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095" windowHeight="12600" firstSheet="1" activeTab="8"/>
  </bookViews>
  <sheets>
    <sheet name="逐时负荷与能效比" sheetId="7" r:id="rId1"/>
    <sheet name="逐时负荷整理" sheetId="9" r:id="rId2"/>
    <sheet name="Sheet1" sheetId="10" r:id="rId3"/>
    <sheet name="Sheet2" sheetId="11" r:id="rId4"/>
    <sheet name="svr取值" sheetId="12" r:id="rId5"/>
    <sheet name="逐日负荷与能效" sheetId="8" r:id="rId6"/>
    <sheet name="逐时温度与负荷" sheetId="6" r:id="rId7"/>
    <sheet name="逐日温度与负荷" sheetId="5" r:id="rId8"/>
    <sheet name="FCM日取值" sheetId="13" r:id="rId9"/>
  </sheets>
  <definedNames>
    <definedName name="_xlnm._FilterDatabase" localSheetId="5" hidden="1">逐日负荷与能效!$A$1:$Q$1709</definedName>
    <definedName name="_xlnm._FilterDatabase" localSheetId="7" hidden="1">逐日温度与负荷!$A$1:$H$120</definedName>
    <definedName name="_xlnm._FilterDatabase" localSheetId="0" hidden="1">逐时负荷与能效比!$A$1:$N$1</definedName>
    <definedName name="_xlnm._FilterDatabase" localSheetId="6" hidden="1">逐时温度与负荷!$A$1:$I$1</definedName>
  </definedNames>
  <calcPr calcId="144525"/>
</workbook>
</file>

<file path=xl/sharedStrings.xml><?xml version="1.0" encoding="utf-8"?>
<sst xmlns="http://schemas.openxmlformats.org/spreadsheetml/2006/main" count="264">
  <si>
    <t>Date</t>
  </si>
  <si>
    <t>逐时温度（均值℃）</t>
  </si>
  <si>
    <t>逐时辐照</t>
  </si>
  <si>
    <t>地源侧供水温度</t>
  </si>
  <si>
    <t>地源侧回水温度</t>
  </si>
  <si>
    <t>辐射侧供温度</t>
  </si>
  <si>
    <t>辐射侧回温度</t>
  </si>
  <si>
    <t>机组功率</t>
  </si>
  <si>
    <t>用户侧供温度</t>
  </si>
  <si>
    <t>用户侧回温度</t>
  </si>
  <si>
    <t>总表功率</t>
  </si>
  <si>
    <t>地源侧流量（m³/h）</t>
  </si>
  <si>
    <t>用户侧流量（m³/h）</t>
  </si>
  <si>
    <t>用户侧负荷（kW）</t>
  </si>
  <si>
    <t>机主能效比</t>
  </si>
  <si>
    <t>系统能效比</t>
  </si>
  <si>
    <t>第多少天</t>
  </si>
  <si>
    <t>hour</t>
  </si>
  <si>
    <t>星期</t>
  </si>
  <si>
    <t>工作休息日</t>
  </si>
  <si>
    <t>天气</t>
  </si>
  <si>
    <t>2014-06-01星期日</t>
  </si>
  <si>
    <t>23℃</t>
  </si>
  <si>
    <t>21℃</t>
  </si>
  <si>
    <t>大雨~中雨</t>
  </si>
  <si>
    <t>东南风</t>
  </si>
  <si>
    <t>4-5级</t>
  </si>
  <si>
    <t>2014-06-02星期一</t>
  </si>
  <si>
    <t>27℃</t>
  </si>
  <si>
    <t>20℃</t>
  </si>
  <si>
    <t>阴</t>
  </si>
  <si>
    <t>西风~西北风</t>
  </si>
  <si>
    <t>2014-06-03星期二</t>
  </si>
  <si>
    <t>25℃</t>
  </si>
  <si>
    <t>西北风</t>
  </si>
  <si>
    <t>2014-06-04星期三</t>
  </si>
  <si>
    <t>26℃</t>
  </si>
  <si>
    <t>阴~多云</t>
  </si>
  <si>
    <t>3-4级</t>
  </si>
  <si>
    <t>2014-06-05星期四</t>
  </si>
  <si>
    <t>多云</t>
  </si>
  <si>
    <t>北风</t>
  </si>
  <si>
    <t>2014-06-06星期五</t>
  </si>
  <si>
    <t>29℃</t>
  </si>
  <si>
    <t>东风~东南风</t>
  </si>
  <si>
    <t>2014-06-07星期六</t>
  </si>
  <si>
    <t>30℃</t>
  </si>
  <si>
    <t>22℃</t>
  </si>
  <si>
    <t>2014-06-08星期日</t>
  </si>
  <si>
    <t>2014-06-09星期一</t>
  </si>
  <si>
    <t>2014-06-10星期二</t>
  </si>
  <si>
    <t>多云~阴</t>
  </si>
  <si>
    <t>东北风</t>
  </si>
  <si>
    <t>2014-06-11星期三</t>
  </si>
  <si>
    <t>28℃</t>
  </si>
  <si>
    <t>2014-06-12星期四</t>
  </si>
  <si>
    <t>多云~晴</t>
  </si>
  <si>
    <t>北风~南风</t>
  </si>
  <si>
    <t>2014-06-13星期五</t>
  </si>
  <si>
    <t>32℃</t>
  </si>
  <si>
    <t>西南风~东南风</t>
  </si>
  <si>
    <t>2014-06-14星期六</t>
  </si>
  <si>
    <t>2014-06-15星期日</t>
  </si>
  <si>
    <t>阴~阵雨</t>
  </si>
  <si>
    <t>2014-06-16星期一</t>
  </si>
  <si>
    <t>小雨~中雨</t>
  </si>
  <si>
    <t>东风</t>
  </si>
  <si>
    <t>4-5级~3-4级</t>
  </si>
  <si>
    <t>2014-06-17星期二</t>
  </si>
  <si>
    <t>小雨~阴</t>
  </si>
  <si>
    <t>北风~东北风</t>
  </si>
  <si>
    <t>2014-06-18星期三</t>
  </si>
  <si>
    <t>东北风~东风</t>
  </si>
  <si>
    <t>2014-06-19星期四</t>
  </si>
  <si>
    <t>多云~小雨</t>
  </si>
  <si>
    <t>2014-06-20星期五</t>
  </si>
  <si>
    <t>2014-06-21星期六</t>
  </si>
  <si>
    <t>24℃</t>
  </si>
  <si>
    <t>大雨~小雨</t>
  </si>
  <si>
    <t>2014-06-22星期日</t>
  </si>
  <si>
    <t>2014-06-23星期一</t>
  </si>
  <si>
    <t>小雨~多云</t>
  </si>
  <si>
    <t>2014-06-24星期二</t>
  </si>
  <si>
    <t>2014-06-25星期三</t>
  </si>
  <si>
    <t>中雨~大雨</t>
  </si>
  <si>
    <t>东南风~东风</t>
  </si>
  <si>
    <t>3-4级~4-5级</t>
  </si>
  <si>
    <t>2014-06-26星期四</t>
  </si>
  <si>
    <t>东风~东北风</t>
  </si>
  <si>
    <t>2014-06-27星期五</t>
  </si>
  <si>
    <t>2014-06-28星期六</t>
  </si>
  <si>
    <t>西南风~南风</t>
  </si>
  <si>
    <t>微风</t>
  </si>
  <si>
    <t>2014-06-29星期日</t>
  </si>
  <si>
    <t>南风</t>
  </si>
  <si>
    <t>2014-06-30星期一</t>
  </si>
  <si>
    <t>小雨</t>
  </si>
  <si>
    <t>2014-07-01星期二</t>
  </si>
  <si>
    <t>2014-07-02星期三</t>
  </si>
  <si>
    <t>南风~西北风</t>
  </si>
  <si>
    <t>2014-07-03星期四</t>
  </si>
  <si>
    <t>北风~东南风</t>
  </si>
  <si>
    <t>2014-07-04星期五</t>
  </si>
  <si>
    <t>2014-07-05星期六</t>
  </si>
  <si>
    <t>大雨</t>
  </si>
  <si>
    <t>东南风~南风</t>
  </si>
  <si>
    <t>2014-07-06星期日</t>
  </si>
  <si>
    <t>2014-07-07星期一</t>
  </si>
  <si>
    <t>2014-07-08星期二</t>
  </si>
  <si>
    <t>东北风~北风</t>
  </si>
  <si>
    <t>2014-07-09星期三</t>
  </si>
  <si>
    <t>31℃</t>
  </si>
  <si>
    <t>北风~西北风</t>
  </si>
  <si>
    <t>5-6级~4-5级</t>
  </si>
  <si>
    <t>2014-07-10星期四</t>
  </si>
  <si>
    <t>34℃</t>
  </si>
  <si>
    <t>阵雨~多云</t>
  </si>
  <si>
    <t>2014-07-11星期五</t>
  </si>
  <si>
    <t>35℃</t>
  </si>
  <si>
    <t>雷雨~多云</t>
  </si>
  <si>
    <t>2014-07-12星期六</t>
  </si>
  <si>
    <t>33℃</t>
  </si>
  <si>
    <t>西南风</t>
  </si>
  <si>
    <t>2014-07-13星期日</t>
  </si>
  <si>
    <t>西北风~东北风</t>
  </si>
  <si>
    <t>2014-07-14星期一</t>
  </si>
  <si>
    <t>多云~阵雨</t>
  </si>
  <si>
    <t>南风~东南风</t>
  </si>
  <si>
    <t>2014-07-15星期二</t>
  </si>
  <si>
    <t>大到暴雨~小雨</t>
  </si>
  <si>
    <t>2014-07-16星期三</t>
  </si>
  <si>
    <t>阵雨~小雨</t>
  </si>
  <si>
    <t>2014-07-17星期四</t>
  </si>
  <si>
    <t>2014-07-18星期五</t>
  </si>
  <si>
    <t>2014-07-19星期六</t>
  </si>
  <si>
    <t>2014-07-20星期日</t>
  </si>
  <si>
    <t>晴~多云</t>
  </si>
  <si>
    <t>2014-07-21星期一</t>
  </si>
  <si>
    <t>晴</t>
  </si>
  <si>
    <t>2014-07-22星期二</t>
  </si>
  <si>
    <t>2014-07-23星期三</t>
  </si>
  <si>
    <t>2014-07-24星期四</t>
  </si>
  <si>
    <t>5-6级~6-7级</t>
  </si>
  <si>
    <t>2014-07-25星期五</t>
  </si>
  <si>
    <t>2014-07-26星期六</t>
  </si>
  <si>
    <t>阵雨~雷雨</t>
  </si>
  <si>
    <t>东北风~南风</t>
  </si>
  <si>
    <t>2014-07-27星期日</t>
  </si>
  <si>
    <t>阵雨~大雨</t>
  </si>
  <si>
    <t>2014-07-28星期一</t>
  </si>
  <si>
    <t>阴~中雨</t>
  </si>
  <si>
    <t>2014-07-29星期二</t>
  </si>
  <si>
    <t>2014-07-30星期三</t>
  </si>
  <si>
    <t>2014-07-31星期四</t>
  </si>
  <si>
    <t>2014-08-01星期五</t>
  </si>
  <si>
    <t>5-6级</t>
  </si>
  <si>
    <t>2014-08-02星期六</t>
  </si>
  <si>
    <t>阴~小雨</t>
  </si>
  <si>
    <t>2014-08-03星期日</t>
  </si>
  <si>
    <t>西风</t>
  </si>
  <si>
    <t>2014-08-04星期一</t>
  </si>
  <si>
    <t>36℃</t>
  </si>
  <si>
    <t>2014-08-05星期二</t>
  </si>
  <si>
    <t>2014-08-06星期三</t>
  </si>
  <si>
    <t>2014-08-07星期四</t>
  </si>
  <si>
    <t>2014-08-08星期五</t>
  </si>
  <si>
    <t>阵雨</t>
  </si>
  <si>
    <t>2014-08-09星期六</t>
  </si>
  <si>
    <t>2014-08-10星期日</t>
  </si>
  <si>
    <t>西北风~北风</t>
  </si>
  <si>
    <t>2014-08-11星期一</t>
  </si>
  <si>
    <t>2014-08-12星期二</t>
  </si>
  <si>
    <t>2014-08-13星期三</t>
  </si>
  <si>
    <t>中雨</t>
  </si>
  <si>
    <t>2014-08-14星期四</t>
  </si>
  <si>
    <t>2014-08-15星期五</t>
  </si>
  <si>
    <t>2014-08-16星期六</t>
  </si>
  <si>
    <t>2014-08-17星期日</t>
  </si>
  <si>
    <t>东北风~西北风</t>
  </si>
  <si>
    <t>2014-08-18星期一</t>
  </si>
  <si>
    <t>2014-08-19星期二</t>
  </si>
  <si>
    <t>中到大雨</t>
  </si>
  <si>
    <t>2014-08-20星期三</t>
  </si>
  <si>
    <t>2014-08-21星期四</t>
  </si>
  <si>
    <t>西风~东南风</t>
  </si>
  <si>
    <t>2014-08-22星期五</t>
  </si>
  <si>
    <t>2014-08-23星期六</t>
  </si>
  <si>
    <t>2014-08-24星期日</t>
  </si>
  <si>
    <t>南风~西南风</t>
  </si>
  <si>
    <t>2014-08-25星期一</t>
  </si>
  <si>
    <t>2014-08-26星期二</t>
  </si>
  <si>
    <t>2014-08-27星期三</t>
  </si>
  <si>
    <t>阵雨~中雨</t>
  </si>
  <si>
    <t>2014-08-28星期四</t>
  </si>
  <si>
    <t>2014-08-29星期五</t>
  </si>
  <si>
    <t>中雨~阴</t>
  </si>
  <si>
    <t>2014-08-30星期六</t>
  </si>
  <si>
    <t>2014-08-31星期日</t>
  </si>
  <si>
    <t>2014-09-01星期一</t>
  </si>
  <si>
    <t>2014-09-02星期二</t>
  </si>
  <si>
    <t>多云~中雨</t>
  </si>
  <si>
    <t>2014-09-03星期三</t>
  </si>
  <si>
    <t>小到中雨~多云</t>
  </si>
  <si>
    <t>西北风~西风</t>
  </si>
  <si>
    <t>2014-09-04星期四</t>
  </si>
  <si>
    <t>西北风~东风</t>
  </si>
  <si>
    <t>2014-09-05星期五</t>
  </si>
  <si>
    <t>2014-09-06星期六</t>
  </si>
  <si>
    <t>2014-09-07星期日</t>
  </si>
  <si>
    <t>2014-09-08星期一</t>
  </si>
  <si>
    <t>2014-09-09星期二</t>
  </si>
  <si>
    <t>2014-09-10星期三</t>
  </si>
  <si>
    <t>2014-09-11星期四</t>
  </si>
  <si>
    <t>2014-09-12星期五</t>
  </si>
  <si>
    <t>2014-09-13星期六</t>
  </si>
  <si>
    <t>2014-09-14星期日</t>
  </si>
  <si>
    <t>2014-09-15星期一</t>
  </si>
  <si>
    <t>2014-09-16星期二</t>
  </si>
  <si>
    <t>2014-09-17星期三</t>
  </si>
  <si>
    <t>2014-09-18星期四</t>
  </si>
  <si>
    <t>2014-09-19星期五</t>
  </si>
  <si>
    <t>19℃</t>
  </si>
  <si>
    <t>2014-09-20星期六</t>
  </si>
  <si>
    <t>2014-09-21星期日</t>
  </si>
  <si>
    <t>2014-09-22星期一</t>
  </si>
  <si>
    <t>6-7级~5-6级</t>
  </si>
  <si>
    <t>2014-09-23星期二</t>
  </si>
  <si>
    <t>中雨~小雨</t>
  </si>
  <si>
    <t>东北风~东南风</t>
  </si>
  <si>
    <t>2014-09-24星期三</t>
  </si>
  <si>
    <t>2014-09-25星期四</t>
  </si>
  <si>
    <t>2014-09-26星期五</t>
  </si>
  <si>
    <t>2014-09-27星期六</t>
  </si>
  <si>
    <t>2014-09-28星期日</t>
  </si>
  <si>
    <t>晴~阴</t>
  </si>
  <si>
    <t>2014-09-29星期一</t>
  </si>
  <si>
    <t>雷雨~阵雨</t>
  </si>
  <si>
    <t>西南风~西北风</t>
  </si>
  <si>
    <t>2014-09-30星期二</t>
  </si>
  <si>
    <t>编号</t>
  </si>
  <si>
    <t>辐照整理值</t>
  </si>
  <si>
    <t xml:space="preserve"> </t>
  </si>
  <si>
    <t>Ld-1.h</t>
  </si>
  <si>
    <t>Ld-2,h</t>
  </si>
  <si>
    <t>Ld-7,h</t>
  </si>
  <si>
    <t>Ld-1,h-1</t>
  </si>
  <si>
    <t>Ld-1,h-2</t>
  </si>
  <si>
    <t>Ld-2,h-1</t>
  </si>
  <si>
    <t>Ld-2,h-2</t>
  </si>
  <si>
    <t>T</t>
  </si>
  <si>
    <t>Tdaymax</t>
  </si>
  <si>
    <t>Tdaymin</t>
  </si>
  <si>
    <t>Tdayavg</t>
  </si>
  <si>
    <t>Fdaymax</t>
  </si>
  <si>
    <t>Fdaymin</t>
  </si>
  <si>
    <t>Fdayavg</t>
  </si>
  <si>
    <t>MON</t>
  </si>
  <si>
    <t>DAY</t>
  </si>
  <si>
    <t>DATE</t>
  </si>
  <si>
    <t>逐日温度（均值℃）</t>
  </si>
  <si>
    <t>逐日辐照</t>
  </si>
  <si>
    <t>Tmin</t>
  </si>
  <si>
    <t>Tmax</t>
  </si>
  <si>
    <t>Tavg</t>
  </si>
</sst>
</file>

<file path=xl/styles.xml><?xml version="1.0" encoding="utf-8"?>
<styleSheet xmlns="http://schemas.openxmlformats.org/spreadsheetml/2006/main">
  <numFmts count="8">
    <numFmt numFmtId="176" formatCode="0.00_ "/>
    <numFmt numFmtId="177" formatCode="yyyy/m/d\ h:mm;@"/>
    <numFmt numFmtId="178" formatCode="0.00_);[Red]\(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9" formatCode="yyyy/m/d;@"/>
  </numFmts>
  <fonts count="23">
    <font>
      <sz val="11"/>
      <color theme="1"/>
      <name val="宋体"/>
      <charset val="134"/>
      <scheme val="minor"/>
    </font>
    <font>
      <sz val="8"/>
      <color rgb="FF666666"/>
      <name val="微软雅黑"/>
      <charset val="134"/>
    </font>
    <font>
      <sz val="8"/>
      <color rgb="FFCC0000"/>
      <name val="微软雅黑"/>
      <charset val="134"/>
    </font>
    <font>
      <sz val="8"/>
      <color rgb="FF4899BE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1F1F1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9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14" borderId="3" applyNumberFormat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</cellStyleXfs>
  <cellXfs count="21">
    <xf numFmtId="0" fontId="0" fillId="0" borderId="0" xfId="0"/>
    <xf numFmtId="177" fontId="0" fillId="0" borderId="0" xfId="0" applyNumberFormat="1"/>
    <xf numFmtId="176" fontId="0" fillId="0" borderId="0" xfId="0" applyNumberFormat="1"/>
    <xf numFmtId="14" fontId="0" fillId="0" borderId="0" xfId="0" applyNumberFormat="1"/>
    <xf numFmtId="179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178" fontId="0" fillId="0" borderId="0" xfId="0" applyNumberFormat="1" applyAlignment="1">
      <alignment horizontal="center" vertical="center" wrapText="1"/>
    </xf>
    <xf numFmtId="178" fontId="0" fillId="0" borderId="0" xfId="0" applyNumberFormat="1"/>
    <xf numFmtId="22" fontId="0" fillId="0" borderId="0" xfId="0" applyNumberFormat="1"/>
    <xf numFmtId="176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逐日温度与负荷!$F$1</c:f>
              <c:strCache>
                <c:ptCount val="1"/>
                <c:pt idx="0">
                  <c:v>用户侧负荷（kW）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逐日温度与负荷!$B$2:$B$120</c:f>
              <c:numCache>
                <c:formatCode>0.00_);[Red]\(0.00\)</c:formatCode>
                <c:ptCount val="119"/>
                <c:pt idx="0">
                  <c:v>22.2836904761905</c:v>
                </c:pt>
                <c:pt idx="1">
                  <c:v>24.0616666666667</c:v>
                </c:pt>
                <c:pt idx="2">
                  <c:v>21.6254761904762</c:v>
                </c:pt>
                <c:pt idx="3">
                  <c:v>23.0894047619048</c:v>
                </c:pt>
                <c:pt idx="4">
                  <c:v>24.3371428571429</c:v>
                </c:pt>
                <c:pt idx="5">
                  <c:v>26.1972215496368</c:v>
                </c:pt>
                <c:pt idx="6">
                  <c:v>24.9333333333333</c:v>
                </c:pt>
                <c:pt idx="7">
                  <c:v>25.2654761904762</c:v>
                </c:pt>
                <c:pt idx="8">
                  <c:v>26.0909523809524</c:v>
                </c:pt>
                <c:pt idx="9">
                  <c:v>26.7246428571429</c:v>
                </c:pt>
                <c:pt idx="10">
                  <c:v>30.0234523809524</c:v>
                </c:pt>
                <c:pt idx="11">
                  <c:v>31.6460714285714</c:v>
                </c:pt>
                <c:pt idx="12">
                  <c:v>27.7767857142857</c:v>
                </c:pt>
                <c:pt idx="13">
                  <c:v>23.6028571428571</c:v>
                </c:pt>
                <c:pt idx="14">
                  <c:v>22.6784523809524</c:v>
                </c:pt>
                <c:pt idx="15">
                  <c:v>23.4819047619048</c:v>
                </c:pt>
                <c:pt idx="16">
                  <c:v>25.7271428571429</c:v>
                </c:pt>
                <c:pt idx="17">
                  <c:v>24.225</c:v>
                </c:pt>
                <c:pt idx="18">
                  <c:v>22.2863095238095</c:v>
                </c:pt>
                <c:pt idx="19">
                  <c:v>23.7321428571429</c:v>
                </c:pt>
                <c:pt idx="20">
                  <c:v>24.1616666666667</c:v>
                </c:pt>
                <c:pt idx="21">
                  <c:v>27.3108333333333</c:v>
                </c:pt>
                <c:pt idx="22">
                  <c:v>22.6014285714286</c:v>
                </c:pt>
                <c:pt idx="23">
                  <c:v>22.1508333333333</c:v>
                </c:pt>
                <c:pt idx="24">
                  <c:v>22.4532142857143</c:v>
                </c:pt>
                <c:pt idx="25">
                  <c:v>27.2880952380952</c:v>
                </c:pt>
                <c:pt idx="26">
                  <c:v>28.5689285714286</c:v>
                </c:pt>
                <c:pt idx="27">
                  <c:v>25.3447619047619</c:v>
                </c:pt>
                <c:pt idx="28">
                  <c:v>22.5673809523809</c:v>
                </c:pt>
                <c:pt idx="29">
                  <c:v>25.3796428571429</c:v>
                </c:pt>
                <c:pt idx="30">
                  <c:v>27.7332142857143</c:v>
                </c:pt>
                <c:pt idx="31">
                  <c:v>24.9221428571429</c:v>
                </c:pt>
                <c:pt idx="32">
                  <c:v>26.9238095238095</c:v>
                </c:pt>
                <c:pt idx="33">
                  <c:v>26.3015476190476</c:v>
                </c:pt>
                <c:pt idx="34">
                  <c:v>27.6594047619048</c:v>
                </c:pt>
                <c:pt idx="35">
                  <c:v>27.7057425343019</c:v>
                </c:pt>
                <c:pt idx="36">
                  <c:v>29.2944047619048</c:v>
                </c:pt>
                <c:pt idx="37">
                  <c:v>32.3617857142857</c:v>
                </c:pt>
                <c:pt idx="38">
                  <c:v>30.5517857142857</c:v>
                </c:pt>
                <c:pt idx="39">
                  <c:v>30.2794047619048</c:v>
                </c:pt>
                <c:pt idx="40">
                  <c:v>25.0664285714286</c:v>
                </c:pt>
                <c:pt idx="41">
                  <c:v>28.9464285714286</c:v>
                </c:pt>
                <c:pt idx="42">
                  <c:v>22.4894047619048</c:v>
                </c:pt>
                <c:pt idx="43">
                  <c:v>29.8822619047619</c:v>
                </c:pt>
                <c:pt idx="44">
                  <c:v>31.7385714285714</c:v>
                </c:pt>
                <c:pt idx="45">
                  <c:v>31.6096428571429</c:v>
                </c:pt>
                <c:pt idx="46">
                  <c:v>31.8439285714286</c:v>
                </c:pt>
                <c:pt idx="47">
                  <c:v>33.7408333333333</c:v>
                </c:pt>
                <c:pt idx="48">
                  <c:v>33.0871428571429</c:v>
                </c:pt>
                <c:pt idx="49">
                  <c:v>33.0329761904762</c:v>
                </c:pt>
                <c:pt idx="50">
                  <c:v>33.2446428571429</c:v>
                </c:pt>
                <c:pt idx="51">
                  <c:v>31.5827380952381</c:v>
                </c:pt>
                <c:pt idx="52">
                  <c:v>30.0105952380952</c:v>
                </c:pt>
                <c:pt idx="53">
                  <c:v>29.9389285714286</c:v>
                </c:pt>
                <c:pt idx="54">
                  <c:v>28.8709523809524</c:v>
                </c:pt>
                <c:pt idx="55">
                  <c:v>30.5357142857143</c:v>
                </c:pt>
                <c:pt idx="56">
                  <c:v>32.439880952381</c:v>
                </c:pt>
                <c:pt idx="57">
                  <c:v>32.7195238095238</c:v>
                </c:pt>
                <c:pt idx="58">
                  <c:v>31.3727380952381</c:v>
                </c:pt>
                <c:pt idx="59">
                  <c:v>26.1597619047619</c:v>
                </c:pt>
                <c:pt idx="60">
                  <c:v>27.535</c:v>
                </c:pt>
                <c:pt idx="61">
                  <c:v>32.4609523809524</c:v>
                </c:pt>
                <c:pt idx="62">
                  <c:v>34.7094047619048</c:v>
                </c:pt>
                <c:pt idx="63">
                  <c:v>34.0463095238095</c:v>
                </c:pt>
                <c:pt idx="64">
                  <c:v>33.0948872180451</c:v>
                </c:pt>
                <c:pt idx="65">
                  <c:v>31.843418079096</c:v>
                </c:pt>
                <c:pt idx="66">
                  <c:v>28.9788095238095</c:v>
                </c:pt>
                <c:pt idx="67">
                  <c:v>25.5941666666667</c:v>
                </c:pt>
                <c:pt idx="68">
                  <c:v>28.5567857142857</c:v>
                </c:pt>
                <c:pt idx="69">
                  <c:v>26.2645238095238</c:v>
                </c:pt>
                <c:pt idx="70">
                  <c:v>29.2929761904762</c:v>
                </c:pt>
                <c:pt idx="71">
                  <c:v>25.7652380952381</c:v>
                </c:pt>
                <c:pt idx="72">
                  <c:v>26.1509523809524</c:v>
                </c:pt>
                <c:pt idx="73">
                  <c:v>27.3189285714286</c:v>
                </c:pt>
                <c:pt idx="74">
                  <c:v>23.2975</c:v>
                </c:pt>
                <c:pt idx="75">
                  <c:v>23.9458333333333</c:v>
                </c:pt>
                <c:pt idx="76">
                  <c:v>22.9207647296207</c:v>
                </c:pt>
                <c:pt idx="77">
                  <c:v>22.9165476190476</c:v>
                </c:pt>
                <c:pt idx="78">
                  <c:v>33.2781860371267</c:v>
                </c:pt>
                <c:pt idx="79">
                  <c:v>29.0229761904762</c:v>
                </c:pt>
                <c:pt idx="80">
                  <c:v>29.6947619047619</c:v>
                </c:pt>
                <c:pt idx="81">
                  <c:v>32.5555952380952</c:v>
                </c:pt>
                <c:pt idx="82">
                  <c:v>28.4555952380952</c:v>
                </c:pt>
                <c:pt idx="83">
                  <c:v>28.3708333333333</c:v>
                </c:pt>
                <c:pt idx="84">
                  <c:v>24.1751190476191</c:v>
                </c:pt>
                <c:pt idx="85">
                  <c:v>26.9883333333333</c:v>
                </c:pt>
                <c:pt idx="86">
                  <c:v>27.9109523809524</c:v>
                </c:pt>
                <c:pt idx="87">
                  <c:v>27.9103571428571</c:v>
                </c:pt>
                <c:pt idx="88">
                  <c:v>26.830119047619</c:v>
                </c:pt>
                <c:pt idx="89">
                  <c:v>27.989880952381</c:v>
                </c:pt>
                <c:pt idx="90">
                  <c:v>30.0900887812752</c:v>
                </c:pt>
                <c:pt idx="91">
                  <c:v>24.5714285714286</c:v>
                </c:pt>
                <c:pt idx="92">
                  <c:v>26.3571428571429</c:v>
                </c:pt>
                <c:pt idx="93">
                  <c:v>28.2142857142857</c:v>
                </c:pt>
                <c:pt idx="94">
                  <c:v>28.2142857142857</c:v>
                </c:pt>
                <c:pt idx="95">
                  <c:v>28.3761198547216</c:v>
                </c:pt>
                <c:pt idx="96">
                  <c:v>28.4289043583535</c:v>
                </c:pt>
                <c:pt idx="97">
                  <c:v>28.3419047619048</c:v>
                </c:pt>
                <c:pt idx="98">
                  <c:v>26.5177380952381</c:v>
                </c:pt>
                <c:pt idx="99">
                  <c:v>26.6385714285714</c:v>
                </c:pt>
                <c:pt idx="100">
                  <c:v>25.6807142857143</c:v>
                </c:pt>
                <c:pt idx="101">
                  <c:v>23.1627380952381</c:v>
                </c:pt>
                <c:pt idx="102">
                  <c:v>25.9205730427764</c:v>
                </c:pt>
                <c:pt idx="103">
                  <c:v>26.3122619047619</c:v>
                </c:pt>
                <c:pt idx="104">
                  <c:v>26.2130952380952</c:v>
                </c:pt>
                <c:pt idx="105">
                  <c:v>26.1105952380952</c:v>
                </c:pt>
                <c:pt idx="106">
                  <c:v>20.9980952380952</c:v>
                </c:pt>
                <c:pt idx="107">
                  <c:v>19.425119047619</c:v>
                </c:pt>
                <c:pt idx="108">
                  <c:v>24.0430952380952</c:v>
                </c:pt>
                <c:pt idx="109">
                  <c:v>25.2634523809524</c:v>
                </c:pt>
                <c:pt idx="110">
                  <c:v>23.3996428571429</c:v>
                </c:pt>
                <c:pt idx="111">
                  <c:v>24.0953571428571</c:v>
                </c:pt>
                <c:pt idx="112">
                  <c:v>24.315873015873</c:v>
                </c:pt>
                <c:pt idx="113">
                  <c:v>26.1940476190476</c:v>
                </c:pt>
                <c:pt idx="114">
                  <c:v>25.9242857142857</c:v>
                </c:pt>
                <c:pt idx="115">
                  <c:v>27.1114285714286</c:v>
                </c:pt>
                <c:pt idx="116">
                  <c:v>27.1661904761905</c:v>
                </c:pt>
                <c:pt idx="117">
                  <c:v>28.0611904761905</c:v>
                </c:pt>
                <c:pt idx="118">
                  <c:v>20.769179197995</c:v>
                </c:pt>
              </c:numCache>
            </c:numRef>
          </c:xVal>
          <c:yVal>
            <c:numRef>
              <c:f>逐日温度与负荷!$F$2:$F$120</c:f>
              <c:numCache>
                <c:formatCode>0.00_);[Red]\(0.00\)</c:formatCode>
                <c:ptCount val="119"/>
                <c:pt idx="0">
                  <c:v>51.5450833333333</c:v>
                </c:pt>
                <c:pt idx="1">
                  <c:v>49.7090611111111</c:v>
                </c:pt>
                <c:pt idx="2">
                  <c:v>36.6677208333333</c:v>
                </c:pt>
                <c:pt idx="3">
                  <c:v>36.2149180555556</c:v>
                </c:pt>
                <c:pt idx="4">
                  <c:v>38.6029874999999</c:v>
                </c:pt>
                <c:pt idx="5">
                  <c:v>50.4720027777778</c:v>
                </c:pt>
                <c:pt idx="6">
                  <c:v>39.5320920405982</c:v>
                </c:pt>
                <c:pt idx="7">
                  <c:v>42.1633819444444</c:v>
                </c:pt>
                <c:pt idx="8">
                  <c:v>52.6057583333333</c:v>
                </c:pt>
                <c:pt idx="9">
                  <c:v>44.6475944444444</c:v>
                </c:pt>
                <c:pt idx="10">
                  <c:v>43.7481916666667</c:v>
                </c:pt>
                <c:pt idx="11">
                  <c:v>44.045925</c:v>
                </c:pt>
                <c:pt idx="12">
                  <c:v>38.8728083333335</c:v>
                </c:pt>
                <c:pt idx="13">
                  <c:v>42.7216319444444</c:v>
                </c:pt>
                <c:pt idx="14">
                  <c:v>33.5502047222222</c:v>
                </c:pt>
                <c:pt idx="15">
                  <c:v>31.0503302083333</c:v>
                </c:pt>
                <c:pt idx="16">
                  <c:v>40.4095465277778</c:v>
                </c:pt>
                <c:pt idx="17">
                  <c:v>33.8318585470085</c:v>
                </c:pt>
                <c:pt idx="18">
                  <c:v>33.0499506944444</c:v>
                </c:pt>
                <c:pt idx="19">
                  <c:v>32.2684006944444</c:v>
                </c:pt>
                <c:pt idx="20">
                  <c:v>43.3806770833335</c:v>
                </c:pt>
                <c:pt idx="21">
                  <c:v>52.1203909722222</c:v>
                </c:pt>
                <c:pt idx="22">
                  <c:v>40.2420715277777</c:v>
                </c:pt>
                <c:pt idx="23">
                  <c:v>34.3137666666666</c:v>
                </c:pt>
                <c:pt idx="24">
                  <c:v>30.6851416666667</c:v>
                </c:pt>
                <c:pt idx="25">
                  <c:v>34.1369874999999</c:v>
                </c:pt>
                <c:pt idx="26">
                  <c:v>33.1321375</c:v>
                </c:pt>
                <c:pt idx="27">
                  <c:v>41.131549861111</c:v>
                </c:pt>
                <c:pt idx="28">
                  <c:v>40.0451333333334</c:v>
                </c:pt>
                <c:pt idx="29">
                  <c:v>45.720675</c:v>
                </c:pt>
                <c:pt idx="30">
                  <c:v>48.4545493055556</c:v>
                </c:pt>
                <c:pt idx="31">
                  <c:v>45.2678722222223</c:v>
                </c:pt>
                <c:pt idx="32">
                  <c:v>37.1623923611112</c:v>
                </c:pt>
                <c:pt idx="33">
                  <c:v>36.2180194444445</c:v>
                </c:pt>
                <c:pt idx="34">
                  <c:v>42.8860055555555</c:v>
                </c:pt>
                <c:pt idx="35">
                  <c:v>48.9910895833333</c:v>
                </c:pt>
                <c:pt idx="36">
                  <c:v>47.9039198611112</c:v>
                </c:pt>
                <c:pt idx="37">
                  <c:v>52.2459972222221</c:v>
                </c:pt>
                <c:pt idx="38">
                  <c:v>53.8432124999999</c:v>
                </c:pt>
                <c:pt idx="39">
                  <c:v>53.3283819444444</c:v>
                </c:pt>
                <c:pt idx="40">
                  <c:v>41.8532430555555</c:v>
                </c:pt>
                <c:pt idx="41">
                  <c:v>51.6288208333334</c:v>
                </c:pt>
                <c:pt idx="42">
                  <c:v>45.2229020833333</c:v>
                </c:pt>
                <c:pt idx="43">
                  <c:v>51.1543083333332</c:v>
                </c:pt>
                <c:pt idx="44">
                  <c:v>53.7129541666667</c:v>
                </c:pt>
                <c:pt idx="45">
                  <c:v>54.2293354166667</c:v>
                </c:pt>
                <c:pt idx="46">
                  <c:v>52.3700527777777</c:v>
                </c:pt>
                <c:pt idx="47">
                  <c:v>53.5361749999999</c:v>
                </c:pt>
                <c:pt idx="48">
                  <c:v>65.9417305555556</c:v>
                </c:pt>
                <c:pt idx="49">
                  <c:v>62.3751333333333</c:v>
                </c:pt>
                <c:pt idx="50">
                  <c:v>75.9840277777778</c:v>
                </c:pt>
                <c:pt idx="51">
                  <c:v>81.5169055555555</c:v>
                </c:pt>
                <c:pt idx="52">
                  <c:v>75.5839486111112</c:v>
                </c:pt>
                <c:pt idx="53">
                  <c:v>48.6452847222221</c:v>
                </c:pt>
                <c:pt idx="54">
                  <c:v>52.1126375</c:v>
                </c:pt>
                <c:pt idx="55">
                  <c:v>61.9719527777777</c:v>
                </c:pt>
                <c:pt idx="56">
                  <c:v>67.0520277777778</c:v>
                </c:pt>
                <c:pt idx="57">
                  <c:v>73.2703125000001</c:v>
                </c:pt>
                <c:pt idx="58">
                  <c:v>77.7270083333334</c:v>
                </c:pt>
                <c:pt idx="59">
                  <c:v>63.6311958333333</c:v>
                </c:pt>
                <c:pt idx="60">
                  <c:v>56.9601083333334</c:v>
                </c:pt>
                <c:pt idx="61">
                  <c:v>55.7877833333334</c:v>
                </c:pt>
                <c:pt idx="62">
                  <c:v>68.7391833333334</c:v>
                </c:pt>
                <c:pt idx="63">
                  <c:v>68.7298791666667</c:v>
                </c:pt>
                <c:pt idx="64">
                  <c:v>69.5858625</c:v>
                </c:pt>
                <c:pt idx="65">
                  <c:v>56.327425</c:v>
                </c:pt>
                <c:pt idx="66">
                  <c:v>61.4203707638888</c:v>
                </c:pt>
                <c:pt idx="67">
                  <c:v>50.8627777777779</c:v>
                </c:pt>
                <c:pt idx="68">
                  <c:v>49.2822622863248</c:v>
                </c:pt>
                <c:pt idx="69">
                  <c:v>55.4388770833334</c:v>
                </c:pt>
                <c:pt idx="70">
                  <c:v>58.8581583333333</c:v>
                </c:pt>
                <c:pt idx="71">
                  <c:v>61.3678465277778</c:v>
                </c:pt>
                <c:pt idx="72">
                  <c:v>56.6220569444444</c:v>
                </c:pt>
                <c:pt idx="73">
                  <c:v>44.900357638889</c:v>
                </c:pt>
                <c:pt idx="74">
                  <c:v>46.0850881944445</c:v>
                </c:pt>
                <c:pt idx="75">
                  <c:v>52.2178027777778</c:v>
                </c:pt>
                <c:pt idx="76">
                  <c:v>48.2327999999999</c:v>
                </c:pt>
                <c:pt idx="77">
                  <c:v>45.7912315972222</c:v>
                </c:pt>
                <c:pt idx="78">
                  <c:v>43.4194444444445</c:v>
                </c:pt>
                <c:pt idx="79">
                  <c:v>50.075025</c:v>
                </c:pt>
                <c:pt idx="80">
                  <c:v>37.6973819444443</c:v>
                </c:pt>
                <c:pt idx="81">
                  <c:v>42.2406065277778</c:v>
                </c:pt>
                <c:pt idx="82">
                  <c:v>47.3349479166666</c:v>
                </c:pt>
                <c:pt idx="83">
                  <c:v>46.1347104166667</c:v>
                </c:pt>
                <c:pt idx="84">
                  <c:v>38.70068125</c:v>
                </c:pt>
                <c:pt idx="85">
                  <c:v>43.05503125</c:v>
                </c:pt>
                <c:pt idx="86">
                  <c:v>47.8962993055555</c:v>
                </c:pt>
                <c:pt idx="87">
                  <c:v>36.9840625000001</c:v>
                </c:pt>
                <c:pt idx="88">
                  <c:v>37.9005229166668</c:v>
                </c:pt>
                <c:pt idx="89">
                  <c:v>54.3607865918803</c:v>
                </c:pt>
                <c:pt idx="90">
                  <c:v>54.44333125</c:v>
                </c:pt>
                <c:pt idx="91">
                  <c:v>51.1744673611111</c:v>
                </c:pt>
                <c:pt idx="92">
                  <c:v>42.4874770833333</c:v>
                </c:pt>
                <c:pt idx="93">
                  <c:v>49.7121625</c:v>
                </c:pt>
                <c:pt idx="94">
                  <c:v>28.8351631944444</c:v>
                </c:pt>
                <c:pt idx="95">
                  <c:v>31.277580787037</c:v>
                </c:pt>
                <c:pt idx="96">
                  <c:v>37.6632666666666</c:v>
                </c:pt>
                <c:pt idx="97">
                  <c:v>55.7250506944444</c:v>
                </c:pt>
                <c:pt idx="98">
                  <c:v>53.9224172008548</c:v>
                </c:pt>
                <c:pt idx="99">
                  <c:v>48.8936344017093</c:v>
                </c:pt>
                <c:pt idx="100">
                  <c:v>48.6918055555557</c:v>
                </c:pt>
                <c:pt idx="101">
                  <c:v>30.4882034722223</c:v>
                </c:pt>
                <c:pt idx="102">
                  <c:v>29.6213652777778</c:v>
                </c:pt>
                <c:pt idx="103">
                  <c:v>42.8100215277777</c:v>
                </c:pt>
                <c:pt idx="104">
                  <c:v>49.0540716346154</c:v>
                </c:pt>
                <c:pt idx="105">
                  <c:v>47.1969361111111</c:v>
                </c:pt>
                <c:pt idx="106">
                  <c:v>31.9915420940171</c:v>
                </c:pt>
                <c:pt idx="107">
                  <c:v>25.5492416666667</c:v>
                </c:pt>
                <c:pt idx="108">
                  <c:v>26.3897180555556</c:v>
                </c:pt>
                <c:pt idx="109">
                  <c:v>25.7182673611111</c:v>
                </c:pt>
                <c:pt idx="110">
                  <c:v>31.8862141559828</c:v>
                </c:pt>
                <c:pt idx="111">
                  <c:v>42.8301805555555</c:v>
                </c:pt>
                <c:pt idx="112">
                  <c:v>35.3140838675214</c:v>
                </c:pt>
                <c:pt idx="113">
                  <c:v>35.1852569444444</c:v>
                </c:pt>
                <c:pt idx="114">
                  <c:v>36.0290732905983</c:v>
                </c:pt>
                <c:pt idx="115">
                  <c:v>33.9850194444445</c:v>
                </c:pt>
                <c:pt idx="116">
                  <c:v>52.6104104166666</c:v>
                </c:pt>
                <c:pt idx="117">
                  <c:v>57.0593527777778</c:v>
                </c:pt>
                <c:pt idx="118">
                  <c:v>30.5052611111111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57888"/>
        <c:axId val="326787840"/>
      </c:scatterChart>
      <c:valAx>
        <c:axId val="305957888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787840"/>
        <c:crosses val="autoZero"/>
        <c:crossBetween val="midCat"/>
      </c:valAx>
      <c:valAx>
        <c:axId val="326787840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05957888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逐日温度与负荷!$B$2:$B$27</c:f>
              <c:numCache>
                <c:formatCode>0.00_);[Red]\(0.00\)</c:formatCode>
                <c:ptCount val="26"/>
                <c:pt idx="0">
                  <c:v>22.2836904761905</c:v>
                </c:pt>
                <c:pt idx="1">
                  <c:v>24.0616666666667</c:v>
                </c:pt>
                <c:pt idx="2">
                  <c:v>21.6254761904762</c:v>
                </c:pt>
                <c:pt idx="3">
                  <c:v>23.0894047619048</c:v>
                </c:pt>
                <c:pt idx="4">
                  <c:v>24.3371428571429</c:v>
                </c:pt>
                <c:pt idx="5">
                  <c:v>26.1972215496368</c:v>
                </c:pt>
                <c:pt idx="6">
                  <c:v>24.9333333333333</c:v>
                </c:pt>
                <c:pt idx="7">
                  <c:v>25.2654761904762</c:v>
                </c:pt>
                <c:pt idx="8">
                  <c:v>26.0909523809524</c:v>
                </c:pt>
                <c:pt idx="9">
                  <c:v>26.7246428571429</c:v>
                </c:pt>
                <c:pt idx="10">
                  <c:v>30.0234523809524</c:v>
                </c:pt>
                <c:pt idx="11">
                  <c:v>31.6460714285714</c:v>
                </c:pt>
                <c:pt idx="12">
                  <c:v>27.7767857142857</c:v>
                </c:pt>
                <c:pt idx="13">
                  <c:v>23.6028571428571</c:v>
                </c:pt>
                <c:pt idx="14">
                  <c:v>22.6784523809524</c:v>
                </c:pt>
                <c:pt idx="15">
                  <c:v>23.4819047619048</c:v>
                </c:pt>
                <c:pt idx="16">
                  <c:v>25.7271428571429</c:v>
                </c:pt>
                <c:pt idx="17">
                  <c:v>24.225</c:v>
                </c:pt>
                <c:pt idx="18">
                  <c:v>22.2863095238095</c:v>
                </c:pt>
                <c:pt idx="19">
                  <c:v>23.7321428571429</c:v>
                </c:pt>
                <c:pt idx="20">
                  <c:v>24.1616666666667</c:v>
                </c:pt>
                <c:pt idx="21">
                  <c:v>27.3108333333333</c:v>
                </c:pt>
                <c:pt idx="22">
                  <c:v>22.6014285714286</c:v>
                </c:pt>
                <c:pt idx="23">
                  <c:v>22.1508333333333</c:v>
                </c:pt>
                <c:pt idx="24">
                  <c:v>22.4532142857143</c:v>
                </c:pt>
                <c:pt idx="25">
                  <c:v>27.2880952380952</c:v>
                </c:pt>
              </c:numCache>
            </c:numRef>
          </c:xVal>
          <c:yVal>
            <c:numRef>
              <c:f>逐日温度与负荷!$C$2:$C$27</c:f>
              <c:numCache>
                <c:formatCode>0.00_);[Red]\(0.00\)</c:formatCode>
                <c:ptCount val="26"/>
                <c:pt idx="0">
                  <c:v>43.3083333333333</c:v>
                </c:pt>
                <c:pt idx="1">
                  <c:v>264.673333333333</c:v>
                </c:pt>
                <c:pt idx="2">
                  <c:v>148.837760515347</c:v>
                </c:pt>
                <c:pt idx="3">
                  <c:v>168.271538461538</c:v>
                </c:pt>
                <c:pt idx="4">
                  <c:v>326.348717948718</c:v>
                </c:pt>
                <c:pt idx="5">
                  <c:v>426.692001018006</c:v>
                </c:pt>
                <c:pt idx="6">
                  <c:v>277.166355311355</c:v>
                </c:pt>
                <c:pt idx="7">
                  <c:v>381.999654159654</c:v>
                </c:pt>
                <c:pt idx="8">
                  <c:v>395.404358974359</c:v>
                </c:pt>
                <c:pt idx="9">
                  <c:v>425.561025641026</c:v>
                </c:pt>
                <c:pt idx="10">
                  <c:v>387.26641025641</c:v>
                </c:pt>
                <c:pt idx="11">
                  <c:v>370.53354925776</c:v>
                </c:pt>
                <c:pt idx="12">
                  <c:v>236.115153019024</c:v>
                </c:pt>
                <c:pt idx="13">
                  <c:v>63.158141025641</c:v>
                </c:pt>
                <c:pt idx="14">
                  <c:v>73.5300588973503</c:v>
                </c:pt>
                <c:pt idx="15">
                  <c:v>137.174923076923</c:v>
                </c:pt>
                <c:pt idx="16">
                  <c:v>242.100731143304</c:v>
                </c:pt>
                <c:pt idx="17">
                  <c:v>78.263050397878</c:v>
                </c:pt>
                <c:pt idx="18">
                  <c:v>44.5721290370734</c:v>
                </c:pt>
                <c:pt idx="19">
                  <c:v>167.016313282565</c:v>
                </c:pt>
                <c:pt idx="20">
                  <c:v>138.565526763246</c:v>
                </c:pt>
                <c:pt idx="21">
                  <c:v>404.428168498169</c:v>
                </c:pt>
                <c:pt idx="22">
                  <c:v>63.4195185848634</c:v>
                </c:pt>
                <c:pt idx="23">
                  <c:v>35.9000574712644</c:v>
                </c:pt>
                <c:pt idx="24">
                  <c:v>77.4902014377427</c:v>
                </c:pt>
                <c:pt idx="25">
                  <c:v>248.425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24704"/>
        <c:axId val="326826240"/>
      </c:scatterChart>
      <c:valAx>
        <c:axId val="326824704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826240"/>
        <c:crosses val="autoZero"/>
        <c:crossBetween val="midCat"/>
      </c:valAx>
      <c:valAx>
        <c:axId val="326826240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82470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spPr>
            <a:ln w="28575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逐日温度与负荷!$B$51:$B$120</c:f>
              <c:numCache>
                <c:formatCode>0.00_);[Red]\(0.00\)</c:formatCode>
                <c:ptCount val="70"/>
                <c:pt idx="0">
                  <c:v>33.0329761904762</c:v>
                </c:pt>
                <c:pt idx="1">
                  <c:v>33.2446428571429</c:v>
                </c:pt>
                <c:pt idx="2">
                  <c:v>31.5827380952381</c:v>
                </c:pt>
                <c:pt idx="3">
                  <c:v>30.0105952380952</c:v>
                </c:pt>
                <c:pt idx="4">
                  <c:v>29.9389285714286</c:v>
                </c:pt>
                <c:pt idx="5">
                  <c:v>28.8709523809524</c:v>
                </c:pt>
                <c:pt idx="6">
                  <c:v>30.5357142857143</c:v>
                </c:pt>
                <c:pt idx="7">
                  <c:v>32.439880952381</c:v>
                </c:pt>
                <c:pt idx="8">
                  <c:v>32.7195238095238</c:v>
                </c:pt>
                <c:pt idx="9">
                  <c:v>31.3727380952381</c:v>
                </c:pt>
                <c:pt idx="10">
                  <c:v>26.1597619047619</c:v>
                </c:pt>
                <c:pt idx="11">
                  <c:v>27.535</c:v>
                </c:pt>
                <c:pt idx="12">
                  <c:v>32.4609523809524</c:v>
                </c:pt>
                <c:pt idx="13">
                  <c:v>34.7094047619048</c:v>
                </c:pt>
                <c:pt idx="14">
                  <c:v>34.0463095238095</c:v>
                </c:pt>
                <c:pt idx="15">
                  <c:v>33.0948872180451</c:v>
                </c:pt>
                <c:pt idx="16">
                  <c:v>31.843418079096</c:v>
                </c:pt>
                <c:pt idx="17">
                  <c:v>28.9788095238095</c:v>
                </c:pt>
                <c:pt idx="18">
                  <c:v>25.5941666666667</c:v>
                </c:pt>
                <c:pt idx="19">
                  <c:v>28.5567857142857</c:v>
                </c:pt>
                <c:pt idx="20">
                  <c:v>26.2645238095238</c:v>
                </c:pt>
                <c:pt idx="21">
                  <c:v>29.2929761904762</c:v>
                </c:pt>
                <c:pt idx="22">
                  <c:v>25.7652380952381</c:v>
                </c:pt>
                <c:pt idx="23">
                  <c:v>26.1509523809524</c:v>
                </c:pt>
                <c:pt idx="24">
                  <c:v>27.3189285714286</c:v>
                </c:pt>
                <c:pt idx="25">
                  <c:v>23.2975</c:v>
                </c:pt>
                <c:pt idx="26">
                  <c:v>23.9458333333333</c:v>
                </c:pt>
                <c:pt idx="27">
                  <c:v>22.9207647296207</c:v>
                </c:pt>
                <c:pt idx="28">
                  <c:v>22.9165476190476</c:v>
                </c:pt>
                <c:pt idx="29">
                  <c:v>33.2781860371267</c:v>
                </c:pt>
                <c:pt idx="30">
                  <c:v>29.0229761904762</c:v>
                </c:pt>
                <c:pt idx="31">
                  <c:v>29.6947619047619</c:v>
                </c:pt>
                <c:pt idx="32">
                  <c:v>32.5555952380952</c:v>
                </c:pt>
                <c:pt idx="33">
                  <c:v>28.4555952380952</c:v>
                </c:pt>
                <c:pt idx="34">
                  <c:v>28.3708333333333</c:v>
                </c:pt>
                <c:pt idx="35">
                  <c:v>24.1751190476191</c:v>
                </c:pt>
                <c:pt idx="36">
                  <c:v>26.9883333333333</c:v>
                </c:pt>
                <c:pt idx="37">
                  <c:v>27.9109523809524</c:v>
                </c:pt>
                <c:pt idx="38">
                  <c:v>27.9103571428571</c:v>
                </c:pt>
                <c:pt idx="39">
                  <c:v>26.830119047619</c:v>
                </c:pt>
                <c:pt idx="40">
                  <c:v>27.989880952381</c:v>
                </c:pt>
                <c:pt idx="41">
                  <c:v>30.0900887812752</c:v>
                </c:pt>
                <c:pt idx="42">
                  <c:v>24.5714285714286</c:v>
                </c:pt>
                <c:pt idx="43">
                  <c:v>26.3571428571429</c:v>
                </c:pt>
                <c:pt idx="44">
                  <c:v>28.2142857142857</c:v>
                </c:pt>
                <c:pt idx="45">
                  <c:v>28.2142857142857</c:v>
                </c:pt>
                <c:pt idx="46">
                  <c:v>28.3761198547216</c:v>
                </c:pt>
                <c:pt idx="47">
                  <c:v>28.4289043583535</c:v>
                </c:pt>
                <c:pt idx="48">
                  <c:v>28.3419047619048</c:v>
                </c:pt>
                <c:pt idx="49">
                  <c:v>26.5177380952381</c:v>
                </c:pt>
                <c:pt idx="50">
                  <c:v>26.6385714285714</c:v>
                </c:pt>
                <c:pt idx="51">
                  <c:v>25.6807142857143</c:v>
                </c:pt>
                <c:pt idx="52">
                  <c:v>23.1627380952381</c:v>
                </c:pt>
                <c:pt idx="53">
                  <c:v>25.9205730427764</c:v>
                </c:pt>
                <c:pt idx="54">
                  <c:v>26.3122619047619</c:v>
                </c:pt>
                <c:pt idx="55">
                  <c:v>26.2130952380952</c:v>
                </c:pt>
                <c:pt idx="56">
                  <c:v>26.1105952380952</c:v>
                </c:pt>
                <c:pt idx="57">
                  <c:v>20.9980952380952</c:v>
                </c:pt>
                <c:pt idx="58">
                  <c:v>19.425119047619</c:v>
                </c:pt>
                <c:pt idx="59">
                  <c:v>24.0430952380952</c:v>
                </c:pt>
                <c:pt idx="60">
                  <c:v>25.2634523809524</c:v>
                </c:pt>
                <c:pt idx="61">
                  <c:v>23.3996428571429</c:v>
                </c:pt>
                <c:pt idx="62">
                  <c:v>24.0953571428571</c:v>
                </c:pt>
                <c:pt idx="63">
                  <c:v>24.315873015873</c:v>
                </c:pt>
                <c:pt idx="64">
                  <c:v>26.1940476190476</c:v>
                </c:pt>
                <c:pt idx="65">
                  <c:v>25.9242857142857</c:v>
                </c:pt>
                <c:pt idx="66">
                  <c:v>27.1114285714286</c:v>
                </c:pt>
                <c:pt idx="67">
                  <c:v>27.1661904761905</c:v>
                </c:pt>
                <c:pt idx="68">
                  <c:v>28.0611904761905</c:v>
                </c:pt>
                <c:pt idx="69">
                  <c:v>20.769179197995</c:v>
                </c:pt>
              </c:numCache>
            </c:numRef>
          </c:xVal>
          <c:yVal>
            <c:numRef>
              <c:f>逐日温度与负荷!$C$51:$C$120</c:f>
              <c:numCache>
                <c:formatCode>0.00_);[Red]\(0.00\)</c:formatCode>
                <c:ptCount val="70"/>
                <c:pt idx="0">
                  <c:v>569.030512820513</c:v>
                </c:pt>
                <c:pt idx="1">
                  <c:v>503.234318555008</c:v>
                </c:pt>
                <c:pt idx="2">
                  <c:v>293.399795015644</c:v>
                </c:pt>
                <c:pt idx="3">
                  <c:v>152.084069478908</c:v>
                </c:pt>
                <c:pt idx="4">
                  <c:v>271.448987854251</c:v>
                </c:pt>
                <c:pt idx="5">
                  <c:v>320.544017181544</c:v>
                </c:pt>
                <c:pt idx="6">
                  <c:v>283.95060818372</c:v>
                </c:pt>
                <c:pt idx="7">
                  <c:v>447.92409372237</c:v>
                </c:pt>
                <c:pt idx="8">
                  <c:v>524.563524059748</c:v>
                </c:pt>
                <c:pt idx="9">
                  <c:v>372.280106492969</c:v>
                </c:pt>
                <c:pt idx="10">
                  <c:v>59.6799001536098</c:v>
                </c:pt>
                <c:pt idx="11">
                  <c:v>128.145372028626</c:v>
                </c:pt>
                <c:pt idx="12">
                  <c:v>354.163716323999</c:v>
                </c:pt>
                <c:pt idx="13">
                  <c:v>325.989947615109</c:v>
                </c:pt>
                <c:pt idx="14">
                  <c:v>509.922848392801</c:v>
                </c:pt>
                <c:pt idx="15">
                  <c:v>440.1565714028</c:v>
                </c:pt>
                <c:pt idx="16">
                  <c:v>454.855815293346</c:v>
                </c:pt>
                <c:pt idx="17">
                  <c:v>112.707030603805</c:v>
                </c:pt>
                <c:pt idx="18">
                  <c:v>65.1183943341605</c:v>
                </c:pt>
                <c:pt idx="19">
                  <c:v>385.513076923077</c:v>
                </c:pt>
                <c:pt idx="20">
                  <c:v>77.7217639257294</c:v>
                </c:pt>
                <c:pt idx="21">
                  <c:v>388.050506699313</c:v>
                </c:pt>
                <c:pt idx="22">
                  <c:v>116.685380434783</c:v>
                </c:pt>
                <c:pt idx="23">
                  <c:v>94.7836538461539</c:v>
                </c:pt>
                <c:pt idx="24">
                  <c:v>221.97465759676</c:v>
                </c:pt>
                <c:pt idx="25">
                  <c:v>58.6146889706511</c:v>
                </c:pt>
                <c:pt idx="26">
                  <c:v>70.2896756021756</c:v>
                </c:pt>
                <c:pt idx="27">
                  <c:v>70.7126347261901</c:v>
                </c:pt>
                <c:pt idx="28">
                  <c:v>49.3731837725678</c:v>
                </c:pt>
                <c:pt idx="29">
                  <c:v>379.628007798653</c:v>
                </c:pt>
                <c:pt idx="30">
                  <c:v>279.380805860806</c:v>
                </c:pt>
                <c:pt idx="31">
                  <c:v>293.864945054945</c:v>
                </c:pt>
                <c:pt idx="32">
                  <c:v>343.334722222222</c:v>
                </c:pt>
                <c:pt idx="33">
                  <c:v>201.746962864721</c:v>
                </c:pt>
                <c:pt idx="34">
                  <c:v>250.132347670251</c:v>
                </c:pt>
                <c:pt idx="35">
                  <c:v>56.8874472402597</c:v>
                </c:pt>
                <c:pt idx="36">
                  <c:v>269.84508781362</c:v>
                </c:pt>
                <c:pt idx="37">
                  <c:v>128.826362007168</c:v>
                </c:pt>
                <c:pt idx="38">
                  <c:v>436.854468545297</c:v>
                </c:pt>
                <c:pt idx="39">
                  <c:v>210.766328113859</c:v>
                </c:pt>
                <c:pt idx="40">
                  <c:v>277.441405709111</c:v>
                </c:pt>
                <c:pt idx="41">
                  <c:v>392.750015563101</c:v>
                </c:pt>
                <c:pt idx="42">
                  <c:v>98.7991022459757</c:v>
                </c:pt>
                <c:pt idx="43">
                  <c:v>321.582777777778</c:v>
                </c:pt>
                <c:pt idx="44">
                  <c:v>471.967397416883</c:v>
                </c:pt>
                <c:pt idx="45">
                  <c:v>294.230202508961</c:v>
                </c:pt>
                <c:pt idx="46">
                  <c:v>407.407092701206</c:v>
                </c:pt>
                <c:pt idx="47">
                  <c:v>299.540134408602</c:v>
                </c:pt>
                <c:pt idx="48">
                  <c:v>333.921459158649</c:v>
                </c:pt>
                <c:pt idx="49">
                  <c:v>190.019596465208</c:v>
                </c:pt>
                <c:pt idx="50">
                  <c:v>349.231858345021</c:v>
                </c:pt>
                <c:pt idx="51">
                  <c:v>91.5234498207885</c:v>
                </c:pt>
                <c:pt idx="52">
                  <c:v>47.6106298003072</c:v>
                </c:pt>
                <c:pt idx="53">
                  <c:v>263.233409090909</c:v>
                </c:pt>
                <c:pt idx="54">
                  <c:v>412.995939510437</c:v>
                </c:pt>
                <c:pt idx="55">
                  <c:v>271.235948853454</c:v>
                </c:pt>
                <c:pt idx="56">
                  <c:v>211.918974014337</c:v>
                </c:pt>
                <c:pt idx="57">
                  <c:v>51.6054941346531</c:v>
                </c:pt>
                <c:pt idx="58">
                  <c:v>72.8459157706093</c:v>
                </c:pt>
                <c:pt idx="59">
                  <c:v>300.310633213859</c:v>
                </c:pt>
                <c:pt idx="60">
                  <c:v>291.110587324862</c:v>
                </c:pt>
                <c:pt idx="61">
                  <c:v>44.7519467544774</c:v>
                </c:pt>
                <c:pt idx="62">
                  <c:v>61.0294750257423</c:v>
                </c:pt>
                <c:pt idx="63">
                  <c:v>168.801232964817</c:v>
                </c:pt>
                <c:pt idx="64">
                  <c:v>457.555</c:v>
                </c:pt>
                <c:pt idx="65">
                  <c:v>327.442017045455</c:v>
                </c:pt>
                <c:pt idx="66">
                  <c:v>334.792204301075</c:v>
                </c:pt>
                <c:pt idx="67">
                  <c:v>450.944277239261</c:v>
                </c:pt>
                <c:pt idx="68">
                  <c:v>305.850555555556</c:v>
                </c:pt>
                <c:pt idx="69">
                  <c:v>77.5935663082437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112576"/>
        <c:axId val="327114112"/>
      </c:scatterChart>
      <c:valAx>
        <c:axId val="327112576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7114112"/>
        <c:crosses val="autoZero"/>
        <c:crossBetween val="midCat"/>
      </c:valAx>
      <c:valAx>
        <c:axId val="327114112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7112576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428625</xdr:colOff>
      <xdr:row>0</xdr:row>
      <xdr:rowOff>114300</xdr:rowOff>
    </xdr:from>
    <xdr:to>
      <xdr:col>16</xdr:col>
      <xdr:colOff>200025</xdr:colOff>
      <xdr:row>15</xdr:row>
      <xdr:rowOff>114300</xdr:rowOff>
    </xdr:to>
    <xdr:graphicFrame>
      <xdr:nvGraphicFramePr>
        <xdr:cNvPr id="2" name="图表 1"/>
        <xdr:cNvGraphicFramePr/>
      </xdr:nvGraphicFramePr>
      <xdr:xfrm>
        <a:off x="7496175" y="1143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342900</xdr:colOff>
      <xdr:row>16</xdr:row>
      <xdr:rowOff>9525</xdr:rowOff>
    </xdr:from>
    <xdr:to>
      <xdr:col>16</xdr:col>
      <xdr:colOff>114300</xdr:colOff>
      <xdr:row>32</xdr:row>
      <xdr:rowOff>9525</xdr:rowOff>
    </xdr:to>
    <xdr:graphicFrame>
      <xdr:nvGraphicFramePr>
        <xdr:cNvPr id="5" name="图表 4"/>
        <xdr:cNvGraphicFramePr/>
      </xdr:nvGraphicFramePr>
      <xdr:xfrm>
        <a:off x="7410450" y="29241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285750</xdr:colOff>
      <xdr:row>33</xdr:row>
      <xdr:rowOff>76200</xdr:rowOff>
    </xdr:from>
    <xdr:to>
      <xdr:col>16</xdr:col>
      <xdr:colOff>57150</xdr:colOff>
      <xdr:row>49</xdr:row>
      <xdr:rowOff>76200</xdr:rowOff>
    </xdr:to>
    <xdr:graphicFrame>
      <xdr:nvGraphicFramePr>
        <xdr:cNvPr id="7" name="图表 6"/>
        <xdr:cNvGraphicFramePr/>
      </xdr:nvGraphicFramePr>
      <xdr:xfrm>
        <a:off x="7353300" y="59055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2929"/>
  <sheetViews>
    <sheetView topLeftCell="A25" workbookViewId="0">
      <selection activeCell="B41" sqref="B41"/>
    </sheetView>
  </sheetViews>
  <sheetFormatPr defaultColWidth="9" defaultRowHeight="13.5"/>
  <cols>
    <col min="1" max="1" width="17.25" customWidth="1"/>
    <col min="2" max="3" width="9.25" style="9" customWidth="1"/>
    <col min="4" max="16" width="9" style="9"/>
    <col min="19" max="19" width="11.625" customWidth="1"/>
  </cols>
  <sheetData>
    <row r="1" ht="40.5" spans="1:1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7"/>
      <c r="R1" s="7"/>
      <c r="S1" s="7"/>
    </row>
    <row r="2" spans="1:19">
      <c r="A2" s="10">
        <v>41791</v>
      </c>
      <c r="B2" s="8">
        <v>22.6833333333333</v>
      </c>
      <c r="C2" t="e">
        <v>#DIV/0!</v>
      </c>
      <c r="D2" s="9">
        <v>30.6933333333333</v>
      </c>
      <c r="E2" s="9">
        <v>28.1633333333333</v>
      </c>
      <c r="F2" s="9">
        <v>19.2366666666667</v>
      </c>
      <c r="G2" s="9">
        <v>20.6466666666667</v>
      </c>
      <c r="H2" s="9">
        <v>15.9833333333333</v>
      </c>
      <c r="I2" s="9">
        <v>11.09</v>
      </c>
      <c r="J2" s="9">
        <v>12.32</v>
      </c>
      <c r="K2" s="9">
        <v>25.3333333333333</v>
      </c>
      <c r="L2" s="5">
        <v>28.78</v>
      </c>
      <c r="M2" s="5">
        <v>22.33</v>
      </c>
      <c r="N2" s="9">
        <f>IF(H2&lt;3,0,IF(I2&gt;J2,0,(4.2*M2*(J2-I2+0.84)/3.6)))</f>
        <v>53.92695</v>
      </c>
      <c r="O2" s="9">
        <f>N2/H2</f>
        <v>3.37394890510949</v>
      </c>
      <c r="P2" s="9">
        <f>N2/K2</f>
        <v>2.12869539473684</v>
      </c>
      <c r="S2" s="3"/>
    </row>
    <row r="3" spans="1:19">
      <c r="A3" s="10">
        <v>41791.0416666667</v>
      </c>
      <c r="B3" s="8">
        <v>22.0716666666666</v>
      </c>
      <c r="C3" t="e">
        <v>#DIV/0!</v>
      </c>
      <c r="D3" s="9">
        <v>30.4266666666667</v>
      </c>
      <c r="E3" s="9">
        <v>28.1533333333333</v>
      </c>
      <c r="F3" s="9">
        <v>19.2066666666667</v>
      </c>
      <c r="G3" s="9">
        <v>20.6</v>
      </c>
      <c r="H3" s="9">
        <v>14.4333333333333</v>
      </c>
      <c r="I3" s="9">
        <v>11.0966666666667</v>
      </c>
      <c r="J3" s="9">
        <v>12.3266666666667</v>
      </c>
      <c r="K3" s="9">
        <v>23.7666666666667</v>
      </c>
      <c r="L3" s="5">
        <v>28.78</v>
      </c>
      <c r="M3" s="5">
        <v>22.33</v>
      </c>
      <c r="N3" s="9">
        <f t="shared" ref="N3:N66" si="0">IF(H3&lt;3,0,IF(I3&gt;J3,0,(4.2*M3*(J3-I3+0.84)/3.6)))</f>
        <v>53.9269500000001</v>
      </c>
      <c r="O3" s="9">
        <f t="shared" ref="O3:O66" si="1">N3/H3</f>
        <v>3.73627829099308</v>
      </c>
      <c r="P3" s="9">
        <f t="shared" ref="P3:P66" si="2">N3/K3</f>
        <v>2.26901612903226</v>
      </c>
      <c r="S3" s="3"/>
    </row>
    <row r="4" spans="1:19">
      <c r="A4" s="10">
        <v>41791.0833333333</v>
      </c>
      <c r="B4" s="8">
        <v>22.1</v>
      </c>
      <c r="C4" t="e">
        <v>#DIV/0!</v>
      </c>
      <c r="D4" s="9">
        <v>30.47</v>
      </c>
      <c r="E4" s="9">
        <v>28.1433333333333</v>
      </c>
      <c r="F4" s="9">
        <v>19.1933333333333</v>
      </c>
      <c r="G4" s="9">
        <v>20.5733333333333</v>
      </c>
      <c r="H4" s="9">
        <v>14.4666666666667</v>
      </c>
      <c r="I4" s="9">
        <v>11.1266666666667</v>
      </c>
      <c r="J4" s="9">
        <v>12.3566666666667</v>
      </c>
      <c r="K4" s="9">
        <v>23.85</v>
      </c>
      <c r="L4" s="5">
        <v>28.78</v>
      </c>
      <c r="M4" s="5">
        <v>22.33</v>
      </c>
      <c r="N4" s="9">
        <f t="shared" si="0"/>
        <v>53.92695</v>
      </c>
      <c r="O4" s="9">
        <f t="shared" si="1"/>
        <v>3.72766935483871</v>
      </c>
      <c r="P4" s="9">
        <f t="shared" si="2"/>
        <v>2.26108805031446</v>
      </c>
      <c r="S4" s="3"/>
    </row>
    <row r="5" spans="1:19">
      <c r="A5" s="10">
        <v>41791.125</v>
      </c>
      <c r="B5" s="8">
        <v>22.065</v>
      </c>
      <c r="C5">
        <v>0.469230769230769</v>
      </c>
      <c r="D5" s="9">
        <v>30.2466666666667</v>
      </c>
      <c r="E5" s="9">
        <v>28.13</v>
      </c>
      <c r="F5" s="9">
        <v>19.1566666666667</v>
      </c>
      <c r="G5" s="9">
        <v>20.53</v>
      </c>
      <c r="H5" s="9">
        <v>14.4333333333333</v>
      </c>
      <c r="I5" s="9">
        <v>11.16</v>
      </c>
      <c r="J5" s="9">
        <v>12.36</v>
      </c>
      <c r="K5" s="9">
        <v>23.8</v>
      </c>
      <c r="L5" s="5">
        <v>28.78</v>
      </c>
      <c r="M5" s="5">
        <v>22.33</v>
      </c>
      <c r="N5" s="9">
        <f t="shared" si="0"/>
        <v>53.1454</v>
      </c>
      <c r="O5" s="9">
        <f t="shared" si="1"/>
        <v>3.68212933025404</v>
      </c>
      <c r="P5" s="9">
        <f t="shared" si="2"/>
        <v>2.233</v>
      </c>
      <c r="S5" s="3"/>
    </row>
    <row r="6" spans="1:19">
      <c r="A6" s="10">
        <v>41791.1666666667</v>
      </c>
      <c r="B6" s="8">
        <v>22.1116666666667</v>
      </c>
      <c r="C6">
        <v>0.483333333333333</v>
      </c>
      <c r="D6" s="9">
        <v>30.55</v>
      </c>
      <c r="E6" s="9">
        <v>28.11</v>
      </c>
      <c r="F6" s="9">
        <v>19.1233333333333</v>
      </c>
      <c r="G6" s="9">
        <v>20.5033333333333</v>
      </c>
      <c r="H6" s="9">
        <v>14.5166666666667</v>
      </c>
      <c r="I6" s="9">
        <v>11.1433333333333</v>
      </c>
      <c r="J6" s="9">
        <v>12.3733333333333</v>
      </c>
      <c r="K6" s="9">
        <v>23.8833333333333</v>
      </c>
      <c r="L6" s="5">
        <v>28.78</v>
      </c>
      <c r="M6" s="5">
        <v>22.33</v>
      </c>
      <c r="N6" s="9">
        <f t="shared" si="0"/>
        <v>53.9269500000001</v>
      </c>
      <c r="O6" s="9">
        <f t="shared" si="1"/>
        <v>3.7148300803674</v>
      </c>
      <c r="P6" s="9">
        <f t="shared" si="2"/>
        <v>2.2579323098395</v>
      </c>
      <c r="S6" s="3"/>
    </row>
    <row r="7" spans="1:19">
      <c r="A7" s="10">
        <v>41791.2083333333</v>
      </c>
      <c r="B7" s="8">
        <v>21.7966666666667</v>
      </c>
      <c r="C7">
        <v>12.3620689655172</v>
      </c>
      <c r="D7" s="9">
        <v>30.5</v>
      </c>
      <c r="E7" s="9">
        <v>28.11</v>
      </c>
      <c r="F7" s="9">
        <v>19.0833333333333</v>
      </c>
      <c r="G7" s="9">
        <v>20.46</v>
      </c>
      <c r="H7" s="9">
        <v>14.4416666666667</v>
      </c>
      <c r="I7" s="9">
        <v>11.1166666666667</v>
      </c>
      <c r="J7" s="9">
        <v>12.3433333333333</v>
      </c>
      <c r="K7" s="9">
        <v>23.8</v>
      </c>
      <c r="L7" s="5">
        <v>28.78</v>
      </c>
      <c r="M7" s="5">
        <v>22.33</v>
      </c>
      <c r="N7" s="9">
        <f t="shared" si="0"/>
        <v>53.8401111111111</v>
      </c>
      <c r="O7" s="9">
        <f t="shared" si="1"/>
        <v>3.72810925177919</v>
      </c>
      <c r="P7" s="9">
        <f t="shared" si="2"/>
        <v>2.26218954248366</v>
      </c>
      <c r="S7" s="3"/>
    </row>
    <row r="8" spans="1:19">
      <c r="A8" s="10">
        <v>41791.25</v>
      </c>
      <c r="B8" s="8">
        <v>21.91</v>
      </c>
      <c r="C8">
        <v>53.8366666666667</v>
      </c>
      <c r="D8" s="9">
        <v>30.6433333333333</v>
      </c>
      <c r="E8" s="9">
        <v>28.1</v>
      </c>
      <c r="F8" s="9">
        <v>19.0666666666667</v>
      </c>
      <c r="G8" s="9">
        <v>20.4466666666667</v>
      </c>
      <c r="H8" s="9">
        <v>16.3833333333333</v>
      </c>
      <c r="I8" s="9">
        <v>11.0966666666667</v>
      </c>
      <c r="J8" s="9">
        <v>12.3366666666667</v>
      </c>
      <c r="K8" s="9">
        <v>25.7083333333333</v>
      </c>
      <c r="L8" s="5">
        <v>28.78</v>
      </c>
      <c r="M8" s="5">
        <v>22.33</v>
      </c>
      <c r="N8" s="9">
        <f t="shared" si="0"/>
        <v>54.1874666666667</v>
      </c>
      <c r="O8" s="9">
        <f t="shared" si="1"/>
        <v>3.30747507629705</v>
      </c>
      <c r="P8" s="9">
        <f t="shared" si="2"/>
        <v>2.10777828200972</v>
      </c>
      <c r="S8" s="3"/>
    </row>
    <row r="9" spans="1:19">
      <c r="A9" s="10">
        <v>41791.2916666666</v>
      </c>
      <c r="B9" s="8">
        <v>22.3466666666667</v>
      </c>
      <c r="C9">
        <v>47.1366666666667</v>
      </c>
      <c r="D9" s="9">
        <v>30.5566666666667</v>
      </c>
      <c r="E9" s="9">
        <v>28.1066666666667</v>
      </c>
      <c r="F9" s="9">
        <v>19.08</v>
      </c>
      <c r="G9" s="9">
        <v>20.43</v>
      </c>
      <c r="H9" s="9">
        <v>14.4083333333333</v>
      </c>
      <c r="I9" s="9">
        <v>11.7066666666667</v>
      </c>
      <c r="J9" s="9">
        <v>12.28</v>
      </c>
      <c r="K9" s="9">
        <v>23.7666666666667</v>
      </c>
      <c r="L9" s="5">
        <v>28.78</v>
      </c>
      <c r="M9" s="5">
        <v>22.33</v>
      </c>
      <c r="N9" s="9">
        <f t="shared" si="0"/>
        <v>36.8196888888889</v>
      </c>
      <c r="O9" s="9">
        <f t="shared" si="1"/>
        <v>2.55544399460189</v>
      </c>
      <c r="P9" s="9">
        <f t="shared" si="2"/>
        <v>1.54921552127162</v>
      </c>
      <c r="S9" s="3"/>
    </row>
    <row r="10" spans="1:19">
      <c r="A10" s="10">
        <v>41791.3333333333</v>
      </c>
      <c r="B10" s="8">
        <v>22.27</v>
      </c>
      <c r="C10">
        <v>48.3466666666667</v>
      </c>
      <c r="D10" s="9">
        <v>30.57</v>
      </c>
      <c r="E10" s="9">
        <v>28.1066666666667</v>
      </c>
      <c r="F10" s="9">
        <v>19.0333333333333</v>
      </c>
      <c r="G10" s="9">
        <v>20.4066666666667</v>
      </c>
      <c r="H10" s="9">
        <v>15.95</v>
      </c>
      <c r="I10" s="9">
        <v>11.0866666666667</v>
      </c>
      <c r="J10" s="9">
        <v>12.3133333333333</v>
      </c>
      <c r="K10" s="9">
        <v>25.3</v>
      </c>
      <c r="L10" s="5">
        <v>28.78</v>
      </c>
      <c r="M10" s="5">
        <v>22.33</v>
      </c>
      <c r="N10" s="9">
        <f t="shared" si="0"/>
        <v>53.8401111111111</v>
      </c>
      <c r="O10" s="9">
        <f t="shared" si="1"/>
        <v>3.37555555555555</v>
      </c>
      <c r="P10" s="9">
        <f t="shared" si="2"/>
        <v>2.12806763285024</v>
      </c>
      <c r="S10" s="3"/>
    </row>
    <row r="11" spans="1:19">
      <c r="A11" s="10">
        <v>41791.375</v>
      </c>
      <c r="B11" s="8">
        <v>22.455</v>
      </c>
      <c r="C11">
        <v>89.57</v>
      </c>
      <c r="D11" s="9">
        <v>30.5333333333333</v>
      </c>
      <c r="E11" s="9">
        <v>28.11</v>
      </c>
      <c r="F11" s="9">
        <v>19.0333333333333</v>
      </c>
      <c r="G11" s="9">
        <v>20.4066666666667</v>
      </c>
      <c r="H11" s="9">
        <v>14.475</v>
      </c>
      <c r="I11" s="9">
        <v>11.1166666666667</v>
      </c>
      <c r="J11" s="9">
        <v>12.3633333333333</v>
      </c>
      <c r="K11" s="9">
        <v>23.8166666666667</v>
      </c>
      <c r="L11" s="5">
        <v>28.78</v>
      </c>
      <c r="M11" s="5">
        <v>22.33</v>
      </c>
      <c r="N11" s="9">
        <f t="shared" si="0"/>
        <v>54.3611444444445</v>
      </c>
      <c r="O11" s="9">
        <f t="shared" si="1"/>
        <v>3.75551947802725</v>
      </c>
      <c r="P11" s="9">
        <f t="shared" si="2"/>
        <v>2.28248332167017</v>
      </c>
      <c r="S11" s="3"/>
    </row>
    <row r="12" spans="1:19">
      <c r="A12" s="10">
        <v>41791.4166666666</v>
      </c>
      <c r="B12" s="8">
        <v>22.2216666666667</v>
      </c>
      <c r="C12">
        <v>65.7833333333333</v>
      </c>
      <c r="D12" s="9">
        <v>30.78</v>
      </c>
      <c r="E12" s="9">
        <v>28.1866666666667</v>
      </c>
      <c r="F12" s="9">
        <v>18.9666666666667</v>
      </c>
      <c r="G12" s="9">
        <v>20.36</v>
      </c>
      <c r="H12" s="9">
        <v>18.8</v>
      </c>
      <c r="I12" s="9">
        <v>10.8366666666667</v>
      </c>
      <c r="J12" s="9">
        <v>12.0166666666667</v>
      </c>
      <c r="K12" s="9">
        <v>28.0666666666667</v>
      </c>
      <c r="L12" s="5">
        <v>28.78</v>
      </c>
      <c r="M12" s="5">
        <v>22.33</v>
      </c>
      <c r="N12" s="9">
        <f t="shared" si="0"/>
        <v>52.6243666666667</v>
      </c>
      <c r="O12" s="9">
        <f t="shared" si="1"/>
        <v>2.79916843971631</v>
      </c>
      <c r="P12" s="9">
        <f t="shared" si="2"/>
        <v>1.87497743467933</v>
      </c>
      <c r="S12" s="3"/>
    </row>
    <row r="13" spans="1:19">
      <c r="A13" s="10">
        <v>41791.4583333333</v>
      </c>
      <c r="B13" s="8">
        <v>21.7833333333333</v>
      </c>
      <c r="C13">
        <v>78.48</v>
      </c>
      <c r="D13" s="9">
        <v>30.2733333333333</v>
      </c>
      <c r="E13" s="9">
        <v>28.1833333333333</v>
      </c>
      <c r="F13" s="9">
        <v>18.9233333333333</v>
      </c>
      <c r="G13" s="9">
        <v>20.2433333333333</v>
      </c>
      <c r="H13" s="9">
        <v>16.1666666666667</v>
      </c>
      <c r="I13" s="9">
        <v>11.2366666666667</v>
      </c>
      <c r="J13" s="9">
        <v>12.47</v>
      </c>
      <c r="K13" s="9">
        <v>25.5416666666667</v>
      </c>
      <c r="L13" s="5">
        <v>28.78</v>
      </c>
      <c r="M13" s="5">
        <v>22.33</v>
      </c>
      <c r="N13" s="9">
        <f t="shared" si="0"/>
        <v>54.0137888888889</v>
      </c>
      <c r="O13" s="9">
        <f t="shared" si="1"/>
        <v>3.34105910652921</v>
      </c>
      <c r="P13" s="9">
        <f t="shared" si="2"/>
        <v>2.11473235454051</v>
      </c>
      <c r="S13" s="3"/>
    </row>
    <row r="14" spans="1:19">
      <c r="A14" s="10">
        <v>41791.5</v>
      </c>
      <c r="B14" s="8">
        <v>22.24</v>
      </c>
      <c r="C14">
        <v>85.5766666666667</v>
      </c>
      <c r="D14" s="9">
        <v>30.9566666666667</v>
      </c>
      <c r="E14" s="9">
        <v>28.3</v>
      </c>
      <c r="F14" s="9">
        <v>18.8233333333333</v>
      </c>
      <c r="G14" s="9">
        <v>20.2233333333333</v>
      </c>
      <c r="H14" s="9">
        <v>16.3</v>
      </c>
      <c r="I14" s="9">
        <v>10.6666666666667</v>
      </c>
      <c r="J14" s="9">
        <v>11.8833333333333</v>
      </c>
      <c r="K14" s="9">
        <v>25.6666666666667</v>
      </c>
      <c r="L14" s="5">
        <v>28.78</v>
      </c>
      <c r="M14" s="5">
        <v>22.33</v>
      </c>
      <c r="N14" s="9">
        <f t="shared" si="0"/>
        <v>53.5795944444444</v>
      </c>
      <c r="O14" s="9">
        <f t="shared" si="1"/>
        <v>3.28709168370825</v>
      </c>
      <c r="P14" s="9">
        <f t="shared" si="2"/>
        <v>2.08751666666667</v>
      </c>
      <c r="S14" s="3"/>
    </row>
    <row r="15" spans="1:19">
      <c r="A15" s="10">
        <v>41791.5416666666</v>
      </c>
      <c r="B15" s="8">
        <v>21.41</v>
      </c>
      <c r="C15">
        <v>25.8566666666667</v>
      </c>
      <c r="D15" s="9">
        <v>30.31</v>
      </c>
      <c r="E15" s="9">
        <v>28.2033333333333</v>
      </c>
      <c r="F15" s="9">
        <v>18.9666666666667</v>
      </c>
      <c r="G15" s="9">
        <v>20.26</v>
      </c>
      <c r="H15" s="9">
        <v>18.7833333333333</v>
      </c>
      <c r="I15" s="9">
        <v>11.5133333333333</v>
      </c>
      <c r="J15" s="9">
        <v>12.7566666666667</v>
      </c>
      <c r="K15" s="9">
        <v>28.125</v>
      </c>
      <c r="L15" s="5">
        <v>28.78</v>
      </c>
      <c r="M15" s="5">
        <v>22.33</v>
      </c>
      <c r="N15" s="9">
        <f t="shared" si="0"/>
        <v>54.2743055555556</v>
      </c>
      <c r="O15" s="9">
        <f t="shared" si="1"/>
        <v>2.88949275362319</v>
      </c>
      <c r="P15" s="9">
        <f t="shared" si="2"/>
        <v>1.92975308641975</v>
      </c>
      <c r="S15" s="3"/>
    </row>
    <row r="16" spans="1:19">
      <c r="A16" s="10">
        <v>41791.5833333333</v>
      </c>
      <c r="B16" s="8">
        <v>21.4733333333333</v>
      </c>
      <c r="C16">
        <v>9.25666666666667</v>
      </c>
      <c r="D16" s="9">
        <v>31.0233333333333</v>
      </c>
      <c r="E16" s="9">
        <v>28.3666666666667</v>
      </c>
      <c r="F16" s="9">
        <v>18.7866666666667</v>
      </c>
      <c r="G16" s="9">
        <v>20.06</v>
      </c>
      <c r="H16" s="9">
        <v>18.8666666666667</v>
      </c>
      <c r="I16" s="9">
        <v>11.43</v>
      </c>
      <c r="J16" s="9">
        <v>12.69</v>
      </c>
      <c r="K16" s="9">
        <v>28.2083333333333</v>
      </c>
      <c r="L16" s="5">
        <v>28.78</v>
      </c>
      <c r="M16" s="5">
        <v>22.33</v>
      </c>
      <c r="N16" s="9">
        <f t="shared" si="0"/>
        <v>54.7085</v>
      </c>
      <c r="O16" s="9">
        <f t="shared" si="1"/>
        <v>2.89974381625442</v>
      </c>
      <c r="P16" s="9">
        <f t="shared" si="2"/>
        <v>1.93944460856721</v>
      </c>
      <c r="S16" s="3"/>
    </row>
    <row r="17" spans="1:19">
      <c r="A17" s="10">
        <v>41791.625</v>
      </c>
      <c r="B17" s="8">
        <v>21.7316666666667</v>
      </c>
      <c r="C17">
        <v>15.2233333333333</v>
      </c>
      <c r="D17" s="9">
        <v>31.26</v>
      </c>
      <c r="E17" s="9">
        <v>28.45</v>
      </c>
      <c r="F17" s="9">
        <v>18.92</v>
      </c>
      <c r="G17" s="9">
        <v>20.08</v>
      </c>
      <c r="H17" s="9">
        <v>18.9416666666667</v>
      </c>
      <c r="I17" s="9">
        <v>12.4033333333333</v>
      </c>
      <c r="J17" s="9">
        <v>13.7533333333333</v>
      </c>
      <c r="K17" s="9">
        <v>28.3416666666667</v>
      </c>
      <c r="L17" s="5">
        <v>28.78</v>
      </c>
      <c r="M17" s="5">
        <v>22.33</v>
      </c>
      <c r="N17" s="9">
        <f t="shared" si="0"/>
        <v>57.05315</v>
      </c>
      <c r="O17" s="9">
        <f t="shared" si="1"/>
        <v>3.01204487461505</v>
      </c>
      <c r="P17" s="9">
        <f t="shared" si="2"/>
        <v>2.01304851514261</v>
      </c>
      <c r="S17" s="3"/>
    </row>
    <row r="18" spans="1:19">
      <c r="A18" s="10">
        <v>41791.6666666666</v>
      </c>
      <c r="B18" s="8">
        <v>22.2983333333333</v>
      </c>
      <c r="C18">
        <v>36.5366666666667</v>
      </c>
      <c r="D18" s="9">
        <v>31.3366666666667</v>
      </c>
      <c r="E18" s="9">
        <v>28.52</v>
      </c>
      <c r="F18" s="9">
        <v>18.8366666666667</v>
      </c>
      <c r="G18" s="9">
        <v>19.9533333333333</v>
      </c>
      <c r="H18" s="9">
        <v>19.025</v>
      </c>
      <c r="I18" s="9">
        <v>12.5233333333333</v>
      </c>
      <c r="J18" s="9">
        <v>13.8833333333333</v>
      </c>
      <c r="K18" s="9">
        <v>28.4</v>
      </c>
      <c r="L18" s="5">
        <v>28.78</v>
      </c>
      <c r="M18" s="5">
        <v>22.33</v>
      </c>
      <c r="N18" s="9">
        <f t="shared" si="0"/>
        <v>57.3136666666666</v>
      </c>
      <c r="O18" s="9">
        <f t="shared" si="1"/>
        <v>3.01254489706526</v>
      </c>
      <c r="P18" s="9">
        <f t="shared" si="2"/>
        <v>2.01808685446009</v>
      </c>
      <c r="S18" s="3"/>
    </row>
    <row r="19" spans="1:19">
      <c r="A19" s="10">
        <v>41791.7083333333</v>
      </c>
      <c r="B19" s="8">
        <v>23.2233333333334</v>
      </c>
      <c r="C19">
        <v>35.9833333333333</v>
      </c>
      <c r="D19" s="9">
        <v>31.3833333333333</v>
      </c>
      <c r="E19" s="9">
        <v>28.58</v>
      </c>
      <c r="F19" s="9">
        <v>18.8133333333333</v>
      </c>
      <c r="G19" s="9">
        <v>19.9266666666667</v>
      </c>
      <c r="H19" s="9">
        <v>19.0333333333333</v>
      </c>
      <c r="I19" s="9">
        <v>12.5333333333333</v>
      </c>
      <c r="J19" s="9">
        <v>13.89</v>
      </c>
      <c r="K19" s="9">
        <v>28.4</v>
      </c>
      <c r="L19" s="5">
        <v>28.78</v>
      </c>
      <c r="M19" s="5">
        <v>22.33</v>
      </c>
      <c r="N19" s="9">
        <f t="shared" si="0"/>
        <v>57.2268277777778</v>
      </c>
      <c r="O19" s="9">
        <f t="shared" si="1"/>
        <v>3.00666345592528</v>
      </c>
      <c r="P19" s="9">
        <f t="shared" si="2"/>
        <v>2.01502914710485</v>
      </c>
      <c r="S19" s="3"/>
    </row>
    <row r="20" spans="1:19">
      <c r="A20" s="10">
        <v>41791.75</v>
      </c>
      <c r="B20" s="8">
        <v>23.3216666666666</v>
      </c>
      <c r="C20">
        <v>12.19</v>
      </c>
      <c r="D20" s="9">
        <v>31.3233333333333</v>
      </c>
      <c r="E20" s="9">
        <v>28.5966666666667</v>
      </c>
      <c r="F20" s="9">
        <v>18.6233333333333</v>
      </c>
      <c r="G20" s="9">
        <v>19.8066666666667</v>
      </c>
      <c r="H20" s="9">
        <v>18.95</v>
      </c>
      <c r="I20" s="9">
        <v>11.8066666666667</v>
      </c>
      <c r="J20" s="9">
        <v>13.0733333333333</v>
      </c>
      <c r="K20" s="9">
        <v>28.275</v>
      </c>
      <c r="L20" s="5">
        <v>28.78</v>
      </c>
      <c r="M20" s="5">
        <v>22.33</v>
      </c>
      <c r="N20" s="9">
        <f t="shared" si="0"/>
        <v>54.8821777777778</v>
      </c>
      <c r="O20" s="9">
        <f t="shared" si="1"/>
        <v>2.89615713866901</v>
      </c>
      <c r="P20" s="9">
        <f t="shared" si="2"/>
        <v>1.94101424501424</v>
      </c>
      <c r="S20" s="3"/>
    </row>
    <row r="21" spans="1:19">
      <c r="A21" s="10">
        <v>41791.7916666666</v>
      </c>
      <c r="B21" s="8">
        <v>22.715</v>
      </c>
      <c r="C21">
        <v>2.54</v>
      </c>
      <c r="D21" s="9">
        <v>31.18</v>
      </c>
      <c r="E21" s="9">
        <v>28.5733333333333</v>
      </c>
      <c r="F21" s="9">
        <v>18.3</v>
      </c>
      <c r="G21" s="9">
        <v>19.5766666666667</v>
      </c>
      <c r="H21" s="9">
        <v>18.8583333333333</v>
      </c>
      <c r="I21" s="9">
        <v>10.81</v>
      </c>
      <c r="J21" s="9">
        <v>11.98</v>
      </c>
      <c r="K21" s="9">
        <v>28.1916666666667</v>
      </c>
      <c r="L21" s="5">
        <v>28.78</v>
      </c>
      <c r="M21" s="5">
        <v>22.33</v>
      </c>
      <c r="N21" s="9">
        <f t="shared" si="0"/>
        <v>52.3638499999999</v>
      </c>
      <c r="O21" s="9">
        <f t="shared" si="1"/>
        <v>2.77669553689792</v>
      </c>
      <c r="P21" s="9">
        <f t="shared" si="2"/>
        <v>1.85742299733964</v>
      </c>
      <c r="S21" s="3"/>
    </row>
    <row r="22" spans="1:19">
      <c r="A22" s="10">
        <v>41791.8333333333</v>
      </c>
      <c r="B22" s="8">
        <v>22.4816666666667</v>
      </c>
      <c r="C22">
        <v>2.28666666666667</v>
      </c>
      <c r="D22" s="9">
        <v>30.22</v>
      </c>
      <c r="E22" s="9">
        <v>28.46</v>
      </c>
      <c r="F22" s="9">
        <v>18.54</v>
      </c>
      <c r="G22" s="9">
        <v>19.7266666666667</v>
      </c>
      <c r="H22" s="9">
        <v>14.6583333333333</v>
      </c>
      <c r="I22" s="9">
        <v>11.8433333333333</v>
      </c>
      <c r="J22" s="9">
        <v>12.38</v>
      </c>
      <c r="K22" s="9">
        <v>24.025</v>
      </c>
      <c r="L22" s="5">
        <v>28.78</v>
      </c>
      <c r="M22" s="5">
        <v>22.33</v>
      </c>
      <c r="N22" s="9">
        <f t="shared" si="0"/>
        <v>35.8644611111111</v>
      </c>
      <c r="O22" s="9">
        <f t="shared" si="1"/>
        <v>2.44669433390184</v>
      </c>
      <c r="P22" s="9">
        <f t="shared" si="2"/>
        <v>1.49279754884958</v>
      </c>
      <c r="S22" s="3"/>
    </row>
    <row r="23" spans="1:19">
      <c r="A23" s="10">
        <v>41791.8749999999</v>
      </c>
      <c r="B23" s="8">
        <v>22.62</v>
      </c>
      <c r="C23">
        <v>1.87666666666667</v>
      </c>
      <c r="D23" s="9">
        <v>30.3533333333333</v>
      </c>
      <c r="E23" s="9">
        <v>28.4333333333333</v>
      </c>
      <c r="F23" s="9">
        <v>18.5466666666667</v>
      </c>
      <c r="G23" s="9">
        <v>19.79</v>
      </c>
      <c r="H23" s="9">
        <v>16.4083333333333</v>
      </c>
      <c r="I23" s="9">
        <v>11.07</v>
      </c>
      <c r="J23" s="9">
        <v>12.2866666666667</v>
      </c>
      <c r="K23" s="9">
        <v>25.7333333333333</v>
      </c>
      <c r="L23" s="5">
        <v>28.78</v>
      </c>
      <c r="M23" s="5">
        <v>22.33</v>
      </c>
      <c r="N23" s="9">
        <f t="shared" si="0"/>
        <v>53.5795944444444</v>
      </c>
      <c r="O23" s="9">
        <f t="shared" si="1"/>
        <v>3.26538919925512</v>
      </c>
      <c r="P23" s="9">
        <f t="shared" si="2"/>
        <v>2.08210859240069</v>
      </c>
      <c r="S23" s="3"/>
    </row>
    <row r="24" spans="1:19">
      <c r="A24" s="10">
        <v>41791.9166666666</v>
      </c>
      <c r="B24" s="8">
        <v>22.7916666666666</v>
      </c>
      <c r="C24">
        <v>1.81333333333333</v>
      </c>
      <c r="D24" s="9">
        <v>31.03</v>
      </c>
      <c r="E24" s="9">
        <v>28.41</v>
      </c>
      <c r="F24" s="9">
        <v>18.5133333333333</v>
      </c>
      <c r="G24" s="9">
        <v>19.8233333333333</v>
      </c>
      <c r="H24" s="9">
        <v>16.425</v>
      </c>
      <c r="I24" s="9">
        <v>10.8666666666667</v>
      </c>
      <c r="J24" s="9">
        <v>12.0766666666667</v>
      </c>
      <c r="K24" s="9">
        <v>25.725</v>
      </c>
      <c r="L24" s="5">
        <v>28.78</v>
      </c>
      <c r="M24" s="5">
        <v>22.33</v>
      </c>
      <c r="N24" s="9">
        <f t="shared" si="0"/>
        <v>53.4059166666666</v>
      </c>
      <c r="O24" s="9">
        <f t="shared" si="1"/>
        <v>3.25150177574835</v>
      </c>
      <c r="P24" s="9">
        <f t="shared" si="2"/>
        <v>2.07603174603174</v>
      </c>
      <c r="S24" s="3"/>
    </row>
    <row r="25" spans="1:19">
      <c r="A25" s="10">
        <v>41791.9583333333</v>
      </c>
      <c r="B25" s="8">
        <v>22.8</v>
      </c>
      <c r="C25">
        <v>1.54137931034483</v>
      </c>
      <c r="D25" s="9">
        <v>30.37</v>
      </c>
      <c r="E25" s="9">
        <v>28.34</v>
      </c>
      <c r="F25" s="9">
        <v>18.58</v>
      </c>
      <c r="G25" s="9">
        <v>19.8333333333333</v>
      </c>
      <c r="H25" s="9">
        <v>16.4416666666667</v>
      </c>
      <c r="I25" s="9">
        <v>11.24</v>
      </c>
      <c r="J25" s="9">
        <v>12.4733333333333</v>
      </c>
      <c r="K25" s="9">
        <v>25.75</v>
      </c>
      <c r="L25" s="5">
        <v>28.78</v>
      </c>
      <c r="M25" s="5">
        <v>22.33</v>
      </c>
      <c r="N25" s="9">
        <f t="shared" si="0"/>
        <v>54.0137888888889</v>
      </c>
      <c r="O25" s="9">
        <f t="shared" si="1"/>
        <v>3.28517722588275</v>
      </c>
      <c r="P25" s="9">
        <f t="shared" si="2"/>
        <v>2.09762286947141</v>
      </c>
      <c r="S25" s="3"/>
    </row>
    <row r="26" spans="1:19">
      <c r="A26" s="10">
        <v>41791.9999999999</v>
      </c>
      <c r="B26" s="8">
        <v>22.8733333333333</v>
      </c>
      <c r="C26">
        <v>0.83</v>
      </c>
      <c r="D26" s="9">
        <v>30.1033333333333</v>
      </c>
      <c r="E26" s="9">
        <v>28.31</v>
      </c>
      <c r="F26" s="9">
        <v>18.6166666666667</v>
      </c>
      <c r="G26" s="9">
        <v>19.8266666666667</v>
      </c>
      <c r="H26" s="9">
        <v>16.3666666666667</v>
      </c>
      <c r="I26" s="9">
        <v>11.7733333333333</v>
      </c>
      <c r="J26" s="9">
        <v>12.3266666666667</v>
      </c>
      <c r="K26" s="9">
        <v>25.7416666666667</v>
      </c>
      <c r="L26" s="5">
        <v>28.78</v>
      </c>
      <c r="M26" s="5">
        <v>22.33</v>
      </c>
      <c r="N26" s="9">
        <f t="shared" si="0"/>
        <v>36.2986555555555</v>
      </c>
      <c r="O26" s="9">
        <f t="shared" si="1"/>
        <v>2.2178404616429</v>
      </c>
      <c r="P26" s="9">
        <f t="shared" si="2"/>
        <v>1.41011287363764</v>
      </c>
      <c r="S26" s="3"/>
    </row>
    <row r="27" spans="1:19">
      <c r="A27" s="10">
        <v>41792.0416666666</v>
      </c>
      <c r="B27" s="8">
        <v>23.075</v>
      </c>
      <c r="C27">
        <v>0.926666666666667</v>
      </c>
      <c r="D27" s="9">
        <v>30.1</v>
      </c>
      <c r="E27" s="9">
        <v>28.2833333333333</v>
      </c>
      <c r="F27" s="9">
        <v>18.5933333333333</v>
      </c>
      <c r="G27" s="9">
        <v>19.8066666666667</v>
      </c>
      <c r="H27" s="9">
        <v>16.3666666666667</v>
      </c>
      <c r="I27" s="9">
        <v>11.7066666666667</v>
      </c>
      <c r="J27" s="9">
        <v>12.2533333333333</v>
      </c>
      <c r="K27" s="9">
        <v>25.7166666666667</v>
      </c>
      <c r="L27" s="5">
        <v>28.78</v>
      </c>
      <c r="M27" s="5">
        <v>22.33</v>
      </c>
      <c r="N27" s="9">
        <f t="shared" si="0"/>
        <v>36.1249777777778</v>
      </c>
      <c r="O27" s="9">
        <f t="shared" si="1"/>
        <v>2.20722878479294</v>
      </c>
      <c r="P27" s="9">
        <f t="shared" si="2"/>
        <v>1.40473017930439</v>
      </c>
      <c r="S27" s="3"/>
    </row>
    <row r="28" spans="1:19">
      <c r="A28" s="10">
        <v>41792.0833333333</v>
      </c>
      <c r="B28" s="8">
        <v>23.2783333333333</v>
      </c>
      <c r="C28">
        <v>0.796666666666667</v>
      </c>
      <c r="D28" s="9">
        <v>30.0766666666667</v>
      </c>
      <c r="E28" s="9">
        <v>28.2633333333333</v>
      </c>
      <c r="F28" s="9">
        <v>18.5766666666667</v>
      </c>
      <c r="G28" s="9">
        <v>19.7833333333333</v>
      </c>
      <c r="H28" s="9">
        <v>16.4166666666667</v>
      </c>
      <c r="I28" s="9">
        <v>11.6866666666667</v>
      </c>
      <c r="J28" s="9">
        <v>12.2433333333333</v>
      </c>
      <c r="K28" s="9">
        <v>25.7583333333333</v>
      </c>
      <c r="L28" s="5">
        <v>28.78</v>
      </c>
      <c r="M28" s="5">
        <v>22.33</v>
      </c>
      <c r="N28" s="9">
        <f t="shared" si="0"/>
        <v>36.3854944444444</v>
      </c>
      <c r="O28" s="9">
        <f t="shared" si="1"/>
        <v>2.21637529610829</v>
      </c>
      <c r="P28" s="9">
        <f t="shared" si="2"/>
        <v>1.41257176749703</v>
      </c>
      <c r="S28" s="3"/>
    </row>
    <row r="29" spans="1:19">
      <c r="A29" s="10">
        <v>41792.1249999999</v>
      </c>
      <c r="B29" s="8">
        <v>23.4216666666667</v>
      </c>
      <c r="C29">
        <v>0.6</v>
      </c>
      <c r="D29" s="9">
        <v>30.0433333333333</v>
      </c>
      <c r="E29" s="9">
        <v>28.2466666666667</v>
      </c>
      <c r="F29" s="9">
        <v>18.5666666666667</v>
      </c>
      <c r="G29" s="9">
        <v>19.77</v>
      </c>
      <c r="H29" s="9">
        <v>16.4166666666667</v>
      </c>
      <c r="I29" s="9">
        <v>11.7066666666667</v>
      </c>
      <c r="J29" s="9">
        <v>12.2466666666667</v>
      </c>
      <c r="K29" s="9">
        <v>25.7416666666667</v>
      </c>
      <c r="L29" s="5">
        <v>28.78</v>
      </c>
      <c r="M29" s="5">
        <v>22.33</v>
      </c>
      <c r="N29" s="9">
        <f t="shared" si="0"/>
        <v>35.9513</v>
      </c>
      <c r="O29" s="9">
        <f t="shared" si="1"/>
        <v>2.1899269035533</v>
      </c>
      <c r="P29" s="9">
        <f t="shared" si="2"/>
        <v>1.39661897054063</v>
      </c>
      <c r="S29" s="3"/>
    </row>
    <row r="30" spans="1:19">
      <c r="A30" s="10">
        <v>41792.1666666666</v>
      </c>
      <c r="B30" s="8">
        <v>23.2133333333333</v>
      </c>
      <c r="C30">
        <v>1.44545454545455</v>
      </c>
      <c r="D30" s="9">
        <v>30.0066666666667</v>
      </c>
      <c r="E30" s="9">
        <v>28.2266666666667</v>
      </c>
      <c r="F30" s="9">
        <v>18.3833333333333</v>
      </c>
      <c r="G30" s="9">
        <v>19.5466666666667</v>
      </c>
      <c r="H30" s="9">
        <v>15.6416666666667</v>
      </c>
      <c r="I30" s="9">
        <v>11.7433333333333</v>
      </c>
      <c r="J30" s="9">
        <v>12.26</v>
      </c>
      <c r="K30" s="9">
        <v>25.0666666666667</v>
      </c>
      <c r="L30" s="5">
        <v>28.78</v>
      </c>
      <c r="M30" s="5">
        <v>22.33</v>
      </c>
      <c r="N30" s="9">
        <f t="shared" si="0"/>
        <v>35.3434277777778</v>
      </c>
      <c r="O30" s="9">
        <f t="shared" si="1"/>
        <v>2.25956917066241</v>
      </c>
      <c r="P30" s="9">
        <f t="shared" si="2"/>
        <v>1.40997717198582</v>
      </c>
      <c r="S30" s="3"/>
    </row>
    <row r="31" spans="1:19">
      <c r="A31" s="10">
        <v>41792.2083333333</v>
      </c>
      <c r="B31" s="8">
        <v>23.5216666666667</v>
      </c>
      <c r="C31">
        <v>32.8612903225806</v>
      </c>
      <c r="D31" s="9">
        <v>30.04</v>
      </c>
      <c r="E31" s="9">
        <v>28.22</v>
      </c>
      <c r="F31" s="9">
        <v>18.3066666666667</v>
      </c>
      <c r="G31" s="9">
        <v>19.4566666666667</v>
      </c>
      <c r="H31" s="9">
        <v>14.7583333333333</v>
      </c>
      <c r="I31" s="9">
        <v>11.67</v>
      </c>
      <c r="J31" s="9">
        <v>12.22</v>
      </c>
      <c r="K31" s="9">
        <v>24.15</v>
      </c>
      <c r="L31" s="5">
        <v>28.78</v>
      </c>
      <c r="M31" s="5">
        <v>22.33</v>
      </c>
      <c r="N31" s="9">
        <f t="shared" si="0"/>
        <v>36.2118166666666</v>
      </c>
      <c r="O31" s="9">
        <f t="shared" si="1"/>
        <v>2.45365217391304</v>
      </c>
      <c r="P31" s="9">
        <f t="shared" si="2"/>
        <v>1.49945410628019</v>
      </c>
      <c r="S31" s="3"/>
    </row>
    <row r="32" spans="1:19">
      <c r="A32" s="10">
        <v>41792.2499999999</v>
      </c>
      <c r="B32" s="8">
        <v>23.7083333333333</v>
      </c>
      <c r="C32">
        <v>99.3666666666666</v>
      </c>
      <c r="D32" s="9">
        <v>29.95</v>
      </c>
      <c r="E32" s="9">
        <v>28.1933333333333</v>
      </c>
      <c r="F32" s="9">
        <v>18.28</v>
      </c>
      <c r="G32" s="9">
        <v>19.4366666666667</v>
      </c>
      <c r="H32" s="9">
        <v>14.0833333333333</v>
      </c>
      <c r="I32" s="9">
        <v>11.6933333333333</v>
      </c>
      <c r="J32" s="9">
        <v>12.2166666666667</v>
      </c>
      <c r="K32" s="9">
        <v>23.5</v>
      </c>
      <c r="L32" s="5">
        <v>28.78</v>
      </c>
      <c r="M32" s="5">
        <v>22.33</v>
      </c>
      <c r="N32" s="9">
        <f t="shared" si="0"/>
        <v>35.5171055555555</v>
      </c>
      <c r="O32" s="9">
        <f t="shared" si="1"/>
        <v>2.52192465483234</v>
      </c>
      <c r="P32" s="9">
        <f t="shared" si="2"/>
        <v>1.51136619385343</v>
      </c>
      <c r="S32" s="3"/>
    </row>
    <row r="33" spans="1:19">
      <c r="A33" s="10">
        <v>41792.2916666666</v>
      </c>
      <c r="B33" s="8">
        <v>23.6866666666667</v>
      </c>
      <c r="C33">
        <v>103.976666666667</v>
      </c>
      <c r="D33" s="9">
        <v>29.95</v>
      </c>
      <c r="E33" s="9">
        <v>28.1766666666667</v>
      </c>
      <c r="F33" s="9">
        <v>18.2833333333333</v>
      </c>
      <c r="G33" s="9">
        <v>19.4466666666667</v>
      </c>
      <c r="H33" s="9">
        <v>14.75</v>
      </c>
      <c r="I33" s="9">
        <v>11.6866666666667</v>
      </c>
      <c r="J33" s="9">
        <v>12.2466666666667</v>
      </c>
      <c r="K33" s="9">
        <v>24.125</v>
      </c>
      <c r="L33" s="5">
        <v>28.78</v>
      </c>
      <c r="M33" s="5">
        <v>22.33</v>
      </c>
      <c r="N33" s="9">
        <f t="shared" si="0"/>
        <v>36.4723333333333</v>
      </c>
      <c r="O33" s="9">
        <f t="shared" si="1"/>
        <v>2.47270056497175</v>
      </c>
      <c r="P33" s="9">
        <f t="shared" si="2"/>
        <v>1.51180656303972</v>
      </c>
      <c r="S33" s="3"/>
    </row>
    <row r="34" spans="1:19">
      <c r="A34" s="10">
        <v>41792.3333333333</v>
      </c>
      <c r="B34" s="8">
        <v>24.6616666666667</v>
      </c>
      <c r="C34">
        <v>256.796666666667</v>
      </c>
      <c r="D34" s="9">
        <v>30.02</v>
      </c>
      <c r="E34" s="9">
        <v>28.1566666666667</v>
      </c>
      <c r="F34" s="9">
        <v>18.59</v>
      </c>
      <c r="G34" s="9">
        <v>19.74</v>
      </c>
      <c r="H34" s="9">
        <v>19.55</v>
      </c>
      <c r="I34" s="9">
        <v>11.5333333333333</v>
      </c>
      <c r="J34" s="9">
        <v>12.7566666666667</v>
      </c>
      <c r="K34" s="9">
        <v>28.95</v>
      </c>
      <c r="L34" s="5">
        <v>28.78</v>
      </c>
      <c r="M34" s="5">
        <v>22.33</v>
      </c>
      <c r="N34" s="9">
        <f t="shared" si="0"/>
        <v>53.7532722222222</v>
      </c>
      <c r="O34" s="9">
        <f t="shared" si="1"/>
        <v>2.74952799090651</v>
      </c>
      <c r="P34" s="9">
        <f t="shared" si="2"/>
        <v>1.85676242563807</v>
      </c>
      <c r="S34" s="3"/>
    </row>
    <row r="35" spans="1:19">
      <c r="A35" s="10">
        <v>41792.3749999999</v>
      </c>
      <c r="B35" s="8">
        <v>24.8183333333333</v>
      </c>
      <c r="C35">
        <v>573.08</v>
      </c>
      <c r="D35" s="9">
        <v>31.1433333333333</v>
      </c>
      <c r="E35" s="9">
        <v>28.3666666666667</v>
      </c>
      <c r="F35" s="9">
        <v>18.4166666666667</v>
      </c>
      <c r="G35" s="9">
        <v>19.62</v>
      </c>
      <c r="H35" s="9">
        <v>19.6166666666667</v>
      </c>
      <c r="I35" s="9">
        <v>11.4866666666667</v>
      </c>
      <c r="J35" s="9">
        <v>12.7866666666667</v>
      </c>
      <c r="K35" s="9">
        <v>29.0083333333333</v>
      </c>
      <c r="L35" s="5">
        <v>28.78</v>
      </c>
      <c r="M35" s="5">
        <v>22.33</v>
      </c>
      <c r="N35" s="9">
        <f t="shared" si="0"/>
        <v>55.7505666666667</v>
      </c>
      <c r="O35" s="9">
        <f t="shared" si="1"/>
        <v>2.842</v>
      </c>
      <c r="P35" s="9">
        <f t="shared" si="2"/>
        <v>1.92188106865843</v>
      </c>
      <c r="S35" s="3"/>
    </row>
    <row r="36" spans="1:19">
      <c r="A36" s="10">
        <v>41792.4166666666</v>
      </c>
      <c r="B36" s="8">
        <v>25.2933333333333</v>
      </c>
      <c r="C36">
        <v>369.45</v>
      </c>
      <c r="D36" s="9">
        <v>31.27</v>
      </c>
      <c r="E36" s="9">
        <v>28.4866666666667</v>
      </c>
      <c r="F36" s="9">
        <v>18.2666666666667</v>
      </c>
      <c r="G36" s="9">
        <v>19.41</v>
      </c>
      <c r="H36" s="9">
        <v>19.675</v>
      </c>
      <c r="I36" s="9">
        <v>11.65</v>
      </c>
      <c r="J36" s="9">
        <v>12.9633333333333</v>
      </c>
      <c r="K36" s="9">
        <v>29.0166666666667</v>
      </c>
      <c r="L36" s="5">
        <v>28.78</v>
      </c>
      <c r="M36" s="5">
        <v>22.33</v>
      </c>
      <c r="N36" s="9">
        <f t="shared" si="0"/>
        <v>56.0979222222222</v>
      </c>
      <c r="O36" s="9">
        <f t="shared" si="1"/>
        <v>2.85122857546237</v>
      </c>
      <c r="P36" s="9">
        <f t="shared" si="2"/>
        <v>1.93330001914608</v>
      </c>
      <c r="S36" s="3"/>
    </row>
    <row r="37" spans="1:19">
      <c r="A37" s="10">
        <v>41792.4583333332</v>
      </c>
      <c r="B37" s="8">
        <v>24.895</v>
      </c>
      <c r="C37">
        <v>371.666666666667</v>
      </c>
      <c r="D37" s="9">
        <v>31.3533333333333</v>
      </c>
      <c r="E37" s="9">
        <v>28.5566666666667</v>
      </c>
      <c r="F37" s="9">
        <v>18.16</v>
      </c>
      <c r="G37" s="9">
        <v>19.2566666666667</v>
      </c>
      <c r="H37" s="9">
        <v>19.7083333333333</v>
      </c>
      <c r="I37" s="9">
        <v>11.7833333333333</v>
      </c>
      <c r="J37" s="9">
        <v>13.11</v>
      </c>
      <c r="K37" s="9">
        <v>29.075</v>
      </c>
      <c r="L37" s="5">
        <v>28.78</v>
      </c>
      <c r="M37" s="5">
        <v>22.33</v>
      </c>
      <c r="N37" s="9">
        <f t="shared" si="0"/>
        <v>56.4452777777778</v>
      </c>
      <c r="O37" s="9">
        <f t="shared" si="1"/>
        <v>2.86403100775194</v>
      </c>
      <c r="P37" s="9">
        <f t="shared" si="2"/>
        <v>1.94136810929588</v>
      </c>
      <c r="S37" s="3"/>
    </row>
    <row r="38" spans="1:19">
      <c r="A38" s="10">
        <v>41792.4999999999</v>
      </c>
      <c r="B38" s="8">
        <v>24.38</v>
      </c>
      <c r="C38">
        <v>368.476666666667</v>
      </c>
      <c r="D38" s="9">
        <v>31.3933333333333</v>
      </c>
      <c r="E38" s="9">
        <v>28.6066666666667</v>
      </c>
      <c r="F38" s="9">
        <v>18.08</v>
      </c>
      <c r="G38" s="9">
        <v>19.1666666666667</v>
      </c>
      <c r="H38" s="9">
        <v>19.7416666666667</v>
      </c>
      <c r="I38" s="9">
        <v>11.7533333333333</v>
      </c>
      <c r="J38" s="9">
        <v>13.0533333333333</v>
      </c>
      <c r="K38" s="9">
        <v>29.0833333333333</v>
      </c>
      <c r="L38" s="5">
        <v>28.78</v>
      </c>
      <c r="M38" s="5">
        <v>22.33</v>
      </c>
      <c r="N38" s="9">
        <f t="shared" si="0"/>
        <v>55.7505666666667</v>
      </c>
      <c r="O38" s="9">
        <f t="shared" si="1"/>
        <v>2.82400506542845</v>
      </c>
      <c r="P38" s="9">
        <f t="shared" si="2"/>
        <v>1.91692492836676</v>
      </c>
      <c r="S38" s="3"/>
    </row>
    <row r="39" spans="1:19">
      <c r="A39" s="10">
        <v>41792.5416666666</v>
      </c>
      <c r="B39" s="8">
        <v>24.3583333333333</v>
      </c>
      <c r="C39">
        <v>376.756666666667</v>
      </c>
      <c r="D39" s="9">
        <v>31.2766666666667</v>
      </c>
      <c r="E39" s="9">
        <v>28.63</v>
      </c>
      <c r="F39" s="9">
        <v>18.0866666666667</v>
      </c>
      <c r="G39" s="9">
        <v>19.34</v>
      </c>
      <c r="H39" s="9">
        <v>16.3916666666667</v>
      </c>
      <c r="I39" s="9">
        <v>10.7466666666667</v>
      </c>
      <c r="J39" s="9">
        <v>11.9266666666667</v>
      </c>
      <c r="K39" s="9">
        <v>25.7916666666667</v>
      </c>
      <c r="L39" s="5">
        <v>28.78</v>
      </c>
      <c r="M39" s="5">
        <v>22.33</v>
      </c>
      <c r="N39" s="9">
        <f t="shared" si="0"/>
        <v>52.6243666666667</v>
      </c>
      <c r="O39" s="9">
        <f t="shared" si="1"/>
        <v>3.21043416370107</v>
      </c>
      <c r="P39" s="9">
        <f t="shared" si="2"/>
        <v>2.04036316639741</v>
      </c>
      <c r="S39" s="3"/>
    </row>
    <row r="40" spans="1:19">
      <c r="A40" s="10">
        <v>41792.5833333332</v>
      </c>
      <c r="B40" s="8">
        <v>25.05</v>
      </c>
      <c r="C40">
        <v>194.556666666667</v>
      </c>
      <c r="D40" s="9">
        <v>30.2366666666667</v>
      </c>
      <c r="E40" s="9">
        <v>28.46</v>
      </c>
      <c r="F40" s="9">
        <v>18.57</v>
      </c>
      <c r="G40" s="9">
        <v>19.7366666666667</v>
      </c>
      <c r="H40" s="9">
        <v>17.2583333333333</v>
      </c>
      <c r="I40" s="9">
        <v>12.0433333333333</v>
      </c>
      <c r="J40" s="9">
        <v>12.6</v>
      </c>
      <c r="K40" s="9">
        <v>26.6333333333333</v>
      </c>
      <c r="L40" s="5">
        <v>28.78</v>
      </c>
      <c r="M40" s="5">
        <v>22.33</v>
      </c>
      <c r="N40" s="9">
        <f t="shared" si="0"/>
        <v>36.3854944444444</v>
      </c>
      <c r="O40" s="9">
        <f t="shared" si="1"/>
        <v>2.10828553033961</v>
      </c>
      <c r="P40" s="9">
        <f t="shared" si="2"/>
        <v>1.3661637463496</v>
      </c>
      <c r="S40" s="3"/>
    </row>
    <row r="41" spans="1:19">
      <c r="A41" s="10">
        <v>41792.6249999999</v>
      </c>
      <c r="B41" s="8">
        <v>25.4966666666667</v>
      </c>
      <c r="C41">
        <v>470.273333333333</v>
      </c>
      <c r="D41" s="9">
        <v>31.11</v>
      </c>
      <c r="E41" s="9">
        <v>28.53</v>
      </c>
      <c r="F41" s="9">
        <v>18.54</v>
      </c>
      <c r="G41" s="9">
        <v>19.89</v>
      </c>
      <c r="H41" s="9">
        <v>18.8083333333333</v>
      </c>
      <c r="I41" s="9">
        <v>10.68</v>
      </c>
      <c r="J41" s="9">
        <v>11.8333333333333</v>
      </c>
      <c r="K41" s="9">
        <v>28.1166666666667</v>
      </c>
      <c r="L41" s="5">
        <v>28.78</v>
      </c>
      <c r="M41" s="5">
        <v>22.33</v>
      </c>
      <c r="N41" s="9">
        <f t="shared" si="0"/>
        <v>51.9296555555556</v>
      </c>
      <c r="O41" s="9">
        <f t="shared" si="1"/>
        <v>2.76099187712302</v>
      </c>
      <c r="P41" s="9">
        <f t="shared" si="2"/>
        <v>1.84693499308437</v>
      </c>
      <c r="S41" s="3"/>
    </row>
    <row r="42" spans="1:19">
      <c r="A42" s="10">
        <v>41792.6666666666</v>
      </c>
      <c r="B42" s="8">
        <v>23.9883333333333</v>
      </c>
      <c r="C42">
        <v>201.773333333333</v>
      </c>
      <c r="D42" s="9">
        <v>30.91</v>
      </c>
      <c r="E42" s="9">
        <v>28.42</v>
      </c>
      <c r="F42" s="9">
        <v>18.61</v>
      </c>
      <c r="G42" s="9">
        <v>19.9066666666667</v>
      </c>
      <c r="H42" s="9">
        <v>15.7</v>
      </c>
      <c r="I42" s="9">
        <v>11.1966666666667</v>
      </c>
      <c r="J42" s="9">
        <v>12.3933333333333</v>
      </c>
      <c r="K42" s="9">
        <v>25.05</v>
      </c>
      <c r="L42" s="5">
        <v>28.78</v>
      </c>
      <c r="M42" s="5">
        <v>22.33</v>
      </c>
      <c r="N42" s="9">
        <f t="shared" si="0"/>
        <v>53.0585611111111</v>
      </c>
      <c r="O42" s="9">
        <f t="shared" si="1"/>
        <v>3.37952618542109</v>
      </c>
      <c r="P42" s="9">
        <f t="shared" si="2"/>
        <v>2.11810623198048</v>
      </c>
      <c r="S42" s="3"/>
    </row>
    <row r="43" spans="1:19">
      <c r="A43" s="10">
        <v>41792.7083333332</v>
      </c>
      <c r="B43" s="8">
        <v>23.5566666666667</v>
      </c>
      <c r="C43">
        <v>50.88</v>
      </c>
      <c r="D43" s="9">
        <v>30.8966666666667</v>
      </c>
      <c r="E43" s="9">
        <v>28.4</v>
      </c>
      <c r="F43" s="9">
        <v>18.5333333333333</v>
      </c>
      <c r="G43" s="9">
        <v>19.8333333333333</v>
      </c>
      <c r="H43" s="9">
        <v>15.725</v>
      </c>
      <c r="I43" s="9">
        <v>11.0233333333333</v>
      </c>
      <c r="J43" s="9">
        <v>12.2233333333333</v>
      </c>
      <c r="K43" s="9">
        <v>25.0583333333333</v>
      </c>
      <c r="L43" s="5">
        <v>28.78</v>
      </c>
      <c r="M43" s="5">
        <v>22.33</v>
      </c>
      <c r="N43" s="9">
        <f t="shared" si="0"/>
        <v>53.1454</v>
      </c>
      <c r="O43" s="9">
        <f t="shared" si="1"/>
        <v>3.37967567567568</v>
      </c>
      <c r="P43" s="9">
        <f t="shared" si="2"/>
        <v>2.12086730961091</v>
      </c>
      <c r="S43" s="3"/>
    </row>
    <row r="44" spans="1:19">
      <c r="A44" s="10">
        <v>41792.7499999999</v>
      </c>
      <c r="B44" s="8">
        <v>23.0766666666667</v>
      </c>
      <c r="C44">
        <v>3.7</v>
      </c>
      <c r="D44" s="9">
        <v>31.0066666666667</v>
      </c>
      <c r="E44" s="9">
        <v>28.42</v>
      </c>
      <c r="F44" s="9">
        <v>18.4166666666667</v>
      </c>
      <c r="G44" s="9">
        <v>19.7333333333333</v>
      </c>
      <c r="H44" s="9">
        <v>15.7333333333333</v>
      </c>
      <c r="I44" s="9">
        <v>10.7966666666667</v>
      </c>
      <c r="J44" s="9">
        <v>11.96</v>
      </c>
      <c r="K44" s="9">
        <v>25.0666666666667</v>
      </c>
      <c r="L44" s="5">
        <v>28.78</v>
      </c>
      <c r="M44" s="5">
        <v>22.33</v>
      </c>
      <c r="N44" s="9">
        <f t="shared" si="0"/>
        <v>52.1901722222222</v>
      </c>
      <c r="O44" s="9">
        <f t="shared" si="1"/>
        <v>3.31717196327684</v>
      </c>
      <c r="P44" s="9">
        <f t="shared" si="2"/>
        <v>2.0820547429078</v>
      </c>
      <c r="S44" s="3"/>
    </row>
    <row r="45" spans="1:19">
      <c r="A45" s="10">
        <v>41792.7916666666</v>
      </c>
      <c r="B45" s="8">
        <v>22.1366666666667</v>
      </c>
      <c r="C45" t="e">
        <v>#DIV/0!</v>
      </c>
      <c r="D45" s="9">
        <v>30.77</v>
      </c>
      <c r="E45" s="9">
        <v>28.34</v>
      </c>
      <c r="F45" s="9">
        <v>18.23</v>
      </c>
      <c r="G45" s="9">
        <v>19.4466666666667</v>
      </c>
      <c r="H45" s="9">
        <v>15.6333333333333</v>
      </c>
      <c r="I45" s="9">
        <v>11.18</v>
      </c>
      <c r="J45" s="9">
        <v>12.3933333333333</v>
      </c>
      <c r="K45" s="9">
        <v>25.0416666666667</v>
      </c>
      <c r="L45" s="5">
        <v>28.78</v>
      </c>
      <c r="M45" s="5">
        <v>22.33</v>
      </c>
      <c r="N45" s="9">
        <f t="shared" si="0"/>
        <v>53.4927555555555</v>
      </c>
      <c r="O45" s="9">
        <f t="shared" si="1"/>
        <v>3.42171144278607</v>
      </c>
      <c r="P45" s="9">
        <f t="shared" si="2"/>
        <v>2.13614997226844</v>
      </c>
      <c r="S45" s="3"/>
    </row>
    <row r="46" spans="1:19">
      <c r="A46" s="10">
        <v>41792.8333333332</v>
      </c>
      <c r="B46" s="8">
        <v>21.465</v>
      </c>
      <c r="C46" t="e">
        <v>#DIV/0!</v>
      </c>
      <c r="D46" s="9">
        <v>30.0833333333333</v>
      </c>
      <c r="E46" s="9">
        <v>28.31</v>
      </c>
      <c r="F46" s="9">
        <v>18.1333333333333</v>
      </c>
      <c r="G46" s="9">
        <v>19.25</v>
      </c>
      <c r="H46" s="9">
        <v>14.6916666666667</v>
      </c>
      <c r="I46" s="9">
        <v>11.8</v>
      </c>
      <c r="J46" s="9">
        <v>12.3466666666667</v>
      </c>
      <c r="K46" s="9">
        <v>24.05</v>
      </c>
      <c r="L46" s="5">
        <v>28.78</v>
      </c>
      <c r="M46" s="5">
        <v>22.33</v>
      </c>
      <c r="N46" s="9">
        <f t="shared" si="0"/>
        <v>36.1249777777778</v>
      </c>
      <c r="O46" s="9">
        <f t="shared" si="1"/>
        <v>2.45887540177727</v>
      </c>
      <c r="P46" s="9">
        <f t="shared" si="2"/>
        <v>1.50207807807808</v>
      </c>
      <c r="S46" s="3"/>
    </row>
    <row r="47" spans="1:19">
      <c r="A47" s="10">
        <v>41792.8749999999</v>
      </c>
      <c r="B47" s="8">
        <v>20.57</v>
      </c>
      <c r="C47" t="e">
        <v>#DIV/0!</v>
      </c>
      <c r="D47" s="9">
        <v>29.9933333333333</v>
      </c>
      <c r="E47" s="9">
        <v>28.2733333333333</v>
      </c>
      <c r="F47" s="9">
        <v>18.1066666666667</v>
      </c>
      <c r="G47" s="9">
        <v>19.2166666666667</v>
      </c>
      <c r="H47" s="9">
        <v>12.6333333333333</v>
      </c>
      <c r="I47" s="9">
        <v>11.83</v>
      </c>
      <c r="J47" s="9">
        <v>12.35</v>
      </c>
      <c r="K47" s="9">
        <v>22.0083333333333</v>
      </c>
      <c r="L47" s="5">
        <v>28.78</v>
      </c>
      <c r="M47" s="5">
        <v>22.33</v>
      </c>
      <c r="N47" s="9">
        <f t="shared" si="0"/>
        <v>35.4302666666667</v>
      </c>
      <c r="O47" s="9">
        <f t="shared" si="1"/>
        <v>2.80450659630607</v>
      </c>
      <c r="P47" s="9">
        <f t="shared" si="2"/>
        <v>1.60985687239682</v>
      </c>
      <c r="S47" s="3"/>
    </row>
    <row r="48" spans="1:19">
      <c r="A48" s="10">
        <v>41792.9166666666</v>
      </c>
      <c r="B48" s="8">
        <v>20.6433333333333</v>
      </c>
      <c r="C48" t="e">
        <v>#DIV/0!</v>
      </c>
      <c r="D48" s="9">
        <v>29.59</v>
      </c>
      <c r="E48" s="9">
        <v>28.21</v>
      </c>
      <c r="F48" s="9">
        <v>18.09</v>
      </c>
      <c r="G48" s="9">
        <v>19.1833333333333</v>
      </c>
      <c r="H48" s="9">
        <v>16.075</v>
      </c>
      <c r="I48" s="9">
        <v>11.8833333333333</v>
      </c>
      <c r="J48" s="9">
        <v>12.4233333333333</v>
      </c>
      <c r="K48" s="9">
        <v>25.4416666666667</v>
      </c>
      <c r="L48" s="5">
        <v>28.78</v>
      </c>
      <c r="M48" s="5">
        <v>22.33</v>
      </c>
      <c r="N48" s="9">
        <f t="shared" si="0"/>
        <v>35.9513</v>
      </c>
      <c r="O48" s="9">
        <f t="shared" si="1"/>
        <v>2.23647278382581</v>
      </c>
      <c r="P48" s="9">
        <f t="shared" si="2"/>
        <v>1.41308745496233</v>
      </c>
      <c r="S48" s="3"/>
    </row>
    <row r="49" spans="1:19">
      <c r="A49" s="10">
        <v>41792.9583333332</v>
      </c>
      <c r="B49" s="8">
        <v>20.4416666666667</v>
      </c>
      <c r="C49" t="e">
        <v>#DIV/0!</v>
      </c>
      <c r="D49" s="9">
        <v>30.0666666666667</v>
      </c>
      <c r="E49" s="9">
        <v>28.175</v>
      </c>
      <c r="F49" s="9">
        <v>18.0966666666667</v>
      </c>
      <c r="G49" s="9">
        <v>19.1966666666667</v>
      </c>
      <c r="H49" s="9">
        <v>14.7538461538462</v>
      </c>
      <c r="I49" s="9">
        <v>11.83</v>
      </c>
      <c r="J49" s="9">
        <v>12.35</v>
      </c>
      <c r="K49" s="9">
        <v>24.0769230769231</v>
      </c>
      <c r="L49" s="5">
        <v>28.78</v>
      </c>
      <c r="M49" s="5">
        <v>22.33</v>
      </c>
      <c r="N49" s="9">
        <f t="shared" si="0"/>
        <v>35.4302666666667</v>
      </c>
      <c r="O49" s="9">
        <f t="shared" si="1"/>
        <v>2.40142579075426</v>
      </c>
      <c r="P49" s="9">
        <f t="shared" si="2"/>
        <v>1.47154462193823</v>
      </c>
      <c r="S49" s="3"/>
    </row>
    <row r="50" spans="1:19">
      <c r="A50" s="10">
        <v>41792.9999999999</v>
      </c>
      <c r="B50" s="8">
        <v>20.2433333333334</v>
      </c>
      <c r="C50" t="e">
        <v>#DIV/0!</v>
      </c>
      <c r="D50" s="9">
        <v>29.545</v>
      </c>
      <c r="E50" s="9">
        <v>28.0633333333333</v>
      </c>
      <c r="F50" s="9">
        <v>18.075</v>
      </c>
      <c r="G50" s="9">
        <v>19.135</v>
      </c>
      <c r="H50" s="9">
        <v>11.0181818181818</v>
      </c>
      <c r="I50" s="9">
        <v>12.065</v>
      </c>
      <c r="J50" s="9">
        <v>12.235</v>
      </c>
      <c r="K50" s="9">
        <v>19.7727272727273</v>
      </c>
      <c r="L50" s="5">
        <v>28.78</v>
      </c>
      <c r="M50" s="5">
        <v>22.33</v>
      </c>
      <c r="N50" s="9">
        <f t="shared" si="0"/>
        <v>26.3121833333333</v>
      </c>
      <c r="O50" s="9">
        <f t="shared" si="1"/>
        <v>2.38806944444444</v>
      </c>
      <c r="P50" s="9">
        <f t="shared" si="2"/>
        <v>1.33073111111111</v>
      </c>
      <c r="S50" s="3"/>
    </row>
    <row r="51" spans="1:19">
      <c r="A51" s="10">
        <v>41793.0416666665</v>
      </c>
      <c r="B51" s="8">
        <v>20.1133333333333</v>
      </c>
      <c r="C51" t="e">
        <v>#DIV/0!</v>
      </c>
      <c r="D51" s="9">
        <v>29.13</v>
      </c>
      <c r="E51" s="9">
        <v>28.0466666666667</v>
      </c>
      <c r="F51" s="9">
        <v>18.0833333333333</v>
      </c>
      <c r="G51" s="9">
        <v>19.1133333333333</v>
      </c>
      <c r="H51" s="9">
        <v>14.425</v>
      </c>
      <c r="I51" s="9">
        <v>12.42</v>
      </c>
      <c r="J51" s="9">
        <v>12.2633333333333</v>
      </c>
      <c r="K51" s="9">
        <v>23.8166666666667</v>
      </c>
      <c r="L51" s="5">
        <v>28.78</v>
      </c>
      <c r="M51" s="5">
        <v>22.33</v>
      </c>
      <c r="N51" s="9">
        <f t="shared" si="0"/>
        <v>0</v>
      </c>
      <c r="O51" s="9">
        <f t="shared" si="1"/>
        <v>0</v>
      </c>
      <c r="P51" s="9">
        <f t="shared" si="2"/>
        <v>0</v>
      </c>
      <c r="S51" s="3"/>
    </row>
    <row r="52" spans="1:19">
      <c r="A52" s="10">
        <v>41793.0833333332</v>
      </c>
      <c r="B52" s="8">
        <v>20.0916666666667</v>
      </c>
      <c r="C52" t="e">
        <v>#DIV/0!</v>
      </c>
      <c r="D52" s="9">
        <v>30.04</v>
      </c>
      <c r="E52" s="9">
        <v>27.97</v>
      </c>
      <c r="F52" s="9">
        <v>17.965</v>
      </c>
      <c r="G52" s="9">
        <v>19.12</v>
      </c>
      <c r="H52" s="9">
        <v>11.3333333333333</v>
      </c>
      <c r="I52" s="9">
        <v>11.155</v>
      </c>
      <c r="J52" s="9">
        <v>12.385</v>
      </c>
      <c r="K52" s="9">
        <v>20.7833333333333</v>
      </c>
      <c r="L52" s="5">
        <v>28.78</v>
      </c>
      <c r="M52" s="5">
        <v>22.33</v>
      </c>
      <c r="N52" s="9">
        <f t="shared" si="0"/>
        <v>53.92695</v>
      </c>
      <c r="O52" s="9">
        <f t="shared" si="1"/>
        <v>4.75826029411764</v>
      </c>
      <c r="P52" s="9">
        <f t="shared" si="2"/>
        <v>2.59472093023256</v>
      </c>
      <c r="S52" s="3"/>
    </row>
    <row r="53" spans="1:19">
      <c r="A53" s="10">
        <v>41793.1249999999</v>
      </c>
      <c r="B53" s="8">
        <v>20.0866666666667</v>
      </c>
      <c r="C53" t="e">
        <v>#DIV/0!</v>
      </c>
      <c r="D53" s="9">
        <v>29.4166666666667</v>
      </c>
      <c r="E53" s="9">
        <v>27.9433333333333</v>
      </c>
      <c r="F53" s="9">
        <v>17.9733333333333</v>
      </c>
      <c r="G53" s="9">
        <v>19.0366666666667</v>
      </c>
      <c r="H53" s="9">
        <v>12.5416666666667</v>
      </c>
      <c r="I53" s="9">
        <v>11.87</v>
      </c>
      <c r="J53" s="9">
        <v>12.39</v>
      </c>
      <c r="K53" s="9">
        <v>21.9833333333333</v>
      </c>
      <c r="L53" s="5">
        <v>28.78</v>
      </c>
      <c r="M53" s="5">
        <v>22.33</v>
      </c>
      <c r="N53" s="9">
        <f t="shared" si="0"/>
        <v>35.4302666666667</v>
      </c>
      <c r="O53" s="9">
        <f t="shared" si="1"/>
        <v>2.82500465116279</v>
      </c>
      <c r="P53" s="9">
        <f t="shared" si="2"/>
        <v>1.61168764215315</v>
      </c>
      <c r="S53" s="3"/>
    </row>
    <row r="54" spans="1:19">
      <c r="A54" s="10">
        <v>41793.1666666665</v>
      </c>
      <c r="B54" s="8">
        <v>20.0833333333333</v>
      </c>
      <c r="C54">
        <v>0.85</v>
      </c>
      <c r="D54" s="9">
        <v>29.445</v>
      </c>
      <c r="E54" s="9">
        <v>27.955</v>
      </c>
      <c r="F54" s="9">
        <v>18.16</v>
      </c>
      <c r="G54" s="9">
        <v>18.92</v>
      </c>
      <c r="H54" s="9">
        <v>11.2416666666667</v>
      </c>
      <c r="I54" s="9">
        <v>11.8</v>
      </c>
      <c r="J54" s="9">
        <v>11.995</v>
      </c>
      <c r="K54" s="9">
        <v>20.725</v>
      </c>
      <c r="L54" s="5">
        <v>28.78</v>
      </c>
      <c r="M54" s="5">
        <v>22.33</v>
      </c>
      <c r="N54" s="9">
        <f t="shared" si="0"/>
        <v>26.963475</v>
      </c>
      <c r="O54" s="9">
        <f t="shared" si="1"/>
        <v>2.3985300222387</v>
      </c>
      <c r="P54" s="9">
        <f t="shared" si="2"/>
        <v>1.30101206272618</v>
      </c>
      <c r="S54" s="3"/>
    </row>
    <row r="55" spans="1:19">
      <c r="A55" s="10">
        <v>41793.2083333332</v>
      </c>
      <c r="B55" s="8">
        <v>20.1466666666667</v>
      </c>
      <c r="C55">
        <v>12.3333333333333</v>
      </c>
      <c r="D55" s="9">
        <v>29.065</v>
      </c>
      <c r="E55" s="9">
        <v>27.835</v>
      </c>
      <c r="F55" s="9">
        <v>17.955</v>
      </c>
      <c r="G55" s="9">
        <v>18.94</v>
      </c>
      <c r="H55" s="9">
        <v>9.69166666666667</v>
      </c>
      <c r="I55" s="9">
        <v>12.435</v>
      </c>
      <c r="J55" s="9">
        <v>12.67</v>
      </c>
      <c r="K55" s="9">
        <v>19.1666666666667</v>
      </c>
      <c r="L55" s="5">
        <v>28.78</v>
      </c>
      <c r="M55" s="5">
        <v>22.33</v>
      </c>
      <c r="N55" s="9">
        <f t="shared" si="0"/>
        <v>28.0055416666666</v>
      </c>
      <c r="O55" s="9">
        <f t="shared" si="1"/>
        <v>2.88965176268272</v>
      </c>
      <c r="P55" s="9">
        <f t="shared" si="2"/>
        <v>1.46115869565217</v>
      </c>
      <c r="S55" s="3"/>
    </row>
    <row r="56" spans="1:19">
      <c r="A56" s="10">
        <v>41793.2499999999</v>
      </c>
      <c r="B56" s="8">
        <v>20.5116666666667</v>
      </c>
      <c r="C56">
        <v>57.9366666666667</v>
      </c>
      <c r="D56" s="9">
        <v>29.8566666666667</v>
      </c>
      <c r="E56" s="9">
        <v>27.8366666666667</v>
      </c>
      <c r="F56" s="9">
        <v>17.8533333333333</v>
      </c>
      <c r="G56" s="9">
        <v>18.9266666666667</v>
      </c>
      <c r="H56" s="9">
        <v>11.25</v>
      </c>
      <c r="I56" s="9">
        <v>11.62</v>
      </c>
      <c r="J56" s="9">
        <v>12.41</v>
      </c>
      <c r="K56" s="9">
        <v>20.6833333333333</v>
      </c>
      <c r="L56" s="5">
        <v>28.78</v>
      </c>
      <c r="M56" s="5">
        <v>22.33</v>
      </c>
      <c r="N56" s="9">
        <f t="shared" si="0"/>
        <v>42.4642166666666</v>
      </c>
      <c r="O56" s="9">
        <f t="shared" si="1"/>
        <v>3.77459703703703</v>
      </c>
      <c r="P56" s="9">
        <f t="shared" si="2"/>
        <v>2.05306446414182</v>
      </c>
      <c r="S56" s="3"/>
    </row>
    <row r="57" spans="1:19">
      <c r="A57" s="10">
        <v>41793.2916666665</v>
      </c>
      <c r="B57" s="8">
        <v>21.0233333333333</v>
      </c>
      <c r="C57">
        <v>161.046666666667</v>
      </c>
      <c r="D57" s="9">
        <v>29.455</v>
      </c>
      <c r="E57" s="9">
        <v>27.885</v>
      </c>
      <c r="F57" s="9">
        <v>17.89</v>
      </c>
      <c r="G57" s="9">
        <v>18.91</v>
      </c>
      <c r="H57" s="9">
        <v>12.6833333333333</v>
      </c>
      <c r="I57" s="9">
        <v>11.695</v>
      </c>
      <c r="J57" s="9">
        <v>11.935</v>
      </c>
      <c r="K57" s="9">
        <v>22.0416666666667</v>
      </c>
      <c r="L57" s="5">
        <v>28.78</v>
      </c>
      <c r="M57" s="5">
        <v>22.33</v>
      </c>
      <c r="N57" s="9">
        <f t="shared" si="0"/>
        <v>28.1358</v>
      </c>
      <c r="O57" s="9">
        <f t="shared" si="1"/>
        <v>2.21832851511169</v>
      </c>
      <c r="P57" s="9">
        <f t="shared" si="2"/>
        <v>1.27648241965973</v>
      </c>
      <c r="S57" s="3"/>
    </row>
    <row r="58" spans="1:19">
      <c r="A58" s="10">
        <v>41793.3333333332</v>
      </c>
      <c r="B58" s="8">
        <v>22.0816666666667</v>
      </c>
      <c r="C58">
        <v>265.78</v>
      </c>
      <c r="D58" s="9">
        <v>29.3766666666667</v>
      </c>
      <c r="E58" s="9">
        <v>27.8066666666667</v>
      </c>
      <c r="F58" s="9">
        <v>18.05</v>
      </c>
      <c r="G58" s="9">
        <v>19.13</v>
      </c>
      <c r="H58" s="9">
        <v>10.9583333333333</v>
      </c>
      <c r="I58" s="9">
        <v>11.8366666666667</v>
      </c>
      <c r="J58" s="9">
        <v>12.4066666666667</v>
      </c>
      <c r="K58" s="9">
        <v>20.3583334166667</v>
      </c>
      <c r="L58" s="5">
        <v>28.78</v>
      </c>
      <c r="M58" s="5">
        <v>22.33</v>
      </c>
      <c r="N58" s="9">
        <f t="shared" si="0"/>
        <v>36.73285</v>
      </c>
      <c r="O58" s="9">
        <f t="shared" si="1"/>
        <v>3.35204714828897</v>
      </c>
      <c r="P58" s="9">
        <f t="shared" si="2"/>
        <v>1.80431517886076</v>
      </c>
      <c r="S58" s="3"/>
    </row>
    <row r="59" spans="1:19">
      <c r="A59" s="10">
        <v>41793.3749999999</v>
      </c>
      <c r="B59" s="8">
        <v>22.4233333333333</v>
      </c>
      <c r="C59">
        <v>166.186666666667</v>
      </c>
      <c r="D59" s="9">
        <v>29.945</v>
      </c>
      <c r="E59" s="9">
        <v>27.815</v>
      </c>
      <c r="F59" s="9">
        <v>18.015</v>
      </c>
      <c r="G59" s="9">
        <v>19.2</v>
      </c>
      <c r="H59" s="9">
        <v>14.375</v>
      </c>
      <c r="I59" s="9">
        <v>11.04</v>
      </c>
      <c r="J59" s="9">
        <v>12.285</v>
      </c>
      <c r="K59" s="9">
        <v>23.7833333333333</v>
      </c>
      <c r="L59" s="5">
        <v>28.78</v>
      </c>
      <c r="M59" s="5">
        <v>22.33</v>
      </c>
      <c r="N59" s="9">
        <f t="shared" si="0"/>
        <v>54.317725</v>
      </c>
      <c r="O59" s="9">
        <f t="shared" si="1"/>
        <v>3.77862434782609</v>
      </c>
      <c r="P59" s="9">
        <f t="shared" si="2"/>
        <v>2.2838566923616</v>
      </c>
      <c r="S59" s="3"/>
    </row>
    <row r="60" spans="1:19">
      <c r="A60" s="10">
        <v>41793.4166666665</v>
      </c>
      <c r="B60" s="8">
        <v>22.2266666666667</v>
      </c>
      <c r="C60">
        <v>87.3266666666667</v>
      </c>
      <c r="D60" s="9">
        <v>29.255</v>
      </c>
      <c r="E60" s="9">
        <v>27.805</v>
      </c>
      <c r="F60" s="9">
        <v>18.125</v>
      </c>
      <c r="G60" s="9">
        <v>19.205</v>
      </c>
      <c r="H60" s="9">
        <v>12.8083333333333</v>
      </c>
      <c r="I60" s="9">
        <v>12.095</v>
      </c>
      <c r="J60" s="9">
        <v>12.29</v>
      </c>
      <c r="K60" s="9">
        <v>22.2333333333333</v>
      </c>
      <c r="L60" s="5">
        <v>28.78</v>
      </c>
      <c r="M60" s="5">
        <v>22.33</v>
      </c>
      <c r="N60" s="9">
        <f t="shared" si="0"/>
        <v>26.963475</v>
      </c>
      <c r="O60" s="9">
        <f t="shared" si="1"/>
        <v>2.10515094339622</v>
      </c>
      <c r="P60" s="9">
        <f t="shared" si="2"/>
        <v>1.21275</v>
      </c>
      <c r="S60" s="3"/>
    </row>
    <row r="61" spans="1:19">
      <c r="A61" s="10">
        <v>41793.4583333332</v>
      </c>
      <c r="B61" s="8">
        <v>22.9716666666667</v>
      </c>
      <c r="C61">
        <v>231.366666666667</v>
      </c>
      <c r="D61" s="9">
        <v>29.5433333333333</v>
      </c>
      <c r="E61" s="9">
        <v>27.8133333333333</v>
      </c>
      <c r="F61" s="9">
        <v>18.1033333333333</v>
      </c>
      <c r="G61" s="9">
        <v>19.2366666666667</v>
      </c>
      <c r="H61" s="9">
        <v>10.925</v>
      </c>
      <c r="I61" s="9">
        <v>11.7433333333333</v>
      </c>
      <c r="J61" s="9">
        <v>12.2766666666667</v>
      </c>
      <c r="K61" s="9">
        <v>20.4083333333333</v>
      </c>
      <c r="L61" s="5">
        <v>28.78</v>
      </c>
      <c r="M61" s="5">
        <v>22.33</v>
      </c>
      <c r="N61" s="9">
        <f t="shared" si="0"/>
        <v>35.7776222222222</v>
      </c>
      <c r="O61" s="9">
        <f t="shared" si="1"/>
        <v>3.2748395626748</v>
      </c>
      <c r="P61" s="9">
        <f t="shared" si="2"/>
        <v>1.75308887981489</v>
      </c>
      <c r="S61" s="3"/>
    </row>
    <row r="62" spans="1:19">
      <c r="A62" s="10">
        <v>41793.4999999999</v>
      </c>
      <c r="B62" s="8">
        <v>23.0366666666667</v>
      </c>
      <c r="C62">
        <v>323.966666666667</v>
      </c>
      <c r="D62" s="9">
        <v>29.16</v>
      </c>
      <c r="E62" s="9">
        <v>27.84</v>
      </c>
      <c r="F62" s="9">
        <v>18.15</v>
      </c>
      <c r="G62" s="9">
        <v>19.23</v>
      </c>
      <c r="H62" s="9">
        <v>14.4333333333333</v>
      </c>
      <c r="I62" s="9">
        <v>12.135</v>
      </c>
      <c r="J62" s="9">
        <v>12.355</v>
      </c>
      <c r="K62" s="9">
        <v>23.8</v>
      </c>
      <c r="L62" s="5">
        <v>28.78</v>
      </c>
      <c r="M62" s="5">
        <v>22.33</v>
      </c>
      <c r="N62" s="9">
        <f t="shared" si="0"/>
        <v>27.6147666666666</v>
      </c>
      <c r="O62" s="9">
        <f t="shared" si="1"/>
        <v>1.91326327944573</v>
      </c>
      <c r="P62" s="9">
        <f t="shared" si="2"/>
        <v>1.16028431372549</v>
      </c>
      <c r="S62" s="3"/>
    </row>
    <row r="63" spans="1:19">
      <c r="A63" s="10">
        <v>41793.5416666665</v>
      </c>
      <c r="B63" s="8">
        <v>22.3516666666666</v>
      </c>
      <c r="C63">
        <v>318.006666666667</v>
      </c>
      <c r="D63" s="9">
        <v>29.8933333333333</v>
      </c>
      <c r="E63" s="9">
        <v>27.8033333333333</v>
      </c>
      <c r="F63" s="9">
        <v>18.06</v>
      </c>
      <c r="G63" s="9">
        <v>19.2166666666667</v>
      </c>
      <c r="H63" s="9">
        <v>14.35</v>
      </c>
      <c r="I63" s="9">
        <v>11.4266666666667</v>
      </c>
      <c r="J63" s="9">
        <v>12.6866666666667</v>
      </c>
      <c r="K63" s="9">
        <v>23.75</v>
      </c>
      <c r="L63" s="5">
        <v>28.78</v>
      </c>
      <c r="M63" s="5">
        <v>22.33</v>
      </c>
      <c r="N63" s="9">
        <f t="shared" si="0"/>
        <v>54.7085</v>
      </c>
      <c r="O63" s="9">
        <f t="shared" si="1"/>
        <v>3.81243902439024</v>
      </c>
      <c r="P63" s="9">
        <f t="shared" si="2"/>
        <v>2.30351578947368</v>
      </c>
      <c r="S63" s="3"/>
    </row>
    <row r="64" spans="1:19">
      <c r="A64" s="10">
        <v>41793.5833333332</v>
      </c>
      <c r="B64" s="8">
        <v>22.555</v>
      </c>
      <c r="C64">
        <v>161.02</v>
      </c>
      <c r="D64" s="9">
        <v>30.235</v>
      </c>
      <c r="E64" s="9">
        <v>27.875</v>
      </c>
      <c r="F64" s="9">
        <v>18.03</v>
      </c>
      <c r="G64" s="9">
        <v>19.125</v>
      </c>
      <c r="H64" s="9">
        <v>9.44166666666667</v>
      </c>
      <c r="I64" s="9">
        <v>11.905</v>
      </c>
      <c r="J64" s="9">
        <v>12.165</v>
      </c>
      <c r="K64" s="9">
        <v>18.8666666666667</v>
      </c>
      <c r="L64" s="5">
        <v>28.78</v>
      </c>
      <c r="M64" s="5">
        <v>22.33</v>
      </c>
      <c r="N64" s="9">
        <f t="shared" si="0"/>
        <v>28.6568333333333</v>
      </c>
      <c r="O64" s="9">
        <f t="shared" si="1"/>
        <v>3.03514563106796</v>
      </c>
      <c r="P64" s="9">
        <f t="shared" si="2"/>
        <v>1.51891342756184</v>
      </c>
      <c r="S64" s="3"/>
    </row>
    <row r="65" spans="1:19">
      <c r="A65" s="10">
        <v>41793.6249999998</v>
      </c>
      <c r="B65" s="8">
        <v>22.2133333333333</v>
      </c>
      <c r="C65">
        <v>109.626666666667</v>
      </c>
      <c r="D65" s="9">
        <v>29.355</v>
      </c>
      <c r="E65" s="9">
        <v>27.91</v>
      </c>
      <c r="F65" s="9">
        <v>18.03</v>
      </c>
      <c r="G65" s="9">
        <v>19.105</v>
      </c>
      <c r="H65" s="9">
        <v>14.3333333333333</v>
      </c>
      <c r="I65" s="9">
        <v>11.99</v>
      </c>
      <c r="J65" s="9">
        <v>12.195</v>
      </c>
      <c r="K65" s="9">
        <v>23.7083333333333</v>
      </c>
      <c r="L65" s="5">
        <v>28.78</v>
      </c>
      <c r="M65" s="5">
        <v>22.33</v>
      </c>
      <c r="N65" s="9">
        <f t="shared" si="0"/>
        <v>27.2239916666667</v>
      </c>
      <c r="O65" s="9">
        <f t="shared" si="1"/>
        <v>1.89934825581395</v>
      </c>
      <c r="P65" s="9">
        <f t="shared" si="2"/>
        <v>1.14828787346221</v>
      </c>
      <c r="S65" s="3"/>
    </row>
    <row r="66" spans="1:19">
      <c r="A66" s="10">
        <v>41793.6666666665</v>
      </c>
      <c r="B66" s="8">
        <v>21.0683333333333</v>
      </c>
      <c r="C66">
        <v>35.1551724137931</v>
      </c>
      <c r="D66" s="9">
        <v>30.0266666666667</v>
      </c>
      <c r="E66" s="9">
        <v>27.83</v>
      </c>
      <c r="F66" s="9">
        <v>18.01</v>
      </c>
      <c r="G66" s="9">
        <v>19.13</v>
      </c>
      <c r="H66" s="9">
        <v>12.825</v>
      </c>
      <c r="I66" s="9">
        <v>11.3866666666667</v>
      </c>
      <c r="J66" s="9">
        <v>12.6066666666667</v>
      </c>
      <c r="K66" s="9">
        <v>22.275</v>
      </c>
      <c r="L66" s="5">
        <v>28.78</v>
      </c>
      <c r="M66" s="5">
        <v>22.33</v>
      </c>
      <c r="N66" s="9">
        <f t="shared" si="0"/>
        <v>53.6664333333334</v>
      </c>
      <c r="O66" s="9">
        <f t="shared" si="1"/>
        <v>4.18451721897336</v>
      </c>
      <c r="P66" s="9">
        <f t="shared" si="2"/>
        <v>2.40926748971194</v>
      </c>
      <c r="S66" s="3"/>
    </row>
    <row r="67" spans="1:19">
      <c r="A67" s="10">
        <v>41793.7083333332</v>
      </c>
      <c r="B67" s="8">
        <v>20.2783333333333</v>
      </c>
      <c r="C67">
        <v>14.62</v>
      </c>
      <c r="D67" s="9">
        <v>29.25</v>
      </c>
      <c r="E67" s="9">
        <v>27.905</v>
      </c>
      <c r="F67" s="9">
        <v>18.025</v>
      </c>
      <c r="G67" s="9">
        <v>19.06</v>
      </c>
      <c r="H67" s="9">
        <v>14.325</v>
      </c>
      <c r="I67" s="9">
        <v>12.025</v>
      </c>
      <c r="J67" s="9">
        <v>12.22</v>
      </c>
      <c r="K67" s="9">
        <v>23.7083333333333</v>
      </c>
      <c r="L67" s="5">
        <v>28.78</v>
      </c>
      <c r="M67" s="5">
        <v>22.33</v>
      </c>
      <c r="N67" s="9">
        <f t="shared" ref="N67:N130" si="3">IF(H67&lt;3,0,IF(I67&gt;J67,0,(4.2*M67*(J67-I67+0.84)/3.6)))</f>
        <v>26.963475</v>
      </c>
      <c r="O67" s="9">
        <f t="shared" ref="O67:O130" si="4">N67/H67</f>
        <v>1.8822670157068</v>
      </c>
      <c r="P67" s="9">
        <f t="shared" ref="P67:P130" si="5">N67/K67</f>
        <v>1.13729947275922</v>
      </c>
      <c r="S67" s="3"/>
    </row>
    <row r="68" spans="1:19">
      <c r="A68" s="10">
        <v>41793.7499999998</v>
      </c>
      <c r="B68" s="8">
        <v>19.955</v>
      </c>
      <c r="C68">
        <v>2.85238095238095</v>
      </c>
      <c r="D68" s="9">
        <v>29.5866666666667</v>
      </c>
      <c r="E68" s="9">
        <v>27.8366666666667</v>
      </c>
      <c r="F68" s="9">
        <v>18.06</v>
      </c>
      <c r="G68" s="9">
        <v>19.0566666666667</v>
      </c>
      <c r="H68" s="9">
        <v>12.6416666666667</v>
      </c>
      <c r="I68" s="9">
        <v>11.8566666666667</v>
      </c>
      <c r="J68" s="9">
        <v>12.4233333333333</v>
      </c>
      <c r="K68" s="9">
        <v>22.0666666666667</v>
      </c>
      <c r="L68" s="5">
        <v>28.78</v>
      </c>
      <c r="M68" s="5">
        <v>22.33</v>
      </c>
      <c r="N68" s="9">
        <f t="shared" si="3"/>
        <v>36.6460111111111</v>
      </c>
      <c r="O68" s="9">
        <f t="shared" si="4"/>
        <v>2.89882751043726</v>
      </c>
      <c r="P68" s="9">
        <f t="shared" si="5"/>
        <v>1.66069536757301</v>
      </c>
      <c r="S68" s="3"/>
    </row>
    <row r="69" spans="1:19">
      <c r="A69" s="10">
        <v>41793.7916666665</v>
      </c>
      <c r="B69" s="8">
        <v>20.2183333333333</v>
      </c>
      <c r="C69" t="e">
        <v>#DIV/0!</v>
      </c>
      <c r="D69" s="9">
        <v>29.205</v>
      </c>
      <c r="E69" s="9">
        <v>27.86</v>
      </c>
      <c r="F69" s="9">
        <v>18.01</v>
      </c>
      <c r="G69" s="9">
        <v>19.035</v>
      </c>
      <c r="H69" s="9">
        <v>14.2666666666667</v>
      </c>
      <c r="I69" s="9">
        <v>12.3</v>
      </c>
      <c r="J69" s="9">
        <v>12.54</v>
      </c>
      <c r="K69" s="9">
        <v>23.7</v>
      </c>
      <c r="L69" s="5">
        <v>28.78</v>
      </c>
      <c r="M69" s="5">
        <v>22.33</v>
      </c>
      <c r="N69" s="9">
        <f t="shared" si="3"/>
        <v>28.1358</v>
      </c>
      <c r="O69" s="9">
        <f t="shared" si="4"/>
        <v>1.97213551401869</v>
      </c>
      <c r="P69" s="9">
        <f t="shared" si="5"/>
        <v>1.18716455696202</v>
      </c>
      <c r="S69" s="3"/>
    </row>
    <row r="70" spans="1:19">
      <c r="A70" s="10">
        <v>41793.8333333332</v>
      </c>
      <c r="B70" s="8">
        <v>20.3533333333333</v>
      </c>
      <c r="C70" t="e">
        <v>#DIV/0!</v>
      </c>
      <c r="D70" s="9">
        <v>29.98</v>
      </c>
      <c r="E70" s="9">
        <v>27.795</v>
      </c>
      <c r="F70" s="9">
        <v>17.945</v>
      </c>
      <c r="G70" s="9">
        <v>18.945</v>
      </c>
      <c r="H70" s="9">
        <v>11.1833333333333</v>
      </c>
      <c r="I70" s="9">
        <v>11.235</v>
      </c>
      <c r="J70" s="9">
        <v>12.51</v>
      </c>
      <c r="K70" s="9">
        <v>20.675</v>
      </c>
      <c r="L70" s="5">
        <v>28.78</v>
      </c>
      <c r="M70" s="5">
        <v>22.33</v>
      </c>
      <c r="N70" s="9">
        <f t="shared" si="3"/>
        <v>55.099275</v>
      </c>
      <c r="O70" s="9">
        <f t="shared" si="4"/>
        <v>4.92690983606557</v>
      </c>
      <c r="P70" s="9">
        <f t="shared" si="5"/>
        <v>2.66501934703748</v>
      </c>
      <c r="S70" s="3"/>
    </row>
    <row r="71" spans="1:19">
      <c r="A71" s="10">
        <v>41793.8749999998</v>
      </c>
      <c r="B71" s="8">
        <v>20.3766666666667</v>
      </c>
      <c r="C71" t="e">
        <v>#DIV/0!</v>
      </c>
      <c r="D71" s="9">
        <v>29.64</v>
      </c>
      <c r="E71" s="9">
        <v>27.8133333333333</v>
      </c>
      <c r="F71" s="9">
        <v>17.94</v>
      </c>
      <c r="G71" s="9">
        <v>18.8666666666667</v>
      </c>
      <c r="H71" s="9">
        <v>11.25</v>
      </c>
      <c r="I71" s="9">
        <v>11.6566666666667</v>
      </c>
      <c r="J71" s="9">
        <v>12.21</v>
      </c>
      <c r="K71" s="9">
        <v>20.7</v>
      </c>
      <c r="L71" s="5">
        <v>28.78</v>
      </c>
      <c r="M71" s="5">
        <v>22.33</v>
      </c>
      <c r="N71" s="9">
        <f t="shared" si="3"/>
        <v>36.2986555555556</v>
      </c>
      <c r="O71" s="9">
        <f t="shared" si="4"/>
        <v>3.22654716049383</v>
      </c>
      <c r="P71" s="9">
        <f t="shared" si="5"/>
        <v>1.75355823939882</v>
      </c>
      <c r="S71" s="3"/>
    </row>
    <row r="72" spans="1:19">
      <c r="A72" s="10">
        <v>41793.9166666665</v>
      </c>
      <c r="B72" s="8">
        <v>20.3916666666667</v>
      </c>
      <c r="C72" t="e">
        <v>#DIV/0!</v>
      </c>
      <c r="D72" s="9">
        <v>28.08</v>
      </c>
      <c r="E72" s="9">
        <v>27.79</v>
      </c>
      <c r="F72" s="9">
        <v>17.965</v>
      </c>
      <c r="G72" s="9">
        <v>18.825</v>
      </c>
      <c r="H72" s="9">
        <v>11.1666666666667</v>
      </c>
      <c r="I72" s="9">
        <v>12.955</v>
      </c>
      <c r="J72" s="9">
        <v>12.4</v>
      </c>
      <c r="K72" s="9">
        <v>20.6333333333333</v>
      </c>
      <c r="L72" s="5">
        <v>28.78</v>
      </c>
      <c r="M72" s="5">
        <v>22.33</v>
      </c>
      <c r="N72" s="9">
        <f t="shared" si="3"/>
        <v>0</v>
      </c>
      <c r="O72" s="9">
        <f t="shared" si="4"/>
        <v>0</v>
      </c>
      <c r="P72" s="9">
        <f t="shared" si="5"/>
        <v>0</v>
      </c>
      <c r="S72" s="3"/>
    </row>
    <row r="73" spans="1:19">
      <c r="A73" s="10">
        <v>41793.9583333332</v>
      </c>
      <c r="B73" s="8">
        <v>20.145</v>
      </c>
      <c r="C73" t="e">
        <v>#DIV/0!</v>
      </c>
      <c r="D73" s="9">
        <v>29.3966666666667</v>
      </c>
      <c r="E73" s="9">
        <v>27.69</v>
      </c>
      <c r="F73" s="9">
        <v>17.8466666666667</v>
      </c>
      <c r="G73" s="9">
        <v>18.85</v>
      </c>
      <c r="H73" s="9">
        <v>12.7166666666667</v>
      </c>
      <c r="I73" s="9">
        <v>11.7966666666667</v>
      </c>
      <c r="J73" s="9">
        <v>12.43</v>
      </c>
      <c r="K73" s="9">
        <v>22.125</v>
      </c>
      <c r="L73" s="5">
        <v>28.78</v>
      </c>
      <c r="M73" s="5">
        <v>22.33</v>
      </c>
      <c r="N73" s="9">
        <f t="shared" si="3"/>
        <v>38.3827888888889</v>
      </c>
      <c r="O73" s="9">
        <f t="shared" si="4"/>
        <v>3.01830581039755</v>
      </c>
      <c r="P73" s="9">
        <f t="shared" si="5"/>
        <v>1.73481531701193</v>
      </c>
      <c r="S73" s="3"/>
    </row>
    <row r="74" spans="1:19">
      <c r="A74" s="10">
        <v>41793.9999999998</v>
      </c>
      <c r="B74" s="8">
        <v>19.915</v>
      </c>
      <c r="C74" t="e">
        <v>#DIV/0!</v>
      </c>
      <c r="D74" s="9">
        <v>30</v>
      </c>
      <c r="E74" s="9">
        <v>27.695</v>
      </c>
      <c r="F74" s="9">
        <v>17.995</v>
      </c>
      <c r="G74" s="9">
        <v>18.83</v>
      </c>
      <c r="H74" s="9">
        <v>9.525</v>
      </c>
      <c r="I74" s="9">
        <v>11.71</v>
      </c>
      <c r="J74" s="9">
        <v>12.035</v>
      </c>
      <c r="K74" s="9">
        <v>18.9583333333333</v>
      </c>
      <c r="L74" s="5">
        <v>28.78</v>
      </c>
      <c r="M74" s="5">
        <v>22.33</v>
      </c>
      <c r="N74" s="9">
        <f t="shared" si="3"/>
        <v>30.3501916666666</v>
      </c>
      <c r="O74" s="9">
        <f t="shared" si="4"/>
        <v>3.18637182852143</v>
      </c>
      <c r="P74" s="9">
        <f t="shared" si="5"/>
        <v>1.60088923076923</v>
      </c>
      <c r="S74" s="3"/>
    </row>
    <row r="75" spans="1:19">
      <c r="A75" s="10">
        <v>41794.0416666665</v>
      </c>
      <c r="B75" s="8">
        <v>19.8433333333333</v>
      </c>
      <c r="C75" t="e">
        <v>#DIV/0!</v>
      </c>
      <c r="D75" s="9">
        <v>28.02</v>
      </c>
      <c r="E75" s="9">
        <v>27.68</v>
      </c>
      <c r="F75" s="9">
        <v>17.925</v>
      </c>
      <c r="G75" s="9">
        <v>18.835</v>
      </c>
      <c r="H75" s="9">
        <v>9.70833333333333</v>
      </c>
      <c r="I75" s="9">
        <v>12.325</v>
      </c>
      <c r="J75" s="9">
        <v>12.545</v>
      </c>
      <c r="K75" s="9">
        <v>19.1666666666667</v>
      </c>
      <c r="L75" s="5">
        <v>28.78</v>
      </c>
      <c r="M75" s="5">
        <v>22.33</v>
      </c>
      <c r="N75" s="9">
        <f t="shared" si="3"/>
        <v>27.6147666666667</v>
      </c>
      <c r="O75" s="9">
        <f t="shared" si="4"/>
        <v>2.84443948497854</v>
      </c>
      <c r="P75" s="9">
        <f t="shared" si="5"/>
        <v>1.44077043478261</v>
      </c>
      <c r="S75" s="3"/>
    </row>
    <row r="76" spans="1:19">
      <c r="A76" s="10">
        <v>41794.0833333332</v>
      </c>
      <c r="B76" s="8">
        <v>19.7416666666667</v>
      </c>
      <c r="C76" t="e">
        <v>#DIV/0!</v>
      </c>
      <c r="D76" s="9">
        <v>29.9066666666667</v>
      </c>
      <c r="E76" s="9">
        <v>27.6033333333333</v>
      </c>
      <c r="F76" s="9">
        <v>18.0133333333333</v>
      </c>
      <c r="G76" s="9">
        <v>18.83</v>
      </c>
      <c r="H76" s="9">
        <v>11.1833333333333</v>
      </c>
      <c r="I76" s="9">
        <v>11.08</v>
      </c>
      <c r="J76" s="9">
        <v>12.3833333333333</v>
      </c>
      <c r="K76" s="9">
        <v>20.6166666666667</v>
      </c>
      <c r="L76" s="5">
        <v>28.78</v>
      </c>
      <c r="M76" s="5">
        <v>22.33</v>
      </c>
      <c r="N76" s="9">
        <f t="shared" si="3"/>
        <v>55.8374055555556</v>
      </c>
      <c r="O76" s="9">
        <f t="shared" si="4"/>
        <v>4.99291256830601</v>
      </c>
      <c r="P76" s="9">
        <f t="shared" si="5"/>
        <v>2.70836243600108</v>
      </c>
      <c r="S76" s="3"/>
    </row>
    <row r="77" spans="1:19">
      <c r="A77" s="10">
        <v>41794.1249999998</v>
      </c>
      <c r="B77" s="8">
        <v>19.59</v>
      </c>
      <c r="C77" t="e">
        <v>#DIV/0!</v>
      </c>
      <c r="D77" s="9">
        <v>28.755</v>
      </c>
      <c r="E77" s="9">
        <v>27.69</v>
      </c>
      <c r="F77" s="9">
        <v>17.96</v>
      </c>
      <c r="G77" s="9">
        <v>18.825</v>
      </c>
      <c r="H77" s="9">
        <v>12.675</v>
      </c>
      <c r="I77" s="9">
        <v>12.625</v>
      </c>
      <c r="J77" s="9">
        <v>11.945</v>
      </c>
      <c r="K77" s="9">
        <v>22.0916666666667</v>
      </c>
      <c r="L77" s="5">
        <v>28.78</v>
      </c>
      <c r="M77" s="5">
        <v>22.33</v>
      </c>
      <c r="N77" s="9">
        <f t="shared" si="3"/>
        <v>0</v>
      </c>
      <c r="O77" s="9">
        <f t="shared" si="4"/>
        <v>0</v>
      </c>
      <c r="P77" s="9">
        <f t="shared" si="5"/>
        <v>0</v>
      </c>
      <c r="S77" s="3"/>
    </row>
    <row r="78" spans="1:19">
      <c r="A78" s="10">
        <v>41794.1666666665</v>
      </c>
      <c r="B78" s="8">
        <v>19.75</v>
      </c>
      <c r="C78">
        <v>3.4</v>
      </c>
      <c r="D78" s="9">
        <v>29.15</v>
      </c>
      <c r="E78" s="9">
        <v>27.5666666666667</v>
      </c>
      <c r="F78" s="9">
        <v>17.8966666666667</v>
      </c>
      <c r="G78" s="9">
        <v>18.8233333333333</v>
      </c>
      <c r="H78" s="9">
        <v>11.1916666666667</v>
      </c>
      <c r="I78" s="9">
        <v>11.9733333333333</v>
      </c>
      <c r="J78" s="9">
        <v>12.5733333333333</v>
      </c>
      <c r="K78" s="9">
        <v>20.625</v>
      </c>
      <c r="L78" s="5">
        <v>28.78</v>
      </c>
      <c r="M78" s="5">
        <v>22.33</v>
      </c>
      <c r="N78" s="9">
        <f t="shared" si="3"/>
        <v>37.5144</v>
      </c>
      <c r="O78" s="9">
        <f t="shared" si="4"/>
        <v>3.3519940431869</v>
      </c>
      <c r="P78" s="9">
        <f t="shared" si="5"/>
        <v>1.81888</v>
      </c>
      <c r="S78" s="3"/>
    </row>
    <row r="79" spans="1:19">
      <c r="A79" s="10">
        <v>41794.2083333331</v>
      </c>
      <c r="B79" s="8">
        <v>20.2133333333333</v>
      </c>
      <c r="C79">
        <v>32</v>
      </c>
      <c r="D79" s="9">
        <v>29.35</v>
      </c>
      <c r="E79" s="9">
        <v>27.63</v>
      </c>
      <c r="F79" s="9">
        <v>18.085</v>
      </c>
      <c r="G79" s="9">
        <v>18.79</v>
      </c>
      <c r="H79" s="9">
        <v>9.6</v>
      </c>
      <c r="I79" s="9">
        <v>11.785</v>
      </c>
      <c r="J79" s="9">
        <v>12.07</v>
      </c>
      <c r="K79" s="9">
        <v>19.0583333333333</v>
      </c>
      <c r="L79" s="5">
        <v>28.78</v>
      </c>
      <c r="M79" s="5">
        <v>22.33</v>
      </c>
      <c r="N79" s="9">
        <f t="shared" si="3"/>
        <v>29.308125</v>
      </c>
      <c r="O79" s="9">
        <f t="shared" si="4"/>
        <v>3.0529296875</v>
      </c>
      <c r="P79" s="9">
        <f t="shared" si="5"/>
        <v>1.53781154350678</v>
      </c>
      <c r="S79" s="3"/>
    </row>
    <row r="80" spans="1:19">
      <c r="A80" s="10">
        <v>41794.2499999998</v>
      </c>
      <c r="B80" s="8">
        <v>21.1083333333333</v>
      </c>
      <c r="C80">
        <v>103.016666666667</v>
      </c>
      <c r="D80" s="9">
        <v>28.76</v>
      </c>
      <c r="E80" s="9">
        <v>27.51</v>
      </c>
      <c r="F80" s="9">
        <v>18.055</v>
      </c>
      <c r="G80" s="9">
        <v>18.81</v>
      </c>
      <c r="H80" s="9">
        <v>11.0916666666667</v>
      </c>
      <c r="I80" s="9">
        <v>11.915</v>
      </c>
      <c r="J80" s="9">
        <v>12.85</v>
      </c>
      <c r="K80" s="9">
        <v>20.4666666666667</v>
      </c>
      <c r="L80" s="5">
        <v>28.78</v>
      </c>
      <c r="M80" s="5">
        <v>22.33</v>
      </c>
      <c r="N80" s="9">
        <f t="shared" si="3"/>
        <v>46.2417083333333</v>
      </c>
      <c r="O80" s="9">
        <f t="shared" si="4"/>
        <v>4.16904958677686</v>
      </c>
      <c r="P80" s="9">
        <f t="shared" si="5"/>
        <v>2.25936685667752</v>
      </c>
      <c r="S80" s="3"/>
    </row>
    <row r="81" spans="1:19">
      <c r="A81" s="10">
        <v>41794.2916666665</v>
      </c>
      <c r="B81" s="8">
        <v>21.6666666666667</v>
      </c>
      <c r="C81">
        <v>192.953333333333</v>
      </c>
      <c r="D81" s="9">
        <v>29.4533333333333</v>
      </c>
      <c r="E81" s="9">
        <v>27.5933333333333</v>
      </c>
      <c r="F81" s="9">
        <v>17.9966666666667</v>
      </c>
      <c r="G81" s="9">
        <v>18.85</v>
      </c>
      <c r="H81" s="9">
        <v>9.38333333333333</v>
      </c>
      <c r="I81" s="9">
        <v>11.7033333333333</v>
      </c>
      <c r="J81" s="9">
        <v>12.13</v>
      </c>
      <c r="K81" s="9">
        <v>18.8916666666667</v>
      </c>
      <c r="L81" s="5">
        <v>28.78</v>
      </c>
      <c r="M81" s="5">
        <v>22.33</v>
      </c>
      <c r="N81" s="9">
        <f t="shared" si="3"/>
        <v>32.9987777777778</v>
      </c>
      <c r="O81" s="9">
        <f t="shared" si="4"/>
        <v>3.51674363528715</v>
      </c>
      <c r="P81" s="9">
        <f t="shared" si="5"/>
        <v>1.74673724452287</v>
      </c>
      <c r="S81" s="3"/>
    </row>
    <row r="82" spans="1:19">
      <c r="A82" s="10">
        <v>41794.3333333331</v>
      </c>
      <c r="B82" s="8">
        <v>22.795</v>
      </c>
      <c r="C82">
        <v>385.84</v>
      </c>
      <c r="D82" s="9">
        <v>27.905</v>
      </c>
      <c r="E82" s="9">
        <v>27.605</v>
      </c>
      <c r="F82" s="9">
        <v>17.975</v>
      </c>
      <c r="G82" s="9">
        <v>18.88</v>
      </c>
      <c r="H82" s="9">
        <v>11.0166666666667</v>
      </c>
      <c r="I82" s="9">
        <v>12.275</v>
      </c>
      <c r="J82" s="9">
        <v>12.455</v>
      </c>
      <c r="K82" s="9">
        <v>20.4000000833333</v>
      </c>
      <c r="L82" s="5">
        <v>28.78</v>
      </c>
      <c r="M82" s="5">
        <v>22.33</v>
      </c>
      <c r="N82" s="9">
        <f t="shared" si="3"/>
        <v>26.5727</v>
      </c>
      <c r="O82" s="9">
        <f t="shared" si="4"/>
        <v>2.41204538577912</v>
      </c>
      <c r="P82" s="9">
        <f t="shared" si="5"/>
        <v>1.30258332801232</v>
      </c>
      <c r="S82" s="3"/>
    </row>
    <row r="83" spans="1:19">
      <c r="A83" s="10">
        <v>41794.3749999998</v>
      </c>
      <c r="B83" s="8">
        <v>23.085</v>
      </c>
      <c r="C83">
        <v>247.736666666667</v>
      </c>
      <c r="D83" s="9">
        <v>29.3966666666667</v>
      </c>
      <c r="E83" s="9">
        <v>27.5966666666667</v>
      </c>
      <c r="F83" s="9">
        <v>17.9966666666667</v>
      </c>
      <c r="G83" s="9">
        <v>19.0233333333333</v>
      </c>
      <c r="H83" s="9">
        <v>12.65</v>
      </c>
      <c r="I83" s="9">
        <v>11.6966666666667</v>
      </c>
      <c r="J83" s="9">
        <v>12.2433333333333</v>
      </c>
      <c r="K83" s="9">
        <v>22.0166668333333</v>
      </c>
      <c r="L83" s="5">
        <v>28.78</v>
      </c>
      <c r="M83" s="5">
        <v>22.33</v>
      </c>
      <c r="N83" s="9">
        <f t="shared" si="3"/>
        <v>36.1249777777777</v>
      </c>
      <c r="O83" s="9">
        <f t="shared" si="4"/>
        <v>2.85572946859903</v>
      </c>
      <c r="P83" s="9">
        <f t="shared" si="5"/>
        <v>1.64080140065</v>
      </c>
      <c r="S83" s="3"/>
    </row>
    <row r="84" spans="1:19">
      <c r="A84" s="10">
        <v>41794.4166666665</v>
      </c>
      <c r="B84" s="8">
        <v>22.3616666666667</v>
      </c>
      <c r="C84">
        <v>95.1766666666667</v>
      </c>
      <c r="D84" s="9">
        <v>29.715</v>
      </c>
      <c r="E84" s="9">
        <v>27.59</v>
      </c>
      <c r="F84" s="9">
        <v>18.005</v>
      </c>
      <c r="G84" s="9">
        <v>19.155</v>
      </c>
      <c r="H84" s="9">
        <v>9.59166666666666</v>
      </c>
      <c r="I84" s="9">
        <v>11.385</v>
      </c>
      <c r="J84" s="9">
        <v>12.66</v>
      </c>
      <c r="K84" s="9">
        <v>18.9666669166667</v>
      </c>
      <c r="L84" s="5">
        <v>28.78</v>
      </c>
      <c r="M84" s="5">
        <v>22.33</v>
      </c>
      <c r="N84" s="9">
        <f t="shared" si="3"/>
        <v>55.099275</v>
      </c>
      <c r="O84" s="9">
        <f t="shared" si="4"/>
        <v>5.74449435273675</v>
      </c>
      <c r="P84" s="9">
        <f t="shared" si="5"/>
        <v>2.90505839756074</v>
      </c>
      <c r="S84" s="3"/>
    </row>
    <row r="85" spans="1:19">
      <c r="A85" s="10">
        <v>41794.4583333331</v>
      </c>
      <c r="B85" s="8">
        <v>22.3683333333333</v>
      </c>
      <c r="C85">
        <v>114.523333333333</v>
      </c>
      <c r="D85" s="9">
        <v>29.17</v>
      </c>
      <c r="E85" s="9">
        <v>27.68</v>
      </c>
      <c r="F85" s="9">
        <v>18.01</v>
      </c>
      <c r="G85" s="9">
        <v>19.1</v>
      </c>
      <c r="H85" s="9">
        <v>14.15</v>
      </c>
      <c r="I85" s="9">
        <v>11.875</v>
      </c>
      <c r="J85" s="9">
        <v>12.05</v>
      </c>
      <c r="K85" s="9">
        <v>23.475</v>
      </c>
      <c r="L85" s="5">
        <v>28.78</v>
      </c>
      <c r="M85" s="5">
        <v>22.33</v>
      </c>
      <c r="N85" s="9">
        <f t="shared" si="3"/>
        <v>26.4424416666667</v>
      </c>
      <c r="O85" s="9">
        <f t="shared" si="4"/>
        <v>1.86872379269729</v>
      </c>
      <c r="P85" s="9">
        <f t="shared" si="5"/>
        <v>1.12640859069933</v>
      </c>
      <c r="S85" s="3"/>
    </row>
    <row r="86" spans="1:19">
      <c r="A86" s="10">
        <v>41794.4999999998</v>
      </c>
      <c r="B86" s="8">
        <v>22.7216666666667</v>
      </c>
      <c r="C86">
        <v>202.5</v>
      </c>
      <c r="D86" s="9">
        <v>29.3966666666667</v>
      </c>
      <c r="E86" s="9">
        <v>27.6233333333333</v>
      </c>
      <c r="F86" s="9">
        <v>18.0366666666667</v>
      </c>
      <c r="G86" s="9">
        <v>19.1333333333333</v>
      </c>
      <c r="H86" s="9">
        <v>10.95</v>
      </c>
      <c r="I86" s="9">
        <v>11.8466666666667</v>
      </c>
      <c r="J86" s="9">
        <v>12.4033333333333</v>
      </c>
      <c r="K86" s="9">
        <v>20.32500025</v>
      </c>
      <c r="L86" s="5">
        <v>28.78</v>
      </c>
      <c r="M86" s="5">
        <v>22.33</v>
      </c>
      <c r="N86" s="9">
        <f t="shared" si="3"/>
        <v>36.3854944444444</v>
      </c>
      <c r="O86" s="9">
        <f t="shared" si="4"/>
        <v>3.32287620497209</v>
      </c>
      <c r="P86" s="9">
        <f t="shared" si="5"/>
        <v>1.79018420648946</v>
      </c>
      <c r="S86" s="3"/>
    </row>
    <row r="87" spans="1:19">
      <c r="A87" s="10">
        <v>41794.5416666665</v>
      </c>
      <c r="B87" s="8">
        <v>23.9183333333333</v>
      </c>
      <c r="C87">
        <v>179.073333333333</v>
      </c>
      <c r="D87" s="9">
        <v>29.12</v>
      </c>
      <c r="E87" s="9">
        <v>27.66</v>
      </c>
      <c r="F87" s="9">
        <v>18.06</v>
      </c>
      <c r="G87" s="9">
        <v>19.125</v>
      </c>
      <c r="H87" s="9">
        <v>15.7333333333333</v>
      </c>
      <c r="I87" s="9">
        <v>11.15</v>
      </c>
      <c r="J87" s="9">
        <v>12.375</v>
      </c>
      <c r="K87" s="9">
        <v>25.0333333333333</v>
      </c>
      <c r="L87" s="5">
        <v>28.78</v>
      </c>
      <c r="M87" s="5">
        <v>22.33</v>
      </c>
      <c r="N87" s="9">
        <f t="shared" si="3"/>
        <v>53.7966916666667</v>
      </c>
      <c r="O87" s="9">
        <f t="shared" si="4"/>
        <v>3.41928125</v>
      </c>
      <c r="P87" s="9">
        <f t="shared" si="5"/>
        <v>2.14900233022637</v>
      </c>
      <c r="S87" s="3"/>
    </row>
    <row r="88" spans="1:19">
      <c r="A88" s="10">
        <v>41794.5833333331</v>
      </c>
      <c r="B88" s="8">
        <v>23.7816666666667</v>
      </c>
      <c r="C88">
        <v>218.713333333333</v>
      </c>
      <c r="D88" s="9">
        <v>29.9433333333333</v>
      </c>
      <c r="E88" s="9">
        <v>27.6533333333333</v>
      </c>
      <c r="F88" s="9">
        <v>18.1366666666667</v>
      </c>
      <c r="G88" s="9">
        <v>19.2966666666667</v>
      </c>
      <c r="H88" s="9">
        <v>12.775</v>
      </c>
      <c r="I88" s="9">
        <v>11.77</v>
      </c>
      <c r="J88" s="9">
        <v>12.3066666666667</v>
      </c>
      <c r="K88" s="9">
        <v>22.1333333333333</v>
      </c>
      <c r="L88" s="5">
        <v>28.78</v>
      </c>
      <c r="M88" s="5">
        <v>22.33</v>
      </c>
      <c r="N88" s="9">
        <f t="shared" si="3"/>
        <v>35.8644611111111</v>
      </c>
      <c r="O88" s="9">
        <f t="shared" si="4"/>
        <v>2.80739421613394</v>
      </c>
      <c r="P88" s="9">
        <f t="shared" si="5"/>
        <v>1.62038227911646</v>
      </c>
      <c r="S88" s="3"/>
    </row>
    <row r="89" spans="1:19">
      <c r="A89" s="10">
        <v>41794.6249999998</v>
      </c>
      <c r="B89" s="8">
        <v>23.93</v>
      </c>
      <c r="C89">
        <v>222.983333333333</v>
      </c>
      <c r="D89" s="9">
        <v>29.115</v>
      </c>
      <c r="E89" s="9">
        <v>27.715</v>
      </c>
      <c r="F89" s="9">
        <v>18.165</v>
      </c>
      <c r="G89" s="9">
        <v>19.29</v>
      </c>
      <c r="H89" s="9">
        <v>10.9166666666667</v>
      </c>
      <c r="I89" s="9">
        <v>11.895</v>
      </c>
      <c r="J89" s="9">
        <v>12.09</v>
      </c>
      <c r="K89" s="9">
        <v>20.29166675</v>
      </c>
      <c r="L89" s="5">
        <v>28.78</v>
      </c>
      <c r="M89" s="5">
        <v>22.33</v>
      </c>
      <c r="N89" s="9">
        <f t="shared" si="3"/>
        <v>26.963475</v>
      </c>
      <c r="O89" s="9">
        <f t="shared" si="4"/>
        <v>2.46993664122137</v>
      </c>
      <c r="P89" s="9">
        <f t="shared" si="5"/>
        <v>1.32879547708914</v>
      </c>
      <c r="S89" s="3"/>
    </row>
    <row r="90" spans="1:19">
      <c r="A90" s="10">
        <v>41794.6666666665</v>
      </c>
      <c r="B90" s="8">
        <v>24.5366666666667</v>
      </c>
      <c r="C90">
        <v>183.926666666667</v>
      </c>
      <c r="D90" s="9">
        <v>29.06</v>
      </c>
      <c r="E90" s="9">
        <v>27.71</v>
      </c>
      <c r="F90" s="9">
        <v>18.19</v>
      </c>
      <c r="G90" s="9">
        <v>19.305</v>
      </c>
      <c r="H90" s="9">
        <v>15.75</v>
      </c>
      <c r="I90" s="9">
        <v>12.025</v>
      </c>
      <c r="J90" s="9">
        <v>12.24</v>
      </c>
      <c r="K90" s="9">
        <v>25.1166666666667</v>
      </c>
      <c r="L90" s="5">
        <v>28.78</v>
      </c>
      <c r="M90" s="5">
        <v>22.33</v>
      </c>
      <c r="N90" s="9">
        <f t="shared" si="3"/>
        <v>27.4845083333333</v>
      </c>
      <c r="O90" s="9">
        <f t="shared" si="4"/>
        <v>1.74504814814815</v>
      </c>
      <c r="P90" s="9">
        <f t="shared" si="5"/>
        <v>1.09427372262774</v>
      </c>
      <c r="S90" s="3"/>
    </row>
    <row r="91" spans="1:19">
      <c r="A91" s="10">
        <v>41794.7083333331</v>
      </c>
      <c r="B91" s="8">
        <v>23.8916666666666</v>
      </c>
      <c r="C91">
        <v>38.12</v>
      </c>
      <c r="D91" s="9">
        <v>29.17</v>
      </c>
      <c r="E91" s="9">
        <v>27.6766666666667</v>
      </c>
      <c r="F91" s="9">
        <v>18.2166666666667</v>
      </c>
      <c r="G91" s="9">
        <v>19.3233333333333</v>
      </c>
      <c r="H91" s="9">
        <v>12.7083333333333</v>
      </c>
      <c r="I91" s="9">
        <v>12.0666666666667</v>
      </c>
      <c r="J91" s="9">
        <v>12.6466666666667</v>
      </c>
      <c r="K91" s="9">
        <v>22.06666675</v>
      </c>
      <c r="L91" s="5">
        <v>28.78</v>
      </c>
      <c r="M91" s="5">
        <v>22.33</v>
      </c>
      <c r="N91" s="9">
        <f t="shared" si="3"/>
        <v>36.9933666666667</v>
      </c>
      <c r="O91" s="9">
        <f t="shared" si="4"/>
        <v>2.91095344262295</v>
      </c>
      <c r="P91" s="9">
        <f t="shared" si="5"/>
        <v>1.67643654956028</v>
      </c>
      <c r="S91" s="3"/>
    </row>
    <row r="92" spans="1:19">
      <c r="A92" s="10">
        <v>41794.7499999998</v>
      </c>
      <c r="B92" s="8">
        <v>23.4883333333333</v>
      </c>
      <c r="C92">
        <v>2.96666666666667</v>
      </c>
      <c r="D92" s="9">
        <v>30.285</v>
      </c>
      <c r="E92" s="9">
        <v>27.7</v>
      </c>
      <c r="F92" s="9">
        <v>17.99</v>
      </c>
      <c r="G92" s="9">
        <v>19.18</v>
      </c>
      <c r="H92" s="9">
        <v>10.9833333333333</v>
      </c>
      <c r="I92" s="9">
        <v>10.975</v>
      </c>
      <c r="J92" s="9">
        <v>12.2</v>
      </c>
      <c r="K92" s="9">
        <v>20.39166675</v>
      </c>
      <c r="L92" s="5">
        <v>28.78</v>
      </c>
      <c r="M92" s="5">
        <v>22.33</v>
      </c>
      <c r="N92" s="9">
        <f t="shared" si="3"/>
        <v>53.7966916666667</v>
      </c>
      <c r="O92" s="9">
        <f t="shared" si="4"/>
        <v>4.89802959028831</v>
      </c>
      <c r="P92" s="9">
        <f t="shared" si="5"/>
        <v>2.63817040196906</v>
      </c>
      <c r="S92" s="3"/>
    </row>
    <row r="93" spans="1:19">
      <c r="A93" s="10">
        <v>41794.7916666664</v>
      </c>
      <c r="B93" s="8">
        <v>22.68</v>
      </c>
      <c r="C93" t="e">
        <v>#DIV/0!</v>
      </c>
      <c r="D93" s="9">
        <v>29.4266666666667</v>
      </c>
      <c r="E93" s="9">
        <v>27.6766666666667</v>
      </c>
      <c r="F93" s="9">
        <v>18.18</v>
      </c>
      <c r="G93" s="9">
        <v>19.0933333333333</v>
      </c>
      <c r="H93" s="9">
        <v>11.1</v>
      </c>
      <c r="I93" s="9">
        <v>11.8966666666667</v>
      </c>
      <c r="J93" s="9">
        <v>12.4566666666667</v>
      </c>
      <c r="K93" s="9">
        <v>20.44166675</v>
      </c>
      <c r="L93" s="5">
        <v>28.78</v>
      </c>
      <c r="M93" s="5">
        <v>22.33</v>
      </c>
      <c r="N93" s="9">
        <f t="shared" si="3"/>
        <v>36.4723333333333</v>
      </c>
      <c r="O93" s="9">
        <f t="shared" si="4"/>
        <v>3.28579579579579</v>
      </c>
      <c r="P93" s="9">
        <f t="shared" si="5"/>
        <v>1.78421523936317</v>
      </c>
      <c r="S93" s="3"/>
    </row>
    <row r="94" spans="1:19">
      <c r="A94" s="10">
        <v>41794.8333333331</v>
      </c>
      <c r="B94" s="8">
        <v>22.0266666666667</v>
      </c>
      <c r="C94" t="e">
        <v>#DIV/0!</v>
      </c>
      <c r="D94" s="9">
        <v>29.145</v>
      </c>
      <c r="E94" s="9">
        <v>27.71</v>
      </c>
      <c r="F94" s="9">
        <v>17.96</v>
      </c>
      <c r="G94" s="9">
        <v>19.03</v>
      </c>
      <c r="H94" s="9">
        <v>14.2</v>
      </c>
      <c r="I94" s="9">
        <v>11.86</v>
      </c>
      <c r="J94" s="9">
        <v>12.145</v>
      </c>
      <c r="K94" s="9">
        <v>23.54166675</v>
      </c>
      <c r="L94" s="5">
        <v>28.78</v>
      </c>
      <c r="M94" s="5">
        <v>22.33</v>
      </c>
      <c r="N94" s="9">
        <f t="shared" si="3"/>
        <v>29.308125</v>
      </c>
      <c r="O94" s="9">
        <f t="shared" si="4"/>
        <v>2.06395246478873</v>
      </c>
      <c r="P94" s="9">
        <f t="shared" si="5"/>
        <v>1.24494689824798</v>
      </c>
      <c r="S94" s="3"/>
    </row>
    <row r="95" spans="1:19">
      <c r="A95" s="10">
        <v>41794.8749999998</v>
      </c>
      <c r="B95" s="8">
        <v>21.4816666666666</v>
      </c>
      <c r="C95" t="e">
        <v>#DIV/0!</v>
      </c>
      <c r="D95" s="9">
        <v>28.925</v>
      </c>
      <c r="E95" s="9">
        <v>27.61</v>
      </c>
      <c r="F95" s="9">
        <v>17.965</v>
      </c>
      <c r="G95" s="9">
        <v>18.905</v>
      </c>
      <c r="H95" s="9">
        <v>11.1</v>
      </c>
      <c r="I95" s="9">
        <v>12.55</v>
      </c>
      <c r="J95" s="9">
        <v>12.815</v>
      </c>
      <c r="K95" s="9">
        <v>20.525</v>
      </c>
      <c r="L95" s="5">
        <v>28.78</v>
      </c>
      <c r="M95" s="5">
        <v>22.33</v>
      </c>
      <c r="N95" s="9">
        <f t="shared" si="3"/>
        <v>28.7870916666666</v>
      </c>
      <c r="O95" s="9">
        <f t="shared" si="4"/>
        <v>2.59343168168168</v>
      </c>
      <c r="P95" s="9">
        <f t="shared" si="5"/>
        <v>1.40253796183516</v>
      </c>
      <c r="S95" s="3"/>
    </row>
    <row r="96" spans="1:19">
      <c r="A96" s="10">
        <v>41794.9166666664</v>
      </c>
      <c r="B96" s="8">
        <v>21.4466666666667</v>
      </c>
      <c r="C96" t="e">
        <v>#DIV/0!</v>
      </c>
      <c r="D96" s="9">
        <v>29.6233333333333</v>
      </c>
      <c r="E96" s="9">
        <v>27.63</v>
      </c>
      <c r="F96" s="9">
        <v>17.8566666666667</v>
      </c>
      <c r="G96" s="9">
        <v>18.9033333333333</v>
      </c>
      <c r="H96" s="9">
        <v>9.625</v>
      </c>
      <c r="I96" s="9">
        <v>11.6433333333333</v>
      </c>
      <c r="J96" s="9">
        <v>12.28</v>
      </c>
      <c r="K96" s="9">
        <v>19.0583333333333</v>
      </c>
      <c r="L96" s="5">
        <v>28.78</v>
      </c>
      <c r="M96" s="5">
        <v>22.33</v>
      </c>
      <c r="N96" s="9">
        <f t="shared" si="3"/>
        <v>38.4696277777778</v>
      </c>
      <c r="O96" s="9">
        <f t="shared" si="4"/>
        <v>3.99684444444445</v>
      </c>
      <c r="P96" s="9">
        <f t="shared" si="5"/>
        <v>2.01852004081038</v>
      </c>
      <c r="S96" s="3"/>
    </row>
    <row r="97" spans="1:19">
      <c r="A97" s="10">
        <v>41794.9583333331</v>
      </c>
      <c r="B97" s="8">
        <v>20.5633333333333</v>
      </c>
      <c r="C97" t="e">
        <v>#DIV/0!</v>
      </c>
      <c r="D97" s="9">
        <v>28.08</v>
      </c>
      <c r="E97" s="9">
        <v>27.665</v>
      </c>
      <c r="F97" s="9">
        <v>17.965</v>
      </c>
      <c r="G97" s="9">
        <v>18.86</v>
      </c>
      <c r="H97" s="9">
        <v>12.625</v>
      </c>
      <c r="I97" s="9">
        <v>13.16</v>
      </c>
      <c r="J97" s="9">
        <v>12.39</v>
      </c>
      <c r="K97" s="9">
        <v>21.1076923076923</v>
      </c>
      <c r="L97" s="5">
        <v>28.78</v>
      </c>
      <c r="M97" s="5">
        <v>22.33</v>
      </c>
      <c r="N97" s="9">
        <f t="shared" si="3"/>
        <v>0</v>
      </c>
      <c r="O97" s="9">
        <f t="shared" si="4"/>
        <v>0</v>
      </c>
      <c r="P97" s="9">
        <f t="shared" si="5"/>
        <v>0</v>
      </c>
      <c r="S97" s="3"/>
    </row>
    <row r="98" spans="1:19">
      <c r="A98" s="10">
        <v>41794.9999999998</v>
      </c>
      <c r="B98" s="8">
        <v>20.1666666666667</v>
      </c>
      <c r="C98" t="e">
        <v>#DIV/0!</v>
      </c>
      <c r="D98" s="9">
        <v>29.3133333333333</v>
      </c>
      <c r="E98" s="9">
        <v>27.5833333333333</v>
      </c>
      <c r="F98" s="9">
        <v>17.94</v>
      </c>
      <c r="G98" s="9">
        <v>18.8533333333333</v>
      </c>
      <c r="H98" s="9">
        <v>12.625</v>
      </c>
      <c r="I98" s="9">
        <v>11.8866666666667</v>
      </c>
      <c r="J98" s="9">
        <v>12.4833333333333</v>
      </c>
      <c r="K98" s="9">
        <v>23.1545454545455</v>
      </c>
      <c r="L98" s="5">
        <v>28.78</v>
      </c>
      <c r="M98" s="5">
        <v>22.33</v>
      </c>
      <c r="N98" s="9">
        <f t="shared" si="3"/>
        <v>37.4275611111112</v>
      </c>
      <c r="O98" s="9">
        <f t="shared" si="4"/>
        <v>2.9645592959296</v>
      </c>
      <c r="P98" s="9">
        <f t="shared" si="5"/>
        <v>1.61642391920779</v>
      </c>
      <c r="S98" s="3"/>
    </row>
    <row r="99" spans="1:19">
      <c r="A99" s="10">
        <v>41795.0416666664</v>
      </c>
      <c r="B99" s="8">
        <v>20.49</v>
      </c>
      <c r="C99">
        <v>0.2</v>
      </c>
      <c r="D99" s="9">
        <v>29.715</v>
      </c>
      <c r="E99" s="9">
        <v>27.62</v>
      </c>
      <c r="F99" s="9">
        <v>17.92</v>
      </c>
      <c r="G99" s="9">
        <v>18.845</v>
      </c>
      <c r="H99" s="9">
        <v>9.48333333333333</v>
      </c>
      <c r="I99" s="9">
        <v>11.745</v>
      </c>
      <c r="J99" s="9">
        <v>12.045</v>
      </c>
      <c r="K99" s="9">
        <v>18.9166666666667</v>
      </c>
      <c r="L99" s="5">
        <v>28.78</v>
      </c>
      <c r="M99" s="5">
        <v>22.33</v>
      </c>
      <c r="N99" s="9">
        <f t="shared" si="3"/>
        <v>29.6989</v>
      </c>
      <c r="O99" s="9">
        <f t="shared" si="4"/>
        <v>3.13169420035149</v>
      </c>
      <c r="P99" s="9">
        <f t="shared" si="5"/>
        <v>1.5699859030837</v>
      </c>
      <c r="S99" s="3"/>
    </row>
    <row r="100" spans="1:19">
      <c r="A100" s="10">
        <v>41795.0833333331</v>
      </c>
      <c r="B100" s="8">
        <v>20.895</v>
      </c>
      <c r="C100">
        <v>0.1</v>
      </c>
      <c r="D100" s="9">
        <v>28.565</v>
      </c>
      <c r="E100" s="9">
        <v>27.585</v>
      </c>
      <c r="F100" s="9">
        <v>17.895</v>
      </c>
      <c r="G100" s="9">
        <v>18.835</v>
      </c>
      <c r="H100" s="9">
        <v>11.075</v>
      </c>
      <c r="I100" s="9">
        <v>12.18</v>
      </c>
      <c r="J100" s="9">
        <v>12.52</v>
      </c>
      <c r="K100" s="9">
        <v>20.4833333333333</v>
      </c>
      <c r="L100" s="5">
        <v>28.78</v>
      </c>
      <c r="M100" s="5">
        <v>22.33</v>
      </c>
      <c r="N100" s="9">
        <f t="shared" si="3"/>
        <v>30.7409666666667</v>
      </c>
      <c r="O100" s="9">
        <f t="shared" si="4"/>
        <v>2.77570805116629</v>
      </c>
      <c r="P100" s="9">
        <f t="shared" si="5"/>
        <v>1.50077949552482</v>
      </c>
      <c r="S100" s="3"/>
    </row>
    <row r="101" spans="1:19">
      <c r="A101" s="10">
        <v>41795.1249999998</v>
      </c>
      <c r="B101" s="8">
        <v>20.8083333333333</v>
      </c>
      <c r="C101">
        <v>0.1</v>
      </c>
      <c r="D101" s="9">
        <v>29.8066666666667</v>
      </c>
      <c r="E101" s="9">
        <v>27.5466666666667</v>
      </c>
      <c r="F101" s="9">
        <v>17.9766666666667</v>
      </c>
      <c r="G101" s="9">
        <v>18.8433333333333</v>
      </c>
      <c r="H101" s="9">
        <v>11.1</v>
      </c>
      <c r="I101" s="9">
        <v>11.14</v>
      </c>
      <c r="J101" s="9">
        <v>12.38</v>
      </c>
      <c r="K101" s="9">
        <v>20.5333333333333</v>
      </c>
      <c r="L101" s="5">
        <v>28.78</v>
      </c>
      <c r="M101" s="5">
        <v>22.33</v>
      </c>
      <c r="N101" s="9">
        <f t="shared" si="3"/>
        <v>54.1874666666667</v>
      </c>
      <c r="O101" s="9">
        <f t="shared" si="4"/>
        <v>4.88175375375375</v>
      </c>
      <c r="P101" s="9">
        <f t="shared" si="5"/>
        <v>2.639</v>
      </c>
      <c r="S101" s="3"/>
    </row>
    <row r="102" spans="1:19">
      <c r="A102" s="10">
        <v>41795.1666666664</v>
      </c>
      <c r="B102" s="8">
        <v>20.2716666666667</v>
      </c>
      <c r="C102">
        <v>2.26666666666667</v>
      </c>
      <c r="D102" s="9">
        <v>29.135</v>
      </c>
      <c r="E102" s="9">
        <v>27.635</v>
      </c>
      <c r="F102" s="9">
        <v>17.85</v>
      </c>
      <c r="G102" s="9">
        <v>18.815</v>
      </c>
      <c r="H102" s="9">
        <v>11.1166666666667</v>
      </c>
      <c r="I102" s="9">
        <v>12.18</v>
      </c>
      <c r="J102" s="9">
        <v>11.915</v>
      </c>
      <c r="K102" s="9">
        <v>20.5166666666667</v>
      </c>
      <c r="L102" s="5">
        <v>28.78</v>
      </c>
      <c r="M102" s="5">
        <v>22.33</v>
      </c>
      <c r="N102" s="9">
        <f t="shared" si="3"/>
        <v>0</v>
      </c>
      <c r="O102" s="9">
        <f t="shared" si="4"/>
        <v>0</v>
      </c>
      <c r="P102" s="9">
        <f t="shared" si="5"/>
        <v>0</v>
      </c>
      <c r="S102" s="3"/>
    </row>
    <row r="103" spans="1:19">
      <c r="A103" s="10">
        <v>41795.2083333331</v>
      </c>
      <c r="B103" s="8">
        <v>20.39</v>
      </c>
      <c r="C103">
        <v>15.2433333333333</v>
      </c>
      <c r="D103" s="9">
        <v>29.0566666666667</v>
      </c>
      <c r="E103" s="9">
        <v>27.5366666666667</v>
      </c>
      <c r="F103" s="9">
        <v>17.8633333333333</v>
      </c>
      <c r="G103" s="9">
        <v>18.85</v>
      </c>
      <c r="H103" s="9">
        <v>11.0583333333333</v>
      </c>
      <c r="I103" s="9">
        <v>11.94</v>
      </c>
      <c r="J103" s="9">
        <v>12.5666666666667</v>
      </c>
      <c r="K103" s="9">
        <v>20.5083333333333</v>
      </c>
      <c r="L103" s="5">
        <v>28.78</v>
      </c>
      <c r="M103" s="5">
        <v>22.33</v>
      </c>
      <c r="N103" s="9">
        <f t="shared" si="3"/>
        <v>38.2091111111112</v>
      </c>
      <c r="O103" s="9">
        <f t="shared" si="4"/>
        <v>3.45523235367998</v>
      </c>
      <c r="P103" s="9">
        <f t="shared" si="5"/>
        <v>1.86310172016796</v>
      </c>
      <c r="S103" s="3"/>
    </row>
    <row r="104" spans="1:19">
      <c r="A104" s="10">
        <v>41795.2499999998</v>
      </c>
      <c r="B104" s="8">
        <v>20.67</v>
      </c>
      <c r="C104">
        <v>68.7433333333333</v>
      </c>
      <c r="D104" s="9">
        <v>29.46</v>
      </c>
      <c r="E104" s="9">
        <v>27.58</v>
      </c>
      <c r="F104" s="9">
        <v>17.83</v>
      </c>
      <c r="G104" s="9">
        <v>18.82</v>
      </c>
      <c r="H104" s="9">
        <v>9.55</v>
      </c>
      <c r="I104" s="9">
        <v>11.76</v>
      </c>
      <c r="J104" s="9">
        <v>12.09</v>
      </c>
      <c r="K104" s="9">
        <v>18.9833333333333</v>
      </c>
      <c r="L104" s="5">
        <v>28.78</v>
      </c>
      <c r="M104" s="5">
        <v>22.33</v>
      </c>
      <c r="N104" s="9">
        <f t="shared" si="3"/>
        <v>30.48045</v>
      </c>
      <c r="O104" s="9">
        <f t="shared" si="4"/>
        <v>3.19167015706806</v>
      </c>
      <c r="P104" s="9">
        <f t="shared" si="5"/>
        <v>1.6056426690079</v>
      </c>
      <c r="S104" s="3"/>
    </row>
    <row r="105" spans="1:19">
      <c r="A105" s="10">
        <v>41795.2916666664</v>
      </c>
      <c r="B105" s="8">
        <v>21.0816666666667</v>
      </c>
      <c r="C105">
        <v>96.1633333333333</v>
      </c>
      <c r="D105" s="9">
        <v>28.745</v>
      </c>
      <c r="E105" s="9">
        <v>27.485</v>
      </c>
      <c r="F105" s="9">
        <v>18.01</v>
      </c>
      <c r="G105" s="9">
        <v>18.83</v>
      </c>
      <c r="H105" s="9">
        <v>11.0583333333333</v>
      </c>
      <c r="I105" s="9">
        <v>11.83</v>
      </c>
      <c r="J105" s="9">
        <v>12.84</v>
      </c>
      <c r="K105" s="9">
        <v>20.4833333333333</v>
      </c>
      <c r="L105" s="5">
        <v>28.78</v>
      </c>
      <c r="M105" s="5">
        <v>22.33</v>
      </c>
      <c r="N105" s="9">
        <f t="shared" si="3"/>
        <v>48.1955833333333</v>
      </c>
      <c r="O105" s="9">
        <f t="shared" si="4"/>
        <v>4.35830444611906</v>
      </c>
      <c r="P105" s="9">
        <f t="shared" si="5"/>
        <v>2.35291700569569</v>
      </c>
      <c r="S105" s="3"/>
    </row>
    <row r="106" spans="1:19">
      <c r="A106" s="10">
        <v>41795.3333333331</v>
      </c>
      <c r="B106" s="8">
        <v>21.525</v>
      </c>
      <c r="C106">
        <v>132.733333333333</v>
      </c>
      <c r="D106" s="9">
        <v>29.46</v>
      </c>
      <c r="E106" s="9">
        <v>27.5633333333333</v>
      </c>
      <c r="F106" s="9">
        <v>18.07</v>
      </c>
      <c r="G106" s="9">
        <v>18.8233333333333</v>
      </c>
      <c r="H106" s="9">
        <v>9.54166666666667</v>
      </c>
      <c r="I106" s="9">
        <v>11.5266666666667</v>
      </c>
      <c r="J106" s="9">
        <v>12.1133333333333</v>
      </c>
      <c r="K106" s="9">
        <v>20.44166675</v>
      </c>
      <c r="L106" s="5">
        <v>28.78</v>
      </c>
      <c r="M106" s="5">
        <v>22.33</v>
      </c>
      <c r="N106" s="9">
        <f t="shared" si="3"/>
        <v>37.1670444444444</v>
      </c>
      <c r="O106" s="9">
        <f t="shared" si="4"/>
        <v>3.89523609898107</v>
      </c>
      <c r="P106" s="9">
        <f t="shared" si="5"/>
        <v>1.81820029154151</v>
      </c>
      <c r="S106" s="3"/>
    </row>
    <row r="107" spans="1:19">
      <c r="A107" s="10">
        <v>41795.3749999997</v>
      </c>
      <c r="B107" s="8">
        <v>22.37</v>
      </c>
      <c r="C107">
        <v>366.603333333333</v>
      </c>
      <c r="D107" s="9">
        <v>27.905</v>
      </c>
      <c r="E107" s="9">
        <v>27.565</v>
      </c>
      <c r="F107" s="9">
        <v>17.98</v>
      </c>
      <c r="G107" s="9">
        <v>18.855</v>
      </c>
      <c r="H107" s="9">
        <v>11.075</v>
      </c>
      <c r="I107" s="9">
        <v>12.255</v>
      </c>
      <c r="J107" s="9">
        <v>12.47</v>
      </c>
      <c r="K107" s="9">
        <v>20.4583333333333</v>
      </c>
      <c r="L107" s="5">
        <v>28.78</v>
      </c>
      <c r="M107" s="5">
        <v>22.33</v>
      </c>
      <c r="N107" s="9">
        <f t="shared" si="3"/>
        <v>27.4845083333333</v>
      </c>
      <c r="O107" s="9">
        <f t="shared" si="4"/>
        <v>2.48167118133935</v>
      </c>
      <c r="P107" s="9">
        <f t="shared" si="5"/>
        <v>1.3434382892057</v>
      </c>
      <c r="S107" s="3"/>
    </row>
    <row r="108" spans="1:19">
      <c r="A108" s="10">
        <v>41795.4166666664</v>
      </c>
      <c r="B108" s="8">
        <v>24.2633333333333</v>
      </c>
      <c r="C108">
        <v>588.526666666667</v>
      </c>
      <c r="D108" s="9">
        <v>29.57</v>
      </c>
      <c r="E108" s="9">
        <v>27.5533333333333</v>
      </c>
      <c r="F108" s="9">
        <v>17.96</v>
      </c>
      <c r="G108" s="9">
        <v>19.06</v>
      </c>
      <c r="H108" s="9">
        <v>14.0666666666667</v>
      </c>
      <c r="I108" s="9">
        <v>11.7266666666667</v>
      </c>
      <c r="J108" s="9">
        <v>12.35</v>
      </c>
      <c r="K108" s="9">
        <v>23.4166666666667</v>
      </c>
      <c r="L108" s="5">
        <v>28.78</v>
      </c>
      <c r="M108" s="5">
        <v>22.33</v>
      </c>
      <c r="N108" s="9">
        <f t="shared" si="3"/>
        <v>38.1222722222222</v>
      </c>
      <c r="O108" s="9">
        <f t="shared" si="4"/>
        <v>2.71011413902054</v>
      </c>
      <c r="P108" s="9">
        <f t="shared" si="5"/>
        <v>1.62799739027283</v>
      </c>
      <c r="S108" s="3"/>
    </row>
    <row r="109" spans="1:19">
      <c r="A109" s="10">
        <v>41795.4583333331</v>
      </c>
      <c r="B109" s="8">
        <v>25.0966666666667</v>
      </c>
      <c r="C109">
        <v>864.306666666667</v>
      </c>
      <c r="D109" s="9">
        <v>29.02</v>
      </c>
      <c r="E109" s="9">
        <v>27.64</v>
      </c>
      <c r="F109" s="9">
        <v>18.11</v>
      </c>
      <c r="G109" s="9">
        <v>19.175</v>
      </c>
      <c r="H109" s="9">
        <v>14.0833333333333</v>
      </c>
      <c r="I109" s="9">
        <v>12.255</v>
      </c>
      <c r="J109" s="9">
        <v>12.5</v>
      </c>
      <c r="K109" s="9">
        <v>23.4416666666667</v>
      </c>
      <c r="L109" s="5">
        <v>28.78</v>
      </c>
      <c r="M109" s="5">
        <v>22.33</v>
      </c>
      <c r="N109" s="9">
        <f t="shared" si="3"/>
        <v>28.2660583333334</v>
      </c>
      <c r="O109" s="9">
        <f t="shared" si="4"/>
        <v>2.00705739644971</v>
      </c>
      <c r="P109" s="9">
        <f t="shared" si="5"/>
        <v>1.20580412371134</v>
      </c>
      <c r="S109" s="3"/>
    </row>
    <row r="110" spans="1:19">
      <c r="A110" s="10">
        <v>41795.4999999997</v>
      </c>
      <c r="B110" s="8">
        <v>26.195</v>
      </c>
      <c r="C110">
        <v>530.17</v>
      </c>
      <c r="D110" s="9">
        <v>29.095</v>
      </c>
      <c r="E110" s="9">
        <v>27.725</v>
      </c>
      <c r="F110" s="9">
        <v>18.125</v>
      </c>
      <c r="G110" s="9">
        <v>19.22</v>
      </c>
      <c r="H110" s="9">
        <v>15.9166666666667</v>
      </c>
      <c r="I110" s="9">
        <v>12.11</v>
      </c>
      <c r="J110" s="9">
        <v>12.34</v>
      </c>
      <c r="K110" s="9">
        <v>25.2333333333333</v>
      </c>
      <c r="L110" s="5">
        <v>28.78</v>
      </c>
      <c r="M110" s="5">
        <v>22.33</v>
      </c>
      <c r="N110" s="9">
        <f t="shared" si="3"/>
        <v>27.8752833333333</v>
      </c>
      <c r="O110" s="9">
        <f t="shared" si="4"/>
        <v>1.75132670157068</v>
      </c>
      <c r="P110" s="9">
        <f t="shared" si="5"/>
        <v>1.10470079260238</v>
      </c>
      <c r="S110" s="3"/>
    </row>
    <row r="111" spans="1:19">
      <c r="A111" s="10">
        <v>41795.5416666664</v>
      </c>
      <c r="B111" s="8">
        <v>26.6383333333333</v>
      </c>
      <c r="C111">
        <v>514.243333333333</v>
      </c>
      <c r="D111" s="9">
        <v>29.73</v>
      </c>
      <c r="E111" s="9">
        <v>27.7666666666667</v>
      </c>
      <c r="F111" s="9">
        <v>18.1733333333333</v>
      </c>
      <c r="G111" s="9">
        <v>19.33</v>
      </c>
      <c r="H111" s="9">
        <v>15.5166666666667</v>
      </c>
      <c r="I111" s="9">
        <v>11.7133333333333</v>
      </c>
      <c r="J111" s="9">
        <v>12.2733333333333</v>
      </c>
      <c r="K111" s="9">
        <v>24.8250000833333</v>
      </c>
      <c r="L111" s="5">
        <v>28.78</v>
      </c>
      <c r="M111" s="5">
        <v>22.33</v>
      </c>
      <c r="N111" s="9">
        <f t="shared" si="3"/>
        <v>36.4723333333333</v>
      </c>
      <c r="O111" s="9">
        <f t="shared" si="4"/>
        <v>2.35052631578947</v>
      </c>
      <c r="P111" s="9">
        <f t="shared" si="5"/>
        <v>1.46917757143613</v>
      </c>
      <c r="S111" s="3"/>
    </row>
    <row r="112" spans="1:19">
      <c r="A112" s="10">
        <v>41795.5833333331</v>
      </c>
      <c r="B112" s="8">
        <v>25.79</v>
      </c>
      <c r="C112">
        <v>409.313333333333</v>
      </c>
      <c r="D112" s="9">
        <v>29.19</v>
      </c>
      <c r="E112" s="9">
        <v>27.85</v>
      </c>
      <c r="F112" s="9">
        <v>18.405</v>
      </c>
      <c r="G112" s="9">
        <v>19.555</v>
      </c>
      <c r="H112" s="9">
        <v>15.9666666666667</v>
      </c>
      <c r="I112" s="9">
        <v>11.54</v>
      </c>
      <c r="J112" s="9">
        <v>12.405</v>
      </c>
      <c r="K112" s="9">
        <v>25.3</v>
      </c>
      <c r="L112" s="5">
        <v>28.78</v>
      </c>
      <c r="M112" s="5">
        <v>22.33</v>
      </c>
      <c r="N112" s="9">
        <f t="shared" si="3"/>
        <v>44.4180916666667</v>
      </c>
      <c r="O112" s="9">
        <f t="shared" si="4"/>
        <v>2.78192640918581</v>
      </c>
      <c r="P112" s="9">
        <f t="shared" si="5"/>
        <v>1.75565579710145</v>
      </c>
      <c r="S112" s="3"/>
    </row>
    <row r="113" spans="1:19">
      <c r="A113" s="10">
        <v>41795.6249999997</v>
      </c>
      <c r="B113" s="8">
        <v>26.35</v>
      </c>
      <c r="C113">
        <v>299.286666666667</v>
      </c>
      <c r="D113" s="9">
        <v>30.4733333333333</v>
      </c>
      <c r="E113" s="9">
        <v>27.86</v>
      </c>
      <c r="F113" s="9">
        <v>18.4866666666667</v>
      </c>
      <c r="G113" s="9">
        <v>19.78</v>
      </c>
      <c r="H113" s="9">
        <v>14.1416666666667</v>
      </c>
      <c r="I113" s="9">
        <v>11.16</v>
      </c>
      <c r="J113" s="9">
        <v>12.4133333333333</v>
      </c>
      <c r="K113" s="9">
        <v>23.525</v>
      </c>
      <c r="L113" s="5">
        <v>28.78</v>
      </c>
      <c r="M113" s="5">
        <v>22.33</v>
      </c>
      <c r="N113" s="9">
        <f t="shared" si="3"/>
        <v>54.5348222222222</v>
      </c>
      <c r="O113" s="9">
        <f t="shared" si="4"/>
        <v>3.85632213710469</v>
      </c>
      <c r="P113" s="9">
        <f t="shared" si="5"/>
        <v>2.318164600307</v>
      </c>
      <c r="S113" s="3"/>
    </row>
    <row r="114" spans="1:19">
      <c r="A114" s="10">
        <v>41795.6666666664</v>
      </c>
      <c r="B114" s="8">
        <v>27.3</v>
      </c>
      <c r="C114">
        <v>277.153333333333</v>
      </c>
      <c r="D114" s="9">
        <v>30.605</v>
      </c>
      <c r="E114" s="9">
        <v>27.985</v>
      </c>
      <c r="F114" s="9">
        <v>18.39</v>
      </c>
      <c r="G114" s="9">
        <v>19.745</v>
      </c>
      <c r="H114" s="9">
        <v>15.7333333333333</v>
      </c>
      <c r="I114" s="9">
        <v>10.675</v>
      </c>
      <c r="J114" s="9">
        <v>11.865</v>
      </c>
      <c r="K114" s="9">
        <v>25.0916666666667</v>
      </c>
      <c r="L114" s="5">
        <v>28.78</v>
      </c>
      <c r="M114" s="5">
        <v>22.33</v>
      </c>
      <c r="N114" s="9">
        <f t="shared" si="3"/>
        <v>52.8848833333333</v>
      </c>
      <c r="O114" s="9">
        <f t="shared" si="4"/>
        <v>3.36132733050847</v>
      </c>
      <c r="P114" s="9">
        <f t="shared" si="5"/>
        <v>2.10766722019263</v>
      </c>
      <c r="S114" s="3"/>
    </row>
    <row r="115" spans="1:19">
      <c r="A115" s="10">
        <v>41795.7083333331</v>
      </c>
      <c r="B115" s="8">
        <v>25.7416666666667</v>
      </c>
      <c r="C115">
        <v>78.5566666666666</v>
      </c>
      <c r="D115" s="9">
        <v>30.56</v>
      </c>
      <c r="E115" s="9">
        <v>27.905</v>
      </c>
      <c r="F115" s="9">
        <v>18.52</v>
      </c>
      <c r="G115" s="9">
        <v>19.81</v>
      </c>
      <c r="H115" s="9">
        <v>14.3666666666667</v>
      </c>
      <c r="I115" s="9">
        <v>11.195</v>
      </c>
      <c r="J115" s="9">
        <v>12.44</v>
      </c>
      <c r="K115" s="9">
        <v>23.7083333333333</v>
      </c>
      <c r="L115" s="5">
        <v>28.78</v>
      </c>
      <c r="M115" s="5">
        <v>22.33</v>
      </c>
      <c r="N115" s="9">
        <f t="shared" si="3"/>
        <v>54.317725</v>
      </c>
      <c r="O115" s="9">
        <f t="shared" si="4"/>
        <v>3.78081612529002</v>
      </c>
      <c r="P115" s="9">
        <f t="shared" si="5"/>
        <v>2.29108154657293</v>
      </c>
      <c r="S115" s="3"/>
    </row>
    <row r="116" spans="1:19">
      <c r="A116" s="10">
        <v>41795.7499999997</v>
      </c>
      <c r="B116" s="8">
        <v>23.5066666666666</v>
      </c>
      <c r="C116">
        <v>16.7333333333333</v>
      </c>
      <c r="D116" s="9">
        <v>29.7833333333333</v>
      </c>
      <c r="E116" s="9">
        <v>27.9766666666667</v>
      </c>
      <c r="F116" s="9">
        <v>18.35</v>
      </c>
      <c r="G116" s="9">
        <v>19.55</v>
      </c>
      <c r="H116" s="9">
        <v>14.2083333333333</v>
      </c>
      <c r="I116" s="9">
        <v>11.7</v>
      </c>
      <c r="J116" s="9">
        <v>12.17</v>
      </c>
      <c r="K116" s="9">
        <v>23.5416666666667</v>
      </c>
      <c r="L116" s="5">
        <v>28.78</v>
      </c>
      <c r="M116" s="5">
        <v>22.33</v>
      </c>
      <c r="N116" s="9">
        <f t="shared" si="3"/>
        <v>34.1276833333333</v>
      </c>
      <c r="O116" s="9">
        <f t="shared" si="4"/>
        <v>2.40194838709677</v>
      </c>
      <c r="P116" s="9">
        <f t="shared" si="5"/>
        <v>1.44967150442478</v>
      </c>
      <c r="S116" s="3"/>
    </row>
    <row r="117" spans="1:19">
      <c r="A117" s="10">
        <v>41795.7916666664</v>
      </c>
      <c r="B117" s="8">
        <v>22.6833333333334</v>
      </c>
      <c r="C117" t="e">
        <v>#DIV/0!</v>
      </c>
      <c r="D117" s="9">
        <v>29.68</v>
      </c>
      <c r="E117" s="9">
        <v>27.925</v>
      </c>
      <c r="F117" s="9">
        <v>18.13</v>
      </c>
      <c r="G117" s="9">
        <v>19.22</v>
      </c>
      <c r="H117" s="9">
        <v>15.7833333333333</v>
      </c>
      <c r="I117" s="9">
        <v>12.035</v>
      </c>
      <c r="J117" s="9">
        <v>12.25</v>
      </c>
      <c r="K117" s="9">
        <v>25.075</v>
      </c>
      <c r="L117" s="5">
        <v>28.78</v>
      </c>
      <c r="M117" s="5">
        <v>22.33</v>
      </c>
      <c r="N117" s="9">
        <f t="shared" si="3"/>
        <v>27.4845083333333</v>
      </c>
      <c r="O117" s="9">
        <f t="shared" si="4"/>
        <v>1.74136272439282</v>
      </c>
      <c r="P117" s="9">
        <f t="shared" si="5"/>
        <v>1.09609205716185</v>
      </c>
      <c r="S117" s="3"/>
    </row>
    <row r="118" spans="1:19">
      <c r="A118" s="10">
        <v>41795.8333333331</v>
      </c>
      <c r="B118" s="8">
        <v>22.1783333333333</v>
      </c>
      <c r="C118" t="e">
        <v>#DIV/0!</v>
      </c>
      <c r="D118" s="9">
        <v>29.6766666666667</v>
      </c>
      <c r="E118" s="9">
        <v>27.89</v>
      </c>
      <c r="F118" s="9">
        <v>18.0266666666667</v>
      </c>
      <c r="G118" s="9">
        <v>19.1333333333333</v>
      </c>
      <c r="H118" s="9">
        <v>9.80833333333333</v>
      </c>
      <c r="I118" s="9">
        <v>11.8033333333333</v>
      </c>
      <c r="J118" s="9">
        <v>12.36</v>
      </c>
      <c r="K118" s="9">
        <v>19.2083333333333</v>
      </c>
      <c r="L118" s="5">
        <v>28.78</v>
      </c>
      <c r="M118" s="5">
        <v>22.33</v>
      </c>
      <c r="N118" s="9">
        <f t="shared" si="3"/>
        <v>36.3854944444444</v>
      </c>
      <c r="O118" s="9">
        <f t="shared" si="4"/>
        <v>3.70965109034267</v>
      </c>
      <c r="P118" s="9">
        <f t="shared" si="5"/>
        <v>1.89425567606652</v>
      </c>
      <c r="S118" s="3"/>
    </row>
    <row r="119" spans="1:19">
      <c r="A119" s="10">
        <v>41795.8749999997</v>
      </c>
      <c r="B119" s="8">
        <v>21.605</v>
      </c>
      <c r="C119" t="e">
        <v>#DIV/0!</v>
      </c>
      <c r="D119" s="9">
        <v>29.235</v>
      </c>
      <c r="E119" s="9">
        <v>27.825</v>
      </c>
      <c r="F119" s="9">
        <v>18.085</v>
      </c>
      <c r="G119" s="9">
        <v>19.115</v>
      </c>
      <c r="H119" s="9">
        <v>15.4583333333333</v>
      </c>
      <c r="I119" s="9">
        <v>12.415</v>
      </c>
      <c r="J119" s="9">
        <v>12.665</v>
      </c>
      <c r="K119" s="9">
        <v>23.625</v>
      </c>
      <c r="L119" s="5">
        <v>28.78</v>
      </c>
      <c r="M119" s="5">
        <v>22.33</v>
      </c>
      <c r="N119" s="9">
        <f t="shared" si="3"/>
        <v>28.3963166666667</v>
      </c>
      <c r="O119" s="9">
        <f t="shared" si="4"/>
        <v>1.83695849056604</v>
      </c>
      <c r="P119" s="9">
        <f t="shared" si="5"/>
        <v>1.20196049382716</v>
      </c>
      <c r="S119" s="3"/>
    </row>
    <row r="120" spans="1:19">
      <c r="A120" s="10">
        <v>41795.9166666664</v>
      </c>
      <c r="B120" s="8">
        <v>21.2733333333333</v>
      </c>
      <c r="C120" t="e">
        <v>#DIV/0!</v>
      </c>
      <c r="D120" s="9">
        <v>29.87</v>
      </c>
      <c r="E120" s="9">
        <v>27.8</v>
      </c>
      <c r="F120" s="9">
        <v>17.975</v>
      </c>
      <c r="G120" s="9">
        <v>19.115</v>
      </c>
      <c r="H120" s="9">
        <v>11.3416666666667</v>
      </c>
      <c r="I120" s="9">
        <v>11.49</v>
      </c>
      <c r="J120" s="9">
        <v>12.725</v>
      </c>
      <c r="K120" s="9">
        <v>20.7166666666667</v>
      </c>
      <c r="L120" s="5">
        <v>28.78</v>
      </c>
      <c r="M120" s="5">
        <v>22.33</v>
      </c>
      <c r="N120" s="9">
        <f t="shared" si="3"/>
        <v>54.0572083333334</v>
      </c>
      <c r="O120" s="9">
        <f t="shared" si="4"/>
        <v>4.76624908155768</v>
      </c>
      <c r="P120" s="9">
        <f t="shared" si="5"/>
        <v>2.60935840707965</v>
      </c>
      <c r="S120" s="3"/>
    </row>
    <row r="121" spans="1:19">
      <c r="A121" s="10">
        <v>41795.958333333</v>
      </c>
      <c r="B121" s="8">
        <v>21.0316666666667</v>
      </c>
      <c r="C121" t="e">
        <v>#DIV/0!</v>
      </c>
      <c r="D121" s="9">
        <v>29.6833333333333</v>
      </c>
      <c r="E121" s="9">
        <v>27.8466666666667</v>
      </c>
      <c r="F121" s="9">
        <v>18.09</v>
      </c>
      <c r="G121" s="9">
        <v>19.0633333333333</v>
      </c>
      <c r="H121" s="9">
        <v>14.325</v>
      </c>
      <c r="I121" s="9">
        <v>11.84</v>
      </c>
      <c r="J121" s="9">
        <v>12.4066666666667</v>
      </c>
      <c r="K121" s="9">
        <v>25.4461538461539</v>
      </c>
      <c r="L121" s="5">
        <v>28.78</v>
      </c>
      <c r="M121" s="5">
        <v>22.33</v>
      </c>
      <c r="N121" s="9">
        <f t="shared" si="3"/>
        <v>36.6460111111111</v>
      </c>
      <c r="O121" s="9">
        <f t="shared" si="4"/>
        <v>2.55818576691875</v>
      </c>
      <c r="P121" s="9">
        <f t="shared" si="5"/>
        <v>1.44013949348381</v>
      </c>
      <c r="S121" s="3"/>
    </row>
    <row r="122" spans="1:19">
      <c r="A122" s="10">
        <v>41795.9999999997</v>
      </c>
      <c r="B122" s="8">
        <v>20.8183333333333</v>
      </c>
      <c r="C122" t="e">
        <v>#DIV/0!</v>
      </c>
      <c r="D122" s="9">
        <v>30.31</v>
      </c>
      <c r="E122" s="9">
        <v>27.805</v>
      </c>
      <c r="F122" s="9">
        <v>17.915</v>
      </c>
      <c r="G122" s="9">
        <v>19.075</v>
      </c>
      <c r="H122" s="9">
        <v>11.075</v>
      </c>
      <c r="I122" s="9">
        <v>11.2</v>
      </c>
      <c r="J122" s="9">
        <v>12.555</v>
      </c>
      <c r="K122" s="9">
        <v>19.7272727272727</v>
      </c>
      <c r="L122" s="5">
        <v>28.78</v>
      </c>
      <c r="M122" s="5">
        <v>22.33</v>
      </c>
      <c r="N122" s="9">
        <f t="shared" si="3"/>
        <v>57.1834083333333</v>
      </c>
      <c r="O122" s="9">
        <f t="shared" si="4"/>
        <v>5.16328743416103</v>
      </c>
      <c r="P122" s="9">
        <f t="shared" si="5"/>
        <v>2.89869811827957</v>
      </c>
      <c r="S122" s="3"/>
    </row>
    <row r="123" spans="1:19">
      <c r="A123" s="10">
        <v>41796.0416666664</v>
      </c>
      <c r="B123" s="8">
        <v>20.5333333333333</v>
      </c>
      <c r="C123" t="e">
        <v>#DIV/0!</v>
      </c>
      <c r="D123" s="9">
        <v>29.6133333333333</v>
      </c>
      <c r="E123" s="9">
        <v>27.7933333333333</v>
      </c>
      <c r="F123" s="9">
        <v>17.98</v>
      </c>
      <c r="G123" s="9">
        <v>19.07</v>
      </c>
      <c r="H123" s="9">
        <v>12.6583333333333</v>
      </c>
      <c r="I123" s="9">
        <v>11.7666666666667</v>
      </c>
      <c r="J123" s="9">
        <v>12.37</v>
      </c>
      <c r="K123" s="9">
        <v>22.05</v>
      </c>
      <c r="L123" s="5">
        <v>28.78</v>
      </c>
      <c r="M123" s="5">
        <v>22.33</v>
      </c>
      <c r="N123" s="9">
        <f t="shared" si="3"/>
        <v>37.6012388888889</v>
      </c>
      <c r="O123" s="9">
        <f t="shared" si="4"/>
        <v>2.97047311827957</v>
      </c>
      <c r="P123" s="9">
        <f t="shared" si="5"/>
        <v>1.70527160493827</v>
      </c>
      <c r="S123" s="3"/>
    </row>
    <row r="124" spans="1:19">
      <c r="A124" s="10">
        <v>41796.083333333</v>
      </c>
      <c r="B124" s="8">
        <v>20.52</v>
      </c>
      <c r="C124" t="e">
        <v>#DIV/0!</v>
      </c>
      <c r="D124" s="9">
        <v>29.24</v>
      </c>
      <c r="E124" s="9">
        <v>27.815</v>
      </c>
      <c r="F124" s="9">
        <v>17.975</v>
      </c>
      <c r="G124" s="9">
        <v>18.955</v>
      </c>
      <c r="H124" s="9">
        <v>12.775</v>
      </c>
      <c r="I124" s="9">
        <v>11.895</v>
      </c>
      <c r="J124" s="9">
        <v>12.135</v>
      </c>
      <c r="K124" s="9">
        <v>22.175</v>
      </c>
      <c r="L124" s="5">
        <v>28.78</v>
      </c>
      <c r="M124" s="5">
        <v>22.33</v>
      </c>
      <c r="N124" s="9">
        <f t="shared" si="3"/>
        <v>28.1358</v>
      </c>
      <c r="O124" s="9">
        <f t="shared" si="4"/>
        <v>2.20241095890411</v>
      </c>
      <c r="P124" s="9">
        <f t="shared" si="5"/>
        <v>1.26880721533258</v>
      </c>
      <c r="S124" s="3"/>
    </row>
    <row r="125" spans="1:19">
      <c r="A125" s="10">
        <v>41796.1249999997</v>
      </c>
      <c r="B125" s="8">
        <v>20.345</v>
      </c>
      <c r="C125" t="e">
        <v>#DIV/0!</v>
      </c>
      <c r="D125" s="9">
        <v>29.04</v>
      </c>
      <c r="E125" s="9">
        <v>27.705</v>
      </c>
      <c r="F125" s="9">
        <v>17.96</v>
      </c>
      <c r="G125" s="9">
        <v>18.895</v>
      </c>
      <c r="H125" s="9">
        <v>11.175</v>
      </c>
      <c r="I125" s="9">
        <v>12.44</v>
      </c>
      <c r="J125" s="9">
        <v>12.68</v>
      </c>
      <c r="K125" s="9">
        <v>20.6333333333333</v>
      </c>
      <c r="L125" s="5">
        <v>28.78</v>
      </c>
      <c r="M125" s="5">
        <v>22.33</v>
      </c>
      <c r="N125" s="9">
        <f t="shared" si="3"/>
        <v>28.1358</v>
      </c>
      <c r="O125" s="9">
        <f t="shared" si="4"/>
        <v>2.51774496644295</v>
      </c>
      <c r="P125" s="9">
        <f t="shared" si="5"/>
        <v>1.36360904684976</v>
      </c>
      <c r="S125" s="3"/>
    </row>
    <row r="126" spans="1:19">
      <c r="A126" s="10">
        <v>41796.1666666664</v>
      </c>
      <c r="B126" s="8">
        <v>19.9966666666667</v>
      </c>
      <c r="C126">
        <v>6.62222222222222</v>
      </c>
      <c r="D126" s="9">
        <v>29.7966666666667</v>
      </c>
      <c r="E126" s="9">
        <v>27.7233333333333</v>
      </c>
      <c r="F126" s="9">
        <v>17.9366666666667</v>
      </c>
      <c r="G126" s="9">
        <v>18.8866666666667</v>
      </c>
      <c r="H126" s="9">
        <v>9.66666666666666</v>
      </c>
      <c r="I126" s="9">
        <v>11.6766666666667</v>
      </c>
      <c r="J126" s="9">
        <v>12.2566666666667</v>
      </c>
      <c r="K126" s="9">
        <v>19.1583333333333</v>
      </c>
      <c r="L126" s="5">
        <v>28.78</v>
      </c>
      <c r="M126" s="5">
        <v>22.33</v>
      </c>
      <c r="N126" s="9">
        <f t="shared" si="3"/>
        <v>36.9933666666667</v>
      </c>
      <c r="O126" s="9">
        <f t="shared" si="4"/>
        <v>3.8269</v>
      </c>
      <c r="P126" s="9">
        <f t="shared" si="5"/>
        <v>1.93092822966507</v>
      </c>
      <c r="S126" s="3"/>
    </row>
    <row r="127" spans="1:19">
      <c r="A127" s="10">
        <v>41796.208333333</v>
      </c>
      <c r="B127" s="8">
        <v>20.4066666666667</v>
      </c>
      <c r="C127">
        <v>43.2833333333333</v>
      </c>
      <c r="D127" s="9">
        <v>28.54</v>
      </c>
      <c r="E127" s="9">
        <v>27.755</v>
      </c>
      <c r="F127" s="9">
        <v>17.955</v>
      </c>
      <c r="G127" s="9">
        <v>18.86</v>
      </c>
      <c r="H127" s="9">
        <v>12.7</v>
      </c>
      <c r="I127" s="9">
        <v>13</v>
      </c>
      <c r="J127" s="9">
        <v>12.32</v>
      </c>
      <c r="K127" s="9">
        <v>22.1583333333333</v>
      </c>
      <c r="L127" s="5">
        <v>28.78</v>
      </c>
      <c r="M127" s="5">
        <v>22.33</v>
      </c>
      <c r="N127" s="9">
        <f t="shared" si="3"/>
        <v>0</v>
      </c>
      <c r="O127" s="9">
        <f t="shared" si="4"/>
        <v>0</v>
      </c>
      <c r="P127" s="9">
        <f t="shared" si="5"/>
        <v>0</v>
      </c>
      <c r="S127" s="3"/>
    </row>
    <row r="128" spans="1:19">
      <c r="A128" s="10">
        <v>41796.2499999997</v>
      </c>
      <c r="B128" s="8">
        <v>22.1733333333333</v>
      </c>
      <c r="C128">
        <v>107.24</v>
      </c>
      <c r="D128" s="9">
        <v>29.2433333333333</v>
      </c>
      <c r="E128" s="9">
        <v>27.7033333333333</v>
      </c>
      <c r="F128" s="9">
        <v>18.1166666666667</v>
      </c>
      <c r="G128" s="9">
        <v>18.88</v>
      </c>
      <c r="H128" s="9">
        <v>11.075</v>
      </c>
      <c r="I128" s="9">
        <v>11.8533333333333</v>
      </c>
      <c r="J128" s="9">
        <v>12.3866666666667</v>
      </c>
      <c r="K128" s="9">
        <v>20.55</v>
      </c>
      <c r="L128" s="5">
        <v>28.78</v>
      </c>
      <c r="M128" s="5">
        <v>22.33</v>
      </c>
      <c r="N128" s="9">
        <f t="shared" si="3"/>
        <v>35.7776222222222</v>
      </c>
      <c r="O128" s="9">
        <f t="shared" si="4"/>
        <v>3.23048507649862</v>
      </c>
      <c r="P128" s="9">
        <f t="shared" si="5"/>
        <v>1.74100351446337</v>
      </c>
      <c r="S128" s="3"/>
    </row>
    <row r="129" spans="1:19">
      <c r="A129" s="10">
        <v>41796.2916666664</v>
      </c>
      <c r="B129" s="8">
        <v>23.9816666666667</v>
      </c>
      <c r="C129">
        <v>196.996666666667</v>
      </c>
      <c r="D129" s="9">
        <v>30.25</v>
      </c>
      <c r="E129" s="9">
        <v>27.65</v>
      </c>
      <c r="F129" s="9">
        <v>17.9</v>
      </c>
      <c r="G129" s="9">
        <v>19.05</v>
      </c>
      <c r="H129" s="9">
        <v>12.5083333333333</v>
      </c>
      <c r="I129" s="9">
        <v>11.235</v>
      </c>
      <c r="J129" s="9">
        <v>12.57</v>
      </c>
      <c r="K129" s="9">
        <v>21.9166666666667</v>
      </c>
      <c r="L129" s="5">
        <v>28.78</v>
      </c>
      <c r="M129" s="5">
        <v>22.33</v>
      </c>
      <c r="N129" s="9">
        <f t="shared" si="3"/>
        <v>56.662375</v>
      </c>
      <c r="O129" s="9">
        <f t="shared" si="4"/>
        <v>4.52997001998668</v>
      </c>
      <c r="P129" s="9">
        <f t="shared" si="5"/>
        <v>2.58535551330799</v>
      </c>
      <c r="S129" s="3"/>
    </row>
    <row r="130" spans="1:19">
      <c r="A130" s="10">
        <v>41796.333333333</v>
      </c>
      <c r="B130" s="8">
        <v>25.56</v>
      </c>
      <c r="C130">
        <v>361.18</v>
      </c>
      <c r="D130" s="9">
        <v>30.34</v>
      </c>
      <c r="E130" s="9">
        <v>27.75</v>
      </c>
      <c r="F130" s="9">
        <v>18.03</v>
      </c>
      <c r="G130" s="9">
        <v>19.245</v>
      </c>
      <c r="H130" s="9">
        <v>14.3666666666667</v>
      </c>
      <c r="I130" s="9">
        <v>11.01</v>
      </c>
      <c r="J130" s="9">
        <v>12.25</v>
      </c>
      <c r="K130" s="9">
        <v>23.71666675</v>
      </c>
      <c r="L130" s="5">
        <v>28.78</v>
      </c>
      <c r="M130" s="5">
        <v>22.33</v>
      </c>
      <c r="N130" s="9">
        <f t="shared" si="3"/>
        <v>54.1874666666667</v>
      </c>
      <c r="O130" s="9">
        <f t="shared" si="4"/>
        <v>3.7717494199536</v>
      </c>
      <c r="P130" s="9">
        <f t="shared" si="5"/>
        <v>2.28478425058052</v>
      </c>
      <c r="S130" s="3"/>
    </row>
    <row r="131" spans="1:19">
      <c r="A131" s="10">
        <v>41796.3749999997</v>
      </c>
      <c r="B131" s="8">
        <v>26.1733333333333</v>
      </c>
      <c r="C131">
        <v>490.57</v>
      </c>
      <c r="D131" s="9">
        <v>30.4</v>
      </c>
      <c r="E131" s="9">
        <v>27.8</v>
      </c>
      <c r="F131" s="9">
        <v>18.0533333333333</v>
      </c>
      <c r="G131" s="9">
        <v>19.3066666666667</v>
      </c>
      <c r="H131" s="9">
        <v>14.1</v>
      </c>
      <c r="I131" s="9">
        <v>10.87</v>
      </c>
      <c r="J131" s="9">
        <v>12.0766666666667</v>
      </c>
      <c r="K131" s="9">
        <v>23.475</v>
      </c>
      <c r="L131" s="5">
        <v>28.78</v>
      </c>
      <c r="M131" s="5">
        <v>22.33</v>
      </c>
      <c r="N131" s="9">
        <f t="shared" ref="N131:N194" si="6">IF(H131&lt;3,0,IF(I131&gt;J131,0,(4.2*M131*(J131-I131+0.84)/3.6)))</f>
        <v>53.3190777777778</v>
      </c>
      <c r="O131" s="9">
        <f t="shared" ref="O131:O194" si="7">N131/H131</f>
        <v>3.78149487785658</v>
      </c>
      <c r="P131" s="9">
        <f t="shared" ref="P131:P194" si="8">N131/K131</f>
        <v>2.27131321737072</v>
      </c>
      <c r="S131" s="3"/>
    </row>
    <row r="132" spans="1:19">
      <c r="A132" s="10">
        <v>41796.4166666664</v>
      </c>
      <c r="B132" s="8">
        <v>27.6183333333333</v>
      </c>
      <c r="C132">
        <v>748.173333333333</v>
      </c>
      <c r="D132" s="9">
        <v>30.345</v>
      </c>
      <c r="E132" s="9">
        <v>27.795</v>
      </c>
      <c r="F132" s="9">
        <v>18.225</v>
      </c>
      <c r="G132" s="9">
        <v>19.45</v>
      </c>
      <c r="H132" s="9">
        <v>14.4416666666667</v>
      </c>
      <c r="I132" s="9">
        <v>11.275</v>
      </c>
      <c r="J132" s="9">
        <v>12.56</v>
      </c>
      <c r="K132" s="9">
        <v>23.875</v>
      </c>
      <c r="L132" s="5">
        <v>28.78</v>
      </c>
      <c r="M132" s="5">
        <v>22.33</v>
      </c>
      <c r="N132" s="9">
        <f t="shared" si="6"/>
        <v>55.3597916666667</v>
      </c>
      <c r="O132" s="9">
        <f t="shared" si="7"/>
        <v>3.83333814195037</v>
      </c>
      <c r="P132" s="9">
        <f t="shared" si="8"/>
        <v>2.31873472949389</v>
      </c>
      <c r="S132" s="3"/>
    </row>
    <row r="133" spans="1:19">
      <c r="A133" s="10">
        <v>41796.458333333</v>
      </c>
      <c r="B133" s="8">
        <v>28.0966666666667</v>
      </c>
      <c r="C133">
        <v>787.084615384615</v>
      </c>
      <c r="D133" s="9">
        <v>29.6733333333333</v>
      </c>
      <c r="E133" s="9">
        <v>27.9166666666667</v>
      </c>
      <c r="F133" s="9">
        <v>18.62</v>
      </c>
      <c r="G133" s="9">
        <v>19.87</v>
      </c>
      <c r="H133" s="9">
        <v>14.125</v>
      </c>
      <c r="I133" s="9">
        <v>11.73</v>
      </c>
      <c r="J133" s="9">
        <v>12.2833333333333</v>
      </c>
      <c r="K133" s="9">
        <v>23.4916666666667</v>
      </c>
      <c r="L133" s="5">
        <v>28.78</v>
      </c>
      <c r="M133" s="5">
        <v>22.33</v>
      </c>
      <c r="N133" s="9">
        <f t="shared" si="6"/>
        <v>36.2986555555555</v>
      </c>
      <c r="O133" s="9">
        <f t="shared" si="7"/>
        <v>2.5698163225172</v>
      </c>
      <c r="P133" s="9">
        <f t="shared" si="8"/>
        <v>1.54517157384415</v>
      </c>
      <c r="S133" s="3"/>
    </row>
    <row r="134" spans="1:19">
      <c r="A134" s="10">
        <v>41796.4999999997</v>
      </c>
      <c r="B134" s="8">
        <v>28.53</v>
      </c>
      <c r="C134">
        <v>514.758064516129</v>
      </c>
      <c r="D134" s="9">
        <v>30.48</v>
      </c>
      <c r="E134" s="9">
        <v>27.89</v>
      </c>
      <c r="F134" s="9">
        <v>18.805</v>
      </c>
      <c r="G134" s="9">
        <v>20.125</v>
      </c>
      <c r="H134" s="9">
        <v>19.4916666666667</v>
      </c>
      <c r="I134" s="9">
        <v>11.41</v>
      </c>
      <c r="J134" s="9">
        <v>12.695</v>
      </c>
      <c r="K134" s="9">
        <v>28.7833333333333</v>
      </c>
      <c r="L134" s="5">
        <v>28.78</v>
      </c>
      <c r="M134" s="5">
        <v>22.33</v>
      </c>
      <c r="N134" s="9">
        <f t="shared" si="6"/>
        <v>55.3597916666667</v>
      </c>
      <c r="O134" s="9">
        <f t="shared" si="7"/>
        <v>2.84017742625053</v>
      </c>
      <c r="P134" s="9">
        <f t="shared" si="8"/>
        <v>1.92332802547771</v>
      </c>
      <c r="S134" s="3"/>
    </row>
    <row r="135" spans="1:19">
      <c r="A135" s="10">
        <v>41796.5416666663</v>
      </c>
      <c r="B135" s="8">
        <v>28.1383333333333</v>
      </c>
      <c r="C135">
        <v>836.873333333333</v>
      </c>
      <c r="D135" s="9">
        <v>30.775</v>
      </c>
      <c r="E135" s="9">
        <v>28.11</v>
      </c>
      <c r="F135" s="9">
        <v>18.615</v>
      </c>
      <c r="G135" s="9">
        <v>20.035</v>
      </c>
      <c r="H135" s="9">
        <v>19.5</v>
      </c>
      <c r="I135" s="9">
        <v>10.54</v>
      </c>
      <c r="J135" s="9">
        <v>11.745</v>
      </c>
      <c r="K135" s="9">
        <v>28.8083333333333</v>
      </c>
      <c r="L135" s="5">
        <v>28.78</v>
      </c>
      <c r="M135" s="5">
        <v>22.33</v>
      </c>
      <c r="N135" s="9">
        <f t="shared" si="6"/>
        <v>53.2756583333334</v>
      </c>
      <c r="O135" s="9">
        <f t="shared" si="7"/>
        <v>2.73208504273505</v>
      </c>
      <c r="P135" s="9">
        <f t="shared" si="8"/>
        <v>1.84931414521261</v>
      </c>
      <c r="S135" s="3"/>
    </row>
    <row r="136" spans="1:19">
      <c r="A136" s="10">
        <v>41796.583333333</v>
      </c>
      <c r="B136" s="8">
        <v>28.505</v>
      </c>
      <c r="C136">
        <v>722.393333333333</v>
      </c>
      <c r="D136" s="9">
        <v>30.7733333333333</v>
      </c>
      <c r="E136" s="9">
        <v>28.1333333333333</v>
      </c>
      <c r="F136" s="9">
        <v>18.82</v>
      </c>
      <c r="G136" s="9">
        <v>20.2033333333333</v>
      </c>
      <c r="H136" s="9">
        <v>15.75</v>
      </c>
      <c r="I136" s="9">
        <v>10.9266666666667</v>
      </c>
      <c r="J136" s="9">
        <v>12.1666666666667</v>
      </c>
      <c r="K136" s="9">
        <v>25.15</v>
      </c>
      <c r="L136" s="5">
        <v>28.78</v>
      </c>
      <c r="M136" s="5">
        <v>22.33</v>
      </c>
      <c r="N136" s="9">
        <f t="shared" si="6"/>
        <v>54.1874666666666</v>
      </c>
      <c r="O136" s="9">
        <f t="shared" si="7"/>
        <v>3.44047407407407</v>
      </c>
      <c r="P136" s="9">
        <f t="shared" si="8"/>
        <v>2.15457123923128</v>
      </c>
      <c r="S136" s="3"/>
    </row>
    <row r="137" spans="1:19">
      <c r="A137" s="10">
        <v>41796.6249999997</v>
      </c>
      <c r="B137" s="8">
        <v>28.4216666666667</v>
      </c>
      <c r="C137">
        <v>439.963333333333</v>
      </c>
      <c r="D137" s="9">
        <v>30.865</v>
      </c>
      <c r="E137" s="9">
        <v>28.18</v>
      </c>
      <c r="F137" s="9">
        <v>19.075</v>
      </c>
      <c r="G137" s="9">
        <v>20.455</v>
      </c>
      <c r="H137" s="9">
        <v>18.7166666666667</v>
      </c>
      <c r="I137" s="9">
        <v>11.275</v>
      </c>
      <c r="J137" s="9">
        <v>12.52</v>
      </c>
      <c r="K137" s="9">
        <v>28.0916666666667</v>
      </c>
      <c r="L137" s="5">
        <v>28.78</v>
      </c>
      <c r="M137" s="5">
        <v>22.33</v>
      </c>
      <c r="N137" s="9">
        <f t="shared" si="6"/>
        <v>54.317725</v>
      </c>
      <c r="O137" s="9">
        <f t="shared" si="7"/>
        <v>2.90210463045414</v>
      </c>
      <c r="P137" s="9">
        <f t="shared" si="8"/>
        <v>1.93358854939187</v>
      </c>
      <c r="S137" s="3"/>
    </row>
    <row r="138" spans="1:19">
      <c r="A138" s="10">
        <v>41796.6666666663</v>
      </c>
      <c r="B138" s="8">
        <v>27.6661016949153</v>
      </c>
      <c r="C138">
        <v>264.06</v>
      </c>
      <c r="D138" s="9">
        <v>30.9633333333333</v>
      </c>
      <c r="E138" s="9">
        <v>28.3033333333333</v>
      </c>
      <c r="F138" s="9">
        <v>18.9566666666667</v>
      </c>
      <c r="G138" s="9">
        <v>20.3566666666667</v>
      </c>
      <c r="H138" s="9">
        <v>18.7916666666667</v>
      </c>
      <c r="I138" s="9">
        <v>11.05</v>
      </c>
      <c r="J138" s="9">
        <v>12.25</v>
      </c>
      <c r="K138" s="9">
        <v>28.15</v>
      </c>
      <c r="L138" s="5">
        <v>28.78</v>
      </c>
      <c r="M138" s="5">
        <v>22.33</v>
      </c>
      <c r="N138" s="9">
        <f t="shared" si="6"/>
        <v>53.1454</v>
      </c>
      <c r="O138" s="9">
        <f t="shared" si="7"/>
        <v>2.82813658536585</v>
      </c>
      <c r="P138" s="9">
        <f t="shared" si="8"/>
        <v>1.88793605683837</v>
      </c>
      <c r="S138" s="3"/>
    </row>
    <row r="139" spans="1:19">
      <c r="A139" s="10">
        <v>41796.708333333</v>
      </c>
      <c r="B139" s="8">
        <v>25.4633333333333</v>
      </c>
      <c r="C139">
        <v>65.4033333333333</v>
      </c>
      <c r="D139" s="9">
        <v>31.025</v>
      </c>
      <c r="E139" s="9">
        <v>28.355</v>
      </c>
      <c r="F139" s="9">
        <v>18.8</v>
      </c>
      <c r="G139" s="9">
        <v>20.185</v>
      </c>
      <c r="H139" s="9">
        <v>18.8</v>
      </c>
      <c r="I139" s="9">
        <v>10.9</v>
      </c>
      <c r="J139" s="9">
        <v>12.095</v>
      </c>
      <c r="K139" s="9">
        <v>28.1916666666667</v>
      </c>
      <c r="L139" s="5">
        <v>28.78</v>
      </c>
      <c r="M139" s="5">
        <v>22.33</v>
      </c>
      <c r="N139" s="9">
        <f t="shared" si="6"/>
        <v>53.0151416666667</v>
      </c>
      <c r="O139" s="9">
        <f t="shared" si="7"/>
        <v>2.81995434397163</v>
      </c>
      <c r="P139" s="9">
        <f t="shared" si="8"/>
        <v>1.88052527342595</v>
      </c>
      <c r="S139" s="3"/>
    </row>
    <row r="140" spans="1:19">
      <c r="A140" s="10">
        <v>41796.7499999997</v>
      </c>
      <c r="B140" s="8">
        <v>23.47</v>
      </c>
      <c r="C140">
        <v>12.3</v>
      </c>
      <c r="D140" s="9">
        <v>31.015</v>
      </c>
      <c r="E140" s="9">
        <v>28.395</v>
      </c>
      <c r="F140" s="9">
        <v>18.575</v>
      </c>
      <c r="G140" s="9">
        <v>19.955</v>
      </c>
      <c r="H140" s="9">
        <v>14.1666666666667</v>
      </c>
      <c r="I140" s="9">
        <v>10.685</v>
      </c>
      <c r="J140" s="9">
        <v>11.86</v>
      </c>
      <c r="K140" s="9">
        <v>23.6166666666667</v>
      </c>
      <c r="L140" s="5">
        <v>28.78</v>
      </c>
      <c r="M140" s="5">
        <v>22.33</v>
      </c>
      <c r="N140" s="9">
        <f t="shared" si="6"/>
        <v>52.4941083333333</v>
      </c>
      <c r="O140" s="9">
        <f t="shared" si="7"/>
        <v>3.70546647058823</v>
      </c>
      <c r="P140" s="9">
        <f t="shared" si="8"/>
        <v>2.22275688073394</v>
      </c>
      <c r="S140" s="3"/>
    </row>
    <row r="141" spans="1:19">
      <c r="A141" s="10">
        <v>41796.7916666663</v>
      </c>
      <c r="B141" s="8">
        <v>22.625</v>
      </c>
      <c r="C141" t="e">
        <v>#DIV/0!</v>
      </c>
      <c r="D141" s="9">
        <v>30.91</v>
      </c>
      <c r="E141" s="9">
        <v>28.2833333333333</v>
      </c>
      <c r="F141" s="9">
        <v>18.5166666666667</v>
      </c>
      <c r="G141" s="9">
        <v>19.8266666666667</v>
      </c>
      <c r="H141" s="9">
        <v>17.9833333333333</v>
      </c>
      <c r="I141" s="9">
        <v>11.11</v>
      </c>
      <c r="J141" s="9">
        <v>12.3433333333333</v>
      </c>
      <c r="K141" s="9">
        <v>27.3166666666667</v>
      </c>
      <c r="L141" s="5">
        <v>28.78</v>
      </c>
      <c r="M141" s="5">
        <v>22.33</v>
      </c>
      <c r="N141" s="9">
        <f t="shared" si="6"/>
        <v>54.0137888888889</v>
      </c>
      <c r="O141" s="9">
        <f t="shared" si="7"/>
        <v>3.00354711152302</v>
      </c>
      <c r="P141" s="9">
        <f t="shared" si="8"/>
        <v>1.97731991051454</v>
      </c>
      <c r="S141" s="3"/>
    </row>
    <row r="142" spans="1:19">
      <c r="A142" s="10">
        <v>41796.833333333</v>
      </c>
      <c r="B142" s="8">
        <v>22.5116666666667</v>
      </c>
      <c r="C142" t="e">
        <v>#DIV/0!</v>
      </c>
      <c r="D142" s="9">
        <v>30.27</v>
      </c>
      <c r="E142" s="9">
        <v>28.25</v>
      </c>
      <c r="F142" s="9">
        <v>18.52</v>
      </c>
      <c r="G142" s="9">
        <v>19.705</v>
      </c>
      <c r="H142" s="9">
        <v>17.9333333333333</v>
      </c>
      <c r="I142" s="9">
        <v>11.99</v>
      </c>
      <c r="J142" s="9">
        <v>12.235</v>
      </c>
      <c r="K142" s="9">
        <v>27.2833333333333</v>
      </c>
      <c r="L142" s="5">
        <v>28.78</v>
      </c>
      <c r="M142" s="5">
        <v>22.33</v>
      </c>
      <c r="N142" s="9">
        <f t="shared" si="6"/>
        <v>28.2660583333333</v>
      </c>
      <c r="O142" s="9">
        <f t="shared" si="7"/>
        <v>1.57617425650557</v>
      </c>
      <c r="P142" s="9">
        <f t="shared" si="8"/>
        <v>1.0360192425168</v>
      </c>
      <c r="S142" s="3"/>
    </row>
    <row r="143" spans="1:16">
      <c r="A143" s="10">
        <v>41796.8749999997</v>
      </c>
      <c r="B143" s="8">
        <v>22.355</v>
      </c>
      <c r="C143" t="e">
        <v>#DIV/0!</v>
      </c>
      <c r="D143" s="9">
        <v>30.1066666666667</v>
      </c>
      <c r="E143" s="9">
        <v>28.2666666666667</v>
      </c>
      <c r="F143" s="9">
        <v>18.2966666666667</v>
      </c>
      <c r="G143" s="9">
        <v>19.48</v>
      </c>
      <c r="H143" s="9">
        <v>15.825</v>
      </c>
      <c r="I143" s="9">
        <v>11.66</v>
      </c>
      <c r="J143" s="9">
        <v>12.2066666666667</v>
      </c>
      <c r="K143" s="9">
        <v>25.2</v>
      </c>
      <c r="L143" s="5">
        <v>28.78</v>
      </c>
      <c r="M143" s="5">
        <v>22.33</v>
      </c>
      <c r="N143" s="9">
        <f t="shared" si="6"/>
        <v>36.1249777777777</v>
      </c>
      <c r="O143" s="9">
        <f t="shared" si="7"/>
        <v>2.28277900649464</v>
      </c>
      <c r="P143" s="9">
        <f t="shared" si="8"/>
        <v>1.43353086419753</v>
      </c>
    </row>
    <row r="144" spans="1:16">
      <c r="A144" s="10">
        <v>41796.9166666663</v>
      </c>
      <c r="B144" s="8">
        <v>22.0733333333333</v>
      </c>
      <c r="C144" t="e">
        <v>#DIV/0!</v>
      </c>
      <c r="D144" s="9">
        <v>30.1</v>
      </c>
      <c r="E144" s="9">
        <v>28.19</v>
      </c>
      <c r="F144" s="9">
        <v>18.085</v>
      </c>
      <c r="G144" s="9">
        <v>19.265</v>
      </c>
      <c r="H144" s="9">
        <v>14.6166666666667</v>
      </c>
      <c r="I144" s="9">
        <v>11.215</v>
      </c>
      <c r="J144" s="9">
        <v>12.435</v>
      </c>
      <c r="K144" s="9">
        <v>24</v>
      </c>
      <c r="L144" s="5">
        <v>28.78</v>
      </c>
      <c r="M144" s="5">
        <v>22.33</v>
      </c>
      <c r="N144" s="9">
        <f t="shared" si="6"/>
        <v>53.6664333333334</v>
      </c>
      <c r="O144" s="9">
        <f t="shared" si="7"/>
        <v>3.67159179019384</v>
      </c>
      <c r="P144" s="9">
        <f t="shared" si="8"/>
        <v>2.23610138888889</v>
      </c>
    </row>
    <row r="145" spans="1:16">
      <c r="A145" s="10">
        <v>41796.958333333</v>
      </c>
      <c r="B145" s="8">
        <v>22.0033333333333</v>
      </c>
      <c r="C145" t="e">
        <v>#DIV/0!</v>
      </c>
      <c r="D145" s="9">
        <v>29.63</v>
      </c>
      <c r="E145" s="9">
        <v>28.23</v>
      </c>
      <c r="F145" s="9">
        <v>18.12</v>
      </c>
      <c r="G145" s="9">
        <v>19.215</v>
      </c>
      <c r="H145" s="9">
        <v>16.325</v>
      </c>
      <c r="I145" s="9">
        <v>12.005</v>
      </c>
      <c r="J145" s="9">
        <v>12.215</v>
      </c>
      <c r="K145" s="9">
        <v>25.6333333333333</v>
      </c>
      <c r="L145" s="5">
        <v>28.78</v>
      </c>
      <c r="M145" s="5">
        <v>22.33</v>
      </c>
      <c r="N145" s="9">
        <f t="shared" si="6"/>
        <v>27.35425</v>
      </c>
      <c r="O145" s="9">
        <f t="shared" si="7"/>
        <v>1.67560490045942</v>
      </c>
      <c r="P145" s="9">
        <f t="shared" si="8"/>
        <v>1.06713589076723</v>
      </c>
    </row>
    <row r="146" spans="1:16">
      <c r="A146" s="10">
        <v>41796.9999999997</v>
      </c>
      <c r="B146" s="8">
        <v>21.9033333333333</v>
      </c>
      <c r="C146" t="e">
        <v>#DIV/0!</v>
      </c>
      <c r="D146" s="9">
        <v>30.0233333333333</v>
      </c>
      <c r="E146" s="9">
        <v>28.16</v>
      </c>
      <c r="F146" s="9">
        <v>18.1166666666667</v>
      </c>
      <c r="G146" s="9">
        <v>19.2433333333333</v>
      </c>
      <c r="H146" s="9">
        <v>12.5666666666667</v>
      </c>
      <c r="I146" s="9">
        <v>11.7766666666667</v>
      </c>
      <c r="J146" s="9">
        <v>12.3166666666667</v>
      </c>
      <c r="K146" s="9">
        <v>21.975</v>
      </c>
      <c r="L146" s="5">
        <v>28.78</v>
      </c>
      <c r="M146" s="5">
        <v>22.33</v>
      </c>
      <c r="N146" s="9">
        <f t="shared" si="6"/>
        <v>35.9513000000001</v>
      </c>
      <c r="O146" s="9">
        <f t="shared" si="7"/>
        <v>2.86084615384616</v>
      </c>
      <c r="P146" s="9">
        <f t="shared" si="8"/>
        <v>1.63600910125143</v>
      </c>
    </row>
    <row r="147" spans="1:16">
      <c r="A147" s="10">
        <v>41797.0416666663</v>
      </c>
      <c r="B147" s="8">
        <v>21.7266666666667</v>
      </c>
      <c r="C147" t="e">
        <v>#DIV/0!</v>
      </c>
      <c r="D147" s="9">
        <v>30.725</v>
      </c>
      <c r="E147" s="9">
        <v>28.135</v>
      </c>
      <c r="F147" s="9">
        <v>18.035</v>
      </c>
      <c r="G147" s="9">
        <v>19.21</v>
      </c>
      <c r="H147" s="9">
        <v>13.0833333333333</v>
      </c>
      <c r="I147" s="9">
        <v>11.855</v>
      </c>
      <c r="J147" s="9">
        <v>12.22</v>
      </c>
      <c r="K147" s="9">
        <v>22.4916666666667</v>
      </c>
      <c r="L147" s="5">
        <v>28.78</v>
      </c>
      <c r="M147" s="5">
        <v>22.33</v>
      </c>
      <c r="N147" s="9">
        <f t="shared" si="6"/>
        <v>31.3922583333333</v>
      </c>
      <c r="O147" s="9">
        <f t="shared" si="7"/>
        <v>2.39940828025477</v>
      </c>
      <c r="P147" s="9">
        <f t="shared" si="8"/>
        <v>1.39572841793257</v>
      </c>
    </row>
    <row r="148" spans="1:16">
      <c r="A148" s="10">
        <v>41797.083333333</v>
      </c>
      <c r="B148" s="8">
        <v>21.545</v>
      </c>
      <c r="C148" t="e">
        <v>#DIV/0!</v>
      </c>
      <c r="D148" s="9">
        <v>30.7566666666667</v>
      </c>
      <c r="E148" s="9">
        <v>28.14</v>
      </c>
      <c r="F148" s="9">
        <v>17.9833333333333</v>
      </c>
      <c r="G148" s="9">
        <v>19.1966666666667</v>
      </c>
      <c r="H148" s="9">
        <v>15.7583333333333</v>
      </c>
      <c r="I148" s="9">
        <v>10.88</v>
      </c>
      <c r="J148" s="9">
        <v>12.1033333333333</v>
      </c>
      <c r="K148" s="9">
        <v>25.0833333333333</v>
      </c>
      <c r="L148" s="5">
        <v>28.78</v>
      </c>
      <c r="M148" s="5">
        <v>22.33</v>
      </c>
      <c r="N148" s="9">
        <f t="shared" si="6"/>
        <v>53.7532722222222</v>
      </c>
      <c r="O148" s="9">
        <f t="shared" si="7"/>
        <v>3.41110135730654</v>
      </c>
      <c r="P148" s="9">
        <f t="shared" si="8"/>
        <v>2.14298759689922</v>
      </c>
    </row>
    <row r="149" spans="1:16">
      <c r="A149" s="10">
        <v>41797.1249999996</v>
      </c>
      <c r="B149" s="8">
        <v>21.5216666666667</v>
      </c>
      <c r="C149" t="e">
        <v>#DIV/0!</v>
      </c>
      <c r="D149" s="9">
        <v>30.69</v>
      </c>
      <c r="E149" s="9">
        <v>28.08</v>
      </c>
      <c r="F149" s="9">
        <v>18.035</v>
      </c>
      <c r="G149" s="9">
        <v>19.21</v>
      </c>
      <c r="H149" s="9">
        <v>16.2916666666667</v>
      </c>
      <c r="I149" s="9">
        <v>11.08</v>
      </c>
      <c r="J149" s="9">
        <v>12.32</v>
      </c>
      <c r="K149" s="9">
        <v>25.675</v>
      </c>
      <c r="L149" s="5">
        <v>28.78</v>
      </c>
      <c r="M149" s="5">
        <v>22.33</v>
      </c>
      <c r="N149" s="9">
        <f t="shared" si="6"/>
        <v>54.1874666666667</v>
      </c>
      <c r="O149" s="9">
        <f t="shared" si="7"/>
        <v>3.32608491048593</v>
      </c>
      <c r="P149" s="9">
        <f t="shared" si="8"/>
        <v>2.11051476793249</v>
      </c>
    </row>
    <row r="150" spans="1:16">
      <c r="A150" s="10">
        <v>41797.1666666663</v>
      </c>
      <c r="B150" s="8">
        <v>21.3983333333333</v>
      </c>
      <c r="C150">
        <v>2.95</v>
      </c>
      <c r="D150" s="9">
        <v>30.285</v>
      </c>
      <c r="E150" s="9">
        <v>28.075</v>
      </c>
      <c r="F150" s="9">
        <v>18.08</v>
      </c>
      <c r="G150" s="9">
        <v>19.175</v>
      </c>
      <c r="H150" s="9">
        <v>14.3083333333333</v>
      </c>
      <c r="I150" s="9">
        <v>12.025</v>
      </c>
      <c r="J150" s="9">
        <v>12.295</v>
      </c>
      <c r="K150" s="9">
        <v>23.7416666666667</v>
      </c>
      <c r="L150" s="5">
        <v>28.78</v>
      </c>
      <c r="M150" s="5">
        <v>22.33</v>
      </c>
      <c r="N150" s="9">
        <f t="shared" si="6"/>
        <v>28.91735</v>
      </c>
      <c r="O150" s="9">
        <f t="shared" si="7"/>
        <v>2.02101456027956</v>
      </c>
      <c r="P150" s="9">
        <f t="shared" si="8"/>
        <v>1.218</v>
      </c>
    </row>
    <row r="151" spans="1:16">
      <c r="A151" s="10">
        <v>41797.208333333</v>
      </c>
      <c r="B151" s="8">
        <v>21.5483333333333</v>
      </c>
      <c r="C151">
        <v>40.3333333333333</v>
      </c>
      <c r="D151" s="9">
        <v>30.0233333333333</v>
      </c>
      <c r="E151" s="9">
        <v>28.0666666666667</v>
      </c>
      <c r="F151" s="9">
        <v>18.06</v>
      </c>
      <c r="G151" s="9">
        <v>19.1633333333333</v>
      </c>
      <c r="H151" s="9">
        <v>12.9833333333333</v>
      </c>
      <c r="I151" s="9">
        <v>11.8466666666667</v>
      </c>
      <c r="J151" s="9">
        <v>12.3833333333333</v>
      </c>
      <c r="K151" s="9">
        <v>22.45</v>
      </c>
      <c r="L151" s="5">
        <v>28.78</v>
      </c>
      <c r="M151" s="5">
        <v>22.33</v>
      </c>
      <c r="N151" s="9">
        <f t="shared" si="6"/>
        <v>35.8644611111112</v>
      </c>
      <c r="O151" s="9">
        <f t="shared" si="7"/>
        <v>2.76234617030381</v>
      </c>
      <c r="P151" s="9">
        <f t="shared" si="8"/>
        <v>1.59752610739916</v>
      </c>
    </row>
    <row r="152" spans="1:16">
      <c r="A152" s="10">
        <v>41797.2499999996</v>
      </c>
      <c r="B152" s="8">
        <v>22.5033333333333</v>
      </c>
      <c r="C152">
        <v>109.896666666667</v>
      </c>
      <c r="D152" s="9">
        <v>29.46</v>
      </c>
      <c r="E152" s="9">
        <v>28.075</v>
      </c>
      <c r="F152" s="9">
        <v>18.09</v>
      </c>
      <c r="G152" s="9">
        <v>19.16</v>
      </c>
      <c r="H152" s="9">
        <v>14.1666666666667</v>
      </c>
      <c r="I152" s="9">
        <v>12.13</v>
      </c>
      <c r="J152" s="9">
        <v>12.34</v>
      </c>
      <c r="K152" s="9">
        <v>23.5583333333333</v>
      </c>
      <c r="L152" s="5">
        <v>28.78</v>
      </c>
      <c r="M152" s="5">
        <v>22.33</v>
      </c>
      <c r="N152" s="9">
        <f t="shared" si="6"/>
        <v>27.35425</v>
      </c>
      <c r="O152" s="9">
        <f t="shared" si="7"/>
        <v>1.93088823529412</v>
      </c>
      <c r="P152" s="9">
        <f t="shared" si="8"/>
        <v>1.16112840466926</v>
      </c>
    </row>
    <row r="153" spans="1:16">
      <c r="A153" s="10">
        <v>41797.2916666663</v>
      </c>
      <c r="B153" s="8">
        <v>24.5</v>
      </c>
      <c r="C153">
        <v>284.973333333333</v>
      </c>
      <c r="D153" s="9">
        <v>29.43</v>
      </c>
      <c r="E153" s="9">
        <v>28.06</v>
      </c>
      <c r="F153" s="9">
        <v>18.15</v>
      </c>
      <c r="G153" s="9">
        <v>19.22</v>
      </c>
      <c r="H153" s="9">
        <v>14.4166666666667</v>
      </c>
      <c r="I153" s="9">
        <v>12.24</v>
      </c>
      <c r="J153" s="9">
        <v>12.49</v>
      </c>
      <c r="K153" s="9">
        <v>23.7666666666667</v>
      </c>
      <c r="L153" s="5">
        <v>28.78</v>
      </c>
      <c r="M153" s="5">
        <v>22.33</v>
      </c>
      <c r="N153" s="9">
        <f t="shared" si="6"/>
        <v>28.3963166666667</v>
      </c>
      <c r="O153" s="9">
        <f t="shared" si="7"/>
        <v>1.96968670520231</v>
      </c>
      <c r="P153" s="9">
        <f t="shared" si="8"/>
        <v>1.19479593267882</v>
      </c>
    </row>
    <row r="154" spans="1:16">
      <c r="A154" s="10">
        <v>41797.333333333</v>
      </c>
      <c r="B154" s="8">
        <v>25</v>
      </c>
      <c r="C154">
        <v>384.673333333333</v>
      </c>
      <c r="D154" s="9" t="e">
        <v>#DIV/0!</v>
      </c>
      <c r="E154" s="9" t="e">
        <v>#DIV/0!</v>
      </c>
      <c r="F154" s="9" t="e">
        <v>#DIV/0!</v>
      </c>
      <c r="G154" s="9" t="e">
        <v>#DIV/0!</v>
      </c>
      <c r="H154" s="9" t="e">
        <v>#DIV/0!</v>
      </c>
      <c r="I154" s="9" t="e">
        <v>#DIV/0!</v>
      </c>
      <c r="J154" s="9" t="e">
        <v>#DIV/0!</v>
      </c>
      <c r="K154" s="9" t="e">
        <v>#DIV/0!</v>
      </c>
      <c r="L154" s="5">
        <v>28.78</v>
      </c>
      <c r="M154" s="5">
        <v>22.33</v>
      </c>
      <c r="N154" s="9" t="e">
        <f t="shared" si="6"/>
        <v>#DIV/0!</v>
      </c>
      <c r="O154" s="9" t="e">
        <f t="shared" si="7"/>
        <v>#DIV/0!</v>
      </c>
      <c r="P154" s="9" t="e">
        <f t="shared" si="8"/>
        <v>#DIV/0!</v>
      </c>
    </row>
    <row r="155" spans="1:16">
      <c r="A155" s="10">
        <v>41797.3749999996</v>
      </c>
      <c r="B155" s="8">
        <v>26</v>
      </c>
      <c r="C155">
        <v>572.206666666667</v>
      </c>
      <c r="D155" s="9" t="e">
        <v>#DIV/0!</v>
      </c>
      <c r="E155" s="9" t="e">
        <v>#DIV/0!</v>
      </c>
      <c r="F155" s="9" t="e">
        <v>#DIV/0!</v>
      </c>
      <c r="G155" s="9" t="e">
        <v>#DIV/0!</v>
      </c>
      <c r="H155" s="9" t="e">
        <v>#DIV/0!</v>
      </c>
      <c r="I155" s="9" t="e">
        <v>#DIV/0!</v>
      </c>
      <c r="J155" s="9" t="e">
        <v>#DIV/0!</v>
      </c>
      <c r="K155" s="9" t="e">
        <v>#DIV/0!</v>
      </c>
      <c r="L155" s="5">
        <v>28.78</v>
      </c>
      <c r="M155" s="5">
        <v>22.33</v>
      </c>
      <c r="N155" s="9" t="e">
        <f t="shared" si="6"/>
        <v>#DIV/0!</v>
      </c>
      <c r="O155" s="9" t="e">
        <f t="shared" si="7"/>
        <v>#DIV/0!</v>
      </c>
      <c r="P155" s="9" t="e">
        <f t="shared" si="8"/>
        <v>#DIV/0!</v>
      </c>
    </row>
    <row r="156" spans="1:16">
      <c r="A156" s="10">
        <v>41797.4166666663</v>
      </c>
      <c r="B156" s="8">
        <v>29.6387755102041</v>
      </c>
      <c r="C156">
        <v>721.541935483871</v>
      </c>
      <c r="D156" s="9">
        <v>29.439</v>
      </c>
      <c r="E156" s="9">
        <v>25.533</v>
      </c>
      <c r="F156" s="9">
        <v>19.536</v>
      </c>
      <c r="G156" s="9">
        <v>20.744</v>
      </c>
      <c r="H156" s="9">
        <v>0.3</v>
      </c>
      <c r="I156" s="9">
        <v>17.761</v>
      </c>
      <c r="J156" s="9">
        <v>16.863</v>
      </c>
      <c r="K156" s="9">
        <v>0.3</v>
      </c>
      <c r="L156" s="5">
        <v>28.78</v>
      </c>
      <c r="M156" s="5">
        <v>22.33</v>
      </c>
      <c r="N156" s="9">
        <f t="shared" si="6"/>
        <v>0</v>
      </c>
      <c r="O156" s="9">
        <f t="shared" si="7"/>
        <v>0</v>
      </c>
      <c r="P156" s="9">
        <f t="shared" si="8"/>
        <v>0</v>
      </c>
    </row>
    <row r="157" spans="1:16">
      <c r="A157" s="10">
        <v>41797.458333333</v>
      </c>
      <c r="B157" s="8">
        <v>30.5583333333333</v>
      </c>
      <c r="C157">
        <v>812.246666666666</v>
      </c>
      <c r="D157" s="9">
        <v>28.9925</v>
      </c>
      <c r="E157" s="9">
        <v>25.2591666666667</v>
      </c>
      <c r="F157" s="9">
        <v>19.6941666666667</v>
      </c>
      <c r="G157" s="9">
        <v>20.7925</v>
      </c>
      <c r="H157" s="9">
        <v>0.3</v>
      </c>
      <c r="I157" s="9">
        <v>18.6991666666667</v>
      </c>
      <c r="J157" s="9">
        <v>17.1833333333333</v>
      </c>
      <c r="K157" s="9">
        <v>0.3</v>
      </c>
      <c r="L157" s="5">
        <v>28.78</v>
      </c>
      <c r="M157" s="5">
        <v>22.33</v>
      </c>
      <c r="N157" s="9">
        <f t="shared" si="6"/>
        <v>0</v>
      </c>
      <c r="O157" s="9">
        <f t="shared" si="7"/>
        <v>0</v>
      </c>
      <c r="P157" s="9">
        <f t="shared" si="8"/>
        <v>0</v>
      </c>
    </row>
    <row r="158" spans="1:16">
      <c r="A158" s="10">
        <v>41797.4999999996</v>
      </c>
      <c r="B158" s="8">
        <v>30.6</v>
      </c>
      <c r="C158">
        <v>667.706666666667</v>
      </c>
      <c r="D158" s="9">
        <v>28.6041666666667</v>
      </c>
      <c r="E158" s="9">
        <v>25.12</v>
      </c>
      <c r="F158" s="9">
        <v>19.8983333333333</v>
      </c>
      <c r="G158" s="9">
        <v>20.8841666666667</v>
      </c>
      <c r="H158" s="9">
        <v>0.3</v>
      </c>
      <c r="I158" s="9">
        <v>19.4775</v>
      </c>
      <c r="J158" s="9">
        <v>17.65</v>
      </c>
      <c r="K158" s="9">
        <v>0.3</v>
      </c>
      <c r="L158" s="5">
        <v>28.78</v>
      </c>
      <c r="M158" s="5">
        <v>22.33</v>
      </c>
      <c r="N158" s="9">
        <f t="shared" si="6"/>
        <v>0</v>
      </c>
      <c r="O158" s="9">
        <f t="shared" si="7"/>
        <v>0</v>
      </c>
      <c r="P158" s="9">
        <f t="shared" si="8"/>
        <v>0</v>
      </c>
    </row>
    <row r="159" spans="1:16">
      <c r="A159" s="10">
        <v>41797.5416666663</v>
      </c>
      <c r="B159" s="8">
        <v>30.1233333333333</v>
      </c>
      <c r="C159">
        <v>395.38</v>
      </c>
      <c r="D159" s="9">
        <v>28.26</v>
      </c>
      <c r="E159" s="9">
        <v>25.0116666666667</v>
      </c>
      <c r="F159" s="9">
        <v>20.085</v>
      </c>
      <c r="G159" s="9">
        <v>20.985</v>
      </c>
      <c r="H159" s="9">
        <v>0.3</v>
      </c>
      <c r="I159" s="9">
        <v>20.0741666666667</v>
      </c>
      <c r="J159" s="9">
        <v>18.0991666666667</v>
      </c>
      <c r="K159" s="9">
        <v>0.3</v>
      </c>
      <c r="L159" s="5">
        <v>28.78</v>
      </c>
      <c r="M159" s="5">
        <v>22.33</v>
      </c>
      <c r="N159" s="9">
        <f t="shared" si="6"/>
        <v>0</v>
      </c>
      <c r="O159" s="9">
        <f t="shared" si="7"/>
        <v>0</v>
      </c>
      <c r="P159" s="9">
        <f t="shared" si="8"/>
        <v>0</v>
      </c>
    </row>
    <row r="160" spans="1:16">
      <c r="A160" s="10">
        <v>41797.583333333</v>
      </c>
      <c r="B160" s="8">
        <v>30.7016666666667</v>
      </c>
      <c r="C160">
        <v>229.746666666667</v>
      </c>
      <c r="D160" s="9">
        <v>27.95</v>
      </c>
      <c r="E160" s="9">
        <v>24.9075</v>
      </c>
      <c r="F160" s="9">
        <v>20.2508333333333</v>
      </c>
      <c r="G160" s="9">
        <v>21.0775</v>
      </c>
      <c r="H160" s="9">
        <v>0.3</v>
      </c>
      <c r="I160" s="9">
        <v>20.5491666666667</v>
      </c>
      <c r="J160" s="9">
        <v>18.575</v>
      </c>
      <c r="K160" s="9">
        <v>0.3</v>
      </c>
      <c r="L160" s="5">
        <v>28.78</v>
      </c>
      <c r="M160" s="5">
        <v>22.33</v>
      </c>
      <c r="N160" s="9">
        <f t="shared" si="6"/>
        <v>0</v>
      </c>
      <c r="O160" s="9">
        <f t="shared" si="7"/>
        <v>0</v>
      </c>
      <c r="P160" s="9">
        <f t="shared" si="8"/>
        <v>0</v>
      </c>
    </row>
    <row r="161" spans="1:16">
      <c r="A161" s="10">
        <v>41797.6249999996</v>
      </c>
      <c r="B161" s="8">
        <v>29.865</v>
      </c>
      <c r="C161">
        <v>201.28</v>
      </c>
      <c r="D161" s="9">
        <v>27.67</v>
      </c>
      <c r="E161" s="9">
        <v>24.8233333333333</v>
      </c>
      <c r="F161" s="9">
        <v>20.3966666666667</v>
      </c>
      <c r="G161" s="9">
        <v>21.1566666666667</v>
      </c>
      <c r="H161" s="9">
        <v>0.3</v>
      </c>
      <c r="I161" s="9">
        <v>20.955</v>
      </c>
      <c r="J161" s="9">
        <v>18.9683333333333</v>
      </c>
      <c r="K161" s="9">
        <v>0.3</v>
      </c>
      <c r="L161" s="5">
        <v>28.78</v>
      </c>
      <c r="M161" s="5">
        <v>22.33</v>
      </c>
      <c r="N161" s="9">
        <f t="shared" si="6"/>
        <v>0</v>
      </c>
      <c r="O161" s="9">
        <f t="shared" si="7"/>
        <v>0</v>
      </c>
      <c r="P161" s="9">
        <f t="shared" si="8"/>
        <v>0</v>
      </c>
    </row>
    <row r="162" spans="1:16">
      <c r="A162" s="10">
        <v>41797.6666666663</v>
      </c>
      <c r="B162" s="8">
        <v>28.6166666666667</v>
      </c>
      <c r="C162">
        <v>100.363333333333</v>
      </c>
      <c r="D162" s="9">
        <v>27.42</v>
      </c>
      <c r="E162" s="9">
        <v>24.78</v>
      </c>
      <c r="F162" s="9">
        <v>20.5241666666667</v>
      </c>
      <c r="G162" s="9">
        <v>21.2183333333333</v>
      </c>
      <c r="H162" s="9">
        <v>0.291666666666667</v>
      </c>
      <c r="I162" s="9">
        <v>21.29</v>
      </c>
      <c r="J162" s="9">
        <v>19.3025</v>
      </c>
      <c r="K162" s="9">
        <v>0.3</v>
      </c>
      <c r="L162" s="5">
        <v>28.78</v>
      </c>
      <c r="M162" s="5">
        <v>22.33</v>
      </c>
      <c r="N162" s="9">
        <f t="shared" si="6"/>
        <v>0</v>
      </c>
      <c r="O162" s="9">
        <f t="shared" si="7"/>
        <v>0</v>
      </c>
      <c r="P162" s="9">
        <f t="shared" si="8"/>
        <v>0</v>
      </c>
    </row>
    <row r="163" spans="1:16">
      <c r="A163" s="10">
        <v>41797.7083333329</v>
      </c>
      <c r="B163" s="8">
        <v>27.5583333333333</v>
      </c>
      <c r="C163">
        <v>73.9266666666667</v>
      </c>
      <c r="D163" s="9">
        <v>27.2091666666667</v>
      </c>
      <c r="E163" s="9">
        <v>24.7233333333333</v>
      </c>
      <c r="F163" s="9">
        <v>20.635</v>
      </c>
      <c r="G163" s="9">
        <v>21.2675</v>
      </c>
      <c r="H163" s="9">
        <v>0.3</v>
      </c>
      <c r="I163" s="9">
        <v>21.5666666666667</v>
      </c>
      <c r="J163" s="9">
        <v>19.6183333333333</v>
      </c>
      <c r="K163" s="9">
        <v>0.3</v>
      </c>
      <c r="L163" s="5">
        <v>28.78</v>
      </c>
      <c r="M163" s="5">
        <v>22.33</v>
      </c>
      <c r="N163" s="9">
        <f t="shared" si="6"/>
        <v>0</v>
      </c>
      <c r="O163" s="9">
        <f t="shared" si="7"/>
        <v>0</v>
      </c>
      <c r="P163" s="9">
        <f t="shared" si="8"/>
        <v>0</v>
      </c>
    </row>
    <row r="164" spans="1:16">
      <c r="A164" s="10">
        <v>41797.7499999996</v>
      </c>
      <c r="B164" s="8">
        <v>26.3766666666667</v>
      </c>
      <c r="C164">
        <v>17.0863636363636</v>
      </c>
      <c r="D164" s="9">
        <v>27.0158333333333</v>
      </c>
      <c r="E164" s="9">
        <v>24.6358333333333</v>
      </c>
      <c r="F164" s="9">
        <v>20.7333333333333</v>
      </c>
      <c r="G164" s="9">
        <v>21.3108333333333</v>
      </c>
      <c r="H164" s="9">
        <v>0.3</v>
      </c>
      <c r="I164" s="9">
        <v>21.805</v>
      </c>
      <c r="J164" s="9">
        <v>19.9133333333333</v>
      </c>
      <c r="K164" s="9">
        <v>0.3</v>
      </c>
      <c r="L164" s="5">
        <v>28.78</v>
      </c>
      <c r="M164" s="5">
        <v>22.33</v>
      </c>
      <c r="N164" s="9">
        <f t="shared" si="6"/>
        <v>0</v>
      </c>
      <c r="O164" s="9">
        <f t="shared" si="7"/>
        <v>0</v>
      </c>
      <c r="P164" s="9">
        <f t="shared" si="8"/>
        <v>0</v>
      </c>
    </row>
    <row r="165" spans="1:16">
      <c r="A165" s="10">
        <v>41797.7916666663</v>
      </c>
      <c r="B165" s="8">
        <v>25.2866666666667</v>
      </c>
      <c r="C165" t="e">
        <v>#DIV/0!</v>
      </c>
      <c r="D165" s="9">
        <v>26.8325</v>
      </c>
      <c r="E165" s="9">
        <v>24.5558333333333</v>
      </c>
      <c r="F165" s="9">
        <v>20.8175</v>
      </c>
      <c r="G165" s="9">
        <v>21.3441666666667</v>
      </c>
      <c r="H165" s="9">
        <v>0.3</v>
      </c>
      <c r="I165" s="9">
        <v>22.0033333333333</v>
      </c>
      <c r="J165" s="9">
        <v>20.2283333333333</v>
      </c>
      <c r="K165" s="9">
        <v>0.3</v>
      </c>
      <c r="L165" s="5">
        <v>28.78</v>
      </c>
      <c r="M165" s="5">
        <v>22.33</v>
      </c>
      <c r="N165" s="9">
        <f t="shared" si="6"/>
        <v>0</v>
      </c>
      <c r="O165" s="9">
        <f t="shared" si="7"/>
        <v>0</v>
      </c>
      <c r="P165" s="9">
        <f t="shared" si="8"/>
        <v>0</v>
      </c>
    </row>
    <row r="166" spans="1:16">
      <c r="A166" s="10">
        <v>41797.8333333329</v>
      </c>
      <c r="B166" s="8">
        <v>24.6033333333333</v>
      </c>
      <c r="C166" t="e">
        <v>#DIV/0!</v>
      </c>
      <c r="D166" s="9">
        <v>26.6625</v>
      </c>
      <c r="E166" s="9">
        <v>24.5108333333333</v>
      </c>
      <c r="F166" s="9">
        <v>20.8875</v>
      </c>
      <c r="G166" s="9">
        <v>21.3783333333333</v>
      </c>
      <c r="H166" s="9">
        <v>0.3</v>
      </c>
      <c r="I166" s="9">
        <v>22.175</v>
      </c>
      <c r="J166" s="9">
        <v>20.4883333333333</v>
      </c>
      <c r="K166" s="9">
        <v>0.3</v>
      </c>
      <c r="L166" s="5">
        <v>28.78</v>
      </c>
      <c r="M166" s="5">
        <v>22.33</v>
      </c>
      <c r="N166" s="9">
        <f t="shared" si="6"/>
        <v>0</v>
      </c>
      <c r="O166" s="9">
        <f t="shared" si="7"/>
        <v>0</v>
      </c>
      <c r="P166" s="9">
        <f t="shared" si="8"/>
        <v>0</v>
      </c>
    </row>
    <row r="167" spans="1:16">
      <c r="A167" s="10">
        <v>41797.8749999996</v>
      </c>
      <c r="B167" s="8">
        <v>24.0283333333333</v>
      </c>
      <c r="C167" t="e">
        <v>#DIV/0!</v>
      </c>
      <c r="D167" s="9">
        <v>26.5125</v>
      </c>
      <c r="E167" s="9">
        <v>24.4783333333333</v>
      </c>
      <c r="F167" s="9">
        <v>20.9441666666667</v>
      </c>
      <c r="G167" s="9">
        <v>21.4066666666667</v>
      </c>
      <c r="H167" s="9">
        <v>0.3</v>
      </c>
      <c r="I167" s="9">
        <v>22.3208333333333</v>
      </c>
      <c r="J167" s="9">
        <v>20.7316666666667</v>
      </c>
      <c r="K167" s="9">
        <v>0.3</v>
      </c>
      <c r="L167" s="5">
        <v>28.78</v>
      </c>
      <c r="M167" s="5">
        <v>22.33</v>
      </c>
      <c r="N167" s="9">
        <f t="shared" si="6"/>
        <v>0</v>
      </c>
      <c r="O167" s="9">
        <f t="shared" si="7"/>
        <v>0</v>
      </c>
      <c r="P167" s="9">
        <f t="shared" si="8"/>
        <v>0</v>
      </c>
    </row>
    <row r="168" spans="1:16">
      <c r="A168" s="10">
        <v>41797.9166666663</v>
      </c>
      <c r="B168" s="8">
        <v>23.4483333333333</v>
      </c>
      <c r="C168" t="e">
        <v>#DIV/0!</v>
      </c>
      <c r="D168" s="9">
        <v>26.3675</v>
      </c>
      <c r="E168" s="9">
        <v>24.4483333333333</v>
      </c>
      <c r="F168" s="9">
        <v>20.9916666666667</v>
      </c>
      <c r="G168" s="9">
        <v>21.4333333333333</v>
      </c>
      <c r="H168" s="9">
        <v>0.3</v>
      </c>
      <c r="I168" s="9">
        <v>22.4458333333333</v>
      </c>
      <c r="J168" s="9">
        <v>20.9825</v>
      </c>
      <c r="K168" s="9">
        <v>0.3</v>
      </c>
      <c r="L168" s="5">
        <v>28.78</v>
      </c>
      <c r="M168" s="5">
        <v>22.33</v>
      </c>
      <c r="N168" s="9">
        <f t="shared" si="6"/>
        <v>0</v>
      </c>
      <c r="O168" s="9">
        <f t="shared" si="7"/>
        <v>0</v>
      </c>
      <c r="P168" s="9">
        <f t="shared" si="8"/>
        <v>0</v>
      </c>
    </row>
    <row r="169" spans="1:16">
      <c r="A169" s="10">
        <v>41797.9583333329</v>
      </c>
      <c r="B169" s="8">
        <v>23.0866666666667</v>
      </c>
      <c r="C169" t="e">
        <v>#DIV/0!</v>
      </c>
      <c r="D169" s="9">
        <v>26.2383333333333</v>
      </c>
      <c r="E169" s="9">
        <v>24.4108333333333</v>
      </c>
      <c r="F169" s="9">
        <v>21.0316666666667</v>
      </c>
      <c r="G169" s="9">
        <v>21.4566666666667</v>
      </c>
      <c r="H169" s="9">
        <v>0.3</v>
      </c>
      <c r="I169" s="9">
        <v>22.5533333333333</v>
      </c>
      <c r="J169" s="9">
        <v>21.1783333333333</v>
      </c>
      <c r="K169" s="9">
        <v>0.3</v>
      </c>
      <c r="L169" s="5">
        <v>28.78</v>
      </c>
      <c r="M169" s="5">
        <v>22.33</v>
      </c>
      <c r="N169" s="9">
        <f t="shared" si="6"/>
        <v>0</v>
      </c>
      <c r="O169" s="9">
        <f t="shared" si="7"/>
        <v>0</v>
      </c>
      <c r="P169" s="9">
        <f t="shared" si="8"/>
        <v>0</v>
      </c>
    </row>
    <row r="170" spans="1:16">
      <c r="A170" s="10">
        <v>41797.9999999996</v>
      </c>
      <c r="B170" s="8">
        <v>22.9</v>
      </c>
      <c r="C170" t="e">
        <v>#DIV/0!</v>
      </c>
      <c r="D170" s="9">
        <v>26.1083333333333</v>
      </c>
      <c r="E170" s="9">
        <v>24.3766666666667</v>
      </c>
      <c r="F170" s="9">
        <v>21.0616666666667</v>
      </c>
      <c r="G170" s="9">
        <v>21.4616666666667</v>
      </c>
      <c r="H170" s="9">
        <v>0.3</v>
      </c>
      <c r="I170" s="9">
        <v>22.65</v>
      </c>
      <c r="J170" s="9">
        <v>21.3383333333333</v>
      </c>
      <c r="K170" s="9">
        <v>0.3</v>
      </c>
      <c r="L170" s="5">
        <v>28.78</v>
      </c>
      <c r="M170" s="5">
        <v>22.33</v>
      </c>
      <c r="N170" s="9">
        <f t="shared" si="6"/>
        <v>0</v>
      </c>
      <c r="O170" s="9">
        <f t="shared" si="7"/>
        <v>0</v>
      </c>
      <c r="P170" s="9">
        <f t="shared" si="8"/>
        <v>0</v>
      </c>
    </row>
    <row r="171" spans="1:16">
      <c r="A171" s="10">
        <v>41798.0416666663</v>
      </c>
      <c r="B171" s="8">
        <v>22.8416666666667</v>
      </c>
      <c r="C171" t="e">
        <v>#DIV/0!</v>
      </c>
      <c r="D171" s="9">
        <v>26.0108333333333</v>
      </c>
      <c r="E171" s="9">
        <v>24.355</v>
      </c>
      <c r="F171" s="9">
        <v>21.0841666666667</v>
      </c>
      <c r="G171" s="9">
        <v>21.4758333333333</v>
      </c>
      <c r="H171" s="9">
        <v>0.3</v>
      </c>
      <c r="I171" s="9">
        <v>22.7325</v>
      </c>
      <c r="J171" s="9">
        <v>21.4091666666667</v>
      </c>
      <c r="K171" s="9">
        <v>0.3</v>
      </c>
      <c r="L171" s="5">
        <v>28.78</v>
      </c>
      <c r="M171" s="5">
        <v>22.33</v>
      </c>
      <c r="N171" s="9">
        <f t="shared" si="6"/>
        <v>0</v>
      </c>
      <c r="O171" s="9">
        <f t="shared" si="7"/>
        <v>0</v>
      </c>
      <c r="P171" s="9">
        <f t="shared" si="8"/>
        <v>0</v>
      </c>
    </row>
    <row r="172" spans="1:16">
      <c r="A172" s="10">
        <v>41798.0833333329</v>
      </c>
      <c r="B172" s="8">
        <v>22.8216666666666</v>
      </c>
      <c r="C172" t="e">
        <v>#DIV/0!</v>
      </c>
      <c r="D172" s="9">
        <v>25.9141666666667</v>
      </c>
      <c r="E172" s="9">
        <v>24.3441666666667</v>
      </c>
      <c r="F172" s="9">
        <v>21.1066666666667</v>
      </c>
      <c r="G172" s="9">
        <v>21.4925</v>
      </c>
      <c r="H172" s="9">
        <v>0.3</v>
      </c>
      <c r="I172" s="9">
        <v>22.7908333333333</v>
      </c>
      <c r="J172" s="9">
        <v>21.555</v>
      </c>
      <c r="K172" s="9">
        <v>0.3</v>
      </c>
      <c r="L172" s="5">
        <v>28.78</v>
      </c>
      <c r="M172" s="5">
        <v>22.33</v>
      </c>
      <c r="N172" s="9">
        <f t="shared" si="6"/>
        <v>0</v>
      </c>
      <c r="O172" s="9">
        <f t="shared" si="7"/>
        <v>0</v>
      </c>
      <c r="P172" s="9">
        <f t="shared" si="8"/>
        <v>0</v>
      </c>
    </row>
    <row r="173" spans="1:16">
      <c r="A173" s="10">
        <v>41798.1249999996</v>
      </c>
      <c r="B173" s="8">
        <v>22.5716666666667</v>
      </c>
      <c r="C173" t="e">
        <v>#DIV/0!</v>
      </c>
      <c r="D173" s="9">
        <v>25.8308333333333</v>
      </c>
      <c r="E173" s="9">
        <v>24.3283333333333</v>
      </c>
      <c r="F173" s="9">
        <v>21.13</v>
      </c>
      <c r="G173" s="9">
        <v>21.5091666666667</v>
      </c>
      <c r="H173" s="9">
        <v>0.3</v>
      </c>
      <c r="I173" s="9">
        <v>22.8408333333333</v>
      </c>
      <c r="J173" s="9">
        <v>21.6691666666667</v>
      </c>
      <c r="K173" s="9">
        <v>0.3</v>
      </c>
      <c r="L173" s="5">
        <v>28.78</v>
      </c>
      <c r="M173" s="5">
        <v>22.33</v>
      </c>
      <c r="N173" s="9">
        <f t="shared" si="6"/>
        <v>0</v>
      </c>
      <c r="O173" s="9">
        <f t="shared" si="7"/>
        <v>0</v>
      </c>
      <c r="P173" s="9">
        <f t="shared" si="8"/>
        <v>0</v>
      </c>
    </row>
    <row r="174" spans="1:16">
      <c r="A174" s="10">
        <v>41798.1666666662</v>
      </c>
      <c r="B174" s="8">
        <v>22.4083333333333</v>
      </c>
      <c r="C174">
        <v>0.775</v>
      </c>
      <c r="D174" s="9">
        <v>25.745</v>
      </c>
      <c r="E174" s="9">
        <v>24.3083333333333</v>
      </c>
      <c r="F174" s="9">
        <v>21.1433333333333</v>
      </c>
      <c r="G174" s="9">
        <v>21.5241666666667</v>
      </c>
      <c r="H174" s="9">
        <v>0.3</v>
      </c>
      <c r="I174" s="9">
        <v>22.885</v>
      </c>
      <c r="J174" s="9">
        <v>21.7791666666667</v>
      </c>
      <c r="K174" s="9">
        <v>0.3</v>
      </c>
      <c r="L174" s="5">
        <v>28.78</v>
      </c>
      <c r="M174" s="5">
        <v>22.33</v>
      </c>
      <c r="N174" s="9">
        <f t="shared" si="6"/>
        <v>0</v>
      </c>
      <c r="O174" s="9">
        <f t="shared" si="7"/>
        <v>0</v>
      </c>
      <c r="P174" s="9">
        <f t="shared" si="8"/>
        <v>0</v>
      </c>
    </row>
    <row r="175" spans="1:16">
      <c r="A175" s="10">
        <v>41798.2083333329</v>
      </c>
      <c r="B175" s="8">
        <v>22.5116666666667</v>
      </c>
      <c r="C175">
        <v>17.6033333333333</v>
      </c>
      <c r="D175" s="9">
        <v>25.6658333333333</v>
      </c>
      <c r="E175" s="9">
        <v>24.3</v>
      </c>
      <c r="F175" s="9">
        <v>21.1658333333333</v>
      </c>
      <c r="G175" s="9">
        <v>21.5308333333333</v>
      </c>
      <c r="H175" s="9">
        <v>0.3</v>
      </c>
      <c r="I175" s="9">
        <v>22.9208333333333</v>
      </c>
      <c r="J175" s="9">
        <v>21.8308333333333</v>
      </c>
      <c r="K175" s="9">
        <v>0.3</v>
      </c>
      <c r="L175" s="5">
        <v>28.78</v>
      </c>
      <c r="M175" s="5">
        <v>22.33</v>
      </c>
      <c r="N175" s="9">
        <f t="shared" si="6"/>
        <v>0</v>
      </c>
      <c r="O175" s="9">
        <f t="shared" si="7"/>
        <v>0</v>
      </c>
      <c r="P175" s="9">
        <f t="shared" si="8"/>
        <v>0</v>
      </c>
    </row>
    <row r="176" spans="1:16">
      <c r="A176" s="10">
        <v>41798.2499999996</v>
      </c>
      <c r="B176" s="8">
        <v>23.25</v>
      </c>
      <c r="C176">
        <v>35.01</v>
      </c>
      <c r="D176" s="9">
        <v>25.5958333333333</v>
      </c>
      <c r="E176" s="9">
        <v>24.28</v>
      </c>
      <c r="F176" s="9">
        <v>21.185</v>
      </c>
      <c r="G176" s="9">
        <v>21.5508333333333</v>
      </c>
      <c r="H176" s="9">
        <v>0.3</v>
      </c>
      <c r="I176" s="9">
        <v>22.9533333333333</v>
      </c>
      <c r="J176" s="9">
        <v>21.9533333333333</v>
      </c>
      <c r="K176" s="9">
        <v>0.3</v>
      </c>
      <c r="L176" s="5">
        <v>28.78</v>
      </c>
      <c r="M176" s="5">
        <v>22.33</v>
      </c>
      <c r="N176" s="9">
        <f t="shared" si="6"/>
        <v>0</v>
      </c>
      <c r="O176" s="9">
        <f t="shared" si="7"/>
        <v>0</v>
      </c>
      <c r="P176" s="9">
        <f t="shared" si="8"/>
        <v>0</v>
      </c>
    </row>
    <row r="177" spans="1:16">
      <c r="A177" s="10">
        <v>41798.2916666662</v>
      </c>
      <c r="B177" s="8">
        <v>24.1366666666667</v>
      </c>
      <c r="C177">
        <v>137.803333333333</v>
      </c>
      <c r="D177" s="9">
        <v>25.5183333333333</v>
      </c>
      <c r="E177" s="9">
        <v>24.2791666666667</v>
      </c>
      <c r="F177" s="9">
        <v>21.2016666666667</v>
      </c>
      <c r="G177" s="9">
        <v>21.5691666666667</v>
      </c>
      <c r="H177" s="9">
        <v>0.3</v>
      </c>
      <c r="I177" s="9">
        <v>22.9791666666667</v>
      </c>
      <c r="J177" s="9">
        <v>22.0341666666667</v>
      </c>
      <c r="K177" s="9">
        <v>0.3</v>
      </c>
      <c r="L177" s="5">
        <v>28.78</v>
      </c>
      <c r="M177" s="5">
        <v>22.33</v>
      </c>
      <c r="N177" s="9">
        <f t="shared" si="6"/>
        <v>0</v>
      </c>
      <c r="O177" s="9">
        <f t="shared" si="7"/>
        <v>0</v>
      </c>
      <c r="P177" s="9">
        <f t="shared" si="8"/>
        <v>0</v>
      </c>
    </row>
    <row r="178" spans="1:16">
      <c r="A178" s="10">
        <v>41798.3333333329</v>
      </c>
      <c r="B178" s="8">
        <v>25.425</v>
      </c>
      <c r="C178">
        <v>244.203333333333</v>
      </c>
      <c r="D178" s="9">
        <v>25.4508333333333</v>
      </c>
      <c r="E178" s="9">
        <v>24.2708333333333</v>
      </c>
      <c r="F178" s="9">
        <v>21.2175</v>
      </c>
      <c r="G178" s="9">
        <v>21.58</v>
      </c>
      <c r="H178" s="9">
        <v>0.3</v>
      </c>
      <c r="I178" s="9">
        <v>23.0008333333333</v>
      </c>
      <c r="J178" s="9">
        <v>22.0858333333333</v>
      </c>
      <c r="K178" s="9">
        <v>0.3</v>
      </c>
      <c r="L178" s="5">
        <v>28.78</v>
      </c>
      <c r="M178" s="5">
        <v>22.33</v>
      </c>
      <c r="N178" s="9">
        <f t="shared" si="6"/>
        <v>0</v>
      </c>
      <c r="O178" s="9">
        <f t="shared" si="7"/>
        <v>0</v>
      </c>
      <c r="P178" s="9">
        <f t="shared" si="8"/>
        <v>0</v>
      </c>
    </row>
    <row r="179" spans="1:16">
      <c r="A179" s="10">
        <v>41798.3749999996</v>
      </c>
      <c r="B179" s="8">
        <v>25.6583333333333</v>
      </c>
      <c r="C179">
        <v>311.706666666667</v>
      </c>
      <c r="D179" s="9">
        <v>25.3933333333333</v>
      </c>
      <c r="E179" s="9">
        <v>24.285</v>
      </c>
      <c r="F179" s="9">
        <v>21.2316666666667</v>
      </c>
      <c r="G179" s="9">
        <v>21.59</v>
      </c>
      <c r="H179" s="9">
        <v>0.3</v>
      </c>
      <c r="I179" s="9">
        <v>23.0208333333333</v>
      </c>
      <c r="J179" s="9">
        <v>22.13</v>
      </c>
      <c r="K179" s="9">
        <v>0.3</v>
      </c>
      <c r="L179" s="5">
        <v>28.78</v>
      </c>
      <c r="M179" s="5">
        <v>22.33</v>
      </c>
      <c r="N179" s="9">
        <f t="shared" si="6"/>
        <v>0</v>
      </c>
      <c r="O179" s="9">
        <f t="shared" si="7"/>
        <v>0</v>
      </c>
      <c r="P179" s="9">
        <f t="shared" si="8"/>
        <v>0</v>
      </c>
    </row>
    <row r="180" spans="1:16">
      <c r="A180" s="10">
        <v>41798.4166666662</v>
      </c>
      <c r="B180" s="8">
        <v>26.3583333333333</v>
      </c>
      <c r="C180">
        <v>249.903333333333</v>
      </c>
      <c r="D180" s="9">
        <v>25.3425</v>
      </c>
      <c r="E180" s="9">
        <v>24.2833333333333</v>
      </c>
      <c r="F180" s="9">
        <v>21.2475</v>
      </c>
      <c r="G180" s="9">
        <v>21.6025</v>
      </c>
      <c r="H180" s="9">
        <v>0.3</v>
      </c>
      <c r="I180" s="9">
        <v>23.0375</v>
      </c>
      <c r="J180" s="9">
        <v>22.195</v>
      </c>
      <c r="K180" s="9">
        <v>0.3</v>
      </c>
      <c r="L180" s="5">
        <v>28.78</v>
      </c>
      <c r="M180" s="5">
        <v>22.33</v>
      </c>
      <c r="N180" s="9">
        <f t="shared" si="6"/>
        <v>0</v>
      </c>
      <c r="O180" s="9">
        <f t="shared" si="7"/>
        <v>0</v>
      </c>
      <c r="P180" s="9">
        <f t="shared" si="8"/>
        <v>0</v>
      </c>
    </row>
    <row r="181" spans="1:16">
      <c r="A181" s="10">
        <v>41798.4583333329</v>
      </c>
      <c r="B181" s="8">
        <v>27.2483333333333</v>
      </c>
      <c r="C181">
        <v>338.55</v>
      </c>
      <c r="D181" s="9">
        <v>25.2883333333333</v>
      </c>
      <c r="E181" s="9">
        <v>24.2958333333333</v>
      </c>
      <c r="F181" s="9">
        <v>21.2616666666667</v>
      </c>
      <c r="G181" s="9">
        <v>21.6133333333333</v>
      </c>
      <c r="H181" s="9">
        <v>0.3</v>
      </c>
      <c r="I181" s="9">
        <v>23.055</v>
      </c>
      <c r="J181" s="9">
        <v>22.2733333333333</v>
      </c>
      <c r="K181" s="9">
        <v>0.3</v>
      </c>
      <c r="L181" s="5">
        <v>28.78</v>
      </c>
      <c r="M181" s="5">
        <v>22.33</v>
      </c>
      <c r="N181" s="9">
        <f t="shared" si="6"/>
        <v>0</v>
      </c>
      <c r="O181" s="9">
        <f t="shared" si="7"/>
        <v>0</v>
      </c>
      <c r="P181" s="9">
        <f t="shared" si="8"/>
        <v>0</v>
      </c>
    </row>
    <row r="182" spans="1:16">
      <c r="A182" s="10">
        <v>41798.4999999996</v>
      </c>
      <c r="B182" s="8">
        <v>27.8383333333333</v>
      </c>
      <c r="C182">
        <v>559.906666666667</v>
      </c>
      <c r="D182" s="9">
        <v>25.2425</v>
      </c>
      <c r="E182" s="9">
        <v>24.32</v>
      </c>
      <c r="F182" s="9">
        <v>21.2708333333333</v>
      </c>
      <c r="G182" s="9">
        <v>21.6208333333333</v>
      </c>
      <c r="H182" s="9">
        <v>0.3</v>
      </c>
      <c r="I182" s="9">
        <v>23.0641666666667</v>
      </c>
      <c r="J182" s="9">
        <v>22.3516666666667</v>
      </c>
      <c r="K182" s="9">
        <v>0.3</v>
      </c>
      <c r="L182" s="5">
        <v>28.78</v>
      </c>
      <c r="M182" s="5">
        <v>22.33</v>
      </c>
      <c r="N182" s="9">
        <f t="shared" si="6"/>
        <v>0</v>
      </c>
      <c r="O182" s="9">
        <f t="shared" si="7"/>
        <v>0</v>
      </c>
      <c r="P182" s="9">
        <f t="shared" si="8"/>
        <v>0</v>
      </c>
    </row>
    <row r="183" spans="1:16">
      <c r="A183" s="10">
        <v>41798.5416666662</v>
      </c>
      <c r="B183" s="8">
        <v>27.63</v>
      </c>
      <c r="C183">
        <v>334.023333333333</v>
      </c>
      <c r="D183" s="9">
        <v>25.2016666666667</v>
      </c>
      <c r="E183" s="9">
        <v>24.35</v>
      </c>
      <c r="F183" s="9">
        <v>21.2866666666667</v>
      </c>
      <c r="G183" s="9">
        <v>21.6291666666667</v>
      </c>
      <c r="H183" s="9">
        <v>0.3</v>
      </c>
      <c r="I183" s="9">
        <v>23.0741666666667</v>
      </c>
      <c r="J183" s="9">
        <v>22.3875</v>
      </c>
      <c r="K183" s="9">
        <v>0.3</v>
      </c>
      <c r="L183" s="5">
        <v>28.78</v>
      </c>
      <c r="M183" s="5">
        <v>22.33</v>
      </c>
      <c r="N183" s="9">
        <f t="shared" si="6"/>
        <v>0</v>
      </c>
      <c r="O183" s="9">
        <f t="shared" si="7"/>
        <v>0</v>
      </c>
      <c r="P183" s="9">
        <f t="shared" si="8"/>
        <v>0</v>
      </c>
    </row>
    <row r="184" spans="1:16">
      <c r="A184" s="10">
        <v>41798.5833333329</v>
      </c>
      <c r="B184" s="8">
        <v>27.24</v>
      </c>
      <c r="C184">
        <v>278.75</v>
      </c>
      <c r="D184" s="9">
        <v>25.17</v>
      </c>
      <c r="E184" s="9">
        <v>24.3725</v>
      </c>
      <c r="F184" s="9">
        <v>21.2966666666667</v>
      </c>
      <c r="G184" s="9">
        <v>21.6366666666667</v>
      </c>
      <c r="H184" s="9">
        <v>0.3</v>
      </c>
      <c r="I184" s="9">
        <v>23.0866666666667</v>
      </c>
      <c r="J184" s="9">
        <v>22.4466666666667</v>
      </c>
      <c r="K184" s="9">
        <v>0.3</v>
      </c>
      <c r="L184" s="5">
        <v>28.78</v>
      </c>
      <c r="M184" s="5">
        <v>22.33</v>
      </c>
      <c r="N184" s="9">
        <f t="shared" si="6"/>
        <v>0</v>
      </c>
      <c r="O184" s="9">
        <f t="shared" si="7"/>
        <v>0</v>
      </c>
      <c r="P184" s="9">
        <f t="shared" si="8"/>
        <v>0</v>
      </c>
    </row>
    <row r="185" spans="1:16">
      <c r="A185" s="10">
        <v>41798.6249999996</v>
      </c>
      <c r="B185" s="8">
        <v>27.0316666666667</v>
      </c>
      <c r="C185">
        <v>267.123333333333</v>
      </c>
      <c r="D185" s="9">
        <v>25.145</v>
      </c>
      <c r="E185" s="9">
        <v>24.3516666666667</v>
      </c>
      <c r="F185" s="9">
        <v>21.3091666666667</v>
      </c>
      <c r="G185" s="9">
        <v>21.6508333333333</v>
      </c>
      <c r="H185" s="9">
        <v>0.3</v>
      </c>
      <c r="I185" s="9">
        <v>23.0975</v>
      </c>
      <c r="J185" s="9">
        <v>22.4908333333333</v>
      </c>
      <c r="K185" s="9">
        <v>0.3</v>
      </c>
      <c r="L185" s="5">
        <v>28.78</v>
      </c>
      <c r="M185" s="5">
        <v>22.33</v>
      </c>
      <c r="N185" s="9">
        <f t="shared" si="6"/>
        <v>0</v>
      </c>
      <c r="O185" s="9">
        <f t="shared" si="7"/>
        <v>0</v>
      </c>
      <c r="P185" s="9">
        <f t="shared" si="8"/>
        <v>0</v>
      </c>
    </row>
    <row r="186" spans="1:16">
      <c r="A186" s="10">
        <v>41798.6666666662</v>
      </c>
      <c r="B186" s="8">
        <v>25.745</v>
      </c>
      <c r="C186">
        <v>147.32</v>
      </c>
      <c r="D186" s="9">
        <v>25.12</v>
      </c>
      <c r="E186" s="9">
        <v>24.3583333333333</v>
      </c>
      <c r="F186" s="9">
        <v>21.3208333333333</v>
      </c>
      <c r="G186" s="9">
        <v>21.66</v>
      </c>
      <c r="H186" s="9">
        <v>0.3</v>
      </c>
      <c r="I186" s="9">
        <v>23.1041666666667</v>
      </c>
      <c r="J186" s="9">
        <v>22.5116666666667</v>
      </c>
      <c r="K186" s="9">
        <v>0.3</v>
      </c>
      <c r="L186" s="5">
        <v>28.78</v>
      </c>
      <c r="M186" s="5">
        <v>22.33</v>
      </c>
      <c r="N186" s="9">
        <f t="shared" si="6"/>
        <v>0</v>
      </c>
      <c r="O186" s="9">
        <f t="shared" si="7"/>
        <v>0</v>
      </c>
      <c r="P186" s="9">
        <f t="shared" si="8"/>
        <v>0</v>
      </c>
    </row>
    <row r="187" spans="1:16">
      <c r="A187" s="10">
        <v>41798.7083333329</v>
      </c>
      <c r="B187" s="8">
        <v>24.5016666666667</v>
      </c>
      <c r="C187">
        <v>59.6766666666666</v>
      </c>
      <c r="D187" s="9">
        <v>25.095</v>
      </c>
      <c r="E187" s="9">
        <v>24.3708333333333</v>
      </c>
      <c r="F187" s="9">
        <v>21.3325</v>
      </c>
      <c r="G187" s="9">
        <v>21.6708333333333</v>
      </c>
      <c r="H187" s="9">
        <v>0.3</v>
      </c>
      <c r="I187" s="9">
        <v>23.1175</v>
      </c>
      <c r="J187" s="9">
        <v>22.54</v>
      </c>
      <c r="K187" s="9">
        <v>0.3</v>
      </c>
      <c r="L187" s="5">
        <v>28.78</v>
      </c>
      <c r="M187" s="5">
        <v>22.33</v>
      </c>
      <c r="N187" s="9">
        <f t="shared" si="6"/>
        <v>0</v>
      </c>
      <c r="O187" s="9">
        <f t="shared" si="7"/>
        <v>0</v>
      </c>
      <c r="P187" s="9">
        <f t="shared" si="8"/>
        <v>0</v>
      </c>
    </row>
    <row r="188" spans="1:16">
      <c r="A188" s="10">
        <v>41798.7499999995</v>
      </c>
      <c r="B188" s="8">
        <v>23.605</v>
      </c>
      <c r="C188">
        <v>16.2045454545455</v>
      </c>
      <c r="D188" s="9">
        <v>25.0725</v>
      </c>
      <c r="E188" s="9">
        <v>24.3533333333333</v>
      </c>
      <c r="F188" s="9">
        <v>21.3425</v>
      </c>
      <c r="G188" s="9">
        <v>21.6825</v>
      </c>
      <c r="H188" s="9">
        <v>0.3</v>
      </c>
      <c r="I188" s="9">
        <v>23.1241666666667</v>
      </c>
      <c r="J188" s="9">
        <v>22.5741666666667</v>
      </c>
      <c r="K188" s="9">
        <v>0.3</v>
      </c>
      <c r="L188" s="5">
        <v>28.78</v>
      </c>
      <c r="M188" s="5">
        <v>22.33</v>
      </c>
      <c r="N188" s="9">
        <f t="shared" si="6"/>
        <v>0</v>
      </c>
      <c r="O188" s="9">
        <f t="shared" si="7"/>
        <v>0</v>
      </c>
      <c r="P188" s="9">
        <f t="shared" si="8"/>
        <v>0</v>
      </c>
    </row>
    <row r="189" spans="1:16">
      <c r="A189" s="10">
        <v>41798.7916666662</v>
      </c>
      <c r="B189" s="8">
        <v>22.745</v>
      </c>
      <c r="C189" t="e">
        <v>#DIV/0!</v>
      </c>
      <c r="D189" s="9">
        <v>25.0491666666667</v>
      </c>
      <c r="E189" s="9">
        <v>24.3433333333333</v>
      </c>
      <c r="F189" s="9">
        <v>21.3558333333333</v>
      </c>
      <c r="G189" s="9">
        <v>21.6925</v>
      </c>
      <c r="H189" s="9">
        <v>0.3</v>
      </c>
      <c r="I189" s="9">
        <v>23.13</v>
      </c>
      <c r="J189" s="9">
        <v>22.6008333333333</v>
      </c>
      <c r="K189" s="9">
        <v>0.3</v>
      </c>
      <c r="L189" s="5">
        <v>28.78</v>
      </c>
      <c r="M189" s="5">
        <v>22.33</v>
      </c>
      <c r="N189" s="9">
        <f t="shared" si="6"/>
        <v>0</v>
      </c>
      <c r="O189" s="9">
        <f t="shared" si="7"/>
        <v>0</v>
      </c>
      <c r="P189" s="9">
        <f t="shared" si="8"/>
        <v>0</v>
      </c>
    </row>
    <row r="190" spans="1:16">
      <c r="A190" s="10">
        <v>41798.8333333329</v>
      </c>
      <c r="B190" s="8">
        <v>22.4683333333333</v>
      </c>
      <c r="C190" t="e">
        <v>#DIV/0!</v>
      </c>
      <c r="D190" s="9">
        <v>25.025</v>
      </c>
      <c r="E190" s="9">
        <v>24.3416666666667</v>
      </c>
      <c r="F190" s="9">
        <v>21.3716666666667</v>
      </c>
      <c r="G190" s="9">
        <v>21.7</v>
      </c>
      <c r="H190" s="9">
        <v>0.3</v>
      </c>
      <c r="I190" s="9">
        <v>23.1333333333333</v>
      </c>
      <c r="J190" s="9">
        <v>22.635</v>
      </c>
      <c r="K190" s="9">
        <v>0.3</v>
      </c>
      <c r="L190" s="5">
        <v>28.78</v>
      </c>
      <c r="M190" s="5">
        <v>22.33</v>
      </c>
      <c r="N190" s="9">
        <f t="shared" si="6"/>
        <v>0</v>
      </c>
      <c r="O190" s="9">
        <f t="shared" si="7"/>
        <v>0</v>
      </c>
      <c r="P190" s="9">
        <f t="shared" si="8"/>
        <v>0</v>
      </c>
    </row>
    <row r="191" spans="1:16">
      <c r="A191" s="10">
        <v>41798.8749999995</v>
      </c>
      <c r="B191" s="8">
        <v>22.1633333333333</v>
      </c>
      <c r="C191" t="e">
        <v>#DIV/0!</v>
      </c>
      <c r="D191" s="9">
        <v>24.9991666666667</v>
      </c>
      <c r="E191" s="9">
        <v>24.32</v>
      </c>
      <c r="F191" s="9">
        <v>21.3875</v>
      </c>
      <c r="G191" s="9">
        <v>21.7191666666667</v>
      </c>
      <c r="H191" s="9">
        <v>0.3</v>
      </c>
      <c r="I191" s="9">
        <v>23.14</v>
      </c>
      <c r="J191" s="9">
        <v>22.6725</v>
      </c>
      <c r="K191" s="9">
        <v>0.3</v>
      </c>
      <c r="L191" s="5">
        <v>28.78</v>
      </c>
      <c r="M191" s="5">
        <v>22.33</v>
      </c>
      <c r="N191" s="9">
        <f t="shared" si="6"/>
        <v>0</v>
      </c>
      <c r="O191" s="9">
        <f t="shared" si="7"/>
        <v>0</v>
      </c>
      <c r="P191" s="9">
        <f t="shared" si="8"/>
        <v>0</v>
      </c>
    </row>
    <row r="192" spans="1:16">
      <c r="A192" s="10">
        <v>41798.9166666662</v>
      </c>
      <c r="B192" s="8">
        <v>21.9983333333333</v>
      </c>
      <c r="C192" t="e">
        <v>#DIV/0!</v>
      </c>
      <c r="D192" s="9">
        <v>24.975</v>
      </c>
      <c r="E192" s="9">
        <v>24.2933333333333</v>
      </c>
      <c r="F192" s="9">
        <v>21.3975</v>
      </c>
      <c r="G192" s="9">
        <v>21.7366666666667</v>
      </c>
      <c r="H192" s="9">
        <v>0.3</v>
      </c>
      <c r="I192" s="9">
        <v>23.1391666666667</v>
      </c>
      <c r="J192" s="9">
        <v>22.7016666666667</v>
      </c>
      <c r="K192" s="9">
        <v>0.3</v>
      </c>
      <c r="L192" s="5">
        <v>28.78</v>
      </c>
      <c r="M192" s="5">
        <v>22.33</v>
      </c>
      <c r="N192" s="9">
        <f t="shared" si="6"/>
        <v>0</v>
      </c>
      <c r="O192" s="9">
        <f t="shared" si="7"/>
        <v>0</v>
      </c>
      <c r="P192" s="9">
        <f t="shared" si="8"/>
        <v>0</v>
      </c>
    </row>
    <row r="193" spans="1:16">
      <c r="A193" s="10">
        <v>41798.9583333329</v>
      </c>
      <c r="B193" s="8">
        <v>21.65</v>
      </c>
      <c r="C193" t="e">
        <v>#DIV/0!</v>
      </c>
      <c r="D193" s="9">
        <v>24.95</v>
      </c>
      <c r="E193" s="9">
        <v>24.2791666666667</v>
      </c>
      <c r="F193" s="9">
        <v>21.4058333333333</v>
      </c>
      <c r="G193" s="9">
        <v>21.7458333333333</v>
      </c>
      <c r="H193" s="9">
        <v>0.3</v>
      </c>
      <c r="I193" s="9">
        <v>23.1325</v>
      </c>
      <c r="J193" s="9">
        <v>22.71</v>
      </c>
      <c r="K193" s="9">
        <v>0.3</v>
      </c>
      <c r="L193" s="5">
        <v>28.78</v>
      </c>
      <c r="M193" s="5">
        <v>22.33</v>
      </c>
      <c r="N193" s="9">
        <f t="shared" si="6"/>
        <v>0</v>
      </c>
      <c r="O193" s="9">
        <f t="shared" si="7"/>
        <v>0</v>
      </c>
      <c r="P193" s="9">
        <f t="shared" si="8"/>
        <v>0</v>
      </c>
    </row>
    <row r="194" spans="1:16">
      <c r="A194" s="10">
        <v>41798.9999999995</v>
      </c>
      <c r="B194" s="8">
        <v>21.3916666666667</v>
      </c>
      <c r="C194" t="e">
        <v>#DIV/0!</v>
      </c>
      <c r="D194" s="9">
        <v>24.9258333333333</v>
      </c>
      <c r="E194" s="9">
        <v>24.2741666666667</v>
      </c>
      <c r="F194" s="9">
        <v>21.4058333333333</v>
      </c>
      <c r="G194" s="9">
        <v>21.7341666666667</v>
      </c>
      <c r="H194" s="9">
        <v>0.3</v>
      </c>
      <c r="I194" s="9">
        <v>23.13</v>
      </c>
      <c r="J194" s="9">
        <v>22.7083333333333</v>
      </c>
      <c r="K194" s="9">
        <v>0.3</v>
      </c>
      <c r="L194" s="5">
        <v>28.78</v>
      </c>
      <c r="M194" s="5">
        <v>22.33</v>
      </c>
      <c r="N194" s="9">
        <f t="shared" si="6"/>
        <v>0</v>
      </c>
      <c r="O194" s="9">
        <f t="shared" si="7"/>
        <v>0</v>
      </c>
      <c r="P194" s="9">
        <f t="shared" si="8"/>
        <v>0</v>
      </c>
    </row>
    <row r="195" spans="1:16">
      <c r="A195" s="10">
        <v>41799.0416666662</v>
      </c>
      <c r="B195" s="8">
        <v>21.2083333333334</v>
      </c>
      <c r="C195" t="e">
        <v>#DIV/0!</v>
      </c>
      <c r="D195" s="9">
        <v>24.9025</v>
      </c>
      <c r="E195" s="9">
        <v>24.2758333333333</v>
      </c>
      <c r="F195" s="9">
        <v>21.4158333333333</v>
      </c>
      <c r="G195" s="9">
        <v>21.7416666666667</v>
      </c>
      <c r="H195" s="9">
        <v>0.3</v>
      </c>
      <c r="I195" s="9">
        <v>23.1383333333333</v>
      </c>
      <c r="J195" s="9">
        <v>22.7158333333333</v>
      </c>
      <c r="K195" s="9">
        <v>0.3</v>
      </c>
      <c r="L195" s="5">
        <v>28.78</v>
      </c>
      <c r="M195" s="5">
        <v>22.33</v>
      </c>
      <c r="N195" s="9">
        <f t="shared" ref="N195:N258" si="9">IF(H195&lt;3,0,IF(I195&gt;J195,0,(4.2*M195*(J195-I195+0.84)/3.6)))</f>
        <v>0</v>
      </c>
      <c r="O195" s="9">
        <f t="shared" ref="O195:O258" si="10">N195/H195</f>
        <v>0</v>
      </c>
      <c r="P195" s="9">
        <f t="shared" ref="P195:P258" si="11">N195/K195</f>
        <v>0</v>
      </c>
    </row>
    <row r="196" spans="1:16">
      <c r="A196" s="10">
        <v>41799.0833333329</v>
      </c>
      <c r="B196" s="8">
        <v>21.1016666666667</v>
      </c>
      <c r="C196" t="e">
        <v>#DIV/0!</v>
      </c>
      <c r="D196" s="9">
        <v>24.8858333333333</v>
      </c>
      <c r="E196" s="9">
        <v>24.2616666666667</v>
      </c>
      <c r="F196" s="9">
        <v>21.4216666666667</v>
      </c>
      <c r="G196" s="9">
        <v>21.745</v>
      </c>
      <c r="H196" s="9">
        <v>0.3</v>
      </c>
      <c r="I196" s="9">
        <v>23.14</v>
      </c>
      <c r="J196" s="9">
        <v>22.7341666666667</v>
      </c>
      <c r="K196" s="9">
        <v>0.3</v>
      </c>
      <c r="L196" s="5">
        <v>28.78</v>
      </c>
      <c r="M196" s="5">
        <v>22.33</v>
      </c>
      <c r="N196" s="9">
        <f t="shared" si="9"/>
        <v>0</v>
      </c>
      <c r="O196" s="9">
        <f t="shared" si="10"/>
        <v>0</v>
      </c>
      <c r="P196" s="9">
        <f t="shared" si="11"/>
        <v>0</v>
      </c>
    </row>
    <row r="197" spans="1:16">
      <c r="A197" s="10">
        <v>41799.1249999995</v>
      </c>
      <c r="B197" s="8">
        <v>20.9316666666667</v>
      </c>
      <c r="C197" t="e">
        <v>#DIV/0!</v>
      </c>
      <c r="D197" s="9">
        <v>24.87</v>
      </c>
      <c r="E197" s="9">
        <v>24.2475</v>
      </c>
      <c r="F197" s="9">
        <v>21.4341666666667</v>
      </c>
      <c r="G197" s="9">
        <v>21.7566666666667</v>
      </c>
      <c r="H197" s="9">
        <v>0.3</v>
      </c>
      <c r="I197" s="9">
        <v>23.14</v>
      </c>
      <c r="J197" s="9">
        <v>22.7425</v>
      </c>
      <c r="K197" s="9">
        <v>0.3</v>
      </c>
      <c r="L197" s="5">
        <v>28.78</v>
      </c>
      <c r="M197" s="5">
        <v>22.33</v>
      </c>
      <c r="N197" s="9">
        <f t="shared" si="9"/>
        <v>0</v>
      </c>
      <c r="O197" s="9">
        <f t="shared" si="10"/>
        <v>0</v>
      </c>
      <c r="P197" s="9">
        <f t="shared" si="11"/>
        <v>0</v>
      </c>
    </row>
    <row r="198" spans="1:16">
      <c r="A198" s="10">
        <v>41799.1666666662</v>
      </c>
      <c r="B198" s="8">
        <v>20.8166666666667</v>
      </c>
      <c r="C198">
        <v>2.9</v>
      </c>
      <c r="D198" s="9">
        <v>24.8491666666667</v>
      </c>
      <c r="E198" s="9">
        <v>24.265</v>
      </c>
      <c r="F198" s="9">
        <v>21.4425</v>
      </c>
      <c r="G198" s="9">
        <v>21.7608333333333</v>
      </c>
      <c r="H198" s="9">
        <v>0.3</v>
      </c>
      <c r="I198" s="9">
        <v>23.1408333333333</v>
      </c>
      <c r="J198" s="9">
        <v>22.7508333333333</v>
      </c>
      <c r="K198" s="9">
        <v>0.3</v>
      </c>
      <c r="L198" s="5">
        <v>28.78</v>
      </c>
      <c r="M198" s="5">
        <v>22.33</v>
      </c>
      <c r="N198" s="9">
        <f t="shared" si="9"/>
        <v>0</v>
      </c>
      <c r="O198" s="9">
        <f t="shared" si="10"/>
        <v>0</v>
      </c>
      <c r="P198" s="9">
        <f t="shared" si="11"/>
        <v>0</v>
      </c>
    </row>
    <row r="199" spans="1:16">
      <c r="A199" s="10">
        <v>41799.2083333329</v>
      </c>
      <c r="B199" s="8">
        <v>21.135</v>
      </c>
      <c r="C199">
        <v>32.9333333333333</v>
      </c>
      <c r="D199" s="9">
        <v>24.8341666666667</v>
      </c>
      <c r="E199" s="9">
        <v>24.2808333333333</v>
      </c>
      <c r="F199" s="9">
        <v>21.4491666666667</v>
      </c>
      <c r="G199" s="9">
        <v>21.765</v>
      </c>
      <c r="H199" s="9">
        <v>0.3</v>
      </c>
      <c r="I199" s="9">
        <v>23.1416666666667</v>
      </c>
      <c r="J199" s="9">
        <v>22.7516666666667</v>
      </c>
      <c r="K199" s="9">
        <v>0.3</v>
      </c>
      <c r="L199" s="5">
        <v>28.78</v>
      </c>
      <c r="M199" s="5">
        <v>22.33</v>
      </c>
      <c r="N199" s="9">
        <f t="shared" si="9"/>
        <v>0</v>
      </c>
      <c r="O199" s="9">
        <f t="shared" si="10"/>
        <v>0</v>
      </c>
      <c r="P199" s="9">
        <f t="shared" si="11"/>
        <v>0</v>
      </c>
    </row>
    <row r="200" spans="1:16">
      <c r="A200" s="10">
        <v>41799.2499999995</v>
      </c>
      <c r="B200" s="8">
        <v>22.1116666666667</v>
      </c>
      <c r="C200">
        <v>111.46</v>
      </c>
      <c r="D200" s="9">
        <v>24.8158333333333</v>
      </c>
      <c r="E200" s="9">
        <v>24.2783333333333</v>
      </c>
      <c r="F200" s="9">
        <v>21.4558333333333</v>
      </c>
      <c r="G200" s="9">
        <v>21.7683333333333</v>
      </c>
      <c r="H200" s="9">
        <v>0.3</v>
      </c>
      <c r="I200" s="9">
        <v>23.1483333333333</v>
      </c>
      <c r="J200" s="9">
        <v>22.7541666666667</v>
      </c>
      <c r="K200" s="9">
        <v>0.3</v>
      </c>
      <c r="L200" s="5">
        <v>28.78</v>
      </c>
      <c r="M200" s="5">
        <v>22.33</v>
      </c>
      <c r="N200" s="9">
        <f t="shared" si="9"/>
        <v>0</v>
      </c>
      <c r="O200" s="9">
        <f t="shared" si="10"/>
        <v>0</v>
      </c>
      <c r="P200" s="9">
        <f t="shared" si="11"/>
        <v>0</v>
      </c>
    </row>
    <row r="201" spans="1:16">
      <c r="A201" s="10">
        <v>41799.2916666662</v>
      </c>
      <c r="B201" s="8">
        <v>22.8616666666667</v>
      </c>
      <c r="C201">
        <v>209.26</v>
      </c>
      <c r="D201" s="9">
        <v>24.8025</v>
      </c>
      <c r="E201" s="9">
        <v>24.275</v>
      </c>
      <c r="F201" s="9">
        <v>21.465</v>
      </c>
      <c r="G201" s="9">
        <v>21.7775</v>
      </c>
      <c r="H201" s="9">
        <v>0.3</v>
      </c>
      <c r="I201" s="9">
        <v>23.1533333333333</v>
      </c>
      <c r="J201" s="9">
        <v>22.7641666666667</v>
      </c>
      <c r="K201" s="9">
        <v>0.3</v>
      </c>
      <c r="L201" s="5">
        <v>28.78</v>
      </c>
      <c r="M201" s="5">
        <v>22.33</v>
      </c>
      <c r="N201" s="9">
        <f t="shared" si="9"/>
        <v>0</v>
      </c>
      <c r="O201" s="9">
        <f t="shared" si="10"/>
        <v>0</v>
      </c>
      <c r="P201" s="9">
        <f t="shared" si="11"/>
        <v>0</v>
      </c>
    </row>
    <row r="202" spans="1:16">
      <c r="A202" s="10">
        <v>41799.3333333328</v>
      </c>
      <c r="B202" s="8">
        <v>23.6716666666667</v>
      </c>
      <c r="C202">
        <v>253.946666666667</v>
      </c>
      <c r="D202" s="9">
        <v>24.7866666666667</v>
      </c>
      <c r="E202" s="9">
        <v>24.3058333333333</v>
      </c>
      <c r="F202" s="9">
        <v>21.4716666666667</v>
      </c>
      <c r="G202" s="9">
        <v>21.7841666666667</v>
      </c>
      <c r="H202" s="9">
        <v>0.3</v>
      </c>
      <c r="I202" s="9">
        <v>23.1541666666667</v>
      </c>
      <c r="J202" s="9">
        <v>22.7791666666667</v>
      </c>
      <c r="K202" s="9">
        <v>0.3</v>
      </c>
      <c r="L202" s="5">
        <v>28.78</v>
      </c>
      <c r="M202" s="5">
        <v>22.33</v>
      </c>
      <c r="N202" s="9">
        <f t="shared" si="9"/>
        <v>0</v>
      </c>
      <c r="O202" s="9">
        <f t="shared" si="10"/>
        <v>0</v>
      </c>
      <c r="P202" s="9">
        <f t="shared" si="11"/>
        <v>0</v>
      </c>
    </row>
    <row r="203" spans="1:16">
      <c r="A203" s="10">
        <v>41799.3749999995</v>
      </c>
      <c r="B203" s="8">
        <v>25.0766666666667</v>
      </c>
      <c r="C203">
        <v>306.1</v>
      </c>
      <c r="D203" s="9">
        <v>24.7708333333333</v>
      </c>
      <c r="E203" s="9">
        <v>24.19</v>
      </c>
      <c r="F203" s="9">
        <v>21.4808333333333</v>
      </c>
      <c r="G203" s="9">
        <v>21.79</v>
      </c>
      <c r="H203" s="9">
        <v>0.3</v>
      </c>
      <c r="I203" s="9">
        <v>23.1583333333333</v>
      </c>
      <c r="J203" s="9">
        <v>22.7966666666667</v>
      </c>
      <c r="K203" s="9">
        <v>0.3</v>
      </c>
      <c r="L203" s="5">
        <v>28.78</v>
      </c>
      <c r="M203" s="5">
        <v>22.33</v>
      </c>
      <c r="N203" s="9">
        <f t="shared" si="9"/>
        <v>0</v>
      </c>
      <c r="O203" s="9">
        <f t="shared" si="10"/>
        <v>0</v>
      </c>
      <c r="P203" s="9">
        <f t="shared" si="11"/>
        <v>0</v>
      </c>
    </row>
    <row r="204" spans="1:16">
      <c r="A204" s="10">
        <v>41799.4166666662</v>
      </c>
      <c r="B204" s="8">
        <v>26.01</v>
      </c>
      <c r="C204">
        <v>327.610714285714</v>
      </c>
      <c r="D204" s="9">
        <v>24.7615384615385</v>
      </c>
      <c r="E204" s="9">
        <v>24.1038461538461</v>
      </c>
      <c r="F204" s="9">
        <v>21.4907692307692</v>
      </c>
      <c r="G204" s="9">
        <v>21.7953846153846</v>
      </c>
      <c r="H204" s="9">
        <v>0.3</v>
      </c>
      <c r="I204" s="9">
        <v>23.1607692307692</v>
      </c>
      <c r="J204" s="9">
        <v>22.7792307692308</v>
      </c>
      <c r="K204" s="9">
        <v>0.3</v>
      </c>
      <c r="L204" s="5">
        <v>28.78</v>
      </c>
      <c r="M204" s="5">
        <v>22.33</v>
      </c>
      <c r="N204" s="9">
        <f t="shared" si="9"/>
        <v>0</v>
      </c>
      <c r="O204" s="9">
        <f t="shared" si="10"/>
        <v>0</v>
      </c>
      <c r="P204" s="9">
        <f t="shared" si="11"/>
        <v>0</v>
      </c>
    </row>
    <row r="205" spans="1:16">
      <c r="A205" s="10">
        <v>41799.4583333328</v>
      </c>
      <c r="B205" s="8">
        <v>27.0233333333333</v>
      </c>
      <c r="C205">
        <v>548.73</v>
      </c>
      <c r="D205" s="9">
        <v>30.7016666666667</v>
      </c>
      <c r="E205" s="9">
        <v>26.6841666666667</v>
      </c>
      <c r="F205" s="9">
        <v>21.0083333333333</v>
      </c>
      <c r="G205" s="9">
        <v>22.6491666666667</v>
      </c>
      <c r="H205" s="9">
        <v>27.4916666666667</v>
      </c>
      <c r="I205" s="9">
        <v>11.6508333333333</v>
      </c>
      <c r="J205" s="9">
        <v>14.0558333333333</v>
      </c>
      <c r="K205" s="9">
        <v>36.775</v>
      </c>
      <c r="L205" s="5">
        <v>28.78</v>
      </c>
      <c r="M205" s="5">
        <v>22.33</v>
      </c>
      <c r="N205" s="9">
        <f t="shared" si="9"/>
        <v>84.5376583333334</v>
      </c>
      <c r="O205" s="9">
        <f t="shared" si="10"/>
        <v>3.07502849348287</v>
      </c>
      <c r="P205" s="9">
        <f t="shared" si="11"/>
        <v>2.2987806480852</v>
      </c>
    </row>
    <row r="206" spans="1:16">
      <c r="A206" s="10">
        <v>41799.4999999995</v>
      </c>
      <c r="B206" s="8">
        <v>27.3916666666667</v>
      </c>
      <c r="C206">
        <v>502.096666666667</v>
      </c>
      <c r="D206" s="9">
        <v>29.1975</v>
      </c>
      <c r="E206" s="9">
        <v>26.9883333333333</v>
      </c>
      <c r="F206" s="9">
        <v>19.7733333333333</v>
      </c>
      <c r="G206" s="9">
        <v>21.2841666666667</v>
      </c>
      <c r="H206" s="9">
        <v>13.9416666666667</v>
      </c>
      <c r="I206" s="9">
        <v>11.3358333333333</v>
      </c>
      <c r="J206" s="9">
        <v>12.1825</v>
      </c>
      <c r="K206" s="9">
        <v>23.2916666666667</v>
      </c>
      <c r="L206" s="5">
        <v>28.78</v>
      </c>
      <c r="M206" s="5">
        <v>22.33</v>
      </c>
      <c r="N206" s="9">
        <f t="shared" si="9"/>
        <v>43.9404777777778</v>
      </c>
      <c r="O206" s="9">
        <f t="shared" si="10"/>
        <v>3.15173779637378</v>
      </c>
      <c r="P206" s="9">
        <f t="shared" si="11"/>
        <v>1.88653214072749</v>
      </c>
    </row>
    <row r="207" spans="1:16">
      <c r="A207" s="10">
        <v>41799.5416666662</v>
      </c>
      <c r="B207" s="8">
        <v>27.17</v>
      </c>
      <c r="C207">
        <v>499.763333333333</v>
      </c>
      <c r="D207" s="9">
        <v>29.8325</v>
      </c>
      <c r="E207" s="9">
        <v>27.1133333333333</v>
      </c>
      <c r="F207" s="9">
        <v>19.6808333333333</v>
      </c>
      <c r="G207" s="9">
        <v>21.225</v>
      </c>
      <c r="H207" s="9">
        <v>19.1166666666667</v>
      </c>
      <c r="I207" s="9">
        <v>10.905</v>
      </c>
      <c r="J207" s="9">
        <v>12.1708333333333</v>
      </c>
      <c r="K207" s="9">
        <v>28.4083333333333</v>
      </c>
      <c r="L207" s="5">
        <v>28.78</v>
      </c>
      <c r="M207" s="5">
        <v>22.33</v>
      </c>
      <c r="N207" s="9">
        <f t="shared" si="9"/>
        <v>54.8604680555556</v>
      </c>
      <c r="O207" s="9">
        <f t="shared" si="10"/>
        <v>2.86977165068294</v>
      </c>
      <c r="P207" s="9">
        <f t="shared" si="11"/>
        <v>1.93113997262149</v>
      </c>
    </row>
    <row r="208" spans="1:16">
      <c r="A208" s="10">
        <v>41799.5833333328</v>
      </c>
      <c r="B208" s="8">
        <v>26.6066666666667</v>
      </c>
      <c r="C208">
        <v>355.69</v>
      </c>
      <c r="D208" s="9">
        <v>29.4258333333333</v>
      </c>
      <c r="E208" s="9">
        <v>27.1966666666667</v>
      </c>
      <c r="F208" s="9">
        <v>19.6766666666667</v>
      </c>
      <c r="G208" s="9">
        <v>21.135</v>
      </c>
      <c r="H208" s="9">
        <v>14.0666666666667</v>
      </c>
      <c r="I208" s="9">
        <v>11.4941666666667</v>
      </c>
      <c r="J208" s="9">
        <v>12.4325</v>
      </c>
      <c r="K208" s="9">
        <v>23.4166666666667</v>
      </c>
      <c r="L208" s="5">
        <v>28.78</v>
      </c>
      <c r="M208" s="5">
        <v>22.33</v>
      </c>
      <c r="N208" s="9">
        <f t="shared" si="9"/>
        <v>46.3285472222222</v>
      </c>
      <c r="O208" s="9">
        <f t="shared" si="10"/>
        <v>3.29349861769352</v>
      </c>
      <c r="P208" s="9">
        <f t="shared" si="11"/>
        <v>1.97844329774615</v>
      </c>
    </row>
    <row r="209" spans="1:16">
      <c r="A209" s="10">
        <v>41799.6249999995</v>
      </c>
      <c r="B209" s="8">
        <v>25.9416666666667</v>
      </c>
      <c r="C209">
        <v>284.44</v>
      </c>
      <c r="D209" s="9">
        <v>30.0275</v>
      </c>
      <c r="E209" s="9">
        <v>27.3475</v>
      </c>
      <c r="F209" s="9">
        <v>19.5816666666667</v>
      </c>
      <c r="G209" s="9">
        <v>21.1125</v>
      </c>
      <c r="H209" s="9">
        <v>18.4416666666667</v>
      </c>
      <c r="I209" s="9">
        <v>10.8633333333333</v>
      </c>
      <c r="J209" s="9">
        <v>12.0766666666667</v>
      </c>
      <c r="K209" s="9">
        <v>27.7333333333333</v>
      </c>
      <c r="L209" s="5">
        <v>28.78</v>
      </c>
      <c r="M209" s="5">
        <v>22.33</v>
      </c>
      <c r="N209" s="9">
        <f t="shared" si="9"/>
        <v>53.4927555555556</v>
      </c>
      <c r="O209" s="9">
        <f t="shared" si="10"/>
        <v>2.90064648290405</v>
      </c>
      <c r="P209" s="9">
        <f t="shared" si="11"/>
        <v>1.92882532051282</v>
      </c>
    </row>
    <row r="210" spans="1:16">
      <c r="A210" s="10">
        <v>41799.6666666662</v>
      </c>
      <c r="B210" s="8">
        <v>25.0016666666667</v>
      </c>
      <c r="C210">
        <v>131.843333333333</v>
      </c>
      <c r="D210" s="9">
        <v>29.5883333333333</v>
      </c>
      <c r="E210" s="9">
        <v>27.3675</v>
      </c>
      <c r="F210" s="9">
        <v>19.5608333333333</v>
      </c>
      <c r="G210" s="9">
        <v>21.0008333333333</v>
      </c>
      <c r="H210" s="9">
        <v>14.2666666666667</v>
      </c>
      <c r="I210" s="9">
        <v>11.4841666666667</v>
      </c>
      <c r="J210" s="9">
        <v>12.4233333333333</v>
      </c>
      <c r="K210" s="9">
        <v>23.6333333333333</v>
      </c>
      <c r="L210" s="5">
        <v>28.78</v>
      </c>
      <c r="M210" s="5">
        <v>22.33</v>
      </c>
      <c r="N210" s="9">
        <f t="shared" si="9"/>
        <v>46.3502569444444</v>
      </c>
      <c r="O210" s="9">
        <f t="shared" si="10"/>
        <v>3.24884978582554</v>
      </c>
      <c r="P210" s="9">
        <f t="shared" si="11"/>
        <v>1.96122384814292</v>
      </c>
    </row>
    <row r="211" spans="1:16">
      <c r="A211" s="10">
        <v>41799.7083333328</v>
      </c>
      <c r="B211" s="8">
        <v>23.9466666666667</v>
      </c>
      <c r="C211">
        <v>60.26</v>
      </c>
      <c r="D211" s="9">
        <v>30.2466666666667</v>
      </c>
      <c r="E211" s="9">
        <v>27.5091666666667</v>
      </c>
      <c r="F211" s="9">
        <v>19.4108333333333</v>
      </c>
      <c r="G211" s="9">
        <v>20.9066666666667</v>
      </c>
      <c r="H211" s="9">
        <v>19.2</v>
      </c>
      <c r="I211" s="9">
        <v>10.8933333333333</v>
      </c>
      <c r="J211" s="9">
        <v>12.14</v>
      </c>
      <c r="K211" s="9">
        <v>28.575</v>
      </c>
      <c r="L211" s="5">
        <v>28.78</v>
      </c>
      <c r="M211" s="5">
        <v>22.33</v>
      </c>
      <c r="N211" s="9">
        <f t="shared" si="9"/>
        <v>54.3611444444444</v>
      </c>
      <c r="O211" s="9">
        <f t="shared" si="10"/>
        <v>2.83130960648148</v>
      </c>
      <c r="P211" s="9">
        <f t="shared" si="11"/>
        <v>1.90240225527365</v>
      </c>
    </row>
    <row r="212" spans="1:16">
      <c r="A212" s="10">
        <v>41799.7499999995</v>
      </c>
      <c r="B212" s="8">
        <v>23.395</v>
      </c>
      <c r="C212">
        <v>11.9619047619048</v>
      </c>
      <c r="D212" s="9">
        <v>29.7091666666667</v>
      </c>
      <c r="E212" s="9">
        <v>27.51</v>
      </c>
      <c r="F212" s="9">
        <v>19.32</v>
      </c>
      <c r="G212" s="9">
        <v>20.7066666666667</v>
      </c>
      <c r="H212" s="9">
        <v>14.05</v>
      </c>
      <c r="I212" s="9">
        <v>11.6525</v>
      </c>
      <c r="J212" s="9">
        <v>12.4333333333333</v>
      </c>
      <c r="K212" s="9">
        <v>23.4666666666667</v>
      </c>
      <c r="L212" s="5">
        <v>28.78</v>
      </c>
      <c r="M212" s="5">
        <v>22.33</v>
      </c>
      <c r="N212" s="9">
        <f t="shared" si="9"/>
        <v>42.2254097222222</v>
      </c>
      <c r="O212" s="9">
        <f t="shared" si="10"/>
        <v>3.00536724001582</v>
      </c>
      <c r="P212" s="9">
        <f t="shared" si="11"/>
        <v>1.79937825520833</v>
      </c>
    </row>
    <row r="213" spans="1:16">
      <c r="A213" s="10">
        <v>41799.7916666662</v>
      </c>
      <c r="B213" s="8">
        <v>22.7566666666667</v>
      </c>
      <c r="C213" t="e">
        <v>#DIV/0!</v>
      </c>
      <c r="D213" s="9">
        <v>29.6541666666667</v>
      </c>
      <c r="E213" s="9">
        <v>27.5291666666667</v>
      </c>
      <c r="F213" s="9">
        <v>19.2333333333333</v>
      </c>
      <c r="G213" s="9">
        <v>20.6066666666667</v>
      </c>
      <c r="H213" s="9">
        <v>14.1916666666667</v>
      </c>
      <c r="I213" s="9">
        <v>11.5575</v>
      </c>
      <c r="J213" s="9">
        <v>12.2933333333333</v>
      </c>
      <c r="K213" s="9">
        <v>23.575</v>
      </c>
      <c r="L213" s="5">
        <v>28.78</v>
      </c>
      <c r="M213" s="5">
        <v>22.33</v>
      </c>
      <c r="N213" s="9">
        <f t="shared" si="9"/>
        <v>41.0530847222223</v>
      </c>
      <c r="O213" s="9">
        <f t="shared" si="10"/>
        <v>2.89275993345078</v>
      </c>
      <c r="P213" s="9">
        <f t="shared" si="11"/>
        <v>1.74138217273477</v>
      </c>
    </row>
    <row r="214" spans="1:16">
      <c r="A214" s="10">
        <v>41799.8333333328</v>
      </c>
      <c r="B214" s="8">
        <v>22.2133333333333</v>
      </c>
      <c r="C214" t="e">
        <v>#DIV/0!</v>
      </c>
      <c r="D214" s="9">
        <v>29.6425</v>
      </c>
      <c r="E214" s="9">
        <v>27.5316666666667</v>
      </c>
      <c r="F214" s="9">
        <v>19.1316666666667</v>
      </c>
      <c r="G214" s="9">
        <v>20.4916666666667</v>
      </c>
      <c r="H214" s="9">
        <v>15.8333333333333</v>
      </c>
      <c r="I214" s="9">
        <v>11.3866666666667</v>
      </c>
      <c r="J214" s="9">
        <v>12.2866666666667</v>
      </c>
      <c r="K214" s="9">
        <v>25.1833333333333</v>
      </c>
      <c r="L214" s="5">
        <v>28.78</v>
      </c>
      <c r="M214" s="5">
        <v>22.33</v>
      </c>
      <c r="N214" s="9">
        <f t="shared" si="9"/>
        <v>45.3299000000001</v>
      </c>
      <c r="O214" s="9">
        <f t="shared" si="10"/>
        <v>2.86294105263158</v>
      </c>
      <c r="P214" s="9">
        <f t="shared" si="11"/>
        <v>1.79999602911979</v>
      </c>
    </row>
    <row r="215" spans="1:16">
      <c r="A215" s="10">
        <v>41799.8749999995</v>
      </c>
      <c r="B215" s="8">
        <v>21.9166666666667</v>
      </c>
      <c r="C215" t="e">
        <v>#DIV/0!</v>
      </c>
      <c r="D215" s="9">
        <v>29.5266666666667</v>
      </c>
      <c r="E215" s="9">
        <v>27.4875</v>
      </c>
      <c r="F215" s="9">
        <v>19.1041666666667</v>
      </c>
      <c r="G215" s="9">
        <v>20.4433333333333</v>
      </c>
      <c r="H215" s="9">
        <v>14.3</v>
      </c>
      <c r="I215" s="9">
        <v>11.5675</v>
      </c>
      <c r="J215" s="9">
        <v>12.29</v>
      </c>
      <c r="K215" s="9">
        <v>23.6833333333333</v>
      </c>
      <c r="L215" s="5">
        <v>28.78</v>
      </c>
      <c r="M215" s="5">
        <v>22.33</v>
      </c>
      <c r="N215" s="9">
        <f t="shared" si="9"/>
        <v>40.7057291666667</v>
      </c>
      <c r="O215" s="9">
        <f t="shared" si="10"/>
        <v>2.84655448717949</v>
      </c>
      <c r="P215" s="9">
        <f t="shared" si="11"/>
        <v>1.71875</v>
      </c>
    </row>
    <row r="216" spans="1:16">
      <c r="A216" s="10">
        <v>41799.9166666661</v>
      </c>
      <c r="B216" s="8">
        <v>21.9333333333333</v>
      </c>
      <c r="C216" t="e">
        <v>#DIV/0!</v>
      </c>
      <c r="D216" s="9">
        <v>29.485</v>
      </c>
      <c r="E216" s="9">
        <v>27.4741666666667</v>
      </c>
      <c r="F216" s="9">
        <v>19.04</v>
      </c>
      <c r="G216" s="9">
        <v>20.3825</v>
      </c>
      <c r="H216" s="9">
        <v>14.125</v>
      </c>
      <c r="I216" s="9">
        <v>11.365</v>
      </c>
      <c r="J216" s="9">
        <v>12.1975</v>
      </c>
      <c r="K216" s="9">
        <v>23.4666666666667</v>
      </c>
      <c r="L216" s="5">
        <v>28.78</v>
      </c>
      <c r="M216" s="5">
        <v>22.33</v>
      </c>
      <c r="N216" s="9">
        <f t="shared" si="9"/>
        <v>43.5714124999999</v>
      </c>
      <c r="O216" s="9">
        <f t="shared" si="10"/>
        <v>3.0847017699115</v>
      </c>
      <c r="P216" s="9">
        <f t="shared" si="11"/>
        <v>1.856736328125</v>
      </c>
    </row>
    <row r="217" spans="1:16">
      <c r="A217" s="10">
        <v>41799.9583333328</v>
      </c>
      <c r="B217" s="8">
        <v>21.78</v>
      </c>
      <c r="C217" t="e">
        <v>#DIV/0!</v>
      </c>
      <c r="D217" s="9">
        <v>28.9658333333333</v>
      </c>
      <c r="E217" s="9">
        <v>27.46</v>
      </c>
      <c r="F217" s="9">
        <v>19.0575</v>
      </c>
      <c r="G217" s="9">
        <v>20.3266666666667</v>
      </c>
      <c r="H217" s="9">
        <v>11.3083333333333</v>
      </c>
      <c r="I217" s="9">
        <v>11.9091666666667</v>
      </c>
      <c r="J217" s="9">
        <v>12.3033333333333</v>
      </c>
      <c r="K217" s="9">
        <v>20.6833333333333</v>
      </c>
      <c r="L217" s="5">
        <v>28.78</v>
      </c>
      <c r="M217" s="5">
        <v>22.33</v>
      </c>
      <c r="N217" s="9">
        <f t="shared" si="9"/>
        <v>32.1520986111112</v>
      </c>
      <c r="O217" s="9">
        <f t="shared" si="10"/>
        <v>2.84322169000246</v>
      </c>
      <c r="P217" s="9">
        <f t="shared" si="11"/>
        <v>1.55449308353479</v>
      </c>
    </row>
    <row r="218" spans="1:16">
      <c r="A218" s="10">
        <v>41799.9999999995</v>
      </c>
      <c r="B218" s="8">
        <v>21.495</v>
      </c>
      <c r="C218" t="e">
        <v>#DIV/0!</v>
      </c>
      <c r="D218" s="9">
        <v>29.3216666666667</v>
      </c>
      <c r="E218" s="9">
        <v>27.4183333333333</v>
      </c>
      <c r="F218" s="9">
        <v>19.0033333333333</v>
      </c>
      <c r="G218" s="9">
        <v>20.3091666666667</v>
      </c>
      <c r="H218" s="9">
        <v>15.5333333333333</v>
      </c>
      <c r="I218" s="9">
        <v>11.7025</v>
      </c>
      <c r="J218" s="9">
        <v>12.44</v>
      </c>
      <c r="K218" s="9">
        <v>24.8416666666667</v>
      </c>
      <c r="L218" s="5">
        <v>28.78</v>
      </c>
      <c r="M218" s="5">
        <v>22.33</v>
      </c>
      <c r="N218" s="9">
        <f t="shared" si="9"/>
        <v>41.0965041666666</v>
      </c>
      <c r="O218" s="9">
        <f t="shared" si="10"/>
        <v>2.64569769313304</v>
      </c>
      <c r="P218" s="9">
        <f t="shared" si="11"/>
        <v>1.65433763837638</v>
      </c>
    </row>
    <row r="219" spans="1:16">
      <c r="A219" s="10">
        <v>41800.0416666661</v>
      </c>
      <c r="B219" s="8">
        <v>21.39</v>
      </c>
      <c r="C219" t="e">
        <v>#DIV/0!</v>
      </c>
      <c r="D219" s="9">
        <v>29.45</v>
      </c>
      <c r="E219" s="9">
        <v>27.4325</v>
      </c>
      <c r="F219" s="9">
        <v>18.945</v>
      </c>
      <c r="G219" s="9">
        <v>20.2591666666667</v>
      </c>
      <c r="H219" s="9">
        <v>14.1666666666667</v>
      </c>
      <c r="I219" s="9">
        <v>11.5666666666667</v>
      </c>
      <c r="J219" s="9">
        <v>12.2975</v>
      </c>
      <c r="K219" s="9">
        <v>23.4833333333333</v>
      </c>
      <c r="L219" s="5">
        <v>28.78</v>
      </c>
      <c r="M219" s="5">
        <v>22.33</v>
      </c>
      <c r="N219" s="9">
        <f t="shared" si="9"/>
        <v>40.9228263888888</v>
      </c>
      <c r="O219" s="9">
        <f t="shared" si="10"/>
        <v>2.88867009803921</v>
      </c>
      <c r="P219" s="9">
        <f t="shared" si="11"/>
        <v>1.74263277738348</v>
      </c>
    </row>
    <row r="220" spans="1:16">
      <c r="A220" s="10">
        <v>41800.0833333328</v>
      </c>
      <c r="B220" s="8">
        <v>21.3966666666667</v>
      </c>
      <c r="C220" t="e">
        <v>#DIV/0!</v>
      </c>
      <c r="D220" s="9">
        <v>29.3058333333333</v>
      </c>
      <c r="E220" s="9">
        <v>27.46</v>
      </c>
      <c r="F220" s="9">
        <v>18.9025</v>
      </c>
      <c r="G220" s="9">
        <v>20.2016666666667</v>
      </c>
      <c r="H220" s="9">
        <v>12.7916666666667</v>
      </c>
      <c r="I220" s="9">
        <v>11.4883333333333</v>
      </c>
      <c r="J220" s="9">
        <v>12.165</v>
      </c>
      <c r="K220" s="9">
        <v>22.1833333333333</v>
      </c>
      <c r="L220" s="5">
        <v>28.78</v>
      </c>
      <c r="M220" s="5">
        <v>22.33</v>
      </c>
      <c r="N220" s="9">
        <f t="shared" si="9"/>
        <v>39.5116944444444</v>
      </c>
      <c r="O220" s="9">
        <f t="shared" si="10"/>
        <v>3.08886210640607</v>
      </c>
      <c r="P220" s="9">
        <f t="shared" si="11"/>
        <v>1.7811432506887</v>
      </c>
    </row>
    <row r="221" spans="1:16">
      <c r="A221" s="10">
        <v>41800.1249999995</v>
      </c>
      <c r="B221" s="8">
        <v>21.395</v>
      </c>
      <c r="C221">
        <v>0.255555555555556</v>
      </c>
      <c r="D221" s="9">
        <v>28.9633333333333</v>
      </c>
      <c r="E221" s="9">
        <v>27.4375</v>
      </c>
      <c r="F221" s="9">
        <v>18.9166666666667</v>
      </c>
      <c r="G221" s="9">
        <v>20.175</v>
      </c>
      <c r="H221" s="9">
        <v>10.9166666666667</v>
      </c>
      <c r="I221" s="9">
        <v>11.9716666666667</v>
      </c>
      <c r="J221" s="9">
        <v>12.3658333333333</v>
      </c>
      <c r="K221" s="9">
        <v>20.2</v>
      </c>
      <c r="L221" s="5">
        <v>28.78</v>
      </c>
      <c r="M221" s="5">
        <v>22.33</v>
      </c>
      <c r="N221" s="9">
        <f t="shared" si="9"/>
        <v>32.1520986111112</v>
      </c>
      <c r="O221" s="9">
        <f t="shared" si="10"/>
        <v>2.94523040712469</v>
      </c>
      <c r="P221" s="9">
        <f t="shared" si="11"/>
        <v>1.59168805005501</v>
      </c>
    </row>
    <row r="222" spans="1:16">
      <c r="A222" s="10">
        <v>41800.1666666661</v>
      </c>
      <c r="B222" s="8">
        <v>21.5533333333333</v>
      </c>
      <c r="C222">
        <v>0.1</v>
      </c>
      <c r="D222" s="9">
        <v>29.3941666666667</v>
      </c>
      <c r="E222" s="9">
        <v>27.4175</v>
      </c>
      <c r="F222" s="9">
        <v>18.8758333333333</v>
      </c>
      <c r="G222" s="9">
        <v>20.1616666666667</v>
      </c>
      <c r="H222" s="9">
        <v>14.1166666666667</v>
      </c>
      <c r="I222" s="9">
        <v>11.6091666666667</v>
      </c>
      <c r="J222" s="9">
        <v>12.4058333333333</v>
      </c>
      <c r="K222" s="9">
        <v>23.525</v>
      </c>
      <c r="L222" s="5">
        <v>28.78</v>
      </c>
      <c r="M222" s="5">
        <v>22.33</v>
      </c>
      <c r="N222" s="9">
        <f t="shared" si="9"/>
        <v>42.6378944444444</v>
      </c>
      <c r="O222" s="9">
        <f t="shared" si="10"/>
        <v>3.02039393939394</v>
      </c>
      <c r="P222" s="9">
        <f t="shared" si="11"/>
        <v>1.8124503483292</v>
      </c>
    </row>
    <row r="223" spans="1:16">
      <c r="A223" s="10">
        <v>41800.2083333328</v>
      </c>
      <c r="B223" s="8">
        <v>21.7716666666667</v>
      </c>
      <c r="C223">
        <v>6.80666666666667</v>
      </c>
      <c r="D223" s="9">
        <v>29.43</v>
      </c>
      <c r="E223" s="9">
        <v>27.4508333333333</v>
      </c>
      <c r="F223" s="9">
        <v>18.8183333333333</v>
      </c>
      <c r="G223" s="9">
        <v>20.1225</v>
      </c>
      <c r="H223" s="9">
        <v>14.25</v>
      </c>
      <c r="I223" s="9">
        <v>11.4891666666667</v>
      </c>
      <c r="J223" s="9">
        <v>12.21</v>
      </c>
      <c r="K223" s="9">
        <v>23.5833333333333</v>
      </c>
      <c r="L223" s="5">
        <v>28.78</v>
      </c>
      <c r="M223" s="5">
        <v>22.33</v>
      </c>
      <c r="N223" s="9">
        <f t="shared" si="9"/>
        <v>40.6623097222222</v>
      </c>
      <c r="O223" s="9">
        <f t="shared" si="10"/>
        <v>2.85349541910331</v>
      </c>
      <c r="P223" s="9">
        <f t="shared" si="11"/>
        <v>1.7241968786808</v>
      </c>
    </row>
    <row r="224" spans="1:16">
      <c r="A224" s="10">
        <v>41800.2499999995</v>
      </c>
      <c r="B224" s="8">
        <v>21.9083333333333</v>
      </c>
      <c r="C224">
        <v>21.06</v>
      </c>
      <c r="D224" s="9">
        <v>26.94</v>
      </c>
      <c r="E224" s="9">
        <v>27.4591666666667</v>
      </c>
      <c r="F224" s="9">
        <v>18.9133333333333</v>
      </c>
      <c r="G224" s="9">
        <v>20.1041666666667</v>
      </c>
      <c r="H224" s="9">
        <v>7.84166666666667</v>
      </c>
      <c r="I224" s="9">
        <v>12.5575</v>
      </c>
      <c r="J224" s="9">
        <v>12.5</v>
      </c>
      <c r="K224" s="9">
        <v>15.8416666666667</v>
      </c>
      <c r="L224" s="5">
        <v>28.78</v>
      </c>
      <c r="M224" s="5">
        <v>22.33</v>
      </c>
      <c r="N224" s="9">
        <f t="shared" si="9"/>
        <v>0</v>
      </c>
      <c r="O224" s="9">
        <f t="shared" si="10"/>
        <v>0</v>
      </c>
      <c r="P224" s="9">
        <f t="shared" si="11"/>
        <v>0</v>
      </c>
    </row>
    <row r="225" spans="1:16">
      <c r="A225" s="10">
        <v>41800.2916666661</v>
      </c>
      <c r="B225" s="8">
        <v>22.2416666666667</v>
      </c>
      <c r="C225">
        <v>58.0733333333333</v>
      </c>
      <c r="D225" s="9">
        <v>19.8775</v>
      </c>
      <c r="E225" s="9">
        <v>27.19</v>
      </c>
      <c r="F225" s="9">
        <v>20.5208333333333</v>
      </c>
      <c r="G225" s="9">
        <v>21.085</v>
      </c>
      <c r="H225" s="9">
        <v>0.3</v>
      </c>
      <c r="I225" s="9">
        <v>18.3633333333333</v>
      </c>
      <c r="J225" s="9">
        <v>17.3708333333333</v>
      </c>
      <c r="K225" s="9">
        <v>5.6</v>
      </c>
      <c r="L225" s="5">
        <v>28.78</v>
      </c>
      <c r="M225" s="5">
        <v>22.33</v>
      </c>
      <c r="N225" s="9">
        <f t="shared" si="9"/>
        <v>0</v>
      </c>
      <c r="O225" s="9">
        <f t="shared" si="10"/>
        <v>0</v>
      </c>
      <c r="P225" s="9">
        <f t="shared" si="11"/>
        <v>0</v>
      </c>
    </row>
    <row r="226" spans="1:16">
      <c r="A226" s="10">
        <v>41800.3333333328</v>
      </c>
      <c r="B226" s="8">
        <v>23.1266666666667</v>
      </c>
      <c r="C226">
        <v>131.069047619048</v>
      </c>
      <c r="D226" s="9">
        <v>22.5608333333333</v>
      </c>
      <c r="E226" s="9">
        <v>26.515</v>
      </c>
      <c r="F226" s="9">
        <v>22.265</v>
      </c>
      <c r="G226" s="9">
        <v>22.6066666666667</v>
      </c>
      <c r="H226" s="9">
        <v>0.3</v>
      </c>
      <c r="I226" s="9">
        <v>21.6391666666667</v>
      </c>
      <c r="J226" s="9">
        <v>20.9008333333333</v>
      </c>
      <c r="K226" s="9">
        <v>5.56666666666667</v>
      </c>
      <c r="L226" s="5">
        <v>28.78</v>
      </c>
      <c r="M226" s="5">
        <v>22.33</v>
      </c>
      <c r="N226" s="9">
        <f t="shared" si="9"/>
        <v>0</v>
      </c>
      <c r="O226" s="9">
        <f t="shared" si="10"/>
        <v>0</v>
      </c>
      <c r="P226" s="9">
        <f t="shared" si="11"/>
        <v>0</v>
      </c>
    </row>
    <row r="227" spans="1:16">
      <c r="A227" s="10">
        <v>41800.3749999995</v>
      </c>
      <c r="B227" s="8">
        <v>24.12</v>
      </c>
      <c r="C227">
        <v>313.367567567568</v>
      </c>
      <c r="D227" s="9">
        <v>24.1516666666667</v>
      </c>
      <c r="E227" s="9">
        <v>26.3458333333333</v>
      </c>
      <c r="F227" s="9">
        <v>23.3725</v>
      </c>
      <c r="G227" s="9">
        <v>23.6358333333333</v>
      </c>
      <c r="H227" s="9">
        <v>0.3</v>
      </c>
      <c r="I227" s="9">
        <v>23.2775</v>
      </c>
      <c r="J227" s="9">
        <v>22.655</v>
      </c>
      <c r="K227" s="9">
        <v>5.59166666666667</v>
      </c>
      <c r="L227" s="5">
        <v>28.78</v>
      </c>
      <c r="M227" s="5">
        <v>22.33</v>
      </c>
      <c r="N227" s="9">
        <f t="shared" si="9"/>
        <v>0</v>
      </c>
      <c r="O227" s="9">
        <f t="shared" si="10"/>
        <v>0</v>
      </c>
      <c r="P227" s="9">
        <f t="shared" si="11"/>
        <v>0</v>
      </c>
    </row>
    <row r="228" spans="1:16">
      <c r="A228" s="10">
        <v>41800.4166666661</v>
      </c>
      <c r="B228" s="8">
        <v>26.1</v>
      </c>
      <c r="C228">
        <v>468.653333333333</v>
      </c>
      <c r="D228" s="9">
        <v>25.16</v>
      </c>
      <c r="E228" s="9">
        <v>26.2966666666667</v>
      </c>
      <c r="F228" s="9">
        <v>24.185</v>
      </c>
      <c r="G228" s="9">
        <v>24.42</v>
      </c>
      <c r="H228" s="9">
        <v>0.291666666666667</v>
      </c>
      <c r="I228" s="9">
        <v>24.2441666666667</v>
      </c>
      <c r="J228" s="9">
        <v>23.6925</v>
      </c>
      <c r="K228" s="9">
        <v>5.59166666666667</v>
      </c>
      <c r="L228" s="5">
        <v>28.78</v>
      </c>
      <c r="M228" s="5">
        <v>22.33</v>
      </c>
      <c r="N228" s="9">
        <f t="shared" si="9"/>
        <v>0</v>
      </c>
      <c r="O228" s="9">
        <f t="shared" si="10"/>
        <v>0</v>
      </c>
      <c r="P228" s="9">
        <f t="shared" si="11"/>
        <v>0</v>
      </c>
    </row>
    <row r="229" spans="1:16">
      <c r="A229" s="10">
        <v>41800.4583333328</v>
      </c>
      <c r="B229" s="8">
        <v>27.4233333333333</v>
      </c>
      <c r="C229">
        <v>890.83</v>
      </c>
      <c r="D229" s="9">
        <v>25.7591666666667</v>
      </c>
      <c r="E229" s="9">
        <v>26.2816666666667</v>
      </c>
      <c r="F229" s="9">
        <v>24.7441666666667</v>
      </c>
      <c r="G229" s="9">
        <v>24.9933333333333</v>
      </c>
      <c r="H229" s="9">
        <v>0.3</v>
      </c>
      <c r="I229" s="9">
        <v>24.7875</v>
      </c>
      <c r="J229" s="9">
        <v>24.2875</v>
      </c>
      <c r="K229" s="9">
        <v>5.59166666666667</v>
      </c>
      <c r="L229" s="5">
        <v>28.78</v>
      </c>
      <c r="M229" s="5">
        <v>22.33</v>
      </c>
      <c r="N229" s="9">
        <f t="shared" si="9"/>
        <v>0</v>
      </c>
      <c r="O229" s="9">
        <f t="shared" si="10"/>
        <v>0</v>
      </c>
      <c r="P229" s="9">
        <f t="shared" si="11"/>
        <v>0</v>
      </c>
    </row>
    <row r="230" spans="1:16">
      <c r="A230" s="10">
        <v>41800.4999999994</v>
      </c>
      <c r="B230" s="8">
        <v>27.58</v>
      </c>
      <c r="C230">
        <v>782.58</v>
      </c>
      <c r="D230" s="9">
        <v>26.1916666666667</v>
      </c>
      <c r="E230" s="9">
        <v>26.28</v>
      </c>
      <c r="F230" s="9">
        <v>25.0991666666667</v>
      </c>
      <c r="G230" s="9">
        <v>25.3491666666667</v>
      </c>
      <c r="H230" s="9">
        <v>1.83333333333333</v>
      </c>
      <c r="I230" s="9">
        <v>24.9916666666667</v>
      </c>
      <c r="J230" s="9">
        <v>24.6966666666667</v>
      </c>
      <c r="K230" s="9">
        <v>7.45</v>
      </c>
      <c r="L230" s="5">
        <v>28.78</v>
      </c>
      <c r="M230" s="5">
        <v>22.33</v>
      </c>
      <c r="N230" s="9">
        <f t="shared" si="9"/>
        <v>0</v>
      </c>
      <c r="O230" s="9">
        <f t="shared" si="10"/>
        <v>0</v>
      </c>
      <c r="P230" s="9">
        <f t="shared" si="11"/>
        <v>0</v>
      </c>
    </row>
    <row r="231" spans="1:16">
      <c r="A231" s="10">
        <v>41800.5416666661</v>
      </c>
      <c r="B231" s="8">
        <v>27.7016666666667</v>
      </c>
      <c r="C231">
        <v>732.85</v>
      </c>
      <c r="D231" s="9">
        <v>32.8825</v>
      </c>
      <c r="E231" s="9">
        <v>27.2483333333333</v>
      </c>
      <c r="F231" s="9">
        <v>22.595</v>
      </c>
      <c r="G231" s="9">
        <v>24.0925</v>
      </c>
      <c r="H231" s="9">
        <v>36.0083333333333</v>
      </c>
      <c r="I231" s="9">
        <v>14.02</v>
      </c>
      <c r="J231" s="9">
        <v>17.5625</v>
      </c>
      <c r="K231" s="9">
        <v>45.175</v>
      </c>
      <c r="L231" s="5">
        <v>28.78</v>
      </c>
      <c r="M231" s="5">
        <v>22.33</v>
      </c>
      <c r="N231" s="9">
        <f t="shared" si="9"/>
        <v>114.171429166667</v>
      </c>
      <c r="O231" s="9">
        <f t="shared" si="10"/>
        <v>3.17069463087248</v>
      </c>
      <c r="P231" s="9">
        <f t="shared" si="11"/>
        <v>2.52731442538277</v>
      </c>
    </row>
    <row r="232" spans="1:16">
      <c r="A232" s="10">
        <v>41800.5833333328</v>
      </c>
      <c r="B232" s="8">
        <v>27.5333333333333</v>
      </c>
      <c r="C232">
        <v>640.31</v>
      </c>
      <c r="D232" s="9">
        <v>31.9808333333333</v>
      </c>
      <c r="E232" s="9">
        <v>28.0441666666667</v>
      </c>
      <c r="F232" s="9">
        <v>20.0108333333333</v>
      </c>
      <c r="G232" s="9">
        <v>21.5525</v>
      </c>
      <c r="H232" s="9">
        <v>25.2916666666667</v>
      </c>
      <c r="I232" s="9">
        <v>11.1408333333333</v>
      </c>
      <c r="J232" s="9">
        <v>13.2541666666667</v>
      </c>
      <c r="K232" s="9">
        <v>34.525</v>
      </c>
      <c r="L232" s="5">
        <v>28.78</v>
      </c>
      <c r="M232" s="5">
        <v>22.33</v>
      </c>
      <c r="N232" s="9">
        <f t="shared" si="9"/>
        <v>76.9392555555555</v>
      </c>
      <c r="O232" s="9">
        <f t="shared" si="10"/>
        <v>3.04207929708951</v>
      </c>
      <c r="P232" s="9">
        <f t="shared" si="11"/>
        <v>2.22850848821305</v>
      </c>
    </row>
    <row r="233" spans="1:16">
      <c r="A233" s="10">
        <v>41800.6249999994</v>
      </c>
      <c r="B233" s="8">
        <v>27.4483333333333</v>
      </c>
      <c r="C233">
        <v>527.043333333333</v>
      </c>
      <c r="D233" s="9">
        <v>31.7408333333333</v>
      </c>
      <c r="E233" s="9">
        <v>28.18</v>
      </c>
      <c r="F233" s="9">
        <v>19.5725</v>
      </c>
      <c r="G233" s="9">
        <v>20.9991666666667</v>
      </c>
      <c r="H233" s="9">
        <v>23.6916666666667</v>
      </c>
      <c r="I233" s="9">
        <v>11.5241666666667</v>
      </c>
      <c r="J233" s="9">
        <v>13.345</v>
      </c>
      <c r="K233" s="9">
        <v>32.9833333333333</v>
      </c>
      <c r="L233" s="5">
        <v>28.78</v>
      </c>
      <c r="M233" s="5">
        <v>22.33</v>
      </c>
      <c r="N233" s="9">
        <f t="shared" si="9"/>
        <v>69.3191430555555</v>
      </c>
      <c r="O233" s="9">
        <f t="shared" si="10"/>
        <v>2.92588714972447</v>
      </c>
      <c r="P233" s="9">
        <f t="shared" si="11"/>
        <v>2.1016415277076</v>
      </c>
    </row>
    <row r="234" spans="1:16">
      <c r="A234" s="10">
        <v>41800.6666666661</v>
      </c>
      <c r="B234" s="8">
        <v>26.4766666666667</v>
      </c>
      <c r="C234">
        <v>304.826666666667</v>
      </c>
      <c r="D234" s="9">
        <v>31.79</v>
      </c>
      <c r="E234" s="9">
        <v>28.2883333333333</v>
      </c>
      <c r="F234" s="9">
        <v>19.4458333333333</v>
      </c>
      <c r="G234" s="9">
        <v>20.8391666666667</v>
      </c>
      <c r="H234" s="9">
        <v>23.6333333333333</v>
      </c>
      <c r="I234" s="9">
        <v>11.5608333333333</v>
      </c>
      <c r="J234" s="9">
        <v>13.3725</v>
      </c>
      <c r="K234" s="9">
        <v>32.9666666666667</v>
      </c>
      <c r="L234" s="5">
        <v>28.78</v>
      </c>
      <c r="M234" s="5">
        <v>22.33</v>
      </c>
      <c r="N234" s="9">
        <f t="shared" si="9"/>
        <v>69.0803361111111</v>
      </c>
      <c r="O234" s="9">
        <f t="shared" si="10"/>
        <v>2.92300434884814</v>
      </c>
      <c r="P234" s="9">
        <f t="shared" si="11"/>
        <v>2.09546014492754</v>
      </c>
    </row>
    <row r="235" spans="1:16">
      <c r="A235" s="10">
        <v>41800.7083333328</v>
      </c>
      <c r="B235" s="8">
        <v>24.87</v>
      </c>
      <c r="C235">
        <v>77.2433333333333</v>
      </c>
      <c r="D235" s="9">
        <v>31.5008333333333</v>
      </c>
      <c r="E235" s="9">
        <v>28.2675</v>
      </c>
      <c r="F235" s="9">
        <v>19.4016666666667</v>
      </c>
      <c r="G235" s="9">
        <v>20.7175</v>
      </c>
      <c r="H235" s="9">
        <v>21.95</v>
      </c>
      <c r="I235" s="9">
        <v>12.0316666666667</v>
      </c>
      <c r="J235" s="9">
        <v>13.705</v>
      </c>
      <c r="K235" s="9">
        <v>31.2416666666667</v>
      </c>
      <c r="L235" s="5">
        <v>28.78</v>
      </c>
      <c r="M235" s="5">
        <v>22.33</v>
      </c>
      <c r="N235" s="9">
        <f t="shared" si="9"/>
        <v>65.4765222222222</v>
      </c>
      <c r="O235" s="9">
        <f t="shared" si="10"/>
        <v>2.98298506707163</v>
      </c>
      <c r="P235" s="9">
        <f t="shared" si="11"/>
        <v>2.09580759313595</v>
      </c>
    </row>
    <row r="236" spans="1:16">
      <c r="A236" s="10">
        <v>41800.7499999994</v>
      </c>
      <c r="B236" s="8">
        <v>23.66</v>
      </c>
      <c r="C236">
        <v>18.0888888888889</v>
      </c>
      <c r="D236" s="9">
        <v>31.4225</v>
      </c>
      <c r="E236" s="9">
        <v>28.4091666666667</v>
      </c>
      <c r="F236" s="9">
        <v>19.0275</v>
      </c>
      <c r="G236" s="9">
        <v>20.3475</v>
      </c>
      <c r="H236" s="9">
        <v>19.6</v>
      </c>
      <c r="I236" s="9">
        <v>11.6</v>
      </c>
      <c r="J236" s="9">
        <v>12.9058333333333</v>
      </c>
      <c r="K236" s="9">
        <v>28.8916666666667</v>
      </c>
      <c r="L236" s="5">
        <v>28.78</v>
      </c>
      <c r="M236" s="5">
        <v>22.33</v>
      </c>
      <c r="N236" s="9">
        <f t="shared" si="9"/>
        <v>55.9025347222221</v>
      </c>
      <c r="O236" s="9">
        <f t="shared" si="10"/>
        <v>2.85217013888889</v>
      </c>
      <c r="P236" s="9">
        <f t="shared" si="11"/>
        <v>1.93490169214498</v>
      </c>
    </row>
    <row r="237" spans="1:16">
      <c r="A237" s="10">
        <v>41800.7916666661</v>
      </c>
      <c r="B237" s="8">
        <v>22.9466666666667</v>
      </c>
      <c r="C237" t="e">
        <v>#DIV/0!</v>
      </c>
      <c r="D237" s="9">
        <v>31.1825</v>
      </c>
      <c r="E237" s="9">
        <v>28.3316666666667</v>
      </c>
      <c r="F237" s="9">
        <v>18.9133333333333</v>
      </c>
      <c r="G237" s="9">
        <v>20.185</v>
      </c>
      <c r="H237" s="9">
        <v>19.5333333333333</v>
      </c>
      <c r="I237" s="9">
        <v>11.7408333333333</v>
      </c>
      <c r="J237" s="9">
        <v>13.0616666666667</v>
      </c>
      <c r="K237" s="9">
        <v>28.9</v>
      </c>
      <c r="L237" s="5">
        <v>28.78</v>
      </c>
      <c r="M237" s="5">
        <v>22.33</v>
      </c>
      <c r="N237" s="9">
        <f t="shared" si="9"/>
        <v>56.2933097222221</v>
      </c>
      <c r="O237" s="9">
        <f t="shared" si="10"/>
        <v>2.88191005403868</v>
      </c>
      <c r="P237" s="9">
        <f t="shared" si="11"/>
        <v>1.94786538831218</v>
      </c>
    </row>
    <row r="238" spans="1:16">
      <c r="A238" s="10">
        <v>41800.8333333328</v>
      </c>
      <c r="B238" s="8">
        <v>22.4883333333333</v>
      </c>
      <c r="C238" t="e">
        <v>#DIV/0!</v>
      </c>
      <c r="D238" s="9">
        <v>31.1541666666667</v>
      </c>
      <c r="E238" s="9">
        <v>28.3308333333333</v>
      </c>
      <c r="F238" s="9">
        <v>18.7608333333333</v>
      </c>
      <c r="G238" s="9">
        <v>20.0291666666667</v>
      </c>
      <c r="H238" s="9">
        <v>19.6</v>
      </c>
      <c r="I238" s="9">
        <v>11.6166666666667</v>
      </c>
      <c r="J238" s="9">
        <v>12.9066666666667</v>
      </c>
      <c r="K238" s="9">
        <v>28.9</v>
      </c>
      <c r="L238" s="5">
        <v>28.78</v>
      </c>
      <c r="M238" s="5">
        <v>22.33</v>
      </c>
      <c r="N238" s="9">
        <f t="shared" si="9"/>
        <v>55.49005</v>
      </c>
      <c r="O238" s="9">
        <f t="shared" si="10"/>
        <v>2.831125</v>
      </c>
      <c r="P238" s="9">
        <f t="shared" si="11"/>
        <v>1.92007093425606</v>
      </c>
    </row>
    <row r="239" spans="1:16">
      <c r="A239" s="10">
        <v>41800.8749999994</v>
      </c>
      <c r="B239" s="8">
        <v>22.42</v>
      </c>
      <c r="C239" t="e">
        <v>#DIV/0!</v>
      </c>
      <c r="D239" s="9">
        <v>31.175</v>
      </c>
      <c r="E239" s="9">
        <v>28.35</v>
      </c>
      <c r="F239" s="9">
        <v>18.695</v>
      </c>
      <c r="G239" s="9">
        <v>19.9333333333333</v>
      </c>
      <c r="H239" s="9">
        <v>19.6166666666667</v>
      </c>
      <c r="I239" s="9">
        <v>11.7</v>
      </c>
      <c r="J239" s="9">
        <v>13.0158333333333</v>
      </c>
      <c r="K239" s="9">
        <v>28.9166666666667</v>
      </c>
      <c r="L239" s="5">
        <v>28.78</v>
      </c>
      <c r="M239" s="5">
        <v>22.33</v>
      </c>
      <c r="N239" s="9">
        <f t="shared" si="9"/>
        <v>56.1630513888889</v>
      </c>
      <c r="O239" s="9">
        <f t="shared" si="10"/>
        <v>2.86302725856698</v>
      </c>
      <c r="P239" s="9">
        <f t="shared" si="11"/>
        <v>1.94223808837656</v>
      </c>
    </row>
    <row r="240" spans="1:16">
      <c r="A240" s="10">
        <v>41800.9166666661</v>
      </c>
      <c r="B240" s="8">
        <v>22.005</v>
      </c>
      <c r="C240" t="e">
        <v>#DIV/0!</v>
      </c>
      <c r="D240" s="9">
        <v>31.1633333333333</v>
      </c>
      <c r="E240" s="9">
        <v>28.3691666666667</v>
      </c>
      <c r="F240" s="9">
        <v>18.5516666666667</v>
      </c>
      <c r="G240" s="9">
        <v>19.8158333333333</v>
      </c>
      <c r="H240" s="9">
        <v>19.6</v>
      </c>
      <c r="I240" s="9">
        <v>11.3725</v>
      </c>
      <c r="J240" s="9">
        <v>12.6441666666667</v>
      </c>
      <c r="K240" s="9">
        <v>28.9</v>
      </c>
      <c r="L240" s="5">
        <v>28.78</v>
      </c>
      <c r="M240" s="5">
        <v>22.33</v>
      </c>
      <c r="N240" s="9">
        <f t="shared" si="9"/>
        <v>55.012436111111</v>
      </c>
      <c r="O240" s="9">
        <f t="shared" si="10"/>
        <v>2.80675694444444</v>
      </c>
      <c r="P240" s="9">
        <f t="shared" si="11"/>
        <v>1.90354450211457</v>
      </c>
    </row>
    <row r="241" spans="1:16">
      <c r="A241" s="10">
        <v>41800.9583333328</v>
      </c>
      <c r="B241" s="8">
        <v>21.6916666666667</v>
      </c>
      <c r="C241" t="e">
        <v>#DIV/0!</v>
      </c>
      <c r="D241" s="9">
        <v>31.15</v>
      </c>
      <c r="E241" s="9">
        <v>28.3833333333333</v>
      </c>
      <c r="F241" s="9">
        <v>18.37</v>
      </c>
      <c r="G241" s="9">
        <v>19.6325</v>
      </c>
      <c r="H241" s="9">
        <v>19.6</v>
      </c>
      <c r="I241" s="9">
        <v>11.1508333333333</v>
      </c>
      <c r="J241" s="9">
        <v>12.4125</v>
      </c>
      <c r="K241" s="9">
        <v>28.9166666666667</v>
      </c>
      <c r="L241" s="5">
        <v>28.78</v>
      </c>
      <c r="M241" s="5">
        <v>22.33</v>
      </c>
      <c r="N241" s="9">
        <f t="shared" si="9"/>
        <v>54.7519194444444</v>
      </c>
      <c r="O241" s="9">
        <f t="shared" si="10"/>
        <v>2.79346527777778</v>
      </c>
      <c r="P241" s="9">
        <f t="shared" si="11"/>
        <v>1.8934381364073</v>
      </c>
    </row>
    <row r="242" spans="1:16">
      <c r="A242" s="10">
        <v>41800.9999999994</v>
      </c>
      <c r="B242" s="8">
        <v>21.9333333333333</v>
      </c>
      <c r="C242" t="e">
        <v>#DIV/0!</v>
      </c>
      <c r="D242" s="9">
        <v>31.1508333333333</v>
      </c>
      <c r="E242" s="9">
        <v>28.3991666666667</v>
      </c>
      <c r="F242" s="9">
        <v>18.2233333333333</v>
      </c>
      <c r="G242" s="9">
        <v>19.4783333333333</v>
      </c>
      <c r="H242" s="9">
        <v>19.6</v>
      </c>
      <c r="I242" s="9">
        <v>11.0533333333333</v>
      </c>
      <c r="J242" s="9">
        <v>12.2983333333333</v>
      </c>
      <c r="K242" s="9">
        <v>28.9166666666667</v>
      </c>
      <c r="L242" s="5">
        <v>28.78</v>
      </c>
      <c r="M242" s="5">
        <v>22.33</v>
      </c>
      <c r="N242" s="9">
        <f t="shared" si="9"/>
        <v>54.317725</v>
      </c>
      <c r="O242" s="9">
        <f t="shared" si="10"/>
        <v>2.7713125</v>
      </c>
      <c r="P242" s="9">
        <f t="shared" si="11"/>
        <v>1.8784227665706</v>
      </c>
    </row>
    <row r="243" spans="1:16">
      <c r="A243" s="10">
        <v>41801.0416666661</v>
      </c>
      <c r="B243" s="8">
        <v>22.445</v>
      </c>
      <c r="C243" t="e">
        <v>#DIV/0!</v>
      </c>
      <c r="D243" s="9">
        <v>31.1533333333333</v>
      </c>
      <c r="E243" s="9">
        <v>28.4191666666667</v>
      </c>
      <c r="F243" s="9">
        <v>18.1216666666667</v>
      </c>
      <c r="G243" s="9">
        <v>19.375</v>
      </c>
      <c r="H243" s="9">
        <v>19.5833333333333</v>
      </c>
      <c r="I243" s="9">
        <v>10.945</v>
      </c>
      <c r="J243" s="9">
        <v>12.1841666666667</v>
      </c>
      <c r="K243" s="9">
        <v>28.9083333333333</v>
      </c>
      <c r="L243" s="5">
        <v>28.78</v>
      </c>
      <c r="M243" s="5">
        <v>22.33</v>
      </c>
      <c r="N243" s="9">
        <f t="shared" si="9"/>
        <v>54.1657569444445</v>
      </c>
      <c r="O243" s="9">
        <f t="shared" si="10"/>
        <v>2.7659109929078</v>
      </c>
      <c r="P243" s="9">
        <f t="shared" si="11"/>
        <v>1.87370736043048</v>
      </c>
    </row>
    <row r="244" spans="1:16">
      <c r="A244" s="10">
        <v>41801.0833333327</v>
      </c>
      <c r="B244" s="8">
        <v>21.98</v>
      </c>
      <c r="C244">
        <v>0.36</v>
      </c>
      <c r="D244" s="9">
        <v>31.1458333333333</v>
      </c>
      <c r="E244" s="9">
        <v>28.4333333333333</v>
      </c>
      <c r="F244" s="9">
        <v>17.9933333333333</v>
      </c>
      <c r="G244" s="9">
        <v>19.2533333333333</v>
      </c>
      <c r="H244" s="9">
        <v>19.5333333333333</v>
      </c>
      <c r="I244" s="9">
        <v>10.7375</v>
      </c>
      <c r="J244" s="9">
        <v>11.9575</v>
      </c>
      <c r="K244" s="9">
        <v>28.9</v>
      </c>
      <c r="L244" s="5">
        <v>28.78</v>
      </c>
      <c r="M244" s="5">
        <v>22.33</v>
      </c>
      <c r="N244" s="9">
        <f t="shared" si="9"/>
        <v>53.6664333333333</v>
      </c>
      <c r="O244" s="9">
        <f t="shared" si="10"/>
        <v>2.74742832764505</v>
      </c>
      <c r="P244" s="9">
        <f t="shared" si="11"/>
        <v>1.85697001153402</v>
      </c>
    </row>
    <row r="245" spans="1:16">
      <c r="A245" s="10">
        <v>41801.1249999994</v>
      </c>
      <c r="B245" s="8">
        <v>22.0683333333333</v>
      </c>
      <c r="C245" t="e">
        <v>#DIV/0!</v>
      </c>
      <c r="D245" s="9">
        <v>30.5591666666667</v>
      </c>
      <c r="E245" s="9">
        <v>28.32</v>
      </c>
      <c r="F245" s="9">
        <v>18.0425</v>
      </c>
      <c r="G245" s="9">
        <v>19.115</v>
      </c>
      <c r="H245" s="9">
        <v>15.7416666666667</v>
      </c>
      <c r="I245" s="9">
        <v>11.8791666666667</v>
      </c>
      <c r="J245" s="9">
        <v>12.6975</v>
      </c>
      <c r="K245" s="9">
        <v>25.1166666666667</v>
      </c>
      <c r="L245" s="5">
        <v>28.78</v>
      </c>
      <c r="M245" s="5">
        <v>22.33</v>
      </c>
      <c r="N245" s="9">
        <f t="shared" si="9"/>
        <v>43.2023472222223</v>
      </c>
      <c r="O245" s="9">
        <f t="shared" si="10"/>
        <v>2.74445826716076</v>
      </c>
      <c r="P245" s="9">
        <f t="shared" si="11"/>
        <v>1.72006690997567</v>
      </c>
    </row>
    <row r="246" spans="1:16">
      <c r="A246" s="10">
        <v>41801.1666666661</v>
      </c>
      <c r="B246" s="8">
        <v>21.2133333333333</v>
      </c>
      <c r="C246">
        <v>2.5</v>
      </c>
      <c r="D246" s="9">
        <v>30.59</v>
      </c>
      <c r="E246" s="9">
        <v>28.3041666666667</v>
      </c>
      <c r="F246" s="9">
        <v>18.0408333333333</v>
      </c>
      <c r="G246" s="9">
        <v>19.0216666666667</v>
      </c>
      <c r="H246" s="9">
        <v>15.6916666666667</v>
      </c>
      <c r="I246" s="9">
        <v>11.6608333333333</v>
      </c>
      <c r="J246" s="9">
        <v>12.5875</v>
      </c>
      <c r="K246" s="9">
        <v>24.8</v>
      </c>
      <c r="L246" s="5">
        <v>28.78</v>
      </c>
      <c r="M246" s="5">
        <v>22.33</v>
      </c>
      <c r="N246" s="9">
        <f t="shared" si="9"/>
        <v>46.024611111111</v>
      </c>
      <c r="O246" s="9">
        <f t="shared" si="10"/>
        <v>2.93306071871127</v>
      </c>
      <c r="P246" s="9">
        <f t="shared" si="11"/>
        <v>1.85583109318996</v>
      </c>
    </row>
    <row r="247" spans="1:16">
      <c r="A247" s="10">
        <v>41801.2083333327</v>
      </c>
      <c r="B247" s="8">
        <v>21.3966666666667</v>
      </c>
      <c r="C247">
        <v>36.74</v>
      </c>
      <c r="D247" s="9">
        <v>30.5991666666667</v>
      </c>
      <c r="E247" s="9">
        <v>28.2958333333333</v>
      </c>
      <c r="F247" s="9">
        <v>18.015</v>
      </c>
      <c r="G247" s="9">
        <v>19.0125</v>
      </c>
      <c r="H247" s="9">
        <v>15.6333333333333</v>
      </c>
      <c r="I247" s="9">
        <v>11.6583333333333</v>
      </c>
      <c r="J247" s="9">
        <v>12.465</v>
      </c>
      <c r="K247" s="9">
        <v>25.0666666666667</v>
      </c>
      <c r="L247" s="5">
        <v>28.78</v>
      </c>
      <c r="M247" s="5">
        <v>22.33</v>
      </c>
      <c r="N247" s="9">
        <f t="shared" si="9"/>
        <v>42.8984111111111</v>
      </c>
      <c r="O247" s="9">
        <f t="shared" si="10"/>
        <v>2.74403482587064</v>
      </c>
      <c r="P247" s="9">
        <f t="shared" si="11"/>
        <v>1.71137278368794</v>
      </c>
    </row>
    <row r="248" spans="1:16">
      <c r="A248" s="10">
        <v>41801.2499999994</v>
      </c>
      <c r="B248" s="8">
        <v>22.5866666666667</v>
      </c>
      <c r="C248">
        <v>96.1166666666667</v>
      </c>
      <c r="D248" s="9">
        <v>30.5883333333333</v>
      </c>
      <c r="E248" s="9">
        <v>28.2708333333333</v>
      </c>
      <c r="F248" s="9">
        <v>18.0133333333333</v>
      </c>
      <c r="G248" s="9">
        <v>19.025</v>
      </c>
      <c r="H248" s="9">
        <v>15.625</v>
      </c>
      <c r="I248" s="9">
        <v>11.6358333333333</v>
      </c>
      <c r="J248" s="9">
        <v>12.6033333333333</v>
      </c>
      <c r="K248" s="9">
        <v>25.05</v>
      </c>
      <c r="L248" s="5">
        <v>28.78</v>
      </c>
      <c r="M248" s="5">
        <v>22.33</v>
      </c>
      <c r="N248" s="9">
        <f t="shared" si="9"/>
        <v>47.0883875000001</v>
      </c>
      <c r="O248" s="9">
        <f t="shared" si="10"/>
        <v>3.01365680000001</v>
      </c>
      <c r="P248" s="9">
        <f t="shared" si="11"/>
        <v>1.8797759481038</v>
      </c>
    </row>
    <row r="249" spans="1:16">
      <c r="A249" s="10">
        <v>41801.2916666661</v>
      </c>
      <c r="B249" s="8">
        <v>23.7666666666667</v>
      </c>
      <c r="C249">
        <v>270.776666666667</v>
      </c>
      <c r="D249" s="9">
        <v>30.7133333333333</v>
      </c>
      <c r="E249" s="9">
        <v>28.3075</v>
      </c>
      <c r="F249" s="9">
        <v>18.05</v>
      </c>
      <c r="G249" s="9">
        <v>19.0483333333333</v>
      </c>
      <c r="H249" s="9">
        <v>15.3545454545455</v>
      </c>
      <c r="I249" s="9">
        <v>11.4841666666667</v>
      </c>
      <c r="J249" s="9">
        <v>12.4225</v>
      </c>
      <c r="K249" s="9">
        <v>25</v>
      </c>
      <c r="L249" s="5">
        <v>28.78</v>
      </c>
      <c r="M249" s="5">
        <v>22.33</v>
      </c>
      <c r="N249" s="9">
        <f t="shared" si="9"/>
        <v>46.3285472222222</v>
      </c>
      <c r="O249" s="9">
        <f t="shared" si="10"/>
        <v>3.01725292743899</v>
      </c>
      <c r="P249" s="9">
        <f t="shared" si="11"/>
        <v>1.85314188888889</v>
      </c>
    </row>
    <row r="250" spans="1:16">
      <c r="A250" s="10">
        <v>41801.3333333327</v>
      </c>
      <c r="B250" s="8">
        <v>24.3416666666667</v>
      </c>
      <c r="C250">
        <v>288.65</v>
      </c>
      <c r="D250" s="9">
        <v>30.8875</v>
      </c>
      <c r="E250" s="9">
        <v>28.2625</v>
      </c>
      <c r="F250" s="9">
        <v>18.2358333333333</v>
      </c>
      <c r="G250" s="9">
        <v>19.415</v>
      </c>
      <c r="H250" s="9">
        <v>18.775</v>
      </c>
      <c r="I250" s="9">
        <v>11.6383333333333</v>
      </c>
      <c r="J250" s="9">
        <v>12.9141666666667</v>
      </c>
      <c r="K250" s="9">
        <v>28.1166666666667</v>
      </c>
      <c r="L250" s="5">
        <v>28.78</v>
      </c>
      <c r="M250" s="5">
        <v>22.33</v>
      </c>
      <c r="N250" s="9">
        <f t="shared" si="9"/>
        <v>55.1209847222221</v>
      </c>
      <c r="O250" s="9">
        <f t="shared" si="10"/>
        <v>2.93587135670957</v>
      </c>
      <c r="P250" s="9">
        <f t="shared" si="11"/>
        <v>1.96043810511756</v>
      </c>
    </row>
    <row r="251" spans="1:16">
      <c r="A251" s="10">
        <v>41801.3749999994</v>
      </c>
      <c r="B251" s="8">
        <v>25.0683333333333</v>
      </c>
      <c r="C251">
        <v>414.646666666667</v>
      </c>
      <c r="D251" s="9">
        <v>31.1125</v>
      </c>
      <c r="E251" s="9">
        <v>28.3941666666667</v>
      </c>
      <c r="F251" s="9">
        <v>18.4641666666667</v>
      </c>
      <c r="G251" s="9">
        <v>19.7108333333333</v>
      </c>
      <c r="H251" s="9">
        <v>18.7916666666667</v>
      </c>
      <c r="I251" s="9">
        <v>11.495</v>
      </c>
      <c r="J251" s="9">
        <v>12.76</v>
      </c>
      <c r="K251" s="9">
        <v>28.1083333333333</v>
      </c>
      <c r="L251" s="5">
        <v>28.78</v>
      </c>
      <c r="M251" s="5">
        <v>22.33</v>
      </c>
      <c r="N251" s="9">
        <f t="shared" si="9"/>
        <v>54.8387583333333</v>
      </c>
      <c r="O251" s="9">
        <f t="shared" si="10"/>
        <v>2.9182487804878</v>
      </c>
      <c r="P251" s="9">
        <f t="shared" si="11"/>
        <v>1.95097865401719</v>
      </c>
    </row>
    <row r="252" spans="1:16">
      <c r="A252" s="10">
        <v>41801.4166666661</v>
      </c>
      <c r="B252" s="8">
        <v>26.5683333333333</v>
      </c>
      <c r="C252">
        <v>567.796666666667</v>
      </c>
      <c r="D252" s="9">
        <v>31.1766666666667</v>
      </c>
      <c r="E252" s="9">
        <v>28.45</v>
      </c>
      <c r="F252" s="9">
        <v>18.7383333333333</v>
      </c>
      <c r="G252" s="9">
        <v>19.9625</v>
      </c>
      <c r="H252" s="9">
        <v>18.8</v>
      </c>
      <c r="I252" s="9">
        <v>11.4891666666667</v>
      </c>
      <c r="J252" s="9">
        <v>12.7433333333333</v>
      </c>
      <c r="K252" s="9">
        <v>27.5416666666667</v>
      </c>
      <c r="L252" s="5">
        <v>28.78</v>
      </c>
      <c r="M252" s="5">
        <v>22.33</v>
      </c>
      <c r="N252" s="9">
        <f t="shared" si="9"/>
        <v>54.5565319444443</v>
      </c>
      <c r="O252" s="9">
        <f t="shared" si="10"/>
        <v>2.90194318853427</v>
      </c>
      <c r="P252" s="9">
        <f t="shared" si="11"/>
        <v>1.98087256681795</v>
      </c>
    </row>
    <row r="253" spans="1:16">
      <c r="A253" s="10">
        <v>41801.4583333327</v>
      </c>
      <c r="B253" s="8">
        <v>26.7683333333333</v>
      </c>
      <c r="C253">
        <v>596.83</v>
      </c>
      <c r="D253" s="9">
        <v>31.1658333333333</v>
      </c>
      <c r="E253" s="9">
        <v>28.4883333333333</v>
      </c>
      <c r="F253" s="9">
        <v>19.3666666666667</v>
      </c>
      <c r="G253" s="9">
        <v>20.6475</v>
      </c>
      <c r="H253" s="9">
        <v>18.7916666666667</v>
      </c>
      <c r="I253" s="9">
        <v>11.1108333333333</v>
      </c>
      <c r="J253" s="9">
        <v>12.3358333333333</v>
      </c>
      <c r="K253" s="9">
        <v>26.8333333333333</v>
      </c>
      <c r="L253" s="5">
        <v>28.78</v>
      </c>
      <c r="M253" s="5">
        <v>22.33</v>
      </c>
      <c r="N253" s="9">
        <f t="shared" si="9"/>
        <v>53.7966916666666</v>
      </c>
      <c r="O253" s="9">
        <f t="shared" si="10"/>
        <v>2.86279512195122</v>
      </c>
      <c r="P253" s="9">
        <f t="shared" si="11"/>
        <v>2.00484565217391</v>
      </c>
    </row>
    <row r="254" spans="1:16">
      <c r="A254" s="10">
        <v>41801.4999999994</v>
      </c>
      <c r="B254" s="8">
        <v>27.6866666666667</v>
      </c>
      <c r="C254">
        <v>759.963333333333</v>
      </c>
      <c r="D254" s="9">
        <v>31.1766666666667</v>
      </c>
      <c r="E254" s="9">
        <v>28.5025</v>
      </c>
      <c r="F254" s="9">
        <v>19.8616666666667</v>
      </c>
      <c r="G254" s="9">
        <v>21.145</v>
      </c>
      <c r="H254" s="9">
        <v>18.7916666666667</v>
      </c>
      <c r="I254" s="9">
        <v>11.0333333333333</v>
      </c>
      <c r="J254" s="9">
        <v>12.2475</v>
      </c>
      <c r="K254" s="9">
        <v>26.8083333333333</v>
      </c>
      <c r="L254" s="5">
        <v>28.78</v>
      </c>
      <c r="M254" s="5">
        <v>22.33</v>
      </c>
      <c r="N254" s="9">
        <f t="shared" si="9"/>
        <v>53.5144652777777</v>
      </c>
      <c r="O254" s="9">
        <f t="shared" si="10"/>
        <v>2.84777642276422</v>
      </c>
      <c r="P254" s="9">
        <f t="shared" si="11"/>
        <v>1.99618770075639</v>
      </c>
    </row>
    <row r="255" spans="1:16">
      <c r="A255" s="10">
        <v>41801.5416666661</v>
      </c>
      <c r="B255" s="8">
        <v>27.8</v>
      </c>
      <c r="C255">
        <v>705.13</v>
      </c>
      <c r="D255" s="9">
        <v>31.2016666666667</v>
      </c>
      <c r="E255" s="9">
        <v>28.5275</v>
      </c>
      <c r="F255" s="9">
        <v>20.1141666666667</v>
      </c>
      <c r="G255" s="9">
        <v>21.185</v>
      </c>
      <c r="H255" s="9">
        <v>18.8</v>
      </c>
      <c r="I255" s="9">
        <v>11.0166666666667</v>
      </c>
      <c r="J255" s="9">
        <v>12.2316666666667</v>
      </c>
      <c r="K255" s="9">
        <v>26.8166666666667</v>
      </c>
      <c r="L255" s="5">
        <v>28.78</v>
      </c>
      <c r="M255" s="5">
        <v>22.33</v>
      </c>
      <c r="N255" s="9">
        <f t="shared" si="9"/>
        <v>53.5361750000001</v>
      </c>
      <c r="O255" s="9">
        <f t="shared" si="10"/>
        <v>2.84766888297873</v>
      </c>
      <c r="P255" s="9">
        <f t="shared" si="11"/>
        <v>1.99637694220013</v>
      </c>
    </row>
    <row r="256" spans="1:16">
      <c r="A256" s="10">
        <v>41801.5833333327</v>
      </c>
      <c r="B256" s="8">
        <v>28.3383333333333</v>
      </c>
      <c r="C256">
        <v>580.773333333333</v>
      </c>
      <c r="D256" s="9">
        <v>31.2225</v>
      </c>
      <c r="E256" s="9">
        <v>28.5391666666667</v>
      </c>
      <c r="F256" s="9">
        <v>20.3233333333333</v>
      </c>
      <c r="G256" s="9">
        <v>21.1491666666667</v>
      </c>
      <c r="H256" s="9">
        <v>18.8</v>
      </c>
      <c r="I256" s="9">
        <v>11.0183333333333</v>
      </c>
      <c r="J256" s="9">
        <v>12.2316666666667</v>
      </c>
      <c r="K256" s="9">
        <v>26.825</v>
      </c>
      <c r="L256" s="5">
        <v>28.78</v>
      </c>
      <c r="M256" s="5">
        <v>22.33</v>
      </c>
      <c r="N256" s="9">
        <f t="shared" si="9"/>
        <v>53.4927555555556</v>
      </c>
      <c r="O256" s="9">
        <f t="shared" si="10"/>
        <v>2.84535933806147</v>
      </c>
      <c r="P256" s="9">
        <f t="shared" si="11"/>
        <v>1.99413813813814</v>
      </c>
    </row>
    <row r="257" spans="1:16">
      <c r="A257" s="10">
        <v>41801.6249999994</v>
      </c>
      <c r="B257" s="8">
        <v>27.9033333333333</v>
      </c>
      <c r="C257">
        <v>498.633333333333</v>
      </c>
      <c r="D257" s="9">
        <v>31.2466666666667</v>
      </c>
      <c r="E257" s="9">
        <v>28.5633333333333</v>
      </c>
      <c r="F257" s="9">
        <v>20.5341666666667</v>
      </c>
      <c r="G257" s="9">
        <v>21.2308333333333</v>
      </c>
      <c r="H257" s="9">
        <v>18.8</v>
      </c>
      <c r="I257" s="9">
        <v>11.05</v>
      </c>
      <c r="J257" s="9">
        <v>12.2658333333333</v>
      </c>
      <c r="K257" s="9">
        <v>26.825</v>
      </c>
      <c r="L257" s="5">
        <v>28.78</v>
      </c>
      <c r="M257" s="5">
        <v>22.33</v>
      </c>
      <c r="N257" s="9">
        <f t="shared" si="9"/>
        <v>53.5578847222221</v>
      </c>
      <c r="O257" s="9">
        <f t="shared" si="10"/>
        <v>2.84882365543735</v>
      </c>
      <c r="P257" s="9">
        <f t="shared" si="11"/>
        <v>1.99656606606606</v>
      </c>
    </row>
    <row r="258" spans="1:16">
      <c r="A258" s="10">
        <v>41801.666666666</v>
      </c>
      <c r="B258" s="8">
        <v>27.81</v>
      </c>
      <c r="C258">
        <v>274.546666666667</v>
      </c>
      <c r="D258" s="9">
        <v>31.2575</v>
      </c>
      <c r="E258" s="9">
        <v>28.575</v>
      </c>
      <c r="F258" s="9">
        <v>20.7233333333333</v>
      </c>
      <c r="G258" s="9">
        <v>21.3783333333333</v>
      </c>
      <c r="H258" s="9">
        <v>18.8</v>
      </c>
      <c r="I258" s="9">
        <v>10.9041666666667</v>
      </c>
      <c r="J258" s="9">
        <v>12.1125</v>
      </c>
      <c r="K258" s="9">
        <v>26.8416666666667</v>
      </c>
      <c r="L258" s="5">
        <v>28.78</v>
      </c>
      <c r="M258" s="5">
        <v>22.33</v>
      </c>
      <c r="N258" s="9">
        <f t="shared" si="9"/>
        <v>53.3624972222222</v>
      </c>
      <c r="O258" s="9">
        <f t="shared" si="10"/>
        <v>2.83843070330969</v>
      </c>
      <c r="P258" s="9">
        <f t="shared" si="11"/>
        <v>1.98804708682604</v>
      </c>
    </row>
    <row r="259" spans="1:16">
      <c r="A259" s="10">
        <v>41801.7083333327</v>
      </c>
      <c r="B259" s="8">
        <v>26.985</v>
      </c>
      <c r="C259">
        <v>68.9433333333333</v>
      </c>
      <c r="D259" s="9">
        <v>31.2566666666667</v>
      </c>
      <c r="E259" s="9">
        <v>28.59</v>
      </c>
      <c r="F259" s="9">
        <v>20.8883333333333</v>
      </c>
      <c r="G259" s="9">
        <v>21.5291666666667</v>
      </c>
      <c r="H259" s="9">
        <v>18.8</v>
      </c>
      <c r="I259" s="9">
        <v>10.7883333333333</v>
      </c>
      <c r="J259" s="9">
        <v>11.9833333333333</v>
      </c>
      <c r="K259" s="9">
        <v>26.825</v>
      </c>
      <c r="L259" s="5">
        <v>28.78</v>
      </c>
      <c r="M259" s="5">
        <v>22.33</v>
      </c>
      <c r="N259" s="9">
        <f t="shared" ref="N259:N322" si="12">IF(H259&lt;3,0,IF(I259&gt;J259,0,(4.2*M259*(J259-I259+0.84)/3.6)))</f>
        <v>53.0151416666667</v>
      </c>
      <c r="O259" s="9">
        <f t="shared" ref="O259:O322" si="13">N259/H259</f>
        <v>2.81995434397163</v>
      </c>
      <c r="P259" s="9">
        <f t="shared" ref="P259:P322" si="14">N259/K259</f>
        <v>1.97633333333333</v>
      </c>
    </row>
    <row r="260" spans="1:16">
      <c r="A260" s="10">
        <v>41801.7499999994</v>
      </c>
      <c r="B260" s="8">
        <v>25.4066666666667</v>
      </c>
      <c r="C260">
        <v>17.45</v>
      </c>
      <c r="D260" s="9">
        <v>31.2616666666667</v>
      </c>
      <c r="E260" s="9">
        <v>28.6041666666667</v>
      </c>
      <c r="F260" s="9">
        <v>21.0266666666667</v>
      </c>
      <c r="G260" s="9">
        <v>21.645</v>
      </c>
      <c r="H260" s="9">
        <v>18.8</v>
      </c>
      <c r="I260" s="9">
        <v>10.7958333333333</v>
      </c>
      <c r="J260" s="9">
        <v>11.995</v>
      </c>
      <c r="K260" s="9">
        <v>26.8916666666667</v>
      </c>
      <c r="L260" s="5">
        <v>28.78</v>
      </c>
      <c r="M260" s="5">
        <v>22.33</v>
      </c>
      <c r="N260" s="9">
        <f t="shared" si="12"/>
        <v>53.1236902777777</v>
      </c>
      <c r="O260" s="9">
        <f t="shared" si="13"/>
        <v>2.82572820626477</v>
      </c>
      <c r="P260" s="9">
        <f t="shared" si="14"/>
        <v>1.97547035430224</v>
      </c>
    </row>
    <row r="261" spans="1:16">
      <c r="A261" s="10">
        <v>41801.791666666</v>
      </c>
      <c r="B261" s="8">
        <v>23.885</v>
      </c>
      <c r="C261" t="e">
        <v>#DIV/0!</v>
      </c>
      <c r="D261" s="9">
        <v>31.2733333333333</v>
      </c>
      <c r="E261" s="9">
        <v>28.6108333333333</v>
      </c>
      <c r="F261" s="9">
        <v>21.1408333333333</v>
      </c>
      <c r="G261" s="9">
        <v>21.7233333333333</v>
      </c>
      <c r="H261" s="9">
        <v>18.8083333333333</v>
      </c>
      <c r="I261" s="9">
        <v>10.7441666666667</v>
      </c>
      <c r="J261" s="9">
        <v>11.9383333333333</v>
      </c>
      <c r="K261" s="9">
        <v>26.825</v>
      </c>
      <c r="L261" s="5">
        <v>28.78</v>
      </c>
      <c r="M261" s="5">
        <v>22.33</v>
      </c>
      <c r="N261" s="9">
        <f t="shared" si="12"/>
        <v>52.9934319444445</v>
      </c>
      <c r="O261" s="9">
        <f t="shared" si="13"/>
        <v>2.81755065721459</v>
      </c>
      <c r="P261" s="9">
        <f t="shared" si="14"/>
        <v>1.97552402402402</v>
      </c>
    </row>
    <row r="262" spans="1:16">
      <c r="A262" s="10">
        <v>41801.8333333327</v>
      </c>
      <c r="B262" s="8">
        <v>22.945</v>
      </c>
      <c r="C262" t="e">
        <v>#DIV/0!</v>
      </c>
      <c r="D262" s="9">
        <v>31.2625</v>
      </c>
      <c r="E262" s="9">
        <v>28.6225</v>
      </c>
      <c r="F262" s="9">
        <v>21.2316666666667</v>
      </c>
      <c r="G262" s="9">
        <v>21.7758333333333</v>
      </c>
      <c r="H262" s="9">
        <v>18.8083333333333</v>
      </c>
      <c r="I262" s="9">
        <v>10.5516666666667</v>
      </c>
      <c r="J262" s="9">
        <v>11.7283333333333</v>
      </c>
      <c r="K262" s="9">
        <v>26.8416666666667</v>
      </c>
      <c r="L262" s="5">
        <v>28.78</v>
      </c>
      <c r="M262" s="5">
        <v>22.33</v>
      </c>
      <c r="N262" s="9">
        <f t="shared" si="12"/>
        <v>52.5375277777777</v>
      </c>
      <c r="O262" s="9">
        <f t="shared" si="13"/>
        <v>2.79331118003249</v>
      </c>
      <c r="P262" s="9">
        <f t="shared" si="14"/>
        <v>1.95731242885232</v>
      </c>
    </row>
    <row r="263" spans="1:16">
      <c r="A263" s="10">
        <v>41801.8749999994</v>
      </c>
      <c r="B263" s="8">
        <v>22.3716666666667</v>
      </c>
      <c r="C263" t="e">
        <v>#DIV/0!</v>
      </c>
      <c r="D263" s="9">
        <v>31.2533333333333</v>
      </c>
      <c r="E263" s="9">
        <v>28.6258333333333</v>
      </c>
      <c r="F263" s="9">
        <v>21.3125</v>
      </c>
      <c r="G263" s="9">
        <v>21.8191666666667</v>
      </c>
      <c r="H263" s="9">
        <v>18.8083333333333</v>
      </c>
      <c r="I263" s="9">
        <v>10.5416666666667</v>
      </c>
      <c r="J263" s="9">
        <v>11.7133333333333</v>
      </c>
      <c r="K263" s="9">
        <v>26.8583333333333</v>
      </c>
      <c r="L263" s="5">
        <v>28.78</v>
      </c>
      <c r="M263" s="5">
        <v>22.33</v>
      </c>
      <c r="N263" s="9">
        <f t="shared" si="12"/>
        <v>52.4072694444444</v>
      </c>
      <c r="O263" s="9">
        <f t="shared" si="13"/>
        <v>2.78638561512332</v>
      </c>
      <c r="P263" s="9">
        <f t="shared" si="14"/>
        <v>1.95124800910125</v>
      </c>
    </row>
    <row r="264" spans="1:16">
      <c r="A264" s="10">
        <v>41801.916666666</v>
      </c>
      <c r="B264" s="8">
        <v>22.1883333333333</v>
      </c>
      <c r="C264" t="e">
        <v>#DIV/0!</v>
      </c>
      <c r="D264" s="9">
        <v>30.7141666666667</v>
      </c>
      <c r="E264" s="9">
        <v>28.4933333333333</v>
      </c>
      <c r="F264" s="9">
        <v>21.3725</v>
      </c>
      <c r="G264" s="9">
        <v>21.8566666666667</v>
      </c>
      <c r="H264" s="9">
        <v>16.3583333333333</v>
      </c>
      <c r="I264" s="9">
        <v>11.5933333333333</v>
      </c>
      <c r="J264" s="9">
        <v>12.5141666666667</v>
      </c>
      <c r="K264" s="9">
        <v>24.45</v>
      </c>
      <c r="L264" s="5">
        <v>28.78</v>
      </c>
      <c r="M264" s="5">
        <v>22.33</v>
      </c>
      <c r="N264" s="9">
        <f t="shared" si="12"/>
        <v>45.8726430555556</v>
      </c>
      <c r="O264" s="9">
        <f t="shared" si="13"/>
        <v>2.80423696722704</v>
      </c>
      <c r="P264" s="9">
        <f t="shared" si="14"/>
        <v>1.87618172006362</v>
      </c>
    </row>
    <row r="265" spans="1:16">
      <c r="A265" s="10">
        <v>41801.9583333327</v>
      </c>
      <c r="B265" s="8">
        <v>21.8333333333333</v>
      </c>
      <c r="C265" t="e">
        <v>#DIV/0!</v>
      </c>
      <c r="D265" s="9">
        <v>30.6641666666667</v>
      </c>
      <c r="E265" s="9">
        <v>28.4808333333333</v>
      </c>
      <c r="F265" s="9">
        <v>21.4383333333333</v>
      </c>
      <c r="G265" s="9">
        <v>21.8883333333333</v>
      </c>
      <c r="H265" s="9">
        <v>14.7916666666667</v>
      </c>
      <c r="I265" s="9">
        <v>11.5516666666667</v>
      </c>
      <c r="J265" s="9">
        <v>12.2891666666667</v>
      </c>
      <c r="K265" s="9">
        <v>22.8916666666667</v>
      </c>
      <c r="L265" s="5">
        <v>28.78</v>
      </c>
      <c r="M265" s="5">
        <v>22.33</v>
      </c>
      <c r="N265" s="9">
        <f t="shared" si="12"/>
        <v>41.0965041666666</v>
      </c>
      <c r="O265" s="9">
        <f t="shared" si="13"/>
        <v>2.7783552112676</v>
      </c>
      <c r="P265" s="9">
        <f t="shared" si="14"/>
        <v>1.79526046596287</v>
      </c>
    </row>
    <row r="266" spans="1:16">
      <c r="A266" s="10">
        <v>41801.9999999994</v>
      </c>
      <c r="B266" s="8">
        <v>21.3216666666667</v>
      </c>
      <c r="C266" t="e">
        <v>#DIV/0!</v>
      </c>
      <c r="D266" s="9">
        <v>30.5225</v>
      </c>
      <c r="E266" s="9">
        <v>28.3983333333333</v>
      </c>
      <c r="F266" s="9">
        <v>21.4791666666667</v>
      </c>
      <c r="G266" s="9">
        <v>21.9166666666667</v>
      </c>
      <c r="H266" s="9">
        <v>14.7333333333333</v>
      </c>
      <c r="I266" s="9">
        <v>11.5541666666667</v>
      </c>
      <c r="J266" s="9">
        <v>12.2916666666667</v>
      </c>
      <c r="K266" s="9">
        <v>22.8666666666667</v>
      </c>
      <c r="L266" s="5">
        <v>28.78</v>
      </c>
      <c r="M266" s="5">
        <v>22.33</v>
      </c>
      <c r="N266" s="9">
        <f t="shared" si="12"/>
        <v>41.0965041666667</v>
      </c>
      <c r="O266" s="9">
        <f t="shared" si="13"/>
        <v>2.78935548642534</v>
      </c>
      <c r="P266" s="9">
        <f t="shared" si="14"/>
        <v>1.79722321428572</v>
      </c>
    </row>
    <row r="267" spans="1:16">
      <c r="A267" s="10">
        <v>41802.041666666</v>
      </c>
      <c r="B267" s="8">
        <v>21.16</v>
      </c>
      <c r="C267" t="e">
        <v>#DIV/0!</v>
      </c>
      <c r="D267" s="9">
        <v>30.4216666666667</v>
      </c>
      <c r="E267" s="9">
        <v>28.3366666666667</v>
      </c>
      <c r="F267" s="9">
        <v>21.51</v>
      </c>
      <c r="G267" s="9">
        <v>21.9375</v>
      </c>
      <c r="H267" s="9">
        <v>16.325</v>
      </c>
      <c r="I267" s="9">
        <v>11.3358333333333</v>
      </c>
      <c r="J267" s="9">
        <v>12.235</v>
      </c>
      <c r="K267" s="9">
        <v>24.45</v>
      </c>
      <c r="L267" s="5">
        <v>28.78</v>
      </c>
      <c r="M267" s="5">
        <v>22.33</v>
      </c>
      <c r="N267" s="9">
        <f t="shared" si="12"/>
        <v>45.3081902777778</v>
      </c>
      <c r="O267" s="9">
        <f t="shared" si="13"/>
        <v>2.7753868470308</v>
      </c>
      <c r="P267" s="9">
        <f t="shared" si="14"/>
        <v>1.85309571688253</v>
      </c>
    </row>
    <row r="268" spans="1:16">
      <c r="A268" s="10">
        <v>41802.0833333327</v>
      </c>
      <c r="B268" s="8">
        <v>21.5466666666667</v>
      </c>
      <c r="C268" t="e">
        <v>#DIV/0!</v>
      </c>
      <c r="D268" s="9">
        <v>30.0925</v>
      </c>
      <c r="E268" s="9">
        <v>28.2966666666667</v>
      </c>
      <c r="F268" s="9">
        <v>21.5333333333333</v>
      </c>
      <c r="G268" s="9">
        <v>21.955</v>
      </c>
      <c r="H268" s="9">
        <v>11.4916666666667</v>
      </c>
      <c r="I268" s="9">
        <v>11.8116666666667</v>
      </c>
      <c r="J268" s="9">
        <v>12.2275</v>
      </c>
      <c r="K268" s="9">
        <v>19.6833333333333</v>
      </c>
      <c r="L268" s="5">
        <v>28.78</v>
      </c>
      <c r="M268" s="5">
        <v>22.33</v>
      </c>
      <c r="N268" s="9">
        <f t="shared" si="12"/>
        <v>32.7165513888888</v>
      </c>
      <c r="O268" s="9">
        <f t="shared" si="13"/>
        <v>2.84698054145516</v>
      </c>
      <c r="P268" s="9">
        <f t="shared" si="14"/>
        <v>1.66214486311036</v>
      </c>
    </row>
    <row r="269" spans="1:16">
      <c r="A269" s="10">
        <v>41802.1249999994</v>
      </c>
      <c r="B269" s="8">
        <v>22.1016666666667</v>
      </c>
      <c r="C269" t="e">
        <v>#DIV/0!</v>
      </c>
      <c r="D269" s="9">
        <v>30.0791666666667</v>
      </c>
      <c r="E269" s="9">
        <v>28.2441666666667</v>
      </c>
      <c r="F269" s="9">
        <v>21.5525</v>
      </c>
      <c r="G269" s="9">
        <v>21.9758333333333</v>
      </c>
      <c r="H269" s="9">
        <v>13.1</v>
      </c>
      <c r="I269" s="9">
        <v>11.7925</v>
      </c>
      <c r="J269" s="9">
        <v>12.3816666666667</v>
      </c>
      <c r="K269" s="9">
        <v>21.2666666666667</v>
      </c>
      <c r="L269" s="5">
        <v>28.78</v>
      </c>
      <c r="M269" s="5">
        <v>22.33</v>
      </c>
      <c r="N269" s="9">
        <f t="shared" si="12"/>
        <v>37.2321736111111</v>
      </c>
      <c r="O269" s="9">
        <f t="shared" si="13"/>
        <v>2.84215065733672</v>
      </c>
      <c r="P269" s="9">
        <f t="shared" si="14"/>
        <v>1.75072916666667</v>
      </c>
    </row>
    <row r="270" spans="1:16">
      <c r="A270" s="10">
        <v>41802.166666666</v>
      </c>
      <c r="B270" s="8">
        <v>21.975</v>
      </c>
      <c r="C270">
        <v>2.52</v>
      </c>
      <c r="D270" s="9">
        <v>30.2683333333333</v>
      </c>
      <c r="E270" s="9">
        <v>28.21</v>
      </c>
      <c r="F270" s="9">
        <v>21.5683333333333</v>
      </c>
      <c r="G270" s="9">
        <v>21.9858333333333</v>
      </c>
      <c r="H270" s="9">
        <v>16.225</v>
      </c>
      <c r="I270" s="9">
        <v>11.4916666666667</v>
      </c>
      <c r="J270" s="9">
        <v>12.41</v>
      </c>
      <c r="K270" s="9">
        <v>24.3666666666667</v>
      </c>
      <c r="L270" s="5">
        <v>28.78</v>
      </c>
      <c r="M270" s="5">
        <v>22.33</v>
      </c>
      <c r="N270" s="9">
        <f t="shared" si="12"/>
        <v>45.8075138888888</v>
      </c>
      <c r="O270" s="9">
        <f t="shared" si="13"/>
        <v>2.82326741996233</v>
      </c>
      <c r="P270" s="9">
        <f t="shared" si="14"/>
        <v>1.87992533059735</v>
      </c>
    </row>
    <row r="271" spans="1:16">
      <c r="A271" s="10">
        <v>41802.2083333327</v>
      </c>
      <c r="B271" s="8">
        <v>22.1483333333334</v>
      </c>
      <c r="C271">
        <v>30.7866666666667</v>
      </c>
      <c r="D271" s="9">
        <v>30.2725</v>
      </c>
      <c r="E271" s="9">
        <v>28.2</v>
      </c>
      <c r="F271" s="9">
        <v>21.5891666666667</v>
      </c>
      <c r="G271" s="9">
        <v>22.0083333333333</v>
      </c>
      <c r="H271" s="9">
        <v>14.6583333333333</v>
      </c>
      <c r="I271" s="9">
        <v>11.5616666666667</v>
      </c>
      <c r="J271" s="9">
        <v>12.3116666666667</v>
      </c>
      <c r="K271" s="9">
        <v>22.8083333333333</v>
      </c>
      <c r="L271" s="5">
        <v>28.78</v>
      </c>
      <c r="M271" s="5">
        <v>22.33</v>
      </c>
      <c r="N271" s="9">
        <f t="shared" si="12"/>
        <v>41.42215</v>
      </c>
      <c r="O271" s="9">
        <f t="shared" si="13"/>
        <v>2.82584309266629</v>
      </c>
      <c r="P271" s="9">
        <f t="shared" si="14"/>
        <v>1.81609718670077</v>
      </c>
    </row>
    <row r="272" spans="1:16">
      <c r="A272" s="10">
        <v>41802.2499999993</v>
      </c>
      <c r="B272" s="8">
        <v>22.6033333333333</v>
      </c>
      <c r="C272">
        <v>93.4233333333333</v>
      </c>
      <c r="D272" s="9">
        <v>30.3225</v>
      </c>
      <c r="E272" s="9">
        <v>28.1933333333333</v>
      </c>
      <c r="F272" s="9">
        <v>21.6075</v>
      </c>
      <c r="G272" s="9">
        <v>22.0208333333333</v>
      </c>
      <c r="H272" s="9">
        <v>14.65</v>
      </c>
      <c r="I272" s="9">
        <v>11.5308333333333</v>
      </c>
      <c r="J272" s="9">
        <v>12.2733333333333</v>
      </c>
      <c r="K272" s="9">
        <v>22.7916666666667</v>
      </c>
      <c r="L272" s="5">
        <v>28.78</v>
      </c>
      <c r="M272" s="5">
        <v>22.33</v>
      </c>
      <c r="N272" s="9">
        <f t="shared" si="12"/>
        <v>41.2267624999999</v>
      </c>
      <c r="O272" s="9">
        <f t="shared" si="13"/>
        <v>2.81411348122866</v>
      </c>
      <c r="P272" s="9">
        <f t="shared" si="14"/>
        <v>1.80885246800731</v>
      </c>
    </row>
    <row r="273" spans="1:16">
      <c r="A273" s="10">
        <v>41802.291666666</v>
      </c>
      <c r="B273" s="8">
        <v>24.1816666666667</v>
      </c>
      <c r="C273">
        <v>224.513333333333</v>
      </c>
      <c r="D273" s="9">
        <v>29.8741666666667</v>
      </c>
      <c r="E273" s="9">
        <v>28.19</v>
      </c>
      <c r="F273" s="9">
        <v>21.6183333333333</v>
      </c>
      <c r="G273" s="9">
        <v>22.0425</v>
      </c>
      <c r="H273" s="9">
        <v>13.025</v>
      </c>
      <c r="I273" s="9">
        <v>11.6566666666667</v>
      </c>
      <c r="J273" s="9">
        <v>12.2058333333333</v>
      </c>
      <c r="K273" s="9">
        <v>21.15</v>
      </c>
      <c r="L273" s="5">
        <v>28.78</v>
      </c>
      <c r="M273" s="5">
        <v>22.33</v>
      </c>
      <c r="N273" s="9">
        <f t="shared" si="12"/>
        <v>36.1901069444444</v>
      </c>
      <c r="O273" s="9">
        <f t="shared" si="13"/>
        <v>2.7785110897846</v>
      </c>
      <c r="P273" s="9">
        <f t="shared" si="14"/>
        <v>1.71111616758603</v>
      </c>
    </row>
    <row r="274" spans="1:16">
      <c r="A274" s="10">
        <v>41802.3333333327</v>
      </c>
      <c r="B274" s="8">
        <v>25.4833333333333</v>
      </c>
      <c r="C274">
        <v>497.786666666667</v>
      </c>
      <c r="D274" s="9">
        <v>29.3908333333333</v>
      </c>
      <c r="E274" s="9">
        <v>27.9783333333333</v>
      </c>
      <c r="F274" s="9">
        <v>21.6283333333333</v>
      </c>
      <c r="G274" s="9">
        <v>22.0508333333333</v>
      </c>
      <c r="H274" s="9">
        <v>11.375</v>
      </c>
      <c r="I274" s="9">
        <v>12.0966666666667</v>
      </c>
      <c r="J274" s="9">
        <v>12.5116666666667</v>
      </c>
      <c r="K274" s="9">
        <v>19.5166666666667</v>
      </c>
      <c r="L274" s="5">
        <v>28.78</v>
      </c>
      <c r="M274" s="5">
        <v>22.33</v>
      </c>
      <c r="N274" s="9">
        <f t="shared" si="12"/>
        <v>32.6948416666666</v>
      </c>
      <c r="O274" s="9">
        <f t="shared" si="13"/>
        <v>2.87427179487179</v>
      </c>
      <c r="P274" s="9">
        <f t="shared" si="14"/>
        <v>1.6752267292912</v>
      </c>
    </row>
    <row r="275" spans="1:16">
      <c r="A275" s="10">
        <v>41802.3749999993</v>
      </c>
      <c r="B275" s="8">
        <v>26.1566666666667</v>
      </c>
      <c r="C275">
        <v>660.34</v>
      </c>
      <c r="D275" s="9">
        <v>30.8983333333333</v>
      </c>
      <c r="E275" s="9">
        <v>28.1708333333333</v>
      </c>
      <c r="F275" s="9">
        <v>21.6366666666667</v>
      </c>
      <c r="G275" s="9">
        <v>22.0591666666667</v>
      </c>
      <c r="H275" s="9">
        <v>19.475</v>
      </c>
      <c r="I275" s="9">
        <v>11.1508333333333</v>
      </c>
      <c r="J275" s="9">
        <v>12.4183333333333</v>
      </c>
      <c r="K275" s="9">
        <v>27.5833333333333</v>
      </c>
      <c r="L275" s="5">
        <v>28.78</v>
      </c>
      <c r="M275" s="5">
        <v>22.33</v>
      </c>
      <c r="N275" s="9">
        <f t="shared" si="12"/>
        <v>54.9038875000001</v>
      </c>
      <c r="O275" s="9">
        <f t="shared" si="13"/>
        <v>2.81919833119385</v>
      </c>
      <c r="P275" s="9">
        <f t="shared" si="14"/>
        <v>1.99047326283988</v>
      </c>
    </row>
    <row r="276" spans="1:16">
      <c r="A276" s="10">
        <v>41802.416666666</v>
      </c>
      <c r="B276" s="8">
        <v>26.88</v>
      </c>
      <c r="C276">
        <v>777.723333333333</v>
      </c>
      <c r="D276" s="9">
        <v>31.0825</v>
      </c>
      <c r="E276" s="9">
        <v>28.3791666666667</v>
      </c>
      <c r="F276" s="9">
        <v>21.6525</v>
      </c>
      <c r="G276" s="9">
        <v>22.0675</v>
      </c>
      <c r="H276" s="9">
        <v>19.5</v>
      </c>
      <c r="I276" s="9">
        <v>10.62</v>
      </c>
      <c r="J276" s="9">
        <v>11.8441666666667</v>
      </c>
      <c r="K276" s="9">
        <v>27.6166666666667</v>
      </c>
      <c r="L276" s="5">
        <v>28.78</v>
      </c>
      <c r="M276" s="5">
        <v>22.33</v>
      </c>
      <c r="N276" s="9">
        <f t="shared" si="12"/>
        <v>53.7749819444444</v>
      </c>
      <c r="O276" s="9">
        <f t="shared" si="13"/>
        <v>2.75769138176638</v>
      </c>
      <c r="P276" s="9">
        <f t="shared" si="14"/>
        <v>1.94719306980487</v>
      </c>
    </row>
    <row r="277" spans="1:16">
      <c r="A277" s="10">
        <v>41802.4583333327</v>
      </c>
      <c r="B277" s="8">
        <v>27.0533333333333</v>
      </c>
      <c r="C277">
        <v>803.42</v>
      </c>
      <c r="D277" s="9">
        <v>30.7741666666667</v>
      </c>
      <c r="E277" s="9">
        <v>28.4633333333333</v>
      </c>
      <c r="F277" s="9">
        <v>21.6666666666667</v>
      </c>
      <c r="G277" s="9">
        <v>22.0866666666667</v>
      </c>
      <c r="H277" s="9">
        <v>16.3</v>
      </c>
      <c r="I277" s="9">
        <v>10.82</v>
      </c>
      <c r="J277" s="9">
        <v>11.7</v>
      </c>
      <c r="K277" s="9">
        <v>24.4916666666667</v>
      </c>
      <c r="L277" s="5">
        <v>28.78</v>
      </c>
      <c r="M277" s="5">
        <v>22.33</v>
      </c>
      <c r="N277" s="9">
        <f t="shared" si="12"/>
        <v>44.8088666666667</v>
      </c>
      <c r="O277" s="9">
        <f t="shared" si="13"/>
        <v>2.74901022494888</v>
      </c>
      <c r="P277" s="9">
        <f t="shared" si="14"/>
        <v>1.82955563116706</v>
      </c>
    </row>
    <row r="278" spans="1:16">
      <c r="A278" s="10">
        <v>41802.4999999993</v>
      </c>
      <c r="B278" s="8">
        <v>28.4066666666667</v>
      </c>
      <c r="C278">
        <v>658.673333333333</v>
      </c>
      <c r="D278" s="9">
        <v>29.9275</v>
      </c>
      <c r="E278" s="9">
        <v>28.2208333333333</v>
      </c>
      <c r="F278" s="9">
        <v>21.6766666666667</v>
      </c>
      <c r="G278" s="9">
        <v>22.1008333333333</v>
      </c>
      <c r="H278" s="9">
        <v>14.2833333333333</v>
      </c>
      <c r="I278" s="9">
        <v>11.7566666666667</v>
      </c>
      <c r="J278" s="9">
        <v>12.4533333333333</v>
      </c>
      <c r="K278" s="9">
        <v>22.4</v>
      </c>
      <c r="L278" s="5">
        <v>28.78</v>
      </c>
      <c r="M278" s="5">
        <v>22.33</v>
      </c>
      <c r="N278" s="9">
        <f t="shared" si="12"/>
        <v>40.0327277777778</v>
      </c>
      <c r="O278" s="9">
        <f t="shared" si="13"/>
        <v>2.80275807078958</v>
      </c>
      <c r="P278" s="9">
        <f t="shared" si="14"/>
        <v>1.78717534722222</v>
      </c>
    </row>
    <row r="279" spans="1:16">
      <c r="A279" s="10">
        <v>41802.541666666</v>
      </c>
      <c r="B279" s="8">
        <v>28.66</v>
      </c>
      <c r="C279">
        <v>720.73</v>
      </c>
      <c r="D279" s="9">
        <v>30.2033333333333</v>
      </c>
      <c r="E279" s="9">
        <v>28.1766666666667</v>
      </c>
      <c r="F279" s="9">
        <v>21.69</v>
      </c>
      <c r="G279" s="9">
        <v>22.115</v>
      </c>
      <c r="H279" s="9">
        <v>14.3916666666667</v>
      </c>
      <c r="I279" s="9">
        <v>11.6883333333333</v>
      </c>
      <c r="J279" s="9">
        <v>12.4066666666667</v>
      </c>
      <c r="K279" s="9">
        <v>22.4916666666667</v>
      </c>
      <c r="L279" s="5">
        <v>28.78</v>
      </c>
      <c r="M279" s="5">
        <v>22.33</v>
      </c>
      <c r="N279" s="9">
        <f t="shared" si="12"/>
        <v>40.5971805555556</v>
      </c>
      <c r="O279" s="9">
        <f t="shared" si="13"/>
        <v>2.82088110403397</v>
      </c>
      <c r="P279" s="9">
        <f t="shared" si="14"/>
        <v>1.80498764974682</v>
      </c>
    </row>
    <row r="280" spans="1:16">
      <c r="A280" s="10">
        <v>41802.5833333327</v>
      </c>
      <c r="B280" s="8">
        <v>28.9033333333333</v>
      </c>
      <c r="C280">
        <v>596.963333333333</v>
      </c>
      <c r="D280" s="9">
        <v>30.2533333333333</v>
      </c>
      <c r="E280" s="9">
        <v>28.185</v>
      </c>
      <c r="F280" s="9">
        <v>21.6941666666667</v>
      </c>
      <c r="G280" s="9">
        <v>22.1341666666667</v>
      </c>
      <c r="H280" s="9">
        <v>15.975</v>
      </c>
      <c r="I280" s="9">
        <v>11.3516666666667</v>
      </c>
      <c r="J280" s="9">
        <v>12.2316666666667</v>
      </c>
      <c r="K280" s="9">
        <v>24.1083333333333</v>
      </c>
      <c r="L280" s="5">
        <v>28.78</v>
      </c>
      <c r="M280" s="5">
        <v>22.33</v>
      </c>
      <c r="N280" s="9">
        <f t="shared" si="12"/>
        <v>44.8088666666667</v>
      </c>
      <c r="O280" s="9">
        <f t="shared" si="13"/>
        <v>2.80493688054252</v>
      </c>
      <c r="P280" s="9">
        <f t="shared" si="14"/>
        <v>1.8586463878327</v>
      </c>
    </row>
    <row r="281" spans="1:16">
      <c r="A281" s="10">
        <v>41802.6249999993</v>
      </c>
      <c r="B281" s="8">
        <v>29.105</v>
      </c>
      <c r="C281">
        <v>310.823333333333</v>
      </c>
      <c r="D281" s="9">
        <v>30.1433333333333</v>
      </c>
      <c r="E281" s="9">
        <v>28.1466666666667</v>
      </c>
      <c r="F281" s="9">
        <v>21.7125</v>
      </c>
      <c r="G281" s="9">
        <v>22.1425</v>
      </c>
      <c r="H281" s="9">
        <v>14.1</v>
      </c>
      <c r="I281" s="9">
        <v>11.5391666666667</v>
      </c>
      <c r="J281" s="9">
        <v>12.2466666666667</v>
      </c>
      <c r="K281" s="9">
        <v>22.25</v>
      </c>
      <c r="L281" s="5">
        <v>28.78</v>
      </c>
      <c r="M281" s="5">
        <v>22.33</v>
      </c>
      <c r="N281" s="9">
        <f t="shared" si="12"/>
        <v>40.3149541666668</v>
      </c>
      <c r="O281" s="9">
        <f t="shared" si="13"/>
        <v>2.85921660756502</v>
      </c>
      <c r="P281" s="9">
        <f t="shared" si="14"/>
        <v>1.81190805243446</v>
      </c>
    </row>
    <row r="282" spans="1:16">
      <c r="A282" s="10">
        <v>41802.666666666</v>
      </c>
      <c r="B282" s="8">
        <v>28.125</v>
      </c>
      <c r="C282">
        <v>149.59</v>
      </c>
      <c r="D282" s="9">
        <v>30.2525</v>
      </c>
      <c r="E282" s="9">
        <v>28.1575</v>
      </c>
      <c r="F282" s="9">
        <v>21.7241666666667</v>
      </c>
      <c r="G282" s="9">
        <v>22.155</v>
      </c>
      <c r="H282" s="9">
        <v>15.675</v>
      </c>
      <c r="I282" s="9">
        <v>11.7633333333333</v>
      </c>
      <c r="J282" s="9">
        <v>12.6916666666667</v>
      </c>
      <c r="K282" s="9">
        <v>23.7833333333333</v>
      </c>
      <c r="L282" s="5">
        <v>28.78</v>
      </c>
      <c r="M282" s="5">
        <v>22.33</v>
      </c>
      <c r="N282" s="9">
        <f t="shared" si="12"/>
        <v>46.0680305555556</v>
      </c>
      <c r="O282" s="9">
        <f t="shared" si="13"/>
        <v>2.93894931773879</v>
      </c>
      <c r="P282" s="9">
        <f t="shared" si="14"/>
        <v>1.93698797010045</v>
      </c>
    </row>
    <row r="283" spans="1:16">
      <c r="A283" s="10">
        <v>41802.7083333327</v>
      </c>
      <c r="B283" s="8">
        <v>27.1733333333333</v>
      </c>
      <c r="C283">
        <v>29.6733333333333</v>
      </c>
      <c r="D283" s="9">
        <v>31.0866666666667</v>
      </c>
      <c r="E283" s="9">
        <v>28.3725</v>
      </c>
      <c r="F283" s="9">
        <v>21.7366666666667</v>
      </c>
      <c r="G283" s="9">
        <v>22.1691666666667</v>
      </c>
      <c r="H283" s="9">
        <v>18.8666666666667</v>
      </c>
      <c r="I283" s="9">
        <v>11.0716666666667</v>
      </c>
      <c r="J283" s="9">
        <v>12.2958333333333</v>
      </c>
      <c r="K283" s="9">
        <v>26.925</v>
      </c>
      <c r="L283" s="5">
        <v>28.78</v>
      </c>
      <c r="M283" s="5">
        <v>22.33</v>
      </c>
      <c r="N283" s="9">
        <f t="shared" si="12"/>
        <v>53.7749819444445</v>
      </c>
      <c r="O283" s="9">
        <f t="shared" si="13"/>
        <v>2.8502640606596</v>
      </c>
      <c r="P283" s="9">
        <f t="shared" si="14"/>
        <v>1.99721381409265</v>
      </c>
    </row>
    <row r="284" spans="1:16">
      <c r="A284" s="10">
        <v>41802.7499999993</v>
      </c>
      <c r="B284" s="8">
        <v>25.53</v>
      </c>
      <c r="C284">
        <v>8.63333333333334</v>
      </c>
      <c r="D284" s="9">
        <v>30.7683333333333</v>
      </c>
      <c r="E284" s="9">
        <v>28.4641666666667</v>
      </c>
      <c r="F284" s="9">
        <v>21.755</v>
      </c>
      <c r="G284" s="9">
        <v>22.1775</v>
      </c>
      <c r="H284" s="9">
        <v>15.7333333333333</v>
      </c>
      <c r="I284" s="9">
        <v>11.0283333333333</v>
      </c>
      <c r="J284" s="9">
        <v>11.8908333333333</v>
      </c>
      <c r="K284" s="9">
        <v>23.85</v>
      </c>
      <c r="L284" s="5">
        <v>28.78</v>
      </c>
      <c r="M284" s="5">
        <v>22.33</v>
      </c>
      <c r="N284" s="9">
        <f t="shared" si="12"/>
        <v>44.3529625000001</v>
      </c>
      <c r="O284" s="9">
        <f t="shared" si="13"/>
        <v>2.81904422669492</v>
      </c>
      <c r="P284" s="9">
        <f t="shared" si="14"/>
        <v>1.85966299790357</v>
      </c>
    </row>
    <row r="285" spans="1:16">
      <c r="A285" s="10">
        <v>41802.791666666</v>
      </c>
      <c r="B285" s="8">
        <v>24.5566666666667</v>
      </c>
      <c r="C285" t="e">
        <v>#DIV/0!</v>
      </c>
      <c r="D285" s="9">
        <v>30.9566666666667</v>
      </c>
      <c r="E285" s="9">
        <v>28.3641666666667</v>
      </c>
      <c r="F285" s="9">
        <v>21.7575</v>
      </c>
      <c r="G285" s="9">
        <v>22.1866666666667</v>
      </c>
      <c r="H285" s="9">
        <v>19.6333333333333</v>
      </c>
      <c r="I285" s="9">
        <v>11.1425</v>
      </c>
      <c r="J285" s="9">
        <v>12.39</v>
      </c>
      <c r="K285" s="9">
        <v>27.7</v>
      </c>
      <c r="L285" s="5">
        <v>28.78</v>
      </c>
      <c r="M285" s="5">
        <v>22.33</v>
      </c>
      <c r="N285" s="9">
        <f t="shared" si="12"/>
        <v>54.3828541666667</v>
      </c>
      <c r="O285" s="9">
        <f t="shared" si="13"/>
        <v>2.76992466044143</v>
      </c>
      <c r="P285" s="9">
        <f t="shared" si="14"/>
        <v>1.96327993381468</v>
      </c>
    </row>
    <row r="286" spans="1:16">
      <c r="A286" s="10">
        <v>41802.8333333326</v>
      </c>
      <c r="B286" s="8">
        <v>23.93</v>
      </c>
      <c r="C286" t="e">
        <v>#DIV/0!</v>
      </c>
      <c r="D286" s="9">
        <v>30.5691666666667</v>
      </c>
      <c r="E286" s="9">
        <v>28.3558333333333</v>
      </c>
      <c r="F286" s="9">
        <v>21.7725</v>
      </c>
      <c r="G286" s="9">
        <v>22.1983333333333</v>
      </c>
      <c r="H286" s="9">
        <v>16.3916666666667</v>
      </c>
      <c r="I286" s="9">
        <v>11.4933333333333</v>
      </c>
      <c r="J286" s="9">
        <v>12.4058333333333</v>
      </c>
      <c r="K286" s="9">
        <v>24.525</v>
      </c>
      <c r="L286" s="5">
        <v>28.78</v>
      </c>
      <c r="M286" s="5">
        <v>22.33</v>
      </c>
      <c r="N286" s="9">
        <f t="shared" si="12"/>
        <v>45.6555458333334</v>
      </c>
      <c r="O286" s="9">
        <f t="shared" si="13"/>
        <v>2.78529003558719</v>
      </c>
      <c r="P286" s="9">
        <f t="shared" si="14"/>
        <v>1.8615920829086</v>
      </c>
    </row>
    <row r="287" spans="1:16">
      <c r="A287" s="10">
        <v>41802.8749999993</v>
      </c>
      <c r="B287" s="8">
        <v>23.1866666666667</v>
      </c>
      <c r="C287" t="e">
        <v>#DIV/0!</v>
      </c>
      <c r="D287" s="9">
        <v>30.4041666666667</v>
      </c>
      <c r="E287" s="9">
        <v>28.3358333333333</v>
      </c>
      <c r="F287" s="9">
        <v>21.785</v>
      </c>
      <c r="G287" s="9">
        <v>22.2125</v>
      </c>
      <c r="H287" s="9">
        <v>15.75</v>
      </c>
      <c r="I287" s="9">
        <v>11.5525</v>
      </c>
      <c r="J287" s="9">
        <v>12.295</v>
      </c>
      <c r="K287" s="9">
        <v>23.8666666666667</v>
      </c>
      <c r="L287" s="5">
        <v>28.78</v>
      </c>
      <c r="M287" s="5">
        <v>22.33</v>
      </c>
      <c r="N287" s="9">
        <f t="shared" si="12"/>
        <v>41.2267624999999</v>
      </c>
      <c r="O287" s="9">
        <f t="shared" si="13"/>
        <v>2.61757222222222</v>
      </c>
      <c r="P287" s="9">
        <f t="shared" si="14"/>
        <v>1.7273783170391</v>
      </c>
    </row>
    <row r="288" spans="1:16">
      <c r="A288" s="10">
        <v>41802.916666666</v>
      </c>
      <c r="B288" s="8">
        <v>22.9383333333333</v>
      </c>
      <c r="C288" t="e">
        <v>#DIV/0!</v>
      </c>
      <c r="D288" s="9">
        <v>30.39</v>
      </c>
      <c r="E288" s="9">
        <v>28.285</v>
      </c>
      <c r="F288" s="9">
        <v>21.79</v>
      </c>
      <c r="G288" s="9">
        <v>22.2116666666667</v>
      </c>
      <c r="H288" s="9">
        <v>14.65</v>
      </c>
      <c r="I288" s="9">
        <v>11.4975</v>
      </c>
      <c r="J288" s="9">
        <v>12.24</v>
      </c>
      <c r="K288" s="9">
        <v>22.7666666666667</v>
      </c>
      <c r="L288" s="5">
        <v>28.78</v>
      </c>
      <c r="M288" s="5">
        <v>22.33</v>
      </c>
      <c r="N288" s="9">
        <f t="shared" si="12"/>
        <v>41.2267625</v>
      </c>
      <c r="O288" s="9">
        <f t="shared" si="13"/>
        <v>2.81411348122867</v>
      </c>
      <c r="P288" s="9">
        <f t="shared" si="14"/>
        <v>1.81083876281113</v>
      </c>
    </row>
    <row r="289" spans="1:16">
      <c r="A289" s="10">
        <v>41802.9583333326</v>
      </c>
      <c r="B289" s="8">
        <v>21.72</v>
      </c>
      <c r="C289" t="e">
        <v>#DIV/0!</v>
      </c>
      <c r="D289" s="9">
        <v>30.0758333333333</v>
      </c>
      <c r="E289" s="9">
        <v>28.2666666666667</v>
      </c>
      <c r="F289" s="9">
        <v>21.7916666666667</v>
      </c>
      <c r="G289" s="9">
        <v>22.2258333333333</v>
      </c>
      <c r="H289" s="9">
        <v>13.1333333333333</v>
      </c>
      <c r="I289" s="9">
        <v>11.6858333333333</v>
      </c>
      <c r="J289" s="9">
        <v>12.2616666666667</v>
      </c>
      <c r="K289" s="9">
        <v>21.275</v>
      </c>
      <c r="L289" s="5">
        <v>28.78</v>
      </c>
      <c r="M289" s="5">
        <v>22.33</v>
      </c>
      <c r="N289" s="9">
        <f t="shared" si="12"/>
        <v>36.8848180555556</v>
      </c>
      <c r="O289" s="9">
        <f t="shared" si="13"/>
        <v>2.80848868443316</v>
      </c>
      <c r="P289" s="9">
        <f t="shared" si="14"/>
        <v>1.73371647734691</v>
      </c>
    </row>
    <row r="290" spans="1:16">
      <c r="A290" s="10">
        <v>41802.9999999993</v>
      </c>
      <c r="B290" s="8">
        <v>22.34</v>
      </c>
      <c r="C290" t="e">
        <v>#DIV/0!</v>
      </c>
      <c r="D290" s="9">
        <v>30.0725</v>
      </c>
      <c r="E290" s="9">
        <v>28.2283333333333</v>
      </c>
      <c r="F290" s="9">
        <v>21.8033333333333</v>
      </c>
      <c r="G290" s="9">
        <v>22.2241666666667</v>
      </c>
      <c r="H290" s="9">
        <v>12.5583333333333</v>
      </c>
      <c r="I290" s="9">
        <v>11.7841666666667</v>
      </c>
      <c r="J290" s="9">
        <v>12.3525</v>
      </c>
      <c r="K290" s="9">
        <v>20.6166666666667</v>
      </c>
      <c r="L290" s="5">
        <v>28.78</v>
      </c>
      <c r="M290" s="5">
        <v>22.33</v>
      </c>
      <c r="N290" s="9">
        <f t="shared" si="12"/>
        <v>36.6894305555555</v>
      </c>
      <c r="O290" s="9">
        <f t="shared" si="13"/>
        <v>2.9215206812652</v>
      </c>
      <c r="P290" s="9">
        <f t="shared" si="14"/>
        <v>1.77960051199138</v>
      </c>
    </row>
    <row r="291" spans="1:16">
      <c r="A291" s="10">
        <v>41803.041666666</v>
      </c>
      <c r="B291" s="8">
        <v>22.0783333333333</v>
      </c>
      <c r="C291" t="e">
        <v>#DIV/0!</v>
      </c>
      <c r="D291" s="9">
        <v>30.2533333333333</v>
      </c>
      <c r="E291" s="9">
        <v>28.2183333333333</v>
      </c>
      <c r="F291" s="9">
        <v>21.8008333333333</v>
      </c>
      <c r="G291" s="9">
        <v>22.2291666666667</v>
      </c>
      <c r="H291" s="9">
        <v>14.5916666666667</v>
      </c>
      <c r="I291" s="9">
        <v>11.6325</v>
      </c>
      <c r="J291" s="9">
        <v>12.3866666666667</v>
      </c>
      <c r="K291" s="9">
        <v>22.775</v>
      </c>
      <c r="L291" s="5">
        <v>28.78</v>
      </c>
      <c r="M291" s="5">
        <v>22.33</v>
      </c>
      <c r="N291" s="9">
        <f t="shared" si="12"/>
        <v>41.5306986111111</v>
      </c>
      <c r="O291" s="9">
        <f t="shared" si="13"/>
        <v>2.84619293736912</v>
      </c>
      <c r="P291" s="9">
        <f t="shared" si="14"/>
        <v>1.82352134406635</v>
      </c>
    </row>
    <row r="292" spans="1:16">
      <c r="A292" s="10">
        <v>41803.0833333326</v>
      </c>
      <c r="B292" s="8">
        <v>21.7866666666667</v>
      </c>
      <c r="C292" t="e">
        <v>#DIV/0!</v>
      </c>
      <c r="D292" s="9">
        <v>30.2608333333333</v>
      </c>
      <c r="E292" s="9">
        <v>28.2083333333333</v>
      </c>
      <c r="F292" s="9">
        <v>21.8025</v>
      </c>
      <c r="G292" s="9">
        <v>22.2325</v>
      </c>
      <c r="H292" s="9">
        <v>14.2333333333333</v>
      </c>
      <c r="I292" s="9">
        <v>11.6383333333333</v>
      </c>
      <c r="J292" s="9">
        <v>12.375</v>
      </c>
      <c r="K292" s="9">
        <v>22.3583333333333</v>
      </c>
      <c r="L292" s="5">
        <v>28.78</v>
      </c>
      <c r="M292" s="5">
        <v>22.33</v>
      </c>
      <c r="N292" s="9">
        <f t="shared" si="12"/>
        <v>41.0747944444445</v>
      </c>
      <c r="O292" s="9">
        <f t="shared" si="13"/>
        <v>2.88581693989071</v>
      </c>
      <c r="P292" s="9">
        <f t="shared" si="14"/>
        <v>1.83711343023978</v>
      </c>
    </row>
    <row r="293" spans="1:16">
      <c r="A293" s="10">
        <v>41803.1249999993</v>
      </c>
      <c r="B293" s="8">
        <v>21.8066666666667</v>
      </c>
      <c r="C293" t="e">
        <v>#DIV/0!</v>
      </c>
      <c r="D293" s="9">
        <v>30.3316666666667</v>
      </c>
      <c r="E293" s="9">
        <v>28.1975</v>
      </c>
      <c r="F293" s="9">
        <v>21.8091666666667</v>
      </c>
      <c r="G293" s="9">
        <v>22.2341666666667</v>
      </c>
      <c r="H293" s="9">
        <v>14.425</v>
      </c>
      <c r="I293" s="9">
        <v>11.6283333333333</v>
      </c>
      <c r="J293" s="9">
        <v>12.365</v>
      </c>
      <c r="K293" s="9">
        <v>22.5583333333333</v>
      </c>
      <c r="L293" s="5">
        <v>28.78</v>
      </c>
      <c r="M293" s="5">
        <v>22.33</v>
      </c>
      <c r="N293" s="9">
        <f t="shared" si="12"/>
        <v>41.0747944444445</v>
      </c>
      <c r="O293" s="9">
        <f t="shared" si="13"/>
        <v>2.84747275178125</v>
      </c>
      <c r="P293" s="9">
        <f t="shared" si="14"/>
        <v>1.82082576037434</v>
      </c>
    </row>
    <row r="294" spans="1:16">
      <c r="A294" s="10">
        <v>41803.166666666</v>
      </c>
      <c r="B294" s="8">
        <v>21.195</v>
      </c>
      <c r="C294">
        <v>3.07142857142857</v>
      </c>
      <c r="D294" s="9">
        <v>30.27</v>
      </c>
      <c r="E294" s="9">
        <v>28.2041666666667</v>
      </c>
      <c r="F294" s="9">
        <v>21.8158333333333</v>
      </c>
      <c r="G294" s="9">
        <v>22.2383333333333</v>
      </c>
      <c r="H294" s="9">
        <v>14.375</v>
      </c>
      <c r="I294" s="9">
        <v>11.5625</v>
      </c>
      <c r="J294" s="9">
        <v>12.3016666666667</v>
      </c>
      <c r="K294" s="9">
        <v>22.5583333333333</v>
      </c>
      <c r="L294" s="5">
        <v>28.78</v>
      </c>
      <c r="M294" s="5">
        <v>22.33</v>
      </c>
      <c r="N294" s="9">
        <f t="shared" si="12"/>
        <v>41.1399236111111</v>
      </c>
      <c r="O294" s="9">
        <f t="shared" si="13"/>
        <v>2.8619077294686</v>
      </c>
      <c r="P294" s="9">
        <f t="shared" si="14"/>
        <v>1.82371290481468</v>
      </c>
    </row>
    <row r="295" spans="1:16">
      <c r="A295" s="10">
        <v>41803.2083333326</v>
      </c>
      <c r="B295" s="8">
        <v>21.86</v>
      </c>
      <c r="C295">
        <v>40.8733333333333</v>
      </c>
      <c r="D295" s="9">
        <v>30.245</v>
      </c>
      <c r="E295" s="9">
        <v>28.205</v>
      </c>
      <c r="F295" s="9">
        <v>21.81875</v>
      </c>
      <c r="G295" s="9">
        <v>22.24125</v>
      </c>
      <c r="H295" s="9">
        <v>14.175</v>
      </c>
      <c r="I295" s="9">
        <v>11.6825</v>
      </c>
      <c r="J295" s="9">
        <v>12.23625</v>
      </c>
      <c r="K295" s="9">
        <v>22.35</v>
      </c>
      <c r="L295" s="5">
        <v>28.78</v>
      </c>
      <c r="M295" s="5">
        <v>22.33</v>
      </c>
      <c r="N295" s="9">
        <f t="shared" si="12"/>
        <v>36.3095104166666</v>
      </c>
      <c r="O295" s="9">
        <f t="shared" si="13"/>
        <v>2.56151748971193</v>
      </c>
      <c r="P295" s="9">
        <f t="shared" si="14"/>
        <v>1.62458659582401</v>
      </c>
    </row>
    <row r="296" spans="1:16">
      <c r="A296" s="10">
        <v>41803.2499999993</v>
      </c>
      <c r="B296" s="8">
        <v>24.255</v>
      </c>
      <c r="C296">
        <v>101.823333333333</v>
      </c>
      <c r="D296" s="9">
        <v>30.2516666666667</v>
      </c>
      <c r="E296" s="9">
        <v>28.1966666666667</v>
      </c>
      <c r="F296" s="9">
        <v>21.82</v>
      </c>
      <c r="G296" s="9">
        <v>22.235</v>
      </c>
      <c r="H296" s="9">
        <v>14.575</v>
      </c>
      <c r="I296" s="9">
        <v>11.715</v>
      </c>
      <c r="J296" s="9">
        <v>12.2933333333333</v>
      </c>
      <c r="K296" s="9">
        <v>22.7083333333333</v>
      </c>
      <c r="L296" s="5">
        <v>28.78</v>
      </c>
      <c r="M296" s="5">
        <v>22.33</v>
      </c>
      <c r="N296" s="9">
        <f t="shared" si="12"/>
        <v>36.9499472222221</v>
      </c>
      <c r="O296" s="9">
        <f t="shared" si="13"/>
        <v>2.53515932914045</v>
      </c>
      <c r="P296" s="9">
        <f t="shared" si="14"/>
        <v>1.62715363914373</v>
      </c>
    </row>
    <row r="297" spans="1:16">
      <c r="A297" s="10">
        <v>41803.291666666</v>
      </c>
      <c r="B297" s="8">
        <v>26.6783333333333</v>
      </c>
      <c r="C297">
        <v>305.316666666667</v>
      </c>
      <c r="D297" s="9">
        <v>30.3783333333333</v>
      </c>
      <c r="E297" s="9">
        <v>28.2066666666667</v>
      </c>
      <c r="F297" s="9">
        <v>21.8183333333333</v>
      </c>
      <c r="G297" s="9">
        <v>22.2516666666667</v>
      </c>
      <c r="H297" s="9">
        <v>15.6416666666667</v>
      </c>
      <c r="I297" s="9">
        <v>11.44</v>
      </c>
      <c r="J297" s="9">
        <v>12.34</v>
      </c>
      <c r="K297" s="9">
        <v>23.7083333333333</v>
      </c>
      <c r="L297" s="5">
        <v>28.78</v>
      </c>
      <c r="M297" s="5">
        <v>22.33</v>
      </c>
      <c r="N297" s="9">
        <f t="shared" si="12"/>
        <v>45.3299000000001</v>
      </c>
      <c r="O297" s="9">
        <f t="shared" si="13"/>
        <v>2.89802237613213</v>
      </c>
      <c r="P297" s="9">
        <f t="shared" si="14"/>
        <v>1.91198172231986</v>
      </c>
    </row>
    <row r="298" spans="1:16">
      <c r="A298" s="10">
        <v>41803.3333333326</v>
      </c>
      <c r="B298" s="8">
        <v>27.9416666666667</v>
      </c>
      <c r="C298">
        <v>508.64</v>
      </c>
      <c r="D298" s="9">
        <v>30.3766666666667</v>
      </c>
      <c r="E298" s="9">
        <v>28.2416666666667</v>
      </c>
      <c r="F298" s="9">
        <v>21.8216666666667</v>
      </c>
      <c r="G298" s="9">
        <v>22.25</v>
      </c>
      <c r="H298" s="9">
        <v>12.85</v>
      </c>
      <c r="I298" s="9">
        <v>11.2266666666667</v>
      </c>
      <c r="J298" s="9">
        <v>12.0983333333333</v>
      </c>
      <c r="K298" s="9">
        <v>20.9833333333333</v>
      </c>
      <c r="L298" s="5">
        <v>28.78</v>
      </c>
      <c r="M298" s="5">
        <v>22.33</v>
      </c>
      <c r="N298" s="9">
        <f t="shared" si="12"/>
        <v>44.5917694444445</v>
      </c>
      <c r="O298" s="9">
        <f t="shared" si="13"/>
        <v>3.4701766104626</v>
      </c>
      <c r="P298" s="9">
        <f t="shared" si="14"/>
        <v>2.12510418321419</v>
      </c>
    </row>
    <row r="299" spans="1:16">
      <c r="A299" s="10">
        <v>41803.3749999993</v>
      </c>
      <c r="B299" s="8">
        <v>28.6983333333333</v>
      </c>
      <c r="C299">
        <v>593.4</v>
      </c>
      <c r="D299" s="9">
        <v>29.395</v>
      </c>
      <c r="E299" s="9">
        <v>28.125</v>
      </c>
      <c r="F299" s="9">
        <v>21.83</v>
      </c>
      <c r="G299" s="9">
        <v>22.2566666666667</v>
      </c>
      <c r="H299" s="9">
        <v>12.6416666666667</v>
      </c>
      <c r="I299" s="9">
        <v>12.1233333333333</v>
      </c>
      <c r="J299" s="9">
        <v>12.3383333333333</v>
      </c>
      <c r="K299" s="9">
        <v>20.8416666666667</v>
      </c>
      <c r="L299" s="5">
        <v>28.78</v>
      </c>
      <c r="M299" s="5">
        <v>22.33</v>
      </c>
      <c r="N299" s="9">
        <f t="shared" si="12"/>
        <v>27.4845083333333</v>
      </c>
      <c r="O299" s="9">
        <f t="shared" si="13"/>
        <v>2.17412063282795</v>
      </c>
      <c r="P299" s="9">
        <f t="shared" si="14"/>
        <v>1.31872890843663</v>
      </c>
    </row>
    <row r="300" spans="1:16">
      <c r="A300" s="10">
        <v>41803.4166666659</v>
      </c>
      <c r="B300" s="8">
        <v>30.645</v>
      </c>
      <c r="C300">
        <v>799.843333333333</v>
      </c>
      <c r="D300" s="9">
        <v>30.13</v>
      </c>
      <c r="E300" s="9">
        <v>28.095</v>
      </c>
      <c r="F300" s="9">
        <v>21.8283333333333</v>
      </c>
      <c r="G300" s="9">
        <v>22.2516666666667</v>
      </c>
      <c r="H300" s="9">
        <v>14.35</v>
      </c>
      <c r="I300" s="9">
        <v>11.8333333333333</v>
      </c>
      <c r="J300" s="9">
        <v>12.3983333333333</v>
      </c>
      <c r="K300" s="9">
        <v>22.5166666666667</v>
      </c>
      <c r="L300" s="5">
        <v>28.78</v>
      </c>
      <c r="M300" s="5">
        <v>22.33</v>
      </c>
      <c r="N300" s="9">
        <f t="shared" si="12"/>
        <v>36.6025916666666</v>
      </c>
      <c r="O300" s="9">
        <f t="shared" si="13"/>
        <v>2.55070325203252</v>
      </c>
      <c r="P300" s="9">
        <f t="shared" si="14"/>
        <v>1.62557772020725</v>
      </c>
    </row>
    <row r="301" spans="1:16">
      <c r="A301" s="10">
        <v>41803.4583333326</v>
      </c>
      <c r="B301" s="8">
        <v>31.7666666666667</v>
      </c>
      <c r="C301">
        <v>758.676666666667</v>
      </c>
      <c r="D301" s="9">
        <v>30.0016666666667</v>
      </c>
      <c r="E301" s="9">
        <v>28.1416666666667</v>
      </c>
      <c r="F301" s="9">
        <v>21.8266666666667</v>
      </c>
      <c r="G301" s="9">
        <v>22.255</v>
      </c>
      <c r="H301" s="9">
        <v>14.3583333333333</v>
      </c>
      <c r="I301" s="9">
        <v>11.77</v>
      </c>
      <c r="J301" s="9">
        <v>12.2966666666667</v>
      </c>
      <c r="K301" s="9">
        <v>22.5</v>
      </c>
      <c r="L301" s="5">
        <v>28.78</v>
      </c>
      <c r="M301" s="5">
        <v>22.33</v>
      </c>
      <c r="N301" s="9">
        <f t="shared" si="12"/>
        <v>35.6039444444444</v>
      </c>
      <c r="O301" s="9">
        <f t="shared" si="13"/>
        <v>2.47967111627007</v>
      </c>
      <c r="P301" s="9">
        <f t="shared" si="14"/>
        <v>1.5823975308642</v>
      </c>
    </row>
    <row r="302" spans="1:16">
      <c r="A302" s="10">
        <v>41803.4999999993</v>
      </c>
      <c r="B302" s="8">
        <v>32.2816666666667</v>
      </c>
      <c r="C302">
        <v>710.46</v>
      </c>
      <c r="D302" s="9">
        <v>30.015</v>
      </c>
      <c r="E302" s="9">
        <v>28.12</v>
      </c>
      <c r="F302" s="9">
        <v>21.815</v>
      </c>
      <c r="G302" s="9">
        <v>22.2466666666667</v>
      </c>
      <c r="H302" s="9">
        <v>16.2583333333333</v>
      </c>
      <c r="I302" s="9">
        <v>11.515</v>
      </c>
      <c r="J302" s="9">
        <v>12.3</v>
      </c>
      <c r="K302" s="9">
        <v>24.3583333333333</v>
      </c>
      <c r="L302" s="5">
        <v>28.78</v>
      </c>
      <c r="M302" s="5">
        <v>22.33</v>
      </c>
      <c r="N302" s="9">
        <f t="shared" si="12"/>
        <v>42.3339583333333</v>
      </c>
      <c r="O302" s="9">
        <f t="shared" si="13"/>
        <v>2.60383136852896</v>
      </c>
      <c r="P302" s="9">
        <f t="shared" si="14"/>
        <v>1.73796613068765</v>
      </c>
    </row>
    <row r="303" spans="1:16">
      <c r="A303" s="10">
        <v>41803.5416666659</v>
      </c>
      <c r="B303" s="8">
        <v>32.6883333333333</v>
      </c>
      <c r="C303">
        <v>491.42</v>
      </c>
      <c r="D303" s="9">
        <v>31.015</v>
      </c>
      <c r="E303" s="9">
        <v>28.29</v>
      </c>
      <c r="F303" s="9">
        <v>21.82</v>
      </c>
      <c r="G303" s="9">
        <v>22.2483333333333</v>
      </c>
      <c r="H303" s="9">
        <v>19.625</v>
      </c>
      <c r="I303" s="9">
        <v>10.91</v>
      </c>
      <c r="J303" s="9">
        <v>12.1666666666667</v>
      </c>
      <c r="K303" s="9">
        <v>27.6666666666667</v>
      </c>
      <c r="L303" s="5">
        <v>28.78</v>
      </c>
      <c r="M303" s="5">
        <v>22.33</v>
      </c>
      <c r="N303" s="9">
        <f t="shared" si="12"/>
        <v>54.6216611111111</v>
      </c>
      <c r="O303" s="9">
        <f t="shared" si="13"/>
        <v>2.78326935598019</v>
      </c>
      <c r="P303" s="9">
        <f t="shared" si="14"/>
        <v>1.97427690763052</v>
      </c>
    </row>
    <row r="304" spans="1:16">
      <c r="A304" s="10">
        <v>41803.5833333326</v>
      </c>
      <c r="B304" s="8">
        <v>33.0583333333333</v>
      </c>
      <c r="C304">
        <v>321.573333333333</v>
      </c>
      <c r="D304" s="9">
        <v>31.245</v>
      </c>
      <c r="E304" s="9">
        <v>28.4583333333333</v>
      </c>
      <c r="F304" s="9">
        <v>21.825</v>
      </c>
      <c r="G304" s="9">
        <v>22.25</v>
      </c>
      <c r="H304" s="9">
        <v>19.7583333333333</v>
      </c>
      <c r="I304" s="9">
        <v>11.345</v>
      </c>
      <c r="J304" s="9">
        <v>12.63</v>
      </c>
      <c r="K304" s="9">
        <v>27.8166666666667</v>
      </c>
      <c r="L304" s="5">
        <v>28.78</v>
      </c>
      <c r="M304" s="5">
        <v>22.33</v>
      </c>
      <c r="N304" s="9">
        <f t="shared" si="12"/>
        <v>55.3597916666667</v>
      </c>
      <c r="O304" s="9">
        <f t="shared" si="13"/>
        <v>2.8018452129903</v>
      </c>
      <c r="P304" s="9">
        <f t="shared" si="14"/>
        <v>1.99016626722589</v>
      </c>
    </row>
    <row r="305" spans="1:16">
      <c r="A305" s="10">
        <v>41803.6249999993</v>
      </c>
      <c r="B305" s="8">
        <v>32.7166666666667</v>
      </c>
      <c r="C305">
        <v>188.966666666667</v>
      </c>
      <c r="D305" s="9">
        <v>31.355</v>
      </c>
      <c r="E305" s="9">
        <v>28.56</v>
      </c>
      <c r="F305" s="9">
        <v>21.8283333333333</v>
      </c>
      <c r="G305" s="9">
        <v>22.2583333333333</v>
      </c>
      <c r="H305" s="9">
        <v>19.7916666666667</v>
      </c>
      <c r="I305" s="9">
        <v>11.3916666666667</v>
      </c>
      <c r="J305" s="9">
        <v>12.67</v>
      </c>
      <c r="K305" s="9">
        <v>27.8333333333333</v>
      </c>
      <c r="L305" s="5">
        <v>28.78</v>
      </c>
      <c r="M305" s="5">
        <v>22.33</v>
      </c>
      <c r="N305" s="9">
        <f t="shared" si="12"/>
        <v>55.1861138888889</v>
      </c>
      <c r="O305" s="9">
        <f t="shared" si="13"/>
        <v>2.78835101754386</v>
      </c>
      <c r="P305" s="9">
        <f t="shared" si="14"/>
        <v>1.98273463073852</v>
      </c>
    </row>
    <row r="306" spans="1:16">
      <c r="A306" s="10">
        <v>41803.6666666659</v>
      </c>
      <c r="B306" s="8">
        <v>30.305</v>
      </c>
      <c r="C306">
        <v>183.81</v>
      </c>
      <c r="D306" s="9">
        <v>31.4</v>
      </c>
      <c r="E306" s="9">
        <v>28.6233333333333</v>
      </c>
      <c r="F306" s="9">
        <v>21.8466666666667</v>
      </c>
      <c r="G306" s="9">
        <v>22.2583333333333</v>
      </c>
      <c r="H306" s="9">
        <v>19.775</v>
      </c>
      <c r="I306" s="9">
        <v>11.105</v>
      </c>
      <c r="J306" s="9">
        <v>12.36</v>
      </c>
      <c r="K306" s="9">
        <v>27.8583333333333</v>
      </c>
      <c r="L306" s="5">
        <v>28.78</v>
      </c>
      <c r="M306" s="5">
        <v>22.33</v>
      </c>
      <c r="N306" s="9">
        <f t="shared" si="12"/>
        <v>54.5782416666667</v>
      </c>
      <c r="O306" s="9">
        <f t="shared" si="13"/>
        <v>2.7599616519174</v>
      </c>
      <c r="P306" s="9">
        <f t="shared" si="14"/>
        <v>1.9591352078971</v>
      </c>
    </row>
    <row r="307" spans="1:16">
      <c r="A307" s="10">
        <v>41803.7083333326</v>
      </c>
      <c r="B307" s="8">
        <v>29.4216666666667</v>
      </c>
      <c r="C307">
        <v>66.0533333333333</v>
      </c>
      <c r="D307" s="9">
        <v>30.78</v>
      </c>
      <c r="E307" s="9">
        <v>28.5916666666667</v>
      </c>
      <c r="F307" s="9">
        <v>21.8483333333333</v>
      </c>
      <c r="G307" s="9">
        <v>22.2683333333333</v>
      </c>
      <c r="H307" s="9">
        <v>14.6833333333333</v>
      </c>
      <c r="I307" s="9">
        <v>11.2816666666667</v>
      </c>
      <c r="J307" s="9">
        <v>12.1633333333333</v>
      </c>
      <c r="K307" s="9">
        <v>22.8166666666667</v>
      </c>
      <c r="L307" s="5">
        <v>28.78</v>
      </c>
      <c r="M307" s="5">
        <v>22.33</v>
      </c>
      <c r="N307" s="9">
        <f t="shared" si="12"/>
        <v>44.8522861111111</v>
      </c>
      <c r="O307" s="9">
        <f t="shared" si="13"/>
        <v>3.05463923571699</v>
      </c>
      <c r="P307" s="9">
        <f t="shared" si="14"/>
        <v>1.96576856586316</v>
      </c>
    </row>
    <row r="308" spans="1:16">
      <c r="A308" s="10">
        <v>41803.7499999993</v>
      </c>
      <c r="B308" s="8">
        <v>28.5733333333334</v>
      </c>
      <c r="C308">
        <v>4.48</v>
      </c>
      <c r="D308" s="9">
        <v>30.1883333333333</v>
      </c>
      <c r="E308" s="9">
        <v>28.3116666666667</v>
      </c>
      <c r="F308" s="9">
        <v>21.86</v>
      </c>
      <c r="G308" s="9">
        <v>22.27</v>
      </c>
      <c r="H308" s="9">
        <v>11.0916666666667</v>
      </c>
      <c r="I308" s="9">
        <v>11.3183333333333</v>
      </c>
      <c r="J308" s="9">
        <v>12.1566666666667</v>
      </c>
      <c r="K308" s="9">
        <v>19.2083333333333</v>
      </c>
      <c r="L308" s="5">
        <v>28.78</v>
      </c>
      <c r="M308" s="5">
        <v>22.33</v>
      </c>
      <c r="N308" s="9">
        <f t="shared" si="12"/>
        <v>43.7233805555555</v>
      </c>
      <c r="O308" s="9">
        <f t="shared" si="13"/>
        <v>3.94200275482094</v>
      </c>
      <c r="P308" s="9">
        <f t="shared" si="14"/>
        <v>2.27627143890094</v>
      </c>
    </row>
    <row r="309" spans="1:16">
      <c r="A309" s="10">
        <v>41803.7916666659</v>
      </c>
      <c r="B309" s="8">
        <v>28.0316666666667</v>
      </c>
      <c r="C309" t="e">
        <v>#DIV/0!</v>
      </c>
      <c r="D309" s="9">
        <v>29.24</v>
      </c>
      <c r="E309" s="9">
        <v>28.1583333333333</v>
      </c>
      <c r="F309" s="9">
        <v>21.8616666666667</v>
      </c>
      <c r="G309" s="9">
        <v>22.27</v>
      </c>
      <c r="H309" s="9">
        <v>12.5333333333333</v>
      </c>
      <c r="I309" s="9">
        <v>11.7616666666667</v>
      </c>
      <c r="J309" s="9">
        <v>12.295</v>
      </c>
      <c r="K309" s="9">
        <v>20.6833333333333</v>
      </c>
      <c r="L309" s="5">
        <v>28.78</v>
      </c>
      <c r="M309" s="5">
        <v>22.33</v>
      </c>
      <c r="N309" s="9">
        <f t="shared" si="12"/>
        <v>35.7776222222223</v>
      </c>
      <c r="O309" s="9">
        <f t="shared" si="13"/>
        <v>2.8545975177305</v>
      </c>
      <c r="P309" s="9">
        <f t="shared" si="14"/>
        <v>1.72978028471663</v>
      </c>
    </row>
    <row r="310" spans="1:16">
      <c r="A310" s="10">
        <v>41803.8333333326</v>
      </c>
      <c r="B310" s="8">
        <v>27.5216666666667</v>
      </c>
      <c r="C310" t="e">
        <v>#DIV/0!</v>
      </c>
      <c r="D310" s="9">
        <v>29.8766666666667</v>
      </c>
      <c r="E310" s="9">
        <v>28.0533333333333</v>
      </c>
      <c r="F310" s="9">
        <v>21.86</v>
      </c>
      <c r="G310" s="9">
        <v>22.2833333333333</v>
      </c>
      <c r="H310" s="9">
        <v>11.025</v>
      </c>
      <c r="I310" s="9">
        <v>11.3566666666667</v>
      </c>
      <c r="J310" s="9">
        <v>12.195</v>
      </c>
      <c r="K310" s="9">
        <v>19.125</v>
      </c>
      <c r="L310" s="5">
        <v>28.78</v>
      </c>
      <c r="M310" s="5">
        <v>22.33</v>
      </c>
      <c r="N310" s="9">
        <f t="shared" si="12"/>
        <v>43.7233805555555</v>
      </c>
      <c r="O310" s="9">
        <f t="shared" si="13"/>
        <v>3.96583950617284</v>
      </c>
      <c r="P310" s="9">
        <f t="shared" si="14"/>
        <v>2.28618983297022</v>
      </c>
    </row>
    <row r="311" spans="1:16">
      <c r="A311" s="10">
        <v>41803.8749999993</v>
      </c>
      <c r="B311" s="8">
        <v>26.8483333333333</v>
      </c>
      <c r="C311" t="e">
        <v>#DIV/0!</v>
      </c>
      <c r="D311" s="9">
        <v>29.1066666666667</v>
      </c>
      <c r="E311" s="9">
        <v>28</v>
      </c>
      <c r="F311" s="9">
        <v>21.8616666666667</v>
      </c>
      <c r="G311" s="9">
        <v>22.2733333333333</v>
      </c>
      <c r="H311" s="9">
        <v>12.5583333333333</v>
      </c>
      <c r="I311" s="9">
        <v>11.7733333333333</v>
      </c>
      <c r="J311" s="9">
        <v>12.3016666666667</v>
      </c>
      <c r="K311" s="9">
        <v>20.6916666666667</v>
      </c>
      <c r="L311" s="5">
        <v>28.78</v>
      </c>
      <c r="M311" s="5">
        <v>22.33</v>
      </c>
      <c r="N311" s="9">
        <f t="shared" si="12"/>
        <v>35.6473638888889</v>
      </c>
      <c r="O311" s="9">
        <f t="shared" si="13"/>
        <v>2.83854257907543</v>
      </c>
      <c r="P311" s="9">
        <f t="shared" si="14"/>
        <v>1.72278842797691</v>
      </c>
    </row>
    <row r="312" spans="1:16">
      <c r="A312" s="10">
        <v>41803.9166666659</v>
      </c>
      <c r="B312" s="8">
        <v>26.21</v>
      </c>
      <c r="C312" t="e">
        <v>#DIV/0!</v>
      </c>
      <c r="D312" s="9">
        <v>29.695</v>
      </c>
      <c r="E312" s="9">
        <v>27.9416666666667</v>
      </c>
      <c r="F312" s="9">
        <v>21.8566666666667</v>
      </c>
      <c r="G312" s="9">
        <v>22.28</v>
      </c>
      <c r="H312" s="9">
        <v>10.9833333333333</v>
      </c>
      <c r="I312" s="9">
        <v>11.3833333333333</v>
      </c>
      <c r="J312" s="9">
        <v>12.2</v>
      </c>
      <c r="K312" s="9">
        <v>19.0916666666667</v>
      </c>
      <c r="L312" s="5">
        <v>28.78</v>
      </c>
      <c r="M312" s="5">
        <v>22.33</v>
      </c>
      <c r="N312" s="9">
        <f t="shared" si="12"/>
        <v>43.1589277777778</v>
      </c>
      <c r="O312" s="9">
        <f t="shared" si="13"/>
        <v>3.92949266565504</v>
      </c>
      <c r="P312" s="9">
        <f t="shared" si="14"/>
        <v>2.26061603375528</v>
      </c>
    </row>
    <row r="313" spans="1:16">
      <c r="A313" s="10">
        <v>41803.9583333326</v>
      </c>
      <c r="B313" s="8">
        <v>25.56</v>
      </c>
      <c r="C313" t="e">
        <v>#DIV/0!</v>
      </c>
      <c r="D313" s="9">
        <v>28.9033333333333</v>
      </c>
      <c r="E313" s="9">
        <v>27.8966666666667</v>
      </c>
      <c r="F313" s="9">
        <v>21.86</v>
      </c>
      <c r="G313" s="9">
        <v>22.2933333333333</v>
      </c>
      <c r="H313" s="9">
        <v>12.4416666666667</v>
      </c>
      <c r="I313" s="9">
        <v>12.0333333333333</v>
      </c>
      <c r="J313" s="9">
        <v>12.29</v>
      </c>
      <c r="K313" s="9">
        <v>21.0384615384615</v>
      </c>
      <c r="L313" s="5">
        <v>28.78</v>
      </c>
      <c r="M313" s="5">
        <v>22.33</v>
      </c>
      <c r="N313" s="9">
        <f t="shared" si="12"/>
        <v>28.5699944444445</v>
      </c>
      <c r="O313" s="9">
        <f t="shared" si="13"/>
        <v>2.29631569546774</v>
      </c>
      <c r="P313" s="9">
        <f t="shared" si="14"/>
        <v>1.35798876701199</v>
      </c>
    </row>
    <row r="314" spans="1:16">
      <c r="A314" s="10">
        <v>41803.9999999992</v>
      </c>
      <c r="B314" s="8">
        <v>25.1</v>
      </c>
      <c r="C314" t="e">
        <v>#DIV/0!</v>
      </c>
      <c r="D314" s="9">
        <v>29.5033333333333</v>
      </c>
      <c r="E314" s="9">
        <v>27.8233333333333</v>
      </c>
      <c r="F314" s="9">
        <v>21.8566666666667</v>
      </c>
      <c r="G314" s="9">
        <v>22.29</v>
      </c>
      <c r="H314" s="9">
        <v>6.90909090909091</v>
      </c>
      <c r="I314" s="9">
        <v>11.9083333333333</v>
      </c>
      <c r="J314" s="9">
        <v>12.09</v>
      </c>
      <c r="K314" s="9">
        <v>15.1181818181818</v>
      </c>
      <c r="L314" s="5">
        <v>28.78</v>
      </c>
      <c r="M314" s="5">
        <v>22.33</v>
      </c>
      <c r="N314" s="9">
        <f t="shared" si="12"/>
        <v>26.6161194444444</v>
      </c>
      <c r="O314" s="9">
        <f t="shared" si="13"/>
        <v>3.85233307748538</v>
      </c>
      <c r="P314" s="9">
        <f t="shared" si="14"/>
        <v>1.76053706487606</v>
      </c>
    </row>
    <row r="315" spans="1:16">
      <c r="A315" s="10">
        <v>41804.0416666659</v>
      </c>
      <c r="B315" s="8">
        <v>24.7716666666667</v>
      </c>
      <c r="C315" t="e">
        <v>#DIV/0!</v>
      </c>
      <c r="D315" s="9">
        <v>28.9883333333333</v>
      </c>
      <c r="E315" s="9">
        <v>27.755</v>
      </c>
      <c r="F315" s="9">
        <v>21.86</v>
      </c>
      <c r="G315" s="9">
        <v>22.295</v>
      </c>
      <c r="H315" s="9">
        <v>12.6166666666667</v>
      </c>
      <c r="I315" s="9">
        <v>12.1283333333333</v>
      </c>
      <c r="J315" s="9">
        <v>12.3316666666667</v>
      </c>
      <c r="K315" s="9">
        <v>20.7333333333333</v>
      </c>
      <c r="L315" s="5">
        <v>28.78</v>
      </c>
      <c r="M315" s="5">
        <v>22.33</v>
      </c>
      <c r="N315" s="9">
        <f t="shared" si="12"/>
        <v>27.1805722222223</v>
      </c>
      <c r="O315" s="9">
        <f t="shared" si="13"/>
        <v>2.15433861734919</v>
      </c>
      <c r="P315" s="9">
        <f t="shared" si="14"/>
        <v>1.3109600750268</v>
      </c>
    </row>
    <row r="316" spans="1:16">
      <c r="A316" s="10">
        <v>41804.0833333326</v>
      </c>
      <c r="B316" s="8">
        <v>24.3883333333333</v>
      </c>
      <c r="C316" t="e">
        <v>#DIV/0!</v>
      </c>
      <c r="D316" s="9">
        <v>29.13</v>
      </c>
      <c r="E316" s="9">
        <v>27.7483333333333</v>
      </c>
      <c r="F316" s="9">
        <v>21.86</v>
      </c>
      <c r="G316" s="9">
        <v>22.285</v>
      </c>
      <c r="H316" s="9">
        <v>6.61666666666667</v>
      </c>
      <c r="I316" s="9">
        <v>11.8566666666667</v>
      </c>
      <c r="J316" s="9">
        <v>12.0533333333333</v>
      </c>
      <c r="K316" s="9">
        <v>14.8</v>
      </c>
      <c r="L316" s="5">
        <v>28.78</v>
      </c>
      <c r="M316" s="5">
        <v>22.33</v>
      </c>
      <c r="N316" s="9">
        <f t="shared" si="12"/>
        <v>27.0068944444445</v>
      </c>
      <c r="O316" s="9">
        <f t="shared" si="13"/>
        <v>4.08164651553317</v>
      </c>
      <c r="P316" s="9">
        <f t="shared" si="14"/>
        <v>1.82479016516517</v>
      </c>
    </row>
    <row r="317" spans="1:16">
      <c r="A317" s="10">
        <v>41804.1249999992</v>
      </c>
      <c r="B317" s="8">
        <v>24.0683333333333</v>
      </c>
      <c r="C317" t="e">
        <v>#DIV/0!</v>
      </c>
      <c r="D317" s="9">
        <v>28.9416666666667</v>
      </c>
      <c r="E317" s="9">
        <v>27.6783333333333</v>
      </c>
      <c r="F317" s="9">
        <v>21.8666666666667</v>
      </c>
      <c r="G317" s="9">
        <v>22.28</v>
      </c>
      <c r="H317" s="9">
        <v>12.375</v>
      </c>
      <c r="I317" s="9">
        <v>12.01</v>
      </c>
      <c r="J317" s="9">
        <v>12.3716666666667</v>
      </c>
      <c r="K317" s="9">
        <v>20.5</v>
      </c>
      <c r="L317" s="5">
        <v>28.78</v>
      </c>
      <c r="M317" s="5">
        <v>22.33</v>
      </c>
      <c r="N317" s="9">
        <f t="shared" si="12"/>
        <v>31.3054194444445</v>
      </c>
      <c r="O317" s="9">
        <f t="shared" si="13"/>
        <v>2.52973086419753</v>
      </c>
      <c r="P317" s="9">
        <f t="shared" si="14"/>
        <v>1.52709363143632</v>
      </c>
    </row>
    <row r="318" spans="1:16">
      <c r="A318" s="10">
        <v>41804.1666666659</v>
      </c>
      <c r="B318" s="8">
        <v>24.1133333333333</v>
      </c>
      <c r="C318">
        <v>0.466666666666667</v>
      </c>
      <c r="D318" s="9">
        <v>28.9533333333333</v>
      </c>
      <c r="E318" s="9">
        <v>27.6966666666667</v>
      </c>
      <c r="F318" s="9">
        <v>21.8666666666667</v>
      </c>
      <c r="G318" s="9">
        <v>22.285</v>
      </c>
      <c r="H318" s="9">
        <v>8.09166666666667</v>
      </c>
      <c r="I318" s="9">
        <v>11.9733333333333</v>
      </c>
      <c r="J318" s="9">
        <v>12.0983333333333</v>
      </c>
      <c r="K318" s="9">
        <v>16.2583333333333</v>
      </c>
      <c r="L318" s="5">
        <v>28.78</v>
      </c>
      <c r="M318" s="5">
        <v>22.33</v>
      </c>
      <c r="N318" s="9">
        <f t="shared" si="12"/>
        <v>25.1398583333333</v>
      </c>
      <c r="O318" s="9">
        <f t="shared" si="13"/>
        <v>3.10688259526262</v>
      </c>
      <c r="P318" s="9">
        <f t="shared" si="14"/>
        <v>1.54627524346489</v>
      </c>
    </row>
    <row r="319" spans="1:16">
      <c r="A319" s="10">
        <v>41804.2083333326</v>
      </c>
      <c r="B319" s="8">
        <v>24.665</v>
      </c>
      <c r="C319">
        <v>16.7833333333333</v>
      </c>
      <c r="D319" s="9">
        <v>29.3033333333333</v>
      </c>
      <c r="E319" s="9">
        <v>27.6283333333333</v>
      </c>
      <c r="F319" s="9">
        <v>21.8633333333333</v>
      </c>
      <c r="G319" s="9">
        <v>22.2833333333333</v>
      </c>
      <c r="H319" s="9">
        <v>11.0916666666667</v>
      </c>
      <c r="I319" s="9">
        <v>11.7383333333333</v>
      </c>
      <c r="J319" s="9">
        <v>12.2816666666667</v>
      </c>
      <c r="K319" s="9">
        <v>19.225</v>
      </c>
      <c r="L319" s="5">
        <v>28.78</v>
      </c>
      <c r="M319" s="5">
        <v>22.33</v>
      </c>
      <c r="N319" s="9">
        <f t="shared" si="12"/>
        <v>36.0381388888888</v>
      </c>
      <c r="O319" s="9">
        <f t="shared" si="13"/>
        <v>3.24911845730027</v>
      </c>
      <c r="P319" s="9">
        <f t="shared" si="14"/>
        <v>1.87454558589799</v>
      </c>
    </row>
    <row r="320" spans="1:16">
      <c r="A320" s="10">
        <v>41804.2499999992</v>
      </c>
      <c r="B320" s="8">
        <v>25.8666666666667</v>
      </c>
      <c r="C320">
        <v>70.94</v>
      </c>
      <c r="D320" s="9">
        <v>28.5483333333333</v>
      </c>
      <c r="E320" s="9">
        <v>27.635</v>
      </c>
      <c r="F320" s="9">
        <v>21.8616666666667</v>
      </c>
      <c r="G320" s="9">
        <v>22.275</v>
      </c>
      <c r="H320" s="9">
        <v>9.48333333333333</v>
      </c>
      <c r="I320" s="9">
        <v>12.37</v>
      </c>
      <c r="J320" s="9">
        <v>12.2316666666667</v>
      </c>
      <c r="K320" s="9">
        <v>17.6</v>
      </c>
      <c r="L320" s="5">
        <v>28.78</v>
      </c>
      <c r="M320" s="5">
        <v>22.33</v>
      </c>
      <c r="N320" s="9">
        <f t="shared" si="12"/>
        <v>0</v>
      </c>
      <c r="O320" s="9">
        <f t="shared" si="13"/>
        <v>0</v>
      </c>
      <c r="P320" s="9">
        <f t="shared" si="14"/>
        <v>0</v>
      </c>
    </row>
    <row r="321" spans="1:16">
      <c r="A321" s="10">
        <v>41804.2916666659</v>
      </c>
      <c r="B321" s="8">
        <v>26.9133333333333</v>
      </c>
      <c r="C321">
        <v>119.116666666667</v>
      </c>
      <c r="D321" s="9">
        <v>29.3433333333333</v>
      </c>
      <c r="E321" s="9">
        <v>27.605</v>
      </c>
      <c r="F321" s="9">
        <v>21.8666666666667</v>
      </c>
      <c r="G321" s="9">
        <v>22.2716666666667</v>
      </c>
      <c r="H321" s="9">
        <v>9.45833333333333</v>
      </c>
      <c r="I321" s="9">
        <v>11.62</v>
      </c>
      <c r="J321" s="9">
        <v>12.16</v>
      </c>
      <c r="K321" s="9">
        <v>17.5833333333333</v>
      </c>
      <c r="L321" s="5">
        <v>28.78</v>
      </c>
      <c r="M321" s="5">
        <v>22.33</v>
      </c>
      <c r="N321" s="9">
        <f t="shared" si="12"/>
        <v>35.9513</v>
      </c>
      <c r="O321" s="9">
        <f t="shared" si="13"/>
        <v>3.80101850220264</v>
      </c>
      <c r="P321" s="9">
        <f t="shared" si="14"/>
        <v>2.04462369668246</v>
      </c>
    </row>
    <row r="322" spans="1:16">
      <c r="A322" s="10">
        <v>41804.3333333326</v>
      </c>
      <c r="B322" s="8">
        <v>29.2416666666667</v>
      </c>
      <c r="C322">
        <v>305.756666666667</v>
      </c>
      <c r="D322" s="9">
        <v>29.45</v>
      </c>
      <c r="E322" s="9">
        <v>27.7033333333333</v>
      </c>
      <c r="F322" s="9">
        <v>21.8666666666667</v>
      </c>
      <c r="G322" s="9">
        <v>22.2716666666667</v>
      </c>
      <c r="H322" s="9">
        <v>14.2833333333333</v>
      </c>
      <c r="I322" s="9">
        <v>11.7366666666667</v>
      </c>
      <c r="J322" s="9">
        <v>12.2933333333333</v>
      </c>
      <c r="K322" s="9">
        <v>22.4083333333333</v>
      </c>
      <c r="L322" s="5">
        <v>28.78</v>
      </c>
      <c r="M322" s="5">
        <v>22.33</v>
      </c>
      <c r="N322" s="9">
        <f t="shared" si="12"/>
        <v>36.3854944444444</v>
      </c>
      <c r="O322" s="9">
        <f t="shared" si="13"/>
        <v>2.54740917930766</v>
      </c>
      <c r="P322" s="9">
        <f t="shared" si="14"/>
        <v>1.62374835750589</v>
      </c>
    </row>
    <row r="323" spans="1:16">
      <c r="A323" s="10">
        <v>41804.3749999992</v>
      </c>
      <c r="B323" s="8">
        <v>31.0883333333333</v>
      </c>
      <c r="C323">
        <v>577.12</v>
      </c>
      <c r="D323" s="9">
        <v>29.7133333333333</v>
      </c>
      <c r="E323" s="9">
        <v>27.7766666666667</v>
      </c>
      <c r="F323" s="9">
        <v>21.8766666666667</v>
      </c>
      <c r="G323" s="9">
        <v>22.2716666666667</v>
      </c>
      <c r="H323" s="9">
        <v>14.1</v>
      </c>
      <c r="I323" s="9">
        <v>11.7983333333333</v>
      </c>
      <c r="J323" s="9">
        <v>12.3666666666667</v>
      </c>
      <c r="K323" s="9">
        <v>22.225</v>
      </c>
      <c r="L323" s="5">
        <v>28.78</v>
      </c>
      <c r="M323" s="5">
        <v>22.33</v>
      </c>
      <c r="N323" s="9">
        <f t="shared" ref="N323:N386" si="15">IF(H323&lt;3,0,IF(I323&gt;J323,0,(4.2*M323*(J323-I323+0.84)/3.6)))</f>
        <v>36.6894305555555</v>
      </c>
      <c r="O323" s="9">
        <f t="shared" ref="O323:O386" si="16">N323/H323</f>
        <v>2.60208727344366</v>
      </c>
      <c r="P323" s="9">
        <f t="shared" ref="P323:P386" si="17">N323/K323</f>
        <v>1.65081802274716</v>
      </c>
    </row>
    <row r="324" spans="1:16">
      <c r="A324" s="10">
        <v>41804.4166666659</v>
      </c>
      <c r="B324" s="8">
        <v>33.3016666666667</v>
      </c>
      <c r="C324">
        <v>583.06</v>
      </c>
      <c r="D324" s="9">
        <v>30.1933333333333</v>
      </c>
      <c r="E324" s="9">
        <v>27.84</v>
      </c>
      <c r="F324" s="9">
        <v>21.87</v>
      </c>
      <c r="G324" s="9">
        <v>22.2833333333333</v>
      </c>
      <c r="H324" s="9">
        <v>15.5916666666667</v>
      </c>
      <c r="I324" s="9">
        <v>11.7566666666667</v>
      </c>
      <c r="J324" s="9">
        <v>12.705</v>
      </c>
      <c r="K324" s="9">
        <v>23.7166666666667</v>
      </c>
      <c r="L324" s="5">
        <v>28.78</v>
      </c>
      <c r="M324" s="5">
        <v>22.33</v>
      </c>
      <c r="N324" s="9">
        <f t="shared" si="15"/>
        <v>46.5890638888889</v>
      </c>
      <c r="O324" s="9">
        <f t="shared" si="16"/>
        <v>2.98807464813825</v>
      </c>
      <c r="P324" s="9">
        <f t="shared" si="17"/>
        <v>1.96440185055048</v>
      </c>
    </row>
    <row r="325" spans="1:16">
      <c r="A325" s="10">
        <v>41804.4583333325</v>
      </c>
      <c r="B325" s="8">
        <v>34.625</v>
      </c>
      <c r="C325">
        <v>813.62</v>
      </c>
      <c r="D325" s="9">
        <v>30.0516666666667</v>
      </c>
      <c r="E325" s="9">
        <v>27.955</v>
      </c>
      <c r="F325" s="9">
        <v>21.8766666666667</v>
      </c>
      <c r="G325" s="9">
        <v>22.2816666666667</v>
      </c>
      <c r="H325" s="9">
        <v>11.2666666666667</v>
      </c>
      <c r="I325" s="9">
        <v>11.3183333333333</v>
      </c>
      <c r="J325" s="9">
        <v>12.1916666666667</v>
      </c>
      <c r="K325" s="9">
        <v>19.4666666666667</v>
      </c>
      <c r="L325" s="5">
        <v>28.78</v>
      </c>
      <c r="M325" s="5">
        <v>22.33</v>
      </c>
      <c r="N325" s="9">
        <f t="shared" si="15"/>
        <v>44.6351888888888</v>
      </c>
      <c r="O325" s="9">
        <f t="shared" si="16"/>
        <v>3.96170315581854</v>
      </c>
      <c r="P325" s="9">
        <f t="shared" si="17"/>
        <v>2.29290353881278</v>
      </c>
    </row>
    <row r="326" spans="1:16">
      <c r="A326" s="10">
        <v>41804.4999999992</v>
      </c>
      <c r="B326" s="8">
        <v>34.96</v>
      </c>
      <c r="C326">
        <v>679.253333333333</v>
      </c>
      <c r="D326" s="9">
        <v>29.8816666666667</v>
      </c>
      <c r="E326" s="9">
        <v>27.9083333333333</v>
      </c>
      <c r="F326" s="9">
        <v>21.8766666666667</v>
      </c>
      <c r="G326" s="9">
        <v>22.2833333333333</v>
      </c>
      <c r="H326" s="9">
        <v>17.0333333333333</v>
      </c>
      <c r="I326" s="9">
        <v>11.65</v>
      </c>
      <c r="J326" s="9">
        <v>12.5616666666667</v>
      </c>
      <c r="K326" s="9">
        <v>25.1833333333333</v>
      </c>
      <c r="L326" s="5">
        <v>28.78</v>
      </c>
      <c r="M326" s="5">
        <v>22.33</v>
      </c>
      <c r="N326" s="9">
        <f t="shared" si="15"/>
        <v>45.6338361111111</v>
      </c>
      <c r="O326" s="9">
        <f t="shared" si="16"/>
        <v>2.6790901826484</v>
      </c>
      <c r="P326" s="9">
        <f t="shared" si="17"/>
        <v>1.81206496801235</v>
      </c>
    </row>
    <row r="327" spans="1:16">
      <c r="A327" s="10">
        <v>41804.5416666659</v>
      </c>
      <c r="B327" s="8">
        <v>34.7266666666667</v>
      </c>
      <c r="C327">
        <v>574.306666666667</v>
      </c>
      <c r="D327" s="9">
        <v>30.205</v>
      </c>
      <c r="E327" s="9">
        <v>28.0583333333333</v>
      </c>
      <c r="F327" s="9">
        <v>21.8816666666667</v>
      </c>
      <c r="G327" s="9">
        <v>22.2883333333333</v>
      </c>
      <c r="H327" s="9">
        <v>13.9181818181818</v>
      </c>
      <c r="I327" s="9">
        <v>11.42</v>
      </c>
      <c r="J327" s="9">
        <v>12.29</v>
      </c>
      <c r="K327" s="9">
        <v>22.5083333333333</v>
      </c>
      <c r="L327" s="5">
        <v>28.78</v>
      </c>
      <c r="M327" s="5">
        <v>22.33</v>
      </c>
      <c r="N327" s="9">
        <f t="shared" si="15"/>
        <v>44.54835</v>
      </c>
      <c r="O327" s="9">
        <f t="shared" si="16"/>
        <v>3.20073056825604</v>
      </c>
      <c r="P327" s="9">
        <f t="shared" si="17"/>
        <v>1.97919363198815</v>
      </c>
    </row>
    <row r="328" spans="1:16">
      <c r="A328" s="10">
        <v>41804.5833333325</v>
      </c>
      <c r="B328" s="8">
        <v>34.0283333333333</v>
      </c>
      <c r="C328">
        <v>368.16</v>
      </c>
      <c r="D328" s="9">
        <v>29.9183333333333</v>
      </c>
      <c r="E328" s="9">
        <v>27.98</v>
      </c>
      <c r="F328" s="9">
        <v>21.89</v>
      </c>
      <c r="G328" s="9">
        <v>22.295</v>
      </c>
      <c r="H328" s="9">
        <v>14.6416666666667</v>
      </c>
      <c r="I328" s="9">
        <v>11.3433333333333</v>
      </c>
      <c r="J328" s="9">
        <v>12.2433333333333</v>
      </c>
      <c r="K328" s="9">
        <v>22.7916666666667</v>
      </c>
      <c r="L328" s="5">
        <v>28.78</v>
      </c>
      <c r="M328" s="5">
        <v>22.33</v>
      </c>
      <c r="N328" s="9">
        <f t="shared" si="15"/>
        <v>45.3299</v>
      </c>
      <c r="O328" s="9">
        <f t="shared" si="16"/>
        <v>3.09595219123506</v>
      </c>
      <c r="P328" s="9">
        <f t="shared" si="17"/>
        <v>1.98888043875686</v>
      </c>
    </row>
    <row r="329" spans="1:16">
      <c r="A329" s="10">
        <v>41804.6249999992</v>
      </c>
      <c r="B329" s="8">
        <v>33.8233333333333</v>
      </c>
      <c r="C329">
        <v>414.633333333333</v>
      </c>
      <c r="D329" s="9">
        <v>30.995</v>
      </c>
      <c r="E329" s="9">
        <v>28.2116666666667</v>
      </c>
      <c r="F329" s="9">
        <v>21.8883333333333</v>
      </c>
      <c r="G329" s="9">
        <v>22.295</v>
      </c>
      <c r="H329" s="9">
        <v>19.5</v>
      </c>
      <c r="I329" s="9">
        <v>10.9216666666667</v>
      </c>
      <c r="J329" s="9">
        <v>12.1866666666667</v>
      </c>
      <c r="K329" s="9">
        <v>27.625</v>
      </c>
      <c r="L329" s="5">
        <v>28.78</v>
      </c>
      <c r="M329" s="5">
        <v>22.33</v>
      </c>
      <c r="N329" s="9">
        <f t="shared" si="15"/>
        <v>54.8387583333333</v>
      </c>
      <c r="O329" s="9">
        <f t="shared" si="16"/>
        <v>2.81224401709402</v>
      </c>
      <c r="P329" s="9">
        <f t="shared" si="17"/>
        <v>1.98511342383107</v>
      </c>
    </row>
    <row r="330" spans="1:16">
      <c r="A330" s="10">
        <v>41804.6666666659</v>
      </c>
      <c r="B330" s="8">
        <v>32.4383333333333</v>
      </c>
      <c r="C330">
        <v>221.813333333333</v>
      </c>
      <c r="D330" s="9">
        <v>31.1316666666667</v>
      </c>
      <c r="E330" s="9">
        <v>28.3583333333333</v>
      </c>
      <c r="F330" s="9">
        <v>21.8983333333333</v>
      </c>
      <c r="G330" s="9">
        <v>22.3033333333333</v>
      </c>
      <c r="H330" s="9">
        <v>19.5166666666667</v>
      </c>
      <c r="I330" s="9">
        <v>10.8333333333333</v>
      </c>
      <c r="J330" s="9">
        <v>12.09</v>
      </c>
      <c r="K330" s="9">
        <v>27.6583333333333</v>
      </c>
      <c r="L330" s="5">
        <v>28.78</v>
      </c>
      <c r="M330" s="5">
        <v>22.33</v>
      </c>
      <c r="N330" s="9">
        <f t="shared" si="15"/>
        <v>54.621661111111</v>
      </c>
      <c r="O330" s="9">
        <f t="shared" si="16"/>
        <v>2.79871875889553</v>
      </c>
      <c r="P330" s="9">
        <f t="shared" si="17"/>
        <v>1.97487174851863</v>
      </c>
    </row>
    <row r="331" spans="1:16">
      <c r="A331" s="10">
        <v>41804.7083333325</v>
      </c>
      <c r="B331" s="8">
        <v>31.13</v>
      </c>
      <c r="C331">
        <v>70.5666666666666</v>
      </c>
      <c r="D331" s="9">
        <v>31.24</v>
      </c>
      <c r="E331" s="9">
        <v>28.455</v>
      </c>
      <c r="F331" s="9">
        <v>21.9066666666667</v>
      </c>
      <c r="G331" s="9">
        <v>22.3083333333333</v>
      </c>
      <c r="H331" s="9">
        <v>19.5833333333333</v>
      </c>
      <c r="I331" s="9">
        <v>10.9233333333333</v>
      </c>
      <c r="J331" s="9">
        <v>12.1733333333333</v>
      </c>
      <c r="K331" s="9">
        <v>27.7</v>
      </c>
      <c r="L331" s="5">
        <v>28.78</v>
      </c>
      <c r="M331" s="5">
        <v>22.33</v>
      </c>
      <c r="N331" s="9">
        <f t="shared" si="15"/>
        <v>54.4479833333333</v>
      </c>
      <c r="O331" s="9">
        <f t="shared" si="16"/>
        <v>2.78032255319149</v>
      </c>
      <c r="P331" s="9">
        <f t="shared" si="17"/>
        <v>1.96563116726835</v>
      </c>
    </row>
    <row r="332" spans="1:16">
      <c r="A332" s="10">
        <v>41804.7499999992</v>
      </c>
      <c r="B332" s="8">
        <v>29.75</v>
      </c>
      <c r="C332">
        <v>18.5894736842105</v>
      </c>
      <c r="D332" s="9">
        <v>30.5366666666667</v>
      </c>
      <c r="E332" s="9">
        <v>28.4116666666667</v>
      </c>
      <c r="F332" s="9">
        <v>21.9033333333333</v>
      </c>
      <c r="G332" s="9">
        <v>22.31</v>
      </c>
      <c r="H332" s="9">
        <v>14.4083333333333</v>
      </c>
      <c r="I332" s="9">
        <v>11.38</v>
      </c>
      <c r="J332" s="9">
        <v>12.2516666666667</v>
      </c>
      <c r="K332" s="9">
        <v>22.55</v>
      </c>
      <c r="L332" s="5">
        <v>28.78</v>
      </c>
      <c r="M332" s="5">
        <v>22.33</v>
      </c>
      <c r="N332" s="9">
        <f t="shared" si="15"/>
        <v>44.5917694444444</v>
      </c>
      <c r="O332" s="9">
        <f t="shared" si="16"/>
        <v>3.09485964912281</v>
      </c>
      <c r="P332" s="9">
        <f t="shared" si="17"/>
        <v>1.9774620596206</v>
      </c>
    </row>
    <row r="333" spans="1:16">
      <c r="A333" s="10">
        <v>41804.7916666659</v>
      </c>
      <c r="B333" s="8">
        <v>28.9483333333333</v>
      </c>
      <c r="C333" t="e">
        <v>#DIV/0!</v>
      </c>
      <c r="D333" s="9">
        <v>29.675</v>
      </c>
      <c r="E333" s="9">
        <v>28.1816666666667</v>
      </c>
      <c r="F333" s="9">
        <v>21.9116666666667</v>
      </c>
      <c r="G333" s="9">
        <v>22.31</v>
      </c>
      <c r="H333" s="9">
        <v>9.48333333333333</v>
      </c>
      <c r="I333" s="9">
        <v>11.565</v>
      </c>
      <c r="J333" s="9">
        <v>12.0816666666667</v>
      </c>
      <c r="K333" s="9">
        <v>17.65</v>
      </c>
      <c r="L333" s="5">
        <v>28.78</v>
      </c>
      <c r="M333" s="5">
        <v>22.33</v>
      </c>
      <c r="N333" s="9">
        <f t="shared" si="15"/>
        <v>35.3434277777777</v>
      </c>
      <c r="O333" s="9">
        <f t="shared" si="16"/>
        <v>3.72689923842999</v>
      </c>
      <c r="P333" s="9">
        <f t="shared" si="17"/>
        <v>2.00246049732452</v>
      </c>
    </row>
    <row r="334" spans="1:16">
      <c r="A334" s="10">
        <v>41804.8333333325</v>
      </c>
      <c r="B334" s="8">
        <v>28.07</v>
      </c>
      <c r="C334" t="e">
        <v>#DIV/0!</v>
      </c>
      <c r="D334" s="9">
        <v>29.535</v>
      </c>
      <c r="E334" s="9">
        <v>27.9783333333333</v>
      </c>
      <c r="F334" s="9">
        <v>21.915</v>
      </c>
      <c r="G334" s="9">
        <v>22.3133333333333</v>
      </c>
      <c r="H334" s="9">
        <v>11.0166666666667</v>
      </c>
      <c r="I334" s="9">
        <v>11.5133333333333</v>
      </c>
      <c r="J334" s="9">
        <v>12.375</v>
      </c>
      <c r="K334" s="9">
        <v>19.1666666666667</v>
      </c>
      <c r="L334" s="5">
        <v>28.78</v>
      </c>
      <c r="M334" s="5">
        <v>22.33</v>
      </c>
      <c r="N334" s="9">
        <f t="shared" si="15"/>
        <v>44.3312527777778</v>
      </c>
      <c r="O334" s="9">
        <f t="shared" si="16"/>
        <v>4.02401689359556</v>
      </c>
      <c r="P334" s="9">
        <f t="shared" si="17"/>
        <v>2.31293492753623</v>
      </c>
    </row>
    <row r="335" spans="1:16">
      <c r="A335" s="10">
        <v>41804.8749999992</v>
      </c>
      <c r="B335" s="8">
        <v>27.305</v>
      </c>
      <c r="C335" t="e">
        <v>#DIV/0!</v>
      </c>
      <c r="D335" s="9">
        <v>29.325</v>
      </c>
      <c r="E335" s="9">
        <v>27.9316666666667</v>
      </c>
      <c r="F335" s="9">
        <v>21.915</v>
      </c>
      <c r="G335" s="9">
        <v>22.3083333333333</v>
      </c>
      <c r="H335" s="9">
        <v>7.95</v>
      </c>
      <c r="I335" s="9">
        <v>11.9216666666667</v>
      </c>
      <c r="J335" s="9">
        <v>12.08</v>
      </c>
      <c r="K335" s="9">
        <v>16.15</v>
      </c>
      <c r="L335" s="5">
        <v>28.78</v>
      </c>
      <c r="M335" s="5">
        <v>22.33</v>
      </c>
      <c r="N335" s="9">
        <f t="shared" si="15"/>
        <v>26.0082472222222</v>
      </c>
      <c r="O335" s="9">
        <f t="shared" si="16"/>
        <v>3.27147763801537</v>
      </c>
      <c r="P335" s="9">
        <f t="shared" si="17"/>
        <v>1.61041778465772</v>
      </c>
    </row>
    <row r="336" spans="1:16">
      <c r="A336" s="10">
        <v>41804.9166666659</v>
      </c>
      <c r="B336" s="8">
        <v>26.9383333333333</v>
      </c>
      <c r="C336" t="e">
        <v>#DIV/0!</v>
      </c>
      <c r="D336" s="9">
        <v>29.515</v>
      </c>
      <c r="E336" s="9">
        <v>27.815</v>
      </c>
      <c r="F336" s="9">
        <v>21.91</v>
      </c>
      <c r="G336" s="9">
        <v>22.305</v>
      </c>
      <c r="H336" s="9">
        <v>12.4666666666667</v>
      </c>
      <c r="I336" s="9">
        <v>11.7666666666667</v>
      </c>
      <c r="J336" s="9">
        <v>12.3033333333333</v>
      </c>
      <c r="K336" s="9">
        <v>20.65</v>
      </c>
      <c r="L336" s="5">
        <v>28.78</v>
      </c>
      <c r="M336" s="5">
        <v>22.33</v>
      </c>
      <c r="N336" s="9">
        <f t="shared" si="15"/>
        <v>35.8644611111112</v>
      </c>
      <c r="O336" s="9">
        <f t="shared" si="16"/>
        <v>2.87682843137255</v>
      </c>
      <c r="P336" s="9">
        <f t="shared" si="17"/>
        <v>1.73677777777778</v>
      </c>
    </row>
    <row r="337" spans="1:16">
      <c r="A337" s="10">
        <v>41804.9583333325</v>
      </c>
      <c r="B337" s="8">
        <v>26.465</v>
      </c>
      <c r="C337" t="e">
        <v>#DIV/0!</v>
      </c>
      <c r="D337" s="9">
        <v>28.7616666666667</v>
      </c>
      <c r="E337" s="9">
        <v>27.7916666666667</v>
      </c>
      <c r="F337" s="9">
        <v>21.9016666666667</v>
      </c>
      <c r="G337" s="9">
        <v>22.3116666666667</v>
      </c>
      <c r="H337" s="9">
        <v>9.44166666666666</v>
      </c>
      <c r="I337" s="9">
        <v>12.3033333333333</v>
      </c>
      <c r="J337" s="9">
        <v>12.1616666666667</v>
      </c>
      <c r="K337" s="9">
        <v>17.6416666666667</v>
      </c>
      <c r="L337" s="5">
        <v>28.78</v>
      </c>
      <c r="M337" s="5">
        <v>22.33</v>
      </c>
      <c r="N337" s="9">
        <f t="shared" si="15"/>
        <v>0</v>
      </c>
      <c r="O337" s="9">
        <f t="shared" si="16"/>
        <v>0</v>
      </c>
      <c r="P337" s="9">
        <f t="shared" si="17"/>
        <v>0</v>
      </c>
    </row>
    <row r="338" spans="1:16">
      <c r="A338" s="10">
        <v>41804.9999999992</v>
      </c>
      <c r="B338" s="8">
        <v>26.0416666666667</v>
      </c>
      <c r="C338" t="e">
        <v>#DIV/0!</v>
      </c>
      <c r="D338" s="9">
        <v>29.4316666666667</v>
      </c>
      <c r="E338" s="9">
        <v>27.7116666666667</v>
      </c>
      <c r="F338" s="9">
        <v>21.8983333333333</v>
      </c>
      <c r="G338" s="9">
        <v>22.2616666666667</v>
      </c>
      <c r="H338" s="9">
        <v>8.08333333333333</v>
      </c>
      <c r="I338" s="9">
        <v>11.655</v>
      </c>
      <c r="J338" s="9">
        <v>12.1816666666667</v>
      </c>
      <c r="K338" s="9">
        <v>16.3</v>
      </c>
      <c r="L338" s="5">
        <v>28.78</v>
      </c>
      <c r="M338" s="5">
        <v>22.33</v>
      </c>
      <c r="N338" s="9">
        <f t="shared" si="15"/>
        <v>35.6039444444444</v>
      </c>
      <c r="O338" s="9">
        <f t="shared" si="16"/>
        <v>4.40461168384879</v>
      </c>
      <c r="P338" s="9">
        <f t="shared" si="17"/>
        <v>2.18429107021131</v>
      </c>
    </row>
    <row r="339" spans="1:16">
      <c r="A339" s="10">
        <v>41805.0416666658</v>
      </c>
      <c r="B339" s="8">
        <v>25.82</v>
      </c>
      <c r="C339" t="e">
        <v>#DIV/0!</v>
      </c>
      <c r="D339" s="9">
        <v>28.77</v>
      </c>
      <c r="E339" s="9">
        <v>27.6833333333333</v>
      </c>
      <c r="F339" s="9">
        <v>21.89</v>
      </c>
      <c r="G339" s="9">
        <v>22.2483333333333</v>
      </c>
      <c r="H339" s="9">
        <v>11.1</v>
      </c>
      <c r="I339" s="9">
        <v>12.0833333333333</v>
      </c>
      <c r="J339" s="9">
        <v>12.3</v>
      </c>
      <c r="K339" s="9">
        <v>19.2833333333333</v>
      </c>
      <c r="L339" s="5">
        <v>28.78</v>
      </c>
      <c r="M339" s="5">
        <v>22.33</v>
      </c>
      <c r="N339" s="9">
        <f t="shared" si="15"/>
        <v>27.5279277777777</v>
      </c>
      <c r="O339" s="9">
        <f t="shared" si="16"/>
        <v>2.47999349349349</v>
      </c>
      <c r="P339" s="9">
        <f t="shared" si="17"/>
        <v>1.42755027369634</v>
      </c>
    </row>
    <row r="340" spans="1:16">
      <c r="A340" s="10">
        <v>41805.0833333325</v>
      </c>
      <c r="B340" s="8">
        <v>25.7416666666667</v>
      </c>
      <c r="C340" t="e">
        <v>#DIV/0!</v>
      </c>
      <c r="D340" s="9">
        <v>29.0766666666667</v>
      </c>
      <c r="E340" s="9">
        <v>27.6583333333333</v>
      </c>
      <c r="F340" s="9">
        <v>21.8883333333333</v>
      </c>
      <c r="G340" s="9">
        <v>22.2783333333333</v>
      </c>
      <c r="H340" s="9">
        <v>6.45</v>
      </c>
      <c r="I340" s="9">
        <v>11.895</v>
      </c>
      <c r="J340" s="9">
        <v>12.0866666666667</v>
      </c>
      <c r="K340" s="9">
        <v>14.675</v>
      </c>
      <c r="L340" s="5">
        <v>28.78</v>
      </c>
      <c r="M340" s="5">
        <v>22.33</v>
      </c>
      <c r="N340" s="9">
        <f t="shared" si="15"/>
        <v>26.8766361111111</v>
      </c>
      <c r="O340" s="9">
        <f t="shared" si="16"/>
        <v>4.16692032730404</v>
      </c>
      <c r="P340" s="9">
        <f t="shared" si="17"/>
        <v>1.83145731591898</v>
      </c>
    </row>
    <row r="341" spans="1:16">
      <c r="A341" s="10">
        <v>41805.1249999992</v>
      </c>
      <c r="B341" s="8">
        <v>25.55</v>
      </c>
      <c r="C341" t="e">
        <v>#DIV/0!</v>
      </c>
      <c r="D341" s="9">
        <v>28.865</v>
      </c>
      <c r="E341" s="9">
        <v>27.5916666666667</v>
      </c>
      <c r="F341" s="9">
        <v>21.8966666666667</v>
      </c>
      <c r="G341" s="9">
        <v>22.2933333333333</v>
      </c>
      <c r="H341" s="9">
        <v>12.6583333333333</v>
      </c>
      <c r="I341" s="9">
        <v>12.1633333333333</v>
      </c>
      <c r="J341" s="9">
        <v>12.3666666666667</v>
      </c>
      <c r="K341" s="9">
        <v>20.8416666666667</v>
      </c>
      <c r="L341" s="5">
        <v>28.78</v>
      </c>
      <c r="M341" s="5">
        <v>22.33</v>
      </c>
      <c r="N341" s="9">
        <f t="shared" si="15"/>
        <v>27.1805722222222</v>
      </c>
      <c r="O341" s="9">
        <f t="shared" si="16"/>
        <v>2.14724731182796</v>
      </c>
      <c r="P341" s="9">
        <f t="shared" si="17"/>
        <v>1.30414580834333</v>
      </c>
    </row>
    <row r="342" spans="1:16">
      <c r="A342" s="10">
        <v>41805.1666666658</v>
      </c>
      <c r="B342" s="8">
        <v>25.43</v>
      </c>
      <c r="C342">
        <v>1</v>
      </c>
      <c r="D342" s="9">
        <v>28.9</v>
      </c>
      <c r="E342" s="9">
        <v>27.61</v>
      </c>
      <c r="F342" s="9">
        <v>21.9033333333333</v>
      </c>
      <c r="G342" s="9">
        <v>22.295</v>
      </c>
      <c r="H342" s="9">
        <v>8.05833333333333</v>
      </c>
      <c r="I342" s="9">
        <v>12.1766666666667</v>
      </c>
      <c r="J342" s="9">
        <v>12.0483333333333</v>
      </c>
      <c r="K342" s="9">
        <v>16.2333333333333</v>
      </c>
      <c r="L342" s="5">
        <v>28.78</v>
      </c>
      <c r="M342" s="5">
        <v>22.33</v>
      </c>
      <c r="N342" s="9">
        <f t="shared" si="15"/>
        <v>0</v>
      </c>
      <c r="O342" s="9">
        <f t="shared" si="16"/>
        <v>0</v>
      </c>
      <c r="P342" s="9">
        <f t="shared" si="17"/>
        <v>0</v>
      </c>
    </row>
    <row r="343" spans="1:16">
      <c r="A343" s="10">
        <v>41805.2083333325</v>
      </c>
      <c r="B343" s="8">
        <v>24.5133333333333</v>
      </c>
      <c r="C343">
        <v>7.35333333333333</v>
      </c>
      <c r="D343" s="9">
        <v>29.065</v>
      </c>
      <c r="E343" s="9">
        <v>27.5483333333333</v>
      </c>
      <c r="F343" s="9">
        <v>21.905</v>
      </c>
      <c r="G343" s="9">
        <v>22.2866666666667</v>
      </c>
      <c r="H343" s="9">
        <v>11.175</v>
      </c>
      <c r="I343" s="9">
        <v>11.7816666666667</v>
      </c>
      <c r="J343" s="9">
        <v>12.34</v>
      </c>
      <c r="K343" s="9">
        <v>19.3583333333333</v>
      </c>
      <c r="L343" s="5">
        <v>28.78</v>
      </c>
      <c r="M343" s="5">
        <v>22.33</v>
      </c>
      <c r="N343" s="9">
        <f t="shared" si="15"/>
        <v>36.4289138888888</v>
      </c>
      <c r="O343" s="9">
        <f t="shared" si="16"/>
        <v>3.25985806611981</v>
      </c>
      <c r="P343" s="9">
        <f t="shared" si="17"/>
        <v>1.88182077772994</v>
      </c>
    </row>
    <row r="344" spans="1:16">
      <c r="A344" s="10">
        <v>41805.2499999992</v>
      </c>
      <c r="B344" s="8">
        <v>25.125</v>
      </c>
      <c r="C344">
        <v>35.64</v>
      </c>
      <c r="D344" s="9">
        <v>28.54</v>
      </c>
      <c r="E344" s="9">
        <v>27.565</v>
      </c>
      <c r="F344" s="9">
        <v>21.9116666666667</v>
      </c>
      <c r="G344" s="9">
        <v>22.3133333333333</v>
      </c>
      <c r="H344" s="9">
        <v>9.46666666666667</v>
      </c>
      <c r="I344" s="9">
        <v>12.3033333333333</v>
      </c>
      <c r="J344" s="9">
        <v>12.165</v>
      </c>
      <c r="K344" s="9">
        <v>17.7</v>
      </c>
      <c r="L344" s="5">
        <v>28.78</v>
      </c>
      <c r="M344" s="5">
        <v>22.33</v>
      </c>
      <c r="N344" s="9">
        <f t="shared" si="15"/>
        <v>0</v>
      </c>
      <c r="O344" s="9">
        <f t="shared" si="16"/>
        <v>0</v>
      </c>
      <c r="P344" s="9">
        <f t="shared" si="17"/>
        <v>0</v>
      </c>
    </row>
    <row r="345" spans="1:16">
      <c r="A345" s="10">
        <v>41805.2916666658</v>
      </c>
      <c r="B345" s="8">
        <v>26.35</v>
      </c>
      <c r="C345">
        <v>113.743333333333</v>
      </c>
      <c r="D345" s="9">
        <v>29.23</v>
      </c>
      <c r="E345" s="9">
        <v>27.52</v>
      </c>
      <c r="F345" s="9">
        <v>21.9133333333333</v>
      </c>
      <c r="G345" s="9">
        <v>22.3166666666667</v>
      </c>
      <c r="H345" s="9">
        <v>9.49166666666667</v>
      </c>
      <c r="I345" s="9">
        <v>11.665</v>
      </c>
      <c r="J345" s="9">
        <v>12.2</v>
      </c>
      <c r="K345" s="9">
        <v>17.7083333333333</v>
      </c>
      <c r="L345" s="5">
        <v>28.78</v>
      </c>
      <c r="M345" s="5">
        <v>22.33</v>
      </c>
      <c r="N345" s="9">
        <f t="shared" si="15"/>
        <v>35.8210416666667</v>
      </c>
      <c r="O345" s="9">
        <f t="shared" si="16"/>
        <v>3.77394644424935</v>
      </c>
      <c r="P345" s="9">
        <f t="shared" si="17"/>
        <v>2.02283529411765</v>
      </c>
    </row>
    <row r="346" spans="1:16">
      <c r="A346" s="10">
        <v>41805.3333333325</v>
      </c>
      <c r="B346" s="8">
        <v>26.8616666666667</v>
      </c>
      <c r="C346">
        <v>131.426666666667</v>
      </c>
      <c r="D346" s="9">
        <v>28.8733333333333</v>
      </c>
      <c r="E346" s="9">
        <v>27.5216666666667</v>
      </c>
      <c r="F346" s="9">
        <v>21.9166666666667</v>
      </c>
      <c r="G346" s="9">
        <v>22.31</v>
      </c>
      <c r="H346" s="9">
        <v>14.225</v>
      </c>
      <c r="I346" s="9">
        <v>12.0433333333333</v>
      </c>
      <c r="J346" s="9">
        <v>12.36</v>
      </c>
      <c r="K346" s="9">
        <v>22.375</v>
      </c>
      <c r="L346" s="5">
        <v>28.78</v>
      </c>
      <c r="M346" s="5">
        <v>22.33</v>
      </c>
      <c r="N346" s="9">
        <f t="shared" si="15"/>
        <v>30.1330944444445</v>
      </c>
      <c r="O346" s="9">
        <f t="shared" si="16"/>
        <v>2.11831946885374</v>
      </c>
      <c r="P346" s="9">
        <f t="shared" si="17"/>
        <v>1.346730477964</v>
      </c>
    </row>
    <row r="347" spans="1:16">
      <c r="A347" s="10">
        <v>41805.3749999992</v>
      </c>
      <c r="B347" s="8">
        <v>26.9916666666667</v>
      </c>
      <c r="C347">
        <v>249.383333333333</v>
      </c>
      <c r="D347" s="9">
        <v>30.1483333333333</v>
      </c>
      <c r="E347" s="9">
        <v>27.7933333333333</v>
      </c>
      <c r="F347" s="9">
        <v>21.925</v>
      </c>
      <c r="G347" s="9">
        <v>22.31</v>
      </c>
      <c r="H347" s="9">
        <v>15.7333333333333</v>
      </c>
      <c r="I347" s="9">
        <v>11.4383333333333</v>
      </c>
      <c r="J347" s="9">
        <v>12.385</v>
      </c>
      <c r="K347" s="9">
        <v>23.8916666666667</v>
      </c>
      <c r="L347" s="5">
        <v>28.78</v>
      </c>
      <c r="M347" s="5">
        <v>22.33</v>
      </c>
      <c r="N347" s="9">
        <f t="shared" si="15"/>
        <v>46.5456444444445</v>
      </c>
      <c r="O347" s="9">
        <f t="shared" si="16"/>
        <v>2.95840960451977</v>
      </c>
      <c r="P347" s="9">
        <f t="shared" si="17"/>
        <v>1.94819579118707</v>
      </c>
    </row>
    <row r="348" spans="1:16">
      <c r="A348" s="10">
        <v>41805.4166666658</v>
      </c>
      <c r="B348" s="8">
        <v>28.7666666666667</v>
      </c>
      <c r="C348">
        <v>695.616666666667</v>
      </c>
      <c r="D348" s="9">
        <v>30.7033333333333</v>
      </c>
      <c r="E348" s="9">
        <v>28.0066666666667</v>
      </c>
      <c r="F348" s="9">
        <v>21.9233333333333</v>
      </c>
      <c r="G348" s="9">
        <v>22.32</v>
      </c>
      <c r="H348" s="9">
        <v>18.6</v>
      </c>
      <c r="I348" s="9">
        <v>10.85</v>
      </c>
      <c r="J348" s="9">
        <v>12.0733333333333</v>
      </c>
      <c r="K348" s="9">
        <v>26.7083333333333</v>
      </c>
      <c r="L348" s="5">
        <v>28.78</v>
      </c>
      <c r="M348" s="5">
        <v>22.33</v>
      </c>
      <c r="N348" s="9">
        <f t="shared" si="15"/>
        <v>53.7532722222222</v>
      </c>
      <c r="O348" s="9">
        <f t="shared" si="16"/>
        <v>2.88996087216248</v>
      </c>
      <c r="P348" s="9">
        <f t="shared" si="17"/>
        <v>2.01260301612064</v>
      </c>
    </row>
    <row r="349" spans="1:16">
      <c r="A349" s="10">
        <v>41805.4583333325</v>
      </c>
      <c r="B349" s="8">
        <v>28.845</v>
      </c>
      <c r="C349">
        <v>427.74</v>
      </c>
      <c r="D349" s="9">
        <v>30.215</v>
      </c>
      <c r="E349" s="9">
        <v>28.0466666666667</v>
      </c>
      <c r="F349" s="9">
        <v>21.925</v>
      </c>
      <c r="G349" s="9">
        <v>22.32</v>
      </c>
      <c r="H349" s="9">
        <v>16.1916666666667</v>
      </c>
      <c r="I349" s="9">
        <v>11.4933333333333</v>
      </c>
      <c r="J349" s="9">
        <v>12.4233333333333</v>
      </c>
      <c r="K349" s="9">
        <v>24.3333333333333</v>
      </c>
      <c r="L349" s="5">
        <v>28.78</v>
      </c>
      <c r="M349" s="5">
        <v>22.33</v>
      </c>
      <c r="N349" s="9">
        <f t="shared" si="15"/>
        <v>46.11145</v>
      </c>
      <c r="O349" s="9">
        <f t="shared" si="16"/>
        <v>2.84785074626866</v>
      </c>
      <c r="P349" s="9">
        <f t="shared" si="17"/>
        <v>1.89499109589041</v>
      </c>
    </row>
    <row r="350" spans="1:16">
      <c r="A350" s="10">
        <v>41805.4999999992</v>
      </c>
      <c r="B350" s="8">
        <v>29.8266666666667</v>
      </c>
      <c r="C350">
        <v>557.713333333333</v>
      </c>
      <c r="D350" s="9">
        <v>30.3216666666667</v>
      </c>
      <c r="E350" s="9">
        <v>28.0883333333333</v>
      </c>
      <c r="F350" s="9">
        <v>21.93</v>
      </c>
      <c r="G350" s="9">
        <v>22.3283333333333</v>
      </c>
      <c r="H350" s="9">
        <v>14.25</v>
      </c>
      <c r="I350" s="9">
        <v>11.4333333333333</v>
      </c>
      <c r="J350" s="9">
        <v>12.3666666666667</v>
      </c>
      <c r="K350" s="9">
        <v>22.3666666666667</v>
      </c>
      <c r="L350" s="5">
        <v>28.78</v>
      </c>
      <c r="M350" s="5">
        <v>22.33</v>
      </c>
      <c r="N350" s="9">
        <f t="shared" si="15"/>
        <v>46.1982888888888</v>
      </c>
      <c r="O350" s="9">
        <f t="shared" si="16"/>
        <v>3.24198518518518</v>
      </c>
      <c r="P350" s="9">
        <f t="shared" si="17"/>
        <v>2.06549726775956</v>
      </c>
    </row>
    <row r="351" spans="1:16">
      <c r="A351" s="10">
        <v>41805.5416666658</v>
      </c>
      <c r="B351" s="8">
        <v>29.595</v>
      </c>
      <c r="C351">
        <v>297.990322580645</v>
      </c>
      <c r="D351" s="9">
        <v>30.3166666666667</v>
      </c>
      <c r="E351" s="9">
        <v>28.1883333333333</v>
      </c>
      <c r="F351" s="9">
        <v>21.9316666666667</v>
      </c>
      <c r="G351" s="9">
        <v>22.325</v>
      </c>
      <c r="H351" s="9">
        <v>15.8166666666667</v>
      </c>
      <c r="I351" s="9">
        <v>11.22</v>
      </c>
      <c r="J351" s="9">
        <v>12.1066666666667</v>
      </c>
      <c r="K351" s="9">
        <v>23.9583333333333</v>
      </c>
      <c r="L351" s="5">
        <v>28.78</v>
      </c>
      <c r="M351" s="5">
        <v>22.33</v>
      </c>
      <c r="N351" s="9">
        <f t="shared" si="15"/>
        <v>44.9825444444444</v>
      </c>
      <c r="O351" s="9">
        <f t="shared" si="16"/>
        <v>2.84399648753073</v>
      </c>
      <c r="P351" s="9">
        <f t="shared" si="17"/>
        <v>1.87753228985507</v>
      </c>
    </row>
    <row r="352" spans="1:16">
      <c r="A352" s="10">
        <v>41805.5833333325</v>
      </c>
      <c r="B352" s="8">
        <v>29.5083333333333</v>
      </c>
      <c r="C352">
        <v>226.36</v>
      </c>
      <c r="D352" s="9">
        <v>30.5716666666667</v>
      </c>
      <c r="E352" s="9">
        <v>28.1933333333333</v>
      </c>
      <c r="F352" s="9">
        <v>21.9283333333333</v>
      </c>
      <c r="G352" s="9">
        <v>22.3233333333333</v>
      </c>
      <c r="H352" s="9">
        <v>13.1</v>
      </c>
      <c r="I352" s="9">
        <v>11.2866666666667</v>
      </c>
      <c r="J352" s="9">
        <v>12.2</v>
      </c>
      <c r="K352" s="9">
        <v>21.2916666666667</v>
      </c>
      <c r="L352" s="5">
        <v>28.78</v>
      </c>
      <c r="M352" s="5">
        <v>22.33</v>
      </c>
      <c r="N352" s="9">
        <f t="shared" si="15"/>
        <v>45.6772555555556</v>
      </c>
      <c r="O352" s="9">
        <f t="shared" si="16"/>
        <v>3.48681340118745</v>
      </c>
      <c r="P352" s="9">
        <f t="shared" si="17"/>
        <v>2.14531141552512</v>
      </c>
    </row>
    <row r="353" spans="1:16">
      <c r="A353" s="10">
        <v>41805.6249999991</v>
      </c>
      <c r="B353" s="8">
        <v>29.435</v>
      </c>
      <c r="C353">
        <v>183.27</v>
      </c>
      <c r="D353" s="9">
        <v>29.4016666666667</v>
      </c>
      <c r="E353" s="9">
        <v>28.01</v>
      </c>
      <c r="F353" s="9">
        <v>21.9316666666667</v>
      </c>
      <c r="G353" s="9">
        <v>22.3233333333333</v>
      </c>
      <c r="H353" s="9">
        <v>14.2583333333333</v>
      </c>
      <c r="I353" s="9">
        <v>11.8983333333333</v>
      </c>
      <c r="J353" s="9">
        <v>12.42</v>
      </c>
      <c r="K353" s="9">
        <v>22.4333333333333</v>
      </c>
      <c r="L353" s="5">
        <v>28.78</v>
      </c>
      <c r="M353" s="5">
        <v>22.33</v>
      </c>
      <c r="N353" s="9">
        <f t="shared" si="15"/>
        <v>35.4736861111111</v>
      </c>
      <c r="O353" s="9">
        <f t="shared" si="16"/>
        <v>2.48792655367232</v>
      </c>
      <c r="P353" s="9">
        <f t="shared" si="17"/>
        <v>1.58129358593363</v>
      </c>
    </row>
    <row r="354" spans="1:16">
      <c r="A354" s="10">
        <v>41805.6666666658</v>
      </c>
      <c r="B354" s="8">
        <v>28.4166666666667</v>
      </c>
      <c r="C354">
        <v>99.5033333333333</v>
      </c>
      <c r="D354" s="9">
        <v>29.3933333333333</v>
      </c>
      <c r="E354" s="9">
        <v>27.9466666666667</v>
      </c>
      <c r="F354" s="9">
        <v>21.9333333333333</v>
      </c>
      <c r="G354" s="9">
        <v>22.3133333333333</v>
      </c>
      <c r="H354" s="9">
        <v>9.70833333333333</v>
      </c>
      <c r="I354" s="9">
        <v>11.58</v>
      </c>
      <c r="J354" s="9">
        <v>12.0966666666667</v>
      </c>
      <c r="K354" s="9">
        <v>17.9</v>
      </c>
      <c r="L354" s="5">
        <v>28.78</v>
      </c>
      <c r="M354" s="5">
        <v>22.33</v>
      </c>
      <c r="N354" s="9">
        <f t="shared" si="15"/>
        <v>35.3434277777778</v>
      </c>
      <c r="O354" s="9">
        <f t="shared" si="16"/>
        <v>3.64052474964235</v>
      </c>
      <c r="P354" s="9">
        <f t="shared" si="17"/>
        <v>1.97449317194289</v>
      </c>
    </row>
    <row r="355" spans="1:16">
      <c r="A355" s="10">
        <v>41805.7083333325</v>
      </c>
      <c r="B355" s="8">
        <v>27.3233333333333</v>
      </c>
      <c r="C355">
        <v>40.5566666666667</v>
      </c>
      <c r="D355" s="9">
        <v>29.2016666666667</v>
      </c>
      <c r="E355" s="9">
        <v>27.8316666666667</v>
      </c>
      <c r="F355" s="9">
        <v>21.9283333333333</v>
      </c>
      <c r="G355" s="9">
        <v>22.3083333333333</v>
      </c>
      <c r="H355" s="9">
        <v>14.3</v>
      </c>
      <c r="I355" s="9">
        <v>11.7066666666667</v>
      </c>
      <c r="J355" s="9">
        <v>12.425</v>
      </c>
      <c r="K355" s="9">
        <v>22.4416666666667</v>
      </c>
      <c r="L355" s="5">
        <v>28.78</v>
      </c>
      <c r="M355" s="5">
        <v>22.33</v>
      </c>
      <c r="N355" s="9">
        <f t="shared" si="15"/>
        <v>40.5971805555556</v>
      </c>
      <c r="O355" s="9">
        <f t="shared" si="16"/>
        <v>2.83896367521368</v>
      </c>
      <c r="P355" s="9">
        <f t="shared" si="17"/>
        <v>1.80900915954945</v>
      </c>
    </row>
    <row r="356" spans="1:16">
      <c r="A356" s="10">
        <v>41805.7499999991</v>
      </c>
      <c r="B356" s="8">
        <v>26.3466666666667</v>
      </c>
      <c r="C356">
        <v>10.5533333333333</v>
      </c>
      <c r="D356" s="9">
        <v>29.3316666666667</v>
      </c>
      <c r="E356" s="9">
        <v>27.8333333333333</v>
      </c>
      <c r="F356" s="9">
        <v>21.9216666666667</v>
      </c>
      <c r="G356" s="9">
        <v>22.31</v>
      </c>
      <c r="H356" s="9">
        <v>9.5</v>
      </c>
      <c r="I356" s="9">
        <v>11.5666666666667</v>
      </c>
      <c r="J356" s="9">
        <v>12.1</v>
      </c>
      <c r="K356" s="9">
        <v>17.675</v>
      </c>
      <c r="L356" s="5">
        <v>28.78</v>
      </c>
      <c r="M356" s="5">
        <v>22.33</v>
      </c>
      <c r="N356" s="9">
        <f t="shared" si="15"/>
        <v>35.7776222222223</v>
      </c>
      <c r="O356" s="9">
        <f t="shared" si="16"/>
        <v>3.76606549707603</v>
      </c>
      <c r="P356" s="9">
        <f t="shared" si="17"/>
        <v>2.02419361936194</v>
      </c>
    </row>
    <row r="357" spans="1:16">
      <c r="A357" s="10">
        <v>41805.7916666658</v>
      </c>
      <c r="B357" s="8">
        <v>25.5416666666667</v>
      </c>
      <c r="C357" t="e">
        <v>#DIV/0!</v>
      </c>
      <c r="D357" s="9">
        <v>29.4966666666667</v>
      </c>
      <c r="E357" s="9">
        <v>27.74</v>
      </c>
      <c r="F357" s="9">
        <v>21.9166666666667</v>
      </c>
      <c r="G357" s="9">
        <v>22.3</v>
      </c>
      <c r="H357" s="9">
        <v>11.125</v>
      </c>
      <c r="I357" s="9">
        <v>11.795</v>
      </c>
      <c r="J357" s="9">
        <v>12.3416666666667</v>
      </c>
      <c r="K357" s="9">
        <v>19.2833333333333</v>
      </c>
      <c r="L357" s="5">
        <v>28.78</v>
      </c>
      <c r="M357" s="5">
        <v>22.33</v>
      </c>
      <c r="N357" s="9">
        <f t="shared" si="15"/>
        <v>36.1249777777778</v>
      </c>
      <c r="O357" s="9">
        <f t="shared" si="16"/>
        <v>3.24718901373283</v>
      </c>
      <c r="P357" s="9">
        <f t="shared" si="17"/>
        <v>1.87337827715356</v>
      </c>
    </row>
    <row r="358" spans="1:16">
      <c r="A358" s="10">
        <v>41805.8333333325</v>
      </c>
      <c r="B358" s="8">
        <v>25.0666666666667</v>
      </c>
      <c r="C358" t="e">
        <v>#DIV/0!</v>
      </c>
      <c r="D358" s="9">
        <v>29.0116666666667</v>
      </c>
      <c r="E358" s="9">
        <v>27.7566666666667</v>
      </c>
      <c r="F358" s="9">
        <v>21.9016666666667</v>
      </c>
      <c r="G358" s="9">
        <v>22.3016666666667</v>
      </c>
      <c r="H358" s="9">
        <v>11.2166666666667</v>
      </c>
      <c r="I358" s="9">
        <v>12.26</v>
      </c>
      <c r="J358" s="9">
        <v>12.1483333333333</v>
      </c>
      <c r="K358" s="9">
        <v>19.3916666666667</v>
      </c>
      <c r="L358" s="5">
        <v>28.78</v>
      </c>
      <c r="M358" s="5">
        <v>22.33</v>
      </c>
      <c r="N358" s="9">
        <f t="shared" si="15"/>
        <v>0</v>
      </c>
      <c r="O358" s="9">
        <f t="shared" si="16"/>
        <v>0</v>
      </c>
      <c r="P358" s="9">
        <f t="shared" si="17"/>
        <v>0</v>
      </c>
    </row>
    <row r="359" spans="1:16">
      <c r="A359" s="10">
        <v>41805.8749999991</v>
      </c>
      <c r="B359" s="8">
        <v>24.3766666666667</v>
      </c>
      <c r="C359" t="e">
        <v>#DIV/0!</v>
      </c>
      <c r="D359" s="9">
        <v>29.5116666666667</v>
      </c>
      <c r="E359" s="9">
        <v>27.7</v>
      </c>
      <c r="F359" s="9">
        <v>21.9016666666667</v>
      </c>
      <c r="G359" s="9">
        <v>22.3083333333333</v>
      </c>
      <c r="H359" s="9">
        <v>12.775</v>
      </c>
      <c r="I359" s="9">
        <v>11.77</v>
      </c>
      <c r="J359" s="9">
        <v>12.3183333333333</v>
      </c>
      <c r="K359" s="9">
        <v>20.9583333333333</v>
      </c>
      <c r="L359" s="5">
        <v>28.78</v>
      </c>
      <c r="M359" s="5">
        <v>22.33</v>
      </c>
      <c r="N359" s="9">
        <f t="shared" si="15"/>
        <v>36.1683972222222</v>
      </c>
      <c r="O359" s="9">
        <f t="shared" si="16"/>
        <v>2.83118569254185</v>
      </c>
      <c r="P359" s="9">
        <f t="shared" si="17"/>
        <v>1.72572869449967</v>
      </c>
    </row>
    <row r="360" spans="1:16">
      <c r="A360" s="10">
        <v>41805.9166666658</v>
      </c>
      <c r="B360" s="8">
        <v>23.88</v>
      </c>
      <c r="C360" t="e">
        <v>#DIV/0!</v>
      </c>
      <c r="D360" s="9">
        <v>28.8</v>
      </c>
      <c r="E360" s="9">
        <v>27.7316666666667</v>
      </c>
      <c r="F360" s="9">
        <v>21.905</v>
      </c>
      <c r="G360" s="9">
        <v>22.3183333333333</v>
      </c>
      <c r="H360" s="9">
        <v>11.0416666666667</v>
      </c>
      <c r="I360" s="9">
        <v>12.315</v>
      </c>
      <c r="J360" s="9">
        <v>12.165</v>
      </c>
      <c r="K360" s="9">
        <v>19.2416666666667</v>
      </c>
      <c r="L360" s="5">
        <v>28.78</v>
      </c>
      <c r="M360" s="5">
        <v>22.33</v>
      </c>
      <c r="N360" s="9">
        <f t="shared" si="15"/>
        <v>0</v>
      </c>
      <c r="O360" s="9">
        <f t="shared" si="16"/>
        <v>0</v>
      </c>
      <c r="P360" s="9">
        <f t="shared" si="17"/>
        <v>0</v>
      </c>
    </row>
    <row r="361" spans="1:16">
      <c r="A361" s="10">
        <v>41805.9583333325</v>
      </c>
      <c r="B361" s="8">
        <v>23.9116666666667</v>
      </c>
      <c r="C361" t="e">
        <v>#DIV/0!</v>
      </c>
      <c r="D361" s="9">
        <v>29.3833333333333</v>
      </c>
      <c r="E361" s="9">
        <v>27.6566666666667</v>
      </c>
      <c r="F361" s="9">
        <v>21.8866666666667</v>
      </c>
      <c r="G361" s="9">
        <v>22.3166666666667</v>
      </c>
      <c r="H361" s="9">
        <v>9.55833333333333</v>
      </c>
      <c r="I361" s="9">
        <v>11.695</v>
      </c>
      <c r="J361" s="9">
        <v>12.23</v>
      </c>
      <c r="K361" s="9">
        <v>17.7333333333333</v>
      </c>
      <c r="L361" s="5">
        <v>28.78</v>
      </c>
      <c r="M361" s="5">
        <v>22.33</v>
      </c>
      <c r="N361" s="9">
        <f t="shared" si="15"/>
        <v>35.8210416666666</v>
      </c>
      <c r="O361" s="9">
        <f t="shared" si="16"/>
        <v>3.74762423714036</v>
      </c>
      <c r="P361" s="9">
        <f t="shared" si="17"/>
        <v>2.01998355263158</v>
      </c>
    </row>
    <row r="362" spans="1:16">
      <c r="A362" s="10">
        <v>41805.9999999991</v>
      </c>
      <c r="B362" s="8">
        <v>23.9</v>
      </c>
      <c r="C362" t="e">
        <v>#DIV/0!</v>
      </c>
      <c r="D362" s="9">
        <v>28.6016666666667</v>
      </c>
      <c r="E362" s="9">
        <v>27.6416666666667</v>
      </c>
      <c r="F362" s="9">
        <v>21.885</v>
      </c>
      <c r="G362" s="9">
        <v>22.305</v>
      </c>
      <c r="H362" s="9">
        <v>11.125</v>
      </c>
      <c r="I362" s="9">
        <v>12.06</v>
      </c>
      <c r="J362" s="9">
        <v>12.255</v>
      </c>
      <c r="K362" s="9">
        <v>19.225</v>
      </c>
      <c r="L362" s="5">
        <v>28.78</v>
      </c>
      <c r="M362" s="5">
        <v>22.33</v>
      </c>
      <c r="N362" s="9">
        <f t="shared" si="15"/>
        <v>26.963475</v>
      </c>
      <c r="O362" s="9">
        <f t="shared" si="16"/>
        <v>2.42368314606742</v>
      </c>
      <c r="P362" s="9">
        <f t="shared" si="17"/>
        <v>1.40252145643693</v>
      </c>
    </row>
    <row r="363" spans="1:16">
      <c r="A363" s="10">
        <v>41806.0416666658</v>
      </c>
      <c r="B363" s="8">
        <v>23.8866666666667</v>
      </c>
      <c r="C363" t="e">
        <v>#DIV/0!</v>
      </c>
      <c r="D363" s="9">
        <v>29.2566666666667</v>
      </c>
      <c r="E363" s="9">
        <v>27.6083333333333</v>
      </c>
      <c r="F363" s="9">
        <v>21.8816666666667</v>
      </c>
      <c r="G363" s="9">
        <v>22.3016666666667</v>
      </c>
      <c r="H363" s="9">
        <v>8.1</v>
      </c>
      <c r="I363" s="9">
        <v>11.8733333333333</v>
      </c>
      <c r="J363" s="9">
        <v>12.0966666666667</v>
      </c>
      <c r="K363" s="9">
        <v>16.2666666666667</v>
      </c>
      <c r="L363" s="5">
        <v>28.78</v>
      </c>
      <c r="M363" s="5">
        <v>22.33</v>
      </c>
      <c r="N363" s="9">
        <f t="shared" si="15"/>
        <v>27.7016055555555</v>
      </c>
      <c r="O363" s="9">
        <f t="shared" si="16"/>
        <v>3.419951303155</v>
      </c>
      <c r="P363" s="9">
        <f t="shared" si="17"/>
        <v>1.7029675546448</v>
      </c>
    </row>
    <row r="364" spans="1:16">
      <c r="A364" s="10">
        <v>41806.0833333325</v>
      </c>
      <c r="B364" s="8">
        <v>23.7866666666667</v>
      </c>
      <c r="C364" t="e">
        <v>#DIV/0!</v>
      </c>
      <c r="D364" s="9">
        <v>28.7933333333333</v>
      </c>
      <c r="E364" s="9">
        <v>27.565</v>
      </c>
      <c r="F364" s="9">
        <v>21.8716666666667</v>
      </c>
      <c r="G364" s="9">
        <v>22.2966666666667</v>
      </c>
      <c r="H364" s="9">
        <v>12.5916666666667</v>
      </c>
      <c r="I364" s="9">
        <v>12.1466666666667</v>
      </c>
      <c r="J364" s="9">
        <v>12.3633333333333</v>
      </c>
      <c r="K364" s="9">
        <v>20.725</v>
      </c>
      <c r="L364" s="5">
        <v>28.78</v>
      </c>
      <c r="M364" s="5">
        <v>22.33</v>
      </c>
      <c r="N364" s="9">
        <f t="shared" si="15"/>
        <v>27.5279277777778</v>
      </c>
      <c r="O364" s="9">
        <f t="shared" si="16"/>
        <v>2.18620207368189</v>
      </c>
      <c r="P364" s="9">
        <f t="shared" si="17"/>
        <v>1.3282474199169</v>
      </c>
    </row>
    <row r="365" spans="1:16">
      <c r="A365" s="10">
        <v>41806.1249999991</v>
      </c>
      <c r="B365" s="8">
        <v>23.6933333333333</v>
      </c>
      <c r="C365" t="e">
        <v>#DIV/0!</v>
      </c>
      <c r="D365" s="9">
        <v>28.9233333333333</v>
      </c>
      <c r="E365" s="9">
        <v>27.5816666666667</v>
      </c>
      <c r="F365" s="9">
        <v>21.875</v>
      </c>
      <c r="G365" s="9">
        <v>22.2883333333333</v>
      </c>
      <c r="H365" s="9">
        <v>6.325</v>
      </c>
      <c r="I365" s="9">
        <v>11.8783333333333</v>
      </c>
      <c r="J365" s="9">
        <v>12.0666666666667</v>
      </c>
      <c r="K365" s="9">
        <v>14.4916666666667</v>
      </c>
      <c r="L365" s="5">
        <v>28.78</v>
      </c>
      <c r="M365" s="5">
        <v>22.33</v>
      </c>
      <c r="N365" s="9">
        <f t="shared" si="15"/>
        <v>26.7897972222222</v>
      </c>
      <c r="O365" s="9">
        <f t="shared" si="16"/>
        <v>4.23554106280193</v>
      </c>
      <c r="P365" s="9">
        <f t="shared" si="17"/>
        <v>1.84863465593253</v>
      </c>
    </row>
    <row r="366" spans="1:16">
      <c r="A366" s="10">
        <v>41806.1666666658</v>
      </c>
      <c r="B366" s="8">
        <v>23.7533333333333</v>
      </c>
      <c r="C366">
        <v>1.5</v>
      </c>
      <c r="D366" s="9">
        <v>28.91</v>
      </c>
      <c r="E366" s="9">
        <v>27.5283333333333</v>
      </c>
      <c r="F366" s="9">
        <v>21.8783333333333</v>
      </c>
      <c r="G366" s="9">
        <v>22.285</v>
      </c>
      <c r="H366" s="9">
        <v>12.6</v>
      </c>
      <c r="I366" s="9">
        <v>11.8316666666667</v>
      </c>
      <c r="J366" s="9">
        <v>12.3833333333333</v>
      </c>
      <c r="K366" s="9">
        <v>20.7416666666667</v>
      </c>
      <c r="L366" s="5">
        <v>28.78</v>
      </c>
      <c r="M366" s="5">
        <v>22.33</v>
      </c>
      <c r="N366" s="9">
        <f t="shared" si="15"/>
        <v>36.2552361111111</v>
      </c>
      <c r="O366" s="9">
        <f t="shared" si="16"/>
        <v>2.87739969135803</v>
      </c>
      <c r="P366" s="9">
        <f t="shared" si="17"/>
        <v>1.74794227936253</v>
      </c>
    </row>
    <row r="367" spans="1:16">
      <c r="A367" s="10">
        <v>41806.2083333324</v>
      </c>
      <c r="B367" s="8">
        <v>23.8966666666667</v>
      </c>
      <c r="C367">
        <v>9.19</v>
      </c>
      <c r="D367" s="9">
        <v>28.7333333333333</v>
      </c>
      <c r="E367" s="9">
        <v>27.5416666666667</v>
      </c>
      <c r="F367" s="9">
        <v>21.88</v>
      </c>
      <c r="G367" s="9">
        <v>22.28</v>
      </c>
      <c r="H367" s="9">
        <v>8.075</v>
      </c>
      <c r="I367" s="9">
        <v>12.2216666666667</v>
      </c>
      <c r="J367" s="9">
        <v>12.1016666666667</v>
      </c>
      <c r="K367" s="9">
        <v>16.25</v>
      </c>
      <c r="L367" s="5">
        <v>28.78</v>
      </c>
      <c r="M367" s="5">
        <v>22.33</v>
      </c>
      <c r="N367" s="9">
        <f t="shared" si="15"/>
        <v>0</v>
      </c>
      <c r="O367" s="9">
        <f t="shared" si="16"/>
        <v>0</v>
      </c>
      <c r="P367" s="9">
        <f t="shared" si="17"/>
        <v>0</v>
      </c>
    </row>
    <row r="368" spans="1:16">
      <c r="A368" s="10">
        <v>41806.2499999991</v>
      </c>
      <c r="B368" s="8">
        <v>24.06</v>
      </c>
      <c r="C368">
        <v>12.2466666666667</v>
      </c>
      <c r="D368" s="9">
        <v>29.16</v>
      </c>
      <c r="E368" s="9">
        <v>27.4966666666667</v>
      </c>
      <c r="F368" s="9">
        <v>21.8816666666667</v>
      </c>
      <c r="G368" s="9">
        <v>22.2883333333333</v>
      </c>
      <c r="H368" s="9">
        <v>11.0583333333333</v>
      </c>
      <c r="I368" s="9">
        <v>11.7466666666667</v>
      </c>
      <c r="J368" s="9">
        <v>12.2933333333333</v>
      </c>
      <c r="K368" s="9">
        <v>19.2333333333333</v>
      </c>
      <c r="L368" s="5">
        <v>28.78</v>
      </c>
      <c r="M368" s="5">
        <v>22.33</v>
      </c>
      <c r="N368" s="9">
        <f t="shared" si="15"/>
        <v>36.1249777777778</v>
      </c>
      <c r="O368" s="9">
        <f t="shared" si="16"/>
        <v>3.26676513438835</v>
      </c>
      <c r="P368" s="9">
        <f t="shared" si="17"/>
        <v>1.87824841132293</v>
      </c>
    </row>
    <row r="369" spans="1:16">
      <c r="A369" s="10">
        <v>41806.2916666658</v>
      </c>
      <c r="B369" s="8">
        <v>24.4216666666667</v>
      </c>
      <c r="C369">
        <v>37.5333333333333</v>
      </c>
      <c r="D369" s="9">
        <v>28.4333333333333</v>
      </c>
      <c r="E369" s="9">
        <v>27.515</v>
      </c>
      <c r="F369" s="9">
        <v>21.8883333333333</v>
      </c>
      <c r="G369" s="9">
        <v>22.285</v>
      </c>
      <c r="H369" s="9">
        <v>10.975</v>
      </c>
      <c r="I369" s="9">
        <v>12.3583333333333</v>
      </c>
      <c r="J369" s="9">
        <v>12.225</v>
      </c>
      <c r="K369" s="9">
        <v>19.1</v>
      </c>
      <c r="L369" s="5">
        <v>28.78</v>
      </c>
      <c r="M369" s="5">
        <v>22.33</v>
      </c>
      <c r="N369" s="9">
        <f t="shared" si="15"/>
        <v>0</v>
      </c>
      <c r="O369" s="9">
        <f t="shared" si="16"/>
        <v>0</v>
      </c>
      <c r="P369" s="9">
        <f t="shared" si="17"/>
        <v>0</v>
      </c>
    </row>
    <row r="370" spans="1:16">
      <c r="A370" s="10">
        <v>41806.3333333324</v>
      </c>
      <c r="B370" s="8">
        <v>24.845</v>
      </c>
      <c r="C370">
        <v>66.58</v>
      </c>
      <c r="D370" s="9">
        <v>29.42</v>
      </c>
      <c r="E370" s="9">
        <v>27.5383333333333</v>
      </c>
      <c r="F370" s="9">
        <v>21.9033333333333</v>
      </c>
      <c r="G370" s="9">
        <v>22.275</v>
      </c>
      <c r="H370" s="9">
        <v>12.4916666666667</v>
      </c>
      <c r="I370" s="9">
        <v>11.415</v>
      </c>
      <c r="J370" s="9">
        <v>12.3016666666667</v>
      </c>
      <c r="K370" s="9">
        <v>20.6333333333333</v>
      </c>
      <c r="L370" s="5">
        <v>28.78</v>
      </c>
      <c r="M370" s="5">
        <v>22.33</v>
      </c>
      <c r="N370" s="9">
        <f t="shared" si="15"/>
        <v>44.9825444444444</v>
      </c>
      <c r="O370" s="9">
        <f t="shared" si="16"/>
        <v>3.60100422503891</v>
      </c>
      <c r="P370" s="9">
        <f t="shared" si="17"/>
        <v>2.18009100700054</v>
      </c>
    </row>
    <row r="371" spans="1:16">
      <c r="A371" s="10">
        <v>41806.3749999991</v>
      </c>
      <c r="B371" s="8">
        <v>24.3683333333333</v>
      </c>
      <c r="C371">
        <v>77.78</v>
      </c>
      <c r="D371" s="9">
        <v>29.77</v>
      </c>
      <c r="E371" s="9">
        <v>27.6866666666667</v>
      </c>
      <c r="F371" s="9">
        <v>21.8933333333333</v>
      </c>
      <c r="G371" s="9">
        <v>22.285</v>
      </c>
      <c r="H371" s="9">
        <v>14.5333333333333</v>
      </c>
      <c r="I371" s="9">
        <v>11.6616666666667</v>
      </c>
      <c r="J371" s="9">
        <v>12.2333333333333</v>
      </c>
      <c r="K371" s="9">
        <v>22.675</v>
      </c>
      <c r="L371" s="5">
        <v>28.78</v>
      </c>
      <c r="M371" s="5">
        <v>22.33</v>
      </c>
      <c r="N371" s="9">
        <f t="shared" si="15"/>
        <v>36.7762694444445</v>
      </c>
      <c r="O371" s="9">
        <f t="shared" si="16"/>
        <v>2.53047725535168</v>
      </c>
      <c r="P371" s="9">
        <f t="shared" si="17"/>
        <v>1.6218861938013</v>
      </c>
    </row>
    <row r="372" spans="1:16">
      <c r="A372" s="10">
        <v>41806.4166666658</v>
      </c>
      <c r="B372" s="8">
        <v>24.19</v>
      </c>
      <c r="C372">
        <v>86.72</v>
      </c>
      <c r="D372" s="9">
        <v>29.9116666666667</v>
      </c>
      <c r="E372" s="9">
        <v>27.8183333333333</v>
      </c>
      <c r="F372" s="9">
        <v>21.9066666666667</v>
      </c>
      <c r="G372" s="9">
        <v>22.29</v>
      </c>
      <c r="H372" s="9">
        <v>17.0833333333333</v>
      </c>
      <c r="I372" s="9">
        <v>11.5616666666667</v>
      </c>
      <c r="J372" s="9">
        <v>12.455</v>
      </c>
      <c r="K372" s="9">
        <v>25.1666666666667</v>
      </c>
      <c r="L372" s="5">
        <v>28.78</v>
      </c>
      <c r="M372" s="5">
        <v>22.33</v>
      </c>
      <c r="N372" s="9">
        <f t="shared" si="15"/>
        <v>45.1562222222222</v>
      </c>
      <c r="O372" s="9">
        <f t="shared" si="16"/>
        <v>2.64329105691057</v>
      </c>
      <c r="P372" s="9">
        <f t="shared" si="17"/>
        <v>1.79428697571744</v>
      </c>
    </row>
    <row r="373" spans="1:16">
      <c r="A373" s="10">
        <v>41806.4583333324</v>
      </c>
      <c r="B373" s="8">
        <v>24.0666666666667</v>
      </c>
      <c r="C373">
        <v>121.873333333333</v>
      </c>
      <c r="D373" s="9">
        <v>29.98</v>
      </c>
      <c r="E373" s="9">
        <v>27.8983333333333</v>
      </c>
      <c r="F373" s="9">
        <v>21.915</v>
      </c>
      <c r="G373" s="9">
        <v>22.2933333333333</v>
      </c>
      <c r="H373" s="9">
        <v>11.3833333333333</v>
      </c>
      <c r="I373" s="9">
        <v>11.2783333333333</v>
      </c>
      <c r="J373" s="9">
        <v>12.1683333333333</v>
      </c>
      <c r="K373" s="9">
        <v>19.5666666666667</v>
      </c>
      <c r="L373" s="5">
        <v>28.78</v>
      </c>
      <c r="M373" s="5">
        <v>22.33</v>
      </c>
      <c r="N373" s="9">
        <f t="shared" si="15"/>
        <v>45.0693833333332</v>
      </c>
      <c r="O373" s="9">
        <f t="shared" si="16"/>
        <v>3.95924304538799</v>
      </c>
      <c r="P373" s="9">
        <f t="shared" si="17"/>
        <v>2.30337563884156</v>
      </c>
    </row>
    <row r="374" spans="1:16">
      <c r="A374" s="10">
        <v>41806.4999999991</v>
      </c>
      <c r="B374" s="8">
        <v>23.7</v>
      </c>
      <c r="C374">
        <v>111.42</v>
      </c>
      <c r="D374" s="9">
        <v>29.805</v>
      </c>
      <c r="E374" s="9">
        <v>27.8966666666667</v>
      </c>
      <c r="F374" s="9">
        <v>21.91</v>
      </c>
      <c r="G374" s="9">
        <v>22.295</v>
      </c>
      <c r="H374" s="9">
        <v>15.5833333333333</v>
      </c>
      <c r="I374" s="9">
        <v>11.7766666666667</v>
      </c>
      <c r="J374" s="9">
        <v>12.3333333333333</v>
      </c>
      <c r="K374" s="9">
        <v>23.6833333333333</v>
      </c>
      <c r="L374" s="5">
        <v>28.78</v>
      </c>
      <c r="M374" s="5">
        <v>22.33</v>
      </c>
      <c r="N374" s="9">
        <f t="shared" si="15"/>
        <v>36.3854944444445</v>
      </c>
      <c r="O374" s="9">
        <f t="shared" si="16"/>
        <v>2.33489803921569</v>
      </c>
      <c r="P374" s="9">
        <f t="shared" si="17"/>
        <v>1.53633333333334</v>
      </c>
    </row>
    <row r="375" spans="1:16">
      <c r="A375" s="10">
        <v>41806.5416666658</v>
      </c>
      <c r="B375" s="8">
        <v>23.32</v>
      </c>
      <c r="C375">
        <v>69.8933333333333</v>
      </c>
      <c r="D375" s="9">
        <v>29.6783333333333</v>
      </c>
      <c r="E375" s="9">
        <v>27.925</v>
      </c>
      <c r="F375" s="9">
        <v>21.9016666666667</v>
      </c>
      <c r="G375" s="9">
        <v>22.2983333333333</v>
      </c>
      <c r="H375" s="9">
        <v>14.5083333333333</v>
      </c>
      <c r="I375" s="9">
        <v>11.95</v>
      </c>
      <c r="J375" s="9">
        <v>12.3833333333333</v>
      </c>
      <c r="K375" s="9">
        <v>22.6166666666667</v>
      </c>
      <c r="L375" s="5">
        <v>28.78</v>
      </c>
      <c r="M375" s="5">
        <v>22.33</v>
      </c>
      <c r="N375" s="9">
        <f t="shared" si="15"/>
        <v>33.1724555555555</v>
      </c>
      <c r="O375" s="9">
        <f t="shared" si="16"/>
        <v>2.28644150871146</v>
      </c>
      <c r="P375" s="9">
        <f t="shared" si="17"/>
        <v>1.46672611152051</v>
      </c>
    </row>
    <row r="376" spans="1:16">
      <c r="A376" s="10">
        <v>41806.5833333324</v>
      </c>
      <c r="B376" s="8">
        <v>23.0766666666667</v>
      </c>
      <c r="C376">
        <v>99.9966666666667</v>
      </c>
      <c r="D376" s="9">
        <v>30.0183333333333</v>
      </c>
      <c r="E376" s="9">
        <v>27.9116666666667</v>
      </c>
      <c r="F376" s="9">
        <v>21.8766666666667</v>
      </c>
      <c r="G376" s="9">
        <v>22.26</v>
      </c>
      <c r="H376" s="9">
        <v>14.275</v>
      </c>
      <c r="I376" s="9">
        <v>11.84</v>
      </c>
      <c r="J376" s="9">
        <v>12.4483333333333</v>
      </c>
      <c r="K376" s="9">
        <v>22.4083333333333</v>
      </c>
      <c r="L376" s="5">
        <v>28.78</v>
      </c>
      <c r="M376" s="5">
        <v>22.33</v>
      </c>
      <c r="N376" s="9">
        <f t="shared" si="15"/>
        <v>37.7314972222222</v>
      </c>
      <c r="O376" s="9">
        <f t="shared" si="16"/>
        <v>2.64318719595251</v>
      </c>
      <c r="P376" s="9">
        <f t="shared" si="17"/>
        <v>1.68381542085038</v>
      </c>
    </row>
    <row r="377" spans="1:16">
      <c r="A377" s="10">
        <v>41806.6249999991</v>
      </c>
      <c r="B377" s="8">
        <v>23.0683333333333</v>
      </c>
      <c r="C377">
        <v>68.4</v>
      </c>
      <c r="D377" s="9">
        <v>30.7616666666667</v>
      </c>
      <c r="E377" s="9">
        <v>28.0483333333333</v>
      </c>
      <c r="F377" s="9">
        <v>21.8483333333333</v>
      </c>
      <c r="G377" s="9">
        <v>22.2083333333333</v>
      </c>
      <c r="H377" s="9">
        <v>19.4583333333333</v>
      </c>
      <c r="I377" s="9">
        <v>10.935</v>
      </c>
      <c r="J377" s="9">
        <v>12.1766666666667</v>
      </c>
      <c r="K377" s="9">
        <v>27.6</v>
      </c>
      <c r="L377" s="5">
        <v>28.78</v>
      </c>
      <c r="M377" s="5">
        <v>22.33</v>
      </c>
      <c r="N377" s="9">
        <f t="shared" si="15"/>
        <v>54.2308861111111</v>
      </c>
      <c r="O377" s="9">
        <f t="shared" si="16"/>
        <v>2.78702626695218</v>
      </c>
      <c r="P377" s="9">
        <f t="shared" si="17"/>
        <v>1.96488717793881</v>
      </c>
    </row>
    <row r="378" spans="1:16">
      <c r="A378" s="10">
        <v>41806.6666666658</v>
      </c>
      <c r="B378" s="8">
        <v>23.55</v>
      </c>
      <c r="C378">
        <v>48.3633333333333</v>
      </c>
      <c r="D378" s="9">
        <v>31.01</v>
      </c>
      <c r="E378" s="9">
        <v>28.265</v>
      </c>
      <c r="F378" s="9">
        <v>21.7983333333333</v>
      </c>
      <c r="G378" s="9">
        <v>22.1616666666667</v>
      </c>
      <c r="H378" s="9">
        <v>19.5166666666667</v>
      </c>
      <c r="I378" s="9">
        <v>10.8383333333333</v>
      </c>
      <c r="J378" s="9">
        <v>12.1116666666667</v>
      </c>
      <c r="K378" s="9">
        <v>27.6416666666667</v>
      </c>
      <c r="L378" s="5">
        <v>28.78</v>
      </c>
      <c r="M378" s="5">
        <v>22.33</v>
      </c>
      <c r="N378" s="9">
        <f t="shared" si="15"/>
        <v>55.0558555555556</v>
      </c>
      <c r="O378" s="9">
        <f t="shared" si="16"/>
        <v>2.82096612581839</v>
      </c>
      <c r="P378" s="9">
        <f t="shared" si="17"/>
        <v>1.99177047532911</v>
      </c>
    </row>
    <row r="379" spans="1:16">
      <c r="A379" s="10">
        <v>41806.7083333324</v>
      </c>
      <c r="B379" s="8">
        <v>23.5683333333334</v>
      </c>
      <c r="C379">
        <v>16.7033333333333</v>
      </c>
      <c r="D379" s="9">
        <v>31.0933333333333</v>
      </c>
      <c r="E379" s="9">
        <v>28.3733333333333</v>
      </c>
      <c r="F379" s="9">
        <v>21.7616666666667</v>
      </c>
      <c r="G379" s="9">
        <v>22.135</v>
      </c>
      <c r="H379" s="9">
        <v>17.9166666666667</v>
      </c>
      <c r="I379" s="9">
        <v>10.6333333333333</v>
      </c>
      <c r="J379" s="9">
        <v>11.8766666666667</v>
      </c>
      <c r="K379" s="9">
        <v>26.075</v>
      </c>
      <c r="L379" s="5">
        <v>28.78</v>
      </c>
      <c r="M379" s="5">
        <v>22.33</v>
      </c>
      <c r="N379" s="9">
        <f t="shared" si="15"/>
        <v>54.2743055555555</v>
      </c>
      <c r="O379" s="9">
        <f t="shared" si="16"/>
        <v>3.02926356589147</v>
      </c>
      <c r="P379" s="9">
        <f t="shared" si="17"/>
        <v>2.08146905294556</v>
      </c>
    </row>
    <row r="380" spans="1:16">
      <c r="A380" s="10">
        <v>41806.7499999991</v>
      </c>
      <c r="B380" s="8">
        <v>23.1883333333333</v>
      </c>
      <c r="C380">
        <v>3.54583333333333</v>
      </c>
      <c r="D380" s="9">
        <v>30.425</v>
      </c>
      <c r="E380" s="9">
        <v>28.275</v>
      </c>
      <c r="F380" s="9">
        <v>21.7433333333333</v>
      </c>
      <c r="G380" s="9">
        <v>22.1083333333333</v>
      </c>
      <c r="H380" s="9">
        <v>17.25</v>
      </c>
      <c r="I380" s="9">
        <v>11.6216666666667</v>
      </c>
      <c r="J380" s="9">
        <v>12.525</v>
      </c>
      <c r="K380" s="9">
        <v>25.375</v>
      </c>
      <c r="L380" s="5">
        <v>28.78</v>
      </c>
      <c r="M380" s="5">
        <v>22.33</v>
      </c>
      <c r="N380" s="9">
        <f t="shared" si="15"/>
        <v>45.4167388888889</v>
      </c>
      <c r="O380" s="9">
        <f t="shared" si="16"/>
        <v>2.63285442834138</v>
      </c>
      <c r="P380" s="9">
        <f t="shared" si="17"/>
        <v>1.78982222222222</v>
      </c>
    </row>
    <row r="381" spans="1:16">
      <c r="A381" s="10">
        <v>41806.7916666657</v>
      </c>
      <c r="B381" s="8">
        <v>22.62</v>
      </c>
      <c r="C381" t="e">
        <v>#DIV/0!</v>
      </c>
      <c r="D381" s="9">
        <v>30.485</v>
      </c>
      <c r="E381" s="9">
        <v>28.3183333333333</v>
      </c>
      <c r="F381" s="9">
        <v>21.72</v>
      </c>
      <c r="G381" s="9">
        <v>22.0833333333333</v>
      </c>
      <c r="H381" s="9">
        <v>14.2</v>
      </c>
      <c r="I381" s="9">
        <v>11.345</v>
      </c>
      <c r="J381" s="9">
        <v>12.2433333333333</v>
      </c>
      <c r="K381" s="9">
        <v>22.325</v>
      </c>
      <c r="L381" s="5">
        <v>28.78</v>
      </c>
      <c r="M381" s="5">
        <v>22.33</v>
      </c>
      <c r="N381" s="9">
        <f t="shared" si="15"/>
        <v>45.2864805555555</v>
      </c>
      <c r="O381" s="9">
        <f t="shared" si="16"/>
        <v>3.18918877151799</v>
      </c>
      <c r="P381" s="9">
        <f t="shared" si="17"/>
        <v>2.02850976732611</v>
      </c>
    </row>
    <row r="382" spans="1:16">
      <c r="A382" s="10">
        <v>41806.8333333324</v>
      </c>
      <c r="B382" s="8">
        <v>22.4566666666667</v>
      </c>
      <c r="C382" t="e">
        <v>#DIV/0!</v>
      </c>
      <c r="D382" s="9">
        <v>31.025</v>
      </c>
      <c r="E382" s="9">
        <v>28.36</v>
      </c>
      <c r="F382" s="9">
        <v>21.7116666666667</v>
      </c>
      <c r="G382" s="9">
        <v>22.0883333333333</v>
      </c>
      <c r="H382" s="9">
        <v>18.875</v>
      </c>
      <c r="I382" s="9">
        <v>10.94</v>
      </c>
      <c r="J382" s="9">
        <v>12.1516666666667</v>
      </c>
      <c r="K382" s="9">
        <v>26.925</v>
      </c>
      <c r="L382" s="5">
        <v>28.78</v>
      </c>
      <c r="M382" s="5">
        <v>22.33</v>
      </c>
      <c r="N382" s="9">
        <f t="shared" si="15"/>
        <v>53.4493361111111</v>
      </c>
      <c r="O382" s="9">
        <f t="shared" si="16"/>
        <v>2.83175290654893</v>
      </c>
      <c r="P382" s="9">
        <f t="shared" si="17"/>
        <v>1.9851192613226</v>
      </c>
    </row>
    <row r="383" spans="1:16">
      <c r="A383" s="10">
        <v>41806.8749999991</v>
      </c>
      <c r="B383" s="8">
        <v>22.605</v>
      </c>
      <c r="C383" t="e">
        <v>#DIV/0!</v>
      </c>
      <c r="D383" s="9">
        <v>30.5766666666667</v>
      </c>
      <c r="E383" s="9">
        <v>28.3583333333333</v>
      </c>
      <c r="F383" s="9">
        <v>21.7016666666667</v>
      </c>
      <c r="G383" s="9">
        <v>22.0766666666667</v>
      </c>
      <c r="H383" s="9">
        <v>16.1333333333333</v>
      </c>
      <c r="I383" s="9">
        <v>11.5033333333333</v>
      </c>
      <c r="J383" s="9">
        <v>12.4433333333333</v>
      </c>
      <c r="K383" s="9">
        <v>24.2583333333333</v>
      </c>
      <c r="L383" s="5">
        <v>28.78</v>
      </c>
      <c r="M383" s="5">
        <v>22.33</v>
      </c>
      <c r="N383" s="9">
        <f t="shared" si="15"/>
        <v>46.3719666666666</v>
      </c>
      <c r="O383" s="9">
        <f t="shared" si="16"/>
        <v>2.87429545454545</v>
      </c>
      <c r="P383" s="9">
        <f t="shared" si="17"/>
        <v>1.91158914462384</v>
      </c>
    </row>
    <row r="384" spans="1:16">
      <c r="A384" s="10">
        <v>41806.9166666657</v>
      </c>
      <c r="B384" s="8">
        <v>22.7083333333333</v>
      </c>
      <c r="C384">
        <v>0.15</v>
      </c>
      <c r="D384" s="9">
        <v>31.16</v>
      </c>
      <c r="E384" s="9">
        <v>28.4466666666667</v>
      </c>
      <c r="F384" s="9">
        <v>21.7</v>
      </c>
      <c r="G384" s="9">
        <v>22.0983333333333</v>
      </c>
      <c r="H384" s="9">
        <v>17.9</v>
      </c>
      <c r="I384" s="9">
        <v>10.7716666666667</v>
      </c>
      <c r="J384" s="9">
        <v>12.005</v>
      </c>
      <c r="K384" s="9">
        <v>26.025</v>
      </c>
      <c r="L384" s="5">
        <v>28.78</v>
      </c>
      <c r="M384" s="5">
        <v>22.33</v>
      </c>
      <c r="N384" s="9">
        <f t="shared" si="15"/>
        <v>54.0137888888889</v>
      </c>
      <c r="O384" s="9">
        <f t="shared" si="16"/>
        <v>3.01753010552452</v>
      </c>
      <c r="P384" s="9">
        <f t="shared" si="17"/>
        <v>2.07545778631658</v>
      </c>
    </row>
    <row r="385" spans="1:16">
      <c r="A385" s="10">
        <v>41806.9583333324</v>
      </c>
      <c r="B385" s="8">
        <v>22.8533333333333</v>
      </c>
      <c r="C385">
        <v>0.133333333333333</v>
      </c>
      <c r="D385" s="9">
        <v>30.45</v>
      </c>
      <c r="E385" s="9">
        <v>28.3883333333333</v>
      </c>
      <c r="F385" s="9">
        <v>21.6933333333333</v>
      </c>
      <c r="G385" s="9">
        <v>22.11</v>
      </c>
      <c r="H385" s="9">
        <v>17.3615384615385</v>
      </c>
      <c r="I385" s="9">
        <v>11.6783333333333</v>
      </c>
      <c r="J385" s="9">
        <v>12.6183333333333</v>
      </c>
      <c r="K385" s="9">
        <v>25.3333333333333</v>
      </c>
      <c r="L385" s="5">
        <v>28.78</v>
      </c>
      <c r="M385" s="5">
        <v>22.33</v>
      </c>
      <c r="N385" s="9">
        <f t="shared" si="15"/>
        <v>46.3719666666666</v>
      </c>
      <c r="O385" s="9">
        <f t="shared" si="16"/>
        <v>2.67095953330379</v>
      </c>
      <c r="P385" s="9">
        <f t="shared" si="17"/>
        <v>1.83047236842105</v>
      </c>
    </row>
    <row r="386" spans="1:16">
      <c r="A386" s="10">
        <v>41806.9999999991</v>
      </c>
      <c r="B386" s="8">
        <v>23.0533333333333</v>
      </c>
      <c r="C386">
        <v>0.22</v>
      </c>
      <c r="D386" s="9">
        <v>30.7083333333333</v>
      </c>
      <c r="E386" s="9">
        <v>28.4783333333333</v>
      </c>
      <c r="F386" s="9">
        <v>21.69</v>
      </c>
      <c r="G386" s="9">
        <v>22.0983333333333</v>
      </c>
      <c r="H386" s="9">
        <v>13.9</v>
      </c>
      <c r="I386" s="9">
        <v>11.065</v>
      </c>
      <c r="J386" s="9">
        <v>11.9316666666667</v>
      </c>
      <c r="K386" s="9">
        <v>22.4416666666667</v>
      </c>
      <c r="L386" s="5">
        <v>28.78</v>
      </c>
      <c r="M386" s="5">
        <v>22.33</v>
      </c>
      <c r="N386" s="9">
        <f t="shared" si="15"/>
        <v>44.4615111111111</v>
      </c>
      <c r="O386" s="9">
        <f t="shared" si="16"/>
        <v>3.19866986410871</v>
      </c>
      <c r="P386" s="9">
        <f t="shared" si="17"/>
        <v>1.9812036143087</v>
      </c>
    </row>
    <row r="387" spans="1:16">
      <c r="A387" s="10">
        <v>41807.0416666657</v>
      </c>
      <c r="B387" s="8">
        <v>23.2233333333333</v>
      </c>
      <c r="C387">
        <v>0.373333333333333</v>
      </c>
      <c r="D387" s="9">
        <v>31.09</v>
      </c>
      <c r="E387" s="9">
        <v>28.405</v>
      </c>
      <c r="F387" s="9">
        <v>21.6866666666667</v>
      </c>
      <c r="G387" s="9">
        <v>22.0716666666667</v>
      </c>
      <c r="H387" s="9">
        <v>19.6166666666667</v>
      </c>
      <c r="I387" s="9">
        <v>11.135</v>
      </c>
      <c r="J387" s="9">
        <v>12.3933333333333</v>
      </c>
      <c r="K387" s="9">
        <v>27.65</v>
      </c>
      <c r="L387" s="5">
        <v>28.78</v>
      </c>
      <c r="M387" s="5">
        <v>22.33</v>
      </c>
      <c r="N387" s="9">
        <f t="shared" ref="N387:N450" si="18">IF(H387&lt;3,0,IF(I387&gt;J387,0,(4.2*M387*(J387-I387+0.84)/3.6)))</f>
        <v>54.6650805555555</v>
      </c>
      <c r="O387" s="9">
        <f t="shared" ref="O387:O450" si="19">N387/H387</f>
        <v>2.78666510903427</v>
      </c>
      <c r="P387" s="9">
        <f t="shared" ref="P387:P450" si="20">N387/K387</f>
        <v>1.97703727144866</v>
      </c>
    </row>
    <row r="388" spans="1:16">
      <c r="A388" s="10">
        <v>41807.0833333324</v>
      </c>
      <c r="B388" s="8">
        <v>23.305</v>
      </c>
      <c r="C388">
        <v>0.59</v>
      </c>
      <c r="D388" s="9">
        <v>30.63</v>
      </c>
      <c r="E388" s="9">
        <v>28.41</v>
      </c>
      <c r="F388" s="9">
        <v>21.6583333333333</v>
      </c>
      <c r="G388" s="9">
        <v>22.0433333333333</v>
      </c>
      <c r="H388" s="9">
        <v>15.6916666666667</v>
      </c>
      <c r="I388" s="9">
        <v>11.5783333333333</v>
      </c>
      <c r="J388" s="9">
        <v>12.4916666666667</v>
      </c>
      <c r="K388" s="9">
        <v>23.8583333333333</v>
      </c>
      <c r="L388" s="5">
        <v>28.78</v>
      </c>
      <c r="M388" s="5">
        <v>22.33</v>
      </c>
      <c r="N388" s="9">
        <f t="shared" si="18"/>
        <v>45.6772555555556</v>
      </c>
      <c r="O388" s="9">
        <f t="shared" si="19"/>
        <v>2.91092441140025</v>
      </c>
      <c r="P388" s="9">
        <f t="shared" si="20"/>
        <v>1.91451996740016</v>
      </c>
    </row>
    <row r="389" spans="1:16">
      <c r="A389" s="10">
        <v>41807.1249999991</v>
      </c>
      <c r="B389" s="8">
        <v>23.485</v>
      </c>
      <c r="C389">
        <v>0.861290322580645</v>
      </c>
      <c r="D389" s="9">
        <v>30.5516666666667</v>
      </c>
      <c r="E389" s="9">
        <v>28.4533333333333</v>
      </c>
      <c r="F389" s="9">
        <v>21.61</v>
      </c>
      <c r="G389" s="9">
        <v>21.985</v>
      </c>
      <c r="H389" s="9">
        <v>14.4083333333333</v>
      </c>
      <c r="I389" s="9">
        <v>11.6333333333333</v>
      </c>
      <c r="J389" s="9">
        <v>12.195</v>
      </c>
      <c r="K389" s="9">
        <v>22.5416666666667</v>
      </c>
      <c r="L389" s="5">
        <v>28.78</v>
      </c>
      <c r="M389" s="5">
        <v>22.33</v>
      </c>
      <c r="N389" s="9">
        <f t="shared" si="18"/>
        <v>36.5157527777777</v>
      </c>
      <c r="O389" s="9">
        <f t="shared" si="19"/>
        <v>2.53434952766532</v>
      </c>
      <c r="P389" s="9">
        <f t="shared" si="20"/>
        <v>1.6199224892175</v>
      </c>
    </row>
    <row r="390" spans="1:16">
      <c r="A390" s="10">
        <v>41807.1666666657</v>
      </c>
      <c r="B390" s="8">
        <v>23.6</v>
      </c>
      <c r="C390">
        <v>1.09</v>
      </c>
      <c r="D390" s="9">
        <v>31.165</v>
      </c>
      <c r="E390" s="9">
        <v>28.4783333333333</v>
      </c>
      <c r="F390" s="9">
        <v>21.5683333333333</v>
      </c>
      <c r="G390" s="9">
        <v>21.9166666666667</v>
      </c>
      <c r="H390" s="9">
        <v>16.3666666666667</v>
      </c>
      <c r="I390" s="9">
        <v>10.835</v>
      </c>
      <c r="J390" s="9">
        <v>12.07</v>
      </c>
      <c r="K390" s="9">
        <v>24.4916666666667</v>
      </c>
      <c r="L390" s="5">
        <v>28.78</v>
      </c>
      <c r="M390" s="5">
        <v>22.33</v>
      </c>
      <c r="N390" s="9">
        <f t="shared" si="18"/>
        <v>54.0572083333333</v>
      </c>
      <c r="O390" s="9">
        <f t="shared" si="19"/>
        <v>3.30288441955193</v>
      </c>
      <c r="P390" s="9">
        <f t="shared" si="20"/>
        <v>2.20716740387887</v>
      </c>
    </row>
    <row r="391" spans="1:16">
      <c r="A391" s="10">
        <v>41807.2083333324</v>
      </c>
      <c r="B391" s="8">
        <v>23.7233333333333</v>
      </c>
      <c r="C391">
        <v>5.13666666666667</v>
      </c>
      <c r="D391" s="9">
        <v>30.63</v>
      </c>
      <c r="E391" s="9">
        <v>28.4216666666667</v>
      </c>
      <c r="F391" s="9">
        <v>21.5266666666667</v>
      </c>
      <c r="G391" s="9">
        <v>21.8616666666667</v>
      </c>
      <c r="H391" s="9">
        <v>18.8333333333333</v>
      </c>
      <c r="I391" s="9">
        <v>11.6</v>
      </c>
      <c r="J391" s="9">
        <v>12.52</v>
      </c>
      <c r="K391" s="9">
        <v>26.8833333333333</v>
      </c>
      <c r="L391" s="5">
        <v>28.78</v>
      </c>
      <c r="M391" s="5">
        <v>22.33</v>
      </c>
      <c r="N391" s="9">
        <f t="shared" si="18"/>
        <v>45.8509333333334</v>
      </c>
      <c r="O391" s="9">
        <f t="shared" si="19"/>
        <v>2.43456283185841</v>
      </c>
      <c r="P391" s="9">
        <f t="shared" si="20"/>
        <v>1.70555238685679</v>
      </c>
    </row>
    <row r="392" spans="1:16">
      <c r="A392" s="10">
        <v>41807.2499999991</v>
      </c>
      <c r="B392" s="8">
        <v>23.6066666666667</v>
      </c>
      <c r="C392">
        <v>12.2133333333333</v>
      </c>
      <c r="D392" s="9">
        <v>30.5483333333333</v>
      </c>
      <c r="E392" s="9">
        <v>28.44</v>
      </c>
      <c r="F392" s="9">
        <v>21.4766666666667</v>
      </c>
      <c r="G392" s="9">
        <v>21.805</v>
      </c>
      <c r="H392" s="9">
        <v>16.1833333333333</v>
      </c>
      <c r="I392" s="9">
        <v>11.4633333333333</v>
      </c>
      <c r="J392" s="9">
        <v>12.3683333333333</v>
      </c>
      <c r="K392" s="9">
        <v>24.25</v>
      </c>
      <c r="L392" s="5">
        <v>28.78</v>
      </c>
      <c r="M392" s="5">
        <v>22.33</v>
      </c>
      <c r="N392" s="9">
        <f t="shared" si="18"/>
        <v>45.4601583333333</v>
      </c>
      <c r="O392" s="9">
        <f t="shared" si="19"/>
        <v>2.80907260556128</v>
      </c>
      <c r="P392" s="9">
        <f t="shared" si="20"/>
        <v>1.87464570446735</v>
      </c>
    </row>
    <row r="393" spans="1:16">
      <c r="A393" s="10">
        <v>41807.2916666657</v>
      </c>
      <c r="B393" s="8">
        <v>22.9933333333333</v>
      </c>
      <c r="C393">
        <v>37.4310344827586</v>
      </c>
      <c r="D393" s="9">
        <v>30.5516666666667</v>
      </c>
      <c r="E393" s="9">
        <v>28.4883333333333</v>
      </c>
      <c r="F393" s="9">
        <v>21.4283333333333</v>
      </c>
      <c r="G393" s="9">
        <v>21.75</v>
      </c>
      <c r="H393" s="9">
        <v>14.5416666666667</v>
      </c>
      <c r="I393" s="9">
        <v>11.265</v>
      </c>
      <c r="J393" s="9">
        <v>12.1566666666667</v>
      </c>
      <c r="K393" s="9">
        <v>22.6083333333333</v>
      </c>
      <c r="L393" s="5">
        <v>28.78</v>
      </c>
      <c r="M393" s="5">
        <v>22.33</v>
      </c>
      <c r="N393" s="9">
        <f t="shared" si="18"/>
        <v>45.1128027777777</v>
      </c>
      <c r="O393" s="9">
        <f t="shared" si="19"/>
        <v>3.10231308500477</v>
      </c>
      <c r="P393" s="9">
        <f t="shared" si="20"/>
        <v>1.99540594667649</v>
      </c>
    </row>
    <row r="394" spans="1:16">
      <c r="A394" s="10">
        <v>41807.3333333324</v>
      </c>
      <c r="B394" s="8">
        <v>22.67</v>
      </c>
      <c r="C394">
        <v>55.7666666666667</v>
      </c>
      <c r="D394" s="9">
        <v>30.1083333333333</v>
      </c>
      <c r="E394" s="9">
        <v>28.2983333333333</v>
      </c>
      <c r="F394" s="9">
        <v>21.38</v>
      </c>
      <c r="G394" s="9">
        <v>21.715</v>
      </c>
      <c r="H394" s="9">
        <v>14.4416666666667</v>
      </c>
      <c r="I394" s="9">
        <v>11.7283333333333</v>
      </c>
      <c r="J394" s="9">
        <v>12.265</v>
      </c>
      <c r="K394" s="9">
        <v>22.5666666666667</v>
      </c>
      <c r="L394" s="5">
        <v>28.78</v>
      </c>
      <c r="M394" s="5">
        <v>22.33</v>
      </c>
      <c r="N394" s="9">
        <f t="shared" si="18"/>
        <v>35.8644611111111</v>
      </c>
      <c r="O394" s="9">
        <f t="shared" si="19"/>
        <v>2.48340180804001</v>
      </c>
      <c r="P394" s="9">
        <f t="shared" si="20"/>
        <v>1.58926710979813</v>
      </c>
    </row>
    <row r="395" spans="1:16">
      <c r="A395" s="10">
        <v>41807.374999999</v>
      </c>
      <c r="B395" s="8">
        <v>22.4266666666667</v>
      </c>
      <c r="C395">
        <v>67.43</v>
      </c>
      <c r="D395" s="9">
        <v>30.2716666666667</v>
      </c>
      <c r="E395" s="9">
        <v>28.2466666666667</v>
      </c>
      <c r="F395" s="9">
        <v>21.3333333333333</v>
      </c>
      <c r="G395" s="9">
        <v>21.6366666666667</v>
      </c>
      <c r="H395" s="9">
        <v>10.9833333333333</v>
      </c>
      <c r="I395" s="9">
        <v>11.8683333333333</v>
      </c>
      <c r="J395" s="9">
        <v>12.1333333333333</v>
      </c>
      <c r="K395" s="9">
        <v>19.1833333333333</v>
      </c>
      <c r="L395" s="5">
        <v>28.78</v>
      </c>
      <c r="M395" s="5">
        <v>22.33</v>
      </c>
      <c r="N395" s="9">
        <f t="shared" si="18"/>
        <v>28.7870916666667</v>
      </c>
      <c r="O395" s="9">
        <f t="shared" si="19"/>
        <v>2.62097951441579</v>
      </c>
      <c r="P395" s="9">
        <f t="shared" si="20"/>
        <v>1.5006303214596</v>
      </c>
    </row>
    <row r="396" spans="1:16">
      <c r="A396" s="10">
        <v>41807.4166666657</v>
      </c>
      <c r="B396" s="8">
        <v>22.7633333333333</v>
      </c>
      <c r="C396">
        <v>78.8233333333333</v>
      </c>
      <c r="D396" s="9">
        <v>29.8383333333333</v>
      </c>
      <c r="E396" s="9">
        <v>28.1533333333333</v>
      </c>
      <c r="F396" s="9">
        <v>21.285</v>
      </c>
      <c r="G396" s="9">
        <v>21.62</v>
      </c>
      <c r="H396" s="9">
        <v>14.4833333333333</v>
      </c>
      <c r="I396" s="9">
        <v>11.94</v>
      </c>
      <c r="J396" s="9">
        <v>12.5016666666667</v>
      </c>
      <c r="K396" s="9">
        <v>22.6</v>
      </c>
      <c r="L396" s="5">
        <v>28.78</v>
      </c>
      <c r="M396" s="5">
        <v>22.33</v>
      </c>
      <c r="N396" s="9">
        <f t="shared" si="18"/>
        <v>36.5157527777777</v>
      </c>
      <c r="O396" s="9">
        <f t="shared" si="19"/>
        <v>2.52122573839662</v>
      </c>
      <c r="P396" s="9">
        <f t="shared" si="20"/>
        <v>1.615741273353</v>
      </c>
    </row>
    <row r="397" spans="1:16">
      <c r="A397" s="10">
        <v>41807.4583333324</v>
      </c>
      <c r="B397" s="8">
        <v>23.08</v>
      </c>
      <c r="C397">
        <v>125.483333333333</v>
      </c>
      <c r="D397" s="9">
        <v>30.16</v>
      </c>
      <c r="E397" s="9">
        <v>28.1283333333333</v>
      </c>
      <c r="F397" s="9">
        <v>21.27</v>
      </c>
      <c r="G397" s="9">
        <v>21.575</v>
      </c>
      <c r="H397" s="9">
        <v>11.25</v>
      </c>
      <c r="I397" s="9">
        <v>11.5483333333333</v>
      </c>
      <c r="J397" s="9">
        <v>12.0883333333333</v>
      </c>
      <c r="K397" s="9">
        <v>19.4416666666667</v>
      </c>
      <c r="L397" s="5">
        <v>28.78</v>
      </c>
      <c r="M397" s="5">
        <v>22.33</v>
      </c>
      <c r="N397" s="9">
        <f t="shared" si="18"/>
        <v>35.9513</v>
      </c>
      <c r="O397" s="9">
        <f t="shared" si="19"/>
        <v>3.19567111111111</v>
      </c>
      <c r="P397" s="9">
        <f t="shared" si="20"/>
        <v>1.84918816973854</v>
      </c>
    </row>
    <row r="398" spans="1:16">
      <c r="A398" s="10">
        <v>41807.499999999</v>
      </c>
      <c r="B398" s="8">
        <v>23.3</v>
      </c>
      <c r="C398">
        <v>96.94</v>
      </c>
      <c r="D398" s="9">
        <v>29.54</v>
      </c>
      <c r="E398" s="9">
        <v>28.05</v>
      </c>
      <c r="F398" s="9">
        <v>21.235</v>
      </c>
      <c r="G398" s="9">
        <v>21.545</v>
      </c>
      <c r="H398" s="9">
        <v>12.6666666666667</v>
      </c>
      <c r="I398" s="9">
        <v>11.8183333333333</v>
      </c>
      <c r="J398" s="9">
        <v>12.365</v>
      </c>
      <c r="K398" s="9">
        <v>20.75</v>
      </c>
      <c r="L398" s="5">
        <v>28.78</v>
      </c>
      <c r="M398" s="5">
        <v>22.33</v>
      </c>
      <c r="N398" s="9">
        <f t="shared" si="18"/>
        <v>36.1249777777778</v>
      </c>
      <c r="O398" s="9">
        <f t="shared" si="19"/>
        <v>2.85197192982456</v>
      </c>
      <c r="P398" s="9">
        <f t="shared" si="20"/>
        <v>1.74096278447122</v>
      </c>
    </row>
    <row r="399" spans="1:16">
      <c r="A399" s="10">
        <v>41807.5416666657</v>
      </c>
      <c r="B399" s="8">
        <v>23.4083333333333</v>
      </c>
      <c r="C399">
        <v>162.1</v>
      </c>
      <c r="D399" s="9">
        <v>29.8966666666667</v>
      </c>
      <c r="E399" s="9">
        <v>28.0533333333333</v>
      </c>
      <c r="F399" s="9">
        <v>21.225</v>
      </c>
      <c r="G399" s="9">
        <v>21.5833333333333</v>
      </c>
      <c r="H399" s="9">
        <v>15.8833333333333</v>
      </c>
      <c r="I399" s="9">
        <v>11.5116666666667</v>
      </c>
      <c r="J399" s="9">
        <v>12.3033333333333</v>
      </c>
      <c r="K399" s="9">
        <v>23.9583333333333</v>
      </c>
      <c r="L399" s="5">
        <v>28.78</v>
      </c>
      <c r="M399" s="5">
        <v>22.33</v>
      </c>
      <c r="N399" s="9">
        <f t="shared" si="18"/>
        <v>42.5076361111111</v>
      </c>
      <c r="O399" s="9">
        <f t="shared" si="19"/>
        <v>2.67624151801329</v>
      </c>
      <c r="P399" s="9">
        <f t="shared" si="20"/>
        <v>1.77423176811594</v>
      </c>
    </row>
    <row r="400" spans="1:16">
      <c r="A400" s="10">
        <v>41807.5833333324</v>
      </c>
      <c r="B400" s="8">
        <v>23.4316666666667</v>
      </c>
      <c r="C400">
        <v>140.458064516129</v>
      </c>
      <c r="D400" s="9">
        <v>29.5716666666667</v>
      </c>
      <c r="E400" s="9">
        <v>28.0633333333333</v>
      </c>
      <c r="F400" s="9">
        <v>21.2216666666667</v>
      </c>
      <c r="G400" s="9">
        <v>21.54</v>
      </c>
      <c r="H400" s="9">
        <v>11.35</v>
      </c>
      <c r="I400" s="9">
        <v>11.9666666666667</v>
      </c>
      <c r="J400" s="9">
        <v>12.1883333333333</v>
      </c>
      <c r="K400" s="9">
        <v>19.5416666666667</v>
      </c>
      <c r="L400" s="5">
        <v>28.78</v>
      </c>
      <c r="M400" s="5">
        <v>22.33</v>
      </c>
      <c r="N400" s="9">
        <f t="shared" si="18"/>
        <v>27.6581861111111</v>
      </c>
      <c r="O400" s="9">
        <f t="shared" si="19"/>
        <v>2.43684459128732</v>
      </c>
      <c r="P400" s="9">
        <f t="shared" si="20"/>
        <v>1.41534427860696</v>
      </c>
    </row>
    <row r="401" spans="1:16">
      <c r="A401" s="10">
        <v>41807.624999999</v>
      </c>
      <c r="B401" s="8">
        <v>23.055</v>
      </c>
      <c r="C401">
        <v>111.5</v>
      </c>
      <c r="D401" s="9">
        <v>29.91</v>
      </c>
      <c r="E401" s="9">
        <v>28.0383333333333</v>
      </c>
      <c r="F401" s="9">
        <v>21.2183333333333</v>
      </c>
      <c r="G401" s="9">
        <v>21.555</v>
      </c>
      <c r="H401" s="9">
        <v>14.2416666666667</v>
      </c>
      <c r="I401" s="9">
        <v>11.885</v>
      </c>
      <c r="J401" s="9">
        <v>12.4516666666667</v>
      </c>
      <c r="K401" s="9">
        <v>22.4</v>
      </c>
      <c r="L401" s="5">
        <v>28.78</v>
      </c>
      <c r="M401" s="5">
        <v>22.33</v>
      </c>
      <c r="N401" s="9">
        <f t="shared" si="18"/>
        <v>36.6460111111111</v>
      </c>
      <c r="O401" s="9">
        <f t="shared" si="19"/>
        <v>2.57315467134777</v>
      </c>
      <c r="P401" s="9">
        <f t="shared" si="20"/>
        <v>1.63598263888889</v>
      </c>
    </row>
    <row r="402" spans="1:16">
      <c r="A402" s="10">
        <v>41807.6666666657</v>
      </c>
      <c r="B402" s="8">
        <v>22.7083333333333</v>
      </c>
      <c r="C402">
        <v>44.2033333333333</v>
      </c>
      <c r="D402" s="9">
        <v>29.92</v>
      </c>
      <c r="E402" s="9">
        <v>28.0325</v>
      </c>
      <c r="F402" s="9">
        <v>21.24</v>
      </c>
      <c r="G402" s="9">
        <v>21.585</v>
      </c>
      <c r="H402" s="9">
        <v>11.1083333333333</v>
      </c>
      <c r="I402" s="9">
        <v>11.57</v>
      </c>
      <c r="J402" s="9">
        <v>12.275</v>
      </c>
      <c r="K402" s="9">
        <v>19.2916666666667</v>
      </c>
      <c r="L402" s="5">
        <v>28.78</v>
      </c>
      <c r="M402" s="5">
        <v>22.33</v>
      </c>
      <c r="N402" s="9">
        <f t="shared" si="18"/>
        <v>40.249825</v>
      </c>
      <c r="O402" s="9">
        <f t="shared" si="19"/>
        <v>3.62339009752438</v>
      </c>
      <c r="P402" s="9">
        <f t="shared" si="20"/>
        <v>2.08638401727862</v>
      </c>
    </row>
    <row r="403" spans="1:16">
      <c r="A403" s="10">
        <v>41807.7083333324</v>
      </c>
      <c r="B403" s="8">
        <v>22.365</v>
      </c>
      <c r="C403">
        <v>18.0333333333333</v>
      </c>
      <c r="D403" s="9">
        <v>29.195</v>
      </c>
      <c r="E403" s="9">
        <v>27.9875</v>
      </c>
      <c r="F403" s="9">
        <v>21.2575</v>
      </c>
      <c r="G403" s="9">
        <v>21.615</v>
      </c>
      <c r="H403" s="9">
        <v>9.71666666666666</v>
      </c>
      <c r="I403" s="9">
        <v>11.95</v>
      </c>
      <c r="J403" s="9">
        <v>12.14</v>
      </c>
      <c r="K403" s="9">
        <v>17.98</v>
      </c>
      <c r="L403" s="5">
        <v>28.78</v>
      </c>
      <c r="M403" s="5">
        <v>22.33</v>
      </c>
      <c r="N403" s="9">
        <f t="shared" si="18"/>
        <v>26.8332166666667</v>
      </c>
      <c r="O403" s="9">
        <f t="shared" si="19"/>
        <v>2.76156603773585</v>
      </c>
      <c r="P403" s="9">
        <f t="shared" si="20"/>
        <v>1.49239247311828</v>
      </c>
    </row>
    <row r="404" spans="1:16">
      <c r="A404" s="10">
        <v>41807.749999999</v>
      </c>
      <c r="B404" s="8">
        <v>21.965</v>
      </c>
      <c r="C404">
        <v>5.50833333333333</v>
      </c>
      <c r="D404" s="9">
        <v>29.574</v>
      </c>
      <c r="E404" s="9">
        <v>27.9</v>
      </c>
      <c r="F404" s="9">
        <v>21.28</v>
      </c>
      <c r="G404" s="9">
        <v>21.64</v>
      </c>
      <c r="H404" s="9">
        <v>9.725</v>
      </c>
      <c r="I404" s="9">
        <v>11.924</v>
      </c>
      <c r="J404" s="9">
        <v>12.272</v>
      </c>
      <c r="K404" s="9">
        <v>17.9166666666667</v>
      </c>
      <c r="L404" s="5">
        <v>28.78</v>
      </c>
      <c r="M404" s="5">
        <v>22.33</v>
      </c>
      <c r="N404" s="9">
        <f t="shared" si="18"/>
        <v>30.94938</v>
      </c>
      <c r="O404" s="9">
        <f t="shared" si="19"/>
        <v>3.18245552699228</v>
      </c>
      <c r="P404" s="9">
        <f t="shared" si="20"/>
        <v>1.72740725581395</v>
      </c>
    </row>
    <row r="405" spans="1:16">
      <c r="A405" s="10">
        <v>41807.7916666657</v>
      </c>
      <c r="B405" s="8">
        <v>21.8833333333333</v>
      </c>
      <c r="C405" t="e">
        <v>#DIV/0!</v>
      </c>
      <c r="D405" s="9">
        <v>28.9625</v>
      </c>
      <c r="E405" s="9">
        <v>27.87</v>
      </c>
      <c r="F405" s="9">
        <v>21.32</v>
      </c>
      <c r="G405" s="9">
        <v>21.6875</v>
      </c>
      <c r="H405" s="9">
        <v>12.6833333333333</v>
      </c>
      <c r="I405" s="9">
        <v>12.185</v>
      </c>
      <c r="J405" s="9">
        <v>12.375</v>
      </c>
      <c r="K405" s="9">
        <v>20.8583333333333</v>
      </c>
      <c r="L405" s="5">
        <v>28.78</v>
      </c>
      <c r="M405" s="5">
        <v>22.33</v>
      </c>
      <c r="N405" s="9">
        <f t="shared" si="18"/>
        <v>26.8332166666667</v>
      </c>
      <c r="O405" s="9">
        <f t="shared" si="19"/>
        <v>2.11562812089356</v>
      </c>
      <c r="P405" s="9">
        <f t="shared" si="20"/>
        <v>1.28645065920895</v>
      </c>
    </row>
    <row r="406" spans="1:16">
      <c r="A406" s="10">
        <v>41807.8333333324</v>
      </c>
      <c r="B406" s="8">
        <v>21.4483333333333</v>
      </c>
      <c r="C406" t="e">
        <v>#DIV/0!</v>
      </c>
      <c r="D406" s="9">
        <v>29.465</v>
      </c>
      <c r="E406" s="9">
        <v>27.855</v>
      </c>
      <c r="F406" s="9">
        <v>21.3525</v>
      </c>
      <c r="G406" s="9">
        <v>21.7275</v>
      </c>
      <c r="H406" s="9">
        <v>7.975</v>
      </c>
      <c r="I406" s="9">
        <v>11.86</v>
      </c>
      <c r="J406" s="9">
        <v>12.055</v>
      </c>
      <c r="K406" s="9">
        <v>16.1833333333333</v>
      </c>
      <c r="L406" s="5">
        <v>28.78</v>
      </c>
      <c r="M406" s="5">
        <v>22.33</v>
      </c>
      <c r="N406" s="9">
        <f t="shared" si="18"/>
        <v>26.963475</v>
      </c>
      <c r="O406" s="9">
        <f t="shared" si="19"/>
        <v>3.381</v>
      </c>
      <c r="P406" s="9">
        <f t="shared" si="20"/>
        <v>1.66612615859938</v>
      </c>
    </row>
    <row r="407" spans="1:16">
      <c r="A407" s="10">
        <v>41807.874999999</v>
      </c>
      <c r="B407" s="8">
        <v>21.395</v>
      </c>
      <c r="C407" t="e">
        <v>#DIV/0!</v>
      </c>
      <c r="D407" s="9">
        <v>29.025</v>
      </c>
      <c r="E407" s="9">
        <v>27.7825</v>
      </c>
      <c r="F407" s="9">
        <v>21.3825</v>
      </c>
      <c r="G407" s="9">
        <v>21.715</v>
      </c>
      <c r="H407" s="9">
        <v>14.2666666666667</v>
      </c>
      <c r="I407" s="9">
        <v>11.8625</v>
      </c>
      <c r="J407" s="9">
        <v>12.4425</v>
      </c>
      <c r="K407" s="9">
        <v>22.425</v>
      </c>
      <c r="L407" s="5">
        <v>28.78</v>
      </c>
      <c r="M407" s="5">
        <v>22.33</v>
      </c>
      <c r="N407" s="9">
        <f t="shared" si="18"/>
        <v>36.9933666666667</v>
      </c>
      <c r="O407" s="9">
        <f t="shared" si="19"/>
        <v>2.59299299065421</v>
      </c>
      <c r="P407" s="9">
        <f t="shared" si="20"/>
        <v>1.64964845782237</v>
      </c>
    </row>
    <row r="408" spans="1:16">
      <c r="A408" s="10">
        <v>41807.9166666657</v>
      </c>
      <c r="B408" s="8">
        <v>21.55</v>
      </c>
      <c r="C408" t="e">
        <v>#DIV/0!</v>
      </c>
      <c r="D408" s="9">
        <v>29.0575</v>
      </c>
      <c r="E408" s="9">
        <v>27.7875</v>
      </c>
      <c r="F408" s="9">
        <v>21.43</v>
      </c>
      <c r="G408" s="9">
        <v>21.795</v>
      </c>
      <c r="H408" s="9">
        <v>6.61666666666667</v>
      </c>
      <c r="I408" s="9">
        <v>12.22</v>
      </c>
      <c r="J408" s="9">
        <v>11.995</v>
      </c>
      <c r="K408" s="9">
        <v>14.825</v>
      </c>
      <c r="L408" s="5">
        <v>28.78</v>
      </c>
      <c r="M408" s="5">
        <v>22.33</v>
      </c>
      <c r="N408" s="9">
        <f t="shared" si="18"/>
        <v>0</v>
      </c>
      <c r="O408" s="9">
        <f t="shared" si="19"/>
        <v>0</v>
      </c>
      <c r="P408" s="9">
        <f t="shared" si="20"/>
        <v>0</v>
      </c>
    </row>
    <row r="409" spans="1:16">
      <c r="A409" s="10">
        <v>41807.9583333323</v>
      </c>
      <c r="B409" s="8">
        <v>21.5816666666667</v>
      </c>
      <c r="C409" t="e">
        <v>#DIV/0!</v>
      </c>
      <c r="D409" s="9">
        <v>29.2725</v>
      </c>
      <c r="E409" s="9">
        <v>27.655</v>
      </c>
      <c r="F409" s="9">
        <v>21.4475</v>
      </c>
      <c r="G409" s="9">
        <v>21.8225</v>
      </c>
      <c r="H409" s="9">
        <v>11.0416666666667</v>
      </c>
      <c r="I409" s="9">
        <v>11.6225</v>
      </c>
      <c r="J409" s="9">
        <v>12.3125</v>
      </c>
      <c r="K409" s="9">
        <v>19.2</v>
      </c>
      <c r="L409" s="5">
        <v>28.78</v>
      </c>
      <c r="M409" s="5">
        <v>22.33</v>
      </c>
      <c r="N409" s="9">
        <f t="shared" si="18"/>
        <v>39.85905</v>
      </c>
      <c r="O409" s="9">
        <f t="shared" si="19"/>
        <v>3.6098762264151</v>
      </c>
      <c r="P409" s="9">
        <f t="shared" si="20"/>
        <v>2.0759921875</v>
      </c>
    </row>
    <row r="410" spans="1:16">
      <c r="A410" s="10">
        <v>41807.999999999</v>
      </c>
      <c r="B410" s="8">
        <v>21.5133333333333</v>
      </c>
      <c r="C410" t="e">
        <v>#DIV/0!</v>
      </c>
      <c r="D410" s="9">
        <v>28.4225</v>
      </c>
      <c r="E410" s="9">
        <v>27.6675</v>
      </c>
      <c r="F410" s="9">
        <v>21.4475</v>
      </c>
      <c r="G410" s="9">
        <v>21.7425</v>
      </c>
      <c r="H410" s="9">
        <v>7.91666666666667</v>
      </c>
      <c r="I410" s="9">
        <v>11.985</v>
      </c>
      <c r="J410" s="9">
        <v>12.145</v>
      </c>
      <c r="K410" s="9">
        <v>16.0916666666667</v>
      </c>
      <c r="L410" s="5">
        <v>28.78</v>
      </c>
      <c r="M410" s="5">
        <v>22.33</v>
      </c>
      <c r="N410" s="9">
        <f t="shared" si="18"/>
        <v>26.0516666666667</v>
      </c>
      <c r="O410" s="9">
        <f t="shared" si="19"/>
        <v>3.29073684210527</v>
      </c>
      <c r="P410" s="9">
        <f t="shared" si="20"/>
        <v>1.61895390989125</v>
      </c>
    </row>
    <row r="411" spans="1:16">
      <c r="A411" s="10">
        <v>41808.0416666657</v>
      </c>
      <c r="B411" s="8">
        <v>21.4666666666667</v>
      </c>
      <c r="C411" t="e">
        <v>#DIV/0!</v>
      </c>
      <c r="D411" s="9">
        <v>29.185</v>
      </c>
      <c r="E411" s="9">
        <v>27.5925</v>
      </c>
      <c r="F411" s="9">
        <v>21.4625</v>
      </c>
      <c r="G411" s="9">
        <v>21.7875</v>
      </c>
      <c r="H411" s="9">
        <v>9.48333333333333</v>
      </c>
      <c r="I411" s="9">
        <v>11.49</v>
      </c>
      <c r="J411" s="9">
        <v>12.1925</v>
      </c>
      <c r="K411" s="9">
        <v>17.6416666666667</v>
      </c>
      <c r="L411" s="5">
        <v>28.78</v>
      </c>
      <c r="M411" s="5">
        <v>22.33</v>
      </c>
      <c r="N411" s="9">
        <f t="shared" si="18"/>
        <v>40.1846958333333</v>
      </c>
      <c r="O411" s="9">
        <f t="shared" si="19"/>
        <v>4.23740202108963</v>
      </c>
      <c r="P411" s="9">
        <f t="shared" si="20"/>
        <v>2.27782876712329</v>
      </c>
    </row>
    <row r="412" spans="1:16">
      <c r="A412" s="10">
        <v>41808.0833333323</v>
      </c>
      <c r="B412" s="8">
        <v>21.3266666666667</v>
      </c>
      <c r="C412" t="e">
        <v>#DIV/0!</v>
      </c>
      <c r="D412" s="9">
        <v>28.3675</v>
      </c>
      <c r="E412" s="9">
        <v>27.5675</v>
      </c>
      <c r="F412" s="9">
        <v>21.4875</v>
      </c>
      <c r="G412" s="9">
        <v>21.8425</v>
      </c>
      <c r="H412" s="9">
        <v>9.525</v>
      </c>
      <c r="I412" s="9">
        <v>12.15</v>
      </c>
      <c r="J412" s="9">
        <v>12.365</v>
      </c>
      <c r="K412" s="9">
        <v>17.725</v>
      </c>
      <c r="L412" s="5">
        <v>28.78</v>
      </c>
      <c r="M412" s="5">
        <v>22.33</v>
      </c>
      <c r="N412" s="9">
        <f t="shared" si="18"/>
        <v>27.4845083333333</v>
      </c>
      <c r="O412" s="9">
        <f t="shared" si="19"/>
        <v>2.88551268591426</v>
      </c>
      <c r="P412" s="9">
        <f t="shared" si="20"/>
        <v>1.55060695815703</v>
      </c>
    </row>
    <row r="413" spans="1:16">
      <c r="A413" s="10">
        <v>41808.124999999</v>
      </c>
      <c r="B413" s="8">
        <v>21.03</v>
      </c>
      <c r="C413" t="e">
        <v>#DIV/0!</v>
      </c>
      <c r="D413" s="9">
        <v>28.895</v>
      </c>
      <c r="E413" s="9">
        <v>27.56</v>
      </c>
      <c r="F413" s="9">
        <v>21.5</v>
      </c>
      <c r="G413" s="9">
        <v>21.8775</v>
      </c>
      <c r="H413" s="9">
        <v>6.525</v>
      </c>
      <c r="I413" s="9">
        <v>11.84</v>
      </c>
      <c r="J413" s="9">
        <v>12.03</v>
      </c>
      <c r="K413" s="9">
        <v>14.7333333333333</v>
      </c>
      <c r="L413" s="5">
        <v>28.78</v>
      </c>
      <c r="M413" s="5">
        <v>22.33</v>
      </c>
      <c r="N413" s="9">
        <f t="shared" si="18"/>
        <v>26.8332166666667</v>
      </c>
      <c r="O413" s="9">
        <f t="shared" si="19"/>
        <v>4.11237037037037</v>
      </c>
      <c r="P413" s="9">
        <f t="shared" si="20"/>
        <v>1.82125904977376</v>
      </c>
    </row>
    <row r="414" spans="1:16">
      <c r="A414" s="10">
        <v>41808.1666666657</v>
      </c>
      <c r="B414" s="8">
        <v>20.9716666666667</v>
      </c>
      <c r="C414">
        <v>0.25</v>
      </c>
      <c r="D414" s="9">
        <v>28.7475</v>
      </c>
      <c r="E414" s="9">
        <v>27.505</v>
      </c>
      <c r="F414" s="9">
        <v>21.5325</v>
      </c>
      <c r="G414" s="9">
        <v>21.905</v>
      </c>
      <c r="H414" s="9">
        <v>12.6166666666667</v>
      </c>
      <c r="I414" s="9">
        <v>11.72</v>
      </c>
      <c r="J414" s="9">
        <v>12.3925</v>
      </c>
      <c r="K414" s="9">
        <v>20.7583333333333</v>
      </c>
      <c r="L414" s="5">
        <v>28.78</v>
      </c>
      <c r="M414" s="5">
        <v>22.33</v>
      </c>
      <c r="N414" s="9">
        <f t="shared" si="18"/>
        <v>39.4031458333333</v>
      </c>
      <c r="O414" s="9">
        <f t="shared" si="19"/>
        <v>3.12310270805812</v>
      </c>
      <c r="P414" s="9">
        <f t="shared" si="20"/>
        <v>1.89818446407065</v>
      </c>
    </row>
    <row r="415" spans="1:16">
      <c r="A415" s="10">
        <v>41808.2083333323</v>
      </c>
      <c r="B415" s="8">
        <v>20.9466666666667</v>
      </c>
      <c r="C415">
        <v>11.3133333333333</v>
      </c>
      <c r="D415" s="9">
        <v>28.2925</v>
      </c>
      <c r="E415" s="9">
        <v>27.53</v>
      </c>
      <c r="F415" s="9">
        <v>21.5325</v>
      </c>
      <c r="G415" s="9">
        <v>21.875</v>
      </c>
      <c r="H415" s="9">
        <v>7.89166666666667</v>
      </c>
      <c r="I415" s="9">
        <v>12.39</v>
      </c>
      <c r="J415" s="9">
        <v>12.1</v>
      </c>
      <c r="K415" s="9">
        <v>16.075</v>
      </c>
      <c r="L415" s="5">
        <v>28.78</v>
      </c>
      <c r="M415" s="5">
        <v>22.33</v>
      </c>
      <c r="N415" s="9">
        <f t="shared" si="18"/>
        <v>0</v>
      </c>
      <c r="O415" s="9">
        <f t="shared" si="19"/>
        <v>0</v>
      </c>
      <c r="P415" s="9">
        <f t="shared" si="20"/>
        <v>0</v>
      </c>
    </row>
    <row r="416" spans="1:16">
      <c r="A416" s="10">
        <v>41808.249999999</v>
      </c>
      <c r="B416" s="8">
        <v>21.5183333333333</v>
      </c>
      <c r="C416">
        <v>60.2066666666667</v>
      </c>
      <c r="D416" s="9">
        <v>28.7975</v>
      </c>
      <c r="E416" s="9">
        <v>27.4775</v>
      </c>
      <c r="F416" s="9">
        <v>21.56</v>
      </c>
      <c r="G416" s="9">
        <v>21.935</v>
      </c>
      <c r="H416" s="9">
        <v>9.43333333333333</v>
      </c>
      <c r="I416" s="9">
        <v>11.6925</v>
      </c>
      <c r="J416" s="9">
        <v>12.21</v>
      </c>
      <c r="K416" s="9">
        <v>17.625</v>
      </c>
      <c r="L416" s="5">
        <v>28.78</v>
      </c>
      <c r="M416" s="5">
        <v>22.33</v>
      </c>
      <c r="N416" s="9">
        <f t="shared" si="18"/>
        <v>35.3651375</v>
      </c>
      <c r="O416" s="9">
        <f t="shared" si="19"/>
        <v>3.74895450530036</v>
      </c>
      <c r="P416" s="9">
        <f t="shared" si="20"/>
        <v>2.00653262411348</v>
      </c>
    </row>
    <row r="417" spans="1:16">
      <c r="A417" s="10">
        <v>41808.2916666657</v>
      </c>
      <c r="B417" s="8">
        <v>22.3816666666667</v>
      </c>
      <c r="C417">
        <v>136.523333333333</v>
      </c>
      <c r="D417" s="9">
        <v>28.26</v>
      </c>
      <c r="E417" s="9">
        <v>27.4775</v>
      </c>
      <c r="F417" s="9">
        <v>21.565</v>
      </c>
      <c r="G417" s="9">
        <v>21.9275</v>
      </c>
      <c r="H417" s="9">
        <v>9.55833333333333</v>
      </c>
      <c r="I417" s="9">
        <v>12.555</v>
      </c>
      <c r="J417" s="9">
        <v>12.265</v>
      </c>
      <c r="K417" s="9">
        <v>17.6916666666667</v>
      </c>
      <c r="L417" s="5">
        <v>28.78</v>
      </c>
      <c r="M417" s="5">
        <v>22.33</v>
      </c>
      <c r="N417" s="9">
        <f t="shared" si="18"/>
        <v>0</v>
      </c>
      <c r="O417" s="9">
        <f t="shared" si="19"/>
        <v>0</v>
      </c>
      <c r="P417" s="9">
        <f t="shared" si="20"/>
        <v>0</v>
      </c>
    </row>
    <row r="418" spans="1:16">
      <c r="A418" s="10">
        <v>41808.3333333323</v>
      </c>
      <c r="B418" s="8">
        <v>22.9683333333333</v>
      </c>
      <c r="C418">
        <v>197.716666666667</v>
      </c>
      <c r="D418" s="9">
        <v>29.2475</v>
      </c>
      <c r="E418" s="9">
        <v>27.47</v>
      </c>
      <c r="F418" s="9">
        <v>21.585</v>
      </c>
      <c r="G418" s="9">
        <v>21.95</v>
      </c>
      <c r="H418" s="9">
        <v>9.55833333333333</v>
      </c>
      <c r="I418" s="9">
        <v>11.8075</v>
      </c>
      <c r="J418" s="9">
        <v>12.085</v>
      </c>
      <c r="K418" s="9">
        <v>17.7583333333333</v>
      </c>
      <c r="L418" s="5">
        <v>28.78</v>
      </c>
      <c r="M418" s="5">
        <v>22.33</v>
      </c>
      <c r="N418" s="9">
        <f t="shared" si="18"/>
        <v>29.1127375</v>
      </c>
      <c r="O418" s="9">
        <f t="shared" si="19"/>
        <v>3.04579642545772</v>
      </c>
      <c r="P418" s="9">
        <f t="shared" si="20"/>
        <v>1.63938456123886</v>
      </c>
    </row>
    <row r="419" spans="1:16">
      <c r="A419" s="10">
        <v>41808.374999999</v>
      </c>
      <c r="B419" s="8">
        <v>23.4983333333333</v>
      </c>
      <c r="C419">
        <v>213.273333333333</v>
      </c>
      <c r="D419" s="9">
        <v>28.6775</v>
      </c>
      <c r="E419" s="9">
        <v>27.5025</v>
      </c>
      <c r="F419" s="9">
        <v>21.595</v>
      </c>
      <c r="G419" s="9">
        <v>21.9725</v>
      </c>
      <c r="H419" s="9">
        <v>11.05</v>
      </c>
      <c r="I419" s="9">
        <v>12.195</v>
      </c>
      <c r="J419" s="9">
        <v>12.4275</v>
      </c>
      <c r="K419" s="9">
        <v>19.2083333333333</v>
      </c>
      <c r="L419" s="5">
        <v>28.78</v>
      </c>
      <c r="M419" s="5">
        <v>22.33</v>
      </c>
      <c r="N419" s="9">
        <f t="shared" si="18"/>
        <v>27.9404125</v>
      </c>
      <c r="O419" s="9">
        <f t="shared" si="19"/>
        <v>2.52854411764706</v>
      </c>
      <c r="P419" s="9">
        <f t="shared" si="20"/>
        <v>1.45459848156182</v>
      </c>
    </row>
    <row r="420" spans="1:16">
      <c r="A420" s="10">
        <v>41808.4166666657</v>
      </c>
      <c r="B420" s="8">
        <v>23.85</v>
      </c>
      <c r="C420">
        <v>186.466666666667</v>
      </c>
      <c r="D420" s="9">
        <v>29.3775</v>
      </c>
      <c r="E420" s="9">
        <v>27.575</v>
      </c>
      <c r="F420" s="9">
        <v>21.6</v>
      </c>
      <c r="G420" s="9">
        <v>21.98</v>
      </c>
      <c r="H420" s="9">
        <v>8.72307692307692</v>
      </c>
      <c r="I420" s="9">
        <v>11.85</v>
      </c>
      <c r="J420" s="9">
        <v>12.0575</v>
      </c>
      <c r="K420" s="9">
        <v>16.3357142857143</v>
      </c>
      <c r="L420" s="5">
        <v>28.78</v>
      </c>
      <c r="M420" s="5">
        <v>22.33</v>
      </c>
      <c r="N420" s="9">
        <f t="shared" si="18"/>
        <v>27.2891208333333</v>
      </c>
      <c r="O420" s="9">
        <f t="shared" si="19"/>
        <v>3.12838245884774</v>
      </c>
      <c r="P420" s="9">
        <f t="shared" si="20"/>
        <v>1.6705189841131</v>
      </c>
    </row>
    <row r="421" spans="1:16">
      <c r="A421" s="10">
        <v>41808.4583333323</v>
      </c>
      <c r="B421" s="8">
        <v>25.4716666666667</v>
      </c>
      <c r="C421">
        <v>221.723333333333</v>
      </c>
      <c r="D421" s="9">
        <v>28.7975</v>
      </c>
      <c r="E421" s="9">
        <v>27.58</v>
      </c>
      <c r="F421" s="9">
        <v>21.6075</v>
      </c>
      <c r="G421" s="9">
        <v>21.9825</v>
      </c>
      <c r="H421" s="9">
        <v>12.7416666666667</v>
      </c>
      <c r="I421" s="9">
        <v>11.93</v>
      </c>
      <c r="J421" s="9">
        <v>12.445</v>
      </c>
      <c r="K421" s="9">
        <v>20.8666666666667</v>
      </c>
      <c r="L421" s="5">
        <v>28.78</v>
      </c>
      <c r="M421" s="5">
        <v>22.33</v>
      </c>
      <c r="N421" s="9">
        <f t="shared" si="18"/>
        <v>35.3000083333333</v>
      </c>
      <c r="O421" s="9">
        <f t="shared" si="19"/>
        <v>2.77043884892086</v>
      </c>
      <c r="P421" s="9">
        <f t="shared" si="20"/>
        <v>1.69169369009585</v>
      </c>
    </row>
    <row r="422" spans="1:16">
      <c r="A422" s="10">
        <v>41808.499999999</v>
      </c>
      <c r="B422" s="8">
        <v>25.0366666666667</v>
      </c>
      <c r="C422">
        <v>131.583333333333</v>
      </c>
      <c r="D422" s="9">
        <v>29.5675</v>
      </c>
      <c r="E422" s="9">
        <v>27.63</v>
      </c>
      <c r="F422" s="9">
        <v>21.6175</v>
      </c>
      <c r="G422" s="9">
        <v>22.0025</v>
      </c>
      <c r="H422" s="9">
        <v>11.3</v>
      </c>
      <c r="I422" s="9">
        <v>11.4375</v>
      </c>
      <c r="J422" s="9">
        <v>12.1425</v>
      </c>
      <c r="K422" s="9">
        <v>19.4416666666667</v>
      </c>
      <c r="L422" s="5">
        <v>28.78</v>
      </c>
      <c r="M422" s="5">
        <v>22.33</v>
      </c>
      <c r="N422" s="9">
        <f t="shared" si="18"/>
        <v>40.249825</v>
      </c>
      <c r="O422" s="9">
        <f t="shared" si="19"/>
        <v>3.5619314159292</v>
      </c>
      <c r="P422" s="9">
        <f t="shared" si="20"/>
        <v>2.07028675525075</v>
      </c>
    </row>
    <row r="423" spans="1:16">
      <c r="A423" s="10">
        <v>41808.5416666656</v>
      </c>
      <c r="B423" s="8">
        <v>24.1533333333333</v>
      </c>
      <c r="C423">
        <v>141.523333333333</v>
      </c>
      <c r="D423" s="9">
        <v>29.0225</v>
      </c>
      <c r="E423" s="9">
        <v>27.715</v>
      </c>
      <c r="F423" s="9">
        <v>21.6225</v>
      </c>
      <c r="G423" s="9">
        <v>22.025</v>
      </c>
      <c r="H423" s="9">
        <v>12.5916666666667</v>
      </c>
      <c r="I423" s="9">
        <v>12.125</v>
      </c>
      <c r="J423" s="9">
        <v>12.3325</v>
      </c>
      <c r="K423" s="9">
        <v>20.7333333333333</v>
      </c>
      <c r="L423" s="5">
        <v>28.78</v>
      </c>
      <c r="M423" s="5">
        <v>22.33</v>
      </c>
      <c r="N423" s="9">
        <f t="shared" si="18"/>
        <v>27.2891208333333</v>
      </c>
      <c r="O423" s="9">
        <f t="shared" si="19"/>
        <v>2.16723659827928</v>
      </c>
      <c r="P423" s="9">
        <f t="shared" si="20"/>
        <v>1.31619553858521</v>
      </c>
    </row>
    <row r="424" spans="1:16">
      <c r="A424" s="10">
        <v>41808.5833333323</v>
      </c>
      <c r="B424" s="8">
        <v>24.1583333333333</v>
      </c>
      <c r="C424">
        <v>239.053333333333</v>
      </c>
      <c r="D424" s="9">
        <v>29.6725</v>
      </c>
      <c r="E424" s="9">
        <v>27.725</v>
      </c>
      <c r="F424" s="9">
        <v>21.655</v>
      </c>
      <c r="G424" s="9">
        <v>22.0375</v>
      </c>
      <c r="H424" s="9">
        <v>14.2166666666667</v>
      </c>
      <c r="I424" s="9">
        <v>11.6725</v>
      </c>
      <c r="J424" s="9">
        <v>12.385</v>
      </c>
      <c r="K424" s="9">
        <v>22.3916666666667</v>
      </c>
      <c r="L424" s="5">
        <v>28.78</v>
      </c>
      <c r="M424" s="5">
        <v>22.33</v>
      </c>
      <c r="N424" s="9">
        <f t="shared" si="18"/>
        <v>40.4452124999999</v>
      </c>
      <c r="O424" s="9">
        <f t="shared" si="19"/>
        <v>2.84491529894489</v>
      </c>
      <c r="P424" s="9">
        <f t="shared" si="20"/>
        <v>1.80626181615184</v>
      </c>
    </row>
    <row r="425" spans="1:16">
      <c r="A425" s="10">
        <v>41808.624999999</v>
      </c>
      <c r="B425" s="8">
        <v>23.58</v>
      </c>
      <c r="C425">
        <v>136.83</v>
      </c>
      <c r="D425" s="9">
        <v>29.5425</v>
      </c>
      <c r="E425" s="9">
        <v>27.78</v>
      </c>
      <c r="F425" s="9">
        <v>21.655</v>
      </c>
      <c r="G425" s="9">
        <v>22.045</v>
      </c>
      <c r="H425" s="9">
        <v>11.275</v>
      </c>
      <c r="I425" s="9">
        <v>11.7925</v>
      </c>
      <c r="J425" s="9">
        <v>12.105</v>
      </c>
      <c r="K425" s="9">
        <v>19.4666666666667</v>
      </c>
      <c r="L425" s="5">
        <v>28.78</v>
      </c>
      <c r="M425" s="5">
        <v>22.33</v>
      </c>
      <c r="N425" s="9">
        <f t="shared" si="18"/>
        <v>30.0245458333333</v>
      </c>
      <c r="O425" s="9">
        <f t="shared" si="19"/>
        <v>2.66293089430894</v>
      </c>
      <c r="P425" s="9">
        <f t="shared" si="20"/>
        <v>1.54235680650685</v>
      </c>
    </row>
    <row r="426" spans="1:16">
      <c r="A426" s="10">
        <v>41808.6666666656</v>
      </c>
      <c r="B426" s="8">
        <v>23.355</v>
      </c>
      <c r="C426">
        <v>48.3066666666667</v>
      </c>
      <c r="D426" s="9">
        <v>29.37</v>
      </c>
      <c r="E426" s="9">
        <v>27.7475</v>
      </c>
      <c r="F426" s="9">
        <v>21.665</v>
      </c>
      <c r="G426" s="9">
        <v>22.06</v>
      </c>
      <c r="H426" s="9">
        <v>15.6666666666667</v>
      </c>
      <c r="I426" s="9">
        <v>11.7675</v>
      </c>
      <c r="J426" s="9">
        <v>12.4875</v>
      </c>
      <c r="K426" s="9">
        <v>23.6166666666667</v>
      </c>
      <c r="L426" s="5">
        <v>28.78</v>
      </c>
      <c r="M426" s="5">
        <v>22.33</v>
      </c>
      <c r="N426" s="9">
        <f t="shared" si="18"/>
        <v>40.6406</v>
      </c>
      <c r="O426" s="9">
        <f t="shared" si="19"/>
        <v>2.59408085106383</v>
      </c>
      <c r="P426" s="9">
        <f t="shared" si="20"/>
        <v>1.72084403669725</v>
      </c>
    </row>
    <row r="427" spans="1:16">
      <c r="A427" s="10">
        <v>41808.7083333323</v>
      </c>
      <c r="B427" s="8">
        <v>23.2566666666667</v>
      </c>
      <c r="C427">
        <v>55.7233333333333</v>
      </c>
      <c r="D427" s="9">
        <v>29.725</v>
      </c>
      <c r="E427" s="9">
        <v>27.785</v>
      </c>
      <c r="F427" s="9">
        <v>21.6675</v>
      </c>
      <c r="G427" s="9">
        <v>22.095</v>
      </c>
      <c r="H427" s="9">
        <v>11.075</v>
      </c>
      <c r="I427" s="9">
        <v>11.4275</v>
      </c>
      <c r="J427" s="9">
        <v>12.1375</v>
      </c>
      <c r="K427" s="9">
        <v>19.2416666666667</v>
      </c>
      <c r="L427" s="5">
        <v>28.78</v>
      </c>
      <c r="M427" s="5">
        <v>22.33</v>
      </c>
      <c r="N427" s="9">
        <f t="shared" si="18"/>
        <v>40.3800833333334</v>
      </c>
      <c r="O427" s="9">
        <f t="shared" si="19"/>
        <v>3.64605718585403</v>
      </c>
      <c r="P427" s="9">
        <f t="shared" si="20"/>
        <v>2.09857514075357</v>
      </c>
    </row>
    <row r="428" spans="1:16">
      <c r="A428" s="10">
        <v>41808.749999999</v>
      </c>
      <c r="B428" s="8">
        <v>22.895</v>
      </c>
      <c r="C428">
        <v>14.344</v>
      </c>
      <c r="D428" s="9">
        <v>28.7975</v>
      </c>
      <c r="E428" s="9">
        <v>27.71</v>
      </c>
      <c r="F428" s="9">
        <v>21.68</v>
      </c>
      <c r="G428" s="9">
        <v>22.0875</v>
      </c>
      <c r="H428" s="9">
        <v>11.1916666666667</v>
      </c>
      <c r="I428" s="9">
        <v>12.1475</v>
      </c>
      <c r="J428" s="9">
        <v>12.3575</v>
      </c>
      <c r="K428" s="9">
        <v>19.375</v>
      </c>
      <c r="L428" s="5">
        <v>28.78</v>
      </c>
      <c r="M428" s="5">
        <v>22.33</v>
      </c>
      <c r="N428" s="9">
        <f t="shared" si="18"/>
        <v>27.3542499999999</v>
      </c>
      <c r="O428" s="9">
        <f t="shared" si="19"/>
        <v>2.4441623231571</v>
      </c>
      <c r="P428" s="9">
        <f t="shared" si="20"/>
        <v>1.41183225806451</v>
      </c>
    </row>
    <row r="429" spans="1:16">
      <c r="A429" s="10">
        <v>41808.7916666656</v>
      </c>
      <c r="B429" s="8">
        <v>22.24</v>
      </c>
      <c r="C429" t="e">
        <v>#DIV/0!</v>
      </c>
      <c r="D429" s="9">
        <v>29.5925</v>
      </c>
      <c r="E429" s="9">
        <v>27.7125</v>
      </c>
      <c r="F429" s="9">
        <v>21.695</v>
      </c>
      <c r="G429" s="9">
        <v>22.13</v>
      </c>
      <c r="H429" s="9">
        <v>9.675</v>
      </c>
      <c r="I429" s="9">
        <v>11.4</v>
      </c>
      <c r="J429" s="9">
        <v>12.1175</v>
      </c>
      <c r="K429" s="9">
        <v>19.25</v>
      </c>
      <c r="L429" s="5">
        <v>28.78</v>
      </c>
      <c r="M429" s="5">
        <v>22.33</v>
      </c>
      <c r="N429" s="9">
        <f t="shared" si="18"/>
        <v>40.5754708333334</v>
      </c>
      <c r="O429" s="9">
        <f t="shared" si="19"/>
        <v>4.19384711455642</v>
      </c>
      <c r="P429" s="9">
        <f t="shared" si="20"/>
        <v>2.10781666666667</v>
      </c>
    </row>
    <row r="430" spans="1:16">
      <c r="A430" s="10">
        <v>41808.8333333323</v>
      </c>
      <c r="B430" s="8">
        <v>21.9016666666666</v>
      </c>
      <c r="C430" t="e">
        <v>#DIV/0!</v>
      </c>
      <c r="D430" s="9">
        <v>28.88</v>
      </c>
      <c r="E430" s="9">
        <v>27.675</v>
      </c>
      <c r="F430" s="9">
        <v>21.71</v>
      </c>
      <c r="G430" s="9">
        <v>22.145</v>
      </c>
      <c r="H430" s="9">
        <v>11.6692307692308</v>
      </c>
      <c r="I430" s="9">
        <v>12.3175</v>
      </c>
      <c r="J430" s="9">
        <v>12.28625</v>
      </c>
      <c r="K430" s="9">
        <v>19.8538461538462</v>
      </c>
      <c r="L430" s="5">
        <v>28.78</v>
      </c>
      <c r="M430" s="5">
        <v>22.33</v>
      </c>
      <c r="N430" s="9">
        <f t="shared" si="18"/>
        <v>0</v>
      </c>
      <c r="O430" s="9">
        <f t="shared" si="19"/>
        <v>0</v>
      </c>
      <c r="P430" s="9">
        <f t="shared" si="20"/>
        <v>0</v>
      </c>
    </row>
    <row r="431" spans="1:16">
      <c r="A431" s="10">
        <v>41808.874999999</v>
      </c>
      <c r="B431" s="8">
        <v>21.6216666666667</v>
      </c>
      <c r="C431" t="e">
        <v>#DIV/0!</v>
      </c>
      <c r="D431" s="9">
        <v>28.9358333333333</v>
      </c>
      <c r="E431" s="9">
        <v>27.6841666666667</v>
      </c>
      <c r="F431" s="9">
        <v>21.7025</v>
      </c>
      <c r="G431" s="9">
        <v>22.145</v>
      </c>
      <c r="H431" s="9">
        <v>9.46666666666667</v>
      </c>
      <c r="I431" s="9">
        <v>12.0875</v>
      </c>
      <c r="J431" s="9">
        <v>12.1291666666667</v>
      </c>
      <c r="K431" s="9">
        <v>17.6583333333333</v>
      </c>
      <c r="L431" s="5">
        <v>28.78</v>
      </c>
      <c r="M431" s="5">
        <v>22.33</v>
      </c>
      <c r="N431" s="9">
        <f t="shared" si="18"/>
        <v>22.9688861111112</v>
      </c>
      <c r="O431" s="9">
        <f t="shared" si="19"/>
        <v>2.42629078638498</v>
      </c>
      <c r="P431" s="9">
        <f t="shared" si="20"/>
        <v>1.30073918515023</v>
      </c>
    </row>
    <row r="432" spans="1:16">
      <c r="A432" s="10">
        <v>41808.9166666656</v>
      </c>
      <c r="B432" s="8">
        <v>21.4116666666667</v>
      </c>
      <c r="C432" t="e">
        <v>#DIV/0!</v>
      </c>
      <c r="D432" s="9">
        <v>29.3158333333333</v>
      </c>
      <c r="E432" s="9">
        <v>27.6225</v>
      </c>
      <c r="F432" s="9">
        <v>21.7141666666667</v>
      </c>
      <c r="G432" s="9">
        <v>22.1616666666667</v>
      </c>
      <c r="H432" s="9">
        <v>12.6916666666667</v>
      </c>
      <c r="I432" s="9">
        <v>11.7441666666667</v>
      </c>
      <c r="J432" s="9">
        <v>12.2766666666667</v>
      </c>
      <c r="K432" s="9">
        <v>20.8333333333333</v>
      </c>
      <c r="L432" s="5">
        <v>28.78</v>
      </c>
      <c r="M432" s="5">
        <v>22.33</v>
      </c>
      <c r="N432" s="9">
        <f t="shared" si="18"/>
        <v>35.7559125</v>
      </c>
      <c r="O432" s="9">
        <f t="shared" si="19"/>
        <v>2.81727478660539</v>
      </c>
      <c r="P432" s="9">
        <f t="shared" si="20"/>
        <v>1.7162838</v>
      </c>
    </row>
    <row r="433" spans="1:16">
      <c r="A433" s="10">
        <v>41808.9583333323</v>
      </c>
      <c r="B433" s="8">
        <v>21.1966666666667</v>
      </c>
      <c r="C433" t="e">
        <v>#DIV/0!</v>
      </c>
      <c r="D433" s="9">
        <v>28.6241666666667</v>
      </c>
      <c r="E433" s="9">
        <v>27.61</v>
      </c>
      <c r="F433" s="9">
        <v>21.7175</v>
      </c>
      <c r="G433" s="9">
        <v>22.1625</v>
      </c>
      <c r="H433" s="9">
        <v>8.10833333333333</v>
      </c>
      <c r="I433" s="9">
        <v>12.2016666666667</v>
      </c>
      <c r="J433" s="9">
        <v>12.2475</v>
      </c>
      <c r="K433" s="9">
        <v>16.2666666666667</v>
      </c>
      <c r="L433" s="5">
        <v>28.78</v>
      </c>
      <c r="M433" s="5">
        <v>22.33</v>
      </c>
      <c r="N433" s="9">
        <f t="shared" si="18"/>
        <v>23.0774347222222</v>
      </c>
      <c r="O433" s="9">
        <f t="shared" si="19"/>
        <v>2.84613788968825</v>
      </c>
      <c r="P433" s="9">
        <f t="shared" si="20"/>
        <v>1.41869475751366</v>
      </c>
    </row>
    <row r="434" spans="1:16">
      <c r="A434" s="10">
        <v>41808.999999999</v>
      </c>
      <c r="B434" s="8">
        <v>21.0866666666667</v>
      </c>
      <c r="C434">
        <v>0.154545454545455</v>
      </c>
      <c r="D434" s="9">
        <v>29.0541666666667</v>
      </c>
      <c r="E434" s="9">
        <v>27.5808333333333</v>
      </c>
      <c r="F434" s="9">
        <v>21.715</v>
      </c>
      <c r="G434" s="9">
        <v>22.1491666666667</v>
      </c>
      <c r="H434" s="9">
        <v>11.1416666666667</v>
      </c>
      <c r="I434" s="9">
        <v>11.7366666666667</v>
      </c>
      <c r="J434" s="9">
        <v>12.0983333333333</v>
      </c>
      <c r="K434" s="9">
        <v>19.2666666666667</v>
      </c>
      <c r="L434" s="5">
        <v>28.78</v>
      </c>
      <c r="M434" s="5">
        <v>22.33</v>
      </c>
      <c r="N434" s="9">
        <f t="shared" si="18"/>
        <v>31.3054194444445</v>
      </c>
      <c r="O434" s="9">
        <f t="shared" si="19"/>
        <v>2.80976090750437</v>
      </c>
      <c r="P434" s="9">
        <f t="shared" si="20"/>
        <v>1.62484876009227</v>
      </c>
    </row>
    <row r="435" spans="1:16">
      <c r="A435" s="10">
        <v>41809.0416666656</v>
      </c>
      <c r="B435" s="8">
        <v>21.2966666666666</v>
      </c>
      <c r="C435" t="e">
        <v>#DIV/0!</v>
      </c>
      <c r="D435" s="9">
        <v>28.7766666666667</v>
      </c>
      <c r="E435" s="9">
        <v>27.53</v>
      </c>
      <c r="F435" s="9">
        <v>21.7208333333333</v>
      </c>
      <c r="G435" s="9">
        <v>22.1475</v>
      </c>
      <c r="H435" s="9">
        <v>11.0416666666667</v>
      </c>
      <c r="I435" s="9">
        <v>12</v>
      </c>
      <c r="J435" s="9">
        <v>12.3691666666667</v>
      </c>
      <c r="K435" s="9">
        <v>19.1916666666667</v>
      </c>
      <c r="L435" s="5">
        <v>28.78</v>
      </c>
      <c r="M435" s="5">
        <v>22.33</v>
      </c>
      <c r="N435" s="9">
        <f t="shared" si="18"/>
        <v>31.5008069444444</v>
      </c>
      <c r="O435" s="9">
        <f t="shared" si="19"/>
        <v>2.85290327044025</v>
      </c>
      <c r="P435" s="9">
        <f t="shared" si="20"/>
        <v>1.64137943262411</v>
      </c>
    </row>
    <row r="436" spans="1:16">
      <c r="A436" s="10">
        <v>41809.0833333323</v>
      </c>
      <c r="B436" s="8">
        <v>21.1716666666667</v>
      </c>
      <c r="C436" t="e">
        <v>#DIV/0!</v>
      </c>
      <c r="D436" s="9">
        <v>28.7675</v>
      </c>
      <c r="E436" s="9">
        <v>27.55</v>
      </c>
      <c r="F436" s="9">
        <v>21.7166666666667</v>
      </c>
      <c r="G436" s="9">
        <v>22.1433333333333</v>
      </c>
      <c r="H436" s="9">
        <v>7.9</v>
      </c>
      <c r="I436" s="9">
        <v>12.0558333333333</v>
      </c>
      <c r="J436" s="9">
        <v>12.0775</v>
      </c>
      <c r="K436" s="9">
        <v>16.0916666666667</v>
      </c>
      <c r="L436" s="5">
        <v>28.78</v>
      </c>
      <c r="M436" s="5">
        <v>22.33</v>
      </c>
      <c r="N436" s="9">
        <f t="shared" si="18"/>
        <v>22.4478527777778</v>
      </c>
      <c r="O436" s="9">
        <f t="shared" si="19"/>
        <v>2.84150035161744</v>
      </c>
      <c r="P436" s="9">
        <f t="shared" si="20"/>
        <v>1.39499861902296</v>
      </c>
    </row>
    <row r="437" spans="1:16">
      <c r="A437" s="10">
        <v>41809.1249999989</v>
      </c>
      <c r="B437" s="8">
        <v>21.1166666666667</v>
      </c>
      <c r="C437" t="e">
        <v>#DIV/0!</v>
      </c>
      <c r="D437" s="9">
        <v>29.0325</v>
      </c>
      <c r="E437" s="9">
        <v>27.4941666666667</v>
      </c>
      <c r="F437" s="9">
        <v>21.7158333333333</v>
      </c>
      <c r="G437" s="9">
        <v>22.1175</v>
      </c>
      <c r="H437" s="9">
        <v>12.625</v>
      </c>
      <c r="I437" s="9">
        <v>11.7441666666667</v>
      </c>
      <c r="J437" s="9">
        <v>12.265</v>
      </c>
      <c r="K437" s="9">
        <v>20.75</v>
      </c>
      <c r="L437" s="5">
        <v>28.78</v>
      </c>
      <c r="M437" s="5">
        <v>22.33</v>
      </c>
      <c r="N437" s="9">
        <f t="shared" si="18"/>
        <v>35.451976388889</v>
      </c>
      <c r="O437" s="9">
        <f t="shared" si="19"/>
        <v>2.80807733773378</v>
      </c>
      <c r="P437" s="9">
        <f t="shared" si="20"/>
        <v>1.70852898259706</v>
      </c>
    </row>
    <row r="438" spans="1:16">
      <c r="A438" s="10">
        <v>41809.1666666656</v>
      </c>
      <c r="B438" s="8">
        <v>20.945</v>
      </c>
      <c r="C438">
        <v>1.41666666666667</v>
      </c>
      <c r="D438" s="9">
        <v>28.5016666666667</v>
      </c>
      <c r="E438" s="9">
        <v>27.5108333333333</v>
      </c>
      <c r="F438" s="9">
        <v>21.7141666666667</v>
      </c>
      <c r="G438" s="9">
        <v>22.1058333333333</v>
      </c>
      <c r="H438" s="9">
        <v>8.08333333333333</v>
      </c>
      <c r="I438" s="9">
        <v>12.205</v>
      </c>
      <c r="J438" s="9">
        <v>12.2508333333333</v>
      </c>
      <c r="K438" s="9">
        <v>16.2666666666667</v>
      </c>
      <c r="L438" s="5">
        <v>28.78</v>
      </c>
      <c r="M438" s="5">
        <v>22.33</v>
      </c>
      <c r="N438" s="9">
        <f t="shared" si="18"/>
        <v>23.0774347222222</v>
      </c>
      <c r="O438" s="9">
        <f t="shared" si="19"/>
        <v>2.85494037800687</v>
      </c>
      <c r="P438" s="9">
        <f t="shared" si="20"/>
        <v>1.41869475751366</v>
      </c>
    </row>
    <row r="439" spans="1:16">
      <c r="A439" s="10">
        <v>41809.2083333323</v>
      </c>
      <c r="B439" s="8">
        <v>21.215</v>
      </c>
      <c r="C439">
        <v>25.2366666666667</v>
      </c>
      <c r="D439" s="9">
        <v>28.97</v>
      </c>
      <c r="E439" s="9">
        <v>27.495</v>
      </c>
      <c r="F439" s="9">
        <v>21.7175</v>
      </c>
      <c r="G439" s="9">
        <v>22.085</v>
      </c>
      <c r="H439" s="9">
        <v>11.0666666666667</v>
      </c>
      <c r="I439" s="9">
        <v>11.7833333333333</v>
      </c>
      <c r="J439" s="9">
        <v>12.1208333333333</v>
      </c>
      <c r="K439" s="9">
        <v>19.225</v>
      </c>
      <c r="L439" s="5">
        <v>28.78</v>
      </c>
      <c r="M439" s="5">
        <v>22.33</v>
      </c>
      <c r="N439" s="9">
        <f t="shared" si="18"/>
        <v>30.6758375000001</v>
      </c>
      <c r="O439" s="9">
        <f t="shared" si="19"/>
        <v>2.77191302710844</v>
      </c>
      <c r="P439" s="9">
        <f t="shared" si="20"/>
        <v>1.59562223667101</v>
      </c>
    </row>
    <row r="440" spans="1:16">
      <c r="A440" s="10">
        <v>41809.2499999989</v>
      </c>
      <c r="B440" s="8">
        <v>22.25</v>
      </c>
      <c r="C440">
        <v>105.88</v>
      </c>
      <c r="D440" s="9">
        <v>28.7241666666667</v>
      </c>
      <c r="E440" s="9">
        <v>27.47</v>
      </c>
      <c r="F440" s="9">
        <v>21.7216666666667</v>
      </c>
      <c r="G440" s="9">
        <v>22.1425</v>
      </c>
      <c r="H440" s="9">
        <v>10.9833333333333</v>
      </c>
      <c r="I440" s="9">
        <v>11.9741666666667</v>
      </c>
      <c r="J440" s="9">
        <v>12.3566666666667</v>
      </c>
      <c r="K440" s="9">
        <v>19.15</v>
      </c>
      <c r="L440" s="5">
        <v>28.78</v>
      </c>
      <c r="M440" s="5">
        <v>22.33</v>
      </c>
      <c r="N440" s="9">
        <f t="shared" si="18"/>
        <v>31.8481625</v>
      </c>
      <c r="O440" s="9">
        <f t="shared" si="19"/>
        <v>2.89968095599393</v>
      </c>
      <c r="P440" s="9">
        <f t="shared" si="20"/>
        <v>1.66308942558747</v>
      </c>
    </row>
    <row r="441" spans="1:16">
      <c r="A441" s="10">
        <v>41809.2916666656</v>
      </c>
      <c r="B441" s="8">
        <v>23.8866666666667</v>
      </c>
      <c r="C441">
        <v>307.646666666667</v>
      </c>
      <c r="D441" s="9">
        <v>28.6616666666667</v>
      </c>
      <c r="E441" s="9">
        <v>27.4891666666667</v>
      </c>
      <c r="F441" s="9">
        <v>21.7275</v>
      </c>
      <c r="G441" s="9">
        <v>22.1741666666667</v>
      </c>
      <c r="H441" s="9">
        <v>7.86666666666667</v>
      </c>
      <c r="I441" s="9">
        <v>12.0533333333333</v>
      </c>
      <c r="J441" s="9">
        <v>12.0866666666667</v>
      </c>
      <c r="K441" s="9">
        <v>16.0416666666667</v>
      </c>
      <c r="L441" s="5">
        <v>28.78</v>
      </c>
      <c r="M441" s="5">
        <v>22.33</v>
      </c>
      <c r="N441" s="9">
        <f t="shared" si="18"/>
        <v>22.7517888888888</v>
      </c>
      <c r="O441" s="9">
        <f t="shared" si="19"/>
        <v>2.89217655367231</v>
      </c>
      <c r="P441" s="9">
        <f t="shared" si="20"/>
        <v>1.41829333333333</v>
      </c>
    </row>
    <row r="442" spans="1:16">
      <c r="A442" s="10">
        <v>41809.3333333323</v>
      </c>
      <c r="B442" s="8">
        <v>25.3266666666667</v>
      </c>
      <c r="C442">
        <v>477.82</v>
      </c>
      <c r="D442" s="9">
        <v>28.975</v>
      </c>
      <c r="E442" s="9">
        <v>27.4416666666667</v>
      </c>
      <c r="F442" s="9">
        <v>21.7225</v>
      </c>
      <c r="G442" s="9">
        <v>22.16</v>
      </c>
      <c r="H442" s="9">
        <v>12.6</v>
      </c>
      <c r="I442" s="9">
        <v>11.9166666666667</v>
      </c>
      <c r="J442" s="9">
        <v>12.345</v>
      </c>
      <c r="K442" s="9">
        <v>20.725</v>
      </c>
      <c r="L442" s="5">
        <v>28.78</v>
      </c>
      <c r="M442" s="5">
        <v>22.33</v>
      </c>
      <c r="N442" s="9">
        <f t="shared" si="18"/>
        <v>33.0421972222223</v>
      </c>
      <c r="O442" s="9">
        <f t="shared" si="19"/>
        <v>2.62239660493828</v>
      </c>
      <c r="P442" s="9">
        <f t="shared" si="20"/>
        <v>1.59431590939553</v>
      </c>
    </row>
    <row r="443" spans="1:16">
      <c r="A443" s="10">
        <v>41809.3749999989</v>
      </c>
      <c r="B443" s="8">
        <v>26.4233333333333</v>
      </c>
      <c r="C443">
        <v>368.366666666667</v>
      </c>
      <c r="D443" s="9">
        <v>28.8883333333333</v>
      </c>
      <c r="E443" s="9">
        <v>27.545</v>
      </c>
      <c r="F443" s="9">
        <v>21.725</v>
      </c>
      <c r="G443" s="9">
        <v>22.1583333333333</v>
      </c>
      <c r="H443" s="9">
        <v>9.65833333333333</v>
      </c>
      <c r="I443" s="9">
        <v>11.95</v>
      </c>
      <c r="J443" s="9">
        <v>12.1725</v>
      </c>
      <c r="K443" s="9">
        <v>17.875</v>
      </c>
      <c r="L443" s="5">
        <v>28.78</v>
      </c>
      <c r="M443" s="5">
        <v>22.33</v>
      </c>
      <c r="N443" s="9">
        <f t="shared" si="18"/>
        <v>27.6798958333333</v>
      </c>
      <c r="O443" s="9">
        <f t="shared" si="19"/>
        <v>2.86590811044003</v>
      </c>
      <c r="P443" s="9">
        <f t="shared" si="20"/>
        <v>1.54852564102564</v>
      </c>
    </row>
    <row r="444" spans="1:16">
      <c r="A444" s="10">
        <v>41809.4166666656</v>
      </c>
      <c r="B444" s="8">
        <v>26.135</v>
      </c>
      <c r="C444">
        <v>198.416666666667</v>
      </c>
      <c r="D444" s="9">
        <v>29.4441666666667</v>
      </c>
      <c r="E444" s="9">
        <v>27.5866666666667</v>
      </c>
      <c r="F444" s="9">
        <v>21.7325</v>
      </c>
      <c r="G444" s="9">
        <v>22.1475</v>
      </c>
      <c r="H444" s="9">
        <v>14.15</v>
      </c>
      <c r="I444" s="9">
        <v>11.7066666666667</v>
      </c>
      <c r="J444" s="9">
        <v>12.4425</v>
      </c>
      <c r="K444" s="9">
        <v>22.2666666666667</v>
      </c>
      <c r="L444" s="5">
        <v>28.78</v>
      </c>
      <c r="M444" s="5">
        <v>22.33</v>
      </c>
      <c r="N444" s="9">
        <f t="shared" si="18"/>
        <v>41.0530847222223</v>
      </c>
      <c r="O444" s="9">
        <f t="shared" si="19"/>
        <v>2.90127807224186</v>
      </c>
      <c r="P444" s="9">
        <f t="shared" si="20"/>
        <v>1.84370140968064</v>
      </c>
    </row>
    <row r="445" spans="1:16">
      <c r="A445" s="10">
        <v>41809.4583333323</v>
      </c>
      <c r="B445" s="8">
        <v>25.475</v>
      </c>
      <c r="C445">
        <v>165.88</v>
      </c>
      <c r="D445" s="9">
        <v>29.6875</v>
      </c>
      <c r="E445" s="9">
        <v>27.6858333333333</v>
      </c>
      <c r="F445" s="9">
        <v>21.7316666666667</v>
      </c>
      <c r="G445" s="9">
        <v>22.1466666666667</v>
      </c>
      <c r="H445" s="9">
        <v>14.175</v>
      </c>
      <c r="I445" s="9">
        <v>11.4916666666667</v>
      </c>
      <c r="J445" s="9">
        <v>12.1991666666667</v>
      </c>
      <c r="K445" s="9">
        <v>22.275</v>
      </c>
      <c r="L445" s="5">
        <v>28.78</v>
      </c>
      <c r="M445" s="5">
        <v>22.33</v>
      </c>
      <c r="N445" s="9">
        <f t="shared" si="18"/>
        <v>40.3149541666667</v>
      </c>
      <c r="O445" s="9">
        <f t="shared" si="19"/>
        <v>2.84408847736626</v>
      </c>
      <c r="P445" s="9">
        <f t="shared" si="20"/>
        <v>1.80987448559671</v>
      </c>
    </row>
    <row r="446" spans="1:16">
      <c r="A446" s="10">
        <v>41809.4999999989</v>
      </c>
      <c r="B446" s="8">
        <v>25.81</v>
      </c>
      <c r="C446">
        <v>222.462068965517</v>
      </c>
      <c r="D446" s="9">
        <v>29.0525</v>
      </c>
      <c r="E446" s="9">
        <v>27.71</v>
      </c>
      <c r="F446" s="9">
        <v>21.7366666666667</v>
      </c>
      <c r="G446" s="9">
        <v>22.1416666666667</v>
      </c>
      <c r="H446" s="9">
        <v>9.725</v>
      </c>
      <c r="I446" s="9">
        <v>12.08</v>
      </c>
      <c r="J446" s="9">
        <v>12.3041666666667</v>
      </c>
      <c r="K446" s="9">
        <v>17.8833333333333</v>
      </c>
      <c r="L446" s="5">
        <v>28.78</v>
      </c>
      <c r="M446" s="5">
        <v>22.33</v>
      </c>
      <c r="N446" s="9">
        <f t="shared" si="18"/>
        <v>27.7233152777777</v>
      </c>
      <c r="O446" s="9">
        <f t="shared" si="19"/>
        <v>2.85072650671236</v>
      </c>
      <c r="P446" s="9">
        <f t="shared" si="20"/>
        <v>1.55023198198198</v>
      </c>
    </row>
    <row r="447" spans="1:16">
      <c r="A447" s="10">
        <v>41809.5416666656</v>
      </c>
      <c r="B447" s="8">
        <v>26.88</v>
      </c>
      <c r="C447">
        <v>471.826666666667</v>
      </c>
      <c r="D447" s="9">
        <v>29.9841666666667</v>
      </c>
      <c r="E447" s="9">
        <v>27.7433333333333</v>
      </c>
      <c r="F447" s="9">
        <v>21.7358333333333</v>
      </c>
      <c r="G447" s="9">
        <v>22.1425</v>
      </c>
      <c r="H447" s="9">
        <v>17.3583333333333</v>
      </c>
      <c r="I447" s="9">
        <v>11.6908333333333</v>
      </c>
      <c r="J447" s="9">
        <v>12.7008333333333</v>
      </c>
      <c r="K447" s="9">
        <v>25.4416666666667</v>
      </c>
      <c r="L447" s="5">
        <v>28.78</v>
      </c>
      <c r="M447" s="5">
        <v>22.33</v>
      </c>
      <c r="N447" s="9">
        <f t="shared" si="18"/>
        <v>48.1955833333334</v>
      </c>
      <c r="O447" s="9">
        <f t="shared" si="19"/>
        <v>2.77650984157465</v>
      </c>
      <c r="P447" s="9">
        <f t="shared" si="20"/>
        <v>1.89435637078284</v>
      </c>
    </row>
    <row r="448" spans="1:16">
      <c r="A448" s="10">
        <v>41809.5833333323</v>
      </c>
      <c r="B448" s="8">
        <v>27.6766666666667</v>
      </c>
      <c r="C448">
        <v>364.963333333333</v>
      </c>
      <c r="D448" s="9">
        <v>30.8691666666667</v>
      </c>
      <c r="E448" s="9">
        <v>28.0391666666667</v>
      </c>
      <c r="F448" s="9">
        <v>21.7375</v>
      </c>
      <c r="G448" s="9">
        <v>22.1516666666667</v>
      </c>
      <c r="H448" s="9">
        <v>19.5166666666667</v>
      </c>
      <c r="I448" s="9">
        <v>11.7616666666667</v>
      </c>
      <c r="J448" s="9">
        <v>13.1258333333333</v>
      </c>
      <c r="K448" s="9">
        <v>27.625</v>
      </c>
      <c r="L448" s="5">
        <v>28.78</v>
      </c>
      <c r="M448" s="5">
        <v>22.33</v>
      </c>
      <c r="N448" s="9">
        <f t="shared" si="18"/>
        <v>57.4222152777778</v>
      </c>
      <c r="O448" s="9">
        <f t="shared" si="19"/>
        <v>2.94221427554796</v>
      </c>
      <c r="P448" s="9">
        <f t="shared" si="20"/>
        <v>2.07863222724987</v>
      </c>
    </row>
    <row r="449" spans="1:16">
      <c r="A449" s="10">
        <v>41809.6249999989</v>
      </c>
      <c r="B449" s="8">
        <v>27.3116666666667</v>
      </c>
      <c r="C449">
        <v>244.716666666667</v>
      </c>
      <c r="D449" s="9">
        <v>31.0658333333333</v>
      </c>
      <c r="E449" s="9">
        <v>28.2441666666667</v>
      </c>
      <c r="F449" s="9">
        <v>21.745</v>
      </c>
      <c r="G449" s="9">
        <v>22.1575</v>
      </c>
      <c r="H449" s="9">
        <v>19.5666666666667</v>
      </c>
      <c r="I449" s="9">
        <v>11.58</v>
      </c>
      <c r="J449" s="9">
        <v>12.9041666666667</v>
      </c>
      <c r="K449" s="9">
        <v>27.5916666666667</v>
      </c>
      <c r="L449" s="5">
        <v>28.78</v>
      </c>
      <c r="M449" s="5">
        <v>22.33</v>
      </c>
      <c r="N449" s="9">
        <f t="shared" si="18"/>
        <v>56.3801486111112</v>
      </c>
      <c r="O449" s="9">
        <f t="shared" si="19"/>
        <v>2.88143860022715</v>
      </c>
      <c r="P449" s="9">
        <f t="shared" si="20"/>
        <v>2.04337596899225</v>
      </c>
    </row>
    <row r="450" spans="1:16">
      <c r="A450" s="10">
        <v>41809.6666666656</v>
      </c>
      <c r="B450" s="8">
        <v>26.8216666666667</v>
      </c>
      <c r="C450">
        <v>157.55</v>
      </c>
      <c r="D450" s="9">
        <v>31.1616666666667</v>
      </c>
      <c r="E450" s="9">
        <v>28.3608333333333</v>
      </c>
      <c r="F450" s="9">
        <v>21.7491666666667</v>
      </c>
      <c r="G450" s="9">
        <v>22.1641666666667</v>
      </c>
      <c r="H450" s="9">
        <v>19.6083333333333</v>
      </c>
      <c r="I450" s="9">
        <v>11.4358333333333</v>
      </c>
      <c r="J450" s="9">
        <v>12.7358333333333</v>
      </c>
      <c r="K450" s="9">
        <v>27.7166666666667</v>
      </c>
      <c r="L450" s="5">
        <v>28.78</v>
      </c>
      <c r="M450" s="5">
        <v>22.33</v>
      </c>
      <c r="N450" s="9">
        <f t="shared" si="18"/>
        <v>55.7505666666666</v>
      </c>
      <c r="O450" s="9">
        <f t="shared" si="19"/>
        <v>2.8432078198045</v>
      </c>
      <c r="P450" s="9">
        <f t="shared" si="20"/>
        <v>2.01144558027661</v>
      </c>
    </row>
    <row r="451" spans="1:16">
      <c r="A451" s="10">
        <v>41809.7083333322</v>
      </c>
      <c r="B451" s="8">
        <v>25.8916666666667</v>
      </c>
      <c r="C451">
        <v>44.05</v>
      </c>
      <c r="D451" s="9">
        <v>31.2275</v>
      </c>
      <c r="E451" s="9">
        <v>28.4466666666667</v>
      </c>
      <c r="F451" s="9">
        <v>21.7616666666667</v>
      </c>
      <c r="G451" s="9">
        <v>22.1733333333333</v>
      </c>
      <c r="H451" s="9">
        <v>19.625</v>
      </c>
      <c r="I451" s="9">
        <v>11.2491666666667</v>
      </c>
      <c r="J451" s="9">
        <v>12.5333333333333</v>
      </c>
      <c r="K451" s="9">
        <v>27.75</v>
      </c>
      <c r="L451" s="5">
        <v>28.78</v>
      </c>
      <c r="M451" s="5">
        <v>22.33</v>
      </c>
      <c r="N451" s="9">
        <f t="shared" ref="N451:N514" si="21">IF(H451&lt;3,0,IF(I451&gt;J451,0,(4.2*M451*(J451-I451+0.84)/3.6)))</f>
        <v>55.3380819444445</v>
      </c>
      <c r="O451" s="9">
        <f t="shared" ref="O451:O514" si="22">N451/H451</f>
        <v>2.81977487615004</v>
      </c>
      <c r="P451" s="9">
        <f t="shared" ref="P451:P514" si="23">N451/K451</f>
        <v>1.99416511511512</v>
      </c>
    </row>
    <row r="452" spans="1:16">
      <c r="A452" s="10">
        <v>41809.7499999989</v>
      </c>
      <c r="B452" s="8">
        <v>24.9266666666667</v>
      </c>
      <c r="C452">
        <v>17.7307692307692</v>
      </c>
      <c r="D452" s="9">
        <v>31.1833333333333</v>
      </c>
      <c r="E452" s="9">
        <v>28.5066666666667</v>
      </c>
      <c r="F452" s="9">
        <v>21.7708333333333</v>
      </c>
      <c r="G452" s="9">
        <v>22.1825</v>
      </c>
      <c r="H452" s="9">
        <v>17.9916666666667</v>
      </c>
      <c r="I452" s="9">
        <v>10.9733333333333</v>
      </c>
      <c r="J452" s="9">
        <v>12.04</v>
      </c>
      <c r="K452" s="9">
        <v>26.1416666666667</v>
      </c>
      <c r="L452" s="5">
        <v>28.78</v>
      </c>
      <c r="M452" s="5">
        <v>22.33</v>
      </c>
      <c r="N452" s="9">
        <f t="shared" si="21"/>
        <v>49.6718444444444</v>
      </c>
      <c r="O452" s="9">
        <f t="shared" si="22"/>
        <v>2.76082507333642</v>
      </c>
      <c r="P452" s="9">
        <f t="shared" si="23"/>
        <v>1.90010243332271</v>
      </c>
    </row>
    <row r="453" spans="1:16">
      <c r="A453" s="10">
        <v>41809.7916666656</v>
      </c>
      <c r="B453" s="8">
        <v>24.05</v>
      </c>
      <c r="C453" t="e">
        <v>#DIV/0!</v>
      </c>
      <c r="D453" s="9">
        <v>29.5225</v>
      </c>
      <c r="E453" s="9">
        <v>28.25</v>
      </c>
      <c r="F453" s="9">
        <v>21.7683333333333</v>
      </c>
      <c r="G453" s="9">
        <v>22.2075</v>
      </c>
      <c r="H453" s="9">
        <v>11.0166666666667</v>
      </c>
      <c r="I453" s="9">
        <v>12.1191666666667</v>
      </c>
      <c r="J453" s="9">
        <v>12.3141666666667</v>
      </c>
      <c r="K453" s="9">
        <v>19.175</v>
      </c>
      <c r="L453" s="5">
        <v>28.78</v>
      </c>
      <c r="M453" s="5">
        <v>22.33</v>
      </c>
      <c r="N453" s="9">
        <f t="shared" si="21"/>
        <v>26.963475</v>
      </c>
      <c r="O453" s="9">
        <f t="shared" si="22"/>
        <v>2.44751664145234</v>
      </c>
      <c r="P453" s="9">
        <f t="shared" si="23"/>
        <v>1.40617861799218</v>
      </c>
    </row>
    <row r="454" spans="1:16">
      <c r="A454" s="10">
        <v>41809.8333333322</v>
      </c>
      <c r="B454" s="8">
        <v>23.565</v>
      </c>
      <c r="C454" t="e">
        <v>#DIV/0!</v>
      </c>
      <c r="D454" s="9">
        <v>29.7808333333333</v>
      </c>
      <c r="E454" s="9">
        <v>28.0666666666667</v>
      </c>
      <c r="F454" s="9">
        <v>21.7816666666667</v>
      </c>
      <c r="G454" s="9">
        <v>22.2041666666667</v>
      </c>
      <c r="H454" s="9">
        <v>11.05</v>
      </c>
      <c r="I454" s="9">
        <v>11.8266666666667</v>
      </c>
      <c r="J454" s="9">
        <v>12.1666666666667</v>
      </c>
      <c r="K454" s="9">
        <v>19.1833333333333</v>
      </c>
      <c r="L454" s="5">
        <v>28.78</v>
      </c>
      <c r="M454" s="5">
        <v>22.33</v>
      </c>
      <c r="N454" s="9">
        <f t="shared" si="21"/>
        <v>30.7409666666667</v>
      </c>
      <c r="O454" s="9">
        <f t="shared" si="22"/>
        <v>2.78198793363499</v>
      </c>
      <c r="P454" s="9">
        <f t="shared" si="23"/>
        <v>1.60248305821025</v>
      </c>
    </row>
    <row r="455" spans="1:16">
      <c r="A455" s="10">
        <v>41809.8749999989</v>
      </c>
      <c r="B455" s="8">
        <v>23.31</v>
      </c>
      <c r="C455" t="e">
        <v>#DIV/0!</v>
      </c>
      <c r="D455" s="9">
        <v>29.07</v>
      </c>
      <c r="E455" s="9">
        <v>27.9358333333333</v>
      </c>
      <c r="F455" s="9">
        <v>21.7891666666667</v>
      </c>
      <c r="G455" s="9">
        <v>22.2258333333333</v>
      </c>
      <c r="H455" s="9">
        <v>10.9666666666667</v>
      </c>
      <c r="I455" s="9">
        <v>12.0366666666667</v>
      </c>
      <c r="J455" s="9">
        <v>12.35</v>
      </c>
      <c r="K455" s="9">
        <v>19.15</v>
      </c>
      <c r="L455" s="5">
        <v>28.78</v>
      </c>
      <c r="M455" s="5">
        <v>22.33</v>
      </c>
      <c r="N455" s="9">
        <f t="shared" si="21"/>
        <v>30.0462555555555</v>
      </c>
      <c r="O455" s="9">
        <f t="shared" si="22"/>
        <v>2.73978014184396</v>
      </c>
      <c r="P455" s="9">
        <f t="shared" si="23"/>
        <v>1.56899506817522</v>
      </c>
    </row>
    <row r="456" spans="1:16">
      <c r="A456" s="10">
        <v>41809.9166666656</v>
      </c>
      <c r="B456" s="8">
        <v>23.235</v>
      </c>
      <c r="C456" t="e">
        <v>#DIV/0!</v>
      </c>
      <c r="D456" s="9">
        <v>29.5191666666667</v>
      </c>
      <c r="E456" s="9">
        <v>27.8875</v>
      </c>
      <c r="F456" s="9">
        <v>21.7941666666667</v>
      </c>
      <c r="G456" s="9">
        <v>22.2308333333333</v>
      </c>
      <c r="H456" s="9">
        <v>10.9833333333333</v>
      </c>
      <c r="I456" s="9">
        <v>11.7558333333333</v>
      </c>
      <c r="J456" s="9">
        <v>12.105</v>
      </c>
      <c r="K456" s="9">
        <v>19.1583333333333</v>
      </c>
      <c r="L456" s="5">
        <v>28.78</v>
      </c>
      <c r="M456" s="5">
        <v>22.33</v>
      </c>
      <c r="N456" s="9">
        <f t="shared" si="21"/>
        <v>30.9797736111112</v>
      </c>
      <c r="O456" s="9">
        <f t="shared" si="22"/>
        <v>2.82061671724836</v>
      </c>
      <c r="P456" s="9">
        <f t="shared" si="23"/>
        <v>1.61703907496013</v>
      </c>
    </row>
    <row r="457" spans="1:16">
      <c r="A457" s="10">
        <v>41809.9583333322</v>
      </c>
      <c r="B457" s="8">
        <v>23.2983333333333</v>
      </c>
      <c r="C457" t="e">
        <v>#DIV/0!</v>
      </c>
      <c r="D457" s="9">
        <v>29.1783333333333</v>
      </c>
      <c r="E457" s="9">
        <v>27.8191666666667</v>
      </c>
      <c r="F457" s="9">
        <v>21.7983333333333</v>
      </c>
      <c r="G457" s="9">
        <v>22.2716666666667</v>
      </c>
      <c r="H457" s="9">
        <v>9.48333333333333</v>
      </c>
      <c r="I457" s="9">
        <v>12.0741666666667</v>
      </c>
      <c r="J457" s="9">
        <v>12.3825</v>
      </c>
      <c r="K457" s="9">
        <v>17.6166666666667</v>
      </c>
      <c r="L457" s="5">
        <v>28.78</v>
      </c>
      <c r="M457" s="5">
        <v>22.33</v>
      </c>
      <c r="N457" s="9">
        <f t="shared" si="21"/>
        <v>29.9159972222222</v>
      </c>
      <c r="O457" s="9">
        <f t="shared" si="22"/>
        <v>3.15458670181605</v>
      </c>
      <c r="P457" s="9">
        <f t="shared" si="23"/>
        <v>1.69816445916115</v>
      </c>
    </row>
    <row r="458" spans="1:16">
      <c r="A458" s="10">
        <v>41809.9999999989</v>
      </c>
      <c r="B458" s="8">
        <v>23.2983333333333</v>
      </c>
      <c r="C458" t="e">
        <v>#DIV/0!</v>
      </c>
      <c r="D458" s="9">
        <v>29.35</v>
      </c>
      <c r="E458" s="9">
        <v>27.8125</v>
      </c>
      <c r="F458" s="9">
        <v>21.7991666666667</v>
      </c>
      <c r="G458" s="9">
        <v>22.2575</v>
      </c>
      <c r="H458" s="9">
        <v>9.41666666666667</v>
      </c>
      <c r="I458" s="9">
        <v>11.9091666666667</v>
      </c>
      <c r="J458" s="9">
        <v>12.0991666666667</v>
      </c>
      <c r="K458" s="9">
        <v>17.55</v>
      </c>
      <c r="L458" s="5">
        <v>28.78</v>
      </c>
      <c r="M458" s="5">
        <v>22.33</v>
      </c>
      <c r="N458" s="9">
        <f t="shared" si="21"/>
        <v>26.8332166666666</v>
      </c>
      <c r="O458" s="9">
        <f t="shared" si="22"/>
        <v>2.84954513274336</v>
      </c>
      <c r="P458" s="9">
        <f t="shared" si="23"/>
        <v>1.52895821462488</v>
      </c>
    </row>
    <row r="459" spans="1:16">
      <c r="A459" s="10">
        <v>41810.0416666656</v>
      </c>
      <c r="B459" s="8">
        <v>23.2266666666667</v>
      </c>
      <c r="C459" t="e">
        <v>#DIV/0!</v>
      </c>
      <c r="D459" s="9">
        <v>29.0975</v>
      </c>
      <c r="E459" s="9">
        <v>27.7433333333333</v>
      </c>
      <c r="F459" s="9">
        <v>21.79</v>
      </c>
      <c r="G459" s="9">
        <v>22.2366666666667</v>
      </c>
      <c r="H459" s="9">
        <v>12.4416666666667</v>
      </c>
      <c r="I459" s="9">
        <v>11.9725</v>
      </c>
      <c r="J459" s="9">
        <v>12.4141666666667</v>
      </c>
      <c r="K459" s="9">
        <v>20.575</v>
      </c>
      <c r="L459" s="5">
        <v>28.78</v>
      </c>
      <c r="M459" s="5">
        <v>22.33</v>
      </c>
      <c r="N459" s="9">
        <f t="shared" si="21"/>
        <v>33.3895527777778</v>
      </c>
      <c r="O459" s="9">
        <f t="shared" si="22"/>
        <v>2.68368810002233</v>
      </c>
      <c r="P459" s="9">
        <f t="shared" si="23"/>
        <v>1.62282152018361</v>
      </c>
    </row>
    <row r="460" spans="1:16">
      <c r="A460" s="10">
        <v>41810.0833333322</v>
      </c>
      <c r="B460" s="8">
        <v>23.205</v>
      </c>
      <c r="C460">
        <v>0.1</v>
      </c>
      <c r="D460" s="9">
        <v>29.2008333333333</v>
      </c>
      <c r="E460" s="9">
        <v>27.7625</v>
      </c>
      <c r="F460" s="9">
        <v>21.7883333333333</v>
      </c>
      <c r="G460" s="9">
        <v>22.2258333333333</v>
      </c>
      <c r="H460" s="9">
        <v>7.89166666666667</v>
      </c>
      <c r="I460" s="9">
        <v>11.8816666666667</v>
      </c>
      <c r="J460" s="9">
        <v>12.09</v>
      </c>
      <c r="K460" s="9">
        <v>16.075</v>
      </c>
      <c r="L460" s="5">
        <v>28.78</v>
      </c>
      <c r="M460" s="5">
        <v>22.33</v>
      </c>
      <c r="N460" s="9">
        <f t="shared" si="21"/>
        <v>27.3108305555555</v>
      </c>
      <c r="O460" s="9">
        <f t="shared" si="22"/>
        <v>3.46071770503343</v>
      </c>
      <c r="P460" s="9">
        <f t="shared" si="23"/>
        <v>1.69896302056333</v>
      </c>
    </row>
    <row r="461" spans="1:16">
      <c r="A461" s="10">
        <v>41810.1249999989</v>
      </c>
      <c r="B461" s="8">
        <v>23.2</v>
      </c>
      <c r="C461">
        <v>0.1</v>
      </c>
      <c r="D461" s="9">
        <v>29.2133333333333</v>
      </c>
      <c r="E461" s="9">
        <v>27.6933333333333</v>
      </c>
      <c r="F461" s="9">
        <v>21.7791666666667</v>
      </c>
      <c r="G461" s="9">
        <v>22.2075</v>
      </c>
      <c r="H461" s="9">
        <v>11.125</v>
      </c>
      <c r="I461" s="9">
        <v>12.0008333333333</v>
      </c>
      <c r="J461" s="9">
        <v>12.3783333333333</v>
      </c>
      <c r="K461" s="9">
        <v>19.2666666666667</v>
      </c>
      <c r="L461" s="5">
        <v>28.78</v>
      </c>
      <c r="M461" s="5">
        <v>22.33</v>
      </c>
      <c r="N461" s="9">
        <f t="shared" si="21"/>
        <v>31.7179041666667</v>
      </c>
      <c r="O461" s="9">
        <f t="shared" si="22"/>
        <v>2.85104756554308</v>
      </c>
      <c r="P461" s="9">
        <f t="shared" si="23"/>
        <v>1.64625800173011</v>
      </c>
    </row>
    <row r="462" spans="1:16">
      <c r="A462" s="10">
        <v>41810.1666666656</v>
      </c>
      <c r="B462" s="8">
        <v>23.1083333333333</v>
      </c>
      <c r="C462">
        <v>0.352380952380952</v>
      </c>
      <c r="D462" s="9">
        <v>28.935</v>
      </c>
      <c r="E462" s="9">
        <v>27.7233333333333</v>
      </c>
      <c r="F462" s="9">
        <v>21.7691666666667</v>
      </c>
      <c r="G462" s="9">
        <v>22.2025</v>
      </c>
      <c r="H462" s="9">
        <v>9.41666666666667</v>
      </c>
      <c r="I462" s="9">
        <v>11.9525</v>
      </c>
      <c r="J462" s="9">
        <v>12.14</v>
      </c>
      <c r="K462" s="9">
        <v>17.625</v>
      </c>
      <c r="L462" s="5">
        <v>28.78</v>
      </c>
      <c r="M462" s="5">
        <v>22.33</v>
      </c>
      <c r="N462" s="9">
        <f t="shared" si="21"/>
        <v>26.7680875</v>
      </c>
      <c r="O462" s="9">
        <f t="shared" si="22"/>
        <v>2.84262876106195</v>
      </c>
      <c r="P462" s="9">
        <f t="shared" si="23"/>
        <v>1.51875673758865</v>
      </c>
    </row>
    <row r="463" spans="1:16">
      <c r="A463" s="10">
        <v>41810.2083333322</v>
      </c>
      <c r="B463" s="8">
        <v>23.1183333333333</v>
      </c>
      <c r="C463">
        <v>4.30333333333333</v>
      </c>
      <c r="D463" s="9">
        <v>29.3633333333333</v>
      </c>
      <c r="E463" s="9">
        <v>27.6633333333333</v>
      </c>
      <c r="F463" s="9">
        <v>21.7716666666667</v>
      </c>
      <c r="G463" s="9">
        <v>22.1958333333333</v>
      </c>
      <c r="H463" s="9">
        <v>12.6333333333333</v>
      </c>
      <c r="I463" s="9">
        <v>11.7483333333333</v>
      </c>
      <c r="J463" s="9">
        <v>12.3</v>
      </c>
      <c r="K463" s="9">
        <v>20.7916666666667</v>
      </c>
      <c r="L463" s="5">
        <v>28.78</v>
      </c>
      <c r="M463" s="5">
        <v>22.33</v>
      </c>
      <c r="N463" s="9">
        <f t="shared" si="21"/>
        <v>36.2552361111112</v>
      </c>
      <c r="O463" s="9">
        <f t="shared" si="22"/>
        <v>2.86980760773967</v>
      </c>
      <c r="P463" s="9">
        <f t="shared" si="23"/>
        <v>1.74373881095525</v>
      </c>
    </row>
    <row r="464" spans="1:16">
      <c r="A464" s="10">
        <v>41810.2499999989</v>
      </c>
      <c r="B464" s="8">
        <v>22.9266666666667</v>
      </c>
      <c r="C464">
        <v>28.6133333333333</v>
      </c>
      <c r="D464" s="9">
        <v>28.775</v>
      </c>
      <c r="E464" s="9">
        <v>27.6775</v>
      </c>
      <c r="F464" s="9">
        <v>21.7708333333333</v>
      </c>
      <c r="G464" s="9">
        <v>22.1833333333333</v>
      </c>
      <c r="H464" s="9">
        <v>7.91666666666667</v>
      </c>
      <c r="I464" s="9">
        <v>12.1683333333333</v>
      </c>
      <c r="J464" s="9">
        <v>12.205</v>
      </c>
      <c r="K464" s="9">
        <v>16.1166666666667</v>
      </c>
      <c r="L464" s="5">
        <v>28.78</v>
      </c>
      <c r="M464" s="5">
        <v>22.33</v>
      </c>
      <c r="N464" s="9">
        <f t="shared" si="21"/>
        <v>22.8386277777777</v>
      </c>
      <c r="O464" s="9">
        <f t="shared" si="22"/>
        <v>2.88487929824561</v>
      </c>
      <c r="P464" s="9">
        <f t="shared" si="23"/>
        <v>1.41708135125818</v>
      </c>
    </row>
    <row r="465" spans="1:16">
      <c r="A465" s="10">
        <v>41810.2916666655</v>
      </c>
      <c r="B465" s="8">
        <v>22.825</v>
      </c>
      <c r="C465">
        <v>40.18</v>
      </c>
      <c r="D465" s="9">
        <v>29.4483333333333</v>
      </c>
      <c r="E465" s="9">
        <v>27.6508333333333</v>
      </c>
      <c r="F465" s="9">
        <v>21.7683333333333</v>
      </c>
      <c r="G465" s="9">
        <v>22.1925</v>
      </c>
      <c r="H465" s="9">
        <v>11.0833333333333</v>
      </c>
      <c r="I465" s="9">
        <v>11.6416666666667</v>
      </c>
      <c r="J465" s="9">
        <v>12.1866666666667</v>
      </c>
      <c r="K465" s="9">
        <v>19.2083333333333</v>
      </c>
      <c r="L465" s="5">
        <v>28.78</v>
      </c>
      <c r="M465" s="5">
        <v>22.33</v>
      </c>
      <c r="N465" s="9">
        <f t="shared" si="21"/>
        <v>36.0815583333333</v>
      </c>
      <c r="O465" s="9">
        <f t="shared" si="22"/>
        <v>3.25547894736842</v>
      </c>
      <c r="P465" s="9">
        <f t="shared" si="23"/>
        <v>1.87843253796095</v>
      </c>
    </row>
    <row r="466" spans="1:16">
      <c r="A466" s="10">
        <v>41810.3333333322</v>
      </c>
      <c r="B466" s="8">
        <v>22.8566666666667</v>
      </c>
      <c r="C466">
        <v>63.6066666666667</v>
      </c>
      <c r="D466" s="9">
        <v>28.9608333333333</v>
      </c>
      <c r="E466" s="9">
        <v>27.6841666666667</v>
      </c>
      <c r="F466" s="9">
        <v>21.77</v>
      </c>
      <c r="G466" s="9">
        <v>22.1825</v>
      </c>
      <c r="H466" s="9">
        <v>9.71666666666666</v>
      </c>
      <c r="I466" s="9">
        <v>12.0966666666667</v>
      </c>
      <c r="J466" s="9">
        <v>12.3166666666667</v>
      </c>
      <c r="K466" s="9">
        <v>17.8916666666667</v>
      </c>
      <c r="L466" s="5">
        <v>28.78</v>
      </c>
      <c r="M466" s="5">
        <v>22.33</v>
      </c>
      <c r="N466" s="9">
        <f t="shared" si="21"/>
        <v>27.6147666666667</v>
      </c>
      <c r="O466" s="9">
        <f t="shared" si="22"/>
        <v>2.84200000000001</v>
      </c>
      <c r="P466" s="9">
        <f t="shared" si="23"/>
        <v>1.54344294364229</v>
      </c>
    </row>
    <row r="467" spans="1:16">
      <c r="A467" s="10">
        <v>41810.3749999989</v>
      </c>
      <c r="B467" s="8">
        <v>23.1433333333333</v>
      </c>
      <c r="C467">
        <v>99.1833333333333</v>
      </c>
      <c r="D467" s="9">
        <v>29.5238461538462</v>
      </c>
      <c r="E467" s="9">
        <v>27.7330769230769</v>
      </c>
      <c r="F467" s="9">
        <v>21.7623076923077</v>
      </c>
      <c r="G467" s="9">
        <v>22.1761538461538</v>
      </c>
      <c r="H467" s="9">
        <v>14.6384615384615</v>
      </c>
      <c r="I467" s="9">
        <v>11.77</v>
      </c>
      <c r="J467" s="9">
        <v>12.3776923076923</v>
      </c>
      <c r="K467" s="9">
        <v>22.7384615384615</v>
      </c>
      <c r="L467" s="5">
        <v>28.78</v>
      </c>
      <c r="M467" s="5">
        <v>22.33</v>
      </c>
      <c r="N467" s="9">
        <f t="shared" si="21"/>
        <v>37.7147974358975</v>
      </c>
      <c r="O467" s="9">
        <f t="shared" si="22"/>
        <v>2.57641811175337</v>
      </c>
      <c r="P467" s="9">
        <f t="shared" si="23"/>
        <v>1.65863452864231</v>
      </c>
    </row>
    <row r="468" spans="1:16">
      <c r="A468" s="10">
        <v>41810.4166666655</v>
      </c>
      <c r="B468" s="8">
        <v>23.595</v>
      </c>
      <c r="C468">
        <v>108.163333333333</v>
      </c>
      <c r="D468" s="9">
        <v>29.4341666666667</v>
      </c>
      <c r="E468" s="9">
        <v>27.8066666666667</v>
      </c>
      <c r="F468" s="9">
        <v>21.76</v>
      </c>
      <c r="G468" s="9">
        <v>22.1866666666667</v>
      </c>
      <c r="H468" s="9">
        <v>11.0333333333333</v>
      </c>
      <c r="I468" s="9">
        <v>11.8108333333333</v>
      </c>
      <c r="J468" s="9">
        <v>12.1883333333333</v>
      </c>
      <c r="K468" s="9">
        <v>19.1833333333333</v>
      </c>
      <c r="L468" s="5">
        <v>28.78</v>
      </c>
      <c r="M468" s="5">
        <v>22.33</v>
      </c>
      <c r="N468" s="9">
        <f t="shared" si="21"/>
        <v>31.7179041666666</v>
      </c>
      <c r="O468" s="9">
        <f t="shared" si="22"/>
        <v>2.87473451661631</v>
      </c>
      <c r="P468" s="9">
        <f t="shared" si="23"/>
        <v>1.65340942658558</v>
      </c>
    </row>
    <row r="469" spans="1:16">
      <c r="A469" s="10">
        <v>41810.4583333322</v>
      </c>
      <c r="B469" s="8">
        <v>23.8733333333333</v>
      </c>
      <c r="C469">
        <v>54.9833333333333</v>
      </c>
      <c r="D469" s="9">
        <v>29.4325</v>
      </c>
      <c r="E469" s="9">
        <v>27.7791666666667</v>
      </c>
      <c r="F469" s="9">
        <v>21.7591666666667</v>
      </c>
      <c r="G469" s="9">
        <v>22.1741666666667</v>
      </c>
      <c r="H469" s="9">
        <v>12.8</v>
      </c>
      <c r="I469" s="9">
        <v>11.8875</v>
      </c>
      <c r="J469" s="9">
        <v>12.4558333333333</v>
      </c>
      <c r="K469" s="9">
        <v>20.85</v>
      </c>
      <c r="L469" s="5">
        <v>28.78</v>
      </c>
      <c r="M469" s="5">
        <v>22.33</v>
      </c>
      <c r="N469" s="9">
        <f t="shared" si="21"/>
        <v>36.6894305555556</v>
      </c>
      <c r="O469" s="9">
        <f t="shared" si="22"/>
        <v>2.86636176215278</v>
      </c>
      <c r="P469" s="9">
        <f t="shared" si="23"/>
        <v>1.75968491873168</v>
      </c>
    </row>
    <row r="470" spans="1:16">
      <c r="A470" s="10">
        <v>41810.4999999989</v>
      </c>
      <c r="B470" s="8">
        <v>24.1033333333333</v>
      </c>
      <c r="C470">
        <v>67.3896551724138</v>
      </c>
      <c r="D470" s="9">
        <v>29.6216666666667</v>
      </c>
      <c r="E470" s="9">
        <v>27.8175</v>
      </c>
      <c r="F470" s="9">
        <v>21.7591666666667</v>
      </c>
      <c r="G470" s="9">
        <v>22.18</v>
      </c>
      <c r="H470" s="9">
        <v>12.8583333333333</v>
      </c>
      <c r="I470" s="9">
        <v>11.5858333333333</v>
      </c>
      <c r="J470" s="9">
        <v>12.1308333333333</v>
      </c>
      <c r="K470" s="9">
        <v>21.025</v>
      </c>
      <c r="L470" s="5">
        <v>28.78</v>
      </c>
      <c r="M470" s="5">
        <v>22.33</v>
      </c>
      <c r="N470" s="9">
        <f t="shared" si="21"/>
        <v>36.0815583333334</v>
      </c>
      <c r="O470" s="9">
        <f t="shared" si="22"/>
        <v>2.80608360337006</v>
      </c>
      <c r="P470" s="9">
        <f t="shared" si="23"/>
        <v>1.71612643678161</v>
      </c>
    </row>
    <row r="471" spans="1:16">
      <c r="A471" s="10">
        <v>41810.5416666655</v>
      </c>
      <c r="B471" s="8">
        <v>24.275</v>
      </c>
      <c r="C471">
        <v>185.966666666667</v>
      </c>
      <c r="D471" s="9">
        <v>29.2033333333333</v>
      </c>
      <c r="E471" s="9">
        <v>27.7808333333333</v>
      </c>
      <c r="F471" s="9">
        <v>21.7608333333333</v>
      </c>
      <c r="G471" s="9">
        <v>22.1666666666667</v>
      </c>
      <c r="H471" s="9">
        <v>11.0916666666667</v>
      </c>
      <c r="I471" s="9">
        <v>12.035</v>
      </c>
      <c r="J471" s="9">
        <v>12.4133333333333</v>
      </c>
      <c r="K471" s="9">
        <v>19.25</v>
      </c>
      <c r="L471" s="5">
        <v>28.78</v>
      </c>
      <c r="M471" s="5">
        <v>22.33</v>
      </c>
      <c r="N471" s="9">
        <f t="shared" si="21"/>
        <v>31.7396138888888</v>
      </c>
      <c r="O471" s="9">
        <f t="shared" si="22"/>
        <v>2.86157300275481</v>
      </c>
      <c r="P471" s="9">
        <f t="shared" si="23"/>
        <v>1.64881111111111</v>
      </c>
    </row>
    <row r="472" spans="1:16">
      <c r="A472" s="10">
        <v>41810.5833333322</v>
      </c>
      <c r="B472" s="8">
        <v>24.855</v>
      </c>
      <c r="C472">
        <v>60.7066666666667</v>
      </c>
      <c r="D472" s="9">
        <v>29.57</v>
      </c>
      <c r="E472" s="9">
        <v>27.7766666666667</v>
      </c>
      <c r="F472" s="9">
        <v>21.7516666666667</v>
      </c>
      <c r="G472" s="9">
        <v>22.1525</v>
      </c>
      <c r="H472" s="9">
        <v>12.65</v>
      </c>
      <c r="I472" s="9">
        <v>11.6358333333333</v>
      </c>
      <c r="J472" s="9">
        <v>12.1733333333333</v>
      </c>
      <c r="K472" s="9">
        <v>20.8</v>
      </c>
      <c r="L472" s="5">
        <v>28.78</v>
      </c>
      <c r="M472" s="5">
        <v>22.33</v>
      </c>
      <c r="N472" s="9">
        <f t="shared" si="21"/>
        <v>35.8861708333333</v>
      </c>
      <c r="O472" s="9">
        <f t="shared" si="22"/>
        <v>2.83685144927536</v>
      </c>
      <c r="P472" s="9">
        <f t="shared" si="23"/>
        <v>1.72529667467949</v>
      </c>
    </row>
    <row r="473" spans="1:16">
      <c r="A473" s="10">
        <v>41810.6249999989</v>
      </c>
      <c r="B473" s="8">
        <v>25.4716666666667</v>
      </c>
      <c r="C473">
        <v>86.1</v>
      </c>
      <c r="D473" s="9">
        <v>29.1775</v>
      </c>
      <c r="E473" s="9">
        <v>27.7775</v>
      </c>
      <c r="F473" s="9">
        <v>21.7575</v>
      </c>
      <c r="G473" s="9">
        <v>22.1525</v>
      </c>
      <c r="H473" s="9">
        <v>11.2416666666667</v>
      </c>
      <c r="I473" s="9">
        <v>11.9983333333333</v>
      </c>
      <c r="J473" s="9">
        <v>12.3883333333333</v>
      </c>
      <c r="K473" s="9">
        <v>19.3583333333333</v>
      </c>
      <c r="L473" s="5">
        <v>28.78</v>
      </c>
      <c r="M473" s="5">
        <v>22.33</v>
      </c>
      <c r="N473" s="9">
        <f t="shared" si="21"/>
        <v>32.0435499999999</v>
      </c>
      <c r="O473" s="9">
        <f t="shared" si="22"/>
        <v>2.85042698295033</v>
      </c>
      <c r="P473" s="9">
        <f t="shared" si="23"/>
        <v>1.65528454584588</v>
      </c>
    </row>
    <row r="474" spans="1:16">
      <c r="A474" s="10">
        <v>41810.6666666655</v>
      </c>
      <c r="B474" s="8">
        <v>25.455</v>
      </c>
      <c r="C474">
        <v>179.526666666667</v>
      </c>
      <c r="D474" s="9">
        <v>29.8058333333333</v>
      </c>
      <c r="E474" s="9">
        <v>27.805</v>
      </c>
      <c r="F474" s="9">
        <v>21.7591666666667</v>
      </c>
      <c r="G474" s="9">
        <v>22.1533333333333</v>
      </c>
      <c r="H474" s="9">
        <v>14.3166666666667</v>
      </c>
      <c r="I474" s="9">
        <v>11.5666666666667</v>
      </c>
      <c r="J474" s="9">
        <v>12.2825</v>
      </c>
      <c r="K474" s="9">
        <v>22.4333333333333</v>
      </c>
      <c r="L474" s="5">
        <v>28.78</v>
      </c>
      <c r="M474" s="5">
        <v>22.33</v>
      </c>
      <c r="N474" s="9">
        <f t="shared" si="21"/>
        <v>40.5320513888888</v>
      </c>
      <c r="O474" s="9">
        <f t="shared" si="22"/>
        <v>2.83110952658129</v>
      </c>
      <c r="P474" s="9">
        <f t="shared" si="23"/>
        <v>1.80677792223873</v>
      </c>
    </row>
    <row r="475" spans="1:16">
      <c r="A475" s="10">
        <v>41810.7083333322</v>
      </c>
      <c r="B475" s="8">
        <v>25.3483333333333</v>
      </c>
      <c r="C475">
        <v>36.28</v>
      </c>
      <c r="D475" s="9">
        <v>29.3608333333333</v>
      </c>
      <c r="E475" s="9">
        <v>27.8458333333333</v>
      </c>
      <c r="F475" s="9">
        <v>21.75</v>
      </c>
      <c r="G475" s="9">
        <v>22.1458333333333</v>
      </c>
      <c r="H475" s="9">
        <v>9.49166666666667</v>
      </c>
      <c r="I475" s="9">
        <v>11.975</v>
      </c>
      <c r="J475" s="9">
        <v>12.1825</v>
      </c>
      <c r="K475" s="9">
        <v>17.7</v>
      </c>
      <c r="L475" s="5">
        <v>28.78</v>
      </c>
      <c r="M475" s="5">
        <v>22.33</v>
      </c>
      <c r="N475" s="9">
        <f t="shared" si="21"/>
        <v>27.2891208333333</v>
      </c>
      <c r="O475" s="9">
        <f t="shared" si="22"/>
        <v>2.87506101843722</v>
      </c>
      <c r="P475" s="9">
        <f t="shared" si="23"/>
        <v>1.54175823917137</v>
      </c>
    </row>
    <row r="476" spans="1:16">
      <c r="A476" s="10">
        <v>41810.7499999989</v>
      </c>
      <c r="B476" s="8">
        <v>24.8716666666667</v>
      </c>
      <c r="C476">
        <v>6.72</v>
      </c>
      <c r="D476" s="9">
        <v>29.5958333333333</v>
      </c>
      <c r="E476" s="9">
        <v>27.81</v>
      </c>
      <c r="F476" s="9">
        <v>21.7491666666667</v>
      </c>
      <c r="G476" s="9">
        <v>22.1458333333333</v>
      </c>
      <c r="H476" s="9">
        <v>14.3916666666667</v>
      </c>
      <c r="I476" s="9">
        <v>11.7391666666667</v>
      </c>
      <c r="J476" s="9">
        <v>12.4716666666667</v>
      </c>
      <c r="K476" s="9">
        <v>22.5166666666667</v>
      </c>
      <c r="L476" s="5">
        <v>28.78</v>
      </c>
      <c r="M476" s="5">
        <v>22.33</v>
      </c>
      <c r="N476" s="9">
        <f t="shared" si="21"/>
        <v>40.9662458333333</v>
      </c>
      <c r="O476" s="9">
        <f t="shared" si="22"/>
        <v>2.846525477707</v>
      </c>
      <c r="P476" s="9">
        <f t="shared" si="23"/>
        <v>1.8193743523316</v>
      </c>
    </row>
    <row r="477" spans="1:16">
      <c r="A477" s="10">
        <v>41810.7916666655</v>
      </c>
      <c r="B477" s="8">
        <v>24.4283333333333</v>
      </c>
      <c r="C477" t="e">
        <v>#DIV/0!</v>
      </c>
      <c r="D477" s="9">
        <v>29.5866666666667</v>
      </c>
      <c r="E477" s="9">
        <v>27.8383333333333</v>
      </c>
      <c r="F477" s="9">
        <v>21.7425</v>
      </c>
      <c r="G477" s="9">
        <v>22.1483333333333</v>
      </c>
      <c r="H477" s="9">
        <v>11.25</v>
      </c>
      <c r="I477" s="9">
        <v>11.6133333333333</v>
      </c>
      <c r="J477" s="9">
        <v>12.11</v>
      </c>
      <c r="K477" s="9">
        <v>19.425</v>
      </c>
      <c r="L477" s="5">
        <v>28.78</v>
      </c>
      <c r="M477" s="5">
        <v>22.33</v>
      </c>
      <c r="N477" s="9">
        <f t="shared" si="21"/>
        <v>34.8223944444443</v>
      </c>
      <c r="O477" s="9">
        <f t="shared" si="22"/>
        <v>3.09532395061727</v>
      </c>
      <c r="P477" s="9">
        <f t="shared" si="23"/>
        <v>1.79265865865865</v>
      </c>
    </row>
    <row r="478" spans="1:16">
      <c r="A478" s="10">
        <v>41810.8333333322</v>
      </c>
      <c r="B478" s="8">
        <v>24.0483333333333</v>
      </c>
      <c r="C478" t="e">
        <v>#DIV/0!</v>
      </c>
      <c r="D478" s="9">
        <v>29.2075</v>
      </c>
      <c r="E478" s="9">
        <v>27.7825</v>
      </c>
      <c r="F478" s="9">
        <v>21.7391666666667</v>
      </c>
      <c r="G478" s="9">
        <v>22.145</v>
      </c>
      <c r="H478" s="9">
        <v>11.0416666666667</v>
      </c>
      <c r="I478" s="9">
        <v>12.005</v>
      </c>
      <c r="J478" s="9">
        <v>12.3841666666667</v>
      </c>
      <c r="K478" s="9">
        <v>19.2416666666667</v>
      </c>
      <c r="L478" s="5">
        <v>28.78</v>
      </c>
      <c r="M478" s="5">
        <v>22.33</v>
      </c>
      <c r="N478" s="9">
        <f t="shared" si="21"/>
        <v>31.7613236111111</v>
      </c>
      <c r="O478" s="9">
        <f t="shared" si="22"/>
        <v>2.8764972327044</v>
      </c>
      <c r="P478" s="9">
        <f t="shared" si="23"/>
        <v>1.6506534574852</v>
      </c>
    </row>
    <row r="479" spans="1:16">
      <c r="A479" s="10">
        <v>41810.8749999988</v>
      </c>
      <c r="B479" s="8">
        <v>24.03</v>
      </c>
      <c r="C479" t="e">
        <v>#DIV/0!</v>
      </c>
      <c r="D479" s="9">
        <v>29.31</v>
      </c>
      <c r="E479" s="9">
        <v>27.7841666666667</v>
      </c>
      <c r="F479" s="9">
        <v>21.7441666666667</v>
      </c>
      <c r="G479" s="9">
        <v>22.1391666666667</v>
      </c>
      <c r="H479" s="9">
        <v>9.53333333333333</v>
      </c>
      <c r="I479" s="9">
        <v>11.91</v>
      </c>
      <c r="J479" s="9">
        <v>12.1116666666667</v>
      </c>
      <c r="K479" s="9">
        <v>17.75</v>
      </c>
      <c r="L479" s="5">
        <v>28.78</v>
      </c>
      <c r="M479" s="5">
        <v>22.33</v>
      </c>
      <c r="N479" s="9">
        <f t="shared" si="21"/>
        <v>27.1371527777778</v>
      </c>
      <c r="O479" s="9">
        <f t="shared" si="22"/>
        <v>2.84655448717949</v>
      </c>
      <c r="P479" s="9">
        <f t="shared" si="23"/>
        <v>1.52885367762129</v>
      </c>
    </row>
    <row r="480" spans="1:16">
      <c r="A480" s="10">
        <v>41810.9166666655</v>
      </c>
      <c r="B480" s="8">
        <v>24.0233333333334</v>
      </c>
      <c r="C480" t="e">
        <v>#DIV/0!</v>
      </c>
      <c r="D480" s="9">
        <v>29.0608333333333</v>
      </c>
      <c r="E480" s="9">
        <v>27.6833333333333</v>
      </c>
      <c r="F480" s="9">
        <v>21.7441666666667</v>
      </c>
      <c r="G480" s="9">
        <v>22.1391666666667</v>
      </c>
      <c r="H480" s="9">
        <v>11.1916666666667</v>
      </c>
      <c r="I480" s="9">
        <v>11.8883333333333</v>
      </c>
      <c r="J480" s="9">
        <v>12.3716666666667</v>
      </c>
      <c r="K480" s="9">
        <v>19.3666666666667</v>
      </c>
      <c r="L480" s="5">
        <v>28.78</v>
      </c>
      <c r="M480" s="5">
        <v>22.33</v>
      </c>
      <c r="N480" s="9">
        <f t="shared" si="21"/>
        <v>34.4750388888888</v>
      </c>
      <c r="O480" s="9">
        <f t="shared" si="22"/>
        <v>3.08042045172499</v>
      </c>
      <c r="P480" s="9">
        <f t="shared" si="23"/>
        <v>1.78012248995984</v>
      </c>
    </row>
    <row r="481" spans="1:16">
      <c r="A481" s="10">
        <v>41810.9583333322</v>
      </c>
      <c r="B481" s="8">
        <v>23.825</v>
      </c>
      <c r="C481" t="e">
        <v>#DIV/0!</v>
      </c>
      <c r="D481" s="9">
        <v>28.87</v>
      </c>
      <c r="E481" s="9">
        <v>27.6866666666667</v>
      </c>
      <c r="F481" s="9">
        <v>21.7433333333333</v>
      </c>
      <c r="G481" s="9">
        <v>22.0883333333333</v>
      </c>
      <c r="H481" s="9">
        <v>7.53333333333333</v>
      </c>
      <c r="I481" s="9">
        <v>12.1675</v>
      </c>
      <c r="J481" s="9">
        <v>12.1275</v>
      </c>
      <c r="K481" s="9">
        <v>14.7833333333333</v>
      </c>
      <c r="L481" s="5">
        <v>28.78</v>
      </c>
      <c r="M481" s="5">
        <v>22.33</v>
      </c>
      <c r="N481" s="9">
        <f t="shared" si="21"/>
        <v>0</v>
      </c>
      <c r="O481" s="9">
        <f t="shared" si="22"/>
        <v>0</v>
      </c>
      <c r="P481" s="9">
        <f t="shared" si="23"/>
        <v>0</v>
      </c>
    </row>
    <row r="482" spans="1:16">
      <c r="A482" s="10">
        <v>41810.9999999988</v>
      </c>
      <c r="B482" s="8">
        <v>23.5933333333333</v>
      </c>
      <c r="C482" t="e">
        <v>#DIV/0!</v>
      </c>
      <c r="D482" s="9">
        <v>29.2883333333333</v>
      </c>
      <c r="E482" s="9">
        <v>27.6258333333333</v>
      </c>
      <c r="F482" s="9">
        <v>21.7225</v>
      </c>
      <c r="G482" s="9">
        <v>22.025</v>
      </c>
      <c r="H482" s="9">
        <v>12.7</v>
      </c>
      <c r="I482" s="9">
        <v>11.7241666666667</v>
      </c>
      <c r="J482" s="9">
        <v>12.26</v>
      </c>
      <c r="K482" s="9">
        <v>20.8166666666667</v>
      </c>
      <c r="L482" s="5">
        <v>28.78</v>
      </c>
      <c r="M482" s="5">
        <v>22.33</v>
      </c>
      <c r="N482" s="9">
        <f t="shared" si="21"/>
        <v>35.8427513888889</v>
      </c>
      <c r="O482" s="9">
        <f t="shared" si="22"/>
        <v>2.82226388888889</v>
      </c>
      <c r="P482" s="9">
        <f t="shared" si="23"/>
        <v>1.7218295302909</v>
      </c>
    </row>
    <row r="483" spans="1:16">
      <c r="A483" s="10">
        <v>41811.0416666655</v>
      </c>
      <c r="B483" s="8">
        <v>23.49</v>
      </c>
      <c r="C483" t="e">
        <v>#DIV/0!</v>
      </c>
      <c r="D483" s="9">
        <v>28.6775</v>
      </c>
      <c r="E483" s="9">
        <v>27.6291666666667</v>
      </c>
      <c r="F483" s="9">
        <v>21.7141666666667</v>
      </c>
      <c r="G483" s="9">
        <v>22.0725</v>
      </c>
      <c r="H483" s="9">
        <v>7.84166666666667</v>
      </c>
      <c r="I483" s="9">
        <v>12.2091666666667</v>
      </c>
      <c r="J483" s="9">
        <v>12.2333333333333</v>
      </c>
      <c r="K483" s="9">
        <v>16.0416666666667</v>
      </c>
      <c r="L483" s="5">
        <v>28.78</v>
      </c>
      <c r="M483" s="5">
        <v>22.33</v>
      </c>
      <c r="N483" s="9">
        <f t="shared" si="21"/>
        <v>22.5129819444445</v>
      </c>
      <c r="O483" s="9">
        <f t="shared" si="22"/>
        <v>2.87094349982289</v>
      </c>
      <c r="P483" s="9">
        <f t="shared" si="23"/>
        <v>1.40340666666667</v>
      </c>
    </row>
    <row r="484" spans="1:16">
      <c r="A484" s="10">
        <v>41811.0833333322</v>
      </c>
      <c r="B484" s="8">
        <v>23.0416666666667</v>
      </c>
      <c r="C484" t="e">
        <v>#DIV/0!</v>
      </c>
      <c r="D484" s="9">
        <v>29.1658333333333</v>
      </c>
      <c r="E484" s="9">
        <v>27.6033333333333</v>
      </c>
      <c r="F484" s="9">
        <v>21.7083333333333</v>
      </c>
      <c r="G484" s="9">
        <v>22.1041666666667</v>
      </c>
      <c r="H484" s="9">
        <v>12.5583333333333</v>
      </c>
      <c r="I484" s="9">
        <v>11.755</v>
      </c>
      <c r="J484" s="9">
        <v>12.1633333333333</v>
      </c>
      <c r="K484" s="9">
        <v>20.725</v>
      </c>
      <c r="L484" s="5">
        <v>28.78</v>
      </c>
      <c r="M484" s="5">
        <v>22.33</v>
      </c>
      <c r="N484" s="9">
        <f t="shared" si="21"/>
        <v>32.521163888889</v>
      </c>
      <c r="O484" s="9">
        <f t="shared" si="22"/>
        <v>2.58960827250609</v>
      </c>
      <c r="P484" s="9">
        <f t="shared" si="23"/>
        <v>1.56917557968101</v>
      </c>
    </row>
    <row r="485" spans="1:16">
      <c r="A485" s="10">
        <v>41811.1249999988</v>
      </c>
      <c r="B485" s="8">
        <v>23.0683333333333</v>
      </c>
      <c r="C485" t="e">
        <v>#DIV/0!</v>
      </c>
      <c r="D485" s="9">
        <v>28.7641666666667</v>
      </c>
      <c r="E485" s="9">
        <v>27.5741666666667</v>
      </c>
      <c r="F485" s="9">
        <v>21.71</v>
      </c>
      <c r="G485" s="9">
        <v>22.125</v>
      </c>
      <c r="H485" s="9">
        <v>9.6</v>
      </c>
      <c r="I485" s="9">
        <v>12.1566666666667</v>
      </c>
      <c r="J485" s="9">
        <v>12.3733333333333</v>
      </c>
      <c r="K485" s="9">
        <v>17.8083333333333</v>
      </c>
      <c r="L485" s="5">
        <v>28.78</v>
      </c>
      <c r="M485" s="5">
        <v>22.33</v>
      </c>
      <c r="N485" s="9">
        <f t="shared" si="21"/>
        <v>27.5279277777778</v>
      </c>
      <c r="O485" s="9">
        <f t="shared" si="22"/>
        <v>2.86749247685186</v>
      </c>
      <c r="P485" s="9">
        <f t="shared" si="23"/>
        <v>1.54578911246296</v>
      </c>
    </row>
    <row r="486" spans="1:16">
      <c r="A486" s="10">
        <v>41811.1666666655</v>
      </c>
      <c r="B486" s="8">
        <v>23.0933333333333</v>
      </c>
      <c r="C486">
        <v>0.414285714285714</v>
      </c>
      <c r="D486" s="9">
        <v>28.9391666666667</v>
      </c>
      <c r="E486" s="9">
        <v>27.5891666666667</v>
      </c>
      <c r="F486" s="9">
        <v>21.7175</v>
      </c>
      <c r="G486" s="9">
        <v>22.1133333333333</v>
      </c>
      <c r="H486" s="9">
        <v>9.5</v>
      </c>
      <c r="I486" s="9">
        <v>11.8875</v>
      </c>
      <c r="J486" s="9">
        <v>12.0833333333333</v>
      </c>
      <c r="K486" s="9">
        <v>17.7916666666667</v>
      </c>
      <c r="L486" s="5">
        <v>28.78</v>
      </c>
      <c r="M486" s="5">
        <v>22.33</v>
      </c>
      <c r="N486" s="9">
        <f t="shared" si="21"/>
        <v>26.9851847222223</v>
      </c>
      <c r="O486" s="9">
        <f t="shared" si="22"/>
        <v>2.84054576023393</v>
      </c>
      <c r="P486" s="9">
        <f t="shared" si="23"/>
        <v>1.51673169398908</v>
      </c>
    </row>
    <row r="487" spans="1:16">
      <c r="A487" s="10">
        <v>41811.2083333322</v>
      </c>
      <c r="B487" s="8">
        <v>23.0033333333334</v>
      </c>
      <c r="C487">
        <v>4.54666666666667</v>
      </c>
      <c r="D487" s="9">
        <v>28.9733333333333</v>
      </c>
      <c r="E487" s="9">
        <v>27.5425</v>
      </c>
      <c r="F487" s="9">
        <v>21.7241666666667</v>
      </c>
      <c r="G487" s="9">
        <v>22.1033333333333</v>
      </c>
      <c r="H487" s="9">
        <v>11.0416666666667</v>
      </c>
      <c r="I487" s="9">
        <v>11.9508333333333</v>
      </c>
      <c r="J487" s="9">
        <v>12.33</v>
      </c>
      <c r="K487" s="9">
        <v>19.2166666666667</v>
      </c>
      <c r="L487" s="5">
        <v>28.78</v>
      </c>
      <c r="M487" s="5">
        <v>22.33</v>
      </c>
      <c r="N487" s="9">
        <f t="shared" si="21"/>
        <v>31.7613236111111</v>
      </c>
      <c r="O487" s="9">
        <f t="shared" si="22"/>
        <v>2.8764972327044</v>
      </c>
      <c r="P487" s="9">
        <f t="shared" si="23"/>
        <v>1.65280088175773</v>
      </c>
    </row>
    <row r="488" spans="1:16">
      <c r="A488" s="10">
        <v>41811.2499999988</v>
      </c>
      <c r="B488" s="8">
        <v>22.8316666666667</v>
      </c>
      <c r="C488">
        <v>8.13333333333333</v>
      </c>
      <c r="D488" s="9">
        <v>28.6691666666667</v>
      </c>
      <c r="E488" s="9">
        <v>27.5716666666667</v>
      </c>
      <c r="F488" s="9">
        <v>21.7266666666667</v>
      </c>
      <c r="G488" s="9">
        <v>22.1433333333333</v>
      </c>
      <c r="H488" s="9">
        <v>7.9</v>
      </c>
      <c r="I488" s="9">
        <v>12.145</v>
      </c>
      <c r="J488" s="9">
        <v>12.1775</v>
      </c>
      <c r="K488" s="9">
        <v>16.075</v>
      </c>
      <c r="L488" s="5">
        <v>28.78</v>
      </c>
      <c r="M488" s="5">
        <v>22.33</v>
      </c>
      <c r="N488" s="9">
        <f t="shared" si="21"/>
        <v>22.7300791666666</v>
      </c>
      <c r="O488" s="9">
        <f t="shared" si="22"/>
        <v>2.87722521097046</v>
      </c>
      <c r="P488" s="9">
        <f t="shared" si="23"/>
        <v>1.41400181441161</v>
      </c>
    </row>
    <row r="489" spans="1:16">
      <c r="A489" s="10">
        <v>41811.2916666655</v>
      </c>
      <c r="B489" s="8">
        <v>22.765</v>
      </c>
      <c r="C489">
        <v>6.14193548387097</v>
      </c>
      <c r="D489" s="9">
        <v>29.2875</v>
      </c>
      <c r="E489" s="9">
        <v>27.5491666666667</v>
      </c>
      <c r="F489" s="9">
        <v>21.7258333333333</v>
      </c>
      <c r="G489" s="9">
        <v>22.1433333333333</v>
      </c>
      <c r="H489" s="9">
        <v>14.1166666666667</v>
      </c>
      <c r="I489" s="9">
        <v>11.5583333333333</v>
      </c>
      <c r="J489" s="9">
        <v>12.2758333333333</v>
      </c>
      <c r="K489" s="9">
        <v>22.2416666666667</v>
      </c>
      <c r="L489" s="5">
        <v>28.78</v>
      </c>
      <c r="M489" s="5">
        <v>22.33</v>
      </c>
      <c r="N489" s="9">
        <f t="shared" si="21"/>
        <v>40.5754708333333</v>
      </c>
      <c r="O489" s="9">
        <f t="shared" si="22"/>
        <v>2.87429545454545</v>
      </c>
      <c r="P489" s="9">
        <f t="shared" si="23"/>
        <v>1.82429992506557</v>
      </c>
    </row>
    <row r="490" spans="1:16">
      <c r="A490" s="10">
        <v>41811.3333333321</v>
      </c>
      <c r="B490" s="8">
        <v>22.6366666666667</v>
      </c>
      <c r="C490">
        <v>34.7551724137931</v>
      </c>
      <c r="D490" s="9">
        <v>28.8933333333333</v>
      </c>
      <c r="E490" s="9">
        <v>27.6133333333333</v>
      </c>
      <c r="F490" s="9">
        <v>21.7133333333333</v>
      </c>
      <c r="G490" s="9">
        <v>22.0975</v>
      </c>
      <c r="H490" s="9">
        <v>9.675</v>
      </c>
      <c r="I490" s="9">
        <v>12.0758333333333</v>
      </c>
      <c r="J490" s="9">
        <v>12.3</v>
      </c>
      <c r="K490" s="9">
        <v>17</v>
      </c>
      <c r="L490" s="5">
        <v>28.78</v>
      </c>
      <c r="M490" s="5">
        <v>22.33</v>
      </c>
      <c r="N490" s="9">
        <f t="shared" si="21"/>
        <v>27.7233152777777</v>
      </c>
      <c r="O490" s="9">
        <f t="shared" si="22"/>
        <v>2.86545894343956</v>
      </c>
      <c r="P490" s="9">
        <f t="shared" si="23"/>
        <v>1.63078325163398</v>
      </c>
    </row>
    <row r="491" spans="1:16">
      <c r="A491" s="10">
        <v>41811.3749999988</v>
      </c>
      <c r="B491" s="8">
        <v>22.755</v>
      </c>
      <c r="C491">
        <v>40.2275862068966</v>
      </c>
      <c r="D491" s="9">
        <v>29.5375</v>
      </c>
      <c r="E491" s="9">
        <v>27.625</v>
      </c>
      <c r="F491" s="9">
        <v>21.5908333333333</v>
      </c>
      <c r="G491" s="9">
        <v>21.835</v>
      </c>
      <c r="H491" s="9">
        <v>12.6583333333333</v>
      </c>
      <c r="I491" s="9">
        <v>11.5175</v>
      </c>
      <c r="J491" s="9">
        <v>12.2325</v>
      </c>
      <c r="K491" s="9">
        <v>20.7916666666667</v>
      </c>
      <c r="L491" s="5">
        <v>28.78</v>
      </c>
      <c r="M491" s="5">
        <v>22.33</v>
      </c>
      <c r="N491" s="9">
        <f t="shared" si="21"/>
        <v>40.5103416666667</v>
      </c>
      <c r="O491" s="9">
        <f t="shared" si="22"/>
        <v>3.20029032258065</v>
      </c>
      <c r="P491" s="9">
        <f t="shared" si="23"/>
        <v>1.94839318637275</v>
      </c>
    </row>
    <row r="492" spans="1:16">
      <c r="A492" s="10">
        <v>41811.4166666655</v>
      </c>
      <c r="B492" s="8">
        <v>22.5066666666667</v>
      </c>
      <c r="C492">
        <v>46.4266666666667</v>
      </c>
      <c r="D492" s="9">
        <v>28.9433333333333</v>
      </c>
      <c r="E492" s="9">
        <v>27.6658333333333</v>
      </c>
      <c r="F492" s="9">
        <v>21.3316666666667</v>
      </c>
      <c r="G492" s="9">
        <v>21.53</v>
      </c>
      <c r="H492" s="9">
        <v>9.4</v>
      </c>
      <c r="I492" s="9">
        <v>12.0675</v>
      </c>
      <c r="J492" s="9">
        <v>12.2808333333333</v>
      </c>
      <c r="K492" s="9">
        <v>17.5416666666667</v>
      </c>
      <c r="L492" s="5">
        <v>28.78</v>
      </c>
      <c r="M492" s="5">
        <v>22.33</v>
      </c>
      <c r="N492" s="9">
        <f t="shared" si="21"/>
        <v>27.441088888889</v>
      </c>
      <c r="O492" s="9">
        <f t="shared" si="22"/>
        <v>2.91926477541372</v>
      </c>
      <c r="P492" s="9">
        <f t="shared" si="23"/>
        <v>1.56433760886778</v>
      </c>
    </row>
    <row r="493" spans="1:16">
      <c r="A493" s="10">
        <v>41811.4583333321</v>
      </c>
      <c r="B493" s="8">
        <v>22.5433333333333</v>
      </c>
      <c r="C493">
        <v>80.4090909090909</v>
      </c>
      <c r="D493" s="9">
        <v>29.5875</v>
      </c>
      <c r="E493" s="9">
        <v>27.6625</v>
      </c>
      <c r="F493" s="9">
        <v>21.05</v>
      </c>
      <c r="G493" s="9">
        <v>21.2633333333333</v>
      </c>
      <c r="H493" s="9">
        <v>14.1416666666667</v>
      </c>
      <c r="I493" s="9">
        <v>11.8333333333333</v>
      </c>
      <c r="J493" s="9">
        <v>12.5908333333333</v>
      </c>
      <c r="K493" s="9">
        <v>22.175</v>
      </c>
      <c r="L493" s="5">
        <v>28.78</v>
      </c>
      <c r="M493" s="5">
        <v>22.33</v>
      </c>
      <c r="N493" s="9">
        <f t="shared" si="21"/>
        <v>41.6175375</v>
      </c>
      <c r="O493" s="9">
        <f t="shared" si="22"/>
        <v>2.94290188568061</v>
      </c>
      <c r="P493" s="9">
        <f t="shared" si="23"/>
        <v>1.87677733934611</v>
      </c>
    </row>
    <row r="494" spans="1:16">
      <c r="A494" s="10">
        <v>41811.4999999988</v>
      </c>
      <c r="B494" s="8">
        <v>22.73</v>
      </c>
      <c r="C494">
        <v>129.116666666667</v>
      </c>
      <c r="D494" s="9">
        <v>29.9275</v>
      </c>
      <c r="E494" s="9">
        <v>27.9208333333333</v>
      </c>
      <c r="F494" s="9">
        <v>20.8225</v>
      </c>
      <c r="G494" s="9">
        <v>21.065</v>
      </c>
      <c r="H494" s="9">
        <v>13.9833333333333</v>
      </c>
      <c r="I494" s="9">
        <v>11.7683333333333</v>
      </c>
      <c r="J494" s="9">
        <v>12.3675</v>
      </c>
      <c r="K494" s="9">
        <v>22.1083333333333</v>
      </c>
      <c r="L494" s="5">
        <v>28.78</v>
      </c>
      <c r="M494" s="5">
        <v>22.33</v>
      </c>
      <c r="N494" s="9">
        <f t="shared" si="21"/>
        <v>37.4926902777778</v>
      </c>
      <c r="O494" s="9">
        <f t="shared" si="22"/>
        <v>2.68124125943584</v>
      </c>
      <c r="P494" s="9">
        <f t="shared" si="23"/>
        <v>1.69586235708004</v>
      </c>
    </row>
    <row r="495" spans="1:16">
      <c r="A495" s="10">
        <v>41811.5416666655</v>
      </c>
      <c r="B495" s="8">
        <v>22.7083333333333</v>
      </c>
      <c r="C495">
        <v>112.41935483871</v>
      </c>
      <c r="D495" s="9">
        <v>29.6133333333333</v>
      </c>
      <c r="E495" s="9">
        <v>27.7841666666667</v>
      </c>
      <c r="F495" s="9">
        <v>20.6366666666667</v>
      </c>
      <c r="G495" s="9">
        <v>20.9441666666667</v>
      </c>
      <c r="H495" s="9">
        <v>14.5333333333333</v>
      </c>
      <c r="I495" s="9">
        <v>11.5883333333333</v>
      </c>
      <c r="J495" s="9">
        <v>12.27</v>
      </c>
      <c r="K495" s="9">
        <v>22.6</v>
      </c>
      <c r="L495" s="5">
        <v>28.78</v>
      </c>
      <c r="M495" s="5">
        <v>22.33</v>
      </c>
      <c r="N495" s="9">
        <f t="shared" si="21"/>
        <v>39.6419527777776</v>
      </c>
      <c r="O495" s="9">
        <f t="shared" si="22"/>
        <v>2.72765730122323</v>
      </c>
      <c r="P495" s="9">
        <f t="shared" si="23"/>
        <v>1.75406870698131</v>
      </c>
    </row>
    <row r="496" spans="1:16">
      <c r="A496" s="10">
        <v>41811.5833333321</v>
      </c>
      <c r="B496" s="8">
        <v>22.3433333333333</v>
      </c>
      <c r="C496">
        <v>66.64</v>
      </c>
      <c r="D496" s="9">
        <v>28.9091666666667</v>
      </c>
      <c r="E496" s="9">
        <v>27.74</v>
      </c>
      <c r="F496" s="9">
        <v>20.5083333333333</v>
      </c>
      <c r="G496" s="9">
        <v>20.8775</v>
      </c>
      <c r="H496" s="9">
        <v>9.41666666666667</v>
      </c>
      <c r="I496" s="9">
        <v>12.06</v>
      </c>
      <c r="J496" s="9">
        <v>12.2591666666667</v>
      </c>
      <c r="K496" s="9">
        <v>17.5833333333333</v>
      </c>
      <c r="L496" s="5">
        <v>28.78</v>
      </c>
      <c r="M496" s="5">
        <v>22.33</v>
      </c>
      <c r="N496" s="9">
        <f t="shared" si="21"/>
        <v>27.0720236111111</v>
      </c>
      <c r="O496" s="9">
        <f t="shared" si="22"/>
        <v>2.87490516224188</v>
      </c>
      <c r="P496" s="9">
        <f t="shared" si="23"/>
        <v>1.53964115323854</v>
      </c>
    </row>
    <row r="497" spans="1:16">
      <c r="A497" s="10">
        <v>41811.6249999988</v>
      </c>
      <c r="B497" s="8">
        <v>22.0533333333333</v>
      </c>
      <c r="C497">
        <v>50.2</v>
      </c>
      <c r="D497" s="9">
        <v>29.485</v>
      </c>
      <c r="E497" s="9">
        <v>27.685</v>
      </c>
      <c r="F497" s="9">
        <v>20.4425</v>
      </c>
      <c r="G497" s="9">
        <v>20.8508333333333</v>
      </c>
      <c r="H497" s="9">
        <v>11.325</v>
      </c>
      <c r="I497" s="9">
        <v>11.6366666666667</v>
      </c>
      <c r="J497" s="9">
        <v>12.1808333333333</v>
      </c>
      <c r="K497" s="9">
        <v>19.4916666666667</v>
      </c>
      <c r="L497" s="5">
        <v>28.78</v>
      </c>
      <c r="M497" s="5">
        <v>22.33</v>
      </c>
      <c r="N497" s="9">
        <f t="shared" si="21"/>
        <v>36.0598486111112</v>
      </c>
      <c r="O497" s="9">
        <f t="shared" si="22"/>
        <v>3.1840925925926</v>
      </c>
      <c r="P497" s="9">
        <f t="shared" si="23"/>
        <v>1.85001360980476</v>
      </c>
    </row>
    <row r="498" spans="1:16">
      <c r="A498" s="10">
        <v>41811.6666666655</v>
      </c>
      <c r="B498" s="8">
        <v>22.0233333333333</v>
      </c>
      <c r="C498">
        <v>34.7533333333333</v>
      </c>
      <c r="D498" s="9">
        <v>28.7425</v>
      </c>
      <c r="E498" s="9">
        <v>27.66</v>
      </c>
      <c r="F498" s="9">
        <v>20.4075</v>
      </c>
      <c r="G498" s="9">
        <v>20.8158333333333</v>
      </c>
      <c r="H498" s="9">
        <v>10.9083333333333</v>
      </c>
      <c r="I498" s="9">
        <v>12.1633333333333</v>
      </c>
      <c r="J498" s="9">
        <v>12.3241666666667</v>
      </c>
      <c r="K498" s="9">
        <v>19.0166666666667</v>
      </c>
      <c r="L498" s="5">
        <v>28.78</v>
      </c>
      <c r="M498" s="5">
        <v>22.33</v>
      </c>
      <c r="N498" s="9">
        <f t="shared" si="21"/>
        <v>26.0733763888888</v>
      </c>
      <c r="O498" s="9">
        <f t="shared" si="22"/>
        <v>2.39022549019607</v>
      </c>
      <c r="P498" s="9">
        <f t="shared" si="23"/>
        <v>1.37108026584867</v>
      </c>
    </row>
    <row r="499" spans="1:16">
      <c r="A499" s="10">
        <v>41811.7083333321</v>
      </c>
      <c r="B499" s="8">
        <v>21.9533333333333</v>
      </c>
      <c r="C499">
        <v>10.52</v>
      </c>
      <c r="D499" s="9">
        <v>29.1666666666667</v>
      </c>
      <c r="E499" s="9">
        <v>27.6491666666667</v>
      </c>
      <c r="F499" s="9">
        <v>20.4191666666667</v>
      </c>
      <c r="G499" s="9">
        <v>20.8725</v>
      </c>
      <c r="H499" s="9">
        <v>12.225</v>
      </c>
      <c r="I499" s="9">
        <v>11.9383333333333</v>
      </c>
      <c r="J499" s="9">
        <v>12.14</v>
      </c>
      <c r="K499" s="9">
        <v>17.6083333333333</v>
      </c>
      <c r="L499" s="5">
        <v>28.78</v>
      </c>
      <c r="M499" s="5">
        <v>22.33</v>
      </c>
      <c r="N499" s="9">
        <f t="shared" si="21"/>
        <v>27.1371527777778</v>
      </c>
      <c r="O499" s="9">
        <f t="shared" si="22"/>
        <v>2.21980799818223</v>
      </c>
      <c r="P499" s="9">
        <f t="shared" si="23"/>
        <v>1.54115396750276</v>
      </c>
    </row>
    <row r="500" spans="1:16">
      <c r="A500" s="10">
        <v>41811.7499999988</v>
      </c>
      <c r="B500" s="8">
        <v>21.82</v>
      </c>
      <c r="C500">
        <v>3.96666666666667</v>
      </c>
      <c r="D500" s="9">
        <v>29.005</v>
      </c>
      <c r="E500" s="9">
        <v>27.6041666666667</v>
      </c>
      <c r="F500" s="9">
        <v>20.4008333333333</v>
      </c>
      <c r="G500" s="9">
        <v>20.8658333333333</v>
      </c>
      <c r="H500" s="9">
        <v>12.625</v>
      </c>
      <c r="I500" s="9">
        <v>11.8666666666667</v>
      </c>
      <c r="J500" s="9">
        <v>12.3966666666667</v>
      </c>
      <c r="K500" s="9">
        <v>20.7916666666667</v>
      </c>
      <c r="L500" s="5">
        <v>28.78</v>
      </c>
      <c r="M500" s="5">
        <v>22.33</v>
      </c>
      <c r="N500" s="9">
        <f t="shared" si="21"/>
        <v>35.6907833333334</v>
      </c>
      <c r="O500" s="9">
        <f t="shared" si="22"/>
        <v>2.82699273927393</v>
      </c>
      <c r="P500" s="9">
        <f t="shared" si="23"/>
        <v>1.71659078156313</v>
      </c>
    </row>
    <row r="501" spans="1:16">
      <c r="A501" s="10">
        <v>41811.7916666655</v>
      </c>
      <c r="B501" s="8">
        <v>21.7133333333334</v>
      </c>
      <c r="C501">
        <v>0.3</v>
      </c>
      <c r="D501" s="9">
        <v>28.9291666666667</v>
      </c>
      <c r="E501" s="9">
        <v>27.6358333333333</v>
      </c>
      <c r="F501" s="9">
        <v>20.4033333333333</v>
      </c>
      <c r="G501" s="9">
        <v>20.8808333333333</v>
      </c>
      <c r="H501" s="9">
        <v>8.075</v>
      </c>
      <c r="I501" s="9">
        <v>12.1008333333333</v>
      </c>
      <c r="J501" s="9">
        <v>12.1316666666667</v>
      </c>
      <c r="K501" s="9">
        <v>16.2416666666667</v>
      </c>
      <c r="L501" s="5">
        <v>28.78</v>
      </c>
      <c r="M501" s="5">
        <v>22.33</v>
      </c>
      <c r="N501" s="9">
        <f t="shared" si="21"/>
        <v>22.6866597222223</v>
      </c>
      <c r="O501" s="9">
        <f t="shared" si="22"/>
        <v>2.80949346405229</v>
      </c>
      <c r="P501" s="9">
        <f t="shared" si="23"/>
        <v>1.39681845390799</v>
      </c>
    </row>
    <row r="502" spans="1:16">
      <c r="A502" s="10">
        <v>41811.8333333321</v>
      </c>
      <c r="B502" s="8">
        <v>21.4566666666667</v>
      </c>
      <c r="C502">
        <v>0.216666666666667</v>
      </c>
      <c r="D502" s="9">
        <v>29.3125</v>
      </c>
      <c r="E502" s="9">
        <v>27.5925</v>
      </c>
      <c r="F502" s="9">
        <v>20.385</v>
      </c>
      <c r="G502" s="9">
        <v>20.8041666666667</v>
      </c>
      <c r="H502" s="9">
        <v>14.1</v>
      </c>
      <c r="I502" s="9">
        <v>11.5983333333333</v>
      </c>
      <c r="J502" s="9">
        <v>12.3041666666667</v>
      </c>
      <c r="K502" s="9">
        <v>22.2083333333333</v>
      </c>
      <c r="L502" s="5">
        <v>28.78</v>
      </c>
      <c r="M502" s="5">
        <v>22.33</v>
      </c>
      <c r="N502" s="9">
        <f t="shared" si="21"/>
        <v>40.2715347222222</v>
      </c>
      <c r="O502" s="9">
        <f t="shared" si="22"/>
        <v>2.856137214342</v>
      </c>
      <c r="P502" s="9">
        <f t="shared" si="23"/>
        <v>1.81335240775484</v>
      </c>
    </row>
    <row r="503" spans="1:16">
      <c r="A503" s="10">
        <v>41811.8749999988</v>
      </c>
      <c r="B503" s="8">
        <v>21.2516666666667</v>
      </c>
      <c r="C503">
        <v>0.233333333333333</v>
      </c>
      <c r="D503" s="9">
        <v>28.7516666666667</v>
      </c>
      <c r="E503" s="9">
        <v>27.6191666666667</v>
      </c>
      <c r="F503" s="9">
        <v>20.345</v>
      </c>
      <c r="G503" s="9">
        <v>20.9025</v>
      </c>
      <c r="H503" s="9">
        <v>7.88333333333333</v>
      </c>
      <c r="I503" s="9">
        <v>12.1675</v>
      </c>
      <c r="J503" s="9">
        <v>12.21</v>
      </c>
      <c r="K503" s="9">
        <v>16.0416666666667</v>
      </c>
      <c r="L503" s="5">
        <v>28.78</v>
      </c>
      <c r="M503" s="5">
        <v>22.33</v>
      </c>
      <c r="N503" s="9">
        <f t="shared" si="21"/>
        <v>22.9905958333333</v>
      </c>
      <c r="O503" s="9">
        <f t="shared" si="22"/>
        <v>2.91635465116279</v>
      </c>
      <c r="P503" s="9">
        <f t="shared" si="23"/>
        <v>1.43318</v>
      </c>
    </row>
    <row r="504" spans="1:16">
      <c r="A504" s="10">
        <v>41811.9166666654</v>
      </c>
      <c r="B504" s="8">
        <v>21.1366666666667</v>
      </c>
      <c r="C504" t="e">
        <v>#DIV/0!</v>
      </c>
      <c r="D504" s="9">
        <v>29.3433333333333</v>
      </c>
      <c r="E504" s="9">
        <v>27.5858333333333</v>
      </c>
      <c r="F504" s="9">
        <v>20.2891666666667</v>
      </c>
      <c r="G504" s="9">
        <v>20.8708333333333</v>
      </c>
      <c r="H504" s="9">
        <v>11.325</v>
      </c>
      <c r="I504" s="9">
        <v>11.6633333333333</v>
      </c>
      <c r="J504" s="9">
        <v>12.21</v>
      </c>
      <c r="K504" s="9">
        <v>19.4833333333333</v>
      </c>
      <c r="L504" s="5">
        <v>28.78</v>
      </c>
      <c r="M504" s="5">
        <v>22.33</v>
      </c>
      <c r="N504" s="9">
        <f t="shared" si="21"/>
        <v>36.1249777777777</v>
      </c>
      <c r="O504" s="9">
        <f t="shared" si="22"/>
        <v>3.18984351238655</v>
      </c>
      <c r="P504" s="9">
        <f t="shared" si="23"/>
        <v>1.85414770459082</v>
      </c>
    </row>
    <row r="505" spans="1:16">
      <c r="A505" s="10">
        <v>41811.9583333321</v>
      </c>
      <c r="B505" s="8">
        <v>20.895</v>
      </c>
      <c r="C505">
        <v>0.225</v>
      </c>
      <c r="D505" s="9">
        <v>28.7416666666667</v>
      </c>
      <c r="E505" s="9">
        <v>27.5733333333333</v>
      </c>
      <c r="F505" s="9">
        <v>20.25</v>
      </c>
      <c r="G505" s="9">
        <v>20.8083333333333</v>
      </c>
      <c r="H505" s="9">
        <v>9.48333333333333</v>
      </c>
      <c r="I505" s="9">
        <v>12.1325</v>
      </c>
      <c r="J505" s="9">
        <v>12.3333333333333</v>
      </c>
      <c r="K505" s="9">
        <v>17.6916666666667</v>
      </c>
      <c r="L505" s="5">
        <v>28.78</v>
      </c>
      <c r="M505" s="5">
        <v>22.33</v>
      </c>
      <c r="N505" s="9">
        <f t="shared" si="21"/>
        <v>27.1154430555556</v>
      </c>
      <c r="O505" s="9">
        <f t="shared" si="22"/>
        <v>2.85927343292326</v>
      </c>
      <c r="P505" s="9">
        <f t="shared" si="23"/>
        <v>1.53266753022453</v>
      </c>
    </row>
    <row r="506" spans="1:16">
      <c r="A506" s="10">
        <v>41811.9999999988</v>
      </c>
      <c r="B506" s="8">
        <v>20.8583333333333</v>
      </c>
      <c r="C506">
        <v>0.3125</v>
      </c>
      <c r="D506" s="9">
        <v>28.9466666666667</v>
      </c>
      <c r="E506" s="9">
        <v>27.5783333333333</v>
      </c>
      <c r="F506" s="9">
        <v>20.2016666666667</v>
      </c>
      <c r="G506" s="9">
        <v>20.7325</v>
      </c>
      <c r="H506" s="9">
        <v>9.48333333333333</v>
      </c>
      <c r="I506" s="9">
        <v>11.8933333333333</v>
      </c>
      <c r="J506" s="9">
        <v>12.0975</v>
      </c>
      <c r="K506" s="9">
        <v>17.6</v>
      </c>
      <c r="L506" s="5">
        <v>28.78</v>
      </c>
      <c r="M506" s="5">
        <v>22.33</v>
      </c>
      <c r="N506" s="9">
        <f t="shared" si="21"/>
        <v>27.2022819444443</v>
      </c>
      <c r="O506" s="9">
        <f t="shared" si="22"/>
        <v>2.86843043350907</v>
      </c>
      <c r="P506" s="9">
        <f t="shared" si="23"/>
        <v>1.54558420138888</v>
      </c>
    </row>
    <row r="507" spans="1:16">
      <c r="A507" s="10">
        <v>41812.0416666654</v>
      </c>
      <c r="B507" s="8">
        <v>20.9683333333333</v>
      </c>
      <c r="C507">
        <v>0.218181818181818</v>
      </c>
      <c r="D507" s="9">
        <v>28.9275</v>
      </c>
      <c r="E507" s="9">
        <v>27.52</v>
      </c>
      <c r="F507" s="9">
        <v>20.1783333333333</v>
      </c>
      <c r="G507" s="9">
        <v>20.7133333333333</v>
      </c>
      <c r="H507" s="9">
        <v>11.125</v>
      </c>
      <c r="I507" s="9">
        <v>11.9733333333333</v>
      </c>
      <c r="J507" s="9">
        <v>12.3566666666667</v>
      </c>
      <c r="K507" s="9">
        <v>19.2416666666667</v>
      </c>
      <c r="L507" s="5">
        <v>28.78</v>
      </c>
      <c r="M507" s="5">
        <v>22.33</v>
      </c>
      <c r="N507" s="9">
        <f t="shared" si="21"/>
        <v>31.8698722222222</v>
      </c>
      <c r="O507" s="9">
        <f t="shared" si="22"/>
        <v>2.86470761548065</v>
      </c>
      <c r="P507" s="9">
        <f t="shared" si="23"/>
        <v>1.65629478850873</v>
      </c>
    </row>
    <row r="508" spans="1:16">
      <c r="A508" s="10">
        <v>41812.0833333321</v>
      </c>
      <c r="B508" s="8">
        <v>21.2033333333333</v>
      </c>
      <c r="C508">
        <v>0.637931034482758</v>
      </c>
      <c r="D508" s="9">
        <v>28.6025</v>
      </c>
      <c r="E508" s="9">
        <v>27.5383333333333</v>
      </c>
      <c r="F508" s="9">
        <v>20.2008333333333</v>
      </c>
      <c r="G508" s="9">
        <v>20.7233333333333</v>
      </c>
      <c r="H508" s="9">
        <v>8.08333333333333</v>
      </c>
      <c r="I508" s="9">
        <v>12.1566666666667</v>
      </c>
      <c r="J508" s="9">
        <v>12.145</v>
      </c>
      <c r="K508" s="9">
        <v>16.2916666666667</v>
      </c>
      <c r="L508" s="5">
        <v>28.78</v>
      </c>
      <c r="M508" s="5">
        <v>22.33</v>
      </c>
      <c r="N508" s="9">
        <f t="shared" si="21"/>
        <v>0</v>
      </c>
      <c r="O508" s="9">
        <f t="shared" si="22"/>
        <v>0</v>
      </c>
      <c r="P508" s="9">
        <f t="shared" si="23"/>
        <v>0</v>
      </c>
    </row>
    <row r="509" spans="1:16">
      <c r="A509" s="10">
        <v>41812.1249999988</v>
      </c>
      <c r="B509" s="8">
        <v>21.045</v>
      </c>
      <c r="C509">
        <v>0.7</v>
      </c>
      <c r="D509" s="9">
        <v>29.0808333333333</v>
      </c>
      <c r="E509" s="9">
        <v>27.5008333333333</v>
      </c>
      <c r="F509" s="9">
        <v>20.2183333333333</v>
      </c>
      <c r="G509" s="9">
        <v>20.7491666666667</v>
      </c>
      <c r="H509" s="9">
        <v>12.625</v>
      </c>
      <c r="I509" s="9">
        <v>11.6691666666667</v>
      </c>
      <c r="J509" s="9">
        <v>12.2133333333333</v>
      </c>
      <c r="K509" s="9">
        <v>20.7583333333333</v>
      </c>
      <c r="L509" s="5">
        <v>28.78</v>
      </c>
      <c r="M509" s="5">
        <v>22.33</v>
      </c>
      <c r="N509" s="9">
        <f t="shared" si="21"/>
        <v>36.059848611111</v>
      </c>
      <c r="O509" s="9">
        <f t="shared" si="22"/>
        <v>2.85622563256325</v>
      </c>
      <c r="P509" s="9">
        <f t="shared" si="23"/>
        <v>1.73712638833132</v>
      </c>
    </row>
    <row r="510" spans="1:16">
      <c r="A510" s="10">
        <v>41812.1666666654</v>
      </c>
      <c r="B510" s="8">
        <v>20.7216666666667</v>
      </c>
      <c r="C510">
        <v>0.943333333333333</v>
      </c>
      <c r="D510" s="9">
        <v>28.515</v>
      </c>
      <c r="E510" s="9">
        <v>27.4908333333333</v>
      </c>
      <c r="F510" s="9">
        <v>20.285</v>
      </c>
      <c r="G510" s="9">
        <v>20.8233333333333</v>
      </c>
      <c r="H510" s="9">
        <v>9.46666666666667</v>
      </c>
      <c r="I510" s="9">
        <v>12.1241666666667</v>
      </c>
      <c r="J510" s="9">
        <v>12.3091666666667</v>
      </c>
      <c r="K510" s="9">
        <v>17.625</v>
      </c>
      <c r="L510" s="5">
        <v>28.78</v>
      </c>
      <c r="M510" s="5">
        <v>22.33</v>
      </c>
      <c r="N510" s="9">
        <f t="shared" si="21"/>
        <v>26.7029583333333</v>
      </c>
      <c r="O510" s="9">
        <f t="shared" si="22"/>
        <v>2.82073503521126</v>
      </c>
      <c r="P510" s="9">
        <f t="shared" si="23"/>
        <v>1.51506146572104</v>
      </c>
    </row>
    <row r="511" spans="1:16">
      <c r="A511" s="10">
        <v>41812.2083333321</v>
      </c>
      <c r="B511" s="8">
        <v>20.5683333333333</v>
      </c>
      <c r="C511">
        <v>13.5233333333333</v>
      </c>
      <c r="D511" s="9">
        <v>28.8583333333333</v>
      </c>
      <c r="E511" s="9">
        <v>27.4975</v>
      </c>
      <c r="F511" s="9">
        <v>20.3466666666667</v>
      </c>
      <c r="G511" s="9">
        <v>20.8658333333333</v>
      </c>
      <c r="H511" s="9">
        <v>9.45</v>
      </c>
      <c r="I511" s="9">
        <v>11.8891666666667</v>
      </c>
      <c r="J511" s="9">
        <v>12.0908333333333</v>
      </c>
      <c r="K511" s="9">
        <v>17.65</v>
      </c>
      <c r="L511" s="5">
        <v>28.78</v>
      </c>
      <c r="M511" s="5">
        <v>22.33</v>
      </c>
      <c r="N511" s="9">
        <f t="shared" si="21"/>
        <v>27.1371527777778</v>
      </c>
      <c r="O511" s="9">
        <f t="shared" si="22"/>
        <v>2.87165637860082</v>
      </c>
      <c r="P511" s="9">
        <f t="shared" si="23"/>
        <v>1.53751573811772</v>
      </c>
    </row>
    <row r="512" spans="1:16">
      <c r="A512" s="10">
        <v>41812.2499999988</v>
      </c>
      <c r="B512" s="8">
        <v>20.8433333333333</v>
      </c>
      <c r="C512">
        <v>34.2466666666667</v>
      </c>
      <c r="D512" s="9">
        <v>28.76</v>
      </c>
      <c r="E512" s="9">
        <v>27.4475</v>
      </c>
      <c r="F512" s="9">
        <v>20.4291666666667</v>
      </c>
      <c r="G512" s="9">
        <v>20.9216666666667</v>
      </c>
      <c r="H512" s="9">
        <v>11.05</v>
      </c>
      <c r="I512" s="9">
        <v>11.9683333333333</v>
      </c>
      <c r="J512" s="9">
        <v>12.3441666666667</v>
      </c>
      <c r="K512" s="9">
        <v>19.2166666666667</v>
      </c>
      <c r="L512" s="5">
        <v>28.78</v>
      </c>
      <c r="M512" s="5">
        <v>22.33</v>
      </c>
      <c r="N512" s="9">
        <f t="shared" si="21"/>
        <v>31.6744847222222</v>
      </c>
      <c r="O512" s="9">
        <f t="shared" si="22"/>
        <v>2.86646920563097</v>
      </c>
      <c r="P512" s="9">
        <f t="shared" si="23"/>
        <v>1.64828194564903</v>
      </c>
    </row>
    <row r="513" spans="1:16">
      <c r="A513" s="10">
        <v>41812.2916666654</v>
      </c>
      <c r="B513" s="8">
        <v>21.3216666666667</v>
      </c>
      <c r="C513">
        <v>114.336666666667</v>
      </c>
      <c r="D513" s="9">
        <v>28.575</v>
      </c>
      <c r="E513" s="9">
        <v>27.4716666666667</v>
      </c>
      <c r="F513" s="9">
        <v>20.49</v>
      </c>
      <c r="G513" s="9">
        <v>20.9608333333333</v>
      </c>
      <c r="H513" s="9">
        <v>6.50833333333333</v>
      </c>
      <c r="I513" s="9">
        <v>12.2391666666667</v>
      </c>
      <c r="J513" s="9">
        <v>12.1208333333333</v>
      </c>
      <c r="K513" s="9">
        <v>14.7166666666667</v>
      </c>
      <c r="L513" s="5">
        <v>28.78</v>
      </c>
      <c r="M513" s="5">
        <v>22.33</v>
      </c>
      <c r="N513" s="9">
        <f t="shared" si="21"/>
        <v>0</v>
      </c>
      <c r="O513" s="9">
        <f t="shared" si="22"/>
        <v>0</v>
      </c>
      <c r="P513" s="9">
        <f t="shared" si="23"/>
        <v>0</v>
      </c>
    </row>
    <row r="514" spans="1:16">
      <c r="A514" s="10">
        <v>41812.3333333321</v>
      </c>
      <c r="B514" s="8">
        <v>21.995</v>
      </c>
      <c r="C514">
        <v>199.8</v>
      </c>
      <c r="D514" s="9">
        <v>29.1975</v>
      </c>
      <c r="E514" s="9">
        <v>27.4766666666667</v>
      </c>
      <c r="F514" s="9">
        <v>20.565</v>
      </c>
      <c r="G514" s="9">
        <v>21.0308333333333</v>
      </c>
      <c r="H514" s="9">
        <v>14.15</v>
      </c>
      <c r="I514" s="9">
        <v>11.6308333333333</v>
      </c>
      <c r="J514" s="9">
        <v>12.34</v>
      </c>
      <c r="K514" s="9">
        <v>22.2916666666667</v>
      </c>
      <c r="L514" s="5">
        <v>28.78</v>
      </c>
      <c r="M514" s="5">
        <v>22.33</v>
      </c>
      <c r="N514" s="9">
        <f t="shared" si="21"/>
        <v>40.3583736111111</v>
      </c>
      <c r="O514" s="9">
        <f t="shared" si="22"/>
        <v>2.85218188064389</v>
      </c>
      <c r="P514" s="9">
        <f t="shared" si="23"/>
        <v>1.81046909657321</v>
      </c>
    </row>
    <row r="515" spans="1:16">
      <c r="A515" s="10">
        <v>41812.3749999988</v>
      </c>
      <c r="B515" s="8">
        <v>22.27</v>
      </c>
      <c r="C515">
        <v>117.783333333333</v>
      </c>
      <c r="D515" s="9">
        <v>28.6691666666667</v>
      </c>
      <c r="E515" s="9">
        <v>27.5341666666667</v>
      </c>
      <c r="F515" s="9">
        <v>20.6333333333333</v>
      </c>
      <c r="G515" s="9">
        <v>21.1025</v>
      </c>
      <c r="H515" s="9">
        <v>7.9</v>
      </c>
      <c r="I515" s="9">
        <v>12.0258333333333</v>
      </c>
      <c r="J515" s="9">
        <v>12.1316666666667</v>
      </c>
      <c r="K515" s="9">
        <v>16.125</v>
      </c>
      <c r="L515" s="5">
        <v>28.78</v>
      </c>
      <c r="M515" s="5">
        <v>22.33</v>
      </c>
      <c r="N515" s="9">
        <f t="shared" ref="N515:N578" si="24">IF(H515&lt;3,0,IF(I515&gt;J515,0,(4.2*M515*(J515-I515+0.84)/3.6)))</f>
        <v>24.6405347222222</v>
      </c>
      <c r="O515" s="9">
        <f t="shared" ref="O515:O578" si="25">N515/H515</f>
        <v>3.11905502812939</v>
      </c>
      <c r="P515" s="9">
        <f t="shared" ref="P515:P578" si="26">N515/K515</f>
        <v>1.52809517657192</v>
      </c>
    </row>
    <row r="516" spans="1:16">
      <c r="A516" s="10">
        <v>41812.4166666654</v>
      </c>
      <c r="B516" s="8">
        <v>22.8966666666667</v>
      </c>
      <c r="C516">
        <v>133.851612903226</v>
      </c>
      <c r="D516" s="9">
        <v>29.1108333333333</v>
      </c>
      <c r="E516" s="9">
        <v>27.4775</v>
      </c>
      <c r="F516" s="9">
        <v>20.6783333333333</v>
      </c>
      <c r="G516" s="9">
        <v>21.1433333333333</v>
      </c>
      <c r="H516" s="9">
        <v>12.6833333333333</v>
      </c>
      <c r="I516" s="9">
        <v>11.7716666666667</v>
      </c>
      <c r="J516" s="9">
        <v>12.32</v>
      </c>
      <c r="K516" s="9">
        <v>20.8083333333333</v>
      </c>
      <c r="L516" s="5">
        <v>28.78</v>
      </c>
      <c r="M516" s="5">
        <v>22.33</v>
      </c>
      <c r="N516" s="9">
        <f t="shared" si="24"/>
        <v>36.1683972222222</v>
      </c>
      <c r="O516" s="9">
        <f t="shared" si="25"/>
        <v>2.85164761279019</v>
      </c>
      <c r="P516" s="9">
        <f t="shared" si="26"/>
        <v>1.73816886930984</v>
      </c>
    </row>
    <row r="517" spans="1:16">
      <c r="A517" s="10">
        <v>41812.4583333321</v>
      </c>
      <c r="B517" s="8">
        <v>24.48</v>
      </c>
      <c r="C517">
        <v>344.903333333333</v>
      </c>
      <c r="D517" s="9">
        <v>28.6391666666667</v>
      </c>
      <c r="E517" s="9">
        <v>27.5258333333333</v>
      </c>
      <c r="F517" s="9">
        <v>20.7316666666667</v>
      </c>
      <c r="G517" s="9">
        <v>21.1925</v>
      </c>
      <c r="H517" s="9">
        <v>9.66666666666667</v>
      </c>
      <c r="I517" s="9">
        <v>12.0483333333333</v>
      </c>
      <c r="J517" s="9">
        <v>12.2633333333333</v>
      </c>
      <c r="K517" s="9">
        <v>17.8666666666667</v>
      </c>
      <c r="L517" s="5">
        <v>28.78</v>
      </c>
      <c r="M517" s="5">
        <v>22.33</v>
      </c>
      <c r="N517" s="9">
        <f t="shared" si="24"/>
        <v>27.4845083333334</v>
      </c>
      <c r="O517" s="9">
        <f t="shared" si="25"/>
        <v>2.84322500000001</v>
      </c>
      <c r="P517" s="9">
        <f t="shared" si="26"/>
        <v>1.53831203358209</v>
      </c>
    </row>
    <row r="518" spans="1:16">
      <c r="A518" s="10">
        <v>41812.4999999987</v>
      </c>
      <c r="B518" s="8">
        <v>25.7966666666667</v>
      </c>
      <c r="C518">
        <v>328.79</v>
      </c>
      <c r="D518" s="9">
        <v>29.3008333333333</v>
      </c>
      <c r="E518" s="9">
        <v>27.515</v>
      </c>
      <c r="F518" s="9">
        <v>20.7816666666667</v>
      </c>
      <c r="G518" s="9">
        <v>21.2525</v>
      </c>
      <c r="H518" s="9">
        <v>12.575</v>
      </c>
      <c r="I518" s="9">
        <v>11.695</v>
      </c>
      <c r="J518" s="9">
        <v>12.2375</v>
      </c>
      <c r="K518" s="9">
        <v>20.8</v>
      </c>
      <c r="L518" s="5">
        <v>28.78</v>
      </c>
      <c r="M518" s="5">
        <v>22.33</v>
      </c>
      <c r="N518" s="9">
        <f t="shared" si="24"/>
        <v>36.0164291666666</v>
      </c>
      <c r="O518" s="9">
        <f t="shared" si="25"/>
        <v>2.86412955599735</v>
      </c>
      <c r="P518" s="9">
        <f t="shared" si="26"/>
        <v>1.73155909455128</v>
      </c>
    </row>
    <row r="519" spans="1:16">
      <c r="A519" s="10">
        <v>41812.5416666654</v>
      </c>
      <c r="B519" s="8">
        <v>25.7433333333333</v>
      </c>
      <c r="C519">
        <v>213.78</v>
      </c>
      <c r="D519" s="9">
        <v>28.5975</v>
      </c>
      <c r="E519" s="9">
        <v>27.5125</v>
      </c>
      <c r="F519" s="9">
        <v>20.8283333333333</v>
      </c>
      <c r="G519" s="9">
        <v>21.2941666666667</v>
      </c>
      <c r="H519" s="9">
        <v>7.53</v>
      </c>
      <c r="I519" s="9">
        <v>12.2458333333333</v>
      </c>
      <c r="J519" s="9">
        <v>12.2908333333333</v>
      </c>
      <c r="K519" s="9">
        <v>16.1083333333333</v>
      </c>
      <c r="L519" s="5">
        <v>28.78</v>
      </c>
      <c r="M519" s="5">
        <v>22.33</v>
      </c>
      <c r="N519" s="9">
        <f t="shared" si="24"/>
        <v>23.055725</v>
      </c>
      <c r="O519" s="9">
        <f t="shared" si="25"/>
        <v>3.06184926958831</v>
      </c>
      <c r="P519" s="9">
        <f t="shared" si="26"/>
        <v>1.43129177444387</v>
      </c>
    </row>
    <row r="520" spans="1:16">
      <c r="A520" s="10">
        <v>41812.5833333321</v>
      </c>
      <c r="B520" s="8">
        <v>26.03</v>
      </c>
      <c r="C520">
        <v>254.313333333333</v>
      </c>
      <c r="D520" s="9">
        <v>29.3583333333333</v>
      </c>
      <c r="E520" s="9">
        <v>27.5241666666667</v>
      </c>
      <c r="F520" s="9">
        <v>20.8725</v>
      </c>
      <c r="G520" s="9">
        <v>21.3233333333333</v>
      </c>
      <c r="H520" s="9">
        <v>14.1</v>
      </c>
      <c r="I520" s="9">
        <v>11.8</v>
      </c>
      <c r="J520" s="9">
        <v>12.3558333333333</v>
      </c>
      <c r="K520" s="9">
        <v>22.2</v>
      </c>
      <c r="L520" s="5">
        <v>28.78</v>
      </c>
      <c r="M520" s="5">
        <v>22.33</v>
      </c>
      <c r="N520" s="9">
        <f t="shared" si="24"/>
        <v>36.3637847222222</v>
      </c>
      <c r="O520" s="9">
        <f t="shared" si="25"/>
        <v>2.57899182427108</v>
      </c>
      <c r="P520" s="9">
        <f t="shared" si="26"/>
        <v>1.63800832082082</v>
      </c>
    </row>
    <row r="521" spans="1:16">
      <c r="A521" s="10">
        <v>41812.6249999987</v>
      </c>
      <c r="B521" s="8">
        <v>24.9766666666667</v>
      </c>
      <c r="C521">
        <v>231.16</v>
      </c>
      <c r="D521" s="9">
        <v>29.9375</v>
      </c>
      <c r="E521" s="9">
        <v>27.7833333333333</v>
      </c>
      <c r="F521" s="9">
        <v>20.92</v>
      </c>
      <c r="G521" s="9">
        <v>21.3575</v>
      </c>
      <c r="H521" s="9">
        <v>15.7166666666667</v>
      </c>
      <c r="I521" s="9">
        <v>11.3216666666667</v>
      </c>
      <c r="J521" s="9">
        <v>12.2483333333333</v>
      </c>
      <c r="K521" s="9">
        <v>23.8083333333333</v>
      </c>
      <c r="L521" s="5">
        <v>28.78</v>
      </c>
      <c r="M521" s="5">
        <v>22.33</v>
      </c>
      <c r="N521" s="9">
        <f t="shared" si="24"/>
        <v>46.0246111111111</v>
      </c>
      <c r="O521" s="9">
        <f t="shared" si="25"/>
        <v>2.92839519264758</v>
      </c>
      <c r="P521" s="9">
        <f t="shared" si="26"/>
        <v>1.93313032318283</v>
      </c>
    </row>
    <row r="522" spans="1:16">
      <c r="A522" s="10">
        <v>41812.6666666654</v>
      </c>
      <c r="B522" s="8">
        <v>24.6916666666667</v>
      </c>
      <c r="C522">
        <v>119.233333333333</v>
      </c>
      <c r="D522" s="9">
        <v>30.3683333333333</v>
      </c>
      <c r="E522" s="9">
        <v>27.9475</v>
      </c>
      <c r="F522" s="9">
        <v>20.9366666666667</v>
      </c>
      <c r="G522" s="9">
        <v>21.3758333333333</v>
      </c>
      <c r="H522" s="9">
        <v>16.2</v>
      </c>
      <c r="I522" s="9">
        <v>11.1708333333333</v>
      </c>
      <c r="J522" s="9">
        <v>12.1058333333333</v>
      </c>
      <c r="K522" s="9">
        <v>24.3</v>
      </c>
      <c r="L522" s="5">
        <v>28.78</v>
      </c>
      <c r="M522" s="5">
        <v>22.33</v>
      </c>
      <c r="N522" s="9">
        <f t="shared" si="24"/>
        <v>46.2417083333333</v>
      </c>
      <c r="O522" s="9">
        <f t="shared" si="25"/>
        <v>2.85442644032922</v>
      </c>
      <c r="P522" s="9">
        <f t="shared" si="26"/>
        <v>1.90295096021948</v>
      </c>
    </row>
    <row r="523" spans="1:16">
      <c r="A523" s="10">
        <v>41812.7083333321</v>
      </c>
      <c r="B523" s="8">
        <v>23.9766666666667</v>
      </c>
      <c r="C523">
        <v>64.1137931034483</v>
      </c>
      <c r="D523" s="9">
        <v>29.5683333333333</v>
      </c>
      <c r="E523" s="9">
        <v>27.9258333333333</v>
      </c>
      <c r="F523" s="9">
        <v>20.9675</v>
      </c>
      <c r="G523" s="9">
        <v>21.3833333333333</v>
      </c>
      <c r="H523" s="9">
        <v>14.0583333333333</v>
      </c>
      <c r="I523" s="9">
        <v>11.8808333333333</v>
      </c>
      <c r="J523" s="9">
        <v>12.505</v>
      </c>
      <c r="K523" s="9">
        <v>22.2083333333333</v>
      </c>
      <c r="L523" s="5">
        <v>28.78</v>
      </c>
      <c r="M523" s="5">
        <v>22.33</v>
      </c>
      <c r="N523" s="9">
        <f t="shared" si="24"/>
        <v>38.1439819444445</v>
      </c>
      <c r="O523" s="9">
        <f t="shared" si="25"/>
        <v>2.71326486860304</v>
      </c>
      <c r="P523" s="9">
        <f t="shared" si="26"/>
        <v>1.7175526579112</v>
      </c>
    </row>
    <row r="524" spans="1:16">
      <c r="A524" s="10">
        <v>41812.7499999987</v>
      </c>
      <c r="B524" s="8">
        <v>23.0766666666667</v>
      </c>
      <c r="C524">
        <v>14.9</v>
      </c>
      <c r="D524" s="9">
        <v>29.4291666666667</v>
      </c>
      <c r="E524" s="9">
        <v>27.7658333333333</v>
      </c>
      <c r="F524" s="9">
        <v>21</v>
      </c>
      <c r="G524" s="9">
        <v>21.4158333333333</v>
      </c>
      <c r="H524" s="9">
        <v>11.1083333333333</v>
      </c>
      <c r="I524" s="9">
        <v>11.82</v>
      </c>
      <c r="J524" s="9">
        <v>12.1866666666667</v>
      </c>
      <c r="K524" s="9">
        <v>19.275</v>
      </c>
      <c r="L524" s="5">
        <v>28.78</v>
      </c>
      <c r="M524" s="5">
        <v>22.33</v>
      </c>
      <c r="N524" s="9">
        <f t="shared" si="24"/>
        <v>31.4356777777778</v>
      </c>
      <c r="O524" s="9">
        <f t="shared" si="25"/>
        <v>2.82991847961991</v>
      </c>
      <c r="P524" s="9">
        <f t="shared" si="26"/>
        <v>1.63090416486526</v>
      </c>
    </row>
    <row r="525" spans="1:16">
      <c r="A525" s="10">
        <v>41812.7916666654</v>
      </c>
      <c r="B525" s="8">
        <v>22.6533333333333</v>
      </c>
      <c r="C525" t="e">
        <v>#DIV/0!</v>
      </c>
      <c r="D525" s="9">
        <v>28.7475</v>
      </c>
      <c r="E525" s="9">
        <v>27.6666666666667</v>
      </c>
      <c r="F525" s="9">
        <v>21.0066666666667</v>
      </c>
      <c r="G525" s="9">
        <v>21.4141666666667</v>
      </c>
      <c r="H525" s="9">
        <v>9.63333333333333</v>
      </c>
      <c r="I525" s="9">
        <v>12.1166666666667</v>
      </c>
      <c r="J525" s="9">
        <v>12.3283333333333</v>
      </c>
      <c r="K525" s="9">
        <v>17.8</v>
      </c>
      <c r="L525" s="5">
        <v>28.78</v>
      </c>
      <c r="M525" s="5">
        <v>22.33</v>
      </c>
      <c r="N525" s="9">
        <f t="shared" si="24"/>
        <v>27.3976694444444</v>
      </c>
      <c r="O525" s="9">
        <f t="shared" si="25"/>
        <v>2.8440487312572</v>
      </c>
      <c r="P525" s="9">
        <f t="shared" si="26"/>
        <v>1.53919491260923</v>
      </c>
    </row>
    <row r="526" spans="1:16">
      <c r="A526" s="10">
        <v>41812.8333333321</v>
      </c>
      <c r="B526" s="8">
        <v>22.3416666666667</v>
      </c>
      <c r="C526" t="e">
        <v>#DIV/0!</v>
      </c>
      <c r="D526" s="9">
        <v>29.0958333333333</v>
      </c>
      <c r="E526" s="9">
        <v>27.63</v>
      </c>
      <c r="F526" s="9">
        <v>21.0275</v>
      </c>
      <c r="G526" s="9">
        <v>21.44</v>
      </c>
      <c r="H526" s="9">
        <v>9.63333333333333</v>
      </c>
      <c r="I526" s="9">
        <v>11.9058333333333</v>
      </c>
      <c r="J526" s="9">
        <v>12.0991666666667</v>
      </c>
      <c r="K526" s="9">
        <v>17.825</v>
      </c>
      <c r="L526" s="5">
        <v>28.78</v>
      </c>
      <c r="M526" s="5">
        <v>22.33</v>
      </c>
      <c r="N526" s="9">
        <f t="shared" si="24"/>
        <v>26.9200555555555</v>
      </c>
      <c r="O526" s="9">
        <f t="shared" si="25"/>
        <v>2.79446943483275</v>
      </c>
      <c r="P526" s="9">
        <f t="shared" si="26"/>
        <v>1.51024154589371</v>
      </c>
    </row>
    <row r="527" spans="1:16">
      <c r="A527" s="10">
        <v>41812.8749999987</v>
      </c>
      <c r="B527" s="8">
        <v>22.1533333333333</v>
      </c>
      <c r="C527" t="e">
        <v>#DIV/0!</v>
      </c>
      <c r="D527" s="9">
        <v>28.865</v>
      </c>
      <c r="E527" s="9">
        <v>27.5575</v>
      </c>
      <c r="F527" s="9">
        <v>21.0391666666667</v>
      </c>
      <c r="G527" s="9">
        <v>21.4541666666667</v>
      </c>
      <c r="H527" s="9">
        <v>11.0083333333333</v>
      </c>
      <c r="I527" s="9">
        <v>12.0658333333333</v>
      </c>
      <c r="J527" s="9">
        <v>12.37</v>
      </c>
      <c r="K527" s="9">
        <v>19.1333333333333</v>
      </c>
      <c r="L527" s="5">
        <v>28.78</v>
      </c>
      <c r="M527" s="5">
        <v>22.33</v>
      </c>
      <c r="N527" s="9">
        <f t="shared" si="24"/>
        <v>29.8074486111111</v>
      </c>
      <c r="O527" s="9">
        <f t="shared" si="25"/>
        <v>2.7077167549836</v>
      </c>
      <c r="P527" s="9">
        <f t="shared" si="26"/>
        <v>1.55788058943089</v>
      </c>
    </row>
    <row r="528" spans="1:16">
      <c r="A528" s="10">
        <v>41812.9166666654</v>
      </c>
      <c r="B528" s="8">
        <v>22.0683333333333</v>
      </c>
      <c r="C528" t="e">
        <v>#DIV/0!</v>
      </c>
      <c r="D528" s="9">
        <v>28.7833333333333</v>
      </c>
      <c r="E528" s="9">
        <v>27.5758333333333</v>
      </c>
      <c r="F528" s="9">
        <v>21.0533333333333</v>
      </c>
      <c r="G528" s="9">
        <v>21.4583333333333</v>
      </c>
      <c r="H528" s="9">
        <v>7.86666666666667</v>
      </c>
      <c r="I528" s="9">
        <v>12.0741666666667</v>
      </c>
      <c r="J528" s="9">
        <v>12.105</v>
      </c>
      <c r="K528" s="9">
        <v>16.0333333333333</v>
      </c>
      <c r="L528" s="5">
        <v>28.78</v>
      </c>
      <c r="M528" s="5">
        <v>22.33</v>
      </c>
      <c r="N528" s="9">
        <f t="shared" si="24"/>
        <v>22.6866597222222</v>
      </c>
      <c r="O528" s="9">
        <f t="shared" si="25"/>
        <v>2.88389742231639</v>
      </c>
      <c r="P528" s="9">
        <f t="shared" si="26"/>
        <v>1.41496838184338</v>
      </c>
    </row>
    <row r="529" spans="1:16">
      <c r="A529" s="10">
        <v>41812.9583333321</v>
      </c>
      <c r="B529" s="8">
        <v>21.8283333333333</v>
      </c>
      <c r="C529" t="e">
        <v>#DIV/0!</v>
      </c>
      <c r="D529" s="9">
        <v>29.0283333333333</v>
      </c>
      <c r="E529" s="9">
        <v>27.515</v>
      </c>
      <c r="F529" s="9">
        <v>21.0625</v>
      </c>
      <c r="G529" s="9">
        <v>21.4875</v>
      </c>
      <c r="H529" s="9">
        <v>11.25</v>
      </c>
      <c r="I529" s="9">
        <v>11.7791666666667</v>
      </c>
      <c r="J529" s="9">
        <v>12.2641666666667</v>
      </c>
      <c r="K529" s="9">
        <v>19.4</v>
      </c>
      <c r="L529" s="5">
        <v>28.78</v>
      </c>
      <c r="M529" s="5">
        <v>22.33</v>
      </c>
      <c r="N529" s="9">
        <f t="shared" si="24"/>
        <v>34.5184583333333</v>
      </c>
      <c r="O529" s="9">
        <f t="shared" si="25"/>
        <v>3.06830740740741</v>
      </c>
      <c r="P529" s="9">
        <f t="shared" si="26"/>
        <v>1.77930197594502</v>
      </c>
    </row>
    <row r="530" spans="1:16">
      <c r="A530" s="10">
        <v>41812.9999999987</v>
      </c>
      <c r="B530" s="8">
        <v>21.5166666666667</v>
      </c>
      <c r="C530" t="e">
        <v>#DIV/0!</v>
      </c>
      <c r="D530" s="9">
        <v>28.46</v>
      </c>
      <c r="E530" s="9">
        <v>27.4991666666667</v>
      </c>
      <c r="F530" s="9">
        <v>21.0908333333333</v>
      </c>
      <c r="G530" s="9">
        <v>21.4941666666667</v>
      </c>
      <c r="H530" s="9">
        <v>7.85833333333333</v>
      </c>
      <c r="I530" s="9">
        <v>12.1916666666667</v>
      </c>
      <c r="J530" s="9">
        <v>12.2408333333333</v>
      </c>
      <c r="K530" s="9">
        <v>16.0333333333333</v>
      </c>
      <c r="L530" s="5">
        <v>28.78</v>
      </c>
      <c r="M530" s="5">
        <v>22.33</v>
      </c>
      <c r="N530" s="9">
        <f t="shared" si="24"/>
        <v>23.1642736111111</v>
      </c>
      <c r="O530" s="9">
        <f t="shared" si="25"/>
        <v>2.94773365146694</v>
      </c>
      <c r="P530" s="9">
        <f t="shared" si="26"/>
        <v>1.44475718988219</v>
      </c>
    </row>
    <row r="531" spans="1:16">
      <c r="A531" s="10">
        <v>41813.0416666654</v>
      </c>
      <c r="B531" s="8">
        <v>21.3733333333333</v>
      </c>
      <c r="C531" t="e">
        <v>#DIV/0!</v>
      </c>
      <c r="D531" s="9">
        <v>28.9725</v>
      </c>
      <c r="E531" s="9">
        <v>27.4791666666667</v>
      </c>
      <c r="F531" s="9">
        <v>21.1083333333333</v>
      </c>
      <c r="G531" s="9">
        <v>21.4958333333333</v>
      </c>
      <c r="H531" s="9">
        <v>9.525</v>
      </c>
      <c r="I531" s="9">
        <v>11.8933333333333</v>
      </c>
      <c r="J531" s="9">
        <v>12.105</v>
      </c>
      <c r="K531" s="9">
        <v>17.6583333333333</v>
      </c>
      <c r="L531" s="5">
        <v>28.78</v>
      </c>
      <c r="M531" s="5">
        <v>22.33</v>
      </c>
      <c r="N531" s="9">
        <f t="shared" si="24"/>
        <v>27.3976694444445</v>
      </c>
      <c r="O531" s="9">
        <f t="shared" si="25"/>
        <v>2.8763957421989</v>
      </c>
      <c r="P531" s="9">
        <f t="shared" si="26"/>
        <v>1.55154333805254</v>
      </c>
    </row>
    <row r="532" spans="1:16">
      <c r="A532" s="10">
        <v>41813.083333332</v>
      </c>
      <c r="B532" s="8">
        <v>21.3116666666667</v>
      </c>
      <c r="C532" t="e">
        <v>#DIV/0!</v>
      </c>
      <c r="D532" s="9">
        <v>28.5625</v>
      </c>
      <c r="E532" s="9">
        <v>27.4375</v>
      </c>
      <c r="F532" s="9">
        <v>21.105</v>
      </c>
      <c r="G532" s="9">
        <v>21.4983333333333</v>
      </c>
      <c r="H532" s="9">
        <v>9.56666666666666</v>
      </c>
      <c r="I532" s="9">
        <v>12.1408333333333</v>
      </c>
      <c r="J532" s="9">
        <v>12.3575</v>
      </c>
      <c r="K532" s="9">
        <v>17.7083333333333</v>
      </c>
      <c r="L532" s="5">
        <v>28.78</v>
      </c>
      <c r="M532" s="5">
        <v>22.33</v>
      </c>
      <c r="N532" s="9">
        <f t="shared" si="24"/>
        <v>27.5279277777778</v>
      </c>
      <c r="O532" s="9">
        <f t="shared" si="25"/>
        <v>2.8774837398374</v>
      </c>
      <c r="P532" s="9">
        <f t="shared" si="26"/>
        <v>1.5545182745098</v>
      </c>
    </row>
    <row r="533" spans="1:16">
      <c r="A533" s="10">
        <v>41813.1249999987</v>
      </c>
      <c r="B533" s="8">
        <v>21.2366666666667</v>
      </c>
      <c r="C533" t="e">
        <v>#DIV/0!</v>
      </c>
      <c r="D533" s="9">
        <v>28.6833333333333</v>
      </c>
      <c r="E533" s="9">
        <v>27.46</v>
      </c>
      <c r="F533" s="9">
        <v>21.1233333333333</v>
      </c>
      <c r="G533" s="9">
        <v>21.4825</v>
      </c>
      <c r="H533" s="9">
        <v>8.025</v>
      </c>
      <c r="I533" s="9">
        <v>11.9425</v>
      </c>
      <c r="J533" s="9">
        <v>12.0791666666667</v>
      </c>
      <c r="K533" s="9">
        <v>16.1916666666667</v>
      </c>
      <c r="L533" s="5">
        <v>28.78</v>
      </c>
      <c r="M533" s="5">
        <v>22.33</v>
      </c>
      <c r="N533" s="9">
        <f t="shared" si="24"/>
        <v>25.4437944444444</v>
      </c>
      <c r="O533" s="9">
        <f t="shared" si="25"/>
        <v>3.17056628591207</v>
      </c>
      <c r="P533" s="9">
        <f t="shared" si="26"/>
        <v>1.57141293532338</v>
      </c>
    </row>
    <row r="534" spans="1:16">
      <c r="A534" s="10">
        <v>41813.1666666654</v>
      </c>
      <c r="B534" s="8">
        <v>21.1783333333333</v>
      </c>
      <c r="C534">
        <v>1.5</v>
      </c>
      <c r="D534" s="9">
        <v>28.7833333333333</v>
      </c>
      <c r="E534" s="9">
        <v>27.4091666666667</v>
      </c>
      <c r="F534" s="9">
        <v>21.125</v>
      </c>
      <c r="G534" s="9">
        <v>21.5083333333333</v>
      </c>
      <c r="H534" s="9">
        <v>12.4916666666667</v>
      </c>
      <c r="I534" s="9">
        <v>11.9475</v>
      </c>
      <c r="J534" s="9">
        <v>12.3233333333333</v>
      </c>
      <c r="K534" s="9">
        <v>20.6166666666667</v>
      </c>
      <c r="L534" s="5">
        <v>28.78</v>
      </c>
      <c r="M534" s="5">
        <v>22.33</v>
      </c>
      <c r="N534" s="9">
        <f t="shared" si="24"/>
        <v>31.6744847222222</v>
      </c>
      <c r="O534" s="9">
        <f t="shared" si="25"/>
        <v>2.53564921058483</v>
      </c>
      <c r="P534" s="9">
        <f t="shared" si="26"/>
        <v>1.53635334141741</v>
      </c>
    </row>
    <row r="535" spans="1:16">
      <c r="A535" s="10">
        <v>41813.208333332</v>
      </c>
      <c r="B535" s="8">
        <v>21.3516666666666</v>
      </c>
      <c r="C535">
        <v>25.6366666666667</v>
      </c>
      <c r="D535" s="9">
        <v>28.3816666666667</v>
      </c>
      <c r="E535" s="9">
        <v>27.43</v>
      </c>
      <c r="F535" s="9">
        <v>21.125</v>
      </c>
      <c r="G535" s="9">
        <v>21.5066666666667</v>
      </c>
      <c r="H535" s="9">
        <v>7.83333333333333</v>
      </c>
      <c r="I535" s="9">
        <v>12.2258333333333</v>
      </c>
      <c r="J535" s="9">
        <v>12.1816666666667</v>
      </c>
      <c r="K535" s="9">
        <v>16.0166666666667</v>
      </c>
      <c r="L535" s="5">
        <v>28.78</v>
      </c>
      <c r="M535" s="5">
        <v>22.33</v>
      </c>
      <c r="N535" s="9">
        <f t="shared" si="24"/>
        <v>0</v>
      </c>
      <c r="O535" s="9">
        <f t="shared" si="25"/>
        <v>0</v>
      </c>
      <c r="P535" s="9">
        <f t="shared" si="26"/>
        <v>0</v>
      </c>
    </row>
    <row r="536" spans="1:16">
      <c r="A536" s="10">
        <v>41813.2499999987</v>
      </c>
      <c r="B536" s="8">
        <v>22.1033333333333</v>
      </c>
      <c r="C536">
        <v>73.51</v>
      </c>
      <c r="D536" s="9">
        <v>28.9758333333333</v>
      </c>
      <c r="E536" s="9">
        <v>27.4116666666667</v>
      </c>
      <c r="F536" s="9">
        <v>21.1125</v>
      </c>
      <c r="G536" s="9">
        <v>21.485</v>
      </c>
      <c r="H536" s="9">
        <v>11.0333333333333</v>
      </c>
      <c r="I536" s="9">
        <v>11.8008333333333</v>
      </c>
      <c r="J536" s="9">
        <v>12.1725</v>
      </c>
      <c r="K536" s="9">
        <v>19.1666666666667</v>
      </c>
      <c r="L536" s="5">
        <v>28.78</v>
      </c>
      <c r="M536" s="5">
        <v>22.33</v>
      </c>
      <c r="N536" s="9">
        <f t="shared" si="24"/>
        <v>31.565936111111</v>
      </c>
      <c r="O536" s="9">
        <f t="shared" si="25"/>
        <v>2.86096097683786</v>
      </c>
      <c r="P536" s="9">
        <f t="shared" si="26"/>
        <v>1.6469184057971</v>
      </c>
    </row>
    <row r="537" spans="1:16">
      <c r="A537" s="10">
        <v>41813.2916666654</v>
      </c>
      <c r="B537" s="8">
        <v>22.5416666666667</v>
      </c>
      <c r="C537">
        <v>141.886206896552</v>
      </c>
      <c r="D537" s="9">
        <v>28.4916666666667</v>
      </c>
      <c r="E537" s="9">
        <v>27.405</v>
      </c>
      <c r="F537" s="9">
        <v>21.0725</v>
      </c>
      <c r="G537" s="9">
        <v>21.4525</v>
      </c>
      <c r="H537" s="9">
        <v>8.00833333333333</v>
      </c>
      <c r="I537" s="9">
        <v>12.27</v>
      </c>
      <c r="J537" s="9">
        <v>12.3225</v>
      </c>
      <c r="K537" s="9">
        <v>16.2333333333333</v>
      </c>
      <c r="L537" s="5">
        <v>28.78</v>
      </c>
      <c r="M537" s="5">
        <v>22.33</v>
      </c>
      <c r="N537" s="9">
        <f t="shared" si="24"/>
        <v>23.2511125</v>
      </c>
      <c r="O537" s="9">
        <f t="shared" si="25"/>
        <v>2.90336472424558</v>
      </c>
      <c r="P537" s="9">
        <f t="shared" si="26"/>
        <v>1.432306724846</v>
      </c>
    </row>
    <row r="538" spans="1:16">
      <c r="A538" s="10">
        <v>41813.333333332</v>
      </c>
      <c r="B538" s="8">
        <v>22.8933333333333</v>
      </c>
      <c r="C538">
        <v>86.3566666666667</v>
      </c>
      <c r="D538" s="9">
        <v>28.7941666666667</v>
      </c>
      <c r="E538" s="9">
        <v>27.4308333333333</v>
      </c>
      <c r="F538" s="9">
        <v>21.0333333333333</v>
      </c>
      <c r="G538" s="9">
        <v>21.4183333333333</v>
      </c>
      <c r="H538" s="9">
        <v>9.53333333333333</v>
      </c>
      <c r="I538" s="9">
        <v>12.035</v>
      </c>
      <c r="J538" s="9">
        <v>12.1158333333333</v>
      </c>
      <c r="K538" s="9">
        <v>17.6416666666667</v>
      </c>
      <c r="L538" s="5">
        <v>28.78</v>
      </c>
      <c r="M538" s="5">
        <v>22.33</v>
      </c>
      <c r="N538" s="9">
        <f t="shared" si="24"/>
        <v>23.9892430555556</v>
      </c>
      <c r="O538" s="9">
        <f t="shared" si="25"/>
        <v>2.51635416666667</v>
      </c>
      <c r="P538" s="9">
        <f t="shared" si="26"/>
        <v>1.35980593607306</v>
      </c>
    </row>
    <row r="539" spans="1:16">
      <c r="A539" s="10">
        <v>41813.3749999987</v>
      </c>
      <c r="B539" s="8">
        <v>23.5383333333333</v>
      </c>
      <c r="C539">
        <v>95.4466666666667</v>
      </c>
      <c r="D539" s="9">
        <v>29.3158333333333</v>
      </c>
      <c r="E539" s="9">
        <v>27.4691666666667</v>
      </c>
      <c r="F539" s="9">
        <v>20.9883333333333</v>
      </c>
      <c r="G539" s="9">
        <v>21.375</v>
      </c>
      <c r="H539" s="9">
        <v>14.1583333333333</v>
      </c>
      <c r="I539" s="9">
        <v>11.7908333333333</v>
      </c>
      <c r="J539" s="9">
        <v>12.5533333333333</v>
      </c>
      <c r="K539" s="9">
        <v>22.2833333333333</v>
      </c>
      <c r="L539" s="5">
        <v>28.78</v>
      </c>
      <c r="M539" s="5">
        <v>22.33</v>
      </c>
      <c r="N539" s="9">
        <f t="shared" si="24"/>
        <v>41.7477958333332</v>
      </c>
      <c r="O539" s="9">
        <f t="shared" si="25"/>
        <v>2.94863772807533</v>
      </c>
      <c r="P539" s="9">
        <f t="shared" si="26"/>
        <v>1.87349869109947</v>
      </c>
    </row>
    <row r="540" spans="1:16">
      <c r="A540" s="10">
        <v>41813.4166666654</v>
      </c>
      <c r="B540" s="8">
        <v>23.8016666666667</v>
      </c>
      <c r="C540">
        <v>125.446666666667</v>
      </c>
      <c r="D540" s="9">
        <v>29.9558333333333</v>
      </c>
      <c r="E540" s="9">
        <v>27.7841666666667</v>
      </c>
      <c r="F540" s="9">
        <v>20.9441666666667</v>
      </c>
      <c r="G540" s="9">
        <v>21.3241666666667</v>
      </c>
      <c r="H540" s="9">
        <v>15.95</v>
      </c>
      <c r="I540" s="9">
        <v>11.3316666666667</v>
      </c>
      <c r="J540" s="9">
        <v>12.2808333333333</v>
      </c>
      <c r="K540" s="9">
        <v>24.0916666666667</v>
      </c>
      <c r="L540" s="5">
        <v>28.78</v>
      </c>
      <c r="M540" s="5">
        <v>22.33</v>
      </c>
      <c r="N540" s="9">
        <f t="shared" si="24"/>
        <v>46.6107736111112</v>
      </c>
      <c r="O540" s="9">
        <f t="shared" si="25"/>
        <v>2.92230555555556</v>
      </c>
      <c r="P540" s="9">
        <f t="shared" si="26"/>
        <v>1.93472598870057</v>
      </c>
    </row>
    <row r="541" spans="1:16">
      <c r="A541" s="10">
        <v>41813.458333332</v>
      </c>
      <c r="B541" s="8">
        <v>23.8</v>
      </c>
      <c r="C541">
        <v>161.5</v>
      </c>
      <c r="D541" s="9">
        <v>30.5508333333333</v>
      </c>
      <c r="E541" s="9">
        <v>27.8941666666667</v>
      </c>
      <c r="F541" s="9">
        <v>20.9025</v>
      </c>
      <c r="G541" s="9">
        <v>21.31</v>
      </c>
      <c r="H541" s="9">
        <v>17.0333333333333</v>
      </c>
      <c r="I541" s="9">
        <v>10.935</v>
      </c>
      <c r="J541" s="9">
        <v>12.1733333333333</v>
      </c>
      <c r="K541" s="9">
        <v>25.125</v>
      </c>
      <c r="L541" s="5">
        <v>28.78</v>
      </c>
      <c r="M541" s="5">
        <v>22.33</v>
      </c>
      <c r="N541" s="9">
        <f t="shared" si="24"/>
        <v>54.1440472222222</v>
      </c>
      <c r="O541" s="9">
        <f t="shared" si="25"/>
        <v>3.17871118721461</v>
      </c>
      <c r="P541" s="9">
        <f t="shared" si="26"/>
        <v>2.15498695411829</v>
      </c>
    </row>
    <row r="542" spans="1:16">
      <c r="A542" s="10">
        <v>41813.4999999987</v>
      </c>
      <c r="B542" s="8">
        <v>23.8133333333333</v>
      </c>
      <c r="C542">
        <v>116.9</v>
      </c>
      <c r="D542" s="9">
        <v>30.1708333333333</v>
      </c>
      <c r="E542" s="9">
        <v>27.9541666666667</v>
      </c>
      <c r="F542" s="9">
        <v>20.8641666666667</v>
      </c>
      <c r="G542" s="9">
        <v>21.2708333333333</v>
      </c>
      <c r="H542" s="9">
        <v>16.2333333333333</v>
      </c>
      <c r="I542" s="9">
        <v>11.5908333333333</v>
      </c>
      <c r="J542" s="9">
        <v>12.5525</v>
      </c>
      <c r="K542" s="9">
        <v>24.3166666666667</v>
      </c>
      <c r="L542" s="5">
        <v>28.78</v>
      </c>
      <c r="M542" s="5">
        <v>22.33</v>
      </c>
      <c r="N542" s="9">
        <f t="shared" si="24"/>
        <v>46.9364194444444</v>
      </c>
      <c r="O542" s="9">
        <f t="shared" si="25"/>
        <v>2.89136054072553</v>
      </c>
      <c r="P542" s="9">
        <f t="shared" si="26"/>
        <v>1.93021601553575</v>
      </c>
    </row>
    <row r="543" spans="1:16">
      <c r="A543" s="10">
        <v>41813.5416666654</v>
      </c>
      <c r="B543" s="8">
        <v>24.5933333333333</v>
      </c>
      <c r="C543">
        <v>242.076666666667</v>
      </c>
      <c r="D543" s="9">
        <v>30.255</v>
      </c>
      <c r="E543" s="9">
        <v>28.1058333333333</v>
      </c>
      <c r="F543" s="9">
        <v>20.855</v>
      </c>
      <c r="G543" s="9">
        <v>21.255</v>
      </c>
      <c r="H543" s="9">
        <v>16.025</v>
      </c>
      <c r="I543" s="9">
        <v>11.3175</v>
      </c>
      <c r="J543" s="9">
        <v>12.1683333333333</v>
      </c>
      <c r="K543" s="9">
        <v>24.1166666666667</v>
      </c>
      <c r="L543" s="5">
        <v>28.78</v>
      </c>
      <c r="M543" s="5">
        <v>22.33</v>
      </c>
      <c r="N543" s="9">
        <f t="shared" si="24"/>
        <v>44.0490263888889</v>
      </c>
      <c r="O543" s="9">
        <f t="shared" si="25"/>
        <v>2.74876919743456</v>
      </c>
      <c r="P543" s="9">
        <f t="shared" si="26"/>
        <v>1.8264972932504</v>
      </c>
    </row>
    <row r="544" spans="1:16">
      <c r="A544" s="10">
        <v>41813.583333332</v>
      </c>
      <c r="B544" s="8">
        <v>24.8116666666667</v>
      </c>
      <c r="C544">
        <v>240.953333333333</v>
      </c>
      <c r="D544" s="9">
        <v>30.8091666666667</v>
      </c>
      <c r="E544" s="9">
        <v>28.1408333333333</v>
      </c>
      <c r="F544" s="9">
        <v>20.8466666666667</v>
      </c>
      <c r="G544" s="9">
        <v>21.2483333333333</v>
      </c>
      <c r="H544" s="9">
        <v>18.7</v>
      </c>
      <c r="I544" s="9">
        <v>11.0525</v>
      </c>
      <c r="J544" s="9">
        <v>12.2925</v>
      </c>
      <c r="K544" s="9">
        <v>26.7333333333333</v>
      </c>
      <c r="L544" s="5">
        <v>28.78</v>
      </c>
      <c r="M544" s="5">
        <v>22.33</v>
      </c>
      <c r="N544" s="9">
        <f t="shared" si="24"/>
        <v>54.1874666666666</v>
      </c>
      <c r="O544" s="9">
        <f t="shared" si="25"/>
        <v>2.89772549019608</v>
      </c>
      <c r="P544" s="9">
        <f t="shared" si="26"/>
        <v>2.02696259351621</v>
      </c>
    </row>
    <row r="545" spans="1:16">
      <c r="A545" s="10">
        <v>41813.6249999987</v>
      </c>
      <c r="B545" s="8">
        <v>25.1566666666667</v>
      </c>
      <c r="C545">
        <v>178.576666666667</v>
      </c>
      <c r="D545" s="9">
        <v>30.3858333333333</v>
      </c>
      <c r="E545" s="9">
        <v>28.2091666666667</v>
      </c>
      <c r="F545" s="9">
        <v>20.855</v>
      </c>
      <c r="G545" s="9">
        <v>21.2808333333333</v>
      </c>
      <c r="H545" s="9">
        <v>14.2916666666667</v>
      </c>
      <c r="I545" s="9">
        <v>11.2858333333333</v>
      </c>
      <c r="J545" s="9">
        <v>12.1783333333333</v>
      </c>
      <c r="K545" s="9">
        <v>22.3833333333333</v>
      </c>
      <c r="L545" s="5">
        <v>28.78</v>
      </c>
      <c r="M545" s="5">
        <v>22.33</v>
      </c>
      <c r="N545" s="9">
        <f t="shared" si="24"/>
        <v>45.1345125</v>
      </c>
      <c r="O545" s="9">
        <f t="shared" si="25"/>
        <v>3.1581</v>
      </c>
      <c r="P545" s="9">
        <f t="shared" si="26"/>
        <v>2.01643391660462</v>
      </c>
    </row>
    <row r="546" spans="1:16">
      <c r="A546" s="10">
        <v>41813.6666666653</v>
      </c>
      <c r="B546" s="8">
        <v>26.3483333333333</v>
      </c>
      <c r="C546">
        <v>218.026666666667</v>
      </c>
      <c r="D546" s="9">
        <v>30.9683333333333</v>
      </c>
      <c r="E546" s="9">
        <v>28.2516666666667</v>
      </c>
      <c r="F546" s="9">
        <v>20.8733333333333</v>
      </c>
      <c r="G546" s="9">
        <v>21.2991666666667</v>
      </c>
      <c r="H546" s="9">
        <v>19.6</v>
      </c>
      <c r="I546" s="9">
        <v>10.8966666666667</v>
      </c>
      <c r="J546" s="9">
        <v>12.1583333333333</v>
      </c>
      <c r="K546" s="9">
        <v>27.6416666666667</v>
      </c>
      <c r="L546" s="5">
        <v>28.78</v>
      </c>
      <c r="M546" s="5">
        <v>22.33</v>
      </c>
      <c r="N546" s="9">
        <f t="shared" si="24"/>
        <v>54.7519194444444</v>
      </c>
      <c r="O546" s="9">
        <f t="shared" si="25"/>
        <v>2.79346527777778</v>
      </c>
      <c r="P546" s="9">
        <f t="shared" si="26"/>
        <v>1.98077489699528</v>
      </c>
    </row>
    <row r="547" spans="1:16">
      <c r="A547" s="10">
        <v>41813.708333332</v>
      </c>
      <c r="B547" s="8">
        <v>26.01</v>
      </c>
      <c r="C547">
        <v>87.93</v>
      </c>
      <c r="D547" s="9">
        <v>30.425</v>
      </c>
      <c r="E547" s="9">
        <v>28.2441666666667</v>
      </c>
      <c r="F547" s="9">
        <v>20.8933333333333</v>
      </c>
      <c r="G547" s="9">
        <v>21.305</v>
      </c>
      <c r="H547" s="9">
        <v>15.7833333333333</v>
      </c>
      <c r="I547" s="9">
        <v>11.54</v>
      </c>
      <c r="J547" s="9">
        <v>12.4608333333333</v>
      </c>
      <c r="K547" s="9">
        <v>23.9416666666667</v>
      </c>
      <c r="L547" s="5">
        <v>28.78</v>
      </c>
      <c r="M547" s="5">
        <v>22.33</v>
      </c>
      <c r="N547" s="9">
        <f t="shared" si="24"/>
        <v>45.8726430555555</v>
      </c>
      <c r="O547" s="9">
        <f t="shared" si="25"/>
        <v>2.9063976592749</v>
      </c>
      <c r="P547" s="9">
        <f t="shared" si="26"/>
        <v>1.91601711335422</v>
      </c>
    </row>
    <row r="548" spans="1:16">
      <c r="A548" s="10">
        <v>41813.7499999987</v>
      </c>
      <c r="B548" s="8">
        <v>24.575</v>
      </c>
      <c r="C548">
        <v>32.7423076923077</v>
      </c>
      <c r="D548" s="9">
        <v>30.4225</v>
      </c>
      <c r="E548" s="9">
        <v>28.2541666666667</v>
      </c>
      <c r="F548" s="9">
        <v>20.9166666666667</v>
      </c>
      <c r="G548" s="9">
        <v>21.3591666666667</v>
      </c>
      <c r="H548" s="9">
        <v>14.4583333333333</v>
      </c>
      <c r="I548" s="9">
        <v>11.4666666666667</v>
      </c>
      <c r="J548" s="9">
        <v>12.3391666666667</v>
      </c>
      <c r="K548" s="9">
        <v>22.625</v>
      </c>
      <c r="L548" s="5">
        <v>28.78</v>
      </c>
      <c r="M548" s="5">
        <v>22.33</v>
      </c>
      <c r="N548" s="9">
        <f t="shared" si="24"/>
        <v>44.6134791666666</v>
      </c>
      <c r="O548" s="9">
        <f t="shared" si="25"/>
        <v>3.08565850144092</v>
      </c>
      <c r="P548" s="9">
        <f t="shared" si="26"/>
        <v>1.9718664825046</v>
      </c>
    </row>
    <row r="549" spans="1:16">
      <c r="A549" s="10">
        <v>41813.7916666653</v>
      </c>
      <c r="B549" s="8">
        <v>23.4366666666667</v>
      </c>
      <c r="C549" t="e">
        <v>#DIV/0!</v>
      </c>
      <c r="D549" s="9">
        <v>30.4725</v>
      </c>
      <c r="E549" s="9">
        <v>28.2733333333333</v>
      </c>
      <c r="F549" s="9">
        <v>20.9391666666667</v>
      </c>
      <c r="G549" s="9">
        <v>21.3558333333333</v>
      </c>
      <c r="H549" s="9">
        <v>14.5333333333333</v>
      </c>
      <c r="I549" s="9">
        <v>11.4475</v>
      </c>
      <c r="J549" s="9">
        <v>12.2991666666667</v>
      </c>
      <c r="K549" s="9">
        <v>22.6666666666667</v>
      </c>
      <c r="L549" s="5">
        <v>28.78</v>
      </c>
      <c r="M549" s="5">
        <v>22.33</v>
      </c>
      <c r="N549" s="9">
        <f t="shared" si="24"/>
        <v>44.0707361111111</v>
      </c>
      <c r="O549" s="9">
        <f t="shared" si="25"/>
        <v>3.03239009938838</v>
      </c>
      <c r="P549" s="9">
        <f t="shared" si="26"/>
        <v>1.94429718137255</v>
      </c>
    </row>
    <row r="550" spans="1:16">
      <c r="A550" s="10">
        <v>41813.833333332</v>
      </c>
      <c r="B550" s="8">
        <v>22.9433333333333</v>
      </c>
      <c r="C550" t="e">
        <v>#DIV/0!</v>
      </c>
      <c r="D550" s="9">
        <v>30.7683333333333</v>
      </c>
      <c r="E550" s="9">
        <v>28.3258333333333</v>
      </c>
      <c r="F550" s="9">
        <v>20.9533333333333</v>
      </c>
      <c r="G550" s="9">
        <v>21.3716666666667</v>
      </c>
      <c r="H550" s="9">
        <v>15.6583333333333</v>
      </c>
      <c r="I550" s="9">
        <v>11.1691666666667</v>
      </c>
      <c r="J550" s="9">
        <v>12.0666666666667</v>
      </c>
      <c r="K550" s="9">
        <v>23.8083333333333</v>
      </c>
      <c r="L550" s="5">
        <v>28.78</v>
      </c>
      <c r="M550" s="5">
        <v>22.33</v>
      </c>
      <c r="N550" s="9">
        <f t="shared" si="24"/>
        <v>45.2647708333333</v>
      </c>
      <c r="O550" s="9">
        <f t="shared" si="25"/>
        <v>2.89077833954231</v>
      </c>
      <c r="P550" s="9">
        <f t="shared" si="26"/>
        <v>1.90121543577178</v>
      </c>
    </row>
    <row r="551" spans="1:16">
      <c r="A551" s="10">
        <v>41813.8749999987</v>
      </c>
      <c r="B551" s="8">
        <v>22.5433333333334</v>
      </c>
      <c r="C551" t="e">
        <v>#DIV/0!</v>
      </c>
      <c r="D551" s="9">
        <v>30.5658333333333</v>
      </c>
      <c r="E551" s="9">
        <v>28.28</v>
      </c>
      <c r="F551" s="9">
        <v>20.9691666666667</v>
      </c>
      <c r="G551" s="9">
        <v>21.3783333333333</v>
      </c>
      <c r="H551" s="9">
        <v>16.35</v>
      </c>
      <c r="I551" s="9">
        <v>11.4333333333333</v>
      </c>
      <c r="J551" s="9">
        <v>12.3633333333333</v>
      </c>
      <c r="K551" s="9">
        <v>24.45</v>
      </c>
      <c r="L551" s="5">
        <v>28.78</v>
      </c>
      <c r="M551" s="5">
        <v>22.33</v>
      </c>
      <c r="N551" s="9">
        <f t="shared" si="24"/>
        <v>46.11145</v>
      </c>
      <c r="O551" s="9">
        <f t="shared" si="25"/>
        <v>2.82027217125382</v>
      </c>
      <c r="P551" s="9">
        <f t="shared" si="26"/>
        <v>1.88594887525562</v>
      </c>
    </row>
    <row r="552" spans="1:16">
      <c r="A552" s="10">
        <v>41813.9166666653</v>
      </c>
      <c r="B552" s="8">
        <v>22.2866666666667</v>
      </c>
      <c r="C552" t="e">
        <v>#DIV/0!</v>
      </c>
      <c r="D552" s="9">
        <v>30.2175</v>
      </c>
      <c r="E552" s="9">
        <v>28.2708333333333</v>
      </c>
      <c r="F552" s="9">
        <v>20.9933333333333</v>
      </c>
      <c r="G552" s="9">
        <v>21.4258333333333</v>
      </c>
      <c r="H552" s="9">
        <v>12.5</v>
      </c>
      <c r="I552" s="9">
        <v>11.7775</v>
      </c>
      <c r="J552" s="9">
        <v>12.3516666666667</v>
      </c>
      <c r="K552" s="9">
        <v>20.65</v>
      </c>
      <c r="L552" s="5">
        <v>28.78</v>
      </c>
      <c r="M552" s="5">
        <v>22.33</v>
      </c>
      <c r="N552" s="9">
        <f t="shared" si="24"/>
        <v>36.8413986111111</v>
      </c>
      <c r="O552" s="9">
        <f t="shared" si="25"/>
        <v>2.94731188888889</v>
      </c>
      <c r="P552" s="9">
        <f t="shared" si="26"/>
        <v>1.78408709981168</v>
      </c>
    </row>
    <row r="553" spans="1:16">
      <c r="A553" s="10">
        <v>41813.958333332</v>
      </c>
      <c r="B553" s="8">
        <v>22.015</v>
      </c>
      <c r="C553" t="e">
        <v>#DIV/0!</v>
      </c>
      <c r="D553" s="9">
        <v>30.4133333333333</v>
      </c>
      <c r="E553" s="9">
        <v>28.2633333333333</v>
      </c>
      <c r="F553" s="9">
        <v>21.0233333333333</v>
      </c>
      <c r="G553" s="9">
        <v>21.4583333333333</v>
      </c>
      <c r="H553" s="9">
        <v>14.6583333333333</v>
      </c>
      <c r="I553" s="9">
        <v>11.56</v>
      </c>
      <c r="J553" s="9">
        <v>12.3191666666667</v>
      </c>
      <c r="K553" s="9">
        <v>22.7666666666667</v>
      </c>
      <c r="L553" s="5">
        <v>28.78</v>
      </c>
      <c r="M553" s="5">
        <v>22.33</v>
      </c>
      <c r="N553" s="9">
        <f t="shared" si="24"/>
        <v>41.6609569444445</v>
      </c>
      <c r="O553" s="9">
        <f t="shared" si="25"/>
        <v>2.84213464089445</v>
      </c>
      <c r="P553" s="9">
        <f t="shared" si="26"/>
        <v>1.82991026110298</v>
      </c>
    </row>
    <row r="554" spans="1:16">
      <c r="A554" s="10">
        <v>41813.9999999987</v>
      </c>
      <c r="B554" s="8">
        <v>21.9466666666667</v>
      </c>
      <c r="C554" t="e">
        <v>#DIV/0!</v>
      </c>
      <c r="D554" s="9">
        <v>30.3641666666667</v>
      </c>
      <c r="E554" s="9">
        <v>28.2575</v>
      </c>
      <c r="F554" s="9">
        <v>21.0441666666667</v>
      </c>
      <c r="G554" s="9">
        <v>21.4766666666667</v>
      </c>
      <c r="H554" s="9">
        <v>14.1</v>
      </c>
      <c r="I554" s="9">
        <v>11.59</v>
      </c>
      <c r="J554" s="9">
        <v>12.33</v>
      </c>
      <c r="K554" s="9">
        <v>22.2083333333333</v>
      </c>
      <c r="L554" s="5">
        <v>28.78</v>
      </c>
      <c r="M554" s="5">
        <v>22.33</v>
      </c>
      <c r="N554" s="9">
        <f t="shared" si="24"/>
        <v>41.1616333333333</v>
      </c>
      <c r="O554" s="9">
        <f t="shared" si="25"/>
        <v>2.91926477541371</v>
      </c>
      <c r="P554" s="9">
        <f t="shared" si="26"/>
        <v>1.85343189493433</v>
      </c>
    </row>
    <row r="555" spans="1:16">
      <c r="A555" s="10">
        <v>41814.0416666653</v>
      </c>
      <c r="B555" s="8">
        <v>21.9733333333333</v>
      </c>
      <c r="C555" t="e">
        <v>#DIV/0!</v>
      </c>
      <c r="D555" s="9">
        <v>30.2283333333333</v>
      </c>
      <c r="E555" s="9">
        <v>28.2516666666667</v>
      </c>
      <c r="F555" s="9">
        <v>21.0566666666667</v>
      </c>
      <c r="G555" s="9">
        <v>21.4883333333333</v>
      </c>
      <c r="H555" s="9">
        <v>14.625</v>
      </c>
      <c r="I555" s="9">
        <v>11.6066666666667</v>
      </c>
      <c r="J555" s="9">
        <v>12.365</v>
      </c>
      <c r="K555" s="9">
        <v>22.7833333333333</v>
      </c>
      <c r="L555" s="5">
        <v>28.78</v>
      </c>
      <c r="M555" s="5">
        <v>22.33</v>
      </c>
      <c r="N555" s="9">
        <f t="shared" si="24"/>
        <v>41.6392472222222</v>
      </c>
      <c r="O555" s="9">
        <f t="shared" si="25"/>
        <v>2.84712801519468</v>
      </c>
      <c r="P555" s="9">
        <f t="shared" si="26"/>
        <v>1.82761875152402</v>
      </c>
    </row>
    <row r="556" spans="1:16">
      <c r="A556" s="10">
        <v>41814.083333332</v>
      </c>
      <c r="B556" s="8">
        <v>22.1416666666667</v>
      </c>
      <c r="C556" t="e">
        <v>#DIV/0!</v>
      </c>
      <c r="D556" s="9">
        <v>30.2733333333333</v>
      </c>
      <c r="E556" s="9">
        <v>28.2458333333333</v>
      </c>
      <c r="F556" s="9">
        <v>21.07</v>
      </c>
      <c r="G556" s="9">
        <v>21.4866666666667</v>
      </c>
      <c r="H556" s="9">
        <v>14.0916666666667</v>
      </c>
      <c r="I556" s="9">
        <v>11.6358333333333</v>
      </c>
      <c r="J556" s="9">
        <v>12.3775</v>
      </c>
      <c r="K556" s="9">
        <v>22.0916666666667</v>
      </c>
      <c r="L556" s="5">
        <v>28.78</v>
      </c>
      <c r="M556" s="5">
        <v>22.33</v>
      </c>
      <c r="N556" s="9">
        <f t="shared" si="24"/>
        <v>41.2050527777778</v>
      </c>
      <c r="O556" s="9">
        <f t="shared" si="25"/>
        <v>2.9240723437808</v>
      </c>
      <c r="P556" s="9">
        <f t="shared" si="26"/>
        <v>1.86518533886584</v>
      </c>
    </row>
    <row r="557" spans="1:16">
      <c r="A557" s="10">
        <v>41814.1249999987</v>
      </c>
      <c r="B557" s="8">
        <v>21.745</v>
      </c>
      <c r="C557" t="e">
        <v>#DIV/0!</v>
      </c>
      <c r="D557" s="9">
        <v>30.295</v>
      </c>
      <c r="E557" s="9">
        <v>28.2475</v>
      </c>
      <c r="F557" s="9">
        <v>21.09</v>
      </c>
      <c r="G557" s="9">
        <v>21.5108333333333</v>
      </c>
      <c r="H557" s="9">
        <v>14.5833333333333</v>
      </c>
      <c r="I557" s="9">
        <v>11.6416666666667</v>
      </c>
      <c r="J557" s="9">
        <v>12.4041666666667</v>
      </c>
      <c r="K557" s="9">
        <v>22.7333333333333</v>
      </c>
      <c r="L557" s="5">
        <v>28.78</v>
      </c>
      <c r="M557" s="5">
        <v>22.33</v>
      </c>
      <c r="N557" s="9">
        <f t="shared" si="24"/>
        <v>41.7477958333333</v>
      </c>
      <c r="O557" s="9">
        <f t="shared" si="25"/>
        <v>2.862706</v>
      </c>
      <c r="P557" s="9">
        <f t="shared" si="26"/>
        <v>1.83641330645161</v>
      </c>
    </row>
    <row r="558" spans="1:16">
      <c r="A558" s="10">
        <v>41814.1666666653</v>
      </c>
      <c r="B558" s="8">
        <v>21.4266666666667</v>
      </c>
      <c r="C558">
        <v>3.26666666666667</v>
      </c>
      <c r="D558" s="9">
        <v>30.355</v>
      </c>
      <c r="E558" s="9">
        <v>28.2408333333333</v>
      </c>
      <c r="F558" s="9">
        <v>21.1083333333333</v>
      </c>
      <c r="G558" s="9">
        <v>21.5166666666667</v>
      </c>
      <c r="H558" s="9">
        <v>14.2083333333333</v>
      </c>
      <c r="I558" s="9">
        <v>11.6208333333333</v>
      </c>
      <c r="J558" s="9">
        <v>12.4083333333333</v>
      </c>
      <c r="K558" s="9">
        <v>22.3083333333333</v>
      </c>
      <c r="L558" s="5">
        <v>28.78</v>
      </c>
      <c r="M558" s="5">
        <v>22.33</v>
      </c>
      <c r="N558" s="9">
        <f t="shared" si="24"/>
        <v>42.3990875</v>
      </c>
      <c r="O558" s="9">
        <f t="shared" si="25"/>
        <v>2.9841</v>
      </c>
      <c r="P558" s="9">
        <f t="shared" si="26"/>
        <v>1.900594135226</v>
      </c>
    </row>
    <row r="559" spans="1:16">
      <c r="A559" s="10">
        <v>41814.208333332</v>
      </c>
      <c r="B559" s="8">
        <v>21.7633333333333</v>
      </c>
      <c r="C559">
        <v>39.4333333333333</v>
      </c>
      <c r="D559" s="9">
        <v>30.3425</v>
      </c>
      <c r="E559" s="9">
        <v>28.2475</v>
      </c>
      <c r="F559" s="9">
        <v>21.1183333333333</v>
      </c>
      <c r="G559" s="9">
        <v>21.4941666666667</v>
      </c>
      <c r="H559" s="9">
        <v>14.425</v>
      </c>
      <c r="I559" s="9">
        <v>11.6508333333333</v>
      </c>
      <c r="J559" s="9">
        <v>12.4033333333333</v>
      </c>
      <c r="K559" s="9">
        <v>22.5666666666667</v>
      </c>
      <c r="L559" s="5">
        <v>28.78</v>
      </c>
      <c r="M559" s="5">
        <v>22.33</v>
      </c>
      <c r="N559" s="9">
        <f t="shared" si="24"/>
        <v>41.4872791666666</v>
      </c>
      <c r="O559" s="9">
        <f t="shared" si="25"/>
        <v>2.87606787983824</v>
      </c>
      <c r="P559" s="9">
        <f t="shared" si="26"/>
        <v>1.83843186853766</v>
      </c>
    </row>
    <row r="560" spans="1:16">
      <c r="A560" s="10">
        <v>41814.2499999986</v>
      </c>
      <c r="B560" s="8">
        <v>23.4883333333333</v>
      </c>
      <c r="C560">
        <v>127.366666666667</v>
      </c>
      <c r="D560" s="9">
        <v>30.3033333333333</v>
      </c>
      <c r="E560" s="9">
        <v>28.26</v>
      </c>
      <c r="F560" s="9">
        <v>21.1233333333333</v>
      </c>
      <c r="G560" s="9">
        <v>21.5383333333333</v>
      </c>
      <c r="H560" s="9">
        <v>15.7833333333333</v>
      </c>
      <c r="I560" s="9">
        <v>11.5575</v>
      </c>
      <c r="J560" s="9">
        <v>12.355</v>
      </c>
      <c r="K560" s="9">
        <v>23.8916666666667</v>
      </c>
      <c r="L560" s="5">
        <v>28.78</v>
      </c>
      <c r="M560" s="5">
        <v>22.33</v>
      </c>
      <c r="N560" s="9">
        <f t="shared" si="24"/>
        <v>42.6596041666666</v>
      </c>
      <c r="O560" s="9">
        <f t="shared" si="25"/>
        <v>2.70282602956705</v>
      </c>
      <c r="P560" s="9">
        <f t="shared" si="26"/>
        <v>1.78554325078479</v>
      </c>
    </row>
    <row r="561" spans="1:16">
      <c r="A561" s="10">
        <v>41814.2916666653</v>
      </c>
      <c r="B561" s="8">
        <v>24.945</v>
      </c>
      <c r="C561">
        <v>201.876666666667</v>
      </c>
      <c r="D561" s="9">
        <v>30.4016666666667</v>
      </c>
      <c r="E561" s="9">
        <v>28.275</v>
      </c>
      <c r="F561" s="9">
        <v>21.1533333333333</v>
      </c>
      <c r="G561" s="9">
        <v>21.5358333333333</v>
      </c>
      <c r="H561" s="9">
        <v>14.4166666666667</v>
      </c>
      <c r="I561" s="9">
        <v>11.4591666666667</v>
      </c>
      <c r="J561" s="9">
        <v>12.3833333333333</v>
      </c>
      <c r="K561" s="9">
        <v>22.5666666666667</v>
      </c>
      <c r="L561" s="5">
        <v>28.78</v>
      </c>
      <c r="M561" s="5">
        <v>22.33</v>
      </c>
      <c r="N561" s="9">
        <f t="shared" si="24"/>
        <v>45.9594819444444</v>
      </c>
      <c r="O561" s="9">
        <f t="shared" si="25"/>
        <v>3.18794094412331</v>
      </c>
      <c r="P561" s="9">
        <f t="shared" si="26"/>
        <v>2.03660924421467</v>
      </c>
    </row>
    <row r="562" spans="1:16">
      <c r="A562" s="10">
        <v>41814.333333332</v>
      </c>
      <c r="B562" s="8">
        <v>25.8433333333333</v>
      </c>
      <c r="C562">
        <v>283.226666666667</v>
      </c>
      <c r="D562" s="9">
        <v>31.0075</v>
      </c>
      <c r="E562" s="9">
        <v>28.3808333333333</v>
      </c>
      <c r="F562" s="9">
        <v>21.1383333333333</v>
      </c>
      <c r="G562" s="9">
        <v>21.5441666666667</v>
      </c>
      <c r="H562" s="9">
        <v>18.825</v>
      </c>
      <c r="I562" s="9">
        <v>10.8908333333333</v>
      </c>
      <c r="J562" s="9">
        <v>12.1</v>
      </c>
      <c r="K562" s="9">
        <v>26.8916666666667</v>
      </c>
      <c r="L562" s="5">
        <v>28.78</v>
      </c>
      <c r="M562" s="5">
        <v>22.33</v>
      </c>
      <c r="N562" s="9">
        <f t="shared" si="24"/>
        <v>53.3842069444444</v>
      </c>
      <c r="O562" s="9">
        <f t="shared" si="25"/>
        <v>2.83581444592002</v>
      </c>
      <c r="P562" s="9">
        <f t="shared" si="26"/>
        <v>1.98515798987708</v>
      </c>
    </row>
    <row r="563" spans="1:16">
      <c r="A563" s="10">
        <v>41814.3749999986</v>
      </c>
      <c r="B563" s="8">
        <v>27.4983333333333</v>
      </c>
      <c r="C563">
        <v>522.326666666667</v>
      </c>
      <c r="D563" s="9">
        <v>31.1808333333333</v>
      </c>
      <c r="E563" s="9">
        <v>28.5175</v>
      </c>
      <c r="F563" s="9">
        <v>21.1591666666667</v>
      </c>
      <c r="G563" s="9">
        <v>21.5275</v>
      </c>
      <c r="H563" s="9">
        <v>18.8833333333333</v>
      </c>
      <c r="I563" s="9">
        <v>11.1683333333333</v>
      </c>
      <c r="J563" s="9">
        <v>12.4066666666667</v>
      </c>
      <c r="K563" s="9">
        <v>26.9333333333333</v>
      </c>
      <c r="L563" s="5">
        <v>28.78</v>
      </c>
      <c r="M563" s="5">
        <v>22.33</v>
      </c>
      <c r="N563" s="9">
        <f t="shared" si="24"/>
        <v>54.1440472222222</v>
      </c>
      <c r="O563" s="9">
        <f t="shared" si="25"/>
        <v>2.8672928802589</v>
      </c>
      <c r="P563" s="9">
        <f t="shared" si="26"/>
        <v>2.0102987830033</v>
      </c>
    </row>
    <row r="564" spans="1:16">
      <c r="A564" s="10">
        <v>41814.4166666653</v>
      </c>
      <c r="B564" s="8">
        <v>28.8683333333333</v>
      </c>
      <c r="C564">
        <v>771.596666666667</v>
      </c>
      <c r="D564" s="9">
        <v>31.29</v>
      </c>
      <c r="E564" s="9">
        <v>28.6025</v>
      </c>
      <c r="F564" s="9">
        <v>21.1725</v>
      </c>
      <c r="G564" s="9">
        <v>21.5475</v>
      </c>
      <c r="H564" s="9">
        <v>18.9166666666667</v>
      </c>
      <c r="I564" s="9">
        <v>11.3775</v>
      </c>
      <c r="J564" s="9">
        <v>12.6266666666667</v>
      </c>
      <c r="K564" s="9">
        <v>26.9833333333333</v>
      </c>
      <c r="L564" s="5">
        <v>28.78</v>
      </c>
      <c r="M564" s="5">
        <v>22.33</v>
      </c>
      <c r="N564" s="9">
        <f t="shared" si="24"/>
        <v>54.426273611111</v>
      </c>
      <c r="O564" s="9">
        <f t="shared" si="25"/>
        <v>2.87715983847283</v>
      </c>
      <c r="P564" s="9">
        <f t="shared" si="26"/>
        <v>2.01703299361746</v>
      </c>
    </row>
    <row r="565" spans="1:16">
      <c r="A565" s="10">
        <v>41814.458333332</v>
      </c>
      <c r="B565" s="8">
        <v>29.835</v>
      </c>
      <c r="C565">
        <v>810.636666666667</v>
      </c>
      <c r="D565" s="9">
        <v>31.375</v>
      </c>
      <c r="E565" s="9">
        <v>28.67</v>
      </c>
      <c r="F565" s="9">
        <v>21.1733333333333</v>
      </c>
      <c r="G565" s="9">
        <v>21.5608333333333</v>
      </c>
      <c r="H565" s="9">
        <v>18.975</v>
      </c>
      <c r="I565" s="9">
        <v>11.5966666666667</v>
      </c>
      <c r="J565" s="9">
        <v>12.8575</v>
      </c>
      <c r="K565" s="9">
        <v>27.0083333333333</v>
      </c>
      <c r="L565" s="5">
        <v>28.78</v>
      </c>
      <c r="M565" s="5">
        <v>22.33</v>
      </c>
      <c r="N565" s="9">
        <f t="shared" si="24"/>
        <v>54.7302097222222</v>
      </c>
      <c r="O565" s="9">
        <f t="shared" si="25"/>
        <v>2.88433252818035</v>
      </c>
      <c r="P565" s="9">
        <f t="shared" si="26"/>
        <v>2.02641936645068</v>
      </c>
    </row>
    <row r="566" spans="1:16">
      <c r="A566" s="10">
        <v>41814.4999999986</v>
      </c>
      <c r="B566" s="8">
        <v>29.8933333333333</v>
      </c>
      <c r="C566">
        <v>621.933333333334</v>
      </c>
      <c r="D566" s="9">
        <v>31.4508333333333</v>
      </c>
      <c r="E566" s="9">
        <v>28.7216666666667</v>
      </c>
      <c r="F566" s="9">
        <v>21.1866666666667</v>
      </c>
      <c r="G566" s="9">
        <v>21.5916666666667</v>
      </c>
      <c r="H566" s="9">
        <v>19</v>
      </c>
      <c r="I566" s="9">
        <v>11.79</v>
      </c>
      <c r="J566" s="9">
        <v>13.0925</v>
      </c>
      <c r="K566" s="9">
        <v>27.025</v>
      </c>
      <c r="L566" s="5">
        <v>28.78</v>
      </c>
      <c r="M566" s="5">
        <v>22.33</v>
      </c>
      <c r="N566" s="9">
        <f t="shared" si="24"/>
        <v>55.8156958333334</v>
      </c>
      <c r="O566" s="9">
        <f t="shared" si="25"/>
        <v>2.93766820175439</v>
      </c>
      <c r="P566" s="9">
        <f t="shared" si="26"/>
        <v>2.06533564600679</v>
      </c>
    </row>
    <row r="567" spans="1:16">
      <c r="A567" s="10">
        <v>41814.5416666653</v>
      </c>
      <c r="B567" s="8">
        <v>29.0683333333333</v>
      </c>
      <c r="C567">
        <v>723.893333333333</v>
      </c>
      <c r="D567" s="9">
        <v>31.5166666666667</v>
      </c>
      <c r="E567" s="9">
        <v>28.7725</v>
      </c>
      <c r="F567" s="9">
        <v>21.2033333333333</v>
      </c>
      <c r="G567" s="9">
        <v>21.5858333333333</v>
      </c>
      <c r="H567" s="9">
        <v>19.0083333333333</v>
      </c>
      <c r="I567" s="9">
        <v>11.8708333333333</v>
      </c>
      <c r="J567" s="9">
        <v>13.1716666666667</v>
      </c>
      <c r="K567" s="9">
        <v>27.0454545454545</v>
      </c>
      <c r="L567" s="5">
        <v>28.78</v>
      </c>
      <c r="M567" s="5">
        <v>22.33</v>
      </c>
      <c r="N567" s="9">
        <f t="shared" si="24"/>
        <v>55.7722763888888</v>
      </c>
      <c r="O567" s="9">
        <f t="shared" si="25"/>
        <v>2.93409608358907</v>
      </c>
      <c r="P567" s="9">
        <f t="shared" si="26"/>
        <v>2.06216820261438</v>
      </c>
    </row>
    <row r="568" spans="1:16">
      <c r="A568" s="10">
        <v>41814.583333332</v>
      </c>
      <c r="B568" s="8">
        <v>28.515</v>
      </c>
      <c r="C568">
        <v>554.86</v>
      </c>
      <c r="D568" s="9">
        <v>31.5408333333333</v>
      </c>
      <c r="E568" s="9">
        <v>28.8083333333333</v>
      </c>
      <c r="F568" s="9">
        <v>21.2166666666667</v>
      </c>
      <c r="G568" s="9">
        <v>21.5958333333333</v>
      </c>
      <c r="H568" s="9">
        <v>19.0166666666667</v>
      </c>
      <c r="I568" s="9">
        <v>11.7</v>
      </c>
      <c r="J568" s="9">
        <v>12.9791666666667</v>
      </c>
      <c r="K568" s="9">
        <v>27.0666666666667</v>
      </c>
      <c r="L568" s="5">
        <v>28.78</v>
      </c>
      <c r="M568" s="5">
        <v>22.33</v>
      </c>
      <c r="N568" s="9">
        <f t="shared" si="24"/>
        <v>55.2078236111111</v>
      </c>
      <c r="O568" s="9">
        <f t="shared" si="25"/>
        <v>2.90312832310838</v>
      </c>
      <c r="P568" s="9">
        <f t="shared" si="26"/>
        <v>2.03969791666666</v>
      </c>
    </row>
    <row r="569" spans="1:16">
      <c r="A569" s="10">
        <v>41814.6249999986</v>
      </c>
      <c r="B569" s="8">
        <v>27.5933333333334</v>
      </c>
      <c r="C569">
        <v>307.69</v>
      </c>
      <c r="D569" s="9">
        <v>31.5791666666667</v>
      </c>
      <c r="E569" s="9">
        <v>28.8433333333333</v>
      </c>
      <c r="F569" s="9">
        <v>21.2283333333333</v>
      </c>
      <c r="G569" s="9">
        <v>21.6191666666667</v>
      </c>
      <c r="H569" s="9">
        <v>19.0166666666667</v>
      </c>
      <c r="I569" s="9">
        <v>11.7325</v>
      </c>
      <c r="J569" s="9">
        <v>13.0225</v>
      </c>
      <c r="K569" s="9">
        <v>27.0833333333333</v>
      </c>
      <c r="L569" s="5">
        <v>28.78</v>
      </c>
      <c r="M569" s="5">
        <v>22.33</v>
      </c>
      <c r="N569" s="9">
        <f t="shared" si="24"/>
        <v>55.49005</v>
      </c>
      <c r="O569" s="9">
        <f t="shared" si="25"/>
        <v>2.91796932515337</v>
      </c>
      <c r="P569" s="9">
        <f t="shared" si="26"/>
        <v>2.04886338461539</v>
      </c>
    </row>
    <row r="570" spans="1:16">
      <c r="A570" s="10">
        <v>41814.6666666653</v>
      </c>
      <c r="B570" s="8">
        <v>27.365</v>
      </c>
      <c r="C570">
        <v>228.12</v>
      </c>
      <c r="D570" s="9">
        <v>31.1383333333333</v>
      </c>
      <c r="E570" s="9">
        <v>28.8641666666667</v>
      </c>
      <c r="F570" s="9">
        <v>21.2508333333333</v>
      </c>
      <c r="G570" s="9">
        <v>21.8158333333333</v>
      </c>
      <c r="H570" s="9">
        <v>14.3666666666667</v>
      </c>
      <c r="I570" s="9">
        <v>12.4725</v>
      </c>
      <c r="J570" s="9">
        <v>13.2483333333333</v>
      </c>
      <c r="K570" s="9">
        <v>22.025</v>
      </c>
      <c r="L570" s="5">
        <v>28.78</v>
      </c>
      <c r="M570" s="5">
        <v>22.33</v>
      </c>
      <c r="N570" s="9">
        <f t="shared" si="24"/>
        <v>42.0951513888889</v>
      </c>
      <c r="O570" s="9">
        <f t="shared" si="25"/>
        <v>2.93005694122197</v>
      </c>
      <c r="P570" s="9">
        <f t="shared" si="26"/>
        <v>1.91124410392231</v>
      </c>
    </row>
    <row r="571" spans="1:16">
      <c r="A571" s="10">
        <v>41814.708333332</v>
      </c>
      <c r="B571" s="8">
        <v>27.0516666666667</v>
      </c>
      <c r="C571">
        <v>89.13</v>
      </c>
      <c r="D571" s="9">
        <v>31.3991666666667</v>
      </c>
      <c r="E571" s="9">
        <v>28.705</v>
      </c>
      <c r="F571" s="9">
        <v>19.8641666666667</v>
      </c>
      <c r="G571" s="9">
        <v>20.9875</v>
      </c>
      <c r="H571" s="9">
        <v>20.0083333333333</v>
      </c>
      <c r="I571" s="9">
        <v>13.3183333333333</v>
      </c>
      <c r="J571" s="9">
        <v>14.7441666666667</v>
      </c>
      <c r="K571" s="9">
        <v>29.3083333333333</v>
      </c>
      <c r="L571" s="5">
        <v>28.78</v>
      </c>
      <c r="M571" s="5">
        <v>22.33</v>
      </c>
      <c r="N571" s="9">
        <f t="shared" si="24"/>
        <v>59.0287347222222</v>
      </c>
      <c r="O571" s="9">
        <f t="shared" si="25"/>
        <v>2.9502074829932</v>
      </c>
      <c r="P571" s="9">
        <f t="shared" si="26"/>
        <v>2.01405975736897</v>
      </c>
    </row>
    <row r="572" spans="1:16">
      <c r="A572" s="10">
        <v>41814.7499999986</v>
      </c>
      <c r="B572" s="8">
        <v>26.1333333333333</v>
      </c>
      <c r="C572">
        <v>14.9095238095238</v>
      </c>
      <c r="D572" s="9">
        <v>31.3683333333333</v>
      </c>
      <c r="E572" s="9">
        <v>28.8783333333333</v>
      </c>
      <c r="F572" s="9">
        <v>19.0275</v>
      </c>
      <c r="G572" s="9">
        <v>20.09</v>
      </c>
      <c r="H572" s="9">
        <v>16.75</v>
      </c>
      <c r="I572" s="9">
        <v>12.8391666666667</v>
      </c>
      <c r="J572" s="9">
        <v>13.8441666666667</v>
      </c>
      <c r="K572" s="9">
        <v>25.9833333333333</v>
      </c>
      <c r="L572" s="5">
        <v>28.78</v>
      </c>
      <c r="M572" s="5">
        <v>22.33</v>
      </c>
      <c r="N572" s="9">
        <f t="shared" si="24"/>
        <v>48.0653249999999</v>
      </c>
      <c r="O572" s="9">
        <f t="shared" si="25"/>
        <v>2.86957164179104</v>
      </c>
      <c r="P572" s="9">
        <f t="shared" si="26"/>
        <v>1.84985214881334</v>
      </c>
    </row>
    <row r="573" spans="1:16">
      <c r="A573" s="10">
        <v>41814.7916666653</v>
      </c>
      <c r="B573" s="8">
        <v>25.1433333333333</v>
      </c>
      <c r="C573" t="e">
        <v>#DIV/0!</v>
      </c>
      <c r="D573" s="9">
        <v>31.445</v>
      </c>
      <c r="E573" s="9">
        <v>28.765</v>
      </c>
      <c r="F573" s="9">
        <v>19.0033333333333</v>
      </c>
      <c r="G573" s="9">
        <v>20.015</v>
      </c>
      <c r="H573" s="9">
        <v>19.9166666666667</v>
      </c>
      <c r="I573" s="9">
        <v>13.0625</v>
      </c>
      <c r="J573" s="9">
        <v>14.4625</v>
      </c>
      <c r="K573" s="9">
        <v>29.325</v>
      </c>
      <c r="L573" s="5">
        <v>28.78</v>
      </c>
      <c r="M573" s="5">
        <v>22.33</v>
      </c>
      <c r="N573" s="9">
        <f t="shared" si="24"/>
        <v>58.3557333333332</v>
      </c>
      <c r="O573" s="9">
        <f t="shared" si="25"/>
        <v>2.92999497907949</v>
      </c>
      <c r="P573" s="9">
        <f t="shared" si="26"/>
        <v>1.98996533105996</v>
      </c>
    </row>
    <row r="574" spans="1:16">
      <c r="A574" s="10">
        <v>41814.8333333319</v>
      </c>
      <c r="B574" s="8">
        <v>24.5983333333333</v>
      </c>
      <c r="C574" t="e">
        <v>#DIV/0!</v>
      </c>
      <c r="D574" s="9">
        <v>31.1216666666667</v>
      </c>
      <c r="E574" s="9">
        <v>28.7808333333333</v>
      </c>
      <c r="F574" s="9">
        <v>18.8825</v>
      </c>
      <c r="G574" s="9">
        <v>19.8516666666667</v>
      </c>
      <c r="H574" s="9">
        <v>15.0666666666667</v>
      </c>
      <c r="I574" s="9">
        <v>13.4758333333333</v>
      </c>
      <c r="J574" s="9">
        <v>14.3441666666667</v>
      </c>
      <c r="K574" s="9">
        <v>24.4416666666667</v>
      </c>
      <c r="L574" s="5">
        <v>28.78</v>
      </c>
      <c r="M574" s="5">
        <v>22.33</v>
      </c>
      <c r="N574" s="9">
        <f t="shared" si="24"/>
        <v>44.5049305555555</v>
      </c>
      <c r="O574" s="9">
        <f t="shared" si="25"/>
        <v>2.95386707227138</v>
      </c>
      <c r="P574" s="9">
        <f t="shared" si="26"/>
        <v>1.82086316626889</v>
      </c>
    </row>
    <row r="575" spans="1:16">
      <c r="A575" s="10">
        <v>41814.8749999986</v>
      </c>
      <c r="B575" s="8">
        <v>24.045</v>
      </c>
      <c r="C575" t="e">
        <v>#DIV/0!</v>
      </c>
      <c r="D575" s="9">
        <v>30.7458333333333</v>
      </c>
      <c r="E575" s="9">
        <v>28.6766666666667</v>
      </c>
      <c r="F575" s="9">
        <v>18.9816666666667</v>
      </c>
      <c r="G575" s="9">
        <v>19.9525</v>
      </c>
      <c r="H575" s="9">
        <v>15.075</v>
      </c>
      <c r="I575" s="9">
        <v>13.3291666666667</v>
      </c>
      <c r="J575" s="9">
        <v>14.1575</v>
      </c>
      <c r="K575" s="9">
        <v>24.4083333333333</v>
      </c>
      <c r="L575" s="5">
        <v>28.78</v>
      </c>
      <c r="M575" s="5">
        <v>22.33</v>
      </c>
      <c r="N575" s="9">
        <f t="shared" si="24"/>
        <v>43.4628638888888</v>
      </c>
      <c r="O575" s="9">
        <f t="shared" si="25"/>
        <v>2.88310871568085</v>
      </c>
      <c r="P575" s="9">
        <f t="shared" si="26"/>
        <v>1.78065676567656</v>
      </c>
    </row>
    <row r="576" spans="1:16">
      <c r="A576" s="10">
        <v>41814.9166666653</v>
      </c>
      <c r="B576" s="8">
        <v>23.5633333333333</v>
      </c>
      <c r="C576" t="e">
        <v>#DIV/0!</v>
      </c>
      <c r="D576" s="9">
        <v>30.915</v>
      </c>
      <c r="E576" s="9">
        <v>28.6625</v>
      </c>
      <c r="F576" s="9">
        <v>18.9016666666667</v>
      </c>
      <c r="G576" s="9">
        <v>19.8575</v>
      </c>
      <c r="H576" s="9">
        <v>14.9833333333333</v>
      </c>
      <c r="I576" s="9">
        <v>13.4516666666667</v>
      </c>
      <c r="J576" s="9">
        <v>14.3108333333333</v>
      </c>
      <c r="K576" s="9">
        <v>24.3416666666667</v>
      </c>
      <c r="L576" s="5">
        <v>28.78</v>
      </c>
      <c r="M576" s="5">
        <v>22.33</v>
      </c>
      <c r="N576" s="9">
        <f t="shared" si="24"/>
        <v>44.2661236111111</v>
      </c>
      <c r="O576" s="9">
        <f t="shared" si="25"/>
        <v>2.95435752688172</v>
      </c>
      <c r="P576" s="9">
        <f t="shared" si="26"/>
        <v>1.8185329795732</v>
      </c>
    </row>
    <row r="577" spans="1:16">
      <c r="A577" s="10">
        <v>41814.9583333319</v>
      </c>
      <c r="B577" s="8">
        <v>23.255</v>
      </c>
      <c r="C577" t="e">
        <v>#DIV/0!</v>
      </c>
      <c r="D577" s="9">
        <v>30.9016666666667</v>
      </c>
      <c r="E577" s="9">
        <v>28.6583333333333</v>
      </c>
      <c r="F577" s="9">
        <v>18.7583333333333</v>
      </c>
      <c r="G577" s="9">
        <v>19.7083333333333</v>
      </c>
      <c r="H577" s="9">
        <v>14.975</v>
      </c>
      <c r="I577" s="9">
        <v>13.3616666666667</v>
      </c>
      <c r="J577" s="9">
        <v>14.2133333333333</v>
      </c>
      <c r="K577" s="9">
        <v>24.3083333333333</v>
      </c>
      <c r="L577" s="5">
        <v>28.78</v>
      </c>
      <c r="M577" s="5">
        <v>22.33</v>
      </c>
      <c r="N577" s="9">
        <f t="shared" si="24"/>
        <v>44.0707361111111</v>
      </c>
      <c r="O577" s="9">
        <f t="shared" si="25"/>
        <v>2.94295399740307</v>
      </c>
      <c r="P577" s="9">
        <f t="shared" si="26"/>
        <v>1.81298880127985</v>
      </c>
    </row>
    <row r="578" spans="1:16">
      <c r="A578" s="10">
        <v>41814.9999999986</v>
      </c>
      <c r="B578" s="8">
        <v>23.18</v>
      </c>
      <c r="C578" t="e">
        <v>#DIV/0!</v>
      </c>
      <c r="D578" s="9">
        <v>30.5983333333333</v>
      </c>
      <c r="E578" s="9">
        <v>28.6116666666667</v>
      </c>
      <c r="F578" s="9">
        <v>18.7458333333333</v>
      </c>
      <c r="G578" s="9">
        <v>19.66</v>
      </c>
      <c r="H578" s="9">
        <v>11.6833333333333</v>
      </c>
      <c r="I578" s="9">
        <v>13.6991666666667</v>
      </c>
      <c r="J578" s="9">
        <v>14.2008333333333</v>
      </c>
      <c r="K578" s="9">
        <v>21.1166666666667</v>
      </c>
      <c r="L578" s="5">
        <v>28.78</v>
      </c>
      <c r="M578" s="5">
        <v>22.33</v>
      </c>
      <c r="N578" s="9">
        <f t="shared" si="24"/>
        <v>34.9526527777778</v>
      </c>
      <c r="O578" s="9">
        <f t="shared" si="25"/>
        <v>2.99166785544461</v>
      </c>
      <c r="P578" s="9">
        <f t="shared" si="26"/>
        <v>1.65521639042358</v>
      </c>
    </row>
    <row r="579" spans="1:16">
      <c r="A579" s="10">
        <v>41815.0416666653</v>
      </c>
      <c r="B579" s="8">
        <v>23.0733333333333</v>
      </c>
      <c r="C579" t="e">
        <v>#DIV/0!</v>
      </c>
      <c r="D579" s="9">
        <v>30.3433333333333</v>
      </c>
      <c r="E579" s="9">
        <v>28.56</v>
      </c>
      <c r="F579" s="9">
        <v>18.7325</v>
      </c>
      <c r="G579" s="9">
        <v>19.6175</v>
      </c>
      <c r="H579" s="9">
        <v>13.3416666666667</v>
      </c>
      <c r="I579" s="9">
        <v>13.685</v>
      </c>
      <c r="J579" s="9">
        <v>14.38</v>
      </c>
      <c r="K579" s="9">
        <v>22.6916666666667</v>
      </c>
      <c r="L579" s="5">
        <v>28.78</v>
      </c>
      <c r="M579" s="5">
        <v>22.33</v>
      </c>
      <c r="N579" s="9">
        <f t="shared" ref="N579:N642" si="27">IF(H579&lt;3,0,IF(I579&gt;J579,0,(4.2*M579*(J579-I579+0.84)/3.6)))</f>
        <v>39.9893083333333</v>
      </c>
      <c r="O579" s="9">
        <f t="shared" ref="O579:O642" si="28">N579/H579</f>
        <v>2.99732479700187</v>
      </c>
      <c r="P579" s="9">
        <f t="shared" ref="P579:P642" si="29">N579/K579</f>
        <v>1.76229048843188</v>
      </c>
    </row>
    <row r="580" spans="1:16">
      <c r="A580" s="10">
        <v>41815.0833333319</v>
      </c>
      <c r="B580" s="8">
        <v>22.9733333333333</v>
      </c>
      <c r="C580" t="e">
        <v>#DIV/0!</v>
      </c>
      <c r="D580" s="9">
        <v>30.6641666666667</v>
      </c>
      <c r="E580" s="9">
        <v>28.5158333333333</v>
      </c>
      <c r="F580" s="9">
        <v>18.6925</v>
      </c>
      <c r="G580" s="9">
        <v>19.5975</v>
      </c>
      <c r="H580" s="9">
        <v>14.9916666666667</v>
      </c>
      <c r="I580" s="9">
        <v>13.5341666666667</v>
      </c>
      <c r="J580" s="9">
        <v>14.41</v>
      </c>
      <c r="K580" s="9">
        <v>24.35</v>
      </c>
      <c r="L580" s="5">
        <v>28.78</v>
      </c>
      <c r="M580" s="5">
        <v>22.33</v>
      </c>
      <c r="N580" s="9">
        <f t="shared" si="27"/>
        <v>44.7003180555556</v>
      </c>
      <c r="O580" s="9">
        <f t="shared" si="28"/>
        <v>2.98167769130999</v>
      </c>
      <c r="P580" s="9">
        <f t="shared" si="29"/>
        <v>1.83574201460187</v>
      </c>
    </row>
    <row r="581" spans="1:16">
      <c r="A581" s="10">
        <v>41815.1249999986</v>
      </c>
      <c r="B581" s="8">
        <v>22.6083333333333</v>
      </c>
      <c r="C581" t="e">
        <v>#DIV/0!</v>
      </c>
      <c r="D581" s="9">
        <v>30.7</v>
      </c>
      <c r="E581" s="9">
        <v>28.5191666666667</v>
      </c>
      <c r="F581" s="9">
        <v>18.6458333333333</v>
      </c>
      <c r="G581" s="9">
        <v>19.5541666666667</v>
      </c>
      <c r="H581" s="9">
        <v>14.9916666666667</v>
      </c>
      <c r="I581" s="9">
        <v>13.4333333333333</v>
      </c>
      <c r="J581" s="9">
        <v>14.2916666666667</v>
      </c>
      <c r="K581" s="9">
        <v>24.3833333333333</v>
      </c>
      <c r="L581" s="5">
        <v>28.78</v>
      </c>
      <c r="M581" s="5">
        <v>22.33</v>
      </c>
      <c r="N581" s="9">
        <f t="shared" si="27"/>
        <v>44.2444138888888</v>
      </c>
      <c r="O581" s="9">
        <f t="shared" si="28"/>
        <v>2.95126718547341</v>
      </c>
      <c r="P581" s="9">
        <f t="shared" si="29"/>
        <v>1.8145350877193</v>
      </c>
    </row>
    <row r="582" spans="1:16">
      <c r="A582" s="10">
        <v>41815.1666666653</v>
      </c>
      <c r="B582" s="8">
        <v>22.5366666666667</v>
      </c>
      <c r="C582">
        <v>0.733333333333333</v>
      </c>
      <c r="D582" s="9">
        <v>30.6225</v>
      </c>
      <c r="E582" s="9">
        <v>28.5116666666667</v>
      </c>
      <c r="F582" s="9">
        <v>18.5958333333333</v>
      </c>
      <c r="G582" s="9">
        <v>19.5</v>
      </c>
      <c r="H582" s="9">
        <v>14.4666666666667</v>
      </c>
      <c r="I582" s="9">
        <v>13.39</v>
      </c>
      <c r="J582" s="9">
        <v>14.2208333333333</v>
      </c>
      <c r="K582" s="9">
        <v>23.8333333333333</v>
      </c>
      <c r="L582" s="5">
        <v>28.78</v>
      </c>
      <c r="M582" s="5">
        <v>22.33</v>
      </c>
      <c r="N582" s="9">
        <f t="shared" si="27"/>
        <v>43.5279930555555</v>
      </c>
      <c r="O582" s="9">
        <f t="shared" si="28"/>
        <v>3.00884744623656</v>
      </c>
      <c r="P582" s="9">
        <f t="shared" si="29"/>
        <v>1.82634935897436</v>
      </c>
    </row>
    <row r="583" spans="1:16">
      <c r="A583" s="10">
        <v>41815.2083333319</v>
      </c>
      <c r="B583" s="8">
        <v>22.5066666666667</v>
      </c>
      <c r="C583">
        <v>16.3766666666667</v>
      </c>
      <c r="D583" s="9">
        <v>30.3583333333333</v>
      </c>
      <c r="E583" s="9">
        <v>28.5125</v>
      </c>
      <c r="F583" s="9">
        <v>18.5833333333333</v>
      </c>
      <c r="G583" s="9">
        <v>19.4491666666667</v>
      </c>
      <c r="H583" s="9">
        <v>11.6666666666667</v>
      </c>
      <c r="I583" s="9">
        <v>13.5833333333333</v>
      </c>
      <c r="J583" s="9">
        <v>14.1908333333333</v>
      </c>
      <c r="K583" s="9">
        <v>21.0833333333333</v>
      </c>
      <c r="L583" s="5">
        <v>28.78</v>
      </c>
      <c r="M583" s="5">
        <v>22.33</v>
      </c>
      <c r="N583" s="9">
        <f t="shared" si="27"/>
        <v>37.7097875</v>
      </c>
      <c r="O583" s="9">
        <f t="shared" si="28"/>
        <v>3.2322675</v>
      </c>
      <c r="P583" s="9">
        <f t="shared" si="29"/>
        <v>1.78860652173913</v>
      </c>
    </row>
    <row r="584" spans="1:16">
      <c r="A584" s="10">
        <v>41815.2499999986</v>
      </c>
      <c r="B584" s="8">
        <v>22.7383333333333</v>
      </c>
      <c r="C584">
        <v>60.49</v>
      </c>
      <c r="D584" s="9">
        <v>30.2833333333333</v>
      </c>
      <c r="E584" s="9">
        <v>28.47</v>
      </c>
      <c r="F584" s="9">
        <v>18.5925</v>
      </c>
      <c r="G584" s="9">
        <v>19.4583333333333</v>
      </c>
      <c r="H584" s="9">
        <v>12.8583333333333</v>
      </c>
      <c r="I584" s="9">
        <v>13.7225</v>
      </c>
      <c r="J584" s="9">
        <v>14.3875</v>
      </c>
      <c r="K584" s="9">
        <v>22.225</v>
      </c>
      <c r="L584" s="5">
        <v>28.78</v>
      </c>
      <c r="M584" s="5">
        <v>22.33</v>
      </c>
      <c r="N584" s="9">
        <f t="shared" si="27"/>
        <v>39.2077583333334</v>
      </c>
      <c r="O584" s="9">
        <f t="shared" si="28"/>
        <v>3.04920998055736</v>
      </c>
      <c r="P584" s="9">
        <f t="shared" si="29"/>
        <v>1.76412860892389</v>
      </c>
    </row>
    <row r="585" spans="1:16">
      <c r="A585" s="10">
        <v>41815.2916666653</v>
      </c>
      <c r="B585" s="8">
        <v>22.905</v>
      </c>
      <c r="C585">
        <v>68.8366666666667</v>
      </c>
      <c r="D585" s="9">
        <v>30.5875</v>
      </c>
      <c r="E585" s="9">
        <v>28.455</v>
      </c>
      <c r="F585" s="9">
        <v>18.59</v>
      </c>
      <c r="G585" s="9">
        <v>19.4733333333333</v>
      </c>
      <c r="H585" s="9">
        <v>14.775</v>
      </c>
      <c r="I585" s="9">
        <v>13.5558333333333</v>
      </c>
      <c r="J585" s="9">
        <v>14.4166666666667</v>
      </c>
      <c r="K585" s="9">
        <v>24.0666666666667</v>
      </c>
      <c r="L585" s="5">
        <v>28.78</v>
      </c>
      <c r="M585" s="5">
        <v>22.33</v>
      </c>
      <c r="N585" s="9">
        <f t="shared" si="27"/>
        <v>44.3095430555555</v>
      </c>
      <c r="O585" s="9">
        <f t="shared" si="28"/>
        <v>2.99895384470765</v>
      </c>
      <c r="P585" s="9">
        <f t="shared" si="29"/>
        <v>1.84111674746076</v>
      </c>
    </row>
    <row r="586" spans="1:16">
      <c r="A586" s="10">
        <v>41815.3333333319</v>
      </c>
      <c r="B586" s="8">
        <v>23.52</v>
      </c>
      <c r="C586">
        <v>94.54</v>
      </c>
      <c r="D586" s="9">
        <v>30.6116666666667</v>
      </c>
      <c r="E586" s="9">
        <v>28.47</v>
      </c>
      <c r="F586" s="9">
        <v>18.6125</v>
      </c>
      <c r="G586" s="9">
        <v>19.5066666666667</v>
      </c>
      <c r="H586" s="9">
        <v>14.6</v>
      </c>
      <c r="I586" s="9">
        <v>13.5191666666667</v>
      </c>
      <c r="J586" s="9">
        <v>14.3708333333333</v>
      </c>
      <c r="K586" s="9">
        <v>23.8916666666667</v>
      </c>
      <c r="L586" s="5">
        <v>28.78</v>
      </c>
      <c r="M586" s="5">
        <v>22.33</v>
      </c>
      <c r="N586" s="9">
        <f t="shared" si="27"/>
        <v>44.070736111111</v>
      </c>
      <c r="O586" s="9">
        <f t="shared" si="28"/>
        <v>3.01854356925418</v>
      </c>
      <c r="P586" s="9">
        <f t="shared" si="29"/>
        <v>1.84460702243925</v>
      </c>
    </row>
    <row r="587" spans="1:16">
      <c r="A587" s="10">
        <v>41815.3749999986</v>
      </c>
      <c r="B587" s="8">
        <v>24.0883333333333</v>
      </c>
      <c r="C587">
        <v>152.633333333333</v>
      </c>
      <c r="D587" s="9">
        <v>30.7866666666667</v>
      </c>
      <c r="E587" s="9">
        <v>28.5383333333333</v>
      </c>
      <c r="F587" s="9">
        <v>18.5966666666667</v>
      </c>
      <c r="G587" s="9">
        <v>19.515</v>
      </c>
      <c r="H587" s="9">
        <v>14.675</v>
      </c>
      <c r="I587" s="9">
        <v>13.4483333333333</v>
      </c>
      <c r="J587" s="9">
        <v>14.3158333333333</v>
      </c>
      <c r="K587" s="9">
        <v>23.975</v>
      </c>
      <c r="L587" s="5">
        <v>28.78</v>
      </c>
      <c r="M587" s="5">
        <v>22.33</v>
      </c>
      <c r="N587" s="9">
        <f t="shared" si="27"/>
        <v>44.4832208333332</v>
      </c>
      <c r="O587" s="9">
        <f t="shared" si="28"/>
        <v>3.03122458830209</v>
      </c>
      <c r="P587" s="9">
        <f t="shared" si="29"/>
        <v>1.855400243309</v>
      </c>
    </row>
    <row r="588" spans="1:16">
      <c r="A588" s="10">
        <v>41815.4166666652</v>
      </c>
      <c r="B588" s="8">
        <v>24.4233333333333</v>
      </c>
      <c r="C588">
        <v>94.3633333333334</v>
      </c>
      <c r="D588" s="9">
        <v>30.535</v>
      </c>
      <c r="E588" s="9">
        <v>28.5308333333333</v>
      </c>
      <c r="F588" s="9">
        <v>18.775</v>
      </c>
      <c r="G588" s="9">
        <v>19.6891666666667</v>
      </c>
      <c r="H588" s="9">
        <v>14.5333333333333</v>
      </c>
      <c r="I588" s="9">
        <v>13.4775</v>
      </c>
      <c r="J588" s="9">
        <v>14.2608333333333</v>
      </c>
      <c r="K588" s="9">
        <v>23.8583334166667</v>
      </c>
      <c r="L588" s="5">
        <v>28.78</v>
      </c>
      <c r="M588" s="5">
        <v>22.33</v>
      </c>
      <c r="N588" s="9">
        <f t="shared" si="27"/>
        <v>42.2905388888889</v>
      </c>
      <c r="O588" s="9">
        <f t="shared" si="28"/>
        <v>2.9098994648318</v>
      </c>
      <c r="P588" s="9">
        <f t="shared" si="29"/>
        <v>1.77256886096437</v>
      </c>
    </row>
    <row r="589" spans="1:16">
      <c r="A589" s="10">
        <v>41815.4583333319</v>
      </c>
      <c r="B589" s="8">
        <v>24.435</v>
      </c>
      <c r="C589">
        <v>83.4068965517241</v>
      </c>
      <c r="D589" s="9">
        <v>30.1675</v>
      </c>
      <c r="E589" s="9">
        <v>28.425</v>
      </c>
      <c r="F589" s="9">
        <v>18.9775</v>
      </c>
      <c r="G589" s="9">
        <v>19.9216666666667</v>
      </c>
      <c r="H589" s="9">
        <v>10.025</v>
      </c>
      <c r="I589" s="9">
        <v>13.6275</v>
      </c>
      <c r="J589" s="9">
        <v>14.0908333333333</v>
      </c>
      <c r="K589" s="9">
        <v>19.4083334166667</v>
      </c>
      <c r="L589" s="5">
        <v>28.78</v>
      </c>
      <c r="M589" s="5">
        <v>22.33</v>
      </c>
      <c r="N589" s="9">
        <f t="shared" si="27"/>
        <v>33.9540055555556</v>
      </c>
      <c r="O589" s="9">
        <f t="shared" si="28"/>
        <v>3.38693322249931</v>
      </c>
      <c r="P589" s="9">
        <f t="shared" si="29"/>
        <v>1.74945498032294</v>
      </c>
    </row>
    <row r="590" spans="1:16">
      <c r="A590" s="10">
        <v>41815.4999999986</v>
      </c>
      <c r="B590" s="8">
        <v>23.9333333333333</v>
      </c>
      <c r="C590">
        <v>123.136666666667</v>
      </c>
      <c r="D590" s="9">
        <v>29.9716666666667</v>
      </c>
      <c r="E590" s="9">
        <v>28.3358333333333</v>
      </c>
      <c r="F590" s="9">
        <v>19.1316666666667</v>
      </c>
      <c r="G590" s="9">
        <v>20.0725</v>
      </c>
      <c r="H590" s="9">
        <v>12.825</v>
      </c>
      <c r="I590" s="9">
        <v>13.7691666666667</v>
      </c>
      <c r="J590" s="9">
        <v>14.4166666666667</v>
      </c>
      <c r="K590" s="9">
        <v>22.1583334166667</v>
      </c>
      <c r="L590" s="5">
        <v>28.78</v>
      </c>
      <c r="M590" s="5">
        <v>22.33</v>
      </c>
      <c r="N590" s="9">
        <f t="shared" si="27"/>
        <v>38.7518541666665</v>
      </c>
      <c r="O590" s="9">
        <f t="shared" si="28"/>
        <v>3.02158706952566</v>
      </c>
      <c r="P590" s="9">
        <f t="shared" si="29"/>
        <v>1.74886140748829</v>
      </c>
    </row>
    <row r="591" spans="1:16">
      <c r="A591" s="10">
        <v>41815.5416666652</v>
      </c>
      <c r="B591" s="8">
        <v>23.1716666666667</v>
      </c>
      <c r="C591">
        <v>83.8433333333333</v>
      </c>
      <c r="D591" s="9">
        <v>30.4075</v>
      </c>
      <c r="E591" s="9">
        <v>28.3433333333333</v>
      </c>
      <c r="F591" s="9">
        <v>19.1133333333333</v>
      </c>
      <c r="G591" s="9">
        <v>20.1041666666667</v>
      </c>
      <c r="H591" s="9">
        <v>14.5166666666667</v>
      </c>
      <c r="I591" s="9">
        <v>13.4541666666667</v>
      </c>
      <c r="J591" s="9">
        <v>14.2708333333333</v>
      </c>
      <c r="K591" s="9">
        <v>23.8583334166667</v>
      </c>
      <c r="L591" s="5">
        <v>28.78</v>
      </c>
      <c r="M591" s="5">
        <v>22.33</v>
      </c>
      <c r="N591" s="9">
        <f t="shared" si="27"/>
        <v>43.1589277777778</v>
      </c>
      <c r="O591" s="9">
        <f t="shared" si="28"/>
        <v>2.97306046689629</v>
      </c>
      <c r="P591" s="9">
        <f t="shared" si="29"/>
        <v>1.80896657884865</v>
      </c>
    </row>
    <row r="592" spans="1:16">
      <c r="A592" s="10">
        <v>41815.5833333319</v>
      </c>
      <c r="B592" s="8">
        <v>22.395</v>
      </c>
      <c r="C592">
        <v>57.7066666666667</v>
      </c>
      <c r="D592" s="9">
        <v>30.4741666666667</v>
      </c>
      <c r="E592" s="9">
        <v>28.3958333333333</v>
      </c>
      <c r="F592" s="9">
        <v>19.1066666666667</v>
      </c>
      <c r="G592" s="9">
        <v>20.1058333333333</v>
      </c>
      <c r="H592" s="9">
        <v>13.125</v>
      </c>
      <c r="I592" s="9">
        <v>13.5033333333333</v>
      </c>
      <c r="J592" s="9">
        <v>14.1483333333333</v>
      </c>
      <c r="K592" s="9">
        <v>22.4583333333333</v>
      </c>
      <c r="L592" s="5">
        <v>28.78</v>
      </c>
      <c r="M592" s="5">
        <v>22.33</v>
      </c>
      <c r="N592" s="9">
        <f t="shared" si="27"/>
        <v>38.6867249999999</v>
      </c>
      <c r="O592" s="9">
        <f t="shared" si="28"/>
        <v>2.94755999999999</v>
      </c>
      <c r="P592" s="9">
        <f t="shared" si="29"/>
        <v>1.7226</v>
      </c>
    </row>
    <row r="593" spans="1:16">
      <c r="A593" s="10">
        <v>41815.6249999986</v>
      </c>
      <c r="B593" s="8">
        <v>22.0466666666667</v>
      </c>
      <c r="C593">
        <v>31.25</v>
      </c>
      <c r="D593" s="9">
        <v>30.0875</v>
      </c>
      <c r="E593" s="9">
        <v>28.3958333333333</v>
      </c>
      <c r="F593" s="9">
        <v>19.155</v>
      </c>
      <c r="G593" s="9">
        <v>20.1108333333333</v>
      </c>
      <c r="H593" s="9">
        <v>11.2</v>
      </c>
      <c r="I593" s="9">
        <v>13.8091666666667</v>
      </c>
      <c r="J593" s="9">
        <v>14.2633333333333</v>
      </c>
      <c r="K593" s="9">
        <v>20.5333333333333</v>
      </c>
      <c r="L593" s="5">
        <v>28.78</v>
      </c>
      <c r="M593" s="5">
        <v>22.33</v>
      </c>
      <c r="N593" s="9">
        <f t="shared" si="27"/>
        <v>33.7151986111111</v>
      </c>
      <c r="O593" s="9">
        <f t="shared" si="28"/>
        <v>3.01028559027777</v>
      </c>
      <c r="P593" s="9">
        <f t="shared" si="29"/>
        <v>1.64197395833333</v>
      </c>
    </row>
    <row r="594" spans="1:16">
      <c r="A594" s="10">
        <v>41815.6666666652</v>
      </c>
      <c r="B594" s="8">
        <v>21.7433333333333</v>
      </c>
      <c r="C594">
        <v>21.6133333333333</v>
      </c>
      <c r="D594" s="9">
        <v>30.3858333333333</v>
      </c>
      <c r="E594" s="9">
        <v>28.3891666666667</v>
      </c>
      <c r="F594" s="9">
        <v>19.1225</v>
      </c>
      <c r="G594" s="9">
        <v>20.0933333333333</v>
      </c>
      <c r="H594" s="9">
        <v>16.3166666666667</v>
      </c>
      <c r="I594" s="9">
        <v>13.4275</v>
      </c>
      <c r="J594" s="9">
        <v>14.4158333333333</v>
      </c>
      <c r="K594" s="9">
        <v>25.65</v>
      </c>
      <c r="L594" s="5">
        <v>28.78</v>
      </c>
      <c r="M594" s="5">
        <v>22.33</v>
      </c>
      <c r="N594" s="9">
        <f t="shared" si="27"/>
        <v>47.6311305555555</v>
      </c>
      <c r="O594" s="9">
        <f t="shared" si="28"/>
        <v>2.91917041198502</v>
      </c>
      <c r="P594" s="9">
        <f t="shared" si="29"/>
        <v>1.85696415421269</v>
      </c>
    </row>
    <row r="595" spans="1:16">
      <c r="A595" s="10">
        <v>41815.7083333319</v>
      </c>
      <c r="B595" s="8">
        <v>21.6</v>
      </c>
      <c r="C595">
        <v>11.1633333333333</v>
      </c>
      <c r="D595" s="9">
        <v>30.5416666666667</v>
      </c>
      <c r="E595" s="9">
        <v>28.4008333333333</v>
      </c>
      <c r="F595" s="9">
        <v>19.005</v>
      </c>
      <c r="G595" s="9">
        <v>19.9691666666667</v>
      </c>
      <c r="H595" s="9">
        <v>14.525</v>
      </c>
      <c r="I595" s="9">
        <v>13.4941666666667</v>
      </c>
      <c r="J595" s="9">
        <v>14.32</v>
      </c>
      <c r="K595" s="9">
        <v>23.8333334166667</v>
      </c>
      <c r="L595" s="5">
        <v>28.78</v>
      </c>
      <c r="M595" s="5">
        <v>22.33</v>
      </c>
      <c r="N595" s="9">
        <f t="shared" si="27"/>
        <v>43.3977347222222</v>
      </c>
      <c r="O595" s="9">
        <f t="shared" si="28"/>
        <v>2.98779585006693</v>
      </c>
      <c r="P595" s="9">
        <f t="shared" si="29"/>
        <v>1.82088396799225</v>
      </c>
    </row>
    <row r="596" spans="1:16">
      <c r="A596" s="10">
        <v>41815.7499999986</v>
      </c>
      <c r="B596" s="8">
        <v>21.09</v>
      </c>
      <c r="C596">
        <v>4.60333333333334</v>
      </c>
      <c r="D596" s="9">
        <v>30.5291666666667</v>
      </c>
      <c r="E596" s="9">
        <v>28.4175</v>
      </c>
      <c r="F596" s="9">
        <v>18.895</v>
      </c>
      <c r="G596" s="9">
        <v>19.8433333333333</v>
      </c>
      <c r="H596" s="9">
        <v>16.15</v>
      </c>
      <c r="I596" s="9">
        <v>13.4366666666667</v>
      </c>
      <c r="J596" s="9">
        <v>14.2908333333333</v>
      </c>
      <c r="K596" s="9">
        <v>25.425</v>
      </c>
      <c r="L596" s="5">
        <v>28.78</v>
      </c>
      <c r="M596" s="5">
        <v>22.33</v>
      </c>
      <c r="N596" s="9">
        <f t="shared" si="27"/>
        <v>44.1358652777778</v>
      </c>
      <c r="O596" s="9">
        <f t="shared" si="28"/>
        <v>2.73287091503268</v>
      </c>
      <c r="P596" s="9">
        <f t="shared" si="29"/>
        <v>1.73592390473069</v>
      </c>
    </row>
    <row r="597" spans="1:16">
      <c r="A597" s="10">
        <v>41815.7916666652</v>
      </c>
      <c r="B597" s="8">
        <v>20.5433333333333</v>
      </c>
      <c r="C597">
        <v>0.286363636363636</v>
      </c>
      <c r="D597" s="9">
        <v>30.5208333333333</v>
      </c>
      <c r="E597" s="9">
        <v>28.4258333333333</v>
      </c>
      <c r="F597" s="9">
        <v>18.7758333333333</v>
      </c>
      <c r="G597" s="9">
        <v>19.7191666666667</v>
      </c>
      <c r="H597" s="9">
        <v>12.6272727272727</v>
      </c>
      <c r="I597" s="9">
        <v>13.495</v>
      </c>
      <c r="J597" s="9">
        <v>14.1316666666667</v>
      </c>
      <c r="K597" s="9">
        <v>22.4916666666667</v>
      </c>
      <c r="L597" s="5">
        <v>28.78</v>
      </c>
      <c r="M597" s="5">
        <v>22.33</v>
      </c>
      <c r="N597" s="9">
        <f t="shared" si="27"/>
        <v>38.4696277777777</v>
      </c>
      <c r="O597" s="9">
        <f t="shared" si="28"/>
        <v>3.04655079593632</v>
      </c>
      <c r="P597" s="9">
        <f t="shared" si="29"/>
        <v>1.71039471409163</v>
      </c>
    </row>
    <row r="598" spans="1:16">
      <c r="A598" s="10">
        <v>41815.8333333319</v>
      </c>
      <c r="B598" s="8">
        <v>20.525</v>
      </c>
      <c r="C598">
        <v>0.571428571428571</v>
      </c>
      <c r="D598" s="9">
        <v>29.9391666666667</v>
      </c>
      <c r="E598" s="9">
        <v>28.3933333333333</v>
      </c>
      <c r="F598" s="9">
        <v>18.7908333333333</v>
      </c>
      <c r="G598" s="9">
        <v>19.6675</v>
      </c>
      <c r="H598" s="9">
        <v>11.15</v>
      </c>
      <c r="I598" s="9">
        <v>13.8491666666667</v>
      </c>
      <c r="J598" s="9">
        <v>14.3</v>
      </c>
      <c r="K598" s="9">
        <v>20.5333333333333</v>
      </c>
      <c r="L598" s="5">
        <v>28.78</v>
      </c>
      <c r="M598" s="5">
        <v>22.33</v>
      </c>
      <c r="N598" s="9">
        <f t="shared" si="27"/>
        <v>33.6283597222223</v>
      </c>
      <c r="O598" s="9">
        <f t="shared" si="28"/>
        <v>3.01599638764325</v>
      </c>
      <c r="P598" s="9">
        <f t="shared" si="29"/>
        <v>1.63774479166667</v>
      </c>
    </row>
    <row r="599" spans="1:16">
      <c r="A599" s="10">
        <v>41815.8749999986</v>
      </c>
      <c r="B599" s="8">
        <v>19.9116666666667</v>
      </c>
      <c r="C599">
        <v>0.6</v>
      </c>
      <c r="D599" s="9">
        <v>30.34</v>
      </c>
      <c r="E599" s="9">
        <v>28.3325</v>
      </c>
      <c r="F599" s="9">
        <v>18.76</v>
      </c>
      <c r="G599" s="9">
        <v>19.6683333333333</v>
      </c>
      <c r="H599" s="9">
        <v>14.4916666666667</v>
      </c>
      <c r="I599" s="9">
        <v>13.5758333333333</v>
      </c>
      <c r="J599" s="9">
        <v>14.3933333333333</v>
      </c>
      <c r="K599" s="9">
        <v>23.8333333333333</v>
      </c>
      <c r="L599" s="5">
        <v>28.78</v>
      </c>
      <c r="M599" s="5">
        <v>22.33</v>
      </c>
      <c r="N599" s="9">
        <f t="shared" si="27"/>
        <v>43.1806374999999</v>
      </c>
      <c r="O599" s="9">
        <f t="shared" si="28"/>
        <v>2.9796874640598</v>
      </c>
      <c r="P599" s="9">
        <f t="shared" si="29"/>
        <v>1.811775</v>
      </c>
    </row>
    <row r="600" spans="1:16">
      <c r="A600" s="10">
        <v>41815.9166666652</v>
      </c>
      <c r="B600" s="8">
        <v>20.1283333333333</v>
      </c>
      <c r="C600">
        <v>0.73</v>
      </c>
      <c r="D600" s="9">
        <v>30.175</v>
      </c>
      <c r="E600" s="9">
        <v>28.325</v>
      </c>
      <c r="F600" s="9">
        <v>18.71</v>
      </c>
      <c r="G600" s="9">
        <v>19.6158333333333</v>
      </c>
      <c r="H600" s="9">
        <v>13.125</v>
      </c>
      <c r="I600" s="9">
        <v>13.4558333333333</v>
      </c>
      <c r="J600" s="9">
        <v>14.0691666666667</v>
      </c>
      <c r="K600" s="9">
        <v>22.4833333333333</v>
      </c>
      <c r="L600" s="5">
        <v>28.78</v>
      </c>
      <c r="M600" s="5">
        <v>22.33</v>
      </c>
      <c r="N600" s="9">
        <f t="shared" si="27"/>
        <v>37.8617555555555</v>
      </c>
      <c r="O600" s="9">
        <f t="shared" si="28"/>
        <v>2.88470518518518</v>
      </c>
      <c r="P600" s="9">
        <f t="shared" si="29"/>
        <v>1.68399209290833</v>
      </c>
    </row>
    <row r="601" spans="1:16">
      <c r="A601" s="10">
        <v>41815.9583333319</v>
      </c>
      <c r="B601" s="8">
        <v>20.4083333333333</v>
      </c>
      <c r="C601">
        <v>0.816666666666667</v>
      </c>
      <c r="D601" s="9">
        <v>29.6125</v>
      </c>
      <c r="E601" s="9">
        <v>28.2483333333333</v>
      </c>
      <c r="F601" s="9">
        <v>18.7725</v>
      </c>
      <c r="G601" s="9">
        <v>19.6191666666667</v>
      </c>
      <c r="H601" s="9">
        <v>11.2333333333333</v>
      </c>
      <c r="I601" s="9">
        <v>13.9066666666667</v>
      </c>
      <c r="J601" s="9">
        <v>14.3583333333333</v>
      </c>
      <c r="K601" s="9">
        <v>20.65</v>
      </c>
      <c r="L601" s="5">
        <v>28.78</v>
      </c>
      <c r="M601" s="5">
        <v>22.33</v>
      </c>
      <c r="N601" s="9">
        <f t="shared" si="27"/>
        <v>33.6500694444444</v>
      </c>
      <c r="O601" s="9">
        <f t="shared" si="28"/>
        <v>2.99555514342235</v>
      </c>
      <c r="P601" s="9">
        <f t="shared" si="29"/>
        <v>1.62954331450094</v>
      </c>
    </row>
    <row r="602" spans="1:16">
      <c r="A602" s="10">
        <v>41815.9999999985</v>
      </c>
      <c r="B602" s="8">
        <v>20.4966666666667</v>
      </c>
      <c r="C602">
        <v>0.94</v>
      </c>
      <c r="D602" s="9">
        <v>30.1433333333333</v>
      </c>
      <c r="E602" s="9">
        <v>28.2116666666667</v>
      </c>
      <c r="F602" s="9">
        <v>18.7258333333333</v>
      </c>
      <c r="G602" s="9">
        <v>19.635</v>
      </c>
      <c r="H602" s="9">
        <v>12.3363636363636</v>
      </c>
      <c r="I602" s="9">
        <v>13.5391666666667</v>
      </c>
      <c r="J602" s="9">
        <v>14.1625</v>
      </c>
      <c r="K602" s="9">
        <v>22.2416666666667</v>
      </c>
      <c r="L602" s="5">
        <v>28.78</v>
      </c>
      <c r="M602" s="5">
        <v>22.33</v>
      </c>
      <c r="N602" s="9">
        <f t="shared" si="27"/>
        <v>38.1222722222223</v>
      </c>
      <c r="O602" s="9">
        <f t="shared" si="28"/>
        <v>3.09023577335626</v>
      </c>
      <c r="P602" s="9">
        <f t="shared" si="29"/>
        <v>1.71400249781441</v>
      </c>
    </row>
    <row r="603" spans="1:16">
      <c r="A603" s="10">
        <v>41816.0416666652</v>
      </c>
      <c r="B603" s="8">
        <v>20.6916666666667</v>
      </c>
      <c r="C603">
        <v>1.16333333333333</v>
      </c>
      <c r="D603" s="9">
        <v>29.4558333333333</v>
      </c>
      <c r="E603" s="9">
        <v>28.1833333333333</v>
      </c>
      <c r="F603" s="9">
        <v>18.7541666666667</v>
      </c>
      <c r="G603" s="9">
        <v>19.605</v>
      </c>
      <c r="H603" s="9">
        <v>10.7818181818182</v>
      </c>
      <c r="I603" s="9">
        <v>13.9733333333333</v>
      </c>
      <c r="J603" s="9">
        <v>14.2525</v>
      </c>
      <c r="K603" s="9">
        <v>19.325</v>
      </c>
      <c r="L603" s="5">
        <v>28.78</v>
      </c>
      <c r="M603" s="5">
        <v>22.33</v>
      </c>
      <c r="N603" s="9">
        <f t="shared" si="27"/>
        <v>29.1561569444444</v>
      </c>
      <c r="O603" s="9">
        <f t="shared" si="28"/>
        <v>2.70419668118793</v>
      </c>
      <c r="P603" s="9">
        <f t="shared" si="29"/>
        <v>1.50872739686646</v>
      </c>
    </row>
    <row r="604" spans="1:16">
      <c r="A604" s="10">
        <v>41816.0833333319</v>
      </c>
      <c r="B604" s="8">
        <v>20.8083333333333</v>
      </c>
      <c r="C604">
        <v>1.07</v>
      </c>
      <c r="D604" s="9">
        <v>30.055</v>
      </c>
      <c r="E604" s="9">
        <v>28.1383333333333</v>
      </c>
      <c r="F604" s="9">
        <v>18.715</v>
      </c>
      <c r="G604" s="9">
        <v>19.6241666666667</v>
      </c>
      <c r="H604" s="9">
        <v>14.5583333333333</v>
      </c>
      <c r="I604" s="9">
        <v>13.4266666666667</v>
      </c>
      <c r="J604" s="9">
        <v>14.2383333333333</v>
      </c>
      <c r="K604" s="9">
        <v>23.925</v>
      </c>
      <c r="L604" s="5">
        <v>28.78</v>
      </c>
      <c r="M604" s="5">
        <v>22.33</v>
      </c>
      <c r="N604" s="9">
        <f t="shared" si="27"/>
        <v>43.0286694444444</v>
      </c>
      <c r="O604" s="9">
        <f t="shared" si="28"/>
        <v>2.95560408319023</v>
      </c>
      <c r="P604" s="9">
        <f t="shared" si="29"/>
        <v>1.79848148148148</v>
      </c>
    </row>
    <row r="605" spans="1:16">
      <c r="A605" s="10">
        <v>41816.1249999985</v>
      </c>
      <c r="B605" s="8">
        <v>20.9433333333333</v>
      </c>
      <c r="C605">
        <v>1.18</v>
      </c>
      <c r="D605" s="9">
        <v>29.4558333333333</v>
      </c>
      <c r="E605" s="9">
        <v>28.1558333333333</v>
      </c>
      <c r="F605" s="9">
        <v>18.7175</v>
      </c>
      <c r="G605" s="9">
        <v>19.5558333333333</v>
      </c>
      <c r="H605" s="9">
        <v>8.03333333333333</v>
      </c>
      <c r="I605" s="9">
        <v>14.1016666666667</v>
      </c>
      <c r="J605" s="9">
        <v>14.1783333333333</v>
      </c>
      <c r="K605" s="9">
        <v>17.45</v>
      </c>
      <c r="L605" s="5">
        <v>28.78</v>
      </c>
      <c r="M605" s="5">
        <v>22.33</v>
      </c>
      <c r="N605" s="9">
        <f t="shared" si="27"/>
        <v>23.8806944444445</v>
      </c>
      <c r="O605" s="9">
        <f t="shared" si="28"/>
        <v>2.97270055325035</v>
      </c>
      <c r="P605" s="9">
        <f t="shared" si="29"/>
        <v>1.3685211716014</v>
      </c>
    </row>
    <row r="606" spans="1:16">
      <c r="A606" s="10">
        <v>41816.1666666652</v>
      </c>
      <c r="B606" s="8">
        <v>21.0966666666667</v>
      </c>
      <c r="C606">
        <v>1.05666666666667</v>
      </c>
      <c r="D606" s="9">
        <v>30.1214285714286</v>
      </c>
      <c r="E606" s="9">
        <v>28.0885714285714</v>
      </c>
      <c r="F606" s="9">
        <v>18.6628571428571</v>
      </c>
      <c r="G606" s="9">
        <v>19.5785714285714</v>
      </c>
      <c r="H606" s="9">
        <v>14.575</v>
      </c>
      <c r="I606" s="9">
        <v>13.34</v>
      </c>
      <c r="J606" s="9">
        <v>14.3928571428571</v>
      </c>
      <c r="K606" s="9">
        <v>23.9083333333333</v>
      </c>
      <c r="L606" s="5">
        <v>28.78</v>
      </c>
      <c r="M606" s="5">
        <v>22.33</v>
      </c>
      <c r="N606" s="9">
        <f t="shared" si="27"/>
        <v>49.3120833333333</v>
      </c>
      <c r="O606" s="9">
        <f t="shared" si="28"/>
        <v>3.38333333333333</v>
      </c>
      <c r="P606" s="9">
        <f t="shared" si="29"/>
        <v>2.06254792610666</v>
      </c>
    </row>
    <row r="607" spans="1:16">
      <c r="A607" s="10">
        <v>41816.2083333319</v>
      </c>
      <c r="B607" s="8">
        <v>21.185</v>
      </c>
      <c r="C607">
        <v>8.33333333333333</v>
      </c>
      <c r="D607" s="9">
        <v>29.665</v>
      </c>
      <c r="E607" s="9">
        <v>28.13</v>
      </c>
      <c r="F607" s="9">
        <v>18.6533333333333</v>
      </c>
      <c r="G607" s="9">
        <v>19.5383333333333</v>
      </c>
      <c r="H607" s="9">
        <v>9.90833333333333</v>
      </c>
      <c r="I607" s="9">
        <v>13.4583333333333</v>
      </c>
      <c r="J607" s="9">
        <v>14.0933333333333</v>
      </c>
      <c r="K607" s="9">
        <v>19.325</v>
      </c>
      <c r="L607" s="5">
        <v>28.78</v>
      </c>
      <c r="M607" s="5">
        <v>22.33</v>
      </c>
      <c r="N607" s="9">
        <f t="shared" si="27"/>
        <v>38.4262083333333</v>
      </c>
      <c r="O607" s="9">
        <f t="shared" si="28"/>
        <v>3.87817073170732</v>
      </c>
      <c r="P607" s="9">
        <f t="shared" si="29"/>
        <v>1.98841957740405</v>
      </c>
    </row>
    <row r="608" spans="1:16">
      <c r="A608" s="10">
        <v>41816.2499999985</v>
      </c>
      <c r="B608" s="8">
        <v>21.3466666666667</v>
      </c>
      <c r="C608">
        <v>18.6566666666667</v>
      </c>
      <c r="D608" s="9">
        <v>29.865</v>
      </c>
      <c r="E608" s="9">
        <v>28.07</v>
      </c>
      <c r="F608" s="9">
        <v>18.6766666666667</v>
      </c>
      <c r="G608" s="9">
        <v>19.5766666666667</v>
      </c>
      <c r="H608" s="9">
        <v>14.525</v>
      </c>
      <c r="I608" s="9">
        <v>13.4133333333333</v>
      </c>
      <c r="J608" s="9">
        <v>14.3983333333333</v>
      </c>
      <c r="K608" s="9">
        <v>23.8583333333333</v>
      </c>
      <c r="L608" s="5">
        <v>28.78</v>
      </c>
      <c r="M608" s="5">
        <v>22.33</v>
      </c>
      <c r="N608" s="9">
        <f t="shared" si="27"/>
        <v>47.5442916666666</v>
      </c>
      <c r="O608" s="9">
        <f t="shared" si="28"/>
        <v>3.27327309236948</v>
      </c>
      <c r="P608" s="9">
        <f t="shared" si="29"/>
        <v>1.99277506112469</v>
      </c>
    </row>
    <row r="609" spans="1:16">
      <c r="A609" s="10">
        <v>41816.2916666652</v>
      </c>
      <c r="B609" s="8">
        <v>21.5933333333334</v>
      </c>
      <c r="C609">
        <v>36.96</v>
      </c>
      <c r="D609" s="9">
        <v>29.7116666666667</v>
      </c>
      <c r="E609" s="9">
        <v>28.1133333333333</v>
      </c>
      <c r="F609" s="9">
        <v>18.6466666666667</v>
      </c>
      <c r="G609" s="9">
        <v>19.5433333333333</v>
      </c>
      <c r="H609" s="9">
        <v>9.64166666666667</v>
      </c>
      <c r="I609" s="9">
        <v>13.4683333333333</v>
      </c>
      <c r="J609" s="9">
        <v>14.0883333333333</v>
      </c>
      <c r="K609" s="9">
        <v>19.0166666666667</v>
      </c>
      <c r="L609" s="5">
        <v>28.78</v>
      </c>
      <c r="M609" s="5">
        <v>22.33</v>
      </c>
      <c r="N609" s="9">
        <f t="shared" si="27"/>
        <v>38.0354333333334</v>
      </c>
      <c r="O609" s="9">
        <f t="shared" si="28"/>
        <v>3.94490233362144</v>
      </c>
      <c r="P609" s="9">
        <f t="shared" si="29"/>
        <v>2.00011042944785</v>
      </c>
    </row>
    <row r="610" spans="1:16">
      <c r="A610" s="10">
        <v>41816.3333333319</v>
      </c>
      <c r="B610" s="8">
        <v>21.8483333333333</v>
      </c>
      <c r="C610">
        <v>55.46</v>
      </c>
      <c r="D610" s="9">
        <v>29.535</v>
      </c>
      <c r="E610" s="9">
        <v>28.0633333333333</v>
      </c>
      <c r="F610" s="9">
        <v>18.7416666666667</v>
      </c>
      <c r="G610" s="9">
        <v>19.565</v>
      </c>
      <c r="H610" s="9">
        <v>14.4416666666667</v>
      </c>
      <c r="I610" s="9">
        <v>13.5066666666667</v>
      </c>
      <c r="J610" s="9">
        <v>14.4583333333333</v>
      </c>
      <c r="K610" s="9">
        <v>23.8000000833333</v>
      </c>
      <c r="L610" s="5">
        <v>28.78</v>
      </c>
      <c r="M610" s="5">
        <v>22.33</v>
      </c>
      <c r="N610" s="9">
        <f t="shared" si="27"/>
        <v>46.6759027777778</v>
      </c>
      <c r="O610" s="9">
        <f t="shared" si="28"/>
        <v>3.23203019811502</v>
      </c>
      <c r="P610" s="9">
        <f t="shared" si="29"/>
        <v>1.96117237875407</v>
      </c>
    </row>
    <row r="611" spans="1:16">
      <c r="A611" s="10">
        <v>41816.3749999985</v>
      </c>
      <c r="B611" s="8">
        <v>21.7666666666667</v>
      </c>
      <c r="C611">
        <v>56.2766666666667</v>
      </c>
      <c r="D611" s="9">
        <v>29.8166666666667</v>
      </c>
      <c r="E611" s="9">
        <v>28.1083333333333</v>
      </c>
      <c r="F611" s="9">
        <v>18.7533333333333</v>
      </c>
      <c r="G611" s="9">
        <v>19.6333333333333</v>
      </c>
      <c r="H611" s="9">
        <v>11.4833333333333</v>
      </c>
      <c r="I611" s="9">
        <v>13.8066666666667</v>
      </c>
      <c r="J611" s="9">
        <v>14.0833333333333</v>
      </c>
      <c r="K611" s="9">
        <v>20.8333333333333</v>
      </c>
      <c r="L611" s="5">
        <v>28.78</v>
      </c>
      <c r="M611" s="5">
        <v>22.33</v>
      </c>
      <c r="N611" s="9">
        <f t="shared" si="27"/>
        <v>29.0910277777777</v>
      </c>
      <c r="O611" s="9">
        <f t="shared" si="28"/>
        <v>2.53332607643928</v>
      </c>
      <c r="P611" s="9">
        <f t="shared" si="29"/>
        <v>1.39636933333333</v>
      </c>
    </row>
    <row r="612" spans="1:16">
      <c r="A612" s="10">
        <v>41816.4166666652</v>
      </c>
      <c r="B612" s="8">
        <v>21.93</v>
      </c>
      <c r="C612">
        <v>55.5166666666667</v>
      </c>
      <c r="D612" s="9">
        <v>29.7833333333333</v>
      </c>
      <c r="E612" s="9">
        <v>28.09</v>
      </c>
      <c r="F612" s="9">
        <v>18.8133333333333</v>
      </c>
      <c r="G612" s="9">
        <v>19.71</v>
      </c>
      <c r="H612" s="9">
        <v>11.3</v>
      </c>
      <c r="I612" s="9">
        <v>13.96</v>
      </c>
      <c r="J612" s="9">
        <v>14.39</v>
      </c>
      <c r="K612" s="9">
        <v>20.65</v>
      </c>
      <c r="L612" s="5">
        <v>28.78</v>
      </c>
      <c r="M612" s="5">
        <v>22.33</v>
      </c>
      <c r="N612" s="9">
        <f t="shared" si="27"/>
        <v>33.0856166666667</v>
      </c>
      <c r="O612" s="9">
        <f t="shared" si="28"/>
        <v>2.92793067846608</v>
      </c>
      <c r="P612" s="9">
        <f t="shared" si="29"/>
        <v>1.60220903954802</v>
      </c>
    </row>
    <row r="613" spans="1:16">
      <c r="A613" s="10">
        <v>41816.4583333319</v>
      </c>
      <c r="B613" s="8">
        <v>22.155</v>
      </c>
      <c r="C613">
        <v>72.0266666666667</v>
      </c>
      <c r="D613" s="9">
        <v>30.17</v>
      </c>
      <c r="E613" s="9">
        <v>28.1033333333333</v>
      </c>
      <c r="F613" s="9">
        <v>18.825</v>
      </c>
      <c r="G613" s="9">
        <v>19.7916666666667</v>
      </c>
      <c r="H613" s="9">
        <v>12.9</v>
      </c>
      <c r="I613" s="9">
        <v>13.16</v>
      </c>
      <c r="J613" s="9">
        <v>14.1383333333333</v>
      </c>
      <c r="K613" s="9">
        <v>22.2166666666667</v>
      </c>
      <c r="L613" s="5">
        <v>28.78</v>
      </c>
      <c r="M613" s="5">
        <v>22.33</v>
      </c>
      <c r="N613" s="9">
        <f t="shared" si="27"/>
        <v>47.3706138888888</v>
      </c>
      <c r="O613" s="9">
        <f t="shared" si="28"/>
        <v>3.67214061154177</v>
      </c>
      <c r="P613" s="9">
        <f t="shared" si="29"/>
        <v>2.13221067766942</v>
      </c>
    </row>
    <row r="614" spans="1:16">
      <c r="A614" s="10">
        <v>41816.4999999985</v>
      </c>
      <c r="B614" s="8">
        <v>22.1233333333333</v>
      </c>
      <c r="C614">
        <v>61.63</v>
      </c>
      <c r="D614" s="9">
        <v>29.2666666666667</v>
      </c>
      <c r="E614" s="9">
        <v>28.09</v>
      </c>
      <c r="F614" s="9">
        <v>18.9566666666667</v>
      </c>
      <c r="G614" s="9">
        <v>19.8316666666667</v>
      </c>
      <c r="H614" s="9">
        <v>11.3916666666667</v>
      </c>
      <c r="I614" s="9">
        <v>13.9883333333333</v>
      </c>
      <c r="J614" s="9">
        <v>14.315</v>
      </c>
      <c r="K614" s="9">
        <v>20.775</v>
      </c>
      <c r="L614" s="5">
        <v>28.78</v>
      </c>
      <c r="M614" s="5">
        <v>22.33</v>
      </c>
      <c r="N614" s="9">
        <f t="shared" si="27"/>
        <v>30.3936111111111</v>
      </c>
      <c r="O614" s="9">
        <f t="shared" si="28"/>
        <v>2.66805657156791</v>
      </c>
      <c r="P614" s="9">
        <f t="shared" si="29"/>
        <v>1.46298970450595</v>
      </c>
    </row>
    <row r="615" spans="1:16">
      <c r="A615" s="10">
        <v>41816.5416666652</v>
      </c>
      <c r="B615" s="8">
        <v>22.045</v>
      </c>
      <c r="C615">
        <v>43.21</v>
      </c>
      <c r="D615" s="9">
        <v>29.975</v>
      </c>
      <c r="E615" s="9">
        <v>28.0566666666667</v>
      </c>
      <c r="F615" s="9">
        <v>18.96</v>
      </c>
      <c r="G615" s="9">
        <v>19.8883333333333</v>
      </c>
      <c r="H615" s="9">
        <v>14.5333333333333</v>
      </c>
      <c r="I615" s="9">
        <v>13.6383333333333</v>
      </c>
      <c r="J615" s="9">
        <v>14.2666666666667</v>
      </c>
      <c r="K615" s="9">
        <v>23.8833333333333</v>
      </c>
      <c r="L615" s="5">
        <v>28.78</v>
      </c>
      <c r="M615" s="5">
        <v>22.33</v>
      </c>
      <c r="N615" s="9">
        <f t="shared" si="27"/>
        <v>38.2525305555555</v>
      </c>
      <c r="O615" s="9">
        <f t="shared" si="28"/>
        <v>2.63205485474006</v>
      </c>
      <c r="P615" s="9">
        <f t="shared" si="29"/>
        <v>1.60164119562689</v>
      </c>
    </row>
    <row r="616" spans="1:16">
      <c r="A616" s="10">
        <v>41816.5833333318</v>
      </c>
      <c r="B616" s="8">
        <v>22.0266666666667</v>
      </c>
      <c r="C616">
        <v>46.3666666666667</v>
      </c>
      <c r="D616" s="9">
        <v>29.1616666666667</v>
      </c>
      <c r="E616" s="9">
        <v>28.0466666666667</v>
      </c>
      <c r="F616" s="9">
        <v>19.05</v>
      </c>
      <c r="G616" s="9">
        <v>19.9216666666667</v>
      </c>
      <c r="H616" s="9">
        <v>10.4636363636364</v>
      </c>
      <c r="I616" s="9">
        <v>14.2666666666667</v>
      </c>
      <c r="J616" s="9">
        <v>14.19</v>
      </c>
      <c r="K616" s="9">
        <v>19.8545454545455</v>
      </c>
      <c r="L616" s="5">
        <v>28.78</v>
      </c>
      <c r="M616" s="5">
        <v>22.33</v>
      </c>
      <c r="N616" s="9">
        <f t="shared" si="27"/>
        <v>0</v>
      </c>
      <c r="O616" s="9">
        <f t="shared" si="28"/>
        <v>0</v>
      </c>
      <c r="P616" s="9">
        <f t="shared" si="29"/>
        <v>0</v>
      </c>
    </row>
    <row r="617" spans="1:16">
      <c r="A617" s="10">
        <v>41816.6249999985</v>
      </c>
      <c r="B617" s="8">
        <v>22.0883333333333</v>
      </c>
      <c r="C617">
        <v>14.87</v>
      </c>
      <c r="D617" s="9">
        <v>29.8933333333333</v>
      </c>
      <c r="E617" s="9">
        <v>28</v>
      </c>
      <c r="F617" s="9">
        <v>19.015</v>
      </c>
      <c r="G617" s="9">
        <v>19.9566666666667</v>
      </c>
      <c r="H617" s="9">
        <v>13.1916666666667</v>
      </c>
      <c r="I617" s="9">
        <v>13.6516666666667</v>
      </c>
      <c r="J617" s="9">
        <v>14.315</v>
      </c>
      <c r="K617" s="9">
        <v>22.5416666666667</v>
      </c>
      <c r="L617" s="5">
        <v>28.78</v>
      </c>
      <c r="M617" s="5">
        <v>22.33</v>
      </c>
      <c r="N617" s="9">
        <f t="shared" si="27"/>
        <v>39.1643388888889</v>
      </c>
      <c r="O617" s="9">
        <f t="shared" si="28"/>
        <v>2.96886965676985</v>
      </c>
      <c r="P617" s="9">
        <f t="shared" si="29"/>
        <v>1.73741983980283</v>
      </c>
    </row>
    <row r="618" spans="1:16">
      <c r="A618" s="10">
        <v>41816.6666666652</v>
      </c>
      <c r="B618" s="8">
        <v>22.3416666666667</v>
      </c>
      <c r="C618">
        <v>19.7033333333333</v>
      </c>
      <c r="D618" s="9">
        <v>29.655</v>
      </c>
      <c r="E618" s="9">
        <v>28.0633333333333</v>
      </c>
      <c r="F618" s="9">
        <v>18.9766666666667</v>
      </c>
      <c r="G618" s="9">
        <v>19.895</v>
      </c>
      <c r="H618" s="9">
        <v>8.73333333333333</v>
      </c>
      <c r="I618" s="9">
        <v>13.8316666666667</v>
      </c>
      <c r="J618" s="9">
        <v>14.1216666666667</v>
      </c>
      <c r="K618" s="9">
        <v>18.9583333333333</v>
      </c>
      <c r="L618" s="5">
        <v>28.78</v>
      </c>
      <c r="M618" s="5">
        <v>22.33</v>
      </c>
      <c r="N618" s="9">
        <f t="shared" si="27"/>
        <v>29.4383833333333</v>
      </c>
      <c r="O618" s="9">
        <f t="shared" si="28"/>
        <v>3.37080725190839</v>
      </c>
      <c r="P618" s="9">
        <f t="shared" si="29"/>
        <v>1.55279384615384</v>
      </c>
    </row>
    <row r="619" spans="1:16">
      <c r="A619" s="10">
        <v>41816.7083333318</v>
      </c>
      <c r="B619" s="8">
        <v>22.5433333333333</v>
      </c>
      <c r="C619">
        <v>14.1</v>
      </c>
      <c r="D619" s="9">
        <v>29.81</v>
      </c>
      <c r="E619" s="9">
        <v>28.0016666666667</v>
      </c>
      <c r="F619" s="9">
        <v>19.0016666666667</v>
      </c>
      <c r="G619" s="9">
        <v>19.9583333333333</v>
      </c>
      <c r="H619" s="9">
        <v>14.5666666666667</v>
      </c>
      <c r="I619" s="9">
        <v>13.39</v>
      </c>
      <c r="J619" s="9">
        <v>14.3966666666667</v>
      </c>
      <c r="K619" s="9">
        <v>23.9166666666667</v>
      </c>
      <c r="L619" s="5">
        <v>28.78</v>
      </c>
      <c r="M619" s="5">
        <v>22.33</v>
      </c>
      <c r="N619" s="9">
        <f t="shared" si="27"/>
        <v>48.1087444444444</v>
      </c>
      <c r="O619" s="9">
        <f t="shared" si="28"/>
        <v>3.30265980167811</v>
      </c>
      <c r="P619" s="9">
        <f t="shared" si="29"/>
        <v>2.01151544715447</v>
      </c>
    </row>
    <row r="620" spans="1:16">
      <c r="A620" s="10">
        <v>41816.7499999985</v>
      </c>
      <c r="B620" s="8">
        <v>22.48</v>
      </c>
      <c r="C620">
        <v>7.13448275862069</v>
      </c>
      <c r="D620" s="9">
        <v>29.5283333333333</v>
      </c>
      <c r="E620" s="9">
        <v>28.0416666666667</v>
      </c>
      <c r="F620" s="9">
        <v>18.995</v>
      </c>
      <c r="G620" s="9">
        <v>19.91</v>
      </c>
      <c r="H620" s="9">
        <v>9.88333333333333</v>
      </c>
      <c r="I620" s="9">
        <v>13.755</v>
      </c>
      <c r="J620" s="9">
        <v>14.0683333333333</v>
      </c>
      <c r="K620" s="9">
        <v>19.25</v>
      </c>
      <c r="L620" s="5">
        <v>28.78</v>
      </c>
      <c r="M620" s="5">
        <v>22.33</v>
      </c>
      <c r="N620" s="9">
        <f t="shared" si="27"/>
        <v>30.0462555555555</v>
      </c>
      <c r="O620" s="9">
        <f t="shared" si="28"/>
        <v>3.04009331084879</v>
      </c>
      <c r="P620" s="9">
        <f t="shared" si="29"/>
        <v>1.56084444444444</v>
      </c>
    </row>
    <row r="621" spans="1:16">
      <c r="A621" s="10">
        <v>41816.7916666652</v>
      </c>
      <c r="B621" s="8">
        <v>22.5033333333333</v>
      </c>
      <c r="C621">
        <v>0.689655172413793</v>
      </c>
      <c r="D621" s="9">
        <v>29.3933333333333</v>
      </c>
      <c r="E621" s="9">
        <v>27.9816666666667</v>
      </c>
      <c r="F621" s="9">
        <v>18.9916666666667</v>
      </c>
      <c r="G621" s="9">
        <v>19.8666666666667</v>
      </c>
      <c r="H621" s="9">
        <v>11.325</v>
      </c>
      <c r="I621" s="9">
        <v>14.115</v>
      </c>
      <c r="J621" s="9">
        <v>14.4033333333333</v>
      </c>
      <c r="K621" s="9">
        <v>20.7166666666667</v>
      </c>
      <c r="L621" s="5">
        <v>28.78</v>
      </c>
      <c r="M621" s="5">
        <v>22.33</v>
      </c>
      <c r="N621" s="9">
        <f t="shared" si="27"/>
        <v>29.3949638888889</v>
      </c>
      <c r="O621" s="9">
        <f t="shared" si="28"/>
        <v>2.59558180034339</v>
      </c>
      <c r="P621" s="9">
        <f t="shared" si="29"/>
        <v>1.41890412979351</v>
      </c>
    </row>
    <row r="622" spans="1:16">
      <c r="A622" s="10">
        <v>41816.8333333318</v>
      </c>
      <c r="B622" s="8">
        <v>22.6666666666667</v>
      </c>
      <c r="C622">
        <v>0.646666666666667</v>
      </c>
      <c r="D622" s="9">
        <v>29.6216666666667</v>
      </c>
      <c r="E622" s="9">
        <v>28.0066666666667</v>
      </c>
      <c r="F622" s="9">
        <v>18.9066666666667</v>
      </c>
      <c r="G622" s="9">
        <v>19.8083333333333</v>
      </c>
      <c r="H622" s="9">
        <v>11.225</v>
      </c>
      <c r="I622" s="9">
        <v>13.7966666666667</v>
      </c>
      <c r="J622" s="9">
        <v>14.06</v>
      </c>
      <c r="K622" s="9">
        <v>20.6333333333333</v>
      </c>
      <c r="L622" s="5">
        <v>28.78</v>
      </c>
      <c r="M622" s="5">
        <v>22.33</v>
      </c>
      <c r="N622" s="9">
        <f t="shared" si="27"/>
        <v>28.7436722222223</v>
      </c>
      <c r="O622" s="9">
        <f t="shared" si="28"/>
        <v>2.56068349418461</v>
      </c>
      <c r="P622" s="9">
        <f t="shared" si="29"/>
        <v>1.39306973613355</v>
      </c>
    </row>
    <row r="623" spans="1:16">
      <c r="A623" s="10">
        <v>41816.8749999985</v>
      </c>
      <c r="B623" s="8">
        <v>22.4916666666667</v>
      </c>
      <c r="C623">
        <v>0.926666666666667</v>
      </c>
      <c r="D623" s="9">
        <v>29.3216666666667</v>
      </c>
      <c r="E623" s="9">
        <v>27.945</v>
      </c>
      <c r="F623" s="9">
        <v>18.9566666666667</v>
      </c>
      <c r="G623" s="9">
        <v>19.8266666666667</v>
      </c>
      <c r="H623" s="9">
        <v>11.3416666666667</v>
      </c>
      <c r="I623" s="9">
        <v>14.0933333333333</v>
      </c>
      <c r="J623" s="9">
        <v>14.39</v>
      </c>
      <c r="K623" s="9">
        <v>20.725</v>
      </c>
      <c r="L623" s="5">
        <v>28.78</v>
      </c>
      <c r="M623" s="5">
        <v>22.33</v>
      </c>
      <c r="N623" s="9">
        <f t="shared" si="27"/>
        <v>29.6120611111111</v>
      </c>
      <c r="O623" s="9">
        <f t="shared" si="28"/>
        <v>2.61090913543963</v>
      </c>
      <c r="P623" s="9">
        <f t="shared" si="29"/>
        <v>1.42880873877496</v>
      </c>
    </row>
    <row r="624" spans="1:16">
      <c r="A624" s="10">
        <v>41816.9166666652</v>
      </c>
      <c r="B624" s="8">
        <v>22.34</v>
      </c>
      <c r="C624">
        <v>0.8</v>
      </c>
      <c r="D624" s="9">
        <v>29.3966666666667</v>
      </c>
      <c r="E624" s="9">
        <v>27.9566666666667</v>
      </c>
      <c r="F624" s="9">
        <v>18.9066666666667</v>
      </c>
      <c r="G624" s="9">
        <v>19.8083333333333</v>
      </c>
      <c r="H624" s="9">
        <v>8.24166666666667</v>
      </c>
      <c r="I624" s="9">
        <v>13.785</v>
      </c>
      <c r="J624" s="9">
        <v>14.06</v>
      </c>
      <c r="K624" s="9">
        <v>17.6583333333333</v>
      </c>
      <c r="L624" s="5">
        <v>28.78</v>
      </c>
      <c r="M624" s="5">
        <v>22.33</v>
      </c>
      <c r="N624" s="9">
        <f t="shared" si="27"/>
        <v>29.0476083333334</v>
      </c>
      <c r="O624" s="9">
        <f t="shared" si="28"/>
        <v>3.52448230535896</v>
      </c>
      <c r="P624" s="9">
        <f t="shared" si="29"/>
        <v>1.64498017932988</v>
      </c>
    </row>
    <row r="625" spans="1:16">
      <c r="A625" s="10">
        <v>41816.9583333318</v>
      </c>
      <c r="B625" s="8">
        <v>22.3050847457627</v>
      </c>
      <c r="C625">
        <v>0.689655172413793</v>
      </c>
      <c r="D625" s="9">
        <v>29.2566666666667</v>
      </c>
      <c r="E625" s="9">
        <v>27.8883333333333</v>
      </c>
      <c r="F625" s="9">
        <v>18.9316666666667</v>
      </c>
      <c r="G625" s="9">
        <v>19.7916666666667</v>
      </c>
      <c r="H625" s="9">
        <v>11.2416666666667</v>
      </c>
      <c r="I625" s="9">
        <v>14.1083333333333</v>
      </c>
      <c r="J625" s="9">
        <v>14.3933333333333</v>
      </c>
      <c r="K625" s="9">
        <v>20.6333333333333</v>
      </c>
      <c r="L625" s="5">
        <v>28.78</v>
      </c>
      <c r="M625" s="5">
        <v>22.33</v>
      </c>
      <c r="N625" s="9">
        <f t="shared" si="27"/>
        <v>29.308125</v>
      </c>
      <c r="O625" s="9">
        <f t="shared" si="28"/>
        <v>2.60709785025946</v>
      </c>
      <c r="P625" s="9">
        <f t="shared" si="29"/>
        <v>1.4204260904685</v>
      </c>
    </row>
    <row r="626" spans="1:16">
      <c r="A626" s="10">
        <v>41816.9999999985</v>
      </c>
      <c r="B626" s="8">
        <v>22.1783333333333</v>
      </c>
      <c r="C626">
        <v>0.55</v>
      </c>
      <c r="D626" s="9">
        <v>29.3216666666667</v>
      </c>
      <c r="E626" s="9">
        <v>27.9166666666667</v>
      </c>
      <c r="F626" s="9">
        <v>18.8416666666667</v>
      </c>
      <c r="G626" s="9">
        <v>19.7333333333333</v>
      </c>
      <c r="H626" s="9">
        <v>8.03333333333333</v>
      </c>
      <c r="I626" s="9">
        <v>13.785</v>
      </c>
      <c r="J626" s="9">
        <v>14.0516666666667</v>
      </c>
      <c r="K626" s="9">
        <v>17.475</v>
      </c>
      <c r="L626" s="5">
        <v>28.78</v>
      </c>
      <c r="M626" s="5">
        <v>22.33</v>
      </c>
      <c r="N626" s="9">
        <f t="shared" si="27"/>
        <v>28.8305111111111</v>
      </c>
      <c r="O626" s="9">
        <f t="shared" si="28"/>
        <v>3.58886030428769</v>
      </c>
      <c r="P626" s="9">
        <f t="shared" si="29"/>
        <v>1.64981465585758</v>
      </c>
    </row>
    <row r="627" spans="1:16">
      <c r="A627" s="10">
        <v>41817.0416666652</v>
      </c>
      <c r="B627" s="8">
        <v>21.905</v>
      </c>
      <c r="C627">
        <v>0.392857142857143</v>
      </c>
      <c r="D627" s="9">
        <v>29.48</v>
      </c>
      <c r="E627" s="9">
        <v>27.8516666666667</v>
      </c>
      <c r="F627" s="9">
        <v>18.8416666666667</v>
      </c>
      <c r="G627" s="9">
        <v>19.7433333333333</v>
      </c>
      <c r="H627" s="9">
        <v>12.825</v>
      </c>
      <c r="I627" s="9">
        <v>13.6816666666667</v>
      </c>
      <c r="J627" s="9">
        <v>14.3816666666667</v>
      </c>
      <c r="K627" s="9">
        <v>22.2083333333333</v>
      </c>
      <c r="L627" s="5">
        <v>28.78</v>
      </c>
      <c r="M627" s="5">
        <v>22.33</v>
      </c>
      <c r="N627" s="9">
        <f t="shared" si="27"/>
        <v>40.1195666666667</v>
      </c>
      <c r="O627" s="9">
        <f t="shared" si="28"/>
        <v>3.12823131903834</v>
      </c>
      <c r="P627" s="9">
        <f t="shared" si="29"/>
        <v>1.8065095684803</v>
      </c>
    </row>
    <row r="628" spans="1:16">
      <c r="A628" s="10">
        <v>41817.0833333318</v>
      </c>
      <c r="B628" s="8">
        <v>21.8</v>
      </c>
      <c r="C628">
        <v>0.442307692307692</v>
      </c>
      <c r="D628" s="9">
        <v>29.3183333333333</v>
      </c>
      <c r="E628" s="9">
        <v>27.8766666666667</v>
      </c>
      <c r="F628" s="9">
        <v>18.8066666666667</v>
      </c>
      <c r="G628" s="9">
        <v>19.6983333333333</v>
      </c>
      <c r="H628" s="9">
        <v>6.71666666666667</v>
      </c>
      <c r="I628" s="9">
        <v>14.1116666666667</v>
      </c>
      <c r="J628" s="9">
        <v>14.0433333333333</v>
      </c>
      <c r="K628" s="9">
        <v>16.15</v>
      </c>
      <c r="L628" s="5">
        <v>28.78</v>
      </c>
      <c r="M628" s="5">
        <v>22.33</v>
      </c>
      <c r="N628" s="9">
        <f t="shared" si="27"/>
        <v>0</v>
      </c>
      <c r="O628" s="9">
        <f t="shared" si="28"/>
        <v>0</v>
      </c>
      <c r="P628" s="9">
        <f t="shared" si="29"/>
        <v>0</v>
      </c>
    </row>
    <row r="629" spans="1:16">
      <c r="A629" s="10">
        <v>41817.1249999985</v>
      </c>
      <c r="B629" s="8">
        <v>21.7383333333334</v>
      </c>
      <c r="C629">
        <v>0.533333333333333</v>
      </c>
      <c r="D629" s="9">
        <v>29.5316666666667</v>
      </c>
      <c r="E629" s="9">
        <v>27.8183333333333</v>
      </c>
      <c r="F629" s="9">
        <v>18.8033333333333</v>
      </c>
      <c r="G629" s="9">
        <v>19.7116666666667</v>
      </c>
      <c r="H629" s="9">
        <v>12.8666666666667</v>
      </c>
      <c r="I629" s="9">
        <v>13.675</v>
      </c>
      <c r="J629" s="9">
        <v>14.3116666666667</v>
      </c>
      <c r="K629" s="9">
        <v>22.25</v>
      </c>
      <c r="L629" s="5">
        <v>28.78</v>
      </c>
      <c r="M629" s="5">
        <v>22.33</v>
      </c>
      <c r="N629" s="9">
        <f t="shared" si="27"/>
        <v>38.4696277777778</v>
      </c>
      <c r="O629" s="9">
        <f t="shared" si="28"/>
        <v>2.98986744386874</v>
      </c>
      <c r="P629" s="9">
        <f t="shared" si="29"/>
        <v>1.7289720349563</v>
      </c>
    </row>
    <row r="630" spans="1:16">
      <c r="A630" s="10">
        <v>41817.1666666651</v>
      </c>
      <c r="B630" s="8">
        <v>21.685</v>
      </c>
      <c r="C630">
        <v>1.32666666666667</v>
      </c>
      <c r="D630" s="9">
        <v>29.0216666666667</v>
      </c>
      <c r="E630" s="9">
        <v>27.8433333333333</v>
      </c>
      <c r="F630" s="9">
        <v>18.8216666666667</v>
      </c>
      <c r="G630" s="9">
        <v>19.6633333333333</v>
      </c>
      <c r="H630" s="9">
        <v>7.85833333333333</v>
      </c>
      <c r="I630" s="9">
        <v>14.18</v>
      </c>
      <c r="J630" s="9">
        <v>14.115</v>
      </c>
      <c r="K630" s="9">
        <v>15.8916666666667</v>
      </c>
      <c r="L630" s="5">
        <v>28.78</v>
      </c>
      <c r="M630" s="5">
        <v>22.33</v>
      </c>
      <c r="N630" s="9">
        <f t="shared" si="27"/>
        <v>0</v>
      </c>
      <c r="O630" s="9">
        <f t="shared" si="28"/>
        <v>0</v>
      </c>
      <c r="P630" s="9">
        <f t="shared" si="29"/>
        <v>0</v>
      </c>
    </row>
    <row r="631" spans="1:16">
      <c r="A631" s="10">
        <v>41817.2083333318</v>
      </c>
      <c r="B631" s="8">
        <v>21.695</v>
      </c>
      <c r="C631">
        <v>9.81</v>
      </c>
      <c r="D631" s="9">
        <v>29.5516666666667</v>
      </c>
      <c r="E631" s="9">
        <v>27.8016666666667</v>
      </c>
      <c r="F631" s="9">
        <v>18.7833333333333</v>
      </c>
      <c r="G631" s="9">
        <v>19.6816666666667</v>
      </c>
      <c r="H631" s="9">
        <v>11.25</v>
      </c>
      <c r="I631" s="9">
        <v>13.6366666666667</v>
      </c>
      <c r="J631" s="9">
        <v>14.2783333333333</v>
      </c>
      <c r="K631" s="9">
        <v>20.625</v>
      </c>
      <c r="L631" s="5">
        <v>28.78</v>
      </c>
      <c r="M631" s="5">
        <v>22.33</v>
      </c>
      <c r="N631" s="9">
        <f t="shared" si="27"/>
        <v>38.599886111111</v>
      </c>
      <c r="O631" s="9">
        <f t="shared" si="28"/>
        <v>3.43110098765431</v>
      </c>
      <c r="P631" s="9">
        <f t="shared" si="29"/>
        <v>1.87150962962962</v>
      </c>
    </row>
    <row r="632" spans="1:16">
      <c r="A632" s="10">
        <v>41817.2499999985</v>
      </c>
      <c r="B632" s="8">
        <v>21.8133333333333</v>
      </c>
      <c r="C632">
        <v>24.4793103448276</v>
      </c>
      <c r="D632" s="9">
        <v>28.8166666666667</v>
      </c>
      <c r="E632" s="9">
        <v>27.8133333333333</v>
      </c>
      <c r="F632" s="9">
        <v>18.825</v>
      </c>
      <c r="G632" s="9">
        <v>19.6483333333333</v>
      </c>
      <c r="H632" s="9">
        <v>8.21666666666667</v>
      </c>
      <c r="I632" s="9">
        <v>14.25</v>
      </c>
      <c r="J632" s="9">
        <v>14.1866666666667</v>
      </c>
      <c r="K632" s="9">
        <v>17.65</v>
      </c>
      <c r="L632" s="5">
        <v>28.78</v>
      </c>
      <c r="M632" s="5">
        <v>22.33</v>
      </c>
      <c r="N632" s="9">
        <f t="shared" si="27"/>
        <v>0</v>
      </c>
      <c r="O632" s="9">
        <f t="shared" si="28"/>
        <v>0</v>
      </c>
      <c r="P632" s="9">
        <f t="shared" si="29"/>
        <v>0</v>
      </c>
    </row>
    <row r="633" spans="1:16">
      <c r="A633" s="10">
        <v>41817.2916666651</v>
      </c>
      <c r="B633" s="8">
        <v>21.87</v>
      </c>
      <c r="C633">
        <v>50.1966666666667</v>
      </c>
      <c r="D633" s="9">
        <v>29.565</v>
      </c>
      <c r="E633" s="9">
        <v>27.775</v>
      </c>
      <c r="F633" s="9">
        <v>18.795</v>
      </c>
      <c r="G633" s="9">
        <v>19.695</v>
      </c>
      <c r="H633" s="9">
        <v>11.3083333333333</v>
      </c>
      <c r="I633" s="9">
        <v>13.5983333333333</v>
      </c>
      <c r="J633" s="9">
        <v>14.2483333333333</v>
      </c>
      <c r="K633" s="9">
        <v>20.6833334166667</v>
      </c>
      <c r="L633" s="5">
        <v>28.78</v>
      </c>
      <c r="M633" s="5">
        <v>22.33</v>
      </c>
      <c r="N633" s="9">
        <f t="shared" si="27"/>
        <v>38.8169833333333</v>
      </c>
      <c r="O633" s="9">
        <f t="shared" si="28"/>
        <v>3.43259985261606</v>
      </c>
      <c r="P633" s="9">
        <f t="shared" si="29"/>
        <v>1.87672763143945</v>
      </c>
    </row>
    <row r="634" spans="1:16">
      <c r="A634" s="10">
        <v>41817.3333333318</v>
      </c>
      <c r="B634" s="8">
        <v>22.1483333333333</v>
      </c>
      <c r="C634">
        <v>95.8533333333333</v>
      </c>
      <c r="D634" s="9">
        <v>28.7966666666667</v>
      </c>
      <c r="E634" s="9">
        <v>27.8066666666667</v>
      </c>
      <c r="F634" s="9">
        <v>18.9</v>
      </c>
      <c r="G634" s="9">
        <v>19.735</v>
      </c>
      <c r="H634" s="9">
        <v>8.04166666666667</v>
      </c>
      <c r="I634" s="9">
        <v>14.2733333333333</v>
      </c>
      <c r="J634" s="9">
        <v>14.1966666666667</v>
      </c>
      <c r="K634" s="9">
        <v>17.4833333333333</v>
      </c>
      <c r="L634" s="5">
        <v>28.78</v>
      </c>
      <c r="M634" s="5">
        <v>22.33</v>
      </c>
      <c r="N634" s="9">
        <f t="shared" si="27"/>
        <v>0</v>
      </c>
      <c r="O634" s="9">
        <f t="shared" si="28"/>
        <v>0</v>
      </c>
      <c r="P634" s="9">
        <f t="shared" si="29"/>
        <v>0</v>
      </c>
    </row>
    <row r="635" spans="1:16">
      <c r="A635" s="10">
        <v>41817.3749999985</v>
      </c>
      <c r="B635" s="8">
        <v>22.2383333333333</v>
      </c>
      <c r="C635">
        <v>115.65</v>
      </c>
      <c r="D635" s="9">
        <v>29.6816666666667</v>
      </c>
      <c r="E635" s="9">
        <v>27.805</v>
      </c>
      <c r="F635" s="9">
        <v>18.9566666666667</v>
      </c>
      <c r="G635" s="9">
        <v>19.8883333333333</v>
      </c>
      <c r="H635" s="9">
        <v>12.8</v>
      </c>
      <c r="I635" s="9">
        <v>13.65</v>
      </c>
      <c r="J635" s="9">
        <v>14.3083333333333</v>
      </c>
      <c r="K635" s="9">
        <v>22.1916666666667</v>
      </c>
      <c r="L635" s="5">
        <v>28.78</v>
      </c>
      <c r="M635" s="5">
        <v>22.33</v>
      </c>
      <c r="N635" s="9">
        <f t="shared" si="27"/>
        <v>39.0340805555556</v>
      </c>
      <c r="O635" s="9">
        <f t="shared" si="28"/>
        <v>3.04953754340279</v>
      </c>
      <c r="P635" s="9">
        <f t="shared" si="29"/>
        <v>1.75895218425335</v>
      </c>
    </row>
    <row r="636" spans="1:16">
      <c r="A636" s="10">
        <v>41817.4166666651</v>
      </c>
      <c r="B636" s="8">
        <v>22.15</v>
      </c>
      <c r="C636">
        <v>82.4566666666667</v>
      </c>
      <c r="D636" s="9">
        <v>29.48</v>
      </c>
      <c r="E636" s="9">
        <v>27.9033333333333</v>
      </c>
      <c r="F636" s="9">
        <v>18.9816666666667</v>
      </c>
      <c r="G636" s="9">
        <v>19.895</v>
      </c>
      <c r="H636" s="9">
        <v>8.34166666666667</v>
      </c>
      <c r="I636" s="9">
        <v>14.1716666666667</v>
      </c>
      <c r="J636" s="9">
        <v>14.1433333333333</v>
      </c>
      <c r="K636" s="9">
        <v>17.75</v>
      </c>
      <c r="L636" s="5">
        <v>28.78</v>
      </c>
      <c r="M636" s="5">
        <v>22.33</v>
      </c>
      <c r="N636" s="9">
        <f t="shared" si="27"/>
        <v>0</v>
      </c>
      <c r="O636" s="9">
        <f t="shared" si="28"/>
        <v>0</v>
      </c>
      <c r="P636" s="9">
        <f t="shared" si="29"/>
        <v>0</v>
      </c>
    </row>
    <row r="637" spans="1:16">
      <c r="A637" s="10">
        <v>41817.4583333318</v>
      </c>
      <c r="B637" s="8">
        <v>22.1483333333333</v>
      </c>
      <c r="C637">
        <v>153.144827586207</v>
      </c>
      <c r="D637" s="9">
        <v>29.7166666666667</v>
      </c>
      <c r="E637" s="9">
        <v>27.8533333333333</v>
      </c>
      <c r="F637" s="9">
        <v>19.015</v>
      </c>
      <c r="G637" s="9">
        <v>19.955</v>
      </c>
      <c r="H637" s="9">
        <v>12.8833333333333</v>
      </c>
      <c r="I637" s="9">
        <v>13.665</v>
      </c>
      <c r="J637" s="9">
        <v>14.3416666666667</v>
      </c>
      <c r="K637" s="9">
        <v>22.2666666666667</v>
      </c>
      <c r="L637" s="5">
        <v>28.78</v>
      </c>
      <c r="M637" s="5">
        <v>22.33</v>
      </c>
      <c r="N637" s="9">
        <f t="shared" si="27"/>
        <v>39.5116944444445</v>
      </c>
      <c r="O637" s="9">
        <f t="shared" si="28"/>
        <v>3.06688443294524</v>
      </c>
      <c r="P637" s="9">
        <f t="shared" si="29"/>
        <v>1.77447729540918</v>
      </c>
    </row>
    <row r="638" spans="1:16">
      <c r="A638" s="10">
        <v>41817.4999999985</v>
      </c>
      <c r="B638" s="8">
        <v>22.42</v>
      </c>
      <c r="C638">
        <v>118.153333333333</v>
      </c>
      <c r="D638" s="9">
        <v>29.2983333333333</v>
      </c>
      <c r="E638" s="9">
        <v>27.8866666666667</v>
      </c>
      <c r="F638" s="9">
        <v>19.0066666666667</v>
      </c>
      <c r="G638" s="9">
        <v>19.9233333333333</v>
      </c>
      <c r="H638" s="9">
        <v>6.46666666666667</v>
      </c>
      <c r="I638" s="9">
        <v>14.1233333333333</v>
      </c>
      <c r="J638" s="9">
        <v>14.0816666666667</v>
      </c>
      <c r="K638" s="9">
        <v>15.8833333333333</v>
      </c>
      <c r="L638" s="5">
        <v>28.78</v>
      </c>
      <c r="M638" s="5">
        <v>22.33</v>
      </c>
      <c r="N638" s="9">
        <f t="shared" si="27"/>
        <v>0</v>
      </c>
      <c r="O638" s="9">
        <f t="shared" si="28"/>
        <v>0</v>
      </c>
      <c r="P638" s="9">
        <f t="shared" si="29"/>
        <v>0</v>
      </c>
    </row>
    <row r="639" spans="1:16">
      <c r="A639" s="10">
        <v>41817.5416666651</v>
      </c>
      <c r="B639" s="8">
        <v>22.815</v>
      </c>
      <c r="C639">
        <v>109.306666666667</v>
      </c>
      <c r="D639" s="9">
        <v>29.6683333333333</v>
      </c>
      <c r="E639" s="9">
        <v>27.8216666666667</v>
      </c>
      <c r="F639" s="9">
        <v>19.045</v>
      </c>
      <c r="G639" s="9">
        <v>19.9816666666667</v>
      </c>
      <c r="H639" s="9">
        <v>14.375</v>
      </c>
      <c r="I639" s="9">
        <v>13.6833333333333</v>
      </c>
      <c r="J639" s="9">
        <v>14.3466666666667</v>
      </c>
      <c r="K639" s="9">
        <v>23.75</v>
      </c>
      <c r="L639" s="5">
        <v>28.78</v>
      </c>
      <c r="M639" s="5">
        <v>22.33</v>
      </c>
      <c r="N639" s="9">
        <f t="shared" si="27"/>
        <v>39.1643388888888</v>
      </c>
      <c r="O639" s="9">
        <f t="shared" si="28"/>
        <v>2.72447574879227</v>
      </c>
      <c r="P639" s="9">
        <f t="shared" si="29"/>
        <v>1.64902479532163</v>
      </c>
    </row>
    <row r="640" spans="1:16">
      <c r="A640" s="10">
        <v>41817.5833333318</v>
      </c>
      <c r="B640" s="8">
        <v>22.94</v>
      </c>
      <c r="C640">
        <v>125.744827586207</v>
      </c>
      <c r="D640" s="9">
        <v>29.1666666666667</v>
      </c>
      <c r="E640" s="9">
        <v>27.8733333333333</v>
      </c>
      <c r="F640" s="9">
        <v>19.1033333333333</v>
      </c>
      <c r="G640" s="9">
        <v>20</v>
      </c>
      <c r="H640" s="9">
        <v>9.8</v>
      </c>
      <c r="I640" s="9">
        <v>14.1966666666667</v>
      </c>
      <c r="J640" s="9">
        <v>14.1533333333333</v>
      </c>
      <c r="K640" s="9">
        <v>19.1833334166667</v>
      </c>
      <c r="L640" s="5">
        <v>28.78</v>
      </c>
      <c r="M640" s="5">
        <v>22.33</v>
      </c>
      <c r="N640" s="9">
        <f t="shared" si="27"/>
        <v>0</v>
      </c>
      <c r="O640" s="9">
        <f t="shared" si="28"/>
        <v>0</v>
      </c>
      <c r="P640" s="9">
        <f t="shared" si="29"/>
        <v>0</v>
      </c>
    </row>
    <row r="641" spans="1:16">
      <c r="A641" s="10">
        <v>41817.6249999985</v>
      </c>
      <c r="B641" s="8">
        <v>23.3633333333333</v>
      </c>
      <c r="C641">
        <v>46.3413793103448</v>
      </c>
      <c r="D641" s="9">
        <v>29.7516666666667</v>
      </c>
      <c r="E641" s="9">
        <v>27.8333333333333</v>
      </c>
      <c r="F641" s="9">
        <v>19.06</v>
      </c>
      <c r="G641" s="9">
        <v>20.0133333333333</v>
      </c>
      <c r="H641" s="9">
        <v>12.9</v>
      </c>
      <c r="I641" s="9">
        <v>13.655</v>
      </c>
      <c r="J641" s="9">
        <v>14.3316666666667</v>
      </c>
      <c r="K641" s="9">
        <v>22.2333333333333</v>
      </c>
      <c r="L641" s="5">
        <v>28.78</v>
      </c>
      <c r="M641" s="5">
        <v>22.33</v>
      </c>
      <c r="N641" s="9">
        <f t="shared" si="27"/>
        <v>39.5116944444445</v>
      </c>
      <c r="O641" s="9">
        <f t="shared" si="28"/>
        <v>3.06292204995694</v>
      </c>
      <c r="P641" s="9">
        <f t="shared" si="29"/>
        <v>1.77713768115942</v>
      </c>
    </row>
    <row r="642" spans="1:16">
      <c r="A642" s="10">
        <v>41817.6666666651</v>
      </c>
      <c r="B642" s="8">
        <v>22.95</v>
      </c>
      <c r="C642">
        <v>63.0551724137931</v>
      </c>
      <c r="D642" s="9">
        <v>29.4466666666667</v>
      </c>
      <c r="E642" s="9">
        <v>27.8833333333333</v>
      </c>
      <c r="F642" s="9">
        <v>19.0333333333333</v>
      </c>
      <c r="G642" s="9">
        <v>19.9683333333333</v>
      </c>
      <c r="H642" s="9">
        <v>6.43333333333333</v>
      </c>
      <c r="I642" s="9">
        <v>13.8016666666667</v>
      </c>
      <c r="J642" s="9">
        <v>14.085</v>
      </c>
      <c r="K642" s="9">
        <v>15.9</v>
      </c>
      <c r="L642" s="5">
        <v>28.78</v>
      </c>
      <c r="M642" s="5">
        <v>22.33</v>
      </c>
      <c r="N642" s="9">
        <f t="shared" si="27"/>
        <v>29.2647055555555</v>
      </c>
      <c r="O642" s="9">
        <f t="shared" si="28"/>
        <v>4.54891796200345</v>
      </c>
      <c r="P642" s="9">
        <f t="shared" si="29"/>
        <v>1.84054751921733</v>
      </c>
    </row>
    <row r="643" spans="1:16">
      <c r="A643" s="10">
        <v>41817.7083333318</v>
      </c>
      <c r="B643" s="8">
        <v>22.68</v>
      </c>
      <c r="C643">
        <v>15.96</v>
      </c>
      <c r="D643" s="9">
        <v>29.7166666666667</v>
      </c>
      <c r="E643" s="9">
        <v>27.8416666666667</v>
      </c>
      <c r="F643" s="9">
        <v>19.0183333333333</v>
      </c>
      <c r="G643" s="9">
        <v>19.985</v>
      </c>
      <c r="H643" s="9">
        <v>12.85</v>
      </c>
      <c r="I643" s="9">
        <v>13.3533333333333</v>
      </c>
      <c r="J643" s="9">
        <v>14.3633333333333</v>
      </c>
      <c r="K643" s="9">
        <v>22.25</v>
      </c>
      <c r="L643" s="5">
        <v>28.78</v>
      </c>
      <c r="M643" s="5">
        <v>22.33</v>
      </c>
      <c r="N643" s="9">
        <f t="shared" ref="N643:N706" si="30">IF(H643&lt;3,0,IF(I643&gt;J643,0,(4.2*M643*(J643-I643+0.84)/3.6)))</f>
        <v>48.1955833333334</v>
      </c>
      <c r="O643" s="9">
        <f t="shared" ref="O643:O706" si="31">N643/H643</f>
        <v>3.75062905317769</v>
      </c>
      <c r="P643" s="9">
        <f t="shared" ref="P643:P706" si="32">N643/K643</f>
        <v>2.1660936329588</v>
      </c>
    </row>
    <row r="644" spans="1:16">
      <c r="A644" s="10">
        <v>41817.7499999984</v>
      </c>
      <c r="B644" s="8">
        <v>22.61</v>
      </c>
      <c r="C644">
        <v>7.03043478260869</v>
      </c>
      <c r="D644" s="9">
        <v>29.2883333333333</v>
      </c>
      <c r="E644" s="9">
        <v>27.8633333333333</v>
      </c>
      <c r="F644" s="9">
        <v>19.0283333333333</v>
      </c>
      <c r="G644" s="9">
        <v>19.945</v>
      </c>
      <c r="H644" s="9">
        <v>8.23333333333333</v>
      </c>
      <c r="I644" s="9">
        <v>14.11</v>
      </c>
      <c r="J644" s="9">
        <v>14.1183333333333</v>
      </c>
      <c r="K644" s="9">
        <v>17.6666666666667</v>
      </c>
      <c r="L644" s="5">
        <v>28.78</v>
      </c>
      <c r="M644" s="5">
        <v>22.33</v>
      </c>
      <c r="N644" s="9">
        <f t="shared" si="30"/>
        <v>22.1004972222222</v>
      </c>
      <c r="O644" s="9">
        <f t="shared" si="31"/>
        <v>2.68427091767881</v>
      </c>
      <c r="P644" s="9">
        <f t="shared" si="32"/>
        <v>1.2509715408805</v>
      </c>
    </row>
    <row r="645" spans="1:16">
      <c r="A645" s="10">
        <v>41817.7916666651</v>
      </c>
      <c r="B645" s="8">
        <v>22.1616666666667</v>
      </c>
      <c r="C645" t="e">
        <v>#DIV/0!</v>
      </c>
      <c r="D645" s="9">
        <v>29.62</v>
      </c>
      <c r="E645" s="9">
        <v>27.8016666666667</v>
      </c>
      <c r="F645" s="9">
        <v>18.9883333333333</v>
      </c>
      <c r="G645" s="9">
        <v>19.9116666666667</v>
      </c>
      <c r="H645" s="9">
        <v>14.5083333333333</v>
      </c>
      <c r="I645" s="9">
        <v>13.68</v>
      </c>
      <c r="J645" s="9">
        <v>14.34</v>
      </c>
      <c r="K645" s="9">
        <v>24.77</v>
      </c>
      <c r="L645" s="5">
        <v>28.78</v>
      </c>
      <c r="M645" s="5">
        <v>22.33</v>
      </c>
      <c r="N645" s="9">
        <f t="shared" si="30"/>
        <v>39.0774999999999</v>
      </c>
      <c r="O645" s="9">
        <f t="shared" si="31"/>
        <v>2.69345203905801</v>
      </c>
      <c r="P645" s="9">
        <f t="shared" si="32"/>
        <v>1.57761404925312</v>
      </c>
    </row>
    <row r="646" spans="1:16">
      <c r="A646" s="10">
        <v>41817.8333333318</v>
      </c>
      <c r="B646" s="8">
        <v>21.85</v>
      </c>
      <c r="C646" t="e">
        <v>#DIV/0!</v>
      </c>
      <c r="D646" s="9">
        <v>28.8966666666667</v>
      </c>
      <c r="E646" s="9">
        <v>27.84</v>
      </c>
      <c r="F646" s="9">
        <v>18.9466666666667</v>
      </c>
      <c r="G646" s="9">
        <v>19.7916666666667</v>
      </c>
      <c r="H646" s="9">
        <v>8.06666666666666</v>
      </c>
      <c r="I646" s="9">
        <v>14.2633333333333</v>
      </c>
      <c r="J646" s="9">
        <v>14.1766666666667</v>
      </c>
      <c r="K646" s="9">
        <v>17.5</v>
      </c>
      <c r="L646" s="5">
        <v>28.78</v>
      </c>
      <c r="M646" s="5">
        <v>22.33</v>
      </c>
      <c r="N646" s="9">
        <f t="shared" si="30"/>
        <v>0</v>
      </c>
      <c r="O646" s="9">
        <f t="shared" si="31"/>
        <v>0</v>
      </c>
      <c r="P646" s="9">
        <f t="shared" si="32"/>
        <v>0</v>
      </c>
    </row>
    <row r="647" spans="1:16">
      <c r="A647" s="10">
        <v>41817.8749999984</v>
      </c>
      <c r="B647" s="8">
        <v>21.3</v>
      </c>
      <c r="C647" t="e">
        <v>#DIV/0!</v>
      </c>
      <c r="D647" s="9">
        <v>29.61</v>
      </c>
      <c r="E647" s="9">
        <v>27.795</v>
      </c>
      <c r="F647" s="9">
        <v>18.8416666666667</v>
      </c>
      <c r="G647" s="9">
        <v>19.7616666666667</v>
      </c>
      <c r="H647" s="9">
        <v>11.225</v>
      </c>
      <c r="I647" s="9">
        <v>13.585</v>
      </c>
      <c r="J647" s="9">
        <v>14.2233333333333</v>
      </c>
      <c r="K647" s="9">
        <v>20.6083333333333</v>
      </c>
      <c r="L647" s="5">
        <v>28.78</v>
      </c>
      <c r="M647" s="5">
        <v>22.33</v>
      </c>
      <c r="N647" s="9">
        <f t="shared" si="30"/>
        <v>38.5130472222222</v>
      </c>
      <c r="O647" s="9">
        <f t="shared" si="31"/>
        <v>3.43100643405098</v>
      </c>
      <c r="P647" s="9">
        <f t="shared" si="32"/>
        <v>1.86880940827605</v>
      </c>
    </row>
    <row r="648" spans="1:16">
      <c r="A648" s="10">
        <v>41817.9166666651</v>
      </c>
      <c r="B648" s="8">
        <v>20.9166666666667</v>
      </c>
      <c r="C648" t="e">
        <v>#DIV/0!</v>
      </c>
      <c r="D648" s="9">
        <v>28.7366666666667</v>
      </c>
      <c r="E648" s="9">
        <v>27.78</v>
      </c>
      <c r="F648" s="9">
        <v>18.875</v>
      </c>
      <c r="G648" s="9">
        <v>19.7033333333333</v>
      </c>
      <c r="H648" s="9">
        <v>6.61666666666666</v>
      </c>
      <c r="I648" s="9">
        <v>14.2816666666667</v>
      </c>
      <c r="J648" s="9">
        <v>14.2266666666667</v>
      </c>
      <c r="K648" s="9">
        <v>16.05</v>
      </c>
      <c r="L648" s="5">
        <v>28.78</v>
      </c>
      <c r="M648" s="5">
        <v>22.33</v>
      </c>
      <c r="N648" s="9">
        <f t="shared" si="30"/>
        <v>0</v>
      </c>
      <c r="O648" s="9">
        <f t="shared" si="31"/>
        <v>0</v>
      </c>
      <c r="P648" s="9">
        <f t="shared" si="32"/>
        <v>0</v>
      </c>
    </row>
    <row r="649" spans="1:16">
      <c r="A649" s="10">
        <v>41817.9583333318</v>
      </c>
      <c r="B649" s="8">
        <v>20.5836065573771</v>
      </c>
      <c r="C649" t="e">
        <v>#DIV/0!</v>
      </c>
      <c r="D649" s="9">
        <v>29.2866666666667</v>
      </c>
      <c r="E649" s="9">
        <v>27.715</v>
      </c>
      <c r="F649" s="9">
        <v>18.8216666666667</v>
      </c>
      <c r="G649" s="9">
        <v>19.6983333333333</v>
      </c>
      <c r="H649" s="9">
        <v>9.69166666666666</v>
      </c>
      <c r="I649" s="9">
        <v>14.1583333333333</v>
      </c>
      <c r="J649" s="9">
        <v>14.1116666666667</v>
      </c>
      <c r="K649" s="9">
        <v>19.1083333333333</v>
      </c>
      <c r="L649" s="5">
        <v>28.78</v>
      </c>
      <c r="M649" s="5">
        <v>22.33</v>
      </c>
      <c r="N649" s="9">
        <f t="shared" si="30"/>
        <v>0</v>
      </c>
      <c r="O649" s="9">
        <f t="shared" si="31"/>
        <v>0</v>
      </c>
      <c r="P649" s="9">
        <f t="shared" si="32"/>
        <v>0</v>
      </c>
    </row>
    <row r="650" spans="1:16">
      <c r="A650" s="10">
        <v>41817.9999999984</v>
      </c>
      <c r="B650" s="8">
        <v>20.4566666666667</v>
      </c>
      <c r="C650" t="e">
        <v>#DIV/0!</v>
      </c>
      <c r="D650" s="9">
        <v>28.5116666666667</v>
      </c>
      <c r="E650" s="9">
        <v>27.6883333333333</v>
      </c>
      <c r="F650" s="9">
        <v>18.8533333333333</v>
      </c>
      <c r="G650" s="9">
        <v>19.65</v>
      </c>
      <c r="H650" s="9">
        <v>9.56666666666666</v>
      </c>
      <c r="I650" s="9">
        <v>14.03</v>
      </c>
      <c r="J650" s="9">
        <v>14.32</v>
      </c>
      <c r="K650" s="9">
        <v>18.975</v>
      </c>
      <c r="L650" s="5">
        <v>28.78</v>
      </c>
      <c r="M650" s="5">
        <v>22.33</v>
      </c>
      <c r="N650" s="9">
        <f t="shared" si="30"/>
        <v>29.4383833333333</v>
      </c>
      <c r="O650" s="9">
        <f t="shared" si="31"/>
        <v>3.07718292682927</v>
      </c>
      <c r="P650" s="9">
        <f t="shared" si="32"/>
        <v>1.55142995169082</v>
      </c>
    </row>
    <row r="651" spans="1:16">
      <c r="A651" s="10">
        <v>41818.0416666651</v>
      </c>
      <c r="B651" s="8">
        <v>20.605</v>
      </c>
      <c r="C651" t="e">
        <v>#DIV/0!</v>
      </c>
      <c r="D651" s="9">
        <v>29.0283333333333</v>
      </c>
      <c r="E651" s="9">
        <v>27.665</v>
      </c>
      <c r="F651" s="9">
        <v>18.7616666666667</v>
      </c>
      <c r="G651" s="9">
        <v>19.615</v>
      </c>
      <c r="H651" s="9">
        <v>9.575</v>
      </c>
      <c r="I651" s="9">
        <v>13.7933333333333</v>
      </c>
      <c r="J651" s="9">
        <v>14.0816666666667</v>
      </c>
      <c r="K651" s="9">
        <v>18.9833333333333</v>
      </c>
      <c r="L651" s="5">
        <v>28.78</v>
      </c>
      <c r="M651" s="5">
        <v>22.33</v>
      </c>
      <c r="N651" s="9">
        <f t="shared" si="30"/>
        <v>29.3949638888888</v>
      </c>
      <c r="O651" s="9">
        <f t="shared" si="31"/>
        <v>3.069970118944</v>
      </c>
      <c r="P651" s="9">
        <f t="shared" si="32"/>
        <v>1.54846166227685</v>
      </c>
    </row>
    <row r="652" spans="1:16">
      <c r="A652" s="10">
        <v>41818.0833333318</v>
      </c>
      <c r="B652" s="8">
        <v>20.6166666666667</v>
      </c>
      <c r="C652">
        <v>0.1</v>
      </c>
      <c r="D652" s="9">
        <v>28.7283333333333</v>
      </c>
      <c r="E652" s="9">
        <v>27.625</v>
      </c>
      <c r="F652" s="9">
        <v>18.7533333333333</v>
      </c>
      <c r="G652" s="9">
        <v>19.5883333333333</v>
      </c>
      <c r="H652" s="9">
        <v>8.15</v>
      </c>
      <c r="I652" s="9">
        <v>14.0233333333333</v>
      </c>
      <c r="J652" s="9">
        <v>14.325</v>
      </c>
      <c r="K652" s="9">
        <v>17.55</v>
      </c>
      <c r="L652" s="5">
        <v>28.78</v>
      </c>
      <c r="M652" s="5">
        <v>22.33</v>
      </c>
      <c r="N652" s="9">
        <f t="shared" si="30"/>
        <v>29.7423194444445</v>
      </c>
      <c r="O652" s="9">
        <f t="shared" si="31"/>
        <v>3.64936434901159</v>
      </c>
      <c r="P652" s="9">
        <f t="shared" si="32"/>
        <v>1.6947190566635</v>
      </c>
    </row>
    <row r="653" spans="1:16">
      <c r="A653" s="10">
        <v>41818.1249999984</v>
      </c>
      <c r="B653" s="8">
        <v>20.7633333333333</v>
      </c>
      <c r="C653" t="e">
        <v>#DIV/0!</v>
      </c>
      <c r="D653" s="9">
        <v>29.015</v>
      </c>
      <c r="E653" s="9">
        <v>27.6483333333333</v>
      </c>
      <c r="F653" s="9">
        <v>18.6916666666667</v>
      </c>
      <c r="G653" s="9">
        <v>19.5533333333333</v>
      </c>
      <c r="H653" s="9">
        <v>8.175</v>
      </c>
      <c r="I653" s="9">
        <v>13.73</v>
      </c>
      <c r="J653" s="9">
        <v>14.0166666666667</v>
      </c>
      <c r="K653" s="9">
        <v>17.5916666666667</v>
      </c>
      <c r="L653" s="5">
        <v>28.78</v>
      </c>
      <c r="M653" s="5">
        <v>22.33</v>
      </c>
      <c r="N653" s="9">
        <f t="shared" si="30"/>
        <v>29.3515444444444</v>
      </c>
      <c r="O653" s="9">
        <f t="shared" si="31"/>
        <v>3.59040299014611</v>
      </c>
      <c r="P653" s="9">
        <f t="shared" si="32"/>
        <v>1.66849139428391</v>
      </c>
    </row>
    <row r="654" spans="1:16">
      <c r="A654" s="10">
        <v>41818.1666666651</v>
      </c>
      <c r="B654" s="8">
        <v>20.6866666666667</v>
      </c>
      <c r="C654">
        <v>0.34</v>
      </c>
      <c r="D654" s="9">
        <v>28.8633333333333</v>
      </c>
      <c r="E654" s="9">
        <v>27.5833333333333</v>
      </c>
      <c r="F654" s="9">
        <v>18.7166666666667</v>
      </c>
      <c r="G654" s="9">
        <v>19.5466666666667</v>
      </c>
      <c r="H654" s="9">
        <v>11.1916666666667</v>
      </c>
      <c r="I654" s="9">
        <v>14.0583333333333</v>
      </c>
      <c r="J654" s="9">
        <v>14.3566666666667</v>
      </c>
      <c r="K654" s="9">
        <v>20.5833333333333</v>
      </c>
      <c r="L654" s="5">
        <v>28.78</v>
      </c>
      <c r="M654" s="5">
        <v>22.33</v>
      </c>
      <c r="N654" s="9">
        <f t="shared" si="30"/>
        <v>29.6554805555555</v>
      </c>
      <c r="O654" s="9">
        <f t="shared" si="31"/>
        <v>2.64978232812112</v>
      </c>
      <c r="P654" s="9">
        <f t="shared" si="32"/>
        <v>1.44075209176788</v>
      </c>
    </row>
    <row r="655" spans="1:16">
      <c r="A655" s="10">
        <v>41818.2083333317</v>
      </c>
      <c r="B655" s="8">
        <v>21.22</v>
      </c>
      <c r="C655">
        <v>27.0625</v>
      </c>
      <c r="D655" s="9">
        <v>28.9766666666667</v>
      </c>
      <c r="E655" s="9">
        <v>27.6183333333333</v>
      </c>
      <c r="F655" s="9">
        <v>18.6383333333333</v>
      </c>
      <c r="G655" s="9">
        <v>19.4983333333333</v>
      </c>
      <c r="H655" s="9">
        <v>8</v>
      </c>
      <c r="I655" s="9">
        <v>13.7383333333333</v>
      </c>
      <c r="J655" s="9">
        <v>14.0066666666667</v>
      </c>
      <c r="K655" s="9">
        <v>17.4416666666667</v>
      </c>
      <c r="L655" s="5">
        <v>28.78</v>
      </c>
      <c r="M655" s="5">
        <v>22.33</v>
      </c>
      <c r="N655" s="9">
        <f t="shared" si="30"/>
        <v>28.8739305555556</v>
      </c>
      <c r="O655" s="9">
        <f t="shared" si="31"/>
        <v>3.60924131944445</v>
      </c>
      <c r="P655" s="9">
        <f t="shared" si="32"/>
        <v>1.65545707915273</v>
      </c>
    </row>
    <row r="656" spans="1:16">
      <c r="A656" s="10">
        <v>41818.2499999984</v>
      </c>
      <c r="B656" s="8">
        <v>22.6183333333333</v>
      </c>
      <c r="C656">
        <v>53.675</v>
      </c>
      <c r="D656" s="9">
        <v>28.8716666666667</v>
      </c>
      <c r="E656" s="9">
        <v>27.555</v>
      </c>
      <c r="F656" s="9">
        <v>18.7083333333333</v>
      </c>
      <c r="G656" s="9">
        <v>19.5366666666667</v>
      </c>
      <c r="H656" s="9">
        <v>9.68333333333333</v>
      </c>
      <c r="I656" s="9">
        <v>14.3816666666667</v>
      </c>
      <c r="J656" s="9">
        <v>14.3533333333333</v>
      </c>
      <c r="K656" s="9">
        <v>19.075</v>
      </c>
      <c r="L656" s="5">
        <v>28.78</v>
      </c>
      <c r="M656" s="5">
        <v>22.33</v>
      </c>
      <c r="N656" s="9">
        <f t="shared" si="30"/>
        <v>0</v>
      </c>
      <c r="O656" s="9">
        <f t="shared" si="31"/>
        <v>0</v>
      </c>
      <c r="P656" s="9">
        <f t="shared" si="32"/>
        <v>0</v>
      </c>
    </row>
    <row r="657" spans="1:16">
      <c r="A657" s="10">
        <v>41818.2916666651</v>
      </c>
      <c r="B657" s="8">
        <v>24.1333333333333</v>
      </c>
      <c r="C657" t="e">
        <v>#DIV/0!</v>
      </c>
      <c r="D657" s="9">
        <v>28.5733333333333</v>
      </c>
      <c r="E657" s="9">
        <v>27.5983333333333</v>
      </c>
      <c r="F657" s="9">
        <v>18.7983333333333</v>
      </c>
      <c r="G657" s="9">
        <v>19.6016666666667</v>
      </c>
      <c r="H657" s="9">
        <v>6.69166666666667</v>
      </c>
      <c r="I657" s="9">
        <v>14.145</v>
      </c>
      <c r="J657" s="9">
        <v>14.085</v>
      </c>
      <c r="K657" s="9">
        <v>16.1166666666667</v>
      </c>
      <c r="L657" s="5">
        <v>28.78</v>
      </c>
      <c r="M657" s="5">
        <v>22.33</v>
      </c>
      <c r="N657" s="9">
        <f t="shared" si="30"/>
        <v>0</v>
      </c>
      <c r="O657" s="9">
        <f t="shared" si="31"/>
        <v>0</v>
      </c>
      <c r="P657" s="9">
        <f t="shared" si="32"/>
        <v>0</v>
      </c>
    </row>
    <row r="658" spans="1:16">
      <c r="A658" s="10">
        <v>41818.3333333317</v>
      </c>
      <c r="B658" s="8">
        <v>25.7916666666667</v>
      </c>
      <c r="C658" t="e">
        <v>#DIV/0!</v>
      </c>
      <c r="D658" s="9">
        <v>29.1066666666667</v>
      </c>
      <c r="E658" s="9">
        <v>27.56</v>
      </c>
      <c r="F658" s="9">
        <v>18.9116666666667</v>
      </c>
      <c r="G658" s="9">
        <v>19.825</v>
      </c>
      <c r="H658" s="9">
        <v>11.2416666666667</v>
      </c>
      <c r="I658" s="9">
        <v>13.6433333333333</v>
      </c>
      <c r="J658" s="9">
        <v>14.3016666666667</v>
      </c>
      <c r="K658" s="9">
        <v>20.6333333333333</v>
      </c>
      <c r="L658" s="5">
        <v>28.78</v>
      </c>
      <c r="M658" s="5">
        <v>22.33</v>
      </c>
      <c r="N658" s="9">
        <f t="shared" si="30"/>
        <v>39.0340805555555</v>
      </c>
      <c r="O658" s="9">
        <f t="shared" si="31"/>
        <v>3.47226809982703</v>
      </c>
      <c r="P658" s="9">
        <f t="shared" si="32"/>
        <v>1.89179711900915</v>
      </c>
    </row>
    <row r="659" spans="1:16">
      <c r="A659" s="10">
        <v>41818.3749999984</v>
      </c>
      <c r="B659" s="8">
        <v>27.2016666666667</v>
      </c>
      <c r="C659">
        <v>581.7</v>
      </c>
      <c r="D659" s="9">
        <v>28.6883333333333</v>
      </c>
      <c r="E659" s="9">
        <v>27.62</v>
      </c>
      <c r="F659" s="9">
        <v>19.1183333333333</v>
      </c>
      <c r="G659" s="9">
        <v>20</v>
      </c>
      <c r="H659" s="9">
        <v>9.55</v>
      </c>
      <c r="I659" s="9">
        <v>14.2366666666667</v>
      </c>
      <c r="J659" s="9">
        <v>14.1733333333333</v>
      </c>
      <c r="K659" s="9">
        <v>18.9583333333333</v>
      </c>
      <c r="L659" s="5">
        <v>28.78</v>
      </c>
      <c r="M659" s="5">
        <v>22.33</v>
      </c>
      <c r="N659" s="9">
        <f t="shared" si="30"/>
        <v>0</v>
      </c>
      <c r="O659" s="9">
        <f t="shared" si="31"/>
        <v>0</v>
      </c>
      <c r="P659" s="9">
        <f t="shared" si="32"/>
        <v>0</v>
      </c>
    </row>
    <row r="660" spans="1:16">
      <c r="A660" s="10">
        <v>41818.4166666651</v>
      </c>
      <c r="B660" s="8">
        <v>27.8366666666667</v>
      </c>
      <c r="C660" t="e">
        <v>#DIV/0!</v>
      </c>
      <c r="D660" s="9">
        <v>29.8616666666667</v>
      </c>
      <c r="E660" s="9">
        <v>27.6966666666667</v>
      </c>
      <c r="F660" s="9">
        <v>19.1466666666667</v>
      </c>
      <c r="G660" s="9">
        <v>20.1366666666667</v>
      </c>
      <c r="H660" s="9">
        <v>14.3583333333333</v>
      </c>
      <c r="I660" s="9">
        <v>13.6916666666667</v>
      </c>
      <c r="J660" s="9">
        <v>14.375</v>
      </c>
      <c r="K660" s="9">
        <v>23.7333333333333</v>
      </c>
      <c r="L660" s="5">
        <v>28.78</v>
      </c>
      <c r="M660" s="5">
        <v>22.33</v>
      </c>
      <c r="N660" s="9">
        <f t="shared" si="30"/>
        <v>39.6853722222222</v>
      </c>
      <c r="O660" s="9">
        <f t="shared" si="31"/>
        <v>2.76392609789127</v>
      </c>
      <c r="P660" s="9">
        <f t="shared" si="32"/>
        <v>1.67213647003745</v>
      </c>
    </row>
    <row r="661" spans="1:16">
      <c r="A661" s="10">
        <v>41818.4583333317</v>
      </c>
      <c r="B661" s="8">
        <v>29.3</v>
      </c>
      <c r="C661" t="e">
        <v>#DIV/0!</v>
      </c>
      <c r="D661" s="9">
        <v>29.5466666666667</v>
      </c>
      <c r="E661" s="9">
        <v>27.83</v>
      </c>
      <c r="F661" s="9">
        <v>19.2166666666667</v>
      </c>
      <c r="G661" s="9">
        <v>20.2</v>
      </c>
      <c r="H661" s="9">
        <v>11.5</v>
      </c>
      <c r="I661" s="9">
        <v>13.4683333333333</v>
      </c>
      <c r="J661" s="9">
        <v>14.125</v>
      </c>
      <c r="K661" s="9">
        <v>20.8916666666667</v>
      </c>
      <c r="L661" s="5">
        <v>28.78</v>
      </c>
      <c r="M661" s="5">
        <v>22.33</v>
      </c>
      <c r="N661" s="9">
        <f t="shared" si="30"/>
        <v>38.9906611111111</v>
      </c>
      <c r="O661" s="9">
        <f t="shared" si="31"/>
        <v>3.3904922705314</v>
      </c>
      <c r="P661" s="9">
        <f t="shared" si="32"/>
        <v>1.866326020476</v>
      </c>
    </row>
    <row r="662" spans="1:16">
      <c r="A662" s="10">
        <v>41818.4999999984</v>
      </c>
      <c r="B662" s="8">
        <v>29.5766666666667</v>
      </c>
      <c r="C662" t="e">
        <v>#DIV/0!</v>
      </c>
      <c r="D662" s="9">
        <v>29.5316666666667</v>
      </c>
      <c r="E662" s="9">
        <v>27.8566666666667</v>
      </c>
      <c r="F662" s="9">
        <v>19.29</v>
      </c>
      <c r="G662" s="9">
        <v>20.26</v>
      </c>
      <c r="H662" s="9">
        <v>12.7166666666667</v>
      </c>
      <c r="I662" s="9">
        <v>13.7566666666667</v>
      </c>
      <c r="J662" s="9">
        <v>14.4166666666667</v>
      </c>
      <c r="K662" s="9">
        <v>22.1166666666667</v>
      </c>
      <c r="L662" s="5">
        <v>28.78</v>
      </c>
      <c r="M662" s="5">
        <v>22.33</v>
      </c>
      <c r="N662" s="9">
        <f t="shared" si="30"/>
        <v>39.0774999999999</v>
      </c>
      <c r="O662" s="9">
        <f t="shared" si="31"/>
        <v>3.07293577981651</v>
      </c>
      <c r="P662" s="9">
        <f t="shared" si="32"/>
        <v>1.76688018085908</v>
      </c>
    </row>
    <row r="663" spans="1:16">
      <c r="A663" s="10">
        <v>41818.5416666651</v>
      </c>
      <c r="B663" s="8">
        <v>30.8016666666667</v>
      </c>
      <c r="C663" t="e">
        <v>#DIV/0!</v>
      </c>
      <c r="D663" s="9">
        <v>30.1666666666667</v>
      </c>
      <c r="E663" s="9">
        <v>27.9166666666667</v>
      </c>
      <c r="F663" s="9">
        <v>19.3166666666667</v>
      </c>
      <c r="G663" s="9">
        <v>20.345</v>
      </c>
      <c r="H663" s="9">
        <v>14.425</v>
      </c>
      <c r="I663" s="9">
        <v>13.6533333333333</v>
      </c>
      <c r="J663" s="9">
        <v>14.3333333333333</v>
      </c>
      <c r="K663" s="9">
        <v>23.8</v>
      </c>
      <c r="L663" s="5">
        <v>28.78</v>
      </c>
      <c r="M663" s="5">
        <v>22.33</v>
      </c>
      <c r="N663" s="9">
        <f t="shared" si="30"/>
        <v>39.5985333333333</v>
      </c>
      <c r="O663" s="9">
        <f t="shared" si="31"/>
        <v>2.74513229347198</v>
      </c>
      <c r="P663" s="9">
        <f t="shared" si="32"/>
        <v>1.66380392156863</v>
      </c>
    </row>
    <row r="664" spans="1:16">
      <c r="A664" s="10">
        <v>41818.5833333317</v>
      </c>
      <c r="B664" s="8">
        <v>30.3716666666667</v>
      </c>
      <c r="C664" t="e">
        <v>#DIV/0!</v>
      </c>
      <c r="D664" s="9">
        <v>30.115</v>
      </c>
      <c r="E664" s="9">
        <v>27.99</v>
      </c>
      <c r="F664" s="9">
        <v>19.3683333333333</v>
      </c>
      <c r="G664" s="9">
        <v>20.3916666666667</v>
      </c>
      <c r="H664" s="9">
        <v>13.0583333333333</v>
      </c>
      <c r="I664" s="9">
        <v>13.5133333333333</v>
      </c>
      <c r="J664" s="9">
        <v>14.1783333333333</v>
      </c>
      <c r="K664" s="9">
        <v>22.4416666666667</v>
      </c>
      <c r="L664" s="5">
        <v>28.78</v>
      </c>
      <c r="M664" s="5">
        <v>22.33</v>
      </c>
      <c r="N664" s="9">
        <f t="shared" si="30"/>
        <v>39.2077583333333</v>
      </c>
      <c r="O664" s="9">
        <f t="shared" si="31"/>
        <v>3.00250861518825</v>
      </c>
      <c r="P664" s="9">
        <f t="shared" si="32"/>
        <v>1.7470965466023</v>
      </c>
    </row>
    <row r="665" spans="1:16">
      <c r="A665" s="10">
        <v>41818.6249999984</v>
      </c>
      <c r="B665" s="8">
        <v>28.995</v>
      </c>
      <c r="C665" t="e">
        <v>#DIV/0!</v>
      </c>
      <c r="D665" s="9">
        <v>29.2683333333333</v>
      </c>
      <c r="E665" s="9">
        <v>27.9983333333333</v>
      </c>
      <c r="F665" s="9">
        <v>19.5283333333333</v>
      </c>
      <c r="G665" s="9">
        <v>20.4766666666667</v>
      </c>
      <c r="H665" s="9">
        <v>11.1666666666667</v>
      </c>
      <c r="I665" s="9">
        <v>14.0283333333333</v>
      </c>
      <c r="J665" s="9">
        <v>14.3283333333333</v>
      </c>
      <c r="K665" s="9">
        <v>20.5666666666667</v>
      </c>
      <c r="L665" s="5">
        <v>28.78</v>
      </c>
      <c r="M665" s="5">
        <v>22.33</v>
      </c>
      <c r="N665" s="9">
        <f t="shared" si="30"/>
        <v>29.6989</v>
      </c>
      <c r="O665" s="9">
        <f t="shared" si="31"/>
        <v>2.65960298507462</v>
      </c>
      <c r="P665" s="9">
        <f t="shared" si="32"/>
        <v>1.44403079416531</v>
      </c>
    </row>
    <row r="666" spans="1:16">
      <c r="A666" s="10">
        <v>41818.6666666651</v>
      </c>
      <c r="B666" s="8">
        <v>27.6666666666667</v>
      </c>
      <c r="C666">
        <v>109.9</v>
      </c>
      <c r="D666" s="9">
        <v>30.1883333333333</v>
      </c>
      <c r="E666" s="9">
        <v>27.99</v>
      </c>
      <c r="F666" s="9">
        <v>19.7266666666667</v>
      </c>
      <c r="G666" s="9">
        <v>20.8416666666667</v>
      </c>
      <c r="H666" s="9">
        <v>14.55</v>
      </c>
      <c r="I666" s="9">
        <v>13.3633333333333</v>
      </c>
      <c r="J666" s="9">
        <v>14.3833333333333</v>
      </c>
      <c r="K666" s="9">
        <v>23.875</v>
      </c>
      <c r="L666" s="5">
        <v>28.78</v>
      </c>
      <c r="M666" s="5">
        <v>22.33</v>
      </c>
      <c r="N666" s="9">
        <f t="shared" si="30"/>
        <v>48.4561</v>
      </c>
      <c r="O666" s="9">
        <f t="shared" si="31"/>
        <v>3.33031615120275</v>
      </c>
      <c r="P666" s="9">
        <f t="shared" si="32"/>
        <v>2.02957486910995</v>
      </c>
    </row>
    <row r="667" spans="1:16">
      <c r="A667" s="10">
        <v>41818.7083333317</v>
      </c>
      <c r="B667" s="8">
        <v>26.5233333333333</v>
      </c>
      <c r="C667" t="e">
        <v>#DIV/0!</v>
      </c>
      <c r="D667" s="9">
        <v>30.2083333333333</v>
      </c>
      <c r="E667" s="9">
        <v>28.0366666666667</v>
      </c>
      <c r="F667" s="9">
        <v>19.6083333333333</v>
      </c>
      <c r="G667" s="9">
        <v>20.6966666666667</v>
      </c>
      <c r="H667" s="9">
        <v>13.1083333333333</v>
      </c>
      <c r="I667" s="9">
        <v>13.4583333333333</v>
      </c>
      <c r="J667" s="9">
        <v>14.1083333333333</v>
      </c>
      <c r="K667" s="9">
        <v>22.4333333333333</v>
      </c>
      <c r="L667" s="5">
        <v>28.78</v>
      </c>
      <c r="M667" s="5">
        <v>22.33</v>
      </c>
      <c r="N667" s="9">
        <f t="shared" si="30"/>
        <v>38.8169833333333</v>
      </c>
      <c r="O667" s="9">
        <f t="shared" si="31"/>
        <v>2.96124475524475</v>
      </c>
      <c r="P667" s="9">
        <f t="shared" si="32"/>
        <v>1.73032615156018</v>
      </c>
    </row>
    <row r="668" spans="1:16">
      <c r="A668" s="10">
        <v>41818.7499999984</v>
      </c>
      <c r="B668" s="8">
        <v>25.9066666666667</v>
      </c>
      <c r="C668" t="e">
        <v>#DIV/0!</v>
      </c>
      <c r="D668" s="9">
        <v>29.3116666666667</v>
      </c>
      <c r="E668" s="9">
        <v>28.0083333333333</v>
      </c>
      <c r="F668" s="9">
        <v>19.455</v>
      </c>
      <c r="G668" s="9">
        <v>20.4166666666667</v>
      </c>
      <c r="H668" s="9">
        <v>11.45</v>
      </c>
      <c r="I668" s="9">
        <v>13.8783333333333</v>
      </c>
      <c r="J668" s="9">
        <v>14.315</v>
      </c>
      <c r="K668" s="9">
        <v>20.8333333333333</v>
      </c>
      <c r="L668" s="5">
        <v>28.78</v>
      </c>
      <c r="M668" s="5">
        <v>22.33</v>
      </c>
      <c r="N668" s="9">
        <f t="shared" si="30"/>
        <v>33.2592944444444</v>
      </c>
      <c r="O668" s="9">
        <f t="shared" si="31"/>
        <v>2.90474187287724</v>
      </c>
      <c r="P668" s="9">
        <f t="shared" si="32"/>
        <v>1.59644613333333</v>
      </c>
    </row>
    <row r="669" spans="1:16">
      <c r="A669" s="10">
        <v>41818.791666665</v>
      </c>
      <c r="B669" s="8">
        <v>23.8216666666667</v>
      </c>
      <c r="C669" t="e">
        <v>#DIV/0!</v>
      </c>
      <c r="D669" s="9">
        <v>29.9033333333333</v>
      </c>
      <c r="E669" s="9">
        <v>27.9533333333333</v>
      </c>
      <c r="F669" s="9">
        <v>19.345</v>
      </c>
      <c r="G669" s="9">
        <v>20.335</v>
      </c>
      <c r="H669" s="9">
        <v>14.5166666666667</v>
      </c>
      <c r="I669" s="9">
        <v>13.645</v>
      </c>
      <c r="J669" s="9">
        <v>14.2866666666667</v>
      </c>
      <c r="K669" s="9">
        <v>23.875</v>
      </c>
      <c r="L669" s="5">
        <v>28.78</v>
      </c>
      <c r="M669" s="5">
        <v>22.33</v>
      </c>
      <c r="N669" s="9">
        <f t="shared" si="30"/>
        <v>38.5998861111111</v>
      </c>
      <c r="O669" s="9">
        <f t="shared" si="31"/>
        <v>2.65900478377344</v>
      </c>
      <c r="P669" s="9">
        <f t="shared" si="32"/>
        <v>1.61674915648633</v>
      </c>
    </row>
    <row r="670" spans="1:16">
      <c r="A670" s="10">
        <v>41818.8333333317</v>
      </c>
      <c r="B670" s="8">
        <v>24.1066666666667</v>
      </c>
      <c r="C670" t="e">
        <v>#DIV/0!</v>
      </c>
      <c r="D670" s="9">
        <v>29.47</v>
      </c>
      <c r="E670" s="9">
        <v>27.9816666666667</v>
      </c>
      <c r="F670" s="9">
        <v>19.2816666666667</v>
      </c>
      <c r="G670" s="9">
        <v>20.2216666666667</v>
      </c>
      <c r="H670" s="9">
        <v>9.05</v>
      </c>
      <c r="I670" s="9">
        <v>14.1766666666667</v>
      </c>
      <c r="J670" s="9">
        <v>14.1133333333333</v>
      </c>
      <c r="K670" s="9">
        <v>17.3333336666667</v>
      </c>
      <c r="L670" s="5">
        <v>28.78</v>
      </c>
      <c r="M670" s="5">
        <v>22.33</v>
      </c>
      <c r="N670" s="9">
        <f t="shared" si="30"/>
        <v>0</v>
      </c>
      <c r="O670" s="9">
        <f t="shared" si="31"/>
        <v>0</v>
      </c>
      <c r="P670" s="9">
        <f t="shared" si="32"/>
        <v>0</v>
      </c>
    </row>
    <row r="671" spans="1:16">
      <c r="A671" s="10">
        <v>41818.8749999984</v>
      </c>
      <c r="B671" s="8">
        <v>23.9516666666667</v>
      </c>
      <c r="C671" t="e">
        <v>#DIV/0!</v>
      </c>
      <c r="D671" s="9">
        <v>29.9633333333333</v>
      </c>
      <c r="E671" s="9">
        <v>27.9216666666667</v>
      </c>
      <c r="F671" s="9">
        <v>19.2166666666667</v>
      </c>
      <c r="G671" s="9">
        <v>20.215</v>
      </c>
      <c r="H671" s="9">
        <v>12.85</v>
      </c>
      <c r="I671" s="9">
        <v>13.675</v>
      </c>
      <c r="J671" s="9">
        <v>14.3466666666667</v>
      </c>
      <c r="K671" s="9">
        <v>22.19166675</v>
      </c>
      <c r="L671" s="5">
        <v>28.78</v>
      </c>
      <c r="M671" s="5">
        <v>22.33</v>
      </c>
      <c r="N671" s="9">
        <f t="shared" si="30"/>
        <v>39.3814361111111</v>
      </c>
      <c r="O671" s="9">
        <f t="shared" si="31"/>
        <v>3.06470319930826</v>
      </c>
      <c r="P671" s="9">
        <f t="shared" si="32"/>
        <v>1.77460469980747</v>
      </c>
    </row>
    <row r="672" spans="1:16">
      <c r="A672" s="10">
        <v>41818.916666665</v>
      </c>
      <c r="B672" s="8">
        <v>23.855</v>
      </c>
      <c r="C672">
        <v>0.933333333333333</v>
      </c>
      <c r="D672" s="9">
        <v>29.5983333333333</v>
      </c>
      <c r="E672" s="9">
        <v>27.9466666666667</v>
      </c>
      <c r="F672" s="9">
        <v>19.15</v>
      </c>
      <c r="G672" s="9">
        <v>20.125</v>
      </c>
      <c r="H672" s="9">
        <v>6.73333333333333</v>
      </c>
      <c r="I672" s="9">
        <v>14.0516666666667</v>
      </c>
      <c r="J672" s="9">
        <v>14.0816666666667</v>
      </c>
      <c r="K672" s="9">
        <v>16.1250001666667</v>
      </c>
      <c r="L672" s="5">
        <v>28.78</v>
      </c>
      <c r="M672" s="5">
        <v>22.33</v>
      </c>
      <c r="N672" s="9">
        <f t="shared" si="30"/>
        <v>22.66495</v>
      </c>
      <c r="O672" s="9">
        <f t="shared" si="31"/>
        <v>3.36608168316832</v>
      </c>
      <c r="P672" s="9">
        <f t="shared" si="32"/>
        <v>1.4055782800457</v>
      </c>
    </row>
    <row r="673" spans="1:16">
      <c r="A673" s="10">
        <v>41818.9583333317</v>
      </c>
      <c r="B673" s="8">
        <v>23.575</v>
      </c>
      <c r="C673">
        <v>0.6</v>
      </c>
      <c r="D673" s="9">
        <v>29.7866666666667</v>
      </c>
      <c r="E673" s="9">
        <v>27.8766666666667</v>
      </c>
      <c r="F673" s="9">
        <v>19.13</v>
      </c>
      <c r="G673" s="9">
        <v>20.1133333333333</v>
      </c>
      <c r="H673" s="9">
        <v>12.8416666666667</v>
      </c>
      <c r="I673" s="9">
        <v>13.6633333333333</v>
      </c>
      <c r="J673" s="9">
        <v>14.3266666666667</v>
      </c>
      <c r="K673" s="9">
        <v>22.2166666666667</v>
      </c>
      <c r="L673" s="5">
        <v>28.78</v>
      </c>
      <c r="M673" s="5">
        <v>22.33</v>
      </c>
      <c r="N673" s="9">
        <f t="shared" si="30"/>
        <v>39.1643388888889</v>
      </c>
      <c r="O673" s="9">
        <f t="shared" si="31"/>
        <v>3.04978628596149</v>
      </c>
      <c r="P673" s="9">
        <f t="shared" si="32"/>
        <v>1.76283595898975</v>
      </c>
    </row>
    <row r="674" spans="1:16">
      <c r="A674" s="10">
        <v>41818.9999999984</v>
      </c>
      <c r="B674" s="8">
        <v>23.3783333333333</v>
      </c>
      <c r="C674" t="e">
        <v>#DIV/0!</v>
      </c>
      <c r="D674" s="9">
        <v>29.3266666666667</v>
      </c>
      <c r="E674" s="9">
        <v>27.8983333333333</v>
      </c>
      <c r="F674" s="9">
        <v>19.1283333333333</v>
      </c>
      <c r="G674" s="9">
        <v>20.0416666666667</v>
      </c>
      <c r="H674" s="9">
        <v>6.41666666666667</v>
      </c>
      <c r="I674" s="9">
        <v>14.15</v>
      </c>
      <c r="J674" s="9">
        <v>14.0833333333333</v>
      </c>
      <c r="K674" s="9">
        <v>15.8666666666667</v>
      </c>
      <c r="L674" s="5">
        <v>28.78</v>
      </c>
      <c r="M674" s="5">
        <v>22.33</v>
      </c>
      <c r="N674" s="9">
        <f t="shared" si="30"/>
        <v>0</v>
      </c>
      <c r="O674" s="9">
        <f t="shared" si="31"/>
        <v>0</v>
      </c>
      <c r="P674" s="9">
        <f t="shared" si="32"/>
        <v>0</v>
      </c>
    </row>
    <row r="675" spans="1:16">
      <c r="A675" s="10">
        <v>41819.041666665</v>
      </c>
      <c r="B675" s="8">
        <v>22.7466666666667</v>
      </c>
      <c r="C675" t="e">
        <v>#DIV/0!</v>
      </c>
      <c r="D675" s="9">
        <v>29.63</v>
      </c>
      <c r="E675" s="9">
        <v>27.83</v>
      </c>
      <c r="F675" s="9">
        <v>19.09</v>
      </c>
      <c r="G675" s="9">
        <v>20.035</v>
      </c>
      <c r="H675" s="9">
        <v>12.8666666666667</v>
      </c>
      <c r="I675" s="9">
        <v>13.6733333333333</v>
      </c>
      <c r="J675" s="9">
        <v>14.3466666666667</v>
      </c>
      <c r="K675" s="9">
        <v>22.2083333333333</v>
      </c>
      <c r="L675" s="5">
        <v>28.78</v>
      </c>
      <c r="M675" s="5">
        <v>22.33</v>
      </c>
      <c r="N675" s="9">
        <f t="shared" si="30"/>
        <v>39.4248555555556</v>
      </c>
      <c r="O675" s="9">
        <f t="shared" si="31"/>
        <v>3.0641079447323</v>
      </c>
      <c r="P675" s="9">
        <f t="shared" si="32"/>
        <v>1.77522801751094</v>
      </c>
    </row>
    <row r="676" spans="1:16">
      <c r="A676" s="10">
        <v>41819.0833333317</v>
      </c>
      <c r="B676" s="8">
        <v>22.2233333333334</v>
      </c>
      <c r="C676" t="e">
        <v>#DIV/0!</v>
      </c>
      <c r="D676" s="9">
        <v>29.025</v>
      </c>
      <c r="E676" s="9">
        <v>27.8516666666667</v>
      </c>
      <c r="F676" s="9">
        <v>19.0883333333333</v>
      </c>
      <c r="G676" s="9">
        <v>19.9633333333333</v>
      </c>
      <c r="H676" s="9">
        <v>9.81666666666666</v>
      </c>
      <c r="I676" s="9">
        <v>14.2166666666667</v>
      </c>
      <c r="J676" s="9">
        <v>14.1583333333333</v>
      </c>
      <c r="K676" s="9">
        <v>19.1666666666667</v>
      </c>
      <c r="L676" s="5">
        <v>28.78</v>
      </c>
      <c r="M676" s="5">
        <v>22.33</v>
      </c>
      <c r="N676" s="9">
        <f t="shared" si="30"/>
        <v>0</v>
      </c>
      <c r="O676" s="9">
        <f t="shared" si="31"/>
        <v>0</v>
      </c>
      <c r="P676" s="9">
        <f t="shared" si="32"/>
        <v>0</v>
      </c>
    </row>
    <row r="677" spans="1:16">
      <c r="A677" s="10">
        <v>41819.1249999984</v>
      </c>
      <c r="B677" s="8">
        <v>22.625</v>
      </c>
      <c r="C677" t="e">
        <v>#DIV/0!</v>
      </c>
      <c r="D677" s="9">
        <v>29.625</v>
      </c>
      <c r="E677" s="9">
        <v>27.805</v>
      </c>
      <c r="F677" s="9">
        <v>19.02</v>
      </c>
      <c r="G677" s="9">
        <v>19.9533333333333</v>
      </c>
      <c r="H677" s="9">
        <v>12.8416666666667</v>
      </c>
      <c r="I677" s="9">
        <v>13.64</v>
      </c>
      <c r="J677" s="9">
        <v>14.2866666666667</v>
      </c>
      <c r="K677" s="9">
        <v>22.2</v>
      </c>
      <c r="L677" s="5">
        <v>28.78</v>
      </c>
      <c r="M677" s="5">
        <v>22.33</v>
      </c>
      <c r="N677" s="9">
        <f t="shared" si="30"/>
        <v>38.7301444444444</v>
      </c>
      <c r="O677" s="9">
        <f t="shared" si="31"/>
        <v>3.01597490806835</v>
      </c>
      <c r="P677" s="9">
        <f t="shared" si="32"/>
        <v>1.7446011011011</v>
      </c>
    </row>
    <row r="678" spans="1:16">
      <c r="A678" s="10">
        <v>41819.166666665</v>
      </c>
      <c r="B678" s="8">
        <v>22.3366666666667</v>
      </c>
      <c r="C678" t="e">
        <v>#DIV/0!</v>
      </c>
      <c r="D678" s="9">
        <v>28.8416666666667</v>
      </c>
      <c r="E678" s="9">
        <v>27.8266666666667</v>
      </c>
      <c r="F678" s="9">
        <v>19.0383333333333</v>
      </c>
      <c r="G678" s="9">
        <v>19.895</v>
      </c>
      <c r="H678" s="9">
        <v>8.03333333333333</v>
      </c>
      <c r="I678" s="9">
        <v>14.2816666666667</v>
      </c>
      <c r="J678" s="9">
        <v>14.2033333333333</v>
      </c>
      <c r="K678" s="9">
        <v>17.4583333333333</v>
      </c>
      <c r="L678" s="5">
        <v>28.78</v>
      </c>
      <c r="M678" s="5">
        <v>22.33</v>
      </c>
      <c r="N678" s="9">
        <f t="shared" si="30"/>
        <v>0</v>
      </c>
      <c r="O678" s="9">
        <f t="shared" si="31"/>
        <v>0</v>
      </c>
      <c r="P678" s="9">
        <f t="shared" si="32"/>
        <v>0</v>
      </c>
    </row>
    <row r="679" spans="1:16">
      <c r="A679" s="10">
        <v>41819.2083333317</v>
      </c>
      <c r="B679" s="8">
        <v>22.97</v>
      </c>
      <c r="C679" t="e">
        <v>#DIV/0!</v>
      </c>
      <c r="D679" s="9">
        <v>29.6116666666667</v>
      </c>
      <c r="E679" s="9">
        <v>27.7833333333333</v>
      </c>
      <c r="F679" s="9">
        <v>18.96</v>
      </c>
      <c r="G679" s="9">
        <v>19.8966666666667</v>
      </c>
      <c r="H679" s="9">
        <v>11.25</v>
      </c>
      <c r="I679" s="9">
        <v>13.5683333333333</v>
      </c>
      <c r="J679" s="9">
        <v>14.2116666666667</v>
      </c>
      <c r="K679" s="9">
        <v>20.6583333333333</v>
      </c>
      <c r="L679" s="5">
        <v>28.78</v>
      </c>
      <c r="M679" s="5">
        <v>22.33</v>
      </c>
      <c r="N679" s="9">
        <f t="shared" si="30"/>
        <v>38.6433055555555</v>
      </c>
      <c r="O679" s="9">
        <f t="shared" si="31"/>
        <v>3.43496049382716</v>
      </c>
      <c r="P679" s="9">
        <f t="shared" si="32"/>
        <v>1.87059163641253</v>
      </c>
    </row>
    <row r="680" spans="1:16">
      <c r="A680" s="10">
        <v>41819.2499999984</v>
      </c>
      <c r="B680" s="8">
        <v>23.7383333333333</v>
      </c>
      <c r="C680" t="e">
        <v>#DIV/0!</v>
      </c>
      <c r="D680" s="9">
        <v>28.85</v>
      </c>
      <c r="E680" s="9">
        <v>27.79</v>
      </c>
      <c r="F680" s="9">
        <v>19.0016666666667</v>
      </c>
      <c r="G680" s="9">
        <v>19.865</v>
      </c>
      <c r="H680" s="9">
        <v>11.325</v>
      </c>
      <c r="I680" s="9">
        <v>13.8466666666667</v>
      </c>
      <c r="J680" s="9">
        <v>14.2983333333333</v>
      </c>
      <c r="K680" s="9">
        <v>20.7166666666667</v>
      </c>
      <c r="L680" s="5">
        <v>28.78</v>
      </c>
      <c r="M680" s="5">
        <v>22.33</v>
      </c>
      <c r="N680" s="9">
        <f t="shared" si="30"/>
        <v>33.6500694444444</v>
      </c>
      <c r="O680" s="9">
        <f t="shared" si="31"/>
        <v>2.97130856021584</v>
      </c>
      <c r="P680" s="9">
        <f t="shared" si="32"/>
        <v>1.6242994100295</v>
      </c>
    </row>
    <row r="681" spans="1:16">
      <c r="A681" s="10">
        <v>41819.291666665</v>
      </c>
      <c r="B681" s="8">
        <v>24.9433333333333</v>
      </c>
      <c r="C681" t="e">
        <v>#DIV/0!</v>
      </c>
      <c r="D681" s="9">
        <v>29.665</v>
      </c>
      <c r="E681" s="9">
        <v>27.7816666666667</v>
      </c>
      <c r="F681" s="9">
        <v>18.9416666666667</v>
      </c>
      <c r="G681" s="9">
        <v>19.8983333333333</v>
      </c>
      <c r="H681" s="9">
        <v>9.75833333333333</v>
      </c>
      <c r="I681" s="9">
        <v>13.52</v>
      </c>
      <c r="J681" s="9">
        <v>14.12</v>
      </c>
      <c r="K681" s="9">
        <v>19.1666666666667</v>
      </c>
      <c r="L681" s="5">
        <v>28.78</v>
      </c>
      <c r="M681" s="5">
        <v>22.33</v>
      </c>
      <c r="N681" s="9">
        <f t="shared" si="30"/>
        <v>37.5144</v>
      </c>
      <c r="O681" s="9">
        <f t="shared" si="31"/>
        <v>3.84434500426986</v>
      </c>
      <c r="P681" s="9">
        <f t="shared" si="32"/>
        <v>1.95727304347826</v>
      </c>
    </row>
    <row r="682" spans="1:16">
      <c r="A682" s="10">
        <v>41819.3333333317</v>
      </c>
      <c r="B682" s="8">
        <v>26.6033333333333</v>
      </c>
      <c r="C682" t="e">
        <v>#DIV/0!</v>
      </c>
      <c r="D682" s="9">
        <v>29.1683333333333</v>
      </c>
      <c r="E682" s="9">
        <v>27.7683333333333</v>
      </c>
      <c r="F682" s="9">
        <v>19.0383333333333</v>
      </c>
      <c r="G682" s="9">
        <v>19.9583333333333</v>
      </c>
      <c r="H682" s="9">
        <v>9.625</v>
      </c>
      <c r="I682" s="9">
        <v>14.0166666666667</v>
      </c>
      <c r="J682" s="9">
        <v>14.325</v>
      </c>
      <c r="K682" s="9">
        <v>18.99166675</v>
      </c>
      <c r="L682" s="5">
        <v>28.78</v>
      </c>
      <c r="M682" s="5">
        <v>22.33</v>
      </c>
      <c r="N682" s="9">
        <f t="shared" si="30"/>
        <v>29.9159972222223</v>
      </c>
      <c r="O682" s="9">
        <f t="shared" si="31"/>
        <v>3.10815555555556</v>
      </c>
      <c r="P682" s="9">
        <f t="shared" si="32"/>
        <v>1.57521704735169</v>
      </c>
    </row>
    <row r="683" spans="1:16">
      <c r="A683" s="10">
        <v>41819.3749999983</v>
      </c>
      <c r="B683" s="8">
        <v>28.1916666666667</v>
      </c>
      <c r="C683" t="e">
        <v>#DIV/0!</v>
      </c>
      <c r="D683" s="9">
        <v>29.455</v>
      </c>
      <c r="E683" s="9">
        <v>27.7916666666667</v>
      </c>
      <c r="F683" s="9">
        <v>19.1283333333333</v>
      </c>
      <c r="G683" s="9">
        <v>20.0666666666667</v>
      </c>
      <c r="H683" s="9">
        <v>9.59166666666666</v>
      </c>
      <c r="I683" s="9">
        <v>13.81</v>
      </c>
      <c r="J683" s="9">
        <v>14.1066666666667</v>
      </c>
      <c r="K683" s="9">
        <v>19</v>
      </c>
      <c r="L683" s="5">
        <v>28.78</v>
      </c>
      <c r="M683" s="5">
        <v>22.33</v>
      </c>
      <c r="N683" s="9">
        <f t="shared" si="30"/>
        <v>29.612061111111</v>
      </c>
      <c r="O683" s="9">
        <f t="shared" si="31"/>
        <v>3.08726962061974</v>
      </c>
      <c r="P683" s="9">
        <f t="shared" si="32"/>
        <v>1.55852953216374</v>
      </c>
    </row>
    <row r="684" spans="1:16">
      <c r="A684" s="10">
        <v>41819.416666665</v>
      </c>
      <c r="B684" s="8">
        <v>29.0766666666667</v>
      </c>
      <c r="C684" t="e">
        <v>#DIV/0!</v>
      </c>
      <c r="D684" s="9">
        <v>29.1966666666667</v>
      </c>
      <c r="E684" s="9">
        <v>27.7666666666667</v>
      </c>
      <c r="F684" s="9">
        <v>19.26</v>
      </c>
      <c r="G684" s="9">
        <v>20.1883333333333</v>
      </c>
      <c r="H684" s="9">
        <v>12.825</v>
      </c>
      <c r="I684" s="9">
        <v>14.0816666666667</v>
      </c>
      <c r="J684" s="9">
        <v>14.405</v>
      </c>
      <c r="K684" s="9">
        <v>22.1833333333333</v>
      </c>
      <c r="L684" s="5">
        <v>28.78</v>
      </c>
      <c r="M684" s="5">
        <v>22.33</v>
      </c>
      <c r="N684" s="9">
        <f t="shared" si="30"/>
        <v>30.3067722222222</v>
      </c>
      <c r="O684" s="9">
        <f t="shared" si="31"/>
        <v>2.36310114793156</v>
      </c>
      <c r="P684" s="9">
        <f t="shared" si="32"/>
        <v>1.3661955922865</v>
      </c>
    </row>
    <row r="685" spans="1:16">
      <c r="A685" s="10">
        <v>41819.4583333317</v>
      </c>
      <c r="B685" s="8">
        <v>29.77</v>
      </c>
      <c r="C685" t="e">
        <v>#DIV/0!</v>
      </c>
      <c r="D685" s="9">
        <v>29.8216666666667</v>
      </c>
      <c r="E685" s="9">
        <v>27.8233333333333</v>
      </c>
      <c r="F685" s="9">
        <v>19.405</v>
      </c>
      <c r="G685" s="9">
        <v>20.455</v>
      </c>
      <c r="H685" s="9">
        <v>9.75</v>
      </c>
      <c r="I685" s="9">
        <v>13.785</v>
      </c>
      <c r="J685" s="9">
        <v>14.0933333333333</v>
      </c>
      <c r="K685" s="9">
        <v>19.1333335</v>
      </c>
      <c r="L685" s="5">
        <v>28.78</v>
      </c>
      <c r="M685" s="5">
        <v>22.33</v>
      </c>
      <c r="N685" s="9">
        <f t="shared" si="30"/>
        <v>29.9159972222222</v>
      </c>
      <c r="O685" s="9">
        <f t="shared" si="31"/>
        <v>3.0683074074074</v>
      </c>
      <c r="P685" s="9">
        <f t="shared" si="32"/>
        <v>1.56355384816881</v>
      </c>
    </row>
    <row r="686" spans="1:16">
      <c r="A686" s="10">
        <v>41819.4999999983</v>
      </c>
      <c r="B686" s="8">
        <v>30.54</v>
      </c>
      <c r="C686" t="e">
        <v>#DIV/0!</v>
      </c>
      <c r="D686" s="9">
        <v>29.4116666666667</v>
      </c>
      <c r="E686" s="9">
        <v>27.8683333333333</v>
      </c>
      <c r="F686" s="9">
        <v>19.74</v>
      </c>
      <c r="G686" s="9">
        <v>20.7966666666667</v>
      </c>
      <c r="H686" s="9">
        <v>12.6833333333333</v>
      </c>
      <c r="I686" s="9">
        <v>13.7316666666667</v>
      </c>
      <c r="J686" s="9">
        <v>14.3966666666667</v>
      </c>
      <c r="K686" s="9">
        <v>21.9916668333333</v>
      </c>
      <c r="L686" s="5">
        <v>28.78</v>
      </c>
      <c r="M686" s="5">
        <v>22.33</v>
      </c>
      <c r="N686" s="9">
        <f t="shared" si="30"/>
        <v>39.2077583333333</v>
      </c>
      <c r="O686" s="9">
        <f t="shared" si="31"/>
        <v>3.09128186596583</v>
      </c>
      <c r="P686" s="9">
        <f t="shared" si="32"/>
        <v>1.78284614033462</v>
      </c>
    </row>
    <row r="687" spans="1:16">
      <c r="A687" s="10">
        <v>41819.541666665</v>
      </c>
      <c r="B687" s="8">
        <v>31.095</v>
      </c>
      <c r="C687" t="e">
        <v>#DIV/0!</v>
      </c>
      <c r="D687" s="9">
        <v>29.8866666666667</v>
      </c>
      <c r="E687" s="9">
        <v>27.8983333333333</v>
      </c>
      <c r="F687" s="9">
        <v>19.82</v>
      </c>
      <c r="G687" s="9">
        <v>20.9083333333333</v>
      </c>
      <c r="H687" s="9">
        <v>14.3833333333333</v>
      </c>
      <c r="I687" s="9">
        <v>13.6416666666667</v>
      </c>
      <c r="J687" s="9">
        <v>14.2966666666667</v>
      </c>
      <c r="K687" s="9">
        <v>23.7000000833333</v>
      </c>
      <c r="L687" s="5">
        <v>28.78</v>
      </c>
      <c r="M687" s="5">
        <v>22.33</v>
      </c>
      <c r="N687" s="9">
        <f t="shared" si="30"/>
        <v>38.9472416666667</v>
      </c>
      <c r="O687" s="9">
        <f t="shared" si="31"/>
        <v>2.70780359212051</v>
      </c>
      <c r="P687" s="9">
        <f t="shared" si="32"/>
        <v>1.64334352446082</v>
      </c>
    </row>
    <row r="688" spans="1:16">
      <c r="A688" s="10">
        <v>41819.5833333317</v>
      </c>
      <c r="B688" s="8">
        <v>31.94</v>
      </c>
      <c r="C688" t="e">
        <v>#DIV/0!</v>
      </c>
      <c r="D688" s="9">
        <v>29.5466666666667</v>
      </c>
      <c r="E688" s="9">
        <v>27.935</v>
      </c>
      <c r="F688" s="9">
        <v>19.8333333333333</v>
      </c>
      <c r="G688" s="9">
        <v>20.9016666666667</v>
      </c>
      <c r="H688" s="9">
        <v>9.75833333333333</v>
      </c>
      <c r="I688" s="9">
        <v>14.1866666666667</v>
      </c>
      <c r="J688" s="9">
        <v>14.1433333333333</v>
      </c>
      <c r="K688" s="9">
        <v>19.10000025</v>
      </c>
      <c r="L688" s="5">
        <v>28.78</v>
      </c>
      <c r="M688" s="5">
        <v>22.33</v>
      </c>
      <c r="N688" s="9">
        <f t="shared" si="30"/>
        <v>0</v>
      </c>
      <c r="O688" s="9">
        <f t="shared" si="31"/>
        <v>0</v>
      </c>
      <c r="P688" s="9">
        <f t="shared" si="32"/>
        <v>0</v>
      </c>
    </row>
    <row r="689" spans="1:16">
      <c r="A689" s="10">
        <v>41819.6249999983</v>
      </c>
      <c r="B689" s="8">
        <v>30.525</v>
      </c>
      <c r="C689" t="e">
        <v>#DIV/0!</v>
      </c>
      <c r="D689" s="9">
        <v>29.9533333333333</v>
      </c>
      <c r="E689" s="9">
        <v>27.905</v>
      </c>
      <c r="F689" s="9">
        <v>19.8516666666667</v>
      </c>
      <c r="G689" s="9">
        <v>20.9783333333333</v>
      </c>
      <c r="H689" s="9">
        <v>14.3666666666667</v>
      </c>
      <c r="I689" s="9">
        <v>13.3866666666667</v>
      </c>
      <c r="J689" s="9">
        <v>14.4016666666667</v>
      </c>
      <c r="K689" s="9">
        <v>23.6750000833333</v>
      </c>
      <c r="L689" s="5">
        <v>28.78</v>
      </c>
      <c r="M689" s="5">
        <v>22.33</v>
      </c>
      <c r="N689" s="9">
        <f t="shared" si="30"/>
        <v>48.3258416666668</v>
      </c>
      <c r="O689" s="9">
        <f t="shared" si="31"/>
        <v>3.36374767981439</v>
      </c>
      <c r="P689" s="9">
        <f t="shared" si="32"/>
        <v>2.04121822583169</v>
      </c>
    </row>
    <row r="690" spans="1:16">
      <c r="A690" s="10">
        <v>41819.666666665</v>
      </c>
      <c r="B690" s="8">
        <v>29.2516666666667</v>
      </c>
      <c r="C690" t="e">
        <v>#DIV/0!</v>
      </c>
      <c r="D690" s="9">
        <v>29.5966666666667</v>
      </c>
      <c r="E690" s="9">
        <v>27.965</v>
      </c>
      <c r="F690" s="9">
        <v>19.8366666666667</v>
      </c>
      <c r="G690" s="9">
        <v>20.9233333333333</v>
      </c>
      <c r="H690" s="9">
        <v>9.56666666666667</v>
      </c>
      <c r="I690" s="9">
        <v>13.4816666666667</v>
      </c>
      <c r="J690" s="9">
        <v>14.12</v>
      </c>
      <c r="K690" s="9">
        <v>18.8916670833333</v>
      </c>
      <c r="L690" s="5">
        <v>28.78</v>
      </c>
      <c r="M690" s="5">
        <v>22.33</v>
      </c>
      <c r="N690" s="9">
        <f t="shared" si="30"/>
        <v>38.5130472222223</v>
      </c>
      <c r="O690" s="9">
        <f t="shared" si="31"/>
        <v>4.02575406504066</v>
      </c>
      <c r="P690" s="9">
        <f t="shared" si="32"/>
        <v>2.03862618647347</v>
      </c>
    </row>
    <row r="691" spans="1:16">
      <c r="A691" s="10">
        <v>41819.7083333317</v>
      </c>
      <c r="B691" s="8">
        <v>28.5483333333333</v>
      </c>
      <c r="C691" t="e">
        <v>#DIV/0!</v>
      </c>
      <c r="D691" s="9">
        <v>29.4733333333333</v>
      </c>
      <c r="E691" s="9">
        <v>27.915</v>
      </c>
      <c r="F691" s="9">
        <v>19.855</v>
      </c>
      <c r="G691" s="9">
        <v>20.8833333333333</v>
      </c>
      <c r="H691" s="9">
        <v>12.8916666666667</v>
      </c>
      <c r="I691" s="9">
        <v>14.1483333333333</v>
      </c>
      <c r="J691" s="9">
        <v>14.465</v>
      </c>
      <c r="K691" s="9">
        <v>22.22500025</v>
      </c>
      <c r="L691" s="5">
        <v>28.78</v>
      </c>
      <c r="M691" s="5">
        <v>22.33</v>
      </c>
      <c r="N691" s="9">
        <f t="shared" si="30"/>
        <v>30.1330944444445</v>
      </c>
      <c r="O691" s="9">
        <f t="shared" si="31"/>
        <v>2.33740874811463</v>
      </c>
      <c r="P691" s="9">
        <f t="shared" si="32"/>
        <v>1.35581975727737</v>
      </c>
    </row>
    <row r="692" spans="1:16">
      <c r="A692" s="10">
        <v>41819.7499999983</v>
      </c>
      <c r="B692" s="8">
        <v>27.3933333333333</v>
      </c>
      <c r="C692" t="e">
        <v>#DIV/0!</v>
      </c>
      <c r="D692" s="9">
        <v>29.91</v>
      </c>
      <c r="E692" s="9">
        <v>27.965</v>
      </c>
      <c r="F692" s="9">
        <v>19.7183333333333</v>
      </c>
      <c r="G692" s="9">
        <v>20.79</v>
      </c>
      <c r="H692" s="9">
        <v>11.3583333333333</v>
      </c>
      <c r="I692" s="9">
        <v>13.7933333333333</v>
      </c>
      <c r="J692" s="9">
        <v>14.0933333333333</v>
      </c>
      <c r="K692" s="9">
        <v>20.7166669166667</v>
      </c>
      <c r="L692" s="5">
        <v>28.78</v>
      </c>
      <c r="M692" s="5">
        <v>22.33</v>
      </c>
      <c r="N692" s="9">
        <f t="shared" si="30"/>
        <v>29.6989000000001</v>
      </c>
      <c r="O692" s="9">
        <f t="shared" si="31"/>
        <v>2.61472340425532</v>
      </c>
      <c r="P692" s="9">
        <f t="shared" si="32"/>
        <v>1.43357520393916</v>
      </c>
    </row>
    <row r="693" spans="1:16">
      <c r="A693" s="10">
        <v>41819.791666665</v>
      </c>
      <c r="B693" s="8">
        <v>26.445</v>
      </c>
      <c r="C693" t="e">
        <v>#DIV/0!</v>
      </c>
      <c r="D693" s="9">
        <v>29.5583333333333</v>
      </c>
      <c r="E693" s="9">
        <v>27.92</v>
      </c>
      <c r="F693" s="9">
        <v>19.625</v>
      </c>
      <c r="G693" s="9">
        <v>20.6633333333333</v>
      </c>
      <c r="H693" s="9">
        <v>9.625</v>
      </c>
      <c r="I693" s="9">
        <v>14.0233333333333</v>
      </c>
      <c r="J693" s="9">
        <v>14.3666666666667</v>
      </c>
      <c r="K693" s="9">
        <v>19.0083335</v>
      </c>
      <c r="L693" s="5">
        <v>28.78</v>
      </c>
      <c r="M693" s="5">
        <v>22.33</v>
      </c>
      <c r="N693" s="9">
        <f t="shared" si="30"/>
        <v>30.8278055555556</v>
      </c>
      <c r="O693" s="9">
        <f t="shared" si="31"/>
        <v>3.20288888888889</v>
      </c>
      <c r="P693" s="9">
        <f t="shared" si="32"/>
        <v>1.62180474977228</v>
      </c>
    </row>
    <row r="694" spans="1:16">
      <c r="A694" s="10">
        <v>41819.8333333317</v>
      </c>
      <c r="B694" s="8">
        <v>25.6416666666667</v>
      </c>
      <c r="C694" t="e">
        <v>#DIV/0!</v>
      </c>
      <c r="D694" s="9">
        <v>30.0216666666667</v>
      </c>
      <c r="E694" s="9">
        <v>27.9216666666667</v>
      </c>
      <c r="F694" s="9">
        <v>19.34</v>
      </c>
      <c r="G694" s="9">
        <v>20.385</v>
      </c>
      <c r="H694" s="9">
        <v>9.63333333333333</v>
      </c>
      <c r="I694" s="9">
        <v>13.5183333333333</v>
      </c>
      <c r="J694" s="9">
        <v>14.1166666666667</v>
      </c>
      <c r="K694" s="9">
        <v>19.0166668333333</v>
      </c>
      <c r="L694" s="5">
        <v>28.78</v>
      </c>
      <c r="M694" s="5">
        <v>22.33</v>
      </c>
      <c r="N694" s="9">
        <f t="shared" si="30"/>
        <v>37.4709805555556</v>
      </c>
      <c r="O694" s="9">
        <f t="shared" si="31"/>
        <v>3.88972116493657</v>
      </c>
      <c r="P694" s="9">
        <f t="shared" si="32"/>
        <v>1.97042840808857</v>
      </c>
    </row>
    <row r="695" spans="1:16">
      <c r="A695" s="10">
        <v>41819.8749999983</v>
      </c>
      <c r="B695" s="8">
        <v>25.2816666666667</v>
      </c>
      <c r="C695" t="e">
        <v>#DIV/0!</v>
      </c>
      <c r="D695" s="9">
        <v>29.2966666666667</v>
      </c>
      <c r="E695" s="9">
        <v>27.8916666666667</v>
      </c>
      <c r="F695" s="9">
        <v>19.305</v>
      </c>
      <c r="G695" s="9">
        <v>20.27</v>
      </c>
      <c r="H695" s="9">
        <v>9.78333333333333</v>
      </c>
      <c r="I695" s="9">
        <v>14.0066666666667</v>
      </c>
      <c r="J695" s="9">
        <v>14.3083333333333</v>
      </c>
      <c r="K695" s="9">
        <v>19.1583334166667</v>
      </c>
      <c r="L695" s="5">
        <v>28.78</v>
      </c>
      <c r="M695" s="5">
        <v>22.33</v>
      </c>
      <c r="N695" s="9">
        <f t="shared" si="30"/>
        <v>29.7423194444445</v>
      </c>
      <c r="O695" s="9">
        <f t="shared" si="31"/>
        <v>3.04010079500284</v>
      </c>
      <c r="P695" s="9">
        <f t="shared" si="32"/>
        <v>1.55244815911651</v>
      </c>
    </row>
    <row r="696" spans="1:16">
      <c r="A696" s="10">
        <v>41819.916666665</v>
      </c>
      <c r="B696" s="8">
        <v>25.005</v>
      </c>
      <c r="C696" t="e">
        <v>#DIV/0!</v>
      </c>
      <c r="D696" s="9">
        <v>29.7233333333333</v>
      </c>
      <c r="E696" s="9">
        <v>27.865</v>
      </c>
      <c r="F696" s="9">
        <v>19.2466666666667</v>
      </c>
      <c r="G696" s="9">
        <v>20.2466666666667</v>
      </c>
      <c r="H696" s="9">
        <v>9.79166666666666</v>
      </c>
      <c r="I696" s="9">
        <v>13.7766666666667</v>
      </c>
      <c r="J696" s="9">
        <v>14.0883333333333</v>
      </c>
      <c r="K696" s="9">
        <v>19.1666666666667</v>
      </c>
      <c r="L696" s="5">
        <v>28.78</v>
      </c>
      <c r="M696" s="5">
        <v>22.33</v>
      </c>
      <c r="N696" s="9">
        <f t="shared" si="30"/>
        <v>30.0028361111111</v>
      </c>
      <c r="O696" s="9">
        <f t="shared" si="31"/>
        <v>3.06411943262412</v>
      </c>
      <c r="P696" s="9">
        <f t="shared" si="32"/>
        <v>1.56536536231884</v>
      </c>
    </row>
    <row r="697" spans="1:16">
      <c r="A697" s="10">
        <v>41819.9583333316</v>
      </c>
      <c r="B697" s="8">
        <v>24.7</v>
      </c>
      <c r="C697" t="e">
        <v>#DIV/0!</v>
      </c>
      <c r="D697" s="9">
        <v>29.1033333333333</v>
      </c>
      <c r="E697" s="9">
        <v>27.8133333333333</v>
      </c>
      <c r="F697" s="9">
        <v>19.295</v>
      </c>
      <c r="G697" s="9">
        <v>20.2333333333333</v>
      </c>
      <c r="H697" s="9">
        <v>10.4</v>
      </c>
      <c r="I697" s="9">
        <v>14.0116666666667</v>
      </c>
      <c r="J697" s="9">
        <v>14.3166666666667</v>
      </c>
      <c r="K697" s="9">
        <v>19.7615384615385</v>
      </c>
      <c r="L697" s="5">
        <v>28.78</v>
      </c>
      <c r="M697" s="5">
        <v>22.33</v>
      </c>
      <c r="N697" s="9">
        <f t="shared" si="30"/>
        <v>29.8291583333333</v>
      </c>
      <c r="O697" s="9">
        <f t="shared" si="31"/>
        <v>2.86818830128205</v>
      </c>
      <c r="P697" s="9">
        <f t="shared" si="32"/>
        <v>1.50945526793824</v>
      </c>
    </row>
    <row r="698" spans="1:16">
      <c r="A698" s="10">
        <v>41819.9999999983</v>
      </c>
      <c r="B698" s="8">
        <v>24.4433333333333</v>
      </c>
      <c r="C698" t="e">
        <v>#DIV/0!</v>
      </c>
      <c r="D698" s="9">
        <v>29.425</v>
      </c>
      <c r="E698" s="9">
        <v>27.8066666666667</v>
      </c>
      <c r="F698" s="9">
        <v>19.2683333333333</v>
      </c>
      <c r="G698" s="9">
        <v>20.2266666666667</v>
      </c>
      <c r="H698" s="9">
        <v>8.70909090909091</v>
      </c>
      <c r="I698" s="9">
        <v>13.805</v>
      </c>
      <c r="J698" s="9">
        <v>14.095</v>
      </c>
      <c r="K698" s="9">
        <v>18.1090910909091</v>
      </c>
      <c r="L698" s="5">
        <v>28.78</v>
      </c>
      <c r="M698" s="5">
        <v>22.33</v>
      </c>
      <c r="N698" s="9">
        <f t="shared" si="30"/>
        <v>29.4383833333333</v>
      </c>
      <c r="O698" s="9">
        <f t="shared" si="31"/>
        <v>3.38019015309673</v>
      </c>
      <c r="P698" s="9">
        <f t="shared" si="32"/>
        <v>1.62561352116184</v>
      </c>
    </row>
    <row r="699" spans="1:16">
      <c r="A699" s="10">
        <v>41820.041666665</v>
      </c>
      <c r="B699" s="8">
        <v>24.3316666666667</v>
      </c>
      <c r="C699" t="e">
        <v>#DIV/0!</v>
      </c>
      <c r="D699" s="9">
        <v>29.0916666666667</v>
      </c>
      <c r="E699" s="9">
        <v>27.7716666666667</v>
      </c>
      <c r="F699" s="9">
        <v>19.2866666666667</v>
      </c>
      <c r="G699" s="9">
        <v>20.2166666666667</v>
      </c>
      <c r="H699" s="9">
        <v>9.75</v>
      </c>
      <c r="I699" s="9">
        <v>14.045</v>
      </c>
      <c r="J699" s="9">
        <v>14.36</v>
      </c>
      <c r="K699" s="9">
        <v>19.175</v>
      </c>
      <c r="L699" s="5">
        <v>28.78</v>
      </c>
      <c r="M699" s="5">
        <v>22.33</v>
      </c>
      <c r="N699" s="9">
        <f t="shared" si="30"/>
        <v>30.0896749999999</v>
      </c>
      <c r="O699" s="9">
        <f t="shared" si="31"/>
        <v>3.08612051282051</v>
      </c>
      <c r="P699" s="9">
        <f t="shared" si="32"/>
        <v>1.56921382007822</v>
      </c>
    </row>
    <row r="700" spans="1:16">
      <c r="A700" s="10">
        <v>41820.0833333316</v>
      </c>
      <c r="B700" s="8">
        <v>24.0083333333333</v>
      </c>
      <c r="C700" t="e">
        <v>#DIV/0!</v>
      </c>
      <c r="D700" s="9">
        <v>29.3266666666667</v>
      </c>
      <c r="E700" s="9">
        <v>27.7866666666667</v>
      </c>
      <c r="F700" s="9">
        <v>19.2316666666667</v>
      </c>
      <c r="G700" s="9">
        <v>20.1833333333333</v>
      </c>
      <c r="H700" s="9">
        <v>8.16666666666667</v>
      </c>
      <c r="I700" s="9">
        <v>13.7766666666667</v>
      </c>
      <c r="J700" s="9">
        <v>14.0666666666667</v>
      </c>
      <c r="K700" s="9">
        <v>17.5916666666667</v>
      </c>
      <c r="L700" s="5">
        <v>28.78</v>
      </c>
      <c r="M700" s="5">
        <v>22.33</v>
      </c>
      <c r="N700" s="9">
        <f t="shared" si="30"/>
        <v>29.4383833333333</v>
      </c>
      <c r="O700" s="9">
        <f t="shared" si="31"/>
        <v>3.6047</v>
      </c>
      <c r="P700" s="9">
        <f t="shared" si="32"/>
        <v>1.67342775935575</v>
      </c>
    </row>
    <row r="701" spans="1:16">
      <c r="A701" s="10">
        <v>41820.1249999983</v>
      </c>
      <c r="B701" s="8">
        <v>22.9533333333333</v>
      </c>
      <c r="C701" t="e">
        <v>#DIV/0!</v>
      </c>
      <c r="D701" s="9">
        <v>29.105</v>
      </c>
      <c r="E701" s="9">
        <v>27.74</v>
      </c>
      <c r="F701" s="9">
        <v>19.265</v>
      </c>
      <c r="G701" s="9">
        <v>20.1833333333333</v>
      </c>
      <c r="H701" s="9">
        <v>11.2333333333333</v>
      </c>
      <c r="I701" s="9">
        <v>14.0833333333333</v>
      </c>
      <c r="J701" s="9">
        <v>14.3833333333333</v>
      </c>
      <c r="K701" s="9">
        <v>20.6333333333333</v>
      </c>
      <c r="L701" s="5">
        <v>28.78</v>
      </c>
      <c r="M701" s="5">
        <v>22.33</v>
      </c>
      <c r="N701" s="9">
        <f t="shared" si="30"/>
        <v>29.6989</v>
      </c>
      <c r="O701" s="9">
        <f t="shared" si="31"/>
        <v>2.64381899109792</v>
      </c>
      <c r="P701" s="9">
        <f t="shared" si="32"/>
        <v>1.43936510500808</v>
      </c>
    </row>
    <row r="702" spans="1:16">
      <c r="A702" s="10">
        <v>41820.166666665</v>
      </c>
      <c r="B702" s="8">
        <v>22.8483333333333</v>
      </c>
      <c r="C702" t="e">
        <v>#DIV/0!</v>
      </c>
      <c r="D702" s="9">
        <v>29.25</v>
      </c>
      <c r="E702" s="9">
        <v>27.7816666666667</v>
      </c>
      <c r="F702" s="9">
        <v>19.1933333333333</v>
      </c>
      <c r="G702" s="9">
        <v>20.1416666666667</v>
      </c>
      <c r="H702" s="9">
        <v>8.05</v>
      </c>
      <c r="I702" s="9">
        <v>13.77</v>
      </c>
      <c r="J702" s="9">
        <v>14.055</v>
      </c>
      <c r="K702" s="9">
        <v>17.4583333333333</v>
      </c>
      <c r="L702" s="5">
        <v>28.78</v>
      </c>
      <c r="M702" s="5">
        <v>22.33</v>
      </c>
      <c r="N702" s="9">
        <f t="shared" si="30"/>
        <v>29.308125</v>
      </c>
      <c r="O702" s="9">
        <f t="shared" si="31"/>
        <v>3.64076086956521</v>
      </c>
      <c r="P702" s="9">
        <f t="shared" si="32"/>
        <v>1.67874701670644</v>
      </c>
    </row>
    <row r="703" spans="1:16">
      <c r="A703" s="10">
        <v>41820.2083333316</v>
      </c>
      <c r="B703" s="8">
        <v>23.055</v>
      </c>
      <c r="C703" t="e">
        <v>#DIV/0!</v>
      </c>
      <c r="D703" s="9">
        <v>29.115</v>
      </c>
      <c r="E703" s="9">
        <v>27.7266666666667</v>
      </c>
      <c r="F703" s="9">
        <v>19.235</v>
      </c>
      <c r="G703" s="9">
        <v>20.1516666666667</v>
      </c>
      <c r="H703" s="9">
        <v>11.2583333333333</v>
      </c>
      <c r="I703" s="9">
        <v>14.0733333333333</v>
      </c>
      <c r="J703" s="9">
        <v>14.3816666666667</v>
      </c>
      <c r="K703" s="9">
        <v>20.6583333333333</v>
      </c>
      <c r="L703" s="5">
        <v>28.78</v>
      </c>
      <c r="M703" s="5">
        <v>22.33</v>
      </c>
      <c r="N703" s="9">
        <f t="shared" si="30"/>
        <v>29.9159972222222</v>
      </c>
      <c r="O703" s="9">
        <f t="shared" si="31"/>
        <v>2.65723143350605</v>
      </c>
      <c r="P703" s="9">
        <f t="shared" si="32"/>
        <v>1.44813217695307</v>
      </c>
    </row>
    <row r="704" spans="1:16">
      <c r="A704" s="10">
        <v>41820.2499999983</v>
      </c>
      <c r="B704" s="8">
        <v>23.235</v>
      </c>
      <c r="C704" t="e">
        <v>#DIV/0!</v>
      </c>
      <c r="D704" s="9">
        <v>29.2116666666667</v>
      </c>
      <c r="E704" s="9">
        <v>27.765</v>
      </c>
      <c r="F704" s="9">
        <v>19.1833333333333</v>
      </c>
      <c r="G704" s="9">
        <v>20.1316666666667</v>
      </c>
      <c r="H704" s="9">
        <v>8.25833333333333</v>
      </c>
      <c r="I704" s="9">
        <v>13.7683333333333</v>
      </c>
      <c r="J704" s="9">
        <v>14.0583333333333</v>
      </c>
      <c r="K704" s="9">
        <v>17.65</v>
      </c>
      <c r="L704" s="5">
        <v>28.78</v>
      </c>
      <c r="M704" s="5">
        <v>22.33</v>
      </c>
      <c r="N704" s="9">
        <f t="shared" si="30"/>
        <v>29.4383833333333</v>
      </c>
      <c r="O704" s="9">
        <f t="shared" si="31"/>
        <v>3.56468819374369</v>
      </c>
      <c r="P704" s="9">
        <f t="shared" si="32"/>
        <v>1.6678970727101</v>
      </c>
    </row>
    <row r="705" spans="1:16">
      <c r="A705" s="10">
        <v>41820.291666665</v>
      </c>
      <c r="B705" s="8">
        <v>23.5316666666667</v>
      </c>
      <c r="C705" t="e">
        <v>#DIV/0!</v>
      </c>
      <c r="D705" s="9">
        <v>29.1333333333333</v>
      </c>
      <c r="E705" s="9">
        <v>27.7133333333333</v>
      </c>
      <c r="F705" s="9">
        <v>19.2766666666667</v>
      </c>
      <c r="G705" s="9">
        <v>20.1933333333333</v>
      </c>
      <c r="H705" s="9">
        <v>14.275</v>
      </c>
      <c r="I705" s="9">
        <v>13.79</v>
      </c>
      <c r="J705" s="9">
        <v>14.395</v>
      </c>
      <c r="K705" s="9">
        <v>23.675</v>
      </c>
      <c r="L705" s="5">
        <v>28.78</v>
      </c>
      <c r="M705" s="5">
        <v>22.33</v>
      </c>
      <c r="N705" s="9">
        <f t="shared" si="30"/>
        <v>37.6446583333333</v>
      </c>
      <c r="O705" s="9">
        <f t="shared" si="31"/>
        <v>2.63710391126678</v>
      </c>
      <c r="P705" s="9">
        <f t="shared" si="32"/>
        <v>1.59005948609645</v>
      </c>
    </row>
    <row r="706" spans="1:16">
      <c r="A706" s="10">
        <v>41820.3333333316</v>
      </c>
      <c r="B706" s="8">
        <v>24.345</v>
      </c>
      <c r="C706">
        <v>172.05</v>
      </c>
      <c r="D706" s="9">
        <v>29.4516666666667</v>
      </c>
      <c r="E706" s="9">
        <v>27.805</v>
      </c>
      <c r="F706" s="9">
        <v>19.2233333333333</v>
      </c>
      <c r="G706" s="9">
        <v>20.205</v>
      </c>
      <c r="H706" s="9">
        <v>9.55833333333333</v>
      </c>
      <c r="I706" s="9">
        <v>13.4733333333333</v>
      </c>
      <c r="J706" s="9">
        <v>14.1183333333333</v>
      </c>
      <c r="K706" s="9">
        <v>18.975</v>
      </c>
      <c r="L706" s="5">
        <v>28.78</v>
      </c>
      <c r="M706" s="5">
        <v>22.33</v>
      </c>
      <c r="N706" s="9">
        <f t="shared" si="30"/>
        <v>38.6867249999999</v>
      </c>
      <c r="O706" s="9">
        <f t="shared" si="31"/>
        <v>4.04743417611159</v>
      </c>
      <c r="P706" s="9">
        <f t="shared" si="32"/>
        <v>2.03882608695652</v>
      </c>
    </row>
    <row r="707" spans="1:16">
      <c r="A707" s="10">
        <v>41820.3749999983</v>
      </c>
      <c r="B707" s="8">
        <v>24.8383333333333</v>
      </c>
      <c r="C707" t="e">
        <v>#DIV/0!</v>
      </c>
      <c r="D707" s="9">
        <v>29.3633333333333</v>
      </c>
      <c r="E707" s="9">
        <v>27.8183333333333</v>
      </c>
      <c r="F707" s="9">
        <v>19.31</v>
      </c>
      <c r="G707" s="9">
        <v>20.2383333333333</v>
      </c>
      <c r="H707" s="9">
        <v>12.9666666666667</v>
      </c>
      <c r="I707" s="9">
        <v>14.145</v>
      </c>
      <c r="J707" s="9">
        <v>14.465</v>
      </c>
      <c r="K707" s="9">
        <v>22.3</v>
      </c>
      <c r="L707" s="5">
        <v>28.78</v>
      </c>
      <c r="M707" s="5">
        <v>22.33</v>
      </c>
      <c r="N707" s="9">
        <f t="shared" ref="N707:N770" si="33">IF(H707&lt;3,0,IF(I707&gt;J707,0,(4.2*M707*(J707-I707+0.84)/3.6)))</f>
        <v>30.2199333333332</v>
      </c>
      <c r="O707" s="9">
        <f t="shared" ref="O707:O770" si="34">N707/H707</f>
        <v>2.33058611825192</v>
      </c>
      <c r="P707" s="9">
        <f t="shared" ref="P707:P770" si="35">N707/K707</f>
        <v>1.35515396113602</v>
      </c>
    </row>
    <row r="708" spans="1:16">
      <c r="A708" s="10">
        <v>41820.416666665</v>
      </c>
      <c r="B708" s="8">
        <v>26.1016666666667</v>
      </c>
      <c r="C708" t="e">
        <v>#DIV/0!</v>
      </c>
      <c r="D708" s="9">
        <v>30.0566666666667</v>
      </c>
      <c r="E708" s="9">
        <v>27.915</v>
      </c>
      <c r="F708" s="9">
        <v>19.4233333333333</v>
      </c>
      <c r="G708" s="9">
        <v>20.4916666666667</v>
      </c>
      <c r="H708" s="9">
        <v>14.5666666666667</v>
      </c>
      <c r="I708" s="9">
        <v>13.23</v>
      </c>
      <c r="J708" s="9">
        <v>14.2366666666667</v>
      </c>
      <c r="K708" s="9">
        <v>23.9083334166667</v>
      </c>
      <c r="L708" s="5">
        <v>28.78</v>
      </c>
      <c r="M708" s="5">
        <v>22.33</v>
      </c>
      <c r="N708" s="9">
        <f t="shared" si="33"/>
        <v>48.1087444444446</v>
      </c>
      <c r="O708" s="9">
        <f t="shared" si="34"/>
        <v>3.30265980167812</v>
      </c>
      <c r="P708" s="9">
        <f t="shared" si="35"/>
        <v>2.01221656089619</v>
      </c>
    </row>
    <row r="709" spans="1:16">
      <c r="A709" s="10">
        <v>41820.4583333316</v>
      </c>
      <c r="B709" s="8">
        <v>27.935</v>
      </c>
      <c r="C709">
        <v>388.8</v>
      </c>
      <c r="D709" s="9">
        <v>29.8083333333333</v>
      </c>
      <c r="E709" s="9">
        <v>27.9866666666667</v>
      </c>
      <c r="F709" s="9">
        <v>19.5233333333333</v>
      </c>
      <c r="G709" s="9">
        <v>20.5483333333333</v>
      </c>
      <c r="H709" s="9">
        <v>11.1166666666667</v>
      </c>
      <c r="I709" s="9">
        <v>13.855</v>
      </c>
      <c r="J709" s="9">
        <v>14.1416666666667</v>
      </c>
      <c r="K709" s="9">
        <v>20.4833333333333</v>
      </c>
      <c r="L709" s="5">
        <v>28.78</v>
      </c>
      <c r="M709" s="5">
        <v>22.33</v>
      </c>
      <c r="N709" s="9">
        <f t="shared" si="33"/>
        <v>29.3515444444444</v>
      </c>
      <c r="O709" s="9">
        <f t="shared" si="34"/>
        <v>2.6403188405797</v>
      </c>
      <c r="P709" s="9">
        <f t="shared" si="35"/>
        <v>1.43294765391917</v>
      </c>
    </row>
    <row r="710" spans="1:16">
      <c r="A710" s="10">
        <v>41820.4999999983</v>
      </c>
      <c r="B710" s="8">
        <v>28.8616666666667</v>
      </c>
      <c r="C710" t="e">
        <v>#DIV/0!</v>
      </c>
      <c r="D710" s="9">
        <v>29.7933333333333</v>
      </c>
      <c r="E710" s="9">
        <v>27.97</v>
      </c>
      <c r="F710" s="9">
        <v>19.6816666666667</v>
      </c>
      <c r="G710" s="9">
        <v>20.7283333333333</v>
      </c>
      <c r="H710" s="9">
        <v>12.95</v>
      </c>
      <c r="I710" s="9">
        <v>14.0566666666667</v>
      </c>
      <c r="J710" s="9">
        <v>14.4416666666667</v>
      </c>
      <c r="K710" s="9">
        <v>22.3166666666667</v>
      </c>
      <c r="L710" s="5">
        <v>28.78</v>
      </c>
      <c r="M710" s="5">
        <v>22.33</v>
      </c>
      <c r="N710" s="9">
        <f t="shared" si="33"/>
        <v>31.9132916666667</v>
      </c>
      <c r="O710" s="9">
        <f t="shared" si="34"/>
        <v>2.46434684684685</v>
      </c>
      <c r="P710" s="9">
        <f t="shared" si="35"/>
        <v>1.43002053771471</v>
      </c>
    </row>
    <row r="711" spans="1:16">
      <c r="A711" s="10">
        <v>41820.5416666649</v>
      </c>
      <c r="B711" s="8">
        <v>28.4416666666667</v>
      </c>
      <c r="C711">
        <v>561.5</v>
      </c>
      <c r="D711" s="9">
        <v>30.0816666666667</v>
      </c>
      <c r="E711" s="9">
        <v>27.9933333333333</v>
      </c>
      <c r="F711" s="9">
        <v>19.705</v>
      </c>
      <c r="G711" s="9">
        <v>20.83</v>
      </c>
      <c r="H711" s="9">
        <v>14.1090909090909</v>
      </c>
      <c r="I711" s="9">
        <v>13.1566666666667</v>
      </c>
      <c r="J711" s="9">
        <v>14.1516666666667</v>
      </c>
      <c r="K711" s="9">
        <v>22.35</v>
      </c>
      <c r="L711" s="5">
        <v>28.78</v>
      </c>
      <c r="M711" s="5">
        <v>22.33</v>
      </c>
      <c r="N711" s="9">
        <f t="shared" si="33"/>
        <v>47.8048083333333</v>
      </c>
      <c r="O711" s="9">
        <f t="shared" si="34"/>
        <v>3.38822739475945</v>
      </c>
      <c r="P711" s="9">
        <f t="shared" si="35"/>
        <v>2.13891759880686</v>
      </c>
    </row>
    <row r="712" spans="1:16">
      <c r="A712" s="10">
        <v>41820.5833333316</v>
      </c>
      <c r="B712" s="8">
        <v>27.4866666666667</v>
      </c>
      <c r="C712" t="e">
        <v>#DIV/0!</v>
      </c>
      <c r="D712" s="9">
        <v>29.738</v>
      </c>
      <c r="E712" s="9">
        <v>27.794</v>
      </c>
      <c r="F712" s="9">
        <v>20.048</v>
      </c>
      <c r="G712" s="9">
        <v>21.094</v>
      </c>
      <c r="H712" s="9">
        <v>12.625</v>
      </c>
      <c r="I712" s="9">
        <v>14.028</v>
      </c>
      <c r="J712" s="9">
        <v>15.606</v>
      </c>
      <c r="K712" s="9">
        <v>20.2416666666667</v>
      </c>
      <c r="L712" s="5">
        <v>28.78</v>
      </c>
      <c r="M712" s="5">
        <v>22.33</v>
      </c>
      <c r="N712" s="9">
        <f t="shared" si="33"/>
        <v>62.99293</v>
      </c>
      <c r="O712" s="9">
        <f t="shared" si="34"/>
        <v>4.98953900990099</v>
      </c>
      <c r="P712" s="9">
        <f t="shared" si="35"/>
        <v>3.11204265129683</v>
      </c>
    </row>
    <row r="713" spans="1:16">
      <c r="A713" s="10">
        <v>41820.6249999983</v>
      </c>
      <c r="B713" s="8">
        <v>26.17</v>
      </c>
      <c r="C713" t="e">
        <v>#DIV/0!</v>
      </c>
      <c r="D713" s="9">
        <v>30.41</v>
      </c>
      <c r="E713" s="9">
        <v>28.0983333333333</v>
      </c>
      <c r="F713" s="9">
        <v>18.62</v>
      </c>
      <c r="G713" s="9">
        <v>19.4883333333333</v>
      </c>
      <c r="H713" s="9">
        <v>15.7666666666667</v>
      </c>
      <c r="I713" s="9">
        <v>13.2883333333333</v>
      </c>
      <c r="J713" s="9">
        <v>14.2983333333333</v>
      </c>
      <c r="K713" s="9">
        <v>25.15</v>
      </c>
      <c r="L713" s="5">
        <v>28.78</v>
      </c>
      <c r="M713" s="5">
        <v>22.33</v>
      </c>
      <c r="N713" s="9">
        <f t="shared" si="33"/>
        <v>48.1955833333333</v>
      </c>
      <c r="O713" s="9">
        <f t="shared" si="34"/>
        <v>3.05680232558139</v>
      </c>
      <c r="P713" s="9">
        <f t="shared" si="35"/>
        <v>1.91632538104705</v>
      </c>
    </row>
    <row r="714" spans="1:16">
      <c r="A714" s="10">
        <v>41820.6666666649</v>
      </c>
      <c r="B714" s="8">
        <v>24.8</v>
      </c>
      <c r="C714">
        <v>54.4</v>
      </c>
      <c r="D714" s="9">
        <v>30.162</v>
      </c>
      <c r="E714" s="9">
        <v>28.158</v>
      </c>
      <c r="F714" s="9">
        <v>18.066</v>
      </c>
      <c r="G714" s="9">
        <v>18.806</v>
      </c>
      <c r="H714" s="9">
        <v>15.8</v>
      </c>
      <c r="I714" s="9">
        <v>13.412</v>
      </c>
      <c r="J714" s="9">
        <v>14.352</v>
      </c>
      <c r="K714" s="9">
        <v>25.1916666666667</v>
      </c>
      <c r="L714" s="5">
        <v>28.78</v>
      </c>
      <c r="M714" s="5">
        <v>22.33</v>
      </c>
      <c r="N714" s="9">
        <f t="shared" si="33"/>
        <v>46.3719666666666</v>
      </c>
      <c r="O714" s="9">
        <f t="shared" si="34"/>
        <v>2.93493459915612</v>
      </c>
      <c r="P714" s="9">
        <f t="shared" si="35"/>
        <v>1.84076612636454</v>
      </c>
    </row>
    <row r="715" spans="1:16">
      <c r="A715" s="10">
        <v>41820.7083333316</v>
      </c>
      <c r="B715" s="8">
        <v>23.825</v>
      </c>
      <c r="C715" t="e">
        <v>#DIV/0!</v>
      </c>
      <c r="D715" s="9">
        <v>30.4725</v>
      </c>
      <c r="E715" s="9">
        <v>28.1825</v>
      </c>
      <c r="F715" s="9">
        <v>18.0025</v>
      </c>
      <c r="G715" s="9">
        <v>18.72</v>
      </c>
      <c r="H715" s="9">
        <v>15.85</v>
      </c>
      <c r="I715" s="9">
        <v>13.5575</v>
      </c>
      <c r="J715" s="9">
        <v>14.4025</v>
      </c>
      <c r="K715" s="9">
        <v>25.2583333333333</v>
      </c>
      <c r="L715" s="5">
        <v>28.78</v>
      </c>
      <c r="M715" s="5">
        <v>22.33</v>
      </c>
      <c r="N715" s="9">
        <f t="shared" si="33"/>
        <v>43.8970583333333</v>
      </c>
      <c r="O715" s="9">
        <f t="shared" si="34"/>
        <v>2.76953049421661</v>
      </c>
      <c r="P715" s="9">
        <f t="shared" si="35"/>
        <v>1.73792378752887</v>
      </c>
    </row>
    <row r="716" spans="1:16">
      <c r="A716" s="10">
        <v>41820.7499999983</v>
      </c>
      <c r="B716" s="8">
        <v>23.2183333333333</v>
      </c>
      <c r="C716" t="e">
        <v>#DIV/0!</v>
      </c>
      <c r="D716" s="9">
        <v>30.4375</v>
      </c>
      <c r="E716" s="9">
        <v>28.21</v>
      </c>
      <c r="F716" s="9">
        <v>18.0625</v>
      </c>
      <c r="G716" s="9">
        <v>18.68</v>
      </c>
      <c r="H716" s="9">
        <v>11.1583333333333</v>
      </c>
      <c r="I716" s="9">
        <v>13.4725</v>
      </c>
      <c r="J716" s="9">
        <v>14.3225</v>
      </c>
      <c r="K716" s="9">
        <v>20.6416666666667</v>
      </c>
      <c r="L716" s="5">
        <v>28.78</v>
      </c>
      <c r="M716" s="5">
        <v>22.33</v>
      </c>
      <c r="N716" s="9">
        <f t="shared" si="33"/>
        <v>44.0273166666667</v>
      </c>
      <c r="O716" s="9">
        <f t="shared" si="34"/>
        <v>3.94568932038835</v>
      </c>
      <c r="P716" s="9">
        <f t="shared" si="35"/>
        <v>2.13293419459023</v>
      </c>
    </row>
    <row r="717" spans="1:16">
      <c r="A717" s="10">
        <v>41820.7916666649</v>
      </c>
      <c r="B717" s="8">
        <v>22.6233333333333</v>
      </c>
      <c r="C717" t="e">
        <v>#DIV/0!</v>
      </c>
      <c r="D717" s="9">
        <v>30.655</v>
      </c>
      <c r="E717" s="9">
        <v>28.2475</v>
      </c>
      <c r="F717" s="9">
        <v>17.9125</v>
      </c>
      <c r="G717" s="9">
        <v>18.655</v>
      </c>
      <c r="H717" s="9">
        <v>14.2583333333333</v>
      </c>
      <c r="I717" s="9">
        <v>13.3575</v>
      </c>
      <c r="J717" s="9">
        <v>14.22</v>
      </c>
      <c r="K717" s="9">
        <v>23.675</v>
      </c>
      <c r="L717" s="5">
        <v>28.78</v>
      </c>
      <c r="M717" s="5">
        <v>22.33</v>
      </c>
      <c r="N717" s="9">
        <f t="shared" si="33"/>
        <v>44.3529625</v>
      </c>
      <c r="O717" s="9">
        <f t="shared" si="34"/>
        <v>3.11066949152542</v>
      </c>
      <c r="P717" s="9">
        <f t="shared" si="35"/>
        <v>1.87340918690602</v>
      </c>
    </row>
    <row r="718" spans="1:16">
      <c r="A718" s="10">
        <v>41820.8333333316</v>
      </c>
      <c r="B718" s="8">
        <v>22.6483333333334</v>
      </c>
      <c r="C718" t="e">
        <v>#DIV/0!</v>
      </c>
      <c r="D718" s="9">
        <v>29.715</v>
      </c>
      <c r="E718" s="9">
        <v>28.2175</v>
      </c>
      <c r="F718" s="9">
        <v>18.1125</v>
      </c>
      <c r="G718" s="9">
        <v>18.6375</v>
      </c>
      <c r="H718" s="9">
        <v>14.2833333333333</v>
      </c>
      <c r="I718" s="9">
        <v>14.19</v>
      </c>
      <c r="J718" s="9">
        <v>14.485</v>
      </c>
      <c r="K718" s="9">
        <v>23.7333333333333</v>
      </c>
      <c r="L718" s="5">
        <v>28.78</v>
      </c>
      <c r="M718" s="5">
        <v>22.33</v>
      </c>
      <c r="N718" s="9">
        <f t="shared" si="33"/>
        <v>29.5686416666667</v>
      </c>
      <c r="O718" s="9">
        <f t="shared" si="34"/>
        <v>2.07014994165695</v>
      </c>
      <c r="P718" s="9">
        <f t="shared" si="35"/>
        <v>1.24586973314607</v>
      </c>
    </row>
    <row r="719" spans="1:16">
      <c r="A719" s="10">
        <v>41820.8749999983</v>
      </c>
      <c r="B719" s="8">
        <v>22.535</v>
      </c>
      <c r="C719" t="e">
        <v>#DIV/0!</v>
      </c>
      <c r="D719" s="9">
        <v>30.3525</v>
      </c>
      <c r="E719" s="9">
        <v>28.2</v>
      </c>
      <c r="F719" s="9">
        <v>18.0375</v>
      </c>
      <c r="G719" s="9">
        <v>18.62</v>
      </c>
      <c r="H719" s="9">
        <v>12.6916666666667</v>
      </c>
      <c r="I719" s="9">
        <v>13.57</v>
      </c>
      <c r="J719" s="9">
        <v>14.3875</v>
      </c>
      <c r="K719" s="9">
        <v>22.1083333333333</v>
      </c>
      <c r="L719" s="5">
        <v>28.78</v>
      </c>
      <c r="M719" s="5">
        <v>22.33</v>
      </c>
      <c r="N719" s="9">
        <f t="shared" si="33"/>
        <v>43.1806375</v>
      </c>
      <c r="O719" s="9">
        <f t="shared" si="34"/>
        <v>3.4022826657912</v>
      </c>
      <c r="P719" s="9">
        <f t="shared" si="35"/>
        <v>1.95313852242744</v>
      </c>
    </row>
    <row r="720" spans="1:16">
      <c r="A720" s="10">
        <v>41820.9166666649</v>
      </c>
      <c r="B720" s="8">
        <v>22.4483333333333</v>
      </c>
      <c r="C720" t="e">
        <v>#DIV/0!</v>
      </c>
      <c r="D720" s="9">
        <v>30.18</v>
      </c>
      <c r="E720" s="9">
        <v>28.2175</v>
      </c>
      <c r="F720" s="9">
        <v>18.0925</v>
      </c>
      <c r="G720" s="9">
        <v>18.605</v>
      </c>
      <c r="H720" s="9">
        <v>12.6916666666667</v>
      </c>
      <c r="I720" s="9">
        <v>13.4425</v>
      </c>
      <c r="J720" s="9">
        <v>14.135</v>
      </c>
      <c r="K720" s="9">
        <v>22.05</v>
      </c>
      <c r="L720" s="5">
        <v>28.78</v>
      </c>
      <c r="M720" s="5">
        <v>22.33</v>
      </c>
      <c r="N720" s="9">
        <f t="shared" si="33"/>
        <v>39.9241791666667</v>
      </c>
      <c r="O720" s="9">
        <f t="shared" si="34"/>
        <v>3.14570026263953</v>
      </c>
      <c r="P720" s="9">
        <f t="shared" si="35"/>
        <v>1.81062037037037</v>
      </c>
    </row>
    <row r="721" spans="1:16">
      <c r="A721" s="10">
        <v>41820.9583333316</v>
      </c>
      <c r="B721" s="8">
        <v>22.2933333333333</v>
      </c>
      <c r="C721" t="e">
        <v>#DIV/0!</v>
      </c>
      <c r="D721" s="9">
        <v>29.9775</v>
      </c>
      <c r="E721" s="9">
        <v>28.165</v>
      </c>
      <c r="F721" s="9">
        <v>18.0325</v>
      </c>
      <c r="G721" s="9">
        <v>18.6225</v>
      </c>
      <c r="H721" s="9">
        <v>13.1461538461538</v>
      </c>
      <c r="I721" s="9">
        <v>13.72</v>
      </c>
      <c r="J721" s="9">
        <v>14.5575</v>
      </c>
      <c r="K721" s="9">
        <v>22.5769230769231</v>
      </c>
      <c r="L721" s="5">
        <v>28.78</v>
      </c>
      <c r="M721" s="5">
        <v>22.33</v>
      </c>
      <c r="N721" s="9">
        <f t="shared" si="33"/>
        <v>43.7016708333333</v>
      </c>
      <c r="O721" s="9">
        <f t="shared" si="34"/>
        <v>3.32429327579481</v>
      </c>
      <c r="P721" s="9">
        <f t="shared" si="35"/>
        <v>1.93567877626348</v>
      </c>
    </row>
    <row r="722" spans="1:16">
      <c r="A722" s="10">
        <v>41820.9999999983</v>
      </c>
      <c r="B722" s="8">
        <v>22.2566666666667</v>
      </c>
      <c r="C722" t="e">
        <v>#DIV/0!</v>
      </c>
      <c r="D722" s="9">
        <v>30.3525</v>
      </c>
      <c r="E722" s="9">
        <v>28.1875</v>
      </c>
      <c r="F722" s="9">
        <v>17.955</v>
      </c>
      <c r="G722" s="9">
        <v>18.6225</v>
      </c>
      <c r="H722" s="9">
        <v>10.4818181818182</v>
      </c>
      <c r="I722" s="9">
        <v>13.435</v>
      </c>
      <c r="J722" s="9">
        <v>14.2725</v>
      </c>
      <c r="K722" s="9">
        <v>19.8545454545455</v>
      </c>
      <c r="L722" s="5">
        <v>28.78</v>
      </c>
      <c r="M722" s="5">
        <v>22.33</v>
      </c>
      <c r="N722" s="9">
        <f t="shared" si="33"/>
        <v>43.7016708333333</v>
      </c>
      <c r="O722" s="9">
        <f t="shared" si="34"/>
        <v>4.16928342729113</v>
      </c>
      <c r="P722" s="9">
        <f t="shared" si="35"/>
        <v>2.20109147970085</v>
      </c>
    </row>
    <row r="723" spans="1:16">
      <c r="A723" s="10">
        <v>41821.0416666649</v>
      </c>
      <c r="B723" s="8">
        <v>22.0883333333333</v>
      </c>
      <c r="C723" t="e">
        <v>#DIV/0!</v>
      </c>
      <c r="D723" s="9">
        <v>29.695</v>
      </c>
      <c r="E723" s="9">
        <v>28.195</v>
      </c>
      <c r="F723" s="9">
        <v>17.995</v>
      </c>
      <c r="G723" s="9">
        <v>18.59</v>
      </c>
      <c r="H723" s="9">
        <v>14.2333333333333</v>
      </c>
      <c r="I723" s="9">
        <v>14.0075</v>
      </c>
      <c r="J723" s="9">
        <v>14.2975</v>
      </c>
      <c r="K723" s="9">
        <v>23.6166666666667</v>
      </c>
      <c r="L723" s="5">
        <v>28.78</v>
      </c>
      <c r="M723" s="5">
        <v>22.33</v>
      </c>
      <c r="N723" s="9">
        <f t="shared" si="33"/>
        <v>29.4383833333333</v>
      </c>
      <c r="O723" s="9">
        <f t="shared" si="34"/>
        <v>2.06827049180328</v>
      </c>
      <c r="P723" s="9">
        <f t="shared" si="35"/>
        <v>1.24650882145377</v>
      </c>
    </row>
    <row r="724" spans="1:16">
      <c r="A724" s="10">
        <v>41821.0833333316</v>
      </c>
      <c r="B724" s="8">
        <v>22.015</v>
      </c>
      <c r="C724" t="e">
        <v>#DIV/0!</v>
      </c>
      <c r="D724" s="9">
        <v>30.285</v>
      </c>
      <c r="E724" s="9">
        <v>28.1525</v>
      </c>
      <c r="F724" s="9">
        <v>18.1025</v>
      </c>
      <c r="G724" s="9">
        <v>18.585</v>
      </c>
      <c r="H724" s="9">
        <v>11.1416666666667</v>
      </c>
      <c r="I724" s="9">
        <v>13.5875</v>
      </c>
      <c r="J724" s="9">
        <v>14.4025</v>
      </c>
      <c r="K724" s="9">
        <v>20.5916666666667</v>
      </c>
      <c r="L724" s="5">
        <v>28.78</v>
      </c>
      <c r="M724" s="5">
        <v>22.33</v>
      </c>
      <c r="N724" s="9">
        <f t="shared" si="33"/>
        <v>43.1155083333333</v>
      </c>
      <c r="O724" s="9">
        <f t="shared" si="34"/>
        <v>3.86975392670157</v>
      </c>
      <c r="P724" s="9">
        <f t="shared" si="35"/>
        <v>2.0938328611898</v>
      </c>
    </row>
    <row r="725" spans="1:16">
      <c r="A725" s="10">
        <v>41821.1249999982</v>
      </c>
      <c r="B725" s="8">
        <v>22.1</v>
      </c>
      <c r="C725" t="e">
        <v>#DIV/0!</v>
      </c>
      <c r="D725" s="9">
        <v>29.7475</v>
      </c>
      <c r="E725" s="9">
        <v>28.195</v>
      </c>
      <c r="F725" s="9">
        <v>17.9525</v>
      </c>
      <c r="G725" s="9">
        <v>18.5725</v>
      </c>
      <c r="H725" s="9">
        <v>12.7</v>
      </c>
      <c r="I725" s="9">
        <v>13.9475</v>
      </c>
      <c r="J725" s="9">
        <v>14.2425</v>
      </c>
      <c r="K725" s="9">
        <v>22.1166666666667</v>
      </c>
      <c r="L725" s="5">
        <v>28.78</v>
      </c>
      <c r="M725" s="5">
        <v>22.33</v>
      </c>
      <c r="N725" s="9">
        <f t="shared" si="33"/>
        <v>29.5686416666667</v>
      </c>
      <c r="O725" s="9">
        <f t="shared" si="34"/>
        <v>2.32823950131234</v>
      </c>
      <c r="P725" s="9">
        <f t="shared" si="35"/>
        <v>1.33693933685004</v>
      </c>
    </row>
    <row r="726" spans="1:16">
      <c r="A726" s="10">
        <v>41821.1666666649</v>
      </c>
      <c r="B726" s="8">
        <v>22.1066666666667</v>
      </c>
      <c r="C726" t="e">
        <v>#DIV/0!</v>
      </c>
      <c r="D726" s="9">
        <v>30.2475</v>
      </c>
      <c r="E726" s="9">
        <v>28.1375</v>
      </c>
      <c r="F726" s="9">
        <v>17.945</v>
      </c>
      <c r="G726" s="9">
        <v>18.5725</v>
      </c>
      <c r="H726" s="9">
        <v>12.6916666666667</v>
      </c>
      <c r="I726" s="9">
        <v>13.615</v>
      </c>
      <c r="J726" s="9">
        <v>14.4575</v>
      </c>
      <c r="K726" s="9">
        <v>22.0916666666667</v>
      </c>
      <c r="L726" s="5">
        <v>28.78</v>
      </c>
      <c r="M726" s="5">
        <v>22.33</v>
      </c>
      <c r="N726" s="9">
        <f t="shared" si="33"/>
        <v>43.8319291666666</v>
      </c>
      <c r="O726" s="9">
        <f t="shared" si="34"/>
        <v>3.45359914642153</v>
      </c>
      <c r="P726" s="9">
        <f t="shared" si="35"/>
        <v>1.98409336099585</v>
      </c>
    </row>
    <row r="727" spans="1:16">
      <c r="A727" s="10">
        <v>41821.2083333316</v>
      </c>
      <c r="B727" s="8">
        <v>22.3533333333333</v>
      </c>
      <c r="C727" t="e">
        <v>#DIV/0!</v>
      </c>
      <c r="D727" s="9">
        <v>29.86</v>
      </c>
      <c r="E727" s="9">
        <v>28.19</v>
      </c>
      <c r="F727" s="9">
        <v>18.0025</v>
      </c>
      <c r="G727" s="9">
        <v>18.5575</v>
      </c>
      <c r="H727" s="9">
        <v>11.15</v>
      </c>
      <c r="I727" s="9">
        <v>13.885</v>
      </c>
      <c r="J727" s="9">
        <v>14.1725</v>
      </c>
      <c r="K727" s="9">
        <v>20.5416666666667</v>
      </c>
      <c r="L727" s="5">
        <v>28.78</v>
      </c>
      <c r="M727" s="5">
        <v>22.33</v>
      </c>
      <c r="N727" s="9">
        <f t="shared" si="33"/>
        <v>29.3732541666667</v>
      </c>
      <c r="O727" s="9">
        <f t="shared" si="34"/>
        <v>2.63437257100149</v>
      </c>
      <c r="P727" s="9">
        <f t="shared" si="35"/>
        <v>1.42993529411765</v>
      </c>
    </row>
    <row r="728" spans="1:16">
      <c r="A728" s="10">
        <v>41821.2499999982</v>
      </c>
      <c r="B728" s="8">
        <v>22.8116666666667</v>
      </c>
      <c r="C728" t="e">
        <v>#DIV/0!</v>
      </c>
      <c r="D728" s="9">
        <v>30.105</v>
      </c>
      <c r="E728" s="9">
        <v>28.13</v>
      </c>
      <c r="F728" s="9">
        <v>17.925</v>
      </c>
      <c r="G728" s="9">
        <v>18.575</v>
      </c>
      <c r="H728" s="9">
        <v>12.7166666666667</v>
      </c>
      <c r="I728" s="9">
        <v>13.68</v>
      </c>
      <c r="J728" s="9">
        <v>14.51</v>
      </c>
      <c r="K728" s="9">
        <v>22.0916666666667</v>
      </c>
      <c r="L728" s="5">
        <v>28.78</v>
      </c>
      <c r="M728" s="5">
        <v>22.33</v>
      </c>
      <c r="N728" s="9">
        <f t="shared" si="33"/>
        <v>43.5062833333333</v>
      </c>
      <c r="O728" s="9">
        <f t="shared" si="34"/>
        <v>3.42120183486238</v>
      </c>
      <c r="P728" s="9">
        <f t="shared" si="35"/>
        <v>1.96935269709544</v>
      </c>
    </row>
    <row r="729" spans="1:16">
      <c r="A729" s="10">
        <v>41821.2916666649</v>
      </c>
      <c r="B729" s="8">
        <v>23.0866666666667</v>
      </c>
      <c r="C729" t="e">
        <v>#DIV/0!</v>
      </c>
      <c r="D729" s="9">
        <v>30.0675</v>
      </c>
      <c r="E729" s="9">
        <v>28.18</v>
      </c>
      <c r="F729" s="9">
        <v>18.0625</v>
      </c>
      <c r="G729" s="9">
        <v>18.5425</v>
      </c>
      <c r="H729" s="9">
        <v>11.125</v>
      </c>
      <c r="I729" s="9">
        <v>13.8175</v>
      </c>
      <c r="J729" s="9">
        <v>14.1575</v>
      </c>
      <c r="K729" s="9">
        <v>20.5666666666667</v>
      </c>
      <c r="L729" s="5">
        <v>28.78</v>
      </c>
      <c r="M729" s="5">
        <v>22.33</v>
      </c>
      <c r="N729" s="9">
        <f t="shared" si="33"/>
        <v>30.7409666666667</v>
      </c>
      <c r="O729" s="9">
        <f t="shared" si="34"/>
        <v>2.7632329588015</v>
      </c>
      <c r="P729" s="9">
        <f t="shared" si="35"/>
        <v>1.49469854132901</v>
      </c>
    </row>
    <row r="730" spans="1:16">
      <c r="A730" s="10">
        <v>41821.3333333316</v>
      </c>
      <c r="B730" s="8">
        <v>22.8783333333333</v>
      </c>
      <c r="C730" t="e">
        <v>#DIV/0!</v>
      </c>
      <c r="D730" s="9">
        <v>29.995</v>
      </c>
      <c r="E730" s="9">
        <v>28.1825</v>
      </c>
      <c r="F730" s="9">
        <v>17.9725</v>
      </c>
      <c r="G730" s="9">
        <v>18.545</v>
      </c>
      <c r="H730" s="9">
        <v>15.8333333333333</v>
      </c>
      <c r="I730" s="9">
        <v>13.295</v>
      </c>
      <c r="J730" s="9">
        <v>14.5675</v>
      </c>
      <c r="K730" s="9">
        <v>25.1916666666667</v>
      </c>
      <c r="L730" s="5">
        <v>28.78</v>
      </c>
      <c r="M730" s="5">
        <v>22.33</v>
      </c>
      <c r="N730" s="9">
        <f t="shared" si="33"/>
        <v>55.0341458333333</v>
      </c>
      <c r="O730" s="9">
        <f t="shared" si="34"/>
        <v>3.47584078947368</v>
      </c>
      <c r="P730" s="9">
        <f t="shared" si="35"/>
        <v>2.18461710221634</v>
      </c>
    </row>
    <row r="731" spans="1:16">
      <c r="A731" s="10">
        <v>41821.3749999982</v>
      </c>
      <c r="B731" s="8">
        <v>23.0283333333333</v>
      </c>
      <c r="C731" t="e">
        <v>#DIV/0!</v>
      </c>
      <c r="D731" s="9">
        <v>30.4675</v>
      </c>
      <c r="E731" s="9">
        <v>28.2675</v>
      </c>
      <c r="F731" s="9">
        <v>17.985</v>
      </c>
      <c r="G731" s="9">
        <v>18.5725</v>
      </c>
      <c r="H731" s="9">
        <v>15.6916666666667</v>
      </c>
      <c r="I731" s="9">
        <v>13.58</v>
      </c>
      <c r="J731" s="9">
        <v>14.435</v>
      </c>
      <c r="K731" s="9">
        <v>26.3</v>
      </c>
      <c r="L731" s="5">
        <v>28.78</v>
      </c>
      <c r="M731" s="5">
        <v>22.33</v>
      </c>
      <c r="N731" s="9">
        <f t="shared" si="33"/>
        <v>44.1575749999999</v>
      </c>
      <c r="O731" s="9">
        <f t="shared" si="34"/>
        <v>2.81407806691449</v>
      </c>
      <c r="P731" s="9">
        <f t="shared" si="35"/>
        <v>1.67899524714829</v>
      </c>
    </row>
    <row r="732" spans="1:16">
      <c r="A732" s="10">
        <v>41821.4166666649</v>
      </c>
      <c r="B732" s="8">
        <v>23.3866666666667</v>
      </c>
      <c r="C732" t="e">
        <v>#DIV/0!</v>
      </c>
      <c r="D732" s="9">
        <v>30.5125</v>
      </c>
      <c r="E732" s="9">
        <v>28.355</v>
      </c>
      <c r="F732" s="9">
        <v>17.93</v>
      </c>
      <c r="G732" s="9">
        <v>18.5975</v>
      </c>
      <c r="H732" s="9">
        <v>12.7083333333333</v>
      </c>
      <c r="I732" s="9">
        <v>13.4475</v>
      </c>
      <c r="J732" s="9">
        <v>14.2725</v>
      </c>
      <c r="K732" s="9">
        <v>22.1083333333333</v>
      </c>
      <c r="L732" s="5">
        <v>28.78</v>
      </c>
      <c r="M732" s="5">
        <v>22.33</v>
      </c>
      <c r="N732" s="9">
        <f t="shared" si="33"/>
        <v>43.376025</v>
      </c>
      <c r="O732" s="9">
        <f t="shared" si="34"/>
        <v>3.41319540983606</v>
      </c>
      <c r="P732" s="9">
        <f t="shared" si="35"/>
        <v>1.96197625329815</v>
      </c>
    </row>
    <row r="733" spans="1:16">
      <c r="A733" s="10">
        <v>41821.4583333316</v>
      </c>
      <c r="B733" s="8">
        <v>23.46</v>
      </c>
      <c r="C733" t="e">
        <v>#DIV/0!</v>
      </c>
      <c r="D733" s="9">
        <v>29.785</v>
      </c>
      <c r="E733" s="9">
        <v>28.275</v>
      </c>
      <c r="F733" s="9">
        <v>18.0375</v>
      </c>
      <c r="G733" s="9">
        <v>18.6325</v>
      </c>
      <c r="H733" s="9">
        <v>12.6833333333333</v>
      </c>
      <c r="I733" s="9">
        <v>13.75</v>
      </c>
      <c r="J733" s="9">
        <v>14.095</v>
      </c>
      <c r="K733" s="9">
        <v>21.5090909090909</v>
      </c>
      <c r="L733" s="5">
        <v>28.78</v>
      </c>
      <c r="M733" s="5">
        <v>22.33</v>
      </c>
      <c r="N733" s="9">
        <f t="shared" si="33"/>
        <v>30.871225</v>
      </c>
      <c r="O733" s="9">
        <f t="shared" si="34"/>
        <v>2.43399934296978</v>
      </c>
      <c r="P733" s="9">
        <f t="shared" si="35"/>
        <v>1.43526405325444</v>
      </c>
    </row>
    <row r="734" spans="1:16">
      <c r="A734" s="10">
        <v>41821.4999999982</v>
      </c>
      <c r="B734" s="8">
        <v>23.3666666666666</v>
      </c>
      <c r="C734" t="e">
        <v>#DIV/0!</v>
      </c>
      <c r="D734" s="9">
        <v>30.1525</v>
      </c>
      <c r="E734" s="9">
        <v>28.1725</v>
      </c>
      <c r="F734" s="9">
        <v>17.99</v>
      </c>
      <c r="G734" s="9">
        <v>18.7025</v>
      </c>
      <c r="H734" s="9">
        <v>12.7</v>
      </c>
      <c r="I734" s="9">
        <v>13.66</v>
      </c>
      <c r="J734" s="9">
        <v>14.475</v>
      </c>
      <c r="K734" s="9">
        <v>21.5181818181818</v>
      </c>
      <c r="L734" s="5">
        <v>28.78</v>
      </c>
      <c r="M734" s="5">
        <v>22.33</v>
      </c>
      <c r="N734" s="9">
        <f t="shared" si="33"/>
        <v>43.1155083333334</v>
      </c>
      <c r="O734" s="9">
        <f t="shared" si="34"/>
        <v>3.3949219160105</v>
      </c>
      <c r="P734" s="9">
        <f t="shared" si="35"/>
        <v>2.00367803830447</v>
      </c>
    </row>
    <row r="735" spans="1:16">
      <c r="A735" s="10">
        <v>41821.5416666649</v>
      </c>
      <c r="B735" s="8">
        <v>22.98</v>
      </c>
      <c r="C735" t="e">
        <v>#DIV/0!</v>
      </c>
      <c r="D735" s="9">
        <v>29.895</v>
      </c>
      <c r="E735" s="9">
        <v>28.205</v>
      </c>
      <c r="F735" s="9">
        <v>17.9775</v>
      </c>
      <c r="G735" s="9">
        <v>18.6725</v>
      </c>
      <c r="H735" s="9">
        <v>11.1333333333333</v>
      </c>
      <c r="I735" s="9">
        <v>13.845</v>
      </c>
      <c r="J735" s="9">
        <v>14.1125</v>
      </c>
      <c r="K735" s="9">
        <v>20.525</v>
      </c>
      <c r="L735" s="5">
        <v>28.78</v>
      </c>
      <c r="M735" s="5">
        <v>22.33</v>
      </c>
      <c r="N735" s="9">
        <f t="shared" si="33"/>
        <v>28.8522208333334</v>
      </c>
      <c r="O735" s="9">
        <f t="shared" si="34"/>
        <v>2.59151684131737</v>
      </c>
      <c r="P735" s="9">
        <f t="shared" si="35"/>
        <v>1.40571112464474</v>
      </c>
    </row>
    <row r="736" spans="1:16">
      <c r="A736" s="10">
        <v>41821.5833333316</v>
      </c>
      <c r="B736" s="8">
        <v>23.13</v>
      </c>
      <c r="C736" t="e">
        <v>#DIV/0!</v>
      </c>
      <c r="D736" s="9">
        <v>29.8025</v>
      </c>
      <c r="E736" s="9">
        <v>28.1075</v>
      </c>
      <c r="F736" s="9">
        <v>18.125</v>
      </c>
      <c r="G736" s="9">
        <v>18.75</v>
      </c>
      <c r="H736" s="9">
        <v>12.725</v>
      </c>
      <c r="I736" s="9">
        <v>13.6775</v>
      </c>
      <c r="J736" s="9">
        <v>14.4775</v>
      </c>
      <c r="K736" s="9">
        <v>22.075</v>
      </c>
      <c r="L736" s="5">
        <v>28.78</v>
      </c>
      <c r="M736" s="5">
        <v>22.33</v>
      </c>
      <c r="N736" s="9">
        <f t="shared" si="33"/>
        <v>42.7247333333333</v>
      </c>
      <c r="O736" s="9">
        <f t="shared" si="34"/>
        <v>3.3575428945645</v>
      </c>
      <c r="P736" s="9">
        <f t="shared" si="35"/>
        <v>1.93543525858815</v>
      </c>
    </row>
    <row r="737" spans="1:16">
      <c r="A737" s="10">
        <v>41821.6249999982</v>
      </c>
      <c r="B737" s="8">
        <v>22.8083333333333</v>
      </c>
      <c r="C737" t="e">
        <v>#DIV/0!</v>
      </c>
      <c r="D737" s="9">
        <v>29.8375</v>
      </c>
      <c r="E737" s="9">
        <v>27.78</v>
      </c>
      <c r="F737" s="9">
        <v>18.265</v>
      </c>
      <c r="G737" s="9">
        <v>18.9775</v>
      </c>
      <c r="H737" s="9">
        <v>6.475</v>
      </c>
      <c r="I737" s="9">
        <v>14.825</v>
      </c>
      <c r="J737" s="9">
        <v>16.995</v>
      </c>
      <c r="K737" s="9">
        <v>11.175</v>
      </c>
      <c r="L737" s="5">
        <v>28.78</v>
      </c>
      <c r="M737" s="5">
        <v>22.33</v>
      </c>
      <c r="N737" s="9">
        <f t="shared" si="33"/>
        <v>78.4155166666666</v>
      </c>
      <c r="O737" s="9">
        <f t="shared" si="34"/>
        <v>12.1105045045045</v>
      </c>
      <c r="P737" s="9">
        <f t="shared" si="35"/>
        <v>7.01704847129008</v>
      </c>
    </row>
    <row r="738" spans="1:16">
      <c r="A738" s="10">
        <v>41821.6666666649</v>
      </c>
      <c r="B738" s="8">
        <v>22.3733333333333</v>
      </c>
      <c r="C738" t="e">
        <v>#DIV/0!</v>
      </c>
      <c r="D738" s="9">
        <v>30.0025</v>
      </c>
      <c r="E738" s="9">
        <v>27.9575</v>
      </c>
      <c r="F738" s="9">
        <v>18.2475</v>
      </c>
      <c r="G738" s="9">
        <v>19.03</v>
      </c>
      <c r="H738" s="9">
        <v>9.56666666666666</v>
      </c>
      <c r="I738" s="9">
        <v>13.6075</v>
      </c>
      <c r="J738" s="9">
        <v>14.4</v>
      </c>
      <c r="K738" s="9">
        <v>18.975</v>
      </c>
      <c r="L738" s="5">
        <v>28.78</v>
      </c>
      <c r="M738" s="5">
        <v>22.33</v>
      </c>
      <c r="N738" s="9">
        <f t="shared" si="33"/>
        <v>42.5293458333333</v>
      </c>
      <c r="O738" s="9">
        <f t="shared" si="34"/>
        <v>4.44557621951219</v>
      </c>
      <c r="P738" s="9">
        <f t="shared" si="35"/>
        <v>2.24133574879227</v>
      </c>
    </row>
    <row r="739" spans="1:16">
      <c r="A739" s="10">
        <v>41821.7083333315</v>
      </c>
      <c r="B739" s="8">
        <v>21.7183333333333</v>
      </c>
      <c r="C739" t="e">
        <v>#DIV/0!</v>
      </c>
      <c r="D739" s="9">
        <v>29.51</v>
      </c>
      <c r="E739" s="9">
        <v>28.0525</v>
      </c>
      <c r="F739" s="9">
        <v>18.1</v>
      </c>
      <c r="G739" s="9">
        <v>18.7325</v>
      </c>
      <c r="H739" s="9">
        <v>11.1583333333333</v>
      </c>
      <c r="I739" s="9">
        <v>13.8575</v>
      </c>
      <c r="J739" s="9">
        <v>14.0825</v>
      </c>
      <c r="K739" s="9">
        <v>20.525</v>
      </c>
      <c r="L739" s="5">
        <v>28.78</v>
      </c>
      <c r="M739" s="5">
        <v>22.33</v>
      </c>
      <c r="N739" s="9">
        <f t="shared" si="33"/>
        <v>27.745025</v>
      </c>
      <c r="O739" s="9">
        <f t="shared" si="34"/>
        <v>2.48648469006722</v>
      </c>
      <c r="P739" s="9">
        <f t="shared" si="35"/>
        <v>1.35176735688185</v>
      </c>
    </row>
    <row r="740" spans="1:16">
      <c r="A740" s="10">
        <v>41821.7499999982</v>
      </c>
      <c r="B740" s="8">
        <v>20.6833333333333</v>
      </c>
      <c r="C740" t="e">
        <v>#DIV/0!</v>
      </c>
      <c r="D740" s="9">
        <v>29.915</v>
      </c>
      <c r="E740" s="9">
        <v>27.99</v>
      </c>
      <c r="F740" s="9">
        <v>18.0275</v>
      </c>
      <c r="G740" s="9">
        <v>18.7275</v>
      </c>
      <c r="H740" s="9">
        <v>11.175</v>
      </c>
      <c r="I740" s="9">
        <v>13.655</v>
      </c>
      <c r="J740" s="9">
        <v>14.4575</v>
      </c>
      <c r="K740" s="9">
        <v>20.5583333333333</v>
      </c>
      <c r="L740" s="5">
        <v>28.78</v>
      </c>
      <c r="M740" s="5">
        <v>22.33</v>
      </c>
      <c r="N740" s="9">
        <f t="shared" si="33"/>
        <v>42.7898625</v>
      </c>
      <c r="O740" s="9">
        <f t="shared" si="34"/>
        <v>3.82907046979866</v>
      </c>
      <c r="P740" s="9">
        <f t="shared" si="35"/>
        <v>2.08138771787596</v>
      </c>
    </row>
    <row r="741" spans="1:16">
      <c r="A741" s="10">
        <v>41821.7916666649</v>
      </c>
      <c r="B741" s="8">
        <v>21.1466666666667</v>
      </c>
      <c r="C741" t="e">
        <v>#DIV/0!</v>
      </c>
      <c r="D741" s="9">
        <v>29.435</v>
      </c>
      <c r="E741" s="9">
        <v>28.055</v>
      </c>
      <c r="F741" s="9">
        <v>18.0475</v>
      </c>
      <c r="G741" s="9">
        <v>18.6375</v>
      </c>
      <c r="H741" s="9">
        <v>12.6916666666667</v>
      </c>
      <c r="I741" s="9">
        <v>13.9275</v>
      </c>
      <c r="J741" s="9">
        <v>14.1875</v>
      </c>
      <c r="K741" s="9">
        <v>22.05</v>
      </c>
      <c r="L741" s="5">
        <v>28.78</v>
      </c>
      <c r="M741" s="5">
        <v>22.33</v>
      </c>
      <c r="N741" s="9">
        <f t="shared" si="33"/>
        <v>28.6568333333334</v>
      </c>
      <c r="O741" s="9">
        <f t="shared" si="34"/>
        <v>2.25792514773474</v>
      </c>
      <c r="P741" s="9">
        <f t="shared" si="35"/>
        <v>1.29962962962963</v>
      </c>
    </row>
    <row r="742" spans="1:16">
      <c r="A742" s="10">
        <v>41821.8333333315</v>
      </c>
      <c r="B742" s="8">
        <v>21.8966666666667</v>
      </c>
      <c r="C742" t="e">
        <v>#DIV/0!</v>
      </c>
      <c r="D742" s="9">
        <v>29.9425</v>
      </c>
      <c r="E742" s="9">
        <v>27.995</v>
      </c>
      <c r="F742" s="9">
        <v>17.9975</v>
      </c>
      <c r="G742" s="9">
        <v>18.6375</v>
      </c>
      <c r="H742" s="9">
        <v>8.025</v>
      </c>
      <c r="I742" s="9">
        <v>13.9725</v>
      </c>
      <c r="J742" s="9">
        <v>14.2425</v>
      </c>
      <c r="K742" s="9">
        <v>17.4833333333333</v>
      </c>
      <c r="L742" s="5">
        <v>28.78</v>
      </c>
      <c r="M742" s="5">
        <v>22.33</v>
      </c>
      <c r="N742" s="9">
        <f t="shared" si="33"/>
        <v>28.91735</v>
      </c>
      <c r="O742" s="9">
        <f t="shared" si="34"/>
        <v>3.60340809968848</v>
      </c>
      <c r="P742" s="9">
        <f t="shared" si="35"/>
        <v>1.65399523355577</v>
      </c>
    </row>
    <row r="743" spans="1:16">
      <c r="A743" s="10">
        <v>41821.8749999982</v>
      </c>
      <c r="B743" s="8">
        <v>22.205</v>
      </c>
      <c r="C743" t="e">
        <v>#DIV/0!</v>
      </c>
      <c r="D743" s="9">
        <v>29.05</v>
      </c>
      <c r="E743" s="9">
        <v>27.9825</v>
      </c>
      <c r="F743" s="9">
        <v>18.055</v>
      </c>
      <c r="G743" s="9">
        <v>18.6625</v>
      </c>
      <c r="H743" s="9">
        <v>12.6916666666667</v>
      </c>
      <c r="I743" s="9">
        <v>14.1375</v>
      </c>
      <c r="J743" s="9">
        <v>14.31</v>
      </c>
      <c r="K743" s="9">
        <v>22.075</v>
      </c>
      <c r="L743" s="5">
        <v>28.78</v>
      </c>
      <c r="M743" s="5">
        <v>22.33</v>
      </c>
      <c r="N743" s="9">
        <f t="shared" si="33"/>
        <v>26.3773125</v>
      </c>
      <c r="O743" s="9">
        <f t="shared" si="34"/>
        <v>2.07831746552856</v>
      </c>
      <c r="P743" s="9">
        <f t="shared" si="35"/>
        <v>1.19489524348811</v>
      </c>
    </row>
    <row r="744" spans="1:16">
      <c r="A744" s="10">
        <v>41821.9166666649</v>
      </c>
      <c r="B744" s="8">
        <v>22.3566666666667</v>
      </c>
      <c r="C744" t="e">
        <v>#DIV/0!</v>
      </c>
      <c r="D744" s="9">
        <v>29.6325</v>
      </c>
      <c r="E744" s="9">
        <v>27.96</v>
      </c>
      <c r="F744" s="9">
        <v>18.0475</v>
      </c>
      <c r="G744" s="9">
        <v>18.6475</v>
      </c>
      <c r="H744" s="9">
        <v>9.5</v>
      </c>
      <c r="I744" s="9">
        <v>13.8425</v>
      </c>
      <c r="J744" s="9">
        <v>14.0925</v>
      </c>
      <c r="K744" s="9">
        <v>18.89166675</v>
      </c>
      <c r="L744" s="5">
        <v>28.78</v>
      </c>
      <c r="M744" s="5">
        <v>22.33</v>
      </c>
      <c r="N744" s="9">
        <f t="shared" si="33"/>
        <v>28.3963166666667</v>
      </c>
      <c r="O744" s="9">
        <f t="shared" si="34"/>
        <v>2.98908596491229</v>
      </c>
      <c r="P744" s="9">
        <f t="shared" si="35"/>
        <v>1.50311335905111</v>
      </c>
    </row>
    <row r="745" spans="1:16">
      <c r="A745" s="10">
        <v>41821.9583333315</v>
      </c>
      <c r="B745" s="8">
        <v>22.4783333333333</v>
      </c>
      <c r="C745" t="e">
        <v>#DIV/0!</v>
      </c>
      <c r="D745" s="9">
        <v>29.195</v>
      </c>
      <c r="E745" s="9">
        <v>27.895</v>
      </c>
      <c r="F745" s="9">
        <v>18.115</v>
      </c>
      <c r="G745" s="9">
        <v>18.67</v>
      </c>
      <c r="H745" s="9">
        <v>9.55</v>
      </c>
      <c r="I745" s="9">
        <v>14.005</v>
      </c>
      <c r="J745" s="9">
        <v>14.41</v>
      </c>
      <c r="K745" s="9">
        <v>18.1692307692308</v>
      </c>
      <c r="L745" s="5">
        <v>28.78</v>
      </c>
      <c r="M745" s="5">
        <v>22.33</v>
      </c>
      <c r="N745" s="9">
        <f t="shared" si="33"/>
        <v>32.434325</v>
      </c>
      <c r="O745" s="9">
        <f t="shared" si="34"/>
        <v>3.39626439790576</v>
      </c>
      <c r="P745" s="9">
        <f t="shared" si="35"/>
        <v>1.78512372988993</v>
      </c>
    </row>
    <row r="746" spans="1:16">
      <c r="A746" s="10">
        <v>41821.9999999982</v>
      </c>
      <c r="B746" s="8">
        <v>22.5566666666667</v>
      </c>
      <c r="C746" t="e">
        <v>#DIV/0!</v>
      </c>
      <c r="D746" s="9">
        <v>28.9925</v>
      </c>
      <c r="E746" s="9">
        <v>27.885</v>
      </c>
      <c r="F746" s="9">
        <v>18.0425</v>
      </c>
      <c r="G746" s="9">
        <v>18.6525</v>
      </c>
      <c r="H746" s="9">
        <v>11.1</v>
      </c>
      <c r="I746" s="9">
        <v>13.9075</v>
      </c>
      <c r="J746" s="9">
        <v>14.16</v>
      </c>
      <c r="K746" s="9">
        <v>21.4545454545455</v>
      </c>
      <c r="L746" s="5">
        <v>28.78</v>
      </c>
      <c r="M746" s="5">
        <v>22.33</v>
      </c>
      <c r="N746" s="9">
        <f t="shared" si="33"/>
        <v>28.4614458333333</v>
      </c>
      <c r="O746" s="9">
        <f t="shared" si="34"/>
        <v>2.56409421921922</v>
      </c>
      <c r="P746" s="9">
        <f t="shared" si="35"/>
        <v>1.32659281426554</v>
      </c>
    </row>
    <row r="747" spans="1:16">
      <c r="A747" s="10">
        <v>41822.0416666649</v>
      </c>
      <c r="B747" s="8">
        <v>22.695</v>
      </c>
      <c r="C747" t="e">
        <v>#DIV/0!</v>
      </c>
      <c r="D747" s="9">
        <v>29.4275</v>
      </c>
      <c r="E747" s="9">
        <v>27.83</v>
      </c>
      <c r="F747" s="9">
        <v>18.02</v>
      </c>
      <c r="G747" s="9">
        <v>18.68</v>
      </c>
      <c r="H747" s="9">
        <v>6.46666666666667</v>
      </c>
      <c r="I747" s="9">
        <v>13.4525</v>
      </c>
      <c r="J747" s="9">
        <v>14.2375</v>
      </c>
      <c r="K747" s="9">
        <v>15.8916666666667</v>
      </c>
      <c r="L747" s="5">
        <v>28.78</v>
      </c>
      <c r="M747" s="5">
        <v>22.33</v>
      </c>
      <c r="N747" s="9">
        <f t="shared" si="33"/>
        <v>42.3339583333333</v>
      </c>
      <c r="O747" s="9">
        <f t="shared" si="34"/>
        <v>6.54648840206186</v>
      </c>
      <c r="P747" s="9">
        <f t="shared" si="35"/>
        <v>2.66390928159413</v>
      </c>
    </row>
    <row r="748" spans="1:16">
      <c r="A748" s="10">
        <v>41822.0833333315</v>
      </c>
      <c r="B748" s="8">
        <v>22.8666666666667</v>
      </c>
      <c r="C748" t="e">
        <v>#DIV/0!</v>
      </c>
      <c r="D748" s="9">
        <v>28.8425</v>
      </c>
      <c r="E748" s="9">
        <v>27.7975</v>
      </c>
      <c r="F748" s="9">
        <v>18.02</v>
      </c>
      <c r="G748" s="9">
        <v>18.6875</v>
      </c>
      <c r="H748" s="9">
        <v>11.0916666666667</v>
      </c>
      <c r="I748" s="9">
        <v>14.0975</v>
      </c>
      <c r="J748" s="9">
        <v>14.35</v>
      </c>
      <c r="K748" s="9">
        <v>20.475</v>
      </c>
      <c r="L748" s="5">
        <v>28.78</v>
      </c>
      <c r="M748" s="5">
        <v>22.33</v>
      </c>
      <c r="N748" s="9">
        <f t="shared" si="33"/>
        <v>28.4614458333333</v>
      </c>
      <c r="O748" s="9">
        <f t="shared" si="34"/>
        <v>2.56602066115702</v>
      </c>
      <c r="P748" s="9">
        <f t="shared" si="35"/>
        <v>1.3900584045584</v>
      </c>
    </row>
    <row r="749" spans="1:16">
      <c r="A749" s="10">
        <v>41822.1249999982</v>
      </c>
      <c r="B749" s="8">
        <v>23.085</v>
      </c>
      <c r="C749" t="e">
        <v>#DIV/0!</v>
      </c>
      <c r="D749" s="9">
        <v>29.225</v>
      </c>
      <c r="E749" s="9">
        <v>27.8125</v>
      </c>
      <c r="F749" s="9">
        <v>17.985</v>
      </c>
      <c r="G749" s="9">
        <v>18.6625</v>
      </c>
      <c r="H749" s="9">
        <v>8</v>
      </c>
      <c r="I749" s="9">
        <v>13.8</v>
      </c>
      <c r="J749" s="9">
        <v>14.0175</v>
      </c>
      <c r="K749" s="9">
        <v>17.425</v>
      </c>
      <c r="L749" s="5">
        <v>28.78</v>
      </c>
      <c r="M749" s="5">
        <v>22.33</v>
      </c>
      <c r="N749" s="9">
        <f t="shared" si="33"/>
        <v>27.5496375</v>
      </c>
      <c r="O749" s="9">
        <f t="shared" si="34"/>
        <v>3.4437046875</v>
      </c>
      <c r="P749" s="9">
        <f t="shared" si="35"/>
        <v>1.58104088952654</v>
      </c>
    </row>
    <row r="750" spans="1:16">
      <c r="A750" s="10">
        <v>41822.1666666649</v>
      </c>
      <c r="B750" s="8">
        <v>23.335</v>
      </c>
      <c r="C750" t="e">
        <v>#DIV/0!</v>
      </c>
      <c r="D750" s="9">
        <v>29.4275</v>
      </c>
      <c r="E750" s="9">
        <v>27.7475</v>
      </c>
      <c r="F750" s="9">
        <v>17.9925</v>
      </c>
      <c r="G750" s="9">
        <v>18.71</v>
      </c>
      <c r="H750" s="9">
        <v>7.98333333333333</v>
      </c>
      <c r="I750" s="9">
        <v>13.555</v>
      </c>
      <c r="J750" s="9">
        <v>14.34</v>
      </c>
      <c r="K750" s="9">
        <v>17.425</v>
      </c>
      <c r="L750" s="5">
        <v>28.78</v>
      </c>
      <c r="M750" s="5">
        <v>22.33</v>
      </c>
      <c r="N750" s="9">
        <f t="shared" si="33"/>
        <v>42.3339583333333</v>
      </c>
      <c r="O750" s="9">
        <f t="shared" si="34"/>
        <v>5.30279227557411</v>
      </c>
      <c r="P750" s="9">
        <f t="shared" si="35"/>
        <v>2.42949545671927</v>
      </c>
    </row>
    <row r="751" spans="1:16">
      <c r="A751" s="10">
        <v>41822.2083333315</v>
      </c>
      <c r="B751" s="8">
        <v>23.5616666666667</v>
      </c>
      <c r="C751" t="e">
        <v>#DIV/0!</v>
      </c>
      <c r="D751" s="9">
        <v>28.965</v>
      </c>
      <c r="E751" s="9">
        <v>27.775</v>
      </c>
      <c r="F751" s="9">
        <v>18.045</v>
      </c>
      <c r="G751" s="9">
        <v>18.705</v>
      </c>
      <c r="H751" s="9">
        <v>12.5833333333333</v>
      </c>
      <c r="I751" s="9">
        <v>13.8875</v>
      </c>
      <c r="J751" s="9">
        <v>14.1525</v>
      </c>
      <c r="K751" s="9">
        <v>21.9416666666667</v>
      </c>
      <c r="L751" s="5">
        <v>28.78</v>
      </c>
      <c r="M751" s="5">
        <v>22.33</v>
      </c>
      <c r="N751" s="9">
        <f t="shared" si="33"/>
        <v>28.7870916666667</v>
      </c>
      <c r="O751" s="9">
        <f t="shared" si="34"/>
        <v>2.28771589403974</v>
      </c>
      <c r="P751" s="9">
        <f t="shared" si="35"/>
        <v>1.31198290922902</v>
      </c>
    </row>
    <row r="752" spans="1:16">
      <c r="A752" s="10">
        <v>41822.2499999982</v>
      </c>
      <c r="B752" s="8">
        <v>23.845</v>
      </c>
      <c r="C752" t="e">
        <v>#DIV/0!</v>
      </c>
      <c r="D752" s="9">
        <v>29.5925</v>
      </c>
      <c r="E752" s="9">
        <v>27.7425</v>
      </c>
      <c r="F752" s="9">
        <v>17.965</v>
      </c>
      <c r="G752" s="9">
        <v>18.7175</v>
      </c>
      <c r="H752" s="9">
        <v>6.44166666666667</v>
      </c>
      <c r="I752" s="9">
        <v>13.585</v>
      </c>
      <c r="J752" s="9">
        <v>14.1325</v>
      </c>
      <c r="K752" s="9">
        <v>15.8666666666667</v>
      </c>
      <c r="L752" s="5">
        <v>28.78</v>
      </c>
      <c r="M752" s="5">
        <v>22.33</v>
      </c>
      <c r="N752" s="9">
        <f t="shared" si="33"/>
        <v>36.1466874999999</v>
      </c>
      <c r="O752" s="9">
        <f t="shared" si="34"/>
        <v>5.6113874514877</v>
      </c>
      <c r="P752" s="9">
        <f t="shared" si="35"/>
        <v>2.27815257352941</v>
      </c>
    </row>
    <row r="753" spans="1:16">
      <c r="A753" s="10">
        <v>41822.2916666648</v>
      </c>
      <c r="B753" s="8">
        <v>24.2066666666667</v>
      </c>
      <c r="C753" t="e">
        <v>#DIV/0!</v>
      </c>
      <c r="D753" s="9">
        <v>28.9225</v>
      </c>
      <c r="E753" s="9">
        <v>27.715</v>
      </c>
      <c r="F753" s="9">
        <v>18.11</v>
      </c>
      <c r="G753" s="9">
        <v>18.805</v>
      </c>
      <c r="H753" s="9">
        <v>11.0083333333333</v>
      </c>
      <c r="I753" s="9">
        <v>14.1375</v>
      </c>
      <c r="J753" s="9">
        <v>14.4075</v>
      </c>
      <c r="K753" s="9">
        <v>20.3666668333333</v>
      </c>
      <c r="L753" s="5">
        <v>28.78</v>
      </c>
      <c r="M753" s="5">
        <v>22.33</v>
      </c>
      <c r="N753" s="9">
        <f t="shared" si="33"/>
        <v>28.91735</v>
      </c>
      <c r="O753" s="9">
        <f t="shared" si="34"/>
        <v>2.62685995457987</v>
      </c>
      <c r="P753" s="9">
        <f t="shared" si="35"/>
        <v>1.41983714059053</v>
      </c>
    </row>
    <row r="754" spans="1:16">
      <c r="A754" s="10">
        <v>41822.3333333315</v>
      </c>
      <c r="B754" s="8">
        <v>24.5016666666666</v>
      </c>
      <c r="C754" t="e">
        <v>#DIV/0!</v>
      </c>
      <c r="D754" s="9">
        <v>29.3225</v>
      </c>
      <c r="E754" s="9">
        <v>27.7675</v>
      </c>
      <c r="F754" s="9">
        <v>18.0675</v>
      </c>
      <c r="G754" s="9">
        <v>18.7975</v>
      </c>
      <c r="H754" s="9">
        <v>10.9916666666667</v>
      </c>
      <c r="I754" s="9">
        <v>13.75</v>
      </c>
      <c r="J754" s="9">
        <v>13.9875</v>
      </c>
      <c r="K754" s="9">
        <v>20.32500025</v>
      </c>
      <c r="L754" s="5">
        <v>28.78</v>
      </c>
      <c r="M754" s="5">
        <v>22.33</v>
      </c>
      <c r="N754" s="9">
        <f t="shared" si="33"/>
        <v>28.0706708333333</v>
      </c>
      <c r="O754" s="9">
        <f t="shared" si="34"/>
        <v>2.55381387414708</v>
      </c>
      <c r="P754" s="9">
        <f t="shared" si="35"/>
        <v>1.38109079892057</v>
      </c>
    </row>
    <row r="755" spans="1:16">
      <c r="A755" s="10">
        <v>41822.3749999982</v>
      </c>
      <c r="B755" s="8">
        <v>24.6416666666667</v>
      </c>
      <c r="C755" t="e">
        <v>#DIV/0!</v>
      </c>
      <c r="D755" s="9">
        <v>30.0875</v>
      </c>
      <c r="E755" s="9">
        <v>27.87</v>
      </c>
      <c r="F755" s="9">
        <v>18.1175</v>
      </c>
      <c r="G755" s="9">
        <v>18.835</v>
      </c>
      <c r="H755" s="9">
        <v>14.1583333333333</v>
      </c>
      <c r="I755" s="9">
        <v>13.2425</v>
      </c>
      <c r="J755" s="9">
        <v>14.6325</v>
      </c>
      <c r="K755" s="9">
        <v>23.575</v>
      </c>
      <c r="L755" s="5">
        <v>28.78</v>
      </c>
      <c r="M755" s="5">
        <v>22.33</v>
      </c>
      <c r="N755" s="9">
        <f t="shared" si="33"/>
        <v>58.0952166666667</v>
      </c>
      <c r="O755" s="9">
        <f t="shared" si="34"/>
        <v>4.10325250147145</v>
      </c>
      <c r="P755" s="9">
        <f t="shared" si="35"/>
        <v>2.46427218098268</v>
      </c>
    </row>
    <row r="756" spans="1:16">
      <c r="A756" s="10">
        <v>41822.4166666648</v>
      </c>
      <c r="B756" s="8">
        <v>24.8283333333333</v>
      </c>
      <c r="C756" t="e">
        <v>#DIV/0!</v>
      </c>
      <c r="D756" s="9">
        <v>29.7375</v>
      </c>
      <c r="E756" s="9">
        <v>28.0525</v>
      </c>
      <c r="F756" s="9">
        <v>19.61</v>
      </c>
      <c r="G756" s="9">
        <v>19.7325</v>
      </c>
      <c r="H756" s="9">
        <v>14.225</v>
      </c>
      <c r="I756" s="9">
        <v>13.93</v>
      </c>
      <c r="J756" s="9">
        <v>14.425</v>
      </c>
      <c r="K756" s="9">
        <v>23.575</v>
      </c>
      <c r="L756" s="5">
        <v>28.78</v>
      </c>
      <c r="M756" s="5">
        <v>22.33</v>
      </c>
      <c r="N756" s="9">
        <f t="shared" si="33"/>
        <v>34.778975</v>
      </c>
      <c r="O756" s="9">
        <f t="shared" si="34"/>
        <v>2.44491915641476</v>
      </c>
      <c r="P756" s="9">
        <f t="shared" si="35"/>
        <v>1.47524814422057</v>
      </c>
    </row>
    <row r="757" spans="1:16">
      <c r="A757" s="10">
        <v>41822.4583333315</v>
      </c>
      <c r="B757" s="8">
        <v>25.0533333333333</v>
      </c>
      <c r="C757" t="e">
        <v>#DIV/0!</v>
      </c>
      <c r="D757" s="9">
        <v>30.4925</v>
      </c>
      <c r="E757" s="9">
        <v>28.105</v>
      </c>
      <c r="F757" s="9">
        <v>20.36</v>
      </c>
      <c r="G757" s="9">
        <v>20.8</v>
      </c>
      <c r="H757" s="9">
        <v>11.175</v>
      </c>
      <c r="I757" s="9">
        <v>13.5625</v>
      </c>
      <c r="J757" s="9">
        <v>14.565</v>
      </c>
      <c r="K757" s="9">
        <v>20.5916666666667</v>
      </c>
      <c r="L757" s="5">
        <v>28.78</v>
      </c>
      <c r="M757" s="5">
        <v>22.33</v>
      </c>
      <c r="N757" s="9">
        <f t="shared" si="33"/>
        <v>48.0001958333333</v>
      </c>
      <c r="O757" s="9">
        <f t="shared" si="34"/>
        <v>4.29531953765846</v>
      </c>
      <c r="P757" s="9">
        <f t="shared" si="35"/>
        <v>2.33104957507082</v>
      </c>
    </row>
    <row r="758" spans="1:16">
      <c r="A758" s="10">
        <v>41822.4999999982</v>
      </c>
      <c r="B758" s="8">
        <v>25.6016666666667</v>
      </c>
      <c r="C758" t="e">
        <v>#DIV/0!</v>
      </c>
      <c r="D758" s="9">
        <v>30.95</v>
      </c>
      <c r="E758" s="9">
        <v>28.2225</v>
      </c>
      <c r="F758" s="9">
        <v>20.565</v>
      </c>
      <c r="G758" s="9">
        <v>20.8025</v>
      </c>
      <c r="H758" s="9">
        <v>12.7</v>
      </c>
      <c r="I758" s="9">
        <v>12.915</v>
      </c>
      <c r="J758" s="9">
        <v>14.3775</v>
      </c>
      <c r="K758" s="9">
        <v>22.1416666666667</v>
      </c>
      <c r="L758" s="5">
        <v>28.78</v>
      </c>
      <c r="M758" s="5">
        <v>22.33</v>
      </c>
      <c r="N758" s="9">
        <f t="shared" si="33"/>
        <v>59.9839625000001</v>
      </c>
      <c r="O758" s="9">
        <f t="shared" si="34"/>
        <v>4.72314665354331</v>
      </c>
      <c r="P758" s="9">
        <f t="shared" si="35"/>
        <v>2.70909879563418</v>
      </c>
    </row>
    <row r="759" spans="1:16">
      <c r="A759" s="10">
        <v>41822.5416666648</v>
      </c>
      <c r="B759" s="8">
        <v>25.6516666666667</v>
      </c>
      <c r="C759" t="e">
        <v>#DIV/0!</v>
      </c>
      <c r="D759" s="9">
        <v>30.5675</v>
      </c>
      <c r="E759" s="9">
        <v>28.3325</v>
      </c>
      <c r="F759" s="9">
        <v>20.3275</v>
      </c>
      <c r="G759" s="9">
        <v>20.8175</v>
      </c>
      <c r="H759" s="9">
        <v>14.3083333333333</v>
      </c>
      <c r="I759" s="9">
        <v>13.9875</v>
      </c>
      <c r="J759" s="9">
        <v>14.53</v>
      </c>
      <c r="K759" s="9">
        <v>23.725</v>
      </c>
      <c r="L759" s="5">
        <v>28.78</v>
      </c>
      <c r="M759" s="5">
        <v>22.33</v>
      </c>
      <c r="N759" s="9">
        <f t="shared" si="33"/>
        <v>36.0164291666666</v>
      </c>
      <c r="O759" s="9">
        <f t="shared" si="34"/>
        <v>2.517164531159</v>
      </c>
      <c r="P759" s="9">
        <f t="shared" si="35"/>
        <v>1.51807920618194</v>
      </c>
    </row>
    <row r="760" spans="1:16">
      <c r="A760" s="10">
        <v>41822.5833333315</v>
      </c>
      <c r="B760" s="8">
        <v>26.03</v>
      </c>
      <c r="C760" t="e">
        <v>#DIV/0!</v>
      </c>
      <c r="D760" s="9">
        <v>30.6575</v>
      </c>
      <c r="E760" s="9">
        <v>28.3675</v>
      </c>
      <c r="F760" s="9">
        <v>20.1175</v>
      </c>
      <c r="G760" s="9">
        <v>20.8525</v>
      </c>
      <c r="H760" s="9">
        <v>15.8833333333333</v>
      </c>
      <c r="I760" s="9">
        <v>13.1975</v>
      </c>
      <c r="J760" s="9">
        <v>14.7</v>
      </c>
      <c r="K760" s="9">
        <v>25.275</v>
      </c>
      <c r="L760" s="5">
        <v>28.78</v>
      </c>
      <c r="M760" s="5">
        <v>22.33</v>
      </c>
      <c r="N760" s="9">
        <f t="shared" si="33"/>
        <v>61.0260291666666</v>
      </c>
      <c r="O760" s="9">
        <f t="shared" si="34"/>
        <v>3.84214244491081</v>
      </c>
      <c r="P760" s="9">
        <f t="shared" si="35"/>
        <v>2.41448186613913</v>
      </c>
    </row>
    <row r="761" spans="1:16">
      <c r="A761" s="10">
        <v>41822.6249999982</v>
      </c>
      <c r="B761" s="8">
        <v>26.3733333333333</v>
      </c>
      <c r="C761" t="e">
        <v>#DIV/0!</v>
      </c>
      <c r="D761" s="9">
        <v>30.895</v>
      </c>
      <c r="E761" s="9">
        <v>28.4175</v>
      </c>
      <c r="F761" s="9">
        <v>20.2525</v>
      </c>
      <c r="G761" s="9">
        <v>20.84</v>
      </c>
      <c r="H761" s="9">
        <v>15.7333333333333</v>
      </c>
      <c r="I761" s="9">
        <v>13.6</v>
      </c>
      <c r="J761" s="9">
        <v>14.5725</v>
      </c>
      <c r="K761" s="9">
        <v>23.7583333333333</v>
      </c>
      <c r="L761" s="5">
        <v>28.78</v>
      </c>
      <c r="M761" s="5">
        <v>22.33</v>
      </c>
      <c r="N761" s="9">
        <f t="shared" si="33"/>
        <v>47.2186458333332</v>
      </c>
      <c r="O761" s="9">
        <f t="shared" si="34"/>
        <v>3.00118511652542</v>
      </c>
      <c r="P761" s="9">
        <f t="shared" si="35"/>
        <v>1.98745615573483</v>
      </c>
    </row>
    <row r="762" spans="1:16">
      <c r="A762" s="10">
        <v>41822.6666666648</v>
      </c>
      <c r="B762" s="8">
        <v>26.5</v>
      </c>
      <c r="C762" t="e">
        <v>#DIV/0!</v>
      </c>
      <c r="D762" s="9">
        <v>31.015</v>
      </c>
      <c r="E762" s="9">
        <v>28.465</v>
      </c>
      <c r="F762" s="9">
        <v>20.475</v>
      </c>
      <c r="G762" s="9">
        <v>20.9325</v>
      </c>
      <c r="H762" s="9">
        <v>11.2333333333333</v>
      </c>
      <c r="I762" s="9">
        <v>13.555</v>
      </c>
      <c r="J762" s="9">
        <v>14.5475</v>
      </c>
      <c r="K762" s="9">
        <v>20.6833333333333</v>
      </c>
      <c r="L762" s="5">
        <v>28.78</v>
      </c>
      <c r="M762" s="5">
        <v>22.33</v>
      </c>
      <c r="N762" s="9">
        <f t="shared" si="33"/>
        <v>47.7396791666667</v>
      </c>
      <c r="O762" s="9">
        <f t="shared" si="34"/>
        <v>4.24982307121661</v>
      </c>
      <c r="P762" s="9">
        <f t="shared" si="35"/>
        <v>2.30812308622079</v>
      </c>
    </row>
    <row r="763" spans="1:16">
      <c r="A763" s="10">
        <v>41822.7083333315</v>
      </c>
      <c r="B763" s="8">
        <v>26.1316666666667</v>
      </c>
      <c r="C763" t="e">
        <v>#DIV/0!</v>
      </c>
      <c r="D763" s="9">
        <v>30.0475</v>
      </c>
      <c r="E763" s="9">
        <v>28.395</v>
      </c>
      <c r="F763" s="9">
        <v>20.6</v>
      </c>
      <c r="G763" s="9">
        <v>20.8675</v>
      </c>
      <c r="H763" s="9">
        <v>14.3333333333333</v>
      </c>
      <c r="I763" s="9">
        <v>14.0775</v>
      </c>
      <c r="J763" s="9">
        <v>14.49</v>
      </c>
      <c r="K763" s="9">
        <v>23.7083333333333</v>
      </c>
      <c r="L763" s="5">
        <v>28.78</v>
      </c>
      <c r="M763" s="5">
        <v>22.33</v>
      </c>
      <c r="N763" s="9">
        <f t="shared" si="33"/>
        <v>32.6297124999999</v>
      </c>
      <c r="O763" s="9">
        <f t="shared" si="34"/>
        <v>2.27649156976744</v>
      </c>
      <c r="P763" s="9">
        <f t="shared" si="35"/>
        <v>1.37629718804921</v>
      </c>
    </row>
    <row r="764" spans="1:16">
      <c r="A764" s="10">
        <v>41822.7499999982</v>
      </c>
      <c r="B764" s="8">
        <v>25.7116666666667</v>
      </c>
      <c r="C764" t="e">
        <v>#DIV/0!</v>
      </c>
      <c r="D764" s="9">
        <v>31.205</v>
      </c>
      <c r="E764" s="9">
        <v>28.38</v>
      </c>
      <c r="F764" s="9">
        <v>20.3875</v>
      </c>
      <c r="G764" s="9">
        <v>20.8475</v>
      </c>
      <c r="H764" s="9">
        <v>12.7666666666667</v>
      </c>
      <c r="I764" s="9">
        <v>13.205</v>
      </c>
      <c r="J764" s="9">
        <v>14.335</v>
      </c>
      <c r="K764" s="9">
        <v>22.1333333333333</v>
      </c>
      <c r="L764" s="5">
        <v>28.78</v>
      </c>
      <c r="M764" s="5">
        <v>22.33</v>
      </c>
      <c r="N764" s="9">
        <f t="shared" si="33"/>
        <v>51.3217833333334</v>
      </c>
      <c r="O764" s="9">
        <f t="shared" si="34"/>
        <v>4.01998302872063</v>
      </c>
      <c r="P764" s="9">
        <f t="shared" si="35"/>
        <v>2.31875527108434</v>
      </c>
    </row>
    <row r="765" spans="1:16">
      <c r="A765" s="10">
        <v>41822.7916666648</v>
      </c>
      <c r="B765" s="8">
        <v>25.1033333333333</v>
      </c>
      <c r="C765" t="e">
        <v>#DIV/0!</v>
      </c>
      <c r="D765" s="9">
        <v>31.15</v>
      </c>
      <c r="E765" s="9">
        <v>28.48</v>
      </c>
      <c r="F765" s="9">
        <v>20.435</v>
      </c>
      <c r="G765" s="9">
        <v>20.89</v>
      </c>
      <c r="H765" s="9">
        <v>14.2916666666667</v>
      </c>
      <c r="I765" s="9">
        <v>12.855</v>
      </c>
      <c r="J765" s="9">
        <v>14.28</v>
      </c>
      <c r="K765" s="9">
        <v>23.7416666666667</v>
      </c>
      <c r="L765" s="5">
        <v>28.78</v>
      </c>
      <c r="M765" s="5">
        <v>22.33</v>
      </c>
      <c r="N765" s="9">
        <f t="shared" si="33"/>
        <v>59.007025</v>
      </c>
      <c r="O765" s="9">
        <f t="shared" si="34"/>
        <v>4.12877142857142</v>
      </c>
      <c r="P765" s="9">
        <f t="shared" si="35"/>
        <v>2.48537837837838</v>
      </c>
    </row>
    <row r="766" spans="1:16">
      <c r="A766" s="10">
        <v>41822.8333333315</v>
      </c>
      <c r="B766" s="8">
        <v>24.98</v>
      </c>
      <c r="C766" t="e">
        <v>#DIV/0!</v>
      </c>
      <c r="D766" s="9">
        <v>30.51</v>
      </c>
      <c r="E766" s="9">
        <v>28.4425</v>
      </c>
      <c r="F766" s="9">
        <v>20.4675</v>
      </c>
      <c r="G766" s="9">
        <v>20.8325</v>
      </c>
      <c r="H766" s="9">
        <v>14.3583333333333</v>
      </c>
      <c r="I766" s="9">
        <v>13.3725</v>
      </c>
      <c r="J766" s="9">
        <v>14.6275</v>
      </c>
      <c r="K766" s="9">
        <v>23.7833333333333</v>
      </c>
      <c r="L766" s="5">
        <v>28.78</v>
      </c>
      <c r="M766" s="5">
        <v>22.33</v>
      </c>
      <c r="N766" s="9">
        <f t="shared" si="33"/>
        <v>54.5782416666667</v>
      </c>
      <c r="O766" s="9">
        <f t="shared" si="34"/>
        <v>3.80115438189205</v>
      </c>
      <c r="P766" s="9">
        <f t="shared" si="35"/>
        <v>2.29481044148564</v>
      </c>
    </row>
    <row r="767" spans="1:16">
      <c r="A767" s="10">
        <v>41822.8749999981</v>
      </c>
      <c r="B767" s="8">
        <v>24.8216666666667</v>
      </c>
      <c r="C767" t="e">
        <v>#DIV/0!</v>
      </c>
      <c r="D767" s="9">
        <v>31.0625</v>
      </c>
      <c r="E767" s="9">
        <v>28.4625</v>
      </c>
      <c r="F767" s="9">
        <v>20.4775</v>
      </c>
      <c r="G767" s="9">
        <v>20.8125</v>
      </c>
      <c r="H767" s="9">
        <v>9.69166666666667</v>
      </c>
      <c r="I767" s="9">
        <v>13.3625</v>
      </c>
      <c r="J767" s="9">
        <v>14.38</v>
      </c>
      <c r="K767" s="9">
        <v>19.1583333333333</v>
      </c>
      <c r="L767" s="5">
        <v>28.78</v>
      </c>
      <c r="M767" s="5">
        <v>22.33</v>
      </c>
      <c r="N767" s="9">
        <f t="shared" si="33"/>
        <v>48.3909708333333</v>
      </c>
      <c r="O767" s="9">
        <f t="shared" si="34"/>
        <v>4.9930494411006</v>
      </c>
      <c r="P767" s="9">
        <f t="shared" si="35"/>
        <v>2.52584449760765</v>
      </c>
    </row>
    <row r="768" spans="1:16">
      <c r="A768" s="10">
        <v>41822.9166666648</v>
      </c>
      <c r="B768" s="8">
        <v>24.5366666666667</v>
      </c>
      <c r="C768" t="e">
        <v>#DIV/0!</v>
      </c>
      <c r="D768" s="9">
        <v>30.21</v>
      </c>
      <c r="E768" s="9">
        <v>28.465</v>
      </c>
      <c r="F768" s="9">
        <v>20.46</v>
      </c>
      <c r="G768" s="9">
        <v>20.7975</v>
      </c>
      <c r="H768" s="9">
        <v>15.8833333333333</v>
      </c>
      <c r="I768" s="9">
        <v>13.85</v>
      </c>
      <c r="J768" s="9">
        <v>14.525</v>
      </c>
      <c r="K768" s="9">
        <v>25.3833333333333</v>
      </c>
      <c r="L768" s="5">
        <v>28.78</v>
      </c>
      <c r="M768" s="5">
        <v>22.33</v>
      </c>
      <c r="N768" s="9">
        <f t="shared" si="33"/>
        <v>39.468275</v>
      </c>
      <c r="O768" s="9">
        <f t="shared" si="34"/>
        <v>2.48488614900315</v>
      </c>
      <c r="P768" s="9">
        <f t="shared" si="35"/>
        <v>1.55488936309915</v>
      </c>
    </row>
    <row r="769" spans="1:16">
      <c r="A769" s="10">
        <v>41822.9583333315</v>
      </c>
      <c r="B769" s="8">
        <v>24.5266666666667</v>
      </c>
      <c r="C769" t="e">
        <v>#DIV/0!</v>
      </c>
      <c r="D769" s="9">
        <v>30.8</v>
      </c>
      <c r="E769" s="9">
        <v>28.42</v>
      </c>
      <c r="F769" s="9">
        <v>20.4175</v>
      </c>
      <c r="G769" s="9">
        <v>20.82</v>
      </c>
      <c r="H769" s="9">
        <v>9.6</v>
      </c>
      <c r="I769" s="9">
        <v>13.37</v>
      </c>
      <c r="J769" s="9">
        <v>14.3525</v>
      </c>
      <c r="K769" s="9">
        <v>19.0666666666667</v>
      </c>
      <c r="L769" s="5">
        <v>28.78</v>
      </c>
      <c r="M769" s="5">
        <v>22.33</v>
      </c>
      <c r="N769" s="9">
        <f t="shared" si="33"/>
        <v>47.4791625</v>
      </c>
      <c r="O769" s="9">
        <f t="shared" si="34"/>
        <v>4.94574609375</v>
      </c>
      <c r="P769" s="9">
        <f t="shared" si="35"/>
        <v>2.49016586538461</v>
      </c>
    </row>
    <row r="770" spans="1:16">
      <c r="A770" s="10">
        <v>41822.9999999981</v>
      </c>
      <c r="B770" s="8">
        <v>24.3983333333333</v>
      </c>
      <c r="C770" t="e">
        <v>#DIV/0!</v>
      </c>
      <c r="D770" s="9">
        <v>30.08</v>
      </c>
      <c r="E770" s="9">
        <v>28.375</v>
      </c>
      <c r="F770" s="9">
        <v>20.615</v>
      </c>
      <c r="G770" s="9">
        <v>20.81</v>
      </c>
      <c r="H770" s="9">
        <v>12.7083333333333</v>
      </c>
      <c r="I770" s="9">
        <v>14.1725</v>
      </c>
      <c r="J770" s="9">
        <v>14.65</v>
      </c>
      <c r="K770" s="9">
        <v>22.1416666666667</v>
      </c>
      <c r="L770" s="5">
        <v>28.78</v>
      </c>
      <c r="M770" s="5">
        <v>22.33</v>
      </c>
      <c r="N770" s="9">
        <f t="shared" si="33"/>
        <v>34.3230708333333</v>
      </c>
      <c r="O770" s="9">
        <f t="shared" si="34"/>
        <v>2.70083180327869</v>
      </c>
      <c r="P770" s="9">
        <f t="shared" si="35"/>
        <v>1.5501575084682</v>
      </c>
    </row>
    <row r="771" spans="1:16">
      <c r="A771" s="10">
        <v>41823.0416666648</v>
      </c>
      <c r="B771" s="8">
        <v>24.0866666666667</v>
      </c>
      <c r="C771" t="e">
        <v>#DIV/0!</v>
      </c>
      <c r="D771" s="9">
        <v>30.1375</v>
      </c>
      <c r="E771" s="9">
        <v>28.4</v>
      </c>
      <c r="F771" s="9">
        <v>20.46</v>
      </c>
      <c r="G771" s="9">
        <v>20.87</v>
      </c>
      <c r="H771" s="9">
        <v>11.15</v>
      </c>
      <c r="I771" s="9">
        <v>13.9425</v>
      </c>
      <c r="J771" s="9">
        <v>14.4125</v>
      </c>
      <c r="K771" s="9">
        <v>20.6</v>
      </c>
      <c r="L771" s="5">
        <v>28.78</v>
      </c>
      <c r="M771" s="5">
        <v>22.33</v>
      </c>
      <c r="N771" s="9">
        <f t="shared" ref="N771:N834" si="36">IF(H771&lt;3,0,IF(I771&gt;J771,0,(4.2*M771*(J771-I771+0.84)/3.6)))</f>
        <v>34.1276833333333</v>
      </c>
      <c r="O771" s="9">
        <f t="shared" ref="O771:O834" si="37">N771/H771</f>
        <v>3.06077877428998</v>
      </c>
      <c r="P771" s="9">
        <f t="shared" ref="P771:P834" si="38">N771/K771</f>
        <v>1.65668365695793</v>
      </c>
    </row>
    <row r="772" spans="1:16">
      <c r="A772" s="10">
        <v>41823.0833333315</v>
      </c>
      <c r="B772" s="8">
        <v>23.8883333333333</v>
      </c>
      <c r="C772" t="e">
        <v>#DIV/0!</v>
      </c>
      <c r="D772" s="9">
        <v>30.6575</v>
      </c>
      <c r="E772" s="9">
        <v>28.335</v>
      </c>
      <c r="F772" s="9">
        <v>20.395</v>
      </c>
      <c r="G772" s="9">
        <v>20.8475</v>
      </c>
      <c r="H772" s="9">
        <v>9.59166666666667</v>
      </c>
      <c r="I772" s="9">
        <v>13.4825</v>
      </c>
      <c r="J772" s="9">
        <v>14.5375</v>
      </c>
      <c r="K772" s="9">
        <v>19.0833333333333</v>
      </c>
      <c r="L772" s="5">
        <v>28.78</v>
      </c>
      <c r="M772" s="5">
        <v>22.33</v>
      </c>
      <c r="N772" s="9">
        <f t="shared" si="36"/>
        <v>49.3679083333334</v>
      </c>
      <c r="O772" s="9">
        <f t="shared" si="37"/>
        <v>5.14695829713293</v>
      </c>
      <c r="P772" s="9">
        <f t="shared" si="38"/>
        <v>2.58696462882096</v>
      </c>
    </row>
    <row r="773" spans="1:16">
      <c r="A773" s="10">
        <v>41823.1249999981</v>
      </c>
      <c r="B773" s="8">
        <v>23.615</v>
      </c>
      <c r="C773" t="e">
        <v>#DIV/0!</v>
      </c>
      <c r="D773" s="9">
        <v>30.1075</v>
      </c>
      <c r="E773" s="9">
        <v>28.3625</v>
      </c>
      <c r="F773" s="9">
        <v>20.6125</v>
      </c>
      <c r="G773" s="9">
        <v>20.8275</v>
      </c>
      <c r="H773" s="9">
        <v>12.725</v>
      </c>
      <c r="I773" s="9">
        <v>14.0725</v>
      </c>
      <c r="J773" s="9">
        <v>14.575</v>
      </c>
      <c r="K773" s="9">
        <v>22.175</v>
      </c>
      <c r="L773" s="5">
        <v>28.78</v>
      </c>
      <c r="M773" s="5">
        <v>22.33</v>
      </c>
      <c r="N773" s="9">
        <f t="shared" si="36"/>
        <v>34.9743625</v>
      </c>
      <c r="O773" s="9">
        <f t="shared" si="37"/>
        <v>2.74847642436149</v>
      </c>
      <c r="P773" s="9">
        <f t="shared" si="38"/>
        <v>1.57719785794814</v>
      </c>
    </row>
    <row r="774" spans="1:16">
      <c r="A774" s="10">
        <v>41823.1666666648</v>
      </c>
      <c r="B774" s="8">
        <v>23.1783333333333</v>
      </c>
      <c r="C774" t="e">
        <v>#DIV/0!</v>
      </c>
      <c r="D774" s="9">
        <v>30.33</v>
      </c>
      <c r="E774" s="9">
        <v>28.37</v>
      </c>
      <c r="F774" s="9">
        <v>20.2975</v>
      </c>
      <c r="G774" s="9">
        <v>20.8475</v>
      </c>
      <c r="H774" s="9">
        <v>11.1666666666667</v>
      </c>
      <c r="I774" s="9">
        <v>13.94</v>
      </c>
      <c r="J774" s="9">
        <v>14.4725</v>
      </c>
      <c r="K774" s="9">
        <v>20.6083333333333</v>
      </c>
      <c r="L774" s="5">
        <v>28.78</v>
      </c>
      <c r="M774" s="5">
        <v>22.33</v>
      </c>
      <c r="N774" s="9">
        <f t="shared" si="36"/>
        <v>35.7559125</v>
      </c>
      <c r="O774" s="9">
        <f t="shared" si="37"/>
        <v>3.20202201492537</v>
      </c>
      <c r="P774" s="9">
        <f t="shared" si="38"/>
        <v>1.73502203801051</v>
      </c>
    </row>
    <row r="775" spans="1:16">
      <c r="A775" s="10">
        <v>41823.2083333315</v>
      </c>
      <c r="B775" s="8">
        <v>23.2466666666667</v>
      </c>
      <c r="C775" t="e">
        <v>#DIV/0!</v>
      </c>
      <c r="D775" s="9">
        <v>30.4375</v>
      </c>
      <c r="E775" s="9">
        <v>28.3225</v>
      </c>
      <c r="F775" s="9">
        <v>20.5</v>
      </c>
      <c r="G775" s="9">
        <v>20.8225</v>
      </c>
      <c r="H775" s="9">
        <v>9.65</v>
      </c>
      <c r="I775" s="9">
        <v>13.5775</v>
      </c>
      <c r="J775" s="9">
        <v>14.55</v>
      </c>
      <c r="K775" s="9">
        <v>19.0833333333333</v>
      </c>
      <c r="L775" s="5">
        <v>28.78</v>
      </c>
      <c r="M775" s="5">
        <v>22.33</v>
      </c>
      <c r="N775" s="9">
        <f t="shared" si="36"/>
        <v>47.2186458333334</v>
      </c>
      <c r="O775" s="9">
        <f t="shared" si="37"/>
        <v>4.89312392055268</v>
      </c>
      <c r="P775" s="9">
        <f t="shared" si="38"/>
        <v>2.47433951965066</v>
      </c>
    </row>
    <row r="776" spans="1:16">
      <c r="A776" s="10">
        <v>41823.2499999981</v>
      </c>
      <c r="B776" s="8">
        <v>23.9866666666667</v>
      </c>
      <c r="C776" t="e">
        <v>#DIV/0!</v>
      </c>
      <c r="D776" s="9">
        <v>30.05</v>
      </c>
      <c r="E776" s="9">
        <v>28.3525</v>
      </c>
      <c r="F776" s="9">
        <v>20.4175</v>
      </c>
      <c r="G776" s="9">
        <v>20.825</v>
      </c>
      <c r="H776" s="9">
        <v>12.7</v>
      </c>
      <c r="I776" s="9">
        <v>14.0575</v>
      </c>
      <c r="J776" s="9">
        <v>14.5225</v>
      </c>
      <c r="K776" s="9">
        <v>23.65</v>
      </c>
      <c r="L776" s="5">
        <v>28.78</v>
      </c>
      <c r="M776" s="5">
        <v>22.33</v>
      </c>
      <c r="N776" s="9">
        <f t="shared" si="36"/>
        <v>33.997425</v>
      </c>
      <c r="O776" s="9">
        <f t="shared" si="37"/>
        <v>2.6769625984252</v>
      </c>
      <c r="P776" s="9">
        <f t="shared" si="38"/>
        <v>1.43752325581395</v>
      </c>
    </row>
    <row r="777" spans="1:16">
      <c r="A777" s="10">
        <v>41823.2916666648</v>
      </c>
      <c r="B777" s="8">
        <v>25.04</v>
      </c>
      <c r="C777" t="e">
        <v>#DIV/0!</v>
      </c>
      <c r="D777" s="9">
        <v>30.71</v>
      </c>
      <c r="E777" s="9">
        <v>28.3525</v>
      </c>
      <c r="F777" s="9">
        <v>20.3925</v>
      </c>
      <c r="G777" s="9">
        <v>20.8275</v>
      </c>
      <c r="H777" s="9">
        <v>11.1583333333333</v>
      </c>
      <c r="I777" s="9">
        <v>13.3575</v>
      </c>
      <c r="J777" s="9">
        <v>14.35</v>
      </c>
      <c r="K777" s="9">
        <v>20.6</v>
      </c>
      <c r="L777" s="5">
        <v>28.78</v>
      </c>
      <c r="M777" s="5">
        <v>22.33</v>
      </c>
      <c r="N777" s="9">
        <f t="shared" si="36"/>
        <v>47.7396791666666</v>
      </c>
      <c r="O777" s="9">
        <f t="shared" si="37"/>
        <v>4.27838797610156</v>
      </c>
      <c r="P777" s="9">
        <f t="shared" si="38"/>
        <v>2.31746015372168</v>
      </c>
    </row>
    <row r="778" spans="1:16">
      <c r="A778" s="10">
        <v>41823.3333333315</v>
      </c>
      <c r="B778" s="8">
        <v>26.1116666666667</v>
      </c>
      <c r="C778" t="e">
        <v>#DIV/0!</v>
      </c>
      <c r="D778" s="9">
        <v>30.3</v>
      </c>
      <c r="E778" s="9">
        <v>28.3775</v>
      </c>
      <c r="F778" s="9">
        <v>20.6575</v>
      </c>
      <c r="G778" s="9">
        <v>20.9125</v>
      </c>
      <c r="H778" s="9">
        <v>11.2083333333333</v>
      </c>
      <c r="I778" s="9">
        <v>13.67</v>
      </c>
      <c r="J778" s="9">
        <v>14.6625</v>
      </c>
      <c r="K778" s="9">
        <v>20.6416666666667</v>
      </c>
      <c r="L778" s="5">
        <v>28.78</v>
      </c>
      <c r="M778" s="5">
        <v>22.33</v>
      </c>
      <c r="N778" s="9">
        <f t="shared" si="36"/>
        <v>47.7396791666667</v>
      </c>
      <c r="O778" s="9">
        <f t="shared" si="37"/>
        <v>4.25930223048327</v>
      </c>
      <c r="P778" s="9">
        <f t="shared" si="38"/>
        <v>2.31278219620509</v>
      </c>
    </row>
    <row r="779" spans="1:16">
      <c r="A779" s="10">
        <v>41823.3749999981</v>
      </c>
      <c r="B779" s="8">
        <v>27.2283333333333</v>
      </c>
      <c r="C779" t="e">
        <v>#DIV/0!</v>
      </c>
      <c r="D779" s="9">
        <v>31.1425</v>
      </c>
      <c r="E779" s="9">
        <v>28.425</v>
      </c>
      <c r="F779" s="9">
        <v>20.6025</v>
      </c>
      <c r="G779" s="9">
        <v>20.84</v>
      </c>
      <c r="H779" s="9">
        <v>12.7416666666667</v>
      </c>
      <c r="I779" s="9">
        <v>13.315</v>
      </c>
      <c r="J779" s="9">
        <v>14.2875</v>
      </c>
      <c r="K779" s="9">
        <v>22.2166666666667</v>
      </c>
      <c r="L779" s="5">
        <v>28.78</v>
      </c>
      <c r="M779" s="5">
        <v>22.33</v>
      </c>
      <c r="N779" s="9">
        <f t="shared" si="36"/>
        <v>47.2186458333333</v>
      </c>
      <c r="O779" s="9">
        <f t="shared" si="37"/>
        <v>3.70584532374101</v>
      </c>
      <c r="P779" s="9">
        <f t="shared" si="38"/>
        <v>2.12537040510128</v>
      </c>
    </row>
    <row r="780" spans="1:16">
      <c r="A780" s="10">
        <v>41823.4166666648</v>
      </c>
      <c r="B780" s="8">
        <v>27.375</v>
      </c>
      <c r="C780" t="e">
        <v>#DIV/0!</v>
      </c>
      <c r="D780" s="9">
        <v>31.045</v>
      </c>
      <c r="E780" s="9">
        <v>28.5725</v>
      </c>
      <c r="F780" s="9">
        <v>20.4075</v>
      </c>
      <c r="G780" s="9">
        <v>20.87</v>
      </c>
      <c r="H780" s="9">
        <v>15.9083333333333</v>
      </c>
      <c r="I780" s="9">
        <v>13.49</v>
      </c>
      <c r="J780" s="9">
        <v>14.4325</v>
      </c>
      <c r="K780" s="9">
        <v>25.3333333333333</v>
      </c>
      <c r="L780" s="5">
        <v>28.78</v>
      </c>
      <c r="M780" s="5">
        <v>22.33</v>
      </c>
      <c r="N780" s="9">
        <f t="shared" si="36"/>
        <v>46.4370958333334</v>
      </c>
      <c r="O780" s="9">
        <f t="shared" si="37"/>
        <v>2.9190421686747</v>
      </c>
      <c r="P780" s="9">
        <f t="shared" si="38"/>
        <v>1.83304325657895</v>
      </c>
    </row>
    <row r="781" spans="1:16">
      <c r="A781" s="10">
        <v>41823.4583333314</v>
      </c>
      <c r="B781" s="8">
        <v>28.135</v>
      </c>
      <c r="C781" t="e">
        <v>#DIV/0!</v>
      </c>
      <c r="D781" s="9">
        <v>31.225</v>
      </c>
      <c r="E781" s="9">
        <v>28.64</v>
      </c>
      <c r="F781" s="9">
        <v>20.2875</v>
      </c>
      <c r="G781" s="9">
        <v>20.8425</v>
      </c>
      <c r="H781" s="9">
        <v>15.7916666666667</v>
      </c>
      <c r="I781" s="9">
        <v>13.4775</v>
      </c>
      <c r="J781" s="9">
        <v>14.455</v>
      </c>
      <c r="K781" s="9">
        <v>25.3</v>
      </c>
      <c r="L781" s="5">
        <v>28.78</v>
      </c>
      <c r="M781" s="5">
        <v>22.33</v>
      </c>
      <c r="N781" s="9">
        <f t="shared" si="36"/>
        <v>47.3489041666666</v>
      </c>
      <c r="O781" s="9">
        <f t="shared" si="37"/>
        <v>2.99834749340369</v>
      </c>
      <c r="P781" s="9">
        <f t="shared" si="38"/>
        <v>1.8714981884058</v>
      </c>
    </row>
    <row r="782" spans="1:16">
      <c r="A782" s="10">
        <v>41823.4999999981</v>
      </c>
      <c r="B782" s="8">
        <v>29.2</v>
      </c>
      <c r="C782" t="e">
        <v>#DIV/0!</v>
      </c>
      <c r="D782" s="9">
        <v>31.16</v>
      </c>
      <c r="E782" s="9">
        <v>28.6925</v>
      </c>
      <c r="F782" s="9">
        <v>20.195</v>
      </c>
      <c r="G782" s="9">
        <v>20.8575</v>
      </c>
      <c r="H782" s="9">
        <v>15.9666666666667</v>
      </c>
      <c r="I782" s="9">
        <v>13.5675</v>
      </c>
      <c r="J782" s="9">
        <v>14.59</v>
      </c>
      <c r="K782" s="9">
        <v>25.375</v>
      </c>
      <c r="L782" s="5">
        <v>28.78</v>
      </c>
      <c r="M782" s="5">
        <v>22.33</v>
      </c>
      <c r="N782" s="9">
        <f t="shared" si="36"/>
        <v>48.5212291666667</v>
      </c>
      <c r="O782" s="9">
        <f t="shared" si="37"/>
        <v>3.03890788100209</v>
      </c>
      <c r="P782" s="9">
        <f t="shared" si="38"/>
        <v>1.91216666666667</v>
      </c>
    </row>
    <row r="783" spans="1:16">
      <c r="A783" s="10">
        <v>41823.5416666648</v>
      </c>
      <c r="B783" s="8">
        <v>29.805</v>
      </c>
      <c r="C783" t="e">
        <v>#DIV/0!</v>
      </c>
      <c r="D783" s="9">
        <v>31.8275</v>
      </c>
      <c r="E783" s="9">
        <v>28.755</v>
      </c>
      <c r="F783" s="9">
        <v>20.1325</v>
      </c>
      <c r="G783" s="9">
        <v>20.84</v>
      </c>
      <c r="H783" s="9">
        <v>16.0083333333333</v>
      </c>
      <c r="I783" s="9">
        <v>12.9275</v>
      </c>
      <c r="J783" s="9">
        <v>14.435</v>
      </c>
      <c r="K783" s="9">
        <v>25.4</v>
      </c>
      <c r="L783" s="5">
        <v>28.78</v>
      </c>
      <c r="M783" s="5">
        <v>22.33</v>
      </c>
      <c r="N783" s="9">
        <f t="shared" si="36"/>
        <v>61.1562875</v>
      </c>
      <c r="O783" s="9">
        <f t="shared" si="37"/>
        <v>3.82027824049974</v>
      </c>
      <c r="P783" s="9">
        <f t="shared" si="38"/>
        <v>2.40772785433071</v>
      </c>
    </row>
    <row r="784" spans="1:16">
      <c r="A784" s="10">
        <v>41823.5833333314</v>
      </c>
      <c r="B784" s="8">
        <v>30.805</v>
      </c>
      <c r="C784" t="e">
        <v>#DIV/0!</v>
      </c>
      <c r="D784" s="9">
        <v>30.8875</v>
      </c>
      <c r="E784" s="9">
        <v>28.78</v>
      </c>
      <c r="F784" s="9">
        <v>20.475</v>
      </c>
      <c r="G784" s="9">
        <v>20.8775</v>
      </c>
      <c r="H784" s="9">
        <v>15.95</v>
      </c>
      <c r="I784" s="9">
        <v>13.635</v>
      </c>
      <c r="J784" s="9">
        <v>14.6625</v>
      </c>
      <c r="K784" s="9">
        <v>25.3916666666667</v>
      </c>
      <c r="L784" s="5">
        <v>28.78</v>
      </c>
      <c r="M784" s="5">
        <v>22.33</v>
      </c>
      <c r="N784" s="9">
        <f t="shared" si="36"/>
        <v>48.6514875</v>
      </c>
      <c r="O784" s="9">
        <f t="shared" si="37"/>
        <v>3.05025</v>
      </c>
      <c r="P784" s="9">
        <f t="shared" si="38"/>
        <v>1.91604151624549</v>
      </c>
    </row>
    <row r="785" spans="1:16">
      <c r="A785" s="10">
        <v>41823.6249999981</v>
      </c>
      <c r="B785" s="8">
        <v>30.0283333333333</v>
      </c>
      <c r="C785" t="e">
        <v>#DIV/0!</v>
      </c>
      <c r="D785" s="9">
        <v>31.0975</v>
      </c>
      <c r="E785" s="9">
        <v>28.755</v>
      </c>
      <c r="F785" s="9">
        <v>20.4825</v>
      </c>
      <c r="G785" s="9">
        <v>20.9025</v>
      </c>
      <c r="H785" s="9">
        <v>15.825</v>
      </c>
      <c r="I785" s="9">
        <v>13.6725</v>
      </c>
      <c r="J785" s="9">
        <v>14.695</v>
      </c>
      <c r="K785" s="9">
        <v>25.2583333333333</v>
      </c>
      <c r="L785" s="5">
        <v>28.78</v>
      </c>
      <c r="M785" s="5">
        <v>22.33</v>
      </c>
      <c r="N785" s="9">
        <f t="shared" si="36"/>
        <v>48.5212291666667</v>
      </c>
      <c r="O785" s="9">
        <f t="shared" si="37"/>
        <v>3.06611242759347</v>
      </c>
      <c r="P785" s="9">
        <f t="shared" si="38"/>
        <v>1.92099884526559</v>
      </c>
    </row>
    <row r="786" spans="1:16">
      <c r="A786" s="10">
        <v>41823.6666666648</v>
      </c>
      <c r="B786" s="8">
        <v>30.4283333333333</v>
      </c>
      <c r="C786" t="e">
        <v>#DIV/0!</v>
      </c>
      <c r="D786" s="9">
        <v>31.4366666666667</v>
      </c>
      <c r="E786" s="9">
        <v>28.7833333333333</v>
      </c>
      <c r="F786" s="9">
        <v>20.35</v>
      </c>
      <c r="G786" s="9">
        <v>20.8333333333333</v>
      </c>
      <c r="H786" s="9">
        <v>14.7615384615385</v>
      </c>
      <c r="I786" s="9">
        <v>13.2866666666667</v>
      </c>
      <c r="J786" s="9">
        <v>14.4283333333333</v>
      </c>
      <c r="K786" s="9">
        <v>24.2</v>
      </c>
      <c r="L786" s="5">
        <v>28.78</v>
      </c>
      <c r="M786" s="5">
        <v>22.33</v>
      </c>
      <c r="N786" s="9">
        <f t="shared" si="36"/>
        <v>51.6257194444444</v>
      </c>
      <c r="O786" s="9">
        <f t="shared" si="37"/>
        <v>3.49731293787273</v>
      </c>
      <c r="P786" s="9">
        <f t="shared" si="38"/>
        <v>2.13329419191919</v>
      </c>
    </row>
    <row r="787" spans="1:16">
      <c r="A787" s="10">
        <v>41823.7083333314</v>
      </c>
      <c r="B787" s="8">
        <v>28.8983333333333</v>
      </c>
      <c r="C787" t="e">
        <v>#DIV/0!</v>
      </c>
      <c r="D787" s="9">
        <v>31.3308333333333</v>
      </c>
      <c r="E787" s="9">
        <v>28.795</v>
      </c>
      <c r="F787" s="9">
        <v>20.4316666666667</v>
      </c>
      <c r="G787" s="9">
        <v>20.8475</v>
      </c>
      <c r="H787" s="9">
        <v>16.025</v>
      </c>
      <c r="I787" s="9">
        <v>13.2808333333333</v>
      </c>
      <c r="J787" s="9">
        <v>14.4308333333333</v>
      </c>
      <c r="K787" s="9">
        <v>25.4083333333333</v>
      </c>
      <c r="L787" s="5">
        <v>28.78</v>
      </c>
      <c r="M787" s="5">
        <v>22.33</v>
      </c>
      <c r="N787" s="9">
        <f t="shared" si="36"/>
        <v>51.8428166666666</v>
      </c>
      <c r="O787" s="9">
        <f t="shared" si="37"/>
        <v>3.23512116484659</v>
      </c>
      <c r="P787" s="9">
        <f t="shared" si="38"/>
        <v>2.04038635618235</v>
      </c>
    </row>
    <row r="788" spans="1:16">
      <c r="A788" s="10">
        <v>41823.7499999981</v>
      </c>
      <c r="B788" s="8">
        <v>25.875</v>
      </c>
      <c r="C788" t="e">
        <v>#DIV/0!</v>
      </c>
      <c r="D788" s="9">
        <v>30.9225</v>
      </c>
      <c r="E788" s="9">
        <v>28.8066666666667</v>
      </c>
      <c r="F788" s="9">
        <v>20.5466666666667</v>
      </c>
      <c r="G788" s="9">
        <v>20.8425</v>
      </c>
      <c r="H788" s="9">
        <v>11.325</v>
      </c>
      <c r="I788" s="9">
        <v>13.8925</v>
      </c>
      <c r="J788" s="9">
        <v>14.5291666666667</v>
      </c>
      <c r="K788" s="9">
        <v>20.7833333333333</v>
      </c>
      <c r="L788" s="5">
        <v>28.78</v>
      </c>
      <c r="M788" s="5">
        <v>22.33</v>
      </c>
      <c r="N788" s="9">
        <f t="shared" si="36"/>
        <v>38.4696277777778</v>
      </c>
      <c r="O788" s="9">
        <f t="shared" si="37"/>
        <v>3.39687662496934</v>
      </c>
      <c r="P788" s="9">
        <f t="shared" si="38"/>
        <v>1.85098449612403</v>
      </c>
    </row>
    <row r="789" spans="1:16">
      <c r="A789" s="10">
        <v>41823.7916666648</v>
      </c>
      <c r="B789" s="8">
        <v>24.95</v>
      </c>
      <c r="C789" t="e">
        <v>#DIV/0!</v>
      </c>
      <c r="D789" s="9">
        <v>31.1841666666667</v>
      </c>
      <c r="E789" s="9">
        <v>28.7725</v>
      </c>
      <c r="F789" s="9">
        <v>20.3825</v>
      </c>
      <c r="G789" s="9">
        <v>20.7908333333333</v>
      </c>
      <c r="H789" s="9">
        <v>16.025</v>
      </c>
      <c r="I789" s="9">
        <v>13.485</v>
      </c>
      <c r="J789" s="9">
        <v>14.6783333333333</v>
      </c>
      <c r="K789" s="9">
        <v>25.4333333333333</v>
      </c>
      <c r="L789" s="5">
        <v>28.78</v>
      </c>
      <c r="M789" s="5">
        <v>22.33</v>
      </c>
      <c r="N789" s="9">
        <f t="shared" si="36"/>
        <v>52.9717222222223</v>
      </c>
      <c r="O789" s="9">
        <f t="shared" si="37"/>
        <v>3.30556768937424</v>
      </c>
      <c r="P789" s="9">
        <f t="shared" si="38"/>
        <v>2.08276758409786</v>
      </c>
    </row>
    <row r="790" spans="1:16">
      <c r="A790" s="10">
        <v>41823.8333333314</v>
      </c>
      <c r="B790" s="8">
        <v>24.385</v>
      </c>
      <c r="C790" t="e">
        <v>#DIV/0!</v>
      </c>
      <c r="D790" s="9">
        <v>31.2708333333333</v>
      </c>
      <c r="E790" s="9">
        <v>28.7766666666667</v>
      </c>
      <c r="F790" s="9">
        <v>20.435</v>
      </c>
      <c r="G790" s="9">
        <v>20.8025</v>
      </c>
      <c r="H790" s="9">
        <v>14.4</v>
      </c>
      <c r="I790" s="9">
        <v>13.4258333333333</v>
      </c>
      <c r="J790" s="9">
        <v>14.4058333333333</v>
      </c>
      <c r="K790" s="9">
        <v>23.875</v>
      </c>
      <c r="L790" s="5">
        <v>28.78</v>
      </c>
      <c r="M790" s="5">
        <v>22.33</v>
      </c>
      <c r="N790" s="9">
        <f t="shared" si="36"/>
        <v>47.4140333333334</v>
      </c>
      <c r="O790" s="9">
        <f t="shared" si="37"/>
        <v>3.29264120370371</v>
      </c>
      <c r="P790" s="9">
        <f t="shared" si="38"/>
        <v>1.98592809773124</v>
      </c>
    </row>
    <row r="791" spans="1:16">
      <c r="A791" s="10">
        <v>41823.8749999981</v>
      </c>
      <c r="B791" s="8">
        <v>24.0166666666667</v>
      </c>
      <c r="C791" t="e">
        <v>#DIV/0!</v>
      </c>
      <c r="D791" s="9">
        <v>30.4925</v>
      </c>
      <c r="E791" s="9">
        <v>28.73</v>
      </c>
      <c r="F791" s="9">
        <v>20.4783333333333</v>
      </c>
      <c r="G791" s="9">
        <v>20.8258333333333</v>
      </c>
      <c r="H791" s="9">
        <v>9.70833333333333</v>
      </c>
      <c r="I791" s="9">
        <v>13.9825</v>
      </c>
      <c r="J791" s="9">
        <v>14.4658333333333</v>
      </c>
      <c r="K791" s="9">
        <v>19.2</v>
      </c>
      <c r="L791" s="5">
        <v>28.78</v>
      </c>
      <c r="M791" s="5">
        <v>22.33</v>
      </c>
      <c r="N791" s="9">
        <f t="shared" si="36"/>
        <v>34.4750388888889</v>
      </c>
      <c r="O791" s="9">
        <f t="shared" si="37"/>
        <v>3.55107696709585</v>
      </c>
      <c r="P791" s="9">
        <f t="shared" si="38"/>
        <v>1.79557494212963</v>
      </c>
    </row>
    <row r="792" spans="1:16">
      <c r="A792" s="10">
        <v>41823.9166666648</v>
      </c>
      <c r="B792" s="8">
        <v>24.0266666666667</v>
      </c>
      <c r="C792" t="e">
        <v>#DIV/0!</v>
      </c>
      <c r="D792" s="9">
        <v>30.9675</v>
      </c>
      <c r="E792" s="9">
        <v>28.6291666666667</v>
      </c>
      <c r="F792" s="9">
        <v>20.4166666666667</v>
      </c>
      <c r="G792" s="9">
        <v>20.8241666666667</v>
      </c>
      <c r="H792" s="9">
        <v>12.9</v>
      </c>
      <c r="I792" s="9">
        <v>13.6116666666667</v>
      </c>
      <c r="J792" s="9">
        <v>14.4316666666667</v>
      </c>
      <c r="K792" s="9">
        <v>22.3166666666667</v>
      </c>
      <c r="L792" s="5">
        <v>28.78</v>
      </c>
      <c r="M792" s="5">
        <v>22.33</v>
      </c>
      <c r="N792" s="9">
        <f t="shared" si="36"/>
        <v>43.2457666666667</v>
      </c>
      <c r="O792" s="9">
        <f t="shared" si="37"/>
        <v>3.3523850129199</v>
      </c>
      <c r="P792" s="9">
        <f t="shared" si="38"/>
        <v>1.93782374906647</v>
      </c>
    </row>
    <row r="793" spans="1:16">
      <c r="A793" s="10">
        <v>41823.9583333314</v>
      </c>
      <c r="B793" s="8">
        <v>23.8583333333333</v>
      </c>
      <c r="C793" t="e">
        <v>#DIV/0!</v>
      </c>
      <c r="D793" s="9">
        <v>30.2983333333333</v>
      </c>
      <c r="E793" s="9">
        <v>28.5933333333333</v>
      </c>
      <c r="F793" s="9">
        <v>20.5183333333333</v>
      </c>
      <c r="G793" s="9">
        <v>20.83</v>
      </c>
      <c r="H793" s="9">
        <v>11.2666666666667</v>
      </c>
      <c r="I793" s="9">
        <v>13.9333333333333</v>
      </c>
      <c r="J793" s="9">
        <v>14.57</v>
      </c>
      <c r="K793" s="9">
        <v>20.7</v>
      </c>
      <c r="L793" s="5">
        <v>28.78</v>
      </c>
      <c r="M793" s="5">
        <v>22.33</v>
      </c>
      <c r="N793" s="9">
        <f t="shared" si="36"/>
        <v>38.4696277777778</v>
      </c>
      <c r="O793" s="9">
        <f t="shared" si="37"/>
        <v>3.41446400394477</v>
      </c>
      <c r="P793" s="9">
        <f t="shared" si="38"/>
        <v>1.85843612453033</v>
      </c>
    </row>
    <row r="794" spans="1:16">
      <c r="A794" s="10">
        <v>41823.9999999981</v>
      </c>
      <c r="B794" s="8">
        <v>23.8</v>
      </c>
      <c r="C794" t="e">
        <v>#DIV/0!</v>
      </c>
      <c r="D794" s="9">
        <v>30.6125</v>
      </c>
      <c r="E794" s="9">
        <v>28.5741666666667</v>
      </c>
      <c r="F794" s="9">
        <v>20.445</v>
      </c>
      <c r="G794" s="9">
        <v>20.8241666666667</v>
      </c>
      <c r="H794" s="9">
        <v>9.65833333333333</v>
      </c>
      <c r="I794" s="9">
        <v>13.7933333333333</v>
      </c>
      <c r="J794" s="9">
        <v>14.3916666666667</v>
      </c>
      <c r="K794" s="9">
        <v>19.0583333333333</v>
      </c>
      <c r="L794" s="5">
        <v>28.78</v>
      </c>
      <c r="M794" s="5">
        <v>22.33</v>
      </c>
      <c r="N794" s="9">
        <f t="shared" si="36"/>
        <v>37.4709805555555</v>
      </c>
      <c r="O794" s="9">
        <f t="shared" si="37"/>
        <v>3.87965286166235</v>
      </c>
      <c r="P794" s="9">
        <f t="shared" si="38"/>
        <v>1.96612053636496</v>
      </c>
    </row>
    <row r="795" spans="1:16">
      <c r="A795" s="10">
        <v>41824.0416666647</v>
      </c>
      <c r="B795" s="8">
        <v>23.685</v>
      </c>
      <c r="C795" t="e">
        <v>#DIV/0!</v>
      </c>
      <c r="D795" s="9">
        <v>30.52</v>
      </c>
      <c r="E795" s="9">
        <v>28.52</v>
      </c>
      <c r="F795" s="9">
        <v>20.4141666666667</v>
      </c>
      <c r="G795" s="9">
        <v>20.8191666666667</v>
      </c>
      <c r="H795" s="9">
        <v>12.775</v>
      </c>
      <c r="I795" s="9">
        <v>13.8891666666667</v>
      </c>
      <c r="J795" s="9">
        <v>14.5858333333333</v>
      </c>
      <c r="K795" s="9">
        <v>22.1666666666667</v>
      </c>
      <c r="L795" s="5">
        <v>28.78</v>
      </c>
      <c r="M795" s="5">
        <v>22.33</v>
      </c>
      <c r="N795" s="9">
        <f t="shared" si="36"/>
        <v>40.0327277777778</v>
      </c>
      <c r="O795" s="9">
        <f t="shared" si="37"/>
        <v>3.13367732115677</v>
      </c>
      <c r="P795" s="9">
        <f t="shared" si="38"/>
        <v>1.80598771929825</v>
      </c>
    </row>
    <row r="796" spans="1:16">
      <c r="A796" s="10">
        <v>41824.0833333314</v>
      </c>
      <c r="B796" s="8">
        <v>23.495</v>
      </c>
      <c r="C796" t="e">
        <v>#DIV/0!</v>
      </c>
      <c r="D796" s="9">
        <v>30.2516666666667</v>
      </c>
      <c r="E796" s="9">
        <v>28.5366666666667</v>
      </c>
      <c r="F796" s="9">
        <v>20.5358333333333</v>
      </c>
      <c r="G796" s="9">
        <v>20.815</v>
      </c>
      <c r="H796" s="9">
        <v>9.65833333333333</v>
      </c>
      <c r="I796" s="9">
        <v>13.9858333333333</v>
      </c>
      <c r="J796" s="9">
        <v>14.4383333333333</v>
      </c>
      <c r="K796" s="9">
        <v>19.1166666666667</v>
      </c>
      <c r="L796" s="5">
        <v>28.78</v>
      </c>
      <c r="M796" s="5">
        <v>22.33</v>
      </c>
      <c r="N796" s="9">
        <f t="shared" si="36"/>
        <v>33.6717791666666</v>
      </c>
      <c r="O796" s="9">
        <f t="shared" si="37"/>
        <v>3.48629292493529</v>
      </c>
      <c r="P796" s="9">
        <f t="shared" si="38"/>
        <v>1.76138339145597</v>
      </c>
    </row>
    <row r="797" spans="1:16">
      <c r="A797" s="10">
        <v>41824.1249999981</v>
      </c>
      <c r="B797" s="8">
        <v>23.38</v>
      </c>
      <c r="C797" t="e">
        <v>#DIV/0!</v>
      </c>
      <c r="D797" s="9">
        <v>30.7216666666667</v>
      </c>
      <c r="E797" s="9">
        <v>28.4858333333333</v>
      </c>
      <c r="F797" s="9">
        <v>20.4275</v>
      </c>
      <c r="G797" s="9">
        <v>20.8191666666667</v>
      </c>
      <c r="H797" s="9">
        <v>12.7333333333333</v>
      </c>
      <c r="I797" s="9">
        <v>13.6266666666667</v>
      </c>
      <c r="J797" s="9">
        <v>14.4441666666667</v>
      </c>
      <c r="K797" s="9">
        <v>22.1416666666667</v>
      </c>
      <c r="L797" s="5">
        <v>28.78</v>
      </c>
      <c r="M797" s="5">
        <v>22.33</v>
      </c>
      <c r="N797" s="9">
        <f t="shared" si="36"/>
        <v>43.1806375</v>
      </c>
      <c r="O797" s="9">
        <f t="shared" si="37"/>
        <v>3.39114954188481</v>
      </c>
      <c r="P797" s="9">
        <f t="shared" si="38"/>
        <v>1.95019815581483</v>
      </c>
    </row>
    <row r="798" spans="1:16">
      <c r="A798" s="10">
        <v>41824.1666666647</v>
      </c>
      <c r="B798" s="8">
        <v>23.4366666666667</v>
      </c>
      <c r="C798" t="e">
        <v>#DIV/0!</v>
      </c>
      <c r="D798" s="9">
        <v>30.0975</v>
      </c>
      <c r="E798" s="9">
        <v>28.4783333333333</v>
      </c>
      <c r="F798" s="9">
        <v>20.4716666666667</v>
      </c>
      <c r="G798" s="9">
        <v>20.8258333333333</v>
      </c>
      <c r="H798" s="9">
        <v>9.61666666666667</v>
      </c>
      <c r="I798" s="9">
        <v>14.0716666666667</v>
      </c>
      <c r="J798" s="9">
        <v>14.515</v>
      </c>
      <c r="K798" s="9">
        <v>19.0916666666667</v>
      </c>
      <c r="L798" s="5">
        <v>28.78</v>
      </c>
      <c r="M798" s="5">
        <v>22.33</v>
      </c>
      <c r="N798" s="9">
        <f t="shared" si="36"/>
        <v>33.4329722222222</v>
      </c>
      <c r="O798" s="9">
        <f t="shared" si="37"/>
        <v>3.47656556903524</v>
      </c>
      <c r="P798" s="9">
        <f t="shared" si="38"/>
        <v>1.75118143459916</v>
      </c>
    </row>
    <row r="799" spans="1:16">
      <c r="A799" s="10">
        <v>41824.2083333314</v>
      </c>
      <c r="B799" s="8">
        <v>23.6816666666667</v>
      </c>
      <c r="C799" t="e">
        <v>#DIV/0!</v>
      </c>
      <c r="D799" s="9">
        <v>30.5791666666667</v>
      </c>
      <c r="E799" s="9">
        <v>28.4783333333333</v>
      </c>
      <c r="F799" s="9">
        <v>20.5275</v>
      </c>
      <c r="G799" s="9">
        <v>20.8091666666667</v>
      </c>
      <c r="H799" s="9">
        <v>11.175</v>
      </c>
      <c r="I799" s="9">
        <v>13.72</v>
      </c>
      <c r="J799" s="9">
        <v>14.3483333333333</v>
      </c>
      <c r="K799" s="9">
        <v>20.575</v>
      </c>
      <c r="L799" s="5">
        <v>28.78</v>
      </c>
      <c r="M799" s="5">
        <v>22.33</v>
      </c>
      <c r="N799" s="9">
        <f t="shared" si="36"/>
        <v>38.2525305555555</v>
      </c>
      <c r="O799" s="9">
        <f t="shared" si="37"/>
        <v>3.42304523987074</v>
      </c>
      <c r="P799" s="9">
        <f t="shared" si="38"/>
        <v>1.85917523963818</v>
      </c>
    </row>
    <row r="800" spans="1:16">
      <c r="A800" s="10">
        <v>41824.2499999981</v>
      </c>
      <c r="B800" s="8">
        <v>24.2133333333333</v>
      </c>
      <c r="C800" t="e">
        <v>#DIV/0!</v>
      </c>
      <c r="D800" s="9">
        <v>30.2925</v>
      </c>
      <c r="E800" s="9">
        <v>28.4433333333333</v>
      </c>
      <c r="F800" s="9">
        <v>20.4891666666667</v>
      </c>
      <c r="G800" s="9">
        <v>20.8116666666667</v>
      </c>
      <c r="H800" s="9">
        <v>12.7166666666667</v>
      </c>
      <c r="I800" s="9">
        <v>13.7658333333333</v>
      </c>
      <c r="J800" s="9">
        <v>14.5258333333333</v>
      </c>
      <c r="K800" s="9">
        <v>22.1416666666667</v>
      </c>
      <c r="L800" s="5">
        <v>28.78</v>
      </c>
      <c r="M800" s="5">
        <v>22.33</v>
      </c>
      <c r="N800" s="9">
        <f t="shared" si="36"/>
        <v>41.6826666666666</v>
      </c>
      <c r="O800" s="9">
        <f t="shared" si="37"/>
        <v>3.27779816513761</v>
      </c>
      <c r="P800" s="9">
        <f t="shared" si="38"/>
        <v>1.88254422280768</v>
      </c>
    </row>
    <row r="801" spans="1:16">
      <c r="A801" s="10">
        <v>41824.2916666647</v>
      </c>
      <c r="B801" s="8">
        <v>25.275</v>
      </c>
      <c r="C801" t="e">
        <v>#DIV/0!</v>
      </c>
      <c r="D801" s="9">
        <v>30.2191666666667</v>
      </c>
      <c r="E801" s="9">
        <v>28.48</v>
      </c>
      <c r="F801" s="9">
        <v>20.4775</v>
      </c>
      <c r="G801" s="9">
        <v>20.8233333333333</v>
      </c>
      <c r="H801" s="9">
        <v>9.625</v>
      </c>
      <c r="I801" s="9">
        <v>13.9116666666667</v>
      </c>
      <c r="J801" s="9">
        <v>14.3666666666667</v>
      </c>
      <c r="K801" s="9">
        <v>19.1416666666667</v>
      </c>
      <c r="L801" s="5">
        <v>28.78</v>
      </c>
      <c r="M801" s="5">
        <v>22.33</v>
      </c>
      <c r="N801" s="9">
        <f t="shared" si="36"/>
        <v>33.7369083333334</v>
      </c>
      <c r="O801" s="9">
        <f t="shared" si="37"/>
        <v>3.50513333333334</v>
      </c>
      <c r="P801" s="9">
        <f t="shared" si="38"/>
        <v>1.76248541575969</v>
      </c>
    </row>
    <row r="802" spans="1:16">
      <c r="A802" s="10">
        <v>41824.3333333314</v>
      </c>
      <c r="B802" s="8">
        <v>25.7083333333333</v>
      </c>
      <c r="C802" t="e">
        <v>#DIV/0!</v>
      </c>
      <c r="D802" s="9">
        <v>30.8541666666667</v>
      </c>
      <c r="E802" s="9">
        <v>28.4791666666667</v>
      </c>
      <c r="F802" s="9">
        <v>20.3508333333333</v>
      </c>
      <c r="G802" s="9">
        <v>20.8116666666667</v>
      </c>
      <c r="H802" s="9">
        <v>15.9</v>
      </c>
      <c r="I802" s="9">
        <v>13.3466666666667</v>
      </c>
      <c r="J802" s="9">
        <v>14.5008333333333</v>
      </c>
      <c r="K802" s="9">
        <v>25.2916666666667</v>
      </c>
      <c r="L802" s="5">
        <v>28.78</v>
      </c>
      <c r="M802" s="5">
        <v>22.33</v>
      </c>
      <c r="N802" s="9">
        <f t="shared" si="36"/>
        <v>51.9513652777777</v>
      </c>
      <c r="O802" s="9">
        <f t="shared" si="37"/>
        <v>3.26738146401118</v>
      </c>
      <c r="P802" s="9">
        <f t="shared" si="38"/>
        <v>2.05409022515101</v>
      </c>
    </row>
    <row r="803" spans="1:16">
      <c r="A803" s="10">
        <v>41824.3749999981</v>
      </c>
      <c r="B803" s="8">
        <v>26.3683333333333</v>
      </c>
      <c r="C803" t="e">
        <v>#DIV/0!</v>
      </c>
      <c r="D803" s="9">
        <v>30.6016666666667</v>
      </c>
      <c r="E803" s="9">
        <v>28.5658333333333</v>
      </c>
      <c r="F803" s="9">
        <v>20.5375</v>
      </c>
      <c r="G803" s="9">
        <v>20.8133333333333</v>
      </c>
      <c r="H803" s="9">
        <v>12.7416666666667</v>
      </c>
      <c r="I803" s="9">
        <v>13.6433333333333</v>
      </c>
      <c r="J803" s="9">
        <v>14.4408333333333</v>
      </c>
      <c r="K803" s="9">
        <v>22.1833333333333</v>
      </c>
      <c r="L803" s="5">
        <v>28.78</v>
      </c>
      <c r="M803" s="5">
        <v>22.33</v>
      </c>
      <c r="N803" s="9">
        <f t="shared" si="36"/>
        <v>42.6596041666666</v>
      </c>
      <c r="O803" s="9">
        <f t="shared" si="37"/>
        <v>3.34803956834532</v>
      </c>
      <c r="P803" s="9">
        <f t="shared" si="38"/>
        <v>1.92304752066116</v>
      </c>
    </row>
    <row r="804" spans="1:16">
      <c r="A804" s="10">
        <v>41824.4166666647</v>
      </c>
      <c r="B804" s="8">
        <v>26.1283333333333</v>
      </c>
      <c r="C804" t="e">
        <v>#DIV/0!</v>
      </c>
      <c r="D804" s="9">
        <v>30.855</v>
      </c>
      <c r="E804" s="9">
        <v>28.5708333333333</v>
      </c>
      <c r="F804" s="9">
        <v>20.5216666666667</v>
      </c>
      <c r="G804" s="9">
        <v>20.8175</v>
      </c>
      <c r="H804" s="9">
        <v>14.3333333333333</v>
      </c>
      <c r="I804" s="9">
        <v>13.6133333333333</v>
      </c>
      <c r="J804" s="9">
        <v>14.6158333333333</v>
      </c>
      <c r="K804" s="9">
        <v>23.7583333333333</v>
      </c>
      <c r="L804" s="5">
        <v>28.78</v>
      </c>
      <c r="M804" s="5">
        <v>22.33</v>
      </c>
      <c r="N804" s="9">
        <f t="shared" si="36"/>
        <v>48.0001958333333</v>
      </c>
      <c r="O804" s="9">
        <f t="shared" si="37"/>
        <v>3.34885087209302</v>
      </c>
      <c r="P804" s="9">
        <f t="shared" si="38"/>
        <v>2.02035198176078</v>
      </c>
    </row>
    <row r="805" spans="1:16">
      <c r="A805" s="10">
        <v>41824.4583333314</v>
      </c>
      <c r="B805" s="8">
        <v>26.5083333333333</v>
      </c>
      <c r="C805" t="e">
        <v>#DIV/0!</v>
      </c>
      <c r="D805" s="9">
        <v>31.1725</v>
      </c>
      <c r="E805" s="9">
        <v>28.6408333333333</v>
      </c>
      <c r="F805" s="9">
        <v>20.4483333333333</v>
      </c>
      <c r="G805" s="9">
        <v>20.8391666666667</v>
      </c>
      <c r="H805" s="9">
        <v>15.9583333333333</v>
      </c>
      <c r="I805" s="9">
        <v>13.3233333333333</v>
      </c>
      <c r="J805" s="9">
        <v>14.4375</v>
      </c>
      <c r="K805" s="9">
        <v>25.3333333333333</v>
      </c>
      <c r="L805" s="5">
        <v>28.78</v>
      </c>
      <c r="M805" s="5">
        <v>22.33</v>
      </c>
      <c r="N805" s="9">
        <f t="shared" si="36"/>
        <v>50.909298611111</v>
      </c>
      <c r="O805" s="9">
        <f t="shared" si="37"/>
        <v>3.19013881636205</v>
      </c>
      <c r="P805" s="9">
        <f t="shared" si="38"/>
        <v>2.00957757675438</v>
      </c>
    </row>
    <row r="806" spans="1:16">
      <c r="A806" s="10">
        <v>41824.4999999981</v>
      </c>
      <c r="B806" s="8">
        <v>26.9</v>
      </c>
      <c r="C806" t="e">
        <v>#DIV/0!</v>
      </c>
      <c r="D806" s="9">
        <v>31.2991666666667</v>
      </c>
      <c r="E806" s="9">
        <v>28.7175</v>
      </c>
      <c r="F806" s="9">
        <v>20.4116666666667</v>
      </c>
      <c r="G806" s="9">
        <v>20.825</v>
      </c>
      <c r="H806" s="9">
        <v>14.35</v>
      </c>
      <c r="I806" s="9">
        <v>13.4491666666667</v>
      </c>
      <c r="J806" s="9">
        <v>14.4491666666667</v>
      </c>
      <c r="K806" s="9">
        <v>23.7916666666667</v>
      </c>
      <c r="L806" s="5">
        <v>28.78</v>
      </c>
      <c r="M806" s="5">
        <v>22.33</v>
      </c>
      <c r="N806" s="9">
        <f t="shared" si="36"/>
        <v>47.9350666666666</v>
      </c>
      <c r="O806" s="9">
        <f t="shared" si="37"/>
        <v>3.34042276422764</v>
      </c>
      <c r="P806" s="9">
        <f t="shared" si="38"/>
        <v>2.01478388791593</v>
      </c>
    </row>
    <row r="807" spans="1:16">
      <c r="A807" s="10">
        <v>41824.5416666647</v>
      </c>
      <c r="B807" s="8">
        <v>26.5166666666667</v>
      </c>
      <c r="C807" t="e">
        <v>#DIV/0!</v>
      </c>
      <c r="D807" s="9">
        <v>31.22</v>
      </c>
      <c r="E807" s="9">
        <v>28.7925</v>
      </c>
      <c r="F807" s="9">
        <v>20.4141666666667</v>
      </c>
      <c r="G807" s="9">
        <v>20.8008333333333</v>
      </c>
      <c r="H807" s="9">
        <v>14.4</v>
      </c>
      <c r="I807" s="9">
        <v>13.4833333333333</v>
      </c>
      <c r="J807" s="9">
        <v>14.4883333333333</v>
      </c>
      <c r="K807" s="9">
        <v>23.8416666666667</v>
      </c>
      <c r="L807" s="5">
        <v>28.78</v>
      </c>
      <c r="M807" s="5">
        <v>22.33</v>
      </c>
      <c r="N807" s="9">
        <f t="shared" si="36"/>
        <v>48.0653249999999</v>
      </c>
      <c r="O807" s="9">
        <f t="shared" si="37"/>
        <v>3.33786979166666</v>
      </c>
      <c r="P807" s="9">
        <f t="shared" si="38"/>
        <v>2.01602202027263</v>
      </c>
    </row>
    <row r="808" spans="1:16">
      <c r="A808" s="10">
        <v>41824.5833333314</v>
      </c>
      <c r="B808" s="8">
        <v>26.2833333333333</v>
      </c>
      <c r="C808" t="e">
        <v>#DIV/0!</v>
      </c>
      <c r="D808" s="9">
        <v>30.9216666666667</v>
      </c>
      <c r="E808" s="9">
        <v>28.8083333333333</v>
      </c>
      <c r="F808" s="9">
        <v>20.45</v>
      </c>
      <c r="G808" s="9">
        <v>20.8316666666667</v>
      </c>
      <c r="H808" s="9">
        <v>14.4083333333333</v>
      </c>
      <c r="I808" s="9">
        <v>13.6458333333333</v>
      </c>
      <c r="J808" s="9">
        <v>14.6308333333333</v>
      </c>
      <c r="K808" s="9">
        <v>23.85</v>
      </c>
      <c r="L808" s="5">
        <v>28.78</v>
      </c>
      <c r="M808" s="5">
        <v>22.33</v>
      </c>
      <c r="N808" s="9">
        <f t="shared" si="36"/>
        <v>47.5442916666665</v>
      </c>
      <c r="O808" s="9">
        <f t="shared" si="37"/>
        <v>3.29977732793521</v>
      </c>
      <c r="P808" s="9">
        <f t="shared" si="38"/>
        <v>1.99347134870719</v>
      </c>
    </row>
    <row r="809" spans="1:16">
      <c r="A809" s="10">
        <v>41824.624999998</v>
      </c>
      <c r="B809" s="8">
        <v>25.1066666666667</v>
      </c>
      <c r="C809" t="e">
        <v>#DIV/0!</v>
      </c>
      <c r="D809" s="9">
        <v>31.2966666666667</v>
      </c>
      <c r="E809" s="9">
        <v>28.7983333333333</v>
      </c>
      <c r="F809" s="9">
        <v>20.375</v>
      </c>
      <c r="G809" s="9">
        <v>20.8191666666667</v>
      </c>
      <c r="H809" s="9">
        <v>15.9666666666667</v>
      </c>
      <c r="I809" s="9">
        <v>13.3858333333333</v>
      </c>
      <c r="J809" s="9">
        <v>14.545</v>
      </c>
      <c r="K809" s="9">
        <v>25.3916666666667</v>
      </c>
      <c r="L809" s="5">
        <v>28.78</v>
      </c>
      <c r="M809" s="5">
        <v>22.33</v>
      </c>
      <c r="N809" s="9">
        <f t="shared" si="36"/>
        <v>52.0816236111111</v>
      </c>
      <c r="O809" s="9">
        <f t="shared" si="37"/>
        <v>3.26189709464161</v>
      </c>
      <c r="P809" s="9">
        <f t="shared" si="38"/>
        <v>2.05113056558363</v>
      </c>
    </row>
    <row r="810" spans="1:16">
      <c r="A810" s="10">
        <v>41824.6666666647</v>
      </c>
      <c r="B810" s="8">
        <v>23.7633333333333</v>
      </c>
      <c r="C810" t="e">
        <v>#DIV/0!</v>
      </c>
      <c r="D810" s="9">
        <v>31.3958333333333</v>
      </c>
      <c r="E810" s="9">
        <v>28.8133333333333</v>
      </c>
      <c r="F810" s="9">
        <v>20.4558333333333</v>
      </c>
      <c r="G810" s="9">
        <v>20.8133333333333</v>
      </c>
      <c r="H810" s="9">
        <v>16</v>
      </c>
      <c r="I810" s="9">
        <v>13.3416666666667</v>
      </c>
      <c r="J810" s="9">
        <v>14.5025</v>
      </c>
      <c r="K810" s="9">
        <v>25.1272727272727</v>
      </c>
      <c r="L810" s="5">
        <v>28.78</v>
      </c>
      <c r="M810" s="5">
        <v>22.33</v>
      </c>
      <c r="N810" s="9">
        <f t="shared" si="36"/>
        <v>52.1250430555556</v>
      </c>
      <c r="O810" s="9">
        <f t="shared" si="37"/>
        <v>3.25781519097222</v>
      </c>
      <c r="P810" s="9">
        <f t="shared" si="38"/>
        <v>2.07444093202283</v>
      </c>
    </row>
    <row r="811" spans="1:16">
      <c r="A811" s="10">
        <v>41824.7083333314</v>
      </c>
      <c r="B811" s="8">
        <v>23.53</v>
      </c>
      <c r="C811" t="e">
        <v>#DIV/0!</v>
      </c>
      <c r="D811" s="9">
        <v>31</v>
      </c>
      <c r="E811" s="9">
        <v>28.8375</v>
      </c>
      <c r="F811" s="9">
        <v>20.4683333333333</v>
      </c>
      <c r="G811" s="9">
        <v>20.8241666666667</v>
      </c>
      <c r="H811" s="9">
        <v>11.2666666666667</v>
      </c>
      <c r="I811" s="9">
        <v>13.7783333333333</v>
      </c>
      <c r="J811" s="9">
        <v>14.4158333333333</v>
      </c>
      <c r="K811" s="9">
        <v>20.775</v>
      </c>
      <c r="L811" s="5">
        <v>28.78</v>
      </c>
      <c r="M811" s="5">
        <v>22.33</v>
      </c>
      <c r="N811" s="9">
        <f t="shared" si="36"/>
        <v>38.4913375000001</v>
      </c>
      <c r="O811" s="9">
        <f t="shared" si="37"/>
        <v>3.41639090236687</v>
      </c>
      <c r="P811" s="9">
        <f t="shared" si="38"/>
        <v>1.85277196149218</v>
      </c>
    </row>
    <row r="812" spans="1:16">
      <c r="A812" s="10">
        <v>41824.749999998</v>
      </c>
      <c r="B812" s="8">
        <v>22.87</v>
      </c>
      <c r="C812" t="e">
        <v>#DIV/0!</v>
      </c>
      <c r="D812" s="9">
        <v>31.0175</v>
      </c>
      <c r="E812" s="9">
        <v>28.7841666666667</v>
      </c>
      <c r="F812" s="9">
        <v>20.5358333333333</v>
      </c>
      <c r="G812" s="9">
        <v>20.8408333333333</v>
      </c>
      <c r="H812" s="9">
        <v>14.4</v>
      </c>
      <c r="I812" s="9">
        <v>13.7825</v>
      </c>
      <c r="J812" s="9">
        <v>14.6466666666667</v>
      </c>
      <c r="K812" s="9">
        <v>23.7666666666667</v>
      </c>
      <c r="L812" s="5">
        <v>28.78</v>
      </c>
      <c r="M812" s="5">
        <v>22.33</v>
      </c>
      <c r="N812" s="9">
        <f t="shared" si="36"/>
        <v>44.3963819444445</v>
      </c>
      <c r="O812" s="9">
        <f t="shared" si="37"/>
        <v>3.08308207947531</v>
      </c>
      <c r="P812" s="9">
        <f t="shared" si="38"/>
        <v>1.86801046049556</v>
      </c>
    </row>
    <row r="813" spans="1:16">
      <c r="A813" s="10">
        <v>41824.7916666647</v>
      </c>
      <c r="B813" s="8">
        <v>22.28</v>
      </c>
      <c r="C813" t="e">
        <v>#DIV/0!</v>
      </c>
      <c r="D813" s="9">
        <v>31.3025</v>
      </c>
      <c r="E813" s="9">
        <v>28.8058333333333</v>
      </c>
      <c r="F813" s="9">
        <v>20.3883333333333</v>
      </c>
      <c r="G813" s="9">
        <v>20.7991666666667</v>
      </c>
      <c r="H813" s="9">
        <v>14.4416666666667</v>
      </c>
      <c r="I813" s="9">
        <v>13.3525</v>
      </c>
      <c r="J813" s="9">
        <v>14.3925</v>
      </c>
      <c r="K813" s="9">
        <v>23.875</v>
      </c>
      <c r="L813" s="5">
        <v>28.78</v>
      </c>
      <c r="M813" s="5">
        <v>22.33</v>
      </c>
      <c r="N813" s="9">
        <f t="shared" si="36"/>
        <v>48.9771333333334</v>
      </c>
      <c r="O813" s="9">
        <f t="shared" si="37"/>
        <v>3.3913768032314</v>
      </c>
      <c r="P813" s="9">
        <f t="shared" si="38"/>
        <v>2.05139825479931</v>
      </c>
    </row>
    <row r="814" spans="1:16">
      <c r="A814" s="10">
        <v>41824.8333333314</v>
      </c>
      <c r="B814" s="8">
        <v>21.6716666666667</v>
      </c>
      <c r="C814" t="e">
        <v>#DIV/0!</v>
      </c>
      <c r="D814" s="9">
        <v>30.4133333333333</v>
      </c>
      <c r="E814" s="9">
        <v>28.7408333333333</v>
      </c>
      <c r="F814" s="9">
        <v>20.4483333333333</v>
      </c>
      <c r="G814" s="9">
        <v>20.8025</v>
      </c>
      <c r="H814" s="9">
        <v>11.2083333333333</v>
      </c>
      <c r="I814" s="9">
        <v>14.0025</v>
      </c>
      <c r="J814" s="9">
        <v>14.4741666666667</v>
      </c>
      <c r="K814" s="9">
        <v>20.625</v>
      </c>
      <c r="L814" s="5">
        <v>28.78</v>
      </c>
      <c r="M814" s="5">
        <v>22.33</v>
      </c>
      <c r="N814" s="9">
        <f t="shared" si="36"/>
        <v>34.1711027777778</v>
      </c>
      <c r="O814" s="9">
        <f t="shared" si="37"/>
        <v>3.04872292441141</v>
      </c>
      <c r="P814" s="9">
        <f t="shared" si="38"/>
        <v>1.65678074074074</v>
      </c>
    </row>
    <row r="815" spans="1:16">
      <c r="A815" s="10">
        <v>41824.874999998</v>
      </c>
      <c r="B815" s="8">
        <v>22.0966666666667</v>
      </c>
      <c r="C815" t="e">
        <v>#DIV/0!</v>
      </c>
      <c r="D815" s="9">
        <v>30.65</v>
      </c>
      <c r="E815" s="9">
        <v>28.6408333333333</v>
      </c>
      <c r="F815" s="9">
        <v>20.6033333333333</v>
      </c>
      <c r="G815" s="9">
        <v>20.8158333333333</v>
      </c>
      <c r="H815" s="9">
        <v>11.2666666666667</v>
      </c>
      <c r="I815" s="9">
        <v>13.7341666666667</v>
      </c>
      <c r="J815" s="9">
        <v>14.3625</v>
      </c>
      <c r="K815" s="9">
        <v>20.7333333333333</v>
      </c>
      <c r="L815" s="5">
        <v>28.78</v>
      </c>
      <c r="M815" s="5">
        <v>22.33</v>
      </c>
      <c r="N815" s="9">
        <f t="shared" si="36"/>
        <v>38.2525305555555</v>
      </c>
      <c r="O815" s="9">
        <f t="shared" si="37"/>
        <v>3.39519501972386</v>
      </c>
      <c r="P815" s="9">
        <f t="shared" si="38"/>
        <v>1.84497735798499</v>
      </c>
    </row>
    <row r="816" spans="1:16">
      <c r="A816" s="10">
        <v>41824.9166666647</v>
      </c>
      <c r="B816" s="8">
        <v>22.5883333333333</v>
      </c>
      <c r="C816" t="e">
        <v>#DIV/0!</v>
      </c>
      <c r="D816" s="9">
        <v>30.4141666666667</v>
      </c>
      <c r="E816" s="9">
        <v>28.5608333333333</v>
      </c>
      <c r="F816" s="9">
        <v>20.535</v>
      </c>
      <c r="G816" s="9">
        <v>20.8141666666667</v>
      </c>
      <c r="H816" s="9">
        <v>12.7833333333333</v>
      </c>
      <c r="I816" s="9">
        <v>13.7725</v>
      </c>
      <c r="J816" s="9">
        <v>14.5441666666667</v>
      </c>
      <c r="K816" s="9">
        <v>22.2</v>
      </c>
      <c r="L816" s="5">
        <v>28.78</v>
      </c>
      <c r="M816" s="5">
        <v>22.33</v>
      </c>
      <c r="N816" s="9">
        <f t="shared" si="36"/>
        <v>41.9866027777778</v>
      </c>
      <c r="O816" s="9">
        <f t="shared" si="37"/>
        <v>3.28448000869187</v>
      </c>
      <c r="P816" s="9">
        <f t="shared" si="38"/>
        <v>1.89128841341341</v>
      </c>
    </row>
    <row r="817" spans="1:16">
      <c r="A817" s="10">
        <v>41824.9583333314</v>
      </c>
      <c r="B817" s="8">
        <v>23.0766666666667</v>
      </c>
      <c r="C817" t="e">
        <v>#DIV/0!</v>
      </c>
      <c r="D817" s="9">
        <v>30.1408333333333</v>
      </c>
      <c r="E817" s="9">
        <v>28.5533333333333</v>
      </c>
      <c r="F817" s="9">
        <v>20.4625</v>
      </c>
      <c r="G817" s="9">
        <v>20.7991666666667</v>
      </c>
      <c r="H817" s="9">
        <v>10.3692307692308</v>
      </c>
      <c r="I817" s="9">
        <v>14.125</v>
      </c>
      <c r="J817" s="9">
        <v>14.4341666666667</v>
      </c>
      <c r="K817" s="9">
        <v>19.0916666666667</v>
      </c>
      <c r="L817" s="5">
        <v>28.78</v>
      </c>
      <c r="M817" s="5">
        <v>22.33</v>
      </c>
      <c r="N817" s="9">
        <f t="shared" si="36"/>
        <v>29.9377069444445</v>
      </c>
      <c r="O817" s="9">
        <f t="shared" si="37"/>
        <v>2.88716758366305</v>
      </c>
      <c r="P817" s="9">
        <f t="shared" si="38"/>
        <v>1.56810337552743</v>
      </c>
    </row>
    <row r="818" spans="1:16">
      <c r="A818" s="10">
        <v>41824.999999998</v>
      </c>
      <c r="B818" s="8">
        <v>23.0466666666667</v>
      </c>
      <c r="C818" t="e">
        <v>#DIV/0!</v>
      </c>
      <c r="D818" s="9">
        <v>30.725</v>
      </c>
      <c r="E818" s="9">
        <v>28.5075</v>
      </c>
      <c r="F818" s="9">
        <v>20.4375</v>
      </c>
      <c r="G818" s="9">
        <v>20.7958333333333</v>
      </c>
      <c r="H818" s="9">
        <v>10.4818181818182</v>
      </c>
      <c r="I818" s="9">
        <v>13.6483333333333</v>
      </c>
      <c r="J818" s="9">
        <v>14.3316666666667</v>
      </c>
      <c r="K818" s="9">
        <v>20.6083333333333</v>
      </c>
      <c r="L818" s="5">
        <v>28.78</v>
      </c>
      <c r="M818" s="5">
        <v>22.33</v>
      </c>
      <c r="N818" s="9">
        <f t="shared" si="36"/>
        <v>39.6853722222223</v>
      </c>
      <c r="O818" s="9">
        <f t="shared" si="37"/>
        <v>3.78611530307411</v>
      </c>
      <c r="P818" s="9">
        <f t="shared" si="38"/>
        <v>1.92569537673541</v>
      </c>
    </row>
    <row r="819" spans="1:16">
      <c r="A819" s="10">
        <v>41825.0416666647</v>
      </c>
      <c r="B819" s="8">
        <v>23.0383333333333</v>
      </c>
      <c r="C819" t="e">
        <v>#DIV/0!</v>
      </c>
      <c r="D819" s="9">
        <v>30.0758333333333</v>
      </c>
      <c r="E819" s="9">
        <v>28.49</v>
      </c>
      <c r="F819" s="9">
        <v>20.38</v>
      </c>
      <c r="G819" s="9">
        <v>20.8125</v>
      </c>
      <c r="H819" s="9">
        <v>9.6</v>
      </c>
      <c r="I819" s="9">
        <v>14.0708333333333</v>
      </c>
      <c r="J819" s="9">
        <v>14.5258333333333</v>
      </c>
      <c r="K819" s="9">
        <v>19.1</v>
      </c>
      <c r="L819" s="5">
        <v>28.78</v>
      </c>
      <c r="M819" s="5">
        <v>22.33</v>
      </c>
      <c r="N819" s="9">
        <f t="shared" si="36"/>
        <v>33.7369083333332</v>
      </c>
      <c r="O819" s="9">
        <f t="shared" si="37"/>
        <v>3.51426128472221</v>
      </c>
      <c r="P819" s="9">
        <f t="shared" si="38"/>
        <v>1.76633027923211</v>
      </c>
    </row>
    <row r="820" spans="1:16">
      <c r="A820" s="10">
        <v>41825.0833333313</v>
      </c>
      <c r="B820" s="8">
        <v>23.145</v>
      </c>
      <c r="C820" t="e">
        <v>#DIV/0!</v>
      </c>
      <c r="D820" s="9">
        <v>30.3083333333333</v>
      </c>
      <c r="E820" s="9">
        <v>28.4925</v>
      </c>
      <c r="F820" s="9">
        <v>20.5316666666667</v>
      </c>
      <c r="G820" s="9">
        <v>20.8083333333333</v>
      </c>
      <c r="H820" s="9">
        <v>9.63333333333333</v>
      </c>
      <c r="I820" s="9">
        <v>13.8783333333333</v>
      </c>
      <c r="J820" s="9">
        <v>14.355</v>
      </c>
      <c r="K820" s="9">
        <v>20.6333333333333</v>
      </c>
      <c r="L820" s="5">
        <v>28.78</v>
      </c>
      <c r="M820" s="5">
        <v>22.33</v>
      </c>
      <c r="N820" s="9">
        <f t="shared" si="36"/>
        <v>34.301361111111</v>
      </c>
      <c r="O820" s="9">
        <f t="shared" si="37"/>
        <v>3.56069492502883</v>
      </c>
      <c r="P820" s="9">
        <f t="shared" si="38"/>
        <v>1.66242460958535</v>
      </c>
    </row>
    <row r="821" spans="1:16">
      <c r="A821" s="10">
        <v>41825.124999998</v>
      </c>
      <c r="B821" s="8">
        <v>23.2333333333333</v>
      </c>
      <c r="C821" t="e">
        <v>#DIV/0!</v>
      </c>
      <c r="D821" s="9">
        <v>30.3366666666667</v>
      </c>
      <c r="E821" s="9">
        <v>28.4241666666667</v>
      </c>
      <c r="F821" s="9">
        <v>20.5258333333333</v>
      </c>
      <c r="G821" s="9">
        <v>20.8066666666667</v>
      </c>
      <c r="H821" s="9">
        <v>12.7833333333333</v>
      </c>
      <c r="I821" s="9">
        <v>13.7475</v>
      </c>
      <c r="J821" s="9">
        <v>14.5716666666667</v>
      </c>
      <c r="K821" s="9">
        <v>22.1916666666667</v>
      </c>
      <c r="L821" s="5">
        <v>28.78</v>
      </c>
      <c r="M821" s="5">
        <v>22.33</v>
      </c>
      <c r="N821" s="9">
        <f t="shared" si="36"/>
        <v>43.3543152777778</v>
      </c>
      <c r="O821" s="9">
        <f t="shared" si="37"/>
        <v>3.39147186006085</v>
      </c>
      <c r="P821" s="9">
        <f t="shared" si="38"/>
        <v>1.95363042934034</v>
      </c>
    </row>
    <row r="822" spans="1:16">
      <c r="A822" s="10">
        <v>41825.1666666647</v>
      </c>
      <c r="B822" s="8">
        <v>23.4483333333333</v>
      </c>
      <c r="C822" t="e">
        <v>#DIV/0!</v>
      </c>
      <c r="D822" s="9">
        <v>29.9833333333333</v>
      </c>
      <c r="E822" s="9">
        <v>28.4466666666667</v>
      </c>
      <c r="F822" s="9">
        <v>20.5483333333333</v>
      </c>
      <c r="G822" s="9">
        <v>20.7916666666667</v>
      </c>
      <c r="H822" s="9">
        <v>8.05</v>
      </c>
      <c r="I822" s="9">
        <v>14.1566666666667</v>
      </c>
      <c r="J822" s="9">
        <v>14.4416666666667</v>
      </c>
      <c r="K822" s="9">
        <v>17.575</v>
      </c>
      <c r="L822" s="5">
        <v>28.78</v>
      </c>
      <c r="M822" s="5">
        <v>22.33</v>
      </c>
      <c r="N822" s="9">
        <f t="shared" si="36"/>
        <v>29.308125</v>
      </c>
      <c r="O822" s="9">
        <f t="shared" si="37"/>
        <v>3.64076086956522</v>
      </c>
      <c r="P822" s="9">
        <f t="shared" si="38"/>
        <v>1.66760312944524</v>
      </c>
    </row>
    <row r="823" spans="1:16">
      <c r="A823" s="10">
        <v>41825.2083333313</v>
      </c>
      <c r="B823" s="8">
        <v>23.7666666666667</v>
      </c>
      <c r="C823" t="e">
        <v>#DIV/0!</v>
      </c>
      <c r="D823" s="9">
        <v>30.5583333333333</v>
      </c>
      <c r="E823" s="9">
        <v>28.4166666666667</v>
      </c>
      <c r="F823" s="9">
        <v>20.5283333333333</v>
      </c>
      <c r="G823" s="9">
        <v>20.8025</v>
      </c>
      <c r="H823" s="9">
        <v>11.15</v>
      </c>
      <c r="I823" s="9">
        <v>13.7416666666667</v>
      </c>
      <c r="J823" s="9">
        <v>14.3691666666667</v>
      </c>
      <c r="K823" s="9">
        <v>20.6166666666667</v>
      </c>
      <c r="L823" s="5">
        <v>28.78</v>
      </c>
      <c r="M823" s="5">
        <v>22.33</v>
      </c>
      <c r="N823" s="9">
        <f t="shared" si="36"/>
        <v>38.2308208333333</v>
      </c>
      <c r="O823" s="9">
        <f t="shared" si="37"/>
        <v>3.42877316890882</v>
      </c>
      <c r="P823" s="9">
        <f t="shared" si="38"/>
        <v>1.8543647938561</v>
      </c>
    </row>
    <row r="824" spans="1:16">
      <c r="A824" s="10">
        <v>41825.249999998</v>
      </c>
      <c r="B824" s="8">
        <v>24.1</v>
      </c>
      <c r="C824" t="e">
        <v>#DIV/0!</v>
      </c>
      <c r="D824" s="9">
        <v>30.0416666666667</v>
      </c>
      <c r="E824" s="9">
        <v>28.4133333333333</v>
      </c>
      <c r="F824" s="9">
        <v>20.5941666666667</v>
      </c>
      <c r="G824" s="9">
        <v>20.8141666666667</v>
      </c>
      <c r="H824" s="9">
        <v>11.2</v>
      </c>
      <c r="I824" s="9">
        <v>13.9483333333333</v>
      </c>
      <c r="J824" s="9">
        <v>14.5841666666667</v>
      </c>
      <c r="K824" s="9">
        <v>20.65</v>
      </c>
      <c r="L824" s="5">
        <v>28.78</v>
      </c>
      <c r="M824" s="5">
        <v>22.33</v>
      </c>
      <c r="N824" s="9">
        <f t="shared" si="36"/>
        <v>38.4479180555555</v>
      </c>
      <c r="O824" s="9">
        <f t="shared" si="37"/>
        <v>3.43284982638888</v>
      </c>
      <c r="P824" s="9">
        <f t="shared" si="38"/>
        <v>1.86188465160075</v>
      </c>
    </row>
    <row r="825" spans="1:16">
      <c r="A825" s="10">
        <v>41825.2916666647</v>
      </c>
      <c r="B825" s="8">
        <v>24.615</v>
      </c>
      <c r="C825" t="e">
        <v>#DIV/0!</v>
      </c>
      <c r="D825" s="9">
        <v>30.3358333333333</v>
      </c>
      <c r="E825" s="9">
        <v>28.4425</v>
      </c>
      <c r="F825" s="9">
        <v>20.4116666666667</v>
      </c>
      <c r="G825" s="9">
        <v>20.8108333333333</v>
      </c>
      <c r="H825" s="9">
        <v>11.2083333333333</v>
      </c>
      <c r="I825" s="9">
        <v>13.7041666666667</v>
      </c>
      <c r="J825" s="9">
        <v>14.3258333333333</v>
      </c>
      <c r="K825" s="9">
        <v>20.6166666666667</v>
      </c>
      <c r="L825" s="5">
        <v>28.78</v>
      </c>
      <c r="M825" s="5">
        <v>22.33</v>
      </c>
      <c r="N825" s="9">
        <f t="shared" si="36"/>
        <v>38.0788527777777</v>
      </c>
      <c r="O825" s="9">
        <f t="shared" si="37"/>
        <v>3.39736976456009</v>
      </c>
      <c r="P825" s="9">
        <f t="shared" si="38"/>
        <v>1.84699366747507</v>
      </c>
    </row>
    <row r="826" spans="1:16">
      <c r="A826" s="10">
        <v>41825.3333333313</v>
      </c>
      <c r="B826" s="8">
        <v>25.0466666666667</v>
      </c>
      <c r="C826" t="e">
        <v>#DIV/0!</v>
      </c>
      <c r="D826" s="9">
        <v>29.7508333333333</v>
      </c>
      <c r="E826" s="9">
        <v>28.3008333333333</v>
      </c>
      <c r="F826" s="9">
        <v>20.5341666666667</v>
      </c>
      <c r="G826" s="9">
        <v>20.8241666666667</v>
      </c>
      <c r="H826" s="9">
        <v>9.55833333333333</v>
      </c>
      <c r="I826" s="9">
        <v>13.98</v>
      </c>
      <c r="J826" s="9">
        <v>14.3741666666667</v>
      </c>
      <c r="K826" s="9">
        <v>19.0083333333333</v>
      </c>
      <c r="L826" s="5">
        <v>28.78</v>
      </c>
      <c r="M826" s="5">
        <v>22.33</v>
      </c>
      <c r="N826" s="9">
        <f t="shared" si="36"/>
        <v>32.1520986111112</v>
      </c>
      <c r="O826" s="9">
        <f t="shared" si="37"/>
        <v>3.36377666376055</v>
      </c>
      <c r="P826" s="9">
        <f t="shared" si="38"/>
        <v>1.69147384188222</v>
      </c>
    </row>
    <row r="827" spans="1:16">
      <c r="A827" s="10">
        <v>41825.374999998</v>
      </c>
      <c r="B827" s="8">
        <v>25.3883333333333</v>
      </c>
      <c r="C827" t="e">
        <v>#DIV/0!</v>
      </c>
      <c r="D827" s="9">
        <v>29.4266666666667</v>
      </c>
      <c r="E827" s="9">
        <v>28.2333333333333</v>
      </c>
      <c r="F827" s="9">
        <v>20.5325</v>
      </c>
      <c r="G827" s="9">
        <v>20.8441666666667</v>
      </c>
      <c r="H827" s="9">
        <v>6.51666666666667</v>
      </c>
      <c r="I827" s="9">
        <v>14.2441666666667</v>
      </c>
      <c r="J827" s="9">
        <v>14.3075</v>
      </c>
      <c r="K827" s="9">
        <v>16.025</v>
      </c>
      <c r="L827" s="5">
        <v>28.78</v>
      </c>
      <c r="M827" s="5">
        <v>22.33</v>
      </c>
      <c r="N827" s="9">
        <f t="shared" si="36"/>
        <v>23.5333388888889</v>
      </c>
      <c r="O827" s="9">
        <f t="shared" si="37"/>
        <v>3.61125404944586</v>
      </c>
      <c r="P827" s="9">
        <f t="shared" si="38"/>
        <v>1.46853908823019</v>
      </c>
    </row>
    <row r="828" spans="1:16">
      <c r="A828" s="10">
        <v>41825.4166666647</v>
      </c>
      <c r="B828" s="8">
        <v>26.0316666666667</v>
      </c>
      <c r="C828" t="e">
        <v>#DIV/0!</v>
      </c>
      <c r="D828" s="9">
        <v>29.6008333333333</v>
      </c>
      <c r="E828" s="9">
        <v>28.165</v>
      </c>
      <c r="F828" s="9">
        <v>20.41</v>
      </c>
      <c r="G828" s="9">
        <v>20.8458333333333</v>
      </c>
      <c r="H828" s="9">
        <v>8.025</v>
      </c>
      <c r="I828" s="9">
        <v>13.98</v>
      </c>
      <c r="J828" s="9">
        <v>14.2233333333333</v>
      </c>
      <c r="K828" s="9">
        <v>17.5333333333333</v>
      </c>
      <c r="L828" s="5">
        <v>28.78</v>
      </c>
      <c r="M828" s="5">
        <v>22.33</v>
      </c>
      <c r="N828" s="9">
        <f t="shared" si="36"/>
        <v>28.2226388888889</v>
      </c>
      <c r="O828" s="9">
        <f t="shared" si="37"/>
        <v>3.51683973693319</v>
      </c>
      <c r="P828" s="9">
        <f t="shared" si="38"/>
        <v>1.6096562103929</v>
      </c>
    </row>
    <row r="829" spans="1:16">
      <c r="A829" s="10">
        <v>41825.4583333313</v>
      </c>
      <c r="B829" s="8">
        <v>26.5866666666667</v>
      </c>
      <c r="C829" t="e">
        <v>#DIV/0!</v>
      </c>
      <c r="D829" s="9">
        <v>29.5616666666667</v>
      </c>
      <c r="E829" s="9">
        <v>28.0866666666667</v>
      </c>
      <c r="F829" s="9">
        <v>20.3983333333333</v>
      </c>
      <c r="G829" s="9">
        <v>20.8525</v>
      </c>
      <c r="H829" s="9">
        <v>9.55</v>
      </c>
      <c r="I829" s="9">
        <v>13.9875</v>
      </c>
      <c r="J829" s="9">
        <v>14.3666666666667</v>
      </c>
      <c r="K829" s="9">
        <v>19.0416666666667</v>
      </c>
      <c r="L829" s="5">
        <v>28.78</v>
      </c>
      <c r="M829" s="5">
        <v>22.33</v>
      </c>
      <c r="N829" s="9">
        <f t="shared" si="36"/>
        <v>31.7613236111111</v>
      </c>
      <c r="O829" s="9">
        <f t="shared" si="37"/>
        <v>3.32579304828388</v>
      </c>
      <c r="P829" s="9">
        <f t="shared" si="38"/>
        <v>1.66799073668855</v>
      </c>
    </row>
    <row r="830" spans="1:16">
      <c r="A830" s="10">
        <v>41825.499999998</v>
      </c>
      <c r="B830" s="8">
        <v>27.11</v>
      </c>
      <c r="C830" t="e">
        <v>#DIV/0!</v>
      </c>
      <c r="D830" s="9">
        <v>29.8925</v>
      </c>
      <c r="E830" s="9">
        <v>28.1583333333333</v>
      </c>
      <c r="F830" s="9">
        <v>20.4633333333333</v>
      </c>
      <c r="G830" s="9">
        <v>20.8425</v>
      </c>
      <c r="H830" s="9">
        <v>9.55833333333333</v>
      </c>
      <c r="I830" s="9">
        <v>13.8633333333333</v>
      </c>
      <c r="J830" s="9">
        <v>14.5433333333333</v>
      </c>
      <c r="K830" s="9">
        <v>19.0666666666667</v>
      </c>
      <c r="L830" s="5">
        <v>28.78</v>
      </c>
      <c r="M830" s="5">
        <v>22.33</v>
      </c>
      <c r="N830" s="9">
        <f t="shared" si="36"/>
        <v>39.5985333333333</v>
      </c>
      <c r="O830" s="9">
        <f t="shared" si="37"/>
        <v>4.14282824760244</v>
      </c>
      <c r="P830" s="9">
        <f t="shared" si="38"/>
        <v>2.07684615384615</v>
      </c>
    </row>
    <row r="831" spans="1:16">
      <c r="A831" s="10">
        <v>41825.5416666647</v>
      </c>
      <c r="B831" s="8">
        <v>27.8433333333333</v>
      </c>
      <c r="C831" t="e">
        <v>#DIV/0!</v>
      </c>
      <c r="D831" s="9">
        <v>30.7958333333333</v>
      </c>
      <c r="E831" s="9">
        <v>28.3425</v>
      </c>
      <c r="F831" s="9">
        <v>20.3441666666667</v>
      </c>
      <c r="G831" s="9">
        <v>20.815</v>
      </c>
      <c r="H831" s="9">
        <v>14.275</v>
      </c>
      <c r="I831" s="9">
        <v>13.5233333333333</v>
      </c>
      <c r="J831" s="9">
        <v>14.5491666666667</v>
      </c>
      <c r="K831" s="9">
        <v>23.7416666666667</v>
      </c>
      <c r="L831" s="5">
        <v>28.78</v>
      </c>
      <c r="M831" s="5">
        <v>22.33</v>
      </c>
      <c r="N831" s="9">
        <f t="shared" si="36"/>
        <v>48.6080680555555</v>
      </c>
      <c r="O831" s="9">
        <f t="shared" si="37"/>
        <v>3.40511860284102</v>
      </c>
      <c r="P831" s="9">
        <f t="shared" si="38"/>
        <v>2.04737387387387</v>
      </c>
    </row>
    <row r="832" spans="1:16">
      <c r="A832" s="10">
        <v>41825.5833333313</v>
      </c>
      <c r="B832" s="8">
        <v>28.1483333333333</v>
      </c>
      <c r="C832" t="e">
        <v>#DIV/0!</v>
      </c>
      <c r="D832" s="9">
        <v>30.4891666666667</v>
      </c>
      <c r="E832" s="9">
        <v>28.4533333333333</v>
      </c>
      <c r="F832" s="9">
        <v>20.5566666666667</v>
      </c>
      <c r="G832" s="9">
        <v>20.8341666666667</v>
      </c>
      <c r="H832" s="9">
        <v>9.63333333333333</v>
      </c>
      <c r="I832" s="9">
        <v>13.9408333333333</v>
      </c>
      <c r="J832" s="9">
        <v>14.4416666666667</v>
      </c>
      <c r="K832" s="9">
        <v>19.1416666666667</v>
      </c>
      <c r="L832" s="5">
        <v>28.78</v>
      </c>
      <c r="M832" s="5">
        <v>22.33</v>
      </c>
      <c r="N832" s="9">
        <f t="shared" si="36"/>
        <v>34.9309430555554</v>
      </c>
      <c r="O832" s="9">
        <f t="shared" si="37"/>
        <v>3.62604945213378</v>
      </c>
      <c r="P832" s="9">
        <f t="shared" si="38"/>
        <v>1.82486424321578</v>
      </c>
    </row>
    <row r="833" spans="1:16">
      <c r="A833" s="10">
        <v>41825.624999998</v>
      </c>
      <c r="B833" s="8">
        <v>28.0583333333333</v>
      </c>
      <c r="C833" t="e">
        <v>#DIV/0!</v>
      </c>
      <c r="D833" s="9">
        <v>30.7983333333333</v>
      </c>
      <c r="E833" s="9">
        <v>28.445</v>
      </c>
      <c r="F833" s="9">
        <v>20.4216666666667</v>
      </c>
      <c r="G833" s="9">
        <v>20.81</v>
      </c>
      <c r="H833" s="9">
        <v>14.25</v>
      </c>
      <c r="I833" s="9">
        <v>13.5175</v>
      </c>
      <c r="J833" s="9">
        <v>14.5433333333333</v>
      </c>
      <c r="K833" s="9">
        <v>23.7416666666667</v>
      </c>
      <c r="L833" s="5">
        <v>28.78</v>
      </c>
      <c r="M833" s="5">
        <v>22.33</v>
      </c>
      <c r="N833" s="9">
        <f t="shared" si="36"/>
        <v>48.6080680555556</v>
      </c>
      <c r="O833" s="9">
        <f t="shared" si="37"/>
        <v>3.41109249512671</v>
      </c>
      <c r="P833" s="9">
        <f t="shared" si="38"/>
        <v>2.04737387387388</v>
      </c>
    </row>
    <row r="834" spans="1:16">
      <c r="A834" s="10">
        <v>41825.6666666646</v>
      </c>
      <c r="B834" s="8">
        <v>28.2833333333333</v>
      </c>
      <c r="C834" t="e">
        <v>#DIV/0!</v>
      </c>
      <c r="D834" s="9">
        <v>30.2666666666667</v>
      </c>
      <c r="E834" s="9">
        <v>28.4908333333333</v>
      </c>
      <c r="F834" s="9">
        <v>20.4591666666667</v>
      </c>
      <c r="G834" s="9">
        <v>20.8233333333333</v>
      </c>
      <c r="H834" s="9">
        <v>11.175</v>
      </c>
      <c r="I834" s="9">
        <v>13.885</v>
      </c>
      <c r="J834" s="9">
        <v>14.4691666666667</v>
      </c>
      <c r="K834" s="9">
        <v>20.6416666666667</v>
      </c>
      <c r="L834" s="5">
        <v>28.78</v>
      </c>
      <c r="M834" s="5">
        <v>22.33</v>
      </c>
      <c r="N834" s="9">
        <f t="shared" si="36"/>
        <v>37.1019152777778</v>
      </c>
      <c r="O834" s="9">
        <f t="shared" si="37"/>
        <v>3.3200819040517</v>
      </c>
      <c r="P834" s="9">
        <f t="shared" si="38"/>
        <v>1.79742827344906</v>
      </c>
    </row>
    <row r="835" spans="1:16">
      <c r="A835" s="10">
        <v>41825.7083333313</v>
      </c>
      <c r="B835" s="8">
        <v>27.8</v>
      </c>
      <c r="C835" t="e">
        <v>#DIV/0!</v>
      </c>
      <c r="D835" s="9">
        <v>30.8616666666667</v>
      </c>
      <c r="E835" s="9">
        <v>28.4775</v>
      </c>
      <c r="F835" s="9">
        <v>20.4508333333333</v>
      </c>
      <c r="G835" s="9">
        <v>20.8158333333333</v>
      </c>
      <c r="H835" s="9">
        <v>15.8833333333333</v>
      </c>
      <c r="I835" s="9">
        <v>13.4483333333333</v>
      </c>
      <c r="J835" s="9">
        <v>14.58</v>
      </c>
      <c r="K835" s="9">
        <v>25.3083333333333</v>
      </c>
      <c r="L835" s="5">
        <v>28.78</v>
      </c>
      <c r="M835" s="5">
        <v>22.33</v>
      </c>
      <c r="N835" s="9">
        <f t="shared" ref="N835:N898" si="39">IF(H835&lt;3,0,IF(I835&gt;J835,0,(4.2*M835*(J835-I835+0.84)/3.6)))</f>
        <v>51.3652027777778</v>
      </c>
      <c r="O835" s="9">
        <f t="shared" ref="O835:O898" si="40">N835/H835</f>
        <v>3.23390573627142</v>
      </c>
      <c r="P835" s="9">
        <f t="shared" ref="P835:P898" si="41">N835/K835</f>
        <v>2.02957666556909</v>
      </c>
    </row>
    <row r="836" spans="1:16">
      <c r="A836" s="10">
        <v>41825.749999998</v>
      </c>
      <c r="B836" s="8">
        <v>27.4583333333333</v>
      </c>
      <c r="C836" t="e">
        <v>#DIV/0!</v>
      </c>
      <c r="D836" s="9">
        <v>30.3425</v>
      </c>
      <c r="E836" s="9">
        <v>28.5225</v>
      </c>
      <c r="F836" s="9">
        <v>20.4791666666667</v>
      </c>
      <c r="G836" s="9">
        <v>20.8325</v>
      </c>
      <c r="H836" s="9">
        <v>9.64166666666667</v>
      </c>
      <c r="I836" s="9">
        <v>14.0525</v>
      </c>
      <c r="J836" s="9">
        <v>14.5208333333333</v>
      </c>
      <c r="K836" s="9">
        <v>19.125</v>
      </c>
      <c r="L836" s="5">
        <v>28.78</v>
      </c>
      <c r="M836" s="5">
        <v>22.33</v>
      </c>
      <c r="N836" s="9">
        <f t="shared" si="39"/>
        <v>34.0842638888889</v>
      </c>
      <c r="O836" s="9">
        <f t="shared" si="40"/>
        <v>3.53510083549409</v>
      </c>
      <c r="P836" s="9">
        <f t="shared" si="41"/>
        <v>1.78218373275236</v>
      </c>
    </row>
    <row r="837" spans="1:16">
      <c r="A837" s="10">
        <v>41825.7916666646</v>
      </c>
      <c r="B837" s="8">
        <v>27.45</v>
      </c>
      <c r="C837" t="e">
        <v>#DIV/0!</v>
      </c>
      <c r="D837" s="9">
        <v>30.85</v>
      </c>
      <c r="E837" s="9">
        <v>28.4883333333333</v>
      </c>
      <c r="F837" s="9">
        <v>20.3308333333333</v>
      </c>
      <c r="G837" s="9">
        <v>20.81</v>
      </c>
      <c r="H837" s="9">
        <v>14.3666666666667</v>
      </c>
      <c r="I837" s="9">
        <v>13.61</v>
      </c>
      <c r="J837" s="9">
        <v>14.49</v>
      </c>
      <c r="K837" s="9">
        <v>23.75</v>
      </c>
      <c r="L837" s="5">
        <v>28.78</v>
      </c>
      <c r="M837" s="5">
        <v>22.33</v>
      </c>
      <c r="N837" s="9">
        <f t="shared" si="39"/>
        <v>44.8088666666666</v>
      </c>
      <c r="O837" s="9">
        <f t="shared" si="40"/>
        <v>3.11894663573086</v>
      </c>
      <c r="P837" s="9">
        <f t="shared" si="41"/>
        <v>1.88668912280702</v>
      </c>
    </row>
    <row r="838" spans="1:16">
      <c r="A838" s="10">
        <v>41825.8333333313</v>
      </c>
      <c r="B838" s="8">
        <v>27.1133333333333</v>
      </c>
      <c r="C838" t="e">
        <v>#DIV/0!</v>
      </c>
      <c r="D838" s="9">
        <v>30.3533333333333</v>
      </c>
      <c r="E838" s="9">
        <v>28.5141666666667</v>
      </c>
      <c r="F838" s="9">
        <v>20.5116666666667</v>
      </c>
      <c r="G838" s="9">
        <v>20.83</v>
      </c>
      <c r="H838" s="9">
        <v>11.2583333333333</v>
      </c>
      <c r="I838" s="9">
        <v>14.0966666666667</v>
      </c>
      <c r="J838" s="9">
        <v>14.5891666666667</v>
      </c>
      <c r="K838" s="9">
        <v>20.5833333333333</v>
      </c>
      <c r="L838" s="5">
        <v>28.78</v>
      </c>
      <c r="M838" s="5">
        <v>22.33</v>
      </c>
      <c r="N838" s="9">
        <f t="shared" si="39"/>
        <v>34.7138458333332</v>
      </c>
      <c r="O838" s="9">
        <f t="shared" si="40"/>
        <v>3.08339119170984</v>
      </c>
      <c r="P838" s="9">
        <f t="shared" si="41"/>
        <v>1.68650263157894</v>
      </c>
    </row>
    <row r="839" spans="1:16">
      <c r="A839" s="10">
        <v>41825.874999998</v>
      </c>
      <c r="B839" s="8">
        <v>27.05</v>
      </c>
      <c r="C839" t="e">
        <v>#DIV/0!</v>
      </c>
      <c r="D839" s="9">
        <v>30.7208333333333</v>
      </c>
      <c r="E839" s="9">
        <v>28.5325</v>
      </c>
      <c r="F839" s="9">
        <v>20.4241666666667</v>
      </c>
      <c r="G839" s="9">
        <v>20.8</v>
      </c>
      <c r="H839" s="9">
        <v>11.2666666666667</v>
      </c>
      <c r="I839" s="9">
        <v>13.8808333333333</v>
      </c>
      <c r="J839" s="9">
        <v>14.39</v>
      </c>
      <c r="K839" s="9">
        <v>20.7</v>
      </c>
      <c r="L839" s="5">
        <v>28.78</v>
      </c>
      <c r="M839" s="5">
        <v>22.33</v>
      </c>
      <c r="N839" s="9">
        <f t="shared" si="39"/>
        <v>35.1480402777778</v>
      </c>
      <c r="O839" s="9">
        <f t="shared" si="40"/>
        <v>3.1196485453649</v>
      </c>
      <c r="P839" s="9">
        <f t="shared" si="41"/>
        <v>1.69797296027912</v>
      </c>
    </row>
    <row r="840" spans="1:16">
      <c r="A840" s="10">
        <v>41825.9166666646</v>
      </c>
      <c r="B840" s="8">
        <v>26.5933333333333</v>
      </c>
      <c r="C840" t="e">
        <v>#DIV/0!</v>
      </c>
      <c r="D840" s="9">
        <v>30.445</v>
      </c>
      <c r="E840" s="9">
        <v>28.485</v>
      </c>
      <c r="F840" s="9">
        <v>20.3958333333333</v>
      </c>
      <c r="G840" s="9">
        <v>20.8208333333333</v>
      </c>
      <c r="H840" s="9">
        <v>12.7583333333333</v>
      </c>
      <c r="I840" s="9">
        <v>13.955</v>
      </c>
      <c r="J840" s="9">
        <v>14.6283333333333</v>
      </c>
      <c r="K840" s="9">
        <v>22.1833333333333</v>
      </c>
      <c r="L840" s="5">
        <v>28.78</v>
      </c>
      <c r="M840" s="5">
        <v>22.33</v>
      </c>
      <c r="N840" s="9">
        <f t="shared" si="39"/>
        <v>39.4248555555555</v>
      </c>
      <c r="O840" s="9">
        <f t="shared" si="40"/>
        <v>3.09012584367516</v>
      </c>
      <c r="P840" s="9">
        <f t="shared" si="41"/>
        <v>1.77722865013774</v>
      </c>
    </row>
    <row r="841" spans="1:16">
      <c r="A841" s="10">
        <v>41825.9583333313</v>
      </c>
      <c r="B841" s="8">
        <v>26.07</v>
      </c>
      <c r="C841" t="e">
        <v>#DIV/0!</v>
      </c>
      <c r="D841" s="9">
        <v>30.2691666666667</v>
      </c>
      <c r="E841" s="9">
        <v>28.5041666666667</v>
      </c>
      <c r="F841" s="9">
        <v>20.3516666666667</v>
      </c>
      <c r="G841" s="9">
        <v>20.8275</v>
      </c>
      <c r="H841" s="9">
        <v>9.64166666666667</v>
      </c>
      <c r="I841" s="9">
        <v>14.1066666666667</v>
      </c>
      <c r="J841" s="9">
        <v>14.4483333333333</v>
      </c>
      <c r="K841" s="9">
        <v>19.0583333333333</v>
      </c>
      <c r="L841" s="5">
        <v>28.78</v>
      </c>
      <c r="M841" s="5">
        <v>22.33</v>
      </c>
      <c r="N841" s="9">
        <f t="shared" si="39"/>
        <v>30.7843861111112</v>
      </c>
      <c r="O841" s="9">
        <f t="shared" si="40"/>
        <v>3.19284903486029</v>
      </c>
      <c r="P841" s="9">
        <f t="shared" si="41"/>
        <v>1.61527168051305</v>
      </c>
    </row>
    <row r="842" spans="1:16">
      <c r="A842" s="10">
        <v>41825.999999998</v>
      </c>
      <c r="B842" s="8">
        <v>25.6</v>
      </c>
      <c r="C842" t="e">
        <v>#DIV/0!</v>
      </c>
      <c r="D842" s="9">
        <v>30.7483333333333</v>
      </c>
      <c r="E842" s="9">
        <v>28.475</v>
      </c>
      <c r="F842" s="9">
        <v>20.5691666666667</v>
      </c>
      <c r="G842" s="9">
        <v>20.8133333333333</v>
      </c>
      <c r="H842" s="9">
        <v>12.7666666666667</v>
      </c>
      <c r="I842" s="9">
        <v>13.7616666666667</v>
      </c>
      <c r="J842" s="9">
        <v>14.4466666666667</v>
      </c>
      <c r="K842" s="9">
        <v>22.1666666666667</v>
      </c>
      <c r="L842" s="5">
        <v>28.78</v>
      </c>
      <c r="M842" s="5">
        <v>22.33</v>
      </c>
      <c r="N842" s="9">
        <f t="shared" si="39"/>
        <v>39.7287916666666</v>
      </c>
      <c r="O842" s="9">
        <f t="shared" si="40"/>
        <v>3.11191579634464</v>
      </c>
      <c r="P842" s="9">
        <f t="shared" si="41"/>
        <v>1.79227631578947</v>
      </c>
    </row>
    <row r="843" spans="1:16">
      <c r="A843" s="10">
        <v>41826.0416666646</v>
      </c>
      <c r="B843" s="8">
        <v>25.105</v>
      </c>
      <c r="C843" t="e">
        <v>#DIV/0!</v>
      </c>
      <c r="D843" s="9">
        <v>30.1958333333333</v>
      </c>
      <c r="E843" s="9">
        <v>28.4641666666667</v>
      </c>
      <c r="F843" s="9">
        <v>20.4033333333333</v>
      </c>
      <c r="G843" s="9">
        <v>20.8191666666667</v>
      </c>
      <c r="H843" s="9">
        <v>11.2083333333333</v>
      </c>
      <c r="I843" s="9">
        <v>14.0775</v>
      </c>
      <c r="J843" s="9">
        <v>14.5808333333333</v>
      </c>
      <c r="K843" s="9">
        <v>20.6333333333333</v>
      </c>
      <c r="L843" s="5">
        <v>28.78</v>
      </c>
      <c r="M843" s="5">
        <v>22.33</v>
      </c>
      <c r="N843" s="9">
        <f t="shared" si="39"/>
        <v>34.9960722222222</v>
      </c>
      <c r="O843" s="9">
        <f t="shared" si="40"/>
        <v>3.12232614622057</v>
      </c>
      <c r="P843" s="9">
        <f t="shared" si="41"/>
        <v>1.69609396876683</v>
      </c>
    </row>
    <row r="844" spans="1:16">
      <c r="A844" s="10">
        <v>41826.0833333313</v>
      </c>
      <c r="B844" s="8">
        <v>24.7983333333333</v>
      </c>
      <c r="C844" t="e">
        <v>#DIV/0!</v>
      </c>
      <c r="D844" s="9">
        <v>30.3725</v>
      </c>
      <c r="E844" s="9">
        <v>28.4775</v>
      </c>
      <c r="F844" s="9">
        <v>20.3316666666667</v>
      </c>
      <c r="G844" s="9">
        <v>20.8158333333333</v>
      </c>
      <c r="H844" s="9">
        <v>9.65</v>
      </c>
      <c r="I844" s="9">
        <v>14.0583333333333</v>
      </c>
      <c r="J844" s="9">
        <v>14.3991666666667</v>
      </c>
      <c r="K844" s="9">
        <v>19.1166666666667</v>
      </c>
      <c r="L844" s="5">
        <v>28.78</v>
      </c>
      <c r="M844" s="5">
        <v>22.33</v>
      </c>
      <c r="N844" s="9">
        <f t="shared" si="39"/>
        <v>30.7626763888888</v>
      </c>
      <c r="O844" s="9">
        <f t="shared" si="40"/>
        <v>3.18784211283822</v>
      </c>
      <c r="P844" s="9">
        <f t="shared" si="41"/>
        <v>1.6092071345539</v>
      </c>
    </row>
    <row r="845" spans="1:16">
      <c r="A845" s="10">
        <v>41826.124999998</v>
      </c>
      <c r="B845" s="8">
        <v>23.5283333333333</v>
      </c>
      <c r="C845" t="e">
        <v>#DIV/0!</v>
      </c>
      <c r="D845" s="9">
        <v>30.4608333333333</v>
      </c>
      <c r="E845" s="9">
        <v>28.425</v>
      </c>
      <c r="F845" s="9">
        <v>20.5391666666667</v>
      </c>
      <c r="G845" s="9">
        <v>20.8225</v>
      </c>
      <c r="H845" s="9">
        <v>14.3166666666667</v>
      </c>
      <c r="I845" s="9">
        <v>13.9025</v>
      </c>
      <c r="J845" s="9">
        <v>14.5883333333333</v>
      </c>
      <c r="K845" s="9">
        <v>23.7166666666667</v>
      </c>
      <c r="L845" s="5">
        <v>28.78</v>
      </c>
      <c r="M845" s="5">
        <v>22.33</v>
      </c>
      <c r="N845" s="9">
        <f t="shared" si="39"/>
        <v>39.7505013888888</v>
      </c>
      <c r="O845" s="9">
        <f t="shared" si="40"/>
        <v>2.77651930539386</v>
      </c>
      <c r="P845" s="9">
        <f t="shared" si="41"/>
        <v>1.67605768329819</v>
      </c>
    </row>
    <row r="846" spans="1:16">
      <c r="A846" s="10">
        <v>41826.1666666646</v>
      </c>
      <c r="B846" s="8">
        <v>23.1116666666667</v>
      </c>
      <c r="C846" t="e">
        <v>#DIV/0!</v>
      </c>
      <c r="D846" s="9">
        <v>30.0583333333333</v>
      </c>
      <c r="E846" s="9">
        <v>28.4541666666667</v>
      </c>
      <c r="F846" s="9">
        <v>20.5225</v>
      </c>
      <c r="G846" s="9">
        <v>20.8041666666667</v>
      </c>
      <c r="H846" s="9">
        <v>8.09166666666667</v>
      </c>
      <c r="I846" s="9">
        <v>14.1916666666667</v>
      </c>
      <c r="J846" s="9">
        <v>14.4625</v>
      </c>
      <c r="K846" s="9">
        <v>17.575</v>
      </c>
      <c r="L846" s="5">
        <v>28.78</v>
      </c>
      <c r="M846" s="5">
        <v>22.33</v>
      </c>
      <c r="N846" s="9">
        <f t="shared" si="39"/>
        <v>28.9390597222221</v>
      </c>
      <c r="O846" s="9">
        <f t="shared" si="40"/>
        <v>3.57640284929625</v>
      </c>
      <c r="P846" s="9">
        <f t="shared" si="41"/>
        <v>1.64660368262999</v>
      </c>
    </row>
    <row r="847" spans="1:16">
      <c r="A847" s="10">
        <v>41826.2083333313</v>
      </c>
      <c r="B847" s="8">
        <v>22.5916666666667</v>
      </c>
      <c r="C847" t="e">
        <v>#DIV/0!</v>
      </c>
      <c r="D847" s="9">
        <v>30.6975</v>
      </c>
      <c r="E847" s="9">
        <v>28.425</v>
      </c>
      <c r="F847" s="9">
        <v>20.3841666666667</v>
      </c>
      <c r="G847" s="9">
        <v>20.8058333333333</v>
      </c>
      <c r="H847" s="9">
        <v>12.7333333333333</v>
      </c>
      <c r="I847" s="9">
        <v>13.7625</v>
      </c>
      <c r="J847" s="9">
        <v>14.4266666666667</v>
      </c>
      <c r="K847" s="9">
        <v>22.1916666666667</v>
      </c>
      <c r="L847" s="5">
        <v>28.78</v>
      </c>
      <c r="M847" s="5">
        <v>22.33</v>
      </c>
      <c r="N847" s="9">
        <f t="shared" si="39"/>
        <v>39.1860486111111</v>
      </c>
      <c r="O847" s="9">
        <f t="shared" si="40"/>
        <v>3.07743837260035</v>
      </c>
      <c r="P847" s="9">
        <f t="shared" si="41"/>
        <v>1.76580016272375</v>
      </c>
    </row>
    <row r="848" spans="1:16">
      <c r="A848" s="10">
        <v>41826.2499999979</v>
      </c>
      <c r="B848" s="8">
        <v>22.6733333333333</v>
      </c>
      <c r="C848" t="e">
        <v>#DIV/0!</v>
      </c>
      <c r="D848" s="9">
        <v>30.01</v>
      </c>
      <c r="E848" s="9">
        <v>28.4275</v>
      </c>
      <c r="F848" s="9">
        <v>20.5425</v>
      </c>
      <c r="G848" s="9">
        <v>20.8166666666667</v>
      </c>
      <c r="H848" s="9">
        <v>9.66666666666667</v>
      </c>
      <c r="I848" s="9">
        <v>14.2541666666667</v>
      </c>
      <c r="J848" s="9">
        <v>14.5533333333333</v>
      </c>
      <c r="K848" s="9">
        <v>19.1166666666667</v>
      </c>
      <c r="L848" s="5">
        <v>28.78</v>
      </c>
      <c r="M848" s="5">
        <v>22.33</v>
      </c>
      <c r="N848" s="9">
        <f t="shared" si="39"/>
        <v>29.6771902777777</v>
      </c>
      <c r="O848" s="9">
        <f t="shared" si="40"/>
        <v>3.07005416666666</v>
      </c>
      <c r="P848" s="9">
        <f t="shared" si="41"/>
        <v>1.55242494914269</v>
      </c>
    </row>
    <row r="849" spans="1:16">
      <c r="A849" s="10">
        <v>41826.2916666646</v>
      </c>
      <c r="B849" s="8">
        <v>23.3316666666667</v>
      </c>
      <c r="C849" t="e">
        <v>#DIV/0!</v>
      </c>
      <c r="D849" s="9">
        <v>30.4716666666667</v>
      </c>
      <c r="E849" s="9">
        <v>28.4283333333333</v>
      </c>
      <c r="F849" s="9">
        <v>20.4675</v>
      </c>
      <c r="G849" s="9">
        <v>20.8</v>
      </c>
      <c r="H849" s="9">
        <v>9.61666666666667</v>
      </c>
      <c r="I849" s="9">
        <v>13.9866666666667</v>
      </c>
      <c r="J849" s="9">
        <v>14.3491666666667</v>
      </c>
      <c r="K849" s="9">
        <v>19.05</v>
      </c>
      <c r="L849" s="5">
        <v>28.78</v>
      </c>
      <c r="M849" s="5">
        <v>22.33</v>
      </c>
      <c r="N849" s="9">
        <f t="shared" si="39"/>
        <v>31.3271291666666</v>
      </c>
      <c r="O849" s="9">
        <f t="shared" si="40"/>
        <v>3.25758708838821</v>
      </c>
      <c r="P849" s="9">
        <f t="shared" si="41"/>
        <v>1.64446872265966</v>
      </c>
    </row>
    <row r="850" spans="1:16">
      <c r="A850" s="10">
        <v>41826.3333333313</v>
      </c>
      <c r="B850" s="8">
        <v>23.9583333333333</v>
      </c>
      <c r="C850" t="e">
        <v>#DIV/0!</v>
      </c>
      <c r="D850" s="9">
        <v>30.2558333333333</v>
      </c>
      <c r="E850" s="9">
        <v>28.4008333333333</v>
      </c>
      <c r="F850" s="9">
        <v>20.4216666666667</v>
      </c>
      <c r="G850" s="9">
        <v>20.82</v>
      </c>
      <c r="H850" s="9">
        <v>12.6833333333333</v>
      </c>
      <c r="I850" s="9">
        <v>14.0991666666667</v>
      </c>
      <c r="J850" s="9">
        <v>14.5725</v>
      </c>
      <c r="K850" s="9">
        <v>22.0916666666667</v>
      </c>
      <c r="L850" s="5">
        <v>28.78</v>
      </c>
      <c r="M850" s="5">
        <v>22.33</v>
      </c>
      <c r="N850" s="9">
        <f t="shared" si="39"/>
        <v>34.2145222222222</v>
      </c>
      <c r="O850" s="9">
        <f t="shared" si="40"/>
        <v>2.69759702146299</v>
      </c>
      <c r="P850" s="9">
        <f t="shared" si="41"/>
        <v>1.54875242047026</v>
      </c>
    </row>
    <row r="851" spans="1:16">
      <c r="A851" s="10">
        <v>41826.3749999979</v>
      </c>
      <c r="B851" s="8">
        <v>24.48</v>
      </c>
      <c r="C851" t="e">
        <v>#DIV/0!</v>
      </c>
      <c r="D851" s="9">
        <v>30.0891666666667</v>
      </c>
      <c r="E851" s="9">
        <v>28.43</v>
      </c>
      <c r="F851" s="9">
        <v>20.5075</v>
      </c>
      <c r="G851" s="9">
        <v>20.8208333333333</v>
      </c>
      <c r="H851" s="9">
        <v>8.04166666666667</v>
      </c>
      <c r="I851" s="9">
        <v>14.1666666666667</v>
      </c>
      <c r="J851" s="9">
        <v>14.46</v>
      </c>
      <c r="K851" s="9">
        <v>17.475</v>
      </c>
      <c r="L851" s="5">
        <v>28.78</v>
      </c>
      <c r="M851" s="5">
        <v>22.33</v>
      </c>
      <c r="N851" s="9">
        <f t="shared" si="39"/>
        <v>29.5252222222223</v>
      </c>
      <c r="O851" s="9">
        <f t="shared" si="40"/>
        <v>3.67153022452505</v>
      </c>
      <c r="P851" s="9">
        <f t="shared" si="41"/>
        <v>1.68956922587824</v>
      </c>
    </row>
    <row r="852" spans="1:16">
      <c r="A852" s="10">
        <v>41826.4166666646</v>
      </c>
      <c r="B852" s="8">
        <v>26.0816666666667</v>
      </c>
      <c r="C852" t="e">
        <v>#DIV/0!</v>
      </c>
      <c r="D852" s="9">
        <v>30.7966666666667</v>
      </c>
      <c r="E852" s="9">
        <v>28.4216666666667</v>
      </c>
      <c r="F852" s="9">
        <v>20.49</v>
      </c>
      <c r="G852" s="9">
        <v>20.8275</v>
      </c>
      <c r="H852" s="9">
        <v>12.7416666666667</v>
      </c>
      <c r="I852" s="9">
        <v>13.7525</v>
      </c>
      <c r="J852" s="9">
        <v>14.475</v>
      </c>
      <c r="K852" s="9">
        <v>22.0916666666667</v>
      </c>
      <c r="L852" s="5">
        <v>28.78</v>
      </c>
      <c r="M852" s="5">
        <v>22.33</v>
      </c>
      <c r="N852" s="9">
        <f t="shared" si="39"/>
        <v>40.7057291666666</v>
      </c>
      <c r="O852" s="9">
        <f t="shared" si="40"/>
        <v>3.19469424460431</v>
      </c>
      <c r="P852" s="9">
        <f t="shared" si="41"/>
        <v>1.84258298755186</v>
      </c>
    </row>
    <row r="853" spans="1:16">
      <c r="A853" s="10">
        <v>41826.4583333313</v>
      </c>
      <c r="B853" s="8">
        <v>26.9983333333333</v>
      </c>
      <c r="C853" t="e">
        <v>#DIV/0!</v>
      </c>
      <c r="D853" s="9">
        <v>30.3541666666667</v>
      </c>
      <c r="E853" s="9">
        <v>28.4733333333333</v>
      </c>
      <c r="F853" s="9">
        <v>20.465</v>
      </c>
      <c r="G853" s="9">
        <v>20.8458333333333</v>
      </c>
      <c r="H853" s="9">
        <v>11.2083333333333</v>
      </c>
      <c r="I853" s="9">
        <v>14.1675</v>
      </c>
      <c r="J853" s="9">
        <v>14.6516666666667</v>
      </c>
      <c r="K853" s="9">
        <v>20.6083333333333</v>
      </c>
      <c r="L853" s="5">
        <v>28.78</v>
      </c>
      <c r="M853" s="5">
        <v>22.33</v>
      </c>
      <c r="N853" s="9">
        <f t="shared" si="39"/>
        <v>34.4967486111112</v>
      </c>
      <c r="O853" s="9">
        <f t="shared" si="40"/>
        <v>3.07777682775713</v>
      </c>
      <c r="P853" s="9">
        <f t="shared" si="41"/>
        <v>1.67392229410972</v>
      </c>
    </row>
    <row r="854" spans="1:16">
      <c r="A854" s="10">
        <v>41826.4999999979</v>
      </c>
      <c r="B854" s="8">
        <v>27.4816666666667</v>
      </c>
      <c r="C854" t="e">
        <v>#DIV/0!</v>
      </c>
      <c r="D854" s="9">
        <v>30.7133333333333</v>
      </c>
      <c r="E854" s="9">
        <v>28.5333333333333</v>
      </c>
      <c r="F854" s="9">
        <v>20.3991666666667</v>
      </c>
      <c r="G854" s="9">
        <v>20.8383333333333</v>
      </c>
      <c r="H854" s="9">
        <v>12.7166666666667</v>
      </c>
      <c r="I854" s="9">
        <v>13.755</v>
      </c>
      <c r="J854" s="9">
        <v>14.405</v>
      </c>
      <c r="K854" s="9">
        <v>22.1166666666667</v>
      </c>
      <c r="L854" s="5">
        <v>28.78</v>
      </c>
      <c r="M854" s="5">
        <v>22.33</v>
      </c>
      <c r="N854" s="9">
        <f t="shared" si="39"/>
        <v>38.8169833333333</v>
      </c>
      <c r="O854" s="9">
        <f t="shared" si="40"/>
        <v>3.0524495412844</v>
      </c>
      <c r="P854" s="9">
        <f t="shared" si="41"/>
        <v>1.75510097965335</v>
      </c>
    </row>
    <row r="855" spans="1:16">
      <c r="A855" s="10">
        <v>41826.5416666646</v>
      </c>
      <c r="B855" s="8">
        <v>27.49</v>
      </c>
      <c r="C855" t="e">
        <v>#DIV/0!</v>
      </c>
      <c r="D855" s="9">
        <v>30.63</v>
      </c>
      <c r="E855" s="9">
        <v>28.515</v>
      </c>
      <c r="F855" s="9">
        <v>20.3816666666667</v>
      </c>
      <c r="G855" s="9">
        <v>20.8408333333333</v>
      </c>
      <c r="H855" s="9">
        <v>14.2833333333333</v>
      </c>
      <c r="I855" s="9">
        <v>13.8666666666667</v>
      </c>
      <c r="J855" s="9">
        <v>14.6508333333333</v>
      </c>
      <c r="K855" s="9">
        <v>23.6583333333333</v>
      </c>
      <c r="L855" s="5">
        <v>28.78</v>
      </c>
      <c r="M855" s="5">
        <v>22.33</v>
      </c>
      <c r="N855" s="9">
        <f t="shared" si="39"/>
        <v>42.3122486111111</v>
      </c>
      <c r="O855" s="9">
        <f t="shared" si="40"/>
        <v>2.96235112796577</v>
      </c>
      <c r="P855" s="9">
        <f t="shared" si="41"/>
        <v>1.78847123400258</v>
      </c>
    </row>
    <row r="856" spans="1:16">
      <c r="A856" s="10">
        <v>41826.5833333313</v>
      </c>
      <c r="B856" s="8">
        <v>27.635</v>
      </c>
      <c r="C856" t="e">
        <v>#DIV/0!</v>
      </c>
      <c r="D856" s="9">
        <v>30.7308333333333</v>
      </c>
      <c r="E856" s="9">
        <v>28.5933333333333</v>
      </c>
      <c r="F856" s="9">
        <v>20.4525</v>
      </c>
      <c r="G856" s="9">
        <v>20.8108333333333</v>
      </c>
      <c r="H856" s="9">
        <v>12.775</v>
      </c>
      <c r="I856" s="9">
        <v>13.9266666666667</v>
      </c>
      <c r="J856" s="9">
        <v>14.4208333333333</v>
      </c>
      <c r="K856" s="9">
        <v>22.1583333333333</v>
      </c>
      <c r="L856" s="5">
        <v>28.78</v>
      </c>
      <c r="M856" s="5">
        <v>22.33</v>
      </c>
      <c r="N856" s="9">
        <f t="shared" si="39"/>
        <v>34.7572652777778</v>
      </c>
      <c r="O856" s="9">
        <f t="shared" si="40"/>
        <v>2.72072526636226</v>
      </c>
      <c r="P856" s="9">
        <f t="shared" si="41"/>
        <v>1.56858662404413</v>
      </c>
    </row>
    <row r="857" spans="1:16">
      <c r="A857" s="10">
        <v>41826.6249999979</v>
      </c>
      <c r="B857" s="8">
        <v>27.5083333333333</v>
      </c>
      <c r="C857" t="e">
        <v>#DIV/0!</v>
      </c>
      <c r="D857" s="9">
        <v>30.7041666666667</v>
      </c>
      <c r="E857" s="9">
        <v>28.5616666666667</v>
      </c>
      <c r="F857" s="9">
        <v>20.375</v>
      </c>
      <c r="G857" s="9">
        <v>20.8216666666667</v>
      </c>
      <c r="H857" s="9">
        <v>12.775</v>
      </c>
      <c r="I857" s="9">
        <v>13.9725</v>
      </c>
      <c r="J857" s="9">
        <v>14.625</v>
      </c>
      <c r="K857" s="9">
        <v>22.1583333333333</v>
      </c>
      <c r="L857" s="5">
        <v>28.78</v>
      </c>
      <c r="M857" s="5">
        <v>22.33</v>
      </c>
      <c r="N857" s="9">
        <f t="shared" si="39"/>
        <v>38.8821124999999</v>
      </c>
      <c r="O857" s="9">
        <f t="shared" si="40"/>
        <v>3.04360958904109</v>
      </c>
      <c r="P857" s="9">
        <f t="shared" si="41"/>
        <v>1.754739939827</v>
      </c>
    </row>
    <row r="858" spans="1:16">
      <c r="A858" s="10">
        <v>41826.6666666646</v>
      </c>
      <c r="B858" s="8">
        <v>27.72</v>
      </c>
      <c r="C858" t="e">
        <v>#DIV/0!</v>
      </c>
      <c r="D858" s="9">
        <v>30.6116666666667</v>
      </c>
      <c r="E858" s="9">
        <v>28.6116666666667</v>
      </c>
      <c r="F858" s="9">
        <v>20.4466666666667</v>
      </c>
      <c r="G858" s="9">
        <v>20.8375</v>
      </c>
      <c r="H858" s="9">
        <v>11.2083333333333</v>
      </c>
      <c r="I858" s="9">
        <v>13.98</v>
      </c>
      <c r="J858" s="9">
        <v>14.4441666666667</v>
      </c>
      <c r="K858" s="9">
        <v>20.5916666666667</v>
      </c>
      <c r="L858" s="5">
        <v>28.78</v>
      </c>
      <c r="M858" s="5">
        <v>22.33</v>
      </c>
      <c r="N858" s="9">
        <f t="shared" si="39"/>
        <v>33.9757152777778</v>
      </c>
      <c r="O858" s="9">
        <f t="shared" si="40"/>
        <v>3.03129058240397</v>
      </c>
      <c r="P858" s="9">
        <f t="shared" si="41"/>
        <v>1.64997403210576</v>
      </c>
    </row>
    <row r="859" spans="1:16">
      <c r="A859" s="10">
        <v>41826.7083333313</v>
      </c>
      <c r="B859" s="8">
        <v>27.315</v>
      </c>
      <c r="C859" t="e">
        <v>#DIV/0!</v>
      </c>
      <c r="D859" s="9">
        <v>30.8416666666667</v>
      </c>
      <c r="E859" s="9">
        <v>28.5566666666667</v>
      </c>
      <c r="F859" s="9">
        <v>20.4575</v>
      </c>
      <c r="G859" s="9">
        <v>20.8325</v>
      </c>
      <c r="H859" s="9">
        <v>14.3083333333333</v>
      </c>
      <c r="I859" s="9">
        <v>13.8008333333333</v>
      </c>
      <c r="J859" s="9">
        <v>14.6166666666667</v>
      </c>
      <c r="K859" s="9">
        <v>23.7083333333333</v>
      </c>
      <c r="L859" s="5">
        <v>28.78</v>
      </c>
      <c r="M859" s="5">
        <v>22.33</v>
      </c>
      <c r="N859" s="9">
        <f t="shared" si="39"/>
        <v>43.1372180555557</v>
      </c>
      <c r="O859" s="9">
        <f t="shared" si="40"/>
        <v>3.01483178023685</v>
      </c>
      <c r="P859" s="9">
        <f t="shared" si="41"/>
        <v>1.81949601640305</v>
      </c>
    </row>
    <row r="860" spans="1:16">
      <c r="A860" s="10">
        <v>41826.7499999979</v>
      </c>
      <c r="B860" s="8">
        <v>26.6333333333333</v>
      </c>
      <c r="C860" t="e">
        <v>#DIV/0!</v>
      </c>
      <c r="D860" s="9">
        <v>30.4741666666667</v>
      </c>
      <c r="E860" s="9">
        <v>28.6041666666667</v>
      </c>
      <c r="F860" s="9">
        <v>20.4541666666667</v>
      </c>
      <c r="G860" s="9">
        <v>20.8225</v>
      </c>
      <c r="H860" s="9">
        <v>11.1916666666667</v>
      </c>
      <c r="I860" s="9">
        <v>13.9875</v>
      </c>
      <c r="J860" s="9">
        <v>14.5066666666667</v>
      </c>
      <c r="K860" s="9">
        <v>20.5833333333333</v>
      </c>
      <c r="L860" s="5">
        <v>28.78</v>
      </c>
      <c r="M860" s="5">
        <v>22.33</v>
      </c>
      <c r="N860" s="9">
        <f t="shared" si="39"/>
        <v>35.4085569444445</v>
      </c>
      <c r="O860" s="9">
        <f t="shared" si="40"/>
        <v>3.16383234053115</v>
      </c>
      <c r="P860" s="9">
        <f t="shared" si="41"/>
        <v>1.72025377867746</v>
      </c>
    </row>
    <row r="861" spans="1:16">
      <c r="A861" s="10">
        <v>41826.7916666646</v>
      </c>
      <c r="B861" s="8">
        <v>25.9983333333333</v>
      </c>
      <c r="C861" t="e">
        <v>#DIV/0!</v>
      </c>
      <c r="D861" s="9">
        <v>31.0191666666667</v>
      </c>
      <c r="E861" s="9">
        <v>28.5833333333333</v>
      </c>
      <c r="F861" s="9">
        <v>20.2766666666667</v>
      </c>
      <c r="G861" s="9">
        <v>20.7891666666667</v>
      </c>
      <c r="H861" s="9">
        <v>14.3416666666667</v>
      </c>
      <c r="I861" s="9">
        <v>13.605</v>
      </c>
      <c r="J861" s="9">
        <v>14.4191666666667</v>
      </c>
      <c r="K861" s="9">
        <v>23.6833333333333</v>
      </c>
      <c r="L861" s="5">
        <v>28.78</v>
      </c>
      <c r="M861" s="5">
        <v>22.33</v>
      </c>
      <c r="N861" s="9">
        <f t="shared" si="39"/>
        <v>43.0937986111112</v>
      </c>
      <c r="O861" s="9">
        <f t="shared" si="40"/>
        <v>3.00479711408096</v>
      </c>
      <c r="P861" s="9">
        <f t="shared" si="41"/>
        <v>1.81958333333334</v>
      </c>
    </row>
    <row r="862" spans="1:16">
      <c r="A862" s="10">
        <v>41826.8333333312</v>
      </c>
      <c r="B862" s="8">
        <v>25.59</v>
      </c>
      <c r="C862" t="e">
        <v>#DIV/0!</v>
      </c>
      <c r="D862" s="9">
        <v>30.4433333333333</v>
      </c>
      <c r="E862" s="9">
        <v>28.5891666666667</v>
      </c>
      <c r="F862" s="9">
        <v>20.4183333333333</v>
      </c>
      <c r="G862" s="9">
        <v>20.8166666666667</v>
      </c>
      <c r="H862" s="9">
        <v>9.65</v>
      </c>
      <c r="I862" s="9">
        <v>14.115</v>
      </c>
      <c r="J862" s="9">
        <v>14.5683333333333</v>
      </c>
      <c r="K862" s="9">
        <v>19.0583333333333</v>
      </c>
      <c r="L862" s="5">
        <v>28.78</v>
      </c>
      <c r="M862" s="5">
        <v>22.33</v>
      </c>
      <c r="N862" s="9">
        <f t="shared" si="39"/>
        <v>33.6934888888889</v>
      </c>
      <c r="O862" s="9">
        <f t="shared" si="40"/>
        <v>3.4915532527346</v>
      </c>
      <c r="P862" s="9">
        <f t="shared" si="41"/>
        <v>1.76791371520187</v>
      </c>
    </row>
    <row r="863" spans="1:16">
      <c r="A863" s="10">
        <v>41826.8749999979</v>
      </c>
      <c r="B863" s="8">
        <v>25.2066666666667</v>
      </c>
      <c r="C863" t="e">
        <v>#DIV/0!</v>
      </c>
      <c r="D863" s="9">
        <v>30.7858333333333</v>
      </c>
      <c r="E863" s="9">
        <v>28.5975</v>
      </c>
      <c r="F863" s="9">
        <v>20.3416666666667</v>
      </c>
      <c r="G863" s="9">
        <v>20.8008333333333</v>
      </c>
      <c r="H863" s="9">
        <v>11.2083333333333</v>
      </c>
      <c r="I863" s="9">
        <v>13.945</v>
      </c>
      <c r="J863" s="9">
        <v>14.4175</v>
      </c>
      <c r="K863" s="9">
        <v>20.625</v>
      </c>
      <c r="L863" s="5">
        <v>28.78</v>
      </c>
      <c r="M863" s="5">
        <v>22.33</v>
      </c>
      <c r="N863" s="9">
        <f t="shared" si="39"/>
        <v>34.1928125000001</v>
      </c>
      <c r="O863" s="9">
        <f t="shared" si="40"/>
        <v>3.05065985130112</v>
      </c>
      <c r="P863" s="9">
        <f t="shared" si="41"/>
        <v>1.65783333333334</v>
      </c>
    </row>
    <row r="864" spans="1:16">
      <c r="A864" s="10">
        <v>41826.9166666646</v>
      </c>
      <c r="B864" s="8">
        <v>25.2933333333333</v>
      </c>
      <c r="C864" t="e">
        <v>#DIV/0!</v>
      </c>
      <c r="D864" s="9">
        <v>30.5675</v>
      </c>
      <c r="E864" s="9">
        <v>28.555</v>
      </c>
      <c r="F864" s="9">
        <v>20.4016666666667</v>
      </c>
      <c r="G864" s="9">
        <v>20.8025</v>
      </c>
      <c r="H864" s="9">
        <v>12.7666666666667</v>
      </c>
      <c r="I864" s="9">
        <v>13.9783333333333</v>
      </c>
      <c r="J864" s="9">
        <v>14.6233333333333</v>
      </c>
      <c r="K864" s="9">
        <v>22.15</v>
      </c>
      <c r="L864" s="5">
        <v>28.78</v>
      </c>
      <c r="M864" s="5">
        <v>22.33</v>
      </c>
      <c r="N864" s="9">
        <f t="shared" si="39"/>
        <v>38.686725</v>
      </c>
      <c r="O864" s="9">
        <f t="shared" si="40"/>
        <v>3.03029177545692</v>
      </c>
      <c r="P864" s="9">
        <f t="shared" si="41"/>
        <v>1.74657900677201</v>
      </c>
    </row>
    <row r="865" spans="1:16">
      <c r="A865" s="10">
        <v>41826.9583333312</v>
      </c>
      <c r="B865" s="8">
        <v>24.8666666666667</v>
      </c>
      <c r="C865" t="e">
        <v>#DIV/0!</v>
      </c>
      <c r="D865" s="9">
        <v>30.3133333333333</v>
      </c>
      <c r="E865" s="9">
        <v>28.5683333333333</v>
      </c>
      <c r="F865" s="9">
        <v>20.365</v>
      </c>
      <c r="G865" s="9">
        <v>20.8008333333333</v>
      </c>
      <c r="H865" s="9">
        <v>8.08333333333333</v>
      </c>
      <c r="I865" s="9">
        <v>14.2308333333333</v>
      </c>
      <c r="J865" s="9">
        <v>14.4133333333333</v>
      </c>
      <c r="K865" s="9">
        <v>17.5416666666667</v>
      </c>
      <c r="L865" s="5">
        <v>28.78</v>
      </c>
      <c r="M865" s="5">
        <v>22.33</v>
      </c>
      <c r="N865" s="9">
        <f t="shared" si="39"/>
        <v>26.6378291666666</v>
      </c>
      <c r="O865" s="9">
        <f t="shared" si="40"/>
        <v>3.29540154639175</v>
      </c>
      <c r="P865" s="9">
        <f t="shared" si="41"/>
        <v>1.51854608076009</v>
      </c>
    </row>
    <row r="866" spans="1:16">
      <c r="A866" s="10">
        <v>41826.9999999979</v>
      </c>
      <c r="B866" s="8">
        <v>24.3316666666667</v>
      </c>
      <c r="C866" t="e">
        <v>#DIV/0!</v>
      </c>
      <c r="D866" s="9">
        <v>30.7591666666667</v>
      </c>
      <c r="E866" s="9">
        <v>28.5141666666667</v>
      </c>
      <c r="F866" s="9">
        <v>20.5783333333333</v>
      </c>
      <c r="G866" s="9">
        <v>20.8125</v>
      </c>
      <c r="H866" s="9">
        <v>12.7583333333333</v>
      </c>
      <c r="I866" s="9">
        <v>13.7558333333333</v>
      </c>
      <c r="J866" s="9">
        <v>14.4116666666667</v>
      </c>
      <c r="K866" s="9">
        <v>22.1833333333333</v>
      </c>
      <c r="L866" s="5">
        <v>28.78</v>
      </c>
      <c r="M866" s="5">
        <v>22.33</v>
      </c>
      <c r="N866" s="9">
        <f t="shared" si="39"/>
        <v>38.9689513888889</v>
      </c>
      <c r="O866" s="9">
        <f t="shared" si="40"/>
        <v>3.0543920095798</v>
      </c>
      <c r="P866" s="9">
        <f t="shared" si="41"/>
        <v>1.75667699724518</v>
      </c>
    </row>
    <row r="867" spans="1:16">
      <c r="A867" s="10">
        <v>41827.0416666646</v>
      </c>
      <c r="B867" s="8">
        <v>23.8183333333333</v>
      </c>
      <c r="C867" t="e">
        <v>#DIV/0!</v>
      </c>
      <c r="D867" s="9">
        <v>30.1108333333333</v>
      </c>
      <c r="E867" s="9">
        <v>28.4933333333333</v>
      </c>
      <c r="F867" s="9">
        <v>20.4375</v>
      </c>
      <c r="G867" s="9">
        <v>20.825</v>
      </c>
      <c r="H867" s="9">
        <v>9.65</v>
      </c>
      <c r="I867" s="9">
        <v>14.2875</v>
      </c>
      <c r="J867" s="9">
        <v>14.5616666666667</v>
      </c>
      <c r="K867" s="9">
        <v>19.1083333333333</v>
      </c>
      <c r="L867" s="5">
        <v>28.78</v>
      </c>
      <c r="M867" s="5">
        <v>22.33</v>
      </c>
      <c r="N867" s="9">
        <f t="shared" si="39"/>
        <v>29.0258986111111</v>
      </c>
      <c r="O867" s="9">
        <f t="shared" si="40"/>
        <v>3.00786514104779</v>
      </c>
      <c r="P867" s="9">
        <f t="shared" si="41"/>
        <v>1.51901780782091</v>
      </c>
    </row>
    <row r="868" spans="1:16">
      <c r="A868" s="10">
        <v>41827.0833333312</v>
      </c>
      <c r="B868" s="8">
        <v>23.535</v>
      </c>
      <c r="C868" t="e">
        <v>#DIV/0!</v>
      </c>
      <c r="D868" s="9">
        <v>30.4933333333333</v>
      </c>
      <c r="E868" s="9">
        <v>28.4958333333333</v>
      </c>
      <c r="F868" s="9">
        <v>20.4633333333333</v>
      </c>
      <c r="G868" s="9">
        <v>20.8133333333333</v>
      </c>
      <c r="H868" s="9">
        <v>9.61666666666667</v>
      </c>
      <c r="I868" s="9">
        <v>14.0358333333333</v>
      </c>
      <c r="J868" s="9">
        <v>14.3608333333333</v>
      </c>
      <c r="K868" s="9">
        <v>19.1083333333333</v>
      </c>
      <c r="L868" s="5">
        <v>28.78</v>
      </c>
      <c r="M868" s="5">
        <v>22.33</v>
      </c>
      <c r="N868" s="9">
        <f t="shared" si="39"/>
        <v>30.3501916666667</v>
      </c>
      <c r="O868" s="9">
        <f t="shared" si="40"/>
        <v>3.15599913344888</v>
      </c>
      <c r="P868" s="9">
        <f t="shared" si="41"/>
        <v>1.58832228521588</v>
      </c>
    </row>
    <row r="869" spans="1:16">
      <c r="A869" s="10">
        <v>41827.1249999979</v>
      </c>
      <c r="B869" s="8">
        <v>23.0316666666667</v>
      </c>
      <c r="C869" t="e">
        <v>#DIV/0!</v>
      </c>
      <c r="D869" s="9">
        <v>30.3683333333333</v>
      </c>
      <c r="E869" s="9">
        <v>28.4558333333333</v>
      </c>
      <c r="F869" s="9">
        <v>20.4075</v>
      </c>
      <c r="G869" s="9">
        <v>20.7716666666667</v>
      </c>
      <c r="H869" s="9">
        <v>12.7416666666667</v>
      </c>
      <c r="I869" s="9">
        <v>13.9408333333333</v>
      </c>
      <c r="J869" s="9">
        <v>14.5666666666667</v>
      </c>
      <c r="K869" s="9">
        <v>22.175</v>
      </c>
      <c r="L869" s="5">
        <v>28.78</v>
      </c>
      <c r="M869" s="5">
        <v>22.33</v>
      </c>
      <c r="N869" s="9">
        <f t="shared" si="39"/>
        <v>38.1874013888889</v>
      </c>
      <c r="O869" s="9">
        <f t="shared" si="40"/>
        <v>2.99704916067146</v>
      </c>
      <c r="P869" s="9">
        <f t="shared" si="41"/>
        <v>1.7220925090818</v>
      </c>
    </row>
    <row r="870" spans="1:16">
      <c r="A870" s="10">
        <v>41827.1666666646</v>
      </c>
      <c r="B870" s="8">
        <v>23.0783333333333</v>
      </c>
      <c r="C870" t="e">
        <v>#DIV/0!</v>
      </c>
      <c r="D870" s="9">
        <v>30.1358333333333</v>
      </c>
      <c r="E870" s="9">
        <v>28.4808333333333</v>
      </c>
      <c r="F870" s="9">
        <v>20.3733333333333</v>
      </c>
      <c r="G870" s="9">
        <v>20.7975</v>
      </c>
      <c r="H870" s="9">
        <v>8.06666666666666</v>
      </c>
      <c r="I870" s="9">
        <v>14.125</v>
      </c>
      <c r="J870" s="9">
        <v>14.4241666666667</v>
      </c>
      <c r="K870" s="9">
        <v>17.5916666666667</v>
      </c>
      <c r="L870" s="5">
        <v>28.78</v>
      </c>
      <c r="M870" s="5">
        <v>22.33</v>
      </c>
      <c r="N870" s="9">
        <f t="shared" si="39"/>
        <v>29.6771902777779</v>
      </c>
      <c r="O870" s="9">
        <f t="shared" si="40"/>
        <v>3.67899053030304</v>
      </c>
      <c r="P870" s="9">
        <f t="shared" si="41"/>
        <v>1.68700276330334</v>
      </c>
    </row>
    <row r="871" spans="1:16">
      <c r="A871" s="10">
        <v>41827.2083333312</v>
      </c>
      <c r="B871" s="8">
        <v>23.33</v>
      </c>
      <c r="C871" t="e">
        <v>#DIV/0!</v>
      </c>
      <c r="D871" s="9">
        <v>30.575</v>
      </c>
      <c r="E871" s="9">
        <v>28.4466666666667</v>
      </c>
      <c r="F871" s="9">
        <v>20.4408333333333</v>
      </c>
      <c r="G871" s="9">
        <v>20.815</v>
      </c>
      <c r="H871" s="9">
        <v>12.7333333333333</v>
      </c>
      <c r="I871" s="9">
        <v>13.7708333333333</v>
      </c>
      <c r="J871" s="9">
        <v>14.3983333333333</v>
      </c>
      <c r="K871" s="9">
        <v>22.175</v>
      </c>
      <c r="L871" s="5">
        <v>28.78</v>
      </c>
      <c r="M871" s="5">
        <v>22.33</v>
      </c>
      <c r="N871" s="9">
        <f t="shared" si="39"/>
        <v>38.2308208333333</v>
      </c>
      <c r="O871" s="9">
        <f t="shared" si="40"/>
        <v>3.00242048429319</v>
      </c>
      <c r="P871" s="9">
        <f t="shared" si="41"/>
        <v>1.72405054490793</v>
      </c>
    </row>
    <row r="872" spans="1:16">
      <c r="A872" s="10">
        <v>41827.2499999979</v>
      </c>
      <c r="B872" s="8">
        <v>24.095</v>
      </c>
      <c r="C872" t="e">
        <v>#DIV/0!</v>
      </c>
      <c r="D872" s="9">
        <v>30.1408333333333</v>
      </c>
      <c r="E872" s="9">
        <v>28.4333333333333</v>
      </c>
      <c r="F872" s="9">
        <v>20.4141666666667</v>
      </c>
      <c r="G872" s="9">
        <v>20.7883333333333</v>
      </c>
      <c r="H872" s="9">
        <v>11.15</v>
      </c>
      <c r="I872" s="9">
        <v>14.2266666666667</v>
      </c>
      <c r="J872" s="9">
        <v>14.5941666666667</v>
      </c>
      <c r="K872" s="9">
        <v>20.6083333333333</v>
      </c>
      <c r="L872" s="5">
        <v>28.78</v>
      </c>
      <c r="M872" s="5">
        <v>22.33</v>
      </c>
      <c r="N872" s="9">
        <f t="shared" si="39"/>
        <v>31.4573875</v>
      </c>
      <c r="O872" s="9">
        <f t="shared" si="40"/>
        <v>2.8212903587444</v>
      </c>
      <c r="P872" s="9">
        <f t="shared" si="41"/>
        <v>1.52644015365952</v>
      </c>
    </row>
    <row r="873" spans="1:16">
      <c r="A873" s="10">
        <v>41827.2916666646</v>
      </c>
      <c r="B873" s="8">
        <v>24.7466666666667</v>
      </c>
      <c r="C873" t="e">
        <v>#DIV/0!</v>
      </c>
      <c r="D873" s="9">
        <v>30.2433333333333</v>
      </c>
      <c r="E873" s="9">
        <v>28.4558333333333</v>
      </c>
      <c r="F873" s="9">
        <v>20.4558333333333</v>
      </c>
      <c r="G873" s="9">
        <v>20.7983333333333</v>
      </c>
      <c r="H873" s="9">
        <v>9.6</v>
      </c>
      <c r="I873" s="9">
        <v>14.1091666666667</v>
      </c>
      <c r="J873" s="9">
        <v>14.4008333333333</v>
      </c>
      <c r="K873" s="9">
        <v>18.9416666666667</v>
      </c>
      <c r="L873" s="5">
        <v>28.78</v>
      </c>
      <c r="M873" s="5">
        <v>22.33</v>
      </c>
      <c r="N873" s="9">
        <f t="shared" si="39"/>
        <v>29.4818027777777</v>
      </c>
      <c r="O873" s="9">
        <f t="shared" si="40"/>
        <v>3.07102112268518</v>
      </c>
      <c r="P873" s="9">
        <f t="shared" si="41"/>
        <v>1.55645241237718</v>
      </c>
    </row>
    <row r="874" spans="1:16">
      <c r="A874" s="10">
        <v>41827.3333333312</v>
      </c>
      <c r="B874" s="8">
        <v>26.1716666666667</v>
      </c>
      <c r="C874" t="e">
        <v>#DIV/0!</v>
      </c>
      <c r="D874" s="9">
        <v>30.5191666666667</v>
      </c>
      <c r="E874" s="9">
        <v>28.415</v>
      </c>
      <c r="F874" s="9">
        <v>20.5116666666667</v>
      </c>
      <c r="G874" s="9">
        <v>20.8208333333333</v>
      </c>
      <c r="H874" s="9">
        <v>14.2416666666667</v>
      </c>
      <c r="I874" s="9">
        <v>13.78</v>
      </c>
      <c r="J874" s="9">
        <v>14.5525</v>
      </c>
      <c r="K874" s="9">
        <v>23.6</v>
      </c>
      <c r="L874" s="5">
        <v>28.78</v>
      </c>
      <c r="M874" s="5">
        <v>22.33</v>
      </c>
      <c r="N874" s="9">
        <f t="shared" si="39"/>
        <v>42.0083125</v>
      </c>
      <c r="O874" s="9">
        <f t="shared" si="40"/>
        <v>2.94967671152721</v>
      </c>
      <c r="P874" s="9">
        <f t="shared" si="41"/>
        <v>1.78001324152542</v>
      </c>
    </row>
    <row r="875" spans="1:16">
      <c r="A875" s="10">
        <v>41827.3749999979</v>
      </c>
      <c r="B875" s="8">
        <v>27.75</v>
      </c>
      <c r="C875" t="e">
        <v>#DIV/0!</v>
      </c>
      <c r="D875" s="9">
        <v>30.2983333333333</v>
      </c>
      <c r="E875" s="9">
        <v>28.48</v>
      </c>
      <c r="F875" s="9">
        <v>20.5383333333333</v>
      </c>
      <c r="G875" s="9">
        <v>20.8266666666667</v>
      </c>
      <c r="H875" s="9">
        <v>9.66666666666667</v>
      </c>
      <c r="I875" s="9">
        <v>14.245</v>
      </c>
      <c r="J875" s="9">
        <v>14.535</v>
      </c>
      <c r="K875" s="9">
        <v>19.0833333333333</v>
      </c>
      <c r="L875" s="5">
        <v>28.78</v>
      </c>
      <c r="M875" s="5">
        <v>22.33</v>
      </c>
      <c r="N875" s="9">
        <f t="shared" si="39"/>
        <v>29.4383833333332</v>
      </c>
      <c r="O875" s="9">
        <f t="shared" si="40"/>
        <v>3.04534999999999</v>
      </c>
      <c r="P875" s="9">
        <f t="shared" si="41"/>
        <v>1.54262270742357</v>
      </c>
    </row>
    <row r="876" spans="1:16">
      <c r="A876" s="10">
        <v>41827.4166666645</v>
      </c>
      <c r="B876" s="8">
        <v>28.8966666666667</v>
      </c>
      <c r="C876" t="e">
        <v>#DIV/0!</v>
      </c>
      <c r="D876" s="9">
        <v>31.1608333333333</v>
      </c>
      <c r="E876" s="9">
        <v>28.6291666666667</v>
      </c>
      <c r="F876" s="9">
        <v>20.3541666666667</v>
      </c>
      <c r="G876" s="9">
        <v>20.815</v>
      </c>
      <c r="H876" s="9">
        <v>14.3916666666667</v>
      </c>
      <c r="I876" s="9">
        <v>13.6583333333333</v>
      </c>
      <c r="J876" s="9">
        <v>14.4575</v>
      </c>
      <c r="K876" s="9">
        <v>23.8</v>
      </c>
      <c r="L876" s="5">
        <v>28.78</v>
      </c>
      <c r="M876" s="5">
        <v>22.33</v>
      </c>
      <c r="N876" s="9">
        <f t="shared" si="39"/>
        <v>42.7030236111111</v>
      </c>
      <c r="O876" s="9">
        <f t="shared" si="40"/>
        <v>2.96720488322717</v>
      </c>
      <c r="P876" s="9">
        <f t="shared" si="41"/>
        <v>1.79424468954248</v>
      </c>
    </row>
    <row r="877" spans="1:16">
      <c r="A877" s="10">
        <v>41827.4583333312</v>
      </c>
      <c r="B877" s="8">
        <v>29.705</v>
      </c>
      <c r="C877" t="e">
        <v>#DIV/0!</v>
      </c>
      <c r="D877" s="9">
        <v>30.6516666666667</v>
      </c>
      <c r="E877" s="9">
        <v>28.5816666666667</v>
      </c>
      <c r="F877" s="9">
        <v>20.3166666666667</v>
      </c>
      <c r="G877" s="9">
        <v>20.825</v>
      </c>
      <c r="H877" s="9">
        <v>11.2</v>
      </c>
      <c r="I877" s="9">
        <v>13.8875</v>
      </c>
      <c r="J877" s="9">
        <v>14.3283333333333</v>
      </c>
      <c r="K877" s="9">
        <v>20.6916666666667</v>
      </c>
      <c r="L877" s="5">
        <v>28.78</v>
      </c>
      <c r="M877" s="5">
        <v>22.33</v>
      </c>
      <c r="N877" s="9">
        <f t="shared" si="39"/>
        <v>33.3678430555555</v>
      </c>
      <c r="O877" s="9">
        <f t="shared" si="40"/>
        <v>2.97927170138889</v>
      </c>
      <c r="P877" s="9">
        <f t="shared" si="41"/>
        <v>1.61262229829507</v>
      </c>
    </row>
    <row r="878" spans="1:16">
      <c r="A878" s="10">
        <v>41827.4999999979</v>
      </c>
      <c r="B878" s="8">
        <v>29.7566666666667</v>
      </c>
      <c r="C878" t="e">
        <v>#DIV/0!</v>
      </c>
      <c r="D878" s="9">
        <v>30.435</v>
      </c>
      <c r="E878" s="9">
        <v>28.505</v>
      </c>
      <c r="F878" s="9">
        <v>20.3291666666667</v>
      </c>
      <c r="G878" s="9">
        <v>20.8533333333333</v>
      </c>
      <c r="H878" s="9">
        <v>12.775</v>
      </c>
      <c r="I878" s="9">
        <v>14.0466666666667</v>
      </c>
      <c r="J878" s="9">
        <v>14.655</v>
      </c>
      <c r="K878" s="9">
        <v>22.2083333333333</v>
      </c>
      <c r="L878" s="5">
        <v>28.78</v>
      </c>
      <c r="M878" s="5">
        <v>22.33</v>
      </c>
      <c r="N878" s="9">
        <f t="shared" si="39"/>
        <v>37.7314972222222</v>
      </c>
      <c r="O878" s="9">
        <f t="shared" si="40"/>
        <v>2.95354185692542</v>
      </c>
      <c r="P878" s="9">
        <f t="shared" si="41"/>
        <v>1.69897923702314</v>
      </c>
    </row>
    <row r="879" spans="1:16">
      <c r="A879" s="10">
        <v>41827.5416666645</v>
      </c>
      <c r="B879" s="8">
        <v>29.8116666666667</v>
      </c>
      <c r="C879" t="e">
        <v>#DIV/0!</v>
      </c>
      <c r="D879" s="9">
        <v>31.9333333333333</v>
      </c>
      <c r="E879" s="9">
        <v>28.7758333333333</v>
      </c>
      <c r="F879" s="9">
        <v>20.42</v>
      </c>
      <c r="G879" s="9">
        <v>20.8191666666667</v>
      </c>
      <c r="H879" s="9">
        <v>19.15</v>
      </c>
      <c r="I879" s="9">
        <v>13.3016666666667</v>
      </c>
      <c r="J879" s="9">
        <v>14.6341666666667</v>
      </c>
      <c r="K879" s="9">
        <v>28.5083333333333</v>
      </c>
      <c r="L879" s="5">
        <v>28.78</v>
      </c>
      <c r="M879" s="5">
        <v>22.33</v>
      </c>
      <c r="N879" s="9">
        <f t="shared" si="39"/>
        <v>56.5972458333333</v>
      </c>
      <c r="O879" s="9">
        <f t="shared" si="40"/>
        <v>2.95546975630983</v>
      </c>
      <c r="P879" s="9">
        <f t="shared" si="41"/>
        <v>1.98528778135048</v>
      </c>
    </row>
    <row r="880" spans="1:16">
      <c r="A880" s="10">
        <v>41827.5833333312</v>
      </c>
      <c r="B880" s="8">
        <v>29.9916666666667</v>
      </c>
      <c r="C880" t="e">
        <v>#DIV/0!</v>
      </c>
      <c r="D880" s="9">
        <v>32.1733333333333</v>
      </c>
      <c r="E880" s="9">
        <v>29.0091666666667</v>
      </c>
      <c r="F880" s="9">
        <v>20.4</v>
      </c>
      <c r="G880" s="9">
        <v>20.84</v>
      </c>
      <c r="H880" s="9">
        <v>19.2333333333333</v>
      </c>
      <c r="I880" s="9">
        <v>12.9425</v>
      </c>
      <c r="J880" s="9">
        <v>14.2758333333333</v>
      </c>
      <c r="K880" s="9">
        <v>28.5916666666667</v>
      </c>
      <c r="L880" s="5">
        <v>28.78</v>
      </c>
      <c r="M880" s="5">
        <v>22.33</v>
      </c>
      <c r="N880" s="9">
        <f t="shared" si="39"/>
        <v>56.6189555555555</v>
      </c>
      <c r="O880" s="9">
        <f t="shared" si="40"/>
        <v>2.94379318313114</v>
      </c>
      <c r="P880" s="9">
        <f t="shared" si="41"/>
        <v>1.98026075973963</v>
      </c>
    </row>
    <row r="881" spans="1:16">
      <c r="A881" s="10">
        <v>41827.6249999979</v>
      </c>
      <c r="B881" s="8">
        <v>30.2616666666667</v>
      </c>
      <c r="C881" t="e">
        <v>#DIV/0!</v>
      </c>
      <c r="D881" s="9">
        <v>32.1825</v>
      </c>
      <c r="E881" s="9">
        <v>29.1325</v>
      </c>
      <c r="F881" s="9">
        <v>20.3866666666667</v>
      </c>
      <c r="G881" s="9">
        <v>20.8375</v>
      </c>
      <c r="H881" s="9">
        <v>17.5666666666667</v>
      </c>
      <c r="I881" s="9">
        <v>12.8616666666667</v>
      </c>
      <c r="J881" s="9">
        <v>13.9783333333333</v>
      </c>
      <c r="K881" s="9">
        <v>26.2166666666667</v>
      </c>
      <c r="L881" s="5">
        <v>28.78</v>
      </c>
      <c r="M881" s="5">
        <v>22.33</v>
      </c>
      <c r="N881" s="9">
        <f t="shared" si="39"/>
        <v>50.9744277777776</v>
      </c>
      <c r="O881" s="9">
        <f t="shared" si="40"/>
        <v>2.90177008222643</v>
      </c>
      <c r="P881" s="9">
        <f t="shared" si="41"/>
        <v>1.94435198135198</v>
      </c>
    </row>
    <row r="882" spans="1:16">
      <c r="A882" s="10">
        <v>41827.6666666645</v>
      </c>
      <c r="B882" s="8">
        <v>28.06</v>
      </c>
      <c r="C882" t="e">
        <v>#DIV/0!</v>
      </c>
      <c r="D882" s="9">
        <v>30.7041666666667</v>
      </c>
      <c r="E882" s="9">
        <v>28.6916666666667</v>
      </c>
      <c r="F882" s="9">
        <v>20.5908333333333</v>
      </c>
      <c r="G882" s="9">
        <v>21.2008333333333</v>
      </c>
      <c r="H882" s="9">
        <v>14.575</v>
      </c>
      <c r="I882" s="9">
        <v>14.4366666666667</v>
      </c>
      <c r="J882" s="9">
        <v>15.3216666666667</v>
      </c>
      <c r="K882" s="9">
        <v>21.85</v>
      </c>
      <c r="L882" s="5">
        <v>28.78</v>
      </c>
      <c r="M882" s="5">
        <v>22.33</v>
      </c>
      <c r="N882" s="9">
        <f t="shared" si="39"/>
        <v>44.9391249999999</v>
      </c>
      <c r="O882" s="9">
        <f t="shared" si="40"/>
        <v>3.08330188679245</v>
      </c>
      <c r="P882" s="9">
        <f t="shared" si="41"/>
        <v>2.05671052631579</v>
      </c>
    </row>
    <row r="883" spans="1:16">
      <c r="A883" s="10">
        <v>41827.7083333312</v>
      </c>
      <c r="B883" s="8">
        <v>26.3833333333333</v>
      </c>
      <c r="C883" t="e">
        <v>#DIV/0!</v>
      </c>
      <c r="D883" s="9">
        <v>32.2333333333333</v>
      </c>
      <c r="E883" s="9">
        <v>29.1508333333333</v>
      </c>
      <c r="F883" s="9">
        <v>20.5025</v>
      </c>
      <c r="G883" s="9">
        <v>21.2133333333333</v>
      </c>
      <c r="H883" s="9">
        <v>19.3166666666667</v>
      </c>
      <c r="I883" s="9">
        <v>13.0816666666667</v>
      </c>
      <c r="J883" s="9">
        <v>14.3133333333333</v>
      </c>
      <c r="K883" s="9">
        <v>28.625</v>
      </c>
      <c r="L883" s="5">
        <v>28.78</v>
      </c>
      <c r="M883" s="5">
        <v>22.33</v>
      </c>
      <c r="N883" s="9">
        <f t="shared" si="39"/>
        <v>53.9703694444444</v>
      </c>
      <c r="O883" s="9">
        <f t="shared" si="40"/>
        <v>2.79397943629565</v>
      </c>
      <c r="P883" s="9">
        <f t="shared" si="41"/>
        <v>1.88542775351771</v>
      </c>
    </row>
    <row r="884" spans="1:16">
      <c r="A884" s="10">
        <v>41827.7499999979</v>
      </c>
      <c r="B884" s="8">
        <v>25.7433333333333</v>
      </c>
      <c r="C884" t="e">
        <v>#DIV/0!</v>
      </c>
      <c r="D884" s="9">
        <v>31.6441666666667</v>
      </c>
      <c r="E884" s="9">
        <v>29.1858333333333</v>
      </c>
      <c r="F884" s="9">
        <v>21.2241666666667</v>
      </c>
      <c r="G884" s="9">
        <v>21.6841666666667</v>
      </c>
      <c r="H884" s="9">
        <v>16.15</v>
      </c>
      <c r="I884" s="9">
        <v>13.1341666666667</v>
      </c>
      <c r="J884" s="9">
        <v>13.8775</v>
      </c>
      <c r="K884" s="9">
        <v>24.45</v>
      </c>
      <c r="L884" s="5">
        <v>28.78</v>
      </c>
      <c r="M884" s="5">
        <v>22.33</v>
      </c>
      <c r="N884" s="9">
        <f t="shared" si="39"/>
        <v>41.2484722222223</v>
      </c>
      <c r="O884" s="9">
        <f t="shared" si="40"/>
        <v>2.55408496732027</v>
      </c>
      <c r="P884" s="9">
        <f t="shared" si="41"/>
        <v>1.6870540786185</v>
      </c>
    </row>
    <row r="885" spans="1:16">
      <c r="A885" s="10">
        <v>41827.7916666645</v>
      </c>
      <c r="B885" s="8">
        <v>25.1866666666667</v>
      </c>
      <c r="C885" t="e">
        <v>#DIV/0!</v>
      </c>
      <c r="D885" s="9">
        <v>31.6583333333333</v>
      </c>
      <c r="E885" s="9">
        <v>29.03</v>
      </c>
      <c r="F885" s="9">
        <v>21.3741666666667</v>
      </c>
      <c r="G885" s="9">
        <v>22.1766666666667</v>
      </c>
      <c r="H885" s="9">
        <v>19.2</v>
      </c>
      <c r="I885" s="9">
        <v>13.2116666666667</v>
      </c>
      <c r="J885" s="9">
        <v>14.3366666666667</v>
      </c>
      <c r="K885" s="9">
        <v>27.5333333333333</v>
      </c>
      <c r="L885" s="5">
        <v>28.78</v>
      </c>
      <c r="M885" s="5">
        <v>22.33</v>
      </c>
      <c r="N885" s="9">
        <f t="shared" si="39"/>
        <v>51.1915249999999</v>
      </c>
      <c r="O885" s="9">
        <f t="shared" si="40"/>
        <v>2.66622526041666</v>
      </c>
      <c r="P885" s="9">
        <f t="shared" si="41"/>
        <v>1.8592563559322</v>
      </c>
    </row>
    <row r="886" spans="1:16">
      <c r="A886" s="10">
        <v>41827.8333333312</v>
      </c>
      <c r="B886" s="8">
        <v>24.7666666666667</v>
      </c>
      <c r="C886" t="e">
        <v>#DIV/0!</v>
      </c>
      <c r="D886" s="9">
        <v>31.2308333333333</v>
      </c>
      <c r="E886" s="9">
        <v>28.9775</v>
      </c>
      <c r="F886" s="9">
        <v>21.4583333333333</v>
      </c>
      <c r="G886" s="9">
        <v>22.42</v>
      </c>
      <c r="H886" s="9">
        <v>14.4833333333333</v>
      </c>
      <c r="I886" s="9">
        <v>13.6791666666667</v>
      </c>
      <c r="J886" s="9">
        <v>14.2758333333333</v>
      </c>
      <c r="K886" s="9">
        <v>22.8333333333333</v>
      </c>
      <c r="L886" s="5">
        <v>28.78</v>
      </c>
      <c r="M886" s="5">
        <v>22.33</v>
      </c>
      <c r="N886" s="9">
        <f t="shared" si="39"/>
        <v>37.4275611111112</v>
      </c>
      <c r="O886" s="9">
        <f t="shared" si="40"/>
        <v>2.58418143459916</v>
      </c>
      <c r="P886" s="9">
        <f t="shared" si="41"/>
        <v>1.63916326034064</v>
      </c>
    </row>
    <row r="887" spans="1:16">
      <c r="A887" s="10">
        <v>41827.8749999979</v>
      </c>
      <c r="B887" s="8">
        <v>24.1416666666667</v>
      </c>
      <c r="C887" t="e">
        <v>#DIV/0!</v>
      </c>
      <c r="D887" s="9">
        <v>31.2108333333333</v>
      </c>
      <c r="E887" s="9">
        <v>28.9425</v>
      </c>
      <c r="F887" s="9">
        <v>21.5391666666667</v>
      </c>
      <c r="G887" s="9">
        <v>22.5716666666667</v>
      </c>
      <c r="H887" s="9">
        <v>14.475</v>
      </c>
      <c r="I887" s="9">
        <v>13.7125</v>
      </c>
      <c r="J887" s="9">
        <v>14.3233333333333</v>
      </c>
      <c r="K887" s="9">
        <v>22.8416666666667</v>
      </c>
      <c r="L887" s="5">
        <v>28.78</v>
      </c>
      <c r="M887" s="5">
        <v>22.33</v>
      </c>
      <c r="N887" s="9">
        <f t="shared" si="39"/>
        <v>37.7966263888889</v>
      </c>
      <c r="O887" s="9">
        <f t="shared" si="40"/>
        <v>2.61116589905968</v>
      </c>
      <c r="P887" s="9">
        <f t="shared" si="41"/>
        <v>1.6547227897361</v>
      </c>
    </row>
    <row r="888" spans="1:16">
      <c r="A888" s="10">
        <v>41827.9166666645</v>
      </c>
      <c r="B888" s="8">
        <v>23.9733333333333</v>
      </c>
      <c r="C888" t="e">
        <v>#DIV/0!</v>
      </c>
      <c r="D888" s="9">
        <v>31.1766666666667</v>
      </c>
      <c r="E888" s="9">
        <v>28.9308333333333</v>
      </c>
      <c r="F888" s="9">
        <v>21.6633333333333</v>
      </c>
      <c r="G888" s="9">
        <v>22.6641666666667</v>
      </c>
      <c r="H888" s="9">
        <v>14.475</v>
      </c>
      <c r="I888" s="9">
        <v>13.7</v>
      </c>
      <c r="J888" s="9">
        <v>14.305</v>
      </c>
      <c r="K888" s="9">
        <v>22.875</v>
      </c>
      <c r="L888" s="5">
        <v>28.78</v>
      </c>
      <c r="M888" s="5">
        <v>22.33</v>
      </c>
      <c r="N888" s="9">
        <f t="shared" si="39"/>
        <v>37.6446583333332</v>
      </c>
      <c r="O888" s="9">
        <f t="shared" si="40"/>
        <v>2.6006672423719</v>
      </c>
      <c r="P888" s="9">
        <f t="shared" si="41"/>
        <v>1.64566812386156</v>
      </c>
    </row>
    <row r="889" spans="1:16">
      <c r="A889" s="10">
        <v>41827.9583333312</v>
      </c>
      <c r="B889" s="8">
        <v>24.0666666666667</v>
      </c>
      <c r="C889" t="e">
        <v>#DIV/0!</v>
      </c>
      <c r="D889" s="9">
        <v>31.1033333333333</v>
      </c>
      <c r="E889" s="9">
        <v>28.9066666666667</v>
      </c>
      <c r="F889" s="9">
        <v>21.8</v>
      </c>
      <c r="G889" s="9">
        <v>22.69</v>
      </c>
      <c r="H889" s="9">
        <v>14.475</v>
      </c>
      <c r="I889" s="9">
        <v>13.6291666666667</v>
      </c>
      <c r="J889" s="9">
        <v>14.2308333333333</v>
      </c>
      <c r="K889" s="9">
        <v>22.85</v>
      </c>
      <c r="L889" s="5">
        <v>28.78</v>
      </c>
      <c r="M889" s="5">
        <v>22.33</v>
      </c>
      <c r="N889" s="9">
        <f t="shared" si="39"/>
        <v>37.5578194444443</v>
      </c>
      <c r="O889" s="9">
        <f t="shared" si="40"/>
        <v>2.59466800997888</v>
      </c>
      <c r="P889" s="9">
        <f t="shared" si="41"/>
        <v>1.64366824702163</v>
      </c>
    </row>
    <row r="890" spans="1:16">
      <c r="A890" s="10">
        <v>41827.9999999978</v>
      </c>
      <c r="B890" s="8">
        <v>23.99</v>
      </c>
      <c r="C890" t="e">
        <v>#DIV/0!</v>
      </c>
      <c r="D890" s="9">
        <v>30.6891666666667</v>
      </c>
      <c r="E890" s="9">
        <v>28.8741666666667</v>
      </c>
      <c r="F890" s="9">
        <v>21.93</v>
      </c>
      <c r="G890" s="9">
        <v>22.6841666666667</v>
      </c>
      <c r="H890" s="9">
        <v>11.3083333333333</v>
      </c>
      <c r="I890" s="9">
        <v>13.9916666666667</v>
      </c>
      <c r="J890" s="9">
        <v>14.2466666666667</v>
      </c>
      <c r="K890" s="9">
        <v>19.7166666666667</v>
      </c>
      <c r="L890" s="5">
        <v>28.78</v>
      </c>
      <c r="M890" s="5">
        <v>22.33</v>
      </c>
      <c r="N890" s="9">
        <f t="shared" si="39"/>
        <v>28.526575</v>
      </c>
      <c r="O890" s="9">
        <f t="shared" si="40"/>
        <v>2.52261532792925</v>
      </c>
      <c r="P890" s="9">
        <f t="shared" si="41"/>
        <v>1.44682544378698</v>
      </c>
    </row>
    <row r="891" spans="1:16">
      <c r="A891" s="10">
        <v>41828.0416666645</v>
      </c>
      <c r="B891" s="8">
        <v>23.6433333333333</v>
      </c>
      <c r="C891" t="e">
        <v>#DIV/0!</v>
      </c>
      <c r="D891" s="9">
        <v>30.6625</v>
      </c>
      <c r="E891" s="9">
        <v>28.8008333333333</v>
      </c>
      <c r="F891" s="9">
        <v>22.03</v>
      </c>
      <c r="G891" s="9">
        <v>22.6725</v>
      </c>
      <c r="H891" s="9">
        <v>14.4166666666667</v>
      </c>
      <c r="I891" s="9">
        <v>13.9208333333333</v>
      </c>
      <c r="J891" s="9">
        <v>14.4058333333333</v>
      </c>
      <c r="K891" s="9">
        <v>22.775</v>
      </c>
      <c r="L891" s="5">
        <v>28.78</v>
      </c>
      <c r="M891" s="5">
        <v>22.33</v>
      </c>
      <c r="N891" s="9">
        <f t="shared" si="39"/>
        <v>34.5184583333333</v>
      </c>
      <c r="O891" s="9">
        <f t="shared" si="40"/>
        <v>2.39434393063584</v>
      </c>
      <c r="P891" s="9">
        <f t="shared" si="41"/>
        <v>1.51562934504208</v>
      </c>
    </row>
    <row r="892" spans="1:16">
      <c r="A892" s="10">
        <v>41828.0833333312</v>
      </c>
      <c r="B892" s="8">
        <v>23.2466666666667</v>
      </c>
      <c r="C892" t="e">
        <v>#DIV/0!</v>
      </c>
      <c r="D892" s="9">
        <v>30.9391666666667</v>
      </c>
      <c r="E892" s="9">
        <v>28.7708333333333</v>
      </c>
      <c r="F892" s="9">
        <v>22.0991666666667</v>
      </c>
      <c r="G892" s="9">
        <v>22.6475</v>
      </c>
      <c r="H892" s="9">
        <v>14.475</v>
      </c>
      <c r="I892" s="9">
        <v>13.7383333333333</v>
      </c>
      <c r="J892" s="9">
        <v>14.3416666666667</v>
      </c>
      <c r="K892" s="9">
        <v>22.8166666666667</v>
      </c>
      <c r="L892" s="5">
        <v>28.78</v>
      </c>
      <c r="M892" s="5">
        <v>22.33</v>
      </c>
      <c r="N892" s="9">
        <f t="shared" si="39"/>
        <v>37.601238888889</v>
      </c>
      <c r="O892" s="9">
        <f t="shared" si="40"/>
        <v>2.59766762617541</v>
      </c>
      <c r="P892" s="9">
        <f t="shared" si="41"/>
        <v>1.64797248599952</v>
      </c>
    </row>
    <row r="893" spans="1:16">
      <c r="A893" s="10">
        <v>41828.1249999978</v>
      </c>
      <c r="B893" s="8">
        <v>23.3116666666667</v>
      </c>
      <c r="C893" t="e">
        <v>#DIV/0!</v>
      </c>
      <c r="D893" s="9">
        <v>30.9008333333333</v>
      </c>
      <c r="E893" s="9">
        <v>28.7708333333333</v>
      </c>
      <c r="F893" s="9">
        <v>22.15</v>
      </c>
      <c r="G893" s="9">
        <v>22.615</v>
      </c>
      <c r="H893" s="9">
        <v>15.9916666666667</v>
      </c>
      <c r="I893" s="9">
        <v>13.6041666666667</v>
      </c>
      <c r="J893" s="9">
        <v>14.1941666666667</v>
      </c>
      <c r="K893" s="9">
        <v>24.2916666666667</v>
      </c>
      <c r="L893" s="5">
        <v>28.78</v>
      </c>
      <c r="M893" s="5">
        <v>22.33</v>
      </c>
      <c r="N893" s="9">
        <f t="shared" si="39"/>
        <v>37.2538833333333</v>
      </c>
      <c r="O893" s="9">
        <f t="shared" si="40"/>
        <v>2.32958103178739</v>
      </c>
      <c r="P893" s="9">
        <f t="shared" si="41"/>
        <v>1.53360754716981</v>
      </c>
    </row>
    <row r="894" spans="1:16">
      <c r="A894" s="10">
        <v>41828.1666666645</v>
      </c>
      <c r="B894" s="8">
        <v>23.5083333333333</v>
      </c>
      <c r="C894" t="e">
        <v>#DIV/0!</v>
      </c>
      <c r="D894" s="9">
        <v>30.5608333333333</v>
      </c>
      <c r="E894" s="9">
        <v>28.7608333333333</v>
      </c>
      <c r="F894" s="9">
        <v>22.1741666666667</v>
      </c>
      <c r="G894" s="9">
        <v>22.5975</v>
      </c>
      <c r="H894" s="9">
        <v>11.2833333333333</v>
      </c>
      <c r="I894" s="9">
        <v>13.9425</v>
      </c>
      <c r="J894" s="9">
        <v>14.195</v>
      </c>
      <c r="K894" s="9">
        <v>19.6916666666667</v>
      </c>
      <c r="L894" s="5">
        <v>28.78</v>
      </c>
      <c r="M894" s="5">
        <v>22.33</v>
      </c>
      <c r="N894" s="9">
        <f t="shared" si="39"/>
        <v>28.4614458333334</v>
      </c>
      <c r="O894" s="9">
        <f t="shared" si="40"/>
        <v>2.522432422452</v>
      </c>
      <c r="P894" s="9">
        <f t="shared" si="41"/>
        <v>1.44535484553534</v>
      </c>
    </row>
    <row r="895" spans="1:16">
      <c r="A895" s="10">
        <v>41828.2083333312</v>
      </c>
      <c r="B895" s="8">
        <v>23.755</v>
      </c>
      <c r="C895" t="e">
        <v>#DIV/0!</v>
      </c>
      <c r="D895" s="9">
        <v>30.5791666666667</v>
      </c>
      <c r="E895" s="9">
        <v>28.7083333333333</v>
      </c>
      <c r="F895" s="9">
        <v>22.1966666666667</v>
      </c>
      <c r="G895" s="9">
        <v>22.5816666666667</v>
      </c>
      <c r="H895" s="9">
        <v>12.9</v>
      </c>
      <c r="I895" s="9">
        <v>13.9716666666667</v>
      </c>
      <c r="J895" s="9">
        <v>14.43</v>
      </c>
      <c r="K895" s="9">
        <v>21.225</v>
      </c>
      <c r="L895" s="5">
        <v>28.78</v>
      </c>
      <c r="M895" s="5">
        <v>22.33</v>
      </c>
      <c r="N895" s="9">
        <f t="shared" si="39"/>
        <v>33.8237472222223</v>
      </c>
      <c r="O895" s="9">
        <f t="shared" si="40"/>
        <v>2.62199590869941</v>
      </c>
      <c r="P895" s="9">
        <f t="shared" si="41"/>
        <v>1.59358055228374</v>
      </c>
    </row>
    <row r="896" spans="1:16">
      <c r="A896" s="10">
        <v>41828.2499999978</v>
      </c>
      <c r="B896" s="8">
        <v>25.195</v>
      </c>
      <c r="C896" t="e">
        <v>#DIV/0!</v>
      </c>
      <c r="D896" s="9">
        <v>30.8508333333333</v>
      </c>
      <c r="E896" s="9">
        <v>28.7008333333333</v>
      </c>
      <c r="F896" s="9">
        <v>22.2016666666667</v>
      </c>
      <c r="G896" s="9">
        <v>22.5691666666667</v>
      </c>
      <c r="H896" s="9">
        <v>14.45</v>
      </c>
      <c r="I896" s="9">
        <v>13.7291666666667</v>
      </c>
      <c r="J896" s="9">
        <v>14.3308333333333</v>
      </c>
      <c r="K896" s="9">
        <v>22.75</v>
      </c>
      <c r="L896" s="5">
        <v>28.78</v>
      </c>
      <c r="M896" s="5">
        <v>22.33</v>
      </c>
      <c r="N896" s="9">
        <f t="shared" si="39"/>
        <v>37.5578194444445</v>
      </c>
      <c r="O896" s="9">
        <f t="shared" si="40"/>
        <v>2.59915705497886</v>
      </c>
      <c r="P896" s="9">
        <f t="shared" si="41"/>
        <v>1.65089316239317</v>
      </c>
    </row>
    <row r="897" spans="1:16">
      <c r="A897" s="10">
        <v>41828.2916666645</v>
      </c>
      <c r="B897" s="8">
        <v>26.1666666666667</v>
      </c>
      <c r="C897" t="e">
        <v>#DIV/0!</v>
      </c>
      <c r="D897" s="9">
        <v>30.9225</v>
      </c>
      <c r="E897" s="9">
        <v>28.7408333333333</v>
      </c>
      <c r="F897" s="9">
        <v>22.205</v>
      </c>
      <c r="G897" s="9">
        <v>22.5625</v>
      </c>
      <c r="H897" s="9">
        <v>14.4</v>
      </c>
      <c r="I897" s="9">
        <v>13.7683333333333</v>
      </c>
      <c r="J897" s="9">
        <v>14.3891666666667</v>
      </c>
      <c r="K897" s="9">
        <v>22.7083333333333</v>
      </c>
      <c r="L897" s="5">
        <v>28.78</v>
      </c>
      <c r="M897" s="5">
        <v>22.33</v>
      </c>
      <c r="N897" s="9">
        <f t="shared" si="39"/>
        <v>38.0571430555555</v>
      </c>
      <c r="O897" s="9">
        <f t="shared" si="40"/>
        <v>2.6428571566358</v>
      </c>
      <c r="P897" s="9">
        <f t="shared" si="41"/>
        <v>1.67591088685015</v>
      </c>
    </row>
    <row r="898" spans="1:16">
      <c r="A898" s="10">
        <v>41828.3333333312</v>
      </c>
      <c r="B898" s="8">
        <v>27.1316666666667</v>
      </c>
      <c r="C898" t="e">
        <v>#DIV/0!</v>
      </c>
      <c r="D898" s="9">
        <v>31.3533333333333</v>
      </c>
      <c r="E898" s="9">
        <v>28.9241666666667</v>
      </c>
      <c r="F898" s="9">
        <v>22.1958333333333</v>
      </c>
      <c r="G898" s="9">
        <v>22.5441666666667</v>
      </c>
      <c r="H898" s="9">
        <v>15.9833333333333</v>
      </c>
      <c r="I898" s="9">
        <v>13.1275</v>
      </c>
      <c r="J898" s="9">
        <v>13.8875</v>
      </c>
      <c r="K898" s="9">
        <v>24.2916666666667</v>
      </c>
      <c r="L898" s="5">
        <v>28.78</v>
      </c>
      <c r="M898" s="5">
        <v>22.33</v>
      </c>
      <c r="N898" s="9">
        <f t="shared" si="39"/>
        <v>41.6826666666666</v>
      </c>
      <c r="O898" s="9">
        <f t="shared" si="40"/>
        <v>2.60788321167883</v>
      </c>
      <c r="P898" s="9">
        <f t="shared" si="41"/>
        <v>1.71592452830188</v>
      </c>
    </row>
    <row r="899" spans="1:16">
      <c r="A899" s="10">
        <v>41828.3749999978</v>
      </c>
      <c r="B899" s="8">
        <v>26.7616666666667</v>
      </c>
      <c r="C899" t="e">
        <v>#DIV/0!</v>
      </c>
      <c r="D899" s="9">
        <v>31.6091666666667</v>
      </c>
      <c r="E899" s="9">
        <v>28.9091666666667</v>
      </c>
      <c r="F899" s="9">
        <v>22.1941666666667</v>
      </c>
      <c r="G899" s="9">
        <v>22.5275</v>
      </c>
      <c r="H899" s="9">
        <v>19.25</v>
      </c>
      <c r="I899" s="9">
        <v>13.5558333333333</v>
      </c>
      <c r="J899" s="9">
        <v>14.71</v>
      </c>
      <c r="K899" s="9">
        <v>27.4416666666667</v>
      </c>
      <c r="L899" s="5">
        <v>28.78</v>
      </c>
      <c r="M899" s="5">
        <v>22.33</v>
      </c>
      <c r="N899" s="9">
        <f t="shared" ref="N899:N962" si="42">IF(H899&lt;3,0,IF(I899&gt;J899,0,(4.2*M899*(J899-I899+0.84)/3.6)))</f>
        <v>51.9513652777778</v>
      </c>
      <c r="O899" s="9">
        <f t="shared" ref="O899:O962" si="43">N899/H899</f>
        <v>2.69877222222222</v>
      </c>
      <c r="P899" s="9">
        <f t="shared" ref="P899:P962" si="44">N899/K899</f>
        <v>1.89315634173499</v>
      </c>
    </row>
    <row r="900" spans="1:16">
      <c r="A900" s="10">
        <v>41828.4166666645</v>
      </c>
      <c r="B900" s="8">
        <v>27.2033333333333</v>
      </c>
      <c r="C900" t="e">
        <v>#DIV/0!</v>
      </c>
      <c r="D900" s="9">
        <v>31.9025</v>
      </c>
      <c r="E900" s="9">
        <v>29.08</v>
      </c>
      <c r="F900" s="9">
        <v>22.1883333333333</v>
      </c>
      <c r="G900" s="9">
        <v>22.4975</v>
      </c>
      <c r="H900" s="9">
        <v>19.2916666666667</v>
      </c>
      <c r="I900" s="9">
        <v>13.1791666666667</v>
      </c>
      <c r="J900" s="9">
        <v>14.3033333333333</v>
      </c>
      <c r="K900" s="9">
        <v>27.4916666666667</v>
      </c>
      <c r="L900" s="5">
        <v>28.78</v>
      </c>
      <c r="M900" s="5">
        <v>22.33</v>
      </c>
      <c r="N900" s="9">
        <f t="shared" si="42"/>
        <v>51.1698152777778</v>
      </c>
      <c r="O900" s="9">
        <f t="shared" si="43"/>
        <v>2.65243102951764</v>
      </c>
      <c r="P900" s="9">
        <f t="shared" si="44"/>
        <v>1.86128458118622</v>
      </c>
    </row>
    <row r="901" spans="1:16">
      <c r="A901" s="10">
        <v>41828.4583333312</v>
      </c>
      <c r="B901" s="8">
        <v>28.09</v>
      </c>
      <c r="C901" t="e">
        <v>#DIV/0!</v>
      </c>
      <c r="D901" s="9">
        <v>31.9816666666667</v>
      </c>
      <c r="E901" s="9">
        <v>29.1608333333333</v>
      </c>
      <c r="F901" s="9">
        <v>22.175</v>
      </c>
      <c r="G901" s="9">
        <v>22.4875</v>
      </c>
      <c r="H901" s="9">
        <v>19.3</v>
      </c>
      <c r="I901" s="9">
        <v>13.1458333333333</v>
      </c>
      <c r="J901" s="9">
        <v>14.2641666666667</v>
      </c>
      <c r="K901" s="9">
        <v>27.5416666666667</v>
      </c>
      <c r="L901" s="5">
        <v>28.78</v>
      </c>
      <c r="M901" s="5">
        <v>22.33</v>
      </c>
      <c r="N901" s="9">
        <f t="shared" si="42"/>
        <v>51.0178472222223</v>
      </c>
      <c r="O901" s="9">
        <f t="shared" si="43"/>
        <v>2.64341177317214</v>
      </c>
      <c r="P901" s="9">
        <f t="shared" si="44"/>
        <v>1.85238779626828</v>
      </c>
    </row>
    <row r="902" spans="1:16">
      <c r="A902" s="10">
        <v>41828.4999999978</v>
      </c>
      <c r="B902" s="8">
        <v>29.2233333333333</v>
      </c>
      <c r="C902" t="e">
        <v>#DIV/0!</v>
      </c>
      <c r="D902" s="9">
        <v>32.0475</v>
      </c>
      <c r="E902" s="9">
        <v>29.2166666666667</v>
      </c>
      <c r="F902" s="9">
        <v>22.1716666666667</v>
      </c>
      <c r="G902" s="9">
        <v>22.4633333333333</v>
      </c>
      <c r="H902" s="9">
        <v>19.25</v>
      </c>
      <c r="I902" s="9">
        <v>13.3083333333333</v>
      </c>
      <c r="J902" s="9">
        <v>14.435</v>
      </c>
      <c r="K902" s="9">
        <v>27.5333333333333</v>
      </c>
      <c r="L902" s="5">
        <v>28.78</v>
      </c>
      <c r="M902" s="5">
        <v>22.33</v>
      </c>
      <c r="N902" s="9">
        <f t="shared" si="42"/>
        <v>51.2349444444445</v>
      </c>
      <c r="O902" s="9">
        <f t="shared" si="43"/>
        <v>2.66155555555556</v>
      </c>
      <c r="P902" s="9">
        <f t="shared" si="44"/>
        <v>1.86083333333334</v>
      </c>
    </row>
    <row r="903" spans="1:16">
      <c r="A903" s="10">
        <v>41828.5416666645</v>
      </c>
      <c r="B903" s="8">
        <v>30.1216666666667</v>
      </c>
      <c r="C903" t="e">
        <v>#DIV/0!</v>
      </c>
      <c r="D903" s="9">
        <v>32.11</v>
      </c>
      <c r="E903" s="9">
        <v>29.2616666666667</v>
      </c>
      <c r="F903" s="9">
        <v>22.155</v>
      </c>
      <c r="G903" s="9">
        <v>22.46</v>
      </c>
      <c r="H903" s="9">
        <v>19.3666666666667</v>
      </c>
      <c r="I903" s="9">
        <v>13.3425</v>
      </c>
      <c r="J903" s="9">
        <v>14.47</v>
      </c>
      <c r="K903" s="9">
        <v>27.5833333333333</v>
      </c>
      <c r="L903" s="5">
        <v>28.78</v>
      </c>
      <c r="M903" s="5">
        <v>22.33</v>
      </c>
      <c r="N903" s="9">
        <f t="shared" si="42"/>
        <v>51.2566541666666</v>
      </c>
      <c r="O903" s="9">
        <f t="shared" si="43"/>
        <v>2.64664307228915</v>
      </c>
      <c r="P903" s="9">
        <f t="shared" si="44"/>
        <v>1.85824728096676</v>
      </c>
    </row>
    <row r="904" spans="1:16">
      <c r="A904" s="10">
        <v>41828.5833333311</v>
      </c>
      <c r="B904" s="8">
        <v>30.6666666666667</v>
      </c>
      <c r="C904" t="e">
        <v>#DIV/0!</v>
      </c>
      <c r="D904" s="9">
        <v>32.1708333333333</v>
      </c>
      <c r="E904" s="9">
        <v>29.3066666666667</v>
      </c>
      <c r="F904" s="9">
        <v>22.1533333333333</v>
      </c>
      <c r="G904" s="9">
        <v>22.4816666666667</v>
      </c>
      <c r="H904" s="9">
        <v>19.4</v>
      </c>
      <c r="I904" s="9">
        <v>13.5466666666667</v>
      </c>
      <c r="J904" s="9">
        <v>14.69</v>
      </c>
      <c r="K904" s="9">
        <v>27.6083333333333</v>
      </c>
      <c r="L904" s="5">
        <v>28.78</v>
      </c>
      <c r="M904" s="5">
        <v>22.33</v>
      </c>
      <c r="N904" s="9">
        <f t="shared" si="42"/>
        <v>51.669138888889</v>
      </c>
      <c r="O904" s="9">
        <f t="shared" si="43"/>
        <v>2.663357674685</v>
      </c>
      <c r="P904" s="9">
        <f t="shared" si="44"/>
        <v>1.87150518160781</v>
      </c>
    </row>
    <row r="905" spans="1:16">
      <c r="A905" s="10">
        <v>41828.6249999978</v>
      </c>
      <c r="B905" s="8">
        <v>29.9716666666667</v>
      </c>
      <c r="C905" t="e">
        <v>#DIV/0!</v>
      </c>
      <c r="D905" s="9">
        <v>32.24</v>
      </c>
      <c r="E905" s="9">
        <v>29.3491666666667</v>
      </c>
      <c r="F905" s="9">
        <v>21.965</v>
      </c>
      <c r="G905" s="9">
        <v>22.3716666666667</v>
      </c>
      <c r="H905" s="9">
        <v>19.4083333333333</v>
      </c>
      <c r="I905" s="9">
        <v>13.6791666666667</v>
      </c>
      <c r="J905" s="9">
        <v>14.825</v>
      </c>
      <c r="K905" s="9">
        <v>27.6083333333333</v>
      </c>
      <c r="L905" s="5">
        <v>28.78</v>
      </c>
      <c r="M905" s="5">
        <v>22.33</v>
      </c>
      <c r="N905" s="9">
        <f t="shared" si="42"/>
        <v>51.7342680555556</v>
      </c>
      <c r="O905" s="9">
        <f t="shared" si="43"/>
        <v>2.66556984399599</v>
      </c>
      <c r="P905" s="9">
        <f t="shared" si="44"/>
        <v>1.87386422175269</v>
      </c>
    </row>
    <row r="906" spans="1:16">
      <c r="A906" s="10">
        <v>41828.6666666645</v>
      </c>
      <c r="B906" s="8">
        <v>29.4516666666667</v>
      </c>
      <c r="C906" t="e">
        <v>#DIV/0!</v>
      </c>
      <c r="D906" s="9">
        <v>32.3275</v>
      </c>
      <c r="E906" s="9">
        <v>29.3916666666667</v>
      </c>
      <c r="F906" s="9">
        <v>21.145</v>
      </c>
      <c r="G906" s="9">
        <v>22.365</v>
      </c>
      <c r="H906" s="9">
        <v>19.475</v>
      </c>
      <c r="I906" s="9">
        <v>13.6583333333333</v>
      </c>
      <c r="J906" s="9">
        <v>14.8216666666667</v>
      </c>
      <c r="K906" s="9">
        <v>28.025</v>
      </c>
      <c r="L906" s="5">
        <v>28.78</v>
      </c>
      <c r="M906" s="5">
        <v>22.33</v>
      </c>
      <c r="N906" s="9">
        <f t="shared" si="42"/>
        <v>52.1901722222222</v>
      </c>
      <c r="O906" s="9">
        <f t="shared" si="43"/>
        <v>2.67985479960063</v>
      </c>
      <c r="P906" s="9">
        <f t="shared" si="44"/>
        <v>1.86227197938349</v>
      </c>
    </row>
    <row r="907" spans="1:16">
      <c r="A907" s="10">
        <v>41828.7083333311</v>
      </c>
      <c r="B907" s="8">
        <v>27.3237288135593</v>
      </c>
      <c r="C907" t="e">
        <v>#DIV/0!</v>
      </c>
      <c r="D907" s="9">
        <v>32.3041666666667</v>
      </c>
      <c r="E907" s="9">
        <v>29.4216666666667</v>
      </c>
      <c r="F907" s="9">
        <v>21.2458333333333</v>
      </c>
      <c r="G907" s="9">
        <v>21.5033333333333</v>
      </c>
      <c r="H907" s="9">
        <v>19.5</v>
      </c>
      <c r="I907" s="9">
        <v>13.4891666666667</v>
      </c>
      <c r="J907" s="9">
        <v>14.6116666666667</v>
      </c>
      <c r="K907" s="9">
        <v>27.7083333333333</v>
      </c>
      <c r="L907" s="5">
        <v>28.78</v>
      </c>
      <c r="M907" s="5">
        <v>22.33</v>
      </c>
      <c r="N907" s="9">
        <f t="shared" si="42"/>
        <v>51.1263958333334</v>
      </c>
      <c r="O907" s="9">
        <f t="shared" si="43"/>
        <v>2.62186645299146</v>
      </c>
      <c r="P907" s="9">
        <f t="shared" si="44"/>
        <v>1.84516315789474</v>
      </c>
    </row>
    <row r="908" spans="1:16">
      <c r="A908" s="10">
        <v>41828.7499999978</v>
      </c>
      <c r="B908" s="8">
        <v>25.905</v>
      </c>
      <c r="C908" t="e">
        <v>#DIV/0!</v>
      </c>
      <c r="D908" s="9">
        <v>32.2691666666667</v>
      </c>
      <c r="E908" s="9">
        <v>29.4316666666667</v>
      </c>
      <c r="F908" s="9">
        <v>21.1116666666667</v>
      </c>
      <c r="G908" s="9">
        <v>20.2566666666667</v>
      </c>
      <c r="H908" s="9">
        <v>19.4333333333333</v>
      </c>
      <c r="I908" s="9">
        <v>13.0591666666667</v>
      </c>
      <c r="J908" s="9">
        <v>14.1466666666667</v>
      </c>
      <c r="K908" s="9">
        <v>27.6333333333333</v>
      </c>
      <c r="L908" s="5">
        <v>28.78</v>
      </c>
      <c r="M908" s="5">
        <v>22.33</v>
      </c>
      <c r="N908" s="9">
        <f t="shared" si="42"/>
        <v>50.2145875000001</v>
      </c>
      <c r="O908" s="9">
        <f t="shared" si="43"/>
        <v>2.58394103773585</v>
      </c>
      <c r="P908" s="9">
        <f t="shared" si="44"/>
        <v>1.81717445717732</v>
      </c>
    </row>
    <row r="909" spans="1:16">
      <c r="A909" s="10">
        <v>41828.7916666645</v>
      </c>
      <c r="B909" s="8">
        <v>25.2083333333333</v>
      </c>
      <c r="C909" t="e">
        <v>#DIV/0!</v>
      </c>
      <c r="D909" s="9">
        <v>32.2383333333333</v>
      </c>
      <c r="E909" s="9">
        <v>29.4375</v>
      </c>
      <c r="F909" s="9">
        <v>21.1925</v>
      </c>
      <c r="G909" s="9">
        <v>20.4133333333333</v>
      </c>
      <c r="H909" s="9">
        <v>19.3916666666667</v>
      </c>
      <c r="I909" s="9">
        <v>12.8066666666667</v>
      </c>
      <c r="J909" s="9">
        <v>13.8775</v>
      </c>
      <c r="K909" s="9">
        <v>27.6</v>
      </c>
      <c r="L909" s="5">
        <v>28.78</v>
      </c>
      <c r="M909" s="5">
        <v>22.33</v>
      </c>
      <c r="N909" s="9">
        <f t="shared" si="42"/>
        <v>49.7803930555556</v>
      </c>
      <c r="O909" s="9">
        <f t="shared" si="43"/>
        <v>2.56710234923363</v>
      </c>
      <c r="P909" s="9">
        <f t="shared" si="44"/>
        <v>1.80363742954912</v>
      </c>
    </row>
    <row r="910" spans="1:16">
      <c r="A910" s="10">
        <v>41828.8333333311</v>
      </c>
      <c r="B910" s="8">
        <v>24.655</v>
      </c>
      <c r="C910" t="e">
        <v>#DIV/0!</v>
      </c>
      <c r="D910" s="9">
        <v>32.2591666666667</v>
      </c>
      <c r="E910" s="9">
        <v>29.4458333333333</v>
      </c>
      <c r="F910" s="9">
        <v>21.375</v>
      </c>
      <c r="G910" s="9">
        <v>20.7983333333333</v>
      </c>
      <c r="H910" s="9">
        <v>19.3416666666667</v>
      </c>
      <c r="I910" s="9">
        <v>12.9458333333333</v>
      </c>
      <c r="J910" s="9">
        <v>14.0283333333333</v>
      </c>
      <c r="K910" s="9">
        <v>27.6416666666667</v>
      </c>
      <c r="L910" s="5">
        <v>28.78</v>
      </c>
      <c r="M910" s="5">
        <v>22.33</v>
      </c>
      <c r="N910" s="9">
        <f t="shared" si="42"/>
        <v>50.0843291666666</v>
      </c>
      <c r="O910" s="9">
        <f t="shared" si="43"/>
        <v>2.58945260663507</v>
      </c>
      <c r="P910" s="9">
        <f t="shared" si="44"/>
        <v>1.81191422972566</v>
      </c>
    </row>
    <row r="911" spans="1:16">
      <c r="A911" s="10">
        <v>41828.8749999978</v>
      </c>
      <c r="B911" s="8">
        <v>24.265</v>
      </c>
      <c r="C911" t="e">
        <v>#DIV/0!</v>
      </c>
      <c r="D911" s="9">
        <v>32.2616666666667</v>
      </c>
      <c r="E911" s="9">
        <v>29.4591666666667</v>
      </c>
      <c r="F911" s="9">
        <v>21.5708333333333</v>
      </c>
      <c r="G911" s="9">
        <v>21.1741666666667</v>
      </c>
      <c r="H911" s="9">
        <v>19.45</v>
      </c>
      <c r="I911" s="9">
        <v>12.895</v>
      </c>
      <c r="J911" s="9">
        <v>13.9741666666667</v>
      </c>
      <c r="K911" s="9">
        <v>27.675</v>
      </c>
      <c r="L911" s="5">
        <v>28.78</v>
      </c>
      <c r="M911" s="5">
        <v>22.33</v>
      </c>
      <c r="N911" s="9">
        <f t="shared" si="42"/>
        <v>49.9974902777779</v>
      </c>
      <c r="O911" s="9">
        <f t="shared" si="43"/>
        <v>2.57056505284205</v>
      </c>
      <c r="P911" s="9">
        <f t="shared" si="44"/>
        <v>1.80659404797752</v>
      </c>
    </row>
    <row r="912" spans="1:16">
      <c r="A912" s="10">
        <v>41828.9166666645</v>
      </c>
      <c r="B912" s="8">
        <v>23.945</v>
      </c>
      <c r="C912" t="e">
        <v>#DIV/0!</v>
      </c>
      <c r="D912" s="9">
        <v>32.1</v>
      </c>
      <c r="E912" s="9">
        <v>29.4716666666667</v>
      </c>
      <c r="F912" s="9">
        <v>21.75</v>
      </c>
      <c r="G912" s="9">
        <v>21.485</v>
      </c>
      <c r="H912" s="9">
        <v>17.8833333333333</v>
      </c>
      <c r="I912" s="9">
        <v>12.9375</v>
      </c>
      <c r="J912" s="9">
        <v>13.8316666666667</v>
      </c>
      <c r="K912" s="9">
        <v>26.1166666666667</v>
      </c>
      <c r="L912" s="5">
        <v>28.78</v>
      </c>
      <c r="M912" s="5">
        <v>22.33</v>
      </c>
      <c r="N912" s="9">
        <f t="shared" si="42"/>
        <v>45.1779319444445</v>
      </c>
      <c r="O912" s="9">
        <f t="shared" si="43"/>
        <v>2.52625900900901</v>
      </c>
      <c r="P912" s="9">
        <f t="shared" si="44"/>
        <v>1.72985061689003</v>
      </c>
    </row>
    <row r="913" spans="1:16">
      <c r="A913" s="10">
        <v>41828.9583333311</v>
      </c>
      <c r="B913" s="8">
        <v>24.1133333333334</v>
      </c>
      <c r="C913" t="e">
        <v>#DIV/0!</v>
      </c>
      <c r="D913" s="9">
        <v>31.7316666666667</v>
      </c>
      <c r="E913" s="9">
        <v>29.3083333333333</v>
      </c>
      <c r="F913" s="9">
        <v>21.8791666666667</v>
      </c>
      <c r="G913" s="9">
        <v>21.7383333333333</v>
      </c>
      <c r="H913" s="9">
        <v>17.7166666666667</v>
      </c>
      <c r="I913" s="9">
        <v>13.4133333333333</v>
      </c>
      <c r="J913" s="9">
        <v>14.3441666666667</v>
      </c>
      <c r="K913" s="9">
        <v>26.0166666666667</v>
      </c>
      <c r="L913" s="5">
        <v>28.78</v>
      </c>
      <c r="M913" s="5">
        <v>22.33</v>
      </c>
      <c r="N913" s="9">
        <f t="shared" si="42"/>
        <v>46.1331597222223</v>
      </c>
      <c r="O913" s="9">
        <f t="shared" si="43"/>
        <v>2.60394128253371</v>
      </c>
      <c r="P913" s="9">
        <f t="shared" si="44"/>
        <v>1.77321562032885</v>
      </c>
    </row>
    <row r="914" spans="1:16">
      <c r="A914" s="10">
        <v>41828.9999999978</v>
      </c>
      <c r="B914" s="8">
        <v>24.085</v>
      </c>
      <c r="C914" t="e">
        <v>#DIV/0!</v>
      </c>
      <c r="D914" s="9">
        <v>31.4725</v>
      </c>
      <c r="E914" s="9">
        <v>29.26</v>
      </c>
      <c r="F914" s="9">
        <v>21.975</v>
      </c>
      <c r="G914" s="9">
        <v>21.9366666666667</v>
      </c>
      <c r="H914" s="9">
        <v>16.125</v>
      </c>
      <c r="I914" s="9">
        <v>13.6191666666667</v>
      </c>
      <c r="J914" s="9">
        <v>14.3783333333333</v>
      </c>
      <c r="K914" s="9">
        <v>24.4333333333333</v>
      </c>
      <c r="L914" s="5">
        <v>28.78</v>
      </c>
      <c r="M914" s="5">
        <v>22.33</v>
      </c>
      <c r="N914" s="9">
        <f t="shared" si="42"/>
        <v>41.6609569444445</v>
      </c>
      <c r="O914" s="9">
        <f t="shared" si="43"/>
        <v>2.58362523686477</v>
      </c>
      <c r="P914" s="9">
        <f t="shared" si="44"/>
        <v>1.70508691450659</v>
      </c>
    </row>
    <row r="915" spans="1:16">
      <c r="A915" s="10">
        <v>41829.0416666645</v>
      </c>
      <c r="B915" s="8">
        <v>24.33</v>
      </c>
      <c r="C915" t="e">
        <v>#DIV/0!</v>
      </c>
      <c r="D915" s="9">
        <v>31.4575</v>
      </c>
      <c r="E915" s="9">
        <v>29.2358333333333</v>
      </c>
      <c r="F915" s="9">
        <v>22.0541666666667</v>
      </c>
      <c r="G915" s="9">
        <v>22.1266666666667</v>
      </c>
      <c r="H915" s="9">
        <v>14.55</v>
      </c>
      <c r="I915" s="9">
        <v>13.7266666666667</v>
      </c>
      <c r="J915" s="9">
        <v>14.3258333333333</v>
      </c>
      <c r="K915" s="9">
        <v>22.8416666666667</v>
      </c>
      <c r="L915" s="5">
        <v>28.78</v>
      </c>
      <c r="M915" s="5">
        <v>22.33</v>
      </c>
      <c r="N915" s="9">
        <f t="shared" si="42"/>
        <v>37.4926902777779</v>
      </c>
      <c r="O915" s="9">
        <f t="shared" si="43"/>
        <v>2.57681720122185</v>
      </c>
      <c r="P915" s="9">
        <f t="shared" si="44"/>
        <v>1.64141657545908</v>
      </c>
    </row>
    <row r="916" spans="1:16">
      <c r="A916" s="10">
        <v>41829.0833333311</v>
      </c>
      <c r="B916" s="8">
        <v>24.9525423728814</v>
      </c>
      <c r="C916" t="e">
        <v>#DIV/0!</v>
      </c>
      <c r="D916" s="9">
        <v>31.47</v>
      </c>
      <c r="E916" s="9">
        <v>29.225</v>
      </c>
      <c r="F916" s="9">
        <v>22.1258333333333</v>
      </c>
      <c r="G916" s="9">
        <v>22.2691666666667</v>
      </c>
      <c r="H916" s="9">
        <v>16.1333333333333</v>
      </c>
      <c r="I916" s="9">
        <v>13.4725</v>
      </c>
      <c r="J916" s="9">
        <v>14.24</v>
      </c>
      <c r="K916" s="9">
        <v>24.4416666666667</v>
      </c>
      <c r="L916" s="5">
        <v>28.78</v>
      </c>
      <c r="M916" s="5">
        <v>22.33</v>
      </c>
      <c r="N916" s="9">
        <f t="shared" si="42"/>
        <v>41.8780541666666</v>
      </c>
      <c r="O916" s="9">
        <f t="shared" si="43"/>
        <v>2.59574715909091</v>
      </c>
      <c r="P916" s="9">
        <f t="shared" si="44"/>
        <v>1.71338782816229</v>
      </c>
    </row>
    <row r="917" spans="1:16">
      <c r="A917" s="10">
        <v>41829.1249999978</v>
      </c>
      <c r="B917" s="8">
        <v>25.0816666666667</v>
      </c>
      <c r="C917" t="e">
        <v>#DIV/0!</v>
      </c>
      <c r="D917" s="9">
        <v>31.4375</v>
      </c>
      <c r="E917" s="9">
        <v>29.2283333333333</v>
      </c>
      <c r="F917" s="9">
        <v>22.1825</v>
      </c>
      <c r="G917" s="9">
        <v>22.385</v>
      </c>
      <c r="H917" s="9">
        <v>16.125</v>
      </c>
      <c r="I917" s="9">
        <v>13.4883333333333</v>
      </c>
      <c r="J917" s="9">
        <v>14.1533333333333</v>
      </c>
      <c r="K917" s="9">
        <v>24.4333333333333</v>
      </c>
      <c r="L917" s="5">
        <v>28.78</v>
      </c>
      <c r="M917" s="5">
        <v>22.33</v>
      </c>
      <c r="N917" s="9">
        <f t="shared" si="42"/>
        <v>39.2077583333334</v>
      </c>
      <c r="O917" s="9">
        <f t="shared" si="43"/>
        <v>2.43148888888889</v>
      </c>
      <c r="P917" s="9">
        <f t="shared" si="44"/>
        <v>1.60468315143247</v>
      </c>
    </row>
    <row r="918" spans="1:16">
      <c r="A918" s="10">
        <v>41829.1666666644</v>
      </c>
      <c r="B918" s="8">
        <v>25.1166666666667</v>
      </c>
      <c r="C918" t="e">
        <v>#DIV/0!</v>
      </c>
      <c r="D918" s="9">
        <v>31.6966666666667</v>
      </c>
      <c r="E918" s="9">
        <v>29.2083333333333</v>
      </c>
      <c r="F918" s="9">
        <v>22.2258333333333</v>
      </c>
      <c r="G918" s="9">
        <v>22.4558333333333</v>
      </c>
      <c r="H918" s="9">
        <v>16.1416666666667</v>
      </c>
      <c r="I918" s="9">
        <v>13.3775</v>
      </c>
      <c r="J918" s="9">
        <v>14.1375</v>
      </c>
      <c r="K918" s="9">
        <v>24.45</v>
      </c>
      <c r="L918" s="5">
        <v>28.78</v>
      </c>
      <c r="M918" s="5">
        <v>22.33</v>
      </c>
      <c r="N918" s="9">
        <f t="shared" si="42"/>
        <v>41.6826666666667</v>
      </c>
      <c r="O918" s="9">
        <f t="shared" si="43"/>
        <v>2.58230252968508</v>
      </c>
      <c r="P918" s="9">
        <f t="shared" si="44"/>
        <v>1.70481254260395</v>
      </c>
    </row>
    <row r="919" spans="1:16">
      <c r="A919" s="10">
        <v>41829.2083333311</v>
      </c>
      <c r="B919" s="8">
        <v>25.405</v>
      </c>
      <c r="C919" t="e">
        <v>#DIV/0!</v>
      </c>
      <c r="D919" s="9">
        <v>31.675</v>
      </c>
      <c r="E919" s="9">
        <v>29.165</v>
      </c>
      <c r="F919" s="9">
        <v>22.2583333333333</v>
      </c>
      <c r="G919" s="9">
        <v>22.5183333333333</v>
      </c>
      <c r="H919" s="9">
        <v>16.175</v>
      </c>
      <c r="I919" s="9">
        <v>13.5058333333333</v>
      </c>
      <c r="J919" s="9">
        <v>14.2891666666667</v>
      </c>
      <c r="K919" s="9">
        <v>24.4083333333333</v>
      </c>
      <c r="L919" s="5">
        <v>28.78</v>
      </c>
      <c r="M919" s="5">
        <v>22.33</v>
      </c>
      <c r="N919" s="9">
        <f t="shared" si="42"/>
        <v>42.2905388888888</v>
      </c>
      <c r="O919" s="9">
        <f t="shared" si="43"/>
        <v>2.61456190966855</v>
      </c>
      <c r="P919" s="9">
        <f t="shared" si="44"/>
        <v>1.73262706270627</v>
      </c>
    </row>
    <row r="920" spans="1:16">
      <c r="A920" s="10">
        <v>41829.2499999978</v>
      </c>
      <c r="B920" s="8">
        <v>25.8883333333333</v>
      </c>
      <c r="C920" t="e">
        <v>#DIV/0!</v>
      </c>
      <c r="D920" s="9">
        <v>30.5483333333333</v>
      </c>
      <c r="E920" s="9">
        <v>29.065</v>
      </c>
      <c r="F920" s="9">
        <v>22.2766666666667</v>
      </c>
      <c r="G920" s="9">
        <v>22.5808333333333</v>
      </c>
      <c r="H920" s="9">
        <v>11.325</v>
      </c>
      <c r="I920" s="9">
        <v>14.1433333333333</v>
      </c>
      <c r="J920" s="9">
        <v>14.3775</v>
      </c>
      <c r="K920" s="9">
        <v>19.6583333333333</v>
      </c>
      <c r="L920" s="5">
        <v>28.78</v>
      </c>
      <c r="M920" s="5">
        <v>22.33</v>
      </c>
      <c r="N920" s="9">
        <f t="shared" si="42"/>
        <v>27.9838319444444</v>
      </c>
      <c r="O920" s="9">
        <f t="shared" si="43"/>
        <v>2.47097853814079</v>
      </c>
      <c r="P920" s="9">
        <f t="shared" si="44"/>
        <v>1.42350989119684</v>
      </c>
    </row>
    <row r="921" spans="1:16">
      <c r="A921" s="10">
        <v>41829.2916666644</v>
      </c>
      <c r="B921" s="8">
        <v>27.035</v>
      </c>
      <c r="C921" t="e">
        <v>#DIV/0!</v>
      </c>
      <c r="D921" s="9">
        <v>30.8558333333333</v>
      </c>
      <c r="E921" s="9">
        <v>28.8908333333333</v>
      </c>
      <c r="F921" s="9">
        <v>22.3041666666667</v>
      </c>
      <c r="G921" s="9">
        <v>22.625</v>
      </c>
      <c r="H921" s="9">
        <v>14.3916666666667</v>
      </c>
      <c r="I921" s="9">
        <v>13.5791666666667</v>
      </c>
      <c r="J921" s="9">
        <v>14.1241666666667</v>
      </c>
      <c r="K921" s="9">
        <v>22.6833333333333</v>
      </c>
      <c r="L921" s="5">
        <v>28.78</v>
      </c>
      <c r="M921" s="5">
        <v>22.33</v>
      </c>
      <c r="N921" s="9">
        <f t="shared" si="42"/>
        <v>36.0815583333334</v>
      </c>
      <c r="O921" s="9">
        <f t="shared" si="43"/>
        <v>2.50711464968153</v>
      </c>
      <c r="P921" s="9">
        <f t="shared" si="44"/>
        <v>1.59066385011021</v>
      </c>
    </row>
    <row r="922" spans="1:16">
      <c r="A922" s="10">
        <v>41829.3333333311</v>
      </c>
      <c r="B922" s="8">
        <v>28.7083333333333</v>
      </c>
      <c r="C922" t="e">
        <v>#DIV/0!</v>
      </c>
      <c r="D922" s="9">
        <v>30.4141666666667</v>
      </c>
      <c r="E922" s="9">
        <v>28.8808333333333</v>
      </c>
      <c r="F922" s="9">
        <v>22.3125</v>
      </c>
      <c r="G922" s="9">
        <v>22.6325</v>
      </c>
      <c r="H922" s="9">
        <v>11.225</v>
      </c>
      <c r="I922" s="9">
        <v>14.05</v>
      </c>
      <c r="J922" s="9">
        <v>14.2633333333333</v>
      </c>
      <c r="K922" s="9">
        <v>19.5416666666667</v>
      </c>
      <c r="L922" s="5">
        <v>28.78</v>
      </c>
      <c r="M922" s="5">
        <v>22.33</v>
      </c>
      <c r="N922" s="9">
        <f t="shared" si="42"/>
        <v>27.4410888888889</v>
      </c>
      <c r="O922" s="9">
        <f t="shared" si="43"/>
        <v>2.44464043553576</v>
      </c>
      <c r="P922" s="9">
        <f t="shared" si="44"/>
        <v>1.40423482587065</v>
      </c>
    </row>
    <row r="923" spans="1:16">
      <c r="A923" s="10">
        <v>41829.3749999978</v>
      </c>
      <c r="B923" s="8">
        <v>28.58</v>
      </c>
      <c r="C923" t="e">
        <v>#DIV/0!</v>
      </c>
      <c r="D923" s="9">
        <v>31.8075</v>
      </c>
      <c r="E923" s="9">
        <v>28.97</v>
      </c>
      <c r="F923" s="9">
        <v>22.3266666666667</v>
      </c>
      <c r="G923" s="9">
        <v>22.6508333333333</v>
      </c>
      <c r="H923" s="9">
        <v>19.1583333333333</v>
      </c>
      <c r="I923" s="9">
        <v>14.0325</v>
      </c>
      <c r="J923" s="9">
        <v>15.23</v>
      </c>
      <c r="K923" s="9">
        <v>27.3916666666667</v>
      </c>
      <c r="L923" s="5">
        <v>28.78</v>
      </c>
      <c r="M923" s="5">
        <v>22.33</v>
      </c>
      <c r="N923" s="9">
        <f t="shared" si="42"/>
        <v>53.0802708333333</v>
      </c>
      <c r="O923" s="9">
        <f t="shared" si="43"/>
        <v>2.77061004784689</v>
      </c>
      <c r="P923" s="9">
        <f t="shared" si="44"/>
        <v>1.93782552479465</v>
      </c>
    </row>
    <row r="924" spans="1:16">
      <c r="A924" s="10">
        <v>41829.4166666644</v>
      </c>
      <c r="B924" s="8">
        <v>28.99</v>
      </c>
      <c r="C924" t="e">
        <v>#DIV/0!</v>
      </c>
      <c r="D924" s="9">
        <v>32.1508333333333</v>
      </c>
      <c r="E924" s="9">
        <v>29.2175</v>
      </c>
      <c r="F924" s="9">
        <v>22.3358333333333</v>
      </c>
      <c r="G924" s="9">
        <v>22.6841666666667</v>
      </c>
      <c r="H924" s="9">
        <v>19.275</v>
      </c>
      <c r="I924" s="9">
        <v>14.0558333333333</v>
      </c>
      <c r="J924" s="9">
        <v>15.2541666666667</v>
      </c>
      <c r="K924" s="9">
        <v>27.5083333333333</v>
      </c>
      <c r="L924" s="5">
        <v>28.78</v>
      </c>
      <c r="M924" s="5">
        <v>22.33</v>
      </c>
      <c r="N924" s="9">
        <f t="shared" si="42"/>
        <v>53.1019805555556</v>
      </c>
      <c r="O924" s="9">
        <f t="shared" si="43"/>
        <v>2.75496656578758</v>
      </c>
      <c r="P924" s="9">
        <f t="shared" si="44"/>
        <v>1.93039614258306</v>
      </c>
    </row>
    <row r="925" spans="1:16">
      <c r="A925" s="10">
        <v>41829.4583333311</v>
      </c>
      <c r="B925" s="8">
        <v>29.2866666666667</v>
      </c>
      <c r="C925" t="e">
        <v>#DIV/0!</v>
      </c>
      <c r="D925" s="9">
        <v>32.246</v>
      </c>
      <c r="E925" s="9">
        <v>29.321</v>
      </c>
      <c r="F925" s="9">
        <v>22.347</v>
      </c>
      <c r="G925" s="9">
        <v>22.696</v>
      </c>
      <c r="H925" s="9">
        <v>19.3</v>
      </c>
      <c r="I925" s="9">
        <v>13.95</v>
      </c>
      <c r="J925" s="9">
        <v>15.131</v>
      </c>
      <c r="K925" s="9">
        <v>27.575</v>
      </c>
      <c r="L925" s="5">
        <v>28.78</v>
      </c>
      <c r="M925" s="5">
        <v>22.33</v>
      </c>
      <c r="N925" s="9">
        <f t="shared" si="42"/>
        <v>52.6504183333334</v>
      </c>
      <c r="O925" s="9">
        <f t="shared" si="43"/>
        <v>2.72800094991364</v>
      </c>
      <c r="P925" s="9">
        <f t="shared" si="44"/>
        <v>1.90935333937746</v>
      </c>
    </row>
    <row r="926" spans="1:16">
      <c r="A926" s="10">
        <v>41829.4999999978</v>
      </c>
      <c r="B926" s="8">
        <v>29.565</v>
      </c>
      <c r="C926" t="e">
        <v>#DIV/0!</v>
      </c>
      <c r="D926" s="9">
        <v>32.2857142857143</v>
      </c>
      <c r="E926" s="9">
        <v>29.3885714285714</v>
      </c>
      <c r="F926" s="9">
        <v>22.3714285714286</v>
      </c>
      <c r="G926" s="9">
        <v>22.7114285714286</v>
      </c>
      <c r="H926" s="9">
        <v>19.3</v>
      </c>
      <c r="I926" s="9">
        <v>13.75</v>
      </c>
      <c r="J926" s="9">
        <v>14.9114285714286</v>
      </c>
      <c r="K926" s="9">
        <v>27.5583333333333</v>
      </c>
      <c r="L926" s="5">
        <v>28.78</v>
      </c>
      <c r="M926" s="5">
        <v>22.33</v>
      </c>
      <c r="N926" s="9">
        <f t="shared" si="42"/>
        <v>52.14055</v>
      </c>
      <c r="O926" s="9">
        <f t="shared" si="43"/>
        <v>2.7015829015544</v>
      </c>
      <c r="P926" s="9">
        <f t="shared" si="44"/>
        <v>1.89200665255519</v>
      </c>
    </row>
    <row r="927" spans="1:16">
      <c r="A927" s="10">
        <v>41829.5416666644</v>
      </c>
      <c r="B927" s="8">
        <v>29.5</v>
      </c>
      <c r="C927" t="e">
        <v>#DIV/0!</v>
      </c>
      <c r="D927" s="9">
        <v>32.3483333333333</v>
      </c>
      <c r="E927" s="9">
        <v>29.4466666666667</v>
      </c>
      <c r="F927" s="9">
        <v>22.3833333333333</v>
      </c>
      <c r="G927" s="9">
        <v>22.7233333333333</v>
      </c>
      <c r="H927" s="9">
        <v>19.3166666666667</v>
      </c>
      <c r="I927" s="9">
        <v>13.9116666666667</v>
      </c>
      <c r="J927" s="9">
        <v>15.0883333333333</v>
      </c>
      <c r="K927" s="9">
        <v>27.6083333333333</v>
      </c>
      <c r="L927" s="5">
        <v>28.78</v>
      </c>
      <c r="M927" s="5">
        <v>22.33</v>
      </c>
      <c r="N927" s="9">
        <f t="shared" si="42"/>
        <v>52.5375277777778</v>
      </c>
      <c r="O927" s="9">
        <f t="shared" si="43"/>
        <v>2.71980299108427</v>
      </c>
      <c r="P927" s="9">
        <f t="shared" si="44"/>
        <v>1.90295905020626</v>
      </c>
    </row>
    <row r="928" spans="1:16">
      <c r="A928" s="10">
        <v>41829.5833333311</v>
      </c>
      <c r="B928" s="8">
        <v>30.3333333333333</v>
      </c>
      <c r="C928" t="e">
        <v>#DIV/0!</v>
      </c>
      <c r="D928" s="9">
        <v>32.4166666666667</v>
      </c>
      <c r="E928" s="9">
        <v>29.4883333333333</v>
      </c>
      <c r="F928" s="9">
        <v>22.4066666666667</v>
      </c>
      <c r="G928" s="9">
        <v>22.7433333333333</v>
      </c>
      <c r="H928" s="9">
        <v>19.4</v>
      </c>
      <c r="I928" s="9">
        <v>14.1283333333333</v>
      </c>
      <c r="J928" s="9">
        <v>15.3183333333333</v>
      </c>
      <c r="K928" s="9">
        <v>27.6333333333333</v>
      </c>
      <c r="L928" s="5">
        <v>28.78</v>
      </c>
      <c r="M928" s="5">
        <v>22.33</v>
      </c>
      <c r="N928" s="9">
        <f t="shared" si="42"/>
        <v>52.8848833333334</v>
      </c>
      <c r="O928" s="9">
        <f t="shared" si="43"/>
        <v>2.72602491408935</v>
      </c>
      <c r="P928" s="9">
        <f t="shared" si="44"/>
        <v>1.91380759951749</v>
      </c>
    </row>
    <row r="929" spans="1:16">
      <c r="A929" s="10">
        <v>41829.6249999978</v>
      </c>
      <c r="B929" s="8">
        <v>29.89</v>
      </c>
      <c r="C929" t="e">
        <v>#DIV/0!</v>
      </c>
      <c r="D929" s="9">
        <v>32.465</v>
      </c>
      <c r="E929" s="9">
        <v>29.5216666666667</v>
      </c>
      <c r="F929" s="9">
        <v>22.4</v>
      </c>
      <c r="G929" s="9">
        <v>22.7616666666667</v>
      </c>
      <c r="H929" s="9">
        <v>19.4</v>
      </c>
      <c r="I929" s="9">
        <v>14.1966666666667</v>
      </c>
      <c r="J929" s="9">
        <v>15.3766666666667</v>
      </c>
      <c r="K929" s="9">
        <v>27.625</v>
      </c>
      <c r="L929" s="5">
        <v>28.78</v>
      </c>
      <c r="M929" s="5">
        <v>22.33</v>
      </c>
      <c r="N929" s="9">
        <f t="shared" si="42"/>
        <v>52.6243666666667</v>
      </c>
      <c r="O929" s="9">
        <f t="shared" si="43"/>
        <v>2.71259621993127</v>
      </c>
      <c r="P929" s="9">
        <f t="shared" si="44"/>
        <v>1.9049544494721</v>
      </c>
    </row>
    <row r="930" spans="1:16">
      <c r="A930" s="10">
        <v>41829.6666666644</v>
      </c>
      <c r="B930" s="8">
        <v>30.3933333333333</v>
      </c>
      <c r="C930" t="e">
        <v>#DIV/0!</v>
      </c>
      <c r="D930" s="9">
        <v>32.4833333333333</v>
      </c>
      <c r="E930" s="9">
        <v>29.56</v>
      </c>
      <c r="F930" s="9">
        <v>22.4383333333333</v>
      </c>
      <c r="G930" s="9">
        <v>22.77</v>
      </c>
      <c r="H930" s="9">
        <v>19.4</v>
      </c>
      <c r="I930" s="9">
        <v>14.005</v>
      </c>
      <c r="J930" s="9">
        <v>15.1766666666667</v>
      </c>
      <c r="K930" s="9">
        <v>27.6583333333333</v>
      </c>
      <c r="L930" s="5">
        <v>28.78</v>
      </c>
      <c r="M930" s="5">
        <v>22.33</v>
      </c>
      <c r="N930" s="9">
        <f t="shared" si="42"/>
        <v>52.4072694444444</v>
      </c>
      <c r="O930" s="9">
        <f t="shared" si="43"/>
        <v>2.70140564146621</v>
      </c>
      <c r="P930" s="9">
        <f t="shared" si="44"/>
        <v>1.89480938033544</v>
      </c>
    </row>
    <row r="931" spans="1:16">
      <c r="A931" s="10">
        <v>41829.7083333311</v>
      </c>
      <c r="B931" s="8">
        <v>30.5266666666667</v>
      </c>
      <c r="C931" t="e">
        <v>#DIV/0!</v>
      </c>
      <c r="D931" s="9">
        <v>32.465</v>
      </c>
      <c r="E931" s="9">
        <v>29.575</v>
      </c>
      <c r="F931" s="9">
        <v>22.45</v>
      </c>
      <c r="G931" s="9">
        <v>22.7666666666667</v>
      </c>
      <c r="H931" s="9">
        <v>19.3833333333333</v>
      </c>
      <c r="I931" s="9">
        <v>13.5483333333333</v>
      </c>
      <c r="J931" s="9">
        <v>14.6733333333333</v>
      </c>
      <c r="K931" s="9">
        <v>27.6416666666667</v>
      </c>
      <c r="L931" s="5">
        <v>28.78</v>
      </c>
      <c r="M931" s="5">
        <v>22.33</v>
      </c>
      <c r="N931" s="9">
        <f t="shared" si="42"/>
        <v>51.191525</v>
      </c>
      <c r="O931" s="9">
        <f t="shared" si="43"/>
        <v>2.64100730868444</v>
      </c>
      <c r="P931" s="9">
        <f t="shared" si="44"/>
        <v>1.85196955079891</v>
      </c>
    </row>
    <row r="932" spans="1:16">
      <c r="A932" s="10">
        <v>41829.7499999977</v>
      </c>
      <c r="B932" s="8">
        <v>29.9616666666667</v>
      </c>
      <c r="C932" t="e">
        <v>#DIV/0!</v>
      </c>
      <c r="D932" s="9">
        <v>32.4333333333333</v>
      </c>
      <c r="E932" s="9">
        <v>29.5766666666667</v>
      </c>
      <c r="F932" s="9">
        <v>22.4633333333333</v>
      </c>
      <c r="G932" s="9">
        <v>22.8033333333333</v>
      </c>
      <c r="H932" s="9">
        <v>19.325</v>
      </c>
      <c r="I932" s="9">
        <v>13.235</v>
      </c>
      <c r="J932" s="9">
        <v>14.3366666666667</v>
      </c>
      <c r="K932" s="9">
        <v>27.6083333333333</v>
      </c>
      <c r="L932" s="5">
        <v>28.78</v>
      </c>
      <c r="M932" s="5">
        <v>22.33</v>
      </c>
      <c r="N932" s="9">
        <f t="shared" si="42"/>
        <v>50.5836527777778</v>
      </c>
      <c r="O932" s="9">
        <f t="shared" si="43"/>
        <v>2.61752407646974</v>
      </c>
      <c r="P932" s="9">
        <f t="shared" si="44"/>
        <v>1.83218784585974</v>
      </c>
    </row>
    <row r="933" spans="1:16">
      <c r="A933" s="10">
        <v>41829.7916666644</v>
      </c>
      <c r="B933" s="8">
        <v>29.0316666666667</v>
      </c>
      <c r="C933" t="e">
        <v>#DIV/0!</v>
      </c>
      <c r="D933" s="9">
        <v>32.405</v>
      </c>
      <c r="E933" s="9">
        <v>29.5783333333333</v>
      </c>
      <c r="F933" s="9">
        <v>22.4633333333333</v>
      </c>
      <c r="G933" s="9">
        <v>22.8266666666667</v>
      </c>
      <c r="H933" s="9">
        <v>19.3</v>
      </c>
      <c r="I933" s="9">
        <v>12.8783333333333</v>
      </c>
      <c r="J933" s="9">
        <v>13.9466666666667</v>
      </c>
      <c r="K933" s="9">
        <v>27.575</v>
      </c>
      <c r="L933" s="5">
        <v>28.78</v>
      </c>
      <c r="M933" s="5">
        <v>22.33</v>
      </c>
      <c r="N933" s="9">
        <f t="shared" si="42"/>
        <v>49.7152638888888</v>
      </c>
      <c r="O933" s="9">
        <f t="shared" si="43"/>
        <v>2.57592040875072</v>
      </c>
      <c r="P933" s="9">
        <f t="shared" si="44"/>
        <v>1.80291074846378</v>
      </c>
    </row>
    <row r="934" spans="1:16">
      <c r="A934" s="10">
        <v>41829.8333333311</v>
      </c>
      <c r="B934" s="8">
        <v>28.32</v>
      </c>
      <c r="C934" t="e">
        <v>#DIV/0!</v>
      </c>
      <c r="D934" s="9">
        <v>31.8233333333333</v>
      </c>
      <c r="E934" s="9">
        <v>29.4916666666667</v>
      </c>
      <c r="F934" s="9">
        <v>22.46</v>
      </c>
      <c r="G934" s="9">
        <v>22.8633333333333</v>
      </c>
      <c r="H934" s="9">
        <v>16.1416666666667</v>
      </c>
      <c r="I934" s="9">
        <v>13.4333333333333</v>
      </c>
      <c r="J934" s="9">
        <v>14.1866666666667</v>
      </c>
      <c r="K934" s="9">
        <v>24.4166666666667</v>
      </c>
      <c r="L934" s="5">
        <v>28.78</v>
      </c>
      <c r="M934" s="5">
        <v>22.33</v>
      </c>
      <c r="N934" s="9">
        <f t="shared" si="42"/>
        <v>41.508988888889</v>
      </c>
      <c r="O934" s="9">
        <f t="shared" si="43"/>
        <v>2.5715429358114</v>
      </c>
      <c r="P934" s="9">
        <f t="shared" si="44"/>
        <v>1.7000268486917</v>
      </c>
    </row>
    <row r="935" spans="1:16">
      <c r="A935" s="10">
        <v>41829.8749999977</v>
      </c>
      <c r="B935" s="8">
        <v>27.3266666666667</v>
      </c>
      <c r="C935" t="e">
        <v>#DIV/0!</v>
      </c>
      <c r="D935" s="9">
        <v>31.935</v>
      </c>
      <c r="E935" s="9">
        <v>29.4733333333333</v>
      </c>
      <c r="F935" s="9">
        <v>22.4783333333333</v>
      </c>
      <c r="G935" s="9">
        <v>22.8816666666667</v>
      </c>
      <c r="H935" s="9">
        <v>16.15</v>
      </c>
      <c r="I935" s="9">
        <v>13.22</v>
      </c>
      <c r="J935" s="9">
        <v>13.95</v>
      </c>
      <c r="K935" s="9">
        <v>24.4</v>
      </c>
      <c r="L935" s="5">
        <v>28.78</v>
      </c>
      <c r="M935" s="5">
        <v>22.33</v>
      </c>
      <c r="N935" s="9">
        <f t="shared" si="42"/>
        <v>40.9011166666667</v>
      </c>
      <c r="O935" s="9">
        <f t="shared" si="43"/>
        <v>2.53257688338494</v>
      </c>
      <c r="P935" s="9">
        <f t="shared" si="44"/>
        <v>1.67627527322405</v>
      </c>
    </row>
    <row r="936" spans="1:16">
      <c r="A936" s="10">
        <v>41829.9166666644</v>
      </c>
      <c r="B936" s="8">
        <v>26.7833333333333</v>
      </c>
      <c r="C936" t="e">
        <v>#DIV/0!</v>
      </c>
      <c r="D936" s="9">
        <v>31.915</v>
      </c>
      <c r="E936" s="9">
        <v>29.36</v>
      </c>
      <c r="F936" s="9">
        <v>22.4916666666667</v>
      </c>
      <c r="G936" s="9">
        <v>22.9083333333333</v>
      </c>
      <c r="H936" s="9">
        <v>17.725</v>
      </c>
      <c r="I936" s="9">
        <v>13.2366666666667</v>
      </c>
      <c r="J936" s="9">
        <v>14.33</v>
      </c>
      <c r="K936" s="9">
        <v>25.975</v>
      </c>
      <c r="L936" s="5">
        <v>28.78</v>
      </c>
      <c r="M936" s="5">
        <v>22.33</v>
      </c>
      <c r="N936" s="9">
        <f t="shared" si="42"/>
        <v>50.3665555555556</v>
      </c>
      <c r="O936" s="9">
        <f t="shared" si="43"/>
        <v>2.84155461526406</v>
      </c>
      <c r="P936" s="9">
        <f t="shared" si="44"/>
        <v>1.93903967490108</v>
      </c>
    </row>
    <row r="937" spans="1:16">
      <c r="A937" s="10">
        <v>41829.9583333311</v>
      </c>
      <c r="B937" s="8">
        <v>26.5166666666667</v>
      </c>
      <c r="C937" t="e">
        <v>#DIV/0!</v>
      </c>
      <c r="D937" s="9">
        <v>31.6133333333333</v>
      </c>
      <c r="E937" s="9">
        <v>29.3166666666667</v>
      </c>
      <c r="F937" s="9">
        <v>22.4833333333333</v>
      </c>
      <c r="G937" s="9">
        <v>22.925</v>
      </c>
      <c r="H937" s="9">
        <v>16.1166666666667</v>
      </c>
      <c r="I937" s="9">
        <v>13.515</v>
      </c>
      <c r="J937" s="9">
        <v>14.28</v>
      </c>
      <c r="K937" s="9">
        <v>24.3583333333333</v>
      </c>
      <c r="L937" s="5">
        <v>28.78</v>
      </c>
      <c r="M937" s="5">
        <v>22.33</v>
      </c>
      <c r="N937" s="9">
        <f t="shared" si="42"/>
        <v>41.8129250000001</v>
      </c>
      <c r="O937" s="9">
        <f t="shared" si="43"/>
        <v>2.59439038262668</v>
      </c>
      <c r="P937" s="9">
        <f t="shared" si="44"/>
        <v>1.71657577830996</v>
      </c>
    </row>
    <row r="938" spans="1:16">
      <c r="A938" s="10">
        <v>41829.9999999977</v>
      </c>
      <c r="B938" s="8">
        <v>26.4183333333333</v>
      </c>
      <c r="C938" t="e">
        <v>#DIV/0!</v>
      </c>
      <c r="D938" s="9">
        <v>31.5683333333333</v>
      </c>
      <c r="E938" s="9">
        <v>29.28</v>
      </c>
      <c r="F938" s="9">
        <v>22.4833333333333</v>
      </c>
      <c r="G938" s="9">
        <v>22.8616666666667</v>
      </c>
      <c r="H938" s="9">
        <v>15.95</v>
      </c>
      <c r="I938" s="9">
        <v>13.5066666666667</v>
      </c>
      <c r="J938" s="9">
        <v>14.2716666666667</v>
      </c>
      <c r="K938" s="9">
        <v>24.1333333333333</v>
      </c>
      <c r="L938" s="5">
        <v>28.78</v>
      </c>
      <c r="M938" s="5">
        <v>22.33</v>
      </c>
      <c r="N938" s="9">
        <f t="shared" si="42"/>
        <v>41.812925</v>
      </c>
      <c r="O938" s="9">
        <f t="shared" si="43"/>
        <v>2.6215</v>
      </c>
      <c r="P938" s="9">
        <f t="shared" si="44"/>
        <v>1.73257976519337</v>
      </c>
    </row>
    <row r="939" spans="1:16">
      <c r="A939" s="10">
        <v>41830.0416666644</v>
      </c>
      <c r="B939" s="8">
        <v>26.225</v>
      </c>
      <c r="C939" t="e">
        <v>#DIV/0!</v>
      </c>
      <c r="D939" s="9">
        <v>31.5466666666667</v>
      </c>
      <c r="E939" s="9">
        <v>29.25</v>
      </c>
      <c r="F939" s="9">
        <v>22.4833333333333</v>
      </c>
      <c r="G939" s="9">
        <v>22.85</v>
      </c>
      <c r="H939" s="9">
        <v>16.0416666666667</v>
      </c>
      <c r="I939" s="9">
        <v>13.5116666666667</v>
      </c>
      <c r="J939" s="9">
        <v>14.265</v>
      </c>
      <c r="K939" s="9">
        <v>24.3083333333333</v>
      </c>
      <c r="L939" s="5">
        <v>28.78</v>
      </c>
      <c r="M939" s="5">
        <v>22.33</v>
      </c>
      <c r="N939" s="9">
        <f t="shared" si="42"/>
        <v>41.508988888889</v>
      </c>
      <c r="O939" s="9">
        <f t="shared" si="43"/>
        <v>2.58757333333334</v>
      </c>
      <c r="P939" s="9">
        <f t="shared" si="44"/>
        <v>1.70760324534339</v>
      </c>
    </row>
    <row r="940" spans="1:16">
      <c r="A940" s="10">
        <v>41830.0833333311</v>
      </c>
      <c r="B940" s="8">
        <v>25.865</v>
      </c>
      <c r="C940" t="e">
        <v>#DIV/0!</v>
      </c>
      <c r="D940" s="9">
        <v>31.5333333333333</v>
      </c>
      <c r="E940" s="9">
        <v>29.22</v>
      </c>
      <c r="F940" s="9">
        <v>22.4833333333333</v>
      </c>
      <c r="G940" s="9">
        <v>22.8583333333333</v>
      </c>
      <c r="H940" s="9">
        <v>14.5166666666667</v>
      </c>
      <c r="I940" s="9">
        <v>13.6883333333333</v>
      </c>
      <c r="J940" s="9">
        <v>14.2433333333333</v>
      </c>
      <c r="K940" s="9">
        <v>22.775</v>
      </c>
      <c r="L940" s="5">
        <v>28.78</v>
      </c>
      <c r="M940" s="5">
        <v>22.33</v>
      </c>
      <c r="N940" s="9">
        <f t="shared" si="42"/>
        <v>36.342075</v>
      </c>
      <c r="O940" s="9">
        <f t="shared" si="43"/>
        <v>2.50347244546498</v>
      </c>
      <c r="P940" s="9">
        <f t="shared" si="44"/>
        <v>1.59570032930845</v>
      </c>
    </row>
    <row r="941" spans="1:16">
      <c r="A941" s="10">
        <v>41830.1249999977</v>
      </c>
      <c r="B941" s="8">
        <v>25.3466666666667</v>
      </c>
      <c r="C941" t="e">
        <v>#DIV/0!</v>
      </c>
      <c r="D941" s="9">
        <v>31.4566666666667</v>
      </c>
      <c r="E941" s="9">
        <v>29.205</v>
      </c>
      <c r="F941" s="9">
        <v>22.49</v>
      </c>
      <c r="G941" s="9">
        <v>22.8883333333333</v>
      </c>
      <c r="H941" s="9">
        <v>14.5166666666667</v>
      </c>
      <c r="I941" s="9">
        <v>13.815</v>
      </c>
      <c r="J941" s="9">
        <v>14.25</v>
      </c>
      <c r="K941" s="9">
        <v>22.7583333333333</v>
      </c>
      <c r="L941" s="5">
        <v>28.78</v>
      </c>
      <c r="M941" s="5">
        <v>22.33</v>
      </c>
      <c r="N941" s="9">
        <f t="shared" si="42"/>
        <v>33.2158749999999</v>
      </c>
      <c r="O941" s="9">
        <f t="shared" si="43"/>
        <v>2.28811997703788</v>
      </c>
      <c r="P941" s="9">
        <f t="shared" si="44"/>
        <v>1.45950384474551</v>
      </c>
    </row>
    <row r="942" spans="1:16">
      <c r="A942" s="10">
        <v>41830.1666666644</v>
      </c>
      <c r="B942" s="8">
        <v>25.6116666666667</v>
      </c>
      <c r="C942" t="e">
        <v>#DIV/0!</v>
      </c>
      <c r="D942" s="9">
        <v>31.2183333333333</v>
      </c>
      <c r="E942" s="9">
        <v>29.1733333333333</v>
      </c>
      <c r="F942" s="9">
        <v>22.4966666666667</v>
      </c>
      <c r="G942" s="9">
        <v>22.8933333333333</v>
      </c>
      <c r="H942" s="9">
        <v>14.5416666666667</v>
      </c>
      <c r="I942" s="9">
        <v>13.875</v>
      </c>
      <c r="J942" s="9">
        <v>14.2933333333333</v>
      </c>
      <c r="K942" s="9">
        <v>22.675</v>
      </c>
      <c r="L942" s="5">
        <v>28.78</v>
      </c>
      <c r="M942" s="5">
        <v>22.33</v>
      </c>
      <c r="N942" s="9">
        <f t="shared" si="42"/>
        <v>32.7816805555556</v>
      </c>
      <c r="O942" s="9">
        <f t="shared" si="43"/>
        <v>2.25432760267431</v>
      </c>
      <c r="P942" s="9">
        <f t="shared" si="44"/>
        <v>1.4457190983707</v>
      </c>
    </row>
    <row r="943" spans="1:16">
      <c r="A943" s="10">
        <v>41830.2083333311</v>
      </c>
      <c r="B943" s="8">
        <v>26.1783333333333</v>
      </c>
      <c r="C943" t="e">
        <v>#DIV/0!</v>
      </c>
      <c r="D943" s="9">
        <v>31.1233333333333</v>
      </c>
      <c r="E943" s="9">
        <v>29.1666666666667</v>
      </c>
      <c r="F943" s="9">
        <v>22.4866666666667</v>
      </c>
      <c r="G943" s="9">
        <v>22.8666666666667</v>
      </c>
      <c r="H943" s="9">
        <v>14.5416666666667</v>
      </c>
      <c r="I943" s="9">
        <v>13.615</v>
      </c>
      <c r="J943" s="9">
        <v>14.3166666666667</v>
      </c>
      <c r="K943" s="9">
        <v>22.75</v>
      </c>
      <c r="L943" s="5">
        <v>28.78</v>
      </c>
      <c r="M943" s="5">
        <v>22.33</v>
      </c>
      <c r="N943" s="9">
        <f t="shared" si="42"/>
        <v>40.1629861111111</v>
      </c>
      <c r="O943" s="9">
        <f t="shared" si="43"/>
        <v>2.76192454632283</v>
      </c>
      <c r="P943" s="9">
        <f t="shared" si="44"/>
        <v>1.76540598290598</v>
      </c>
    </row>
    <row r="944" spans="1:16">
      <c r="A944" s="10">
        <v>41830.2499999977</v>
      </c>
      <c r="B944" s="8">
        <v>27.9333333333333</v>
      </c>
      <c r="C944" t="e">
        <v>#DIV/0!</v>
      </c>
      <c r="D944" s="9">
        <v>31.3733333333333</v>
      </c>
      <c r="E944" s="9">
        <v>29.1616666666667</v>
      </c>
      <c r="F944" s="9">
        <v>22.495</v>
      </c>
      <c r="G944" s="9">
        <v>22.9366666666667</v>
      </c>
      <c r="H944" s="9">
        <v>14.4666666666667</v>
      </c>
      <c r="I944" s="9">
        <v>13.495</v>
      </c>
      <c r="J944" s="9">
        <v>14.2633333333333</v>
      </c>
      <c r="K944" s="9">
        <v>22.75</v>
      </c>
      <c r="L944" s="5">
        <v>28.78</v>
      </c>
      <c r="M944" s="5">
        <v>22.33</v>
      </c>
      <c r="N944" s="9">
        <f t="shared" si="42"/>
        <v>41.8997638888888</v>
      </c>
      <c r="O944" s="9">
        <f t="shared" si="43"/>
        <v>2.89629704301075</v>
      </c>
      <c r="P944" s="9">
        <f t="shared" si="44"/>
        <v>1.84174786324786</v>
      </c>
    </row>
    <row r="945" spans="1:16">
      <c r="A945" s="10">
        <v>41830.2916666644</v>
      </c>
      <c r="B945" s="8">
        <v>30.18</v>
      </c>
      <c r="C945" t="e">
        <v>#DIV/0!</v>
      </c>
      <c r="D945" s="9">
        <v>31.8666666666667</v>
      </c>
      <c r="E945" s="9">
        <v>29.17</v>
      </c>
      <c r="F945" s="9">
        <v>22.5116666666667</v>
      </c>
      <c r="G945" s="9">
        <v>22.945</v>
      </c>
      <c r="H945" s="9">
        <v>19.325</v>
      </c>
      <c r="I945" s="9">
        <v>13.5566666666667</v>
      </c>
      <c r="J945" s="9">
        <v>14.7083333333333</v>
      </c>
      <c r="K945" s="9">
        <v>27.5666666666667</v>
      </c>
      <c r="L945" s="5">
        <v>28.78</v>
      </c>
      <c r="M945" s="5">
        <v>22.33</v>
      </c>
      <c r="N945" s="9">
        <f t="shared" si="42"/>
        <v>51.8862361111111</v>
      </c>
      <c r="O945" s="9">
        <f t="shared" si="43"/>
        <v>2.68492812994107</v>
      </c>
      <c r="P945" s="9">
        <f t="shared" si="44"/>
        <v>1.88220929060863</v>
      </c>
    </row>
    <row r="946" spans="1:16">
      <c r="A946" s="10">
        <v>41830.333333331</v>
      </c>
      <c r="B946" s="8">
        <v>31.6116666666667</v>
      </c>
      <c r="C946" t="e">
        <v>#DIV/0!</v>
      </c>
      <c r="D946" s="9">
        <v>32.225</v>
      </c>
      <c r="E946" s="9">
        <v>29.37</v>
      </c>
      <c r="F946" s="9">
        <v>22.505</v>
      </c>
      <c r="G946" s="9">
        <v>22.9283333333333</v>
      </c>
      <c r="H946" s="9">
        <v>19.3083333333333</v>
      </c>
      <c r="I946" s="9">
        <v>13.4833333333333</v>
      </c>
      <c r="J946" s="9">
        <v>14.6233333333333</v>
      </c>
      <c r="K946" s="9">
        <v>27.575</v>
      </c>
      <c r="L946" s="5">
        <v>28.78</v>
      </c>
      <c r="M946" s="5">
        <v>22.33</v>
      </c>
      <c r="N946" s="9">
        <f t="shared" si="42"/>
        <v>51.5823</v>
      </c>
      <c r="O946" s="9">
        <f t="shared" si="43"/>
        <v>2.67150453172205</v>
      </c>
      <c r="P946" s="9">
        <f t="shared" si="44"/>
        <v>1.87061831368994</v>
      </c>
    </row>
    <row r="947" spans="1:16">
      <c r="A947" s="10">
        <v>41830.3749999977</v>
      </c>
      <c r="B947" s="8">
        <v>31.5716666666667</v>
      </c>
      <c r="C947" t="e">
        <v>#DIV/0!</v>
      </c>
      <c r="D947" s="9">
        <v>32.3466666666667</v>
      </c>
      <c r="E947" s="9">
        <v>29.4516666666667</v>
      </c>
      <c r="F947" s="9">
        <v>22.525</v>
      </c>
      <c r="G947" s="9">
        <v>22.9133333333333</v>
      </c>
      <c r="H947" s="9">
        <v>19.4</v>
      </c>
      <c r="I947" s="9">
        <v>13.9566666666667</v>
      </c>
      <c r="J947" s="9">
        <v>15.125</v>
      </c>
      <c r="K947" s="9">
        <v>27.6166666666667</v>
      </c>
      <c r="L947" s="5">
        <v>28.78</v>
      </c>
      <c r="M947" s="5">
        <v>22.33</v>
      </c>
      <c r="N947" s="9">
        <f t="shared" si="42"/>
        <v>52.3204305555556</v>
      </c>
      <c r="O947" s="9">
        <f t="shared" si="43"/>
        <v>2.69692941008018</v>
      </c>
      <c r="P947" s="9">
        <f t="shared" si="44"/>
        <v>1.89452373767854</v>
      </c>
    </row>
    <row r="948" spans="1:16">
      <c r="A948" s="10">
        <v>41830.4166666644</v>
      </c>
      <c r="B948" s="8">
        <v>33.1833333333333</v>
      </c>
      <c r="C948" t="e">
        <v>#DIV/0!</v>
      </c>
      <c r="D948" s="9">
        <v>32.4666666666667</v>
      </c>
      <c r="E948" s="9">
        <v>29.5283333333333</v>
      </c>
      <c r="F948" s="9">
        <v>22.5216666666667</v>
      </c>
      <c r="G948" s="9">
        <v>22.9316666666667</v>
      </c>
      <c r="H948" s="9">
        <v>19.4833333333333</v>
      </c>
      <c r="I948" s="9">
        <v>14.4183333333333</v>
      </c>
      <c r="J948" s="9">
        <v>15.6166666666667</v>
      </c>
      <c r="K948" s="9">
        <v>27.7083333333333</v>
      </c>
      <c r="L948" s="5">
        <v>28.78</v>
      </c>
      <c r="M948" s="5">
        <v>22.33</v>
      </c>
      <c r="N948" s="9">
        <f t="shared" si="42"/>
        <v>53.1019805555555</v>
      </c>
      <c r="O948" s="9">
        <f t="shared" si="43"/>
        <v>2.72550798403193</v>
      </c>
      <c r="P948" s="9">
        <f t="shared" si="44"/>
        <v>1.91646245614035</v>
      </c>
    </row>
    <row r="949" spans="1:16">
      <c r="A949" s="10">
        <v>41830.458333331</v>
      </c>
      <c r="B949" s="8">
        <v>34.8</v>
      </c>
      <c r="C949" t="e">
        <v>#DIV/0!</v>
      </c>
      <c r="D949" s="9">
        <v>32.545</v>
      </c>
      <c r="E949" s="9">
        <v>29.5816666666667</v>
      </c>
      <c r="F949" s="9">
        <v>22.5266666666667</v>
      </c>
      <c r="G949" s="9">
        <v>22.9166666666667</v>
      </c>
      <c r="H949" s="9">
        <v>19.5333333333333</v>
      </c>
      <c r="I949" s="9">
        <v>14.6116666666667</v>
      </c>
      <c r="J949" s="9">
        <v>15.8233333333333</v>
      </c>
      <c r="K949" s="9">
        <v>27.7916666666667</v>
      </c>
      <c r="L949" s="5">
        <v>28.78</v>
      </c>
      <c r="M949" s="5">
        <v>22.33</v>
      </c>
      <c r="N949" s="9">
        <f t="shared" si="42"/>
        <v>53.4493361111111</v>
      </c>
      <c r="O949" s="9">
        <f t="shared" si="43"/>
        <v>2.73631413538111</v>
      </c>
      <c r="P949" s="9">
        <f t="shared" si="44"/>
        <v>1.92321449275362</v>
      </c>
    </row>
    <row r="950" spans="1:16">
      <c r="A950" s="10">
        <v>41830.4999999977</v>
      </c>
      <c r="B950" s="8">
        <v>34.105</v>
      </c>
      <c r="C950" t="e">
        <v>#DIV/0!</v>
      </c>
      <c r="D950" s="9">
        <v>32.59</v>
      </c>
      <c r="E950" s="9">
        <v>29.625</v>
      </c>
      <c r="F950" s="9">
        <v>22.535</v>
      </c>
      <c r="G950" s="9">
        <v>22.905</v>
      </c>
      <c r="H950" s="9">
        <v>19.575</v>
      </c>
      <c r="I950" s="9">
        <v>14.5983333333333</v>
      </c>
      <c r="J950" s="9">
        <v>15.7966666666667</v>
      </c>
      <c r="K950" s="9">
        <v>27.7916666666667</v>
      </c>
      <c r="L950" s="5">
        <v>28.78</v>
      </c>
      <c r="M950" s="5">
        <v>22.33</v>
      </c>
      <c r="N950" s="9">
        <f t="shared" si="42"/>
        <v>53.1019805555555</v>
      </c>
      <c r="O950" s="9">
        <f t="shared" si="43"/>
        <v>2.71274485596708</v>
      </c>
      <c r="P950" s="9">
        <f t="shared" si="44"/>
        <v>1.91071594202898</v>
      </c>
    </row>
    <row r="951" spans="1:16">
      <c r="A951" s="10">
        <v>41830.5416666644</v>
      </c>
      <c r="B951" s="8">
        <v>33.6183333333333</v>
      </c>
      <c r="C951" t="e">
        <v>#DIV/0!</v>
      </c>
      <c r="D951" s="9">
        <v>32.615</v>
      </c>
      <c r="E951" s="9">
        <v>29.6616666666667</v>
      </c>
      <c r="F951" s="9">
        <v>22.5383333333333</v>
      </c>
      <c r="G951" s="9">
        <v>22.93</v>
      </c>
      <c r="H951" s="9">
        <v>19.5583333333333</v>
      </c>
      <c r="I951" s="9">
        <v>14.4783333333333</v>
      </c>
      <c r="J951" s="9">
        <v>15.68</v>
      </c>
      <c r="K951" s="9">
        <v>27.7666666666667</v>
      </c>
      <c r="L951" s="5">
        <v>28.78</v>
      </c>
      <c r="M951" s="5">
        <v>22.33</v>
      </c>
      <c r="N951" s="9">
        <f t="shared" si="42"/>
        <v>53.1888194444444</v>
      </c>
      <c r="O951" s="9">
        <f t="shared" si="43"/>
        <v>2.71949652038063</v>
      </c>
      <c r="P951" s="9">
        <f t="shared" si="44"/>
        <v>1.9155637254902</v>
      </c>
    </row>
    <row r="952" spans="1:16">
      <c r="A952" s="10">
        <v>41830.583333331</v>
      </c>
      <c r="B952" s="8">
        <v>34.9033333333333</v>
      </c>
      <c r="C952" t="e">
        <v>#DIV/0!</v>
      </c>
      <c r="D952" s="9">
        <v>32.64</v>
      </c>
      <c r="E952" s="9">
        <v>29.69</v>
      </c>
      <c r="F952" s="9">
        <v>22.5533333333333</v>
      </c>
      <c r="G952" s="9">
        <v>22.9516666666667</v>
      </c>
      <c r="H952" s="9">
        <v>19.5416666666667</v>
      </c>
      <c r="I952" s="9">
        <v>14.4866666666667</v>
      </c>
      <c r="J952" s="9">
        <v>15.6866666666667</v>
      </c>
      <c r="K952" s="9">
        <v>27.7916666666667</v>
      </c>
      <c r="L952" s="5">
        <v>28.78</v>
      </c>
      <c r="M952" s="5">
        <v>22.33</v>
      </c>
      <c r="N952" s="9">
        <f t="shared" si="42"/>
        <v>53.1454000000001</v>
      </c>
      <c r="O952" s="9">
        <f t="shared" si="43"/>
        <v>2.71959402985075</v>
      </c>
      <c r="P952" s="9">
        <f t="shared" si="44"/>
        <v>1.91227826086957</v>
      </c>
    </row>
    <row r="953" spans="1:16">
      <c r="A953" s="10">
        <v>41830.6249999977</v>
      </c>
      <c r="B953" s="8">
        <v>33.41</v>
      </c>
      <c r="C953" t="e">
        <v>#DIV/0!</v>
      </c>
      <c r="D953" s="9">
        <v>32.675</v>
      </c>
      <c r="E953" s="9">
        <v>29.7183333333333</v>
      </c>
      <c r="F953" s="9">
        <v>22.565</v>
      </c>
      <c r="G953" s="9">
        <v>22.9516666666667</v>
      </c>
      <c r="H953" s="9">
        <v>19.6</v>
      </c>
      <c r="I953" s="9">
        <v>14.5216666666667</v>
      </c>
      <c r="J953" s="9">
        <v>15.72</v>
      </c>
      <c r="K953" s="9">
        <v>27.7916666666667</v>
      </c>
      <c r="L953" s="5">
        <v>28.78</v>
      </c>
      <c r="M953" s="5">
        <v>22.33</v>
      </c>
      <c r="N953" s="9">
        <f t="shared" si="42"/>
        <v>53.1019805555555</v>
      </c>
      <c r="O953" s="9">
        <f t="shared" si="43"/>
        <v>2.70928472222222</v>
      </c>
      <c r="P953" s="9">
        <f t="shared" si="44"/>
        <v>1.91071594202898</v>
      </c>
    </row>
    <row r="954" spans="1:16">
      <c r="A954" s="10">
        <v>41830.6666666644</v>
      </c>
      <c r="B954" s="8">
        <v>33.4583333333333</v>
      </c>
      <c r="C954" t="e">
        <v>#DIV/0!</v>
      </c>
      <c r="D954" s="9">
        <v>32.7066666666667</v>
      </c>
      <c r="E954" s="9">
        <v>29.7433333333333</v>
      </c>
      <c r="F954" s="9">
        <v>22.5733333333333</v>
      </c>
      <c r="G954" s="9">
        <v>22.9616666666667</v>
      </c>
      <c r="H954" s="9">
        <v>19.6</v>
      </c>
      <c r="I954" s="9">
        <v>14.5966666666667</v>
      </c>
      <c r="J954" s="9">
        <v>15.795</v>
      </c>
      <c r="K954" s="9">
        <v>27.8333333333333</v>
      </c>
      <c r="L954" s="5">
        <v>28.78</v>
      </c>
      <c r="M954" s="5">
        <v>22.33</v>
      </c>
      <c r="N954" s="9">
        <f t="shared" si="42"/>
        <v>53.1019805555556</v>
      </c>
      <c r="O954" s="9">
        <f t="shared" si="43"/>
        <v>2.70928472222223</v>
      </c>
      <c r="P954" s="9">
        <f t="shared" si="44"/>
        <v>1.90785558882236</v>
      </c>
    </row>
    <row r="955" spans="1:16">
      <c r="A955" s="10">
        <v>41830.708333331</v>
      </c>
      <c r="B955" s="8">
        <v>32.0316666666667</v>
      </c>
      <c r="C955" t="e">
        <v>#DIV/0!</v>
      </c>
      <c r="D955" s="9">
        <v>32.7316666666667</v>
      </c>
      <c r="E955" s="9">
        <v>29.7666666666667</v>
      </c>
      <c r="F955" s="9">
        <v>22.5916666666667</v>
      </c>
      <c r="G955" s="9">
        <v>22.9466666666667</v>
      </c>
      <c r="H955" s="9">
        <v>19.6916666666667</v>
      </c>
      <c r="I955" s="9">
        <v>14.5716666666667</v>
      </c>
      <c r="J955" s="9">
        <v>15.77</v>
      </c>
      <c r="K955" s="9">
        <v>27.92</v>
      </c>
      <c r="L955" s="5">
        <v>28.78</v>
      </c>
      <c r="M955" s="5">
        <v>22.33</v>
      </c>
      <c r="N955" s="9">
        <f t="shared" si="42"/>
        <v>53.1019805555556</v>
      </c>
      <c r="O955" s="9">
        <f t="shared" si="43"/>
        <v>2.69667273240231</v>
      </c>
      <c r="P955" s="9">
        <f t="shared" si="44"/>
        <v>1.90193340098695</v>
      </c>
    </row>
    <row r="956" spans="1:16">
      <c r="A956" s="10">
        <v>41830.7499999977</v>
      </c>
      <c r="B956" s="8">
        <v>31.0283333333333</v>
      </c>
      <c r="C956" t="e">
        <v>#DIV/0!</v>
      </c>
      <c r="D956" s="9">
        <v>32.76</v>
      </c>
      <c r="E956" s="9">
        <v>29.785</v>
      </c>
      <c r="F956" s="9">
        <v>22.59</v>
      </c>
      <c r="G956" s="9">
        <v>22.9516666666667</v>
      </c>
      <c r="H956" s="9">
        <v>19.7</v>
      </c>
      <c r="I956" s="9">
        <v>14.62</v>
      </c>
      <c r="J956" s="9">
        <v>15.8166666666667</v>
      </c>
      <c r="K956" s="9">
        <v>27.925</v>
      </c>
      <c r="L956" s="5">
        <v>28.78</v>
      </c>
      <c r="M956" s="5">
        <v>22.33</v>
      </c>
      <c r="N956" s="9">
        <f t="shared" si="42"/>
        <v>53.0585611111111</v>
      </c>
      <c r="O956" s="9">
        <f t="shared" si="43"/>
        <v>2.6933279751833</v>
      </c>
      <c r="P956" s="9">
        <f t="shared" si="44"/>
        <v>1.90003799860738</v>
      </c>
    </row>
    <row r="957" spans="1:16">
      <c r="A957" s="10">
        <v>41830.7916666644</v>
      </c>
      <c r="B957" s="8">
        <v>30.0783333333333</v>
      </c>
      <c r="C957" t="e">
        <v>#DIV/0!</v>
      </c>
      <c r="D957" s="9">
        <v>32.7566666666667</v>
      </c>
      <c r="E957" s="9">
        <v>29.8</v>
      </c>
      <c r="F957" s="9">
        <v>22.5833333333333</v>
      </c>
      <c r="G957" s="9">
        <v>22.9766666666667</v>
      </c>
      <c r="H957" s="9">
        <v>19.6833333333333</v>
      </c>
      <c r="I957" s="9">
        <v>14.43</v>
      </c>
      <c r="J957" s="9">
        <v>15.615</v>
      </c>
      <c r="K957" s="9">
        <v>27.9083333333333</v>
      </c>
      <c r="L957" s="5">
        <v>28.78</v>
      </c>
      <c r="M957" s="5">
        <v>22.33</v>
      </c>
      <c r="N957" s="9">
        <f t="shared" si="42"/>
        <v>52.754625</v>
      </c>
      <c r="O957" s="9">
        <f t="shared" si="43"/>
        <v>2.68016723116003</v>
      </c>
      <c r="P957" s="9">
        <f t="shared" si="44"/>
        <v>1.89028217378322</v>
      </c>
    </row>
    <row r="958" spans="1:16">
      <c r="A958" s="10">
        <v>41830.833333331</v>
      </c>
      <c r="B958" s="8">
        <v>29.085</v>
      </c>
      <c r="C958" t="e">
        <v>#DIV/0!</v>
      </c>
      <c r="D958" s="9">
        <v>32.725</v>
      </c>
      <c r="E958" s="9">
        <v>29.805</v>
      </c>
      <c r="F958" s="9">
        <v>22.605</v>
      </c>
      <c r="G958" s="9">
        <v>22.9733333333333</v>
      </c>
      <c r="H958" s="9">
        <v>19.6</v>
      </c>
      <c r="I958" s="9">
        <v>14.0183333333333</v>
      </c>
      <c r="J958" s="9">
        <v>15.1683333333333</v>
      </c>
      <c r="K958" s="9">
        <v>27.8583333333333</v>
      </c>
      <c r="L958" s="5">
        <v>28.78</v>
      </c>
      <c r="M958" s="5">
        <v>22.33</v>
      </c>
      <c r="N958" s="9">
        <f t="shared" si="42"/>
        <v>51.8428166666665</v>
      </c>
      <c r="O958" s="9">
        <f t="shared" si="43"/>
        <v>2.64504166666666</v>
      </c>
      <c r="P958" s="9">
        <f t="shared" si="44"/>
        <v>1.86094466048459</v>
      </c>
    </row>
    <row r="959" spans="1:16">
      <c r="A959" s="10">
        <v>41830.8749999977</v>
      </c>
      <c r="B959" s="8">
        <v>28.43</v>
      </c>
      <c r="C959" t="e">
        <v>#DIV/0!</v>
      </c>
      <c r="D959" s="9">
        <v>32.675</v>
      </c>
      <c r="E959" s="9">
        <v>29.805</v>
      </c>
      <c r="F959" s="9">
        <v>22.6033333333333</v>
      </c>
      <c r="G959" s="9">
        <v>22.9816666666667</v>
      </c>
      <c r="H959" s="9">
        <v>19.5166666666667</v>
      </c>
      <c r="I959" s="9">
        <v>13.6016666666667</v>
      </c>
      <c r="J959" s="9">
        <v>14.72</v>
      </c>
      <c r="K959" s="9">
        <v>27.75</v>
      </c>
      <c r="L959" s="5">
        <v>28.78</v>
      </c>
      <c r="M959" s="5">
        <v>22.33</v>
      </c>
      <c r="N959" s="9">
        <f t="shared" si="42"/>
        <v>51.0178472222222</v>
      </c>
      <c r="O959" s="9">
        <f t="shared" si="43"/>
        <v>2.61406561343581</v>
      </c>
      <c r="P959" s="9">
        <f t="shared" si="44"/>
        <v>1.83848098098098</v>
      </c>
    </row>
    <row r="960" spans="1:16">
      <c r="A960" s="10">
        <v>41830.9166666643</v>
      </c>
      <c r="B960" s="8">
        <v>28.1233333333333</v>
      </c>
      <c r="C960" t="e">
        <v>#DIV/0!</v>
      </c>
      <c r="D960" s="9">
        <v>32.63</v>
      </c>
      <c r="E960" s="9">
        <v>29.7983333333333</v>
      </c>
      <c r="F960" s="9">
        <v>22.5983333333333</v>
      </c>
      <c r="G960" s="9">
        <v>23.03</v>
      </c>
      <c r="H960" s="9">
        <v>19.5</v>
      </c>
      <c r="I960" s="9">
        <v>13.21</v>
      </c>
      <c r="J960" s="9">
        <v>14.3</v>
      </c>
      <c r="K960" s="9">
        <v>27.7333333333333</v>
      </c>
      <c r="L960" s="5">
        <v>28.78</v>
      </c>
      <c r="M960" s="5">
        <v>22.33</v>
      </c>
      <c r="N960" s="9">
        <f t="shared" si="42"/>
        <v>50.2797166666667</v>
      </c>
      <c r="O960" s="9">
        <f t="shared" si="43"/>
        <v>2.57844700854701</v>
      </c>
      <c r="P960" s="9">
        <f t="shared" si="44"/>
        <v>1.81297055288462</v>
      </c>
    </row>
    <row r="961" spans="1:16">
      <c r="A961" s="10">
        <v>41830.958333331</v>
      </c>
      <c r="B961" s="8">
        <v>27.7666666666667</v>
      </c>
      <c r="C961" t="e">
        <v>#DIV/0!</v>
      </c>
      <c r="D961" s="9">
        <v>32.575</v>
      </c>
      <c r="E961" s="9">
        <v>29.78</v>
      </c>
      <c r="F961" s="9">
        <v>22.595</v>
      </c>
      <c r="G961" s="9">
        <v>23.0333333333333</v>
      </c>
      <c r="H961" s="9">
        <v>19.4333333333333</v>
      </c>
      <c r="I961" s="9">
        <v>12.7033333333333</v>
      </c>
      <c r="J961" s="9">
        <v>13.755</v>
      </c>
      <c r="K961" s="9">
        <v>27.6833333333333</v>
      </c>
      <c r="L961" s="5">
        <v>28.78</v>
      </c>
      <c r="M961" s="5">
        <v>22.33</v>
      </c>
      <c r="N961" s="9">
        <f t="shared" si="42"/>
        <v>49.2810694444445</v>
      </c>
      <c r="O961" s="9">
        <f t="shared" si="43"/>
        <v>2.53590408805032</v>
      </c>
      <c r="P961" s="9">
        <f t="shared" si="44"/>
        <v>1.78017108167771</v>
      </c>
    </row>
    <row r="962" spans="1:16">
      <c r="A962" s="10">
        <v>41830.9999999977</v>
      </c>
      <c r="B962" s="8">
        <v>27.6466666666666</v>
      </c>
      <c r="C962" t="e">
        <v>#DIV/0!</v>
      </c>
      <c r="D962" s="9">
        <v>31.795</v>
      </c>
      <c r="E962" s="9">
        <v>29.6383333333333</v>
      </c>
      <c r="F962" s="9">
        <v>22.5766666666667</v>
      </c>
      <c r="G962" s="9">
        <v>23.0116666666667</v>
      </c>
      <c r="H962" s="9">
        <v>16.2166666666667</v>
      </c>
      <c r="I962" s="9">
        <v>13.7183333333333</v>
      </c>
      <c r="J962" s="9">
        <v>14.4233333333333</v>
      </c>
      <c r="K962" s="9">
        <v>24.4166666666667</v>
      </c>
      <c r="L962" s="5">
        <v>28.78</v>
      </c>
      <c r="M962" s="5">
        <v>22.33</v>
      </c>
      <c r="N962" s="9">
        <f t="shared" si="42"/>
        <v>40.249825</v>
      </c>
      <c r="O962" s="9">
        <f t="shared" si="43"/>
        <v>2.4820035971223</v>
      </c>
      <c r="P962" s="9">
        <f t="shared" si="44"/>
        <v>1.64845699658703</v>
      </c>
    </row>
    <row r="963" spans="1:16">
      <c r="A963" s="10">
        <v>41831.0416666643</v>
      </c>
      <c r="B963" s="8">
        <v>27.4266666666667</v>
      </c>
      <c r="C963" t="e">
        <v>#DIV/0!</v>
      </c>
      <c r="D963" s="9">
        <v>32.4833333333333</v>
      </c>
      <c r="E963" s="9">
        <v>29.685</v>
      </c>
      <c r="F963" s="9">
        <v>22.5566666666667</v>
      </c>
      <c r="G963" s="9">
        <v>22.9416666666667</v>
      </c>
      <c r="H963" s="9">
        <v>19.4</v>
      </c>
      <c r="I963" s="9">
        <v>12.8183333333333</v>
      </c>
      <c r="J963" s="9">
        <v>13.89</v>
      </c>
      <c r="K963" s="9">
        <v>27.65</v>
      </c>
      <c r="L963" s="5">
        <v>28.78</v>
      </c>
      <c r="M963" s="5">
        <v>22.33</v>
      </c>
      <c r="N963" s="9">
        <f t="shared" ref="N963:N1026" si="45">IF(H963&lt;3,0,IF(I963&gt;J963,0,(4.2*M963*(J963-I963+0.84)/3.6)))</f>
        <v>49.8021027777778</v>
      </c>
      <c r="O963" s="9">
        <f t="shared" ref="O963:O1026" si="46">N963/H963</f>
        <v>2.56711869988545</v>
      </c>
      <c r="P963" s="9">
        <f t="shared" ref="P963:P1026" si="47">N963/K963</f>
        <v>1.80116104078762</v>
      </c>
    </row>
    <row r="964" spans="1:16">
      <c r="A964" s="10">
        <v>41831.083333331</v>
      </c>
      <c r="B964" s="8">
        <v>27.2183333333333</v>
      </c>
      <c r="C964" t="e">
        <v>#DIV/0!</v>
      </c>
      <c r="D964" s="9">
        <v>31.9183333333333</v>
      </c>
      <c r="E964" s="9">
        <v>29.5983333333333</v>
      </c>
      <c r="F964" s="9">
        <v>22.53</v>
      </c>
      <c r="G964" s="9">
        <v>22.9166666666667</v>
      </c>
      <c r="H964" s="9">
        <v>16.2333333333333</v>
      </c>
      <c r="I964" s="9">
        <v>13.57</v>
      </c>
      <c r="J964" s="9">
        <v>14.335</v>
      </c>
      <c r="K964" s="9">
        <v>24.5</v>
      </c>
      <c r="L964" s="5">
        <v>28.78</v>
      </c>
      <c r="M964" s="5">
        <v>22.33</v>
      </c>
      <c r="N964" s="9">
        <f t="shared" si="45"/>
        <v>41.812925</v>
      </c>
      <c r="O964" s="9">
        <f t="shared" si="46"/>
        <v>2.57574486652977</v>
      </c>
      <c r="P964" s="9">
        <f t="shared" si="47"/>
        <v>1.70665</v>
      </c>
    </row>
    <row r="965" spans="1:16">
      <c r="A965" s="10">
        <v>41831.1249999977</v>
      </c>
      <c r="B965" s="8">
        <v>26.96</v>
      </c>
      <c r="C965" t="e">
        <v>#DIV/0!</v>
      </c>
      <c r="D965" s="9">
        <v>32.4333333333333</v>
      </c>
      <c r="E965" s="9">
        <v>29.645</v>
      </c>
      <c r="F965" s="9">
        <v>22.5183333333333</v>
      </c>
      <c r="G965" s="9">
        <v>22.8733333333333</v>
      </c>
      <c r="H965" s="9">
        <v>17.6818181818182</v>
      </c>
      <c r="I965" s="9">
        <v>12.795</v>
      </c>
      <c r="J965" s="9">
        <v>13.86</v>
      </c>
      <c r="K965" s="9">
        <v>26.0833333333333</v>
      </c>
      <c r="L965" s="5">
        <v>28.78</v>
      </c>
      <c r="M965" s="5">
        <v>22.33</v>
      </c>
      <c r="N965" s="9">
        <f t="shared" si="45"/>
        <v>49.628425</v>
      </c>
      <c r="O965" s="9">
        <f t="shared" si="46"/>
        <v>2.80674897172236</v>
      </c>
      <c r="P965" s="9">
        <f t="shared" si="47"/>
        <v>1.90268722044728</v>
      </c>
    </row>
    <row r="966" spans="1:16">
      <c r="A966" s="10">
        <v>41831.1666666643</v>
      </c>
      <c r="B966" s="8">
        <v>26.93</v>
      </c>
      <c r="C966" t="e">
        <v>#DIV/0!</v>
      </c>
      <c r="D966" s="9">
        <v>31.8083333333333</v>
      </c>
      <c r="E966" s="9">
        <v>29.535</v>
      </c>
      <c r="F966" s="9">
        <v>22.485</v>
      </c>
      <c r="G966" s="9">
        <v>22.8733333333333</v>
      </c>
      <c r="H966" s="9">
        <v>16.2833333333333</v>
      </c>
      <c r="I966" s="9">
        <v>13.72</v>
      </c>
      <c r="J966" s="9">
        <v>14.48</v>
      </c>
      <c r="K966" s="9">
        <v>24.4833333333333</v>
      </c>
      <c r="L966" s="5">
        <v>28.78</v>
      </c>
      <c r="M966" s="5">
        <v>22.33</v>
      </c>
      <c r="N966" s="9">
        <f t="shared" si="45"/>
        <v>41.6826666666666</v>
      </c>
      <c r="O966" s="9">
        <f t="shared" si="46"/>
        <v>2.55983623336745</v>
      </c>
      <c r="P966" s="9">
        <f t="shared" si="47"/>
        <v>1.70249149081007</v>
      </c>
    </row>
    <row r="967" spans="1:16">
      <c r="A967" s="10">
        <v>41831.208333331</v>
      </c>
      <c r="B967" s="8">
        <v>27.27</v>
      </c>
      <c r="C967" t="e">
        <v>#DIV/0!</v>
      </c>
      <c r="D967" s="9">
        <v>31.775</v>
      </c>
      <c r="E967" s="9">
        <v>29.5683333333333</v>
      </c>
      <c r="F967" s="9">
        <v>22.4583333333333</v>
      </c>
      <c r="G967" s="9">
        <v>22.825</v>
      </c>
      <c r="H967" s="9">
        <v>14.625</v>
      </c>
      <c r="I967" s="9">
        <v>13.735</v>
      </c>
      <c r="J967" s="9">
        <v>14.1316666666667</v>
      </c>
      <c r="K967" s="9">
        <v>22.875</v>
      </c>
      <c r="L967" s="5">
        <v>28.78</v>
      </c>
      <c r="M967" s="5">
        <v>22.33</v>
      </c>
      <c r="N967" s="9">
        <f t="shared" si="45"/>
        <v>32.2172277777778</v>
      </c>
      <c r="O967" s="9">
        <f t="shared" si="46"/>
        <v>2.20288736942071</v>
      </c>
      <c r="P967" s="9">
        <f t="shared" si="47"/>
        <v>1.40840340012143</v>
      </c>
    </row>
    <row r="968" spans="1:16">
      <c r="A968" s="10">
        <v>41831.2499999977</v>
      </c>
      <c r="B968" s="8">
        <v>28.6666666666667</v>
      </c>
      <c r="C968" t="e">
        <v>#DIV/0!</v>
      </c>
      <c r="D968" s="9">
        <v>32.3466666666667</v>
      </c>
      <c r="E968" s="9">
        <v>29.5616666666667</v>
      </c>
      <c r="F968" s="9">
        <v>22.44</v>
      </c>
      <c r="G968" s="9">
        <v>22.8</v>
      </c>
      <c r="H968" s="9">
        <v>19.35</v>
      </c>
      <c r="I968" s="9">
        <v>12.9816666666667</v>
      </c>
      <c r="J968" s="9">
        <v>14.0666666666667</v>
      </c>
      <c r="K968" s="9">
        <v>27.6083333333333</v>
      </c>
      <c r="L968" s="5">
        <v>28.78</v>
      </c>
      <c r="M968" s="5">
        <v>22.33</v>
      </c>
      <c r="N968" s="9">
        <f t="shared" si="45"/>
        <v>50.1494583333333</v>
      </c>
      <c r="O968" s="9">
        <f t="shared" si="46"/>
        <v>2.59170327304048</v>
      </c>
      <c r="P968" s="9">
        <f t="shared" si="47"/>
        <v>1.81646091156052</v>
      </c>
    </row>
    <row r="969" spans="1:16">
      <c r="A969" s="10">
        <v>41831.2916666643</v>
      </c>
      <c r="B969" s="8">
        <v>31.0533333333333</v>
      </c>
      <c r="C969" t="e">
        <v>#DIV/0!</v>
      </c>
      <c r="D969" s="9">
        <v>31.8633333333333</v>
      </c>
      <c r="E969" s="9">
        <v>29.5166666666667</v>
      </c>
      <c r="F969" s="9">
        <v>22.4283333333333</v>
      </c>
      <c r="G969" s="9">
        <v>22.78</v>
      </c>
      <c r="H969" s="9">
        <v>16.325</v>
      </c>
      <c r="I969" s="9">
        <v>13.9666666666667</v>
      </c>
      <c r="J969" s="9">
        <v>14.7733333333333</v>
      </c>
      <c r="K969" s="9">
        <v>24.55</v>
      </c>
      <c r="L969" s="5">
        <v>28.78</v>
      </c>
      <c r="M969" s="5">
        <v>22.33</v>
      </c>
      <c r="N969" s="9">
        <f t="shared" si="45"/>
        <v>42.8984111111111</v>
      </c>
      <c r="O969" s="9">
        <f t="shared" si="46"/>
        <v>2.62777403437128</v>
      </c>
      <c r="P969" s="9">
        <f t="shared" si="47"/>
        <v>1.74738945462774</v>
      </c>
    </row>
    <row r="970" spans="1:16">
      <c r="A970" s="10">
        <v>41831.333333331</v>
      </c>
      <c r="B970" s="8">
        <v>33.1033333333333</v>
      </c>
      <c r="C970" t="e">
        <v>#DIV/0!</v>
      </c>
      <c r="D970" s="9">
        <v>32.5333333333333</v>
      </c>
      <c r="E970" s="9">
        <v>29.6366666666667</v>
      </c>
      <c r="F970" s="9">
        <v>22.41</v>
      </c>
      <c r="G970" s="9">
        <v>22.7783333333333</v>
      </c>
      <c r="H970" s="9">
        <v>19.525</v>
      </c>
      <c r="I970" s="9">
        <v>14.0133333333333</v>
      </c>
      <c r="J970" s="9">
        <v>15.1733333333333</v>
      </c>
      <c r="K970" s="9">
        <v>27.7333333333333</v>
      </c>
      <c r="L970" s="5">
        <v>28.78</v>
      </c>
      <c r="M970" s="5">
        <v>22.33</v>
      </c>
      <c r="N970" s="9">
        <f t="shared" si="45"/>
        <v>52.1033333333333</v>
      </c>
      <c r="O970" s="9">
        <f t="shared" si="46"/>
        <v>2.66854460093896</v>
      </c>
      <c r="P970" s="9">
        <f t="shared" si="47"/>
        <v>1.87872596153846</v>
      </c>
    </row>
    <row r="971" spans="1:16">
      <c r="A971" s="10">
        <v>41831.3749999976</v>
      </c>
      <c r="B971" s="8">
        <v>34.4933333333333</v>
      </c>
      <c r="C971" t="e">
        <v>#DIV/0!</v>
      </c>
      <c r="D971" s="9">
        <v>32.6166666666667</v>
      </c>
      <c r="E971" s="9">
        <v>29.7133333333333</v>
      </c>
      <c r="F971" s="9">
        <v>22.405</v>
      </c>
      <c r="G971" s="9">
        <v>22.7716666666667</v>
      </c>
      <c r="H971" s="9">
        <v>19.5083333333333</v>
      </c>
      <c r="I971" s="9">
        <v>14.15</v>
      </c>
      <c r="J971" s="9">
        <v>15.3183333333333</v>
      </c>
      <c r="K971" s="9">
        <v>27.7083333333333</v>
      </c>
      <c r="L971" s="5">
        <v>28.78</v>
      </c>
      <c r="M971" s="5">
        <v>22.33</v>
      </c>
      <c r="N971" s="9">
        <f t="shared" si="45"/>
        <v>52.3204305555556</v>
      </c>
      <c r="O971" s="9">
        <f t="shared" si="46"/>
        <v>2.68195286914424</v>
      </c>
      <c r="P971" s="9">
        <f t="shared" si="47"/>
        <v>1.88825614035088</v>
      </c>
    </row>
    <row r="972" spans="1:16">
      <c r="A972" s="10">
        <v>41831.4166666643</v>
      </c>
      <c r="B972" s="8">
        <v>33.8166666666667</v>
      </c>
      <c r="C972" t="e">
        <v>#DIV/0!</v>
      </c>
      <c r="D972" s="9">
        <v>32.7183333333333</v>
      </c>
      <c r="E972" s="9">
        <v>29.7683333333333</v>
      </c>
      <c r="F972" s="9">
        <v>22.4</v>
      </c>
      <c r="G972" s="9">
        <v>22.7633333333333</v>
      </c>
      <c r="H972" s="9">
        <v>19.6333333333333</v>
      </c>
      <c r="I972" s="9">
        <v>14.5866666666667</v>
      </c>
      <c r="J972" s="9">
        <v>15.8066666666667</v>
      </c>
      <c r="K972" s="9">
        <v>27.7916666666667</v>
      </c>
      <c r="L972" s="5">
        <v>28.78</v>
      </c>
      <c r="M972" s="5">
        <v>22.33</v>
      </c>
      <c r="N972" s="9">
        <f t="shared" si="45"/>
        <v>53.6664333333334</v>
      </c>
      <c r="O972" s="9">
        <f t="shared" si="46"/>
        <v>2.73343463497453</v>
      </c>
      <c r="P972" s="9">
        <f t="shared" si="47"/>
        <v>1.93102608695652</v>
      </c>
    </row>
    <row r="973" spans="1:16">
      <c r="A973" s="10">
        <v>41831.458333331</v>
      </c>
      <c r="B973" s="8">
        <v>30.125</v>
      </c>
      <c r="C973" t="e">
        <v>#DIV/0!</v>
      </c>
      <c r="D973" s="9">
        <v>32.8916666666667</v>
      </c>
      <c r="E973" s="9">
        <v>29.835</v>
      </c>
      <c r="F973" s="9">
        <v>22.4066666666667</v>
      </c>
      <c r="G973" s="9">
        <v>22.7666666666667</v>
      </c>
      <c r="H973" s="9">
        <v>19.775</v>
      </c>
      <c r="I973" s="9">
        <v>15.4433333333333</v>
      </c>
      <c r="J973" s="9">
        <v>16.7183333333333</v>
      </c>
      <c r="K973" s="9">
        <v>27.9083333333333</v>
      </c>
      <c r="L973" s="5">
        <v>28.78</v>
      </c>
      <c r="M973" s="5">
        <v>22.33</v>
      </c>
      <c r="N973" s="9">
        <f t="shared" si="45"/>
        <v>55.099275</v>
      </c>
      <c r="O973" s="9">
        <f t="shared" si="46"/>
        <v>2.78630973451327</v>
      </c>
      <c r="P973" s="9">
        <f t="shared" si="47"/>
        <v>1.97429471484025</v>
      </c>
    </row>
    <row r="974" spans="1:16">
      <c r="A974" s="10">
        <v>41831.4999999976</v>
      </c>
      <c r="B974" s="8">
        <v>27.0583333333333</v>
      </c>
      <c r="C974" t="e">
        <v>#DIV/0!</v>
      </c>
      <c r="D974" s="9">
        <v>32.975</v>
      </c>
      <c r="E974" s="9">
        <v>29.89</v>
      </c>
      <c r="F974" s="9">
        <v>22.42</v>
      </c>
      <c r="G974" s="9">
        <v>22.7666666666667</v>
      </c>
      <c r="H974" s="9">
        <v>19.85</v>
      </c>
      <c r="I974" s="9">
        <v>15.8716666666667</v>
      </c>
      <c r="J974" s="9">
        <v>17.1766666666667</v>
      </c>
      <c r="K974" s="9">
        <v>28.0333333333333</v>
      </c>
      <c r="L974" s="5">
        <v>28.78</v>
      </c>
      <c r="M974" s="5">
        <v>22.33</v>
      </c>
      <c r="N974" s="9">
        <f t="shared" si="45"/>
        <v>55.8808249999999</v>
      </c>
      <c r="O974" s="9">
        <f t="shared" si="46"/>
        <v>2.81515491183879</v>
      </c>
      <c r="P974" s="9">
        <f t="shared" si="47"/>
        <v>1.99337068965517</v>
      </c>
    </row>
    <row r="975" spans="1:16">
      <c r="A975" s="10">
        <v>41831.5416666643</v>
      </c>
      <c r="B975" s="8">
        <v>27.6966666666667</v>
      </c>
      <c r="C975" t="e">
        <v>#DIV/0!</v>
      </c>
      <c r="D975" s="9">
        <v>33.0916666666667</v>
      </c>
      <c r="E975" s="9">
        <v>29.94</v>
      </c>
      <c r="F975" s="9">
        <v>22.405</v>
      </c>
      <c r="G975" s="9">
        <v>22.7283333333333</v>
      </c>
      <c r="H975" s="9">
        <v>19.9</v>
      </c>
      <c r="I975" s="9">
        <v>16.52</v>
      </c>
      <c r="J975" s="9">
        <v>17.865</v>
      </c>
      <c r="K975" s="9">
        <v>28.1</v>
      </c>
      <c r="L975" s="5">
        <v>28.78</v>
      </c>
      <c r="M975" s="5">
        <v>22.33</v>
      </c>
      <c r="N975" s="9">
        <f t="shared" si="45"/>
        <v>56.9228916666666</v>
      </c>
      <c r="O975" s="9">
        <f t="shared" si="46"/>
        <v>2.86044681742043</v>
      </c>
      <c r="P975" s="9">
        <f t="shared" si="47"/>
        <v>2.02572568208778</v>
      </c>
    </row>
    <row r="976" spans="1:16">
      <c r="A976" s="10">
        <v>41831.583333331</v>
      </c>
      <c r="B976" s="8">
        <v>28.6183333333333</v>
      </c>
      <c r="C976" t="e">
        <v>#DIV/0!</v>
      </c>
      <c r="D976" s="9">
        <v>33.15</v>
      </c>
      <c r="E976" s="9">
        <v>29.9866666666667</v>
      </c>
      <c r="F976" s="9">
        <v>22.3416666666667</v>
      </c>
      <c r="G976" s="9">
        <v>22.545</v>
      </c>
      <c r="H976" s="9">
        <v>19.925</v>
      </c>
      <c r="I976" s="9">
        <v>16.6066666666667</v>
      </c>
      <c r="J976" s="9">
        <v>17.9483333333333</v>
      </c>
      <c r="K976" s="9">
        <v>28.125</v>
      </c>
      <c r="L976" s="5">
        <v>28.78</v>
      </c>
      <c r="M976" s="5">
        <v>22.33</v>
      </c>
      <c r="N976" s="9">
        <f t="shared" si="45"/>
        <v>56.8360527777778</v>
      </c>
      <c r="O976" s="9">
        <f t="shared" si="46"/>
        <v>2.85249951205911</v>
      </c>
      <c r="P976" s="9">
        <f t="shared" si="47"/>
        <v>2.02083743209877</v>
      </c>
    </row>
    <row r="977" spans="1:16">
      <c r="A977" s="10">
        <v>41831.6249999976</v>
      </c>
      <c r="B977" s="8">
        <v>30.9833333333333</v>
      </c>
      <c r="C977" t="e">
        <v>#DIV/0!</v>
      </c>
      <c r="D977" s="9">
        <v>33.17</v>
      </c>
      <c r="E977" s="9">
        <v>30.0233333333333</v>
      </c>
      <c r="F977" s="9">
        <v>22.2433333333333</v>
      </c>
      <c r="G977" s="9">
        <v>22.46</v>
      </c>
      <c r="H977" s="9">
        <v>19.925</v>
      </c>
      <c r="I977" s="9">
        <v>16.5416666666667</v>
      </c>
      <c r="J977" s="9">
        <v>17.8733333333333</v>
      </c>
      <c r="K977" s="9">
        <v>28.1166666666667</v>
      </c>
      <c r="L977" s="5">
        <v>28.78</v>
      </c>
      <c r="M977" s="5">
        <v>22.33</v>
      </c>
      <c r="N977" s="9">
        <f t="shared" si="45"/>
        <v>56.5755361111111</v>
      </c>
      <c r="O977" s="9">
        <f t="shared" si="46"/>
        <v>2.8394246479855</v>
      </c>
      <c r="P977" s="9">
        <f t="shared" si="47"/>
        <v>2.01217081604426</v>
      </c>
    </row>
    <row r="978" spans="1:16">
      <c r="A978" s="10">
        <v>41831.6666666643</v>
      </c>
      <c r="B978" s="8">
        <v>32.29</v>
      </c>
      <c r="C978" t="e">
        <v>#DIV/0!</v>
      </c>
      <c r="D978" s="9">
        <v>33.2066666666667</v>
      </c>
      <c r="E978" s="9">
        <v>30.045</v>
      </c>
      <c r="F978" s="9">
        <v>22.1883333333333</v>
      </c>
      <c r="G978" s="9">
        <v>22.4216666666667</v>
      </c>
      <c r="H978" s="9">
        <v>19.9833333333333</v>
      </c>
      <c r="I978" s="9">
        <v>16.7333333333333</v>
      </c>
      <c r="J978" s="9">
        <v>18.0833333333333</v>
      </c>
      <c r="K978" s="9">
        <v>28.15</v>
      </c>
      <c r="L978" s="5">
        <v>28.78</v>
      </c>
      <c r="M978" s="5">
        <v>22.33</v>
      </c>
      <c r="N978" s="9">
        <f t="shared" si="45"/>
        <v>57.0531499999999</v>
      </c>
      <c r="O978" s="9">
        <f t="shared" si="46"/>
        <v>2.8550366972477</v>
      </c>
      <c r="P978" s="9">
        <f t="shared" si="47"/>
        <v>2.02675488454707</v>
      </c>
    </row>
    <row r="979" spans="1:16">
      <c r="A979" s="10">
        <v>41831.708333331</v>
      </c>
      <c r="B979" s="8">
        <v>31.2816666666667</v>
      </c>
      <c r="C979" t="e">
        <v>#DIV/0!</v>
      </c>
      <c r="D979" s="9">
        <v>33.26</v>
      </c>
      <c r="E979" s="9">
        <v>30.085</v>
      </c>
      <c r="F979" s="9">
        <v>22.175</v>
      </c>
      <c r="G979" s="9">
        <v>22.4616666666667</v>
      </c>
      <c r="H979" s="9">
        <v>20.0416666666667</v>
      </c>
      <c r="I979" s="9">
        <v>16.8166666666667</v>
      </c>
      <c r="J979" s="9">
        <v>18.165</v>
      </c>
      <c r="K979" s="9">
        <v>28.25</v>
      </c>
      <c r="L979" s="5">
        <v>28.78</v>
      </c>
      <c r="M979" s="5">
        <v>22.33</v>
      </c>
      <c r="N979" s="9">
        <f t="shared" si="45"/>
        <v>57.0097305555556</v>
      </c>
      <c r="O979" s="9">
        <f t="shared" si="46"/>
        <v>2.84456036036036</v>
      </c>
      <c r="P979" s="9">
        <f t="shared" si="47"/>
        <v>2.01804355948869</v>
      </c>
    </row>
    <row r="980" spans="1:16">
      <c r="A980" s="10">
        <v>41831.7499999976</v>
      </c>
      <c r="B980" s="8">
        <v>29.81</v>
      </c>
      <c r="C980" t="e">
        <v>#DIV/0!</v>
      </c>
      <c r="D980" s="9">
        <v>33.2416666666667</v>
      </c>
      <c r="E980" s="9">
        <v>30.0983333333333</v>
      </c>
      <c r="F980" s="9">
        <v>22.1933333333333</v>
      </c>
      <c r="G980" s="9">
        <v>22.4833333333333</v>
      </c>
      <c r="H980" s="9">
        <v>20.0083333333333</v>
      </c>
      <c r="I980" s="9">
        <v>16.3433333333333</v>
      </c>
      <c r="J980" s="9">
        <v>17.6466666666667</v>
      </c>
      <c r="K980" s="9">
        <v>28.2083333333333</v>
      </c>
      <c r="L980" s="5">
        <v>28.78</v>
      </c>
      <c r="M980" s="5">
        <v>22.33</v>
      </c>
      <c r="N980" s="9">
        <f t="shared" si="45"/>
        <v>55.8374055555556</v>
      </c>
      <c r="O980" s="9">
        <f t="shared" si="46"/>
        <v>2.7907074829932</v>
      </c>
      <c r="P980" s="9">
        <f t="shared" si="47"/>
        <v>1.97946489414082</v>
      </c>
    </row>
    <row r="981" spans="1:16">
      <c r="A981" s="10">
        <v>41831.7916666643</v>
      </c>
      <c r="B981" s="8">
        <v>29.01</v>
      </c>
      <c r="C981" t="e">
        <v>#DIV/0!</v>
      </c>
      <c r="D981" s="9">
        <v>33.1816666666667</v>
      </c>
      <c r="E981" s="9">
        <v>30.105</v>
      </c>
      <c r="F981" s="9">
        <v>22.235</v>
      </c>
      <c r="G981" s="9">
        <v>22.5383333333333</v>
      </c>
      <c r="H981" s="9">
        <v>19.9416666666667</v>
      </c>
      <c r="I981" s="9">
        <v>15.675</v>
      </c>
      <c r="J981" s="9">
        <v>16.9383333333333</v>
      </c>
      <c r="K981" s="9">
        <v>28.1666666666667</v>
      </c>
      <c r="L981" s="5">
        <v>28.78</v>
      </c>
      <c r="M981" s="5">
        <v>22.33</v>
      </c>
      <c r="N981" s="9">
        <f t="shared" si="45"/>
        <v>54.7953388888889</v>
      </c>
      <c r="O981" s="9">
        <f t="shared" si="46"/>
        <v>2.74778130658866</v>
      </c>
      <c r="P981" s="9">
        <f t="shared" si="47"/>
        <v>1.9453966469428</v>
      </c>
    </row>
    <row r="982" spans="1:16">
      <c r="A982" s="10">
        <v>41831.833333331</v>
      </c>
      <c r="B982" s="8">
        <v>28.385</v>
      </c>
      <c r="C982" t="e">
        <v>#DIV/0!</v>
      </c>
      <c r="D982" s="9">
        <v>33.1383333333333</v>
      </c>
      <c r="E982" s="9">
        <v>30.1016666666667</v>
      </c>
      <c r="F982" s="9">
        <v>22.275</v>
      </c>
      <c r="G982" s="9">
        <v>22.5816666666667</v>
      </c>
      <c r="H982" s="9">
        <v>19.9083333333333</v>
      </c>
      <c r="I982" s="9">
        <v>15.2683333333333</v>
      </c>
      <c r="J982" s="9">
        <v>16.505</v>
      </c>
      <c r="K982" s="9">
        <v>28.125</v>
      </c>
      <c r="L982" s="5">
        <v>28.78</v>
      </c>
      <c r="M982" s="5">
        <v>22.33</v>
      </c>
      <c r="N982" s="9">
        <f t="shared" si="45"/>
        <v>54.1006277777778</v>
      </c>
      <c r="O982" s="9">
        <f t="shared" si="46"/>
        <v>2.71748653550998</v>
      </c>
      <c r="P982" s="9">
        <f t="shared" si="47"/>
        <v>1.92357787654321</v>
      </c>
    </row>
    <row r="983" spans="1:16">
      <c r="A983" s="10">
        <v>41831.8749999976</v>
      </c>
      <c r="B983" s="8">
        <v>27.36</v>
      </c>
      <c r="C983" t="e">
        <v>#DIV/0!</v>
      </c>
      <c r="D983" s="9">
        <v>33.0966666666667</v>
      </c>
      <c r="E983" s="9">
        <v>30.0883333333333</v>
      </c>
      <c r="F983" s="9">
        <v>22.3166666666667</v>
      </c>
      <c r="G983" s="9">
        <v>22.6416666666667</v>
      </c>
      <c r="H983" s="9">
        <v>19.8833333333333</v>
      </c>
      <c r="I983" s="9">
        <v>14.8116666666667</v>
      </c>
      <c r="J983" s="9">
        <v>16.0233333333333</v>
      </c>
      <c r="K983" s="9">
        <v>28.0833333333333</v>
      </c>
      <c r="L983" s="5">
        <v>28.78</v>
      </c>
      <c r="M983" s="5">
        <v>22.33</v>
      </c>
      <c r="N983" s="9">
        <f t="shared" si="45"/>
        <v>53.4493361111111</v>
      </c>
      <c r="O983" s="9">
        <f t="shared" si="46"/>
        <v>2.68814766694607</v>
      </c>
      <c r="P983" s="9">
        <f t="shared" si="47"/>
        <v>1.90324045499506</v>
      </c>
    </row>
    <row r="984" spans="1:16">
      <c r="A984" s="10">
        <v>41831.9166666643</v>
      </c>
      <c r="B984" s="8">
        <v>27.5916666666667</v>
      </c>
      <c r="C984" t="e">
        <v>#DIV/0!</v>
      </c>
      <c r="D984" s="9">
        <v>33.0433333333333</v>
      </c>
      <c r="E984" s="9">
        <v>30.0766666666667</v>
      </c>
      <c r="F984" s="9">
        <v>22.365</v>
      </c>
      <c r="G984" s="9">
        <v>22.6866666666667</v>
      </c>
      <c r="H984" s="9">
        <v>19.7416666666667</v>
      </c>
      <c r="I984" s="9">
        <v>14.4433333333333</v>
      </c>
      <c r="J984" s="9">
        <v>15.63</v>
      </c>
      <c r="K984" s="9">
        <v>27.9416666666667</v>
      </c>
      <c r="L984" s="5">
        <v>28.78</v>
      </c>
      <c r="M984" s="5">
        <v>22.33</v>
      </c>
      <c r="N984" s="9">
        <f t="shared" si="45"/>
        <v>52.7980444444445</v>
      </c>
      <c r="O984" s="9">
        <f t="shared" si="46"/>
        <v>2.67444716476713</v>
      </c>
      <c r="P984" s="9">
        <f t="shared" si="47"/>
        <v>1.88958107167711</v>
      </c>
    </row>
    <row r="985" spans="1:16">
      <c r="A985" s="10">
        <v>41831.9583333309</v>
      </c>
      <c r="B985" s="8">
        <v>27.8816666666667</v>
      </c>
      <c r="C985" t="e">
        <v>#DIV/0!</v>
      </c>
      <c r="D985" s="9">
        <v>33.0116666666667</v>
      </c>
      <c r="E985" s="9">
        <v>30.0683333333333</v>
      </c>
      <c r="F985" s="9">
        <v>22.42</v>
      </c>
      <c r="G985" s="9">
        <v>22.7516666666667</v>
      </c>
      <c r="H985" s="9">
        <v>19.725</v>
      </c>
      <c r="I985" s="9">
        <v>14.23</v>
      </c>
      <c r="J985" s="9">
        <v>15.3983333333333</v>
      </c>
      <c r="K985" s="9">
        <v>27.9333333333333</v>
      </c>
      <c r="L985" s="5">
        <v>28.78</v>
      </c>
      <c r="M985" s="5">
        <v>22.33</v>
      </c>
      <c r="N985" s="9">
        <f t="shared" si="45"/>
        <v>52.3204305555556</v>
      </c>
      <c r="O985" s="9">
        <f t="shared" si="46"/>
        <v>2.6524933108013</v>
      </c>
      <c r="P985" s="9">
        <f t="shared" si="47"/>
        <v>1.87304643993636</v>
      </c>
    </row>
    <row r="986" spans="1:16">
      <c r="A986" s="10">
        <v>41831.9999999976</v>
      </c>
      <c r="B986" s="8">
        <v>28.31</v>
      </c>
      <c r="C986" t="e">
        <v>#DIV/0!</v>
      </c>
      <c r="D986" s="9">
        <v>33.0083333333333</v>
      </c>
      <c r="E986" s="9">
        <v>30.0666666666667</v>
      </c>
      <c r="F986" s="9">
        <v>22.4383333333333</v>
      </c>
      <c r="G986" s="9">
        <v>22.6616666666667</v>
      </c>
      <c r="H986" s="9">
        <v>19.7083333333333</v>
      </c>
      <c r="I986" s="9">
        <v>14.1083333333333</v>
      </c>
      <c r="J986" s="9">
        <v>15.275</v>
      </c>
      <c r="K986" s="9">
        <v>27.9333333333333</v>
      </c>
      <c r="L986" s="5">
        <v>28.78</v>
      </c>
      <c r="M986" s="5">
        <v>22.33</v>
      </c>
      <c r="N986" s="9">
        <f t="shared" si="45"/>
        <v>52.277011111111</v>
      </c>
      <c r="O986" s="9">
        <f t="shared" si="46"/>
        <v>2.65253333333333</v>
      </c>
      <c r="P986" s="9">
        <f t="shared" si="47"/>
        <v>1.87149204455051</v>
      </c>
    </row>
    <row r="987" spans="1:16">
      <c r="A987" s="10">
        <v>41832.0416666643</v>
      </c>
      <c r="B987" s="8">
        <v>28.3133333333333</v>
      </c>
      <c r="C987" t="e">
        <v>#DIV/0!</v>
      </c>
      <c r="D987" s="9">
        <v>32.9816666666667</v>
      </c>
      <c r="E987" s="9">
        <v>30.06</v>
      </c>
      <c r="F987" s="9">
        <v>22.455</v>
      </c>
      <c r="G987" s="9">
        <v>22.7766666666667</v>
      </c>
      <c r="H987" s="9">
        <v>19.7416666666667</v>
      </c>
      <c r="I987" s="9">
        <v>14.0483333333333</v>
      </c>
      <c r="J987" s="9">
        <v>15.2133333333333</v>
      </c>
      <c r="K987" s="9">
        <v>27.925</v>
      </c>
      <c r="L987" s="5">
        <v>28.78</v>
      </c>
      <c r="M987" s="5">
        <v>22.33</v>
      </c>
      <c r="N987" s="9">
        <f t="shared" si="45"/>
        <v>52.2335916666667</v>
      </c>
      <c r="O987" s="9">
        <f t="shared" si="46"/>
        <v>2.64585521317011</v>
      </c>
      <c r="P987" s="9">
        <f t="shared" si="47"/>
        <v>1.87049567293345</v>
      </c>
    </row>
    <row r="988" spans="1:16">
      <c r="A988" s="10">
        <v>41832.0833333309</v>
      </c>
      <c r="B988" s="8">
        <v>28.1083333333333</v>
      </c>
      <c r="C988" t="e">
        <v>#DIV/0!</v>
      </c>
      <c r="D988" s="9">
        <v>32.985</v>
      </c>
      <c r="E988" s="9">
        <v>30.0583333333333</v>
      </c>
      <c r="F988" s="9">
        <v>22.495</v>
      </c>
      <c r="G988" s="9">
        <v>22.8466666666667</v>
      </c>
      <c r="H988" s="9">
        <v>19.725</v>
      </c>
      <c r="I988" s="9">
        <v>13.9733333333333</v>
      </c>
      <c r="J988" s="9">
        <v>15.13</v>
      </c>
      <c r="K988" s="9">
        <v>27.9333333333333</v>
      </c>
      <c r="L988" s="5">
        <v>28.78</v>
      </c>
      <c r="M988" s="5">
        <v>22.33</v>
      </c>
      <c r="N988" s="9">
        <f t="shared" si="45"/>
        <v>52.0164944444444</v>
      </c>
      <c r="O988" s="9">
        <f t="shared" si="46"/>
        <v>2.63708463596676</v>
      </c>
      <c r="P988" s="9">
        <f t="shared" si="47"/>
        <v>1.86216567223548</v>
      </c>
    </row>
    <row r="989" spans="1:16">
      <c r="A989" s="10">
        <v>41832.1249999976</v>
      </c>
      <c r="B989" s="8">
        <v>27.94</v>
      </c>
      <c r="C989" t="e">
        <v>#DIV/0!</v>
      </c>
      <c r="D989" s="9">
        <v>32.9683333333333</v>
      </c>
      <c r="E989" s="9">
        <v>30.0566666666667</v>
      </c>
      <c r="F989" s="9">
        <v>22.5316666666667</v>
      </c>
      <c r="G989" s="9">
        <v>22.9033333333333</v>
      </c>
      <c r="H989" s="9">
        <v>19.7166666666667</v>
      </c>
      <c r="I989" s="9">
        <v>13.91</v>
      </c>
      <c r="J989" s="9">
        <v>15.065</v>
      </c>
      <c r="K989" s="9">
        <v>27.925</v>
      </c>
      <c r="L989" s="5">
        <v>28.78</v>
      </c>
      <c r="M989" s="5">
        <v>22.33</v>
      </c>
      <c r="N989" s="9">
        <f t="shared" si="45"/>
        <v>51.9730750000001</v>
      </c>
      <c r="O989" s="9">
        <f t="shared" si="46"/>
        <v>2.63599704142012</v>
      </c>
      <c r="P989" s="9">
        <f t="shared" si="47"/>
        <v>1.86116651745748</v>
      </c>
    </row>
    <row r="990" spans="1:16">
      <c r="A990" s="10">
        <v>41832.1666666643</v>
      </c>
      <c r="B990" s="8">
        <v>27.895</v>
      </c>
      <c r="C990" t="e">
        <v>#DIV/0!</v>
      </c>
      <c r="D990" s="9">
        <v>32.9666666666667</v>
      </c>
      <c r="E990" s="9">
        <v>30.0566666666667</v>
      </c>
      <c r="F990" s="9">
        <v>22.5533333333333</v>
      </c>
      <c r="G990" s="9">
        <v>22.9216666666667</v>
      </c>
      <c r="H990" s="9">
        <v>19.7166666666667</v>
      </c>
      <c r="I990" s="9">
        <v>13.8833333333333</v>
      </c>
      <c r="J990" s="9">
        <v>15.0366666666667</v>
      </c>
      <c r="K990" s="9">
        <v>27.9333333333333</v>
      </c>
      <c r="L990" s="5">
        <v>28.78</v>
      </c>
      <c r="M990" s="5">
        <v>22.33</v>
      </c>
      <c r="N990" s="9">
        <f t="shared" si="45"/>
        <v>51.9296555555555</v>
      </c>
      <c r="O990" s="9">
        <f t="shared" si="46"/>
        <v>2.63379487179487</v>
      </c>
      <c r="P990" s="9">
        <f t="shared" si="47"/>
        <v>1.8590568814638</v>
      </c>
    </row>
    <row r="991" spans="1:16">
      <c r="A991" s="10">
        <v>41832.2083333309</v>
      </c>
      <c r="B991" s="8">
        <v>28.31</v>
      </c>
      <c r="C991" t="e">
        <v>#DIV/0!</v>
      </c>
      <c r="D991" s="9">
        <v>32.9683333333333</v>
      </c>
      <c r="E991" s="9">
        <v>30.0616666666667</v>
      </c>
      <c r="F991" s="9">
        <v>22.5733333333333</v>
      </c>
      <c r="G991" s="9">
        <v>22.9183333333333</v>
      </c>
      <c r="H991" s="9">
        <v>19.725</v>
      </c>
      <c r="I991" s="9">
        <v>13.8966666666667</v>
      </c>
      <c r="J991" s="9">
        <v>15.045</v>
      </c>
      <c r="K991" s="9">
        <v>27.9333333333333</v>
      </c>
      <c r="L991" s="5">
        <v>28.78</v>
      </c>
      <c r="M991" s="5">
        <v>22.33</v>
      </c>
      <c r="N991" s="9">
        <f t="shared" si="45"/>
        <v>51.7993972222222</v>
      </c>
      <c r="O991" s="9">
        <f t="shared" si="46"/>
        <v>2.62607843965638</v>
      </c>
      <c r="P991" s="9">
        <f t="shared" si="47"/>
        <v>1.85439369530628</v>
      </c>
    </row>
    <row r="992" spans="1:16">
      <c r="A992" s="10">
        <v>41832.2499999976</v>
      </c>
      <c r="B992" s="8">
        <v>29.2316666666667</v>
      </c>
      <c r="C992" t="e">
        <v>#DIV/0!</v>
      </c>
      <c r="D992" s="9">
        <v>32.9733333333333</v>
      </c>
      <c r="E992" s="9">
        <v>30.0716666666667</v>
      </c>
      <c r="F992" s="9">
        <v>22.5966666666667</v>
      </c>
      <c r="G992" s="9">
        <v>22.975</v>
      </c>
      <c r="H992" s="9">
        <v>19.725</v>
      </c>
      <c r="I992" s="9">
        <v>13.9683333333333</v>
      </c>
      <c r="J992" s="9">
        <v>15.1366666666667</v>
      </c>
      <c r="K992" s="9">
        <v>27.95</v>
      </c>
      <c r="L992" s="5">
        <v>28.78</v>
      </c>
      <c r="M992" s="5">
        <v>22.33</v>
      </c>
      <c r="N992" s="9">
        <f t="shared" si="45"/>
        <v>52.3204305555555</v>
      </c>
      <c r="O992" s="9">
        <f t="shared" si="46"/>
        <v>2.65249331080129</v>
      </c>
      <c r="P992" s="9">
        <f t="shared" si="47"/>
        <v>1.8719295368714</v>
      </c>
    </row>
    <row r="993" spans="1:16">
      <c r="A993" s="10">
        <v>41832.2916666643</v>
      </c>
      <c r="B993" s="8">
        <v>31.8266666666667</v>
      </c>
      <c r="C993" t="e">
        <v>#DIV/0!</v>
      </c>
      <c r="D993" s="9">
        <v>32.995</v>
      </c>
      <c r="E993" s="9">
        <v>30.0733333333333</v>
      </c>
      <c r="F993" s="9">
        <v>22.6066666666667</v>
      </c>
      <c r="G993" s="9">
        <v>22.9866666666667</v>
      </c>
      <c r="H993" s="9">
        <v>19.7916666666667</v>
      </c>
      <c r="I993" s="9">
        <v>14.2083333333333</v>
      </c>
      <c r="J993" s="9">
        <v>15.385</v>
      </c>
      <c r="K993" s="9">
        <v>28.0083333333333</v>
      </c>
      <c r="L993" s="5">
        <v>28.78</v>
      </c>
      <c r="M993" s="5">
        <v>22.33</v>
      </c>
      <c r="N993" s="9">
        <f t="shared" si="45"/>
        <v>52.5375277777778</v>
      </c>
      <c r="O993" s="9">
        <f t="shared" si="46"/>
        <v>2.65452771929825</v>
      </c>
      <c r="P993" s="9">
        <f t="shared" si="47"/>
        <v>1.87578200932262</v>
      </c>
    </row>
    <row r="994" spans="1:16">
      <c r="A994" s="10">
        <v>41832.3333333309</v>
      </c>
      <c r="B994" s="8">
        <v>33.1416666666667</v>
      </c>
      <c r="C994" t="e">
        <v>#DIV/0!</v>
      </c>
      <c r="D994" s="9">
        <v>33.1</v>
      </c>
      <c r="E994" s="9">
        <v>30.0933333333333</v>
      </c>
      <c r="F994" s="9">
        <v>22.61</v>
      </c>
      <c r="G994" s="9">
        <v>23</v>
      </c>
      <c r="H994" s="9">
        <v>19.925</v>
      </c>
      <c r="I994" s="9">
        <v>15.17</v>
      </c>
      <c r="J994" s="9">
        <v>16.415</v>
      </c>
      <c r="K994" s="9">
        <v>28.1583333333333</v>
      </c>
      <c r="L994" s="5">
        <v>28.78</v>
      </c>
      <c r="M994" s="5">
        <v>22.33</v>
      </c>
      <c r="N994" s="9">
        <f t="shared" si="45"/>
        <v>54.3177249999999</v>
      </c>
      <c r="O994" s="9">
        <f t="shared" si="46"/>
        <v>2.72610915934755</v>
      </c>
      <c r="P994" s="9">
        <f t="shared" si="47"/>
        <v>1.92901065403965</v>
      </c>
    </row>
    <row r="995" spans="1:16">
      <c r="A995" s="10">
        <v>41832.3749999976</v>
      </c>
      <c r="B995" s="8">
        <v>33.9866666666667</v>
      </c>
      <c r="C995" t="e">
        <v>#DIV/0!</v>
      </c>
      <c r="D995" s="9">
        <v>33.1183333333333</v>
      </c>
      <c r="E995" s="9">
        <v>30.1216666666667</v>
      </c>
      <c r="F995" s="9">
        <v>22.6316666666667</v>
      </c>
      <c r="G995" s="9">
        <v>23.0116666666667</v>
      </c>
      <c r="H995" s="9">
        <v>19.8833333333333</v>
      </c>
      <c r="I995" s="9">
        <v>15.3033333333333</v>
      </c>
      <c r="J995" s="9">
        <v>16.5266666666667</v>
      </c>
      <c r="K995" s="9">
        <v>28.0833333333333</v>
      </c>
      <c r="L995" s="5">
        <v>28.78</v>
      </c>
      <c r="M995" s="5">
        <v>22.33</v>
      </c>
      <c r="N995" s="9">
        <f t="shared" si="45"/>
        <v>53.7532722222223</v>
      </c>
      <c r="O995" s="9">
        <f t="shared" si="46"/>
        <v>2.70343364068176</v>
      </c>
      <c r="P995" s="9">
        <f t="shared" si="47"/>
        <v>1.91406310583581</v>
      </c>
    </row>
    <row r="996" spans="1:16">
      <c r="A996" s="10">
        <v>41832.4166666643</v>
      </c>
      <c r="B996" s="8">
        <v>34.5166666666667</v>
      </c>
      <c r="C996" t="e">
        <v>#DIV/0!</v>
      </c>
      <c r="D996" s="9">
        <v>33.0483333333333</v>
      </c>
      <c r="E996" s="9">
        <v>30.1133333333333</v>
      </c>
      <c r="F996" s="9">
        <v>22.6433333333333</v>
      </c>
      <c r="G996" s="9">
        <v>23.025</v>
      </c>
      <c r="H996" s="9">
        <v>19.7916666666667</v>
      </c>
      <c r="I996" s="9">
        <v>14.7583333333333</v>
      </c>
      <c r="J996" s="9">
        <v>15.9383333333333</v>
      </c>
      <c r="K996" s="9">
        <v>27.975</v>
      </c>
      <c r="L996" s="5">
        <v>28.78</v>
      </c>
      <c r="M996" s="5">
        <v>22.33</v>
      </c>
      <c r="N996" s="9">
        <f t="shared" si="45"/>
        <v>52.6243666666667</v>
      </c>
      <c r="O996" s="9">
        <f t="shared" si="46"/>
        <v>2.65891536842105</v>
      </c>
      <c r="P996" s="9">
        <f t="shared" si="47"/>
        <v>1.88112123920167</v>
      </c>
    </row>
    <row r="997" spans="1:16">
      <c r="A997" s="10">
        <v>41832.4583333309</v>
      </c>
      <c r="B997" s="8">
        <v>35.8216666666667</v>
      </c>
      <c r="C997" t="e">
        <v>#DIV/0!</v>
      </c>
      <c r="D997" s="9">
        <v>33.1683333333333</v>
      </c>
      <c r="E997" s="9">
        <v>30.13</v>
      </c>
      <c r="F997" s="9">
        <v>22.6616666666667</v>
      </c>
      <c r="G997" s="9">
        <v>23.0516666666667</v>
      </c>
      <c r="H997" s="9">
        <v>19.9083333333333</v>
      </c>
      <c r="I997" s="9">
        <v>15.465</v>
      </c>
      <c r="J997" s="9">
        <v>16.7316666666667</v>
      </c>
      <c r="K997" s="9">
        <v>28.0833333333333</v>
      </c>
      <c r="L997" s="5">
        <v>28.78</v>
      </c>
      <c r="M997" s="5">
        <v>22.33</v>
      </c>
      <c r="N997" s="9">
        <f t="shared" si="45"/>
        <v>54.8821777777778</v>
      </c>
      <c r="O997" s="9">
        <f t="shared" si="46"/>
        <v>2.75674396539696</v>
      </c>
      <c r="P997" s="9">
        <f t="shared" si="47"/>
        <v>1.95426152324431</v>
      </c>
    </row>
    <row r="998" spans="1:16">
      <c r="A998" s="10">
        <v>41832.4999999976</v>
      </c>
      <c r="B998" s="8">
        <v>36.4633333333333</v>
      </c>
      <c r="C998" t="e">
        <v>#DIV/0!</v>
      </c>
      <c r="D998" s="9">
        <v>33.24</v>
      </c>
      <c r="E998" s="9">
        <v>30.165</v>
      </c>
      <c r="F998" s="9">
        <v>22.6816666666667</v>
      </c>
      <c r="G998" s="9">
        <v>23.0633333333333</v>
      </c>
      <c r="H998" s="9">
        <v>19.9083333333333</v>
      </c>
      <c r="I998" s="9">
        <v>15.745</v>
      </c>
      <c r="J998" s="9">
        <v>17.025</v>
      </c>
      <c r="K998" s="9">
        <v>28.1166666666667</v>
      </c>
      <c r="L998" s="5">
        <v>28.78</v>
      </c>
      <c r="M998" s="5">
        <v>22.33</v>
      </c>
      <c r="N998" s="9">
        <f t="shared" si="45"/>
        <v>55.2295333333333</v>
      </c>
      <c r="O998" s="9">
        <f t="shared" si="46"/>
        <v>2.77419171201339</v>
      </c>
      <c r="P998" s="9">
        <f t="shared" si="47"/>
        <v>1.96429875518672</v>
      </c>
    </row>
    <row r="999" spans="1:16">
      <c r="A999" s="10">
        <v>41832.5416666642</v>
      </c>
      <c r="B999" s="8">
        <v>34.08</v>
      </c>
      <c r="C999" t="e">
        <v>#DIV/0!</v>
      </c>
      <c r="D999" s="9">
        <v>33.2416666666667</v>
      </c>
      <c r="E999" s="9">
        <v>30.1883333333333</v>
      </c>
      <c r="F999" s="9">
        <v>22.7166666666667</v>
      </c>
      <c r="G999" s="9">
        <v>23.0783333333333</v>
      </c>
      <c r="H999" s="9">
        <v>19.9</v>
      </c>
      <c r="I999" s="9">
        <v>15.4566666666667</v>
      </c>
      <c r="J999" s="9">
        <v>16.7066666666667</v>
      </c>
      <c r="K999" s="9">
        <v>28.0916666666667</v>
      </c>
      <c r="L999" s="5">
        <v>28.78</v>
      </c>
      <c r="M999" s="5">
        <v>22.33</v>
      </c>
      <c r="N999" s="9">
        <f t="shared" si="45"/>
        <v>54.4479833333333</v>
      </c>
      <c r="O999" s="9">
        <f t="shared" si="46"/>
        <v>2.73607956448911</v>
      </c>
      <c r="P999" s="9">
        <f t="shared" si="47"/>
        <v>1.93822545238801</v>
      </c>
    </row>
    <row r="1000" spans="1:16">
      <c r="A1000" s="10">
        <v>41832.5833333309</v>
      </c>
      <c r="B1000" s="8">
        <v>28.28</v>
      </c>
      <c r="C1000" t="e">
        <v>#DIV/0!</v>
      </c>
      <c r="D1000" s="9">
        <v>33.2566666666667</v>
      </c>
      <c r="E1000" s="9">
        <v>30.2066666666667</v>
      </c>
      <c r="F1000" s="9">
        <v>22.7416666666667</v>
      </c>
      <c r="G1000" s="9">
        <v>23.1216666666667</v>
      </c>
      <c r="H1000" s="9">
        <v>19.9416666666667</v>
      </c>
      <c r="I1000" s="9">
        <v>15.51</v>
      </c>
      <c r="J1000" s="9">
        <v>16.7633333333333</v>
      </c>
      <c r="K1000" s="9">
        <v>28.15</v>
      </c>
      <c r="L1000" s="5">
        <v>28.78</v>
      </c>
      <c r="M1000" s="5">
        <v>22.33</v>
      </c>
      <c r="N1000" s="9">
        <f t="shared" si="45"/>
        <v>54.5348222222222</v>
      </c>
      <c r="O1000" s="9">
        <f t="shared" si="46"/>
        <v>2.73471737010726</v>
      </c>
      <c r="P1000" s="9">
        <f t="shared" si="47"/>
        <v>1.9372938622459</v>
      </c>
    </row>
    <row r="1001" spans="1:16">
      <c r="A1001" s="10">
        <v>41832.6249999976</v>
      </c>
      <c r="B1001" s="8">
        <v>26.0666666666667</v>
      </c>
      <c r="C1001" t="e">
        <v>#DIV/0!</v>
      </c>
      <c r="D1001" s="9">
        <v>33.255</v>
      </c>
      <c r="E1001" s="9">
        <v>30.205</v>
      </c>
      <c r="F1001" s="9">
        <v>22.7616666666667</v>
      </c>
      <c r="G1001" s="9">
        <v>23.1333333333333</v>
      </c>
      <c r="H1001" s="9">
        <v>19.95</v>
      </c>
      <c r="I1001" s="9">
        <v>15.2583333333333</v>
      </c>
      <c r="J1001" s="9">
        <v>16.4983333333333</v>
      </c>
      <c r="K1001" s="9">
        <v>28.1583333333333</v>
      </c>
      <c r="L1001" s="5">
        <v>28.78</v>
      </c>
      <c r="M1001" s="5">
        <v>22.33</v>
      </c>
      <c r="N1001" s="9">
        <f t="shared" si="45"/>
        <v>54.1874666666667</v>
      </c>
      <c r="O1001" s="9">
        <f t="shared" si="46"/>
        <v>2.71616374269006</v>
      </c>
      <c r="P1001" s="9">
        <f t="shared" si="47"/>
        <v>1.92438472920983</v>
      </c>
    </row>
    <row r="1002" spans="1:16">
      <c r="A1002" s="10">
        <v>41832.6666666642</v>
      </c>
      <c r="B1002" s="8">
        <v>26.4783333333333</v>
      </c>
      <c r="C1002" t="e">
        <v>#DIV/0!</v>
      </c>
      <c r="D1002" s="9">
        <v>33.2266666666667</v>
      </c>
      <c r="E1002" s="9">
        <v>30.205</v>
      </c>
      <c r="F1002" s="9">
        <v>22.7816666666667</v>
      </c>
      <c r="G1002" s="9">
        <v>23.1616666666667</v>
      </c>
      <c r="H1002" s="9">
        <v>19.8583333333333</v>
      </c>
      <c r="I1002" s="9">
        <v>14.9583333333333</v>
      </c>
      <c r="J1002" s="9">
        <v>16.1666666666667</v>
      </c>
      <c r="K1002" s="9">
        <v>28.15</v>
      </c>
      <c r="L1002" s="5">
        <v>28.78</v>
      </c>
      <c r="M1002" s="5">
        <v>22.33</v>
      </c>
      <c r="N1002" s="9">
        <f t="shared" si="45"/>
        <v>53.3624972222222</v>
      </c>
      <c r="O1002" s="9">
        <f t="shared" si="46"/>
        <v>2.68715890334313</v>
      </c>
      <c r="P1002" s="9">
        <f t="shared" si="47"/>
        <v>1.89564821393329</v>
      </c>
    </row>
    <row r="1003" spans="1:16">
      <c r="A1003" s="10">
        <v>41832.7083333309</v>
      </c>
      <c r="B1003" s="8">
        <v>25.7366666666667</v>
      </c>
      <c r="C1003" t="e">
        <v>#DIV/0!</v>
      </c>
      <c r="D1003" s="9">
        <v>33.2233333333333</v>
      </c>
      <c r="E1003" s="9">
        <v>30.2066666666667</v>
      </c>
      <c r="F1003" s="9">
        <v>22.8083333333333</v>
      </c>
      <c r="G1003" s="9">
        <v>23.175</v>
      </c>
      <c r="H1003" s="9">
        <v>19.9083333333333</v>
      </c>
      <c r="I1003" s="9">
        <v>14.8883333333333</v>
      </c>
      <c r="J1003" s="9">
        <v>16.1016666666667</v>
      </c>
      <c r="K1003" s="9">
        <v>28.175</v>
      </c>
      <c r="L1003" s="5">
        <v>28.78</v>
      </c>
      <c r="M1003" s="5">
        <v>22.33</v>
      </c>
      <c r="N1003" s="9">
        <f t="shared" si="45"/>
        <v>53.4927555555555</v>
      </c>
      <c r="O1003" s="9">
        <f t="shared" si="46"/>
        <v>2.68695297893121</v>
      </c>
      <c r="P1003" s="9">
        <f t="shared" si="47"/>
        <v>1.89858937198068</v>
      </c>
    </row>
    <row r="1004" spans="1:16">
      <c r="A1004" s="10">
        <v>41832.7499999976</v>
      </c>
      <c r="B1004" s="8">
        <v>25.8383333333333</v>
      </c>
      <c r="C1004" t="e">
        <v>#DIV/0!</v>
      </c>
      <c r="D1004" s="9">
        <v>33.24</v>
      </c>
      <c r="E1004" s="9">
        <v>30.21</v>
      </c>
      <c r="F1004" s="9">
        <v>22.8066666666667</v>
      </c>
      <c r="G1004" s="9">
        <v>23.1366666666667</v>
      </c>
      <c r="H1004" s="9">
        <v>19.9416666666667</v>
      </c>
      <c r="I1004" s="9">
        <v>15.0316666666667</v>
      </c>
      <c r="J1004" s="9">
        <v>16.2583333333333</v>
      </c>
      <c r="K1004" s="9">
        <v>28.1583333333333</v>
      </c>
      <c r="L1004" s="5">
        <v>28.78</v>
      </c>
      <c r="M1004" s="5">
        <v>22.33</v>
      </c>
      <c r="N1004" s="9">
        <f t="shared" si="45"/>
        <v>53.8401111111112</v>
      </c>
      <c r="O1004" s="9">
        <f t="shared" si="46"/>
        <v>2.69988020615685</v>
      </c>
      <c r="P1004" s="9">
        <f t="shared" si="47"/>
        <v>1.91204892966361</v>
      </c>
    </row>
    <row r="1005" spans="1:16">
      <c r="A1005" s="10">
        <v>41832.7916666642</v>
      </c>
      <c r="B1005" s="8">
        <v>25.945</v>
      </c>
      <c r="C1005" t="e">
        <v>#DIV/0!</v>
      </c>
      <c r="D1005" s="9">
        <v>33.225</v>
      </c>
      <c r="E1005" s="9">
        <v>30.21</v>
      </c>
      <c r="F1005" s="9">
        <v>22.6983333333333</v>
      </c>
      <c r="G1005" s="9">
        <v>22.9633333333333</v>
      </c>
      <c r="H1005" s="9">
        <v>19.9333333333333</v>
      </c>
      <c r="I1005" s="9">
        <v>14.87</v>
      </c>
      <c r="J1005" s="9">
        <v>16.0766666666667</v>
      </c>
      <c r="K1005" s="9">
        <v>28.1333333333333</v>
      </c>
      <c r="L1005" s="5">
        <v>28.78</v>
      </c>
      <c r="M1005" s="5">
        <v>22.33</v>
      </c>
      <c r="N1005" s="9">
        <f t="shared" si="45"/>
        <v>53.3190777777777</v>
      </c>
      <c r="O1005" s="9">
        <f t="shared" si="46"/>
        <v>2.67487012263099</v>
      </c>
      <c r="P1005" s="9">
        <f t="shared" si="47"/>
        <v>1.89522788309637</v>
      </c>
    </row>
    <row r="1006" spans="1:16">
      <c r="A1006" s="10">
        <v>41832.8333333309</v>
      </c>
      <c r="B1006" s="8">
        <v>25.73</v>
      </c>
      <c r="C1006" t="e">
        <v>#DIV/0!</v>
      </c>
      <c r="D1006" s="9">
        <v>33.2083333333333</v>
      </c>
      <c r="E1006" s="9">
        <v>30.2183333333333</v>
      </c>
      <c r="F1006" s="9">
        <v>22.5983333333333</v>
      </c>
      <c r="G1006" s="9">
        <v>22.83</v>
      </c>
      <c r="H1006" s="9">
        <v>19.9166666666667</v>
      </c>
      <c r="I1006" s="9">
        <v>14.805</v>
      </c>
      <c r="J1006" s="9">
        <v>16.0133333333333</v>
      </c>
      <c r="K1006" s="9">
        <v>28.15</v>
      </c>
      <c r="L1006" s="5">
        <v>28.78</v>
      </c>
      <c r="M1006" s="5">
        <v>22.33</v>
      </c>
      <c r="N1006" s="9">
        <f t="shared" si="45"/>
        <v>53.3624972222223</v>
      </c>
      <c r="O1006" s="9">
        <f t="shared" si="46"/>
        <v>2.67928856345886</v>
      </c>
      <c r="P1006" s="9">
        <f t="shared" si="47"/>
        <v>1.8956482139333</v>
      </c>
    </row>
    <row r="1007" spans="1:16">
      <c r="A1007" s="10">
        <v>41832.8749999976</v>
      </c>
      <c r="B1007" s="8">
        <v>25.8483333333333</v>
      </c>
      <c r="C1007" t="e">
        <v>#DIV/0!</v>
      </c>
      <c r="D1007" s="9">
        <v>33.2166666666667</v>
      </c>
      <c r="E1007" s="9">
        <v>30.2133333333333</v>
      </c>
      <c r="F1007" s="9">
        <v>22.47</v>
      </c>
      <c r="G1007" s="9">
        <v>22.7583333333333</v>
      </c>
      <c r="H1007" s="9">
        <v>19.95</v>
      </c>
      <c r="I1007" s="9">
        <v>14.88</v>
      </c>
      <c r="J1007" s="9">
        <v>16.0966666666667</v>
      </c>
      <c r="K1007" s="9">
        <v>28.1666666666667</v>
      </c>
      <c r="L1007" s="5">
        <v>28.78</v>
      </c>
      <c r="M1007" s="5">
        <v>22.33</v>
      </c>
      <c r="N1007" s="9">
        <f t="shared" si="45"/>
        <v>53.5795944444444</v>
      </c>
      <c r="O1007" s="9">
        <f t="shared" si="46"/>
        <v>2.68569395711501</v>
      </c>
      <c r="P1007" s="9">
        <f t="shared" si="47"/>
        <v>1.90223412228797</v>
      </c>
    </row>
    <row r="1008" spans="1:16">
      <c r="A1008" s="10">
        <v>41832.9166666642</v>
      </c>
      <c r="B1008" s="8">
        <v>25.3233333333333</v>
      </c>
      <c r="C1008" t="e">
        <v>#DIV/0!</v>
      </c>
      <c r="D1008" s="9">
        <v>33.1883333333333</v>
      </c>
      <c r="E1008" s="9">
        <v>30.21</v>
      </c>
      <c r="F1008" s="9">
        <v>22.3533333333333</v>
      </c>
      <c r="G1008" s="9">
        <v>22.68</v>
      </c>
      <c r="H1008" s="9">
        <v>19.8083333333333</v>
      </c>
      <c r="I1008" s="9">
        <v>14.6016666666667</v>
      </c>
      <c r="J1008" s="9">
        <v>15.7883333333333</v>
      </c>
      <c r="K1008" s="9">
        <v>28.025</v>
      </c>
      <c r="L1008" s="5">
        <v>28.78</v>
      </c>
      <c r="M1008" s="5">
        <v>22.33</v>
      </c>
      <c r="N1008" s="9">
        <f t="shared" si="45"/>
        <v>52.7980444444444</v>
      </c>
      <c r="O1008" s="9">
        <f t="shared" si="46"/>
        <v>2.66544608049361</v>
      </c>
      <c r="P1008" s="9">
        <f t="shared" si="47"/>
        <v>1.88396233521657</v>
      </c>
    </row>
    <row r="1009" spans="1:16">
      <c r="A1009" s="10">
        <v>41832.9583333309</v>
      </c>
      <c r="B1009" s="8">
        <v>24.91</v>
      </c>
      <c r="C1009" t="e">
        <v>#DIV/0!</v>
      </c>
      <c r="D1009" s="9">
        <v>33.14</v>
      </c>
      <c r="E1009" s="9">
        <v>30.205</v>
      </c>
      <c r="F1009" s="9">
        <v>22.265</v>
      </c>
      <c r="G1009" s="9">
        <v>22.7216666666667</v>
      </c>
      <c r="H1009" s="9">
        <v>19.8</v>
      </c>
      <c r="I1009" s="9">
        <v>14.1716666666667</v>
      </c>
      <c r="J1009" s="9">
        <v>15.335</v>
      </c>
      <c r="K1009" s="9">
        <v>27.9916666666667</v>
      </c>
      <c r="L1009" s="5">
        <v>28.78</v>
      </c>
      <c r="M1009" s="5">
        <v>22.33</v>
      </c>
      <c r="N1009" s="9">
        <f t="shared" si="45"/>
        <v>52.1901722222222</v>
      </c>
      <c r="O1009" s="9">
        <f t="shared" si="46"/>
        <v>2.63586728395062</v>
      </c>
      <c r="P1009" s="9">
        <f t="shared" si="47"/>
        <v>1.86448962985015</v>
      </c>
    </row>
    <row r="1010" spans="1:16">
      <c r="A1010" s="10">
        <v>41832.9999999976</v>
      </c>
      <c r="B1010" s="8">
        <v>24.8416666666666</v>
      </c>
      <c r="C1010" t="e">
        <v>#DIV/0!</v>
      </c>
      <c r="D1010" s="9">
        <v>33.1033333333333</v>
      </c>
      <c r="E1010" s="9">
        <v>30.1966666666667</v>
      </c>
      <c r="F1010" s="9">
        <v>22.23</v>
      </c>
      <c r="G1010" s="9">
        <v>22.4883333333333</v>
      </c>
      <c r="H1010" s="9">
        <v>19.7833333333333</v>
      </c>
      <c r="I1010" s="9">
        <v>13.8966666666667</v>
      </c>
      <c r="J1010" s="9">
        <v>15.0466666666667</v>
      </c>
      <c r="K1010" s="9">
        <v>27.95</v>
      </c>
      <c r="L1010" s="5">
        <v>28.78</v>
      </c>
      <c r="M1010" s="5">
        <v>22.33</v>
      </c>
      <c r="N1010" s="9">
        <f t="shared" si="45"/>
        <v>51.8428166666667</v>
      </c>
      <c r="O1010" s="9">
        <f t="shared" si="46"/>
        <v>2.6205299073294</v>
      </c>
      <c r="P1010" s="9">
        <f t="shared" si="47"/>
        <v>1.85484138342278</v>
      </c>
    </row>
    <row r="1011" spans="1:16">
      <c r="A1011" s="10">
        <v>41833.0416666642</v>
      </c>
      <c r="B1011" s="8">
        <v>24.7033333333334</v>
      </c>
      <c r="C1011" t="e">
        <v>#DIV/0!</v>
      </c>
      <c r="D1011" s="9">
        <v>33.0716666666667</v>
      </c>
      <c r="E1011" s="9">
        <v>30.185</v>
      </c>
      <c r="F1011" s="9">
        <v>22.205</v>
      </c>
      <c r="G1011" s="9">
        <v>22.57</v>
      </c>
      <c r="H1011" s="9">
        <v>19.7916666666667</v>
      </c>
      <c r="I1011" s="9">
        <v>13.7333333333333</v>
      </c>
      <c r="J1011" s="9">
        <v>14.8616666666667</v>
      </c>
      <c r="K1011" s="9">
        <v>27.9916666666667</v>
      </c>
      <c r="L1011" s="5">
        <v>28.78</v>
      </c>
      <c r="M1011" s="5">
        <v>22.33</v>
      </c>
      <c r="N1011" s="9">
        <f t="shared" si="45"/>
        <v>51.2783638888888</v>
      </c>
      <c r="O1011" s="9">
        <f t="shared" si="46"/>
        <v>2.59090680701754</v>
      </c>
      <c r="P1011" s="9">
        <f t="shared" si="47"/>
        <v>1.83191535179121</v>
      </c>
    </row>
    <row r="1012" spans="1:16">
      <c r="A1012" s="10">
        <v>41833.0833333309</v>
      </c>
      <c r="B1012" s="8">
        <v>24.81</v>
      </c>
      <c r="C1012" t="e">
        <v>#DIV/0!</v>
      </c>
      <c r="D1012" s="9">
        <v>33.0533333333333</v>
      </c>
      <c r="E1012" s="9">
        <v>30.18</v>
      </c>
      <c r="F1012" s="9">
        <v>22.2283333333333</v>
      </c>
      <c r="G1012" s="9">
        <v>22.6216666666667</v>
      </c>
      <c r="H1012" s="9">
        <v>19.775</v>
      </c>
      <c r="I1012" s="9">
        <v>13.63</v>
      </c>
      <c r="J1012" s="9">
        <v>14.76</v>
      </c>
      <c r="K1012" s="9">
        <v>27.9583333333333</v>
      </c>
      <c r="L1012" s="5">
        <v>28.78</v>
      </c>
      <c r="M1012" s="5">
        <v>22.33</v>
      </c>
      <c r="N1012" s="9">
        <f t="shared" si="45"/>
        <v>51.3217833333334</v>
      </c>
      <c r="O1012" s="9">
        <f t="shared" si="46"/>
        <v>2.59528613569322</v>
      </c>
      <c r="P1012" s="9">
        <f t="shared" si="47"/>
        <v>1.8356524590164</v>
      </c>
    </row>
    <row r="1013" spans="1:16">
      <c r="A1013" s="10">
        <v>41833.1249999975</v>
      </c>
      <c r="B1013" s="8">
        <v>25.0166666666667</v>
      </c>
      <c r="C1013" t="e">
        <v>#DIV/0!</v>
      </c>
      <c r="D1013" s="9">
        <v>33.0466666666667</v>
      </c>
      <c r="E1013" s="9">
        <v>30.1783333333333</v>
      </c>
      <c r="F1013" s="9">
        <v>22.265</v>
      </c>
      <c r="G1013" s="9">
        <v>22.6883333333333</v>
      </c>
      <c r="H1013" s="9">
        <v>19.7833333333333</v>
      </c>
      <c r="I1013" s="9">
        <v>13.5633333333333</v>
      </c>
      <c r="J1013" s="9">
        <v>14.685</v>
      </c>
      <c r="K1013" s="9">
        <v>27.9833333333333</v>
      </c>
      <c r="L1013" s="5">
        <v>28.78</v>
      </c>
      <c r="M1013" s="5">
        <v>22.33</v>
      </c>
      <c r="N1013" s="9">
        <f t="shared" si="45"/>
        <v>51.1046861111111</v>
      </c>
      <c r="O1013" s="9">
        <f t="shared" si="46"/>
        <v>2.58321918000562</v>
      </c>
      <c r="P1013" s="9">
        <f t="shared" si="47"/>
        <v>1.82625441731189</v>
      </c>
    </row>
    <row r="1014" spans="1:16">
      <c r="A1014" s="10">
        <v>41833.1666666642</v>
      </c>
      <c r="B1014" s="8">
        <v>24.8116666666667</v>
      </c>
      <c r="C1014" t="e">
        <v>#DIV/0!</v>
      </c>
      <c r="D1014" s="9">
        <v>33.0383333333333</v>
      </c>
      <c r="E1014" s="9">
        <v>30.1766666666667</v>
      </c>
      <c r="F1014" s="9">
        <v>22.3316666666667</v>
      </c>
      <c r="G1014" s="9">
        <v>22.7466666666667</v>
      </c>
      <c r="H1014" s="9">
        <v>19.7833333333333</v>
      </c>
      <c r="I1014" s="9">
        <v>13.5283333333333</v>
      </c>
      <c r="J1014" s="9">
        <v>14.645</v>
      </c>
      <c r="K1014" s="9">
        <v>27.9916666666667</v>
      </c>
      <c r="L1014" s="5">
        <v>28.78</v>
      </c>
      <c r="M1014" s="5">
        <v>22.33</v>
      </c>
      <c r="N1014" s="9">
        <f t="shared" si="45"/>
        <v>50.9744277777778</v>
      </c>
      <c r="O1014" s="9">
        <f t="shared" si="46"/>
        <v>2.5766349340073</v>
      </c>
      <c r="P1014" s="9">
        <f t="shared" si="47"/>
        <v>1.82105725910489</v>
      </c>
    </row>
    <row r="1015" spans="1:16">
      <c r="A1015" s="10">
        <v>41833.2083333309</v>
      </c>
      <c r="B1015" s="8">
        <v>23.7083333333333</v>
      </c>
      <c r="C1015" t="e">
        <v>#DIV/0!</v>
      </c>
      <c r="D1015" s="9">
        <v>33.0283333333333</v>
      </c>
      <c r="E1015" s="9">
        <v>30.1666666666667</v>
      </c>
      <c r="F1015" s="9">
        <v>22.4016666666667</v>
      </c>
      <c r="G1015" s="9">
        <v>22.82</v>
      </c>
      <c r="H1015" s="9">
        <v>19.7416666666667</v>
      </c>
      <c r="I1015" s="9">
        <v>13.465</v>
      </c>
      <c r="J1015" s="9">
        <v>14.58</v>
      </c>
      <c r="K1015" s="9">
        <v>27.9416666666667</v>
      </c>
      <c r="L1015" s="5">
        <v>28.78</v>
      </c>
      <c r="M1015" s="5">
        <v>22.33</v>
      </c>
      <c r="N1015" s="9">
        <f t="shared" si="45"/>
        <v>50.9310083333334</v>
      </c>
      <c r="O1015" s="9">
        <f t="shared" si="46"/>
        <v>2.57987378640777</v>
      </c>
      <c r="P1015" s="9">
        <f t="shared" si="47"/>
        <v>1.82276200417537</v>
      </c>
    </row>
    <row r="1016" spans="1:16">
      <c r="A1016" s="10">
        <v>41833.2499999975</v>
      </c>
      <c r="B1016" s="8">
        <v>23.3233333333333</v>
      </c>
      <c r="C1016" t="e">
        <v>#DIV/0!</v>
      </c>
      <c r="D1016" s="9">
        <v>32.9833333333333</v>
      </c>
      <c r="E1016" s="9">
        <v>30.175</v>
      </c>
      <c r="F1016" s="9">
        <v>22.4783333333333</v>
      </c>
      <c r="G1016" s="9">
        <v>22.9483333333333</v>
      </c>
      <c r="H1016" s="9">
        <v>18.15</v>
      </c>
      <c r="I1016" s="9">
        <v>13.1783333333333</v>
      </c>
      <c r="J1016" s="9">
        <v>14.255</v>
      </c>
      <c r="K1016" s="9">
        <v>26.375</v>
      </c>
      <c r="L1016" s="5">
        <v>28.78</v>
      </c>
      <c r="M1016" s="5">
        <v>22.33</v>
      </c>
      <c r="N1016" s="9">
        <f t="shared" si="45"/>
        <v>49.9323611111111</v>
      </c>
      <c r="O1016" s="9">
        <f t="shared" si="46"/>
        <v>2.75109427609428</v>
      </c>
      <c r="P1016" s="9">
        <f t="shared" si="47"/>
        <v>1.8931700895208</v>
      </c>
    </row>
    <row r="1017" spans="1:16">
      <c r="A1017" s="10">
        <v>41833.2916666642</v>
      </c>
      <c r="B1017" s="8">
        <v>23.7533333333333</v>
      </c>
      <c r="C1017" t="e">
        <v>#DIV/0!</v>
      </c>
      <c r="D1017" s="9">
        <v>31.6966666666667</v>
      </c>
      <c r="E1017" s="9">
        <v>29.9666666666667</v>
      </c>
      <c r="F1017" s="9">
        <v>22.5466666666667</v>
      </c>
      <c r="G1017" s="9">
        <v>23.005</v>
      </c>
      <c r="H1017" s="9">
        <v>11.525</v>
      </c>
      <c r="I1017" s="9">
        <v>13.8383333333333</v>
      </c>
      <c r="J1017" s="9">
        <v>14.2016666666667</v>
      </c>
      <c r="K1017" s="9">
        <v>19.8416666666667</v>
      </c>
      <c r="L1017" s="5">
        <v>28.78</v>
      </c>
      <c r="M1017" s="5">
        <v>22.33</v>
      </c>
      <c r="N1017" s="9">
        <f t="shared" si="45"/>
        <v>31.348838888889</v>
      </c>
      <c r="O1017" s="9">
        <f t="shared" si="46"/>
        <v>2.72007278862377</v>
      </c>
      <c r="P1017" s="9">
        <f t="shared" si="47"/>
        <v>1.57994988100238</v>
      </c>
    </row>
    <row r="1018" spans="1:16">
      <c r="A1018" s="10">
        <v>41833.3333333309</v>
      </c>
      <c r="B1018" s="8">
        <v>23.7633333333333</v>
      </c>
      <c r="C1018" t="e">
        <v>#DIV/0!</v>
      </c>
      <c r="D1018" s="9">
        <v>31.8433333333333</v>
      </c>
      <c r="E1018" s="9">
        <v>29.7733333333333</v>
      </c>
      <c r="F1018" s="9">
        <v>22.605</v>
      </c>
      <c r="G1018" s="9">
        <v>23.0683333333333</v>
      </c>
      <c r="H1018" s="9">
        <v>16.2583333333333</v>
      </c>
      <c r="I1018" s="9">
        <v>13.6483333333333</v>
      </c>
      <c r="J1018" s="9">
        <v>14.3866666666667</v>
      </c>
      <c r="K1018" s="9">
        <v>24.5083333333333</v>
      </c>
      <c r="L1018" s="5">
        <v>28.78</v>
      </c>
      <c r="M1018" s="5">
        <v>22.33</v>
      </c>
      <c r="N1018" s="9">
        <f t="shared" si="45"/>
        <v>41.1182138888888</v>
      </c>
      <c r="O1018" s="9">
        <f t="shared" si="46"/>
        <v>2.52905467281735</v>
      </c>
      <c r="P1018" s="9">
        <f t="shared" si="47"/>
        <v>1.67772379009407</v>
      </c>
    </row>
    <row r="1019" spans="1:16">
      <c r="A1019" s="10">
        <v>41833.3749999975</v>
      </c>
      <c r="B1019" s="8">
        <v>23.7233333333333</v>
      </c>
      <c r="C1019" t="e">
        <v>#DIV/0!</v>
      </c>
      <c r="D1019" s="9">
        <v>31.855</v>
      </c>
      <c r="E1019" s="9">
        <v>29.6816666666667</v>
      </c>
      <c r="F1019" s="9">
        <v>22.6683333333333</v>
      </c>
      <c r="G1019" s="9">
        <v>23.1183333333333</v>
      </c>
      <c r="H1019" s="9">
        <v>14.6833333333333</v>
      </c>
      <c r="I1019" s="9">
        <v>13.8566666666667</v>
      </c>
      <c r="J1019" s="9">
        <v>14.245</v>
      </c>
      <c r="K1019" s="9">
        <v>22.9083333333333</v>
      </c>
      <c r="L1019" s="5">
        <v>28.78</v>
      </c>
      <c r="M1019" s="5">
        <v>22.33</v>
      </c>
      <c r="N1019" s="9">
        <f t="shared" si="45"/>
        <v>32.0001305555555</v>
      </c>
      <c r="O1019" s="9">
        <f t="shared" si="46"/>
        <v>2.17935054861899</v>
      </c>
      <c r="P1019" s="9">
        <f t="shared" si="47"/>
        <v>1.39687728871104</v>
      </c>
    </row>
    <row r="1020" spans="1:16">
      <c r="A1020" s="10">
        <v>41833.4166666642</v>
      </c>
      <c r="B1020" s="8">
        <v>23.5933333333333</v>
      </c>
      <c r="C1020" t="e">
        <v>#DIV/0!</v>
      </c>
      <c r="D1020" s="9">
        <v>31.5883333333333</v>
      </c>
      <c r="E1020" s="9">
        <v>29.6366666666667</v>
      </c>
      <c r="F1020" s="9">
        <v>22.7316666666667</v>
      </c>
      <c r="G1020" s="9">
        <v>23.1716666666667</v>
      </c>
      <c r="H1020" s="9">
        <v>16.1416666666667</v>
      </c>
      <c r="I1020" s="9">
        <v>13.6</v>
      </c>
      <c r="J1020" s="9">
        <v>14.1983333333333</v>
      </c>
      <c r="K1020" s="9">
        <v>24.4583333333333</v>
      </c>
      <c r="L1020" s="5">
        <v>28.78</v>
      </c>
      <c r="M1020" s="5">
        <v>22.33</v>
      </c>
      <c r="N1020" s="9">
        <f t="shared" si="45"/>
        <v>37.4709805555555</v>
      </c>
      <c r="O1020" s="9">
        <f t="shared" si="46"/>
        <v>2.32138237824815</v>
      </c>
      <c r="P1020" s="9">
        <f t="shared" si="47"/>
        <v>1.53203327654742</v>
      </c>
    </row>
    <row r="1021" spans="1:16">
      <c r="A1021" s="10">
        <v>41833.4583333309</v>
      </c>
      <c r="B1021" s="8">
        <v>24.6533333333333</v>
      </c>
      <c r="C1021" t="e">
        <v>#DIV/0!</v>
      </c>
      <c r="D1021" s="9">
        <v>31.455</v>
      </c>
      <c r="E1021" s="9">
        <v>29.6116666666667</v>
      </c>
      <c r="F1021" s="9">
        <v>22.7966666666667</v>
      </c>
      <c r="G1021" s="9">
        <v>23.235</v>
      </c>
      <c r="H1021" s="9">
        <v>11.4333333333333</v>
      </c>
      <c r="I1021" s="9">
        <v>14.1183333333333</v>
      </c>
      <c r="J1021" s="9">
        <v>14.17</v>
      </c>
      <c r="K1021" s="9">
        <v>19.7333333333333</v>
      </c>
      <c r="L1021" s="5">
        <v>28.78</v>
      </c>
      <c r="M1021" s="5">
        <v>22.33</v>
      </c>
      <c r="N1021" s="9">
        <f t="shared" si="45"/>
        <v>23.2294027777778</v>
      </c>
      <c r="O1021" s="9">
        <f t="shared" si="46"/>
        <v>2.03172619047619</v>
      </c>
      <c r="P1021" s="9">
        <f t="shared" si="47"/>
        <v>1.17716568130631</v>
      </c>
    </row>
    <row r="1022" spans="1:16">
      <c r="A1022" s="10">
        <v>41833.4999999975</v>
      </c>
      <c r="B1022" s="8">
        <v>25.7466666666667</v>
      </c>
      <c r="C1022" t="e">
        <v>#DIV/0!</v>
      </c>
      <c r="D1022" s="9">
        <v>31.1683333333333</v>
      </c>
      <c r="E1022" s="9">
        <v>29.555</v>
      </c>
      <c r="F1022" s="9">
        <v>22.8366666666667</v>
      </c>
      <c r="G1022" s="9">
        <v>23.28</v>
      </c>
      <c r="H1022" s="9">
        <v>13.05</v>
      </c>
      <c r="I1022" s="9">
        <v>14.295</v>
      </c>
      <c r="J1022" s="9">
        <v>14.3433333333333</v>
      </c>
      <c r="K1022" s="9">
        <v>21.3083333333333</v>
      </c>
      <c r="L1022" s="5">
        <v>28.78</v>
      </c>
      <c r="M1022" s="5">
        <v>22.33</v>
      </c>
      <c r="N1022" s="9">
        <f t="shared" si="45"/>
        <v>23.1425638888889</v>
      </c>
      <c r="O1022" s="9">
        <f t="shared" si="46"/>
        <v>1.77337654320988</v>
      </c>
      <c r="P1022" s="9">
        <f t="shared" si="47"/>
        <v>1.08608043279885</v>
      </c>
    </row>
    <row r="1023" spans="1:16">
      <c r="A1023" s="10">
        <v>41833.5416666642</v>
      </c>
      <c r="B1023" s="8">
        <v>26.75</v>
      </c>
      <c r="C1023" t="e">
        <v>#DIV/0!</v>
      </c>
      <c r="D1023" s="9">
        <v>32.4333333333333</v>
      </c>
      <c r="E1023" s="9">
        <v>29.5983333333333</v>
      </c>
      <c r="F1023" s="9">
        <v>22.8733333333333</v>
      </c>
      <c r="G1023" s="9">
        <v>23.3083333333333</v>
      </c>
      <c r="H1023" s="9">
        <v>19.5416666666667</v>
      </c>
      <c r="I1023" s="9">
        <v>13.955</v>
      </c>
      <c r="J1023" s="9">
        <v>15.1166666666667</v>
      </c>
      <c r="K1023" s="9">
        <v>27.725</v>
      </c>
      <c r="L1023" s="5">
        <v>28.78</v>
      </c>
      <c r="M1023" s="5">
        <v>22.33</v>
      </c>
      <c r="N1023" s="9">
        <f t="shared" si="45"/>
        <v>52.1467527777777</v>
      </c>
      <c r="O1023" s="9">
        <f t="shared" si="46"/>
        <v>2.66849054726368</v>
      </c>
      <c r="P1023" s="9">
        <f t="shared" si="47"/>
        <v>1.88085672778279</v>
      </c>
    </row>
    <row r="1024" spans="1:16">
      <c r="A1024" s="10">
        <v>41833.5833333309</v>
      </c>
      <c r="B1024" s="8">
        <v>26.5533333333333</v>
      </c>
      <c r="C1024" t="e">
        <v>#DIV/0!</v>
      </c>
      <c r="D1024" s="9">
        <v>32.675</v>
      </c>
      <c r="E1024" s="9">
        <v>29.8133333333333</v>
      </c>
      <c r="F1024" s="9">
        <v>22.8883333333333</v>
      </c>
      <c r="G1024" s="9">
        <v>23.325</v>
      </c>
      <c r="H1024" s="9">
        <v>19.5909090909091</v>
      </c>
      <c r="I1024" s="9">
        <v>13.465</v>
      </c>
      <c r="J1024" s="9">
        <v>14.6</v>
      </c>
      <c r="K1024" s="9">
        <v>27.7583333333333</v>
      </c>
      <c r="L1024" s="5">
        <v>28.78</v>
      </c>
      <c r="M1024" s="5">
        <v>22.33</v>
      </c>
      <c r="N1024" s="9">
        <f t="shared" si="45"/>
        <v>51.4520416666667</v>
      </c>
      <c r="O1024" s="9">
        <f t="shared" si="46"/>
        <v>2.62632231245166</v>
      </c>
      <c r="P1024" s="9">
        <f t="shared" si="47"/>
        <v>1.85357099969979</v>
      </c>
    </row>
    <row r="1025" spans="1:16">
      <c r="A1025" s="10">
        <v>41833.6249999975</v>
      </c>
      <c r="B1025" s="8">
        <v>26.8733333333333</v>
      </c>
      <c r="C1025" t="e">
        <v>#DIV/0!</v>
      </c>
      <c r="D1025" s="9">
        <v>32.7266666666667</v>
      </c>
      <c r="E1025" s="9">
        <v>29.8916666666667</v>
      </c>
      <c r="F1025" s="9">
        <v>22.92</v>
      </c>
      <c r="G1025" s="9">
        <v>23.345</v>
      </c>
      <c r="H1025" s="9">
        <v>19.6</v>
      </c>
      <c r="I1025" s="9">
        <v>13.3116666666667</v>
      </c>
      <c r="J1025" s="9">
        <v>14.4316666666667</v>
      </c>
      <c r="K1025" s="9">
        <v>27.775</v>
      </c>
      <c r="L1025" s="5">
        <v>28.78</v>
      </c>
      <c r="M1025" s="5">
        <v>22.33</v>
      </c>
      <c r="N1025" s="9">
        <f t="shared" si="45"/>
        <v>51.0612666666667</v>
      </c>
      <c r="O1025" s="9">
        <f t="shared" si="46"/>
        <v>2.60516666666667</v>
      </c>
      <c r="P1025" s="9">
        <f t="shared" si="47"/>
        <v>1.83838943894389</v>
      </c>
    </row>
    <row r="1026" spans="1:16">
      <c r="A1026" s="10">
        <v>41833.6666666642</v>
      </c>
      <c r="B1026" s="8">
        <v>26.17</v>
      </c>
      <c r="C1026" t="e">
        <v>#DIV/0!</v>
      </c>
      <c r="D1026" s="9">
        <v>32.7666666666667</v>
      </c>
      <c r="E1026" s="9">
        <v>29.9383333333333</v>
      </c>
      <c r="F1026" s="9">
        <v>22.94</v>
      </c>
      <c r="G1026" s="9">
        <v>23.3866666666667</v>
      </c>
      <c r="H1026" s="9">
        <v>19.6</v>
      </c>
      <c r="I1026" s="9">
        <v>13.27</v>
      </c>
      <c r="J1026" s="9">
        <v>14.3766666666667</v>
      </c>
      <c r="K1026" s="9">
        <v>27.7666666666667</v>
      </c>
      <c r="L1026" s="5">
        <v>28.78</v>
      </c>
      <c r="M1026" s="5">
        <v>22.33</v>
      </c>
      <c r="N1026" s="9">
        <f t="shared" si="45"/>
        <v>50.7139111111112</v>
      </c>
      <c r="O1026" s="9">
        <f t="shared" si="46"/>
        <v>2.58744444444445</v>
      </c>
      <c r="P1026" s="9">
        <f t="shared" si="47"/>
        <v>1.82643137254902</v>
      </c>
    </row>
    <row r="1027" spans="1:16">
      <c r="A1027" s="10">
        <v>41833.7083333308</v>
      </c>
      <c r="B1027" s="8">
        <v>25.2383333333333</v>
      </c>
      <c r="C1027" t="e">
        <v>#DIV/0!</v>
      </c>
      <c r="D1027" s="9">
        <v>32.7983333333333</v>
      </c>
      <c r="E1027" s="9">
        <v>29.9716666666667</v>
      </c>
      <c r="F1027" s="9">
        <v>22.9666666666667</v>
      </c>
      <c r="G1027" s="9">
        <v>23.4116666666667</v>
      </c>
      <c r="H1027" s="9">
        <v>19.6083333333333</v>
      </c>
      <c r="I1027" s="9">
        <v>13.2533333333333</v>
      </c>
      <c r="J1027" s="9">
        <v>14.3583333333333</v>
      </c>
      <c r="K1027" s="9">
        <v>27.8083333333333</v>
      </c>
      <c r="L1027" s="5">
        <v>28.78</v>
      </c>
      <c r="M1027" s="5">
        <v>22.33</v>
      </c>
      <c r="N1027" s="9">
        <f t="shared" ref="N1027:N1090" si="48">IF(H1027&lt;3,0,IF(I1027&gt;J1027,0,(4.2*M1027*(J1027-I1027+0.84)/3.6)))</f>
        <v>50.6704916666666</v>
      </c>
      <c r="O1027" s="9">
        <f t="shared" ref="O1027:O1090" si="49">N1027/H1027</f>
        <v>2.5841304717382</v>
      </c>
      <c r="P1027" s="9">
        <f t="shared" ref="P1027:P1090" si="50">N1027/K1027</f>
        <v>1.82213335331136</v>
      </c>
    </row>
    <row r="1028" spans="1:16">
      <c r="A1028" s="10">
        <v>41833.7499999975</v>
      </c>
      <c r="B1028" s="8">
        <v>24.7633333333333</v>
      </c>
      <c r="C1028" t="e">
        <v>#DIV/0!</v>
      </c>
      <c r="D1028" s="9">
        <v>32.79</v>
      </c>
      <c r="E1028" s="9">
        <v>29.9883333333333</v>
      </c>
      <c r="F1028" s="9">
        <v>22.9916666666667</v>
      </c>
      <c r="G1028" s="9">
        <v>23.4383333333333</v>
      </c>
      <c r="H1028" s="9">
        <v>19.6</v>
      </c>
      <c r="I1028" s="9">
        <v>12.9833333333333</v>
      </c>
      <c r="J1028" s="9">
        <v>14.0616666666667</v>
      </c>
      <c r="K1028" s="9">
        <v>27.7916666666667</v>
      </c>
      <c r="L1028" s="5">
        <v>28.78</v>
      </c>
      <c r="M1028" s="5">
        <v>22.33</v>
      </c>
      <c r="N1028" s="9">
        <f t="shared" si="48"/>
        <v>49.9757805555555</v>
      </c>
      <c r="O1028" s="9">
        <f t="shared" si="49"/>
        <v>2.54978472222222</v>
      </c>
      <c r="P1028" s="9">
        <f t="shared" si="50"/>
        <v>1.79822898550725</v>
      </c>
    </row>
    <row r="1029" spans="1:16">
      <c r="A1029" s="10">
        <v>41833.7916666642</v>
      </c>
      <c r="B1029" s="8">
        <v>24.5716666666666</v>
      </c>
      <c r="C1029" t="e">
        <v>#DIV/0!</v>
      </c>
      <c r="D1029" s="9">
        <v>32.7633333333333</v>
      </c>
      <c r="E1029" s="9">
        <v>29.9983333333333</v>
      </c>
      <c r="F1029" s="9">
        <v>23.0133333333333</v>
      </c>
      <c r="G1029" s="9">
        <v>23.47</v>
      </c>
      <c r="H1029" s="9">
        <v>19.6</v>
      </c>
      <c r="I1029" s="9">
        <v>12.745</v>
      </c>
      <c r="J1029" s="9">
        <v>13.805</v>
      </c>
      <c r="K1029" s="9">
        <v>27.7333333333333</v>
      </c>
      <c r="L1029" s="5">
        <v>28.78</v>
      </c>
      <c r="M1029" s="5">
        <v>22.33</v>
      </c>
      <c r="N1029" s="9">
        <f t="shared" si="48"/>
        <v>49.4981666666667</v>
      </c>
      <c r="O1029" s="9">
        <f t="shared" si="49"/>
        <v>2.52541666666667</v>
      </c>
      <c r="P1029" s="9">
        <f t="shared" si="50"/>
        <v>1.78478966346154</v>
      </c>
    </row>
    <row r="1030" spans="1:16">
      <c r="A1030" s="10">
        <v>41833.8333333308</v>
      </c>
      <c r="B1030" s="8">
        <v>24.7766666666667</v>
      </c>
      <c r="C1030" t="e">
        <v>#DIV/0!</v>
      </c>
      <c r="D1030" s="9">
        <v>32.7583333333333</v>
      </c>
      <c r="E1030" s="9">
        <v>30</v>
      </c>
      <c r="F1030" s="9">
        <v>23.0333333333333</v>
      </c>
      <c r="G1030" s="9">
        <v>23.4966666666667</v>
      </c>
      <c r="H1030" s="9">
        <v>19.5916666666667</v>
      </c>
      <c r="I1030" s="9">
        <v>12.6383333333333</v>
      </c>
      <c r="J1030" s="9">
        <v>13.695</v>
      </c>
      <c r="K1030" s="9">
        <v>27.775</v>
      </c>
      <c r="L1030" s="5">
        <v>28.78</v>
      </c>
      <c r="M1030" s="5">
        <v>22.33</v>
      </c>
      <c r="N1030" s="9">
        <f t="shared" si="48"/>
        <v>49.4113277777778</v>
      </c>
      <c r="O1030" s="9">
        <f t="shared" si="49"/>
        <v>2.52205841485893</v>
      </c>
      <c r="P1030" s="9">
        <f t="shared" si="50"/>
        <v>1.77898569856986</v>
      </c>
    </row>
    <row r="1031" spans="1:16">
      <c r="A1031" s="10">
        <v>41833.8749999975</v>
      </c>
      <c r="B1031" s="8">
        <v>24.695</v>
      </c>
      <c r="C1031" t="e">
        <v>#DIV/0!</v>
      </c>
      <c r="D1031" s="9">
        <v>32.755</v>
      </c>
      <c r="E1031" s="9">
        <v>30.0066666666667</v>
      </c>
      <c r="F1031" s="9">
        <v>23.06</v>
      </c>
      <c r="G1031" s="9">
        <v>23.545</v>
      </c>
      <c r="H1031" s="9">
        <v>19.5916666666667</v>
      </c>
      <c r="I1031" s="9">
        <v>12.575</v>
      </c>
      <c r="J1031" s="9">
        <v>13.6416666666667</v>
      </c>
      <c r="K1031" s="9">
        <v>27.8166666666667</v>
      </c>
      <c r="L1031" s="5">
        <v>28.78</v>
      </c>
      <c r="M1031" s="5">
        <v>22.33</v>
      </c>
      <c r="N1031" s="9">
        <f t="shared" si="48"/>
        <v>49.6718444444444</v>
      </c>
      <c r="O1031" s="9">
        <f t="shared" si="49"/>
        <v>2.53535573514816</v>
      </c>
      <c r="P1031" s="9">
        <f t="shared" si="50"/>
        <v>1.78568643898542</v>
      </c>
    </row>
    <row r="1032" spans="1:16">
      <c r="A1032" s="10">
        <v>41833.9166666642</v>
      </c>
      <c r="B1032" s="8">
        <v>24.7216666666667</v>
      </c>
      <c r="C1032" t="e">
        <v>#DIV/0!</v>
      </c>
      <c r="D1032" s="9">
        <v>32.07</v>
      </c>
      <c r="E1032" s="9">
        <v>29.91</v>
      </c>
      <c r="F1032" s="9">
        <v>23.07</v>
      </c>
      <c r="G1032" s="9">
        <v>23.59</v>
      </c>
      <c r="H1032" s="9">
        <v>14.7666666666667</v>
      </c>
      <c r="I1032" s="9">
        <v>13.53</v>
      </c>
      <c r="J1032" s="9">
        <v>14.24</v>
      </c>
      <c r="K1032" s="9">
        <v>23</v>
      </c>
      <c r="L1032" s="5">
        <v>28.78</v>
      </c>
      <c r="M1032" s="5">
        <v>22.33</v>
      </c>
      <c r="N1032" s="9">
        <f t="shared" si="48"/>
        <v>40.3800833333333</v>
      </c>
      <c r="O1032" s="9">
        <f t="shared" si="49"/>
        <v>2.73454288939052</v>
      </c>
      <c r="P1032" s="9">
        <f t="shared" si="50"/>
        <v>1.75565579710145</v>
      </c>
    </row>
    <row r="1033" spans="1:16">
      <c r="A1033" s="10">
        <v>41833.9583333308</v>
      </c>
      <c r="B1033" s="8">
        <v>24.75</v>
      </c>
      <c r="C1033" t="e">
        <v>#DIV/0!</v>
      </c>
      <c r="D1033" s="9">
        <v>32.684</v>
      </c>
      <c r="E1033" s="9">
        <v>29.918</v>
      </c>
      <c r="F1033" s="9">
        <v>23.08</v>
      </c>
      <c r="G1033" s="9">
        <v>23.578</v>
      </c>
      <c r="H1033" s="9">
        <v>19.5916666666667</v>
      </c>
      <c r="I1033" s="9">
        <v>12.964</v>
      </c>
      <c r="J1033" s="9">
        <v>14.022</v>
      </c>
      <c r="K1033" s="9">
        <v>27.775</v>
      </c>
      <c r="L1033" s="5">
        <v>28.78</v>
      </c>
      <c r="M1033" s="5">
        <v>22.33</v>
      </c>
      <c r="N1033" s="9">
        <f t="shared" si="48"/>
        <v>49.4460633333334</v>
      </c>
      <c r="O1033" s="9">
        <f t="shared" si="49"/>
        <v>2.52383139089749</v>
      </c>
      <c r="P1033" s="9">
        <f t="shared" si="50"/>
        <v>1.78023630363036</v>
      </c>
    </row>
    <row r="1034" spans="1:16">
      <c r="A1034" s="10">
        <v>41833.9999999975</v>
      </c>
      <c r="B1034" s="8">
        <v>24.48</v>
      </c>
      <c r="C1034" t="e">
        <v>#DIV/0!</v>
      </c>
      <c r="D1034" s="9">
        <v>31.9825</v>
      </c>
      <c r="E1034" s="9">
        <v>29.8425</v>
      </c>
      <c r="F1034" s="9">
        <v>23.0875</v>
      </c>
      <c r="G1034" s="9">
        <v>23.515</v>
      </c>
      <c r="H1034" s="9">
        <v>16.3</v>
      </c>
      <c r="I1034" s="9">
        <v>13.83</v>
      </c>
      <c r="J1034" s="9">
        <v>14.41</v>
      </c>
      <c r="K1034" s="9">
        <v>24.6333333333333</v>
      </c>
      <c r="L1034" s="5">
        <v>28.78</v>
      </c>
      <c r="M1034" s="5">
        <v>22.33</v>
      </c>
      <c r="N1034" s="9">
        <f t="shared" si="48"/>
        <v>36.9933666666667</v>
      </c>
      <c r="O1034" s="9">
        <f t="shared" si="49"/>
        <v>2.26953169734152</v>
      </c>
      <c r="P1034" s="9">
        <f t="shared" si="50"/>
        <v>1.50176048714479</v>
      </c>
    </row>
    <row r="1035" spans="1:16">
      <c r="A1035" s="10">
        <v>41834.0416666642</v>
      </c>
      <c r="B1035" s="8">
        <v>24.4166666666667</v>
      </c>
      <c r="C1035" t="e">
        <v>#DIV/0!</v>
      </c>
      <c r="D1035" s="9">
        <v>32.075</v>
      </c>
      <c r="E1035" s="9">
        <v>29.885</v>
      </c>
      <c r="F1035" s="9">
        <v>23.0925</v>
      </c>
      <c r="G1035" s="9">
        <v>23.54</v>
      </c>
      <c r="H1035" s="9">
        <v>14.7</v>
      </c>
      <c r="I1035" s="9">
        <v>13.4325</v>
      </c>
      <c r="J1035" s="9">
        <v>13.995</v>
      </c>
      <c r="K1035" s="9">
        <v>23</v>
      </c>
      <c r="L1035" s="5">
        <v>28.78</v>
      </c>
      <c r="M1035" s="5">
        <v>22.33</v>
      </c>
      <c r="N1035" s="9">
        <f t="shared" si="48"/>
        <v>36.5374625</v>
      </c>
      <c r="O1035" s="9">
        <f t="shared" si="49"/>
        <v>2.48554166666667</v>
      </c>
      <c r="P1035" s="9">
        <f t="shared" si="50"/>
        <v>1.58858532608696</v>
      </c>
    </row>
    <row r="1036" spans="1:16">
      <c r="A1036" s="10">
        <v>41834.0833333308</v>
      </c>
      <c r="B1036" s="8">
        <v>24.4616666666667</v>
      </c>
      <c r="C1036" t="e">
        <v>#DIV/0!</v>
      </c>
      <c r="D1036" s="9">
        <v>32.5525</v>
      </c>
      <c r="E1036" s="9">
        <v>29.7725</v>
      </c>
      <c r="F1036" s="9">
        <v>23.1025</v>
      </c>
      <c r="G1036" s="9">
        <v>23.56</v>
      </c>
      <c r="H1036" s="9">
        <v>19.525</v>
      </c>
      <c r="I1036" s="9">
        <v>13.2875</v>
      </c>
      <c r="J1036" s="9">
        <v>14.395</v>
      </c>
      <c r="K1036" s="9">
        <v>27.7666666666667</v>
      </c>
      <c r="L1036" s="5">
        <v>28.78</v>
      </c>
      <c r="M1036" s="5">
        <v>22.33</v>
      </c>
      <c r="N1036" s="9">
        <f t="shared" si="48"/>
        <v>50.7356208333333</v>
      </c>
      <c r="O1036" s="9">
        <f t="shared" si="49"/>
        <v>2.59849530516432</v>
      </c>
      <c r="P1036" s="9">
        <f t="shared" si="50"/>
        <v>1.82721323529412</v>
      </c>
    </row>
    <row r="1037" spans="1:16">
      <c r="A1037" s="10">
        <v>41834.1249999975</v>
      </c>
      <c r="B1037" s="8">
        <v>24.1983333333333</v>
      </c>
      <c r="C1037" t="e">
        <v>#DIV/0!</v>
      </c>
      <c r="D1037" s="9">
        <v>32.17</v>
      </c>
      <c r="E1037" s="9">
        <v>29.79</v>
      </c>
      <c r="F1037" s="9">
        <v>23.1075</v>
      </c>
      <c r="G1037" s="9">
        <v>23.565</v>
      </c>
      <c r="H1037" s="9">
        <v>16.1166666666667</v>
      </c>
      <c r="I1037" s="9">
        <v>13.6575</v>
      </c>
      <c r="J1037" s="9">
        <v>14.2625</v>
      </c>
      <c r="K1037" s="9">
        <v>22.9916666666667</v>
      </c>
      <c r="L1037" s="5">
        <v>28.78</v>
      </c>
      <c r="M1037" s="5">
        <v>22.33</v>
      </c>
      <c r="N1037" s="9">
        <f t="shared" si="48"/>
        <v>37.6446583333333</v>
      </c>
      <c r="O1037" s="9">
        <f t="shared" si="49"/>
        <v>2.33575956566701</v>
      </c>
      <c r="P1037" s="9">
        <f t="shared" si="50"/>
        <v>1.63731750634288</v>
      </c>
    </row>
    <row r="1038" spans="1:16">
      <c r="A1038" s="10">
        <v>41834.1666666642</v>
      </c>
      <c r="B1038" s="8">
        <v>23.9833333333333</v>
      </c>
      <c r="C1038" t="e">
        <v>#DIV/0!</v>
      </c>
      <c r="D1038" s="9">
        <v>32.22</v>
      </c>
      <c r="E1038" s="9">
        <v>29.7825</v>
      </c>
      <c r="F1038" s="9">
        <v>23.105</v>
      </c>
      <c r="G1038" s="9">
        <v>23.5825</v>
      </c>
      <c r="H1038" s="9">
        <v>16.3833333333333</v>
      </c>
      <c r="I1038" s="9">
        <v>13.065</v>
      </c>
      <c r="J1038" s="9">
        <v>14.135</v>
      </c>
      <c r="K1038" s="9">
        <v>24.5916666666667</v>
      </c>
      <c r="L1038" s="5">
        <v>28.78</v>
      </c>
      <c r="M1038" s="5">
        <v>22.33</v>
      </c>
      <c r="N1038" s="9">
        <f t="shared" si="48"/>
        <v>49.7586833333333</v>
      </c>
      <c r="O1038" s="9">
        <f t="shared" si="49"/>
        <v>3.0371525940997</v>
      </c>
      <c r="P1038" s="9">
        <f t="shared" si="50"/>
        <v>2.02339613690274</v>
      </c>
    </row>
    <row r="1039" spans="1:16">
      <c r="A1039" s="10">
        <v>41834.2083333308</v>
      </c>
      <c r="B1039" s="8">
        <v>24.0933333333333</v>
      </c>
      <c r="C1039" t="e">
        <v>#DIV/0!</v>
      </c>
      <c r="D1039" s="9">
        <v>32.375</v>
      </c>
      <c r="E1039" s="9">
        <v>29.765</v>
      </c>
      <c r="F1039" s="9">
        <v>23.1075</v>
      </c>
      <c r="G1039" s="9">
        <v>23.5625</v>
      </c>
      <c r="H1039" s="9">
        <v>14.7666666666667</v>
      </c>
      <c r="I1039" s="9">
        <v>13.495</v>
      </c>
      <c r="J1039" s="9">
        <v>14.07</v>
      </c>
      <c r="K1039" s="9">
        <v>22.9916666666667</v>
      </c>
      <c r="L1039" s="5">
        <v>28.78</v>
      </c>
      <c r="M1039" s="5">
        <v>22.33</v>
      </c>
      <c r="N1039" s="9">
        <f t="shared" si="48"/>
        <v>36.8631083333333</v>
      </c>
      <c r="O1039" s="9">
        <f t="shared" si="49"/>
        <v>2.49637302483069</v>
      </c>
      <c r="P1039" s="9">
        <f t="shared" si="50"/>
        <v>1.60332475534614</v>
      </c>
    </row>
    <row r="1040" spans="1:16">
      <c r="A1040" s="10">
        <v>41834.2499999975</v>
      </c>
      <c r="B1040" s="8">
        <v>25.8766666666667</v>
      </c>
      <c r="C1040" t="e">
        <v>#DIV/0!</v>
      </c>
      <c r="D1040" s="9">
        <v>32.315</v>
      </c>
      <c r="E1040" s="9">
        <v>29.705</v>
      </c>
      <c r="F1040" s="9">
        <v>23.115</v>
      </c>
      <c r="G1040" s="9">
        <v>23.57</v>
      </c>
      <c r="H1040" s="9">
        <v>19.5666666666667</v>
      </c>
      <c r="I1040" s="9">
        <v>13.3775</v>
      </c>
      <c r="J1040" s="9">
        <v>14.51</v>
      </c>
      <c r="K1040" s="9">
        <v>27.775</v>
      </c>
      <c r="L1040" s="5">
        <v>28.78</v>
      </c>
      <c r="M1040" s="5">
        <v>22.33</v>
      </c>
      <c r="N1040" s="9">
        <f t="shared" si="48"/>
        <v>51.3869125</v>
      </c>
      <c r="O1040" s="9">
        <f t="shared" si="49"/>
        <v>2.62624765758092</v>
      </c>
      <c r="P1040" s="9">
        <f t="shared" si="50"/>
        <v>1.85011386138614</v>
      </c>
    </row>
    <row r="1041" spans="1:16">
      <c r="A1041" s="10">
        <v>41834.2916666641</v>
      </c>
      <c r="B1041" s="8">
        <v>26.445</v>
      </c>
      <c r="C1041" t="e">
        <v>#DIV/0!</v>
      </c>
      <c r="D1041" s="9">
        <v>31.9825</v>
      </c>
      <c r="E1041" s="9">
        <v>29.78</v>
      </c>
      <c r="F1041" s="9">
        <v>23.1175</v>
      </c>
      <c r="G1041" s="9">
        <v>23.5775</v>
      </c>
      <c r="H1041" s="9">
        <v>14.6916666666667</v>
      </c>
      <c r="I1041" s="9">
        <v>13.635</v>
      </c>
      <c r="J1041" s="9">
        <v>14.25</v>
      </c>
      <c r="K1041" s="9">
        <v>22.9916666666667</v>
      </c>
      <c r="L1041" s="5">
        <v>28.78</v>
      </c>
      <c r="M1041" s="5">
        <v>22.33</v>
      </c>
      <c r="N1041" s="9">
        <f t="shared" si="48"/>
        <v>37.905175</v>
      </c>
      <c r="O1041" s="9">
        <f t="shared" si="49"/>
        <v>2.58004594441293</v>
      </c>
      <c r="P1041" s="9">
        <f t="shared" si="50"/>
        <v>1.64864842334179</v>
      </c>
    </row>
    <row r="1042" spans="1:16">
      <c r="A1042" s="10">
        <v>41834.3333333308</v>
      </c>
      <c r="B1042" s="8">
        <v>28.4616666666667</v>
      </c>
      <c r="C1042" t="e">
        <v>#DIV/0!</v>
      </c>
      <c r="D1042" s="9">
        <v>32.6825</v>
      </c>
      <c r="E1042" s="9">
        <v>29.7975</v>
      </c>
      <c r="F1042" s="9">
        <v>23.1175</v>
      </c>
      <c r="G1042" s="9">
        <v>23.5975</v>
      </c>
      <c r="H1042" s="9">
        <v>19.5916666666667</v>
      </c>
      <c r="I1042" s="9">
        <v>14.0025</v>
      </c>
      <c r="J1042" s="9">
        <v>15.18</v>
      </c>
      <c r="K1042" s="9">
        <v>27.8333333333333</v>
      </c>
      <c r="L1042" s="5">
        <v>28.78</v>
      </c>
      <c r="M1042" s="5">
        <v>22.33</v>
      </c>
      <c r="N1042" s="9">
        <f t="shared" si="48"/>
        <v>52.5592375</v>
      </c>
      <c r="O1042" s="9">
        <f t="shared" si="49"/>
        <v>2.68273436835389</v>
      </c>
      <c r="P1042" s="9">
        <f t="shared" si="50"/>
        <v>1.88835583832335</v>
      </c>
    </row>
    <row r="1043" spans="1:16">
      <c r="A1043" s="10">
        <v>41834.3749999975</v>
      </c>
      <c r="B1043" s="8">
        <v>29.675</v>
      </c>
      <c r="C1043" t="e">
        <v>#DIV/0!</v>
      </c>
      <c r="D1043" s="9">
        <v>32.845</v>
      </c>
      <c r="E1043" s="9">
        <v>29.9175</v>
      </c>
      <c r="F1043" s="9">
        <v>23.125</v>
      </c>
      <c r="G1043" s="9">
        <v>23.5975</v>
      </c>
      <c r="H1043" s="9">
        <v>19.6333333333333</v>
      </c>
      <c r="I1043" s="9">
        <v>14.27</v>
      </c>
      <c r="J1043" s="9">
        <v>15.4675</v>
      </c>
      <c r="K1043" s="9">
        <v>27.9</v>
      </c>
      <c r="L1043" s="5">
        <v>28.78</v>
      </c>
      <c r="M1043" s="5">
        <v>22.33</v>
      </c>
      <c r="N1043" s="9">
        <f t="shared" si="48"/>
        <v>53.0802708333333</v>
      </c>
      <c r="O1043" s="9">
        <f t="shared" si="49"/>
        <v>2.70357915959253</v>
      </c>
      <c r="P1043" s="9">
        <f t="shared" si="50"/>
        <v>1.90251866786141</v>
      </c>
    </row>
    <row r="1044" spans="1:16">
      <c r="A1044" s="10">
        <v>41834.4166666641</v>
      </c>
      <c r="B1044" s="8">
        <v>30.7433333333333</v>
      </c>
      <c r="C1044" t="e">
        <v>#DIV/0!</v>
      </c>
      <c r="D1044" s="9">
        <v>32.9325</v>
      </c>
      <c r="E1044" s="9">
        <v>29.9875</v>
      </c>
      <c r="F1044" s="9">
        <v>23.135</v>
      </c>
      <c r="G1044" s="9">
        <v>23.59</v>
      </c>
      <c r="H1044" s="9">
        <v>19.6583333333333</v>
      </c>
      <c r="I1044" s="9">
        <v>14.4575</v>
      </c>
      <c r="J1044" s="9">
        <v>15.6625</v>
      </c>
      <c r="K1044" s="9">
        <v>27.9333333333333</v>
      </c>
      <c r="L1044" s="5">
        <v>28.78</v>
      </c>
      <c r="M1044" s="5">
        <v>22.33</v>
      </c>
      <c r="N1044" s="9">
        <f t="shared" si="48"/>
        <v>53.2756583333333</v>
      </c>
      <c r="O1044" s="9">
        <f t="shared" si="49"/>
        <v>2.71008011869436</v>
      </c>
      <c r="P1044" s="9">
        <f t="shared" si="50"/>
        <v>1.90724313842482</v>
      </c>
    </row>
    <row r="1045" spans="1:16">
      <c r="A1045" s="10">
        <v>41834.4583333308</v>
      </c>
      <c r="B1045" s="8">
        <v>31.085</v>
      </c>
      <c r="C1045" t="e">
        <v>#DIV/0!</v>
      </c>
      <c r="D1045" s="9">
        <v>32.995</v>
      </c>
      <c r="E1045" s="9">
        <v>30.0475</v>
      </c>
      <c r="F1045" s="9">
        <v>23.13</v>
      </c>
      <c r="G1045" s="9">
        <v>23.585</v>
      </c>
      <c r="H1045" s="9">
        <v>19.725</v>
      </c>
      <c r="I1045" s="9">
        <v>14.6975</v>
      </c>
      <c r="J1045" s="9">
        <v>15.9</v>
      </c>
      <c r="K1045" s="9">
        <v>27.9583333333333</v>
      </c>
      <c r="L1045" s="5">
        <v>28.78</v>
      </c>
      <c r="M1045" s="5">
        <v>22.33</v>
      </c>
      <c r="N1045" s="9">
        <f t="shared" si="48"/>
        <v>53.2105291666667</v>
      </c>
      <c r="O1045" s="9">
        <f t="shared" si="49"/>
        <v>2.69761871567385</v>
      </c>
      <c r="P1045" s="9">
        <f t="shared" si="50"/>
        <v>1.90320819672131</v>
      </c>
    </row>
    <row r="1046" spans="1:16">
      <c r="A1046" s="10">
        <v>41834.4999999975</v>
      </c>
      <c r="B1046" s="8">
        <v>30.4283333333333</v>
      </c>
      <c r="C1046" t="e">
        <v>#DIV/0!</v>
      </c>
      <c r="D1046" s="9">
        <v>33.03</v>
      </c>
      <c r="E1046" s="9">
        <v>30.0775</v>
      </c>
      <c r="F1046" s="9">
        <v>23.1375</v>
      </c>
      <c r="G1046" s="9">
        <v>23.585</v>
      </c>
      <c r="H1046" s="9">
        <v>19.7</v>
      </c>
      <c r="I1046" s="9">
        <v>14.5175</v>
      </c>
      <c r="J1046" s="9">
        <v>15.705</v>
      </c>
      <c r="K1046" s="9">
        <v>27.9416666666667</v>
      </c>
      <c r="L1046" s="5">
        <v>28.78</v>
      </c>
      <c r="M1046" s="5">
        <v>22.33</v>
      </c>
      <c r="N1046" s="9">
        <f t="shared" si="48"/>
        <v>52.8197541666666</v>
      </c>
      <c r="O1046" s="9">
        <f t="shared" si="49"/>
        <v>2.68120579526226</v>
      </c>
      <c r="P1046" s="9">
        <f t="shared" si="50"/>
        <v>1.89035803757828</v>
      </c>
    </row>
    <row r="1047" spans="1:16">
      <c r="A1047" s="10">
        <v>41834.5416666641</v>
      </c>
      <c r="B1047" s="8">
        <v>29.985</v>
      </c>
      <c r="C1047" t="e">
        <v>#DIV/0!</v>
      </c>
      <c r="D1047" s="9">
        <v>33.05</v>
      </c>
      <c r="E1047" s="9">
        <v>30.1</v>
      </c>
      <c r="F1047" s="9">
        <v>23.1325</v>
      </c>
      <c r="G1047" s="9">
        <v>23.5575</v>
      </c>
      <c r="H1047" s="9">
        <v>19.7166666666667</v>
      </c>
      <c r="I1047" s="9">
        <v>14.6425</v>
      </c>
      <c r="J1047" s="9">
        <v>15.8425</v>
      </c>
      <c r="K1047" s="9">
        <v>27.9833333333333</v>
      </c>
      <c r="L1047" s="5">
        <v>28.78</v>
      </c>
      <c r="M1047" s="5">
        <v>22.33</v>
      </c>
      <c r="N1047" s="9">
        <f t="shared" si="48"/>
        <v>53.1454</v>
      </c>
      <c r="O1047" s="9">
        <f t="shared" si="49"/>
        <v>2.69545562130177</v>
      </c>
      <c r="P1047" s="9">
        <f t="shared" si="50"/>
        <v>1.89918046456224</v>
      </c>
    </row>
    <row r="1048" spans="1:16">
      <c r="A1048" s="10">
        <v>41834.5833333308</v>
      </c>
      <c r="B1048" s="8">
        <v>29.545</v>
      </c>
      <c r="C1048" t="e">
        <v>#DIV/0!</v>
      </c>
      <c r="D1048" s="9">
        <v>33.1025</v>
      </c>
      <c r="E1048" s="9">
        <v>30.125</v>
      </c>
      <c r="F1048" s="9">
        <v>23.14</v>
      </c>
      <c r="G1048" s="9">
        <v>23.5725</v>
      </c>
      <c r="H1048" s="9">
        <v>19.8</v>
      </c>
      <c r="I1048" s="9">
        <v>14.9025</v>
      </c>
      <c r="J1048" s="9">
        <v>16.125</v>
      </c>
      <c r="K1048" s="9">
        <v>28.0416666666667</v>
      </c>
      <c r="L1048" s="5">
        <v>28.78</v>
      </c>
      <c r="M1048" s="5">
        <v>22.33</v>
      </c>
      <c r="N1048" s="9">
        <f t="shared" si="48"/>
        <v>53.7315625</v>
      </c>
      <c r="O1048" s="9">
        <f t="shared" si="49"/>
        <v>2.71371527777778</v>
      </c>
      <c r="P1048" s="9">
        <f t="shared" si="50"/>
        <v>1.91613298662704</v>
      </c>
    </row>
    <row r="1049" spans="1:16">
      <c r="A1049" s="10">
        <v>41834.6249999975</v>
      </c>
      <c r="B1049" s="8">
        <v>29.9633333333333</v>
      </c>
      <c r="C1049" t="e">
        <v>#DIV/0!</v>
      </c>
      <c r="D1049" s="9">
        <v>33.1625</v>
      </c>
      <c r="E1049" s="9">
        <v>30.16</v>
      </c>
      <c r="F1049" s="9">
        <v>23.14</v>
      </c>
      <c r="G1049" s="9">
        <v>23.5625</v>
      </c>
      <c r="H1049" s="9">
        <v>19.8083333333333</v>
      </c>
      <c r="I1049" s="9">
        <v>15.2325</v>
      </c>
      <c r="J1049" s="9">
        <v>16.4675</v>
      </c>
      <c r="K1049" s="9">
        <v>28.0833333333333</v>
      </c>
      <c r="L1049" s="5">
        <v>28.78</v>
      </c>
      <c r="M1049" s="5">
        <v>22.33</v>
      </c>
      <c r="N1049" s="9">
        <f t="shared" si="48"/>
        <v>54.0572083333334</v>
      </c>
      <c r="O1049" s="9">
        <f t="shared" si="49"/>
        <v>2.7290134623475</v>
      </c>
      <c r="P1049" s="9">
        <f t="shared" si="50"/>
        <v>1.92488575667656</v>
      </c>
    </row>
    <row r="1050" spans="1:16">
      <c r="A1050" s="10">
        <v>41834.6666666641</v>
      </c>
      <c r="B1050" s="8">
        <v>30.0533333333333</v>
      </c>
      <c r="C1050" t="e">
        <v>#DIV/0!</v>
      </c>
      <c r="D1050" s="9">
        <v>33.21</v>
      </c>
      <c r="E1050" s="9">
        <v>30.1925</v>
      </c>
      <c r="F1050" s="9">
        <v>23.13</v>
      </c>
      <c r="G1050" s="9">
        <v>23.53</v>
      </c>
      <c r="H1050" s="9">
        <v>19.8583333333333</v>
      </c>
      <c r="I1050" s="9">
        <v>15.2825</v>
      </c>
      <c r="J1050" s="9">
        <v>16.5325</v>
      </c>
      <c r="K1050" s="9">
        <v>28.1333333333333</v>
      </c>
      <c r="L1050" s="5">
        <v>28.78</v>
      </c>
      <c r="M1050" s="5">
        <v>22.33</v>
      </c>
      <c r="N1050" s="9">
        <f t="shared" si="48"/>
        <v>54.4479833333334</v>
      </c>
      <c r="O1050" s="9">
        <f t="shared" si="49"/>
        <v>2.74182039446077</v>
      </c>
      <c r="P1050" s="9">
        <f t="shared" si="50"/>
        <v>1.93535485781991</v>
      </c>
    </row>
    <row r="1051" spans="1:16">
      <c r="A1051" s="10">
        <v>41834.7083333308</v>
      </c>
      <c r="B1051" s="8">
        <v>28.735</v>
      </c>
      <c r="C1051" t="e">
        <v>#DIV/0!</v>
      </c>
      <c r="D1051" s="9">
        <v>33.2275</v>
      </c>
      <c r="E1051" s="9">
        <v>30.2125</v>
      </c>
      <c r="F1051" s="9">
        <v>23.135</v>
      </c>
      <c r="G1051" s="9">
        <v>23.5375</v>
      </c>
      <c r="H1051" s="9">
        <v>19.9</v>
      </c>
      <c r="I1051" s="9">
        <v>15.2175</v>
      </c>
      <c r="J1051" s="9">
        <v>16.4475</v>
      </c>
      <c r="K1051" s="9">
        <v>28.1666666666667</v>
      </c>
      <c r="L1051" s="5">
        <v>28.78</v>
      </c>
      <c r="M1051" s="5">
        <v>22.33</v>
      </c>
      <c r="N1051" s="9">
        <f t="shared" si="48"/>
        <v>53.9269500000001</v>
      </c>
      <c r="O1051" s="9">
        <f t="shared" si="49"/>
        <v>2.70989698492463</v>
      </c>
      <c r="P1051" s="9">
        <f t="shared" si="50"/>
        <v>1.91456627218935</v>
      </c>
    </row>
    <row r="1052" spans="1:16">
      <c r="A1052" s="10">
        <v>41834.7499999975</v>
      </c>
      <c r="B1052" s="8">
        <v>27.4666666666667</v>
      </c>
      <c r="C1052" t="e">
        <v>#DIV/0!</v>
      </c>
      <c r="D1052" s="9">
        <v>33.2225</v>
      </c>
      <c r="E1052" s="9">
        <v>30.23</v>
      </c>
      <c r="F1052" s="9">
        <v>23.1325</v>
      </c>
      <c r="G1052" s="9">
        <v>23.53</v>
      </c>
      <c r="H1052" s="9">
        <v>19.8916666666667</v>
      </c>
      <c r="I1052" s="9">
        <v>14.955</v>
      </c>
      <c r="J1052" s="9">
        <v>16.15</v>
      </c>
      <c r="K1052" s="9">
        <v>28.1583333333333</v>
      </c>
      <c r="L1052" s="5">
        <v>28.78</v>
      </c>
      <c r="M1052" s="5">
        <v>22.33</v>
      </c>
      <c r="N1052" s="9">
        <f t="shared" si="48"/>
        <v>53.0151416666667</v>
      </c>
      <c r="O1052" s="9">
        <f t="shared" si="49"/>
        <v>2.6651935483871</v>
      </c>
      <c r="P1052" s="9">
        <f t="shared" si="50"/>
        <v>1.88275140574135</v>
      </c>
    </row>
    <row r="1053" spans="1:16">
      <c r="A1053" s="10">
        <v>41834.7916666641</v>
      </c>
      <c r="B1053" s="8">
        <v>26.6066666666667</v>
      </c>
      <c r="C1053" t="e">
        <v>#DIV/0!</v>
      </c>
      <c r="D1053" s="9">
        <v>33.1975</v>
      </c>
      <c r="E1053" s="9">
        <v>30.235</v>
      </c>
      <c r="F1053" s="9">
        <v>23.14</v>
      </c>
      <c r="G1053" s="9">
        <v>23.55</v>
      </c>
      <c r="H1053" s="9">
        <v>19.85</v>
      </c>
      <c r="I1053" s="9">
        <v>14.63</v>
      </c>
      <c r="J1053" s="9">
        <v>15.82</v>
      </c>
      <c r="K1053" s="9">
        <v>28.1166666666667</v>
      </c>
      <c r="L1053" s="5">
        <v>28.78</v>
      </c>
      <c r="M1053" s="5">
        <v>22.33</v>
      </c>
      <c r="N1053" s="9">
        <f t="shared" si="48"/>
        <v>52.8848833333334</v>
      </c>
      <c r="O1053" s="9">
        <f t="shared" si="49"/>
        <v>2.66422586062133</v>
      </c>
      <c r="P1053" s="9">
        <f t="shared" si="50"/>
        <v>1.88090871369295</v>
      </c>
    </row>
    <row r="1054" spans="1:16">
      <c r="A1054" s="10">
        <v>41834.8333333308</v>
      </c>
      <c r="B1054" s="8">
        <v>26.0566666666667</v>
      </c>
      <c r="C1054" t="e">
        <v>#DIV/0!</v>
      </c>
      <c r="D1054" s="9">
        <v>33.1625</v>
      </c>
      <c r="E1054" s="9">
        <v>30.23</v>
      </c>
      <c r="F1054" s="9">
        <v>23.13</v>
      </c>
      <c r="G1054" s="9">
        <v>23.53</v>
      </c>
      <c r="H1054" s="9">
        <v>19.8083333333333</v>
      </c>
      <c r="I1054" s="9">
        <v>14.205</v>
      </c>
      <c r="J1054" s="9">
        <v>15.3625</v>
      </c>
      <c r="K1054" s="9">
        <v>28.1166666666667</v>
      </c>
      <c r="L1054" s="5">
        <v>28.78</v>
      </c>
      <c r="M1054" s="5">
        <v>22.33</v>
      </c>
      <c r="N1054" s="9">
        <f t="shared" si="48"/>
        <v>52.0382041666667</v>
      </c>
      <c r="O1054" s="9">
        <f t="shared" si="49"/>
        <v>2.62708645351283</v>
      </c>
      <c r="P1054" s="9">
        <f t="shared" si="50"/>
        <v>1.85079564315353</v>
      </c>
    </row>
    <row r="1055" spans="1:16">
      <c r="A1055" s="10">
        <v>41834.8749999974</v>
      </c>
      <c r="B1055" s="8">
        <v>25.8816666666667</v>
      </c>
      <c r="C1055" t="e">
        <v>#DIV/0!</v>
      </c>
      <c r="D1055" s="9">
        <v>33.0975</v>
      </c>
      <c r="E1055" s="9">
        <v>30.2175</v>
      </c>
      <c r="F1055" s="9">
        <v>23.12</v>
      </c>
      <c r="G1055" s="9">
        <v>23.5325</v>
      </c>
      <c r="H1055" s="9">
        <v>19.7583333333333</v>
      </c>
      <c r="I1055" s="9">
        <v>13.625</v>
      </c>
      <c r="J1055" s="9">
        <v>14.74</v>
      </c>
      <c r="K1055" s="9">
        <v>28.0333333333333</v>
      </c>
      <c r="L1055" s="5">
        <v>28.78</v>
      </c>
      <c r="M1055" s="5">
        <v>22.33</v>
      </c>
      <c r="N1055" s="9">
        <f t="shared" si="48"/>
        <v>50.9310083333334</v>
      </c>
      <c r="O1055" s="9">
        <f t="shared" si="49"/>
        <v>2.57769759595108</v>
      </c>
      <c r="P1055" s="9">
        <f t="shared" si="50"/>
        <v>1.81680172413793</v>
      </c>
    </row>
    <row r="1056" spans="1:16">
      <c r="A1056" s="10">
        <v>41834.9166666641</v>
      </c>
      <c r="B1056" s="8">
        <v>25.68</v>
      </c>
      <c r="C1056" t="e">
        <v>#DIV/0!</v>
      </c>
      <c r="D1056" s="9">
        <v>33.0425</v>
      </c>
      <c r="E1056" s="9">
        <v>30.19</v>
      </c>
      <c r="F1056" s="9">
        <v>23.1175</v>
      </c>
      <c r="G1056" s="9">
        <v>23.535</v>
      </c>
      <c r="H1056" s="9">
        <v>19.6</v>
      </c>
      <c r="I1056" s="9">
        <v>13.215</v>
      </c>
      <c r="J1056" s="9">
        <v>14.2975</v>
      </c>
      <c r="K1056" s="9">
        <v>27.8666666666667</v>
      </c>
      <c r="L1056" s="5">
        <v>28.78</v>
      </c>
      <c r="M1056" s="5">
        <v>22.33</v>
      </c>
      <c r="N1056" s="9">
        <f t="shared" si="48"/>
        <v>50.0843291666666</v>
      </c>
      <c r="O1056" s="9">
        <f t="shared" si="49"/>
        <v>2.55532291666667</v>
      </c>
      <c r="P1056" s="9">
        <f t="shared" si="50"/>
        <v>1.79728453947368</v>
      </c>
    </row>
    <row r="1057" spans="1:16">
      <c r="A1057" s="10">
        <v>41834.9583333308</v>
      </c>
      <c r="B1057" s="8">
        <v>25.4333333333333</v>
      </c>
      <c r="C1057" t="e">
        <v>#DIV/0!</v>
      </c>
      <c r="D1057" s="9">
        <v>32.9875</v>
      </c>
      <c r="E1057" s="9">
        <v>30.1825</v>
      </c>
      <c r="F1057" s="9">
        <v>23.11</v>
      </c>
      <c r="G1057" s="9">
        <v>23.575</v>
      </c>
      <c r="H1057" s="9">
        <v>19.6</v>
      </c>
      <c r="I1057" s="9">
        <v>12.88</v>
      </c>
      <c r="J1057" s="9">
        <v>13.9475</v>
      </c>
      <c r="K1057" s="9">
        <v>27.8538461538462</v>
      </c>
      <c r="L1057" s="5">
        <v>28.78</v>
      </c>
      <c r="M1057" s="5">
        <v>22.33</v>
      </c>
      <c r="N1057" s="9">
        <f t="shared" si="48"/>
        <v>49.6935541666667</v>
      </c>
      <c r="O1057" s="9">
        <f t="shared" si="49"/>
        <v>2.53538541666667</v>
      </c>
      <c r="P1057" s="9">
        <f t="shared" si="50"/>
        <v>1.78408230921477</v>
      </c>
    </row>
    <row r="1058" spans="1:16">
      <c r="A1058" s="10">
        <v>41834.9999999974</v>
      </c>
      <c r="B1058" s="8">
        <v>25.2866666666667</v>
      </c>
      <c r="C1058" t="e">
        <v>#DIV/0!</v>
      </c>
      <c r="D1058" s="9">
        <v>32.9625</v>
      </c>
      <c r="E1058" s="9">
        <v>30.1675</v>
      </c>
      <c r="F1058" s="9">
        <v>23.11</v>
      </c>
      <c r="G1058" s="9">
        <v>23.475</v>
      </c>
      <c r="H1058" s="9">
        <v>19.6</v>
      </c>
      <c r="I1058" s="9">
        <v>12.76</v>
      </c>
      <c r="J1058" s="9">
        <v>13.825</v>
      </c>
      <c r="K1058" s="9">
        <v>27.8727272727273</v>
      </c>
      <c r="L1058" s="5">
        <v>28.78</v>
      </c>
      <c r="M1058" s="5">
        <v>22.33</v>
      </c>
      <c r="N1058" s="9">
        <f t="shared" si="48"/>
        <v>49.628425</v>
      </c>
      <c r="O1058" s="9">
        <f t="shared" si="49"/>
        <v>2.5320625</v>
      </c>
      <c r="P1058" s="9">
        <f t="shared" si="50"/>
        <v>1.78053710045662</v>
      </c>
    </row>
    <row r="1059" spans="1:16">
      <c r="A1059" s="10">
        <v>41835.0416666641</v>
      </c>
      <c r="B1059" s="8">
        <v>25.2366666666667</v>
      </c>
      <c r="C1059" t="e">
        <v>#DIV/0!</v>
      </c>
      <c r="D1059" s="9">
        <v>32.94</v>
      </c>
      <c r="E1059" s="9">
        <v>30.1675</v>
      </c>
      <c r="F1059" s="9">
        <v>23.0925</v>
      </c>
      <c r="G1059" s="9">
        <v>23.4825</v>
      </c>
      <c r="H1059" s="9">
        <v>19.6</v>
      </c>
      <c r="I1059" s="9">
        <v>12.7</v>
      </c>
      <c r="J1059" s="9">
        <v>13.76</v>
      </c>
      <c r="K1059" s="9">
        <v>27.85</v>
      </c>
      <c r="L1059" s="5">
        <v>28.78</v>
      </c>
      <c r="M1059" s="5">
        <v>22.33</v>
      </c>
      <c r="N1059" s="9">
        <f t="shared" si="48"/>
        <v>49.4981666666667</v>
      </c>
      <c r="O1059" s="9">
        <f t="shared" si="49"/>
        <v>2.52541666666667</v>
      </c>
      <c r="P1059" s="9">
        <f t="shared" si="50"/>
        <v>1.77731298623579</v>
      </c>
    </row>
    <row r="1060" spans="1:16">
      <c r="A1060" s="10">
        <v>41835.0833333308</v>
      </c>
      <c r="B1060" s="8">
        <v>25.125</v>
      </c>
      <c r="C1060" t="e">
        <v>#DIV/0!</v>
      </c>
      <c r="D1060" s="9">
        <v>32.9125</v>
      </c>
      <c r="E1060" s="9">
        <v>30.1575</v>
      </c>
      <c r="F1060" s="9">
        <v>23.0925</v>
      </c>
      <c r="G1060" s="9">
        <v>23.5</v>
      </c>
      <c r="H1060" s="9">
        <v>16.3833333333333</v>
      </c>
      <c r="I1060" s="9">
        <v>12.595</v>
      </c>
      <c r="J1060" s="9">
        <v>13.64</v>
      </c>
      <c r="K1060" s="9">
        <v>24.675</v>
      </c>
      <c r="L1060" s="5">
        <v>28.78</v>
      </c>
      <c r="M1060" s="5">
        <v>22.33</v>
      </c>
      <c r="N1060" s="9">
        <f t="shared" si="48"/>
        <v>49.1073916666666</v>
      </c>
      <c r="O1060" s="9">
        <f t="shared" si="49"/>
        <v>2.9973992878942</v>
      </c>
      <c r="P1060" s="9">
        <f t="shared" si="50"/>
        <v>1.99016784869976</v>
      </c>
    </row>
    <row r="1061" spans="1:16">
      <c r="A1061" s="10">
        <v>41835.1249999974</v>
      </c>
      <c r="B1061" s="8">
        <v>25.0733333333333</v>
      </c>
      <c r="C1061" t="e">
        <v>#DIV/0!</v>
      </c>
      <c r="D1061" s="9">
        <v>32.2</v>
      </c>
      <c r="E1061" s="9">
        <v>30.02</v>
      </c>
      <c r="F1061" s="9">
        <v>23.085</v>
      </c>
      <c r="G1061" s="9">
        <v>23.515</v>
      </c>
      <c r="H1061" s="9">
        <v>19.6416666666667</v>
      </c>
      <c r="I1061" s="9">
        <v>14.0075</v>
      </c>
      <c r="J1061" s="9">
        <v>14.6075</v>
      </c>
      <c r="K1061" s="9">
        <v>27.8833333333333</v>
      </c>
      <c r="L1061" s="5">
        <v>28.78</v>
      </c>
      <c r="M1061" s="5">
        <v>22.33</v>
      </c>
      <c r="N1061" s="9">
        <f t="shared" si="48"/>
        <v>37.5144</v>
      </c>
      <c r="O1061" s="9">
        <f t="shared" si="49"/>
        <v>1.90993975392448</v>
      </c>
      <c r="P1061" s="9">
        <f t="shared" si="50"/>
        <v>1.34540585774059</v>
      </c>
    </row>
    <row r="1062" spans="1:16">
      <c r="A1062" s="10">
        <v>41835.1666666641</v>
      </c>
      <c r="B1062" s="8">
        <v>25.1183333333333</v>
      </c>
      <c r="C1062" t="e">
        <v>#DIV/0!</v>
      </c>
      <c r="D1062" s="9">
        <v>32.885</v>
      </c>
      <c r="E1062" s="9">
        <v>30.0925</v>
      </c>
      <c r="F1062" s="9">
        <v>23.0775</v>
      </c>
      <c r="G1062" s="9">
        <v>23.4975</v>
      </c>
      <c r="H1062" s="9">
        <v>19.6166666666667</v>
      </c>
      <c r="I1062" s="9">
        <v>12.895</v>
      </c>
      <c r="J1062" s="9">
        <v>13.975</v>
      </c>
      <c r="K1062" s="9">
        <v>27.825</v>
      </c>
      <c r="L1062" s="5">
        <v>28.78</v>
      </c>
      <c r="M1062" s="5">
        <v>22.33</v>
      </c>
      <c r="N1062" s="9">
        <f t="shared" si="48"/>
        <v>50.0192</v>
      </c>
      <c r="O1062" s="9">
        <f t="shared" si="49"/>
        <v>2.54983177570093</v>
      </c>
      <c r="P1062" s="9">
        <f t="shared" si="50"/>
        <v>1.79763522012579</v>
      </c>
    </row>
    <row r="1063" spans="1:16">
      <c r="A1063" s="10">
        <v>41835.2083333308</v>
      </c>
      <c r="B1063" s="8">
        <v>25.16</v>
      </c>
      <c r="C1063" t="e">
        <v>#DIV/0!</v>
      </c>
      <c r="D1063" s="9">
        <v>32.89</v>
      </c>
      <c r="E1063" s="9">
        <v>30.1175</v>
      </c>
      <c r="F1063" s="9">
        <v>23.06</v>
      </c>
      <c r="G1063" s="9">
        <v>23.4725</v>
      </c>
      <c r="H1063" s="9">
        <v>19.6</v>
      </c>
      <c r="I1063" s="9">
        <v>12.6625</v>
      </c>
      <c r="J1063" s="9">
        <v>13.725</v>
      </c>
      <c r="K1063" s="9">
        <v>27.8083333333333</v>
      </c>
      <c r="L1063" s="5">
        <v>28.78</v>
      </c>
      <c r="M1063" s="5">
        <v>22.33</v>
      </c>
      <c r="N1063" s="9">
        <f t="shared" si="48"/>
        <v>49.5632958333334</v>
      </c>
      <c r="O1063" s="9">
        <f t="shared" si="49"/>
        <v>2.52873958333334</v>
      </c>
      <c r="P1063" s="9">
        <f t="shared" si="50"/>
        <v>1.7823181000899</v>
      </c>
    </row>
    <row r="1064" spans="1:16">
      <c r="A1064" s="10">
        <v>41835.2499999974</v>
      </c>
      <c r="B1064" s="8">
        <v>25.1516666666667</v>
      </c>
      <c r="C1064" t="e">
        <v>#DIV/0!</v>
      </c>
      <c r="D1064" s="9">
        <v>32.89</v>
      </c>
      <c r="E1064" s="9">
        <v>30.1225</v>
      </c>
      <c r="F1064" s="9">
        <v>23.0625</v>
      </c>
      <c r="G1064" s="9">
        <v>23.5075</v>
      </c>
      <c r="H1064" s="9">
        <v>19.6083333333333</v>
      </c>
      <c r="I1064" s="9">
        <v>12.6725</v>
      </c>
      <c r="J1064" s="9">
        <v>13.73</v>
      </c>
      <c r="K1064" s="9">
        <v>27.825</v>
      </c>
      <c r="L1064" s="5">
        <v>28.78</v>
      </c>
      <c r="M1064" s="5">
        <v>22.33</v>
      </c>
      <c r="N1064" s="9">
        <f t="shared" si="48"/>
        <v>49.4330374999999</v>
      </c>
      <c r="O1064" s="9">
        <f t="shared" si="49"/>
        <v>2.52102188695282</v>
      </c>
      <c r="P1064" s="9">
        <f t="shared" si="50"/>
        <v>1.77656918238993</v>
      </c>
    </row>
    <row r="1065" spans="1:16">
      <c r="A1065" s="10">
        <v>41835.2916666641</v>
      </c>
      <c r="B1065" s="8">
        <v>24.585</v>
      </c>
      <c r="C1065" t="e">
        <v>#DIV/0!</v>
      </c>
      <c r="D1065" s="9">
        <v>32.8925</v>
      </c>
      <c r="E1065" s="9">
        <v>30.1275</v>
      </c>
      <c r="F1065" s="9">
        <v>23.06</v>
      </c>
      <c r="G1065" s="9">
        <v>23.54</v>
      </c>
      <c r="H1065" s="9">
        <v>19.6666666666667</v>
      </c>
      <c r="I1065" s="9">
        <v>12.7075</v>
      </c>
      <c r="J1065" s="9">
        <v>13.7525</v>
      </c>
      <c r="K1065" s="9">
        <v>27.8916666666667</v>
      </c>
      <c r="L1065" s="5">
        <v>28.78</v>
      </c>
      <c r="M1065" s="5">
        <v>22.33</v>
      </c>
      <c r="N1065" s="9">
        <f t="shared" si="48"/>
        <v>49.1073916666667</v>
      </c>
      <c r="O1065" s="9">
        <f t="shared" si="49"/>
        <v>2.49698601694915</v>
      </c>
      <c r="P1065" s="9">
        <f t="shared" si="50"/>
        <v>1.76064744547356</v>
      </c>
    </row>
    <row r="1066" spans="1:16">
      <c r="A1066" s="10">
        <v>41835.3333333308</v>
      </c>
      <c r="B1066" s="8">
        <v>22.2066666666667</v>
      </c>
      <c r="C1066" t="e">
        <v>#DIV/0!</v>
      </c>
      <c r="D1066" s="9">
        <v>32.96</v>
      </c>
      <c r="E1066" s="9">
        <v>30.1425</v>
      </c>
      <c r="F1066" s="9">
        <v>23.0325</v>
      </c>
      <c r="G1066" s="9">
        <v>23.46</v>
      </c>
      <c r="H1066" s="9">
        <v>19.7833333333333</v>
      </c>
      <c r="I1066" s="9">
        <v>13.4275</v>
      </c>
      <c r="J1066" s="9">
        <v>14.5425</v>
      </c>
      <c r="K1066" s="9">
        <v>27.9916666666667</v>
      </c>
      <c r="L1066" s="5">
        <v>28.78</v>
      </c>
      <c r="M1066" s="5">
        <v>22.33</v>
      </c>
      <c r="N1066" s="9">
        <f t="shared" si="48"/>
        <v>50.9310083333333</v>
      </c>
      <c r="O1066" s="9">
        <f t="shared" si="49"/>
        <v>2.5744401853412</v>
      </c>
      <c r="P1066" s="9">
        <f t="shared" si="50"/>
        <v>1.81950610300685</v>
      </c>
    </row>
    <row r="1067" spans="1:16">
      <c r="A1067" s="10">
        <v>41835.3749999974</v>
      </c>
      <c r="B1067" s="8">
        <v>21.1383333333333</v>
      </c>
      <c r="C1067" t="e">
        <v>#DIV/0!</v>
      </c>
      <c r="D1067" s="9">
        <v>32.985</v>
      </c>
      <c r="E1067" s="9">
        <v>30.1625</v>
      </c>
      <c r="F1067" s="9">
        <v>22.92</v>
      </c>
      <c r="G1067" s="9">
        <v>23.2075</v>
      </c>
      <c r="H1067" s="9">
        <v>19.7333333333333</v>
      </c>
      <c r="I1067" s="9">
        <v>13.575</v>
      </c>
      <c r="J1067" s="9">
        <v>14.6925</v>
      </c>
      <c r="K1067" s="9">
        <v>27.95</v>
      </c>
      <c r="L1067" s="5">
        <v>28.78</v>
      </c>
      <c r="M1067" s="5">
        <v>22.33</v>
      </c>
      <c r="N1067" s="9">
        <f t="shared" si="48"/>
        <v>50.9961375</v>
      </c>
      <c r="O1067" s="9">
        <f t="shared" si="49"/>
        <v>2.58426372466216</v>
      </c>
      <c r="P1067" s="9">
        <f t="shared" si="50"/>
        <v>1.82454874776387</v>
      </c>
    </row>
    <row r="1068" spans="1:16">
      <c r="A1068" s="10">
        <v>41835.4166666641</v>
      </c>
      <c r="B1068" s="8">
        <v>20.86</v>
      </c>
      <c r="C1068" t="e">
        <v>#DIV/0!</v>
      </c>
      <c r="D1068" s="9">
        <v>32.9675</v>
      </c>
      <c r="E1068" s="9">
        <v>30.155</v>
      </c>
      <c r="F1068" s="9">
        <v>22.76</v>
      </c>
      <c r="G1068" s="9">
        <v>23.0025</v>
      </c>
      <c r="H1068" s="9">
        <v>19.7</v>
      </c>
      <c r="I1068" s="9">
        <v>13.265</v>
      </c>
      <c r="J1068" s="9">
        <v>14.3675</v>
      </c>
      <c r="K1068" s="9">
        <v>27.9166666666667</v>
      </c>
      <c r="L1068" s="5">
        <v>28.78</v>
      </c>
      <c r="M1068" s="5">
        <v>22.33</v>
      </c>
      <c r="N1068" s="9">
        <f t="shared" si="48"/>
        <v>50.6053625</v>
      </c>
      <c r="O1068" s="9">
        <f t="shared" si="49"/>
        <v>2.56880012690355</v>
      </c>
      <c r="P1068" s="9">
        <f t="shared" si="50"/>
        <v>1.81272940298507</v>
      </c>
    </row>
    <row r="1069" spans="1:16">
      <c r="A1069" s="10">
        <v>41835.4583333307</v>
      </c>
      <c r="B1069" s="8">
        <v>21.6233333333333</v>
      </c>
      <c r="C1069" t="e">
        <v>#DIV/0!</v>
      </c>
      <c r="D1069" s="9">
        <v>32.9425</v>
      </c>
      <c r="E1069" s="9">
        <v>30.15</v>
      </c>
      <c r="F1069" s="9">
        <v>22.59</v>
      </c>
      <c r="G1069" s="9">
        <v>22.8675</v>
      </c>
      <c r="H1069" s="9">
        <v>19.7083333333333</v>
      </c>
      <c r="I1069" s="9">
        <v>13.05</v>
      </c>
      <c r="J1069" s="9">
        <v>14.135</v>
      </c>
      <c r="K1069" s="9">
        <v>27.925</v>
      </c>
      <c r="L1069" s="5">
        <v>28.78</v>
      </c>
      <c r="M1069" s="5">
        <v>22.33</v>
      </c>
      <c r="N1069" s="9">
        <f t="shared" si="48"/>
        <v>50.1494583333334</v>
      </c>
      <c r="O1069" s="9">
        <f t="shared" si="49"/>
        <v>2.54458139534884</v>
      </c>
      <c r="P1069" s="9">
        <f t="shared" si="50"/>
        <v>1.79586242912564</v>
      </c>
    </row>
    <row r="1070" spans="1:16">
      <c r="A1070" s="10">
        <v>41835.4999999974</v>
      </c>
      <c r="B1070" s="8">
        <v>21.9683333333333</v>
      </c>
      <c r="C1070" t="e">
        <v>#DIV/0!</v>
      </c>
      <c r="D1070" s="9">
        <v>32.305</v>
      </c>
      <c r="E1070" s="9">
        <v>30.0075</v>
      </c>
      <c r="F1070" s="9">
        <v>22.4825</v>
      </c>
      <c r="G1070" s="9">
        <v>22.79</v>
      </c>
      <c r="H1070" s="9">
        <v>13.2</v>
      </c>
      <c r="I1070" s="9">
        <v>13.66</v>
      </c>
      <c r="J1070" s="9">
        <v>14.2025</v>
      </c>
      <c r="K1070" s="9">
        <v>21.4333333333333</v>
      </c>
      <c r="L1070" s="5">
        <v>28.78</v>
      </c>
      <c r="M1070" s="5">
        <v>22.33</v>
      </c>
      <c r="N1070" s="9">
        <f t="shared" si="48"/>
        <v>36.0164291666667</v>
      </c>
      <c r="O1070" s="9">
        <f t="shared" si="49"/>
        <v>2.72851736111111</v>
      </c>
      <c r="P1070" s="9">
        <f t="shared" si="50"/>
        <v>1.68039327371695</v>
      </c>
    </row>
    <row r="1071" spans="1:16">
      <c r="A1071" s="10">
        <v>41835.5416666641</v>
      </c>
      <c r="B1071" s="8">
        <v>21.71</v>
      </c>
      <c r="C1071" t="e">
        <v>#DIV/0!</v>
      </c>
      <c r="D1071" s="9">
        <v>31.8825</v>
      </c>
      <c r="E1071" s="9">
        <v>29.835</v>
      </c>
      <c r="F1071" s="9">
        <v>22.375</v>
      </c>
      <c r="G1071" s="9">
        <v>22.75</v>
      </c>
      <c r="H1071" s="9">
        <v>13.0916666666667</v>
      </c>
      <c r="I1071" s="9">
        <v>13.6</v>
      </c>
      <c r="J1071" s="9">
        <v>14.12</v>
      </c>
      <c r="K1071" s="9">
        <v>21.4083333333333</v>
      </c>
      <c r="L1071" s="5">
        <v>28.78</v>
      </c>
      <c r="M1071" s="5">
        <v>22.33</v>
      </c>
      <c r="N1071" s="9">
        <f t="shared" si="48"/>
        <v>35.4302666666667</v>
      </c>
      <c r="O1071" s="9">
        <f t="shared" si="49"/>
        <v>2.70632208784214</v>
      </c>
      <c r="P1071" s="9">
        <f t="shared" si="50"/>
        <v>1.65497547683924</v>
      </c>
    </row>
    <row r="1072" spans="1:16">
      <c r="A1072" s="10">
        <v>41835.5833333307</v>
      </c>
      <c r="B1072" s="8">
        <v>22.1783333333333</v>
      </c>
      <c r="C1072" t="e">
        <v>#DIV/0!</v>
      </c>
      <c r="D1072" s="9">
        <v>31.26</v>
      </c>
      <c r="E1072" s="9">
        <v>29.745</v>
      </c>
      <c r="F1072" s="9">
        <v>22.335</v>
      </c>
      <c r="G1072" s="9">
        <v>22.7675</v>
      </c>
      <c r="H1072" s="9">
        <v>14.7</v>
      </c>
      <c r="I1072" s="9">
        <v>14.15</v>
      </c>
      <c r="J1072" s="9">
        <v>14.155</v>
      </c>
      <c r="K1072" s="9">
        <v>24.5666666666667</v>
      </c>
      <c r="L1072" s="5">
        <v>28.78</v>
      </c>
      <c r="M1072" s="5">
        <v>22.33</v>
      </c>
      <c r="N1072" s="9">
        <f t="shared" si="48"/>
        <v>22.0136583333334</v>
      </c>
      <c r="O1072" s="9">
        <f t="shared" si="49"/>
        <v>1.49752777777778</v>
      </c>
      <c r="P1072" s="9">
        <f t="shared" si="50"/>
        <v>0.896078358208956</v>
      </c>
    </row>
    <row r="1073" spans="1:16">
      <c r="A1073" s="10">
        <v>41835.6249999974</v>
      </c>
      <c r="B1073" s="8">
        <v>22.66</v>
      </c>
      <c r="C1073" t="e">
        <v>#DIV/0!</v>
      </c>
      <c r="D1073" s="9">
        <v>31.6275</v>
      </c>
      <c r="E1073" s="9">
        <v>29.6475</v>
      </c>
      <c r="F1073" s="9">
        <v>22.29</v>
      </c>
      <c r="G1073" s="9">
        <v>22.7575</v>
      </c>
      <c r="H1073" s="9">
        <v>16.3083333333333</v>
      </c>
      <c r="I1073" s="9">
        <v>13.81</v>
      </c>
      <c r="J1073" s="9">
        <v>14.4975</v>
      </c>
      <c r="K1073" s="9">
        <v>24.5416666666667</v>
      </c>
      <c r="L1073" s="5">
        <v>28.78</v>
      </c>
      <c r="M1073" s="5">
        <v>22.33</v>
      </c>
      <c r="N1073" s="9">
        <f t="shared" si="48"/>
        <v>39.7939208333334</v>
      </c>
      <c r="O1073" s="9">
        <f t="shared" si="49"/>
        <v>2.44009734287174</v>
      </c>
      <c r="P1073" s="9">
        <f t="shared" si="50"/>
        <v>1.62148404074703</v>
      </c>
    </row>
    <row r="1074" spans="1:16">
      <c r="A1074" s="10">
        <v>41835.6666666641</v>
      </c>
      <c r="B1074" s="8">
        <v>22.93</v>
      </c>
      <c r="C1074" t="e">
        <v>#DIV/0!</v>
      </c>
      <c r="D1074" s="9">
        <v>32.595</v>
      </c>
      <c r="E1074" s="9">
        <v>29.7375</v>
      </c>
      <c r="F1074" s="9">
        <v>22.2825</v>
      </c>
      <c r="G1074" s="9">
        <v>22.7725</v>
      </c>
      <c r="H1074" s="9">
        <v>19.625</v>
      </c>
      <c r="I1074" s="9">
        <v>13.9125</v>
      </c>
      <c r="J1074" s="9">
        <v>15.08</v>
      </c>
      <c r="K1074" s="9">
        <v>27.8916666666667</v>
      </c>
      <c r="L1074" s="5">
        <v>28.78</v>
      </c>
      <c r="M1074" s="5">
        <v>22.33</v>
      </c>
      <c r="N1074" s="9">
        <f t="shared" si="48"/>
        <v>52.2987208333333</v>
      </c>
      <c r="O1074" s="9">
        <f t="shared" si="49"/>
        <v>2.66490297239915</v>
      </c>
      <c r="P1074" s="9">
        <f t="shared" si="50"/>
        <v>1.87506617866746</v>
      </c>
    </row>
    <row r="1075" spans="1:16">
      <c r="A1075" s="10">
        <v>41835.7083333307</v>
      </c>
      <c r="B1075" s="8">
        <v>23.07</v>
      </c>
      <c r="C1075" t="e">
        <v>#DIV/0!</v>
      </c>
      <c r="D1075" s="9">
        <v>32.7975</v>
      </c>
      <c r="E1075" s="9">
        <v>29.9175</v>
      </c>
      <c r="F1075" s="9">
        <v>22.32</v>
      </c>
      <c r="G1075" s="9">
        <v>22.77</v>
      </c>
      <c r="H1075" s="9">
        <v>19.7</v>
      </c>
      <c r="I1075" s="9">
        <v>13.76</v>
      </c>
      <c r="J1075" s="9">
        <v>14.91</v>
      </c>
      <c r="K1075" s="9">
        <v>27.9583333333333</v>
      </c>
      <c r="L1075" s="5">
        <v>28.78</v>
      </c>
      <c r="M1075" s="5">
        <v>22.33</v>
      </c>
      <c r="N1075" s="9">
        <f t="shared" si="48"/>
        <v>51.8428166666666</v>
      </c>
      <c r="O1075" s="9">
        <f t="shared" si="49"/>
        <v>2.63161505922166</v>
      </c>
      <c r="P1075" s="9">
        <f t="shared" si="50"/>
        <v>1.85428852459016</v>
      </c>
    </row>
    <row r="1076" spans="1:16">
      <c r="A1076" s="10">
        <v>41835.7499999974</v>
      </c>
      <c r="B1076" s="8">
        <v>23.2333333333333</v>
      </c>
      <c r="C1076" t="e">
        <v>#DIV/0!</v>
      </c>
      <c r="D1076" s="9">
        <v>32.855</v>
      </c>
      <c r="E1076" s="9">
        <v>29.9975</v>
      </c>
      <c r="F1076" s="9">
        <v>22.3675</v>
      </c>
      <c r="G1076" s="9">
        <v>22.825</v>
      </c>
      <c r="H1076" s="9">
        <v>19.7083333333333</v>
      </c>
      <c r="I1076" s="9">
        <v>13.565</v>
      </c>
      <c r="J1076" s="9">
        <v>14.6775</v>
      </c>
      <c r="K1076" s="9">
        <v>27.9416666666667</v>
      </c>
      <c r="L1076" s="5">
        <v>28.78</v>
      </c>
      <c r="M1076" s="5">
        <v>22.33</v>
      </c>
      <c r="N1076" s="9">
        <f t="shared" si="48"/>
        <v>50.8658791666666</v>
      </c>
      <c r="O1076" s="9">
        <f t="shared" si="49"/>
        <v>2.58093255813953</v>
      </c>
      <c r="P1076" s="9">
        <f t="shared" si="50"/>
        <v>1.82043110647181</v>
      </c>
    </row>
    <row r="1077" spans="1:16">
      <c r="A1077" s="10">
        <v>41835.7916666641</v>
      </c>
      <c r="B1077" s="8">
        <v>23.2866666666667</v>
      </c>
      <c r="C1077" t="e">
        <v>#DIV/0!</v>
      </c>
      <c r="D1077" s="9">
        <v>32.8325</v>
      </c>
      <c r="E1077" s="9">
        <v>30.03</v>
      </c>
      <c r="F1077" s="9">
        <v>22.46</v>
      </c>
      <c r="G1077" s="9">
        <v>22.9225</v>
      </c>
      <c r="H1077" s="9">
        <v>19.6416666666667</v>
      </c>
      <c r="I1077" s="9">
        <v>13.1475</v>
      </c>
      <c r="J1077" s="9">
        <v>14.2325</v>
      </c>
      <c r="K1077" s="9">
        <v>27.9</v>
      </c>
      <c r="L1077" s="5">
        <v>28.78</v>
      </c>
      <c r="M1077" s="5">
        <v>22.33</v>
      </c>
      <c r="N1077" s="9">
        <f t="shared" si="48"/>
        <v>50.1494583333333</v>
      </c>
      <c r="O1077" s="9">
        <f t="shared" si="49"/>
        <v>2.55321807382266</v>
      </c>
      <c r="P1077" s="9">
        <f t="shared" si="50"/>
        <v>1.79747162485066</v>
      </c>
    </row>
    <row r="1078" spans="1:16">
      <c r="A1078" s="10">
        <v>41835.8333333307</v>
      </c>
      <c r="B1078" s="8">
        <v>23.4016666666667</v>
      </c>
      <c r="C1078" t="e">
        <v>#DIV/0!</v>
      </c>
      <c r="D1078" s="9">
        <v>32.835</v>
      </c>
      <c r="E1078" s="9">
        <v>30.0525</v>
      </c>
      <c r="F1078" s="9">
        <v>22.5575</v>
      </c>
      <c r="G1078" s="9">
        <v>23.0075</v>
      </c>
      <c r="H1078" s="9">
        <v>19.6916666666667</v>
      </c>
      <c r="I1078" s="9">
        <v>12.9825</v>
      </c>
      <c r="J1078" s="9">
        <v>14.07</v>
      </c>
      <c r="K1078" s="9">
        <v>27.9083333333333</v>
      </c>
      <c r="L1078" s="5">
        <v>28.78</v>
      </c>
      <c r="M1078" s="5">
        <v>22.33</v>
      </c>
      <c r="N1078" s="9">
        <f t="shared" si="48"/>
        <v>50.2145874999999</v>
      </c>
      <c r="O1078" s="9">
        <f t="shared" si="49"/>
        <v>2.55004253068133</v>
      </c>
      <c r="P1078" s="9">
        <f t="shared" si="50"/>
        <v>1.7992685876381</v>
      </c>
    </row>
    <row r="1079" spans="1:16">
      <c r="A1079" s="10">
        <v>41835.8749999974</v>
      </c>
      <c r="B1079" s="8">
        <v>23.3783333333333</v>
      </c>
      <c r="C1079" t="e">
        <v>#DIV/0!</v>
      </c>
      <c r="D1079" s="9">
        <v>32.855</v>
      </c>
      <c r="E1079" s="9">
        <v>30.06</v>
      </c>
      <c r="F1079" s="9">
        <v>22.6725</v>
      </c>
      <c r="G1079" s="9">
        <v>23.14</v>
      </c>
      <c r="H1079" s="9">
        <v>19.6916666666667</v>
      </c>
      <c r="I1079" s="9">
        <v>13.02</v>
      </c>
      <c r="J1079" s="9">
        <v>14.1025</v>
      </c>
      <c r="K1079" s="9">
        <v>27.9416666666667</v>
      </c>
      <c r="L1079" s="5">
        <v>28.78</v>
      </c>
      <c r="M1079" s="5">
        <v>22.33</v>
      </c>
      <c r="N1079" s="9">
        <f t="shared" si="48"/>
        <v>50.0843291666666</v>
      </c>
      <c r="O1079" s="9">
        <f t="shared" si="49"/>
        <v>2.5434276343631</v>
      </c>
      <c r="P1079" s="9">
        <f t="shared" si="50"/>
        <v>1.79246033402923</v>
      </c>
    </row>
    <row r="1080" spans="1:16">
      <c r="A1080" s="10">
        <v>41835.9166666641</v>
      </c>
      <c r="B1080" s="8">
        <v>23.4516666666667</v>
      </c>
      <c r="C1080" t="e">
        <v>#DIV/0!</v>
      </c>
      <c r="D1080" s="9">
        <v>32.84</v>
      </c>
      <c r="E1080" s="9">
        <v>30.0725</v>
      </c>
      <c r="F1080" s="9">
        <v>22.785</v>
      </c>
      <c r="G1080" s="9">
        <v>23.295</v>
      </c>
      <c r="H1080" s="9">
        <v>19.6</v>
      </c>
      <c r="I1080" s="9">
        <v>12.8575</v>
      </c>
      <c r="J1080" s="9">
        <v>13.9225</v>
      </c>
      <c r="K1080" s="9">
        <v>27.8666666666667</v>
      </c>
      <c r="L1080" s="5">
        <v>28.78</v>
      </c>
      <c r="M1080" s="5">
        <v>22.33</v>
      </c>
      <c r="N1080" s="9">
        <f t="shared" si="48"/>
        <v>49.628425</v>
      </c>
      <c r="O1080" s="9">
        <f t="shared" si="49"/>
        <v>2.5320625</v>
      </c>
      <c r="P1080" s="9">
        <f t="shared" si="50"/>
        <v>1.78092434210526</v>
      </c>
    </row>
    <row r="1081" spans="1:16">
      <c r="A1081" s="10">
        <v>41835.9583333307</v>
      </c>
      <c r="B1081" s="8">
        <v>23.5616666666666</v>
      </c>
      <c r="C1081" t="e">
        <v>#DIV/0!</v>
      </c>
      <c r="D1081" s="9">
        <v>32.8325</v>
      </c>
      <c r="E1081" s="9">
        <v>30.0725</v>
      </c>
      <c r="F1081" s="9">
        <v>22.89</v>
      </c>
      <c r="G1081" s="9">
        <v>23.365</v>
      </c>
      <c r="H1081" s="9">
        <v>19.5166666666667</v>
      </c>
      <c r="I1081" s="9">
        <v>12.6975</v>
      </c>
      <c r="J1081" s="9">
        <v>13.76</v>
      </c>
      <c r="K1081" s="9">
        <v>27.7846153846154</v>
      </c>
      <c r="L1081" s="5">
        <v>28.78</v>
      </c>
      <c r="M1081" s="5">
        <v>22.33</v>
      </c>
      <c r="N1081" s="9">
        <f t="shared" si="48"/>
        <v>49.5632958333334</v>
      </c>
      <c r="O1081" s="9">
        <f t="shared" si="49"/>
        <v>2.53953693424424</v>
      </c>
      <c r="P1081" s="9">
        <f t="shared" si="50"/>
        <v>1.78383955103359</v>
      </c>
    </row>
    <row r="1082" spans="1:16">
      <c r="A1082" s="10">
        <v>41835.9999999974</v>
      </c>
      <c r="B1082" s="8">
        <v>23.7016666666667</v>
      </c>
      <c r="C1082" t="e">
        <v>#DIV/0!</v>
      </c>
      <c r="D1082" s="9">
        <v>32.82</v>
      </c>
      <c r="E1082" s="9">
        <v>30.0825</v>
      </c>
      <c r="F1082" s="9">
        <v>22.97</v>
      </c>
      <c r="G1082" s="9">
        <v>23.3725</v>
      </c>
      <c r="H1082" s="9">
        <v>19.5</v>
      </c>
      <c r="I1082" s="9">
        <v>12.645</v>
      </c>
      <c r="J1082" s="9">
        <v>13.705</v>
      </c>
      <c r="K1082" s="9">
        <v>27.7454545454545</v>
      </c>
      <c r="L1082" s="5">
        <v>28.78</v>
      </c>
      <c r="M1082" s="5">
        <v>22.33</v>
      </c>
      <c r="N1082" s="9">
        <f t="shared" si="48"/>
        <v>49.4981666666667</v>
      </c>
      <c r="O1082" s="9">
        <f t="shared" si="49"/>
        <v>2.53836752136752</v>
      </c>
      <c r="P1082" s="9">
        <f t="shared" si="50"/>
        <v>1.78400993883792</v>
      </c>
    </row>
    <row r="1083" spans="1:16">
      <c r="A1083" s="10">
        <v>41836.041666664</v>
      </c>
      <c r="B1083" s="8">
        <v>23.9766666666667</v>
      </c>
      <c r="C1083" t="e">
        <v>#DIV/0!</v>
      </c>
      <c r="D1083" s="9">
        <v>32.4</v>
      </c>
      <c r="E1083" s="9">
        <v>30.0175</v>
      </c>
      <c r="F1083" s="9">
        <v>23.045</v>
      </c>
      <c r="G1083" s="9">
        <v>23.4625</v>
      </c>
      <c r="H1083" s="9">
        <v>16.3333333333333</v>
      </c>
      <c r="I1083" s="9">
        <v>13.455</v>
      </c>
      <c r="J1083" s="9">
        <v>14.0475</v>
      </c>
      <c r="K1083" s="9">
        <v>24.5416666666667</v>
      </c>
      <c r="L1083" s="5">
        <v>28.78</v>
      </c>
      <c r="M1083" s="5">
        <v>22.33</v>
      </c>
      <c r="N1083" s="9">
        <f t="shared" si="48"/>
        <v>37.3190125</v>
      </c>
      <c r="O1083" s="9">
        <f t="shared" si="49"/>
        <v>2.2848375</v>
      </c>
      <c r="P1083" s="9">
        <f t="shared" si="50"/>
        <v>1.52063887945671</v>
      </c>
    </row>
    <row r="1084" spans="1:16">
      <c r="A1084" s="10">
        <v>41836.0833333307</v>
      </c>
      <c r="B1084" s="8">
        <v>24.0966666666667</v>
      </c>
      <c r="C1084" t="e">
        <v>#DIV/0!</v>
      </c>
      <c r="D1084" s="9">
        <v>32.755</v>
      </c>
      <c r="E1084" s="9">
        <v>29.975</v>
      </c>
      <c r="F1084" s="9">
        <v>23.11</v>
      </c>
      <c r="G1084" s="9">
        <v>23.525</v>
      </c>
      <c r="H1084" s="9">
        <v>19.5916666666667</v>
      </c>
      <c r="I1084" s="9">
        <v>13.19</v>
      </c>
      <c r="J1084" s="9">
        <v>14.27</v>
      </c>
      <c r="K1084" s="9">
        <v>27.7333333333333</v>
      </c>
      <c r="L1084" s="5">
        <v>28.78</v>
      </c>
      <c r="M1084" s="5">
        <v>22.33</v>
      </c>
      <c r="N1084" s="9">
        <f t="shared" si="48"/>
        <v>50.0192</v>
      </c>
      <c r="O1084" s="9">
        <f t="shared" si="49"/>
        <v>2.55308549553382</v>
      </c>
      <c r="P1084" s="9">
        <f t="shared" si="50"/>
        <v>1.80357692307692</v>
      </c>
    </row>
    <row r="1085" spans="1:16">
      <c r="A1085" s="10">
        <v>41836.1249999974</v>
      </c>
      <c r="B1085" s="8">
        <v>24.45</v>
      </c>
      <c r="C1085" t="e">
        <v>#DIV/0!</v>
      </c>
      <c r="D1085" s="9">
        <v>32.795</v>
      </c>
      <c r="E1085" s="9">
        <v>30.0475</v>
      </c>
      <c r="F1085" s="9">
        <v>23.1625</v>
      </c>
      <c r="G1085" s="9">
        <v>23.58</v>
      </c>
      <c r="H1085" s="9">
        <v>19.5666666666667</v>
      </c>
      <c r="I1085" s="9">
        <v>12.7075</v>
      </c>
      <c r="J1085" s="9">
        <v>13.745</v>
      </c>
      <c r="K1085" s="9">
        <v>27.7416666666667</v>
      </c>
      <c r="L1085" s="5">
        <v>28.78</v>
      </c>
      <c r="M1085" s="5">
        <v>22.33</v>
      </c>
      <c r="N1085" s="9">
        <f t="shared" si="48"/>
        <v>48.9120041666667</v>
      </c>
      <c r="O1085" s="9">
        <f t="shared" si="49"/>
        <v>2.4997617120954</v>
      </c>
      <c r="P1085" s="9">
        <f t="shared" si="50"/>
        <v>1.76312421147492</v>
      </c>
    </row>
    <row r="1086" spans="1:16">
      <c r="A1086" s="10">
        <v>41836.166666664</v>
      </c>
      <c r="B1086" s="8">
        <v>24.5016666666667</v>
      </c>
      <c r="C1086" t="e">
        <v>#DIV/0!</v>
      </c>
      <c r="D1086" s="9">
        <v>32.13</v>
      </c>
      <c r="E1086" s="9">
        <v>30.0175</v>
      </c>
      <c r="F1086" s="9">
        <v>23.205</v>
      </c>
      <c r="G1086" s="9">
        <v>23.61</v>
      </c>
      <c r="H1086" s="9">
        <v>16.3583333333333</v>
      </c>
      <c r="I1086" s="9">
        <v>12.9825</v>
      </c>
      <c r="J1086" s="9">
        <v>13.98</v>
      </c>
      <c r="K1086" s="9">
        <v>24.5666666666667</v>
      </c>
      <c r="L1086" s="5">
        <v>28.78</v>
      </c>
      <c r="M1086" s="5">
        <v>22.33</v>
      </c>
      <c r="N1086" s="9">
        <f t="shared" si="48"/>
        <v>47.8699375</v>
      </c>
      <c r="O1086" s="9">
        <f t="shared" si="49"/>
        <v>2.92633341823739</v>
      </c>
      <c r="P1086" s="9">
        <f t="shared" si="50"/>
        <v>1.94857276119403</v>
      </c>
    </row>
    <row r="1087" spans="1:16">
      <c r="A1087" s="10">
        <v>41836.2083333307</v>
      </c>
      <c r="B1087" s="8">
        <v>24.6616666666667</v>
      </c>
      <c r="C1087" t="e">
        <v>#DIV/0!</v>
      </c>
      <c r="D1087" s="9">
        <v>32.72</v>
      </c>
      <c r="E1087" s="9">
        <v>29.9375</v>
      </c>
      <c r="F1087" s="9">
        <v>23.24</v>
      </c>
      <c r="G1087" s="9">
        <v>23.645</v>
      </c>
      <c r="H1087" s="9">
        <v>19.5916666666667</v>
      </c>
      <c r="I1087" s="9">
        <v>13.2525</v>
      </c>
      <c r="J1087" s="9">
        <v>14.345</v>
      </c>
      <c r="K1087" s="9">
        <v>27.7272727272727</v>
      </c>
      <c r="L1087" s="5">
        <v>28.78</v>
      </c>
      <c r="M1087" s="5">
        <v>22.33</v>
      </c>
      <c r="N1087" s="9">
        <f t="shared" si="48"/>
        <v>50.3448458333334</v>
      </c>
      <c r="O1087" s="9">
        <f t="shared" si="49"/>
        <v>2.56970714589536</v>
      </c>
      <c r="P1087" s="9">
        <f t="shared" si="50"/>
        <v>1.81571575136612</v>
      </c>
    </row>
    <row r="1088" spans="1:16">
      <c r="A1088" s="10">
        <v>41836.2499999974</v>
      </c>
      <c r="B1088" s="8">
        <v>24.99</v>
      </c>
      <c r="C1088" t="e">
        <v>#DIV/0!</v>
      </c>
      <c r="D1088" s="9">
        <v>32.7875</v>
      </c>
      <c r="E1088" s="9">
        <v>30.0425</v>
      </c>
      <c r="F1088" s="9">
        <v>23.2675</v>
      </c>
      <c r="G1088" s="9">
        <v>23.6675</v>
      </c>
      <c r="H1088" s="9">
        <v>19.6</v>
      </c>
      <c r="I1088" s="9">
        <v>12.69</v>
      </c>
      <c r="J1088" s="9">
        <v>13.7575</v>
      </c>
      <c r="K1088" s="9">
        <v>27.7916666666667</v>
      </c>
      <c r="L1088" s="5">
        <v>28.78</v>
      </c>
      <c r="M1088" s="5">
        <v>22.33</v>
      </c>
      <c r="N1088" s="9">
        <f t="shared" si="48"/>
        <v>49.6935541666667</v>
      </c>
      <c r="O1088" s="9">
        <f t="shared" si="49"/>
        <v>2.53538541666667</v>
      </c>
      <c r="P1088" s="9">
        <f t="shared" si="50"/>
        <v>1.78807391304348</v>
      </c>
    </row>
    <row r="1089" spans="1:16">
      <c r="A1089" s="10">
        <v>41836.291666664</v>
      </c>
      <c r="B1089" s="8">
        <v>25.455</v>
      </c>
      <c r="C1089" t="e">
        <v>#DIV/0!</v>
      </c>
      <c r="D1089" s="9">
        <v>32.8325</v>
      </c>
      <c r="E1089" s="9">
        <v>30.065</v>
      </c>
      <c r="F1089" s="9">
        <v>23.29</v>
      </c>
      <c r="G1089" s="9">
        <v>23.69</v>
      </c>
      <c r="H1089" s="9">
        <v>19.7416666666667</v>
      </c>
      <c r="I1089" s="9">
        <v>12.9075</v>
      </c>
      <c r="J1089" s="9">
        <v>13.9875</v>
      </c>
      <c r="K1089" s="9">
        <v>27.9166666666667</v>
      </c>
      <c r="L1089" s="5">
        <v>28.78</v>
      </c>
      <c r="M1089" s="5">
        <v>22.33</v>
      </c>
      <c r="N1089" s="9">
        <f t="shared" si="48"/>
        <v>50.0192</v>
      </c>
      <c r="O1089" s="9">
        <f t="shared" si="49"/>
        <v>2.53368678767412</v>
      </c>
      <c r="P1089" s="9">
        <f t="shared" si="50"/>
        <v>1.79173253731343</v>
      </c>
    </row>
    <row r="1090" spans="1:16">
      <c r="A1090" s="10">
        <v>41836.3333333307</v>
      </c>
      <c r="B1090" s="8">
        <v>26.4666666666667</v>
      </c>
      <c r="C1090" t="e">
        <v>#DIV/0!</v>
      </c>
      <c r="D1090" s="9">
        <v>32.7825</v>
      </c>
      <c r="E1090" s="9">
        <v>30.0825</v>
      </c>
      <c r="F1090" s="9">
        <v>23.3125</v>
      </c>
      <c r="G1090" s="9">
        <v>23.695</v>
      </c>
      <c r="H1090" s="9">
        <v>19.6416666666667</v>
      </c>
      <c r="I1090" s="9">
        <v>12.75</v>
      </c>
      <c r="J1090" s="9">
        <v>13.7575</v>
      </c>
      <c r="K1090" s="9">
        <v>27.8166666666667</v>
      </c>
      <c r="L1090" s="5">
        <v>28.78</v>
      </c>
      <c r="M1090" s="5">
        <v>22.33</v>
      </c>
      <c r="N1090" s="9">
        <f t="shared" si="48"/>
        <v>48.1304541666667</v>
      </c>
      <c r="O1090" s="9">
        <f t="shared" si="49"/>
        <v>2.45042617734408</v>
      </c>
      <c r="P1090" s="9">
        <f t="shared" si="50"/>
        <v>1.73027396644697</v>
      </c>
    </row>
    <row r="1091" spans="1:16">
      <c r="A1091" s="10">
        <v>41836.3749999974</v>
      </c>
      <c r="B1091" s="8">
        <v>28.985</v>
      </c>
      <c r="C1091" t="e">
        <v>#DIV/0!</v>
      </c>
      <c r="D1091" s="9">
        <v>32.7775</v>
      </c>
      <c r="E1091" s="9">
        <v>30.075</v>
      </c>
      <c r="F1091" s="9">
        <v>23.3275</v>
      </c>
      <c r="G1091" s="9">
        <v>23.7225</v>
      </c>
      <c r="H1091" s="9">
        <v>19.6083333333333</v>
      </c>
      <c r="I1091" s="9">
        <v>12.8375</v>
      </c>
      <c r="J1091" s="9">
        <v>13.885</v>
      </c>
      <c r="K1091" s="9">
        <v>27.6833333333333</v>
      </c>
      <c r="L1091" s="5">
        <v>28.78</v>
      </c>
      <c r="M1091" s="5">
        <v>22.33</v>
      </c>
      <c r="N1091" s="9">
        <f t="shared" ref="N1091:N1154" si="51">IF(H1091&lt;3,0,IF(I1091&gt;J1091,0,(4.2*M1091*(J1091-I1091+0.84)/3.6)))</f>
        <v>49.1725208333333</v>
      </c>
      <c r="O1091" s="9">
        <f t="shared" ref="O1091:O1154" si="52">N1091/H1091</f>
        <v>2.50773586910327</v>
      </c>
      <c r="P1091" s="9">
        <f t="shared" ref="P1091:P1154" si="53">N1091/K1091</f>
        <v>1.77625</v>
      </c>
    </row>
    <row r="1092" spans="1:16">
      <c r="A1092" s="10">
        <v>41836.416666664</v>
      </c>
      <c r="B1092" s="8">
        <v>30.1833333333333</v>
      </c>
      <c r="C1092" t="e">
        <v>#DIV/0!</v>
      </c>
      <c r="D1092" s="9">
        <v>32.8</v>
      </c>
      <c r="E1092" s="9">
        <v>30.0775</v>
      </c>
      <c r="F1092" s="9">
        <v>23.345</v>
      </c>
      <c r="G1092" s="9">
        <v>23.725</v>
      </c>
      <c r="H1092" s="9">
        <v>19.6333333333333</v>
      </c>
      <c r="I1092" s="9">
        <v>12.9875</v>
      </c>
      <c r="J1092" s="9">
        <v>14.0375</v>
      </c>
      <c r="K1092" s="9">
        <v>27.7916666666667</v>
      </c>
      <c r="L1092" s="5">
        <v>28.78</v>
      </c>
      <c r="M1092" s="5">
        <v>22.33</v>
      </c>
      <c r="N1092" s="9">
        <f t="shared" si="51"/>
        <v>49.23765</v>
      </c>
      <c r="O1092" s="9">
        <f t="shared" si="52"/>
        <v>2.50785993208829</v>
      </c>
      <c r="P1092" s="9">
        <f t="shared" si="53"/>
        <v>1.77166956521739</v>
      </c>
    </row>
    <row r="1093" spans="1:16">
      <c r="A1093" s="10">
        <v>41836.4583333307</v>
      </c>
      <c r="B1093" s="8">
        <v>31.15</v>
      </c>
      <c r="C1093" t="e">
        <v>#DIV/0!</v>
      </c>
      <c r="D1093" s="9">
        <v>32.9275</v>
      </c>
      <c r="E1093" s="9">
        <v>30.1125</v>
      </c>
      <c r="F1093" s="9">
        <v>23.3975</v>
      </c>
      <c r="G1093" s="9">
        <v>23.7775</v>
      </c>
      <c r="H1093" s="9">
        <v>19.7583333333333</v>
      </c>
      <c r="I1093" s="9">
        <v>13.5775</v>
      </c>
      <c r="J1093" s="9">
        <v>14.6975</v>
      </c>
      <c r="K1093" s="9">
        <v>27.9333333333333</v>
      </c>
      <c r="L1093" s="5">
        <v>28.78</v>
      </c>
      <c r="M1093" s="5">
        <v>22.33</v>
      </c>
      <c r="N1093" s="9">
        <f t="shared" si="51"/>
        <v>51.0612666666666</v>
      </c>
      <c r="O1093" s="9">
        <f t="shared" si="52"/>
        <v>2.58429017292282</v>
      </c>
      <c r="P1093" s="9">
        <f t="shared" si="53"/>
        <v>1.82796897374702</v>
      </c>
    </row>
    <row r="1094" spans="1:16">
      <c r="A1094" s="10">
        <v>41836.4999999974</v>
      </c>
      <c r="B1094" s="8">
        <v>32.005</v>
      </c>
      <c r="C1094" t="e">
        <v>#DIV/0!</v>
      </c>
      <c r="D1094" s="9">
        <v>33.09</v>
      </c>
      <c r="E1094" s="9">
        <v>30.155</v>
      </c>
      <c r="F1094" s="9">
        <v>23.405</v>
      </c>
      <c r="G1094" s="9">
        <v>23.7875</v>
      </c>
      <c r="H1094" s="9">
        <v>19.8416666666667</v>
      </c>
      <c r="I1094" s="9">
        <v>14.515</v>
      </c>
      <c r="J1094" s="9">
        <v>15.7</v>
      </c>
      <c r="K1094" s="9">
        <v>27.9833333333333</v>
      </c>
      <c r="L1094" s="5">
        <v>28.78</v>
      </c>
      <c r="M1094" s="5">
        <v>22.33</v>
      </c>
      <c r="N1094" s="9">
        <f t="shared" si="51"/>
        <v>52.7546250000001</v>
      </c>
      <c r="O1094" s="9">
        <f t="shared" si="52"/>
        <v>2.65877992440151</v>
      </c>
      <c r="P1094" s="9">
        <f t="shared" si="53"/>
        <v>1.88521590232281</v>
      </c>
    </row>
    <row r="1095" spans="1:16">
      <c r="A1095" s="10">
        <v>41836.541666664</v>
      </c>
      <c r="B1095" s="8">
        <v>32.3516666666667</v>
      </c>
      <c r="C1095" t="e">
        <v>#DIV/0!</v>
      </c>
      <c r="D1095" s="9">
        <v>33.1475</v>
      </c>
      <c r="E1095" s="9">
        <v>30.2</v>
      </c>
      <c r="F1095" s="9">
        <v>23.4075</v>
      </c>
      <c r="G1095" s="9">
        <v>23.8</v>
      </c>
      <c r="H1095" s="9">
        <v>19.875</v>
      </c>
      <c r="I1095" s="9">
        <v>14.715</v>
      </c>
      <c r="J1095" s="9">
        <v>15.9075</v>
      </c>
      <c r="K1095" s="9">
        <v>28.0083333333333</v>
      </c>
      <c r="L1095" s="5">
        <v>28.78</v>
      </c>
      <c r="M1095" s="5">
        <v>22.33</v>
      </c>
      <c r="N1095" s="9">
        <f t="shared" si="51"/>
        <v>52.9500125</v>
      </c>
      <c r="O1095" s="9">
        <f t="shared" si="52"/>
        <v>2.66415157232704</v>
      </c>
      <c r="P1095" s="9">
        <f t="shared" si="53"/>
        <v>1.8905092234454</v>
      </c>
    </row>
    <row r="1096" spans="1:16">
      <c r="A1096" s="10">
        <v>41836.5833333307</v>
      </c>
      <c r="B1096" s="8">
        <v>31.53</v>
      </c>
      <c r="C1096" t="e">
        <v>#DIV/0!</v>
      </c>
      <c r="D1096" s="9">
        <v>33.1925</v>
      </c>
      <c r="E1096" s="9">
        <v>30.2275</v>
      </c>
      <c r="F1096" s="9">
        <v>23.4225</v>
      </c>
      <c r="G1096" s="9">
        <v>23.81</v>
      </c>
      <c r="H1096" s="9">
        <v>19.9</v>
      </c>
      <c r="I1096" s="9">
        <v>14.77</v>
      </c>
      <c r="J1096" s="9">
        <v>15.985</v>
      </c>
      <c r="K1096" s="9">
        <v>28.0416666666667</v>
      </c>
      <c r="L1096" s="5">
        <v>28.78</v>
      </c>
      <c r="M1096" s="5">
        <v>22.33</v>
      </c>
      <c r="N1096" s="9">
        <f t="shared" si="51"/>
        <v>53.536175</v>
      </c>
      <c r="O1096" s="9">
        <f t="shared" si="52"/>
        <v>2.69026005025126</v>
      </c>
      <c r="P1096" s="9">
        <f t="shared" si="53"/>
        <v>1.90916523031204</v>
      </c>
    </row>
    <row r="1097" spans="1:16">
      <c r="A1097" s="10">
        <v>41836.6249999973</v>
      </c>
      <c r="B1097" s="8">
        <v>30.94</v>
      </c>
      <c r="C1097" t="e">
        <v>#DIV/0!</v>
      </c>
      <c r="D1097" s="9">
        <v>33.2075</v>
      </c>
      <c r="E1097" s="9">
        <v>30.255</v>
      </c>
      <c r="F1097" s="9">
        <v>23.455</v>
      </c>
      <c r="G1097" s="9">
        <v>23.8375</v>
      </c>
      <c r="H1097" s="9">
        <v>19.9</v>
      </c>
      <c r="I1097" s="9">
        <v>14.715</v>
      </c>
      <c r="J1097" s="9">
        <v>15.9275</v>
      </c>
      <c r="K1097" s="9">
        <v>28.05</v>
      </c>
      <c r="L1097" s="5">
        <v>28.78</v>
      </c>
      <c r="M1097" s="5">
        <v>22.33</v>
      </c>
      <c r="N1097" s="9">
        <f t="shared" si="51"/>
        <v>53.4710458333333</v>
      </c>
      <c r="O1097" s="9">
        <f t="shared" si="52"/>
        <v>2.6869872278057</v>
      </c>
      <c r="P1097" s="9">
        <f t="shared" si="53"/>
        <v>1.90627614379085</v>
      </c>
    </row>
    <row r="1098" spans="1:16">
      <c r="A1098" s="10">
        <v>41836.666666664</v>
      </c>
      <c r="B1098" s="8">
        <v>31.3283333333333</v>
      </c>
      <c r="C1098" t="e">
        <v>#DIV/0!</v>
      </c>
      <c r="D1098" s="9">
        <v>33.23</v>
      </c>
      <c r="E1098" s="9">
        <v>30.2725</v>
      </c>
      <c r="F1098" s="9">
        <v>23.48</v>
      </c>
      <c r="G1098" s="9">
        <v>23.8475</v>
      </c>
      <c r="H1098" s="9">
        <v>19.9333333333333</v>
      </c>
      <c r="I1098" s="9">
        <v>14.73</v>
      </c>
      <c r="J1098" s="9">
        <v>15.9325</v>
      </c>
      <c r="K1098" s="9">
        <v>28.1</v>
      </c>
      <c r="L1098" s="5">
        <v>28.78</v>
      </c>
      <c r="M1098" s="5">
        <v>22.33</v>
      </c>
      <c r="N1098" s="9">
        <f t="shared" si="51"/>
        <v>53.2105291666667</v>
      </c>
      <c r="O1098" s="9">
        <f t="shared" si="52"/>
        <v>2.66942454013378</v>
      </c>
      <c r="P1098" s="9">
        <f t="shared" si="53"/>
        <v>1.8936131376038</v>
      </c>
    </row>
    <row r="1099" spans="1:16">
      <c r="A1099" s="10">
        <v>41836.7083333307</v>
      </c>
      <c r="B1099" s="8">
        <v>30.5533333333333</v>
      </c>
      <c r="C1099" t="e">
        <v>#DIV/0!</v>
      </c>
      <c r="D1099" s="9">
        <v>33.245</v>
      </c>
      <c r="E1099" s="9">
        <v>30.285</v>
      </c>
      <c r="F1099" s="9">
        <v>23.48</v>
      </c>
      <c r="G1099" s="9">
        <v>23.8375</v>
      </c>
      <c r="H1099" s="9">
        <v>19.9583333333333</v>
      </c>
      <c r="I1099" s="9">
        <v>14.72</v>
      </c>
      <c r="J1099" s="9">
        <v>15.92</v>
      </c>
      <c r="K1099" s="9">
        <v>28.1083333333333</v>
      </c>
      <c r="L1099" s="5">
        <v>28.78</v>
      </c>
      <c r="M1099" s="5">
        <v>22.33</v>
      </c>
      <c r="N1099" s="9">
        <f t="shared" si="51"/>
        <v>53.1454</v>
      </c>
      <c r="O1099" s="9">
        <f t="shared" si="52"/>
        <v>2.66281753653445</v>
      </c>
      <c r="P1099" s="9">
        <f t="shared" si="53"/>
        <v>1.89073465757486</v>
      </c>
    </row>
    <row r="1100" spans="1:16">
      <c r="A1100" s="10">
        <v>41836.7499999973</v>
      </c>
      <c r="B1100" s="8">
        <v>29.7833333333333</v>
      </c>
      <c r="C1100" t="e">
        <v>#DIV/0!</v>
      </c>
      <c r="D1100" s="9">
        <v>33.245</v>
      </c>
      <c r="E1100" s="9">
        <v>30.2975</v>
      </c>
      <c r="F1100" s="9">
        <v>23.48</v>
      </c>
      <c r="G1100" s="9">
        <v>23.8575</v>
      </c>
      <c r="H1100" s="9">
        <v>19.95</v>
      </c>
      <c r="I1100" s="9">
        <v>14.625</v>
      </c>
      <c r="J1100" s="9">
        <v>15.8125</v>
      </c>
      <c r="K1100" s="9">
        <v>28.1333333333333</v>
      </c>
      <c r="L1100" s="5">
        <v>28.78</v>
      </c>
      <c r="M1100" s="5">
        <v>22.33</v>
      </c>
      <c r="N1100" s="9">
        <f t="shared" si="51"/>
        <v>52.8197541666667</v>
      </c>
      <c r="O1100" s="9">
        <f t="shared" si="52"/>
        <v>2.6476067251462</v>
      </c>
      <c r="P1100" s="9">
        <f t="shared" si="53"/>
        <v>1.87747941350711</v>
      </c>
    </row>
    <row r="1101" spans="1:16">
      <c r="A1101" s="10">
        <v>41836.791666664</v>
      </c>
      <c r="B1101" s="8">
        <v>29.0283333333333</v>
      </c>
      <c r="C1101" t="e">
        <v>#DIV/0!</v>
      </c>
      <c r="D1101" s="9">
        <v>33.2275</v>
      </c>
      <c r="E1101" s="9">
        <v>30.3</v>
      </c>
      <c r="F1101" s="9">
        <v>23.485</v>
      </c>
      <c r="G1101" s="9">
        <v>23.845</v>
      </c>
      <c r="H1101" s="9">
        <v>19.875</v>
      </c>
      <c r="I1101" s="9">
        <v>14.34</v>
      </c>
      <c r="J1101" s="9">
        <v>15.505</v>
      </c>
      <c r="K1101" s="9">
        <v>28.075</v>
      </c>
      <c r="L1101" s="5">
        <v>28.78</v>
      </c>
      <c r="M1101" s="5">
        <v>22.33</v>
      </c>
      <c r="N1101" s="9">
        <f t="shared" si="51"/>
        <v>52.2335916666666</v>
      </c>
      <c r="O1101" s="9">
        <f t="shared" si="52"/>
        <v>2.62810524109014</v>
      </c>
      <c r="P1101" s="9">
        <f t="shared" si="53"/>
        <v>1.86050192935589</v>
      </c>
    </row>
    <row r="1102" spans="1:16">
      <c r="A1102" s="10">
        <v>41836.8333333307</v>
      </c>
      <c r="B1102" s="8">
        <v>28.5916666666667</v>
      </c>
      <c r="C1102" t="e">
        <v>#DIV/0!</v>
      </c>
      <c r="D1102" s="9">
        <v>33.1925</v>
      </c>
      <c r="E1102" s="9">
        <v>30.3</v>
      </c>
      <c r="F1102" s="9">
        <v>23.49</v>
      </c>
      <c r="G1102" s="9">
        <v>23.8425</v>
      </c>
      <c r="H1102" s="9">
        <v>19.875</v>
      </c>
      <c r="I1102" s="9">
        <v>13.93</v>
      </c>
      <c r="J1102" s="9">
        <v>15.075</v>
      </c>
      <c r="K1102" s="9">
        <v>28.0416666666667</v>
      </c>
      <c r="L1102" s="5">
        <v>28.78</v>
      </c>
      <c r="M1102" s="5">
        <v>22.33</v>
      </c>
      <c r="N1102" s="9">
        <f t="shared" si="51"/>
        <v>51.7125583333334</v>
      </c>
      <c r="O1102" s="9">
        <f t="shared" si="52"/>
        <v>2.60188972746331</v>
      </c>
      <c r="P1102" s="9">
        <f t="shared" si="53"/>
        <v>1.84413283803863</v>
      </c>
    </row>
    <row r="1103" spans="1:16">
      <c r="A1103" s="10">
        <v>41836.8749999973</v>
      </c>
      <c r="B1103" s="8">
        <v>28.3</v>
      </c>
      <c r="C1103" t="e">
        <v>#DIV/0!</v>
      </c>
      <c r="D1103" s="9">
        <v>33.1725</v>
      </c>
      <c r="E1103" s="9">
        <v>30.2975</v>
      </c>
      <c r="F1103" s="9">
        <v>23.49</v>
      </c>
      <c r="G1103" s="9">
        <v>23.8625</v>
      </c>
      <c r="H1103" s="9">
        <v>19.875</v>
      </c>
      <c r="I1103" s="9">
        <v>13.81</v>
      </c>
      <c r="J1103" s="9">
        <v>14.95</v>
      </c>
      <c r="K1103" s="9">
        <v>28.0583333333333</v>
      </c>
      <c r="L1103" s="5">
        <v>28.78</v>
      </c>
      <c r="M1103" s="5">
        <v>22.33</v>
      </c>
      <c r="N1103" s="9">
        <f t="shared" si="51"/>
        <v>51.5823</v>
      </c>
      <c r="O1103" s="9">
        <f t="shared" si="52"/>
        <v>2.5953358490566</v>
      </c>
      <c r="P1103" s="9">
        <f t="shared" si="53"/>
        <v>1.83839501039501</v>
      </c>
    </row>
    <row r="1104" spans="1:16">
      <c r="A1104" s="10">
        <v>41836.916666664</v>
      </c>
      <c r="B1104" s="8">
        <v>27.99</v>
      </c>
      <c r="C1104" t="e">
        <v>#DIV/0!</v>
      </c>
      <c r="D1104" s="9">
        <v>33.18</v>
      </c>
      <c r="E1104" s="9">
        <v>30.2975</v>
      </c>
      <c r="F1104" s="9">
        <v>23.485</v>
      </c>
      <c r="G1104" s="9">
        <v>23.87</v>
      </c>
      <c r="H1104" s="9">
        <v>19.85</v>
      </c>
      <c r="I1104" s="9">
        <v>13.905</v>
      </c>
      <c r="J1104" s="9">
        <v>15.0475</v>
      </c>
      <c r="K1104" s="9">
        <v>28.05</v>
      </c>
      <c r="L1104" s="5">
        <v>28.78</v>
      </c>
      <c r="M1104" s="5">
        <v>22.33</v>
      </c>
      <c r="N1104" s="9">
        <f t="shared" si="51"/>
        <v>51.6474291666666</v>
      </c>
      <c r="O1104" s="9">
        <f t="shared" si="52"/>
        <v>2.60188560033585</v>
      </c>
      <c r="P1104" s="9">
        <f t="shared" si="53"/>
        <v>1.84126307189542</v>
      </c>
    </row>
    <row r="1105" spans="1:16">
      <c r="A1105" s="10">
        <v>41836.9583333307</v>
      </c>
      <c r="B1105" s="8">
        <v>27.5333333333334</v>
      </c>
      <c r="C1105" t="e">
        <v>#DIV/0!</v>
      </c>
      <c r="D1105" s="9">
        <v>33.1825</v>
      </c>
      <c r="E1105" s="9">
        <v>30.2925</v>
      </c>
      <c r="F1105" s="9">
        <v>23.48</v>
      </c>
      <c r="G1105" s="9">
        <v>23.885</v>
      </c>
      <c r="H1105" s="9">
        <v>19.8</v>
      </c>
      <c r="I1105" s="9">
        <v>13.895</v>
      </c>
      <c r="J1105" s="9">
        <v>15.0325</v>
      </c>
      <c r="K1105" s="9">
        <v>28.025</v>
      </c>
      <c r="L1105" s="5">
        <v>28.78</v>
      </c>
      <c r="M1105" s="5">
        <v>22.33</v>
      </c>
      <c r="N1105" s="9">
        <f t="shared" si="51"/>
        <v>51.5171708333333</v>
      </c>
      <c r="O1105" s="9">
        <f t="shared" si="52"/>
        <v>2.60187731481481</v>
      </c>
      <c r="P1105" s="9">
        <f t="shared" si="53"/>
        <v>1.838257656854</v>
      </c>
    </row>
    <row r="1106" spans="1:16">
      <c r="A1106" s="10">
        <v>41836.9999999973</v>
      </c>
      <c r="B1106" s="8">
        <v>27.1933333333333</v>
      </c>
      <c r="C1106" t="e">
        <v>#DIV/0!</v>
      </c>
      <c r="D1106" s="9">
        <v>33.1725</v>
      </c>
      <c r="E1106" s="9">
        <v>30.3</v>
      </c>
      <c r="F1106" s="9">
        <v>23.47</v>
      </c>
      <c r="G1106" s="9">
        <v>23.89</v>
      </c>
      <c r="H1106" s="9">
        <v>19.8166666666667</v>
      </c>
      <c r="I1106" s="9">
        <v>13.775</v>
      </c>
      <c r="J1106" s="9">
        <v>14.9125</v>
      </c>
      <c r="K1106" s="9">
        <v>28.0181818181818</v>
      </c>
      <c r="L1106" s="5">
        <v>28.78</v>
      </c>
      <c r="M1106" s="5">
        <v>22.33</v>
      </c>
      <c r="N1106" s="9">
        <f t="shared" si="51"/>
        <v>51.5171708333333</v>
      </c>
      <c r="O1106" s="9">
        <f t="shared" si="52"/>
        <v>2.59968902439024</v>
      </c>
      <c r="P1106" s="9">
        <f t="shared" si="53"/>
        <v>1.83870499405148</v>
      </c>
    </row>
    <row r="1107" spans="1:16">
      <c r="A1107" s="10">
        <v>41837.041666664</v>
      </c>
      <c r="B1107" s="8">
        <v>26.965</v>
      </c>
      <c r="C1107" t="e">
        <v>#DIV/0!</v>
      </c>
      <c r="D1107" s="9">
        <v>33.1725</v>
      </c>
      <c r="E1107" s="9">
        <v>30.3</v>
      </c>
      <c r="F1107" s="9">
        <v>23.4675</v>
      </c>
      <c r="G1107" s="9">
        <v>23.8825</v>
      </c>
      <c r="H1107" s="9">
        <v>19.825</v>
      </c>
      <c r="I1107" s="9">
        <v>13.7025</v>
      </c>
      <c r="J1107" s="9">
        <v>14.8325</v>
      </c>
      <c r="K1107" s="9">
        <v>28.0416666666667</v>
      </c>
      <c r="L1107" s="5">
        <v>28.78</v>
      </c>
      <c r="M1107" s="5">
        <v>22.33</v>
      </c>
      <c r="N1107" s="9">
        <f t="shared" si="51"/>
        <v>51.3217833333333</v>
      </c>
      <c r="O1107" s="9">
        <f t="shared" si="52"/>
        <v>2.58874064733081</v>
      </c>
      <c r="P1107" s="9">
        <f t="shared" si="53"/>
        <v>1.83019732540862</v>
      </c>
    </row>
    <row r="1108" spans="1:16">
      <c r="A1108" s="10">
        <v>41837.0833333307</v>
      </c>
      <c r="B1108" s="8">
        <v>27.065</v>
      </c>
      <c r="C1108" t="e">
        <v>#DIV/0!</v>
      </c>
      <c r="D1108" s="9">
        <v>33.1725</v>
      </c>
      <c r="E1108" s="9">
        <v>30.305</v>
      </c>
      <c r="F1108" s="9">
        <v>23.4575</v>
      </c>
      <c r="G1108" s="9">
        <v>23.87</v>
      </c>
      <c r="H1108" s="9">
        <v>19.825</v>
      </c>
      <c r="I1108" s="9">
        <v>13.68</v>
      </c>
      <c r="J1108" s="9">
        <v>14.805</v>
      </c>
      <c r="K1108" s="9">
        <v>28.05</v>
      </c>
      <c r="L1108" s="5">
        <v>28.78</v>
      </c>
      <c r="M1108" s="5">
        <v>22.33</v>
      </c>
      <c r="N1108" s="9">
        <f t="shared" si="51"/>
        <v>51.191525</v>
      </c>
      <c r="O1108" s="9">
        <f t="shared" si="52"/>
        <v>2.58217023959647</v>
      </c>
      <c r="P1108" s="9">
        <f t="shared" si="53"/>
        <v>1.82500980392157</v>
      </c>
    </row>
    <row r="1109" spans="1:16">
      <c r="A1109" s="10">
        <v>41837.1249999973</v>
      </c>
      <c r="B1109" s="8">
        <v>27.0233333333333</v>
      </c>
      <c r="C1109" t="e">
        <v>#DIV/0!</v>
      </c>
      <c r="D1109" s="9">
        <v>33.175</v>
      </c>
      <c r="E1109" s="9">
        <v>30.305</v>
      </c>
      <c r="F1109" s="9">
        <v>23.4475</v>
      </c>
      <c r="G1109" s="9">
        <v>23.87</v>
      </c>
      <c r="H1109" s="9">
        <v>19.8333333333333</v>
      </c>
      <c r="I1109" s="9">
        <v>13.6525</v>
      </c>
      <c r="J1109" s="9">
        <v>14.775</v>
      </c>
      <c r="K1109" s="9">
        <v>28.0416666666667</v>
      </c>
      <c r="L1109" s="5">
        <v>28.78</v>
      </c>
      <c r="M1109" s="5">
        <v>22.33</v>
      </c>
      <c r="N1109" s="9">
        <f t="shared" si="51"/>
        <v>51.1263958333333</v>
      </c>
      <c r="O1109" s="9">
        <f t="shared" si="52"/>
        <v>2.57780147058823</v>
      </c>
      <c r="P1109" s="9">
        <f t="shared" si="53"/>
        <v>1.82322956909361</v>
      </c>
    </row>
    <row r="1110" spans="1:16">
      <c r="A1110" s="10">
        <v>41837.166666664</v>
      </c>
      <c r="B1110" s="8">
        <v>26.9066666666667</v>
      </c>
      <c r="C1110" t="e">
        <v>#DIV/0!</v>
      </c>
      <c r="D1110" s="9">
        <v>33.165</v>
      </c>
      <c r="E1110" s="9">
        <v>30.3125</v>
      </c>
      <c r="F1110" s="9">
        <v>23.44</v>
      </c>
      <c r="G1110" s="9">
        <v>23.8625</v>
      </c>
      <c r="H1110" s="9">
        <v>19.825</v>
      </c>
      <c r="I1110" s="9">
        <v>13.595</v>
      </c>
      <c r="J1110" s="9">
        <v>14.7125</v>
      </c>
      <c r="K1110" s="9">
        <v>28.0333333333333</v>
      </c>
      <c r="L1110" s="5">
        <v>28.78</v>
      </c>
      <c r="M1110" s="5">
        <v>22.33</v>
      </c>
      <c r="N1110" s="9">
        <f t="shared" si="51"/>
        <v>50.9961375</v>
      </c>
      <c r="O1110" s="9">
        <f t="shared" si="52"/>
        <v>2.57231462799495</v>
      </c>
      <c r="P1110" s="9">
        <f t="shared" si="53"/>
        <v>1.819125</v>
      </c>
    </row>
    <row r="1111" spans="1:16">
      <c r="A1111" s="10">
        <v>41837.2083333306</v>
      </c>
      <c r="B1111" s="8">
        <v>27.0483333333333</v>
      </c>
      <c r="C1111" t="e">
        <v>#DIV/0!</v>
      </c>
      <c r="D1111" s="9">
        <v>33.155</v>
      </c>
      <c r="E1111" s="9">
        <v>30.3125</v>
      </c>
      <c r="F1111" s="9">
        <v>23.425</v>
      </c>
      <c r="G1111" s="9">
        <v>23.8475</v>
      </c>
      <c r="H1111" s="9">
        <v>19.8</v>
      </c>
      <c r="I1111" s="9">
        <v>13.5175</v>
      </c>
      <c r="J1111" s="9">
        <v>14.6325</v>
      </c>
      <c r="K1111" s="9">
        <v>28.0416666666667</v>
      </c>
      <c r="L1111" s="5">
        <v>28.78</v>
      </c>
      <c r="M1111" s="5">
        <v>22.33</v>
      </c>
      <c r="N1111" s="9">
        <f t="shared" si="51"/>
        <v>50.9310083333333</v>
      </c>
      <c r="O1111" s="9">
        <f t="shared" si="52"/>
        <v>2.57227314814814</v>
      </c>
      <c r="P1111" s="9">
        <f t="shared" si="53"/>
        <v>1.8162618127786</v>
      </c>
    </row>
    <row r="1112" spans="1:16">
      <c r="A1112" s="10">
        <v>41837.2499999973</v>
      </c>
      <c r="B1112" s="8">
        <v>27.64</v>
      </c>
      <c r="C1112" t="e">
        <v>#DIV/0!</v>
      </c>
      <c r="D1112" s="9">
        <v>33.1575</v>
      </c>
      <c r="E1112" s="9">
        <v>30.305</v>
      </c>
      <c r="F1112" s="9">
        <v>23.42</v>
      </c>
      <c r="G1112" s="9">
        <v>23.85</v>
      </c>
      <c r="H1112" s="9">
        <v>19.8</v>
      </c>
      <c r="I1112" s="9">
        <v>13.465</v>
      </c>
      <c r="J1112" s="9">
        <v>14.58</v>
      </c>
      <c r="K1112" s="9">
        <v>28.025</v>
      </c>
      <c r="L1112" s="5">
        <v>28.78</v>
      </c>
      <c r="M1112" s="5">
        <v>22.33</v>
      </c>
      <c r="N1112" s="9">
        <f t="shared" si="51"/>
        <v>50.9310083333333</v>
      </c>
      <c r="O1112" s="9">
        <f t="shared" si="52"/>
        <v>2.57227314814815</v>
      </c>
      <c r="P1112" s="9">
        <f t="shared" si="53"/>
        <v>1.81734195658638</v>
      </c>
    </row>
    <row r="1113" spans="1:16">
      <c r="A1113" s="10">
        <v>41837.291666664</v>
      </c>
      <c r="B1113" s="8">
        <v>28.72</v>
      </c>
      <c r="C1113" t="e">
        <v>#DIV/0!</v>
      </c>
      <c r="D1113" s="9">
        <v>33.1575</v>
      </c>
      <c r="E1113" s="9">
        <v>30.3075</v>
      </c>
      <c r="F1113" s="9">
        <v>23.415</v>
      </c>
      <c r="G1113" s="9">
        <v>23.8275</v>
      </c>
      <c r="H1113" s="9">
        <v>19.8083333333333</v>
      </c>
      <c r="I1113" s="9">
        <v>13.6325</v>
      </c>
      <c r="J1113" s="9">
        <v>14.765</v>
      </c>
      <c r="K1113" s="9">
        <v>28</v>
      </c>
      <c r="L1113" s="5">
        <v>28.78</v>
      </c>
      <c r="M1113" s="5">
        <v>22.33</v>
      </c>
      <c r="N1113" s="9">
        <f t="shared" si="51"/>
        <v>51.3869125</v>
      </c>
      <c r="O1113" s="9">
        <f t="shared" si="52"/>
        <v>2.59420677324358</v>
      </c>
      <c r="P1113" s="9">
        <f t="shared" si="53"/>
        <v>1.835246875</v>
      </c>
    </row>
    <row r="1114" spans="1:16">
      <c r="A1114" s="10">
        <v>41837.3333333306</v>
      </c>
      <c r="B1114" s="8">
        <v>30.3866666666667</v>
      </c>
      <c r="C1114" t="e">
        <v>#DIV/0!</v>
      </c>
      <c r="D1114" s="9">
        <v>33.085</v>
      </c>
      <c r="E1114" s="9">
        <v>30.3075</v>
      </c>
      <c r="F1114" s="9">
        <v>23.405</v>
      </c>
      <c r="G1114" s="9">
        <v>23.8325</v>
      </c>
      <c r="H1114" s="9">
        <v>19.6916666666667</v>
      </c>
      <c r="I1114" s="9">
        <v>13.4075</v>
      </c>
      <c r="J1114" s="9">
        <v>14.49</v>
      </c>
      <c r="K1114" s="9">
        <v>27.8583333333333</v>
      </c>
      <c r="L1114" s="5">
        <v>28.78</v>
      </c>
      <c r="M1114" s="5">
        <v>22.33</v>
      </c>
      <c r="N1114" s="9">
        <f t="shared" si="51"/>
        <v>50.0843291666667</v>
      </c>
      <c r="O1114" s="9">
        <f t="shared" si="52"/>
        <v>2.5434276343631</v>
      </c>
      <c r="P1114" s="9">
        <f t="shared" si="53"/>
        <v>1.79782216571941</v>
      </c>
    </row>
    <row r="1115" spans="1:16">
      <c r="A1115" s="10">
        <v>41837.3749999973</v>
      </c>
      <c r="B1115" s="8">
        <v>31.1816666666667</v>
      </c>
      <c r="C1115" t="e">
        <v>#DIV/0!</v>
      </c>
      <c r="D1115" s="9">
        <v>33.1275</v>
      </c>
      <c r="E1115" s="9">
        <v>30.3025</v>
      </c>
      <c r="F1115" s="9">
        <v>23.39</v>
      </c>
      <c r="G1115" s="9">
        <v>23.825</v>
      </c>
      <c r="H1115" s="9">
        <v>19.8083333333333</v>
      </c>
      <c r="I1115" s="9">
        <v>13.785</v>
      </c>
      <c r="J1115" s="9">
        <v>14.92</v>
      </c>
      <c r="K1115" s="9">
        <v>27.9833333333333</v>
      </c>
      <c r="L1115" s="5">
        <v>28.78</v>
      </c>
      <c r="M1115" s="5">
        <v>22.33</v>
      </c>
      <c r="N1115" s="9">
        <f t="shared" si="51"/>
        <v>51.4520416666667</v>
      </c>
      <c r="O1115" s="9">
        <f t="shared" si="52"/>
        <v>2.59749474127051</v>
      </c>
      <c r="P1115" s="9">
        <f t="shared" si="53"/>
        <v>1.83866736152472</v>
      </c>
    </row>
    <row r="1116" spans="1:16">
      <c r="A1116" s="10">
        <v>41837.416666664</v>
      </c>
      <c r="B1116" s="8">
        <v>31.6283333333333</v>
      </c>
      <c r="C1116" t="e">
        <v>#DIV/0!</v>
      </c>
      <c r="D1116" s="9">
        <v>33.31</v>
      </c>
      <c r="E1116" s="9">
        <v>30.3275</v>
      </c>
      <c r="F1116" s="9">
        <v>23.385</v>
      </c>
      <c r="G1116" s="9">
        <v>23.8075</v>
      </c>
      <c r="H1116" s="9">
        <v>19.95</v>
      </c>
      <c r="I1116" s="9">
        <v>15.015</v>
      </c>
      <c r="J1116" s="9">
        <v>16.2325</v>
      </c>
      <c r="K1116" s="9">
        <v>28.1416666666667</v>
      </c>
      <c r="L1116" s="5">
        <v>28.78</v>
      </c>
      <c r="M1116" s="5">
        <v>22.33</v>
      </c>
      <c r="N1116" s="9">
        <f t="shared" si="51"/>
        <v>53.6013041666666</v>
      </c>
      <c r="O1116" s="9">
        <f t="shared" si="52"/>
        <v>2.68678216374269</v>
      </c>
      <c r="P1116" s="9">
        <f t="shared" si="53"/>
        <v>1.90469543973941</v>
      </c>
    </row>
    <row r="1117" spans="1:16">
      <c r="A1117" s="10">
        <v>41837.4583333306</v>
      </c>
      <c r="B1117" s="8">
        <v>33.26</v>
      </c>
      <c r="C1117" t="e">
        <v>#DIV/0!</v>
      </c>
      <c r="D1117" s="9">
        <v>33.395</v>
      </c>
      <c r="E1117" s="9">
        <v>30.375</v>
      </c>
      <c r="F1117" s="9">
        <v>23.3825</v>
      </c>
      <c r="G1117" s="9">
        <v>23.8175</v>
      </c>
      <c r="H1117" s="9">
        <v>20</v>
      </c>
      <c r="I1117" s="9">
        <v>15.615</v>
      </c>
      <c r="J1117" s="9">
        <v>16.875</v>
      </c>
      <c r="K1117" s="9">
        <v>28.1833333333333</v>
      </c>
      <c r="L1117" s="5">
        <v>28.78</v>
      </c>
      <c r="M1117" s="5">
        <v>22.33</v>
      </c>
      <c r="N1117" s="9">
        <f t="shared" si="51"/>
        <v>54.7085</v>
      </c>
      <c r="O1117" s="9">
        <f t="shared" si="52"/>
        <v>2.735425</v>
      </c>
      <c r="P1117" s="9">
        <f t="shared" si="53"/>
        <v>1.94116499112951</v>
      </c>
    </row>
    <row r="1118" spans="1:16">
      <c r="A1118" s="10">
        <v>41837.4999999973</v>
      </c>
      <c r="B1118" s="8">
        <v>33.7266666666667</v>
      </c>
      <c r="C1118" t="e">
        <v>#DIV/0!</v>
      </c>
      <c r="D1118" s="9">
        <v>33.4675</v>
      </c>
      <c r="E1118" s="9">
        <v>30.425</v>
      </c>
      <c r="F1118" s="9">
        <v>23.3775</v>
      </c>
      <c r="G1118" s="9">
        <v>23.7975</v>
      </c>
      <c r="H1118" s="9">
        <v>20.0333333333333</v>
      </c>
      <c r="I1118" s="9">
        <v>15.94</v>
      </c>
      <c r="J1118" s="9">
        <v>17.2025</v>
      </c>
      <c r="K1118" s="9">
        <v>28.2083333333333</v>
      </c>
      <c r="L1118" s="5">
        <v>28.78</v>
      </c>
      <c r="M1118" s="5">
        <v>22.33</v>
      </c>
      <c r="N1118" s="9">
        <f t="shared" si="51"/>
        <v>54.7736291666666</v>
      </c>
      <c r="O1118" s="9">
        <f t="shared" si="52"/>
        <v>2.73412458402662</v>
      </c>
      <c r="P1118" s="9">
        <f t="shared" si="53"/>
        <v>1.94175347119645</v>
      </c>
    </row>
    <row r="1119" spans="1:16">
      <c r="A1119" s="10">
        <v>41837.541666664</v>
      </c>
      <c r="B1119" s="8">
        <v>34.15</v>
      </c>
      <c r="C1119" t="e">
        <v>#DIV/0!</v>
      </c>
      <c r="D1119" s="9">
        <v>33.52</v>
      </c>
      <c r="E1119" s="9">
        <v>30.45</v>
      </c>
      <c r="F1119" s="9">
        <v>23.3575</v>
      </c>
      <c r="G1119" s="9">
        <v>23.75</v>
      </c>
      <c r="H1119" s="9">
        <v>20.1</v>
      </c>
      <c r="I1119" s="9">
        <v>16.125</v>
      </c>
      <c r="J1119" s="9">
        <v>17.415</v>
      </c>
      <c r="K1119" s="9">
        <v>28.225</v>
      </c>
      <c r="L1119" s="5">
        <v>28.78</v>
      </c>
      <c r="M1119" s="5">
        <v>22.33</v>
      </c>
      <c r="N1119" s="9">
        <f t="shared" si="51"/>
        <v>55.4900500000001</v>
      </c>
      <c r="O1119" s="9">
        <f t="shared" si="52"/>
        <v>2.76069900497513</v>
      </c>
      <c r="P1119" s="9">
        <f t="shared" si="53"/>
        <v>1.96598937112489</v>
      </c>
    </row>
    <row r="1120" spans="1:16">
      <c r="A1120" s="10">
        <v>41837.5833333306</v>
      </c>
      <c r="B1120" s="8">
        <v>33.68</v>
      </c>
      <c r="C1120" t="e">
        <v>#DIV/0!</v>
      </c>
      <c r="D1120" s="9">
        <v>33.5625</v>
      </c>
      <c r="E1120" s="9">
        <v>30.4825</v>
      </c>
      <c r="F1120" s="9">
        <v>23.34</v>
      </c>
      <c r="G1120" s="9">
        <v>23.685</v>
      </c>
      <c r="H1120" s="9">
        <v>20.1083333333333</v>
      </c>
      <c r="I1120" s="9">
        <v>16.305</v>
      </c>
      <c r="J1120" s="9">
        <v>17.6</v>
      </c>
      <c r="K1120" s="9">
        <v>28.275</v>
      </c>
      <c r="L1120" s="5">
        <v>28.78</v>
      </c>
      <c r="M1120" s="5">
        <v>22.33</v>
      </c>
      <c r="N1120" s="9">
        <f t="shared" si="51"/>
        <v>55.6203083333334</v>
      </c>
      <c r="O1120" s="9">
        <f t="shared" si="52"/>
        <v>2.76603273932864</v>
      </c>
      <c r="P1120" s="9">
        <f t="shared" si="53"/>
        <v>1.96711965811966</v>
      </c>
    </row>
    <row r="1121" spans="1:16">
      <c r="A1121" s="10">
        <v>41837.6249999973</v>
      </c>
      <c r="B1121" s="8">
        <v>33.725</v>
      </c>
      <c r="C1121" t="e">
        <v>#DIV/0!</v>
      </c>
      <c r="D1121" s="9">
        <v>33.5975</v>
      </c>
      <c r="E1121" s="9">
        <v>30.4975</v>
      </c>
      <c r="F1121" s="9">
        <v>23.32</v>
      </c>
      <c r="G1121" s="9">
        <v>23.6725</v>
      </c>
      <c r="H1121" s="9">
        <v>20.1</v>
      </c>
      <c r="I1121" s="9">
        <v>16.345</v>
      </c>
      <c r="J1121" s="9">
        <v>17.645</v>
      </c>
      <c r="K1121" s="9">
        <v>28.3</v>
      </c>
      <c r="L1121" s="5">
        <v>28.78</v>
      </c>
      <c r="M1121" s="5">
        <v>22.33</v>
      </c>
      <c r="N1121" s="9">
        <f t="shared" si="51"/>
        <v>55.7505666666667</v>
      </c>
      <c r="O1121" s="9">
        <f t="shared" si="52"/>
        <v>2.7736600331675</v>
      </c>
      <c r="P1121" s="9">
        <f t="shared" si="53"/>
        <v>1.96998468786808</v>
      </c>
    </row>
    <row r="1122" spans="1:16">
      <c r="A1122" s="10">
        <v>41837.666666664</v>
      </c>
      <c r="B1122" s="8">
        <v>33.09</v>
      </c>
      <c r="C1122" t="e">
        <v>#DIV/0!</v>
      </c>
      <c r="D1122" s="9">
        <v>33.635</v>
      </c>
      <c r="E1122" s="9">
        <v>30.5125</v>
      </c>
      <c r="F1122" s="9">
        <v>23.32</v>
      </c>
      <c r="G1122" s="9">
        <v>23.67</v>
      </c>
      <c r="H1122" s="9">
        <v>20.1416666666667</v>
      </c>
      <c r="I1122" s="9">
        <v>16.44</v>
      </c>
      <c r="J1122" s="9">
        <v>17.745</v>
      </c>
      <c r="K1122" s="9">
        <v>28.3416666666667</v>
      </c>
      <c r="L1122" s="5">
        <v>28.78</v>
      </c>
      <c r="M1122" s="5">
        <v>22.33</v>
      </c>
      <c r="N1122" s="9">
        <f t="shared" si="51"/>
        <v>55.880825</v>
      </c>
      <c r="O1122" s="9">
        <f t="shared" si="52"/>
        <v>2.77438932561026</v>
      </c>
      <c r="P1122" s="9">
        <f t="shared" si="53"/>
        <v>1.97168450455748</v>
      </c>
    </row>
    <row r="1123" spans="1:16">
      <c r="A1123" s="10">
        <v>41837.7083333306</v>
      </c>
      <c r="B1123" s="8">
        <v>31.5583333333333</v>
      </c>
      <c r="C1123" t="e">
        <v>#DIV/0!</v>
      </c>
      <c r="D1123" s="9">
        <v>33.66</v>
      </c>
      <c r="E1123" s="9">
        <v>30.54</v>
      </c>
      <c r="F1123" s="9">
        <v>23.3175</v>
      </c>
      <c r="G1123" s="9">
        <v>23.685</v>
      </c>
      <c r="H1123" s="9">
        <v>20.2</v>
      </c>
      <c r="I1123" s="9">
        <v>16.5275</v>
      </c>
      <c r="J1123" s="9">
        <v>17.825</v>
      </c>
      <c r="K1123" s="9">
        <v>28.4</v>
      </c>
      <c r="L1123" s="5">
        <v>28.78</v>
      </c>
      <c r="M1123" s="5">
        <v>22.33</v>
      </c>
      <c r="N1123" s="9">
        <f t="shared" si="51"/>
        <v>55.6854375</v>
      </c>
      <c r="O1123" s="9">
        <f t="shared" si="52"/>
        <v>2.75670482673267</v>
      </c>
      <c r="P1123" s="9">
        <f t="shared" si="53"/>
        <v>1.9607548415493</v>
      </c>
    </row>
    <row r="1124" spans="1:16">
      <c r="A1124" s="10">
        <v>41837.7499999973</v>
      </c>
      <c r="B1124" s="8">
        <v>30.415</v>
      </c>
      <c r="C1124" t="e">
        <v>#DIV/0!</v>
      </c>
      <c r="D1124" s="9">
        <v>33.66</v>
      </c>
      <c r="E1124" s="9">
        <v>30.5425</v>
      </c>
      <c r="F1124" s="9">
        <v>23.325</v>
      </c>
      <c r="G1124" s="9">
        <v>23.7</v>
      </c>
      <c r="H1124" s="9">
        <v>20.175</v>
      </c>
      <c r="I1124" s="9">
        <v>16.2275</v>
      </c>
      <c r="J1124" s="9">
        <v>17.505</v>
      </c>
      <c r="K1124" s="9">
        <v>28.3583333333333</v>
      </c>
      <c r="L1124" s="5">
        <v>28.78</v>
      </c>
      <c r="M1124" s="5">
        <v>22.33</v>
      </c>
      <c r="N1124" s="9">
        <f t="shared" si="51"/>
        <v>55.1644041666667</v>
      </c>
      <c r="O1124" s="9">
        <f t="shared" si="52"/>
        <v>2.734295125981</v>
      </c>
      <c r="P1124" s="9">
        <f t="shared" si="53"/>
        <v>1.9452625624449</v>
      </c>
    </row>
    <row r="1125" spans="1:16">
      <c r="A1125" s="10">
        <v>41837.7916666639</v>
      </c>
      <c r="B1125" s="8">
        <v>29.6583333333334</v>
      </c>
      <c r="C1125" t="e">
        <v>#DIV/0!</v>
      </c>
      <c r="D1125" s="9">
        <v>33.63</v>
      </c>
      <c r="E1125" s="9">
        <v>30.55</v>
      </c>
      <c r="F1125" s="9">
        <v>23.34</v>
      </c>
      <c r="G1125" s="9">
        <v>23.715</v>
      </c>
      <c r="H1125" s="9">
        <v>20.0416666666667</v>
      </c>
      <c r="I1125" s="9">
        <v>15.995</v>
      </c>
      <c r="J1125" s="9">
        <v>17.27</v>
      </c>
      <c r="K1125" s="9">
        <v>28.325</v>
      </c>
      <c r="L1125" s="5">
        <v>28.78</v>
      </c>
      <c r="M1125" s="5">
        <v>22.33</v>
      </c>
      <c r="N1125" s="9">
        <f t="shared" si="51"/>
        <v>55.099275</v>
      </c>
      <c r="O1125" s="9">
        <f t="shared" si="52"/>
        <v>2.74923617463618</v>
      </c>
      <c r="P1125" s="9">
        <f t="shared" si="53"/>
        <v>1.94525242718447</v>
      </c>
    </row>
    <row r="1126" spans="1:16">
      <c r="A1126" s="10">
        <v>41837.8333333306</v>
      </c>
      <c r="B1126" s="8">
        <v>29.16</v>
      </c>
      <c r="C1126" t="e">
        <v>#DIV/0!</v>
      </c>
      <c r="D1126" s="9">
        <v>33.62</v>
      </c>
      <c r="E1126" s="9">
        <v>30.5675</v>
      </c>
      <c r="F1126" s="9">
        <v>23.3475</v>
      </c>
      <c r="G1126" s="9">
        <v>23.725</v>
      </c>
      <c r="H1126" s="9">
        <v>20.1</v>
      </c>
      <c r="I1126" s="9">
        <v>15.805</v>
      </c>
      <c r="J1126" s="9">
        <v>17.06</v>
      </c>
      <c r="K1126" s="9">
        <v>28.3083333333333</v>
      </c>
      <c r="L1126" s="5">
        <v>28.78</v>
      </c>
      <c r="M1126" s="5">
        <v>22.33</v>
      </c>
      <c r="N1126" s="9">
        <f t="shared" si="51"/>
        <v>54.5782416666666</v>
      </c>
      <c r="O1126" s="9">
        <f t="shared" si="52"/>
        <v>2.71533540630182</v>
      </c>
      <c r="P1126" s="9">
        <f t="shared" si="53"/>
        <v>1.92799205181042</v>
      </c>
    </row>
    <row r="1127" spans="1:16">
      <c r="A1127" s="10">
        <v>41837.8749999973</v>
      </c>
      <c r="B1127" s="8">
        <v>28.7766666666666</v>
      </c>
      <c r="C1127" t="e">
        <v>#DIV/0!</v>
      </c>
      <c r="D1127" s="9">
        <v>33.5925</v>
      </c>
      <c r="E1127" s="9">
        <v>30.5525</v>
      </c>
      <c r="F1127" s="9">
        <v>23.3575</v>
      </c>
      <c r="G1127" s="9">
        <v>23.73</v>
      </c>
      <c r="H1127" s="9">
        <v>20.1</v>
      </c>
      <c r="I1127" s="9">
        <v>15.48</v>
      </c>
      <c r="J1127" s="9">
        <v>16.7175</v>
      </c>
      <c r="K1127" s="9">
        <v>28.3</v>
      </c>
      <c r="L1127" s="5">
        <v>28.78</v>
      </c>
      <c r="M1127" s="5">
        <v>22.33</v>
      </c>
      <c r="N1127" s="9">
        <f t="shared" si="51"/>
        <v>54.1223375</v>
      </c>
      <c r="O1127" s="9">
        <f t="shared" si="52"/>
        <v>2.69265360696517</v>
      </c>
      <c r="P1127" s="9">
        <f t="shared" si="53"/>
        <v>1.91245008833922</v>
      </c>
    </row>
    <row r="1128" spans="1:16">
      <c r="A1128" s="10">
        <v>41837.9166666639</v>
      </c>
      <c r="B1128" s="8">
        <v>28.4183333333334</v>
      </c>
      <c r="C1128" t="e">
        <v>#DIV/0!</v>
      </c>
      <c r="D1128" s="9">
        <v>33.5475</v>
      </c>
      <c r="E1128" s="9">
        <v>30.5425</v>
      </c>
      <c r="F1128" s="9">
        <v>23.3575</v>
      </c>
      <c r="G1128" s="9">
        <v>23.7325</v>
      </c>
      <c r="H1128" s="9">
        <v>20.0333333333333</v>
      </c>
      <c r="I1128" s="9">
        <v>15.1325</v>
      </c>
      <c r="J1128" s="9">
        <v>16.3375</v>
      </c>
      <c r="K1128" s="9">
        <v>28.3</v>
      </c>
      <c r="L1128" s="5">
        <v>28.78</v>
      </c>
      <c r="M1128" s="5">
        <v>22.33</v>
      </c>
      <c r="N1128" s="9">
        <f t="shared" si="51"/>
        <v>53.2756583333333</v>
      </c>
      <c r="O1128" s="9">
        <f t="shared" si="52"/>
        <v>2.6593506655574</v>
      </c>
      <c r="P1128" s="9">
        <f t="shared" si="53"/>
        <v>1.88253209658421</v>
      </c>
    </row>
    <row r="1129" spans="1:16">
      <c r="A1129" s="10">
        <v>41837.9583333306</v>
      </c>
      <c r="B1129" s="8">
        <v>28.305</v>
      </c>
      <c r="C1129" t="e">
        <v>#DIV/0!</v>
      </c>
      <c r="D1129" s="9">
        <v>33.5375</v>
      </c>
      <c r="E1129" s="9">
        <v>30.5425</v>
      </c>
      <c r="F1129" s="9">
        <v>23.365</v>
      </c>
      <c r="G1129" s="9">
        <v>23.725</v>
      </c>
      <c r="H1129" s="9">
        <v>20.1</v>
      </c>
      <c r="I1129" s="9">
        <v>15.0375</v>
      </c>
      <c r="J1129" s="9">
        <v>16.24</v>
      </c>
      <c r="K1129" s="9">
        <v>28.3461538461538</v>
      </c>
      <c r="L1129" s="5">
        <v>28.78</v>
      </c>
      <c r="M1129" s="5">
        <v>22.33</v>
      </c>
      <c r="N1129" s="9">
        <f t="shared" si="51"/>
        <v>53.2105291666666</v>
      </c>
      <c r="O1129" s="9">
        <f t="shared" si="52"/>
        <v>2.64729000829187</v>
      </c>
      <c r="P1129" s="9">
        <f t="shared" si="53"/>
        <v>1.87716927860696</v>
      </c>
    </row>
    <row r="1130" spans="1:16">
      <c r="A1130" s="10">
        <v>41837.9999999973</v>
      </c>
      <c r="B1130" s="8">
        <v>28.275</v>
      </c>
      <c r="C1130" t="e">
        <v>#DIV/0!</v>
      </c>
      <c r="D1130" s="9">
        <v>33.5225</v>
      </c>
      <c r="E1130" s="9">
        <v>30.54</v>
      </c>
      <c r="F1130" s="9">
        <v>23.3625</v>
      </c>
      <c r="G1130" s="9">
        <v>23.7625</v>
      </c>
      <c r="H1130" s="9">
        <v>20.0833333333333</v>
      </c>
      <c r="I1130" s="9">
        <v>14.825</v>
      </c>
      <c r="J1130" s="9">
        <v>16.02</v>
      </c>
      <c r="K1130" s="9">
        <v>28.2727272727273</v>
      </c>
      <c r="L1130" s="5">
        <v>28.78</v>
      </c>
      <c r="M1130" s="5">
        <v>22.33</v>
      </c>
      <c r="N1130" s="9">
        <f t="shared" si="51"/>
        <v>53.0151416666666</v>
      </c>
      <c r="O1130" s="9">
        <f t="shared" si="52"/>
        <v>2.63975809128631</v>
      </c>
      <c r="P1130" s="9">
        <f t="shared" si="53"/>
        <v>1.87513362808146</v>
      </c>
    </row>
    <row r="1131" spans="1:16">
      <c r="A1131" s="10">
        <v>41838.0416666639</v>
      </c>
      <c r="B1131" s="8">
        <v>28.14</v>
      </c>
      <c r="C1131" t="e">
        <v>#DIV/0!</v>
      </c>
      <c r="D1131" s="9">
        <v>33.4775</v>
      </c>
      <c r="E1131" s="9">
        <v>30.5275</v>
      </c>
      <c r="F1131" s="9">
        <v>23.365</v>
      </c>
      <c r="G1131" s="9">
        <v>23.75</v>
      </c>
      <c r="H1131" s="9">
        <v>20.0666666666667</v>
      </c>
      <c r="I1131" s="9">
        <v>14.43</v>
      </c>
      <c r="J1131" s="9">
        <v>15.5925</v>
      </c>
      <c r="K1131" s="9">
        <v>28.25</v>
      </c>
      <c r="L1131" s="5">
        <v>28.78</v>
      </c>
      <c r="M1131" s="5">
        <v>22.33</v>
      </c>
      <c r="N1131" s="9">
        <f t="shared" si="51"/>
        <v>52.1684625</v>
      </c>
      <c r="O1131" s="9">
        <f t="shared" si="52"/>
        <v>2.59975726744186</v>
      </c>
      <c r="P1131" s="9">
        <f t="shared" si="53"/>
        <v>1.84667123893805</v>
      </c>
    </row>
    <row r="1132" spans="1:16">
      <c r="A1132" s="10">
        <v>41838.0833333306</v>
      </c>
      <c r="B1132" s="8">
        <v>28.1066666666666</v>
      </c>
      <c r="C1132" t="e">
        <v>#DIV/0!</v>
      </c>
      <c r="D1132" s="9">
        <v>33.45</v>
      </c>
      <c r="E1132" s="9">
        <v>30.5175</v>
      </c>
      <c r="F1132" s="9">
        <v>23.355</v>
      </c>
      <c r="G1132" s="9">
        <v>23.74</v>
      </c>
      <c r="H1132" s="9">
        <v>19.975</v>
      </c>
      <c r="I1132" s="9">
        <v>14.2275</v>
      </c>
      <c r="J1132" s="9">
        <v>15.3825</v>
      </c>
      <c r="K1132" s="9">
        <v>28.175</v>
      </c>
      <c r="L1132" s="5">
        <v>28.78</v>
      </c>
      <c r="M1132" s="5">
        <v>22.33</v>
      </c>
      <c r="N1132" s="9">
        <f t="shared" si="51"/>
        <v>51.973075</v>
      </c>
      <c r="O1132" s="9">
        <f t="shared" si="52"/>
        <v>2.60190613266583</v>
      </c>
      <c r="P1132" s="9">
        <f t="shared" si="53"/>
        <v>1.84465217391304</v>
      </c>
    </row>
    <row r="1133" spans="1:16">
      <c r="A1133" s="10">
        <v>41838.1249999973</v>
      </c>
      <c r="B1133" s="8">
        <v>27.9333333333333</v>
      </c>
      <c r="C1133" t="e">
        <v>#DIV/0!</v>
      </c>
      <c r="D1133" s="9">
        <v>33.425</v>
      </c>
      <c r="E1133" s="9">
        <v>30.515</v>
      </c>
      <c r="F1133" s="9">
        <v>23.3475</v>
      </c>
      <c r="G1133" s="9">
        <v>23.7425</v>
      </c>
      <c r="H1133" s="9">
        <v>19.9333333333333</v>
      </c>
      <c r="I1133" s="9">
        <v>14.1275</v>
      </c>
      <c r="J1133" s="9">
        <v>15.2725</v>
      </c>
      <c r="K1133" s="9">
        <v>28.1333333333333</v>
      </c>
      <c r="L1133" s="5">
        <v>28.78</v>
      </c>
      <c r="M1133" s="5">
        <v>22.33</v>
      </c>
      <c r="N1133" s="9">
        <f t="shared" si="51"/>
        <v>51.7125583333334</v>
      </c>
      <c r="O1133" s="9">
        <f t="shared" si="52"/>
        <v>2.59427550167224</v>
      </c>
      <c r="P1133" s="9">
        <f t="shared" si="53"/>
        <v>1.83812411137441</v>
      </c>
    </row>
    <row r="1134" spans="1:16">
      <c r="A1134" s="10">
        <v>41838.1666666639</v>
      </c>
      <c r="B1134" s="8">
        <v>27.7283333333333</v>
      </c>
      <c r="C1134" t="e">
        <v>#DIV/0!</v>
      </c>
      <c r="D1134" s="9">
        <v>33.4075</v>
      </c>
      <c r="E1134" s="9">
        <v>30.5075</v>
      </c>
      <c r="F1134" s="9">
        <v>23.345</v>
      </c>
      <c r="G1134" s="9">
        <v>23.7275</v>
      </c>
      <c r="H1134" s="9">
        <v>19.9083333333333</v>
      </c>
      <c r="I1134" s="9">
        <v>14.05</v>
      </c>
      <c r="J1134" s="9">
        <v>15.2025</v>
      </c>
      <c r="K1134" s="9">
        <v>28.1333333333333</v>
      </c>
      <c r="L1134" s="5">
        <v>28.78</v>
      </c>
      <c r="M1134" s="5">
        <v>22.33</v>
      </c>
      <c r="N1134" s="9">
        <f t="shared" si="51"/>
        <v>51.9079458333333</v>
      </c>
      <c r="O1134" s="9">
        <f t="shared" si="52"/>
        <v>2.60734763499372</v>
      </c>
      <c r="P1134" s="9">
        <f t="shared" si="53"/>
        <v>1.84506916469194</v>
      </c>
    </row>
    <row r="1135" spans="1:16">
      <c r="A1135" s="10">
        <v>41838.2083333306</v>
      </c>
      <c r="B1135" s="8">
        <v>27.845</v>
      </c>
      <c r="C1135" t="e">
        <v>#DIV/0!</v>
      </c>
      <c r="D1135" s="9">
        <v>33.4025</v>
      </c>
      <c r="E1135" s="9">
        <v>30.505</v>
      </c>
      <c r="F1135" s="9">
        <v>23.3325</v>
      </c>
      <c r="G1135" s="9">
        <v>23.735</v>
      </c>
      <c r="H1135" s="9">
        <v>19.9083333333333</v>
      </c>
      <c r="I1135" s="9">
        <v>14.01</v>
      </c>
      <c r="J1135" s="9">
        <v>15.155</v>
      </c>
      <c r="K1135" s="9">
        <v>28.1333333333333</v>
      </c>
      <c r="L1135" s="5">
        <v>28.78</v>
      </c>
      <c r="M1135" s="5">
        <v>22.33</v>
      </c>
      <c r="N1135" s="9">
        <f t="shared" si="51"/>
        <v>51.7125583333333</v>
      </c>
      <c r="O1135" s="9">
        <f t="shared" si="52"/>
        <v>2.59753327752197</v>
      </c>
      <c r="P1135" s="9">
        <f t="shared" si="53"/>
        <v>1.83812411137441</v>
      </c>
    </row>
    <row r="1136" spans="1:16">
      <c r="A1136" s="10">
        <v>41838.2499999972</v>
      </c>
      <c r="B1136" s="8">
        <v>28.0683333333333</v>
      </c>
      <c r="C1136" t="e">
        <v>#DIV/0!</v>
      </c>
      <c r="D1136" s="9">
        <v>33.3975</v>
      </c>
      <c r="E1136" s="9">
        <v>30.5025</v>
      </c>
      <c r="F1136" s="9">
        <v>23.33</v>
      </c>
      <c r="G1136" s="9">
        <v>23.7225</v>
      </c>
      <c r="H1136" s="9">
        <v>19.9</v>
      </c>
      <c r="I1136" s="9">
        <v>14.0175</v>
      </c>
      <c r="J1136" s="9">
        <v>15.15</v>
      </c>
      <c r="K1136" s="9">
        <v>28.1333333333333</v>
      </c>
      <c r="L1136" s="5">
        <v>28.78</v>
      </c>
      <c r="M1136" s="5">
        <v>22.33</v>
      </c>
      <c r="N1136" s="9">
        <f t="shared" si="51"/>
        <v>51.3869125</v>
      </c>
      <c r="O1136" s="9">
        <f t="shared" si="52"/>
        <v>2.58225690954774</v>
      </c>
      <c r="P1136" s="9">
        <f t="shared" si="53"/>
        <v>1.82654902251185</v>
      </c>
    </row>
    <row r="1137" spans="1:16">
      <c r="A1137" s="10">
        <v>41838.2916666639</v>
      </c>
      <c r="B1137" s="8">
        <v>28.7066666666667</v>
      </c>
      <c r="C1137" t="e">
        <v>#DIV/0!</v>
      </c>
      <c r="D1137" s="9">
        <v>33.3975</v>
      </c>
      <c r="E1137" s="9">
        <v>30.4975</v>
      </c>
      <c r="F1137" s="9">
        <v>23.3325</v>
      </c>
      <c r="G1137" s="9">
        <v>23.7225</v>
      </c>
      <c r="H1137" s="9">
        <v>19.9</v>
      </c>
      <c r="I1137" s="9">
        <v>14.06</v>
      </c>
      <c r="J1137" s="9">
        <v>15.2</v>
      </c>
      <c r="K1137" s="9">
        <v>28.0916666666667</v>
      </c>
      <c r="L1137" s="5">
        <v>28.78</v>
      </c>
      <c r="M1137" s="5">
        <v>22.33</v>
      </c>
      <c r="N1137" s="9">
        <f t="shared" si="51"/>
        <v>51.5823</v>
      </c>
      <c r="O1137" s="9">
        <f t="shared" si="52"/>
        <v>2.59207537688442</v>
      </c>
      <c r="P1137" s="9">
        <f t="shared" si="53"/>
        <v>1.83621358647286</v>
      </c>
    </row>
    <row r="1138" spans="1:16">
      <c r="A1138" s="10">
        <v>41838.3333333306</v>
      </c>
      <c r="B1138" s="8">
        <v>29.9166666666667</v>
      </c>
      <c r="C1138" t="e">
        <v>#DIV/0!</v>
      </c>
      <c r="D1138" s="9">
        <v>33.455</v>
      </c>
      <c r="E1138" s="9">
        <v>30.5025</v>
      </c>
      <c r="F1138" s="9">
        <v>23.3175</v>
      </c>
      <c r="G1138" s="9">
        <v>23.7125</v>
      </c>
      <c r="H1138" s="9">
        <v>19.925</v>
      </c>
      <c r="I1138" s="9">
        <v>14.73</v>
      </c>
      <c r="J1138" s="9">
        <v>15.93</v>
      </c>
      <c r="K1138" s="9">
        <v>28.1</v>
      </c>
      <c r="L1138" s="5">
        <v>28.78</v>
      </c>
      <c r="M1138" s="5">
        <v>22.33</v>
      </c>
      <c r="N1138" s="9">
        <f t="shared" si="51"/>
        <v>53.1454</v>
      </c>
      <c r="O1138" s="9">
        <f t="shared" si="52"/>
        <v>2.66727227101631</v>
      </c>
      <c r="P1138" s="9">
        <f t="shared" si="53"/>
        <v>1.89129537366548</v>
      </c>
    </row>
    <row r="1139" spans="1:16">
      <c r="A1139" s="10">
        <v>41838.3749999972</v>
      </c>
      <c r="B1139" s="8">
        <v>30.6166666666667</v>
      </c>
      <c r="C1139" t="e">
        <v>#DIV/0!</v>
      </c>
      <c r="D1139" s="9">
        <v>33.535</v>
      </c>
      <c r="E1139" s="9">
        <v>30.5275</v>
      </c>
      <c r="F1139" s="9">
        <v>23.32</v>
      </c>
      <c r="G1139" s="9">
        <v>23.725</v>
      </c>
      <c r="H1139" s="9">
        <v>20.0333333333333</v>
      </c>
      <c r="I1139" s="9">
        <v>15.3875</v>
      </c>
      <c r="J1139" s="9">
        <v>16.625</v>
      </c>
      <c r="K1139" s="9">
        <v>28.2333333333333</v>
      </c>
      <c r="L1139" s="5">
        <v>28.78</v>
      </c>
      <c r="M1139" s="5">
        <v>22.33</v>
      </c>
      <c r="N1139" s="9">
        <f t="shared" si="51"/>
        <v>54.1223375</v>
      </c>
      <c r="O1139" s="9">
        <f t="shared" si="52"/>
        <v>2.70161418469218</v>
      </c>
      <c r="P1139" s="9">
        <f t="shared" si="53"/>
        <v>1.91696590909091</v>
      </c>
    </row>
    <row r="1140" spans="1:16">
      <c r="A1140" s="10">
        <v>41838.4166666639</v>
      </c>
      <c r="B1140" s="8">
        <v>32.6183333333333</v>
      </c>
      <c r="C1140" t="e">
        <v>#DIV/0!</v>
      </c>
      <c r="D1140" s="9">
        <v>33.6</v>
      </c>
      <c r="E1140" s="9">
        <v>30.56</v>
      </c>
      <c r="F1140" s="9">
        <v>23.32</v>
      </c>
      <c r="G1140" s="9">
        <v>23.7225</v>
      </c>
      <c r="H1140" s="9">
        <v>20.1</v>
      </c>
      <c r="I1140" s="9">
        <v>15.8825</v>
      </c>
      <c r="J1140" s="9">
        <v>17.14</v>
      </c>
      <c r="K1140" s="9">
        <v>28.2583333333333</v>
      </c>
      <c r="L1140" s="5">
        <v>28.78</v>
      </c>
      <c r="M1140" s="5">
        <v>22.33</v>
      </c>
      <c r="N1140" s="9">
        <f t="shared" si="51"/>
        <v>54.6433708333333</v>
      </c>
      <c r="O1140" s="9">
        <f t="shared" si="52"/>
        <v>2.71857566334992</v>
      </c>
      <c r="P1140" s="9">
        <f t="shared" si="53"/>
        <v>1.93370819817163</v>
      </c>
    </row>
    <row r="1141" spans="1:16">
      <c r="A1141" s="10">
        <v>41838.4583333306</v>
      </c>
      <c r="B1141" s="8">
        <v>33.65</v>
      </c>
      <c r="C1141" t="e">
        <v>#DIV/0!</v>
      </c>
      <c r="D1141" s="9">
        <v>33.66</v>
      </c>
      <c r="E1141" s="9">
        <v>30.58</v>
      </c>
      <c r="F1141" s="9">
        <v>23.3175</v>
      </c>
      <c r="G1141" s="9">
        <v>23.715</v>
      </c>
      <c r="H1141" s="9">
        <v>20.125</v>
      </c>
      <c r="I1141" s="9">
        <v>16.155</v>
      </c>
      <c r="J1141" s="9">
        <v>17.43</v>
      </c>
      <c r="K1141" s="9">
        <v>28.3</v>
      </c>
      <c r="L1141" s="5">
        <v>28.78</v>
      </c>
      <c r="M1141" s="5">
        <v>22.33</v>
      </c>
      <c r="N1141" s="9">
        <f t="shared" si="51"/>
        <v>55.099275</v>
      </c>
      <c r="O1141" s="9">
        <f t="shared" si="52"/>
        <v>2.73785217391304</v>
      </c>
      <c r="P1141" s="9">
        <f t="shared" si="53"/>
        <v>1.94697084805654</v>
      </c>
    </row>
    <row r="1142" spans="1:16">
      <c r="A1142" s="10">
        <v>41838.4999999972</v>
      </c>
      <c r="B1142" s="8">
        <v>33.5066666666667</v>
      </c>
      <c r="C1142" t="e">
        <v>#DIV/0!</v>
      </c>
      <c r="D1142" s="9">
        <v>33.69</v>
      </c>
      <c r="E1142" s="9">
        <v>30.605</v>
      </c>
      <c r="F1142" s="9">
        <v>23.3325</v>
      </c>
      <c r="G1142" s="9">
        <v>23.7125</v>
      </c>
      <c r="H1142" s="9">
        <v>20.1333333333333</v>
      </c>
      <c r="I1142" s="9">
        <v>16.285</v>
      </c>
      <c r="J1142" s="9">
        <v>17.57</v>
      </c>
      <c r="K1142" s="9">
        <v>28.3166666666667</v>
      </c>
      <c r="L1142" s="5">
        <v>28.78</v>
      </c>
      <c r="M1142" s="5">
        <v>22.33</v>
      </c>
      <c r="N1142" s="9">
        <f t="shared" si="51"/>
        <v>55.3597916666668</v>
      </c>
      <c r="O1142" s="9">
        <f t="shared" si="52"/>
        <v>2.74965852649007</v>
      </c>
      <c r="P1142" s="9">
        <f t="shared" si="53"/>
        <v>1.95502501471454</v>
      </c>
    </row>
    <row r="1143" spans="1:16">
      <c r="A1143" s="10">
        <v>41838.5416666639</v>
      </c>
      <c r="B1143" s="8">
        <v>33.6016666666667</v>
      </c>
      <c r="C1143" t="e">
        <v>#DIV/0!</v>
      </c>
      <c r="D1143" s="9">
        <v>33.725</v>
      </c>
      <c r="E1143" s="9">
        <v>30.625</v>
      </c>
      <c r="F1143" s="9">
        <v>23.3325</v>
      </c>
      <c r="G1143" s="9">
        <v>23.7025</v>
      </c>
      <c r="H1143" s="9">
        <v>20.1916666666667</v>
      </c>
      <c r="I1143" s="9">
        <v>16.3275</v>
      </c>
      <c r="J1143" s="9">
        <v>17.6225</v>
      </c>
      <c r="K1143" s="9">
        <v>28.3583333333333</v>
      </c>
      <c r="L1143" s="5">
        <v>28.78</v>
      </c>
      <c r="M1143" s="5">
        <v>22.33</v>
      </c>
      <c r="N1143" s="9">
        <f t="shared" si="51"/>
        <v>55.6203083333334</v>
      </c>
      <c r="O1143" s="9">
        <f t="shared" si="52"/>
        <v>2.75461700371441</v>
      </c>
      <c r="P1143" s="9">
        <f t="shared" si="53"/>
        <v>1.96133911254775</v>
      </c>
    </row>
    <row r="1144" spans="1:16">
      <c r="A1144" s="10">
        <v>41838.5833333306</v>
      </c>
      <c r="B1144" s="8">
        <v>33.4616666666667</v>
      </c>
      <c r="C1144" t="e">
        <v>#DIV/0!</v>
      </c>
      <c r="D1144" s="9">
        <v>33.735</v>
      </c>
      <c r="E1144" s="9">
        <v>30.64</v>
      </c>
      <c r="F1144" s="9">
        <v>23.34</v>
      </c>
      <c r="G1144" s="9">
        <v>23.7175</v>
      </c>
      <c r="H1144" s="9">
        <v>20.1833333333333</v>
      </c>
      <c r="I1144" s="9">
        <v>16.3375</v>
      </c>
      <c r="J1144" s="9">
        <v>17.62</v>
      </c>
      <c r="K1144" s="9">
        <v>28.4</v>
      </c>
      <c r="L1144" s="5">
        <v>28.78</v>
      </c>
      <c r="M1144" s="5">
        <v>22.33</v>
      </c>
      <c r="N1144" s="9">
        <f t="shared" si="51"/>
        <v>55.2946625000001</v>
      </c>
      <c r="O1144" s="9">
        <f t="shared" si="52"/>
        <v>2.73961994219654</v>
      </c>
      <c r="P1144" s="9">
        <f t="shared" si="53"/>
        <v>1.94699515845071</v>
      </c>
    </row>
    <row r="1145" spans="1:16">
      <c r="A1145" s="10">
        <v>41838.6249999972</v>
      </c>
      <c r="B1145" s="8">
        <v>33.025</v>
      </c>
      <c r="C1145" t="e">
        <v>#DIV/0!</v>
      </c>
      <c r="D1145" s="9">
        <v>33.745</v>
      </c>
      <c r="E1145" s="9">
        <v>30.65</v>
      </c>
      <c r="F1145" s="9">
        <v>23.355</v>
      </c>
      <c r="G1145" s="9">
        <v>23.735</v>
      </c>
      <c r="H1145" s="9">
        <v>20.2</v>
      </c>
      <c r="I1145" s="9">
        <v>16.275</v>
      </c>
      <c r="J1145" s="9">
        <v>17.56</v>
      </c>
      <c r="K1145" s="9">
        <v>28.3583333333333</v>
      </c>
      <c r="L1145" s="5">
        <v>28.78</v>
      </c>
      <c r="M1145" s="5">
        <v>22.33</v>
      </c>
      <c r="N1145" s="9">
        <f t="shared" si="51"/>
        <v>55.3597916666667</v>
      </c>
      <c r="O1145" s="9">
        <f t="shared" si="52"/>
        <v>2.74058374587459</v>
      </c>
      <c r="P1145" s="9">
        <f t="shared" si="53"/>
        <v>1.95215251248898</v>
      </c>
    </row>
    <row r="1146" spans="1:16">
      <c r="A1146" s="10">
        <v>41838.6666666639</v>
      </c>
      <c r="B1146" s="8">
        <v>32.945</v>
      </c>
      <c r="C1146" t="e">
        <v>#DIV/0!</v>
      </c>
      <c r="D1146" s="9">
        <v>33.76</v>
      </c>
      <c r="E1146" s="9">
        <v>30.6575</v>
      </c>
      <c r="F1146" s="9">
        <v>23.3675</v>
      </c>
      <c r="G1146" s="9">
        <v>23.7175</v>
      </c>
      <c r="H1146" s="9">
        <v>20.2166666666667</v>
      </c>
      <c r="I1146" s="9">
        <v>16.4425</v>
      </c>
      <c r="J1146" s="9">
        <v>17.7225</v>
      </c>
      <c r="K1146" s="9">
        <v>28.4916666666667</v>
      </c>
      <c r="L1146" s="5">
        <v>28.78</v>
      </c>
      <c r="M1146" s="5">
        <v>22.33</v>
      </c>
      <c r="N1146" s="9">
        <f t="shared" si="51"/>
        <v>55.2295333333334</v>
      </c>
      <c r="O1146" s="9">
        <f t="shared" si="52"/>
        <v>2.7318812860676</v>
      </c>
      <c r="P1146" s="9">
        <f t="shared" si="53"/>
        <v>1.93844515940334</v>
      </c>
    </row>
    <row r="1147" spans="1:16">
      <c r="A1147" s="10">
        <v>41838.7083333306</v>
      </c>
      <c r="B1147" s="8">
        <v>31.6466666666667</v>
      </c>
      <c r="C1147" t="e">
        <v>#DIV/0!</v>
      </c>
      <c r="D1147" s="9">
        <v>33.815</v>
      </c>
      <c r="E1147" s="9">
        <v>30.67</v>
      </c>
      <c r="F1147" s="9">
        <v>23.375</v>
      </c>
      <c r="G1147" s="9">
        <v>23.7125</v>
      </c>
      <c r="H1147" s="9">
        <v>20.275</v>
      </c>
      <c r="I1147" s="9">
        <v>16.745</v>
      </c>
      <c r="J1147" s="9">
        <v>18.0475</v>
      </c>
      <c r="K1147" s="9">
        <v>28.5166666666667</v>
      </c>
      <c r="L1147" s="5">
        <v>28.78</v>
      </c>
      <c r="M1147" s="5">
        <v>22.33</v>
      </c>
      <c r="N1147" s="9">
        <f t="shared" si="51"/>
        <v>55.8156958333334</v>
      </c>
      <c r="O1147" s="9">
        <f t="shared" si="52"/>
        <v>2.75293197698315</v>
      </c>
      <c r="P1147" s="9">
        <f t="shared" si="53"/>
        <v>1.95730084745763</v>
      </c>
    </row>
    <row r="1148" spans="1:16">
      <c r="A1148" s="10">
        <v>41838.7499999972</v>
      </c>
      <c r="B1148" s="8">
        <v>30.2</v>
      </c>
      <c r="C1148" t="e">
        <v>#DIV/0!</v>
      </c>
      <c r="D1148" s="9">
        <v>33.8375</v>
      </c>
      <c r="E1148" s="9">
        <v>30.6925</v>
      </c>
      <c r="F1148" s="9">
        <v>23.3675</v>
      </c>
      <c r="G1148" s="9">
        <v>23.7075</v>
      </c>
      <c r="H1148" s="9">
        <v>20.3</v>
      </c>
      <c r="I1148" s="9">
        <v>16.82</v>
      </c>
      <c r="J1148" s="9">
        <v>18.14</v>
      </c>
      <c r="K1148" s="9">
        <v>28.5083333333333</v>
      </c>
      <c r="L1148" s="5">
        <v>28.78</v>
      </c>
      <c r="M1148" s="5">
        <v>22.33</v>
      </c>
      <c r="N1148" s="9">
        <f t="shared" si="51"/>
        <v>56.2716</v>
      </c>
      <c r="O1148" s="9">
        <f t="shared" si="52"/>
        <v>2.772</v>
      </c>
      <c r="P1148" s="9">
        <f t="shared" si="53"/>
        <v>1.97386495176849</v>
      </c>
    </row>
    <row r="1149" spans="1:16">
      <c r="A1149" s="10">
        <v>41838.7916666639</v>
      </c>
      <c r="B1149" s="8">
        <v>29.49</v>
      </c>
      <c r="C1149" t="e">
        <v>#DIV/0!</v>
      </c>
      <c r="D1149" s="9">
        <v>33.7875</v>
      </c>
      <c r="E1149" s="9">
        <v>30.69</v>
      </c>
      <c r="F1149" s="9">
        <v>23.355</v>
      </c>
      <c r="G1149" s="9">
        <v>23.665</v>
      </c>
      <c r="H1149" s="9">
        <v>20.225</v>
      </c>
      <c r="I1149" s="9">
        <v>16.095</v>
      </c>
      <c r="J1149" s="9">
        <v>17.3475</v>
      </c>
      <c r="K1149" s="9">
        <v>28.4333333333333</v>
      </c>
      <c r="L1149" s="5">
        <v>28.78</v>
      </c>
      <c r="M1149" s="5">
        <v>22.33</v>
      </c>
      <c r="N1149" s="9">
        <f t="shared" si="51"/>
        <v>54.5131125</v>
      </c>
      <c r="O1149" s="9">
        <f t="shared" si="52"/>
        <v>2.69533312731768</v>
      </c>
      <c r="P1149" s="9">
        <f t="shared" si="53"/>
        <v>1.91722552754983</v>
      </c>
    </row>
    <row r="1150" spans="1:16">
      <c r="A1150" s="10">
        <v>41838.8333333305</v>
      </c>
      <c r="B1150" s="8">
        <v>29.15</v>
      </c>
      <c r="C1150" t="e">
        <v>#DIV/0!</v>
      </c>
      <c r="D1150" s="9">
        <v>33.74</v>
      </c>
      <c r="E1150" s="9">
        <v>30.69</v>
      </c>
      <c r="F1150" s="9">
        <v>23.3433333333333</v>
      </c>
      <c r="G1150" s="9">
        <v>23.64</v>
      </c>
      <c r="H1150" s="9">
        <v>20.175</v>
      </c>
      <c r="I1150" s="9">
        <v>15.7033333333333</v>
      </c>
      <c r="J1150" s="9">
        <v>16.9533333333333</v>
      </c>
      <c r="K1150" s="9">
        <v>28.3916666666667</v>
      </c>
      <c r="L1150" s="5">
        <v>28.78</v>
      </c>
      <c r="M1150" s="5">
        <v>22.33</v>
      </c>
      <c r="N1150" s="9">
        <f t="shared" si="51"/>
        <v>54.4479833333333</v>
      </c>
      <c r="O1150" s="9">
        <f t="shared" si="52"/>
        <v>2.69878479966956</v>
      </c>
      <c r="P1150" s="9">
        <f t="shared" si="53"/>
        <v>1.91774523040798</v>
      </c>
    </row>
    <row r="1151" spans="1:16">
      <c r="A1151" s="10">
        <v>41838.8749999972</v>
      </c>
      <c r="B1151" s="8">
        <v>28.7516666666667</v>
      </c>
      <c r="C1151" t="e">
        <v>#DIV/0!</v>
      </c>
      <c r="D1151" s="9">
        <v>33.7066666666667</v>
      </c>
      <c r="E1151" s="9">
        <v>30.6766666666667</v>
      </c>
      <c r="F1151" s="9">
        <v>23.3333333333333</v>
      </c>
      <c r="G1151" s="9">
        <v>23.63</v>
      </c>
      <c r="H1151" s="9">
        <v>20.1416666666667</v>
      </c>
      <c r="I1151" s="9">
        <v>15.52</v>
      </c>
      <c r="J1151" s="9">
        <v>16.7433333333333</v>
      </c>
      <c r="K1151" s="9">
        <v>28.35</v>
      </c>
      <c r="L1151" s="5">
        <v>28.78</v>
      </c>
      <c r="M1151" s="5">
        <v>22.33</v>
      </c>
      <c r="N1151" s="9">
        <f t="shared" si="51"/>
        <v>53.7532722222223</v>
      </c>
      <c r="O1151" s="9">
        <f t="shared" si="52"/>
        <v>2.66875989518687</v>
      </c>
      <c r="P1151" s="9">
        <f t="shared" si="53"/>
        <v>1.89605898491084</v>
      </c>
    </row>
    <row r="1152" spans="1:16">
      <c r="A1152" s="10">
        <v>41838.9166666639</v>
      </c>
      <c r="B1152" s="8">
        <v>28.4983333333333</v>
      </c>
      <c r="C1152" t="e">
        <v>#DIV/0!</v>
      </c>
      <c r="D1152" s="9">
        <v>33.6833333333333</v>
      </c>
      <c r="E1152" s="9">
        <v>30.67</v>
      </c>
      <c r="F1152" s="9">
        <v>23.3</v>
      </c>
      <c r="G1152" s="9">
        <v>23.6233333333333</v>
      </c>
      <c r="H1152" s="9">
        <v>20.1166666666667</v>
      </c>
      <c r="I1152" s="9">
        <v>15.3233333333333</v>
      </c>
      <c r="J1152" s="9">
        <v>16.53</v>
      </c>
      <c r="K1152" s="9">
        <v>28.3666666666667</v>
      </c>
      <c r="L1152" s="5">
        <v>28.78</v>
      </c>
      <c r="M1152" s="5">
        <v>22.33</v>
      </c>
      <c r="N1152" s="9">
        <f t="shared" si="51"/>
        <v>53.3190777777777</v>
      </c>
      <c r="O1152" s="9">
        <f t="shared" si="52"/>
        <v>2.65049268157967</v>
      </c>
      <c r="P1152" s="9">
        <f t="shared" si="53"/>
        <v>1.87963846455151</v>
      </c>
    </row>
    <row r="1153" spans="1:16">
      <c r="A1153" s="10">
        <v>41838.9583333305</v>
      </c>
      <c r="B1153" s="8">
        <v>28.4316666666667</v>
      </c>
      <c r="C1153" t="e">
        <v>#DIV/0!</v>
      </c>
      <c r="D1153" s="9">
        <v>33.66</v>
      </c>
      <c r="E1153" s="9">
        <v>30.66</v>
      </c>
      <c r="F1153" s="9">
        <v>23.3066666666667</v>
      </c>
      <c r="G1153" s="9">
        <v>23.65</v>
      </c>
      <c r="H1153" s="9">
        <v>20.15</v>
      </c>
      <c r="I1153" s="9">
        <v>15.0666666666667</v>
      </c>
      <c r="J1153" s="9">
        <v>16.26</v>
      </c>
      <c r="K1153" s="9">
        <v>28.375</v>
      </c>
      <c r="L1153" s="5">
        <v>28.78</v>
      </c>
      <c r="M1153" s="5">
        <v>22.33</v>
      </c>
      <c r="N1153" s="9">
        <f t="shared" si="51"/>
        <v>52.9717222222222</v>
      </c>
      <c r="O1153" s="9">
        <f t="shared" si="52"/>
        <v>2.62886958919217</v>
      </c>
      <c r="P1153" s="9">
        <f t="shared" si="53"/>
        <v>1.86684483602545</v>
      </c>
    </row>
    <row r="1154" spans="1:16">
      <c r="A1154" s="10">
        <v>41838.9999999972</v>
      </c>
      <c r="B1154" s="8">
        <v>28.35</v>
      </c>
      <c r="C1154" t="e">
        <v>#DIV/0!</v>
      </c>
      <c r="D1154" s="9">
        <v>33.6266666666667</v>
      </c>
      <c r="E1154" s="9">
        <v>30.6566666666667</v>
      </c>
      <c r="F1154" s="9">
        <v>23.31</v>
      </c>
      <c r="G1154" s="9">
        <v>23.6633333333333</v>
      </c>
      <c r="H1154" s="9">
        <v>20.125</v>
      </c>
      <c r="I1154" s="9">
        <v>14.8233333333333</v>
      </c>
      <c r="J1154" s="9">
        <v>15.9966666666667</v>
      </c>
      <c r="K1154" s="9">
        <v>28.3666666666667</v>
      </c>
      <c r="L1154" s="5">
        <v>28.78</v>
      </c>
      <c r="M1154" s="5">
        <v>22.33</v>
      </c>
      <c r="N1154" s="9">
        <f t="shared" si="51"/>
        <v>52.4506888888888</v>
      </c>
      <c r="O1154" s="9">
        <f t="shared" si="52"/>
        <v>2.60624541062802</v>
      </c>
      <c r="P1154" s="9">
        <f t="shared" si="53"/>
        <v>1.84902546024285</v>
      </c>
    </row>
    <row r="1155" spans="1:16">
      <c r="A1155" s="10">
        <v>41839.0416666639</v>
      </c>
      <c r="B1155" s="8">
        <v>28.275</v>
      </c>
      <c r="C1155" t="e">
        <v>#DIV/0!</v>
      </c>
      <c r="D1155" s="9">
        <v>33.6066666666667</v>
      </c>
      <c r="E1155" s="9">
        <v>30.6466666666667</v>
      </c>
      <c r="F1155" s="9">
        <v>23.3066666666667</v>
      </c>
      <c r="G1155" s="9">
        <v>23.68</v>
      </c>
      <c r="H1155" s="9">
        <v>20.0833333333333</v>
      </c>
      <c r="I1155" s="9">
        <v>14.7366666666667</v>
      </c>
      <c r="J1155" s="9">
        <v>15.9166666666667</v>
      </c>
      <c r="K1155" s="9">
        <v>28.3166666666667</v>
      </c>
      <c r="L1155" s="5">
        <v>28.78</v>
      </c>
      <c r="M1155" s="5">
        <v>22.33</v>
      </c>
      <c r="N1155" s="9">
        <f t="shared" ref="N1155:N1218" si="54">IF(H1155&lt;3,0,IF(I1155&gt;J1155,0,(4.2*M1155*(J1155-I1155+0.84)/3.6)))</f>
        <v>52.6243666666667</v>
      </c>
      <c r="O1155" s="9">
        <f t="shared" ref="O1155:O1218" si="55">N1155/H1155</f>
        <v>2.62030041493776</v>
      </c>
      <c r="P1155" s="9">
        <f t="shared" ref="P1155:P1218" si="56">N1155/K1155</f>
        <v>1.85842377869335</v>
      </c>
    </row>
    <row r="1156" spans="1:16">
      <c r="A1156" s="10">
        <v>41839.0833333305</v>
      </c>
      <c r="B1156" s="8">
        <v>28.2383333333333</v>
      </c>
      <c r="C1156" t="e">
        <v>#DIV/0!</v>
      </c>
      <c r="D1156" s="9">
        <v>33.6</v>
      </c>
      <c r="E1156" s="9">
        <v>30.6366666666667</v>
      </c>
      <c r="F1156" s="9">
        <v>23.32</v>
      </c>
      <c r="G1156" s="9">
        <v>23.67</v>
      </c>
      <c r="H1156" s="9">
        <v>20.0583333333333</v>
      </c>
      <c r="I1156" s="9">
        <v>14.65</v>
      </c>
      <c r="J1156" s="9">
        <v>15.8266666666667</v>
      </c>
      <c r="K1156" s="9">
        <v>28.2833333333333</v>
      </c>
      <c r="L1156" s="5">
        <v>28.78</v>
      </c>
      <c r="M1156" s="5">
        <v>22.33</v>
      </c>
      <c r="N1156" s="9">
        <f t="shared" si="54"/>
        <v>52.5375277777778</v>
      </c>
      <c r="O1156" s="9">
        <f t="shared" si="55"/>
        <v>2.61923694779117</v>
      </c>
      <c r="P1156" s="9">
        <f t="shared" si="56"/>
        <v>1.85754370457671</v>
      </c>
    </row>
    <row r="1157" spans="1:16">
      <c r="A1157" s="10">
        <v>41839.1249999972</v>
      </c>
      <c r="B1157" s="8">
        <v>28.17</v>
      </c>
      <c r="C1157" t="e">
        <v>#DIV/0!</v>
      </c>
      <c r="D1157" s="9">
        <v>33.5833333333333</v>
      </c>
      <c r="E1157" s="9">
        <v>30.6266666666667</v>
      </c>
      <c r="F1157" s="9">
        <v>23.32</v>
      </c>
      <c r="G1157" s="9">
        <v>23.6733333333333</v>
      </c>
      <c r="H1157" s="9">
        <v>20.05</v>
      </c>
      <c r="I1157" s="9">
        <v>14.5566666666667</v>
      </c>
      <c r="J1157" s="9">
        <v>15.7366666666667</v>
      </c>
      <c r="K1157" s="9">
        <v>28.225</v>
      </c>
      <c r="L1157" s="5">
        <v>28.78</v>
      </c>
      <c r="M1157" s="5">
        <v>22.33</v>
      </c>
      <c r="N1157" s="9">
        <f t="shared" si="54"/>
        <v>52.6243666666667</v>
      </c>
      <c r="O1157" s="9">
        <f t="shared" si="55"/>
        <v>2.62465669160432</v>
      </c>
      <c r="P1157" s="9">
        <f t="shared" si="56"/>
        <v>1.86445940360201</v>
      </c>
    </row>
    <row r="1158" spans="1:16">
      <c r="A1158" s="10">
        <v>41839.1666666639</v>
      </c>
      <c r="B1158" s="8">
        <v>28.1083333333333</v>
      </c>
      <c r="C1158" t="e">
        <v>#DIV/0!</v>
      </c>
      <c r="D1158" s="9">
        <v>33.57</v>
      </c>
      <c r="E1158" s="9">
        <v>30.6233333333333</v>
      </c>
      <c r="F1158" s="9">
        <v>23.34</v>
      </c>
      <c r="G1158" s="9">
        <v>23.7</v>
      </c>
      <c r="H1158" s="9">
        <v>20.025</v>
      </c>
      <c r="I1158" s="9">
        <v>14.5233333333333</v>
      </c>
      <c r="J1158" s="9">
        <v>15.6866666666667</v>
      </c>
      <c r="K1158" s="9">
        <v>28.2333333333333</v>
      </c>
      <c r="L1158" s="5">
        <v>28.78</v>
      </c>
      <c r="M1158" s="5">
        <v>22.33</v>
      </c>
      <c r="N1158" s="9">
        <f t="shared" si="54"/>
        <v>52.1901722222222</v>
      </c>
      <c r="O1158" s="9">
        <f t="shared" si="55"/>
        <v>2.60625079761409</v>
      </c>
      <c r="P1158" s="9">
        <f t="shared" si="56"/>
        <v>1.8485303030303</v>
      </c>
    </row>
    <row r="1159" spans="1:16">
      <c r="A1159" s="10">
        <v>41839.2083333305</v>
      </c>
      <c r="B1159" s="8">
        <v>28.1166666666667</v>
      </c>
      <c r="C1159" t="e">
        <v>#DIV/0!</v>
      </c>
      <c r="D1159" s="9">
        <v>33.56</v>
      </c>
      <c r="E1159" s="9">
        <v>30.6333333333333</v>
      </c>
      <c r="F1159" s="9">
        <v>23.3333333333333</v>
      </c>
      <c r="G1159" s="9">
        <v>23.7166666666667</v>
      </c>
      <c r="H1159" s="9">
        <v>20.0166666666667</v>
      </c>
      <c r="I1159" s="9">
        <v>14.4733333333333</v>
      </c>
      <c r="J1159" s="9">
        <v>15.63</v>
      </c>
      <c r="K1159" s="9">
        <v>28.2333333333333</v>
      </c>
      <c r="L1159" s="5">
        <v>28.78</v>
      </c>
      <c r="M1159" s="5">
        <v>22.33</v>
      </c>
      <c r="N1159" s="9">
        <f t="shared" si="54"/>
        <v>52.0164944444444</v>
      </c>
      <c r="O1159" s="9">
        <f t="shared" si="55"/>
        <v>2.59865917291146</v>
      </c>
      <c r="P1159" s="9">
        <f t="shared" si="56"/>
        <v>1.84237878787879</v>
      </c>
    </row>
    <row r="1160" spans="1:16">
      <c r="A1160" s="10">
        <v>41839.2499999972</v>
      </c>
      <c r="B1160" s="8">
        <v>28.4633333333333</v>
      </c>
      <c r="C1160" t="e">
        <v>#DIV/0!</v>
      </c>
      <c r="D1160" s="9">
        <v>33.5533333333333</v>
      </c>
      <c r="E1160" s="9">
        <v>30.62</v>
      </c>
      <c r="F1160" s="9">
        <v>23.3333333333333</v>
      </c>
      <c r="G1160" s="9">
        <v>23.73</v>
      </c>
      <c r="H1160" s="9">
        <v>20</v>
      </c>
      <c r="I1160" s="9">
        <v>14.4066666666667</v>
      </c>
      <c r="J1160" s="9">
        <v>15.57</v>
      </c>
      <c r="K1160" s="9">
        <v>28.2083333333333</v>
      </c>
      <c r="L1160" s="5">
        <v>28.78</v>
      </c>
      <c r="M1160" s="5">
        <v>22.33</v>
      </c>
      <c r="N1160" s="9">
        <f t="shared" si="54"/>
        <v>52.1901722222222</v>
      </c>
      <c r="O1160" s="9">
        <f t="shared" si="55"/>
        <v>2.60950861111111</v>
      </c>
      <c r="P1160" s="9">
        <f t="shared" si="56"/>
        <v>1.850168586903</v>
      </c>
    </row>
    <row r="1161" spans="1:16">
      <c r="A1161" s="10">
        <v>41839.2916666639</v>
      </c>
      <c r="B1161" s="8">
        <v>29.105</v>
      </c>
      <c r="C1161" t="e">
        <v>#DIV/0!</v>
      </c>
      <c r="D1161" s="9">
        <v>33.55</v>
      </c>
      <c r="E1161" s="9">
        <v>30.6166666666667</v>
      </c>
      <c r="F1161" s="9">
        <v>23.3366666666667</v>
      </c>
      <c r="G1161" s="9">
        <v>23.72</v>
      </c>
      <c r="H1161" s="9">
        <v>20.0083333333333</v>
      </c>
      <c r="I1161" s="9">
        <v>14.44</v>
      </c>
      <c r="J1161" s="9">
        <v>15.6133333333333</v>
      </c>
      <c r="K1161" s="9">
        <v>28.2</v>
      </c>
      <c r="L1161" s="5">
        <v>28.78</v>
      </c>
      <c r="M1161" s="5">
        <v>22.33</v>
      </c>
      <c r="N1161" s="9">
        <f t="shared" si="54"/>
        <v>52.4506888888889</v>
      </c>
      <c r="O1161" s="9">
        <f t="shared" si="55"/>
        <v>2.62144217687075</v>
      </c>
      <c r="P1161" s="9">
        <f t="shared" si="56"/>
        <v>1.85995350669819</v>
      </c>
    </row>
    <row r="1162" spans="1:16">
      <c r="A1162" s="10">
        <v>41839.3333333305</v>
      </c>
      <c r="B1162" s="8">
        <v>30.285</v>
      </c>
      <c r="C1162" t="e">
        <v>#DIV/0!</v>
      </c>
      <c r="D1162" s="9">
        <v>33.5966666666667</v>
      </c>
      <c r="E1162" s="9">
        <v>30.6233333333333</v>
      </c>
      <c r="F1162" s="9">
        <v>23.3466666666667</v>
      </c>
      <c r="G1162" s="9">
        <v>23.72</v>
      </c>
      <c r="H1162" s="9">
        <v>20.05</v>
      </c>
      <c r="I1162" s="9">
        <v>15.15</v>
      </c>
      <c r="J1162" s="9">
        <v>16.35</v>
      </c>
      <c r="K1162" s="9">
        <v>28.2083333333333</v>
      </c>
      <c r="L1162" s="5">
        <v>28.78</v>
      </c>
      <c r="M1162" s="5">
        <v>22.33</v>
      </c>
      <c r="N1162" s="9">
        <f t="shared" si="54"/>
        <v>53.1453999999999</v>
      </c>
      <c r="O1162" s="9">
        <f t="shared" si="55"/>
        <v>2.65064339152119</v>
      </c>
      <c r="P1162" s="9">
        <f t="shared" si="56"/>
        <v>1.88403190546529</v>
      </c>
    </row>
    <row r="1163" spans="1:16">
      <c r="A1163" s="10">
        <v>41839.3749999972</v>
      </c>
      <c r="B1163" s="8">
        <v>30.7566666666667</v>
      </c>
      <c r="C1163" t="e">
        <v>#DIV/0!</v>
      </c>
      <c r="D1163" s="9">
        <v>33.5166666666667</v>
      </c>
      <c r="E1163" s="9">
        <v>30.62</v>
      </c>
      <c r="F1163" s="9">
        <v>23.3633333333333</v>
      </c>
      <c r="G1163" s="9">
        <v>23.7366666666667</v>
      </c>
      <c r="H1163" s="9">
        <v>19.9916666666667</v>
      </c>
      <c r="I1163" s="9">
        <v>14.6533333333333</v>
      </c>
      <c r="J1163" s="9">
        <v>15.8066666666667</v>
      </c>
      <c r="K1163" s="9">
        <v>28.125</v>
      </c>
      <c r="L1163" s="5">
        <v>28.78</v>
      </c>
      <c r="M1163" s="5">
        <v>22.33</v>
      </c>
      <c r="N1163" s="9">
        <f t="shared" si="54"/>
        <v>51.9296555555555</v>
      </c>
      <c r="O1163" s="9">
        <f t="shared" si="55"/>
        <v>2.59756509656801</v>
      </c>
      <c r="P1163" s="9">
        <f t="shared" si="56"/>
        <v>1.84638775308642</v>
      </c>
    </row>
    <row r="1164" spans="1:16">
      <c r="A1164" s="10">
        <v>41839.4166666638</v>
      </c>
      <c r="B1164" s="8">
        <v>31.825</v>
      </c>
      <c r="C1164" t="e">
        <v>#DIV/0!</v>
      </c>
      <c r="D1164" s="9">
        <v>33.45</v>
      </c>
      <c r="E1164" s="9">
        <v>30.6033333333333</v>
      </c>
      <c r="F1164" s="9">
        <v>23.3566666666667</v>
      </c>
      <c r="G1164" s="9">
        <v>23.7633333333333</v>
      </c>
      <c r="H1164" s="9">
        <v>19.8916666666667</v>
      </c>
      <c r="I1164" s="9">
        <v>14.0233333333333</v>
      </c>
      <c r="J1164" s="9">
        <v>15.1033333333333</v>
      </c>
      <c r="K1164" s="9">
        <v>28.0583333333333</v>
      </c>
      <c r="L1164" s="5">
        <v>28.78</v>
      </c>
      <c r="M1164" s="5">
        <v>22.33</v>
      </c>
      <c r="N1164" s="9">
        <f t="shared" si="54"/>
        <v>50.0192</v>
      </c>
      <c r="O1164" s="9">
        <f t="shared" si="55"/>
        <v>2.51458064516129</v>
      </c>
      <c r="P1164" s="9">
        <f t="shared" si="56"/>
        <v>1.78268607068607</v>
      </c>
    </row>
    <row r="1165" spans="1:16">
      <c r="A1165" s="10">
        <v>41839.4583333305</v>
      </c>
      <c r="B1165" s="8">
        <v>32.73</v>
      </c>
      <c r="C1165" t="e">
        <v>#DIV/0!</v>
      </c>
      <c r="D1165" s="9">
        <v>33.3666666666667</v>
      </c>
      <c r="E1165" s="9">
        <v>30.5666666666667</v>
      </c>
      <c r="F1165" s="9">
        <v>23.36</v>
      </c>
      <c r="G1165" s="9">
        <v>23.7533333333333</v>
      </c>
      <c r="H1165" s="9">
        <v>19.9</v>
      </c>
      <c r="I1165" s="9">
        <v>13.57</v>
      </c>
      <c r="J1165" s="9">
        <v>14.6633333333333</v>
      </c>
      <c r="K1165" s="9">
        <v>28.0833333333333</v>
      </c>
      <c r="L1165" s="5">
        <v>28.78</v>
      </c>
      <c r="M1165" s="5">
        <v>22.33</v>
      </c>
      <c r="N1165" s="9">
        <f t="shared" si="54"/>
        <v>50.3665555555555</v>
      </c>
      <c r="O1165" s="9">
        <f t="shared" si="55"/>
        <v>2.53098269123395</v>
      </c>
      <c r="P1165" s="9">
        <f t="shared" si="56"/>
        <v>1.79346785361029</v>
      </c>
    </row>
    <row r="1166" spans="1:16">
      <c r="A1166" s="10">
        <v>41839.4999999972</v>
      </c>
      <c r="B1166" s="8">
        <v>32.9916666666667</v>
      </c>
      <c r="C1166" t="e">
        <v>#DIV/0!</v>
      </c>
      <c r="D1166" s="9">
        <v>33.53</v>
      </c>
      <c r="E1166" s="9">
        <v>30.5866666666667</v>
      </c>
      <c r="F1166" s="9">
        <v>23.3766666666667</v>
      </c>
      <c r="G1166" s="9">
        <v>23.76</v>
      </c>
      <c r="H1166" s="9">
        <v>20.025</v>
      </c>
      <c r="I1166" s="9">
        <v>14.7233333333333</v>
      </c>
      <c r="J1166" s="9">
        <v>15.9033333333333</v>
      </c>
      <c r="K1166" s="9">
        <v>28.225</v>
      </c>
      <c r="L1166" s="5">
        <v>28.78</v>
      </c>
      <c r="M1166" s="5">
        <v>22.33</v>
      </c>
      <c r="N1166" s="9">
        <f t="shared" si="54"/>
        <v>52.6243666666667</v>
      </c>
      <c r="O1166" s="9">
        <f t="shared" si="55"/>
        <v>2.62793341656263</v>
      </c>
      <c r="P1166" s="9">
        <f t="shared" si="56"/>
        <v>1.86445940360201</v>
      </c>
    </row>
    <row r="1167" spans="1:16">
      <c r="A1167" s="10">
        <v>41839.5416666638</v>
      </c>
      <c r="B1167" s="8">
        <v>33.7016666666667</v>
      </c>
      <c r="C1167" t="e">
        <v>#DIV/0!</v>
      </c>
      <c r="D1167" s="9">
        <v>33.61</v>
      </c>
      <c r="E1167" s="9">
        <v>30.6133333333333</v>
      </c>
      <c r="F1167" s="9">
        <v>23.37</v>
      </c>
      <c r="G1167" s="9">
        <v>23.78</v>
      </c>
      <c r="H1167" s="9">
        <v>20.075</v>
      </c>
      <c r="I1167" s="9">
        <v>15.11</v>
      </c>
      <c r="J1167" s="9">
        <v>16.3233333333333</v>
      </c>
      <c r="K1167" s="9">
        <v>28.25</v>
      </c>
      <c r="L1167" s="5">
        <v>28.78</v>
      </c>
      <c r="M1167" s="5">
        <v>22.33</v>
      </c>
      <c r="N1167" s="9">
        <f t="shared" si="54"/>
        <v>53.4927555555556</v>
      </c>
      <c r="O1167" s="9">
        <f t="shared" si="55"/>
        <v>2.66464535768646</v>
      </c>
      <c r="P1167" s="9">
        <f t="shared" si="56"/>
        <v>1.89354886922321</v>
      </c>
    </row>
    <row r="1168" spans="1:16">
      <c r="A1168" s="10">
        <v>41839.5833333305</v>
      </c>
      <c r="B1168" s="8">
        <v>34.4666666666667</v>
      </c>
      <c r="C1168" t="e">
        <v>#DIV/0!</v>
      </c>
      <c r="D1168" s="9">
        <v>33.65</v>
      </c>
      <c r="E1168" s="9">
        <v>30.6333333333333</v>
      </c>
      <c r="F1168" s="9">
        <v>23.37</v>
      </c>
      <c r="G1168" s="9">
        <v>23.7933333333333</v>
      </c>
      <c r="H1168" s="9">
        <v>20.1</v>
      </c>
      <c r="I1168" s="9">
        <v>15.3266666666667</v>
      </c>
      <c r="J1168" s="9">
        <v>16.5633333333333</v>
      </c>
      <c r="K1168" s="9">
        <v>28.3</v>
      </c>
      <c r="L1168" s="5">
        <v>28.78</v>
      </c>
      <c r="M1168" s="5">
        <v>22.33</v>
      </c>
      <c r="N1168" s="9">
        <f t="shared" si="54"/>
        <v>54.1006277777777</v>
      </c>
      <c r="O1168" s="9">
        <f t="shared" si="55"/>
        <v>2.69157352128247</v>
      </c>
      <c r="P1168" s="9">
        <f t="shared" si="56"/>
        <v>1.9116829603455</v>
      </c>
    </row>
    <row r="1169" spans="1:16">
      <c r="A1169" s="10">
        <v>41839.6249999972</v>
      </c>
      <c r="B1169" s="8">
        <v>34.26</v>
      </c>
      <c r="C1169" t="e">
        <v>#DIV/0!</v>
      </c>
      <c r="D1169" s="9">
        <v>33.6966666666667</v>
      </c>
      <c r="E1169" s="9">
        <v>30.6533333333333</v>
      </c>
      <c r="F1169" s="9">
        <v>23.3833333333333</v>
      </c>
      <c r="G1169" s="9">
        <v>23.81</v>
      </c>
      <c r="H1169" s="9">
        <v>20.1</v>
      </c>
      <c r="I1169" s="9">
        <v>15.5466666666667</v>
      </c>
      <c r="J1169" s="9">
        <v>16.7733333333333</v>
      </c>
      <c r="K1169" s="9">
        <v>28.3333333333333</v>
      </c>
      <c r="L1169" s="5">
        <v>28.78</v>
      </c>
      <c r="M1169" s="5">
        <v>22.33</v>
      </c>
      <c r="N1169" s="9">
        <f t="shared" si="54"/>
        <v>53.8401111111112</v>
      </c>
      <c r="O1169" s="9">
        <f t="shared" si="55"/>
        <v>2.67861249309011</v>
      </c>
      <c r="P1169" s="9">
        <f t="shared" si="56"/>
        <v>1.90023921568628</v>
      </c>
    </row>
    <row r="1170" spans="1:16">
      <c r="A1170" s="10">
        <v>41839.6666666638</v>
      </c>
      <c r="B1170" s="8">
        <v>33.1683333333333</v>
      </c>
      <c r="C1170" t="e">
        <v>#DIV/0!</v>
      </c>
      <c r="D1170" s="9">
        <v>33.72</v>
      </c>
      <c r="E1170" s="9">
        <v>30.67</v>
      </c>
      <c r="F1170" s="9">
        <v>23.41</v>
      </c>
      <c r="G1170" s="9">
        <v>23.8133333333333</v>
      </c>
      <c r="H1170" s="9">
        <v>20.15</v>
      </c>
      <c r="I1170" s="9">
        <v>15.59</v>
      </c>
      <c r="J1170" s="9">
        <v>16.8366666666667</v>
      </c>
      <c r="K1170" s="9">
        <v>28.3583333333333</v>
      </c>
      <c r="L1170" s="5">
        <v>28.78</v>
      </c>
      <c r="M1170" s="5">
        <v>22.33</v>
      </c>
      <c r="N1170" s="9">
        <f t="shared" si="54"/>
        <v>54.3611444444446</v>
      </c>
      <c r="O1170" s="9">
        <f t="shared" si="55"/>
        <v>2.69782354563</v>
      </c>
      <c r="P1170" s="9">
        <f t="shared" si="56"/>
        <v>1.91693721226369</v>
      </c>
    </row>
    <row r="1171" spans="1:16">
      <c r="A1171" s="10">
        <v>41839.7083333305</v>
      </c>
      <c r="B1171" s="8">
        <v>31.8916666666667</v>
      </c>
      <c r="C1171" t="e">
        <v>#DIV/0!</v>
      </c>
      <c r="D1171" s="9">
        <v>33.7333333333333</v>
      </c>
      <c r="E1171" s="9">
        <v>30.69</v>
      </c>
      <c r="F1171" s="9">
        <v>23.4266666666667</v>
      </c>
      <c r="G1171" s="9">
        <v>23.8266666666667</v>
      </c>
      <c r="H1171" s="9">
        <v>20.2</v>
      </c>
      <c r="I1171" s="9">
        <v>15.61</v>
      </c>
      <c r="J1171" s="9">
        <v>16.8433333333333</v>
      </c>
      <c r="K1171" s="9">
        <v>28.3833333333333</v>
      </c>
      <c r="L1171" s="5">
        <v>28.78</v>
      </c>
      <c r="M1171" s="5">
        <v>22.33</v>
      </c>
      <c r="N1171" s="9">
        <f t="shared" si="54"/>
        <v>54.0137888888889</v>
      </c>
      <c r="O1171" s="9">
        <f t="shared" si="55"/>
        <v>2.6739499449945</v>
      </c>
      <c r="P1171" s="9">
        <f t="shared" si="56"/>
        <v>1.90301076531611</v>
      </c>
    </row>
    <row r="1172" spans="1:16">
      <c r="A1172" s="10">
        <v>41839.7499999972</v>
      </c>
      <c r="B1172" s="8">
        <v>30.8483333333333</v>
      </c>
      <c r="C1172" t="e">
        <v>#DIV/0!</v>
      </c>
      <c r="D1172" s="9">
        <v>33.73</v>
      </c>
      <c r="E1172" s="9">
        <v>30.69</v>
      </c>
      <c r="F1172" s="9">
        <v>23.4533333333333</v>
      </c>
      <c r="G1172" s="9">
        <v>23.8566666666667</v>
      </c>
      <c r="H1172" s="9">
        <v>20.1916666666667</v>
      </c>
      <c r="I1172" s="9">
        <v>15.46</v>
      </c>
      <c r="J1172" s="9">
        <v>16.6866666666667</v>
      </c>
      <c r="K1172" s="9">
        <v>28.375</v>
      </c>
      <c r="L1172" s="5">
        <v>28.78</v>
      </c>
      <c r="M1172" s="5">
        <v>22.33</v>
      </c>
      <c r="N1172" s="9">
        <f t="shared" si="54"/>
        <v>53.8401111111111</v>
      </c>
      <c r="O1172" s="9">
        <f t="shared" si="55"/>
        <v>2.66645205667905</v>
      </c>
      <c r="P1172" s="9">
        <f t="shared" si="56"/>
        <v>1.89744884973079</v>
      </c>
    </row>
    <row r="1173" spans="1:16">
      <c r="A1173" s="10">
        <v>41839.7916666638</v>
      </c>
      <c r="B1173" s="8">
        <v>30.2133333333333</v>
      </c>
      <c r="C1173" t="e">
        <v>#DIV/0!</v>
      </c>
      <c r="D1173" s="9">
        <v>33.71</v>
      </c>
      <c r="E1173" s="9">
        <v>30.69</v>
      </c>
      <c r="F1173" s="9">
        <v>23.4666666666667</v>
      </c>
      <c r="G1173" s="9">
        <v>23.8566666666667</v>
      </c>
      <c r="H1173" s="9">
        <v>20.1</v>
      </c>
      <c r="I1173" s="9">
        <v>15.2033333333333</v>
      </c>
      <c r="J1173" s="9">
        <v>16.4066666666667</v>
      </c>
      <c r="K1173" s="9">
        <v>28.3333333333333</v>
      </c>
      <c r="L1173" s="5">
        <v>28.78</v>
      </c>
      <c r="M1173" s="5">
        <v>22.33</v>
      </c>
      <c r="N1173" s="9">
        <f t="shared" si="54"/>
        <v>53.2322388888889</v>
      </c>
      <c r="O1173" s="9">
        <f t="shared" si="55"/>
        <v>2.64837009397457</v>
      </c>
      <c r="P1173" s="9">
        <f t="shared" si="56"/>
        <v>1.87878490196078</v>
      </c>
    </row>
    <row r="1174" spans="1:16">
      <c r="A1174" s="10">
        <v>41839.8333333305</v>
      </c>
      <c r="B1174" s="8">
        <v>29.5716666666667</v>
      </c>
      <c r="C1174" t="e">
        <v>#DIV/0!</v>
      </c>
      <c r="D1174" s="9">
        <v>33.6833333333333</v>
      </c>
      <c r="E1174" s="9">
        <v>30.6866666666667</v>
      </c>
      <c r="F1174" s="9">
        <v>23.47</v>
      </c>
      <c r="G1174" s="9">
        <v>23.8866666666667</v>
      </c>
      <c r="H1174" s="9">
        <v>20.1</v>
      </c>
      <c r="I1174" s="9">
        <v>15.06</v>
      </c>
      <c r="J1174" s="9">
        <v>16.2566666666667</v>
      </c>
      <c r="K1174" s="9">
        <v>28.3166666666667</v>
      </c>
      <c r="L1174" s="5">
        <v>28.78</v>
      </c>
      <c r="M1174" s="5">
        <v>22.33</v>
      </c>
      <c r="N1174" s="9">
        <f t="shared" si="54"/>
        <v>53.058561111111</v>
      </c>
      <c r="O1174" s="9">
        <f t="shared" si="55"/>
        <v>2.63972940851299</v>
      </c>
      <c r="P1174" s="9">
        <f t="shared" si="56"/>
        <v>1.87375730822052</v>
      </c>
    </row>
    <row r="1175" spans="1:16">
      <c r="A1175" s="10">
        <v>41839.8749999972</v>
      </c>
      <c r="B1175" s="8">
        <v>28.935</v>
      </c>
      <c r="C1175" t="e">
        <v>#DIV/0!</v>
      </c>
      <c r="D1175" s="9">
        <v>33.6833333333333</v>
      </c>
      <c r="E1175" s="9">
        <v>30.6866666666667</v>
      </c>
      <c r="F1175" s="9">
        <v>23.49</v>
      </c>
      <c r="G1175" s="9">
        <v>23.8866666666667</v>
      </c>
      <c r="H1175" s="9">
        <v>20.1083333333333</v>
      </c>
      <c r="I1175" s="9">
        <v>15</v>
      </c>
      <c r="J1175" s="9">
        <v>16.1833333333333</v>
      </c>
      <c r="K1175" s="9">
        <v>28.35</v>
      </c>
      <c r="L1175" s="5">
        <v>28.78</v>
      </c>
      <c r="M1175" s="5">
        <v>22.33</v>
      </c>
      <c r="N1175" s="9">
        <f t="shared" si="54"/>
        <v>52.7112055555556</v>
      </c>
      <c r="O1175" s="9">
        <f t="shared" si="55"/>
        <v>2.62136123774002</v>
      </c>
      <c r="P1175" s="9">
        <f t="shared" si="56"/>
        <v>1.85930178326475</v>
      </c>
    </row>
    <row r="1176" spans="1:16">
      <c r="A1176" s="10">
        <v>41839.9166666638</v>
      </c>
      <c r="B1176" s="8">
        <v>28.535</v>
      </c>
      <c r="C1176" t="e">
        <v>#DIV/0!</v>
      </c>
      <c r="D1176" s="9">
        <v>33.67</v>
      </c>
      <c r="E1176" s="9">
        <v>30.6833333333333</v>
      </c>
      <c r="F1176" s="9">
        <v>23.4966666666667</v>
      </c>
      <c r="G1176" s="9">
        <v>23.89</v>
      </c>
      <c r="H1176" s="9">
        <v>20.1</v>
      </c>
      <c r="I1176" s="9">
        <v>14.8666666666667</v>
      </c>
      <c r="J1176" s="9">
        <v>16.06</v>
      </c>
      <c r="K1176" s="9">
        <v>28.3</v>
      </c>
      <c r="L1176" s="5">
        <v>28.78</v>
      </c>
      <c r="M1176" s="5">
        <v>22.33</v>
      </c>
      <c r="N1176" s="9">
        <f t="shared" si="54"/>
        <v>52.9717222222222</v>
      </c>
      <c r="O1176" s="9">
        <f t="shared" si="55"/>
        <v>2.6354090657822</v>
      </c>
      <c r="P1176" s="9">
        <f t="shared" si="56"/>
        <v>1.87179230467216</v>
      </c>
    </row>
    <row r="1177" spans="1:16">
      <c r="A1177" s="10">
        <v>41839.9583333305</v>
      </c>
      <c r="B1177" s="8">
        <v>28.1416666666667</v>
      </c>
      <c r="C1177" t="e">
        <v>#DIV/0!</v>
      </c>
      <c r="D1177" s="9">
        <v>33.66</v>
      </c>
      <c r="E1177" s="9">
        <v>30.6833333333333</v>
      </c>
      <c r="F1177" s="9">
        <v>23.5166666666667</v>
      </c>
      <c r="G1177" s="9">
        <v>23.92</v>
      </c>
      <c r="H1177" s="9">
        <v>20.125</v>
      </c>
      <c r="I1177" s="9">
        <v>14.7466666666667</v>
      </c>
      <c r="J1177" s="9">
        <v>15.93</v>
      </c>
      <c r="K1177" s="9">
        <v>28.3923076923077</v>
      </c>
      <c r="L1177" s="5">
        <v>28.78</v>
      </c>
      <c r="M1177" s="5">
        <v>22.33</v>
      </c>
      <c r="N1177" s="9">
        <f t="shared" si="54"/>
        <v>52.7112055555555</v>
      </c>
      <c r="O1177" s="9">
        <f t="shared" si="55"/>
        <v>2.61919033816425</v>
      </c>
      <c r="P1177" s="9">
        <f t="shared" si="56"/>
        <v>1.85653121707456</v>
      </c>
    </row>
    <row r="1178" spans="1:16">
      <c r="A1178" s="10">
        <v>41839.9999999971</v>
      </c>
      <c r="B1178" s="8">
        <v>27.8633333333333</v>
      </c>
      <c r="C1178" t="e">
        <v>#DIV/0!</v>
      </c>
      <c r="D1178" s="9">
        <v>33.6433333333333</v>
      </c>
      <c r="E1178" s="9">
        <v>30.69</v>
      </c>
      <c r="F1178" s="9">
        <v>23.5033333333333</v>
      </c>
      <c r="G1178" s="9">
        <v>23.82</v>
      </c>
      <c r="H1178" s="9">
        <v>20.1166666666667</v>
      </c>
      <c r="I1178" s="9">
        <v>14.6633333333333</v>
      </c>
      <c r="J1178" s="9">
        <v>15.84</v>
      </c>
      <c r="K1178" s="9">
        <v>28.3818181818182</v>
      </c>
      <c r="L1178" s="5">
        <v>28.78</v>
      </c>
      <c r="M1178" s="5">
        <v>22.33</v>
      </c>
      <c r="N1178" s="9">
        <f t="shared" si="54"/>
        <v>52.5375277777777</v>
      </c>
      <c r="O1178" s="9">
        <f t="shared" si="55"/>
        <v>2.61164181165424</v>
      </c>
      <c r="P1178" s="9">
        <f t="shared" si="56"/>
        <v>1.85109803188839</v>
      </c>
    </row>
    <row r="1179" spans="1:16">
      <c r="A1179" s="10">
        <v>41840.0416666638</v>
      </c>
      <c r="B1179" s="8">
        <v>27.4883333333334</v>
      </c>
      <c r="C1179" t="e">
        <v>#DIV/0!</v>
      </c>
      <c r="D1179" s="9">
        <v>33.6466666666667</v>
      </c>
      <c r="E1179" s="9">
        <v>30.6866666666667</v>
      </c>
      <c r="F1179" s="9">
        <v>23.51</v>
      </c>
      <c r="G1179" s="9">
        <v>23.82</v>
      </c>
      <c r="H1179" s="9">
        <v>20.0833333333333</v>
      </c>
      <c r="I1179" s="9">
        <v>14.5433333333333</v>
      </c>
      <c r="J1179" s="9">
        <v>15.7133333333333</v>
      </c>
      <c r="K1179" s="9">
        <v>28.3083333333333</v>
      </c>
      <c r="L1179" s="5">
        <v>28.78</v>
      </c>
      <c r="M1179" s="5">
        <v>22.33</v>
      </c>
      <c r="N1179" s="9">
        <f t="shared" si="54"/>
        <v>52.3638499999999</v>
      </c>
      <c r="O1179" s="9">
        <f t="shared" si="55"/>
        <v>2.60732863070539</v>
      </c>
      <c r="P1179" s="9">
        <f t="shared" si="56"/>
        <v>1.84976803061525</v>
      </c>
    </row>
    <row r="1180" spans="1:16">
      <c r="A1180" s="10">
        <v>41840.0833333305</v>
      </c>
      <c r="B1180" s="8">
        <v>27.1833333333333</v>
      </c>
      <c r="C1180" t="e">
        <v>#DIV/0!</v>
      </c>
      <c r="D1180" s="9">
        <v>33.6166666666667</v>
      </c>
      <c r="E1180" s="9">
        <v>30.6633333333333</v>
      </c>
      <c r="F1180" s="9">
        <v>23.52</v>
      </c>
      <c r="G1180" s="9">
        <v>23.8833333333333</v>
      </c>
      <c r="H1180" s="9">
        <v>20.0416666666667</v>
      </c>
      <c r="I1180" s="9">
        <v>14.4566666666667</v>
      </c>
      <c r="J1180" s="9">
        <v>15.6133333333333</v>
      </c>
      <c r="K1180" s="9">
        <v>28.25</v>
      </c>
      <c r="L1180" s="5">
        <v>28.78</v>
      </c>
      <c r="M1180" s="5">
        <v>22.33</v>
      </c>
      <c r="N1180" s="9">
        <f t="shared" si="54"/>
        <v>52.0164944444444</v>
      </c>
      <c r="O1180" s="9">
        <f t="shared" si="55"/>
        <v>2.5954176022176</v>
      </c>
      <c r="P1180" s="9">
        <f t="shared" si="56"/>
        <v>1.8412918387414</v>
      </c>
    </row>
    <row r="1181" spans="1:16">
      <c r="A1181" s="10">
        <v>41840.1249999971</v>
      </c>
      <c r="B1181" s="8">
        <v>26.975</v>
      </c>
      <c r="C1181" t="e">
        <v>#DIV/0!</v>
      </c>
      <c r="D1181" s="9">
        <v>33.61</v>
      </c>
      <c r="E1181" s="9">
        <v>30.6633333333333</v>
      </c>
      <c r="F1181" s="9">
        <v>23.51</v>
      </c>
      <c r="G1181" s="9">
        <v>23.8966666666667</v>
      </c>
      <c r="H1181" s="9">
        <v>20.0416666666667</v>
      </c>
      <c r="I1181" s="9">
        <v>14.3933333333333</v>
      </c>
      <c r="J1181" s="9">
        <v>15.55</v>
      </c>
      <c r="K1181" s="9">
        <v>28.2333333333333</v>
      </c>
      <c r="L1181" s="5">
        <v>28.78</v>
      </c>
      <c r="M1181" s="5">
        <v>22.33</v>
      </c>
      <c r="N1181" s="9">
        <f t="shared" si="54"/>
        <v>52.0164944444445</v>
      </c>
      <c r="O1181" s="9">
        <f t="shared" si="55"/>
        <v>2.59541760221761</v>
      </c>
      <c r="P1181" s="9">
        <f t="shared" si="56"/>
        <v>1.84237878787879</v>
      </c>
    </row>
    <row r="1182" spans="1:16">
      <c r="A1182" s="10">
        <v>41840.1666666638</v>
      </c>
      <c r="B1182" s="8">
        <v>26.785</v>
      </c>
      <c r="C1182" t="e">
        <v>#DIV/0!</v>
      </c>
      <c r="D1182" s="9">
        <v>33.6066666666667</v>
      </c>
      <c r="E1182" s="9">
        <v>30.67</v>
      </c>
      <c r="F1182" s="9">
        <v>23.5233333333333</v>
      </c>
      <c r="G1182" s="9">
        <v>23.9066666666667</v>
      </c>
      <c r="H1182" s="9">
        <v>20.0166666666667</v>
      </c>
      <c r="I1182" s="9">
        <v>14.3633333333333</v>
      </c>
      <c r="J1182" s="9">
        <v>15.5266666666667</v>
      </c>
      <c r="K1182" s="9">
        <v>28.2333333333333</v>
      </c>
      <c r="L1182" s="5">
        <v>28.78</v>
      </c>
      <c r="M1182" s="5">
        <v>22.33</v>
      </c>
      <c r="N1182" s="9">
        <f t="shared" si="54"/>
        <v>52.1901722222221</v>
      </c>
      <c r="O1182" s="9">
        <f t="shared" si="55"/>
        <v>2.60733583125173</v>
      </c>
      <c r="P1182" s="9">
        <f t="shared" si="56"/>
        <v>1.8485303030303</v>
      </c>
    </row>
    <row r="1183" spans="1:16">
      <c r="A1183" s="10">
        <v>41840.2083333305</v>
      </c>
      <c r="B1183" s="8">
        <v>26.8883333333333</v>
      </c>
      <c r="C1183" t="e">
        <v>#DIV/0!</v>
      </c>
      <c r="D1183" s="9">
        <v>33.5866666666667</v>
      </c>
      <c r="E1183" s="9">
        <v>30.6633333333333</v>
      </c>
      <c r="F1183" s="9">
        <v>23.53</v>
      </c>
      <c r="G1183" s="9">
        <v>23.88</v>
      </c>
      <c r="H1183" s="9">
        <v>20.025</v>
      </c>
      <c r="I1183" s="9">
        <v>14.3166666666667</v>
      </c>
      <c r="J1183" s="9">
        <v>15.47</v>
      </c>
      <c r="K1183" s="9">
        <v>28.2333333333333</v>
      </c>
      <c r="L1183" s="5">
        <v>28.78</v>
      </c>
      <c r="M1183" s="5">
        <v>22.33</v>
      </c>
      <c r="N1183" s="9">
        <f t="shared" si="54"/>
        <v>51.9296555555555</v>
      </c>
      <c r="O1183" s="9">
        <f t="shared" si="55"/>
        <v>2.59324122624497</v>
      </c>
      <c r="P1183" s="9">
        <f t="shared" si="56"/>
        <v>1.83930303030303</v>
      </c>
    </row>
    <row r="1184" spans="1:16">
      <c r="A1184" s="10">
        <v>41840.2499999971</v>
      </c>
      <c r="B1184" s="8">
        <v>29.3433333333333</v>
      </c>
      <c r="C1184" t="e">
        <v>#DIV/0!</v>
      </c>
      <c r="D1184" s="9">
        <v>33.5866666666667</v>
      </c>
      <c r="E1184" s="9">
        <v>30.6633333333333</v>
      </c>
      <c r="F1184" s="9">
        <v>23.53</v>
      </c>
      <c r="G1184" s="9">
        <v>23.92</v>
      </c>
      <c r="H1184" s="9">
        <v>20.0333333333333</v>
      </c>
      <c r="I1184" s="9">
        <v>14.28</v>
      </c>
      <c r="J1184" s="9">
        <v>15.45</v>
      </c>
      <c r="K1184" s="9">
        <v>28.2333333333333</v>
      </c>
      <c r="L1184" s="5">
        <v>28.78</v>
      </c>
      <c r="M1184" s="5">
        <v>22.33</v>
      </c>
      <c r="N1184" s="9">
        <f t="shared" si="54"/>
        <v>52.36385</v>
      </c>
      <c r="O1184" s="9">
        <f t="shared" si="55"/>
        <v>2.61383610648919</v>
      </c>
      <c r="P1184" s="9">
        <f t="shared" si="56"/>
        <v>1.85468181818182</v>
      </c>
    </row>
    <row r="1185" spans="1:16">
      <c r="A1185" s="10">
        <v>41840.2916666638</v>
      </c>
      <c r="B1185" s="8">
        <v>30.6516666666667</v>
      </c>
      <c r="C1185" t="e">
        <v>#DIV/0!</v>
      </c>
      <c r="D1185" s="9">
        <v>33.6</v>
      </c>
      <c r="E1185" s="9">
        <v>30.67</v>
      </c>
      <c r="F1185" s="9">
        <v>23.5166666666667</v>
      </c>
      <c r="G1185" s="9">
        <v>23.8966666666667</v>
      </c>
      <c r="H1185" s="9">
        <v>20.025</v>
      </c>
      <c r="I1185" s="9">
        <v>14.42</v>
      </c>
      <c r="J1185" s="9">
        <v>15.58</v>
      </c>
      <c r="K1185" s="9">
        <v>28.2166666666667</v>
      </c>
      <c r="L1185" s="5">
        <v>28.78</v>
      </c>
      <c r="M1185" s="5">
        <v>22.33</v>
      </c>
      <c r="N1185" s="9">
        <f t="shared" si="54"/>
        <v>52.1033333333333</v>
      </c>
      <c r="O1185" s="9">
        <f t="shared" si="55"/>
        <v>2.60191427382438</v>
      </c>
      <c r="P1185" s="9">
        <f t="shared" si="56"/>
        <v>1.84654459539279</v>
      </c>
    </row>
    <row r="1186" spans="1:16">
      <c r="A1186" s="10">
        <v>41840.3333333305</v>
      </c>
      <c r="B1186" s="8">
        <v>32.4533333333333</v>
      </c>
      <c r="C1186" t="e">
        <v>#DIV/0!</v>
      </c>
      <c r="D1186" s="9">
        <v>33.6133333333333</v>
      </c>
      <c r="E1186" s="9">
        <v>30.6666666666667</v>
      </c>
      <c r="F1186" s="9">
        <v>23.5133333333333</v>
      </c>
      <c r="G1186" s="9">
        <v>23.9266666666667</v>
      </c>
      <c r="H1186" s="9">
        <v>20.0416666666667</v>
      </c>
      <c r="I1186" s="9">
        <v>14.5966666666667</v>
      </c>
      <c r="J1186" s="9">
        <v>15.7766666666667</v>
      </c>
      <c r="K1186" s="9">
        <v>28.225</v>
      </c>
      <c r="L1186" s="5">
        <v>28.78</v>
      </c>
      <c r="M1186" s="5">
        <v>22.33</v>
      </c>
      <c r="N1186" s="9">
        <f t="shared" si="54"/>
        <v>52.6243666666666</v>
      </c>
      <c r="O1186" s="9">
        <f t="shared" si="55"/>
        <v>2.62574802494802</v>
      </c>
      <c r="P1186" s="9">
        <f t="shared" si="56"/>
        <v>1.864459403602</v>
      </c>
    </row>
    <row r="1187" spans="1:16">
      <c r="A1187" s="10">
        <v>41840.3749999971</v>
      </c>
      <c r="B1187" s="8">
        <v>34.255</v>
      </c>
      <c r="C1187" t="e">
        <v>#DIV/0!</v>
      </c>
      <c r="D1187" s="9">
        <v>33.6366666666667</v>
      </c>
      <c r="E1187" s="9">
        <v>30.6866666666667</v>
      </c>
      <c r="F1187" s="9">
        <v>23.5333333333333</v>
      </c>
      <c r="G1187" s="9">
        <v>23.9366666666667</v>
      </c>
      <c r="H1187" s="9">
        <v>20.025</v>
      </c>
      <c r="I1187" s="9">
        <v>14.9</v>
      </c>
      <c r="J1187" s="9">
        <v>16.09</v>
      </c>
      <c r="K1187" s="9">
        <v>28.2</v>
      </c>
      <c r="L1187" s="5">
        <v>28.78</v>
      </c>
      <c r="M1187" s="5">
        <v>22.33</v>
      </c>
      <c r="N1187" s="9">
        <f t="shared" si="54"/>
        <v>52.8848833333333</v>
      </c>
      <c r="O1187" s="9">
        <f t="shared" si="55"/>
        <v>2.64094298793175</v>
      </c>
      <c r="P1187" s="9">
        <f t="shared" si="56"/>
        <v>1.87535047281324</v>
      </c>
    </row>
    <row r="1188" spans="1:16">
      <c r="A1188" s="10">
        <v>41840.4166666638</v>
      </c>
      <c r="B1188" s="8">
        <v>35.1716666666667</v>
      </c>
      <c r="C1188" t="e">
        <v>#DIV/0!</v>
      </c>
      <c r="D1188" s="9">
        <v>33.6933333333333</v>
      </c>
      <c r="E1188" s="9">
        <v>30.69</v>
      </c>
      <c r="F1188" s="9">
        <v>23.53</v>
      </c>
      <c r="G1188" s="9">
        <v>23.9233333333333</v>
      </c>
      <c r="H1188" s="9">
        <v>20.125</v>
      </c>
      <c r="I1188" s="9">
        <v>15.3366666666667</v>
      </c>
      <c r="J1188" s="9">
        <v>16.5666666666667</v>
      </c>
      <c r="K1188" s="9">
        <v>28.2583333333333</v>
      </c>
      <c r="L1188" s="5">
        <v>28.78</v>
      </c>
      <c r="M1188" s="5">
        <v>22.33</v>
      </c>
      <c r="N1188" s="9">
        <f t="shared" si="54"/>
        <v>53.92695</v>
      </c>
      <c r="O1188" s="9">
        <f t="shared" si="55"/>
        <v>2.6796</v>
      </c>
      <c r="P1188" s="9">
        <f t="shared" si="56"/>
        <v>1.90835564730168</v>
      </c>
    </row>
    <row r="1189" spans="1:16">
      <c r="A1189" s="10">
        <v>41840.4583333305</v>
      </c>
      <c r="B1189" s="8">
        <v>35.3066666666667</v>
      </c>
      <c r="C1189" t="e">
        <v>#DIV/0!</v>
      </c>
      <c r="D1189" s="9">
        <v>33.7533333333333</v>
      </c>
      <c r="E1189" s="9">
        <v>30.7133333333333</v>
      </c>
      <c r="F1189" s="9">
        <v>23.5166666666667</v>
      </c>
      <c r="G1189" s="9">
        <v>23.93</v>
      </c>
      <c r="H1189" s="9">
        <v>20.1916666666667</v>
      </c>
      <c r="I1189" s="9">
        <v>15.7366666666667</v>
      </c>
      <c r="J1189" s="9">
        <v>16.9866666666667</v>
      </c>
      <c r="K1189" s="9">
        <v>28.3833333333333</v>
      </c>
      <c r="L1189" s="5">
        <v>28.78</v>
      </c>
      <c r="M1189" s="5">
        <v>22.33</v>
      </c>
      <c r="N1189" s="9">
        <f t="shared" si="54"/>
        <v>54.4479833333333</v>
      </c>
      <c r="O1189" s="9">
        <f t="shared" si="55"/>
        <v>2.69655716054478</v>
      </c>
      <c r="P1189" s="9">
        <f t="shared" si="56"/>
        <v>1.91830827950675</v>
      </c>
    </row>
    <row r="1190" spans="1:16">
      <c r="A1190" s="10">
        <v>41840.4999999971</v>
      </c>
      <c r="B1190" s="8">
        <v>35.785</v>
      </c>
      <c r="C1190" t="e">
        <v>#DIV/0!</v>
      </c>
      <c r="D1190" s="9">
        <v>33.81</v>
      </c>
      <c r="E1190" s="9">
        <v>30.7366666666667</v>
      </c>
      <c r="F1190" s="9">
        <v>23.54</v>
      </c>
      <c r="G1190" s="9">
        <v>23.9333333333333</v>
      </c>
      <c r="H1190" s="9">
        <v>20.2</v>
      </c>
      <c r="I1190" s="9">
        <v>16.07</v>
      </c>
      <c r="J1190" s="9">
        <v>17.3433333333333</v>
      </c>
      <c r="K1190" s="9">
        <v>28.4083333333333</v>
      </c>
      <c r="L1190" s="5">
        <v>28.78</v>
      </c>
      <c r="M1190" s="5">
        <v>22.33</v>
      </c>
      <c r="N1190" s="9">
        <f t="shared" si="54"/>
        <v>55.0558555555556</v>
      </c>
      <c r="O1190" s="9">
        <f t="shared" si="55"/>
        <v>2.72553740374037</v>
      </c>
      <c r="P1190" s="9">
        <f t="shared" si="56"/>
        <v>1.93801779603012</v>
      </c>
    </row>
    <row r="1191" spans="1:16">
      <c r="A1191" s="10">
        <v>41840.5416666638</v>
      </c>
      <c r="B1191" s="8">
        <v>36.48</v>
      </c>
      <c r="C1191" t="e">
        <v>#DIV/0!</v>
      </c>
      <c r="D1191" s="9">
        <v>33.84</v>
      </c>
      <c r="E1191" s="9">
        <v>30.7566666666667</v>
      </c>
      <c r="F1191" s="9">
        <v>23.5566666666667</v>
      </c>
      <c r="G1191" s="9">
        <v>23.9433333333333</v>
      </c>
      <c r="H1191" s="9">
        <v>20.2</v>
      </c>
      <c r="I1191" s="9">
        <v>16.12</v>
      </c>
      <c r="J1191" s="9">
        <v>17.38</v>
      </c>
      <c r="K1191" s="9">
        <v>28.4083333333333</v>
      </c>
      <c r="L1191" s="5">
        <v>28.78</v>
      </c>
      <c r="M1191" s="5">
        <v>22.33</v>
      </c>
      <c r="N1191" s="9">
        <f t="shared" si="54"/>
        <v>54.7084999999999</v>
      </c>
      <c r="O1191" s="9">
        <f t="shared" si="55"/>
        <v>2.70834158415841</v>
      </c>
      <c r="P1191" s="9">
        <f t="shared" si="56"/>
        <v>1.92579055441478</v>
      </c>
    </row>
    <row r="1192" spans="1:16">
      <c r="A1192" s="10">
        <v>41840.5833333304</v>
      </c>
      <c r="B1192" s="8">
        <v>37.205</v>
      </c>
      <c r="C1192" t="e">
        <v>#DIV/0!</v>
      </c>
      <c r="D1192" s="9">
        <v>33.8433333333333</v>
      </c>
      <c r="E1192" s="9">
        <v>30.76</v>
      </c>
      <c r="F1192" s="9">
        <v>23.5633333333333</v>
      </c>
      <c r="G1192" s="9">
        <v>23.9633333333333</v>
      </c>
      <c r="H1192" s="9">
        <v>20.2</v>
      </c>
      <c r="I1192" s="9">
        <v>15.91</v>
      </c>
      <c r="J1192" s="9">
        <v>17.1633333333333</v>
      </c>
      <c r="K1192" s="9">
        <v>28.4166666666667</v>
      </c>
      <c r="L1192" s="5">
        <v>28.78</v>
      </c>
      <c r="M1192" s="5">
        <v>22.33</v>
      </c>
      <c r="N1192" s="9">
        <f t="shared" si="54"/>
        <v>54.5348222222221</v>
      </c>
      <c r="O1192" s="9">
        <f t="shared" si="55"/>
        <v>2.69974367436743</v>
      </c>
      <c r="P1192" s="9">
        <f t="shared" si="56"/>
        <v>1.91911397849462</v>
      </c>
    </row>
    <row r="1193" spans="1:16">
      <c r="A1193" s="10">
        <v>41840.6249999971</v>
      </c>
      <c r="B1193" s="8">
        <v>35.9233333333333</v>
      </c>
      <c r="C1193" t="e">
        <v>#DIV/0!</v>
      </c>
      <c r="D1193" s="9">
        <v>33.8466666666667</v>
      </c>
      <c r="E1193" s="9">
        <v>30.7766666666667</v>
      </c>
      <c r="F1193" s="9">
        <v>23.5866666666667</v>
      </c>
      <c r="G1193" s="9">
        <v>23.99</v>
      </c>
      <c r="H1193" s="9">
        <v>20.2083333333333</v>
      </c>
      <c r="I1193" s="9">
        <v>15.9133333333333</v>
      </c>
      <c r="J1193" s="9">
        <v>17.1633333333333</v>
      </c>
      <c r="K1193" s="9">
        <v>28.4166666666667</v>
      </c>
      <c r="L1193" s="5">
        <v>28.78</v>
      </c>
      <c r="M1193" s="5">
        <v>22.33</v>
      </c>
      <c r="N1193" s="9">
        <f t="shared" si="54"/>
        <v>54.4479833333333</v>
      </c>
      <c r="O1193" s="9">
        <f t="shared" si="55"/>
        <v>2.69433319587629</v>
      </c>
      <c r="P1193" s="9">
        <f t="shared" si="56"/>
        <v>1.91605806451613</v>
      </c>
    </row>
    <row r="1194" spans="1:16">
      <c r="A1194" s="10">
        <v>41840.6666666638</v>
      </c>
      <c r="B1194" s="8">
        <v>34.8883333333333</v>
      </c>
      <c r="C1194" t="e">
        <v>#DIV/0!</v>
      </c>
      <c r="D1194" s="9">
        <v>33.8833333333333</v>
      </c>
      <c r="E1194" s="9">
        <v>30.7766666666667</v>
      </c>
      <c r="F1194" s="9">
        <v>23.6166666666667</v>
      </c>
      <c r="G1194" s="9">
        <v>24.0266666666667</v>
      </c>
      <c r="H1194" s="9">
        <v>20.2</v>
      </c>
      <c r="I1194" s="9">
        <v>16.0433333333333</v>
      </c>
      <c r="J1194" s="9">
        <v>17.2966666666667</v>
      </c>
      <c r="K1194" s="9">
        <v>28.4416666666667</v>
      </c>
      <c r="L1194" s="5">
        <v>28.78</v>
      </c>
      <c r="M1194" s="5">
        <v>22.33</v>
      </c>
      <c r="N1194" s="9">
        <f t="shared" si="54"/>
        <v>54.5348222222222</v>
      </c>
      <c r="O1194" s="9">
        <f t="shared" si="55"/>
        <v>2.69974367436744</v>
      </c>
      <c r="P1194" s="9">
        <f t="shared" si="56"/>
        <v>1.9174270924895</v>
      </c>
    </row>
    <row r="1195" spans="1:16">
      <c r="A1195" s="10">
        <v>41840.7083333304</v>
      </c>
      <c r="B1195" s="8">
        <v>33.15</v>
      </c>
      <c r="C1195" t="e">
        <v>#DIV/0!</v>
      </c>
      <c r="D1195" s="9">
        <v>33.91</v>
      </c>
      <c r="E1195" s="9">
        <v>30.8033333333333</v>
      </c>
      <c r="F1195" s="9">
        <v>23.64</v>
      </c>
      <c r="G1195" s="9">
        <v>24.0433333333333</v>
      </c>
      <c r="H1195" s="9">
        <v>20.25</v>
      </c>
      <c r="I1195" s="9">
        <v>16.18</v>
      </c>
      <c r="J1195" s="9">
        <v>17.4566666666667</v>
      </c>
      <c r="K1195" s="9">
        <v>28.4583333333333</v>
      </c>
      <c r="L1195" s="5">
        <v>28.78</v>
      </c>
      <c r="M1195" s="5">
        <v>22.33</v>
      </c>
      <c r="N1195" s="9">
        <f t="shared" si="54"/>
        <v>55.1426944444445</v>
      </c>
      <c r="O1195" s="9">
        <f t="shared" si="55"/>
        <v>2.72309602194787</v>
      </c>
      <c r="P1195" s="9">
        <f t="shared" si="56"/>
        <v>1.93766422645193</v>
      </c>
    </row>
    <row r="1196" spans="1:16">
      <c r="A1196" s="10">
        <v>41840.7499999971</v>
      </c>
      <c r="B1196" s="8">
        <v>31.4633333333333</v>
      </c>
      <c r="C1196" t="e">
        <v>#DIV/0!</v>
      </c>
      <c r="D1196" s="9">
        <v>33.9133333333333</v>
      </c>
      <c r="E1196" s="9">
        <v>30.8</v>
      </c>
      <c r="F1196" s="9">
        <v>23.65</v>
      </c>
      <c r="G1196" s="9">
        <v>24.0566666666667</v>
      </c>
      <c r="H1196" s="9">
        <v>20.2416666666667</v>
      </c>
      <c r="I1196" s="9">
        <v>15.9466666666667</v>
      </c>
      <c r="J1196" s="9">
        <v>17.2</v>
      </c>
      <c r="K1196" s="9">
        <v>28.45</v>
      </c>
      <c r="L1196" s="5">
        <v>28.78</v>
      </c>
      <c r="M1196" s="5">
        <v>22.33</v>
      </c>
      <c r="N1196" s="9">
        <f t="shared" si="54"/>
        <v>54.5348222222222</v>
      </c>
      <c r="O1196" s="9">
        <f t="shared" si="55"/>
        <v>2.69418635926993</v>
      </c>
      <c r="P1196" s="9">
        <f t="shared" si="56"/>
        <v>1.91686545596563</v>
      </c>
    </row>
    <row r="1197" spans="1:16">
      <c r="A1197" s="10">
        <v>41840.7916666638</v>
      </c>
      <c r="B1197" s="8">
        <v>30.28</v>
      </c>
      <c r="C1197" t="e">
        <v>#DIV/0!</v>
      </c>
      <c r="D1197" s="9">
        <v>33.8733333333333</v>
      </c>
      <c r="E1197" s="9">
        <v>30.8</v>
      </c>
      <c r="F1197" s="9">
        <v>23.6666666666667</v>
      </c>
      <c r="G1197" s="9">
        <v>24.08</v>
      </c>
      <c r="H1197" s="9">
        <v>20.2</v>
      </c>
      <c r="I1197" s="9">
        <v>15.63</v>
      </c>
      <c r="J1197" s="9">
        <v>16.86</v>
      </c>
      <c r="K1197" s="9">
        <v>28.3916666666667</v>
      </c>
      <c r="L1197" s="5">
        <v>28.78</v>
      </c>
      <c r="M1197" s="5">
        <v>22.33</v>
      </c>
      <c r="N1197" s="9">
        <f t="shared" si="54"/>
        <v>53.92695</v>
      </c>
      <c r="O1197" s="9">
        <f t="shared" si="55"/>
        <v>2.66965099009901</v>
      </c>
      <c r="P1197" s="9">
        <f t="shared" si="56"/>
        <v>1.89939360140886</v>
      </c>
    </row>
    <row r="1198" spans="1:16">
      <c r="A1198" s="10">
        <v>41840.8333333304</v>
      </c>
      <c r="B1198" s="8">
        <v>29.3583333333333</v>
      </c>
      <c r="C1198" t="e">
        <v>#DIV/0!</v>
      </c>
      <c r="D1198" s="9">
        <v>33.86</v>
      </c>
      <c r="E1198" s="9">
        <v>30.7966666666667</v>
      </c>
      <c r="F1198" s="9">
        <v>23.6833333333333</v>
      </c>
      <c r="G1198" s="9">
        <v>24.1</v>
      </c>
      <c r="H1198" s="9">
        <v>20.1666666666667</v>
      </c>
      <c r="I1198" s="9">
        <v>15.4066666666667</v>
      </c>
      <c r="J1198" s="9">
        <v>16.6366666666667</v>
      </c>
      <c r="K1198" s="9">
        <v>28.3666666666667</v>
      </c>
      <c r="L1198" s="5">
        <v>28.78</v>
      </c>
      <c r="M1198" s="5">
        <v>22.33</v>
      </c>
      <c r="N1198" s="9">
        <f t="shared" si="54"/>
        <v>53.92695</v>
      </c>
      <c r="O1198" s="9">
        <f t="shared" si="55"/>
        <v>2.67406363636364</v>
      </c>
      <c r="P1198" s="9">
        <f t="shared" si="56"/>
        <v>1.90106756756757</v>
      </c>
    </row>
    <row r="1199" spans="1:16">
      <c r="A1199" s="10">
        <v>41840.8749999971</v>
      </c>
      <c r="B1199" s="8">
        <v>28.6166666666667</v>
      </c>
      <c r="C1199" t="e">
        <v>#DIV/0!</v>
      </c>
      <c r="D1199" s="9">
        <v>33.8333333333333</v>
      </c>
      <c r="E1199" s="9">
        <v>30.7933333333333</v>
      </c>
      <c r="F1199" s="9">
        <v>23.7066666666667</v>
      </c>
      <c r="G1199" s="9">
        <v>24.11</v>
      </c>
      <c r="H1199" s="9">
        <v>20.175</v>
      </c>
      <c r="I1199" s="9">
        <v>15.2833333333333</v>
      </c>
      <c r="J1199" s="9">
        <v>16.4866666666667</v>
      </c>
      <c r="K1199" s="9">
        <v>28.375</v>
      </c>
      <c r="L1199" s="5">
        <v>28.78</v>
      </c>
      <c r="M1199" s="5">
        <v>22.33</v>
      </c>
      <c r="N1199" s="9">
        <f t="shared" si="54"/>
        <v>53.2322388888889</v>
      </c>
      <c r="O1199" s="9">
        <f t="shared" si="55"/>
        <v>2.63852485198954</v>
      </c>
      <c r="P1199" s="9">
        <f t="shared" si="56"/>
        <v>1.87602604013705</v>
      </c>
    </row>
    <row r="1200" spans="1:16">
      <c r="A1200" s="10">
        <v>41840.9166666638</v>
      </c>
      <c r="B1200" s="8">
        <v>28.275</v>
      </c>
      <c r="C1200" t="e">
        <v>#DIV/0!</v>
      </c>
      <c r="D1200" s="9">
        <v>33.8066666666667</v>
      </c>
      <c r="E1200" s="9">
        <v>30.7866666666667</v>
      </c>
      <c r="F1200" s="9">
        <v>23.7233333333333</v>
      </c>
      <c r="G1200" s="9">
        <v>24.1533333333333</v>
      </c>
      <c r="H1200" s="9">
        <v>20.1083333333333</v>
      </c>
      <c r="I1200" s="9">
        <v>15.0733333333333</v>
      </c>
      <c r="J1200" s="9">
        <v>16.2633333333333</v>
      </c>
      <c r="K1200" s="9">
        <v>28.3166666666667</v>
      </c>
      <c r="L1200" s="5">
        <v>28.78</v>
      </c>
      <c r="M1200" s="5">
        <v>22.33</v>
      </c>
      <c r="N1200" s="9">
        <f t="shared" si="54"/>
        <v>52.8848833333333</v>
      </c>
      <c r="O1200" s="9">
        <f t="shared" si="55"/>
        <v>2.62999834231247</v>
      </c>
      <c r="P1200" s="9">
        <f t="shared" si="56"/>
        <v>1.86762389640965</v>
      </c>
    </row>
    <row r="1201" spans="1:16">
      <c r="A1201" s="10">
        <v>41840.9583333304</v>
      </c>
      <c r="B1201" s="8">
        <v>27.835</v>
      </c>
      <c r="C1201" t="e">
        <v>#DIV/0!</v>
      </c>
      <c r="D1201" s="9">
        <v>33.77</v>
      </c>
      <c r="E1201" s="9">
        <v>30.7833333333333</v>
      </c>
      <c r="F1201" s="9">
        <v>23.72</v>
      </c>
      <c r="G1201" s="9">
        <v>24.1733333333333</v>
      </c>
      <c r="H1201" s="9">
        <v>20.1083333333333</v>
      </c>
      <c r="I1201" s="9">
        <v>14.8333333333333</v>
      </c>
      <c r="J1201" s="9">
        <v>16.0033333333333</v>
      </c>
      <c r="K1201" s="9">
        <v>28.3384615384615</v>
      </c>
      <c r="L1201" s="5">
        <v>28.78</v>
      </c>
      <c r="M1201" s="5">
        <v>22.33</v>
      </c>
      <c r="N1201" s="9">
        <f t="shared" si="54"/>
        <v>52.36385</v>
      </c>
      <c r="O1201" s="9">
        <f t="shared" si="55"/>
        <v>2.60408702859511</v>
      </c>
      <c r="P1201" s="9">
        <f t="shared" si="56"/>
        <v>1.84780143865364</v>
      </c>
    </row>
    <row r="1202" spans="1:16">
      <c r="A1202" s="10">
        <v>41840.9999999971</v>
      </c>
      <c r="B1202" s="8">
        <v>27.6333333333333</v>
      </c>
      <c r="C1202" t="e">
        <v>#DIV/0!</v>
      </c>
      <c r="D1202" s="9">
        <v>33.7466666666667</v>
      </c>
      <c r="E1202" s="9">
        <v>30.77</v>
      </c>
      <c r="F1202" s="9">
        <v>23.7133333333333</v>
      </c>
      <c r="G1202" s="9">
        <v>24.1233333333333</v>
      </c>
      <c r="H1202" s="9">
        <v>20.0416666666667</v>
      </c>
      <c r="I1202" s="9">
        <v>14.71</v>
      </c>
      <c r="J1202" s="9">
        <v>15.8866666666667</v>
      </c>
      <c r="K1202" s="9">
        <v>28.2090909090909</v>
      </c>
      <c r="L1202" s="5">
        <v>28.78</v>
      </c>
      <c r="M1202" s="5">
        <v>22.33</v>
      </c>
      <c r="N1202" s="9">
        <f t="shared" si="54"/>
        <v>52.5375277777778</v>
      </c>
      <c r="O1202" s="9">
        <f t="shared" si="55"/>
        <v>2.62141510741511</v>
      </c>
      <c r="P1202" s="9">
        <f t="shared" si="56"/>
        <v>1.86243250259605</v>
      </c>
    </row>
    <row r="1203" spans="1:16">
      <c r="A1203" s="10">
        <v>41841.0416666638</v>
      </c>
      <c r="B1203" s="8">
        <v>27.5183333333333</v>
      </c>
      <c r="C1203" t="e">
        <v>#DIV/0!</v>
      </c>
      <c r="D1203" s="9">
        <v>33.7433333333333</v>
      </c>
      <c r="E1203" s="9">
        <v>30.7666666666667</v>
      </c>
      <c r="F1203" s="9">
        <v>23.71</v>
      </c>
      <c r="G1203" s="9">
        <v>24.0866666666667</v>
      </c>
      <c r="H1203" s="9">
        <v>20.05</v>
      </c>
      <c r="I1203" s="9">
        <v>14.6466666666667</v>
      </c>
      <c r="J1203" s="9">
        <v>15.8033333333333</v>
      </c>
      <c r="K1203" s="9">
        <v>28.2</v>
      </c>
      <c r="L1203" s="5">
        <v>28.78</v>
      </c>
      <c r="M1203" s="5">
        <v>22.33</v>
      </c>
      <c r="N1203" s="9">
        <f t="shared" si="54"/>
        <v>52.0164944444445</v>
      </c>
      <c r="O1203" s="9">
        <f t="shared" si="55"/>
        <v>2.59433887503464</v>
      </c>
      <c r="P1203" s="9">
        <f t="shared" si="56"/>
        <v>1.84455654058314</v>
      </c>
    </row>
    <row r="1204" spans="1:16">
      <c r="A1204" s="10">
        <v>41841.0833333304</v>
      </c>
      <c r="B1204" s="8">
        <v>27.4266666666667</v>
      </c>
      <c r="C1204" t="e">
        <v>#DIV/0!</v>
      </c>
      <c r="D1204" s="9">
        <v>33.7233333333333</v>
      </c>
      <c r="E1204" s="9">
        <v>30.76</v>
      </c>
      <c r="F1204" s="9">
        <v>23.7133333333333</v>
      </c>
      <c r="G1204" s="9">
        <v>24.11</v>
      </c>
      <c r="H1204" s="9">
        <v>20.0583333333333</v>
      </c>
      <c r="I1204" s="9">
        <v>14.5766666666667</v>
      </c>
      <c r="J1204" s="9">
        <v>15.7433333333333</v>
      </c>
      <c r="K1204" s="9">
        <v>28.2083333333333</v>
      </c>
      <c r="L1204" s="5">
        <v>28.78</v>
      </c>
      <c r="M1204" s="5">
        <v>22.33</v>
      </c>
      <c r="N1204" s="9">
        <f t="shared" si="54"/>
        <v>52.277011111111</v>
      </c>
      <c r="O1204" s="9">
        <f t="shared" si="55"/>
        <v>2.60624899598393</v>
      </c>
      <c r="P1204" s="9">
        <f t="shared" si="56"/>
        <v>1.85324707040866</v>
      </c>
    </row>
    <row r="1205" spans="1:16">
      <c r="A1205" s="10">
        <v>41841.1249999971</v>
      </c>
      <c r="B1205" s="8">
        <v>27.3133333333333</v>
      </c>
      <c r="C1205" t="e">
        <v>#DIV/0!</v>
      </c>
      <c r="D1205" s="9">
        <v>33.7166666666667</v>
      </c>
      <c r="E1205" s="9">
        <v>30.7566666666667</v>
      </c>
      <c r="F1205" s="9">
        <v>23.7233333333333</v>
      </c>
      <c r="G1205" s="9">
        <v>24.1233333333333</v>
      </c>
      <c r="H1205" s="9">
        <v>20.0583333333333</v>
      </c>
      <c r="I1205" s="9">
        <v>14.5066666666667</v>
      </c>
      <c r="J1205" s="9">
        <v>15.68</v>
      </c>
      <c r="K1205" s="9">
        <v>28.2166666666667</v>
      </c>
      <c r="L1205" s="5">
        <v>28.78</v>
      </c>
      <c r="M1205" s="5">
        <v>22.33</v>
      </c>
      <c r="N1205" s="9">
        <f t="shared" si="54"/>
        <v>52.4506888888889</v>
      </c>
      <c r="O1205" s="9">
        <f t="shared" si="55"/>
        <v>2.61490763052209</v>
      </c>
      <c r="P1205" s="9">
        <f t="shared" si="56"/>
        <v>1.85885489269541</v>
      </c>
    </row>
    <row r="1206" spans="1:16">
      <c r="A1206" s="10">
        <v>41841.1666666637</v>
      </c>
      <c r="B1206" s="8">
        <v>27.1783333333333</v>
      </c>
      <c r="C1206" t="e">
        <v>#DIV/0!</v>
      </c>
      <c r="D1206" s="9">
        <v>33.71</v>
      </c>
      <c r="E1206" s="9">
        <v>30.7533333333333</v>
      </c>
      <c r="F1206" s="9">
        <v>23.72</v>
      </c>
      <c r="G1206" s="9">
        <v>24.1266666666667</v>
      </c>
      <c r="H1206" s="9">
        <v>20.0454545454545</v>
      </c>
      <c r="I1206" s="9">
        <v>14.47</v>
      </c>
      <c r="J1206" s="9">
        <v>15.6266666666667</v>
      </c>
      <c r="K1206" s="9">
        <v>28.2083333333333</v>
      </c>
      <c r="L1206" s="5">
        <v>28.78</v>
      </c>
      <c r="M1206" s="5">
        <v>22.33</v>
      </c>
      <c r="N1206" s="9">
        <f t="shared" si="54"/>
        <v>52.0164944444444</v>
      </c>
      <c r="O1206" s="9">
        <f t="shared" si="55"/>
        <v>2.59492716049383</v>
      </c>
      <c r="P1206" s="9">
        <f t="shared" si="56"/>
        <v>1.84401161989168</v>
      </c>
    </row>
    <row r="1207" spans="1:16">
      <c r="A1207" s="10">
        <v>41841.2083333304</v>
      </c>
      <c r="B1207" s="8">
        <v>27.2983333333333</v>
      </c>
      <c r="C1207" t="e">
        <v>#DIV/0!</v>
      </c>
      <c r="D1207" s="9">
        <v>33.7066666666667</v>
      </c>
      <c r="E1207" s="9">
        <v>30.7566666666667</v>
      </c>
      <c r="F1207" s="9">
        <v>23.7066666666667</v>
      </c>
      <c r="G1207" s="9">
        <v>24.07</v>
      </c>
      <c r="H1207" s="9">
        <v>20.0083333333333</v>
      </c>
      <c r="I1207" s="9">
        <v>14.4066666666667</v>
      </c>
      <c r="J1207" s="9">
        <v>15.5566666666667</v>
      </c>
      <c r="K1207" s="9">
        <v>28.2</v>
      </c>
      <c r="L1207" s="5">
        <v>28.78</v>
      </c>
      <c r="M1207" s="5">
        <v>22.33</v>
      </c>
      <c r="N1207" s="9">
        <f t="shared" si="54"/>
        <v>51.8428166666667</v>
      </c>
      <c r="O1207" s="9">
        <f t="shared" si="55"/>
        <v>2.5910612244898</v>
      </c>
      <c r="P1207" s="9">
        <f t="shared" si="56"/>
        <v>1.83839775413712</v>
      </c>
    </row>
    <row r="1208" spans="1:16">
      <c r="A1208" s="10">
        <v>41841.2499999971</v>
      </c>
      <c r="B1208" s="8">
        <v>28.24</v>
      </c>
      <c r="C1208" t="e">
        <v>#DIV/0!</v>
      </c>
      <c r="D1208" s="9">
        <v>33.6933333333333</v>
      </c>
      <c r="E1208" s="9">
        <v>30.7533333333333</v>
      </c>
      <c r="F1208" s="9">
        <v>23.72</v>
      </c>
      <c r="G1208" s="9">
        <v>24.11</v>
      </c>
      <c r="H1208" s="9">
        <v>20.0083333333333</v>
      </c>
      <c r="I1208" s="9">
        <v>14.3833333333333</v>
      </c>
      <c r="J1208" s="9">
        <v>15.5333333333333</v>
      </c>
      <c r="K1208" s="9">
        <v>28.2</v>
      </c>
      <c r="L1208" s="5">
        <v>28.78</v>
      </c>
      <c r="M1208" s="5">
        <v>22.33</v>
      </c>
      <c r="N1208" s="9">
        <f t="shared" si="54"/>
        <v>51.8428166666666</v>
      </c>
      <c r="O1208" s="9">
        <f t="shared" si="55"/>
        <v>2.59106122448979</v>
      </c>
      <c r="P1208" s="9">
        <f t="shared" si="56"/>
        <v>1.83839775413711</v>
      </c>
    </row>
    <row r="1209" spans="1:16">
      <c r="A1209" s="10">
        <v>41841.2916666637</v>
      </c>
      <c r="B1209" s="8">
        <v>30.14</v>
      </c>
      <c r="C1209" t="e">
        <v>#DIV/0!</v>
      </c>
      <c r="D1209" s="9">
        <v>33.7133333333333</v>
      </c>
      <c r="E1209" s="9">
        <v>30.75</v>
      </c>
      <c r="F1209" s="9">
        <v>23.7233333333333</v>
      </c>
      <c r="G1209" s="9">
        <v>24.1233333333333</v>
      </c>
      <c r="H1209" s="9">
        <v>20.1166666666667</v>
      </c>
      <c r="I1209" s="9">
        <v>14.76</v>
      </c>
      <c r="J1209" s="9">
        <v>15.9466666666667</v>
      </c>
      <c r="K1209" s="9">
        <v>28.3416666666667</v>
      </c>
      <c r="L1209" s="5">
        <v>28.78</v>
      </c>
      <c r="M1209" s="5">
        <v>22.33</v>
      </c>
      <c r="N1209" s="9">
        <f t="shared" si="54"/>
        <v>52.7980444444445</v>
      </c>
      <c r="O1209" s="9">
        <f t="shared" si="55"/>
        <v>2.62459210162939</v>
      </c>
      <c r="P1209" s="9">
        <f t="shared" si="56"/>
        <v>1.86291247672253</v>
      </c>
    </row>
    <row r="1210" spans="1:16">
      <c r="A1210" s="10">
        <v>41841.3333333304</v>
      </c>
      <c r="B1210" s="8">
        <v>31.4166666666667</v>
      </c>
      <c r="C1210" t="e">
        <v>#DIV/0!</v>
      </c>
      <c r="D1210" s="9">
        <v>33.8266666666667</v>
      </c>
      <c r="E1210" s="9">
        <v>30.7733333333333</v>
      </c>
      <c r="F1210" s="9">
        <v>23.73</v>
      </c>
      <c r="G1210" s="9">
        <v>24.1266666666667</v>
      </c>
      <c r="H1210" s="9">
        <v>20.2083333333333</v>
      </c>
      <c r="I1210" s="9">
        <v>15.9333333333333</v>
      </c>
      <c r="J1210" s="9">
        <v>17.19</v>
      </c>
      <c r="K1210" s="9">
        <v>28.4090909090909</v>
      </c>
      <c r="L1210" s="5">
        <v>28.78</v>
      </c>
      <c r="M1210" s="5">
        <v>22.33</v>
      </c>
      <c r="N1210" s="9">
        <f t="shared" si="54"/>
        <v>54.6216611111112</v>
      </c>
      <c r="O1210" s="9">
        <f t="shared" si="55"/>
        <v>2.70292756013746</v>
      </c>
      <c r="P1210" s="9">
        <f t="shared" si="56"/>
        <v>1.92268247111111</v>
      </c>
    </row>
    <row r="1211" spans="1:16">
      <c r="A1211" s="10">
        <v>41841.3749999971</v>
      </c>
      <c r="B1211" s="8">
        <v>32.93</v>
      </c>
      <c r="C1211" t="e">
        <v>#DIV/0!</v>
      </c>
      <c r="D1211" s="9">
        <v>33.9066666666667</v>
      </c>
      <c r="E1211" s="9">
        <v>30.8066666666667</v>
      </c>
      <c r="F1211" s="9">
        <v>23.7233333333333</v>
      </c>
      <c r="G1211" s="9">
        <v>24.15</v>
      </c>
      <c r="H1211" s="9">
        <v>20.2333333333333</v>
      </c>
      <c r="I1211" s="9">
        <v>16.3366666666667</v>
      </c>
      <c r="J1211" s="9">
        <v>17.6133333333333</v>
      </c>
      <c r="K1211" s="9">
        <v>28.4166666666667</v>
      </c>
      <c r="L1211" s="5">
        <v>28.78</v>
      </c>
      <c r="M1211" s="5">
        <v>22.33</v>
      </c>
      <c r="N1211" s="9">
        <f t="shared" si="54"/>
        <v>55.1426944444445</v>
      </c>
      <c r="O1211" s="9">
        <f t="shared" si="55"/>
        <v>2.72533909939594</v>
      </c>
      <c r="P1211" s="9">
        <f t="shared" si="56"/>
        <v>1.94050537634409</v>
      </c>
    </row>
    <row r="1212" spans="1:16">
      <c r="A1212" s="10">
        <v>41841.4166666637</v>
      </c>
      <c r="B1212" s="8">
        <v>33.6483333333333</v>
      </c>
      <c r="C1212" t="e">
        <v>#DIV/0!</v>
      </c>
      <c r="D1212" s="9">
        <v>35.93</v>
      </c>
      <c r="E1212" s="9">
        <v>31.1</v>
      </c>
      <c r="F1212" s="9">
        <v>23.0966666666667</v>
      </c>
      <c r="G1212" s="9">
        <v>24.2566666666667</v>
      </c>
      <c r="H1212" s="9">
        <v>33.9583333333333</v>
      </c>
      <c r="I1212" s="9">
        <v>14.0633333333333</v>
      </c>
      <c r="J1212" s="9">
        <v>16.5933333333333</v>
      </c>
      <c r="K1212" s="9">
        <v>42.3666666666667</v>
      </c>
      <c r="L1212" s="5">
        <v>28.78</v>
      </c>
      <c r="M1212" s="5">
        <v>22.33</v>
      </c>
      <c r="N1212" s="9">
        <f t="shared" si="54"/>
        <v>87.7941166666668</v>
      </c>
      <c r="O1212" s="9">
        <f t="shared" si="55"/>
        <v>2.5853482208589</v>
      </c>
      <c r="P1212" s="9">
        <f t="shared" si="56"/>
        <v>2.07224508261212</v>
      </c>
    </row>
    <row r="1213" spans="1:16">
      <c r="A1213" s="10">
        <v>41841.4583333304</v>
      </c>
      <c r="B1213" s="8">
        <v>34.1566666666667</v>
      </c>
      <c r="C1213" t="e">
        <v>#DIV/0!</v>
      </c>
      <c r="D1213" s="9">
        <v>35.4566666666667</v>
      </c>
      <c r="E1213" s="9">
        <v>31.4866666666667</v>
      </c>
      <c r="F1213" s="9">
        <v>22.8433333333333</v>
      </c>
      <c r="G1213" s="9">
        <v>23.4766666666667</v>
      </c>
      <c r="H1213" s="9">
        <v>34.0166666666667</v>
      </c>
      <c r="I1213" s="9">
        <v>13.5133333333333</v>
      </c>
      <c r="J1213" s="9">
        <v>15.3433333333333</v>
      </c>
      <c r="K1213" s="9">
        <v>42.0666666666667</v>
      </c>
      <c r="L1213" s="5">
        <v>28.78</v>
      </c>
      <c r="M1213" s="5">
        <v>22.33</v>
      </c>
      <c r="N1213" s="9">
        <f t="shared" si="54"/>
        <v>69.55795</v>
      </c>
      <c r="O1213" s="9">
        <f t="shared" si="55"/>
        <v>2.04481969622734</v>
      </c>
      <c r="P1213" s="9">
        <f t="shared" si="56"/>
        <v>1.65351703645008</v>
      </c>
    </row>
    <row r="1214" spans="1:16">
      <c r="A1214" s="10">
        <v>41841.4999999971</v>
      </c>
      <c r="B1214" s="8">
        <v>34.9766666666667</v>
      </c>
      <c r="C1214" t="e">
        <v>#DIV/0!</v>
      </c>
      <c r="D1214" s="9">
        <v>35.9766666666667</v>
      </c>
      <c r="E1214" s="9">
        <v>31.5333333333333</v>
      </c>
      <c r="F1214" s="9">
        <v>22.9</v>
      </c>
      <c r="G1214" s="9">
        <v>22.7333333333333</v>
      </c>
      <c r="H1214" s="9">
        <v>32.3833333333333</v>
      </c>
      <c r="I1214" s="9">
        <v>13.07</v>
      </c>
      <c r="J1214" s="9">
        <v>15.5333333333333</v>
      </c>
      <c r="K1214" s="9">
        <v>40.5166666666667</v>
      </c>
      <c r="L1214" s="5">
        <v>28.78</v>
      </c>
      <c r="M1214" s="5">
        <v>22.33</v>
      </c>
      <c r="N1214" s="9">
        <f t="shared" si="54"/>
        <v>86.0573388888888</v>
      </c>
      <c r="O1214" s="9">
        <f t="shared" si="55"/>
        <v>2.65745771144278</v>
      </c>
      <c r="P1214" s="9">
        <f t="shared" si="56"/>
        <v>2.12399849170437</v>
      </c>
    </row>
    <row r="1215" spans="1:16">
      <c r="A1215" s="10">
        <v>41841.5416666637</v>
      </c>
      <c r="B1215" s="8">
        <v>35.2166666666667</v>
      </c>
      <c r="C1215" t="e">
        <v>#DIV/0!</v>
      </c>
      <c r="D1215" s="9">
        <v>36.4</v>
      </c>
      <c r="E1215" s="9">
        <v>31.6766666666667</v>
      </c>
      <c r="F1215" s="9">
        <v>23.07</v>
      </c>
      <c r="G1215" s="9">
        <v>22.9533333333333</v>
      </c>
      <c r="H1215" s="9">
        <v>29.2166666666667</v>
      </c>
      <c r="I1215" s="9">
        <v>12.7733333333333</v>
      </c>
      <c r="J1215" s="9">
        <v>15.2033333333333</v>
      </c>
      <c r="K1215" s="9">
        <v>37.3833333333333</v>
      </c>
      <c r="L1215" s="5">
        <v>28.78</v>
      </c>
      <c r="M1215" s="5">
        <v>22.33</v>
      </c>
      <c r="N1215" s="9">
        <f t="shared" si="54"/>
        <v>85.18895</v>
      </c>
      <c r="O1215" s="9">
        <f t="shared" si="55"/>
        <v>2.91576554478038</v>
      </c>
      <c r="P1215" s="9">
        <f t="shared" si="56"/>
        <v>2.27879491752118</v>
      </c>
    </row>
    <row r="1216" spans="1:16">
      <c r="A1216" s="10">
        <v>41841.5833333304</v>
      </c>
      <c r="B1216" s="8">
        <v>35.3583333333333</v>
      </c>
      <c r="C1216" t="e">
        <v>#DIV/0!</v>
      </c>
      <c r="D1216" s="9">
        <v>35.6666666666667</v>
      </c>
      <c r="E1216" s="9">
        <v>31.7466666666667</v>
      </c>
      <c r="F1216" s="9">
        <v>23.26</v>
      </c>
      <c r="G1216" s="9">
        <v>23.2266666666667</v>
      </c>
      <c r="H1216" s="9">
        <v>34.1166666666667</v>
      </c>
      <c r="I1216" s="9">
        <v>13.6</v>
      </c>
      <c r="J1216" s="9">
        <v>15.4066666666667</v>
      </c>
      <c r="K1216" s="9">
        <v>42.2416666666667</v>
      </c>
      <c r="L1216" s="5">
        <v>28.78</v>
      </c>
      <c r="M1216" s="5">
        <v>22.33</v>
      </c>
      <c r="N1216" s="9">
        <f t="shared" si="54"/>
        <v>68.9500777777778</v>
      </c>
      <c r="O1216" s="9">
        <f t="shared" si="55"/>
        <v>2.0210086305162</v>
      </c>
      <c r="P1216" s="9">
        <f t="shared" si="56"/>
        <v>1.63227645163412</v>
      </c>
    </row>
    <row r="1217" spans="1:16">
      <c r="A1217" s="10">
        <v>41841.6249999971</v>
      </c>
      <c r="B1217" s="8">
        <v>35.535</v>
      </c>
      <c r="C1217" t="e">
        <v>#DIV/0!</v>
      </c>
      <c r="D1217" s="9">
        <v>36.1166666666667</v>
      </c>
      <c r="E1217" s="9">
        <v>31.77</v>
      </c>
      <c r="F1217" s="9">
        <v>23.4066666666667</v>
      </c>
      <c r="G1217" s="9">
        <v>23.47</v>
      </c>
      <c r="H1217" s="9">
        <v>29.2833333333333</v>
      </c>
      <c r="I1217" s="9">
        <v>13.04</v>
      </c>
      <c r="J1217" s="9">
        <v>15.4566666666667</v>
      </c>
      <c r="K1217" s="9">
        <v>37.4083333333333</v>
      </c>
      <c r="L1217" s="5">
        <v>28.78</v>
      </c>
      <c r="M1217" s="5">
        <v>22.33</v>
      </c>
      <c r="N1217" s="9">
        <f t="shared" si="54"/>
        <v>84.8415944444445</v>
      </c>
      <c r="O1217" s="9">
        <f t="shared" si="55"/>
        <v>2.89726560424967</v>
      </c>
      <c r="P1217" s="9">
        <f t="shared" si="56"/>
        <v>2.26798648548303</v>
      </c>
    </row>
    <row r="1218" spans="1:16">
      <c r="A1218" s="10">
        <v>41841.6666666637</v>
      </c>
      <c r="B1218" s="8">
        <v>34.5983333333333</v>
      </c>
      <c r="C1218" t="e">
        <v>#DIV/0!</v>
      </c>
      <c r="D1218" s="9">
        <v>36.0133333333333</v>
      </c>
      <c r="E1218" s="9">
        <v>31.7966666666667</v>
      </c>
      <c r="F1218" s="9">
        <v>23.5166666666667</v>
      </c>
      <c r="G1218" s="9">
        <v>23.6666666666667</v>
      </c>
      <c r="H1218" s="9">
        <v>26.0666666666667</v>
      </c>
      <c r="I1218" s="9">
        <v>13.36</v>
      </c>
      <c r="J1218" s="9">
        <v>15.1133333333333</v>
      </c>
      <c r="K1218" s="9">
        <v>34.2083333333333</v>
      </c>
      <c r="L1218" s="5">
        <v>28.78</v>
      </c>
      <c r="M1218" s="5">
        <v>22.33</v>
      </c>
      <c r="N1218" s="9">
        <f t="shared" si="54"/>
        <v>67.5606555555556</v>
      </c>
      <c r="O1218" s="9">
        <f t="shared" si="55"/>
        <v>2.59184100596761</v>
      </c>
      <c r="P1218" s="9">
        <f t="shared" si="56"/>
        <v>1.97497653268372</v>
      </c>
    </row>
    <row r="1219" spans="1:16">
      <c r="A1219" s="10">
        <v>41841.7083333304</v>
      </c>
      <c r="B1219" s="8">
        <v>33.5</v>
      </c>
      <c r="C1219" t="e">
        <v>#DIV/0!</v>
      </c>
      <c r="D1219" s="9">
        <v>35.4633333333333</v>
      </c>
      <c r="E1219" s="9">
        <v>31.7433333333333</v>
      </c>
      <c r="F1219" s="9">
        <v>23.5933333333333</v>
      </c>
      <c r="G1219" s="9">
        <v>23.82</v>
      </c>
      <c r="H1219" s="9">
        <v>26.05</v>
      </c>
      <c r="I1219" s="9">
        <v>13.4833333333333</v>
      </c>
      <c r="J1219" s="9">
        <v>15.2833333333333</v>
      </c>
      <c r="K1219" s="9">
        <v>34.2666666666667</v>
      </c>
      <c r="L1219" s="5">
        <v>28.78</v>
      </c>
      <c r="M1219" s="5">
        <v>22.33</v>
      </c>
      <c r="N1219" s="9">
        <f t="shared" ref="N1219:N1282" si="57">IF(H1219&lt;3,0,IF(I1219&gt;J1219,0,(4.2*M1219*(J1219-I1219+0.84)/3.6)))</f>
        <v>68.7764</v>
      </c>
      <c r="O1219" s="9">
        <f t="shared" ref="O1219:O1282" si="58">N1219/H1219</f>
        <v>2.64016890595009</v>
      </c>
      <c r="P1219" s="9">
        <f t="shared" ref="P1219:P1282" si="59">N1219/K1219</f>
        <v>2.00709338521401</v>
      </c>
    </row>
    <row r="1220" spans="1:16">
      <c r="A1220" s="10">
        <v>41841.749999997</v>
      </c>
      <c r="B1220" s="8">
        <v>31.84</v>
      </c>
      <c r="C1220" t="e">
        <v>#DIV/0!</v>
      </c>
      <c r="D1220" s="9">
        <v>34.51</v>
      </c>
      <c r="E1220" s="9">
        <v>31.5366666666667</v>
      </c>
      <c r="F1220" s="9">
        <v>23.6533333333333</v>
      </c>
      <c r="G1220" s="9">
        <v>23.9166666666667</v>
      </c>
      <c r="H1220" s="9">
        <v>21.1</v>
      </c>
      <c r="I1220" s="9">
        <v>14.23</v>
      </c>
      <c r="J1220" s="9">
        <v>15.32</v>
      </c>
      <c r="K1220" s="9">
        <v>29.3583333333333</v>
      </c>
      <c r="L1220" s="5">
        <v>28.78</v>
      </c>
      <c r="M1220" s="5">
        <v>22.33</v>
      </c>
      <c r="N1220" s="9">
        <f t="shared" si="57"/>
        <v>50.2797166666667</v>
      </c>
      <c r="O1220" s="9">
        <f t="shared" si="58"/>
        <v>2.38292496050553</v>
      </c>
      <c r="P1220" s="9">
        <f t="shared" si="59"/>
        <v>1.71262162929322</v>
      </c>
    </row>
    <row r="1221" spans="1:16">
      <c r="A1221" s="10">
        <v>41841.7916666637</v>
      </c>
      <c r="B1221" s="8">
        <v>30.3216666666667</v>
      </c>
      <c r="C1221" t="e">
        <v>#DIV/0!</v>
      </c>
      <c r="D1221" s="9">
        <v>34.21</v>
      </c>
      <c r="E1221" s="9">
        <v>31.3233333333333</v>
      </c>
      <c r="F1221" s="9">
        <v>23.6933333333333</v>
      </c>
      <c r="G1221" s="9">
        <v>23.9866666666667</v>
      </c>
      <c r="H1221" s="9">
        <v>20.9583333333333</v>
      </c>
      <c r="I1221" s="9">
        <v>13.63</v>
      </c>
      <c r="J1221" s="9">
        <v>14.7</v>
      </c>
      <c r="K1221" s="9">
        <v>29.2</v>
      </c>
      <c r="L1221" s="5">
        <v>28.78</v>
      </c>
      <c r="M1221" s="5">
        <v>22.33</v>
      </c>
      <c r="N1221" s="9">
        <f t="shared" si="57"/>
        <v>49.7586833333333</v>
      </c>
      <c r="O1221" s="9">
        <f t="shared" si="58"/>
        <v>2.3741717693837</v>
      </c>
      <c r="P1221" s="9">
        <f t="shared" si="59"/>
        <v>1.7040644977169</v>
      </c>
    </row>
    <row r="1222" spans="1:16">
      <c r="A1222" s="10">
        <v>41841.8333333304</v>
      </c>
      <c r="B1222" s="8">
        <v>29.5816666666667</v>
      </c>
      <c r="C1222" t="e">
        <v>#DIV/0!</v>
      </c>
      <c r="D1222" s="9">
        <v>34.0333333333333</v>
      </c>
      <c r="E1222" s="9">
        <v>31.1933333333333</v>
      </c>
      <c r="F1222" s="9">
        <v>23.73</v>
      </c>
      <c r="G1222" s="9">
        <v>24.0266666666667</v>
      </c>
      <c r="H1222" s="9">
        <v>20.825</v>
      </c>
      <c r="I1222" s="9">
        <v>13.1033333333333</v>
      </c>
      <c r="J1222" s="9">
        <v>14.15</v>
      </c>
      <c r="K1222" s="9">
        <v>29.1</v>
      </c>
      <c r="L1222" s="5">
        <v>28.78</v>
      </c>
      <c r="M1222" s="5">
        <v>22.33</v>
      </c>
      <c r="N1222" s="9">
        <f t="shared" si="57"/>
        <v>49.1508111111111</v>
      </c>
      <c r="O1222" s="9">
        <f t="shared" si="58"/>
        <v>2.36018300653595</v>
      </c>
      <c r="P1222" s="9">
        <f t="shared" si="59"/>
        <v>1.68903130966018</v>
      </c>
    </row>
    <row r="1223" spans="1:16">
      <c r="A1223" s="10">
        <v>41841.874999997</v>
      </c>
      <c r="B1223" s="8">
        <v>29.0883333333333</v>
      </c>
      <c r="C1223" t="e">
        <v>#DIV/0!</v>
      </c>
      <c r="D1223" s="9">
        <v>33.8866666666667</v>
      </c>
      <c r="E1223" s="9">
        <v>31.1066666666667</v>
      </c>
      <c r="F1223" s="9">
        <v>23.7333333333333</v>
      </c>
      <c r="G1223" s="9">
        <v>24.05</v>
      </c>
      <c r="H1223" s="9">
        <v>17.3416666666667</v>
      </c>
      <c r="I1223" s="9">
        <v>12.6466666666667</v>
      </c>
      <c r="J1223" s="9">
        <v>13.66</v>
      </c>
      <c r="K1223" s="9">
        <v>25.6083333333333</v>
      </c>
      <c r="L1223" s="5">
        <v>28.78</v>
      </c>
      <c r="M1223" s="5">
        <v>22.33</v>
      </c>
      <c r="N1223" s="9">
        <f t="shared" si="57"/>
        <v>48.2824222222223</v>
      </c>
      <c r="O1223" s="9">
        <f t="shared" si="58"/>
        <v>2.78418580810508</v>
      </c>
      <c r="P1223" s="9">
        <f t="shared" si="59"/>
        <v>1.88541837509491</v>
      </c>
    </row>
    <row r="1224" spans="1:16">
      <c r="A1224" s="10">
        <v>41841.9166666637</v>
      </c>
      <c r="B1224" s="8">
        <v>28.7516666666667</v>
      </c>
      <c r="C1224" t="e">
        <v>#DIV/0!</v>
      </c>
      <c r="D1224" s="9">
        <v>32.9166666666667</v>
      </c>
      <c r="E1224" s="9">
        <v>30.9133333333333</v>
      </c>
      <c r="F1224" s="9">
        <v>23.7366666666667</v>
      </c>
      <c r="G1224" s="9">
        <v>24.1</v>
      </c>
      <c r="H1224" s="9">
        <v>20.8</v>
      </c>
      <c r="I1224" s="9">
        <v>13.99</v>
      </c>
      <c r="J1224" s="9">
        <v>14.3466666666667</v>
      </c>
      <c r="K1224" s="9">
        <v>29.0083333333333</v>
      </c>
      <c r="L1224" s="5">
        <v>28.78</v>
      </c>
      <c r="M1224" s="5">
        <v>22.33</v>
      </c>
      <c r="N1224" s="9">
        <f t="shared" si="57"/>
        <v>31.1751611111111</v>
      </c>
      <c r="O1224" s="9">
        <f t="shared" si="58"/>
        <v>1.49880582264957</v>
      </c>
      <c r="P1224" s="9">
        <f t="shared" si="59"/>
        <v>1.07469673465479</v>
      </c>
    </row>
    <row r="1225" spans="1:16">
      <c r="A1225" s="10">
        <v>41841.9583333304</v>
      </c>
      <c r="B1225" s="8">
        <v>28.3915254237288</v>
      </c>
      <c r="C1225" t="e">
        <v>#DIV/0!</v>
      </c>
      <c r="D1225" s="9">
        <v>33.3933333333333</v>
      </c>
      <c r="E1225" s="9">
        <v>30.8333333333333</v>
      </c>
      <c r="F1225" s="9">
        <v>23.73</v>
      </c>
      <c r="G1225" s="9">
        <v>24.1466666666667</v>
      </c>
      <c r="H1225" s="9">
        <v>15.6583333333333</v>
      </c>
      <c r="I1225" s="9">
        <v>13.08</v>
      </c>
      <c r="J1225" s="9">
        <v>14.1266666666667</v>
      </c>
      <c r="K1225" s="9">
        <v>23.9583333333333</v>
      </c>
      <c r="L1225" s="5">
        <v>28.78</v>
      </c>
      <c r="M1225" s="5">
        <v>22.33</v>
      </c>
      <c r="N1225" s="9">
        <f t="shared" si="57"/>
        <v>49.1508111111112</v>
      </c>
      <c r="O1225" s="9">
        <f t="shared" si="58"/>
        <v>3.13895547276921</v>
      </c>
      <c r="P1225" s="9">
        <f t="shared" si="59"/>
        <v>2.05151211594203</v>
      </c>
    </row>
    <row r="1226" spans="1:16">
      <c r="A1226" s="10">
        <v>41841.999999997</v>
      </c>
      <c r="B1226" s="8">
        <v>28.0566666666667</v>
      </c>
      <c r="C1226" t="e">
        <v>#DIV/0!</v>
      </c>
      <c r="D1226" s="9">
        <v>33.5733333333333</v>
      </c>
      <c r="E1226" s="9">
        <v>30.7733333333333</v>
      </c>
      <c r="F1226" s="9">
        <v>23.7466666666667</v>
      </c>
      <c r="G1226" s="9">
        <v>24.1666666666667</v>
      </c>
      <c r="H1226" s="9">
        <v>17.3166666666667</v>
      </c>
      <c r="I1226" s="9">
        <v>12.86</v>
      </c>
      <c r="J1226" s="9">
        <v>13.8866666666667</v>
      </c>
      <c r="K1226" s="9">
        <v>25.6083333333333</v>
      </c>
      <c r="L1226" s="5">
        <v>28.78</v>
      </c>
      <c r="M1226" s="5">
        <v>22.33</v>
      </c>
      <c r="N1226" s="9">
        <f t="shared" si="57"/>
        <v>48.6297777777778</v>
      </c>
      <c r="O1226" s="9">
        <f t="shared" si="58"/>
        <v>2.80826435675329</v>
      </c>
      <c r="P1226" s="9">
        <f t="shared" si="59"/>
        <v>1.89898253606682</v>
      </c>
    </row>
    <row r="1227" spans="1:16">
      <c r="A1227" s="10">
        <v>41842.0416666637</v>
      </c>
      <c r="B1227" s="8">
        <v>27.8516666666666</v>
      </c>
      <c r="C1227" t="e">
        <v>#DIV/0!</v>
      </c>
      <c r="D1227" s="9">
        <v>33.3866666666667</v>
      </c>
      <c r="E1227" s="9">
        <v>30.64</v>
      </c>
      <c r="F1227" s="9">
        <v>23.7466666666667</v>
      </c>
      <c r="G1227" s="9">
        <v>24.17</v>
      </c>
      <c r="H1227" s="9">
        <v>17.35</v>
      </c>
      <c r="I1227" s="9">
        <v>13.3466666666667</v>
      </c>
      <c r="J1227" s="9">
        <v>14.42</v>
      </c>
      <c r="K1227" s="9">
        <v>25.6</v>
      </c>
      <c r="L1227" s="5">
        <v>28.78</v>
      </c>
      <c r="M1227" s="5">
        <v>22.33</v>
      </c>
      <c r="N1227" s="9">
        <f t="shared" si="57"/>
        <v>49.8455222222222</v>
      </c>
      <c r="O1227" s="9">
        <f t="shared" si="58"/>
        <v>2.87294076208774</v>
      </c>
      <c r="P1227" s="9">
        <f t="shared" si="59"/>
        <v>1.94709071180556</v>
      </c>
    </row>
    <row r="1228" spans="1:16">
      <c r="A1228" s="10">
        <v>41842.0833333304</v>
      </c>
      <c r="B1228" s="8">
        <v>27.69</v>
      </c>
      <c r="C1228" t="e">
        <v>#DIV/0!</v>
      </c>
      <c r="D1228" s="9">
        <v>33.36</v>
      </c>
      <c r="E1228" s="9">
        <v>30.6133333333333</v>
      </c>
      <c r="F1228" s="9">
        <v>23.74</v>
      </c>
      <c r="G1228" s="9">
        <v>24.1666666666667</v>
      </c>
      <c r="H1228" s="9">
        <v>19.0916666666667</v>
      </c>
      <c r="I1228" s="9">
        <v>13.1966666666667</v>
      </c>
      <c r="J1228" s="9">
        <v>14.2566666666667</v>
      </c>
      <c r="K1228" s="9">
        <v>27.2916666666667</v>
      </c>
      <c r="L1228" s="5">
        <v>28.78</v>
      </c>
      <c r="M1228" s="5">
        <v>22.33</v>
      </c>
      <c r="N1228" s="9">
        <f t="shared" si="57"/>
        <v>49.4981666666666</v>
      </c>
      <c r="O1228" s="9">
        <f t="shared" si="58"/>
        <v>2.5926582278481</v>
      </c>
      <c r="P1228" s="9">
        <f t="shared" si="59"/>
        <v>1.81367328244275</v>
      </c>
    </row>
    <row r="1229" spans="1:16">
      <c r="A1229" s="10">
        <v>41842.124999997</v>
      </c>
      <c r="B1229" s="8">
        <v>27.5166666666667</v>
      </c>
      <c r="C1229" t="e">
        <v>#DIV/0!</v>
      </c>
      <c r="D1229" s="9">
        <v>32.5533333333333</v>
      </c>
      <c r="E1229" s="9">
        <v>30.5966666666667</v>
      </c>
      <c r="F1229" s="9">
        <v>23.7466666666667</v>
      </c>
      <c r="G1229" s="9">
        <v>24.1666666666667</v>
      </c>
      <c r="H1229" s="9">
        <v>17.3833333333333</v>
      </c>
      <c r="I1229" s="9">
        <v>13.83</v>
      </c>
      <c r="J1229" s="9">
        <v>14.1866666666667</v>
      </c>
      <c r="K1229" s="9">
        <v>25.5916666666667</v>
      </c>
      <c r="L1229" s="5">
        <v>28.78</v>
      </c>
      <c r="M1229" s="5">
        <v>22.33</v>
      </c>
      <c r="N1229" s="9">
        <f t="shared" si="57"/>
        <v>31.1751611111111</v>
      </c>
      <c r="O1229" s="9">
        <f t="shared" si="58"/>
        <v>1.7933937360179</v>
      </c>
      <c r="P1229" s="9">
        <f t="shared" si="59"/>
        <v>1.2181762726582</v>
      </c>
    </row>
    <row r="1230" spans="1:16">
      <c r="A1230" s="10">
        <v>41842.1666666637</v>
      </c>
      <c r="B1230" s="8">
        <v>27.5083333333333</v>
      </c>
      <c r="C1230" t="e">
        <v>#DIV/0!</v>
      </c>
      <c r="D1230" s="9">
        <v>33.05</v>
      </c>
      <c r="E1230" s="9">
        <v>30.55</v>
      </c>
      <c r="F1230" s="9">
        <v>23.74</v>
      </c>
      <c r="G1230" s="9">
        <v>24.1766666666667</v>
      </c>
      <c r="H1230" s="9">
        <v>15.5583333333333</v>
      </c>
      <c r="I1230" s="9">
        <v>13.1566666666667</v>
      </c>
      <c r="J1230" s="9">
        <v>14.22</v>
      </c>
      <c r="K1230" s="9">
        <v>23.8083333333333</v>
      </c>
      <c r="L1230" s="5">
        <v>28.78</v>
      </c>
      <c r="M1230" s="5">
        <v>22.33</v>
      </c>
      <c r="N1230" s="9">
        <f t="shared" si="57"/>
        <v>49.5850055555556</v>
      </c>
      <c r="O1230" s="9">
        <f t="shared" si="58"/>
        <v>3.1870383860025</v>
      </c>
      <c r="P1230" s="9">
        <f t="shared" si="59"/>
        <v>2.08267436705169</v>
      </c>
    </row>
    <row r="1231" spans="1:16">
      <c r="A1231" s="10">
        <v>41842.2083333304</v>
      </c>
      <c r="B1231" s="8">
        <v>27.6133333333333</v>
      </c>
      <c r="C1231">
        <v>16.85</v>
      </c>
      <c r="D1231" s="9">
        <v>32.9866666666667</v>
      </c>
      <c r="E1231" s="9">
        <v>30.5566666666667</v>
      </c>
      <c r="F1231" s="9">
        <v>23.7566666666667</v>
      </c>
      <c r="G1231" s="9">
        <v>24.1733333333333</v>
      </c>
      <c r="H1231" s="9">
        <v>17.1666666666667</v>
      </c>
      <c r="I1231" s="9">
        <v>13.5566666666667</v>
      </c>
      <c r="J1231" s="9">
        <v>13.9133333333333</v>
      </c>
      <c r="K1231" s="9">
        <v>25.425</v>
      </c>
      <c r="L1231" s="5">
        <v>28.78</v>
      </c>
      <c r="M1231" s="5">
        <v>22.33</v>
      </c>
      <c r="N1231" s="9">
        <f t="shared" si="57"/>
        <v>31.1751611111111</v>
      </c>
      <c r="O1231" s="9">
        <f t="shared" si="58"/>
        <v>1.816028802589</v>
      </c>
      <c r="P1231" s="9">
        <f t="shared" si="59"/>
        <v>1.22616169561892</v>
      </c>
    </row>
    <row r="1232" spans="1:16">
      <c r="A1232" s="10">
        <v>41842.249999997</v>
      </c>
      <c r="B1232" s="8">
        <v>28.8066666666667</v>
      </c>
      <c r="C1232">
        <v>77.37</v>
      </c>
      <c r="D1232" s="9">
        <v>33.2433333333333</v>
      </c>
      <c r="E1232" s="9">
        <v>30.4433333333333</v>
      </c>
      <c r="F1232" s="9">
        <v>23.7433333333333</v>
      </c>
      <c r="G1232" s="9">
        <v>24.1966666666667</v>
      </c>
      <c r="H1232" s="9">
        <v>17.175</v>
      </c>
      <c r="I1232" s="9">
        <v>13.2133333333333</v>
      </c>
      <c r="J1232" s="9">
        <v>14.2633333333333</v>
      </c>
      <c r="K1232" s="9">
        <v>25.4666666666667</v>
      </c>
      <c r="L1232" s="5">
        <v>28.78</v>
      </c>
      <c r="M1232" s="5">
        <v>22.33</v>
      </c>
      <c r="N1232" s="9">
        <f t="shared" si="57"/>
        <v>49.23765</v>
      </c>
      <c r="O1232" s="9">
        <f t="shared" si="58"/>
        <v>2.86682096069869</v>
      </c>
      <c r="P1232" s="9">
        <f t="shared" si="59"/>
        <v>1.93341557591623</v>
      </c>
    </row>
    <row r="1233" spans="1:16">
      <c r="A1233" s="10">
        <v>41842.2916666637</v>
      </c>
      <c r="B1233" s="8">
        <v>30.1133333333333</v>
      </c>
      <c r="C1233">
        <v>369.443333333333</v>
      </c>
      <c r="D1233" s="9">
        <v>32.4066666666667</v>
      </c>
      <c r="E1233" s="9">
        <v>30.46</v>
      </c>
      <c r="F1233" s="9">
        <v>23.75</v>
      </c>
      <c r="G1233" s="9">
        <v>24.19</v>
      </c>
      <c r="H1233" s="9">
        <v>20.6083333333333</v>
      </c>
      <c r="I1233" s="9">
        <v>14.21</v>
      </c>
      <c r="J1233" s="9">
        <v>14.6166666666667</v>
      </c>
      <c r="K1233" s="9">
        <v>28.8083333333333</v>
      </c>
      <c r="L1233" s="5">
        <v>28.78</v>
      </c>
      <c r="M1233" s="5">
        <v>22.33</v>
      </c>
      <c r="N1233" s="9">
        <f t="shared" si="57"/>
        <v>32.4777444444444</v>
      </c>
      <c r="O1233" s="9">
        <f t="shared" si="58"/>
        <v>1.57595201509637</v>
      </c>
      <c r="P1233" s="9">
        <f t="shared" si="59"/>
        <v>1.12737325233825</v>
      </c>
    </row>
    <row r="1234" spans="1:16">
      <c r="A1234" s="10">
        <v>41842.3333333303</v>
      </c>
      <c r="B1234" s="8">
        <v>31.4</v>
      </c>
      <c r="C1234">
        <v>614.646666666667</v>
      </c>
      <c r="D1234" s="9">
        <v>33.48</v>
      </c>
      <c r="E1234" s="9">
        <v>30.5866666666667</v>
      </c>
      <c r="F1234" s="9">
        <v>23.7566666666667</v>
      </c>
      <c r="G1234" s="9">
        <v>24.2066666666667</v>
      </c>
      <c r="H1234" s="9">
        <v>22.2916666666667</v>
      </c>
      <c r="I1234" s="9">
        <v>13.94</v>
      </c>
      <c r="J1234" s="9">
        <v>15.0866666666667</v>
      </c>
      <c r="K1234" s="9">
        <v>30.4666666666667</v>
      </c>
      <c r="L1234" s="5">
        <v>28.78</v>
      </c>
      <c r="M1234" s="5">
        <v>22.33</v>
      </c>
      <c r="N1234" s="9">
        <f t="shared" si="57"/>
        <v>51.7559777777778</v>
      </c>
      <c r="O1234" s="9">
        <f t="shared" si="58"/>
        <v>2.32176348909658</v>
      </c>
      <c r="P1234" s="9">
        <f t="shared" si="59"/>
        <v>1.69877388767323</v>
      </c>
    </row>
    <row r="1235" spans="1:16">
      <c r="A1235" s="10">
        <v>41842.374999997</v>
      </c>
      <c r="B1235" s="8">
        <v>32.7</v>
      </c>
      <c r="C1235">
        <v>801.05</v>
      </c>
      <c r="D1235" s="9">
        <v>34.5233333333333</v>
      </c>
      <c r="E1235" s="9">
        <v>30.8566666666667</v>
      </c>
      <c r="F1235" s="9">
        <v>23.75</v>
      </c>
      <c r="G1235" s="9">
        <v>24.2</v>
      </c>
      <c r="H1235" s="9">
        <v>28.8333333333333</v>
      </c>
      <c r="I1235" s="9">
        <v>14</v>
      </c>
      <c r="J1235" s="9">
        <v>15.1833333333333</v>
      </c>
      <c r="K1235" s="9">
        <v>36.9416666666667</v>
      </c>
      <c r="L1235" s="5">
        <v>28.78</v>
      </c>
      <c r="M1235" s="5">
        <v>22.33</v>
      </c>
      <c r="N1235" s="9">
        <f t="shared" si="57"/>
        <v>52.7112055555555</v>
      </c>
      <c r="O1235" s="9">
        <f t="shared" si="58"/>
        <v>1.82813429672447</v>
      </c>
      <c r="P1235" s="9">
        <f t="shared" si="59"/>
        <v>1.42687675765095</v>
      </c>
    </row>
    <row r="1236" spans="1:16">
      <c r="A1236" s="10">
        <v>41842.4166666637</v>
      </c>
      <c r="B1236" s="8">
        <v>33.5016666666667</v>
      </c>
      <c r="C1236">
        <v>920.64</v>
      </c>
      <c r="D1236" s="9">
        <v>34.8933333333333</v>
      </c>
      <c r="E1236" s="9">
        <v>31.0666666666667</v>
      </c>
      <c r="F1236" s="9">
        <v>23.7733333333333</v>
      </c>
      <c r="G1236" s="9">
        <v>24.2233333333333</v>
      </c>
      <c r="H1236" s="9">
        <v>27.3166666666667</v>
      </c>
      <c r="I1236" s="9">
        <v>13.6333333333333</v>
      </c>
      <c r="J1236" s="9">
        <v>15.47</v>
      </c>
      <c r="K1236" s="9">
        <v>35.4583333333333</v>
      </c>
      <c r="L1236" s="5">
        <v>28.78</v>
      </c>
      <c r="M1236" s="5">
        <v>22.33</v>
      </c>
      <c r="N1236" s="9">
        <f t="shared" si="57"/>
        <v>69.7316277777778</v>
      </c>
      <c r="O1236" s="9">
        <f t="shared" si="58"/>
        <v>2.55271364653244</v>
      </c>
      <c r="P1236" s="9">
        <f t="shared" si="59"/>
        <v>1.96657939678809</v>
      </c>
    </row>
    <row r="1237" spans="1:16">
      <c r="A1237" s="10">
        <v>41842.4583333303</v>
      </c>
      <c r="B1237" s="8">
        <v>34.01</v>
      </c>
      <c r="C1237">
        <v>983.936666666667</v>
      </c>
      <c r="D1237" s="9">
        <v>35.8266666666667</v>
      </c>
      <c r="E1237" s="9">
        <v>31.22</v>
      </c>
      <c r="F1237" s="9">
        <v>23.78</v>
      </c>
      <c r="G1237" s="9">
        <v>24.23</v>
      </c>
      <c r="H1237" s="9">
        <v>27.375</v>
      </c>
      <c r="I1237" s="9">
        <v>13.3</v>
      </c>
      <c r="J1237" s="9">
        <v>15.2733333333333</v>
      </c>
      <c r="K1237" s="9">
        <v>35.5583333333333</v>
      </c>
      <c r="L1237" s="5">
        <v>28.78</v>
      </c>
      <c r="M1237" s="5">
        <v>22.33</v>
      </c>
      <c r="N1237" s="9">
        <f t="shared" si="57"/>
        <v>73.2920222222221</v>
      </c>
      <c r="O1237" s="9">
        <f t="shared" si="58"/>
        <v>2.67733414510401</v>
      </c>
      <c r="P1237" s="9">
        <f t="shared" si="59"/>
        <v>2.06117709553941</v>
      </c>
    </row>
    <row r="1238" spans="1:16">
      <c r="A1238" s="10">
        <v>41842.499999997</v>
      </c>
      <c r="B1238" s="8">
        <v>34.7566666666667</v>
      </c>
      <c r="C1238">
        <v>977.923333333333</v>
      </c>
      <c r="D1238" s="9">
        <v>35.14</v>
      </c>
      <c r="E1238" s="9">
        <v>31.39</v>
      </c>
      <c r="F1238" s="9">
        <v>23.7866666666667</v>
      </c>
      <c r="G1238" s="9">
        <v>24.23</v>
      </c>
      <c r="H1238" s="9">
        <v>25.8333333333333</v>
      </c>
      <c r="I1238" s="9">
        <v>14</v>
      </c>
      <c r="J1238" s="9">
        <v>15.1566666666667</v>
      </c>
      <c r="K1238" s="9">
        <v>34.0166666666667</v>
      </c>
      <c r="L1238" s="5">
        <v>28.78</v>
      </c>
      <c r="M1238" s="5">
        <v>22.33</v>
      </c>
      <c r="N1238" s="9">
        <f t="shared" si="57"/>
        <v>52.0164944444444</v>
      </c>
      <c r="O1238" s="9">
        <f t="shared" si="58"/>
        <v>2.01354172043011</v>
      </c>
      <c r="P1238" s="9">
        <f t="shared" si="59"/>
        <v>1.52914731340846</v>
      </c>
    </row>
    <row r="1239" spans="1:16">
      <c r="A1239" s="10">
        <v>41842.5416666637</v>
      </c>
      <c r="B1239" s="8">
        <v>35.3083333333333</v>
      </c>
      <c r="C1239">
        <v>918.623333333334</v>
      </c>
      <c r="D1239" s="9">
        <v>35.35</v>
      </c>
      <c r="E1239" s="9">
        <v>31.4533333333333</v>
      </c>
      <c r="F1239" s="9">
        <v>23.8</v>
      </c>
      <c r="G1239" s="9">
        <v>24.2433333333333</v>
      </c>
      <c r="H1239" s="9">
        <v>32.25</v>
      </c>
      <c r="I1239" s="9">
        <v>13.5566666666667</v>
      </c>
      <c r="J1239" s="9">
        <v>15.3666666666667</v>
      </c>
      <c r="K1239" s="9">
        <v>40.3333333333333</v>
      </c>
      <c r="L1239" s="5">
        <v>28.78</v>
      </c>
      <c r="M1239" s="5">
        <v>22.33</v>
      </c>
      <c r="N1239" s="9">
        <f t="shared" si="57"/>
        <v>69.0369166666667</v>
      </c>
      <c r="O1239" s="9">
        <f t="shared" si="58"/>
        <v>2.14067958656331</v>
      </c>
      <c r="P1239" s="9">
        <f t="shared" si="59"/>
        <v>1.71165909090909</v>
      </c>
    </row>
    <row r="1240" spans="1:16">
      <c r="A1240" s="10">
        <v>41842.5833333303</v>
      </c>
      <c r="B1240" s="8">
        <v>35.825</v>
      </c>
      <c r="C1240">
        <v>792.69</v>
      </c>
      <c r="D1240" s="9">
        <v>35.3433333333333</v>
      </c>
      <c r="E1240" s="9">
        <v>31.5066666666667</v>
      </c>
      <c r="F1240" s="9">
        <v>23.8066666666667</v>
      </c>
      <c r="G1240" s="9">
        <v>24.2633333333333</v>
      </c>
      <c r="H1240" s="9">
        <v>29.1416666666667</v>
      </c>
      <c r="I1240" s="9">
        <v>13.7033333333333</v>
      </c>
      <c r="J1240" s="9">
        <v>15.5066666666667</v>
      </c>
      <c r="K1240" s="9">
        <v>37.3</v>
      </c>
      <c r="L1240" s="5">
        <v>28.78</v>
      </c>
      <c r="M1240" s="5">
        <v>22.33</v>
      </c>
      <c r="N1240" s="9">
        <f t="shared" si="57"/>
        <v>68.8632388888889</v>
      </c>
      <c r="O1240" s="9">
        <f t="shared" si="58"/>
        <v>2.36305080545229</v>
      </c>
      <c r="P1240" s="9">
        <f t="shared" si="59"/>
        <v>1.84619943401847</v>
      </c>
    </row>
    <row r="1241" spans="1:16">
      <c r="A1241" s="10">
        <v>41842.624999997</v>
      </c>
      <c r="B1241" s="8">
        <v>36.1016666666667</v>
      </c>
      <c r="C1241">
        <v>579.72</v>
      </c>
      <c r="D1241" s="9">
        <v>36.2966666666667</v>
      </c>
      <c r="E1241" s="9">
        <v>31.5866666666667</v>
      </c>
      <c r="F1241" s="9">
        <v>23.8433333333333</v>
      </c>
      <c r="G1241" s="9">
        <v>24.2933333333333</v>
      </c>
      <c r="H1241" s="9">
        <v>27.525</v>
      </c>
      <c r="I1241" s="9">
        <v>12.8033333333333</v>
      </c>
      <c r="J1241" s="9">
        <v>15.2</v>
      </c>
      <c r="K1241" s="9">
        <v>35.725</v>
      </c>
      <c r="L1241" s="5">
        <v>28.78</v>
      </c>
      <c r="M1241" s="5">
        <v>22.33</v>
      </c>
      <c r="N1241" s="9">
        <f t="shared" si="57"/>
        <v>84.3205611111111</v>
      </c>
      <c r="O1241" s="9">
        <f t="shared" si="58"/>
        <v>3.0634172974064</v>
      </c>
      <c r="P1241" s="9">
        <f t="shared" si="59"/>
        <v>2.36026763082187</v>
      </c>
    </row>
    <row r="1242" spans="1:16">
      <c r="A1242" s="10">
        <v>41842.6666666637</v>
      </c>
      <c r="B1242" s="8">
        <v>35.1216666666667</v>
      </c>
      <c r="C1242">
        <v>306.813333333333</v>
      </c>
      <c r="D1242" s="9">
        <v>35.3866666666667</v>
      </c>
      <c r="E1242" s="9">
        <v>31.63</v>
      </c>
      <c r="F1242" s="9">
        <v>23.8433333333333</v>
      </c>
      <c r="G1242" s="9">
        <v>24.3133333333333</v>
      </c>
      <c r="H1242" s="9">
        <v>25.9916666666667</v>
      </c>
      <c r="I1242" s="9">
        <v>14.0766666666667</v>
      </c>
      <c r="J1242" s="9">
        <v>15.2166666666667</v>
      </c>
      <c r="K1242" s="9">
        <v>34.1833333333333</v>
      </c>
      <c r="L1242" s="5">
        <v>28.78</v>
      </c>
      <c r="M1242" s="5">
        <v>22.33</v>
      </c>
      <c r="N1242" s="9">
        <f t="shared" si="57"/>
        <v>51.5823</v>
      </c>
      <c r="O1242" s="9">
        <f t="shared" si="58"/>
        <v>1.98457069573581</v>
      </c>
      <c r="P1242" s="9">
        <f t="shared" si="59"/>
        <v>1.50898976109215</v>
      </c>
    </row>
    <row r="1243" spans="1:16">
      <c r="A1243" s="10">
        <v>41842.7083333303</v>
      </c>
      <c r="B1243" s="8">
        <v>33.235</v>
      </c>
      <c r="C1243">
        <v>42.68</v>
      </c>
      <c r="D1243" s="9">
        <v>35.5733333333333</v>
      </c>
      <c r="E1243" s="9">
        <v>31.66</v>
      </c>
      <c r="F1243" s="9">
        <v>23.87</v>
      </c>
      <c r="G1243" s="9">
        <v>24.3266666666667</v>
      </c>
      <c r="H1243" s="9">
        <v>30.8583333333333</v>
      </c>
      <c r="I1243" s="9">
        <v>13.5533333333333</v>
      </c>
      <c r="J1243" s="9">
        <v>15.35</v>
      </c>
      <c r="K1243" s="9">
        <v>39.0166666666667</v>
      </c>
      <c r="L1243" s="5">
        <v>28.78</v>
      </c>
      <c r="M1243" s="5">
        <v>22.33</v>
      </c>
      <c r="N1243" s="9">
        <f t="shared" si="57"/>
        <v>68.6895611111111</v>
      </c>
      <c r="O1243" s="9">
        <f t="shared" si="58"/>
        <v>2.22596471329553</v>
      </c>
      <c r="P1243" s="9">
        <f t="shared" si="59"/>
        <v>1.76051843941336</v>
      </c>
    </row>
    <row r="1244" spans="1:16">
      <c r="A1244" s="10">
        <v>41842.749999997</v>
      </c>
      <c r="B1244" s="8">
        <v>31.1833333333333</v>
      </c>
      <c r="C1244">
        <v>11.86</v>
      </c>
      <c r="D1244" s="9">
        <v>35.4966666666667</v>
      </c>
      <c r="E1244" s="9">
        <v>31.6766666666667</v>
      </c>
      <c r="F1244" s="9">
        <v>23.8833333333333</v>
      </c>
      <c r="G1244" s="9">
        <v>24.34</v>
      </c>
      <c r="H1244" s="9">
        <v>27.7166666666667</v>
      </c>
      <c r="I1244" s="9">
        <v>13.5933333333333</v>
      </c>
      <c r="J1244" s="9">
        <v>15.4033333333333</v>
      </c>
      <c r="K1244" s="9">
        <v>35.8583333333333</v>
      </c>
      <c r="L1244" s="5">
        <v>28.78</v>
      </c>
      <c r="M1244" s="5">
        <v>22.33</v>
      </c>
      <c r="N1244" s="9">
        <f t="shared" si="57"/>
        <v>69.0369166666667</v>
      </c>
      <c r="O1244" s="9">
        <f t="shared" si="58"/>
        <v>2.49080877931449</v>
      </c>
      <c r="P1244" s="9">
        <f t="shared" si="59"/>
        <v>1.92526841738322</v>
      </c>
    </row>
    <row r="1245" spans="1:16">
      <c r="A1245" s="10">
        <v>41842.7916666637</v>
      </c>
      <c r="B1245" s="8">
        <v>29.9016666666667</v>
      </c>
      <c r="C1245" t="e">
        <v>#DIV/0!</v>
      </c>
      <c r="D1245" s="9">
        <v>35.4733333333333</v>
      </c>
      <c r="E1245" s="9">
        <v>31.6266666666667</v>
      </c>
      <c r="F1245" s="9">
        <v>23.9</v>
      </c>
      <c r="G1245" s="9">
        <v>24.3666666666667</v>
      </c>
      <c r="H1245" s="9">
        <v>24.4583333333333</v>
      </c>
      <c r="I1245" s="9">
        <v>13.52</v>
      </c>
      <c r="J1245" s="9">
        <v>15.3</v>
      </c>
      <c r="K1245" s="9">
        <v>32.6333333333333</v>
      </c>
      <c r="L1245" s="5">
        <v>28.78</v>
      </c>
      <c r="M1245" s="5">
        <v>22.33</v>
      </c>
      <c r="N1245" s="9">
        <f t="shared" si="57"/>
        <v>68.2553666666667</v>
      </c>
      <c r="O1245" s="9">
        <f t="shared" si="58"/>
        <v>2.7906793867121</v>
      </c>
      <c r="P1245" s="9">
        <f t="shared" si="59"/>
        <v>2.09158426966292</v>
      </c>
    </row>
    <row r="1246" spans="1:16">
      <c r="A1246" s="10">
        <v>41842.8333333303</v>
      </c>
      <c r="B1246" s="8">
        <v>29.3033333333333</v>
      </c>
      <c r="C1246" t="e">
        <v>#DIV/0!</v>
      </c>
      <c r="D1246" s="9">
        <v>35.3666666666667</v>
      </c>
      <c r="E1246" s="9">
        <v>31.6233333333333</v>
      </c>
      <c r="F1246" s="9">
        <v>23.8966666666667</v>
      </c>
      <c r="G1246" s="9">
        <v>24.3466666666667</v>
      </c>
      <c r="H1246" s="9">
        <v>27.6083333333333</v>
      </c>
      <c r="I1246" s="9">
        <v>13.5933333333333</v>
      </c>
      <c r="J1246" s="9">
        <v>15.3933333333333</v>
      </c>
      <c r="K1246" s="9">
        <v>35.8</v>
      </c>
      <c r="L1246" s="5">
        <v>28.78</v>
      </c>
      <c r="M1246" s="5">
        <v>22.33</v>
      </c>
      <c r="N1246" s="9">
        <f t="shared" si="57"/>
        <v>68.7764</v>
      </c>
      <c r="O1246" s="9">
        <f t="shared" si="58"/>
        <v>2.49114639299728</v>
      </c>
      <c r="P1246" s="9">
        <f t="shared" si="59"/>
        <v>1.92112849162011</v>
      </c>
    </row>
    <row r="1247" spans="1:16">
      <c r="A1247" s="10">
        <v>41842.874999997</v>
      </c>
      <c r="B1247" s="8">
        <v>28.875</v>
      </c>
      <c r="C1247" t="e">
        <v>#DIV/0!</v>
      </c>
      <c r="D1247" s="9">
        <v>35.3566666666667</v>
      </c>
      <c r="E1247" s="9">
        <v>31.61</v>
      </c>
      <c r="F1247" s="9">
        <v>23.8866666666667</v>
      </c>
      <c r="G1247" s="9">
        <v>24.3233333333333</v>
      </c>
      <c r="H1247" s="9">
        <v>26.025</v>
      </c>
      <c r="I1247" s="9">
        <v>13.5566666666667</v>
      </c>
      <c r="J1247" s="9">
        <v>15.3433333333333</v>
      </c>
      <c r="K1247" s="9">
        <v>34.2166666666667</v>
      </c>
      <c r="L1247" s="5">
        <v>28.78</v>
      </c>
      <c r="M1247" s="5">
        <v>22.33</v>
      </c>
      <c r="N1247" s="9">
        <f t="shared" si="57"/>
        <v>68.4290444444445</v>
      </c>
      <c r="O1247" s="9">
        <f t="shared" si="58"/>
        <v>2.62935809584801</v>
      </c>
      <c r="P1247" s="9">
        <f t="shared" si="59"/>
        <v>1.99987465497646</v>
      </c>
    </row>
    <row r="1248" spans="1:16">
      <c r="A1248" s="10">
        <v>41842.9166666636</v>
      </c>
      <c r="B1248" s="8">
        <v>28.4933333333334</v>
      </c>
      <c r="C1248" t="e">
        <v>#DIV/0!</v>
      </c>
      <c r="D1248" s="9">
        <v>35.4033333333333</v>
      </c>
      <c r="E1248" s="9">
        <v>31.59</v>
      </c>
      <c r="F1248" s="9">
        <v>23.8733333333333</v>
      </c>
      <c r="G1248" s="9">
        <v>24.2833333333333</v>
      </c>
      <c r="H1248" s="9">
        <v>24.4166666666667</v>
      </c>
      <c r="I1248" s="9">
        <v>13.53</v>
      </c>
      <c r="J1248" s="9">
        <v>15.3166666666667</v>
      </c>
      <c r="K1248" s="9">
        <v>32.6166666666667</v>
      </c>
      <c r="L1248" s="5">
        <v>28.78</v>
      </c>
      <c r="M1248" s="5">
        <v>22.33</v>
      </c>
      <c r="N1248" s="9">
        <f t="shared" si="57"/>
        <v>68.4290444444445</v>
      </c>
      <c r="O1248" s="9">
        <f t="shared" si="58"/>
        <v>2.80255472127418</v>
      </c>
      <c r="P1248" s="9">
        <f t="shared" si="59"/>
        <v>2.09797785726452</v>
      </c>
    </row>
    <row r="1249" spans="1:16">
      <c r="A1249" s="10">
        <v>41842.9583333303</v>
      </c>
      <c r="B1249" s="8">
        <v>28.435</v>
      </c>
      <c r="C1249" t="e">
        <v>#DIV/0!</v>
      </c>
      <c r="D1249" s="9">
        <v>35.17</v>
      </c>
      <c r="E1249" s="9">
        <v>31.59</v>
      </c>
      <c r="F1249" s="9">
        <v>23.8733333333333</v>
      </c>
      <c r="G1249" s="9">
        <v>24.3266666666667</v>
      </c>
      <c r="H1249" s="9">
        <v>22.8166666666667</v>
      </c>
      <c r="I1249" s="9">
        <v>13.4933333333333</v>
      </c>
      <c r="J1249" s="9">
        <v>15.2766666666667</v>
      </c>
      <c r="K1249" s="9">
        <v>32.3692307692308</v>
      </c>
      <c r="L1249" s="5">
        <v>28.78</v>
      </c>
      <c r="M1249" s="5">
        <v>22.33</v>
      </c>
      <c r="N1249" s="9">
        <f t="shared" si="57"/>
        <v>68.3422055555556</v>
      </c>
      <c r="O1249" s="9">
        <f t="shared" si="58"/>
        <v>2.99527562697833</v>
      </c>
      <c r="P1249" s="9">
        <f t="shared" si="59"/>
        <v>2.11133239596536</v>
      </c>
    </row>
    <row r="1250" spans="1:16">
      <c r="A1250" s="10">
        <v>41842.999999997</v>
      </c>
      <c r="B1250" s="8">
        <v>28.2266666666667</v>
      </c>
      <c r="C1250" t="e">
        <v>#DIV/0!</v>
      </c>
      <c r="D1250" s="9">
        <v>35.39</v>
      </c>
      <c r="E1250" s="9">
        <v>31.5433333333333</v>
      </c>
      <c r="F1250" s="9">
        <v>23.87</v>
      </c>
      <c r="G1250" s="9">
        <v>24.33</v>
      </c>
      <c r="H1250" s="9">
        <v>25.9333333333333</v>
      </c>
      <c r="I1250" s="9">
        <v>13.49</v>
      </c>
      <c r="J1250" s="9">
        <v>15.29</v>
      </c>
      <c r="K1250" s="9">
        <v>32.8454545454545</v>
      </c>
      <c r="L1250" s="5">
        <v>28.78</v>
      </c>
      <c r="M1250" s="5">
        <v>22.33</v>
      </c>
      <c r="N1250" s="9">
        <f t="shared" si="57"/>
        <v>68.7764</v>
      </c>
      <c r="O1250" s="9">
        <f t="shared" si="58"/>
        <v>2.65204627249357</v>
      </c>
      <c r="P1250" s="9">
        <f t="shared" si="59"/>
        <v>2.09393966233047</v>
      </c>
    </row>
    <row r="1251" spans="1:16">
      <c r="A1251" s="10">
        <v>41843.0416666636</v>
      </c>
      <c r="B1251" s="8">
        <v>28.1533333333333</v>
      </c>
      <c r="C1251" t="e">
        <v>#DIV/0!</v>
      </c>
      <c r="D1251" s="9">
        <v>34.4833333333333</v>
      </c>
      <c r="E1251" s="9">
        <v>31.4466666666667</v>
      </c>
      <c r="F1251" s="9">
        <v>23.8666666666667</v>
      </c>
      <c r="G1251" s="9">
        <v>24.3333333333333</v>
      </c>
      <c r="H1251" s="9">
        <v>25.9166666666667</v>
      </c>
      <c r="I1251" s="9">
        <v>14.5633333333333</v>
      </c>
      <c r="J1251" s="9">
        <v>15.7333333333333</v>
      </c>
      <c r="K1251" s="9">
        <v>34.1083333333333</v>
      </c>
      <c r="L1251" s="5">
        <v>28.78</v>
      </c>
      <c r="M1251" s="5">
        <v>22.33</v>
      </c>
      <c r="N1251" s="9">
        <f t="shared" si="57"/>
        <v>52.36385</v>
      </c>
      <c r="O1251" s="9">
        <f t="shared" si="58"/>
        <v>2.02047009646302</v>
      </c>
      <c r="P1251" s="9">
        <f t="shared" si="59"/>
        <v>1.53522159784999</v>
      </c>
    </row>
    <row r="1252" spans="1:16">
      <c r="A1252" s="10">
        <v>41843.0833333303</v>
      </c>
      <c r="B1252" s="8">
        <v>28.1466666666667</v>
      </c>
      <c r="C1252" t="e">
        <v>#DIV/0!</v>
      </c>
      <c r="D1252" s="9">
        <v>35.2433333333333</v>
      </c>
      <c r="E1252" s="9">
        <v>31.4933333333333</v>
      </c>
      <c r="F1252" s="9">
        <v>23.87</v>
      </c>
      <c r="G1252" s="9">
        <v>24.3433333333333</v>
      </c>
      <c r="H1252" s="9">
        <v>21.0916666666667</v>
      </c>
      <c r="I1252" s="9">
        <v>13.3733333333333</v>
      </c>
      <c r="J1252" s="9">
        <v>15.15</v>
      </c>
      <c r="K1252" s="9">
        <v>29.3416666666667</v>
      </c>
      <c r="L1252" s="5">
        <v>28.78</v>
      </c>
      <c r="M1252" s="5">
        <v>22.33</v>
      </c>
      <c r="N1252" s="9">
        <f t="shared" si="57"/>
        <v>68.1685277777778</v>
      </c>
      <c r="O1252" s="9">
        <f t="shared" si="58"/>
        <v>3.23201237982352</v>
      </c>
      <c r="P1252" s="9">
        <f t="shared" si="59"/>
        <v>2.32326706428098</v>
      </c>
    </row>
    <row r="1253" spans="1:16">
      <c r="A1253" s="10">
        <v>41843.124999997</v>
      </c>
      <c r="B1253" s="8">
        <v>28.3033333333333</v>
      </c>
      <c r="C1253" t="e">
        <v>#DIV/0!</v>
      </c>
      <c r="D1253" s="9">
        <v>34.4066666666667</v>
      </c>
      <c r="E1253" s="9">
        <v>31.3766666666667</v>
      </c>
      <c r="F1253" s="9">
        <v>23.89</v>
      </c>
      <c r="G1253" s="9">
        <v>24.3533333333333</v>
      </c>
      <c r="H1253" s="9">
        <v>24.3416666666667</v>
      </c>
      <c r="I1253" s="9">
        <v>14.6566666666667</v>
      </c>
      <c r="J1253" s="9">
        <v>15.84</v>
      </c>
      <c r="K1253" s="9">
        <v>32.5416666666667</v>
      </c>
      <c r="L1253" s="5">
        <v>28.78</v>
      </c>
      <c r="M1253" s="5">
        <v>22.33</v>
      </c>
      <c r="N1253" s="9">
        <f t="shared" si="57"/>
        <v>52.7112055555555</v>
      </c>
      <c r="O1253" s="9">
        <f t="shared" si="58"/>
        <v>2.16547232682871</v>
      </c>
      <c r="P1253" s="9">
        <f t="shared" si="59"/>
        <v>1.61980657276995</v>
      </c>
    </row>
    <row r="1254" spans="1:16">
      <c r="A1254" s="10">
        <v>41843.1666666636</v>
      </c>
      <c r="B1254" s="8">
        <v>28.065</v>
      </c>
      <c r="C1254">
        <v>0.4</v>
      </c>
      <c r="D1254" s="9">
        <v>34.64</v>
      </c>
      <c r="E1254" s="9">
        <v>31.4933333333333</v>
      </c>
      <c r="F1254" s="9">
        <v>23.89</v>
      </c>
      <c r="G1254" s="9">
        <v>24.3433333333333</v>
      </c>
      <c r="H1254" s="9">
        <v>21.125</v>
      </c>
      <c r="I1254" s="9">
        <v>13.8833333333333</v>
      </c>
      <c r="J1254" s="9">
        <v>15.02</v>
      </c>
      <c r="K1254" s="9">
        <v>29.3416666666667</v>
      </c>
      <c r="L1254" s="5">
        <v>28.78</v>
      </c>
      <c r="M1254" s="5">
        <v>22.33</v>
      </c>
      <c r="N1254" s="9">
        <f t="shared" si="57"/>
        <v>51.4954611111111</v>
      </c>
      <c r="O1254" s="9">
        <f t="shared" si="58"/>
        <v>2.43765496383958</v>
      </c>
      <c r="P1254" s="9">
        <f t="shared" si="59"/>
        <v>1.75502849569251</v>
      </c>
    </row>
    <row r="1255" spans="1:16">
      <c r="A1255" s="10">
        <v>41843.2083333303</v>
      </c>
      <c r="B1255" s="8">
        <v>28.2233333333333</v>
      </c>
      <c r="C1255">
        <v>15.57</v>
      </c>
      <c r="D1255" s="9">
        <v>34.37</v>
      </c>
      <c r="E1255" s="9">
        <v>31.3333333333333</v>
      </c>
      <c r="F1255" s="9">
        <v>23.8933333333333</v>
      </c>
      <c r="G1255" s="9">
        <v>24.33</v>
      </c>
      <c r="H1255" s="9">
        <v>22.6833333333333</v>
      </c>
      <c r="I1255" s="9">
        <v>14.6333333333333</v>
      </c>
      <c r="J1255" s="9">
        <v>15.8266666666667</v>
      </c>
      <c r="K1255" s="9">
        <v>30.8916666666667</v>
      </c>
      <c r="L1255" s="5">
        <v>28.78</v>
      </c>
      <c r="M1255" s="5">
        <v>22.33</v>
      </c>
      <c r="N1255" s="9">
        <f t="shared" si="57"/>
        <v>52.9717222222223</v>
      </c>
      <c r="O1255" s="9">
        <f t="shared" si="58"/>
        <v>2.3352706343375</v>
      </c>
      <c r="P1255" s="9">
        <f t="shared" si="59"/>
        <v>1.71475766567755</v>
      </c>
    </row>
    <row r="1256" spans="1:16">
      <c r="A1256" s="10">
        <v>41843.249999997</v>
      </c>
      <c r="B1256" s="8">
        <v>29.535</v>
      </c>
      <c r="C1256">
        <v>74.85</v>
      </c>
      <c r="D1256" s="9">
        <v>34.8633333333333</v>
      </c>
      <c r="E1256" s="9">
        <v>31.4166666666667</v>
      </c>
      <c r="F1256" s="9">
        <v>23.9066666666667</v>
      </c>
      <c r="G1256" s="9">
        <v>24.3433333333333</v>
      </c>
      <c r="H1256" s="9">
        <v>24.2583333333333</v>
      </c>
      <c r="I1256" s="9">
        <v>14.0333333333333</v>
      </c>
      <c r="J1256" s="9">
        <v>15.18</v>
      </c>
      <c r="K1256" s="9">
        <v>32.4833333333333</v>
      </c>
      <c r="L1256" s="5">
        <v>28.78</v>
      </c>
      <c r="M1256" s="5">
        <v>22.33</v>
      </c>
      <c r="N1256" s="9">
        <f t="shared" si="57"/>
        <v>51.7559777777778</v>
      </c>
      <c r="O1256" s="9">
        <f t="shared" si="58"/>
        <v>2.13353395167754</v>
      </c>
      <c r="P1256" s="9">
        <f t="shared" si="59"/>
        <v>1.59330870531897</v>
      </c>
    </row>
    <row r="1257" spans="1:16">
      <c r="A1257" s="10">
        <v>41843.2916666636</v>
      </c>
      <c r="B1257" s="8">
        <v>30.9483333333333</v>
      </c>
      <c r="C1257">
        <v>385.706666666667</v>
      </c>
      <c r="D1257" s="9">
        <v>34.99</v>
      </c>
      <c r="E1257" s="9">
        <v>31.4566666666667</v>
      </c>
      <c r="F1257" s="9">
        <v>23.9233333333333</v>
      </c>
      <c r="G1257" s="9">
        <v>24.3733333333333</v>
      </c>
      <c r="H1257" s="9">
        <v>27.5666666666667</v>
      </c>
      <c r="I1257" s="9">
        <v>13.78</v>
      </c>
      <c r="J1257" s="9">
        <v>15.4066666666667</v>
      </c>
      <c r="K1257" s="9">
        <v>35.7583333333333</v>
      </c>
      <c r="L1257" s="5">
        <v>28.78</v>
      </c>
      <c r="M1257" s="5">
        <v>22.33</v>
      </c>
      <c r="N1257" s="9">
        <f t="shared" si="57"/>
        <v>64.2607777777777</v>
      </c>
      <c r="O1257" s="9">
        <f t="shared" si="58"/>
        <v>2.33110439338976</v>
      </c>
      <c r="P1257" s="9">
        <f t="shared" si="59"/>
        <v>1.79708537248505</v>
      </c>
    </row>
    <row r="1258" spans="1:16">
      <c r="A1258" s="10">
        <v>41843.3333333303</v>
      </c>
      <c r="B1258" s="8">
        <v>32.4183333333333</v>
      </c>
      <c r="C1258">
        <v>560.713333333333</v>
      </c>
      <c r="D1258" s="9">
        <v>35.54</v>
      </c>
      <c r="E1258" s="9">
        <v>31.6633333333333</v>
      </c>
      <c r="F1258" s="9">
        <v>23.94</v>
      </c>
      <c r="G1258" s="9">
        <v>24.39</v>
      </c>
      <c r="H1258" s="9">
        <v>32.4666666666667</v>
      </c>
      <c r="I1258" s="9">
        <v>13.6066666666667</v>
      </c>
      <c r="J1258" s="9">
        <v>15.4</v>
      </c>
      <c r="K1258" s="9">
        <v>40.5916666666667</v>
      </c>
      <c r="L1258" s="5">
        <v>28.78</v>
      </c>
      <c r="M1258" s="5">
        <v>22.33</v>
      </c>
      <c r="N1258" s="9">
        <f t="shared" si="57"/>
        <v>68.6027222222222</v>
      </c>
      <c r="O1258" s="9">
        <f t="shared" si="58"/>
        <v>2.11302019164955</v>
      </c>
      <c r="P1258" s="9">
        <f t="shared" si="59"/>
        <v>1.69006911654007</v>
      </c>
    </row>
    <row r="1259" spans="1:16">
      <c r="A1259" s="10">
        <v>41843.374999997</v>
      </c>
      <c r="B1259" s="8">
        <v>33.2</v>
      </c>
      <c r="C1259">
        <v>614.44</v>
      </c>
      <c r="D1259" s="9">
        <v>36.43</v>
      </c>
      <c r="E1259" s="9">
        <v>31.7566666666667</v>
      </c>
      <c r="F1259" s="9">
        <v>23.9433333333333</v>
      </c>
      <c r="G1259" s="9">
        <v>24.3966666666667</v>
      </c>
      <c r="H1259" s="9">
        <v>29.3833333333333</v>
      </c>
      <c r="I1259" s="9">
        <v>12.9933333333333</v>
      </c>
      <c r="J1259" s="9">
        <v>15.4366666666667</v>
      </c>
      <c r="K1259" s="9">
        <v>37.4666666666667</v>
      </c>
      <c r="L1259" s="5">
        <v>28.78</v>
      </c>
      <c r="M1259" s="5">
        <v>22.33</v>
      </c>
      <c r="N1259" s="9">
        <f t="shared" si="57"/>
        <v>85.5363055555556</v>
      </c>
      <c r="O1259" s="9">
        <f t="shared" si="58"/>
        <v>2.91104840234449</v>
      </c>
      <c r="P1259" s="9">
        <f t="shared" si="59"/>
        <v>2.28299747924081</v>
      </c>
    </row>
    <row r="1260" spans="1:16">
      <c r="A1260" s="10">
        <v>41843.4166666636</v>
      </c>
      <c r="B1260" s="8">
        <v>34.0183333333333</v>
      </c>
      <c r="C1260">
        <v>873.896666666667</v>
      </c>
      <c r="D1260" s="9">
        <v>36.4766666666667</v>
      </c>
      <c r="E1260" s="9">
        <v>31.96</v>
      </c>
      <c r="F1260" s="9">
        <v>23.9566666666667</v>
      </c>
      <c r="G1260" s="9">
        <v>24.4033333333333</v>
      </c>
      <c r="H1260" s="9">
        <v>29.4583333333333</v>
      </c>
      <c r="I1260" s="9">
        <v>12.7333333333333</v>
      </c>
      <c r="J1260" s="9">
        <v>15.1266666666667</v>
      </c>
      <c r="K1260" s="9">
        <v>37.5666666666667</v>
      </c>
      <c r="L1260" s="5">
        <v>28.78</v>
      </c>
      <c r="M1260" s="5">
        <v>22.33</v>
      </c>
      <c r="N1260" s="9">
        <f t="shared" si="57"/>
        <v>84.2337222222222</v>
      </c>
      <c r="O1260" s="9">
        <f t="shared" si="58"/>
        <v>2.85941914191419</v>
      </c>
      <c r="P1260" s="9">
        <f t="shared" si="59"/>
        <v>2.24224637681159</v>
      </c>
    </row>
    <row r="1261" spans="1:16">
      <c r="A1261" s="10">
        <v>41843.4583333303</v>
      </c>
      <c r="B1261" s="8">
        <v>34.9983333333333</v>
      </c>
      <c r="C1261">
        <v>809.78</v>
      </c>
      <c r="D1261" s="9">
        <v>35.9066666666667</v>
      </c>
      <c r="E1261" s="9">
        <v>31.9966666666667</v>
      </c>
      <c r="F1261" s="9">
        <v>23.98</v>
      </c>
      <c r="G1261" s="9">
        <v>24.4133333333333</v>
      </c>
      <c r="H1261" s="9">
        <v>32.7583333333333</v>
      </c>
      <c r="I1261" s="9">
        <v>13.68</v>
      </c>
      <c r="J1261" s="9">
        <v>15.4933333333333</v>
      </c>
      <c r="K1261" s="9">
        <v>40.8666666666667</v>
      </c>
      <c r="L1261" s="5">
        <v>28.78</v>
      </c>
      <c r="M1261" s="5">
        <v>22.33</v>
      </c>
      <c r="N1261" s="9">
        <f t="shared" si="57"/>
        <v>69.1237555555556</v>
      </c>
      <c r="O1261" s="9">
        <f t="shared" si="58"/>
        <v>2.11011210039854</v>
      </c>
      <c r="P1261" s="9">
        <f t="shared" si="59"/>
        <v>1.69144589450789</v>
      </c>
    </row>
    <row r="1262" spans="1:16">
      <c r="A1262" s="10">
        <v>41843.4999999969</v>
      </c>
      <c r="B1262" s="8">
        <v>34.6233333333333</v>
      </c>
      <c r="C1262">
        <v>898.67</v>
      </c>
      <c r="D1262" s="9">
        <v>36.7833333333333</v>
      </c>
      <c r="E1262" s="9">
        <v>32.0566666666667</v>
      </c>
      <c r="F1262" s="9">
        <v>23.9733333333333</v>
      </c>
      <c r="G1262" s="9">
        <v>24.43</v>
      </c>
      <c r="H1262" s="9">
        <v>29.5</v>
      </c>
      <c r="I1262" s="9">
        <v>12.92</v>
      </c>
      <c r="J1262" s="9">
        <v>15.3466666666667</v>
      </c>
      <c r="K1262" s="9">
        <v>36.6</v>
      </c>
      <c r="L1262" s="5">
        <v>28.78</v>
      </c>
      <c r="M1262" s="5">
        <v>22.33</v>
      </c>
      <c r="N1262" s="9">
        <f t="shared" si="57"/>
        <v>85.1021111111111</v>
      </c>
      <c r="O1262" s="9">
        <f t="shared" si="58"/>
        <v>2.88481732580038</v>
      </c>
      <c r="P1262" s="9">
        <f t="shared" si="59"/>
        <v>2.32519429265331</v>
      </c>
    </row>
    <row r="1263" spans="1:16">
      <c r="A1263" s="10">
        <v>41843.5416666636</v>
      </c>
      <c r="B1263" s="8">
        <v>34.935</v>
      </c>
      <c r="C1263">
        <v>805.04</v>
      </c>
      <c r="D1263" s="9">
        <v>36.8566666666667</v>
      </c>
      <c r="E1263" s="9">
        <v>32.18</v>
      </c>
      <c r="F1263" s="9">
        <v>23.9833333333333</v>
      </c>
      <c r="G1263" s="9">
        <v>24.4366666666667</v>
      </c>
      <c r="H1263" s="9">
        <v>32.65</v>
      </c>
      <c r="I1263" s="9">
        <v>13.1233333333333</v>
      </c>
      <c r="J1263" s="9">
        <v>15.1366666666667</v>
      </c>
      <c r="K1263" s="9">
        <v>39.3</v>
      </c>
      <c r="L1263" s="5">
        <v>28.78</v>
      </c>
      <c r="M1263" s="5">
        <v>22.33</v>
      </c>
      <c r="N1263" s="9">
        <f t="shared" si="57"/>
        <v>74.3340888888888</v>
      </c>
      <c r="O1263" s="9">
        <f t="shared" si="58"/>
        <v>2.27669491237026</v>
      </c>
      <c r="P1263" s="9">
        <f t="shared" si="59"/>
        <v>1.89145264348318</v>
      </c>
    </row>
    <row r="1264" spans="1:16">
      <c r="A1264" s="10">
        <v>41843.5833333303</v>
      </c>
      <c r="B1264" s="8">
        <v>34.8483333333333</v>
      </c>
      <c r="C1264">
        <v>607.173333333333</v>
      </c>
      <c r="D1264" s="9">
        <v>36.1433333333333</v>
      </c>
      <c r="E1264" s="9">
        <v>32.2233333333333</v>
      </c>
      <c r="F1264" s="9">
        <v>23.9933333333333</v>
      </c>
      <c r="G1264" s="9">
        <v>24.46</v>
      </c>
      <c r="H1264" s="9">
        <v>34.5</v>
      </c>
      <c r="I1264" s="9">
        <v>13.24</v>
      </c>
      <c r="J1264" s="9">
        <v>15.52</v>
      </c>
      <c r="K1264" s="9">
        <v>42.5916666666667</v>
      </c>
      <c r="L1264" s="5">
        <v>28.78</v>
      </c>
      <c r="M1264" s="5">
        <v>22.33</v>
      </c>
      <c r="N1264" s="9">
        <f t="shared" si="57"/>
        <v>81.2811999999999</v>
      </c>
      <c r="O1264" s="9">
        <f t="shared" si="58"/>
        <v>2.3559768115942</v>
      </c>
      <c r="P1264" s="9">
        <f t="shared" si="59"/>
        <v>1.90838270397182</v>
      </c>
    </row>
    <row r="1265" spans="1:16">
      <c r="A1265" s="10">
        <v>41843.6249999969</v>
      </c>
      <c r="B1265" s="8">
        <v>34.825</v>
      </c>
      <c r="C1265">
        <v>527.241379310345</v>
      </c>
      <c r="D1265" s="9">
        <v>37.0466666666667</v>
      </c>
      <c r="E1265" s="9">
        <v>32.2733333333333</v>
      </c>
      <c r="F1265" s="9">
        <v>24.01</v>
      </c>
      <c r="G1265" s="9">
        <v>24.4866666666667</v>
      </c>
      <c r="H1265" s="9">
        <v>31.2416666666667</v>
      </c>
      <c r="I1265" s="9">
        <v>12.9366666666667</v>
      </c>
      <c r="J1265" s="9">
        <v>15.3633333333333</v>
      </c>
      <c r="K1265" s="9">
        <v>39.4166666666667</v>
      </c>
      <c r="L1265" s="5">
        <v>28.78</v>
      </c>
      <c r="M1265" s="5">
        <v>22.33</v>
      </c>
      <c r="N1265" s="9">
        <f t="shared" si="57"/>
        <v>85.1021111111112</v>
      </c>
      <c r="O1265" s="9">
        <f t="shared" si="58"/>
        <v>2.72399395394328</v>
      </c>
      <c r="P1265" s="9">
        <f t="shared" si="59"/>
        <v>2.15903875968992</v>
      </c>
    </row>
    <row r="1266" spans="1:16">
      <c r="A1266" s="10">
        <v>41843.6666666636</v>
      </c>
      <c r="B1266" s="8">
        <v>34.4783333333333</v>
      </c>
      <c r="C1266">
        <v>294.913333333333</v>
      </c>
      <c r="D1266" s="9">
        <v>36.8866666666667</v>
      </c>
      <c r="E1266" s="9">
        <v>32.36</v>
      </c>
      <c r="F1266" s="9">
        <v>24.0333333333333</v>
      </c>
      <c r="G1266" s="9">
        <v>24.5033333333333</v>
      </c>
      <c r="H1266" s="9">
        <v>31.2666666666667</v>
      </c>
      <c r="I1266" s="9">
        <v>12.8033333333333</v>
      </c>
      <c r="J1266" s="9">
        <v>15.1766666666667</v>
      </c>
      <c r="K1266" s="9">
        <v>39.4</v>
      </c>
      <c r="L1266" s="5">
        <v>28.78</v>
      </c>
      <c r="M1266" s="5">
        <v>22.33</v>
      </c>
      <c r="N1266" s="9">
        <f t="shared" si="57"/>
        <v>83.7126888888889</v>
      </c>
      <c r="O1266" s="9">
        <f t="shared" si="58"/>
        <v>2.67737810945274</v>
      </c>
      <c r="P1266" s="9">
        <f t="shared" si="59"/>
        <v>2.12468753525099</v>
      </c>
    </row>
    <row r="1267" spans="1:16">
      <c r="A1267" s="10">
        <v>41843.7083333303</v>
      </c>
      <c r="B1267" s="8">
        <v>33.2283333333333</v>
      </c>
      <c r="C1267">
        <v>67.5833333333333</v>
      </c>
      <c r="D1267" s="9">
        <v>36.3133333333333</v>
      </c>
      <c r="E1267" s="9">
        <v>32.37</v>
      </c>
      <c r="F1267" s="9">
        <v>24.04</v>
      </c>
      <c r="G1267" s="9">
        <v>24.5066666666667</v>
      </c>
      <c r="H1267" s="9">
        <v>34.5833333333333</v>
      </c>
      <c r="I1267" s="9">
        <v>13.6166666666667</v>
      </c>
      <c r="J1267" s="9">
        <v>15.4</v>
      </c>
      <c r="K1267" s="9">
        <v>42.7416666666667</v>
      </c>
      <c r="L1267" s="5">
        <v>28.78</v>
      </c>
      <c r="M1267" s="5">
        <v>22.33</v>
      </c>
      <c r="N1267" s="9">
        <f t="shared" si="57"/>
        <v>68.3422055555556</v>
      </c>
      <c r="O1267" s="9">
        <f t="shared" si="58"/>
        <v>1.97616016064257</v>
      </c>
      <c r="P1267" s="9">
        <f t="shared" si="59"/>
        <v>1.59895977123546</v>
      </c>
    </row>
    <row r="1268" spans="1:16">
      <c r="A1268" s="10">
        <v>41843.7499999969</v>
      </c>
      <c r="B1268" s="8">
        <v>31.905</v>
      </c>
      <c r="C1268">
        <v>22.0380952380952</v>
      </c>
      <c r="D1268" s="9">
        <v>37.0433333333333</v>
      </c>
      <c r="E1268" s="9">
        <v>32.36</v>
      </c>
      <c r="F1268" s="9">
        <v>24.0566666666667</v>
      </c>
      <c r="G1268" s="9">
        <v>24.5166666666667</v>
      </c>
      <c r="H1268" s="9">
        <v>31.3333333333333</v>
      </c>
      <c r="I1268" s="9">
        <v>13.0033333333333</v>
      </c>
      <c r="J1268" s="9">
        <v>15.41</v>
      </c>
      <c r="K1268" s="9">
        <v>39.4666666666667</v>
      </c>
      <c r="L1268" s="5">
        <v>28.78</v>
      </c>
      <c r="M1268" s="5">
        <v>22.33</v>
      </c>
      <c r="N1268" s="9">
        <f t="shared" si="57"/>
        <v>84.5810777777778</v>
      </c>
      <c r="O1268" s="9">
        <f t="shared" si="58"/>
        <v>2.69939609929078</v>
      </c>
      <c r="P1268" s="9">
        <f t="shared" si="59"/>
        <v>2.14310163288288</v>
      </c>
    </row>
    <row r="1269" spans="1:16">
      <c r="A1269" s="10">
        <v>41843.7916666636</v>
      </c>
      <c r="B1269" s="8">
        <v>30.7466666666667</v>
      </c>
      <c r="C1269" t="e">
        <v>#DIV/0!</v>
      </c>
      <c r="D1269" s="9">
        <v>36.6566666666667</v>
      </c>
      <c r="E1269" s="9">
        <v>32.4133333333333</v>
      </c>
      <c r="F1269" s="9">
        <v>24.08</v>
      </c>
      <c r="G1269" s="9">
        <v>24.5233333333333</v>
      </c>
      <c r="H1269" s="9">
        <v>31.375</v>
      </c>
      <c r="I1269" s="9">
        <v>13.32</v>
      </c>
      <c r="J1269" s="9">
        <v>15.1366666666667</v>
      </c>
      <c r="K1269" s="9">
        <v>39.4583333333333</v>
      </c>
      <c r="L1269" s="5">
        <v>28.78</v>
      </c>
      <c r="M1269" s="5">
        <v>22.33</v>
      </c>
      <c r="N1269" s="9">
        <f t="shared" si="57"/>
        <v>69.2105944444445</v>
      </c>
      <c r="O1269" s="9">
        <f t="shared" si="58"/>
        <v>2.20591536077911</v>
      </c>
      <c r="P1269" s="9">
        <f t="shared" si="59"/>
        <v>1.75401717705034</v>
      </c>
    </row>
    <row r="1270" spans="1:16">
      <c r="A1270" s="10">
        <v>41843.8333333303</v>
      </c>
      <c r="B1270" s="8">
        <v>30.2516666666666</v>
      </c>
      <c r="C1270" t="e">
        <v>#DIV/0!</v>
      </c>
      <c r="D1270" s="9">
        <v>36.2766666666667</v>
      </c>
      <c r="E1270" s="9">
        <v>32.3666666666667</v>
      </c>
      <c r="F1270" s="9">
        <v>24.0833333333333</v>
      </c>
      <c r="G1270" s="9">
        <v>24.5533333333333</v>
      </c>
      <c r="H1270" s="9">
        <v>31.3</v>
      </c>
      <c r="I1270" s="9">
        <v>13.5933333333333</v>
      </c>
      <c r="J1270" s="9">
        <v>15.35</v>
      </c>
      <c r="K1270" s="9">
        <v>39.4833333333333</v>
      </c>
      <c r="L1270" s="5">
        <v>28.78</v>
      </c>
      <c r="M1270" s="5">
        <v>22.33</v>
      </c>
      <c r="N1270" s="9">
        <f t="shared" si="57"/>
        <v>67.6474944444444</v>
      </c>
      <c r="O1270" s="9">
        <f t="shared" si="58"/>
        <v>2.16126180333688</v>
      </c>
      <c r="P1270" s="9">
        <f t="shared" si="59"/>
        <v>1.71331771492894</v>
      </c>
    </row>
    <row r="1271" spans="1:16">
      <c r="A1271" s="10">
        <v>41843.8749999969</v>
      </c>
      <c r="B1271" s="8">
        <v>30.0016666666667</v>
      </c>
      <c r="C1271" t="e">
        <v>#DIV/0!</v>
      </c>
      <c r="D1271" s="9">
        <v>35.74</v>
      </c>
      <c r="E1271" s="9">
        <v>32.26</v>
      </c>
      <c r="F1271" s="9">
        <v>24.0966666666667</v>
      </c>
      <c r="G1271" s="9">
        <v>24.56</v>
      </c>
      <c r="H1271" s="9">
        <v>26.3833333333333</v>
      </c>
      <c r="I1271" s="9">
        <v>13.6133333333333</v>
      </c>
      <c r="J1271" s="9">
        <v>15.3633333333333</v>
      </c>
      <c r="K1271" s="9">
        <v>34.5583333333333</v>
      </c>
      <c r="L1271" s="5">
        <v>28.78</v>
      </c>
      <c r="M1271" s="5">
        <v>22.33</v>
      </c>
      <c r="N1271" s="9">
        <f t="shared" si="57"/>
        <v>67.4738166666667</v>
      </c>
      <c r="O1271" s="9">
        <f t="shared" si="58"/>
        <v>2.55744093493367</v>
      </c>
      <c r="P1271" s="9">
        <f t="shared" si="59"/>
        <v>1.95246153846154</v>
      </c>
    </row>
    <row r="1272" spans="1:16">
      <c r="A1272" s="10">
        <v>41843.9166666636</v>
      </c>
      <c r="B1272" s="8">
        <v>29.7566666666667</v>
      </c>
      <c r="C1272" t="e">
        <v>#DIV/0!</v>
      </c>
      <c r="D1272" s="9">
        <v>35.83</v>
      </c>
      <c r="E1272" s="9">
        <v>32.1566666666667</v>
      </c>
      <c r="F1272" s="9">
        <v>24.09</v>
      </c>
      <c r="G1272" s="9">
        <v>24.5166666666667</v>
      </c>
      <c r="H1272" s="9">
        <v>24.6583333333333</v>
      </c>
      <c r="I1272" s="9">
        <v>13.5133333333333</v>
      </c>
      <c r="J1272" s="9">
        <v>15.2966666666667</v>
      </c>
      <c r="K1272" s="9">
        <v>32.9</v>
      </c>
      <c r="L1272" s="5">
        <v>28.78</v>
      </c>
      <c r="M1272" s="5">
        <v>22.33</v>
      </c>
      <c r="N1272" s="9">
        <f t="shared" si="57"/>
        <v>68.3422055555556</v>
      </c>
      <c r="O1272" s="9">
        <f t="shared" si="58"/>
        <v>2.77156629491945</v>
      </c>
      <c r="P1272" s="9">
        <f t="shared" si="59"/>
        <v>2.0772706855792</v>
      </c>
    </row>
    <row r="1273" spans="1:16">
      <c r="A1273" s="10">
        <v>41843.9583333303</v>
      </c>
      <c r="B1273" s="8">
        <v>29.6016666666667</v>
      </c>
      <c r="C1273" t="e">
        <v>#DIV/0!</v>
      </c>
      <c r="D1273" s="9">
        <v>35.4733333333333</v>
      </c>
      <c r="E1273" s="9">
        <v>32.08</v>
      </c>
      <c r="F1273" s="9">
        <v>24.0766666666667</v>
      </c>
      <c r="G1273" s="9">
        <v>24.5133333333333</v>
      </c>
      <c r="H1273" s="9">
        <v>24.6416666666667</v>
      </c>
      <c r="I1273" s="9">
        <v>14.12</v>
      </c>
      <c r="J1273" s="9">
        <v>15.2466666666667</v>
      </c>
      <c r="K1273" s="9">
        <v>32.9</v>
      </c>
      <c r="L1273" s="5">
        <v>28.78</v>
      </c>
      <c r="M1273" s="5">
        <v>22.33</v>
      </c>
      <c r="N1273" s="9">
        <f t="shared" si="57"/>
        <v>51.2349444444444</v>
      </c>
      <c r="O1273" s="9">
        <f t="shared" si="58"/>
        <v>2.07919963927404</v>
      </c>
      <c r="P1273" s="9">
        <f t="shared" si="59"/>
        <v>1.55729314420804</v>
      </c>
    </row>
    <row r="1274" spans="1:16">
      <c r="A1274" s="10">
        <v>41843.9999999969</v>
      </c>
      <c r="B1274" s="8">
        <v>29.3583333333333</v>
      </c>
      <c r="C1274" t="e">
        <v>#DIV/0!</v>
      </c>
      <c r="D1274" s="9">
        <v>35.8233333333333</v>
      </c>
      <c r="E1274" s="9">
        <v>32.0033333333333</v>
      </c>
      <c r="F1274" s="9">
        <v>24.0566666666667</v>
      </c>
      <c r="G1274" s="9">
        <v>24.4466666666667</v>
      </c>
      <c r="H1274" s="9">
        <v>26.2916666666667</v>
      </c>
      <c r="I1274" s="9">
        <v>13.5133333333333</v>
      </c>
      <c r="J1274" s="9">
        <v>15.2866666666667</v>
      </c>
      <c r="K1274" s="9">
        <v>34.5083333333333</v>
      </c>
      <c r="L1274" s="5">
        <v>28.78</v>
      </c>
      <c r="M1274" s="5">
        <v>22.33</v>
      </c>
      <c r="N1274" s="9">
        <f t="shared" si="57"/>
        <v>68.0816888888889</v>
      </c>
      <c r="O1274" s="9">
        <f t="shared" si="58"/>
        <v>2.58947786582145</v>
      </c>
      <c r="P1274" s="9">
        <f t="shared" si="59"/>
        <v>1.97290573935442</v>
      </c>
    </row>
    <row r="1275" spans="1:16">
      <c r="A1275" s="10">
        <v>41844.0416666636</v>
      </c>
      <c r="B1275" s="8">
        <v>29.2716666666667</v>
      </c>
      <c r="C1275" t="e">
        <v>#DIV/0!</v>
      </c>
      <c r="D1275" s="9">
        <v>35.6666666666667</v>
      </c>
      <c r="E1275" s="9">
        <v>31.97</v>
      </c>
      <c r="F1275" s="9">
        <v>24.0466666666667</v>
      </c>
      <c r="G1275" s="9">
        <v>24.44</v>
      </c>
      <c r="H1275" s="9">
        <v>26.175</v>
      </c>
      <c r="I1275" s="9">
        <v>13.5466666666667</v>
      </c>
      <c r="J1275" s="9">
        <v>15.3366666666667</v>
      </c>
      <c r="K1275" s="9">
        <v>34.4416666666667</v>
      </c>
      <c r="L1275" s="5">
        <v>28.78</v>
      </c>
      <c r="M1275" s="5">
        <v>22.33</v>
      </c>
      <c r="N1275" s="9">
        <f t="shared" si="57"/>
        <v>68.5158833333333</v>
      </c>
      <c r="O1275" s="9">
        <f t="shared" si="58"/>
        <v>2.61760776822668</v>
      </c>
      <c r="P1275" s="9">
        <f t="shared" si="59"/>
        <v>1.98933123639003</v>
      </c>
    </row>
    <row r="1276" spans="1:16">
      <c r="A1276" s="10">
        <v>41844.0833333302</v>
      </c>
      <c r="B1276" s="8">
        <v>29.245</v>
      </c>
      <c r="C1276" t="e">
        <v>#DIV/0!</v>
      </c>
      <c r="D1276" s="9">
        <v>35.14</v>
      </c>
      <c r="E1276" s="9">
        <v>31.95</v>
      </c>
      <c r="F1276" s="9">
        <v>24.0566666666667</v>
      </c>
      <c r="G1276" s="9">
        <v>24.51</v>
      </c>
      <c r="H1276" s="9">
        <v>26.2</v>
      </c>
      <c r="I1276" s="9">
        <v>14.1866666666667</v>
      </c>
      <c r="J1276" s="9">
        <v>15.3233333333333</v>
      </c>
      <c r="K1276" s="9">
        <v>34.4083333333333</v>
      </c>
      <c r="L1276" s="5">
        <v>28.78</v>
      </c>
      <c r="M1276" s="5">
        <v>22.33</v>
      </c>
      <c r="N1276" s="9">
        <f t="shared" si="57"/>
        <v>51.4954611111111</v>
      </c>
      <c r="O1276" s="9">
        <f t="shared" si="58"/>
        <v>1.9654756149279</v>
      </c>
      <c r="P1276" s="9">
        <f t="shared" si="59"/>
        <v>1.49659853071769</v>
      </c>
    </row>
    <row r="1277" spans="1:16">
      <c r="A1277" s="10">
        <v>41844.1249999969</v>
      </c>
      <c r="B1277" s="8">
        <v>29.0616666666667</v>
      </c>
      <c r="C1277" t="e">
        <v>#DIV/0!</v>
      </c>
      <c r="D1277" s="9">
        <v>35.75</v>
      </c>
      <c r="E1277" s="9">
        <v>31.9166666666667</v>
      </c>
      <c r="F1277" s="9">
        <v>24.08</v>
      </c>
      <c r="G1277" s="9">
        <v>24.5266666666667</v>
      </c>
      <c r="H1277" s="9">
        <v>26.2166666666667</v>
      </c>
      <c r="I1277" s="9">
        <v>13.5666666666667</v>
      </c>
      <c r="J1277" s="9">
        <v>15.33</v>
      </c>
      <c r="K1277" s="9">
        <v>34.4333333333333</v>
      </c>
      <c r="L1277" s="5">
        <v>28.78</v>
      </c>
      <c r="M1277" s="5">
        <v>22.33</v>
      </c>
      <c r="N1277" s="9">
        <f t="shared" si="57"/>
        <v>67.8211722222221</v>
      </c>
      <c r="O1277" s="9">
        <f t="shared" si="58"/>
        <v>2.58694871794871</v>
      </c>
      <c r="P1277" s="9">
        <f t="shared" si="59"/>
        <v>1.96963714101323</v>
      </c>
    </row>
    <row r="1278" spans="1:16">
      <c r="A1278" s="10">
        <v>41844.1666666636</v>
      </c>
      <c r="B1278" s="8">
        <v>28.9866666666667</v>
      </c>
      <c r="C1278">
        <v>0.633333333333333</v>
      </c>
      <c r="D1278" s="9">
        <v>34.8833333333333</v>
      </c>
      <c r="E1278" s="9">
        <v>31.88</v>
      </c>
      <c r="F1278" s="9">
        <v>24.08</v>
      </c>
      <c r="G1278" s="9">
        <v>24.53</v>
      </c>
      <c r="H1278" s="9">
        <v>26.1916666666667</v>
      </c>
      <c r="I1278" s="9">
        <v>14.4033333333333</v>
      </c>
      <c r="J1278" s="9">
        <v>15.5666666666667</v>
      </c>
      <c r="K1278" s="9">
        <v>34.3916666666667</v>
      </c>
      <c r="L1278" s="5">
        <v>28.78</v>
      </c>
      <c r="M1278" s="5">
        <v>22.33</v>
      </c>
      <c r="N1278" s="9">
        <f t="shared" si="57"/>
        <v>52.1901722222222</v>
      </c>
      <c r="O1278" s="9">
        <f t="shared" si="58"/>
        <v>1.99262509279881</v>
      </c>
      <c r="P1278" s="9">
        <f t="shared" si="59"/>
        <v>1.51752378644698</v>
      </c>
    </row>
    <row r="1279" spans="1:16">
      <c r="A1279" s="10">
        <v>41844.2083333302</v>
      </c>
      <c r="B1279" s="8">
        <v>29.0233333333333</v>
      </c>
      <c r="C1279">
        <v>21.5733333333333</v>
      </c>
      <c r="D1279" s="9">
        <v>35.3033333333333</v>
      </c>
      <c r="E1279" s="9">
        <v>31.9</v>
      </c>
      <c r="F1279" s="9">
        <v>24.0933333333333</v>
      </c>
      <c r="G1279" s="9">
        <v>24.5233333333333</v>
      </c>
      <c r="H1279" s="9">
        <v>22.9166666666667</v>
      </c>
      <c r="I1279" s="9">
        <v>13.9733333333333</v>
      </c>
      <c r="J1279" s="9">
        <v>15.1033333333333</v>
      </c>
      <c r="K1279" s="9">
        <v>31.1666666666667</v>
      </c>
      <c r="L1279" s="5">
        <v>28.78</v>
      </c>
      <c r="M1279" s="5">
        <v>22.33</v>
      </c>
      <c r="N1279" s="9">
        <f t="shared" si="57"/>
        <v>51.3217833333333</v>
      </c>
      <c r="O1279" s="9">
        <f t="shared" si="58"/>
        <v>2.239496</v>
      </c>
      <c r="P1279" s="9">
        <f t="shared" si="59"/>
        <v>1.64668823529412</v>
      </c>
    </row>
    <row r="1280" spans="1:16">
      <c r="A1280" s="10">
        <v>41844.2499999969</v>
      </c>
      <c r="B1280" s="8">
        <v>29.67</v>
      </c>
      <c r="C1280">
        <v>106.11</v>
      </c>
      <c r="D1280" s="9">
        <v>35.1733333333333</v>
      </c>
      <c r="E1280" s="9">
        <v>31.8566666666667</v>
      </c>
      <c r="F1280" s="9">
        <v>24.0933333333333</v>
      </c>
      <c r="G1280" s="9">
        <v>24.5533333333333</v>
      </c>
      <c r="H1280" s="9">
        <v>26.1416666666667</v>
      </c>
      <c r="I1280" s="9">
        <v>14.16</v>
      </c>
      <c r="J1280" s="9">
        <v>15.3033333333333</v>
      </c>
      <c r="K1280" s="9">
        <v>34.3333333333333</v>
      </c>
      <c r="L1280" s="5">
        <v>28.78</v>
      </c>
      <c r="M1280" s="5">
        <v>22.33</v>
      </c>
      <c r="N1280" s="9">
        <f t="shared" si="57"/>
        <v>51.6691388888889</v>
      </c>
      <c r="O1280" s="9">
        <f t="shared" si="58"/>
        <v>1.97650515354373</v>
      </c>
      <c r="P1280" s="9">
        <f t="shared" si="59"/>
        <v>1.50492637540453</v>
      </c>
    </row>
    <row r="1281" spans="1:16">
      <c r="A1281" s="10">
        <v>41844.2916666636</v>
      </c>
      <c r="B1281" s="8">
        <v>30.155</v>
      </c>
      <c r="C1281">
        <v>82.5666666666666</v>
      </c>
      <c r="D1281" s="9">
        <v>35.8333333333333</v>
      </c>
      <c r="E1281" s="9">
        <v>31.9033333333333</v>
      </c>
      <c r="F1281" s="9">
        <v>24.1033333333333</v>
      </c>
      <c r="G1281" s="9">
        <v>24.6133333333333</v>
      </c>
      <c r="H1281" s="9">
        <v>31.0666666666667</v>
      </c>
      <c r="I1281" s="9">
        <v>13.1066666666667</v>
      </c>
      <c r="J1281" s="9">
        <v>15.5833333333333</v>
      </c>
      <c r="K1281" s="9">
        <v>39.2166666666667</v>
      </c>
      <c r="L1281" s="5">
        <v>28.78</v>
      </c>
      <c r="M1281" s="5">
        <v>22.33</v>
      </c>
      <c r="N1281" s="9">
        <f t="shared" si="57"/>
        <v>86.4046944444444</v>
      </c>
      <c r="O1281" s="9">
        <f t="shared" si="58"/>
        <v>2.78126698855508</v>
      </c>
      <c r="P1281" s="9">
        <f t="shared" si="59"/>
        <v>2.20326462671767</v>
      </c>
    </row>
    <row r="1282" spans="1:16">
      <c r="A1282" s="10">
        <v>41844.3333333302</v>
      </c>
      <c r="B1282" s="8">
        <v>30.825</v>
      </c>
      <c r="C1282">
        <v>395.49</v>
      </c>
      <c r="D1282" s="9">
        <v>36.675</v>
      </c>
      <c r="E1282" s="9">
        <v>32.095</v>
      </c>
      <c r="F1282" s="9">
        <v>24.11</v>
      </c>
      <c r="G1282" s="9">
        <v>24.58</v>
      </c>
      <c r="H1282" s="9">
        <v>29.4833333333333</v>
      </c>
      <c r="I1282" s="9">
        <v>13.195</v>
      </c>
      <c r="J1282" s="9">
        <v>15.3</v>
      </c>
      <c r="K1282" s="9">
        <v>37.625</v>
      </c>
      <c r="L1282" s="5">
        <v>28.78</v>
      </c>
      <c r="M1282" s="5">
        <v>22.33</v>
      </c>
      <c r="N1282" s="9">
        <f t="shared" si="57"/>
        <v>76.7221583333334</v>
      </c>
      <c r="O1282" s="9">
        <f t="shared" si="58"/>
        <v>2.60222131147541</v>
      </c>
      <c r="P1282" s="9">
        <f t="shared" si="59"/>
        <v>2.03912713178295</v>
      </c>
    </row>
    <row r="1283" spans="1:16">
      <c r="A1283" s="10">
        <v>41844.3749999969</v>
      </c>
      <c r="B1283" s="8">
        <v>31.82</v>
      </c>
      <c r="C1283">
        <v>401.9</v>
      </c>
      <c r="D1283" s="9">
        <v>37.1633333333333</v>
      </c>
      <c r="E1283" s="9">
        <v>32.3466666666667</v>
      </c>
      <c r="F1283" s="9">
        <v>21.7933333333333</v>
      </c>
      <c r="G1283" s="9">
        <v>22.5966666666667</v>
      </c>
      <c r="H1283" s="9">
        <v>39.5166666666667</v>
      </c>
      <c r="I1283" s="9">
        <v>12.7333333333333</v>
      </c>
      <c r="J1283" s="9">
        <v>15.1333333333333</v>
      </c>
      <c r="K1283" s="9">
        <v>48.5166666666667</v>
      </c>
      <c r="L1283" s="5">
        <v>28.78</v>
      </c>
      <c r="M1283" s="5">
        <v>22.33</v>
      </c>
      <c r="N1283" s="9">
        <f t="shared" ref="N1283:N1346" si="60">IF(H1283&lt;3,0,IF(I1283&gt;J1283,0,(4.2*M1283*(J1283-I1283+0.84)/3.6)))</f>
        <v>84.4074</v>
      </c>
      <c r="O1283" s="9">
        <f t="shared" ref="O1283:O1346" si="61">N1283/H1283</f>
        <v>2.13599493884437</v>
      </c>
      <c r="P1283" s="9">
        <f t="shared" ref="P1283:P1346" si="62">N1283/K1283</f>
        <v>1.73976090690484</v>
      </c>
    </row>
    <row r="1284" spans="1:16">
      <c r="A1284" s="10">
        <v>41844.4166666636</v>
      </c>
      <c r="B1284" s="8">
        <v>32.67</v>
      </c>
      <c r="C1284">
        <v>545.683333333333</v>
      </c>
      <c r="D1284" s="9">
        <v>36.945</v>
      </c>
      <c r="E1284" s="9">
        <v>32.55</v>
      </c>
      <c r="F1284" s="9">
        <v>21.575</v>
      </c>
      <c r="G1284" s="9">
        <v>23.02</v>
      </c>
      <c r="H1284" s="9">
        <v>33.0666666666667</v>
      </c>
      <c r="I1284" s="9">
        <v>13.17</v>
      </c>
      <c r="J1284" s="9">
        <v>15.245</v>
      </c>
      <c r="K1284" s="9">
        <v>42.1416666666667</v>
      </c>
      <c r="L1284" s="5">
        <v>28.78</v>
      </c>
      <c r="M1284" s="5">
        <v>22.33</v>
      </c>
      <c r="N1284" s="9">
        <f t="shared" si="60"/>
        <v>75.9406083333334</v>
      </c>
      <c r="O1284" s="9">
        <f t="shared" si="61"/>
        <v>2.29659097782258</v>
      </c>
      <c r="P1284" s="9">
        <f t="shared" si="62"/>
        <v>1.80203144156615</v>
      </c>
    </row>
    <row r="1285" spans="1:16">
      <c r="A1285" s="10">
        <v>41844.4583333302</v>
      </c>
      <c r="B1285" s="8">
        <v>33.1866666666667</v>
      </c>
      <c r="C1285">
        <v>501.946666666667</v>
      </c>
      <c r="D1285" s="9">
        <v>37.115</v>
      </c>
      <c r="E1285" s="9">
        <v>32.61</v>
      </c>
      <c r="F1285" s="9">
        <v>21.46</v>
      </c>
      <c r="G1285" s="9">
        <v>22.89</v>
      </c>
      <c r="H1285" s="9">
        <v>34.7333333333333</v>
      </c>
      <c r="I1285" s="9">
        <v>13.15</v>
      </c>
      <c r="J1285" s="9">
        <v>15.22</v>
      </c>
      <c r="K1285" s="9">
        <v>43.9916666666667</v>
      </c>
      <c r="L1285" s="5">
        <v>28.78</v>
      </c>
      <c r="M1285" s="5">
        <v>22.33</v>
      </c>
      <c r="N1285" s="9">
        <f t="shared" si="60"/>
        <v>75.81035</v>
      </c>
      <c r="O1285" s="9">
        <f t="shared" si="61"/>
        <v>2.1826396353167</v>
      </c>
      <c r="P1285" s="9">
        <f t="shared" si="62"/>
        <v>1.72328888046979</v>
      </c>
    </row>
    <row r="1286" spans="1:16">
      <c r="A1286" s="10">
        <v>41844.4999999969</v>
      </c>
      <c r="B1286" s="8">
        <v>33.4566666666667</v>
      </c>
      <c r="C1286">
        <v>647.545161290323</v>
      </c>
      <c r="D1286" s="9">
        <v>37.5833333333333</v>
      </c>
      <c r="E1286" s="9">
        <v>32.69</v>
      </c>
      <c r="F1286" s="9">
        <v>21.41</v>
      </c>
      <c r="G1286" s="9">
        <v>22.8966666666667</v>
      </c>
      <c r="H1286" s="9">
        <v>36.4666666666667</v>
      </c>
      <c r="I1286" s="9">
        <v>12.6966666666667</v>
      </c>
      <c r="J1286" s="9">
        <v>15.0733333333333</v>
      </c>
      <c r="K1286" s="9">
        <v>45.6416666666667</v>
      </c>
      <c r="L1286" s="5">
        <v>28.78</v>
      </c>
      <c r="M1286" s="5">
        <v>22.33</v>
      </c>
      <c r="N1286" s="9">
        <f t="shared" si="60"/>
        <v>83.7995277777777</v>
      </c>
      <c r="O1286" s="9">
        <f t="shared" si="61"/>
        <v>2.29797608165752</v>
      </c>
      <c r="P1286" s="9">
        <f t="shared" si="62"/>
        <v>1.83603128233218</v>
      </c>
    </row>
    <row r="1287" spans="1:16">
      <c r="A1287" s="10">
        <v>41844.5416666636</v>
      </c>
      <c r="B1287" s="8">
        <v>32.7316666666667</v>
      </c>
      <c r="C1287">
        <v>230.726666666667</v>
      </c>
      <c r="D1287" s="9">
        <v>38.15</v>
      </c>
      <c r="E1287" s="9">
        <v>32.705</v>
      </c>
      <c r="F1287" s="9">
        <v>21.45</v>
      </c>
      <c r="G1287" s="9">
        <v>22.985</v>
      </c>
      <c r="H1287" s="9">
        <v>34.85</v>
      </c>
      <c r="I1287" s="9">
        <v>12.355</v>
      </c>
      <c r="J1287" s="9">
        <v>15.415</v>
      </c>
      <c r="K1287" s="9">
        <v>44.1</v>
      </c>
      <c r="L1287" s="5">
        <v>28.78</v>
      </c>
      <c r="M1287" s="5">
        <v>22.33</v>
      </c>
      <c r="N1287" s="9">
        <f t="shared" si="60"/>
        <v>101.6015</v>
      </c>
      <c r="O1287" s="9">
        <f t="shared" si="61"/>
        <v>2.91539454806313</v>
      </c>
      <c r="P1287" s="9">
        <f t="shared" si="62"/>
        <v>2.30388888888889</v>
      </c>
    </row>
    <row r="1288" spans="1:16">
      <c r="A1288" s="10">
        <v>41844.5833333302</v>
      </c>
      <c r="B1288" s="8">
        <v>32.3666666666667</v>
      </c>
      <c r="C1288">
        <v>377.38</v>
      </c>
      <c r="D1288" s="9">
        <v>36.7366666666667</v>
      </c>
      <c r="E1288" s="9">
        <v>32.8066666666667</v>
      </c>
      <c r="F1288" s="9">
        <v>21.5433333333333</v>
      </c>
      <c r="G1288" s="9">
        <v>22.92</v>
      </c>
      <c r="H1288" s="9">
        <v>34.9333333333333</v>
      </c>
      <c r="I1288" s="9">
        <v>13.6866666666667</v>
      </c>
      <c r="J1288" s="9">
        <v>15.46</v>
      </c>
      <c r="K1288" s="9">
        <v>44.175</v>
      </c>
      <c r="L1288" s="5">
        <v>28.78</v>
      </c>
      <c r="M1288" s="5">
        <v>22.33</v>
      </c>
      <c r="N1288" s="9">
        <f t="shared" si="60"/>
        <v>68.0816888888889</v>
      </c>
      <c r="O1288" s="9">
        <f t="shared" si="61"/>
        <v>1.94890330788804</v>
      </c>
      <c r="P1288" s="9">
        <f t="shared" si="62"/>
        <v>1.54118141231214</v>
      </c>
    </row>
    <row r="1289" spans="1:16">
      <c r="A1289" s="10">
        <v>41844.6249999969</v>
      </c>
      <c r="B1289" s="8">
        <v>31.7333333333333</v>
      </c>
      <c r="C1289">
        <v>252.29</v>
      </c>
      <c r="D1289" s="9">
        <v>37.71</v>
      </c>
      <c r="E1289" s="9">
        <v>32.91</v>
      </c>
      <c r="F1289" s="9">
        <v>21.475</v>
      </c>
      <c r="G1289" s="9">
        <v>22.94</v>
      </c>
      <c r="H1289" s="9">
        <v>36.6</v>
      </c>
      <c r="I1289" s="9">
        <v>13.02</v>
      </c>
      <c r="J1289" s="9">
        <v>15.075</v>
      </c>
      <c r="K1289" s="9">
        <v>45.8416666666667</v>
      </c>
      <c r="L1289" s="5">
        <v>28.78</v>
      </c>
      <c r="M1289" s="5">
        <v>22.33</v>
      </c>
      <c r="N1289" s="9">
        <f t="shared" si="60"/>
        <v>75.419575</v>
      </c>
      <c r="O1289" s="9">
        <f t="shared" si="61"/>
        <v>2.06064412568306</v>
      </c>
      <c r="P1289" s="9">
        <f t="shared" si="62"/>
        <v>1.64521886929649</v>
      </c>
    </row>
    <row r="1290" spans="1:16">
      <c r="A1290" s="10">
        <v>41844.6666666635</v>
      </c>
      <c r="B1290" s="8">
        <v>31.3866666666667</v>
      </c>
      <c r="C1290">
        <v>151.01</v>
      </c>
      <c r="D1290" s="9">
        <v>38.48</v>
      </c>
      <c r="E1290" s="9">
        <v>32.91</v>
      </c>
      <c r="F1290" s="9">
        <v>21.385</v>
      </c>
      <c r="G1290" s="9">
        <v>22.92</v>
      </c>
      <c r="H1290" s="9">
        <v>36.6333333333333</v>
      </c>
      <c r="I1290" s="9">
        <v>12.2</v>
      </c>
      <c r="J1290" s="9">
        <v>15.225</v>
      </c>
      <c r="K1290" s="9">
        <v>45.8916666666667</v>
      </c>
      <c r="L1290" s="5">
        <v>28.78</v>
      </c>
      <c r="M1290" s="5">
        <v>22.33</v>
      </c>
      <c r="N1290" s="9">
        <f t="shared" si="60"/>
        <v>100.689691666667</v>
      </c>
      <c r="O1290" s="9">
        <f t="shared" si="61"/>
        <v>2.74858121019108</v>
      </c>
      <c r="P1290" s="9">
        <f t="shared" si="62"/>
        <v>2.19407354276376</v>
      </c>
    </row>
    <row r="1291" spans="1:16">
      <c r="A1291" s="10">
        <v>41844.7083333302</v>
      </c>
      <c r="B1291" s="8">
        <v>31.085</v>
      </c>
      <c r="C1291">
        <v>103.696666666667</v>
      </c>
      <c r="D1291" s="9">
        <v>37.75</v>
      </c>
      <c r="E1291" s="9">
        <v>32.8933333333333</v>
      </c>
      <c r="F1291" s="9">
        <v>21.3333333333333</v>
      </c>
      <c r="G1291" s="9">
        <v>22.7866666666667</v>
      </c>
      <c r="H1291" s="9">
        <v>36.7666666666667</v>
      </c>
      <c r="I1291" s="9">
        <v>12.53</v>
      </c>
      <c r="J1291" s="9">
        <v>15.5966666666667</v>
      </c>
      <c r="K1291" s="9">
        <v>46.0166666666667</v>
      </c>
      <c r="L1291" s="5">
        <v>28.78</v>
      </c>
      <c r="M1291" s="5">
        <v>22.33</v>
      </c>
      <c r="N1291" s="9">
        <f t="shared" si="60"/>
        <v>101.775177777778</v>
      </c>
      <c r="O1291" s="9">
        <f t="shared" si="61"/>
        <v>2.76813720157147</v>
      </c>
      <c r="P1291" s="9">
        <f t="shared" si="62"/>
        <v>2.21170252324037</v>
      </c>
    </row>
    <row r="1292" spans="1:16">
      <c r="A1292" s="10">
        <v>41844.7499999969</v>
      </c>
      <c r="B1292" s="8">
        <v>30.6533333333334</v>
      </c>
      <c r="C1292">
        <v>17.8521739130435</v>
      </c>
      <c r="D1292" s="9">
        <v>37.27</v>
      </c>
      <c r="E1292" s="9">
        <v>32.965</v>
      </c>
      <c r="F1292" s="9">
        <v>21.215</v>
      </c>
      <c r="G1292" s="9">
        <v>22.585</v>
      </c>
      <c r="H1292" s="9">
        <v>31.7666666666667</v>
      </c>
      <c r="I1292" s="9">
        <v>13.28</v>
      </c>
      <c r="J1292" s="9">
        <v>15.34</v>
      </c>
      <c r="K1292" s="9">
        <v>41.0583333333333</v>
      </c>
      <c r="L1292" s="5">
        <v>28.78</v>
      </c>
      <c r="M1292" s="5">
        <v>22.33</v>
      </c>
      <c r="N1292" s="9">
        <f t="shared" si="60"/>
        <v>75.5498333333334</v>
      </c>
      <c r="O1292" s="9">
        <f t="shared" si="61"/>
        <v>2.37827387198321</v>
      </c>
      <c r="P1292" s="9">
        <f t="shared" si="62"/>
        <v>1.8400608889791</v>
      </c>
    </row>
    <row r="1293" spans="1:16">
      <c r="A1293" s="10">
        <v>41844.7916666635</v>
      </c>
      <c r="B1293" s="8">
        <v>30.17</v>
      </c>
      <c r="C1293" t="e">
        <v>#DIV/0!</v>
      </c>
      <c r="D1293" s="9">
        <v>37.37</v>
      </c>
      <c r="E1293" s="9">
        <v>32.89</v>
      </c>
      <c r="F1293" s="9">
        <v>21.1033333333333</v>
      </c>
      <c r="G1293" s="9">
        <v>22.46</v>
      </c>
      <c r="H1293" s="9">
        <v>30.0416666666667</v>
      </c>
      <c r="I1293" s="9">
        <v>13.39</v>
      </c>
      <c r="J1293" s="9">
        <v>15.1033333333333</v>
      </c>
      <c r="K1293" s="9">
        <v>39.3166666666667</v>
      </c>
      <c r="L1293" s="5">
        <v>28.78</v>
      </c>
      <c r="M1293" s="5">
        <v>22.33</v>
      </c>
      <c r="N1293" s="9">
        <f t="shared" si="60"/>
        <v>66.5185888888889</v>
      </c>
      <c r="O1293" s="9">
        <f t="shared" si="61"/>
        <v>2.21421100323625</v>
      </c>
      <c r="P1293" s="9">
        <f t="shared" si="62"/>
        <v>1.69186745796241</v>
      </c>
    </row>
    <row r="1294" spans="1:16">
      <c r="A1294" s="10">
        <v>41844.8333333302</v>
      </c>
      <c r="B1294" s="8">
        <v>29.9183333333333</v>
      </c>
      <c r="C1294" t="e">
        <v>#DIV/0!</v>
      </c>
      <c r="D1294" s="9">
        <v>37.105</v>
      </c>
      <c r="E1294" s="9">
        <v>32.845</v>
      </c>
      <c r="F1294" s="9">
        <v>21.035</v>
      </c>
      <c r="G1294" s="9">
        <v>22.365</v>
      </c>
      <c r="H1294" s="9">
        <v>33.3083333333333</v>
      </c>
      <c r="I1294" s="9">
        <v>13.255</v>
      </c>
      <c r="J1294" s="9">
        <v>15.325</v>
      </c>
      <c r="K1294" s="9">
        <v>42.625</v>
      </c>
      <c r="L1294" s="5">
        <v>28.78</v>
      </c>
      <c r="M1294" s="5">
        <v>22.33</v>
      </c>
      <c r="N1294" s="9">
        <f t="shared" si="60"/>
        <v>75.81035</v>
      </c>
      <c r="O1294" s="9">
        <f t="shared" si="61"/>
        <v>2.27601751313485</v>
      </c>
      <c r="P1294" s="9">
        <f t="shared" si="62"/>
        <v>1.77854193548387</v>
      </c>
    </row>
    <row r="1295" spans="1:16">
      <c r="A1295" s="10">
        <v>41844.8749999969</v>
      </c>
      <c r="B1295" s="8">
        <v>29.69</v>
      </c>
      <c r="C1295" t="e">
        <v>#DIV/0!</v>
      </c>
      <c r="D1295" s="9">
        <v>36.97</v>
      </c>
      <c r="E1295" s="9">
        <v>32.75</v>
      </c>
      <c r="F1295" s="9">
        <v>21.01</v>
      </c>
      <c r="G1295" s="9">
        <v>22.335</v>
      </c>
      <c r="H1295" s="9">
        <v>28.2666666666667</v>
      </c>
      <c r="I1295" s="9">
        <v>13.285</v>
      </c>
      <c r="J1295" s="9">
        <v>15.37</v>
      </c>
      <c r="K1295" s="9">
        <v>37.65</v>
      </c>
      <c r="L1295" s="5">
        <v>28.78</v>
      </c>
      <c r="M1295" s="5">
        <v>22.33</v>
      </c>
      <c r="N1295" s="9">
        <f t="shared" si="60"/>
        <v>76.201125</v>
      </c>
      <c r="O1295" s="9">
        <f t="shared" si="61"/>
        <v>2.69579451650943</v>
      </c>
      <c r="P1295" s="9">
        <f t="shared" si="62"/>
        <v>2.02393426294821</v>
      </c>
    </row>
    <row r="1296" spans="1:16">
      <c r="A1296" s="10">
        <v>41844.9166666635</v>
      </c>
      <c r="B1296" s="8">
        <v>29.6783333333334</v>
      </c>
      <c r="C1296" t="e">
        <v>#DIV/0!</v>
      </c>
      <c r="D1296" s="9">
        <v>37.2466666666667</v>
      </c>
      <c r="E1296" s="9">
        <v>32.6233333333333</v>
      </c>
      <c r="F1296" s="9">
        <v>20.9966666666667</v>
      </c>
      <c r="G1296" s="9">
        <v>22.35</v>
      </c>
      <c r="H1296" s="9">
        <v>26.6416666666667</v>
      </c>
      <c r="I1296" s="9">
        <v>13.0133333333333</v>
      </c>
      <c r="J1296" s="9">
        <v>15.3866666666667</v>
      </c>
      <c r="K1296" s="9">
        <v>35.9666666666667</v>
      </c>
      <c r="L1296" s="5">
        <v>28.78</v>
      </c>
      <c r="M1296" s="5">
        <v>22.33</v>
      </c>
      <c r="N1296" s="9">
        <f t="shared" si="60"/>
        <v>83.7126888888888</v>
      </c>
      <c r="O1296" s="9">
        <f t="shared" si="61"/>
        <v>3.14217161922636</v>
      </c>
      <c r="P1296" s="9">
        <f t="shared" si="62"/>
        <v>2.32750756873648</v>
      </c>
    </row>
    <row r="1297" spans="1:16">
      <c r="A1297" s="10">
        <v>41844.9583333302</v>
      </c>
      <c r="B1297" s="8">
        <v>29.78</v>
      </c>
      <c r="C1297" t="e">
        <v>#DIV/0!</v>
      </c>
      <c r="D1297" s="9">
        <v>36.81</v>
      </c>
      <c r="E1297" s="9">
        <v>32.59</v>
      </c>
      <c r="F1297" s="9">
        <v>20.98</v>
      </c>
      <c r="G1297" s="9">
        <v>22.3</v>
      </c>
      <c r="H1297" s="9">
        <v>26.65</v>
      </c>
      <c r="I1297" s="9">
        <v>13.27</v>
      </c>
      <c r="J1297" s="9">
        <v>15.345</v>
      </c>
      <c r="K1297" s="9">
        <v>36</v>
      </c>
      <c r="L1297" s="5">
        <v>28.78</v>
      </c>
      <c r="M1297" s="5">
        <v>22.33</v>
      </c>
      <c r="N1297" s="9">
        <f t="shared" si="60"/>
        <v>75.9406083333333</v>
      </c>
      <c r="O1297" s="9">
        <f t="shared" si="61"/>
        <v>2.84955378361476</v>
      </c>
      <c r="P1297" s="9">
        <f t="shared" si="62"/>
        <v>2.10946134259259</v>
      </c>
    </row>
    <row r="1298" spans="1:16">
      <c r="A1298" s="10">
        <v>41844.9999999969</v>
      </c>
      <c r="B1298" s="8">
        <v>29.88</v>
      </c>
      <c r="C1298" t="e">
        <v>#DIV/0!</v>
      </c>
      <c r="D1298" s="9">
        <v>36.3633333333333</v>
      </c>
      <c r="E1298" s="9">
        <v>32.56</v>
      </c>
      <c r="F1298" s="9">
        <v>20.9633333333333</v>
      </c>
      <c r="G1298" s="9">
        <v>22.24</v>
      </c>
      <c r="H1298" s="9">
        <v>28.2416666666667</v>
      </c>
      <c r="I1298" s="9">
        <v>13.59</v>
      </c>
      <c r="J1298" s="9">
        <v>15.3433333333333</v>
      </c>
      <c r="K1298" s="9">
        <v>37.575</v>
      </c>
      <c r="L1298" s="5">
        <v>28.78</v>
      </c>
      <c r="M1298" s="5">
        <v>22.33</v>
      </c>
      <c r="N1298" s="9">
        <f t="shared" si="60"/>
        <v>67.5606555555556</v>
      </c>
      <c r="O1298" s="9">
        <f t="shared" si="61"/>
        <v>2.39223330382611</v>
      </c>
      <c r="P1298" s="9">
        <f t="shared" si="62"/>
        <v>1.79802143860427</v>
      </c>
    </row>
    <row r="1299" spans="1:16">
      <c r="A1299" s="10">
        <v>41845.0416666635</v>
      </c>
      <c r="B1299" s="8">
        <v>29.6066666666667</v>
      </c>
      <c r="C1299" t="e">
        <v>#DIV/0!</v>
      </c>
      <c r="D1299" s="9">
        <v>36.635</v>
      </c>
      <c r="E1299" s="9">
        <v>32.505</v>
      </c>
      <c r="F1299" s="9">
        <v>20.94</v>
      </c>
      <c r="G1299" s="9">
        <v>22.245</v>
      </c>
      <c r="H1299" s="9">
        <v>31.5416666666667</v>
      </c>
      <c r="I1299" s="9">
        <v>13.3</v>
      </c>
      <c r="J1299" s="9">
        <v>15.37</v>
      </c>
      <c r="K1299" s="9">
        <v>40.825</v>
      </c>
      <c r="L1299" s="5">
        <v>28.78</v>
      </c>
      <c r="M1299" s="5">
        <v>22.33</v>
      </c>
      <c r="N1299" s="9">
        <f t="shared" si="60"/>
        <v>75.81035</v>
      </c>
      <c r="O1299" s="9">
        <f t="shared" si="61"/>
        <v>2.40349854689564</v>
      </c>
      <c r="P1299" s="9">
        <f t="shared" si="62"/>
        <v>1.85695897121862</v>
      </c>
    </row>
    <row r="1300" spans="1:16">
      <c r="A1300" s="10">
        <v>41845.0833333302</v>
      </c>
      <c r="B1300" s="8">
        <v>29.545</v>
      </c>
      <c r="C1300" t="e">
        <v>#DIV/0!</v>
      </c>
      <c r="D1300" s="9">
        <v>36.56</v>
      </c>
      <c r="E1300" s="9">
        <v>32.48</v>
      </c>
      <c r="F1300" s="9">
        <v>20.91</v>
      </c>
      <c r="G1300" s="9">
        <v>22.215</v>
      </c>
      <c r="H1300" s="9">
        <v>28.2583333333333</v>
      </c>
      <c r="I1300" s="9">
        <v>13.28</v>
      </c>
      <c r="J1300" s="9">
        <v>15.365</v>
      </c>
      <c r="K1300" s="9">
        <v>37.575</v>
      </c>
      <c r="L1300" s="5">
        <v>28.78</v>
      </c>
      <c r="M1300" s="5">
        <v>22.33</v>
      </c>
      <c r="N1300" s="9">
        <f t="shared" si="60"/>
        <v>76.201125</v>
      </c>
      <c r="O1300" s="9">
        <f t="shared" si="61"/>
        <v>2.69658950162194</v>
      </c>
      <c r="P1300" s="9">
        <f t="shared" si="62"/>
        <v>2.02797405189621</v>
      </c>
    </row>
    <row r="1301" spans="1:16">
      <c r="A1301" s="10">
        <v>41845.1249999968</v>
      </c>
      <c r="B1301" s="8">
        <v>29.82</v>
      </c>
      <c r="C1301">
        <v>0.1</v>
      </c>
      <c r="D1301" s="9">
        <v>35.83</v>
      </c>
      <c r="E1301" s="9">
        <v>32.4233333333333</v>
      </c>
      <c r="F1301" s="9">
        <v>20.9466666666667</v>
      </c>
      <c r="G1301" s="9">
        <v>22.1833333333333</v>
      </c>
      <c r="H1301" s="9">
        <v>26.5833333333333</v>
      </c>
      <c r="I1301" s="9">
        <v>13.79</v>
      </c>
      <c r="J1301" s="9">
        <v>15.5633333333333</v>
      </c>
      <c r="K1301" s="9">
        <v>35.95</v>
      </c>
      <c r="L1301" s="5">
        <v>28.78</v>
      </c>
      <c r="M1301" s="5">
        <v>22.33</v>
      </c>
      <c r="N1301" s="9">
        <f t="shared" si="60"/>
        <v>68.0816888888889</v>
      </c>
      <c r="O1301" s="9">
        <f t="shared" si="61"/>
        <v>2.56106666666667</v>
      </c>
      <c r="P1301" s="9">
        <f t="shared" si="62"/>
        <v>1.89378828619997</v>
      </c>
    </row>
    <row r="1302" spans="1:16">
      <c r="A1302" s="10">
        <v>41845.1666666635</v>
      </c>
      <c r="B1302" s="8">
        <v>29.635</v>
      </c>
      <c r="C1302">
        <v>0.25</v>
      </c>
      <c r="D1302" s="9">
        <v>35.585</v>
      </c>
      <c r="E1302" s="9">
        <v>32.485</v>
      </c>
      <c r="F1302" s="9">
        <v>20.905</v>
      </c>
      <c r="G1302" s="9">
        <v>22.105</v>
      </c>
      <c r="H1302" s="9">
        <v>26.5</v>
      </c>
      <c r="I1302" s="9">
        <v>14.1</v>
      </c>
      <c r="J1302" s="9">
        <v>15.195</v>
      </c>
      <c r="K1302" s="9">
        <v>35.85</v>
      </c>
      <c r="L1302" s="5">
        <v>28.78</v>
      </c>
      <c r="M1302" s="5">
        <v>22.33</v>
      </c>
      <c r="N1302" s="9">
        <f t="shared" si="60"/>
        <v>50.409975</v>
      </c>
      <c r="O1302" s="9">
        <f t="shared" si="61"/>
        <v>1.90226320754717</v>
      </c>
      <c r="P1302" s="9">
        <f t="shared" si="62"/>
        <v>1.4061359832636</v>
      </c>
    </row>
    <row r="1303" spans="1:16">
      <c r="A1303" s="10">
        <v>41845.2083333302</v>
      </c>
      <c r="B1303" s="8">
        <v>30.13</v>
      </c>
      <c r="C1303">
        <v>20.7433333333333</v>
      </c>
      <c r="D1303" s="9">
        <v>36.53</v>
      </c>
      <c r="E1303" s="9">
        <v>32.4166666666667</v>
      </c>
      <c r="F1303" s="9">
        <v>20.8133333333333</v>
      </c>
      <c r="G1303" s="9">
        <v>22.0933333333333</v>
      </c>
      <c r="H1303" s="9">
        <v>26.425</v>
      </c>
      <c r="I1303" s="9">
        <v>13.3666666666667</v>
      </c>
      <c r="J1303" s="9">
        <v>15.1066666666667</v>
      </c>
      <c r="K1303" s="9">
        <v>35.7666666666667</v>
      </c>
      <c r="L1303" s="5">
        <v>28.78</v>
      </c>
      <c r="M1303" s="5">
        <v>22.33</v>
      </c>
      <c r="N1303" s="9">
        <f t="shared" si="60"/>
        <v>67.2133</v>
      </c>
      <c r="O1303" s="9">
        <f t="shared" si="61"/>
        <v>2.54354966887417</v>
      </c>
      <c r="P1303" s="9">
        <f t="shared" si="62"/>
        <v>1.87921621621622</v>
      </c>
    </row>
    <row r="1304" spans="1:16">
      <c r="A1304" s="10">
        <v>41845.2499999968</v>
      </c>
      <c r="B1304" s="8">
        <v>29.6733333333333</v>
      </c>
      <c r="C1304">
        <v>22.9966666666667</v>
      </c>
      <c r="D1304" s="9">
        <v>36.24</v>
      </c>
      <c r="E1304" s="9">
        <v>32.305</v>
      </c>
      <c r="F1304" s="9">
        <v>20.855</v>
      </c>
      <c r="G1304" s="9">
        <v>22.13</v>
      </c>
      <c r="H1304" s="9">
        <v>26.4166666666667</v>
      </c>
      <c r="I1304" s="9">
        <v>13.44</v>
      </c>
      <c r="J1304" s="9">
        <v>15.56</v>
      </c>
      <c r="K1304" s="9">
        <v>35.7916666666667</v>
      </c>
      <c r="L1304" s="5">
        <v>28.78</v>
      </c>
      <c r="M1304" s="5">
        <v>22.33</v>
      </c>
      <c r="N1304" s="9">
        <f t="shared" si="60"/>
        <v>77.1129333333333</v>
      </c>
      <c r="O1304" s="9">
        <f t="shared" si="61"/>
        <v>2.91910157728706</v>
      </c>
      <c r="P1304" s="9">
        <f t="shared" si="62"/>
        <v>2.15449406286379</v>
      </c>
    </row>
    <row r="1305" spans="1:16">
      <c r="A1305" s="10">
        <v>41845.2916666635</v>
      </c>
      <c r="B1305" s="8">
        <v>28.365</v>
      </c>
      <c r="C1305">
        <v>47.1354838709677</v>
      </c>
      <c r="D1305" s="9">
        <v>35.425</v>
      </c>
      <c r="E1305" s="9">
        <v>32.325</v>
      </c>
      <c r="F1305" s="9">
        <v>20.91</v>
      </c>
      <c r="G1305" s="9">
        <v>22.09</v>
      </c>
      <c r="H1305" s="9">
        <v>29.6666666666667</v>
      </c>
      <c r="I1305" s="9">
        <v>13.43</v>
      </c>
      <c r="J1305" s="9">
        <v>15.47</v>
      </c>
      <c r="K1305" s="9">
        <v>38.9166666666667</v>
      </c>
      <c r="L1305" s="5">
        <v>28.78</v>
      </c>
      <c r="M1305" s="5">
        <v>22.33</v>
      </c>
      <c r="N1305" s="9">
        <f t="shared" si="60"/>
        <v>75.0288</v>
      </c>
      <c r="O1305" s="9">
        <f t="shared" si="61"/>
        <v>2.5290606741573</v>
      </c>
      <c r="P1305" s="9">
        <f t="shared" si="62"/>
        <v>1.92793490364026</v>
      </c>
    </row>
    <row r="1306" spans="1:16">
      <c r="A1306" s="10">
        <v>41845.3333333302</v>
      </c>
      <c r="B1306" s="8">
        <v>27.9483333333333</v>
      </c>
      <c r="C1306">
        <v>163.796666666667</v>
      </c>
      <c r="D1306" s="9">
        <v>36.4633333333333</v>
      </c>
      <c r="E1306" s="9">
        <v>32.4833333333333</v>
      </c>
      <c r="F1306" s="9">
        <v>20.8</v>
      </c>
      <c r="G1306" s="9">
        <v>22.0266666666667</v>
      </c>
      <c r="H1306" s="9">
        <v>31.3333333333333</v>
      </c>
      <c r="I1306" s="9">
        <v>13.7033333333333</v>
      </c>
      <c r="J1306" s="9">
        <v>15.4833333333333</v>
      </c>
      <c r="K1306" s="9">
        <v>40.6333333333333</v>
      </c>
      <c r="L1306" s="5">
        <v>28.78</v>
      </c>
      <c r="M1306" s="5">
        <v>22.33</v>
      </c>
      <c r="N1306" s="9">
        <f t="shared" si="60"/>
        <v>68.2553666666667</v>
      </c>
      <c r="O1306" s="9">
        <f t="shared" si="61"/>
        <v>2.17836276595745</v>
      </c>
      <c r="P1306" s="9">
        <f t="shared" si="62"/>
        <v>1.67978753076292</v>
      </c>
    </row>
    <row r="1307" spans="1:16">
      <c r="A1307" s="10">
        <v>41845.3749999968</v>
      </c>
      <c r="B1307" s="8">
        <v>28.345</v>
      </c>
      <c r="C1307">
        <v>252.16</v>
      </c>
      <c r="D1307" s="9">
        <v>37.095</v>
      </c>
      <c r="E1307" s="9">
        <v>32.6</v>
      </c>
      <c r="F1307" s="9">
        <v>20.755</v>
      </c>
      <c r="G1307" s="9">
        <v>22.04</v>
      </c>
      <c r="H1307" s="9">
        <v>31.4583333333333</v>
      </c>
      <c r="I1307" s="9">
        <v>13.22</v>
      </c>
      <c r="J1307" s="9">
        <v>15.305</v>
      </c>
      <c r="K1307" s="9">
        <v>40.7166666666667</v>
      </c>
      <c r="L1307" s="5">
        <v>28.78</v>
      </c>
      <c r="M1307" s="5">
        <v>22.33</v>
      </c>
      <c r="N1307" s="9">
        <f t="shared" si="60"/>
        <v>76.201125</v>
      </c>
      <c r="O1307" s="9">
        <f t="shared" si="61"/>
        <v>2.42228741721854</v>
      </c>
      <c r="P1307" s="9">
        <f t="shared" si="62"/>
        <v>1.87149713467049</v>
      </c>
    </row>
    <row r="1308" spans="1:16">
      <c r="A1308" s="10">
        <v>41845.4166666635</v>
      </c>
      <c r="B1308" s="8">
        <v>28.5633333333333</v>
      </c>
      <c r="C1308">
        <v>228.763333333333</v>
      </c>
      <c r="D1308" s="9">
        <v>37.2633333333333</v>
      </c>
      <c r="E1308" s="9">
        <v>32.6733333333333</v>
      </c>
      <c r="F1308" s="9">
        <v>20.8466666666667</v>
      </c>
      <c r="G1308" s="9">
        <v>22.1433333333333</v>
      </c>
      <c r="H1308" s="9">
        <v>34.7916666666667</v>
      </c>
      <c r="I1308" s="9">
        <v>13.17</v>
      </c>
      <c r="J1308" s="9">
        <v>15.5766666666667</v>
      </c>
      <c r="K1308" s="9">
        <v>43.8416666666667</v>
      </c>
      <c r="L1308" s="5">
        <v>28.78</v>
      </c>
      <c r="M1308" s="5">
        <v>22.33</v>
      </c>
      <c r="N1308" s="9">
        <f t="shared" si="60"/>
        <v>84.5810777777778</v>
      </c>
      <c r="O1308" s="9">
        <f t="shared" si="61"/>
        <v>2.43107289421158</v>
      </c>
      <c r="P1308" s="9">
        <f t="shared" si="62"/>
        <v>1.92923956155357</v>
      </c>
    </row>
    <row r="1309" spans="1:16">
      <c r="A1309" s="10">
        <v>41845.4583333302</v>
      </c>
      <c r="B1309" s="8">
        <v>29.07</v>
      </c>
      <c r="C1309">
        <v>231.206451612903</v>
      </c>
      <c r="D1309" s="9">
        <v>37.27</v>
      </c>
      <c r="E1309" s="9">
        <v>32.795</v>
      </c>
      <c r="F1309" s="9">
        <v>20.815</v>
      </c>
      <c r="G1309" s="9">
        <v>22.12</v>
      </c>
      <c r="H1309" s="9">
        <v>29.9333333333333</v>
      </c>
      <c r="I1309" s="9">
        <v>13.2</v>
      </c>
      <c r="J1309" s="9">
        <v>15.265</v>
      </c>
      <c r="K1309" s="9">
        <v>39.2166666666667</v>
      </c>
      <c r="L1309" s="5">
        <v>28.78</v>
      </c>
      <c r="M1309" s="5">
        <v>22.33</v>
      </c>
      <c r="N1309" s="9">
        <f t="shared" si="60"/>
        <v>75.6800916666667</v>
      </c>
      <c r="O1309" s="9">
        <f t="shared" si="61"/>
        <v>2.52828814031181</v>
      </c>
      <c r="P1309" s="9">
        <f t="shared" si="62"/>
        <v>1.92979409264768</v>
      </c>
    </row>
    <row r="1310" spans="1:16">
      <c r="A1310" s="10">
        <v>41845.4999999968</v>
      </c>
      <c r="B1310" s="8">
        <v>29.5183333333333</v>
      </c>
      <c r="C1310">
        <v>305.770967741935</v>
      </c>
      <c r="D1310" s="9">
        <v>37.095</v>
      </c>
      <c r="E1310" s="9">
        <v>32.815</v>
      </c>
      <c r="F1310" s="9">
        <v>20.805</v>
      </c>
      <c r="G1310" s="9">
        <v>22.105</v>
      </c>
      <c r="H1310" s="9">
        <v>34.8916666666667</v>
      </c>
      <c r="I1310" s="9">
        <v>13.23</v>
      </c>
      <c r="J1310" s="9">
        <v>15.27</v>
      </c>
      <c r="K1310" s="9">
        <v>44.125</v>
      </c>
      <c r="L1310" s="5">
        <v>28.78</v>
      </c>
      <c r="M1310" s="5">
        <v>22.33</v>
      </c>
      <c r="N1310" s="9">
        <f t="shared" si="60"/>
        <v>75.0288</v>
      </c>
      <c r="O1310" s="9">
        <f t="shared" si="61"/>
        <v>2.15033580128971</v>
      </c>
      <c r="P1310" s="9">
        <f t="shared" si="62"/>
        <v>1.70036940509915</v>
      </c>
    </row>
    <row r="1311" spans="1:16">
      <c r="A1311" s="10">
        <v>41845.5416666635</v>
      </c>
      <c r="B1311" s="8">
        <v>30.5966666666667</v>
      </c>
      <c r="C1311">
        <v>151.306666666667</v>
      </c>
      <c r="D1311" s="9">
        <v>37.1033333333333</v>
      </c>
      <c r="E1311" s="9">
        <v>32.7866666666667</v>
      </c>
      <c r="F1311" s="9">
        <v>20.8466666666667</v>
      </c>
      <c r="G1311" s="9">
        <v>22.12</v>
      </c>
      <c r="H1311" s="9">
        <v>31.6333333333333</v>
      </c>
      <c r="I1311" s="9">
        <v>13.1566666666667</v>
      </c>
      <c r="J1311" s="9">
        <v>15.5566666666667</v>
      </c>
      <c r="K1311" s="9">
        <v>40.8916666666667</v>
      </c>
      <c r="L1311" s="5">
        <v>28.78</v>
      </c>
      <c r="M1311" s="5">
        <v>22.33</v>
      </c>
      <c r="N1311" s="9">
        <f t="shared" si="60"/>
        <v>84.4074</v>
      </c>
      <c r="O1311" s="9">
        <f t="shared" si="61"/>
        <v>2.66830558482613</v>
      </c>
      <c r="P1311" s="9">
        <f t="shared" si="62"/>
        <v>2.06417118402282</v>
      </c>
    </row>
    <row r="1312" spans="1:16">
      <c r="A1312" s="10">
        <v>41845.5833333302</v>
      </c>
      <c r="B1312" s="8">
        <v>31.4766666666667</v>
      </c>
      <c r="C1312">
        <v>148.486666666667</v>
      </c>
      <c r="D1312" s="9">
        <v>37.2</v>
      </c>
      <c r="E1312" s="9">
        <v>32.89</v>
      </c>
      <c r="F1312" s="9">
        <v>20.81</v>
      </c>
      <c r="G1312" s="9">
        <v>22.115</v>
      </c>
      <c r="H1312" s="9">
        <v>34.9583333333333</v>
      </c>
      <c r="I1312" s="9">
        <v>13.25</v>
      </c>
      <c r="J1312" s="9">
        <v>15.32</v>
      </c>
      <c r="K1312" s="9">
        <v>44.225</v>
      </c>
      <c r="L1312" s="5">
        <v>28.78</v>
      </c>
      <c r="M1312" s="5">
        <v>22.33</v>
      </c>
      <c r="N1312" s="9">
        <f t="shared" si="60"/>
        <v>75.81035</v>
      </c>
      <c r="O1312" s="9">
        <f t="shared" si="61"/>
        <v>2.16859165673421</v>
      </c>
      <c r="P1312" s="9">
        <f t="shared" si="62"/>
        <v>1.71419672131148</v>
      </c>
    </row>
    <row r="1313" spans="1:16">
      <c r="A1313" s="10">
        <v>41845.6249999968</v>
      </c>
      <c r="B1313" s="8">
        <v>32.1483333333333</v>
      </c>
      <c r="C1313">
        <v>189.906666666667</v>
      </c>
      <c r="D1313" s="9">
        <v>36.9</v>
      </c>
      <c r="E1313" s="9">
        <v>32.9166666666667</v>
      </c>
      <c r="F1313" s="9">
        <v>20.94</v>
      </c>
      <c r="G1313" s="9">
        <v>22.21</v>
      </c>
      <c r="H1313" s="9">
        <v>35.05</v>
      </c>
      <c r="I1313" s="9">
        <v>13.24</v>
      </c>
      <c r="J1313" s="9">
        <v>15.6266666666667</v>
      </c>
      <c r="K1313" s="9">
        <v>44.3</v>
      </c>
      <c r="L1313" s="5">
        <v>28.78</v>
      </c>
      <c r="M1313" s="5">
        <v>22.33</v>
      </c>
      <c r="N1313" s="9">
        <f t="shared" si="60"/>
        <v>84.0600444444444</v>
      </c>
      <c r="O1313" s="9">
        <f t="shared" si="61"/>
        <v>2.39828942780155</v>
      </c>
      <c r="P1313" s="9">
        <f t="shared" si="62"/>
        <v>1.89751793328317</v>
      </c>
    </row>
    <row r="1314" spans="1:16">
      <c r="A1314" s="10">
        <v>41845.6666666635</v>
      </c>
      <c r="B1314" s="8">
        <v>32.0066666666667</v>
      </c>
      <c r="C1314">
        <v>154.283333333333</v>
      </c>
      <c r="D1314" s="9">
        <v>37.305</v>
      </c>
      <c r="E1314" s="9">
        <v>32.94</v>
      </c>
      <c r="F1314" s="9">
        <v>20.9</v>
      </c>
      <c r="G1314" s="9">
        <v>22.22</v>
      </c>
      <c r="H1314" s="9">
        <v>31.725</v>
      </c>
      <c r="I1314" s="9">
        <v>12.445</v>
      </c>
      <c r="J1314" s="9">
        <v>15.425</v>
      </c>
      <c r="K1314" s="9">
        <v>41</v>
      </c>
      <c r="L1314" s="5">
        <v>28.78</v>
      </c>
      <c r="M1314" s="5">
        <v>22.33</v>
      </c>
      <c r="N1314" s="9">
        <f t="shared" si="60"/>
        <v>99.5173666666667</v>
      </c>
      <c r="O1314" s="9">
        <f t="shared" si="61"/>
        <v>3.13687522983977</v>
      </c>
      <c r="P1314" s="9">
        <f t="shared" si="62"/>
        <v>2.42725284552846</v>
      </c>
    </row>
    <row r="1315" spans="1:16">
      <c r="A1315" s="10">
        <v>41845.7083333301</v>
      </c>
      <c r="B1315" s="8">
        <v>30.8216666666667</v>
      </c>
      <c r="C1315">
        <v>71.78</v>
      </c>
      <c r="D1315" s="9">
        <v>38.005</v>
      </c>
      <c r="E1315" s="9">
        <v>32.92</v>
      </c>
      <c r="F1315" s="9">
        <v>20.78</v>
      </c>
      <c r="G1315" s="9">
        <v>22.205</v>
      </c>
      <c r="H1315" s="9">
        <v>28.4166666666667</v>
      </c>
      <c r="I1315" s="9">
        <v>12.89</v>
      </c>
      <c r="J1315" s="9">
        <v>15.285</v>
      </c>
      <c r="K1315" s="9">
        <v>37.7583333333333</v>
      </c>
      <c r="L1315" s="5">
        <v>28.78</v>
      </c>
      <c r="M1315" s="5">
        <v>22.33</v>
      </c>
      <c r="N1315" s="9">
        <f t="shared" si="60"/>
        <v>84.2771416666667</v>
      </c>
      <c r="O1315" s="9">
        <f t="shared" si="61"/>
        <v>2.96576451612903</v>
      </c>
      <c r="P1315" s="9">
        <f t="shared" si="62"/>
        <v>2.23201434561907</v>
      </c>
    </row>
    <row r="1316" spans="1:16">
      <c r="A1316" s="10">
        <v>41845.7499999968</v>
      </c>
      <c r="B1316" s="8">
        <v>30.6683333333333</v>
      </c>
      <c r="C1316">
        <v>9.5</v>
      </c>
      <c r="D1316" s="9">
        <v>36.7833333333333</v>
      </c>
      <c r="E1316" s="9">
        <v>32.9</v>
      </c>
      <c r="F1316" s="9">
        <v>20.79</v>
      </c>
      <c r="G1316" s="9">
        <v>22.0466666666667</v>
      </c>
      <c r="H1316" s="9">
        <v>30.0333333333333</v>
      </c>
      <c r="I1316" s="9">
        <v>13.6</v>
      </c>
      <c r="J1316" s="9">
        <v>15.3533333333333</v>
      </c>
      <c r="K1316" s="9">
        <v>39.3583333333333</v>
      </c>
      <c r="L1316" s="5">
        <v>28.78</v>
      </c>
      <c r="M1316" s="5">
        <v>22.33</v>
      </c>
      <c r="N1316" s="9">
        <f t="shared" si="60"/>
        <v>67.5606555555556</v>
      </c>
      <c r="O1316" s="9">
        <f t="shared" si="61"/>
        <v>2.24952238253792</v>
      </c>
      <c r="P1316" s="9">
        <f t="shared" si="62"/>
        <v>1.71655275601666</v>
      </c>
    </row>
    <row r="1317" spans="1:16">
      <c r="A1317" s="10">
        <v>41845.7916666635</v>
      </c>
      <c r="B1317" s="8">
        <v>30.55</v>
      </c>
      <c r="C1317" t="e">
        <v>#DIV/0!</v>
      </c>
      <c r="D1317" s="9">
        <v>37.075</v>
      </c>
      <c r="E1317" s="9">
        <v>32.76</v>
      </c>
      <c r="F1317" s="9">
        <v>20.72</v>
      </c>
      <c r="G1317" s="9">
        <v>21.96</v>
      </c>
      <c r="H1317" s="9">
        <v>25.025</v>
      </c>
      <c r="I1317" s="9">
        <v>13.685</v>
      </c>
      <c r="J1317" s="9">
        <v>15.315</v>
      </c>
      <c r="K1317" s="9">
        <v>34.4166666666667</v>
      </c>
      <c r="L1317" s="5">
        <v>28.78</v>
      </c>
      <c r="M1317" s="5">
        <v>22.33</v>
      </c>
      <c r="N1317" s="9">
        <f t="shared" si="60"/>
        <v>64.3476166666666</v>
      </c>
      <c r="O1317" s="9">
        <f t="shared" si="61"/>
        <v>2.57133333333333</v>
      </c>
      <c r="P1317" s="9">
        <f t="shared" si="62"/>
        <v>1.86966440677966</v>
      </c>
    </row>
    <row r="1318" spans="1:16">
      <c r="A1318" s="10">
        <v>41845.8333333301</v>
      </c>
      <c r="B1318" s="8">
        <v>30.07</v>
      </c>
      <c r="C1318" t="e">
        <v>#DIV/0!</v>
      </c>
      <c r="D1318" s="9">
        <v>35.5766666666667</v>
      </c>
      <c r="E1318" s="9">
        <v>32.59</v>
      </c>
      <c r="F1318" s="9">
        <v>20.8166666666667</v>
      </c>
      <c r="G1318" s="9">
        <v>21.9533333333333</v>
      </c>
      <c r="H1318" s="9">
        <v>26.55</v>
      </c>
      <c r="I1318" s="9">
        <v>14.44</v>
      </c>
      <c r="J1318" s="9">
        <v>15.5466666666667</v>
      </c>
      <c r="K1318" s="9">
        <v>35.9333333333333</v>
      </c>
      <c r="L1318" s="5">
        <v>28.78</v>
      </c>
      <c r="M1318" s="5">
        <v>22.33</v>
      </c>
      <c r="N1318" s="9">
        <f t="shared" si="60"/>
        <v>50.7139111111111</v>
      </c>
      <c r="O1318" s="9">
        <f t="shared" si="61"/>
        <v>1.91012847876125</v>
      </c>
      <c r="P1318" s="9">
        <f t="shared" si="62"/>
        <v>1.41133333333333</v>
      </c>
    </row>
    <row r="1319" spans="1:16">
      <c r="A1319" s="10">
        <v>41845.8749999968</v>
      </c>
      <c r="B1319" s="8">
        <v>29.17</v>
      </c>
      <c r="C1319" t="e">
        <v>#DIV/0!</v>
      </c>
      <c r="D1319" s="9">
        <v>35.745</v>
      </c>
      <c r="E1319" s="9">
        <v>32.495</v>
      </c>
      <c r="F1319" s="9">
        <v>20.695</v>
      </c>
      <c r="G1319" s="9">
        <v>21.885</v>
      </c>
      <c r="H1319" s="9">
        <v>21.5833333333333</v>
      </c>
      <c r="I1319" s="9">
        <v>13.905</v>
      </c>
      <c r="J1319" s="9">
        <v>14.975</v>
      </c>
      <c r="K1319" s="9">
        <v>30.95</v>
      </c>
      <c r="L1319" s="5">
        <v>28.78</v>
      </c>
      <c r="M1319" s="5">
        <v>22.33</v>
      </c>
      <c r="N1319" s="9">
        <f t="shared" si="60"/>
        <v>49.7586833333334</v>
      </c>
      <c r="O1319" s="9">
        <f t="shared" si="61"/>
        <v>2.30542162162162</v>
      </c>
      <c r="P1319" s="9">
        <f t="shared" si="62"/>
        <v>1.60771190091546</v>
      </c>
    </row>
    <row r="1320" spans="1:16">
      <c r="A1320" s="10">
        <v>41845.9166666635</v>
      </c>
      <c r="B1320" s="8">
        <v>28.94</v>
      </c>
      <c r="C1320" t="e">
        <v>#DIV/0!</v>
      </c>
      <c r="D1320" s="9">
        <v>35.12</v>
      </c>
      <c r="E1320" s="9">
        <v>32.28</v>
      </c>
      <c r="F1320" s="9">
        <v>20.715</v>
      </c>
      <c r="G1320" s="9">
        <v>21.91</v>
      </c>
      <c r="H1320" s="9">
        <v>21.3833333333333</v>
      </c>
      <c r="I1320" s="9">
        <v>13.89</v>
      </c>
      <c r="J1320" s="9">
        <v>14.925</v>
      </c>
      <c r="K1320" s="9">
        <v>30.7916666666667</v>
      </c>
      <c r="L1320" s="5">
        <v>28.78</v>
      </c>
      <c r="M1320" s="5">
        <v>22.33</v>
      </c>
      <c r="N1320" s="9">
        <f t="shared" si="60"/>
        <v>48.846875</v>
      </c>
      <c r="O1320" s="9">
        <f t="shared" si="61"/>
        <v>2.28434333593141</v>
      </c>
      <c r="P1320" s="9">
        <f t="shared" si="62"/>
        <v>1.58636671177267</v>
      </c>
    </row>
    <row r="1321" spans="1:16">
      <c r="A1321" s="10">
        <v>41845.9583333301</v>
      </c>
      <c r="B1321" s="8">
        <v>28.8633333333333</v>
      </c>
      <c r="C1321" t="e">
        <v>#DIV/0!</v>
      </c>
      <c r="D1321" s="9">
        <v>35.0033333333333</v>
      </c>
      <c r="E1321" s="9">
        <v>32.1033333333333</v>
      </c>
      <c r="F1321" s="9">
        <v>20.69</v>
      </c>
      <c r="G1321" s="9">
        <v>21.9033333333333</v>
      </c>
      <c r="H1321" s="9">
        <v>18</v>
      </c>
      <c r="I1321" s="9">
        <v>13.0633333333333</v>
      </c>
      <c r="J1321" s="9">
        <v>13.9233333333333</v>
      </c>
      <c r="K1321" s="9">
        <v>27.4538461538462</v>
      </c>
      <c r="L1321" s="5">
        <v>28.78</v>
      </c>
      <c r="M1321" s="5">
        <v>22.33</v>
      </c>
      <c r="N1321" s="9">
        <f t="shared" si="60"/>
        <v>44.2878333333333</v>
      </c>
      <c r="O1321" s="9">
        <f t="shared" si="61"/>
        <v>2.46043518518518</v>
      </c>
      <c r="P1321" s="9">
        <f t="shared" si="62"/>
        <v>1.6131740917157</v>
      </c>
    </row>
    <row r="1322" spans="1:16">
      <c r="A1322" s="10">
        <v>41845.9999999968</v>
      </c>
      <c r="B1322" s="8">
        <v>28.6633333333333</v>
      </c>
      <c r="C1322" t="e">
        <v>#DIV/0!</v>
      </c>
      <c r="D1322" s="9">
        <v>34.62</v>
      </c>
      <c r="E1322" s="9">
        <v>31.835</v>
      </c>
      <c r="F1322" s="9">
        <v>20.825</v>
      </c>
      <c r="G1322" s="9">
        <v>22.055</v>
      </c>
      <c r="H1322" s="9">
        <v>21.2636363636364</v>
      </c>
      <c r="I1322" s="9">
        <v>13.785</v>
      </c>
      <c r="J1322" s="9">
        <v>14.83</v>
      </c>
      <c r="K1322" s="9">
        <v>30.6545454545455</v>
      </c>
      <c r="L1322" s="5">
        <v>28.78</v>
      </c>
      <c r="M1322" s="5">
        <v>22.33</v>
      </c>
      <c r="N1322" s="9">
        <f t="shared" si="60"/>
        <v>49.1073916666667</v>
      </c>
      <c r="O1322" s="9">
        <f t="shared" si="61"/>
        <v>2.30945407581588</v>
      </c>
      <c r="P1322" s="9">
        <f t="shared" si="62"/>
        <v>1.60196117536576</v>
      </c>
    </row>
    <row r="1323" spans="1:16">
      <c r="A1323" s="10">
        <v>41846.0416666635</v>
      </c>
      <c r="B1323" s="8">
        <v>28.3316666666666</v>
      </c>
      <c r="C1323" t="e">
        <v>#DIV/0!</v>
      </c>
      <c r="D1323" s="9">
        <v>34.6833333333333</v>
      </c>
      <c r="E1323" s="9">
        <v>31.8433333333333</v>
      </c>
      <c r="F1323" s="9">
        <v>20.6733333333333</v>
      </c>
      <c r="G1323" s="9">
        <v>21.9566666666667</v>
      </c>
      <c r="H1323" s="9">
        <v>21.1333333333333</v>
      </c>
      <c r="I1323" s="9">
        <v>13.0733333333333</v>
      </c>
      <c r="J1323" s="9">
        <v>14.1266666666667</v>
      </c>
      <c r="K1323" s="9">
        <v>30.5333333333333</v>
      </c>
      <c r="L1323" s="5">
        <v>28.78</v>
      </c>
      <c r="M1323" s="5">
        <v>22.33</v>
      </c>
      <c r="N1323" s="9">
        <f t="shared" si="60"/>
        <v>49.3244888888889</v>
      </c>
      <c r="O1323" s="9">
        <f t="shared" si="61"/>
        <v>2.33396635120926</v>
      </c>
      <c r="P1323" s="9">
        <f t="shared" si="62"/>
        <v>1.61543085880641</v>
      </c>
    </row>
    <row r="1324" spans="1:16">
      <c r="A1324" s="10">
        <v>41846.0833333301</v>
      </c>
      <c r="B1324" s="8">
        <v>27.9933333333333</v>
      </c>
      <c r="C1324" t="e">
        <v>#DIV/0!</v>
      </c>
      <c r="D1324" s="9">
        <v>33.455</v>
      </c>
      <c r="E1324" s="9">
        <v>31.71</v>
      </c>
      <c r="F1324" s="9">
        <v>20.865</v>
      </c>
      <c r="G1324" s="9">
        <v>22.02</v>
      </c>
      <c r="H1324" s="9">
        <v>17.6916666666667</v>
      </c>
      <c r="I1324" s="9">
        <v>14.515</v>
      </c>
      <c r="J1324" s="9">
        <v>14.505</v>
      </c>
      <c r="K1324" s="9">
        <v>27.0166666666667</v>
      </c>
      <c r="L1324" s="5">
        <v>28.78</v>
      </c>
      <c r="M1324" s="5">
        <v>22.33</v>
      </c>
      <c r="N1324" s="9">
        <f t="shared" si="60"/>
        <v>0</v>
      </c>
      <c r="O1324" s="9">
        <f t="shared" si="61"/>
        <v>0</v>
      </c>
      <c r="P1324" s="9">
        <f t="shared" si="62"/>
        <v>0</v>
      </c>
    </row>
    <row r="1325" spans="1:16">
      <c r="A1325" s="10">
        <v>41846.1249999968</v>
      </c>
      <c r="B1325" s="8">
        <v>27.715</v>
      </c>
      <c r="C1325" t="e">
        <v>#DIV/0!</v>
      </c>
      <c r="D1325" s="9">
        <v>34.475</v>
      </c>
      <c r="E1325" s="9">
        <v>31.675</v>
      </c>
      <c r="F1325" s="9">
        <v>20.705</v>
      </c>
      <c r="G1325" s="9">
        <v>21.995</v>
      </c>
      <c r="H1325" s="9">
        <v>17.6166666666667</v>
      </c>
      <c r="I1325" s="9">
        <v>13.235</v>
      </c>
      <c r="J1325" s="9">
        <v>14.29</v>
      </c>
      <c r="K1325" s="9">
        <v>26.9666666666667</v>
      </c>
      <c r="L1325" s="5">
        <v>28.78</v>
      </c>
      <c r="M1325" s="5">
        <v>22.33</v>
      </c>
      <c r="N1325" s="9">
        <f t="shared" si="60"/>
        <v>49.3679083333333</v>
      </c>
      <c r="O1325" s="9">
        <f t="shared" si="61"/>
        <v>2.80234105960265</v>
      </c>
      <c r="P1325" s="9">
        <f t="shared" si="62"/>
        <v>1.83070117428925</v>
      </c>
    </row>
    <row r="1326" spans="1:16">
      <c r="A1326" s="10">
        <v>41846.1666666635</v>
      </c>
      <c r="B1326" s="8">
        <v>27.6816666666667</v>
      </c>
      <c r="C1326">
        <v>0.3</v>
      </c>
      <c r="D1326" s="9">
        <v>34.3666666666667</v>
      </c>
      <c r="E1326" s="9">
        <v>31.5633333333333</v>
      </c>
      <c r="F1326" s="9">
        <v>20.7766666666667</v>
      </c>
      <c r="G1326" s="9">
        <v>22.0266666666667</v>
      </c>
      <c r="H1326" s="9">
        <v>21.025</v>
      </c>
      <c r="I1326" s="9">
        <v>13.4233333333333</v>
      </c>
      <c r="J1326" s="9">
        <v>14.4966666666667</v>
      </c>
      <c r="K1326" s="9">
        <v>30.3833333333333</v>
      </c>
      <c r="L1326" s="5">
        <v>28.78</v>
      </c>
      <c r="M1326" s="5">
        <v>22.33</v>
      </c>
      <c r="N1326" s="9">
        <f t="shared" si="60"/>
        <v>49.8455222222222</v>
      </c>
      <c r="O1326" s="9">
        <f t="shared" si="61"/>
        <v>2.37077394636015</v>
      </c>
      <c r="P1326" s="9">
        <f t="shared" si="62"/>
        <v>1.64055476321083</v>
      </c>
    </row>
    <row r="1327" spans="1:16">
      <c r="A1327" s="10">
        <v>41846.2083333301</v>
      </c>
      <c r="B1327" s="8">
        <v>27.5516666666667</v>
      </c>
      <c r="C1327">
        <v>26.3566666666667</v>
      </c>
      <c r="D1327" s="9">
        <v>34.415</v>
      </c>
      <c r="E1327" s="9">
        <v>31.57</v>
      </c>
      <c r="F1327" s="9">
        <v>20.725</v>
      </c>
      <c r="G1327" s="9">
        <v>21.95</v>
      </c>
      <c r="H1327" s="9">
        <v>17.55</v>
      </c>
      <c r="I1327" s="9">
        <v>12.96</v>
      </c>
      <c r="J1327" s="9">
        <v>14.02</v>
      </c>
      <c r="K1327" s="9">
        <v>26.9416666666667</v>
      </c>
      <c r="L1327" s="5">
        <v>28.78</v>
      </c>
      <c r="M1327" s="5">
        <v>22.33</v>
      </c>
      <c r="N1327" s="9">
        <f t="shared" si="60"/>
        <v>49.4981666666666</v>
      </c>
      <c r="O1327" s="9">
        <f t="shared" si="61"/>
        <v>2.82040835707502</v>
      </c>
      <c r="P1327" s="9">
        <f t="shared" si="62"/>
        <v>1.83723476647077</v>
      </c>
    </row>
    <row r="1328" spans="1:16">
      <c r="A1328" s="10">
        <v>41846.2499999968</v>
      </c>
      <c r="B1328" s="8">
        <v>28.1983333333333</v>
      </c>
      <c r="C1328">
        <v>110.286666666667</v>
      </c>
      <c r="D1328" s="9">
        <v>33.5733333333333</v>
      </c>
      <c r="E1328" s="9">
        <v>31.4466666666667</v>
      </c>
      <c r="F1328" s="9">
        <v>20.79</v>
      </c>
      <c r="G1328" s="9">
        <v>22.0133333333333</v>
      </c>
      <c r="H1328" s="9">
        <v>21.0083333333333</v>
      </c>
      <c r="I1328" s="9">
        <v>13.62</v>
      </c>
      <c r="J1328" s="9">
        <v>14.68</v>
      </c>
      <c r="K1328" s="9">
        <v>30.35</v>
      </c>
      <c r="L1328" s="5">
        <v>28.78</v>
      </c>
      <c r="M1328" s="5">
        <v>22.33</v>
      </c>
      <c r="N1328" s="9">
        <f t="shared" si="60"/>
        <v>49.4981666666667</v>
      </c>
      <c r="O1328" s="9">
        <f t="shared" si="61"/>
        <v>2.35612058706862</v>
      </c>
      <c r="P1328" s="9">
        <f t="shared" si="62"/>
        <v>1.63091158704009</v>
      </c>
    </row>
    <row r="1329" spans="1:16">
      <c r="A1329" s="10">
        <v>41846.2916666634</v>
      </c>
      <c r="B1329" s="8">
        <v>29.0316666666667</v>
      </c>
      <c r="C1329">
        <v>97.9033333333333</v>
      </c>
      <c r="D1329" s="9">
        <v>34.375</v>
      </c>
      <c r="E1329" s="9">
        <v>31.495</v>
      </c>
      <c r="F1329" s="9">
        <v>20.69</v>
      </c>
      <c r="G1329" s="9">
        <v>21.96</v>
      </c>
      <c r="H1329" s="9">
        <v>15.825</v>
      </c>
      <c r="I1329" s="9">
        <v>13.085</v>
      </c>
      <c r="J1329" s="9">
        <v>13.755</v>
      </c>
      <c r="K1329" s="9">
        <v>25.2666666666667</v>
      </c>
      <c r="L1329" s="5">
        <v>28.78</v>
      </c>
      <c r="M1329" s="5">
        <v>22.33</v>
      </c>
      <c r="N1329" s="9">
        <f t="shared" si="60"/>
        <v>39.3380166666666</v>
      </c>
      <c r="O1329" s="9">
        <f t="shared" si="61"/>
        <v>2.48581463928383</v>
      </c>
      <c r="P1329" s="9">
        <f t="shared" si="62"/>
        <v>1.5569135883905</v>
      </c>
    </row>
    <row r="1330" spans="1:16">
      <c r="A1330" s="10">
        <v>41846.3333333301</v>
      </c>
      <c r="B1330" s="8">
        <v>29.625</v>
      </c>
      <c r="C1330">
        <v>255.796666666667</v>
      </c>
      <c r="D1330" s="9">
        <v>34.15</v>
      </c>
      <c r="E1330" s="9">
        <v>31.33</v>
      </c>
      <c r="F1330" s="9">
        <v>20.865</v>
      </c>
      <c r="G1330" s="9">
        <v>22.12</v>
      </c>
      <c r="H1330" s="9">
        <v>21.0083333333333</v>
      </c>
      <c r="I1330" s="9">
        <v>13.695</v>
      </c>
      <c r="J1330" s="9">
        <v>14.755</v>
      </c>
      <c r="K1330" s="9">
        <v>30.4333333333333</v>
      </c>
      <c r="L1330" s="5">
        <v>28.78</v>
      </c>
      <c r="M1330" s="5">
        <v>22.33</v>
      </c>
      <c r="N1330" s="9">
        <f t="shared" si="60"/>
        <v>49.4981666666666</v>
      </c>
      <c r="O1330" s="9">
        <f t="shared" si="61"/>
        <v>2.35612058706862</v>
      </c>
      <c r="P1330" s="9">
        <f t="shared" si="62"/>
        <v>1.62644578313253</v>
      </c>
    </row>
    <row r="1331" spans="1:16">
      <c r="A1331" s="10">
        <v>41846.3749999968</v>
      </c>
      <c r="B1331" s="8">
        <v>31.0116666666667</v>
      </c>
      <c r="C1331">
        <v>425.97</v>
      </c>
      <c r="D1331" s="9">
        <v>34.2433333333333</v>
      </c>
      <c r="E1331" s="9">
        <v>31.4233333333333</v>
      </c>
      <c r="F1331" s="9">
        <v>20.8166666666667</v>
      </c>
      <c r="G1331" s="9">
        <v>22.1233333333333</v>
      </c>
      <c r="H1331" s="9">
        <v>21</v>
      </c>
      <c r="I1331" s="9">
        <v>13.3333333333333</v>
      </c>
      <c r="J1331" s="9">
        <v>14.3866666666667</v>
      </c>
      <c r="K1331" s="9">
        <v>30.3583333333333</v>
      </c>
      <c r="L1331" s="5">
        <v>28.78</v>
      </c>
      <c r="M1331" s="5">
        <v>22.33</v>
      </c>
      <c r="N1331" s="9">
        <f t="shared" si="60"/>
        <v>49.3244888888889</v>
      </c>
      <c r="O1331" s="9">
        <f t="shared" si="61"/>
        <v>2.34878518518519</v>
      </c>
      <c r="P1331" s="9">
        <f t="shared" si="62"/>
        <v>1.62474297739958</v>
      </c>
    </row>
    <row r="1332" spans="1:16">
      <c r="A1332" s="10">
        <v>41846.4166666634</v>
      </c>
      <c r="B1332" s="8">
        <v>31.1983333333333</v>
      </c>
      <c r="C1332">
        <v>470.836666666667</v>
      </c>
      <c r="D1332" s="9">
        <v>34.245</v>
      </c>
      <c r="E1332" s="9">
        <v>31.435</v>
      </c>
      <c r="F1332" s="9">
        <v>20.91</v>
      </c>
      <c r="G1332" s="9">
        <v>22.25</v>
      </c>
      <c r="H1332" s="9">
        <v>21</v>
      </c>
      <c r="I1332" s="9">
        <v>13.285</v>
      </c>
      <c r="J1332" s="9">
        <v>14.325</v>
      </c>
      <c r="K1332" s="9">
        <v>30.375</v>
      </c>
      <c r="L1332" s="5">
        <v>28.78</v>
      </c>
      <c r="M1332" s="5">
        <v>22.33</v>
      </c>
      <c r="N1332" s="9">
        <f t="shared" si="60"/>
        <v>48.9771333333333</v>
      </c>
      <c r="O1332" s="9">
        <f t="shared" si="61"/>
        <v>2.33224444444444</v>
      </c>
      <c r="P1332" s="9">
        <f t="shared" si="62"/>
        <v>1.6124159122085</v>
      </c>
    </row>
    <row r="1333" spans="1:16">
      <c r="A1333" s="10">
        <v>41846.4583333301</v>
      </c>
      <c r="B1333" s="8">
        <v>32.0916666666667</v>
      </c>
      <c r="C1333">
        <v>637.92</v>
      </c>
      <c r="D1333" s="9">
        <v>34.2433333333333</v>
      </c>
      <c r="E1333" s="9">
        <v>31.43</v>
      </c>
      <c r="F1333" s="9">
        <v>20.99</v>
      </c>
      <c r="G1333" s="9">
        <v>22.3366666666667</v>
      </c>
      <c r="H1333" s="9">
        <v>21</v>
      </c>
      <c r="I1333" s="9">
        <v>13.34</v>
      </c>
      <c r="J1333" s="9">
        <v>14.3866666666667</v>
      </c>
      <c r="K1333" s="9">
        <v>30.375</v>
      </c>
      <c r="L1333" s="5">
        <v>28.78</v>
      </c>
      <c r="M1333" s="5">
        <v>22.33</v>
      </c>
      <c r="N1333" s="9">
        <f t="shared" si="60"/>
        <v>49.1508111111111</v>
      </c>
      <c r="O1333" s="9">
        <f t="shared" si="61"/>
        <v>2.34051481481481</v>
      </c>
      <c r="P1333" s="9">
        <f t="shared" si="62"/>
        <v>1.61813369913123</v>
      </c>
    </row>
    <row r="1334" spans="1:16">
      <c r="A1334" s="10">
        <v>41846.4999999968</v>
      </c>
      <c r="B1334" s="8">
        <v>33.55</v>
      </c>
      <c r="C1334">
        <v>712.823333333333</v>
      </c>
      <c r="D1334" s="9">
        <v>34.26</v>
      </c>
      <c r="E1334" s="9">
        <v>31.435</v>
      </c>
      <c r="F1334" s="9">
        <v>21.21</v>
      </c>
      <c r="G1334" s="9">
        <v>22.55</v>
      </c>
      <c r="H1334" s="9">
        <v>21</v>
      </c>
      <c r="I1334" s="9">
        <v>13.6</v>
      </c>
      <c r="J1334" s="9">
        <v>14.68</v>
      </c>
      <c r="K1334" s="9">
        <v>30.4083333333333</v>
      </c>
      <c r="L1334" s="5">
        <v>28.78</v>
      </c>
      <c r="M1334" s="5">
        <v>22.33</v>
      </c>
      <c r="N1334" s="9">
        <f t="shared" si="60"/>
        <v>50.0192</v>
      </c>
      <c r="O1334" s="9">
        <f t="shared" si="61"/>
        <v>2.38186666666667</v>
      </c>
      <c r="P1334" s="9">
        <f t="shared" si="62"/>
        <v>1.64491751164703</v>
      </c>
    </row>
    <row r="1335" spans="1:16">
      <c r="A1335" s="10">
        <v>41846.5416666634</v>
      </c>
      <c r="B1335" s="8">
        <v>32.785</v>
      </c>
      <c r="C1335">
        <v>232.826666666667</v>
      </c>
      <c r="D1335" s="9">
        <v>34.3</v>
      </c>
      <c r="E1335" s="9">
        <v>31.435</v>
      </c>
      <c r="F1335" s="9">
        <v>21.455</v>
      </c>
      <c r="G1335" s="9">
        <v>22.795</v>
      </c>
      <c r="H1335" s="9">
        <v>21.0916666666667</v>
      </c>
      <c r="I1335" s="9">
        <v>13.95</v>
      </c>
      <c r="J1335" s="9">
        <v>15.04</v>
      </c>
      <c r="K1335" s="9">
        <v>30.45</v>
      </c>
      <c r="L1335" s="5">
        <v>28.78</v>
      </c>
      <c r="M1335" s="5">
        <v>22.33</v>
      </c>
      <c r="N1335" s="9">
        <f t="shared" si="60"/>
        <v>50.2797166666667</v>
      </c>
      <c r="O1335" s="9">
        <f t="shared" si="61"/>
        <v>2.38386645594627</v>
      </c>
      <c r="P1335" s="9">
        <f t="shared" si="62"/>
        <v>1.65122222222222</v>
      </c>
    </row>
    <row r="1336" spans="1:16">
      <c r="A1336" s="10">
        <v>41846.5833333301</v>
      </c>
      <c r="B1336" s="8">
        <v>31.8133333333333</v>
      </c>
      <c r="C1336">
        <v>314.663333333333</v>
      </c>
      <c r="D1336" s="9">
        <v>34.3333333333333</v>
      </c>
      <c r="E1336" s="9">
        <v>31.43</v>
      </c>
      <c r="F1336" s="9">
        <v>21.5733333333333</v>
      </c>
      <c r="G1336" s="9">
        <v>22.9033333333333</v>
      </c>
      <c r="H1336" s="9">
        <v>21.1</v>
      </c>
      <c r="I1336" s="9">
        <v>14.13</v>
      </c>
      <c r="J1336" s="9">
        <v>15.2366666666667</v>
      </c>
      <c r="K1336" s="9">
        <v>30.5083333333333</v>
      </c>
      <c r="L1336" s="5">
        <v>28.78</v>
      </c>
      <c r="M1336" s="5">
        <v>22.33</v>
      </c>
      <c r="N1336" s="9">
        <f t="shared" si="60"/>
        <v>50.7139111111111</v>
      </c>
      <c r="O1336" s="9">
        <f t="shared" si="61"/>
        <v>2.40350289626119</v>
      </c>
      <c r="P1336" s="9">
        <f t="shared" si="62"/>
        <v>1.66229700446144</v>
      </c>
    </row>
    <row r="1337" spans="1:16">
      <c r="A1337" s="10">
        <v>41846.6249999968</v>
      </c>
      <c r="B1337" s="8">
        <v>30.3233333333333</v>
      </c>
      <c r="C1337">
        <v>127.386666666667</v>
      </c>
      <c r="D1337" s="9">
        <v>34.325</v>
      </c>
      <c r="E1337" s="9">
        <v>31.425</v>
      </c>
      <c r="F1337" s="9">
        <v>21.495</v>
      </c>
      <c r="G1337" s="9">
        <v>22.84</v>
      </c>
      <c r="H1337" s="9">
        <v>21.0416666666667</v>
      </c>
      <c r="I1337" s="9">
        <v>13.935</v>
      </c>
      <c r="J1337" s="9">
        <v>15.02</v>
      </c>
      <c r="K1337" s="9">
        <v>30.4416666666667</v>
      </c>
      <c r="L1337" s="5">
        <v>28.78</v>
      </c>
      <c r="M1337" s="5">
        <v>22.33</v>
      </c>
      <c r="N1337" s="9">
        <f t="shared" si="60"/>
        <v>50.1494583333333</v>
      </c>
      <c r="O1337" s="9">
        <f t="shared" si="61"/>
        <v>2.3833405940594</v>
      </c>
      <c r="P1337" s="9">
        <f t="shared" si="62"/>
        <v>1.6473952915412</v>
      </c>
    </row>
    <row r="1338" spans="1:16">
      <c r="A1338" s="10">
        <v>41846.6666666634</v>
      </c>
      <c r="B1338" s="8">
        <v>29.475</v>
      </c>
      <c r="C1338">
        <v>83.6766666666667</v>
      </c>
      <c r="D1338" s="9">
        <v>34.3133333333333</v>
      </c>
      <c r="E1338" s="9">
        <v>31.4133333333333</v>
      </c>
      <c r="F1338" s="9">
        <v>21.41</v>
      </c>
      <c r="G1338" s="9">
        <v>22.75</v>
      </c>
      <c r="H1338" s="9">
        <v>21.0916666666667</v>
      </c>
      <c r="I1338" s="9">
        <v>13.8933333333333</v>
      </c>
      <c r="J1338" s="9">
        <v>14.98</v>
      </c>
      <c r="K1338" s="9">
        <v>30.4666666666667</v>
      </c>
      <c r="L1338" s="5">
        <v>28.78</v>
      </c>
      <c r="M1338" s="5">
        <v>22.33</v>
      </c>
      <c r="N1338" s="9">
        <f t="shared" si="60"/>
        <v>50.1928777777778</v>
      </c>
      <c r="O1338" s="9">
        <f t="shared" si="61"/>
        <v>2.37974924272356</v>
      </c>
      <c r="P1338" s="9">
        <f t="shared" si="62"/>
        <v>1.64746863603209</v>
      </c>
    </row>
    <row r="1339" spans="1:16">
      <c r="A1339" s="10">
        <v>41846.7083333301</v>
      </c>
      <c r="B1339" s="8">
        <v>28.3316666666667</v>
      </c>
      <c r="C1339">
        <v>45.51</v>
      </c>
      <c r="D1339" s="9">
        <v>34.315</v>
      </c>
      <c r="E1339" s="9">
        <v>31.415</v>
      </c>
      <c r="F1339" s="9">
        <v>21.37</v>
      </c>
      <c r="G1339" s="9">
        <v>22.685</v>
      </c>
      <c r="H1339" s="9">
        <v>21.1</v>
      </c>
      <c r="I1339" s="9">
        <v>13.98</v>
      </c>
      <c r="J1339" s="9">
        <v>15.085</v>
      </c>
      <c r="K1339" s="9">
        <v>30.5</v>
      </c>
      <c r="L1339" s="5">
        <v>28.78</v>
      </c>
      <c r="M1339" s="5">
        <v>22.33</v>
      </c>
      <c r="N1339" s="9">
        <f t="shared" si="60"/>
        <v>50.6704916666667</v>
      </c>
      <c r="O1339" s="9">
        <f t="shared" si="61"/>
        <v>2.40144510268562</v>
      </c>
      <c r="P1339" s="9">
        <f t="shared" si="62"/>
        <v>1.66132759562842</v>
      </c>
    </row>
    <row r="1340" spans="1:16">
      <c r="A1340" s="10">
        <v>41846.7499999968</v>
      </c>
      <c r="B1340" s="8">
        <v>26.8883333333333</v>
      </c>
      <c r="C1340">
        <v>13.2368421052632</v>
      </c>
      <c r="D1340" s="9">
        <v>34.315</v>
      </c>
      <c r="E1340" s="9">
        <v>31.415</v>
      </c>
      <c r="F1340" s="9">
        <v>21.295</v>
      </c>
      <c r="G1340" s="9">
        <v>22.615</v>
      </c>
      <c r="H1340" s="9">
        <v>21.0916666666667</v>
      </c>
      <c r="I1340" s="9">
        <v>13.895</v>
      </c>
      <c r="J1340" s="9">
        <v>14.985</v>
      </c>
      <c r="K1340" s="9">
        <v>30.4916666666667</v>
      </c>
      <c r="L1340" s="5">
        <v>28.78</v>
      </c>
      <c r="M1340" s="5">
        <v>22.33</v>
      </c>
      <c r="N1340" s="9">
        <f t="shared" si="60"/>
        <v>50.2797166666667</v>
      </c>
      <c r="O1340" s="9">
        <f t="shared" si="61"/>
        <v>2.38386645594627</v>
      </c>
      <c r="P1340" s="9">
        <f t="shared" si="62"/>
        <v>1.64896583766056</v>
      </c>
    </row>
    <row r="1341" spans="1:16">
      <c r="A1341" s="10">
        <v>41846.7916666634</v>
      </c>
      <c r="B1341" s="8">
        <v>26.46</v>
      </c>
      <c r="C1341" t="e">
        <v>#DIV/0!</v>
      </c>
      <c r="D1341" s="9">
        <v>34.2966666666667</v>
      </c>
      <c r="E1341" s="9">
        <v>31.3933333333333</v>
      </c>
      <c r="F1341" s="9">
        <v>21.19</v>
      </c>
      <c r="G1341" s="9">
        <v>22.5066666666667</v>
      </c>
      <c r="H1341" s="9">
        <v>21.05</v>
      </c>
      <c r="I1341" s="9">
        <v>13.7766666666667</v>
      </c>
      <c r="J1341" s="9">
        <v>14.85</v>
      </c>
      <c r="K1341" s="9">
        <v>30.4333333333333</v>
      </c>
      <c r="L1341" s="5">
        <v>28.78</v>
      </c>
      <c r="M1341" s="5">
        <v>22.33</v>
      </c>
      <c r="N1341" s="9">
        <f t="shared" si="60"/>
        <v>49.8455222222223</v>
      </c>
      <c r="O1341" s="9">
        <f t="shared" si="61"/>
        <v>2.3679583003431</v>
      </c>
      <c r="P1341" s="9">
        <f t="shared" si="62"/>
        <v>1.63785943775101</v>
      </c>
    </row>
    <row r="1342" spans="1:16">
      <c r="A1342" s="10">
        <v>41846.8333333301</v>
      </c>
      <c r="B1342" s="8">
        <v>26.56</v>
      </c>
      <c r="C1342" t="e">
        <v>#DIV/0!</v>
      </c>
      <c r="D1342" s="9">
        <v>34.255</v>
      </c>
      <c r="E1342" s="9">
        <v>31.385</v>
      </c>
      <c r="F1342" s="9">
        <v>21.105</v>
      </c>
      <c r="G1342" s="9">
        <v>22.42</v>
      </c>
      <c r="H1342" s="9">
        <v>21.0416666666667</v>
      </c>
      <c r="I1342" s="9">
        <v>13.68</v>
      </c>
      <c r="J1342" s="9">
        <v>14.755</v>
      </c>
      <c r="K1342" s="9">
        <v>30.4666666666667</v>
      </c>
      <c r="L1342" s="5">
        <v>28.78</v>
      </c>
      <c r="M1342" s="5">
        <v>22.33</v>
      </c>
      <c r="N1342" s="9">
        <f t="shared" si="60"/>
        <v>49.8889416666666</v>
      </c>
      <c r="O1342" s="9">
        <f t="shared" si="61"/>
        <v>2.37095960396039</v>
      </c>
      <c r="P1342" s="9">
        <f t="shared" si="62"/>
        <v>1.63749261487965</v>
      </c>
    </row>
    <row r="1343" spans="1:16">
      <c r="A1343" s="10">
        <v>41846.8749999967</v>
      </c>
      <c r="B1343" s="8">
        <v>26.7383333333333</v>
      </c>
      <c r="C1343" t="e">
        <v>#DIV/0!</v>
      </c>
      <c r="D1343" s="9">
        <v>34.2366666666667</v>
      </c>
      <c r="E1343" s="9">
        <v>31.3733333333333</v>
      </c>
      <c r="F1343" s="9">
        <v>21.0466666666667</v>
      </c>
      <c r="G1343" s="9">
        <v>22.36</v>
      </c>
      <c r="H1343" s="9">
        <v>21.1</v>
      </c>
      <c r="I1343" s="9">
        <v>13.58</v>
      </c>
      <c r="J1343" s="9">
        <v>14.6366666666667</v>
      </c>
      <c r="K1343" s="9">
        <v>30.5083333333333</v>
      </c>
      <c r="L1343" s="5">
        <v>28.78</v>
      </c>
      <c r="M1343" s="5">
        <v>22.33</v>
      </c>
      <c r="N1343" s="9">
        <f t="shared" si="60"/>
        <v>49.4113277777778</v>
      </c>
      <c r="O1343" s="9">
        <f t="shared" si="61"/>
        <v>2.34176908899421</v>
      </c>
      <c r="P1343" s="9">
        <f t="shared" si="62"/>
        <v>1.61960101975781</v>
      </c>
    </row>
    <row r="1344" spans="1:16">
      <c r="A1344" s="10">
        <v>41846.9166666634</v>
      </c>
      <c r="B1344" s="8">
        <v>26.9583333333333</v>
      </c>
      <c r="C1344" t="e">
        <v>#DIV/0!</v>
      </c>
      <c r="D1344" s="9">
        <v>34.21</v>
      </c>
      <c r="E1344" s="9">
        <v>31.355</v>
      </c>
      <c r="F1344" s="9">
        <v>20.98</v>
      </c>
      <c r="G1344" s="9">
        <v>22.305</v>
      </c>
      <c r="H1344" s="9">
        <v>21.0166666666667</v>
      </c>
      <c r="I1344" s="9">
        <v>13.415</v>
      </c>
      <c r="J1344" s="9">
        <v>14.46</v>
      </c>
      <c r="K1344" s="9">
        <v>30.4416666666667</v>
      </c>
      <c r="L1344" s="5">
        <v>28.78</v>
      </c>
      <c r="M1344" s="5">
        <v>22.33</v>
      </c>
      <c r="N1344" s="9">
        <f t="shared" si="60"/>
        <v>49.1073916666667</v>
      </c>
      <c r="O1344" s="9">
        <f t="shared" si="61"/>
        <v>2.33659278350516</v>
      </c>
      <c r="P1344" s="9">
        <f t="shared" si="62"/>
        <v>1.61316370106762</v>
      </c>
    </row>
    <row r="1345" spans="1:16">
      <c r="A1345" s="10">
        <v>41846.9583333301</v>
      </c>
      <c r="B1345" s="8">
        <v>27.0166666666667</v>
      </c>
      <c r="C1345" t="e">
        <v>#DIV/0!</v>
      </c>
      <c r="D1345" s="9">
        <v>34.175</v>
      </c>
      <c r="E1345" s="9">
        <v>31.34</v>
      </c>
      <c r="F1345" s="9">
        <v>20.895</v>
      </c>
      <c r="G1345" s="9">
        <v>22.245</v>
      </c>
      <c r="H1345" s="9">
        <v>21</v>
      </c>
      <c r="I1345" s="9">
        <v>13.21</v>
      </c>
      <c r="J1345" s="9">
        <v>14.245</v>
      </c>
      <c r="K1345" s="9">
        <v>30.4461538461538</v>
      </c>
      <c r="L1345" s="5">
        <v>28.78</v>
      </c>
      <c r="M1345" s="5">
        <v>22.33</v>
      </c>
      <c r="N1345" s="9">
        <f t="shared" si="60"/>
        <v>48.846875</v>
      </c>
      <c r="O1345" s="9">
        <f t="shared" si="61"/>
        <v>2.32604166666667</v>
      </c>
      <c r="P1345" s="9">
        <f t="shared" si="62"/>
        <v>1.60436931531076</v>
      </c>
    </row>
    <row r="1346" spans="1:16">
      <c r="A1346" s="10">
        <v>41846.9999999967</v>
      </c>
      <c r="B1346" s="8">
        <v>26.8716666666667</v>
      </c>
      <c r="C1346" t="e">
        <v>#DIV/0!</v>
      </c>
      <c r="D1346" s="9">
        <v>34.14</v>
      </c>
      <c r="E1346" s="9">
        <v>31.3233333333333</v>
      </c>
      <c r="F1346" s="9">
        <v>20.8333333333333</v>
      </c>
      <c r="G1346" s="9">
        <v>22.1866666666667</v>
      </c>
      <c r="H1346" s="9">
        <v>20.95</v>
      </c>
      <c r="I1346" s="9">
        <v>13.1333333333333</v>
      </c>
      <c r="J1346" s="9">
        <v>14.16</v>
      </c>
      <c r="K1346" s="9">
        <v>30.3454545454546</v>
      </c>
      <c r="L1346" s="5">
        <v>28.78</v>
      </c>
      <c r="M1346" s="5">
        <v>22.33</v>
      </c>
      <c r="N1346" s="9">
        <f t="shared" si="60"/>
        <v>48.6297777777778</v>
      </c>
      <c r="O1346" s="9">
        <f t="shared" si="61"/>
        <v>2.32123044285336</v>
      </c>
      <c r="P1346" s="9">
        <f t="shared" si="62"/>
        <v>1.60253911190999</v>
      </c>
    </row>
    <row r="1347" spans="1:16">
      <c r="A1347" s="10">
        <v>41847.0416666634</v>
      </c>
      <c r="B1347" s="8">
        <v>26.6766666666667</v>
      </c>
      <c r="C1347" t="e">
        <v>#DIV/0!</v>
      </c>
      <c r="D1347" s="9">
        <v>34.125</v>
      </c>
      <c r="E1347" s="9">
        <v>31.31</v>
      </c>
      <c r="F1347" s="9">
        <v>20.8</v>
      </c>
      <c r="G1347" s="9">
        <v>22.155</v>
      </c>
      <c r="H1347" s="9">
        <v>20.9</v>
      </c>
      <c r="I1347" s="9">
        <v>13.07</v>
      </c>
      <c r="J1347" s="9">
        <v>14.095</v>
      </c>
      <c r="K1347" s="9">
        <v>30.2666666666667</v>
      </c>
      <c r="L1347" s="5">
        <v>28.78</v>
      </c>
      <c r="M1347" s="5">
        <v>22.33</v>
      </c>
      <c r="N1347" s="9">
        <f t="shared" ref="N1347:N1410" si="63">IF(H1347&lt;3,0,IF(I1347&gt;J1347,0,(4.2*M1347*(J1347-I1347+0.84)/3.6)))</f>
        <v>48.5863583333333</v>
      </c>
      <c r="O1347" s="9">
        <f t="shared" ref="O1347:O1410" si="64">N1347/H1347</f>
        <v>2.32470614035087</v>
      </c>
      <c r="P1347" s="9">
        <f t="shared" ref="P1347:P1410" si="65">N1347/K1347</f>
        <v>1.60527615638766</v>
      </c>
    </row>
    <row r="1348" spans="1:16">
      <c r="A1348" s="10">
        <v>41847.0833333301</v>
      </c>
      <c r="B1348" s="8">
        <v>26.8983333333333</v>
      </c>
      <c r="C1348" t="e">
        <v>#DIV/0!</v>
      </c>
      <c r="D1348" s="9">
        <v>34.1033333333333</v>
      </c>
      <c r="E1348" s="9">
        <v>31.3033333333333</v>
      </c>
      <c r="F1348" s="9">
        <v>20.7733333333333</v>
      </c>
      <c r="G1348" s="9">
        <v>22.12</v>
      </c>
      <c r="H1348" s="9">
        <v>20.9</v>
      </c>
      <c r="I1348" s="9">
        <v>13.0766666666667</v>
      </c>
      <c r="J1348" s="9">
        <v>14.1033333333333</v>
      </c>
      <c r="K1348" s="9">
        <v>30.2916666666667</v>
      </c>
      <c r="L1348" s="5">
        <v>28.78</v>
      </c>
      <c r="M1348" s="5">
        <v>22.33</v>
      </c>
      <c r="N1348" s="9">
        <f t="shared" si="63"/>
        <v>48.6297777777778</v>
      </c>
      <c r="O1348" s="9">
        <f t="shared" si="64"/>
        <v>2.32678362573099</v>
      </c>
      <c r="P1348" s="9">
        <f t="shared" si="65"/>
        <v>1.60538468592389</v>
      </c>
    </row>
    <row r="1349" spans="1:16">
      <c r="A1349" s="10">
        <v>41847.1249999967</v>
      </c>
      <c r="B1349" s="8">
        <v>26.75</v>
      </c>
      <c r="C1349" t="e">
        <v>#DIV/0!</v>
      </c>
      <c r="D1349" s="9">
        <v>34.09</v>
      </c>
      <c r="E1349" s="9">
        <v>31.29</v>
      </c>
      <c r="F1349" s="9">
        <v>20.745</v>
      </c>
      <c r="G1349" s="9">
        <v>22.09</v>
      </c>
      <c r="H1349" s="9">
        <v>20.9</v>
      </c>
      <c r="I1349" s="9">
        <v>13.03</v>
      </c>
      <c r="J1349" s="9">
        <v>14.06</v>
      </c>
      <c r="K1349" s="9">
        <v>30.275</v>
      </c>
      <c r="L1349" s="5">
        <v>28.78</v>
      </c>
      <c r="M1349" s="5">
        <v>22.33</v>
      </c>
      <c r="N1349" s="9">
        <f t="shared" si="63"/>
        <v>48.7166166666666</v>
      </c>
      <c r="O1349" s="9">
        <f t="shared" si="64"/>
        <v>2.33093859649123</v>
      </c>
      <c r="P1349" s="9">
        <f t="shared" si="65"/>
        <v>1.60913680154142</v>
      </c>
    </row>
    <row r="1350" spans="1:16">
      <c r="A1350" s="10">
        <v>41847.1666666634</v>
      </c>
      <c r="B1350" s="8">
        <v>26.7083333333333</v>
      </c>
      <c r="C1350">
        <v>0.5</v>
      </c>
      <c r="D1350" s="9">
        <v>34.095</v>
      </c>
      <c r="E1350" s="9">
        <v>31.285</v>
      </c>
      <c r="F1350" s="9">
        <v>20.71</v>
      </c>
      <c r="G1350" s="9">
        <v>22.06</v>
      </c>
      <c r="H1350" s="9">
        <v>20.9</v>
      </c>
      <c r="I1350" s="9">
        <v>12.98</v>
      </c>
      <c r="J1350" s="9">
        <v>14.005</v>
      </c>
      <c r="K1350" s="9">
        <v>30.275</v>
      </c>
      <c r="L1350" s="5">
        <v>28.78</v>
      </c>
      <c r="M1350" s="5">
        <v>22.33</v>
      </c>
      <c r="N1350" s="9">
        <f t="shared" si="63"/>
        <v>48.5863583333333</v>
      </c>
      <c r="O1350" s="9">
        <f t="shared" si="64"/>
        <v>2.32470614035087</v>
      </c>
      <c r="P1350" s="9">
        <f t="shared" si="65"/>
        <v>1.60483429672447</v>
      </c>
    </row>
    <row r="1351" spans="1:16">
      <c r="A1351" s="10">
        <v>41847.2083333301</v>
      </c>
      <c r="B1351" s="8">
        <v>26.9516666666667</v>
      </c>
      <c r="C1351">
        <v>17.47</v>
      </c>
      <c r="D1351" s="9">
        <v>34.08</v>
      </c>
      <c r="E1351" s="9">
        <v>31.2633333333333</v>
      </c>
      <c r="F1351" s="9">
        <v>20.6833333333333</v>
      </c>
      <c r="G1351" s="9">
        <v>22.02</v>
      </c>
      <c r="H1351" s="9">
        <v>20.8666666666667</v>
      </c>
      <c r="I1351" s="9">
        <v>12.93</v>
      </c>
      <c r="J1351" s="9">
        <v>13.96</v>
      </c>
      <c r="K1351" s="9">
        <v>30.2583333333333</v>
      </c>
      <c r="L1351" s="5">
        <v>28.78</v>
      </c>
      <c r="M1351" s="5">
        <v>22.33</v>
      </c>
      <c r="N1351" s="9">
        <f t="shared" si="63"/>
        <v>48.7166166666666</v>
      </c>
      <c r="O1351" s="9">
        <f t="shared" si="64"/>
        <v>2.33466214057508</v>
      </c>
      <c r="P1351" s="9">
        <f t="shared" si="65"/>
        <v>1.61002313412283</v>
      </c>
    </row>
    <row r="1352" spans="1:16">
      <c r="A1352" s="10">
        <v>41847.2499999967</v>
      </c>
      <c r="B1352" s="8">
        <v>27.3783333333333</v>
      </c>
      <c r="C1352">
        <v>57.7333333333333</v>
      </c>
      <c r="D1352" s="9">
        <v>34.095</v>
      </c>
      <c r="E1352" s="9">
        <v>31.27</v>
      </c>
      <c r="F1352" s="9">
        <v>20.67</v>
      </c>
      <c r="G1352" s="9">
        <v>22.02</v>
      </c>
      <c r="H1352" s="9">
        <v>20.8333333333333</v>
      </c>
      <c r="I1352" s="9">
        <v>12.78</v>
      </c>
      <c r="J1352" s="9">
        <v>13.84</v>
      </c>
      <c r="K1352" s="9">
        <v>30.25</v>
      </c>
      <c r="L1352" s="5">
        <v>28.78</v>
      </c>
      <c r="M1352" s="5">
        <v>22.33</v>
      </c>
      <c r="N1352" s="9">
        <f t="shared" si="63"/>
        <v>49.4981666666666</v>
      </c>
      <c r="O1352" s="9">
        <f t="shared" si="64"/>
        <v>2.375912</v>
      </c>
      <c r="P1352" s="9">
        <f t="shared" si="65"/>
        <v>1.63630303030303</v>
      </c>
    </row>
    <row r="1353" spans="1:16">
      <c r="A1353" s="10">
        <v>41847.2916666634</v>
      </c>
      <c r="B1353" s="8">
        <v>27.7133333333333</v>
      </c>
      <c r="C1353">
        <v>181.396666666667</v>
      </c>
      <c r="D1353" s="9">
        <v>34.0833333333333</v>
      </c>
      <c r="E1353" s="9">
        <v>31.2733333333333</v>
      </c>
      <c r="F1353" s="9">
        <v>20.67</v>
      </c>
      <c r="G1353" s="9">
        <v>22.0366666666667</v>
      </c>
      <c r="H1353" s="9">
        <v>20.9</v>
      </c>
      <c r="I1353" s="9">
        <v>12.77</v>
      </c>
      <c r="J1353" s="9">
        <v>13.8</v>
      </c>
      <c r="K1353" s="9">
        <v>30.325</v>
      </c>
      <c r="L1353" s="5">
        <v>28.78</v>
      </c>
      <c r="M1353" s="5">
        <v>22.33</v>
      </c>
      <c r="N1353" s="9">
        <f t="shared" si="63"/>
        <v>48.7166166666666</v>
      </c>
      <c r="O1353" s="9">
        <f t="shared" si="64"/>
        <v>2.33093859649122</v>
      </c>
      <c r="P1353" s="9">
        <f t="shared" si="65"/>
        <v>1.60648364935422</v>
      </c>
    </row>
    <row r="1354" spans="1:16">
      <c r="A1354" s="10">
        <v>41847.3333333301</v>
      </c>
      <c r="B1354" s="8">
        <v>29.09</v>
      </c>
      <c r="C1354">
        <v>219.9</v>
      </c>
      <c r="D1354" s="9">
        <v>34.075</v>
      </c>
      <c r="E1354" s="9">
        <v>31.245</v>
      </c>
      <c r="F1354" s="9">
        <v>20.775</v>
      </c>
      <c r="G1354" s="9">
        <v>22.115</v>
      </c>
      <c r="H1354" s="9">
        <v>20.9916666666667</v>
      </c>
      <c r="I1354" s="9">
        <v>13.15</v>
      </c>
      <c r="J1354" s="9">
        <v>14.195</v>
      </c>
      <c r="K1354" s="9">
        <v>30.3583333333333</v>
      </c>
      <c r="L1354" s="5">
        <v>28.78</v>
      </c>
      <c r="M1354" s="5">
        <v>22.33</v>
      </c>
      <c r="N1354" s="9">
        <f t="shared" si="63"/>
        <v>49.1073916666667</v>
      </c>
      <c r="O1354" s="9">
        <f t="shared" si="64"/>
        <v>2.33937554585153</v>
      </c>
      <c r="P1354" s="9">
        <f t="shared" si="65"/>
        <v>1.61759181992863</v>
      </c>
    </row>
    <row r="1355" spans="1:16">
      <c r="A1355" s="10">
        <v>41847.3749999967</v>
      </c>
      <c r="B1355" s="8">
        <v>29.65</v>
      </c>
      <c r="C1355">
        <v>501.666666666667</v>
      </c>
      <c r="D1355" s="9">
        <v>34.095</v>
      </c>
      <c r="E1355" s="9">
        <v>31.26</v>
      </c>
      <c r="F1355" s="9">
        <v>20.975</v>
      </c>
      <c r="G1355" s="9">
        <v>22.31</v>
      </c>
      <c r="H1355" s="9">
        <v>21</v>
      </c>
      <c r="I1355" s="9">
        <v>13.48</v>
      </c>
      <c r="J1355" s="9">
        <v>14.55</v>
      </c>
      <c r="K1355" s="9">
        <v>30.4</v>
      </c>
      <c r="L1355" s="5">
        <v>28.78</v>
      </c>
      <c r="M1355" s="5">
        <v>22.33</v>
      </c>
      <c r="N1355" s="9">
        <f t="shared" si="63"/>
        <v>49.7586833333333</v>
      </c>
      <c r="O1355" s="9">
        <f t="shared" si="64"/>
        <v>2.36946111111111</v>
      </c>
      <c r="P1355" s="9">
        <f t="shared" si="65"/>
        <v>1.63679879385965</v>
      </c>
    </row>
    <row r="1356" spans="1:16">
      <c r="A1356" s="10">
        <v>41847.4166666634</v>
      </c>
      <c r="B1356" s="8">
        <v>30.2083333333333</v>
      </c>
      <c r="C1356">
        <v>513.92</v>
      </c>
      <c r="D1356" s="9">
        <v>34.1266666666667</v>
      </c>
      <c r="E1356" s="9">
        <v>31.26</v>
      </c>
      <c r="F1356" s="9">
        <v>21.14</v>
      </c>
      <c r="G1356" s="9">
        <v>22.4666666666667</v>
      </c>
      <c r="H1356" s="9">
        <v>21</v>
      </c>
      <c r="I1356" s="9">
        <v>13.71</v>
      </c>
      <c r="J1356" s="9">
        <v>14.79</v>
      </c>
      <c r="K1356" s="9">
        <v>30.375</v>
      </c>
      <c r="L1356" s="5">
        <v>28.78</v>
      </c>
      <c r="M1356" s="5">
        <v>22.33</v>
      </c>
      <c r="N1356" s="9">
        <f t="shared" si="63"/>
        <v>50.0191999999999</v>
      </c>
      <c r="O1356" s="9">
        <f t="shared" si="64"/>
        <v>2.38186666666666</v>
      </c>
      <c r="P1356" s="9">
        <f t="shared" si="65"/>
        <v>1.64672263374485</v>
      </c>
    </row>
    <row r="1357" spans="1:16">
      <c r="A1357" s="10">
        <v>41847.45833333</v>
      </c>
      <c r="B1357" s="8">
        <v>31.67</v>
      </c>
      <c r="C1357">
        <v>596.9</v>
      </c>
      <c r="D1357" s="9">
        <v>34.13</v>
      </c>
      <c r="E1357" s="9">
        <v>31.275</v>
      </c>
      <c r="F1357" s="9">
        <v>21.23</v>
      </c>
      <c r="G1357" s="9">
        <v>22.585</v>
      </c>
      <c r="H1357" s="9">
        <v>21</v>
      </c>
      <c r="I1357" s="9">
        <v>13.65</v>
      </c>
      <c r="J1357" s="9">
        <v>14.73</v>
      </c>
      <c r="K1357" s="9">
        <v>30.3833333333333</v>
      </c>
      <c r="L1357" s="5">
        <v>28.78</v>
      </c>
      <c r="M1357" s="5">
        <v>22.33</v>
      </c>
      <c r="N1357" s="9">
        <f t="shared" si="63"/>
        <v>50.0192</v>
      </c>
      <c r="O1357" s="9">
        <f t="shared" si="64"/>
        <v>2.38186666666667</v>
      </c>
      <c r="P1357" s="9">
        <f t="shared" si="65"/>
        <v>1.64627098189797</v>
      </c>
    </row>
    <row r="1358" spans="1:16">
      <c r="A1358" s="10">
        <v>41847.4999999967</v>
      </c>
      <c r="B1358" s="8">
        <v>31.86</v>
      </c>
      <c r="C1358">
        <v>638.876666666667</v>
      </c>
      <c r="D1358" s="9">
        <v>34.1533333333333</v>
      </c>
      <c r="E1358" s="9">
        <v>31.2633333333333</v>
      </c>
      <c r="F1358" s="9">
        <v>21.44</v>
      </c>
      <c r="G1358" s="9">
        <v>22.8066666666667</v>
      </c>
      <c r="H1358" s="9">
        <v>21</v>
      </c>
      <c r="I1358" s="9">
        <v>13.82</v>
      </c>
      <c r="J1358" s="9">
        <v>14.92</v>
      </c>
      <c r="K1358" s="9">
        <v>30.3833333333333</v>
      </c>
      <c r="L1358" s="5">
        <v>28.78</v>
      </c>
      <c r="M1358" s="5">
        <v>22.33</v>
      </c>
      <c r="N1358" s="9">
        <f t="shared" si="63"/>
        <v>50.5402333333333</v>
      </c>
      <c r="O1358" s="9">
        <f t="shared" si="64"/>
        <v>2.40667777777778</v>
      </c>
      <c r="P1358" s="9">
        <f t="shared" si="65"/>
        <v>1.66341963795941</v>
      </c>
    </row>
    <row r="1359" spans="1:16">
      <c r="A1359" s="10">
        <v>41847.5416666634</v>
      </c>
      <c r="B1359" s="8">
        <v>31.2083333333333</v>
      </c>
      <c r="C1359">
        <v>657.413333333333</v>
      </c>
      <c r="D1359" s="9">
        <v>35.5</v>
      </c>
      <c r="E1359" s="9">
        <v>31.415</v>
      </c>
      <c r="F1359" s="9">
        <v>21.35</v>
      </c>
      <c r="G1359" s="9">
        <v>22.815</v>
      </c>
      <c r="H1359" s="9">
        <v>27.5833333333333</v>
      </c>
      <c r="I1359" s="9">
        <v>13.685</v>
      </c>
      <c r="J1359" s="9">
        <v>14.83</v>
      </c>
      <c r="K1359" s="9">
        <v>36.9166666666667</v>
      </c>
      <c r="L1359" s="5">
        <v>28.78</v>
      </c>
      <c r="M1359" s="5">
        <v>22.33</v>
      </c>
      <c r="N1359" s="9">
        <f t="shared" si="63"/>
        <v>51.7125583333333</v>
      </c>
      <c r="O1359" s="9">
        <f t="shared" si="64"/>
        <v>1.87477552870091</v>
      </c>
      <c r="P1359" s="9">
        <f t="shared" si="65"/>
        <v>1.40079164785553</v>
      </c>
    </row>
    <row r="1360" spans="1:16">
      <c r="A1360" s="10">
        <v>41847.58333333</v>
      </c>
      <c r="B1360" s="8">
        <v>30.91</v>
      </c>
      <c r="C1360">
        <v>448.590322580645</v>
      </c>
      <c r="D1360" s="9">
        <v>35.14</v>
      </c>
      <c r="E1360" s="9">
        <v>31.685</v>
      </c>
      <c r="F1360" s="9">
        <v>21.04</v>
      </c>
      <c r="G1360" s="9">
        <v>22.28</v>
      </c>
      <c r="H1360" s="9">
        <v>30.95</v>
      </c>
      <c r="I1360" s="9">
        <v>14.155</v>
      </c>
      <c r="J1360" s="9">
        <v>15.29</v>
      </c>
      <c r="K1360" s="9">
        <v>40.2333333333333</v>
      </c>
      <c r="L1360" s="5">
        <v>28.78</v>
      </c>
      <c r="M1360" s="5">
        <v>22.33</v>
      </c>
      <c r="N1360" s="9">
        <f t="shared" si="63"/>
        <v>51.4520416666666</v>
      </c>
      <c r="O1360" s="9">
        <f t="shared" si="64"/>
        <v>1.66242460958535</v>
      </c>
      <c r="P1360" s="9">
        <f t="shared" si="65"/>
        <v>1.27884113504557</v>
      </c>
    </row>
    <row r="1361" spans="1:16">
      <c r="A1361" s="10">
        <v>41847.6249999967</v>
      </c>
      <c r="B1361" s="8">
        <v>30.2266666666667</v>
      </c>
      <c r="C1361">
        <v>28.4074074074074</v>
      </c>
      <c r="D1361" s="9">
        <v>35.68</v>
      </c>
      <c r="E1361" s="9">
        <v>31.7633333333333</v>
      </c>
      <c r="F1361" s="9">
        <v>20.78</v>
      </c>
      <c r="G1361" s="9">
        <v>22.0233333333333</v>
      </c>
      <c r="H1361" s="9">
        <v>24.5583333333333</v>
      </c>
      <c r="I1361" s="9">
        <v>13.6933333333333</v>
      </c>
      <c r="J1361" s="9">
        <v>15.5166666666667</v>
      </c>
      <c r="K1361" s="9">
        <v>33.9083333333333</v>
      </c>
      <c r="L1361" s="5">
        <v>28.78</v>
      </c>
      <c r="M1361" s="5">
        <v>22.33</v>
      </c>
      <c r="N1361" s="9">
        <f t="shared" si="63"/>
        <v>69.3842722222222</v>
      </c>
      <c r="O1361" s="9">
        <f t="shared" si="64"/>
        <v>2.82528424386382</v>
      </c>
      <c r="P1361" s="9">
        <f t="shared" si="65"/>
        <v>2.04623068731056</v>
      </c>
    </row>
    <row r="1362" spans="1:16">
      <c r="A1362" s="10">
        <v>41847.6666666634</v>
      </c>
      <c r="B1362" s="8">
        <v>28.6416666666667</v>
      </c>
      <c r="C1362">
        <v>0.957142857142857</v>
      </c>
      <c r="D1362" s="9">
        <v>35.19</v>
      </c>
      <c r="E1362" s="9">
        <v>31.885</v>
      </c>
      <c r="F1362" s="9">
        <v>20.73</v>
      </c>
      <c r="G1362" s="9">
        <v>21.89</v>
      </c>
      <c r="H1362" s="9">
        <v>27.7583333333333</v>
      </c>
      <c r="I1362" s="9">
        <v>14.185</v>
      </c>
      <c r="J1362" s="9">
        <v>15.33</v>
      </c>
      <c r="K1362" s="9">
        <v>37.1</v>
      </c>
      <c r="L1362" s="5">
        <v>28.78</v>
      </c>
      <c r="M1362" s="5">
        <v>22.33</v>
      </c>
      <c r="N1362" s="9">
        <f t="shared" si="63"/>
        <v>51.7125583333333</v>
      </c>
      <c r="O1362" s="9">
        <f t="shared" si="64"/>
        <v>1.86295616931852</v>
      </c>
      <c r="P1362" s="9">
        <f t="shared" si="65"/>
        <v>1.39386949685535</v>
      </c>
    </row>
    <row r="1363" spans="1:16">
      <c r="A1363" s="10">
        <v>41847.70833333</v>
      </c>
      <c r="B1363" s="8">
        <v>28.5233333333333</v>
      </c>
      <c r="C1363">
        <v>0.766666666666667</v>
      </c>
      <c r="D1363" s="9">
        <v>34.9633333333333</v>
      </c>
      <c r="E1363" s="9">
        <v>31.84</v>
      </c>
      <c r="F1363" s="9">
        <v>20.7</v>
      </c>
      <c r="G1363" s="9">
        <v>21.8066666666667</v>
      </c>
      <c r="H1363" s="9">
        <v>22.95</v>
      </c>
      <c r="I1363" s="9">
        <v>14.3766666666667</v>
      </c>
      <c r="J1363" s="9">
        <v>15.5733333333333</v>
      </c>
      <c r="K1363" s="9">
        <v>32.325</v>
      </c>
      <c r="L1363" s="5">
        <v>28.78</v>
      </c>
      <c r="M1363" s="5">
        <v>22.33</v>
      </c>
      <c r="N1363" s="9">
        <f t="shared" si="63"/>
        <v>53.0585611111111</v>
      </c>
      <c r="O1363" s="9">
        <f t="shared" si="64"/>
        <v>2.31191987412249</v>
      </c>
      <c r="P1363" s="9">
        <f t="shared" si="65"/>
        <v>1.64140946979462</v>
      </c>
    </row>
    <row r="1364" spans="1:16">
      <c r="A1364" s="10">
        <v>41847.7499999967</v>
      </c>
      <c r="B1364" s="8">
        <v>27.0316666666667</v>
      </c>
      <c r="C1364" t="e">
        <v>#DIV/0!</v>
      </c>
      <c r="D1364" s="9">
        <v>35.27</v>
      </c>
      <c r="E1364" s="9">
        <v>31.86</v>
      </c>
      <c r="F1364" s="9">
        <v>20.68</v>
      </c>
      <c r="G1364" s="9">
        <v>21.78</v>
      </c>
      <c r="H1364" s="9">
        <v>21.3416666666667</v>
      </c>
      <c r="I1364" s="9">
        <v>13.985</v>
      </c>
      <c r="J1364" s="9">
        <v>15.19</v>
      </c>
      <c r="K1364" s="9">
        <v>30.7333333333333</v>
      </c>
      <c r="L1364" s="5">
        <v>28.78</v>
      </c>
      <c r="M1364" s="5">
        <v>22.33</v>
      </c>
      <c r="N1364" s="9">
        <f t="shared" si="63"/>
        <v>53.2756583333333</v>
      </c>
      <c r="O1364" s="9">
        <f t="shared" si="64"/>
        <v>2.4963213588442</v>
      </c>
      <c r="P1364" s="9">
        <f t="shared" si="65"/>
        <v>1.73348129067245</v>
      </c>
    </row>
    <row r="1365" spans="1:16">
      <c r="A1365" s="10">
        <v>41847.7916666634</v>
      </c>
      <c r="B1365" s="8">
        <v>23.88</v>
      </c>
      <c r="C1365" t="e">
        <v>#DIV/0!</v>
      </c>
      <c r="D1365" s="9">
        <v>34.965</v>
      </c>
      <c r="E1365" s="9">
        <v>31.81</v>
      </c>
      <c r="F1365" s="9">
        <v>20.675</v>
      </c>
      <c r="G1365" s="9">
        <v>21.775</v>
      </c>
      <c r="H1365" s="9">
        <v>22.9666666666667</v>
      </c>
      <c r="I1365" s="9">
        <v>14.205</v>
      </c>
      <c r="J1365" s="9">
        <v>15.425</v>
      </c>
      <c r="K1365" s="9">
        <v>32.3583333333333</v>
      </c>
      <c r="L1365" s="5">
        <v>28.78</v>
      </c>
      <c r="M1365" s="5">
        <v>22.33</v>
      </c>
      <c r="N1365" s="9">
        <f t="shared" si="63"/>
        <v>53.6664333333334</v>
      </c>
      <c r="O1365" s="9">
        <f t="shared" si="64"/>
        <v>2.33670972423803</v>
      </c>
      <c r="P1365" s="9">
        <f t="shared" si="65"/>
        <v>1.65850424929178</v>
      </c>
    </row>
    <row r="1366" spans="1:16">
      <c r="A1366" s="10">
        <v>41847.83333333</v>
      </c>
      <c r="B1366" s="8">
        <v>23.58</v>
      </c>
      <c r="C1366" t="e">
        <v>#DIV/0!</v>
      </c>
      <c r="D1366" s="9">
        <v>34.93</v>
      </c>
      <c r="E1366" s="9">
        <v>31.7466666666667</v>
      </c>
      <c r="F1366" s="9">
        <v>20.6966666666667</v>
      </c>
      <c r="G1366" s="9">
        <v>21.69</v>
      </c>
      <c r="H1366" s="9">
        <v>21.4</v>
      </c>
      <c r="I1366" s="9">
        <v>14.4866666666667</v>
      </c>
      <c r="J1366" s="9">
        <v>15.7366666666667</v>
      </c>
      <c r="K1366" s="9">
        <v>30.8166666666667</v>
      </c>
      <c r="L1366" s="5">
        <v>28.78</v>
      </c>
      <c r="M1366" s="5">
        <v>22.33</v>
      </c>
      <c r="N1366" s="9">
        <f t="shared" si="63"/>
        <v>54.4479833333333</v>
      </c>
      <c r="O1366" s="9">
        <f t="shared" si="64"/>
        <v>2.54429828660436</v>
      </c>
      <c r="P1366" s="9">
        <f t="shared" si="65"/>
        <v>1.76683558680368</v>
      </c>
    </row>
    <row r="1367" spans="1:16">
      <c r="A1367" s="10">
        <v>41847.8749999967</v>
      </c>
      <c r="B1367" s="8">
        <v>23.8816666666667</v>
      </c>
      <c r="C1367" t="e">
        <v>#DIV/0!</v>
      </c>
      <c r="D1367" s="9">
        <v>34.89</v>
      </c>
      <c r="E1367" s="9">
        <v>31.69</v>
      </c>
      <c r="F1367" s="9">
        <v>20.645</v>
      </c>
      <c r="G1367" s="9">
        <v>21.665</v>
      </c>
      <c r="H1367" s="9">
        <v>21.325</v>
      </c>
      <c r="I1367" s="9">
        <v>14.585</v>
      </c>
      <c r="J1367" s="9">
        <v>15.87</v>
      </c>
      <c r="K1367" s="9">
        <v>30.75</v>
      </c>
      <c r="L1367" s="5">
        <v>28.78</v>
      </c>
      <c r="M1367" s="5">
        <v>22.33</v>
      </c>
      <c r="N1367" s="9">
        <f t="shared" si="63"/>
        <v>55.3597916666667</v>
      </c>
      <c r="O1367" s="9">
        <f t="shared" si="64"/>
        <v>2.59600429855412</v>
      </c>
      <c r="P1367" s="9">
        <f t="shared" si="65"/>
        <v>1.80031842818428</v>
      </c>
    </row>
    <row r="1368" spans="1:16">
      <c r="A1368" s="10">
        <v>41847.9166666634</v>
      </c>
      <c r="B1368" s="8">
        <v>23.835</v>
      </c>
      <c r="C1368" t="e">
        <v>#DIV/0!</v>
      </c>
      <c r="D1368" s="9">
        <v>34.8966666666667</v>
      </c>
      <c r="E1368" s="9">
        <v>31.6633333333333</v>
      </c>
      <c r="F1368" s="9">
        <v>20.6933333333333</v>
      </c>
      <c r="G1368" s="9">
        <v>21.64</v>
      </c>
      <c r="H1368" s="9">
        <v>21.3083333333333</v>
      </c>
      <c r="I1368" s="9">
        <v>14.2733333333333</v>
      </c>
      <c r="J1368" s="9">
        <v>15.5533333333333</v>
      </c>
      <c r="K1368" s="9">
        <v>30.775</v>
      </c>
      <c r="L1368" s="5">
        <v>28.78</v>
      </c>
      <c r="M1368" s="5">
        <v>22.33</v>
      </c>
      <c r="N1368" s="9">
        <f t="shared" si="63"/>
        <v>55.2295333333333</v>
      </c>
      <c r="O1368" s="9">
        <f t="shared" si="64"/>
        <v>2.59192178333985</v>
      </c>
      <c r="P1368" s="9">
        <f t="shared" si="65"/>
        <v>1.79462334145681</v>
      </c>
    </row>
    <row r="1369" spans="1:16">
      <c r="A1369" s="10">
        <v>41847.95833333</v>
      </c>
      <c r="B1369" s="8">
        <v>24.0816666666667</v>
      </c>
      <c r="C1369">
        <v>0.12</v>
      </c>
      <c r="D1369" s="9">
        <v>34.87</v>
      </c>
      <c r="E1369" s="9">
        <v>31.645</v>
      </c>
      <c r="F1369" s="9">
        <v>20.645</v>
      </c>
      <c r="G1369" s="9">
        <v>21.635</v>
      </c>
      <c r="H1369" s="9">
        <v>21.225</v>
      </c>
      <c r="I1369" s="9">
        <v>13.935</v>
      </c>
      <c r="J1369" s="9">
        <v>15.225</v>
      </c>
      <c r="K1369" s="9">
        <v>30.6416666666667</v>
      </c>
      <c r="L1369" s="5">
        <v>28.78</v>
      </c>
      <c r="M1369" s="5">
        <v>22.33</v>
      </c>
      <c r="N1369" s="9">
        <f t="shared" si="63"/>
        <v>55.49005</v>
      </c>
      <c r="O1369" s="9">
        <f t="shared" si="64"/>
        <v>2.61437220259128</v>
      </c>
      <c r="P1369" s="9">
        <f t="shared" si="65"/>
        <v>1.81093445743813</v>
      </c>
    </row>
    <row r="1370" spans="1:16">
      <c r="A1370" s="10">
        <v>41847.9999999967</v>
      </c>
      <c r="B1370" s="8">
        <v>24.36</v>
      </c>
      <c r="C1370">
        <v>0.248275862068966</v>
      </c>
      <c r="D1370" s="9">
        <v>34.845</v>
      </c>
      <c r="E1370" s="9">
        <v>31.635</v>
      </c>
      <c r="F1370" s="9">
        <v>20.74</v>
      </c>
      <c r="G1370" s="9">
        <v>21.615</v>
      </c>
      <c r="H1370" s="9">
        <v>21.2</v>
      </c>
      <c r="I1370" s="9">
        <v>13.76</v>
      </c>
      <c r="J1370" s="9">
        <v>15.01</v>
      </c>
      <c r="K1370" s="9">
        <v>30.6</v>
      </c>
      <c r="L1370" s="5">
        <v>28.78</v>
      </c>
      <c r="M1370" s="5">
        <v>22.33</v>
      </c>
      <c r="N1370" s="9">
        <f t="shared" si="63"/>
        <v>54.4479833333333</v>
      </c>
      <c r="O1370" s="9">
        <f t="shared" si="64"/>
        <v>2.56830110062893</v>
      </c>
      <c r="P1370" s="9">
        <f t="shared" si="65"/>
        <v>1.77934586056645</v>
      </c>
    </row>
    <row r="1371" spans="1:16">
      <c r="A1371" s="10">
        <v>41848.0416666633</v>
      </c>
      <c r="B1371" s="8">
        <v>24.5466666666667</v>
      </c>
      <c r="C1371">
        <v>0.310714285714286</v>
      </c>
      <c r="D1371" s="9">
        <v>34.8166666666667</v>
      </c>
      <c r="E1371" s="9">
        <v>31.6333333333333</v>
      </c>
      <c r="F1371" s="9">
        <v>20.6466666666667</v>
      </c>
      <c r="G1371" s="9">
        <v>21.6133333333333</v>
      </c>
      <c r="H1371" s="9">
        <v>21.15</v>
      </c>
      <c r="I1371" s="9">
        <v>13.57</v>
      </c>
      <c r="J1371" s="9">
        <v>14.8066666666667</v>
      </c>
      <c r="K1371" s="9">
        <v>30.55</v>
      </c>
      <c r="L1371" s="5">
        <v>28.78</v>
      </c>
      <c r="M1371" s="5">
        <v>22.33</v>
      </c>
      <c r="N1371" s="9">
        <f t="shared" si="63"/>
        <v>54.1006277777778</v>
      </c>
      <c r="O1371" s="9">
        <f t="shared" si="64"/>
        <v>2.55794930391384</v>
      </c>
      <c r="P1371" s="9">
        <f t="shared" si="65"/>
        <v>1.77088797963266</v>
      </c>
    </row>
    <row r="1372" spans="1:16">
      <c r="A1372" s="10">
        <v>41848.08333333</v>
      </c>
      <c r="B1372" s="8">
        <v>24.5816666666667</v>
      </c>
      <c r="C1372">
        <v>0.374074074074074</v>
      </c>
      <c r="D1372" s="9">
        <v>34.81</v>
      </c>
      <c r="E1372" s="9">
        <v>31.61</v>
      </c>
      <c r="F1372" s="9">
        <v>20.69</v>
      </c>
      <c r="G1372" s="9">
        <v>21.625</v>
      </c>
      <c r="H1372" s="9">
        <v>21.1083333333333</v>
      </c>
      <c r="I1372" s="9">
        <v>13.39</v>
      </c>
      <c r="J1372" s="9">
        <v>14.66</v>
      </c>
      <c r="K1372" s="9">
        <v>30.525</v>
      </c>
      <c r="L1372" s="5">
        <v>28.78</v>
      </c>
      <c r="M1372" s="5">
        <v>22.33</v>
      </c>
      <c r="N1372" s="9">
        <f t="shared" si="63"/>
        <v>54.9690166666667</v>
      </c>
      <c r="O1372" s="9">
        <f t="shared" si="64"/>
        <v>2.6041381760758</v>
      </c>
      <c r="P1372" s="9">
        <f t="shared" si="65"/>
        <v>1.80078678678679</v>
      </c>
    </row>
    <row r="1373" spans="1:16">
      <c r="A1373" s="10">
        <v>41848.1249999967</v>
      </c>
      <c r="B1373" s="8">
        <v>24.5716666666667</v>
      </c>
      <c r="C1373">
        <v>0.27037037037037</v>
      </c>
      <c r="D1373" s="9">
        <v>34.75</v>
      </c>
      <c r="E1373" s="9">
        <v>31.6033333333333</v>
      </c>
      <c r="F1373" s="9">
        <v>20.5733333333333</v>
      </c>
      <c r="G1373" s="9">
        <v>21.5966666666667</v>
      </c>
      <c r="H1373" s="9">
        <v>21.125</v>
      </c>
      <c r="I1373" s="9">
        <v>13.3966666666667</v>
      </c>
      <c r="J1373" s="9">
        <v>14.6266666666667</v>
      </c>
      <c r="K1373" s="9">
        <v>30.525</v>
      </c>
      <c r="L1373" s="5">
        <v>28.78</v>
      </c>
      <c r="M1373" s="5">
        <v>22.33</v>
      </c>
      <c r="N1373" s="9">
        <f t="shared" si="63"/>
        <v>53.92695</v>
      </c>
      <c r="O1373" s="9">
        <f t="shared" si="64"/>
        <v>2.5527550295858</v>
      </c>
      <c r="P1373" s="9">
        <f t="shared" si="65"/>
        <v>1.76664864864865</v>
      </c>
    </row>
    <row r="1374" spans="1:16">
      <c r="A1374" s="10">
        <v>41848.1666666633</v>
      </c>
      <c r="B1374" s="8">
        <v>24.56</v>
      </c>
      <c r="C1374">
        <v>0.325</v>
      </c>
      <c r="D1374" s="9">
        <v>34.765</v>
      </c>
      <c r="E1374" s="9">
        <v>31.59</v>
      </c>
      <c r="F1374" s="9">
        <v>20.495</v>
      </c>
      <c r="G1374" s="9">
        <v>21.595</v>
      </c>
      <c r="H1374" s="9">
        <v>21.1083333333333</v>
      </c>
      <c r="I1374" s="9">
        <v>13.23</v>
      </c>
      <c r="J1374" s="9">
        <v>14.52</v>
      </c>
      <c r="K1374" s="9">
        <v>30.525</v>
      </c>
      <c r="L1374" s="5">
        <v>28.78</v>
      </c>
      <c r="M1374" s="5">
        <v>22.33</v>
      </c>
      <c r="N1374" s="9">
        <f t="shared" si="63"/>
        <v>55.49005</v>
      </c>
      <c r="O1374" s="9">
        <f t="shared" si="64"/>
        <v>2.62882195025661</v>
      </c>
      <c r="P1374" s="9">
        <f t="shared" si="65"/>
        <v>1.81785585585586</v>
      </c>
    </row>
    <row r="1375" spans="1:16">
      <c r="A1375" s="10">
        <v>41848.20833333</v>
      </c>
      <c r="B1375" s="8">
        <v>24.5466666666667</v>
      </c>
      <c r="C1375">
        <v>13.84</v>
      </c>
      <c r="D1375" s="9">
        <v>34.715</v>
      </c>
      <c r="E1375" s="9">
        <v>31.59</v>
      </c>
      <c r="F1375" s="9">
        <v>20.92</v>
      </c>
      <c r="G1375" s="9">
        <v>21.58</v>
      </c>
      <c r="H1375" s="9">
        <v>21.0916666666667</v>
      </c>
      <c r="I1375" s="9">
        <v>13.35</v>
      </c>
      <c r="J1375" s="9">
        <v>14.505</v>
      </c>
      <c r="K1375" s="9">
        <v>30.4833333333333</v>
      </c>
      <c r="L1375" s="5">
        <v>28.78</v>
      </c>
      <c r="M1375" s="5">
        <v>22.33</v>
      </c>
      <c r="N1375" s="9">
        <f t="shared" si="63"/>
        <v>51.973075</v>
      </c>
      <c r="O1375" s="9">
        <f t="shared" si="64"/>
        <v>2.46415211378901</v>
      </c>
      <c r="P1375" s="9">
        <f t="shared" si="65"/>
        <v>1.7049669218152</v>
      </c>
    </row>
    <row r="1376" spans="1:16">
      <c r="A1376" s="10">
        <v>41848.2499999967</v>
      </c>
      <c r="B1376" s="8">
        <v>25.1483333333333</v>
      </c>
      <c r="C1376">
        <v>78.1451612903226</v>
      </c>
      <c r="D1376" s="9">
        <v>34.7333333333333</v>
      </c>
      <c r="E1376" s="9">
        <v>31.5866666666667</v>
      </c>
      <c r="F1376" s="9">
        <v>20.6733333333333</v>
      </c>
      <c r="G1376" s="9">
        <v>21.5833333333333</v>
      </c>
      <c r="H1376" s="9">
        <v>21.0833333333333</v>
      </c>
      <c r="I1376" s="9">
        <v>13.1633333333333</v>
      </c>
      <c r="J1376" s="9">
        <v>14.3933333333333</v>
      </c>
      <c r="K1376" s="9">
        <v>30.5</v>
      </c>
      <c r="L1376" s="5">
        <v>28.78</v>
      </c>
      <c r="M1376" s="5">
        <v>22.33</v>
      </c>
      <c r="N1376" s="9">
        <f t="shared" si="63"/>
        <v>53.92695</v>
      </c>
      <c r="O1376" s="9">
        <f t="shared" si="64"/>
        <v>2.5578</v>
      </c>
      <c r="P1376" s="9">
        <f t="shared" si="65"/>
        <v>1.76809672131147</v>
      </c>
    </row>
    <row r="1377" spans="1:16">
      <c r="A1377" s="10">
        <v>41848.2916666633</v>
      </c>
      <c r="B1377" s="8">
        <v>26.39</v>
      </c>
      <c r="C1377">
        <v>129.756666666667</v>
      </c>
      <c r="D1377" s="9">
        <v>34.75</v>
      </c>
      <c r="E1377" s="9">
        <v>31.585</v>
      </c>
      <c r="F1377" s="9">
        <v>20.805</v>
      </c>
      <c r="G1377" s="9">
        <v>21.62</v>
      </c>
      <c r="H1377" s="9">
        <v>21.1583333333333</v>
      </c>
      <c r="I1377" s="9">
        <v>13.27</v>
      </c>
      <c r="J1377" s="9">
        <v>14.52</v>
      </c>
      <c r="K1377" s="9">
        <v>30.55</v>
      </c>
      <c r="L1377" s="5">
        <v>28.78</v>
      </c>
      <c r="M1377" s="5">
        <v>22.33</v>
      </c>
      <c r="N1377" s="9">
        <f t="shared" si="63"/>
        <v>54.4479833333333</v>
      </c>
      <c r="O1377" s="9">
        <f t="shared" si="64"/>
        <v>2.57335880267822</v>
      </c>
      <c r="P1377" s="9">
        <f t="shared" si="65"/>
        <v>1.78225804691762</v>
      </c>
    </row>
    <row r="1378" spans="1:16">
      <c r="A1378" s="10">
        <v>41848.33333333</v>
      </c>
      <c r="B1378" s="8">
        <v>28.3383333333333</v>
      </c>
      <c r="C1378">
        <v>412.166666666667</v>
      </c>
      <c r="D1378" s="9">
        <v>34.7766666666667</v>
      </c>
      <c r="E1378" s="9">
        <v>31.5866666666667</v>
      </c>
      <c r="F1378" s="9">
        <v>20.7166666666667</v>
      </c>
      <c r="G1378" s="9">
        <v>21.6566666666667</v>
      </c>
      <c r="H1378" s="9">
        <v>21.2583333333333</v>
      </c>
      <c r="I1378" s="9">
        <v>14.1566666666667</v>
      </c>
      <c r="J1378" s="9">
        <v>15.4266666666667</v>
      </c>
      <c r="K1378" s="9">
        <v>30.6166666666667</v>
      </c>
      <c r="L1378" s="5">
        <v>28.78</v>
      </c>
      <c r="M1378" s="5">
        <v>22.33</v>
      </c>
      <c r="N1378" s="9">
        <f t="shared" si="63"/>
        <v>54.9690166666667</v>
      </c>
      <c r="O1378" s="9">
        <f t="shared" si="64"/>
        <v>2.58576323010584</v>
      </c>
      <c r="P1378" s="9">
        <f t="shared" si="65"/>
        <v>1.79539520958084</v>
      </c>
    </row>
    <row r="1379" spans="1:16">
      <c r="A1379" s="10">
        <v>41848.3749999967</v>
      </c>
      <c r="B1379" s="8">
        <v>29.8433333333333</v>
      </c>
      <c r="C1379">
        <v>588.2</v>
      </c>
      <c r="D1379" s="9">
        <v>34.84</v>
      </c>
      <c r="E1379" s="9">
        <v>31.685</v>
      </c>
      <c r="F1379" s="9">
        <v>20.68</v>
      </c>
      <c r="G1379" s="9">
        <v>21.745</v>
      </c>
      <c r="H1379" s="9">
        <v>24.475</v>
      </c>
      <c r="I1379" s="9">
        <v>14.33</v>
      </c>
      <c r="J1379" s="9">
        <v>15.57</v>
      </c>
      <c r="K1379" s="9">
        <v>35.4</v>
      </c>
      <c r="L1379" s="5">
        <v>28.78</v>
      </c>
      <c r="M1379" s="5">
        <v>22.33</v>
      </c>
      <c r="N1379" s="9">
        <f t="shared" si="63"/>
        <v>54.1874666666667</v>
      </c>
      <c r="O1379" s="9">
        <f t="shared" si="64"/>
        <v>2.2139925093633</v>
      </c>
      <c r="P1379" s="9">
        <f t="shared" si="65"/>
        <v>1.53071939736347</v>
      </c>
    </row>
    <row r="1380" spans="1:16">
      <c r="A1380" s="10">
        <v>41848.4166666633</v>
      </c>
      <c r="B1380" s="8">
        <v>31.455</v>
      </c>
      <c r="C1380">
        <v>563.916666666667</v>
      </c>
      <c r="D1380" s="9">
        <v>34.865</v>
      </c>
      <c r="E1380" s="9">
        <v>31.77</v>
      </c>
      <c r="F1380" s="9">
        <v>20.69</v>
      </c>
      <c r="G1380" s="9">
        <v>21.815</v>
      </c>
      <c r="H1380" s="9">
        <v>26.1</v>
      </c>
      <c r="I1380" s="9">
        <v>14.33</v>
      </c>
      <c r="J1380" s="9">
        <v>15.515</v>
      </c>
      <c r="K1380" s="9">
        <v>35.4</v>
      </c>
      <c r="L1380" s="5">
        <v>28.78</v>
      </c>
      <c r="M1380" s="5">
        <v>22.33</v>
      </c>
      <c r="N1380" s="9">
        <f t="shared" si="63"/>
        <v>52.754625</v>
      </c>
      <c r="O1380" s="9">
        <f t="shared" si="64"/>
        <v>2.02125</v>
      </c>
      <c r="P1380" s="9">
        <f t="shared" si="65"/>
        <v>1.4902436440678</v>
      </c>
    </row>
    <row r="1381" spans="1:16">
      <c r="A1381" s="10">
        <v>41848.45833333</v>
      </c>
      <c r="B1381" s="8">
        <v>31.8633333333333</v>
      </c>
      <c r="C1381">
        <v>659.573333333333</v>
      </c>
      <c r="D1381" s="9">
        <v>36.1866666666667</v>
      </c>
      <c r="E1381" s="9">
        <v>31.82</v>
      </c>
      <c r="F1381" s="9">
        <v>20.7333333333333</v>
      </c>
      <c r="G1381" s="9">
        <v>21.8966666666667</v>
      </c>
      <c r="H1381" s="9">
        <v>27.7416666666667</v>
      </c>
      <c r="I1381" s="9">
        <v>13.0033333333333</v>
      </c>
      <c r="J1381" s="9">
        <v>15.3633333333333</v>
      </c>
      <c r="K1381" s="9">
        <v>37.05</v>
      </c>
      <c r="L1381" s="5">
        <v>28.78</v>
      </c>
      <c r="M1381" s="5">
        <v>22.33</v>
      </c>
      <c r="N1381" s="9">
        <f t="shared" si="63"/>
        <v>83.3653333333333</v>
      </c>
      <c r="O1381" s="9">
        <f t="shared" si="64"/>
        <v>3.00505857614899</v>
      </c>
      <c r="P1381" s="9">
        <f t="shared" si="65"/>
        <v>2.25007647323437</v>
      </c>
    </row>
    <row r="1382" spans="1:16">
      <c r="A1382" s="10">
        <v>41848.4999999967</v>
      </c>
      <c r="B1382" s="8">
        <v>33.085</v>
      </c>
      <c r="C1382">
        <v>401.6</v>
      </c>
      <c r="D1382" s="9">
        <v>35.68</v>
      </c>
      <c r="E1382" s="9">
        <v>31.94</v>
      </c>
      <c r="F1382" s="9">
        <v>20.715</v>
      </c>
      <c r="G1382" s="9">
        <v>21.83</v>
      </c>
      <c r="H1382" s="9">
        <v>27.7916666666667</v>
      </c>
      <c r="I1382" s="9">
        <v>13.625</v>
      </c>
      <c r="J1382" s="9">
        <v>15.71</v>
      </c>
      <c r="K1382" s="9">
        <v>37.125</v>
      </c>
      <c r="L1382" s="5">
        <v>28.78</v>
      </c>
      <c r="M1382" s="5">
        <v>22.33</v>
      </c>
      <c r="N1382" s="9">
        <f t="shared" si="63"/>
        <v>76.201125</v>
      </c>
      <c r="O1382" s="9">
        <f t="shared" si="64"/>
        <v>2.74186956521739</v>
      </c>
      <c r="P1382" s="9">
        <f t="shared" si="65"/>
        <v>2.05255555555556</v>
      </c>
    </row>
    <row r="1383" spans="1:16">
      <c r="A1383" s="10">
        <v>41848.5416666633</v>
      </c>
      <c r="B1383" s="8">
        <v>32.9183333333333</v>
      </c>
      <c r="C1383">
        <v>280.803333333333</v>
      </c>
      <c r="D1383" s="9">
        <v>36.2433333333333</v>
      </c>
      <c r="E1383" s="9">
        <v>32.07</v>
      </c>
      <c r="F1383" s="9">
        <v>20.7133333333333</v>
      </c>
      <c r="G1383" s="9">
        <v>21.8366666666667</v>
      </c>
      <c r="H1383" s="9">
        <v>27.85</v>
      </c>
      <c r="I1383" s="9">
        <v>13.5933333333333</v>
      </c>
      <c r="J1383" s="9">
        <v>15.4366666666667</v>
      </c>
      <c r="K1383" s="9">
        <v>37.175</v>
      </c>
      <c r="L1383" s="5">
        <v>28.78</v>
      </c>
      <c r="M1383" s="5">
        <v>22.33</v>
      </c>
      <c r="N1383" s="9">
        <f t="shared" si="63"/>
        <v>69.9053055555556</v>
      </c>
      <c r="O1383" s="9">
        <f t="shared" si="64"/>
        <v>2.51006483143826</v>
      </c>
      <c r="P1383" s="9">
        <f t="shared" si="65"/>
        <v>1.88043861615482</v>
      </c>
    </row>
    <row r="1384" spans="1:16">
      <c r="A1384" s="10">
        <v>41848.58333333</v>
      </c>
      <c r="B1384" s="8">
        <v>32.12</v>
      </c>
      <c r="C1384">
        <v>189.07</v>
      </c>
      <c r="D1384" s="9">
        <v>36.275</v>
      </c>
      <c r="E1384" s="9">
        <v>32.2</v>
      </c>
      <c r="F1384" s="9">
        <v>20.645</v>
      </c>
      <c r="G1384" s="9">
        <v>21.865</v>
      </c>
      <c r="H1384" s="9">
        <v>27.8916666666667</v>
      </c>
      <c r="I1384" s="9">
        <v>13.83</v>
      </c>
      <c r="J1384" s="9">
        <v>15.16</v>
      </c>
      <c r="K1384" s="9">
        <v>37.2416666666667</v>
      </c>
      <c r="L1384" s="5">
        <v>28.78</v>
      </c>
      <c r="M1384" s="5">
        <v>22.33</v>
      </c>
      <c r="N1384" s="9">
        <f t="shared" si="63"/>
        <v>56.5321166666667</v>
      </c>
      <c r="O1384" s="9">
        <f t="shared" si="64"/>
        <v>2.02684613086346</v>
      </c>
      <c r="P1384" s="9">
        <f t="shared" si="65"/>
        <v>1.51798030879391</v>
      </c>
    </row>
    <row r="1385" spans="1:16">
      <c r="A1385" s="10">
        <v>41848.6249999966</v>
      </c>
      <c r="B1385" s="8">
        <v>31.525</v>
      </c>
      <c r="C1385">
        <v>210.443333333333</v>
      </c>
      <c r="D1385" s="9">
        <v>35.83</v>
      </c>
      <c r="E1385" s="9">
        <v>32.125</v>
      </c>
      <c r="F1385" s="9">
        <v>20.71</v>
      </c>
      <c r="G1385" s="9">
        <v>21.855</v>
      </c>
      <c r="H1385" s="9">
        <v>26.275</v>
      </c>
      <c r="I1385" s="9">
        <v>13.655</v>
      </c>
      <c r="J1385" s="9">
        <v>15.705</v>
      </c>
      <c r="K1385" s="9">
        <v>35.6166666666667</v>
      </c>
      <c r="L1385" s="5">
        <v>28.78</v>
      </c>
      <c r="M1385" s="5">
        <v>22.33</v>
      </c>
      <c r="N1385" s="9">
        <f t="shared" si="63"/>
        <v>75.2893166666666</v>
      </c>
      <c r="O1385" s="9">
        <f t="shared" si="64"/>
        <v>2.86543545829369</v>
      </c>
      <c r="P1385" s="9">
        <f t="shared" si="65"/>
        <v>2.11387880205896</v>
      </c>
    </row>
    <row r="1386" spans="1:16">
      <c r="A1386" s="10">
        <v>41848.6666666633</v>
      </c>
      <c r="B1386" s="8">
        <v>31.74</v>
      </c>
      <c r="C1386">
        <v>122.726666666667</v>
      </c>
      <c r="D1386" s="9">
        <v>36.0033333333333</v>
      </c>
      <c r="E1386" s="9">
        <v>32.1766666666667</v>
      </c>
      <c r="F1386" s="9">
        <v>20.6733333333333</v>
      </c>
      <c r="G1386" s="9">
        <v>21.85</v>
      </c>
      <c r="H1386" s="9">
        <v>29.525</v>
      </c>
      <c r="I1386" s="9">
        <v>13.6033333333333</v>
      </c>
      <c r="J1386" s="9">
        <v>15.4133333333333</v>
      </c>
      <c r="K1386" s="9">
        <v>38.8333333333333</v>
      </c>
      <c r="L1386" s="5">
        <v>28.78</v>
      </c>
      <c r="M1386" s="5">
        <v>22.33</v>
      </c>
      <c r="N1386" s="9">
        <f t="shared" si="63"/>
        <v>69.0369166666667</v>
      </c>
      <c r="O1386" s="9">
        <f t="shared" si="64"/>
        <v>2.33825289302851</v>
      </c>
      <c r="P1386" s="9">
        <f t="shared" si="65"/>
        <v>1.77777467811159</v>
      </c>
    </row>
    <row r="1387" spans="1:16">
      <c r="A1387" s="10">
        <v>41848.70833333</v>
      </c>
      <c r="B1387" s="8">
        <v>30.8283333333333</v>
      </c>
      <c r="C1387">
        <v>42.1266666666667</v>
      </c>
      <c r="D1387" s="9">
        <v>35.82</v>
      </c>
      <c r="E1387" s="9">
        <v>32.185</v>
      </c>
      <c r="F1387" s="9">
        <v>20.75</v>
      </c>
      <c r="G1387" s="9">
        <v>21.84</v>
      </c>
      <c r="H1387" s="9">
        <v>26.7909090909091</v>
      </c>
      <c r="I1387" s="9">
        <v>13.78</v>
      </c>
      <c r="J1387" s="9">
        <v>15.515</v>
      </c>
      <c r="K1387" s="9">
        <v>35.7166666666667</v>
      </c>
      <c r="L1387" s="5">
        <v>28.78</v>
      </c>
      <c r="M1387" s="5">
        <v>22.33</v>
      </c>
      <c r="N1387" s="9">
        <f t="shared" si="63"/>
        <v>67.0830416666667</v>
      </c>
      <c r="O1387" s="9">
        <f t="shared" si="64"/>
        <v>2.50394794140934</v>
      </c>
      <c r="P1387" s="9">
        <f t="shared" si="65"/>
        <v>1.87819995333645</v>
      </c>
    </row>
    <row r="1388" spans="1:16">
      <c r="A1388" s="10">
        <v>41848.7499999966</v>
      </c>
      <c r="B1388" s="8">
        <v>29.575</v>
      </c>
      <c r="C1388">
        <v>12.8294117647059</v>
      </c>
      <c r="D1388" s="9">
        <v>35.69</v>
      </c>
      <c r="E1388" s="9">
        <v>32.2233333333333</v>
      </c>
      <c r="F1388" s="9">
        <v>20.6533333333333</v>
      </c>
      <c r="G1388" s="9">
        <v>21.7633333333333</v>
      </c>
      <c r="H1388" s="9">
        <v>27.9583333333333</v>
      </c>
      <c r="I1388" s="9">
        <v>14.21</v>
      </c>
      <c r="J1388" s="9">
        <v>15.43</v>
      </c>
      <c r="K1388" s="9">
        <v>37.3416666666667</v>
      </c>
      <c r="L1388" s="5">
        <v>28.78</v>
      </c>
      <c r="M1388" s="5">
        <v>22.33</v>
      </c>
      <c r="N1388" s="9">
        <f t="shared" si="63"/>
        <v>53.6664333333334</v>
      </c>
      <c r="O1388" s="9">
        <f t="shared" si="64"/>
        <v>1.91951475409836</v>
      </c>
      <c r="P1388" s="9">
        <f t="shared" si="65"/>
        <v>1.43717295246597</v>
      </c>
    </row>
    <row r="1389" spans="1:16">
      <c r="A1389" s="10">
        <v>41848.7916666633</v>
      </c>
      <c r="B1389" s="8">
        <v>29.0216666666667</v>
      </c>
      <c r="C1389" t="e">
        <v>#DIV/0!</v>
      </c>
      <c r="D1389" s="9">
        <v>35.655</v>
      </c>
      <c r="E1389" s="9">
        <v>32.225</v>
      </c>
      <c r="F1389" s="9">
        <v>20.7</v>
      </c>
      <c r="G1389" s="9">
        <v>21.705</v>
      </c>
      <c r="H1389" s="9">
        <v>21.425</v>
      </c>
      <c r="I1389" s="9">
        <v>13.81</v>
      </c>
      <c r="J1389" s="9">
        <v>15.015</v>
      </c>
      <c r="K1389" s="9">
        <v>30.8416666666667</v>
      </c>
      <c r="L1389" s="5">
        <v>28.78</v>
      </c>
      <c r="M1389" s="5">
        <v>22.33</v>
      </c>
      <c r="N1389" s="9">
        <f t="shared" si="63"/>
        <v>53.2756583333334</v>
      </c>
      <c r="O1389" s="9">
        <f t="shared" si="64"/>
        <v>2.48661182419292</v>
      </c>
      <c r="P1389" s="9">
        <f t="shared" si="65"/>
        <v>1.72739232639827</v>
      </c>
    </row>
    <row r="1390" spans="1:16">
      <c r="A1390" s="10">
        <v>41848.83333333</v>
      </c>
      <c r="B1390" s="8">
        <v>28.7966666666666</v>
      </c>
      <c r="C1390" t="e">
        <v>#DIV/0!</v>
      </c>
      <c r="D1390" s="9">
        <v>35.195</v>
      </c>
      <c r="E1390" s="9">
        <v>32.03</v>
      </c>
      <c r="F1390" s="9">
        <v>20.67</v>
      </c>
      <c r="G1390" s="9">
        <v>21.675</v>
      </c>
      <c r="H1390" s="9">
        <v>24.6416666666667</v>
      </c>
      <c r="I1390" s="9">
        <v>14.605</v>
      </c>
      <c r="J1390" s="9">
        <v>15.845</v>
      </c>
      <c r="K1390" s="9">
        <v>34.0583333333333</v>
      </c>
      <c r="L1390" s="5">
        <v>28.78</v>
      </c>
      <c r="M1390" s="5">
        <v>22.33</v>
      </c>
      <c r="N1390" s="9">
        <f t="shared" si="63"/>
        <v>54.1874666666666</v>
      </c>
      <c r="O1390" s="9">
        <f t="shared" si="64"/>
        <v>2.19901792357119</v>
      </c>
      <c r="P1390" s="9">
        <f t="shared" si="65"/>
        <v>1.5910193295816</v>
      </c>
    </row>
    <row r="1391" spans="1:16">
      <c r="A1391" s="10">
        <v>41848.8749999966</v>
      </c>
      <c r="B1391" s="8">
        <v>28.5083333333333</v>
      </c>
      <c r="C1391" t="e">
        <v>#DIV/0!</v>
      </c>
      <c r="D1391" s="9">
        <v>36.05</v>
      </c>
      <c r="E1391" s="9">
        <v>32.0366666666667</v>
      </c>
      <c r="F1391" s="9">
        <v>20.71</v>
      </c>
      <c r="G1391" s="9">
        <v>21.66</v>
      </c>
      <c r="H1391" s="9">
        <v>21.4083333333333</v>
      </c>
      <c r="I1391" s="9">
        <v>13.96</v>
      </c>
      <c r="J1391" s="9">
        <v>15.2366666666667</v>
      </c>
      <c r="K1391" s="9">
        <v>30.8833333333333</v>
      </c>
      <c r="L1391" s="5">
        <v>28.78</v>
      </c>
      <c r="M1391" s="5">
        <v>22.33</v>
      </c>
      <c r="N1391" s="9">
        <f t="shared" si="63"/>
        <v>55.1426944444445</v>
      </c>
      <c r="O1391" s="9">
        <f t="shared" si="64"/>
        <v>2.57575840145322</v>
      </c>
      <c r="P1391" s="9">
        <f t="shared" si="65"/>
        <v>1.78551627990646</v>
      </c>
    </row>
    <row r="1392" spans="1:16">
      <c r="A1392" s="10">
        <v>41848.9166666633</v>
      </c>
      <c r="B1392" s="8">
        <v>28.1183333333334</v>
      </c>
      <c r="C1392" t="e">
        <v>#DIV/0!</v>
      </c>
      <c r="D1392" s="9">
        <v>35.155</v>
      </c>
      <c r="E1392" s="9">
        <v>31.94</v>
      </c>
      <c r="F1392" s="9">
        <v>20.68</v>
      </c>
      <c r="G1392" s="9">
        <v>21.65</v>
      </c>
      <c r="H1392" s="9">
        <v>21.375</v>
      </c>
      <c r="I1392" s="9">
        <v>14.465</v>
      </c>
      <c r="J1392" s="9">
        <v>15.72</v>
      </c>
      <c r="K1392" s="9">
        <v>30.825</v>
      </c>
      <c r="L1392" s="5">
        <v>28.78</v>
      </c>
      <c r="M1392" s="5">
        <v>22.33</v>
      </c>
      <c r="N1392" s="9">
        <f t="shared" si="63"/>
        <v>54.5782416666666</v>
      </c>
      <c r="O1392" s="9">
        <f t="shared" si="64"/>
        <v>2.55336803118908</v>
      </c>
      <c r="P1392" s="9">
        <f t="shared" si="65"/>
        <v>1.7705836712625</v>
      </c>
    </row>
    <row r="1393" spans="1:16">
      <c r="A1393" s="10">
        <v>41848.95833333</v>
      </c>
      <c r="B1393" s="8">
        <v>27.67</v>
      </c>
      <c r="C1393" t="e">
        <v>#DIV/0!</v>
      </c>
      <c r="D1393" s="9">
        <v>35.0966666666667</v>
      </c>
      <c r="E1393" s="9">
        <v>31.8766666666667</v>
      </c>
      <c r="F1393" s="9">
        <v>20.6666666666667</v>
      </c>
      <c r="G1393" s="9">
        <v>21.64</v>
      </c>
      <c r="H1393" s="9">
        <v>21.2333333333333</v>
      </c>
      <c r="I1393" s="9">
        <v>14.0433333333333</v>
      </c>
      <c r="J1393" s="9">
        <v>15.3166666666667</v>
      </c>
      <c r="K1393" s="9">
        <v>30.6833333333333</v>
      </c>
      <c r="L1393" s="5">
        <v>28.78</v>
      </c>
      <c r="M1393" s="5">
        <v>22.33</v>
      </c>
      <c r="N1393" s="9">
        <f t="shared" si="63"/>
        <v>55.0558555555556</v>
      </c>
      <c r="O1393" s="9">
        <f t="shared" si="64"/>
        <v>2.59289743589744</v>
      </c>
      <c r="P1393" s="9">
        <f t="shared" si="65"/>
        <v>1.79432446134347</v>
      </c>
    </row>
    <row r="1394" spans="1:16">
      <c r="A1394" s="10">
        <v>41848.9999999966</v>
      </c>
      <c r="B1394" s="8">
        <v>27.53</v>
      </c>
      <c r="C1394" t="e">
        <v>#DIV/0!</v>
      </c>
      <c r="D1394" s="9">
        <v>35.06</v>
      </c>
      <c r="E1394" s="9">
        <v>31.85</v>
      </c>
      <c r="F1394" s="9">
        <v>20.655</v>
      </c>
      <c r="G1394" s="9">
        <v>21.605</v>
      </c>
      <c r="H1394" s="9">
        <v>21.2</v>
      </c>
      <c r="I1394" s="9">
        <v>13.755</v>
      </c>
      <c r="J1394" s="9">
        <v>15.02</v>
      </c>
      <c r="K1394" s="9">
        <v>30.6333333333333</v>
      </c>
      <c r="L1394" s="5">
        <v>28.78</v>
      </c>
      <c r="M1394" s="5">
        <v>22.33</v>
      </c>
      <c r="N1394" s="9">
        <f t="shared" si="63"/>
        <v>54.8387583333333</v>
      </c>
      <c r="O1394" s="9">
        <f t="shared" si="64"/>
        <v>2.5867338836478</v>
      </c>
      <c r="P1394" s="9">
        <f t="shared" si="65"/>
        <v>1.7901662132753</v>
      </c>
    </row>
    <row r="1395" spans="1:16">
      <c r="A1395" s="10">
        <v>41849.0416666633</v>
      </c>
      <c r="B1395" s="8">
        <v>27.435</v>
      </c>
      <c r="C1395" t="e">
        <v>#DIV/0!</v>
      </c>
      <c r="D1395" s="9">
        <v>35.01</v>
      </c>
      <c r="E1395" s="9">
        <v>31.82</v>
      </c>
      <c r="F1395" s="9">
        <v>20.65</v>
      </c>
      <c r="G1395" s="9">
        <v>21.595</v>
      </c>
      <c r="H1395" s="9">
        <v>21.1666666666667</v>
      </c>
      <c r="I1395" s="9">
        <v>13.71</v>
      </c>
      <c r="J1395" s="9">
        <v>14.925</v>
      </c>
      <c r="K1395" s="9">
        <v>30.6083333333333</v>
      </c>
      <c r="L1395" s="5">
        <v>28.78</v>
      </c>
      <c r="M1395" s="5">
        <v>22.33</v>
      </c>
      <c r="N1395" s="9">
        <f t="shared" si="63"/>
        <v>53.536175</v>
      </c>
      <c r="O1395" s="9">
        <f t="shared" si="64"/>
        <v>2.52926811023622</v>
      </c>
      <c r="P1395" s="9">
        <f t="shared" si="65"/>
        <v>1.7490718758508</v>
      </c>
    </row>
    <row r="1396" spans="1:16">
      <c r="A1396" s="10">
        <v>41849.08333333</v>
      </c>
      <c r="B1396" s="8">
        <v>27.4083333333333</v>
      </c>
      <c r="C1396" t="e">
        <v>#DIV/0!</v>
      </c>
      <c r="D1396" s="9">
        <v>34.96</v>
      </c>
      <c r="E1396" s="9">
        <v>31.7933333333333</v>
      </c>
      <c r="F1396" s="9">
        <v>20.5866666666667</v>
      </c>
      <c r="G1396" s="9">
        <v>21.5866666666667</v>
      </c>
      <c r="H1396" s="9">
        <v>21.1666666666667</v>
      </c>
      <c r="I1396" s="9">
        <v>13.7233333333333</v>
      </c>
      <c r="J1396" s="9">
        <v>14.94</v>
      </c>
      <c r="K1396" s="9">
        <v>30.6</v>
      </c>
      <c r="L1396" s="5">
        <v>28.78</v>
      </c>
      <c r="M1396" s="5">
        <v>22.33</v>
      </c>
      <c r="N1396" s="9">
        <f t="shared" si="63"/>
        <v>53.5795944444444</v>
      </c>
      <c r="O1396" s="9">
        <f t="shared" si="64"/>
        <v>2.53131942257218</v>
      </c>
      <c r="P1396" s="9">
        <f t="shared" si="65"/>
        <v>1.75096713870733</v>
      </c>
    </row>
    <row r="1397" spans="1:16">
      <c r="A1397" s="10">
        <v>41849.1249999966</v>
      </c>
      <c r="B1397" s="8">
        <v>27.4783333333333</v>
      </c>
      <c r="C1397" t="e">
        <v>#DIV/0!</v>
      </c>
      <c r="D1397" s="9">
        <v>34.935</v>
      </c>
      <c r="E1397" s="9">
        <v>31.765</v>
      </c>
      <c r="F1397" s="9">
        <v>20.69</v>
      </c>
      <c r="G1397" s="9">
        <v>21.565</v>
      </c>
      <c r="H1397" s="9">
        <v>21.175</v>
      </c>
      <c r="I1397" s="9">
        <v>13.735</v>
      </c>
      <c r="J1397" s="9">
        <v>14.94</v>
      </c>
      <c r="K1397" s="9">
        <v>30.625</v>
      </c>
      <c r="L1397" s="5">
        <v>28.78</v>
      </c>
      <c r="M1397" s="5">
        <v>22.33</v>
      </c>
      <c r="N1397" s="9">
        <f t="shared" si="63"/>
        <v>53.2756583333333</v>
      </c>
      <c r="O1397" s="9">
        <f t="shared" si="64"/>
        <v>2.5159696969697</v>
      </c>
      <c r="P1397" s="9">
        <f t="shared" si="65"/>
        <v>1.73961333333333</v>
      </c>
    </row>
    <row r="1398" spans="1:16">
      <c r="A1398" s="10">
        <v>41849.1666666633</v>
      </c>
      <c r="B1398" s="8">
        <v>27.2316666666666</v>
      </c>
      <c r="C1398" t="e">
        <v>#DIV/0!</v>
      </c>
      <c r="D1398" s="9">
        <v>34.93</v>
      </c>
      <c r="E1398" s="9">
        <v>31.76</v>
      </c>
      <c r="F1398" s="9">
        <v>20.7366666666667</v>
      </c>
      <c r="G1398" s="9">
        <v>21.5766666666667</v>
      </c>
      <c r="H1398" s="9">
        <v>21.125</v>
      </c>
      <c r="I1398" s="9">
        <v>13.61</v>
      </c>
      <c r="J1398" s="9">
        <v>14.8366666666667</v>
      </c>
      <c r="K1398" s="9">
        <v>30.6</v>
      </c>
      <c r="L1398" s="5">
        <v>28.78</v>
      </c>
      <c r="M1398" s="5">
        <v>22.33</v>
      </c>
      <c r="N1398" s="9">
        <f t="shared" si="63"/>
        <v>53.8401111111111</v>
      </c>
      <c r="O1398" s="9">
        <f t="shared" si="64"/>
        <v>2.548644312952</v>
      </c>
      <c r="P1398" s="9">
        <f t="shared" si="65"/>
        <v>1.75948075526507</v>
      </c>
    </row>
    <row r="1399" spans="1:16">
      <c r="A1399" s="10">
        <v>41849.2083333299</v>
      </c>
      <c r="B1399" s="8">
        <v>27.0833333333333</v>
      </c>
      <c r="C1399">
        <v>20.1285714285714</v>
      </c>
      <c r="D1399" s="9">
        <v>34.96</v>
      </c>
      <c r="E1399" s="9">
        <v>31.75</v>
      </c>
      <c r="F1399" s="9">
        <v>20.655</v>
      </c>
      <c r="G1399" s="9">
        <v>21.585</v>
      </c>
      <c r="H1399" s="9">
        <v>21.1</v>
      </c>
      <c r="I1399" s="9">
        <v>13.485</v>
      </c>
      <c r="J1399" s="9">
        <v>14.745</v>
      </c>
      <c r="K1399" s="9">
        <v>30.55</v>
      </c>
      <c r="L1399" s="5">
        <v>28.78</v>
      </c>
      <c r="M1399" s="5">
        <v>22.33</v>
      </c>
      <c r="N1399" s="9">
        <f t="shared" si="63"/>
        <v>54.7085</v>
      </c>
      <c r="O1399" s="9">
        <f t="shared" si="64"/>
        <v>2.59281990521327</v>
      </c>
      <c r="P1399" s="9">
        <f t="shared" si="65"/>
        <v>1.79078559738134</v>
      </c>
    </row>
    <row r="1400" spans="1:16">
      <c r="A1400" s="10">
        <v>41849.2499999966</v>
      </c>
      <c r="B1400" s="8">
        <v>27.855</v>
      </c>
      <c r="C1400">
        <v>101.68</v>
      </c>
      <c r="D1400" s="9">
        <v>34.93</v>
      </c>
      <c r="E1400" s="9">
        <v>31.735</v>
      </c>
      <c r="F1400" s="9">
        <v>20.775</v>
      </c>
      <c r="G1400" s="9">
        <v>21.58</v>
      </c>
      <c r="H1400" s="9">
        <v>21.1083333333333</v>
      </c>
      <c r="I1400" s="9">
        <v>13.42</v>
      </c>
      <c r="J1400" s="9">
        <v>14.675</v>
      </c>
      <c r="K1400" s="9">
        <v>30.55</v>
      </c>
      <c r="L1400" s="5">
        <v>28.78</v>
      </c>
      <c r="M1400" s="5">
        <v>22.33</v>
      </c>
      <c r="N1400" s="9">
        <f t="shared" si="63"/>
        <v>54.5782416666667</v>
      </c>
      <c r="O1400" s="9">
        <f t="shared" si="64"/>
        <v>2.58562534544019</v>
      </c>
      <c r="P1400" s="9">
        <f t="shared" si="65"/>
        <v>1.78652182214948</v>
      </c>
    </row>
    <row r="1401" spans="1:16">
      <c r="A1401" s="10">
        <v>41849.2916666633</v>
      </c>
      <c r="B1401" s="8">
        <v>29.49</v>
      </c>
      <c r="C1401">
        <v>258.266666666667</v>
      </c>
      <c r="D1401" s="9">
        <v>34.9233333333333</v>
      </c>
      <c r="E1401" s="9">
        <v>31.7233333333333</v>
      </c>
      <c r="F1401" s="9">
        <v>20.6566666666667</v>
      </c>
      <c r="G1401" s="9">
        <v>21.6033333333333</v>
      </c>
      <c r="H1401" s="9">
        <v>21.25</v>
      </c>
      <c r="I1401" s="9">
        <v>13.6033333333333</v>
      </c>
      <c r="J1401" s="9">
        <v>14.88</v>
      </c>
      <c r="K1401" s="9">
        <v>30.6833333333333</v>
      </c>
      <c r="L1401" s="5">
        <v>28.78</v>
      </c>
      <c r="M1401" s="5">
        <v>22.33</v>
      </c>
      <c r="N1401" s="9">
        <f t="shared" si="63"/>
        <v>55.1426944444445</v>
      </c>
      <c r="O1401" s="9">
        <f t="shared" si="64"/>
        <v>2.59495032679739</v>
      </c>
      <c r="P1401" s="9">
        <f t="shared" si="65"/>
        <v>1.797154626109</v>
      </c>
    </row>
    <row r="1402" spans="1:16">
      <c r="A1402" s="10">
        <v>41849.3333333299</v>
      </c>
      <c r="B1402" s="8">
        <v>30.0266666666667</v>
      </c>
      <c r="C1402">
        <v>318.326666666667</v>
      </c>
      <c r="D1402" s="9">
        <v>35.055</v>
      </c>
      <c r="E1402" s="9">
        <v>31.835</v>
      </c>
      <c r="F1402" s="9">
        <v>20.625</v>
      </c>
      <c r="G1402" s="9">
        <v>21.675</v>
      </c>
      <c r="H1402" s="9">
        <v>27.7833333333333</v>
      </c>
      <c r="I1402" s="9">
        <v>14.3</v>
      </c>
      <c r="J1402" s="9">
        <v>15.61</v>
      </c>
      <c r="K1402" s="9">
        <v>37.1166666666667</v>
      </c>
      <c r="L1402" s="5">
        <v>28.78</v>
      </c>
      <c r="M1402" s="5">
        <v>22.33</v>
      </c>
      <c r="N1402" s="9">
        <f t="shared" si="63"/>
        <v>56.0110833333333</v>
      </c>
      <c r="O1402" s="9">
        <f t="shared" si="64"/>
        <v>2.01599580083983</v>
      </c>
      <c r="P1402" s="9">
        <f t="shared" si="65"/>
        <v>1.50905478221823</v>
      </c>
    </row>
    <row r="1403" spans="1:16">
      <c r="A1403" s="10">
        <v>41849.3749999966</v>
      </c>
      <c r="B1403" s="8">
        <v>31.8566666666667</v>
      </c>
      <c r="C1403">
        <v>497.63</v>
      </c>
      <c r="D1403" s="9">
        <v>36.0366666666667</v>
      </c>
      <c r="E1403" s="9">
        <v>31.9733333333333</v>
      </c>
      <c r="F1403" s="9">
        <v>20.63</v>
      </c>
      <c r="G1403" s="9">
        <v>21.7366666666667</v>
      </c>
      <c r="H1403" s="9">
        <v>27.8083333333333</v>
      </c>
      <c r="I1403" s="9">
        <v>13.58</v>
      </c>
      <c r="J1403" s="9">
        <v>15.44</v>
      </c>
      <c r="K1403" s="9">
        <v>37.1916666666667</v>
      </c>
      <c r="L1403" s="5">
        <v>28.78</v>
      </c>
      <c r="M1403" s="5">
        <v>22.33</v>
      </c>
      <c r="N1403" s="9">
        <f t="shared" si="63"/>
        <v>70.3395</v>
      </c>
      <c r="O1403" s="9">
        <f t="shared" si="64"/>
        <v>2.52943961642194</v>
      </c>
      <c r="P1403" s="9">
        <f t="shared" si="65"/>
        <v>1.89127044588842</v>
      </c>
    </row>
    <row r="1404" spans="1:16">
      <c r="A1404" s="10">
        <v>41849.4166666633</v>
      </c>
      <c r="B1404" s="8">
        <v>32.98</v>
      </c>
      <c r="C1404">
        <v>659.05</v>
      </c>
      <c r="D1404" s="9">
        <v>36.315</v>
      </c>
      <c r="E1404" s="9">
        <v>32.1</v>
      </c>
      <c r="F1404" s="9">
        <v>20.635</v>
      </c>
      <c r="G1404" s="9">
        <v>21.845</v>
      </c>
      <c r="H1404" s="9">
        <v>27.9083333333333</v>
      </c>
      <c r="I1404" s="9">
        <v>13.61</v>
      </c>
      <c r="J1404" s="9">
        <v>15.855</v>
      </c>
      <c r="K1404" s="9">
        <v>37.25</v>
      </c>
      <c r="L1404" s="5">
        <v>28.78</v>
      </c>
      <c r="M1404" s="5">
        <v>22.33</v>
      </c>
      <c r="N1404" s="9">
        <f t="shared" si="63"/>
        <v>80.3693916666667</v>
      </c>
      <c r="O1404" s="9">
        <f t="shared" si="64"/>
        <v>2.87976321289937</v>
      </c>
      <c r="P1404" s="9">
        <f t="shared" si="65"/>
        <v>2.15756756152125</v>
      </c>
    </row>
    <row r="1405" spans="1:16">
      <c r="A1405" s="10">
        <v>41849.4583333299</v>
      </c>
      <c r="B1405" s="8">
        <v>33.6266666666667</v>
      </c>
      <c r="C1405">
        <v>620.663333333333</v>
      </c>
      <c r="D1405" s="9">
        <v>35.925</v>
      </c>
      <c r="E1405" s="9">
        <v>32.32</v>
      </c>
      <c r="F1405" s="9">
        <v>20.7</v>
      </c>
      <c r="G1405" s="9">
        <v>21.88</v>
      </c>
      <c r="H1405" s="9">
        <v>29.5916666666667</v>
      </c>
      <c r="I1405" s="9">
        <v>14.175</v>
      </c>
      <c r="J1405" s="9">
        <v>15.33</v>
      </c>
      <c r="K1405" s="9">
        <v>38.9</v>
      </c>
      <c r="L1405" s="5">
        <v>28.78</v>
      </c>
      <c r="M1405" s="5">
        <v>22.33</v>
      </c>
      <c r="N1405" s="9">
        <f t="shared" si="63"/>
        <v>51.973075</v>
      </c>
      <c r="O1405" s="9">
        <f t="shared" si="64"/>
        <v>1.75634159391721</v>
      </c>
      <c r="P1405" s="9">
        <f t="shared" si="65"/>
        <v>1.33606876606684</v>
      </c>
    </row>
    <row r="1406" spans="1:16">
      <c r="A1406" s="10">
        <v>41849.4999999966</v>
      </c>
      <c r="B1406" s="8">
        <v>34.265</v>
      </c>
      <c r="C1406">
        <v>886.96</v>
      </c>
      <c r="D1406" s="9">
        <v>36.5166666666667</v>
      </c>
      <c r="E1406" s="9">
        <v>32.32</v>
      </c>
      <c r="F1406" s="9">
        <v>20.71</v>
      </c>
      <c r="G1406" s="9">
        <v>21.95</v>
      </c>
      <c r="H1406" s="9">
        <v>31.2833333333333</v>
      </c>
      <c r="I1406" s="9">
        <v>13.1766666666667</v>
      </c>
      <c r="J1406" s="9">
        <v>15.6133333333333</v>
      </c>
      <c r="K1406" s="9">
        <v>40.5666666666667</v>
      </c>
      <c r="L1406" s="5">
        <v>28.78</v>
      </c>
      <c r="M1406" s="5">
        <v>22.33</v>
      </c>
      <c r="N1406" s="9">
        <f t="shared" si="63"/>
        <v>85.3626277777778</v>
      </c>
      <c r="O1406" s="9">
        <f t="shared" si="64"/>
        <v>2.72869348250755</v>
      </c>
      <c r="P1406" s="9">
        <f t="shared" si="65"/>
        <v>2.10425540947686</v>
      </c>
    </row>
    <row r="1407" spans="1:16">
      <c r="A1407" s="10">
        <v>41849.5416666633</v>
      </c>
      <c r="B1407" s="8">
        <v>34.3083333333333</v>
      </c>
      <c r="C1407">
        <v>890.9</v>
      </c>
      <c r="D1407" s="9">
        <v>37.485</v>
      </c>
      <c r="E1407" s="9">
        <v>32.445</v>
      </c>
      <c r="F1407" s="9">
        <v>20.68</v>
      </c>
      <c r="G1407" s="9">
        <v>21.99</v>
      </c>
      <c r="H1407" s="9">
        <v>31.4</v>
      </c>
      <c r="I1407" s="9">
        <v>13.235</v>
      </c>
      <c r="J1407" s="9">
        <v>15.36</v>
      </c>
      <c r="K1407" s="9">
        <v>40.6416666666667</v>
      </c>
      <c r="L1407" s="5">
        <v>28.78</v>
      </c>
      <c r="M1407" s="5">
        <v>22.33</v>
      </c>
      <c r="N1407" s="9">
        <f t="shared" si="63"/>
        <v>77.2431916666667</v>
      </c>
      <c r="O1407" s="9">
        <f t="shared" si="64"/>
        <v>2.45997425690021</v>
      </c>
      <c r="P1407" s="9">
        <f t="shared" si="65"/>
        <v>1.90059114209555</v>
      </c>
    </row>
    <row r="1408" spans="1:16">
      <c r="A1408" s="10">
        <v>41849.5833333299</v>
      </c>
      <c r="B1408" s="8">
        <v>34.4866666666667</v>
      </c>
      <c r="C1408">
        <v>752.503333333333</v>
      </c>
      <c r="D1408" s="9">
        <v>36.8966666666667</v>
      </c>
      <c r="E1408" s="9">
        <v>32.52</v>
      </c>
      <c r="F1408" s="9">
        <v>20.8533333333333</v>
      </c>
      <c r="G1408" s="9">
        <v>22.1533333333333</v>
      </c>
      <c r="H1408" s="9">
        <v>33.0666666666667</v>
      </c>
      <c r="I1408" s="9">
        <v>13.6766666666667</v>
      </c>
      <c r="J1408" s="9">
        <v>15.4966666666667</v>
      </c>
      <c r="K1408" s="9">
        <v>42.3083333333333</v>
      </c>
      <c r="L1408" s="5">
        <v>28.78</v>
      </c>
      <c r="M1408" s="5">
        <v>22.33</v>
      </c>
      <c r="N1408" s="9">
        <f t="shared" si="63"/>
        <v>69.2974333333332</v>
      </c>
      <c r="O1408" s="9">
        <f t="shared" si="64"/>
        <v>2.09568850806451</v>
      </c>
      <c r="P1408" s="9">
        <f t="shared" si="65"/>
        <v>1.63791451644672</v>
      </c>
    </row>
    <row r="1409" spans="1:16">
      <c r="A1409" s="10">
        <v>41849.6249999966</v>
      </c>
      <c r="B1409" s="8">
        <v>34.5516666666667</v>
      </c>
      <c r="C1409">
        <v>526.296551724138</v>
      </c>
      <c r="D1409" s="9">
        <v>37.01</v>
      </c>
      <c r="E1409" s="9">
        <v>32.65</v>
      </c>
      <c r="F1409" s="9">
        <v>20.84</v>
      </c>
      <c r="G1409" s="9">
        <v>22.185</v>
      </c>
      <c r="H1409" s="9">
        <v>29.75</v>
      </c>
      <c r="I1409" s="9">
        <v>13.155</v>
      </c>
      <c r="J1409" s="9">
        <v>15.235</v>
      </c>
      <c r="K1409" s="9">
        <v>39.1166666666667</v>
      </c>
      <c r="L1409" s="5">
        <v>28.78</v>
      </c>
      <c r="M1409" s="5">
        <v>22.33</v>
      </c>
      <c r="N1409" s="9">
        <f t="shared" si="63"/>
        <v>76.0708666666666</v>
      </c>
      <c r="O1409" s="9">
        <f t="shared" si="64"/>
        <v>2.55700392156862</v>
      </c>
      <c r="P1409" s="9">
        <f t="shared" si="65"/>
        <v>1.94471751171708</v>
      </c>
    </row>
    <row r="1410" spans="1:16">
      <c r="A1410" s="10">
        <v>41849.6666666633</v>
      </c>
      <c r="B1410" s="8">
        <v>34.13</v>
      </c>
      <c r="C1410">
        <v>249.43</v>
      </c>
      <c r="D1410" s="9">
        <v>36.975</v>
      </c>
      <c r="E1410" s="9">
        <v>32.67</v>
      </c>
      <c r="F1410" s="9">
        <v>20.85</v>
      </c>
      <c r="G1410" s="9">
        <v>22.195</v>
      </c>
      <c r="H1410" s="9">
        <v>33.1333333333333</v>
      </c>
      <c r="I1410" s="9">
        <v>13.2</v>
      </c>
      <c r="J1410" s="9">
        <v>15.28</v>
      </c>
      <c r="K1410" s="9">
        <v>41.6454545454545</v>
      </c>
      <c r="L1410" s="5">
        <v>28.78</v>
      </c>
      <c r="M1410" s="5">
        <v>22.33</v>
      </c>
      <c r="N1410" s="9">
        <f t="shared" si="63"/>
        <v>76.0708666666667</v>
      </c>
      <c r="O1410" s="9">
        <f t="shared" si="64"/>
        <v>2.2959014084507</v>
      </c>
      <c r="P1410" s="9">
        <f t="shared" si="65"/>
        <v>1.82663072109438</v>
      </c>
    </row>
    <row r="1411" spans="1:16">
      <c r="A1411" s="10">
        <v>41849.7083333299</v>
      </c>
      <c r="B1411" s="8">
        <v>32.92</v>
      </c>
      <c r="C1411">
        <v>48.3566666666667</v>
      </c>
      <c r="D1411" s="9">
        <v>36.6033333333333</v>
      </c>
      <c r="E1411" s="9">
        <v>32.6866666666667</v>
      </c>
      <c r="F1411" s="9">
        <v>20.84</v>
      </c>
      <c r="G1411" s="9">
        <v>22.1</v>
      </c>
      <c r="H1411" s="9">
        <v>28.2583333333333</v>
      </c>
      <c r="I1411" s="9">
        <v>13.7666666666667</v>
      </c>
      <c r="J1411" s="9">
        <v>15.53</v>
      </c>
      <c r="K1411" s="9">
        <v>37.575</v>
      </c>
      <c r="L1411" s="5">
        <v>28.78</v>
      </c>
      <c r="M1411" s="5">
        <v>22.33</v>
      </c>
      <c r="N1411" s="9">
        <f t="shared" ref="N1411:N1474" si="66">IF(H1411&lt;3,0,IF(I1411&gt;J1411,0,(4.2*M1411*(J1411-I1411+0.84)/3.6)))</f>
        <v>67.8211722222223</v>
      </c>
      <c r="O1411" s="9">
        <f t="shared" ref="O1411:O1474" si="67">N1411/H1411</f>
        <v>2.40004148235526</v>
      </c>
      <c r="P1411" s="9">
        <f t="shared" ref="P1411:P1474" si="68">N1411/K1411</f>
        <v>1.80495468322614</v>
      </c>
    </row>
    <row r="1412" spans="1:16">
      <c r="A1412" s="10">
        <v>41849.7499999966</v>
      </c>
      <c r="B1412" s="8">
        <v>31.4216666666667</v>
      </c>
      <c r="C1412">
        <v>12.95</v>
      </c>
      <c r="D1412" s="9">
        <v>37.085</v>
      </c>
      <c r="E1412" s="9">
        <v>32.65</v>
      </c>
      <c r="F1412" s="9">
        <v>20.64</v>
      </c>
      <c r="G1412" s="9">
        <v>21.89</v>
      </c>
      <c r="H1412" s="9">
        <v>28.1833333333333</v>
      </c>
      <c r="I1412" s="9">
        <v>12.97</v>
      </c>
      <c r="J1412" s="9">
        <v>15.06</v>
      </c>
      <c r="K1412" s="9">
        <v>37.5083333333333</v>
      </c>
      <c r="L1412" s="5">
        <v>28.78</v>
      </c>
      <c r="M1412" s="5">
        <v>22.33</v>
      </c>
      <c r="N1412" s="9">
        <f t="shared" si="66"/>
        <v>76.3313833333334</v>
      </c>
      <c r="O1412" s="9">
        <f t="shared" si="67"/>
        <v>2.70838734476641</v>
      </c>
      <c r="P1412" s="9">
        <f t="shared" si="68"/>
        <v>2.03505132192846</v>
      </c>
    </row>
    <row r="1413" spans="1:16">
      <c r="A1413" s="10">
        <v>41849.7916666632</v>
      </c>
      <c r="B1413" s="8">
        <v>30.4066666666667</v>
      </c>
      <c r="C1413" t="e">
        <v>#DIV/0!</v>
      </c>
      <c r="D1413" s="9">
        <v>35.6966666666667</v>
      </c>
      <c r="E1413" s="9">
        <v>32.51</v>
      </c>
      <c r="F1413" s="9">
        <v>20.6766666666667</v>
      </c>
      <c r="G1413" s="9">
        <v>21.81</v>
      </c>
      <c r="H1413" s="9">
        <v>26.475</v>
      </c>
      <c r="I1413" s="9">
        <v>14.33</v>
      </c>
      <c r="J1413" s="9">
        <v>15.4466666666667</v>
      </c>
      <c r="K1413" s="9">
        <v>35.8083333333333</v>
      </c>
      <c r="L1413" s="5">
        <v>28.78</v>
      </c>
      <c r="M1413" s="5">
        <v>22.33</v>
      </c>
      <c r="N1413" s="9">
        <f t="shared" si="66"/>
        <v>50.9744277777777</v>
      </c>
      <c r="O1413" s="9">
        <f t="shared" si="67"/>
        <v>1.92537970832022</v>
      </c>
      <c r="P1413" s="9">
        <f t="shared" si="68"/>
        <v>1.42353533472966</v>
      </c>
    </row>
    <row r="1414" spans="1:16">
      <c r="A1414" s="10">
        <v>41849.8333333299</v>
      </c>
      <c r="B1414" s="8">
        <v>29.6883333333333</v>
      </c>
      <c r="C1414" t="e">
        <v>#DIV/0!</v>
      </c>
      <c r="D1414" s="9">
        <v>36.025</v>
      </c>
      <c r="E1414" s="9">
        <v>32.4</v>
      </c>
      <c r="F1414" s="9">
        <v>20.715</v>
      </c>
      <c r="G1414" s="9">
        <v>21.78</v>
      </c>
      <c r="H1414" s="9">
        <v>23.175</v>
      </c>
      <c r="I1414" s="9">
        <v>14.025</v>
      </c>
      <c r="J1414" s="9">
        <v>15.22</v>
      </c>
      <c r="K1414" s="9">
        <v>32.5083333333333</v>
      </c>
      <c r="L1414" s="5">
        <v>28.78</v>
      </c>
      <c r="M1414" s="5">
        <v>22.33</v>
      </c>
      <c r="N1414" s="9">
        <f t="shared" si="66"/>
        <v>53.0151416666666</v>
      </c>
      <c r="O1414" s="9">
        <f t="shared" si="67"/>
        <v>2.28760050341604</v>
      </c>
      <c r="P1414" s="9">
        <f t="shared" si="68"/>
        <v>1.63081697000769</v>
      </c>
    </row>
    <row r="1415" spans="1:16">
      <c r="A1415" s="10">
        <v>41849.8749999966</v>
      </c>
      <c r="B1415" s="8">
        <v>29.245</v>
      </c>
      <c r="C1415" t="e">
        <v>#DIV/0!</v>
      </c>
      <c r="D1415" s="9">
        <v>35.43</v>
      </c>
      <c r="E1415" s="9">
        <v>32.32</v>
      </c>
      <c r="F1415" s="9">
        <v>20.665</v>
      </c>
      <c r="G1415" s="9">
        <v>21.75</v>
      </c>
      <c r="H1415" s="9">
        <v>23.1833333333333</v>
      </c>
      <c r="I1415" s="9">
        <v>14.365</v>
      </c>
      <c r="J1415" s="9">
        <v>15.54</v>
      </c>
      <c r="K1415" s="9">
        <v>32.525</v>
      </c>
      <c r="L1415" s="5">
        <v>28.78</v>
      </c>
      <c r="M1415" s="5">
        <v>22.33</v>
      </c>
      <c r="N1415" s="9">
        <f t="shared" si="66"/>
        <v>52.4941083333334</v>
      </c>
      <c r="O1415" s="9">
        <f t="shared" si="67"/>
        <v>2.26430373831776</v>
      </c>
      <c r="P1415" s="9">
        <f t="shared" si="68"/>
        <v>1.61396182423777</v>
      </c>
    </row>
    <row r="1416" spans="1:16">
      <c r="A1416" s="10">
        <v>41849.9166666632</v>
      </c>
      <c r="B1416" s="8">
        <v>28.9383333333333</v>
      </c>
      <c r="C1416" t="e">
        <v>#DIV/0!</v>
      </c>
      <c r="D1416" s="9">
        <v>35.95</v>
      </c>
      <c r="E1416" s="9">
        <v>32.2366666666667</v>
      </c>
      <c r="F1416" s="9">
        <v>20.6466666666667</v>
      </c>
      <c r="G1416" s="9">
        <v>21.7366666666667</v>
      </c>
      <c r="H1416" s="9">
        <v>23.15</v>
      </c>
      <c r="I1416" s="9">
        <v>13.5333333333333</v>
      </c>
      <c r="J1416" s="9">
        <v>15.35</v>
      </c>
      <c r="K1416" s="9">
        <v>32.525</v>
      </c>
      <c r="L1416" s="5">
        <v>28.78</v>
      </c>
      <c r="M1416" s="5">
        <v>22.33</v>
      </c>
      <c r="N1416" s="9">
        <f t="shared" si="66"/>
        <v>69.2105944444445</v>
      </c>
      <c r="O1416" s="9">
        <f t="shared" si="67"/>
        <v>2.98965850731942</v>
      </c>
      <c r="P1416" s="9">
        <f t="shared" si="68"/>
        <v>2.12791989068238</v>
      </c>
    </row>
    <row r="1417" spans="1:16">
      <c r="A1417" s="10">
        <v>41849.9583333299</v>
      </c>
      <c r="B1417" s="8">
        <v>28.6733333333333</v>
      </c>
      <c r="C1417" t="e">
        <v>#DIV/0!</v>
      </c>
      <c r="D1417" s="9">
        <v>35.285</v>
      </c>
      <c r="E1417" s="9">
        <v>32.165</v>
      </c>
      <c r="F1417" s="9">
        <v>20.66</v>
      </c>
      <c r="G1417" s="9">
        <v>21.715</v>
      </c>
      <c r="H1417" s="9">
        <v>21.5583333333333</v>
      </c>
      <c r="I1417" s="9">
        <v>14.39</v>
      </c>
      <c r="J1417" s="9">
        <v>15.625</v>
      </c>
      <c r="K1417" s="9">
        <v>30.9307692307692</v>
      </c>
      <c r="L1417" s="5">
        <v>28.78</v>
      </c>
      <c r="M1417" s="5">
        <v>22.33</v>
      </c>
      <c r="N1417" s="9">
        <f t="shared" si="66"/>
        <v>54.0572083333333</v>
      </c>
      <c r="O1417" s="9">
        <f t="shared" si="67"/>
        <v>2.5074855044453</v>
      </c>
      <c r="P1417" s="9">
        <f t="shared" si="68"/>
        <v>1.74768393019978</v>
      </c>
    </row>
    <row r="1418" spans="1:16">
      <c r="A1418" s="10">
        <v>41849.9999999966</v>
      </c>
      <c r="B1418" s="8">
        <v>28.33</v>
      </c>
      <c r="C1418" t="e">
        <v>#DIV/0!</v>
      </c>
      <c r="D1418" s="9">
        <v>35.21</v>
      </c>
      <c r="E1418" s="9">
        <v>32.0733333333333</v>
      </c>
      <c r="F1418" s="9">
        <v>20.6933333333333</v>
      </c>
      <c r="G1418" s="9">
        <v>21.7133333333333</v>
      </c>
      <c r="H1418" s="9">
        <v>21.5</v>
      </c>
      <c r="I1418" s="9">
        <v>14.41</v>
      </c>
      <c r="J1418" s="9">
        <v>15.6333333333333</v>
      </c>
      <c r="K1418" s="9">
        <v>30.9</v>
      </c>
      <c r="L1418" s="5">
        <v>28.78</v>
      </c>
      <c r="M1418" s="5">
        <v>22.33</v>
      </c>
      <c r="N1418" s="9">
        <f t="shared" si="66"/>
        <v>53.7532722222223</v>
      </c>
      <c r="O1418" s="9">
        <f t="shared" si="67"/>
        <v>2.50015219638243</v>
      </c>
      <c r="P1418" s="9">
        <f t="shared" si="68"/>
        <v>1.73958809780655</v>
      </c>
    </row>
    <row r="1419" spans="1:16">
      <c r="A1419" s="10">
        <v>41850.0416666632</v>
      </c>
      <c r="B1419" s="8">
        <v>28.07</v>
      </c>
      <c r="C1419" t="e">
        <v>#DIV/0!</v>
      </c>
      <c r="D1419" s="9">
        <v>35.175</v>
      </c>
      <c r="E1419" s="9">
        <v>32.02</v>
      </c>
      <c r="F1419" s="9">
        <v>20.655</v>
      </c>
      <c r="G1419" s="9">
        <v>21.695</v>
      </c>
      <c r="H1419" s="9">
        <v>21.5</v>
      </c>
      <c r="I1419" s="9">
        <v>14.32</v>
      </c>
      <c r="J1419" s="9">
        <v>15.58</v>
      </c>
      <c r="K1419" s="9">
        <v>30.8666666666667</v>
      </c>
      <c r="L1419" s="5">
        <v>28.78</v>
      </c>
      <c r="M1419" s="5">
        <v>22.33</v>
      </c>
      <c r="N1419" s="9">
        <f t="shared" si="66"/>
        <v>54.7085</v>
      </c>
      <c r="O1419" s="9">
        <f t="shared" si="67"/>
        <v>2.54458139534884</v>
      </c>
      <c r="P1419" s="9">
        <f t="shared" si="68"/>
        <v>1.77241360691145</v>
      </c>
    </row>
    <row r="1420" spans="1:16">
      <c r="A1420" s="10">
        <v>41850.0833333299</v>
      </c>
      <c r="B1420" s="8">
        <v>27.9766666666667</v>
      </c>
      <c r="C1420" t="e">
        <v>#DIV/0!</v>
      </c>
      <c r="D1420" s="9">
        <v>35.135</v>
      </c>
      <c r="E1420" s="9">
        <v>31.98</v>
      </c>
      <c r="F1420" s="9">
        <v>20.705</v>
      </c>
      <c r="G1420" s="9">
        <v>21.695</v>
      </c>
      <c r="H1420" s="9">
        <v>21.4416666666667</v>
      </c>
      <c r="I1420" s="9">
        <v>14.38</v>
      </c>
      <c r="J1420" s="9">
        <v>15.585</v>
      </c>
      <c r="K1420" s="9">
        <v>30.825</v>
      </c>
      <c r="L1420" s="5">
        <v>28.78</v>
      </c>
      <c r="M1420" s="5">
        <v>22.33</v>
      </c>
      <c r="N1420" s="9">
        <f t="shared" si="66"/>
        <v>53.2756583333334</v>
      </c>
      <c r="O1420" s="9">
        <f t="shared" si="67"/>
        <v>2.48467897396036</v>
      </c>
      <c r="P1420" s="9">
        <f t="shared" si="68"/>
        <v>1.7283263044066</v>
      </c>
    </row>
    <row r="1421" spans="1:16">
      <c r="A1421" s="10">
        <v>41850.1249999966</v>
      </c>
      <c r="B1421" s="8">
        <v>27.8366666666667</v>
      </c>
      <c r="C1421" t="e">
        <v>#DIV/0!</v>
      </c>
      <c r="D1421" s="9">
        <v>35.11</v>
      </c>
      <c r="E1421" s="9">
        <v>31.955</v>
      </c>
      <c r="F1421" s="9">
        <v>20.725</v>
      </c>
      <c r="G1421" s="9">
        <v>21.675</v>
      </c>
      <c r="H1421" s="9">
        <v>21.3916666666667</v>
      </c>
      <c r="I1421" s="9">
        <v>14.295</v>
      </c>
      <c r="J1421" s="9">
        <v>15.49</v>
      </c>
      <c r="K1421" s="9">
        <v>30.775</v>
      </c>
      <c r="L1421" s="5">
        <v>28.78</v>
      </c>
      <c r="M1421" s="5">
        <v>22.33</v>
      </c>
      <c r="N1421" s="9">
        <f t="shared" si="66"/>
        <v>53.0151416666667</v>
      </c>
      <c r="O1421" s="9">
        <f t="shared" si="67"/>
        <v>2.47830814179977</v>
      </c>
      <c r="P1421" s="9">
        <f t="shared" si="68"/>
        <v>1.72266910370972</v>
      </c>
    </row>
    <row r="1422" spans="1:16">
      <c r="A1422" s="10">
        <v>41850.1666666632</v>
      </c>
      <c r="B1422" s="8">
        <v>27.6533333333333</v>
      </c>
      <c r="C1422" t="e">
        <v>#DIV/0!</v>
      </c>
      <c r="D1422" s="9">
        <v>35.14</v>
      </c>
      <c r="E1422" s="9">
        <v>31.93</v>
      </c>
      <c r="F1422" s="9">
        <v>20.62</v>
      </c>
      <c r="G1422" s="9">
        <v>21.665</v>
      </c>
      <c r="H1422" s="9">
        <v>21.325</v>
      </c>
      <c r="I1422" s="9">
        <v>14.06</v>
      </c>
      <c r="J1422" s="9">
        <v>15.315</v>
      </c>
      <c r="K1422" s="9">
        <v>30.7166666666667</v>
      </c>
      <c r="L1422" s="5">
        <v>28.78</v>
      </c>
      <c r="M1422" s="5">
        <v>22.33</v>
      </c>
      <c r="N1422" s="9">
        <f t="shared" si="66"/>
        <v>54.5782416666667</v>
      </c>
      <c r="O1422" s="9">
        <f t="shared" si="67"/>
        <v>2.55935482610395</v>
      </c>
      <c r="P1422" s="9">
        <f t="shared" si="68"/>
        <v>1.77682826912643</v>
      </c>
    </row>
    <row r="1423" spans="1:16">
      <c r="A1423" s="10">
        <v>41850.2083333299</v>
      </c>
      <c r="B1423" s="8">
        <v>27.7566666666667</v>
      </c>
      <c r="C1423">
        <v>14.7933333333333</v>
      </c>
      <c r="D1423" s="9">
        <v>35.135</v>
      </c>
      <c r="E1423" s="9">
        <v>31.93</v>
      </c>
      <c r="F1423" s="9">
        <v>20.71</v>
      </c>
      <c r="G1423" s="9">
        <v>21.655</v>
      </c>
      <c r="H1423" s="9">
        <v>21.3</v>
      </c>
      <c r="I1423" s="9">
        <v>13.925</v>
      </c>
      <c r="J1423" s="9">
        <v>15.18</v>
      </c>
      <c r="K1423" s="9">
        <v>30.6916666666667</v>
      </c>
      <c r="L1423" s="5">
        <v>28.78</v>
      </c>
      <c r="M1423" s="5">
        <v>22.33</v>
      </c>
      <c r="N1423" s="9">
        <f t="shared" si="66"/>
        <v>54.5782416666666</v>
      </c>
      <c r="O1423" s="9">
        <f t="shared" si="67"/>
        <v>2.56235876369327</v>
      </c>
      <c r="P1423" s="9">
        <f t="shared" si="68"/>
        <v>1.77827559055118</v>
      </c>
    </row>
    <row r="1424" spans="1:16">
      <c r="A1424" s="10">
        <v>41850.2499999966</v>
      </c>
      <c r="B1424" s="8">
        <v>28.885</v>
      </c>
      <c r="C1424">
        <v>73.9516129032258</v>
      </c>
      <c r="D1424" s="9">
        <v>35.13</v>
      </c>
      <c r="E1424" s="9">
        <v>31.91</v>
      </c>
      <c r="F1424" s="9">
        <v>20.685</v>
      </c>
      <c r="G1424" s="9">
        <v>21.655</v>
      </c>
      <c r="H1424" s="9">
        <v>21.3</v>
      </c>
      <c r="I1424" s="9">
        <v>13.79</v>
      </c>
      <c r="J1424" s="9">
        <v>15.07</v>
      </c>
      <c r="K1424" s="9">
        <v>30.6583333333333</v>
      </c>
      <c r="L1424" s="5">
        <v>28.78</v>
      </c>
      <c r="M1424" s="5">
        <v>22.33</v>
      </c>
      <c r="N1424" s="9">
        <f t="shared" si="66"/>
        <v>55.2295333333334</v>
      </c>
      <c r="O1424" s="9">
        <f t="shared" si="67"/>
        <v>2.5929358372457</v>
      </c>
      <c r="P1424" s="9">
        <f t="shared" si="68"/>
        <v>1.80145256863278</v>
      </c>
    </row>
    <row r="1425" spans="1:16">
      <c r="A1425" s="10">
        <v>41850.2916666632</v>
      </c>
      <c r="B1425" s="8">
        <v>30.4316666666667</v>
      </c>
      <c r="C1425">
        <v>291.283333333333</v>
      </c>
      <c r="D1425" s="9">
        <v>35.01</v>
      </c>
      <c r="E1425" s="9">
        <v>31.895</v>
      </c>
      <c r="F1425" s="9">
        <v>20.665</v>
      </c>
      <c r="G1425" s="9">
        <v>21.745</v>
      </c>
      <c r="H1425" s="9">
        <v>24.5666666666667</v>
      </c>
      <c r="I1425" s="9">
        <v>14.235</v>
      </c>
      <c r="J1425" s="9">
        <v>15.44</v>
      </c>
      <c r="K1425" s="9">
        <v>33.9333333333333</v>
      </c>
      <c r="L1425" s="5">
        <v>28.78</v>
      </c>
      <c r="M1425" s="5">
        <v>22.33</v>
      </c>
      <c r="N1425" s="9">
        <f t="shared" si="66"/>
        <v>53.2756583333334</v>
      </c>
      <c r="O1425" s="9">
        <f t="shared" si="67"/>
        <v>2.16861567164179</v>
      </c>
      <c r="P1425" s="9">
        <f t="shared" si="68"/>
        <v>1.57000957760315</v>
      </c>
    </row>
    <row r="1426" spans="1:16">
      <c r="A1426" s="10">
        <v>41850.3333333299</v>
      </c>
      <c r="B1426" s="8">
        <v>31.68</v>
      </c>
      <c r="C1426">
        <v>648.683333333333</v>
      </c>
      <c r="D1426" s="9">
        <v>35.605</v>
      </c>
      <c r="E1426" s="9">
        <v>32.175</v>
      </c>
      <c r="F1426" s="9">
        <v>20.67</v>
      </c>
      <c r="G1426" s="9">
        <v>21.825</v>
      </c>
      <c r="H1426" s="9">
        <v>29.4916666666667</v>
      </c>
      <c r="I1426" s="9">
        <v>14.065</v>
      </c>
      <c r="J1426" s="9">
        <v>15.245</v>
      </c>
      <c r="K1426" s="9">
        <v>38.8</v>
      </c>
      <c r="L1426" s="5">
        <v>28.78</v>
      </c>
      <c r="M1426" s="5">
        <v>22.33</v>
      </c>
      <c r="N1426" s="9">
        <f t="shared" si="66"/>
        <v>52.6243666666667</v>
      </c>
      <c r="O1426" s="9">
        <f t="shared" si="67"/>
        <v>1.78438089855892</v>
      </c>
      <c r="P1426" s="9">
        <f t="shared" si="68"/>
        <v>1.35629810996564</v>
      </c>
    </row>
    <row r="1427" spans="1:16">
      <c r="A1427" s="10">
        <v>41850.3749999965</v>
      </c>
      <c r="B1427" s="8">
        <v>32.85</v>
      </c>
      <c r="C1427">
        <v>731.53</v>
      </c>
      <c r="D1427" s="9">
        <v>37.685</v>
      </c>
      <c r="E1427" s="9">
        <v>32.245</v>
      </c>
      <c r="F1427" s="9">
        <v>20.675</v>
      </c>
      <c r="G1427" s="9">
        <v>21.9</v>
      </c>
      <c r="H1427" s="9">
        <v>31.1333333333333</v>
      </c>
      <c r="I1427" s="9">
        <v>12.9</v>
      </c>
      <c r="J1427" s="9">
        <v>15.155</v>
      </c>
      <c r="K1427" s="9">
        <v>40.5416666666667</v>
      </c>
      <c r="L1427" s="5">
        <v>28.78</v>
      </c>
      <c r="M1427" s="5">
        <v>22.33</v>
      </c>
      <c r="N1427" s="9">
        <f t="shared" si="66"/>
        <v>80.6299083333333</v>
      </c>
      <c r="O1427" s="9">
        <f t="shared" si="67"/>
        <v>2.58982574946467</v>
      </c>
      <c r="P1427" s="9">
        <f t="shared" si="68"/>
        <v>1.98881582733813</v>
      </c>
    </row>
    <row r="1428" spans="1:16">
      <c r="A1428" s="10">
        <v>41850.4166666632</v>
      </c>
      <c r="B1428" s="8">
        <v>33.585</v>
      </c>
      <c r="C1428">
        <v>852.35</v>
      </c>
      <c r="D1428" s="9">
        <v>37.165</v>
      </c>
      <c r="E1428" s="9">
        <v>32.335</v>
      </c>
      <c r="F1428" s="9">
        <v>20.7</v>
      </c>
      <c r="G1428" s="9">
        <v>22.005</v>
      </c>
      <c r="H1428" s="9">
        <v>31.4333333333333</v>
      </c>
      <c r="I1428" s="9">
        <v>12.69</v>
      </c>
      <c r="J1428" s="9">
        <v>15.805</v>
      </c>
      <c r="K1428" s="9">
        <v>40.65</v>
      </c>
      <c r="L1428" s="5">
        <v>28.78</v>
      </c>
      <c r="M1428" s="5">
        <v>22.33</v>
      </c>
      <c r="N1428" s="9">
        <f t="shared" si="66"/>
        <v>103.034341666667</v>
      </c>
      <c r="O1428" s="9">
        <f t="shared" si="67"/>
        <v>3.27786876988335</v>
      </c>
      <c r="P1428" s="9">
        <f t="shared" si="68"/>
        <v>2.53467015170152</v>
      </c>
    </row>
    <row r="1429" spans="1:16">
      <c r="A1429" s="10">
        <v>41850.4583333299</v>
      </c>
      <c r="B1429" s="8">
        <v>34.5733333333333</v>
      </c>
      <c r="C1429">
        <v>861.876666666666</v>
      </c>
      <c r="D1429" s="9">
        <v>35.61</v>
      </c>
      <c r="E1429" s="9">
        <v>32.52</v>
      </c>
      <c r="F1429" s="9">
        <v>20.82</v>
      </c>
      <c r="G1429" s="9">
        <v>21.965</v>
      </c>
      <c r="H1429" s="9">
        <v>29.875</v>
      </c>
      <c r="I1429" s="9">
        <v>14.6</v>
      </c>
      <c r="J1429" s="9">
        <v>15.76</v>
      </c>
      <c r="K1429" s="9">
        <v>39.0916666666667</v>
      </c>
      <c r="L1429" s="5">
        <v>28.78</v>
      </c>
      <c r="M1429" s="5">
        <v>22.33</v>
      </c>
      <c r="N1429" s="9">
        <f t="shared" si="66"/>
        <v>52.1033333333333</v>
      </c>
      <c r="O1429" s="9">
        <f t="shared" si="67"/>
        <v>1.74404463040446</v>
      </c>
      <c r="P1429" s="9">
        <f t="shared" si="68"/>
        <v>1.33285013856321</v>
      </c>
    </row>
    <row r="1430" spans="1:16">
      <c r="A1430" s="10">
        <v>41850.4999999965</v>
      </c>
      <c r="B1430" s="8">
        <v>34.93</v>
      </c>
      <c r="C1430">
        <v>988.896666666667</v>
      </c>
      <c r="D1430" s="9">
        <v>36.335</v>
      </c>
      <c r="E1430" s="9">
        <v>32.69</v>
      </c>
      <c r="F1430" s="9">
        <v>20.74</v>
      </c>
      <c r="G1430" s="9">
        <v>21.945</v>
      </c>
      <c r="H1430" s="9">
        <v>31.4333333333333</v>
      </c>
      <c r="I1430" s="9">
        <v>14.17</v>
      </c>
      <c r="J1430" s="9">
        <v>15.29</v>
      </c>
      <c r="K1430" s="9">
        <v>40.7333333333333</v>
      </c>
      <c r="L1430" s="5">
        <v>28.78</v>
      </c>
      <c r="M1430" s="5">
        <v>22.33</v>
      </c>
      <c r="N1430" s="9">
        <f t="shared" si="66"/>
        <v>51.0612666666666</v>
      </c>
      <c r="O1430" s="9">
        <f t="shared" si="67"/>
        <v>1.62443054082715</v>
      </c>
      <c r="P1430" s="9">
        <f t="shared" si="68"/>
        <v>1.25354991816694</v>
      </c>
    </row>
    <row r="1431" spans="1:16">
      <c r="A1431" s="10">
        <v>41850.5416666632</v>
      </c>
      <c r="B1431" s="8">
        <v>35.3566666666667</v>
      </c>
      <c r="C1431">
        <v>759.896666666667</v>
      </c>
      <c r="D1431" s="9">
        <v>38.395</v>
      </c>
      <c r="E1431" s="9">
        <v>32.685</v>
      </c>
      <c r="F1431" s="9">
        <v>20.725</v>
      </c>
      <c r="G1431" s="9">
        <v>21.985</v>
      </c>
      <c r="H1431" s="9">
        <v>33.2583333333333</v>
      </c>
      <c r="I1431" s="9">
        <v>12.04</v>
      </c>
      <c r="J1431" s="9">
        <v>15.075</v>
      </c>
      <c r="K1431" s="9">
        <v>42.4416666666667</v>
      </c>
      <c r="L1431" s="5">
        <v>28.78</v>
      </c>
      <c r="M1431" s="5">
        <v>22.33</v>
      </c>
      <c r="N1431" s="9">
        <f t="shared" si="66"/>
        <v>100.950208333333</v>
      </c>
      <c r="O1431" s="9">
        <f t="shared" si="67"/>
        <v>3.03533575544976</v>
      </c>
      <c r="P1431" s="9">
        <f t="shared" si="68"/>
        <v>2.37856371490281</v>
      </c>
    </row>
    <row r="1432" spans="1:16">
      <c r="A1432" s="10">
        <v>41850.5833333299</v>
      </c>
      <c r="B1432" s="8">
        <v>34.99</v>
      </c>
      <c r="C1432">
        <v>723.81</v>
      </c>
      <c r="D1432" s="9">
        <v>37.455</v>
      </c>
      <c r="E1432" s="9">
        <v>32.67</v>
      </c>
      <c r="F1432" s="9">
        <v>20.75</v>
      </c>
      <c r="G1432" s="9">
        <v>22.1</v>
      </c>
      <c r="H1432" s="9">
        <v>31.6666666666667</v>
      </c>
      <c r="I1432" s="9">
        <v>12.86</v>
      </c>
      <c r="J1432" s="9">
        <v>15.935</v>
      </c>
      <c r="K1432" s="9">
        <v>40.8833333333333</v>
      </c>
      <c r="L1432" s="5">
        <v>28.78</v>
      </c>
      <c r="M1432" s="5">
        <v>22.33</v>
      </c>
      <c r="N1432" s="9">
        <f t="shared" si="66"/>
        <v>101.992275</v>
      </c>
      <c r="O1432" s="9">
        <f t="shared" si="67"/>
        <v>3.22080868421053</v>
      </c>
      <c r="P1432" s="9">
        <f t="shared" si="68"/>
        <v>2.49471524663677</v>
      </c>
    </row>
    <row r="1433" spans="1:16">
      <c r="A1433" s="10">
        <v>41850.6249999965</v>
      </c>
      <c r="B1433" s="8">
        <v>34.2233333333333</v>
      </c>
      <c r="C1433">
        <v>552.261290322581</v>
      </c>
      <c r="D1433" s="9">
        <v>36.915</v>
      </c>
      <c r="E1433" s="9">
        <v>32.885</v>
      </c>
      <c r="F1433" s="9">
        <v>20.785</v>
      </c>
      <c r="G1433" s="9">
        <v>22.045</v>
      </c>
      <c r="H1433" s="9">
        <v>31.7</v>
      </c>
      <c r="I1433" s="9">
        <v>13.955</v>
      </c>
      <c r="J1433" s="9">
        <v>15.17</v>
      </c>
      <c r="K1433" s="9">
        <v>40.9</v>
      </c>
      <c r="L1433" s="5">
        <v>28.78</v>
      </c>
      <c r="M1433" s="5">
        <v>22.33</v>
      </c>
      <c r="N1433" s="9">
        <f t="shared" si="66"/>
        <v>53.536175</v>
      </c>
      <c r="O1433" s="9">
        <f t="shared" si="67"/>
        <v>1.68883832807571</v>
      </c>
      <c r="P1433" s="9">
        <f t="shared" si="68"/>
        <v>1.30895293398533</v>
      </c>
    </row>
    <row r="1434" spans="1:16">
      <c r="A1434" s="10">
        <v>41850.6666666632</v>
      </c>
      <c r="B1434" s="8">
        <v>33.4816666666667</v>
      </c>
      <c r="C1434">
        <v>256.75</v>
      </c>
      <c r="D1434" s="9">
        <v>37.99</v>
      </c>
      <c r="E1434" s="9">
        <v>32.795</v>
      </c>
      <c r="F1434" s="9">
        <v>20.755</v>
      </c>
      <c r="G1434" s="9">
        <v>22.155</v>
      </c>
      <c r="H1434" s="9">
        <v>31.6916666666667</v>
      </c>
      <c r="I1434" s="9">
        <v>12.62</v>
      </c>
      <c r="J1434" s="9">
        <v>15.675</v>
      </c>
      <c r="K1434" s="9">
        <v>40.9583333333333</v>
      </c>
      <c r="L1434" s="5">
        <v>28.78</v>
      </c>
      <c r="M1434" s="5">
        <v>22.33</v>
      </c>
      <c r="N1434" s="9">
        <f t="shared" si="66"/>
        <v>101.471241666667</v>
      </c>
      <c r="O1434" s="9">
        <f t="shared" si="67"/>
        <v>3.20182724165133</v>
      </c>
      <c r="P1434" s="9">
        <f t="shared" si="68"/>
        <v>2.47742604272635</v>
      </c>
    </row>
    <row r="1435" spans="1:16">
      <c r="A1435" s="10">
        <v>41850.7083333299</v>
      </c>
      <c r="B1435" s="8">
        <v>32.1366666666667</v>
      </c>
      <c r="C1435">
        <v>63.2774193548387</v>
      </c>
      <c r="D1435" s="9">
        <v>36.88</v>
      </c>
      <c r="E1435" s="9">
        <v>32.96</v>
      </c>
      <c r="F1435" s="9">
        <v>20.8</v>
      </c>
      <c r="G1435" s="9">
        <v>22.05</v>
      </c>
      <c r="H1435" s="9">
        <v>30.05</v>
      </c>
      <c r="I1435" s="9">
        <v>13.92</v>
      </c>
      <c r="J1435" s="9">
        <v>15.165</v>
      </c>
      <c r="K1435" s="9">
        <v>39.3583333333333</v>
      </c>
      <c r="L1435" s="5">
        <v>28.78</v>
      </c>
      <c r="M1435" s="5">
        <v>22.33</v>
      </c>
      <c r="N1435" s="9">
        <f t="shared" si="66"/>
        <v>54.317725</v>
      </c>
      <c r="O1435" s="9">
        <f t="shared" si="67"/>
        <v>1.80757820299501</v>
      </c>
      <c r="P1435" s="9">
        <f t="shared" si="68"/>
        <v>1.38008193944527</v>
      </c>
    </row>
    <row r="1436" spans="1:16">
      <c r="A1436" s="10">
        <v>41850.7499999965</v>
      </c>
      <c r="B1436" s="8">
        <v>30.6066666666667</v>
      </c>
      <c r="C1436">
        <v>14.7588235294118</v>
      </c>
      <c r="D1436" s="9">
        <v>38.375</v>
      </c>
      <c r="E1436" s="9">
        <v>32.805</v>
      </c>
      <c r="F1436" s="9">
        <v>20.625</v>
      </c>
      <c r="G1436" s="9">
        <v>21.975</v>
      </c>
      <c r="H1436" s="9">
        <v>30</v>
      </c>
      <c r="I1436" s="9">
        <v>12.255</v>
      </c>
      <c r="J1436" s="9">
        <v>15.29</v>
      </c>
      <c r="K1436" s="9">
        <v>39.325</v>
      </c>
      <c r="L1436" s="5">
        <v>28.78</v>
      </c>
      <c r="M1436" s="5">
        <v>22.33</v>
      </c>
      <c r="N1436" s="9">
        <f t="shared" si="66"/>
        <v>100.950208333333</v>
      </c>
      <c r="O1436" s="9">
        <f t="shared" si="67"/>
        <v>3.36500694444444</v>
      </c>
      <c r="P1436" s="9">
        <f t="shared" si="68"/>
        <v>2.56707459207459</v>
      </c>
    </row>
    <row r="1437" spans="1:16">
      <c r="A1437" s="10">
        <v>41850.7916666632</v>
      </c>
      <c r="B1437" s="8">
        <v>29.7133333333333</v>
      </c>
      <c r="C1437" t="e">
        <v>#DIV/0!</v>
      </c>
      <c r="D1437" s="9">
        <v>36.72</v>
      </c>
      <c r="E1437" s="9">
        <v>32.73</v>
      </c>
      <c r="F1437" s="9">
        <v>20.705</v>
      </c>
      <c r="G1437" s="9">
        <v>21.86</v>
      </c>
      <c r="H1437" s="9">
        <v>26.6583333333333</v>
      </c>
      <c r="I1437" s="9">
        <v>13.625</v>
      </c>
      <c r="J1437" s="9">
        <v>15.685</v>
      </c>
      <c r="K1437" s="9">
        <v>36.0166666666667</v>
      </c>
      <c r="L1437" s="5">
        <v>28.78</v>
      </c>
      <c r="M1437" s="5">
        <v>22.33</v>
      </c>
      <c r="N1437" s="9">
        <f t="shared" si="66"/>
        <v>75.5498333333334</v>
      </c>
      <c r="O1437" s="9">
        <f t="shared" si="67"/>
        <v>2.83400437636762</v>
      </c>
      <c r="P1437" s="9">
        <f t="shared" si="68"/>
        <v>2.09763535400278</v>
      </c>
    </row>
    <row r="1438" spans="1:16">
      <c r="A1438" s="10">
        <v>41850.8333333299</v>
      </c>
      <c r="B1438" s="8">
        <v>29.515</v>
      </c>
      <c r="C1438" t="e">
        <v>#DIV/0!</v>
      </c>
      <c r="D1438" s="9">
        <v>36.075</v>
      </c>
      <c r="E1438" s="9">
        <v>32.78</v>
      </c>
      <c r="F1438" s="9">
        <v>20.675</v>
      </c>
      <c r="G1438" s="9">
        <v>21.8</v>
      </c>
      <c r="H1438" s="9">
        <v>26.6</v>
      </c>
      <c r="I1438" s="9">
        <v>14.045</v>
      </c>
      <c r="J1438" s="9">
        <v>15.185</v>
      </c>
      <c r="K1438" s="9">
        <v>35.9833333333333</v>
      </c>
      <c r="L1438" s="5">
        <v>28.78</v>
      </c>
      <c r="M1438" s="5">
        <v>22.33</v>
      </c>
      <c r="N1438" s="9">
        <f t="shared" si="66"/>
        <v>51.5823</v>
      </c>
      <c r="O1438" s="9">
        <f t="shared" si="67"/>
        <v>1.93918421052632</v>
      </c>
      <c r="P1438" s="9">
        <f t="shared" si="68"/>
        <v>1.43350532654007</v>
      </c>
    </row>
    <row r="1439" spans="1:16">
      <c r="A1439" s="10">
        <v>41850.8749999965</v>
      </c>
      <c r="B1439" s="8">
        <v>29.3883333333333</v>
      </c>
      <c r="C1439" t="e">
        <v>#DIV/0!</v>
      </c>
      <c r="D1439" s="9">
        <v>36.93</v>
      </c>
      <c r="E1439" s="9">
        <v>32.615</v>
      </c>
      <c r="F1439" s="9">
        <v>20.685</v>
      </c>
      <c r="G1439" s="9">
        <v>21.785</v>
      </c>
      <c r="H1439" s="9">
        <v>24.95</v>
      </c>
      <c r="I1439" s="9">
        <v>13.405</v>
      </c>
      <c r="J1439" s="9">
        <v>15.48</v>
      </c>
      <c r="K1439" s="9">
        <v>34.35</v>
      </c>
      <c r="L1439" s="5">
        <v>28.78</v>
      </c>
      <c r="M1439" s="5">
        <v>22.33</v>
      </c>
      <c r="N1439" s="9">
        <f t="shared" si="66"/>
        <v>75.9406083333333</v>
      </c>
      <c r="O1439" s="9">
        <f t="shared" si="67"/>
        <v>3.04371175684703</v>
      </c>
      <c r="P1439" s="9">
        <f t="shared" si="68"/>
        <v>2.2107891800097</v>
      </c>
    </row>
    <row r="1440" spans="1:16">
      <c r="A1440" s="10">
        <v>41850.9166666632</v>
      </c>
      <c r="B1440" s="8">
        <v>29.31</v>
      </c>
      <c r="C1440" t="e">
        <v>#DIV/0!</v>
      </c>
      <c r="D1440" s="9">
        <v>36.25</v>
      </c>
      <c r="E1440" s="9">
        <v>32.66</v>
      </c>
      <c r="F1440" s="9">
        <v>20.67</v>
      </c>
      <c r="G1440" s="9">
        <v>21.785</v>
      </c>
      <c r="H1440" s="9">
        <v>28.1666666666667</v>
      </c>
      <c r="I1440" s="9">
        <v>13.985</v>
      </c>
      <c r="J1440" s="9">
        <v>15.15</v>
      </c>
      <c r="K1440" s="9">
        <v>37.5416666666667</v>
      </c>
      <c r="L1440" s="5">
        <v>28.78</v>
      </c>
      <c r="M1440" s="5">
        <v>22.33</v>
      </c>
      <c r="N1440" s="9">
        <f t="shared" si="66"/>
        <v>52.2335916666667</v>
      </c>
      <c r="O1440" s="9">
        <f t="shared" si="67"/>
        <v>1.85444704142012</v>
      </c>
      <c r="P1440" s="9">
        <f t="shared" si="68"/>
        <v>1.39134983351831</v>
      </c>
    </row>
    <row r="1441" spans="1:16">
      <c r="A1441" s="10">
        <v>41850.9583333298</v>
      </c>
      <c r="B1441" s="8">
        <v>29.2366666666667</v>
      </c>
      <c r="C1441" t="e">
        <v>#DIV/0!</v>
      </c>
      <c r="D1441" s="9">
        <v>35.66</v>
      </c>
      <c r="E1441" s="9">
        <v>32.55</v>
      </c>
      <c r="F1441" s="9">
        <v>20.67</v>
      </c>
      <c r="G1441" s="9">
        <v>21.775</v>
      </c>
      <c r="H1441" s="9">
        <v>24.8083333333333</v>
      </c>
      <c r="I1441" s="9">
        <v>14.32</v>
      </c>
      <c r="J1441" s="9">
        <v>15.435</v>
      </c>
      <c r="K1441" s="9">
        <v>34.275</v>
      </c>
      <c r="L1441" s="5">
        <v>28.78</v>
      </c>
      <c r="M1441" s="5">
        <v>22.33</v>
      </c>
      <c r="N1441" s="9">
        <f t="shared" si="66"/>
        <v>50.9310083333333</v>
      </c>
      <c r="O1441" s="9">
        <f t="shared" si="67"/>
        <v>2.05297984548203</v>
      </c>
      <c r="P1441" s="9">
        <f t="shared" si="68"/>
        <v>1.48595210308777</v>
      </c>
    </row>
    <row r="1442" spans="1:16">
      <c r="A1442" s="10">
        <v>41850.9999999965</v>
      </c>
      <c r="B1442" s="8">
        <v>29.0016666666667</v>
      </c>
      <c r="C1442" t="e">
        <v>#DIV/0!</v>
      </c>
      <c r="D1442" s="9">
        <v>36.5</v>
      </c>
      <c r="E1442" s="9">
        <v>32.46</v>
      </c>
      <c r="F1442" s="9">
        <v>20.6</v>
      </c>
      <c r="G1442" s="9">
        <v>21.79</v>
      </c>
      <c r="H1442" s="9">
        <v>24.9583333333333</v>
      </c>
      <c r="I1442" s="9">
        <v>13.315</v>
      </c>
      <c r="J1442" s="9">
        <v>15.47</v>
      </c>
      <c r="K1442" s="9">
        <v>34.3</v>
      </c>
      <c r="L1442" s="5">
        <v>28.78</v>
      </c>
      <c r="M1442" s="5">
        <v>22.33</v>
      </c>
      <c r="N1442" s="9">
        <f t="shared" si="66"/>
        <v>78.0247416666666</v>
      </c>
      <c r="O1442" s="9">
        <f t="shared" si="67"/>
        <v>3.1262</v>
      </c>
      <c r="P1442" s="9">
        <f t="shared" si="68"/>
        <v>2.27477380952381</v>
      </c>
    </row>
    <row r="1443" spans="1:16">
      <c r="A1443" s="10">
        <v>41851.0416666632</v>
      </c>
      <c r="B1443" s="8">
        <v>28.895</v>
      </c>
      <c r="C1443" t="e">
        <v>#DIV/0!</v>
      </c>
      <c r="D1443" s="9">
        <v>35.75</v>
      </c>
      <c r="E1443" s="9">
        <v>32.5</v>
      </c>
      <c r="F1443" s="9">
        <v>20.7</v>
      </c>
      <c r="G1443" s="9">
        <v>21.77</v>
      </c>
      <c r="H1443" s="9">
        <v>23.2666666666667</v>
      </c>
      <c r="I1443" s="9">
        <v>14.265</v>
      </c>
      <c r="J1443" s="9">
        <v>15.38</v>
      </c>
      <c r="K1443" s="9">
        <v>32.6666666666667</v>
      </c>
      <c r="L1443" s="5">
        <v>28.78</v>
      </c>
      <c r="M1443" s="5">
        <v>22.33</v>
      </c>
      <c r="N1443" s="9">
        <f t="shared" si="66"/>
        <v>50.9310083333333</v>
      </c>
      <c r="O1443" s="9">
        <f t="shared" si="67"/>
        <v>2.18901181948424</v>
      </c>
      <c r="P1443" s="9">
        <f t="shared" si="68"/>
        <v>1.5591125</v>
      </c>
    </row>
    <row r="1444" spans="1:16">
      <c r="A1444" s="10">
        <v>41851.0833333298</v>
      </c>
      <c r="B1444" s="8">
        <v>28.9033333333333</v>
      </c>
      <c r="C1444" t="e">
        <v>#DIV/0!</v>
      </c>
      <c r="D1444" s="9">
        <v>36.12</v>
      </c>
      <c r="E1444" s="9">
        <v>32.45</v>
      </c>
      <c r="F1444" s="9">
        <v>20.68</v>
      </c>
      <c r="G1444" s="9">
        <v>21.755</v>
      </c>
      <c r="H1444" s="9">
        <v>24.8</v>
      </c>
      <c r="I1444" s="9">
        <v>13.39</v>
      </c>
      <c r="J1444" s="9">
        <v>15.445</v>
      </c>
      <c r="K1444" s="9">
        <v>34.1666666666667</v>
      </c>
      <c r="L1444" s="5">
        <v>28.78</v>
      </c>
      <c r="M1444" s="5">
        <v>22.33</v>
      </c>
      <c r="N1444" s="9">
        <f t="shared" si="66"/>
        <v>75.419575</v>
      </c>
      <c r="O1444" s="9">
        <f t="shared" si="67"/>
        <v>3.04111189516129</v>
      </c>
      <c r="P1444" s="9">
        <f t="shared" si="68"/>
        <v>2.20740219512195</v>
      </c>
    </row>
    <row r="1445" spans="1:16">
      <c r="A1445" s="10">
        <v>41851.1249999965</v>
      </c>
      <c r="B1445" s="8">
        <v>28.8533333333333</v>
      </c>
      <c r="C1445" t="e">
        <v>#DIV/0!</v>
      </c>
      <c r="D1445" s="9">
        <v>36.83</v>
      </c>
      <c r="E1445" s="9">
        <v>32.435</v>
      </c>
      <c r="F1445" s="9">
        <v>20.785</v>
      </c>
      <c r="G1445" s="9">
        <v>21.76</v>
      </c>
      <c r="H1445" s="9">
        <v>24.8083333333333</v>
      </c>
      <c r="I1445" s="9">
        <v>13.125</v>
      </c>
      <c r="J1445" s="9">
        <v>15.185</v>
      </c>
      <c r="K1445" s="9">
        <v>34.1416666666667</v>
      </c>
      <c r="L1445" s="5">
        <v>28.78</v>
      </c>
      <c r="M1445" s="5">
        <v>22.33</v>
      </c>
      <c r="N1445" s="9">
        <f t="shared" si="66"/>
        <v>75.5498333333334</v>
      </c>
      <c r="O1445" s="9">
        <f t="shared" si="67"/>
        <v>3.04534094726234</v>
      </c>
      <c r="P1445" s="9">
        <f t="shared" si="68"/>
        <v>2.21283378081523</v>
      </c>
    </row>
    <row r="1446" spans="1:16">
      <c r="A1446" s="10">
        <v>41851.1666666632</v>
      </c>
      <c r="B1446" s="8">
        <v>28.7933333333333</v>
      </c>
      <c r="C1446" t="e">
        <v>#DIV/0!</v>
      </c>
      <c r="D1446" s="9">
        <v>36.165</v>
      </c>
      <c r="E1446" s="9">
        <v>32.445</v>
      </c>
      <c r="F1446" s="9">
        <v>20.635</v>
      </c>
      <c r="G1446" s="9">
        <v>21.77</v>
      </c>
      <c r="H1446" s="9">
        <v>26.45</v>
      </c>
      <c r="I1446" s="9">
        <v>13.99</v>
      </c>
      <c r="J1446" s="9">
        <v>15.22</v>
      </c>
      <c r="K1446" s="9">
        <v>35.7583333333333</v>
      </c>
      <c r="L1446" s="5">
        <v>28.78</v>
      </c>
      <c r="M1446" s="5">
        <v>22.33</v>
      </c>
      <c r="N1446" s="9">
        <f t="shared" si="66"/>
        <v>53.92695</v>
      </c>
      <c r="O1446" s="9">
        <f t="shared" si="67"/>
        <v>2.03882608695652</v>
      </c>
      <c r="P1446" s="9">
        <f t="shared" si="68"/>
        <v>1.50809461663948</v>
      </c>
    </row>
    <row r="1447" spans="1:16">
      <c r="A1447" s="10">
        <v>41851.2083333298</v>
      </c>
      <c r="B1447" s="8">
        <v>28.7016666666667</v>
      </c>
      <c r="C1447">
        <v>18.7758620689655</v>
      </c>
      <c r="D1447" s="9">
        <v>35.845</v>
      </c>
      <c r="E1447" s="9">
        <v>32.435</v>
      </c>
      <c r="F1447" s="9">
        <v>20.62</v>
      </c>
      <c r="G1447" s="9">
        <v>21.75</v>
      </c>
      <c r="H1447" s="9">
        <v>23.1083333333333</v>
      </c>
      <c r="I1447" s="9">
        <v>14.035</v>
      </c>
      <c r="J1447" s="9">
        <v>15.24</v>
      </c>
      <c r="K1447" s="9">
        <v>34.15</v>
      </c>
      <c r="L1447" s="5">
        <v>28.78</v>
      </c>
      <c r="M1447" s="5">
        <v>22.33</v>
      </c>
      <c r="N1447" s="9">
        <f t="shared" si="66"/>
        <v>53.2756583333333</v>
      </c>
      <c r="O1447" s="9">
        <f t="shared" si="67"/>
        <v>2.30547385503065</v>
      </c>
      <c r="P1447" s="9">
        <f t="shared" si="68"/>
        <v>1.5600485602733</v>
      </c>
    </row>
    <row r="1448" spans="1:16">
      <c r="A1448" s="10">
        <v>41851.2499999965</v>
      </c>
      <c r="B1448" s="8">
        <v>29.985</v>
      </c>
      <c r="C1448">
        <v>107.716666666667</v>
      </c>
      <c r="D1448" s="9">
        <v>36.25</v>
      </c>
      <c r="E1448" s="9">
        <v>32.38</v>
      </c>
      <c r="F1448" s="9">
        <v>20.715</v>
      </c>
      <c r="G1448" s="9">
        <v>21.745</v>
      </c>
      <c r="H1448" s="9">
        <v>28.05</v>
      </c>
      <c r="I1448" s="9">
        <v>14.115</v>
      </c>
      <c r="J1448" s="9">
        <v>15.325</v>
      </c>
      <c r="K1448" s="9">
        <v>37.3583333333333</v>
      </c>
      <c r="L1448" s="5">
        <v>28.78</v>
      </c>
      <c r="M1448" s="5">
        <v>22.33</v>
      </c>
      <c r="N1448" s="9">
        <f t="shared" si="66"/>
        <v>53.4059166666666</v>
      </c>
      <c r="O1448" s="9">
        <f t="shared" si="67"/>
        <v>1.90395424836601</v>
      </c>
      <c r="P1448" s="9">
        <f t="shared" si="68"/>
        <v>1.42955833147446</v>
      </c>
    </row>
    <row r="1449" spans="1:16">
      <c r="A1449" s="10">
        <v>41851.2916666632</v>
      </c>
      <c r="B1449" s="8">
        <v>31.0333333333333</v>
      </c>
      <c r="C1449">
        <v>267.793333333333</v>
      </c>
      <c r="D1449" s="9">
        <v>35.51</v>
      </c>
      <c r="E1449" s="9">
        <v>32.42</v>
      </c>
      <c r="F1449" s="9">
        <v>20.685</v>
      </c>
      <c r="G1449" s="9">
        <v>21.82</v>
      </c>
      <c r="H1449" s="9">
        <v>24.8666666666667</v>
      </c>
      <c r="I1449" s="9">
        <v>14.295</v>
      </c>
      <c r="J1449" s="9">
        <v>15.445</v>
      </c>
      <c r="K1449" s="9">
        <v>34.175</v>
      </c>
      <c r="L1449" s="5">
        <v>28.78</v>
      </c>
      <c r="M1449" s="5">
        <v>22.33</v>
      </c>
      <c r="N1449" s="9">
        <f t="shared" si="66"/>
        <v>51.8428166666667</v>
      </c>
      <c r="O1449" s="9">
        <f t="shared" si="67"/>
        <v>2.084831769437</v>
      </c>
      <c r="P1449" s="9">
        <f t="shared" si="68"/>
        <v>1.51698073640575</v>
      </c>
    </row>
    <row r="1450" spans="1:16">
      <c r="A1450" s="10">
        <v>41851.3333333298</v>
      </c>
      <c r="B1450" s="8">
        <v>32.2983333333333</v>
      </c>
      <c r="C1450">
        <v>532.793333333333</v>
      </c>
      <c r="D1450" s="9">
        <v>37.15</v>
      </c>
      <c r="E1450" s="9">
        <v>32.575</v>
      </c>
      <c r="F1450" s="9">
        <v>20.665</v>
      </c>
      <c r="G1450" s="9">
        <v>21.85</v>
      </c>
      <c r="H1450" s="9">
        <v>29.775</v>
      </c>
      <c r="I1450" s="9">
        <v>13.715</v>
      </c>
      <c r="J1450" s="9">
        <v>14.92</v>
      </c>
      <c r="K1450" s="9">
        <v>39.0666666666667</v>
      </c>
      <c r="L1450" s="5">
        <v>28.78</v>
      </c>
      <c r="M1450" s="5">
        <v>22.33</v>
      </c>
      <c r="N1450" s="9">
        <f t="shared" si="66"/>
        <v>53.2756583333333</v>
      </c>
      <c r="O1450" s="9">
        <f t="shared" si="67"/>
        <v>1.78927483907081</v>
      </c>
      <c r="P1450" s="9">
        <f t="shared" si="68"/>
        <v>1.36371139078498</v>
      </c>
    </row>
    <row r="1451" spans="1:16">
      <c r="A1451" s="10">
        <v>41851.3749999965</v>
      </c>
      <c r="B1451" s="8">
        <v>32.9483333333333</v>
      </c>
      <c r="C1451">
        <v>618.16</v>
      </c>
      <c r="D1451" s="9">
        <v>38.215</v>
      </c>
      <c r="E1451" s="9">
        <v>32.57</v>
      </c>
      <c r="F1451" s="9">
        <v>20.755</v>
      </c>
      <c r="G1451" s="9">
        <v>21.955</v>
      </c>
      <c r="H1451" s="9">
        <v>31.525</v>
      </c>
      <c r="I1451" s="9">
        <v>12.285</v>
      </c>
      <c r="J1451" s="9">
        <v>15.345</v>
      </c>
      <c r="K1451" s="9">
        <v>40.7833333333333</v>
      </c>
      <c r="L1451" s="5">
        <v>28.78</v>
      </c>
      <c r="M1451" s="5">
        <v>22.33</v>
      </c>
      <c r="N1451" s="9">
        <f t="shared" si="66"/>
        <v>101.6015</v>
      </c>
      <c r="O1451" s="9">
        <f t="shared" si="67"/>
        <v>3.22288659793814</v>
      </c>
      <c r="P1451" s="9">
        <f t="shared" si="68"/>
        <v>2.49125051082959</v>
      </c>
    </row>
    <row r="1452" spans="1:16">
      <c r="A1452" s="10">
        <v>41851.4166666631</v>
      </c>
      <c r="B1452" s="8">
        <v>32.9933333333333</v>
      </c>
      <c r="C1452">
        <v>608.023333333333</v>
      </c>
      <c r="D1452" s="9">
        <v>37.355</v>
      </c>
      <c r="E1452" s="9">
        <v>32.65</v>
      </c>
      <c r="F1452" s="9">
        <v>20.69</v>
      </c>
      <c r="G1452" s="9">
        <v>22.025</v>
      </c>
      <c r="H1452" s="9">
        <v>33.2333333333333</v>
      </c>
      <c r="I1452" s="9">
        <v>12.855</v>
      </c>
      <c r="J1452" s="9">
        <v>15.935</v>
      </c>
      <c r="K1452" s="9">
        <v>42.4916666666667</v>
      </c>
      <c r="L1452" s="5">
        <v>28.78</v>
      </c>
      <c r="M1452" s="5">
        <v>22.33</v>
      </c>
      <c r="N1452" s="9">
        <f t="shared" si="66"/>
        <v>102.122533333333</v>
      </c>
      <c r="O1452" s="9">
        <f t="shared" si="67"/>
        <v>3.07289468405215</v>
      </c>
      <c r="P1452" s="9">
        <f t="shared" si="68"/>
        <v>2.40335438321239</v>
      </c>
    </row>
    <row r="1453" spans="1:16">
      <c r="A1453" s="10">
        <v>41851.4583333298</v>
      </c>
      <c r="B1453" s="8">
        <v>33.4183333333333</v>
      </c>
      <c r="C1453">
        <v>601.07</v>
      </c>
      <c r="D1453" s="9">
        <v>36.035</v>
      </c>
      <c r="E1453" s="9">
        <v>32.87</v>
      </c>
      <c r="F1453" s="9">
        <v>20.825</v>
      </c>
      <c r="G1453" s="9">
        <v>21.99</v>
      </c>
      <c r="H1453" s="9">
        <v>30.0583333333333</v>
      </c>
      <c r="I1453" s="9">
        <v>14.355</v>
      </c>
      <c r="J1453" s="9">
        <v>15.485</v>
      </c>
      <c r="K1453" s="9">
        <v>39.3</v>
      </c>
      <c r="L1453" s="5">
        <v>28.78</v>
      </c>
      <c r="M1453" s="5">
        <v>22.33</v>
      </c>
      <c r="N1453" s="9">
        <f t="shared" si="66"/>
        <v>51.3217833333333</v>
      </c>
      <c r="O1453" s="9">
        <f t="shared" si="67"/>
        <v>1.70740615469919</v>
      </c>
      <c r="P1453" s="9">
        <f t="shared" si="68"/>
        <v>1.30589779474131</v>
      </c>
    </row>
    <row r="1454" spans="1:16">
      <c r="A1454" s="10">
        <v>41851.4999999965</v>
      </c>
      <c r="B1454" s="8">
        <v>33.0816666666667</v>
      </c>
      <c r="C1454">
        <v>572.086666666667</v>
      </c>
      <c r="D1454" s="9">
        <v>38.515</v>
      </c>
      <c r="E1454" s="9">
        <v>32.89</v>
      </c>
      <c r="F1454" s="9">
        <v>20.705</v>
      </c>
      <c r="G1454" s="9">
        <v>22.045</v>
      </c>
      <c r="H1454" s="9">
        <v>34.9916666666667</v>
      </c>
      <c r="I1454" s="9">
        <v>12.12</v>
      </c>
      <c r="J1454" s="9">
        <v>15.105</v>
      </c>
      <c r="K1454" s="9">
        <v>44.2583333333333</v>
      </c>
      <c r="L1454" s="5">
        <v>28.78</v>
      </c>
      <c r="M1454" s="5">
        <v>22.33</v>
      </c>
      <c r="N1454" s="9">
        <f t="shared" si="66"/>
        <v>99.647625</v>
      </c>
      <c r="O1454" s="9">
        <f t="shared" si="67"/>
        <v>2.84775303643725</v>
      </c>
      <c r="P1454" s="9">
        <f t="shared" si="68"/>
        <v>2.25149971756731</v>
      </c>
    </row>
    <row r="1455" spans="1:16">
      <c r="A1455" s="10">
        <v>41851.5416666631</v>
      </c>
      <c r="B1455" s="8">
        <v>32.8883333333333</v>
      </c>
      <c r="C1455">
        <v>673.512903225807</v>
      </c>
      <c r="D1455" s="9">
        <v>37.375</v>
      </c>
      <c r="E1455" s="9">
        <v>32.885</v>
      </c>
      <c r="F1455" s="9">
        <v>20.805</v>
      </c>
      <c r="G1455" s="9">
        <v>22.105</v>
      </c>
      <c r="H1455" s="9">
        <v>33.425</v>
      </c>
      <c r="I1455" s="9">
        <v>12.925</v>
      </c>
      <c r="J1455" s="9">
        <v>16.02</v>
      </c>
      <c r="K1455" s="9">
        <v>42.7</v>
      </c>
      <c r="L1455" s="5">
        <v>28.78</v>
      </c>
      <c r="M1455" s="5">
        <v>22.33</v>
      </c>
      <c r="N1455" s="9">
        <f t="shared" si="66"/>
        <v>102.513308333333</v>
      </c>
      <c r="O1455" s="9">
        <f t="shared" si="67"/>
        <v>3.06696509598604</v>
      </c>
      <c r="P1455" s="9">
        <f t="shared" si="68"/>
        <v>2.40078005464481</v>
      </c>
    </row>
    <row r="1456" spans="1:16">
      <c r="A1456" s="10">
        <v>41851.5833333298</v>
      </c>
      <c r="B1456" s="8">
        <v>31.6583333333333</v>
      </c>
      <c r="C1456">
        <v>333.36</v>
      </c>
      <c r="D1456" s="9">
        <v>37.555</v>
      </c>
      <c r="E1456" s="9">
        <v>33.13</v>
      </c>
      <c r="F1456" s="9">
        <v>20.795</v>
      </c>
      <c r="G1456" s="9">
        <v>22.005</v>
      </c>
      <c r="H1456" s="9">
        <v>35.1666666666667</v>
      </c>
      <c r="I1456" s="9">
        <v>13.91</v>
      </c>
      <c r="J1456" s="9">
        <v>15.095</v>
      </c>
      <c r="K1456" s="9">
        <v>44.3916666666667</v>
      </c>
      <c r="L1456" s="5">
        <v>28.78</v>
      </c>
      <c r="M1456" s="5">
        <v>22.33</v>
      </c>
      <c r="N1456" s="9">
        <f t="shared" si="66"/>
        <v>52.754625</v>
      </c>
      <c r="O1456" s="9">
        <f t="shared" si="67"/>
        <v>1.50013151658768</v>
      </c>
      <c r="P1456" s="9">
        <f t="shared" si="68"/>
        <v>1.18839027595269</v>
      </c>
    </row>
    <row r="1457" spans="1:16">
      <c r="A1457" s="10">
        <v>41851.6249999965</v>
      </c>
      <c r="B1457" s="8">
        <v>31.5266666666667</v>
      </c>
      <c r="C1457">
        <v>294.606666666667</v>
      </c>
      <c r="D1457" s="9">
        <v>38.19</v>
      </c>
      <c r="E1457" s="9">
        <v>33.12</v>
      </c>
      <c r="F1457" s="9">
        <v>20.73</v>
      </c>
      <c r="G1457" s="9">
        <v>22.1</v>
      </c>
      <c r="H1457" s="9">
        <v>33.5833333333333</v>
      </c>
      <c r="I1457" s="9">
        <v>12.735</v>
      </c>
      <c r="J1457" s="9">
        <v>15.805</v>
      </c>
      <c r="K1457" s="9">
        <v>42.85</v>
      </c>
      <c r="L1457" s="5">
        <v>28.78</v>
      </c>
      <c r="M1457" s="5">
        <v>22.33</v>
      </c>
      <c r="N1457" s="9">
        <f t="shared" si="66"/>
        <v>101.862016666667</v>
      </c>
      <c r="O1457" s="9">
        <f t="shared" si="67"/>
        <v>3.03311215880893</v>
      </c>
      <c r="P1457" s="9">
        <f t="shared" si="68"/>
        <v>2.37717658498639</v>
      </c>
    </row>
    <row r="1458" spans="1:16">
      <c r="A1458" s="10">
        <v>41851.6666666631</v>
      </c>
      <c r="B1458" s="8">
        <v>30.69</v>
      </c>
      <c r="C1458">
        <v>159.358064516129</v>
      </c>
      <c r="D1458" s="9">
        <v>37.72</v>
      </c>
      <c r="E1458" s="9">
        <v>33.31</v>
      </c>
      <c r="F1458" s="9">
        <v>20.74</v>
      </c>
      <c r="G1458" s="9">
        <v>22.005</v>
      </c>
      <c r="H1458" s="9">
        <v>30.3</v>
      </c>
      <c r="I1458" s="9">
        <v>13.82</v>
      </c>
      <c r="J1458" s="9">
        <v>14.96</v>
      </c>
      <c r="K1458" s="9">
        <v>39.5416666666667</v>
      </c>
      <c r="L1458" s="5">
        <v>28.78</v>
      </c>
      <c r="M1458" s="5">
        <v>22.33</v>
      </c>
      <c r="N1458" s="9">
        <f t="shared" si="66"/>
        <v>51.5823</v>
      </c>
      <c r="O1458" s="9">
        <f t="shared" si="67"/>
        <v>1.70238613861386</v>
      </c>
      <c r="P1458" s="9">
        <f t="shared" si="68"/>
        <v>1.30450495258166</v>
      </c>
    </row>
    <row r="1459" spans="1:16">
      <c r="A1459" s="10">
        <v>41851.7083333298</v>
      </c>
      <c r="B1459" s="8">
        <v>29.7816666666667</v>
      </c>
      <c r="C1459">
        <v>50.0166666666667</v>
      </c>
      <c r="D1459" s="9">
        <v>38.715</v>
      </c>
      <c r="E1459" s="9">
        <v>33.125</v>
      </c>
      <c r="F1459" s="9">
        <v>20.695</v>
      </c>
      <c r="G1459" s="9">
        <v>22.025</v>
      </c>
      <c r="H1459" s="9">
        <v>33.5083333333333</v>
      </c>
      <c r="I1459" s="9">
        <v>12.355</v>
      </c>
      <c r="J1459" s="9">
        <v>15.355</v>
      </c>
      <c r="K1459" s="9">
        <v>41.225</v>
      </c>
      <c r="L1459" s="5">
        <v>28.78</v>
      </c>
      <c r="M1459" s="5">
        <v>22.33</v>
      </c>
      <c r="N1459" s="9">
        <f t="shared" si="66"/>
        <v>100.0384</v>
      </c>
      <c r="O1459" s="9">
        <f t="shared" si="67"/>
        <v>2.98547823924397</v>
      </c>
      <c r="P1459" s="9">
        <f t="shared" si="68"/>
        <v>2.42664402668284</v>
      </c>
    </row>
    <row r="1460" spans="1:16">
      <c r="A1460" s="10">
        <v>41851.7499999965</v>
      </c>
      <c r="B1460" s="8">
        <v>29.1083333333333</v>
      </c>
      <c r="C1460">
        <v>21.14375</v>
      </c>
      <c r="D1460" s="9">
        <v>38.035</v>
      </c>
      <c r="E1460" s="9">
        <v>33.035</v>
      </c>
      <c r="F1460" s="9">
        <v>20.665</v>
      </c>
      <c r="G1460" s="9">
        <v>21.91</v>
      </c>
      <c r="H1460" s="9">
        <v>28.5583333333333</v>
      </c>
      <c r="I1460" s="9">
        <v>12.575</v>
      </c>
      <c r="J1460" s="9">
        <v>15.58</v>
      </c>
      <c r="K1460" s="9">
        <v>37.8416666666667</v>
      </c>
      <c r="L1460" s="5">
        <v>28.78</v>
      </c>
      <c r="M1460" s="5">
        <v>22.33</v>
      </c>
      <c r="N1460" s="9">
        <f t="shared" si="66"/>
        <v>100.168658333333</v>
      </c>
      <c r="O1460" s="9">
        <f t="shared" si="67"/>
        <v>3.50751065071491</v>
      </c>
      <c r="P1460" s="9">
        <f t="shared" si="68"/>
        <v>2.64704668575204</v>
      </c>
    </row>
    <row r="1461" spans="1:16">
      <c r="A1461" s="10">
        <v>41851.7916666631</v>
      </c>
      <c r="B1461" s="8">
        <v>28.99</v>
      </c>
      <c r="C1461" t="e">
        <v>#DIV/0!</v>
      </c>
      <c r="D1461" s="9">
        <v>36.115</v>
      </c>
      <c r="E1461" s="9">
        <v>33.035</v>
      </c>
      <c r="F1461" s="9">
        <v>20.7</v>
      </c>
      <c r="G1461" s="9">
        <v>21.8</v>
      </c>
      <c r="H1461" s="9">
        <v>25.1</v>
      </c>
      <c r="I1461" s="9">
        <v>14.64</v>
      </c>
      <c r="J1461" s="9">
        <v>15.775</v>
      </c>
      <c r="K1461" s="9">
        <v>34.4166666666667</v>
      </c>
      <c r="L1461" s="5">
        <v>28.78</v>
      </c>
      <c r="M1461" s="5">
        <v>22.33</v>
      </c>
      <c r="N1461" s="9">
        <f t="shared" si="66"/>
        <v>51.4520416666667</v>
      </c>
      <c r="O1461" s="9">
        <f t="shared" si="67"/>
        <v>2.04988213811421</v>
      </c>
      <c r="P1461" s="9">
        <f t="shared" si="68"/>
        <v>1.49497457627119</v>
      </c>
    </row>
    <row r="1462" spans="1:16">
      <c r="A1462" s="10">
        <v>41851.8333333298</v>
      </c>
      <c r="B1462" s="8">
        <v>28.8016666666667</v>
      </c>
      <c r="C1462" t="e">
        <v>#DIV/0!</v>
      </c>
      <c r="D1462" s="9">
        <v>37.47</v>
      </c>
      <c r="E1462" s="9">
        <v>33.005</v>
      </c>
      <c r="F1462" s="9">
        <v>20.53</v>
      </c>
      <c r="G1462" s="9">
        <v>21.79</v>
      </c>
      <c r="H1462" s="9">
        <v>28.3333333333333</v>
      </c>
      <c r="I1462" s="9">
        <v>12.91</v>
      </c>
      <c r="J1462" s="9">
        <v>14.96</v>
      </c>
      <c r="K1462" s="9">
        <v>37.6416666666667</v>
      </c>
      <c r="L1462" s="5">
        <v>28.78</v>
      </c>
      <c r="M1462" s="5">
        <v>22.33</v>
      </c>
      <c r="N1462" s="9">
        <f t="shared" si="66"/>
        <v>75.2893166666667</v>
      </c>
      <c r="O1462" s="9">
        <f t="shared" si="67"/>
        <v>2.65727</v>
      </c>
      <c r="P1462" s="9">
        <f t="shared" si="68"/>
        <v>2.00015895505867</v>
      </c>
    </row>
    <row r="1463" spans="1:16">
      <c r="A1463" s="10">
        <v>41851.8749999965</v>
      </c>
      <c r="B1463" s="8">
        <v>28.4716666666667</v>
      </c>
      <c r="C1463" t="e">
        <v>#DIV/0!</v>
      </c>
      <c r="D1463" s="9">
        <v>35.95</v>
      </c>
      <c r="E1463" s="9">
        <v>32.86</v>
      </c>
      <c r="F1463" s="9">
        <v>20.665</v>
      </c>
      <c r="G1463" s="9">
        <v>21.77</v>
      </c>
      <c r="H1463" s="9">
        <v>24.9666666666667</v>
      </c>
      <c r="I1463" s="9">
        <v>14.445</v>
      </c>
      <c r="J1463" s="9">
        <v>15.62</v>
      </c>
      <c r="K1463" s="9">
        <v>34.3333333333333</v>
      </c>
      <c r="L1463" s="5">
        <v>28.78</v>
      </c>
      <c r="M1463" s="5">
        <v>22.33</v>
      </c>
      <c r="N1463" s="9">
        <f t="shared" si="66"/>
        <v>52.4941083333334</v>
      </c>
      <c r="O1463" s="9">
        <f t="shared" si="67"/>
        <v>2.10256775700935</v>
      </c>
      <c r="P1463" s="9">
        <f t="shared" si="68"/>
        <v>1.52895461165049</v>
      </c>
    </row>
    <row r="1464" spans="1:16">
      <c r="A1464" s="10">
        <v>41851.9166666631</v>
      </c>
      <c r="B1464" s="8">
        <v>27.775</v>
      </c>
      <c r="C1464" t="e">
        <v>#DIV/0!</v>
      </c>
      <c r="D1464" s="9">
        <v>36.54</v>
      </c>
      <c r="E1464" s="9">
        <v>32.8</v>
      </c>
      <c r="F1464" s="9">
        <v>20.675</v>
      </c>
      <c r="G1464" s="9">
        <v>21.75</v>
      </c>
      <c r="H1464" s="9">
        <v>24.9416666666667</v>
      </c>
      <c r="I1464" s="9">
        <v>14.075</v>
      </c>
      <c r="J1464" s="9">
        <v>15.23</v>
      </c>
      <c r="K1464" s="9">
        <v>34.2666666666667</v>
      </c>
      <c r="L1464" s="5">
        <v>28.78</v>
      </c>
      <c r="M1464" s="5">
        <v>22.33</v>
      </c>
      <c r="N1464" s="9">
        <f t="shared" si="66"/>
        <v>51.973075</v>
      </c>
      <c r="O1464" s="9">
        <f t="shared" si="67"/>
        <v>2.0837851653859</v>
      </c>
      <c r="P1464" s="9">
        <f t="shared" si="68"/>
        <v>1.51672397859922</v>
      </c>
    </row>
    <row r="1465" spans="1:16">
      <c r="A1465" s="10">
        <v>41851.9583333298</v>
      </c>
      <c r="B1465" s="8">
        <v>27.72</v>
      </c>
      <c r="C1465" t="e">
        <v>#DIV/0!</v>
      </c>
      <c r="D1465" s="9">
        <v>36.515</v>
      </c>
      <c r="E1465" s="9">
        <v>32.735</v>
      </c>
      <c r="F1465" s="9">
        <v>20.73</v>
      </c>
      <c r="G1465" s="9">
        <v>21.74</v>
      </c>
      <c r="H1465" s="9">
        <v>24.8583333333333</v>
      </c>
      <c r="I1465" s="9">
        <v>13.95</v>
      </c>
      <c r="J1465" s="9">
        <v>15.19</v>
      </c>
      <c r="K1465" s="9">
        <v>34.1916666666667</v>
      </c>
      <c r="L1465" s="5">
        <v>28.78</v>
      </c>
      <c r="M1465" s="5">
        <v>22.33</v>
      </c>
      <c r="N1465" s="9">
        <f t="shared" si="66"/>
        <v>54.1874666666667</v>
      </c>
      <c r="O1465" s="9">
        <f t="shared" si="67"/>
        <v>2.17985115655381</v>
      </c>
      <c r="P1465" s="9">
        <f t="shared" si="68"/>
        <v>1.58481501340483</v>
      </c>
    </row>
    <row r="1466" spans="1:16">
      <c r="A1466" s="10">
        <v>41851.9999999964</v>
      </c>
      <c r="B1466" s="8">
        <v>27.605</v>
      </c>
      <c r="C1466" t="e">
        <v>#DIV/0!</v>
      </c>
      <c r="D1466" s="9">
        <v>36</v>
      </c>
      <c r="E1466" s="9">
        <v>32.695</v>
      </c>
      <c r="F1466" s="9">
        <v>20.595</v>
      </c>
      <c r="G1466" s="9">
        <v>21.745</v>
      </c>
      <c r="H1466" s="9">
        <v>23.225</v>
      </c>
      <c r="I1466" s="9">
        <v>14.08</v>
      </c>
      <c r="J1466" s="9">
        <v>15.305</v>
      </c>
      <c r="K1466" s="9">
        <v>32.6545454545455</v>
      </c>
      <c r="L1466" s="5">
        <v>28.78</v>
      </c>
      <c r="M1466" s="5">
        <v>22.33</v>
      </c>
      <c r="N1466" s="9">
        <f t="shared" si="66"/>
        <v>53.7966916666667</v>
      </c>
      <c r="O1466" s="9">
        <f t="shared" si="67"/>
        <v>2.31632687477574</v>
      </c>
      <c r="P1466" s="9">
        <f t="shared" si="68"/>
        <v>1.64744879825538</v>
      </c>
    </row>
    <row r="1467" spans="1:16">
      <c r="A1467" s="10">
        <v>41852.0416666631</v>
      </c>
      <c r="B1467" s="8">
        <v>27.2816666666667</v>
      </c>
      <c r="C1467" t="e">
        <v>#DIV/0!</v>
      </c>
      <c r="D1467" s="9">
        <v>36.98</v>
      </c>
      <c r="E1467" s="9">
        <v>32.58</v>
      </c>
      <c r="F1467" s="9">
        <v>20.795</v>
      </c>
      <c r="G1467" s="9">
        <v>21.73</v>
      </c>
      <c r="H1467" s="9">
        <v>21.6</v>
      </c>
      <c r="I1467" s="9">
        <v>12.96</v>
      </c>
      <c r="J1467" s="9">
        <v>15.06</v>
      </c>
      <c r="K1467" s="9">
        <v>30.9083333333333</v>
      </c>
      <c r="L1467" s="5">
        <v>28.78</v>
      </c>
      <c r="M1467" s="5">
        <v>22.33</v>
      </c>
      <c r="N1467" s="9">
        <f t="shared" si="66"/>
        <v>76.5918999999999</v>
      </c>
      <c r="O1467" s="9">
        <f t="shared" si="67"/>
        <v>3.54592129629629</v>
      </c>
      <c r="P1467" s="9">
        <f t="shared" si="68"/>
        <v>2.47803397142087</v>
      </c>
    </row>
    <row r="1468" spans="1:16">
      <c r="A1468" s="10">
        <v>41852.0833333298</v>
      </c>
      <c r="B1468" s="8">
        <v>26.7633333333333</v>
      </c>
      <c r="C1468" t="e">
        <v>#DIV/0!</v>
      </c>
      <c r="D1468" s="9">
        <v>35.57</v>
      </c>
      <c r="E1468" s="9">
        <v>32.46</v>
      </c>
      <c r="F1468" s="9">
        <v>20.675</v>
      </c>
      <c r="G1468" s="9">
        <v>21.72</v>
      </c>
      <c r="H1468" s="9">
        <v>24.7916666666667</v>
      </c>
      <c r="I1468" s="9">
        <v>14.62</v>
      </c>
      <c r="J1468" s="9">
        <v>15.825</v>
      </c>
      <c r="K1468" s="9">
        <v>34.125</v>
      </c>
      <c r="L1468" s="5">
        <v>28.78</v>
      </c>
      <c r="M1468" s="5">
        <v>22.33</v>
      </c>
      <c r="N1468" s="9">
        <f t="shared" si="66"/>
        <v>53.2756583333333</v>
      </c>
      <c r="O1468" s="9">
        <f t="shared" si="67"/>
        <v>2.14893411764706</v>
      </c>
      <c r="P1468" s="9">
        <f t="shared" si="68"/>
        <v>1.56119145299145</v>
      </c>
    </row>
    <row r="1469" spans="1:16">
      <c r="A1469" s="10">
        <v>41852.1249999964</v>
      </c>
      <c r="B1469" s="8">
        <v>26.125</v>
      </c>
      <c r="C1469" t="e">
        <v>#DIV/0!</v>
      </c>
      <c r="D1469" s="9">
        <v>35.79</v>
      </c>
      <c r="E1469" s="9">
        <v>32.54</v>
      </c>
      <c r="F1469" s="9">
        <v>20.715</v>
      </c>
      <c r="G1469" s="9">
        <v>21.695</v>
      </c>
      <c r="H1469" s="9">
        <v>21.475</v>
      </c>
      <c r="I1469" s="9">
        <v>13.735</v>
      </c>
      <c r="J1469" s="9">
        <v>14.94</v>
      </c>
      <c r="K1469" s="9">
        <v>30.875</v>
      </c>
      <c r="L1469" s="5">
        <v>28.78</v>
      </c>
      <c r="M1469" s="5">
        <v>22.33</v>
      </c>
      <c r="N1469" s="9">
        <f t="shared" si="66"/>
        <v>53.2756583333334</v>
      </c>
      <c r="O1469" s="9">
        <f t="shared" si="67"/>
        <v>2.48082227396197</v>
      </c>
      <c r="P1469" s="9">
        <f t="shared" si="68"/>
        <v>1.72552739541161</v>
      </c>
    </row>
    <row r="1470" spans="1:16">
      <c r="A1470" s="10">
        <v>41852.1666666631</v>
      </c>
      <c r="B1470" s="8">
        <v>26.04</v>
      </c>
      <c r="C1470">
        <v>0.757142857142857</v>
      </c>
      <c r="D1470" s="9">
        <v>35.545</v>
      </c>
      <c r="E1470" s="9">
        <v>32.38</v>
      </c>
      <c r="F1470" s="9">
        <v>20.71</v>
      </c>
      <c r="G1470" s="9">
        <v>21.69</v>
      </c>
      <c r="H1470" s="9">
        <v>21.4833333333333</v>
      </c>
      <c r="I1470" s="9">
        <v>14.305</v>
      </c>
      <c r="J1470" s="9">
        <v>15.52</v>
      </c>
      <c r="K1470" s="9">
        <v>30.8666666666667</v>
      </c>
      <c r="L1470" s="5">
        <v>28.78</v>
      </c>
      <c r="M1470" s="5">
        <v>22.33</v>
      </c>
      <c r="N1470" s="9">
        <f t="shared" si="66"/>
        <v>53.536175</v>
      </c>
      <c r="O1470" s="9">
        <f t="shared" si="67"/>
        <v>2.49198642358417</v>
      </c>
      <c r="P1470" s="9">
        <f t="shared" si="68"/>
        <v>1.73443331533477</v>
      </c>
    </row>
    <row r="1471" spans="1:16">
      <c r="A1471" s="10">
        <v>41852.2083333298</v>
      </c>
      <c r="B1471" s="8">
        <v>26.19</v>
      </c>
      <c r="C1471">
        <v>4.33548387096774</v>
      </c>
      <c r="D1471" s="9">
        <v>35.51</v>
      </c>
      <c r="E1471" s="9">
        <v>32.32</v>
      </c>
      <c r="F1471" s="9">
        <v>20.715</v>
      </c>
      <c r="G1471" s="9">
        <v>21.675</v>
      </c>
      <c r="H1471" s="9">
        <v>21.4166666666667</v>
      </c>
      <c r="I1471" s="9">
        <v>14.45</v>
      </c>
      <c r="J1471" s="9">
        <v>15.705</v>
      </c>
      <c r="K1471" s="9">
        <v>30.8333333333333</v>
      </c>
      <c r="L1471" s="5">
        <v>28.78</v>
      </c>
      <c r="M1471" s="5">
        <v>22.33</v>
      </c>
      <c r="N1471" s="9">
        <f t="shared" si="66"/>
        <v>54.5782416666667</v>
      </c>
      <c r="O1471" s="9">
        <f t="shared" si="67"/>
        <v>2.54840038910506</v>
      </c>
      <c r="P1471" s="9">
        <f t="shared" si="68"/>
        <v>1.77010513513514</v>
      </c>
    </row>
    <row r="1472" spans="1:16">
      <c r="A1472" s="10">
        <v>41852.2499999964</v>
      </c>
      <c r="B1472" s="8">
        <v>26.0366666666667</v>
      </c>
      <c r="C1472">
        <v>22.0733333333333</v>
      </c>
      <c r="D1472" s="9">
        <v>35.455</v>
      </c>
      <c r="E1472" s="9">
        <v>32.275</v>
      </c>
      <c r="F1472" s="9">
        <v>20.62</v>
      </c>
      <c r="G1472" s="9">
        <v>21.675</v>
      </c>
      <c r="H1472" s="9">
        <v>21.4083333333333</v>
      </c>
      <c r="I1472" s="9">
        <v>14.435</v>
      </c>
      <c r="J1472" s="9">
        <v>15.715</v>
      </c>
      <c r="K1472" s="9">
        <v>30.8166666666667</v>
      </c>
      <c r="L1472" s="5">
        <v>28.78</v>
      </c>
      <c r="M1472" s="5">
        <v>22.33</v>
      </c>
      <c r="N1472" s="9">
        <f t="shared" si="66"/>
        <v>55.2295333333333</v>
      </c>
      <c r="O1472" s="9">
        <f t="shared" si="67"/>
        <v>2.57981471389646</v>
      </c>
      <c r="P1472" s="9">
        <f t="shared" si="68"/>
        <v>1.79219686316928</v>
      </c>
    </row>
    <row r="1473" spans="1:16">
      <c r="A1473" s="10">
        <v>41852.2916666631</v>
      </c>
      <c r="B1473" s="8">
        <v>26.0283333333334</v>
      </c>
      <c r="C1473">
        <v>52.85</v>
      </c>
      <c r="D1473" s="9">
        <v>35.42</v>
      </c>
      <c r="E1473" s="9">
        <v>32.245</v>
      </c>
      <c r="F1473" s="9">
        <v>20.675</v>
      </c>
      <c r="G1473" s="9">
        <v>21.645</v>
      </c>
      <c r="H1473" s="9">
        <v>28.0333333333333</v>
      </c>
      <c r="I1473" s="9">
        <v>14.595</v>
      </c>
      <c r="J1473" s="9">
        <v>15.81</v>
      </c>
      <c r="K1473" s="9">
        <v>37.3583333333333</v>
      </c>
      <c r="L1473" s="5">
        <v>28.78</v>
      </c>
      <c r="M1473" s="5">
        <v>22.33</v>
      </c>
      <c r="N1473" s="9">
        <f t="shared" si="66"/>
        <v>53.536175</v>
      </c>
      <c r="O1473" s="9">
        <f t="shared" si="67"/>
        <v>1.90973275862069</v>
      </c>
      <c r="P1473" s="9">
        <f t="shared" si="68"/>
        <v>1.4330450591122</v>
      </c>
    </row>
    <row r="1474" spans="1:16">
      <c r="A1474" s="10">
        <v>41852.3333333298</v>
      </c>
      <c r="B1474" s="8">
        <v>26.01</v>
      </c>
      <c r="C1474">
        <v>55.9933333333333</v>
      </c>
      <c r="D1474" s="9">
        <v>35.845</v>
      </c>
      <c r="E1474" s="9">
        <v>32.5</v>
      </c>
      <c r="F1474" s="9">
        <v>20.57</v>
      </c>
      <c r="G1474" s="9">
        <v>21.62</v>
      </c>
      <c r="H1474" s="9">
        <v>26.475</v>
      </c>
      <c r="I1474" s="9">
        <v>14.09</v>
      </c>
      <c r="J1474" s="9">
        <v>15.345</v>
      </c>
      <c r="K1474" s="9">
        <v>35.7833333333333</v>
      </c>
      <c r="L1474" s="5">
        <v>28.78</v>
      </c>
      <c r="M1474" s="5">
        <v>22.33</v>
      </c>
      <c r="N1474" s="9">
        <f t="shared" si="66"/>
        <v>54.5782416666666</v>
      </c>
      <c r="O1474" s="9">
        <f t="shared" si="67"/>
        <v>2.06150110166824</v>
      </c>
      <c r="P1474" s="9">
        <f t="shared" si="68"/>
        <v>1.5252419655333</v>
      </c>
    </row>
    <row r="1475" spans="1:16">
      <c r="A1475" s="10">
        <v>41852.3749999964</v>
      </c>
      <c r="B1475" s="8">
        <v>25.975</v>
      </c>
      <c r="C1475">
        <v>78.7966666666667</v>
      </c>
      <c r="D1475" s="9">
        <v>36.65</v>
      </c>
      <c r="E1475" s="9">
        <v>32.485</v>
      </c>
      <c r="F1475" s="9">
        <v>20.895</v>
      </c>
      <c r="G1475" s="9">
        <v>21.625</v>
      </c>
      <c r="H1475" s="9">
        <v>26.9454545454545</v>
      </c>
      <c r="I1475" s="9">
        <v>13.64</v>
      </c>
      <c r="J1475" s="9">
        <v>15.78</v>
      </c>
      <c r="K1475" s="9">
        <v>35.8083333333333</v>
      </c>
      <c r="L1475" s="5">
        <v>28.78</v>
      </c>
      <c r="M1475" s="5">
        <v>22.33</v>
      </c>
      <c r="N1475" s="9">
        <f t="shared" ref="N1475:N1538" si="69">IF(H1475&lt;3,0,IF(I1475&gt;J1475,0,(4.2*M1475*(J1475-I1475+0.84)/3.6)))</f>
        <v>77.6339666666666</v>
      </c>
      <c r="O1475" s="9">
        <f t="shared" ref="O1475:O1538" si="70">N1475/H1475</f>
        <v>2.88115260908682</v>
      </c>
      <c r="P1475" s="9">
        <f t="shared" ref="P1475:P1538" si="71">N1475/K1475</f>
        <v>2.16804188969048</v>
      </c>
    </row>
    <row r="1476" spans="1:16">
      <c r="A1476" s="10">
        <v>41852.4166666631</v>
      </c>
      <c r="B1476" s="8">
        <v>25.775</v>
      </c>
      <c r="C1476">
        <v>77.6645161290322</v>
      </c>
      <c r="D1476" s="9">
        <v>36.205</v>
      </c>
      <c r="E1476" s="9">
        <v>32.735</v>
      </c>
      <c r="F1476" s="9">
        <v>20.67</v>
      </c>
      <c r="G1476" s="9">
        <v>21.66</v>
      </c>
      <c r="H1476" s="9">
        <v>26.55</v>
      </c>
      <c r="I1476" s="9">
        <v>14</v>
      </c>
      <c r="J1476" s="9">
        <v>15.27</v>
      </c>
      <c r="K1476" s="9">
        <v>35.75</v>
      </c>
      <c r="L1476" s="5">
        <v>28.78</v>
      </c>
      <c r="M1476" s="5">
        <v>22.33</v>
      </c>
      <c r="N1476" s="9">
        <f t="shared" si="69"/>
        <v>54.9690166666667</v>
      </c>
      <c r="O1476" s="9">
        <f t="shared" si="70"/>
        <v>2.07039610797238</v>
      </c>
      <c r="P1476" s="9">
        <f t="shared" si="71"/>
        <v>1.53759487179487</v>
      </c>
    </row>
    <row r="1477" spans="1:16">
      <c r="A1477" s="10">
        <v>41852.4583333298</v>
      </c>
      <c r="B1477" s="8">
        <v>25.8683333333333</v>
      </c>
      <c r="C1477">
        <v>93.8774193548387</v>
      </c>
      <c r="D1477" s="9">
        <v>38.455</v>
      </c>
      <c r="E1477" s="9">
        <v>32.71</v>
      </c>
      <c r="F1477" s="9">
        <v>21.12</v>
      </c>
      <c r="G1477" s="9">
        <v>21.665</v>
      </c>
      <c r="H1477" s="9">
        <v>28.2166666666667</v>
      </c>
      <c r="I1477" s="9">
        <v>12.465</v>
      </c>
      <c r="J1477" s="9">
        <v>15.07</v>
      </c>
      <c r="K1477" s="9">
        <v>37.5166666666667</v>
      </c>
      <c r="L1477" s="5">
        <v>28.78</v>
      </c>
      <c r="M1477" s="5">
        <v>22.33</v>
      </c>
      <c r="N1477" s="9">
        <f t="shared" si="69"/>
        <v>89.7479916666667</v>
      </c>
      <c r="O1477" s="9">
        <f t="shared" si="70"/>
        <v>3.18067306556409</v>
      </c>
      <c r="P1477" s="9">
        <f t="shared" si="71"/>
        <v>2.39221657041315</v>
      </c>
    </row>
    <row r="1478" spans="1:16">
      <c r="A1478" s="10">
        <v>41852.4999999964</v>
      </c>
      <c r="B1478" s="8">
        <v>26.2216666666667</v>
      </c>
      <c r="C1478">
        <v>94.4566666666666</v>
      </c>
      <c r="D1478" s="9">
        <v>35.965</v>
      </c>
      <c r="E1478" s="9">
        <v>32.74</v>
      </c>
      <c r="F1478" s="9">
        <v>20.635</v>
      </c>
      <c r="G1478" s="9">
        <v>21.665</v>
      </c>
      <c r="H1478" s="9">
        <v>24.875</v>
      </c>
      <c r="I1478" s="9">
        <v>14.355</v>
      </c>
      <c r="J1478" s="9">
        <v>15.57</v>
      </c>
      <c r="K1478" s="9">
        <v>34.2416666666667</v>
      </c>
      <c r="L1478" s="5">
        <v>28.78</v>
      </c>
      <c r="M1478" s="5">
        <v>22.33</v>
      </c>
      <c r="N1478" s="9">
        <f t="shared" si="69"/>
        <v>53.536175</v>
      </c>
      <c r="O1478" s="9">
        <f t="shared" si="70"/>
        <v>2.152208040201</v>
      </c>
      <c r="P1478" s="9">
        <f t="shared" si="71"/>
        <v>1.5634804088586</v>
      </c>
    </row>
    <row r="1479" spans="1:16">
      <c r="A1479" s="10">
        <v>41852.5416666631</v>
      </c>
      <c r="B1479" s="8">
        <v>26.105</v>
      </c>
      <c r="C1479">
        <v>97.81</v>
      </c>
      <c r="D1479" s="9">
        <v>36.725</v>
      </c>
      <c r="E1479" s="9">
        <v>32.695</v>
      </c>
      <c r="F1479" s="9">
        <v>20.59</v>
      </c>
      <c r="G1479" s="9">
        <v>21.625</v>
      </c>
      <c r="H1479" s="9">
        <v>26.4916666666667</v>
      </c>
      <c r="I1479" s="9">
        <v>14.07</v>
      </c>
      <c r="J1479" s="9">
        <v>15.32</v>
      </c>
      <c r="K1479" s="9">
        <v>35.7166666666667</v>
      </c>
      <c r="L1479" s="5">
        <v>28.78</v>
      </c>
      <c r="M1479" s="5">
        <v>22.33</v>
      </c>
      <c r="N1479" s="9">
        <f t="shared" si="69"/>
        <v>54.4479833333333</v>
      </c>
      <c r="O1479" s="9">
        <f t="shared" si="70"/>
        <v>2.05528719723183</v>
      </c>
      <c r="P1479" s="9">
        <f t="shared" si="71"/>
        <v>1.52444190387307</v>
      </c>
    </row>
    <row r="1480" spans="1:16">
      <c r="A1480" s="10">
        <v>41852.5833333297</v>
      </c>
      <c r="B1480" s="8">
        <v>26.705</v>
      </c>
      <c r="C1480">
        <v>122.973333333333</v>
      </c>
      <c r="D1480" s="9">
        <v>36.135</v>
      </c>
      <c r="E1480" s="9">
        <v>32.685</v>
      </c>
      <c r="F1480" s="9">
        <v>20.655</v>
      </c>
      <c r="G1480" s="9">
        <v>21.65</v>
      </c>
      <c r="H1480" s="9">
        <v>26.5416666666667</v>
      </c>
      <c r="I1480" s="9">
        <v>13.37</v>
      </c>
      <c r="J1480" s="9">
        <v>15.595</v>
      </c>
      <c r="K1480" s="9">
        <v>35.875</v>
      </c>
      <c r="L1480" s="5">
        <v>28.78</v>
      </c>
      <c r="M1480" s="5">
        <v>22.33</v>
      </c>
      <c r="N1480" s="9">
        <f t="shared" si="69"/>
        <v>79.8483583333333</v>
      </c>
      <c r="O1480" s="9">
        <f t="shared" si="70"/>
        <v>3.00841538461538</v>
      </c>
      <c r="P1480" s="9">
        <f t="shared" si="71"/>
        <v>2.22573821138211</v>
      </c>
    </row>
    <row r="1481" spans="1:16">
      <c r="A1481" s="10">
        <v>41852.6249999964</v>
      </c>
      <c r="B1481" s="8">
        <v>27.0633333333333</v>
      </c>
      <c r="C1481">
        <v>50.2</v>
      </c>
      <c r="D1481" s="9">
        <v>37.155</v>
      </c>
      <c r="E1481" s="9">
        <v>32.685</v>
      </c>
      <c r="F1481" s="9">
        <v>20.845</v>
      </c>
      <c r="G1481" s="9">
        <v>21.68</v>
      </c>
      <c r="H1481" s="9">
        <v>28.1666666666667</v>
      </c>
      <c r="I1481" s="9">
        <v>13.725</v>
      </c>
      <c r="J1481" s="9">
        <v>15.13</v>
      </c>
      <c r="K1481" s="9">
        <v>37.4666666666667</v>
      </c>
      <c r="L1481" s="5">
        <v>28.78</v>
      </c>
      <c r="M1481" s="5">
        <v>22.33</v>
      </c>
      <c r="N1481" s="9">
        <f t="shared" si="69"/>
        <v>58.4859916666666</v>
      </c>
      <c r="O1481" s="9">
        <f t="shared" si="70"/>
        <v>2.07642573964497</v>
      </c>
      <c r="P1481" s="9">
        <f t="shared" si="71"/>
        <v>1.56101401245551</v>
      </c>
    </row>
    <row r="1482" spans="1:16">
      <c r="A1482" s="10">
        <v>41852.6666666631</v>
      </c>
      <c r="B1482" s="8">
        <v>26.9333333333333</v>
      </c>
      <c r="C1482">
        <v>41.8633333333333</v>
      </c>
      <c r="D1482" s="9">
        <v>35.905</v>
      </c>
      <c r="E1482" s="9">
        <v>32.685</v>
      </c>
      <c r="F1482" s="9">
        <v>20.68</v>
      </c>
      <c r="G1482" s="9">
        <v>21.675</v>
      </c>
      <c r="H1482" s="9">
        <v>24.9166666666667</v>
      </c>
      <c r="I1482" s="9">
        <v>14.195</v>
      </c>
      <c r="J1482" s="9">
        <v>15.405</v>
      </c>
      <c r="K1482" s="9">
        <v>34.25</v>
      </c>
      <c r="L1482" s="5">
        <v>28.78</v>
      </c>
      <c r="M1482" s="5">
        <v>22.33</v>
      </c>
      <c r="N1482" s="9">
        <f t="shared" si="69"/>
        <v>53.4059166666666</v>
      </c>
      <c r="O1482" s="9">
        <f t="shared" si="70"/>
        <v>2.14338127090301</v>
      </c>
      <c r="P1482" s="9">
        <f t="shared" si="71"/>
        <v>1.55929683698297</v>
      </c>
    </row>
    <row r="1483" spans="1:16">
      <c r="A1483" s="10">
        <v>41852.7083333297</v>
      </c>
      <c r="B1483" s="8">
        <v>25.9383333333333</v>
      </c>
      <c r="C1483">
        <v>38.7466666666667</v>
      </c>
      <c r="D1483" s="9">
        <v>36.13</v>
      </c>
      <c r="E1483" s="9">
        <v>32.615</v>
      </c>
      <c r="F1483" s="9">
        <v>20.545</v>
      </c>
      <c r="G1483" s="9">
        <v>21.67</v>
      </c>
      <c r="H1483" s="9">
        <v>26.5416666666667</v>
      </c>
      <c r="I1483" s="9">
        <v>13.545</v>
      </c>
      <c r="J1483" s="9">
        <v>15.77</v>
      </c>
      <c r="K1483" s="9">
        <v>35.8</v>
      </c>
      <c r="L1483" s="5">
        <v>28.78</v>
      </c>
      <c r="M1483" s="5">
        <v>22.33</v>
      </c>
      <c r="N1483" s="9">
        <f t="shared" si="69"/>
        <v>79.8483583333333</v>
      </c>
      <c r="O1483" s="9">
        <f t="shared" si="70"/>
        <v>3.00841538461538</v>
      </c>
      <c r="P1483" s="9">
        <f t="shared" si="71"/>
        <v>2.2304010707635</v>
      </c>
    </row>
    <row r="1484" spans="1:16">
      <c r="A1484" s="10">
        <v>41852.7499999964</v>
      </c>
      <c r="B1484" s="8">
        <v>25.6</v>
      </c>
      <c r="C1484">
        <v>6.74666666666667</v>
      </c>
      <c r="D1484" s="9">
        <v>37.1</v>
      </c>
      <c r="E1484" s="9">
        <v>32.62</v>
      </c>
      <c r="F1484" s="9">
        <v>20.74</v>
      </c>
      <c r="G1484" s="9">
        <v>21.62</v>
      </c>
      <c r="H1484" s="9">
        <v>21.5666666666667</v>
      </c>
      <c r="I1484" s="9">
        <v>13.01</v>
      </c>
      <c r="J1484" s="9">
        <v>15.19</v>
      </c>
      <c r="K1484" s="9">
        <v>30.9583333333333</v>
      </c>
      <c r="L1484" s="5">
        <v>28.78</v>
      </c>
      <c r="M1484" s="5">
        <v>22.33</v>
      </c>
      <c r="N1484" s="9">
        <f t="shared" si="69"/>
        <v>78.6760333333334</v>
      </c>
      <c r="O1484" s="9">
        <f t="shared" si="70"/>
        <v>3.64803863987635</v>
      </c>
      <c r="P1484" s="9">
        <f t="shared" si="71"/>
        <v>2.54135235531629</v>
      </c>
    </row>
    <row r="1485" spans="1:16">
      <c r="A1485" s="10">
        <v>41852.7916666631</v>
      </c>
      <c r="B1485" s="8">
        <v>25.8666666666667</v>
      </c>
      <c r="C1485">
        <v>1.46666666666667</v>
      </c>
      <c r="D1485" s="9">
        <v>35.7</v>
      </c>
      <c r="E1485" s="9">
        <v>32.495</v>
      </c>
      <c r="F1485" s="9">
        <v>20.665</v>
      </c>
      <c r="G1485" s="9">
        <v>21.56</v>
      </c>
      <c r="H1485" s="9">
        <v>21.5083333333333</v>
      </c>
      <c r="I1485" s="9">
        <v>14.3</v>
      </c>
      <c r="J1485" s="9">
        <v>15.57</v>
      </c>
      <c r="K1485" s="9">
        <v>30.8833333333333</v>
      </c>
      <c r="L1485" s="5">
        <v>28.78</v>
      </c>
      <c r="M1485" s="5">
        <v>22.33</v>
      </c>
      <c r="N1485" s="9">
        <f t="shared" si="69"/>
        <v>54.9690166666667</v>
      </c>
      <c r="O1485" s="9">
        <f t="shared" si="70"/>
        <v>2.55570786516854</v>
      </c>
      <c r="P1485" s="9">
        <f t="shared" si="71"/>
        <v>1.77989260658392</v>
      </c>
    </row>
    <row r="1486" spans="1:16">
      <c r="A1486" s="10">
        <v>41852.8333333297</v>
      </c>
      <c r="B1486" s="8">
        <v>26.1466666666667</v>
      </c>
      <c r="C1486">
        <v>1.63</v>
      </c>
      <c r="D1486" s="9">
        <v>35.58</v>
      </c>
      <c r="E1486" s="9">
        <v>32.4</v>
      </c>
      <c r="F1486" s="9">
        <v>20.565</v>
      </c>
      <c r="G1486" s="9">
        <v>21.54</v>
      </c>
      <c r="H1486" s="9">
        <v>21.475</v>
      </c>
      <c r="I1486" s="9">
        <v>14.215</v>
      </c>
      <c r="J1486" s="9">
        <v>15.465</v>
      </c>
      <c r="K1486" s="9">
        <v>30.8583333333333</v>
      </c>
      <c r="L1486" s="5">
        <v>28.78</v>
      </c>
      <c r="M1486" s="5">
        <v>22.33</v>
      </c>
      <c r="N1486" s="9">
        <f t="shared" si="69"/>
        <v>54.4479833333333</v>
      </c>
      <c r="O1486" s="9">
        <f t="shared" si="70"/>
        <v>2.5354124951494</v>
      </c>
      <c r="P1486" s="9">
        <f t="shared" si="71"/>
        <v>1.76444990548204</v>
      </c>
    </row>
    <row r="1487" spans="1:16">
      <c r="A1487" s="10">
        <v>41852.8749999964</v>
      </c>
      <c r="B1487" s="8">
        <v>26.5233333333333</v>
      </c>
      <c r="C1487">
        <v>1.75666666666667</v>
      </c>
      <c r="D1487" s="9">
        <v>35.52</v>
      </c>
      <c r="E1487" s="9">
        <v>32.335</v>
      </c>
      <c r="F1487" s="9">
        <v>20.515</v>
      </c>
      <c r="G1487" s="9">
        <v>21.525</v>
      </c>
      <c r="H1487" s="9">
        <v>21.4333333333333</v>
      </c>
      <c r="I1487" s="9">
        <v>14.135</v>
      </c>
      <c r="J1487" s="9">
        <v>15.435</v>
      </c>
      <c r="K1487" s="9">
        <v>30.8333333333333</v>
      </c>
      <c r="L1487" s="5">
        <v>28.78</v>
      </c>
      <c r="M1487" s="5">
        <v>22.33</v>
      </c>
      <c r="N1487" s="9">
        <f t="shared" si="69"/>
        <v>55.7505666666667</v>
      </c>
      <c r="O1487" s="9">
        <f t="shared" si="70"/>
        <v>2.60111508553655</v>
      </c>
      <c r="P1487" s="9">
        <f t="shared" si="71"/>
        <v>1.80812648648649</v>
      </c>
    </row>
    <row r="1488" spans="1:16">
      <c r="A1488" s="10">
        <v>41852.9166666631</v>
      </c>
      <c r="B1488" s="8">
        <v>26.7533333333333</v>
      </c>
      <c r="C1488">
        <v>1.58076923076923</v>
      </c>
      <c r="D1488" s="9">
        <v>35.485</v>
      </c>
      <c r="E1488" s="9">
        <v>32.3</v>
      </c>
      <c r="F1488" s="9">
        <v>20.51</v>
      </c>
      <c r="G1488" s="9">
        <v>21.53</v>
      </c>
      <c r="H1488" s="9">
        <v>21.4</v>
      </c>
      <c r="I1488" s="9">
        <v>13.94</v>
      </c>
      <c r="J1488" s="9">
        <v>15.215</v>
      </c>
      <c r="K1488" s="9">
        <v>30.8166666666667</v>
      </c>
      <c r="L1488" s="5">
        <v>28.78</v>
      </c>
      <c r="M1488" s="5">
        <v>22.33</v>
      </c>
      <c r="N1488" s="9">
        <f t="shared" si="69"/>
        <v>55.099275</v>
      </c>
      <c r="O1488" s="9">
        <f t="shared" si="70"/>
        <v>2.57473247663551</v>
      </c>
      <c r="P1488" s="9">
        <f t="shared" si="71"/>
        <v>1.78796998377501</v>
      </c>
    </row>
    <row r="1489" spans="1:16">
      <c r="A1489" s="10">
        <v>41852.9583333297</v>
      </c>
      <c r="B1489" s="8">
        <v>25.9</v>
      </c>
      <c r="C1489" t="e">
        <v>#DIV/0!</v>
      </c>
      <c r="D1489" s="9">
        <v>35.425</v>
      </c>
      <c r="E1489" s="9">
        <v>32.26</v>
      </c>
      <c r="F1489" s="9">
        <v>20.995</v>
      </c>
      <c r="G1489" s="9">
        <v>21.505</v>
      </c>
      <c r="H1489" s="9">
        <v>21.3916666666667</v>
      </c>
      <c r="I1489" s="9">
        <v>13.725</v>
      </c>
      <c r="J1489" s="9">
        <v>14.975</v>
      </c>
      <c r="K1489" s="9">
        <v>30.7923076923077</v>
      </c>
      <c r="L1489" s="5">
        <v>28.78</v>
      </c>
      <c r="M1489" s="5">
        <v>22.33</v>
      </c>
      <c r="N1489" s="9">
        <f t="shared" si="69"/>
        <v>54.4479833333333</v>
      </c>
      <c r="O1489" s="9">
        <f t="shared" si="70"/>
        <v>2.54528944292949</v>
      </c>
      <c r="P1489" s="9">
        <f t="shared" si="71"/>
        <v>1.7682332833708</v>
      </c>
    </row>
    <row r="1490" spans="1:16">
      <c r="A1490" s="10">
        <v>41852.9999999964</v>
      </c>
      <c r="B1490" s="8">
        <v>25.77</v>
      </c>
      <c r="C1490">
        <v>0.266666666666667</v>
      </c>
      <c r="D1490" s="9">
        <v>35.39</v>
      </c>
      <c r="E1490" s="9">
        <v>32.225</v>
      </c>
      <c r="F1490" s="9">
        <v>20.86</v>
      </c>
      <c r="G1490" s="9">
        <v>21.54</v>
      </c>
      <c r="H1490" s="9">
        <v>21.35</v>
      </c>
      <c r="I1490" s="9">
        <v>13.51</v>
      </c>
      <c r="J1490" s="9">
        <v>14.775</v>
      </c>
      <c r="K1490" s="9">
        <v>30.7545454545455</v>
      </c>
      <c r="L1490" s="5">
        <v>28.78</v>
      </c>
      <c r="M1490" s="5">
        <v>22.33</v>
      </c>
      <c r="N1490" s="9">
        <f t="shared" si="69"/>
        <v>54.8387583333333</v>
      </c>
      <c r="O1490" s="9">
        <f t="shared" si="70"/>
        <v>2.56856010928962</v>
      </c>
      <c r="P1490" s="9">
        <f t="shared" si="71"/>
        <v>1.78311067592866</v>
      </c>
    </row>
    <row r="1491" spans="1:16">
      <c r="A1491" s="10">
        <v>41853.0416666631</v>
      </c>
      <c r="B1491" s="8">
        <v>25.0933333333333</v>
      </c>
      <c r="C1491">
        <v>0.15</v>
      </c>
      <c r="D1491" s="9">
        <v>35.385</v>
      </c>
      <c r="E1491" s="9">
        <v>32.2</v>
      </c>
      <c r="F1491" s="9">
        <v>20.82</v>
      </c>
      <c r="G1491" s="9">
        <v>21.52</v>
      </c>
      <c r="H1491" s="9">
        <v>21.325</v>
      </c>
      <c r="I1491" s="9">
        <v>13.365</v>
      </c>
      <c r="J1491" s="9">
        <v>14.625</v>
      </c>
      <c r="K1491" s="9">
        <v>30.775</v>
      </c>
      <c r="L1491" s="5">
        <v>28.78</v>
      </c>
      <c r="M1491" s="5">
        <v>22.33</v>
      </c>
      <c r="N1491" s="9">
        <f t="shared" si="69"/>
        <v>54.7085</v>
      </c>
      <c r="O1491" s="9">
        <f t="shared" si="70"/>
        <v>2.56546307151231</v>
      </c>
      <c r="P1491" s="9">
        <f t="shared" si="71"/>
        <v>1.77769293257514</v>
      </c>
    </row>
    <row r="1492" spans="1:16">
      <c r="A1492" s="10">
        <v>41853.0833333297</v>
      </c>
      <c r="B1492" s="8">
        <v>25.1216666666667</v>
      </c>
      <c r="C1492">
        <v>0.27</v>
      </c>
      <c r="D1492" s="9">
        <v>35.35</v>
      </c>
      <c r="E1492" s="9">
        <v>32.17</v>
      </c>
      <c r="F1492" s="9">
        <v>20.615</v>
      </c>
      <c r="G1492" s="9">
        <v>21.505</v>
      </c>
      <c r="H1492" s="9">
        <v>21.3166666666667</v>
      </c>
      <c r="I1492" s="9">
        <v>13.365</v>
      </c>
      <c r="J1492" s="9">
        <v>14.615</v>
      </c>
      <c r="K1492" s="9">
        <v>30.75</v>
      </c>
      <c r="L1492" s="5">
        <v>28.78</v>
      </c>
      <c r="M1492" s="5">
        <v>22.33</v>
      </c>
      <c r="N1492" s="9">
        <f t="shared" si="69"/>
        <v>54.4479833333334</v>
      </c>
      <c r="O1492" s="9">
        <f t="shared" si="70"/>
        <v>2.55424472243941</v>
      </c>
      <c r="P1492" s="9">
        <f t="shared" si="71"/>
        <v>1.77066612466125</v>
      </c>
    </row>
    <row r="1493" spans="1:16">
      <c r="A1493" s="10">
        <v>41853.1249999964</v>
      </c>
      <c r="B1493" s="8">
        <v>25.305</v>
      </c>
      <c r="C1493">
        <v>0.233333333333333</v>
      </c>
      <c r="D1493" s="9">
        <v>35.34</v>
      </c>
      <c r="E1493" s="9">
        <v>32.15</v>
      </c>
      <c r="F1493" s="9">
        <v>20.725</v>
      </c>
      <c r="G1493" s="9">
        <v>21.46</v>
      </c>
      <c r="H1493" s="9">
        <v>21.3333333333333</v>
      </c>
      <c r="I1493" s="9">
        <v>13.37</v>
      </c>
      <c r="J1493" s="9">
        <v>14.645</v>
      </c>
      <c r="K1493" s="9">
        <v>30.7583333333333</v>
      </c>
      <c r="L1493" s="5">
        <v>28.78</v>
      </c>
      <c r="M1493" s="5">
        <v>22.33</v>
      </c>
      <c r="N1493" s="9">
        <f t="shared" si="69"/>
        <v>55.099275</v>
      </c>
      <c r="O1493" s="9">
        <f t="shared" si="70"/>
        <v>2.582778515625</v>
      </c>
      <c r="P1493" s="9">
        <f t="shared" si="71"/>
        <v>1.79136087781089</v>
      </c>
    </row>
    <row r="1494" spans="1:16">
      <c r="A1494" s="10">
        <v>41853.166666663</v>
      </c>
      <c r="B1494" s="8">
        <v>25.0666666666667</v>
      </c>
      <c r="C1494">
        <v>0.386666666666667</v>
      </c>
      <c r="D1494" s="9">
        <v>35.325</v>
      </c>
      <c r="E1494" s="9">
        <v>32.145</v>
      </c>
      <c r="F1494" s="9">
        <v>20.505</v>
      </c>
      <c r="G1494" s="9">
        <v>21.445</v>
      </c>
      <c r="H1494" s="9">
        <v>21.3166666666667</v>
      </c>
      <c r="I1494" s="9">
        <v>13.335</v>
      </c>
      <c r="J1494" s="9">
        <v>14.57</v>
      </c>
      <c r="K1494" s="9">
        <v>30.7833333333333</v>
      </c>
      <c r="L1494" s="5">
        <v>28.78</v>
      </c>
      <c r="M1494" s="5">
        <v>22.33</v>
      </c>
      <c r="N1494" s="9">
        <f t="shared" si="69"/>
        <v>54.0572083333333</v>
      </c>
      <c r="O1494" s="9">
        <f t="shared" si="70"/>
        <v>2.53591282251759</v>
      </c>
      <c r="P1494" s="9">
        <f t="shared" si="71"/>
        <v>1.75605441256091</v>
      </c>
    </row>
    <row r="1495" spans="1:16">
      <c r="A1495" s="10">
        <v>41853.2083333297</v>
      </c>
      <c r="B1495" s="8">
        <v>25.185</v>
      </c>
      <c r="C1495">
        <v>3.06666666666667</v>
      </c>
      <c r="D1495" s="9">
        <v>35.31</v>
      </c>
      <c r="E1495" s="9">
        <v>32.13</v>
      </c>
      <c r="F1495" s="9">
        <v>20.75</v>
      </c>
      <c r="G1495" s="9">
        <v>21.4</v>
      </c>
      <c r="H1495" s="9">
        <v>21.3</v>
      </c>
      <c r="I1495" s="9">
        <v>13.36</v>
      </c>
      <c r="J1495" s="9">
        <v>14.61</v>
      </c>
      <c r="K1495" s="9">
        <v>30.7083333333333</v>
      </c>
      <c r="L1495" s="5">
        <v>28.78</v>
      </c>
      <c r="M1495" s="5">
        <v>22.33</v>
      </c>
      <c r="N1495" s="9">
        <f t="shared" si="69"/>
        <v>54.4479833333333</v>
      </c>
      <c r="O1495" s="9">
        <f t="shared" si="70"/>
        <v>2.55624334898278</v>
      </c>
      <c r="P1495" s="9">
        <f t="shared" si="71"/>
        <v>1.77306865671642</v>
      </c>
    </row>
    <row r="1496" spans="1:16">
      <c r="A1496" s="10">
        <v>41853.2499999964</v>
      </c>
      <c r="B1496" s="8">
        <v>25.2816666666667</v>
      </c>
      <c r="C1496">
        <v>24.0933333333333</v>
      </c>
      <c r="D1496" s="9">
        <v>35.29</v>
      </c>
      <c r="E1496" s="9">
        <v>32.115</v>
      </c>
      <c r="F1496" s="9">
        <v>20.415</v>
      </c>
      <c r="G1496" s="9">
        <v>21.38</v>
      </c>
      <c r="H1496" s="9">
        <v>21.3</v>
      </c>
      <c r="I1496" s="9">
        <v>13.34</v>
      </c>
      <c r="J1496" s="9">
        <v>14.54</v>
      </c>
      <c r="K1496" s="9">
        <v>30.7</v>
      </c>
      <c r="L1496" s="5">
        <v>28.78</v>
      </c>
      <c r="M1496" s="5">
        <v>22.33</v>
      </c>
      <c r="N1496" s="9">
        <f t="shared" si="69"/>
        <v>53.1454</v>
      </c>
      <c r="O1496" s="9">
        <f t="shared" si="70"/>
        <v>2.49508920187793</v>
      </c>
      <c r="P1496" s="9">
        <f t="shared" si="71"/>
        <v>1.73112052117264</v>
      </c>
    </row>
    <row r="1497" spans="1:16">
      <c r="A1497" s="10">
        <v>41853.291666663</v>
      </c>
      <c r="B1497" s="8">
        <v>25.5316666666667</v>
      </c>
      <c r="C1497">
        <v>48.47</v>
      </c>
      <c r="D1497" s="9">
        <v>35.265</v>
      </c>
      <c r="E1497" s="9">
        <v>32.095</v>
      </c>
      <c r="F1497" s="9">
        <v>20.415</v>
      </c>
      <c r="G1497" s="9">
        <v>21.38</v>
      </c>
      <c r="H1497" s="9">
        <v>21.2916666666667</v>
      </c>
      <c r="I1497" s="9">
        <v>13.24</v>
      </c>
      <c r="J1497" s="9">
        <v>14.475</v>
      </c>
      <c r="K1497" s="9">
        <v>30.6583333333333</v>
      </c>
      <c r="L1497" s="5">
        <v>28.78</v>
      </c>
      <c r="M1497" s="5">
        <v>22.33</v>
      </c>
      <c r="N1497" s="9">
        <f t="shared" si="69"/>
        <v>54.0572083333333</v>
      </c>
      <c r="O1497" s="9">
        <f t="shared" si="70"/>
        <v>2.5388904109589</v>
      </c>
      <c r="P1497" s="9">
        <f t="shared" si="71"/>
        <v>1.76321418863822</v>
      </c>
    </row>
    <row r="1498" spans="1:16">
      <c r="A1498" s="10">
        <v>41853.3333333297</v>
      </c>
      <c r="B1498" s="8">
        <v>25.6466666666667</v>
      </c>
      <c r="C1498">
        <v>114.948387096774</v>
      </c>
      <c r="D1498" s="9">
        <v>35.27</v>
      </c>
      <c r="E1498" s="9">
        <v>32.09</v>
      </c>
      <c r="F1498" s="9">
        <v>20.495</v>
      </c>
      <c r="G1498" s="9">
        <v>21.395</v>
      </c>
      <c r="H1498" s="9">
        <v>21.375</v>
      </c>
      <c r="I1498" s="9">
        <v>13.445</v>
      </c>
      <c r="J1498" s="9">
        <v>14.7</v>
      </c>
      <c r="K1498" s="9">
        <v>30.8083333333333</v>
      </c>
      <c r="L1498" s="5">
        <v>28.78</v>
      </c>
      <c r="M1498" s="5">
        <v>22.33</v>
      </c>
      <c r="N1498" s="9">
        <f t="shared" si="69"/>
        <v>54.5782416666666</v>
      </c>
      <c r="O1498" s="9">
        <f t="shared" si="70"/>
        <v>2.55336803118908</v>
      </c>
      <c r="P1498" s="9">
        <f t="shared" si="71"/>
        <v>1.77154152015147</v>
      </c>
    </row>
    <row r="1499" spans="1:16">
      <c r="A1499" s="10">
        <v>41853.3749999964</v>
      </c>
      <c r="B1499" s="8">
        <v>25.9316666666667</v>
      </c>
      <c r="C1499">
        <v>119.473333333333</v>
      </c>
      <c r="D1499" s="9">
        <v>35.31</v>
      </c>
      <c r="E1499" s="9">
        <v>32.09</v>
      </c>
      <c r="F1499" s="9">
        <v>20.73</v>
      </c>
      <c r="G1499" s="9">
        <v>21.47</v>
      </c>
      <c r="H1499" s="9">
        <v>21.4166666666667</v>
      </c>
      <c r="I1499" s="9">
        <v>14.27</v>
      </c>
      <c r="J1499" s="9">
        <v>15.61</v>
      </c>
      <c r="K1499" s="9">
        <v>30.8333333333333</v>
      </c>
      <c r="L1499" s="5">
        <v>28.78</v>
      </c>
      <c r="M1499" s="5">
        <v>22.33</v>
      </c>
      <c r="N1499" s="9">
        <f t="shared" si="69"/>
        <v>56.7926333333333</v>
      </c>
      <c r="O1499" s="9">
        <f t="shared" si="70"/>
        <v>2.65179610894942</v>
      </c>
      <c r="P1499" s="9">
        <f t="shared" si="71"/>
        <v>1.84192324324324</v>
      </c>
    </row>
    <row r="1500" spans="1:16">
      <c r="A1500" s="10">
        <v>41853.416666663</v>
      </c>
      <c r="B1500" s="8">
        <v>25.945</v>
      </c>
      <c r="C1500">
        <v>98.9833333333333</v>
      </c>
      <c r="D1500" s="9">
        <v>35.315</v>
      </c>
      <c r="E1500" s="9">
        <v>32.1</v>
      </c>
      <c r="F1500" s="9">
        <v>20.69</v>
      </c>
      <c r="G1500" s="9">
        <v>21.485</v>
      </c>
      <c r="H1500" s="9">
        <v>21.4166666666667</v>
      </c>
      <c r="I1500" s="9">
        <v>14.67</v>
      </c>
      <c r="J1500" s="9">
        <v>15.86</v>
      </c>
      <c r="K1500" s="9">
        <v>30.825</v>
      </c>
      <c r="L1500" s="5">
        <v>28.78</v>
      </c>
      <c r="M1500" s="5">
        <v>22.33</v>
      </c>
      <c r="N1500" s="9">
        <f t="shared" si="69"/>
        <v>52.8848833333333</v>
      </c>
      <c r="O1500" s="9">
        <f t="shared" si="70"/>
        <v>2.46933307392996</v>
      </c>
      <c r="P1500" s="9">
        <f t="shared" si="71"/>
        <v>1.71564909434982</v>
      </c>
    </row>
    <row r="1501" spans="1:16">
      <c r="A1501" s="10">
        <v>41853.4583333297</v>
      </c>
      <c r="B1501" s="8">
        <v>26.0616666666667</v>
      </c>
      <c r="C1501">
        <v>107.773333333333</v>
      </c>
      <c r="D1501" s="9">
        <v>35.335</v>
      </c>
      <c r="E1501" s="9">
        <v>32.095</v>
      </c>
      <c r="F1501" s="9">
        <v>20.565</v>
      </c>
      <c r="G1501" s="9">
        <v>21.49</v>
      </c>
      <c r="H1501" s="9">
        <v>21.4083333333333</v>
      </c>
      <c r="I1501" s="9">
        <v>14.44</v>
      </c>
      <c r="J1501" s="9">
        <v>15.8</v>
      </c>
      <c r="K1501" s="9">
        <v>30.8166666666667</v>
      </c>
      <c r="L1501" s="5">
        <v>28.78</v>
      </c>
      <c r="M1501" s="5">
        <v>22.33</v>
      </c>
      <c r="N1501" s="9">
        <f t="shared" si="69"/>
        <v>57.3136666666666</v>
      </c>
      <c r="O1501" s="9">
        <f t="shared" si="70"/>
        <v>2.67716621253406</v>
      </c>
      <c r="P1501" s="9">
        <f t="shared" si="71"/>
        <v>1.85982693347755</v>
      </c>
    </row>
    <row r="1502" spans="1:16">
      <c r="A1502" s="10">
        <v>41853.4999999964</v>
      </c>
      <c r="B1502" s="8">
        <v>26.9033333333333</v>
      </c>
      <c r="C1502">
        <v>101.72</v>
      </c>
      <c r="D1502" s="9">
        <v>35.325</v>
      </c>
      <c r="E1502" s="9">
        <v>32.085</v>
      </c>
      <c r="F1502" s="9">
        <v>20.895</v>
      </c>
      <c r="G1502" s="9">
        <v>21.45</v>
      </c>
      <c r="H1502" s="9">
        <v>21.4083333333333</v>
      </c>
      <c r="I1502" s="9">
        <v>14.44</v>
      </c>
      <c r="J1502" s="9">
        <v>15.74</v>
      </c>
      <c r="K1502" s="9">
        <v>30.825</v>
      </c>
      <c r="L1502" s="5">
        <v>28.78</v>
      </c>
      <c r="M1502" s="5">
        <v>22.33</v>
      </c>
      <c r="N1502" s="9">
        <f t="shared" si="69"/>
        <v>55.7505666666667</v>
      </c>
      <c r="O1502" s="9">
        <f t="shared" si="70"/>
        <v>2.60415258855586</v>
      </c>
      <c r="P1502" s="9">
        <f t="shared" si="71"/>
        <v>1.80861530143282</v>
      </c>
    </row>
    <row r="1503" spans="1:16">
      <c r="A1503" s="10">
        <v>41853.541666663</v>
      </c>
      <c r="B1503" s="8">
        <v>27.3616666666667</v>
      </c>
      <c r="C1503">
        <v>177.863333333333</v>
      </c>
      <c r="D1503" s="9">
        <v>35.32</v>
      </c>
      <c r="E1503" s="9">
        <v>32.08</v>
      </c>
      <c r="F1503" s="9">
        <v>20.625</v>
      </c>
      <c r="G1503" s="9">
        <v>21.475</v>
      </c>
      <c r="H1503" s="9">
        <v>21.3916666666667</v>
      </c>
      <c r="I1503" s="9">
        <v>14.3</v>
      </c>
      <c r="J1503" s="9">
        <v>15.59</v>
      </c>
      <c r="K1503" s="9">
        <v>30.7916666666667</v>
      </c>
      <c r="L1503" s="5">
        <v>28.78</v>
      </c>
      <c r="M1503" s="5">
        <v>22.33</v>
      </c>
      <c r="N1503" s="9">
        <f t="shared" si="69"/>
        <v>55.49005</v>
      </c>
      <c r="O1503" s="9">
        <f t="shared" si="70"/>
        <v>2.59400311647838</v>
      </c>
      <c r="P1503" s="9">
        <f t="shared" si="71"/>
        <v>1.80211258457375</v>
      </c>
    </row>
    <row r="1504" spans="1:16">
      <c r="A1504" s="10">
        <v>41853.5833333297</v>
      </c>
      <c r="B1504" s="8">
        <v>28.615</v>
      </c>
      <c r="C1504">
        <v>413.48</v>
      </c>
      <c r="D1504" s="9">
        <v>35.26</v>
      </c>
      <c r="E1504" s="9">
        <v>32.065</v>
      </c>
      <c r="F1504" s="9">
        <v>20.5</v>
      </c>
      <c r="G1504" s="9">
        <v>21.515</v>
      </c>
      <c r="H1504" s="9">
        <v>21.4</v>
      </c>
      <c r="I1504" s="9">
        <v>14.335</v>
      </c>
      <c r="J1504" s="9">
        <v>15.665</v>
      </c>
      <c r="K1504" s="9">
        <v>30.7916666666667</v>
      </c>
      <c r="L1504" s="5">
        <v>28.78</v>
      </c>
      <c r="M1504" s="5">
        <v>22.33</v>
      </c>
      <c r="N1504" s="9">
        <f t="shared" si="69"/>
        <v>56.5321166666666</v>
      </c>
      <c r="O1504" s="9">
        <f t="shared" si="70"/>
        <v>2.64168769470405</v>
      </c>
      <c r="P1504" s="9">
        <f t="shared" si="71"/>
        <v>1.8359550744249</v>
      </c>
    </row>
    <row r="1505" spans="1:16">
      <c r="A1505" s="10">
        <v>41853.6249999964</v>
      </c>
      <c r="B1505" s="8">
        <v>29.425</v>
      </c>
      <c r="C1505">
        <v>267.34</v>
      </c>
      <c r="D1505" s="9">
        <v>35.3</v>
      </c>
      <c r="E1505" s="9">
        <v>32.065</v>
      </c>
      <c r="F1505" s="9">
        <v>20.685</v>
      </c>
      <c r="G1505" s="9">
        <v>21.59</v>
      </c>
      <c r="H1505" s="9">
        <v>21.4166666666667</v>
      </c>
      <c r="I1505" s="9">
        <v>14.45</v>
      </c>
      <c r="J1505" s="9">
        <v>15.77</v>
      </c>
      <c r="K1505" s="9">
        <v>30.8083333333333</v>
      </c>
      <c r="L1505" s="5">
        <v>28.78</v>
      </c>
      <c r="M1505" s="5">
        <v>22.33</v>
      </c>
      <c r="N1505" s="9">
        <f t="shared" si="69"/>
        <v>56.2716</v>
      </c>
      <c r="O1505" s="9">
        <f t="shared" si="70"/>
        <v>2.62746770428016</v>
      </c>
      <c r="P1505" s="9">
        <f t="shared" si="71"/>
        <v>1.8265058155261</v>
      </c>
    </row>
    <row r="1506" spans="1:16">
      <c r="A1506" s="10">
        <v>41853.666666663</v>
      </c>
      <c r="B1506" s="8">
        <v>29.35</v>
      </c>
      <c r="C1506">
        <v>117.413333333333</v>
      </c>
      <c r="D1506" s="9">
        <v>35.28</v>
      </c>
      <c r="E1506" s="9">
        <v>32.065</v>
      </c>
      <c r="F1506" s="9">
        <v>20.615</v>
      </c>
      <c r="G1506" s="9">
        <v>21.6</v>
      </c>
      <c r="H1506" s="9">
        <v>24.65</v>
      </c>
      <c r="I1506" s="9">
        <v>14.655</v>
      </c>
      <c r="J1506" s="9">
        <v>15.99</v>
      </c>
      <c r="K1506" s="9">
        <v>34.0333333333333</v>
      </c>
      <c r="L1506" s="5">
        <v>28.78</v>
      </c>
      <c r="M1506" s="5">
        <v>22.33</v>
      </c>
      <c r="N1506" s="9">
        <f t="shared" si="69"/>
        <v>56.662375</v>
      </c>
      <c r="O1506" s="9">
        <f t="shared" si="70"/>
        <v>2.29867647058823</v>
      </c>
      <c r="P1506" s="9">
        <f t="shared" si="71"/>
        <v>1.66490817825661</v>
      </c>
    </row>
    <row r="1507" spans="1:16">
      <c r="A1507" s="10">
        <v>41853.7083333297</v>
      </c>
      <c r="B1507" s="8">
        <v>29.41</v>
      </c>
      <c r="C1507">
        <v>67.9966666666667</v>
      </c>
      <c r="D1507" s="9">
        <v>36.425</v>
      </c>
      <c r="E1507" s="9">
        <v>32.145</v>
      </c>
      <c r="F1507" s="9">
        <v>20.835</v>
      </c>
      <c r="G1507" s="9">
        <v>21.565</v>
      </c>
      <c r="H1507" s="9">
        <v>21.4</v>
      </c>
      <c r="I1507" s="9">
        <v>13.015</v>
      </c>
      <c r="J1507" s="9">
        <v>15.23</v>
      </c>
      <c r="K1507" s="9">
        <v>30.7916666666667</v>
      </c>
      <c r="L1507" s="5">
        <v>28.78</v>
      </c>
      <c r="M1507" s="5">
        <v>22.33</v>
      </c>
      <c r="N1507" s="9">
        <f t="shared" si="69"/>
        <v>79.5878416666666</v>
      </c>
      <c r="O1507" s="9">
        <f t="shared" si="70"/>
        <v>3.71905802180685</v>
      </c>
      <c r="P1507" s="9">
        <f t="shared" si="71"/>
        <v>2.5847201623816</v>
      </c>
    </row>
    <row r="1508" spans="1:16">
      <c r="A1508" s="10">
        <v>41853.7499999963</v>
      </c>
      <c r="B1508" s="8">
        <v>28.8333333333333</v>
      </c>
      <c r="C1508">
        <v>6.33478260869565</v>
      </c>
      <c r="D1508" s="9">
        <v>35.315</v>
      </c>
      <c r="E1508" s="9">
        <v>32.11</v>
      </c>
      <c r="F1508" s="9">
        <v>20.52</v>
      </c>
      <c r="G1508" s="9">
        <v>21.535</v>
      </c>
      <c r="H1508" s="9">
        <v>21.4</v>
      </c>
      <c r="I1508" s="9">
        <v>14.035</v>
      </c>
      <c r="J1508" s="9">
        <v>15.36</v>
      </c>
      <c r="K1508" s="9">
        <v>30.7333333333333</v>
      </c>
      <c r="L1508" s="5">
        <v>28.78</v>
      </c>
      <c r="M1508" s="5">
        <v>22.33</v>
      </c>
      <c r="N1508" s="9">
        <f t="shared" si="69"/>
        <v>56.4018583333333</v>
      </c>
      <c r="O1508" s="9">
        <f t="shared" si="70"/>
        <v>2.63560085669782</v>
      </c>
      <c r="P1508" s="9">
        <f t="shared" si="71"/>
        <v>1.83520146420824</v>
      </c>
    </row>
    <row r="1509" spans="1:16">
      <c r="A1509" s="10">
        <v>41853.791666663</v>
      </c>
      <c r="B1509" s="8">
        <v>28.3633333333333</v>
      </c>
      <c r="C1509" t="e">
        <v>#DIV/0!</v>
      </c>
      <c r="D1509" s="9">
        <v>35.295</v>
      </c>
      <c r="E1509" s="9">
        <v>32.085</v>
      </c>
      <c r="F1509" s="9">
        <v>20.675</v>
      </c>
      <c r="G1509" s="9">
        <v>21.51</v>
      </c>
      <c r="H1509" s="9">
        <v>21.3416666666667</v>
      </c>
      <c r="I1509" s="9">
        <v>13.995</v>
      </c>
      <c r="J1509" s="9">
        <v>15.31</v>
      </c>
      <c r="K1509" s="9">
        <v>30.7</v>
      </c>
      <c r="L1509" s="5">
        <v>28.78</v>
      </c>
      <c r="M1509" s="5">
        <v>22.33</v>
      </c>
      <c r="N1509" s="9">
        <f t="shared" si="69"/>
        <v>56.1413416666667</v>
      </c>
      <c r="O1509" s="9">
        <f t="shared" si="70"/>
        <v>2.63059781335416</v>
      </c>
      <c r="P1509" s="9">
        <f t="shared" si="71"/>
        <v>1.82870819761129</v>
      </c>
    </row>
    <row r="1510" spans="1:16">
      <c r="A1510" s="10">
        <v>41853.8333333297</v>
      </c>
      <c r="B1510" s="8">
        <v>28.1116666666667</v>
      </c>
      <c r="C1510" t="e">
        <v>#DIV/0!</v>
      </c>
      <c r="D1510" s="9">
        <v>35.275</v>
      </c>
      <c r="E1510" s="9">
        <v>32.065</v>
      </c>
      <c r="F1510" s="9">
        <v>20.725</v>
      </c>
      <c r="G1510" s="9">
        <v>21.52</v>
      </c>
      <c r="H1510" s="9">
        <v>21.3</v>
      </c>
      <c r="I1510" s="9">
        <v>13.775</v>
      </c>
      <c r="J1510" s="9">
        <v>15.095</v>
      </c>
      <c r="K1510" s="9">
        <v>30.6833333333333</v>
      </c>
      <c r="L1510" s="5">
        <v>28.78</v>
      </c>
      <c r="M1510" s="5">
        <v>22.33</v>
      </c>
      <c r="N1510" s="9">
        <f t="shared" si="69"/>
        <v>56.2716</v>
      </c>
      <c r="O1510" s="9">
        <f t="shared" si="70"/>
        <v>2.64185915492958</v>
      </c>
      <c r="P1510" s="9">
        <f t="shared" si="71"/>
        <v>1.83394676806084</v>
      </c>
    </row>
    <row r="1511" spans="1:16">
      <c r="A1511" s="10">
        <v>41853.8749999963</v>
      </c>
      <c r="B1511" s="8">
        <v>27.6416666666667</v>
      </c>
      <c r="C1511" t="e">
        <v>#DIV/0!</v>
      </c>
      <c r="D1511" s="9">
        <v>35.235</v>
      </c>
      <c r="E1511" s="9">
        <v>32.055</v>
      </c>
      <c r="F1511" s="9">
        <v>20.755</v>
      </c>
      <c r="G1511" s="9">
        <v>21.495</v>
      </c>
      <c r="H1511" s="9">
        <v>21.2916666666667</v>
      </c>
      <c r="I1511" s="9">
        <v>13.435</v>
      </c>
      <c r="J1511" s="9">
        <v>14.71</v>
      </c>
      <c r="K1511" s="9">
        <v>30.6083333333333</v>
      </c>
      <c r="L1511" s="5">
        <v>28.78</v>
      </c>
      <c r="M1511" s="5">
        <v>22.33</v>
      </c>
      <c r="N1511" s="9">
        <f t="shared" si="69"/>
        <v>55.099275</v>
      </c>
      <c r="O1511" s="9">
        <f t="shared" si="70"/>
        <v>2.58783287671233</v>
      </c>
      <c r="P1511" s="9">
        <f t="shared" si="71"/>
        <v>1.80013966784645</v>
      </c>
    </row>
    <row r="1512" spans="1:16">
      <c r="A1512" s="10">
        <v>41853.916666663</v>
      </c>
      <c r="B1512" s="8">
        <v>27.4366666666667</v>
      </c>
      <c r="C1512" t="e">
        <v>#DIV/0!</v>
      </c>
      <c r="D1512" s="9">
        <v>35.205</v>
      </c>
      <c r="E1512" s="9">
        <v>32.035</v>
      </c>
      <c r="F1512" s="9">
        <v>20.715</v>
      </c>
      <c r="G1512" s="9">
        <v>21.45</v>
      </c>
      <c r="H1512" s="9">
        <v>21.2333333333333</v>
      </c>
      <c r="I1512" s="9">
        <v>13.185</v>
      </c>
      <c r="J1512" s="9">
        <v>14.43</v>
      </c>
      <c r="K1512" s="9">
        <v>30.6</v>
      </c>
      <c r="L1512" s="5">
        <v>28.78</v>
      </c>
      <c r="M1512" s="5">
        <v>22.33</v>
      </c>
      <c r="N1512" s="9">
        <f t="shared" si="69"/>
        <v>54.317725</v>
      </c>
      <c r="O1512" s="9">
        <f t="shared" si="70"/>
        <v>2.55813461538462</v>
      </c>
      <c r="P1512" s="9">
        <f t="shared" si="71"/>
        <v>1.77508905228758</v>
      </c>
    </row>
    <row r="1513" spans="1:16">
      <c r="A1513" s="10">
        <v>41853.9583333297</v>
      </c>
      <c r="B1513" s="8">
        <v>27.3033333333333</v>
      </c>
      <c r="C1513" t="e">
        <v>#DIV/0!</v>
      </c>
      <c r="D1513" s="9">
        <v>35.16</v>
      </c>
      <c r="E1513" s="9">
        <v>32.015</v>
      </c>
      <c r="F1513" s="9">
        <v>20.68</v>
      </c>
      <c r="G1513" s="9">
        <v>21.41</v>
      </c>
      <c r="H1513" s="9">
        <v>21.25</v>
      </c>
      <c r="I1513" s="9">
        <v>13.13</v>
      </c>
      <c r="J1513" s="9">
        <v>14.355</v>
      </c>
      <c r="K1513" s="9">
        <v>30.6307692307692</v>
      </c>
      <c r="L1513" s="5">
        <v>28.78</v>
      </c>
      <c r="M1513" s="5">
        <v>22.33</v>
      </c>
      <c r="N1513" s="9">
        <f t="shared" si="69"/>
        <v>53.7966916666667</v>
      </c>
      <c r="O1513" s="9">
        <f t="shared" si="70"/>
        <v>2.53160901960784</v>
      </c>
      <c r="P1513" s="9">
        <f t="shared" si="71"/>
        <v>1.75629581031308</v>
      </c>
    </row>
    <row r="1514" spans="1:16">
      <c r="A1514" s="10">
        <v>41853.9999999963</v>
      </c>
      <c r="B1514" s="8">
        <v>27.1366666666667</v>
      </c>
      <c r="C1514" t="e">
        <v>#DIV/0!</v>
      </c>
      <c r="D1514" s="9">
        <v>35.17</v>
      </c>
      <c r="E1514" s="9">
        <v>32.005</v>
      </c>
      <c r="F1514" s="9">
        <v>20.465</v>
      </c>
      <c r="G1514" s="9">
        <v>21.39</v>
      </c>
      <c r="H1514" s="9">
        <v>21.2583333333333</v>
      </c>
      <c r="I1514" s="9">
        <v>12.99</v>
      </c>
      <c r="J1514" s="9">
        <v>14.16</v>
      </c>
      <c r="K1514" s="9">
        <v>30.6363636363636</v>
      </c>
      <c r="L1514" s="5">
        <v>28.78</v>
      </c>
      <c r="M1514" s="5">
        <v>22.33</v>
      </c>
      <c r="N1514" s="9">
        <f t="shared" si="69"/>
        <v>52.36385</v>
      </c>
      <c r="O1514" s="9">
        <f t="shared" si="70"/>
        <v>2.46321520972168</v>
      </c>
      <c r="P1514" s="9">
        <f t="shared" si="71"/>
        <v>1.70920578635015</v>
      </c>
    </row>
    <row r="1515" spans="1:16">
      <c r="A1515" s="10">
        <v>41854.041666663</v>
      </c>
      <c r="B1515" s="8">
        <v>26.985</v>
      </c>
      <c r="C1515" t="e">
        <v>#DIV/0!</v>
      </c>
      <c r="D1515" s="9">
        <v>35.13</v>
      </c>
      <c r="E1515" s="9">
        <v>31.99</v>
      </c>
      <c r="F1515" s="9">
        <v>20.625</v>
      </c>
      <c r="G1515" s="9">
        <v>21.345</v>
      </c>
      <c r="H1515" s="9">
        <v>21.2166666666667</v>
      </c>
      <c r="I1515" s="9">
        <v>12.855</v>
      </c>
      <c r="J1515" s="9">
        <v>14.085</v>
      </c>
      <c r="K1515" s="9">
        <v>30.6416666666667</v>
      </c>
      <c r="L1515" s="5">
        <v>28.78</v>
      </c>
      <c r="M1515" s="5">
        <v>22.33</v>
      </c>
      <c r="N1515" s="9">
        <f t="shared" si="69"/>
        <v>53.92695</v>
      </c>
      <c r="O1515" s="9">
        <f t="shared" si="70"/>
        <v>2.5417258444619</v>
      </c>
      <c r="P1515" s="9">
        <f t="shared" si="71"/>
        <v>1.75992221920044</v>
      </c>
    </row>
    <row r="1516" spans="1:16">
      <c r="A1516" s="10">
        <v>41854.0833333297</v>
      </c>
      <c r="B1516" s="8">
        <v>26.8583333333333</v>
      </c>
      <c r="C1516" t="e">
        <v>#DIV/0!</v>
      </c>
      <c r="D1516" s="9">
        <v>35.11</v>
      </c>
      <c r="E1516" s="9">
        <v>31.98</v>
      </c>
      <c r="F1516" s="9">
        <v>20.665</v>
      </c>
      <c r="G1516" s="9">
        <v>21.315</v>
      </c>
      <c r="H1516" s="9">
        <v>21.2083333333333</v>
      </c>
      <c r="I1516" s="9">
        <v>12.78</v>
      </c>
      <c r="J1516" s="9">
        <v>14.01</v>
      </c>
      <c r="K1516" s="9">
        <v>30.6333333333333</v>
      </c>
      <c r="L1516" s="5">
        <v>28.78</v>
      </c>
      <c r="M1516" s="5">
        <v>22.33</v>
      </c>
      <c r="N1516" s="9">
        <f t="shared" si="69"/>
        <v>53.92695</v>
      </c>
      <c r="O1516" s="9">
        <f t="shared" si="70"/>
        <v>2.54272455795678</v>
      </c>
      <c r="P1516" s="9">
        <f t="shared" si="71"/>
        <v>1.76040097932535</v>
      </c>
    </row>
    <row r="1517" spans="1:16">
      <c r="A1517" s="10">
        <v>41854.1249999963</v>
      </c>
      <c r="B1517" s="8">
        <v>26.9033333333334</v>
      </c>
      <c r="C1517" t="e">
        <v>#DIV/0!</v>
      </c>
      <c r="D1517" s="9">
        <v>35.095</v>
      </c>
      <c r="E1517" s="9">
        <v>31.97</v>
      </c>
      <c r="F1517" s="9">
        <v>20.39</v>
      </c>
      <c r="G1517" s="9">
        <v>21.29</v>
      </c>
      <c r="H1517" s="9">
        <v>21.2416666666667</v>
      </c>
      <c r="I1517" s="9">
        <v>12.745</v>
      </c>
      <c r="J1517" s="9">
        <v>13.975</v>
      </c>
      <c r="K1517" s="9">
        <v>30.6416666666667</v>
      </c>
      <c r="L1517" s="5">
        <v>28.78</v>
      </c>
      <c r="M1517" s="5">
        <v>22.33</v>
      </c>
      <c r="N1517" s="9">
        <f t="shared" si="69"/>
        <v>53.92695</v>
      </c>
      <c r="O1517" s="9">
        <f t="shared" si="70"/>
        <v>2.53873440564927</v>
      </c>
      <c r="P1517" s="9">
        <f t="shared" si="71"/>
        <v>1.75992221920044</v>
      </c>
    </row>
    <row r="1518" spans="1:16">
      <c r="A1518" s="10">
        <v>41854.166666663</v>
      </c>
      <c r="B1518" s="8">
        <v>27.1833333333333</v>
      </c>
      <c r="C1518">
        <v>0.55</v>
      </c>
      <c r="D1518" s="9">
        <v>35.09</v>
      </c>
      <c r="E1518" s="9">
        <v>31.96</v>
      </c>
      <c r="F1518" s="9">
        <v>20.32</v>
      </c>
      <c r="G1518" s="9">
        <v>21.275</v>
      </c>
      <c r="H1518" s="9">
        <v>21.2333333333333</v>
      </c>
      <c r="I1518" s="9">
        <v>12.745</v>
      </c>
      <c r="J1518" s="9">
        <v>13.935</v>
      </c>
      <c r="K1518" s="9">
        <v>30.6333333333333</v>
      </c>
      <c r="L1518" s="5">
        <v>28.78</v>
      </c>
      <c r="M1518" s="5">
        <v>22.33</v>
      </c>
      <c r="N1518" s="9">
        <f t="shared" si="69"/>
        <v>52.8848833333333</v>
      </c>
      <c r="O1518" s="9">
        <f t="shared" si="70"/>
        <v>2.49065384615384</v>
      </c>
      <c r="P1518" s="9">
        <f t="shared" si="71"/>
        <v>1.72638356909684</v>
      </c>
    </row>
    <row r="1519" spans="1:16">
      <c r="A1519" s="10">
        <v>41854.2083333297</v>
      </c>
      <c r="B1519" s="8">
        <v>27.45</v>
      </c>
      <c r="C1519">
        <v>13.71</v>
      </c>
      <c r="D1519" s="9">
        <v>35.07</v>
      </c>
      <c r="E1519" s="9">
        <v>31.95</v>
      </c>
      <c r="F1519" s="9">
        <v>20.515</v>
      </c>
      <c r="G1519" s="9">
        <v>21.26</v>
      </c>
      <c r="H1519" s="9">
        <v>21.225</v>
      </c>
      <c r="I1519" s="9">
        <v>12.7</v>
      </c>
      <c r="J1519" s="9">
        <v>13.905</v>
      </c>
      <c r="K1519" s="9">
        <v>30.6416666666667</v>
      </c>
      <c r="L1519" s="5">
        <v>28.78</v>
      </c>
      <c r="M1519" s="5">
        <v>22.33</v>
      </c>
      <c r="N1519" s="9">
        <f t="shared" si="69"/>
        <v>53.2756583333334</v>
      </c>
      <c r="O1519" s="9">
        <f t="shared" si="70"/>
        <v>2.51004279544562</v>
      </c>
      <c r="P1519" s="9">
        <f t="shared" si="71"/>
        <v>1.73866711993473</v>
      </c>
    </row>
    <row r="1520" spans="1:16">
      <c r="A1520" s="10">
        <v>41854.2499999963</v>
      </c>
      <c r="B1520" s="8">
        <v>27.8433333333333</v>
      </c>
      <c r="C1520">
        <v>85.03</v>
      </c>
      <c r="D1520" s="9">
        <v>35.06</v>
      </c>
      <c r="E1520" s="9">
        <v>31.94</v>
      </c>
      <c r="F1520" s="9">
        <v>20.58</v>
      </c>
      <c r="G1520" s="9">
        <v>21.255</v>
      </c>
      <c r="H1520" s="9">
        <v>21.2416666666667</v>
      </c>
      <c r="I1520" s="9">
        <v>12.72</v>
      </c>
      <c r="J1520" s="9">
        <v>13.925</v>
      </c>
      <c r="K1520" s="9">
        <v>30.6583333333333</v>
      </c>
      <c r="L1520" s="5">
        <v>28.78</v>
      </c>
      <c r="M1520" s="5">
        <v>22.33</v>
      </c>
      <c r="N1520" s="9">
        <f t="shared" si="69"/>
        <v>53.2756583333333</v>
      </c>
      <c r="O1520" s="9">
        <f t="shared" si="70"/>
        <v>2.50807336210279</v>
      </c>
      <c r="P1520" s="9">
        <f t="shared" si="71"/>
        <v>1.73772193530851</v>
      </c>
    </row>
    <row r="1521" spans="1:16">
      <c r="A1521" s="10">
        <v>41854.291666663</v>
      </c>
      <c r="B1521" s="8">
        <v>28.4666666666667</v>
      </c>
      <c r="C1521">
        <v>192.451612903226</v>
      </c>
      <c r="D1521" s="9">
        <v>35.08</v>
      </c>
      <c r="E1521" s="9">
        <v>31.945</v>
      </c>
      <c r="F1521" s="9">
        <v>20.405</v>
      </c>
      <c r="G1521" s="9">
        <v>21.325</v>
      </c>
      <c r="H1521" s="9">
        <v>21.275</v>
      </c>
      <c r="I1521" s="9">
        <v>12.9</v>
      </c>
      <c r="J1521" s="9">
        <v>14.095</v>
      </c>
      <c r="K1521" s="9">
        <v>30.7083333333333</v>
      </c>
      <c r="L1521" s="5">
        <v>28.78</v>
      </c>
      <c r="M1521" s="5">
        <v>22.33</v>
      </c>
      <c r="N1521" s="9">
        <f t="shared" si="69"/>
        <v>53.0151416666666</v>
      </c>
      <c r="O1521" s="9">
        <f t="shared" si="70"/>
        <v>2.49189855072464</v>
      </c>
      <c r="P1521" s="9">
        <f t="shared" si="71"/>
        <v>1.72640895522388</v>
      </c>
    </row>
    <row r="1522" spans="1:16">
      <c r="A1522" s="10">
        <v>41854.3333333296</v>
      </c>
      <c r="B1522" s="8">
        <v>29.9766666666667</v>
      </c>
      <c r="C1522">
        <v>405.97</v>
      </c>
      <c r="D1522" s="9">
        <v>35.105</v>
      </c>
      <c r="E1522" s="9">
        <v>31.94</v>
      </c>
      <c r="F1522" s="9">
        <v>20.72</v>
      </c>
      <c r="G1522" s="9">
        <v>21.44</v>
      </c>
      <c r="H1522" s="9">
        <v>21.2833333333333</v>
      </c>
      <c r="I1522" s="9">
        <v>13.15</v>
      </c>
      <c r="J1522" s="9">
        <v>14.38</v>
      </c>
      <c r="K1522" s="9">
        <v>30.6666666666667</v>
      </c>
      <c r="L1522" s="5">
        <v>28.78</v>
      </c>
      <c r="M1522" s="5">
        <v>22.33</v>
      </c>
      <c r="N1522" s="9">
        <f t="shared" si="69"/>
        <v>53.92695</v>
      </c>
      <c r="O1522" s="9">
        <f t="shared" si="70"/>
        <v>2.53376429130775</v>
      </c>
      <c r="P1522" s="9">
        <f t="shared" si="71"/>
        <v>1.7584875</v>
      </c>
    </row>
    <row r="1523" spans="1:16">
      <c r="A1523" s="10">
        <v>41854.3749999963</v>
      </c>
      <c r="B1523" s="8">
        <v>31.4216666666667</v>
      </c>
      <c r="C1523">
        <v>684.21</v>
      </c>
      <c r="D1523" s="9">
        <v>35.115</v>
      </c>
      <c r="E1523" s="9">
        <v>31.95</v>
      </c>
      <c r="F1523" s="9">
        <v>20.83</v>
      </c>
      <c r="G1523" s="9">
        <v>21.545</v>
      </c>
      <c r="H1523" s="9">
        <v>21.3</v>
      </c>
      <c r="I1523" s="9">
        <v>13.595</v>
      </c>
      <c r="J1523" s="9">
        <v>14.85</v>
      </c>
      <c r="K1523" s="9">
        <v>30.6833333333333</v>
      </c>
      <c r="L1523" s="5">
        <v>28.78</v>
      </c>
      <c r="M1523" s="5">
        <v>22.33</v>
      </c>
      <c r="N1523" s="9">
        <f t="shared" si="69"/>
        <v>54.5782416666667</v>
      </c>
      <c r="O1523" s="9">
        <f t="shared" si="70"/>
        <v>2.56235876369327</v>
      </c>
      <c r="P1523" s="9">
        <f t="shared" si="71"/>
        <v>1.77875855513308</v>
      </c>
    </row>
    <row r="1524" spans="1:16">
      <c r="A1524" s="10">
        <v>41854.416666663</v>
      </c>
      <c r="B1524" s="8">
        <v>32.2783333333333</v>
      </c>
      <c r="C1524">
        <v>787</v>
      </c>
      <c r="D1524" s="9">
        <v>35.12</v>
      </c>
      <c r="E1524" s="9">
        <v>31.955</v>
      </c>
      <c r="F1524" s="9">
        <v>20.67</v>
      </c>
      <c r="G1524" s="9">
        <v>21.6</v>
      </c>
      <c r="H1524" s="9">
        <v>21.3416666666667</v>
      </c>
      <c r="I1524" s="9">
        <v>14.16</v>
      </c>
      <c r="J1524" s="9">
        <v>15.43</v>
      </c>
      <c r="K1524" s="9">
        <v>30.7083333333333</v>
      </c>
      <c r="L1524" s="5">
        <v>28.78</v>
      </c>
      <c r="M1524" s="5">
        <v>22.33</v>
      </c>
      <c r="N1524" s="9">
        <f t="shared" si="69"/>
        <v>54.9690166666667</v>
      </c>
      <c r="O1524" s="9">
        <f t="shared" si="70"/>
        <v>2.57566653650917</v>
      </c>
      <c r="P1524" s="9">
        <f t="shared" si="71"/>
        <v>1.79003582089552</v>
      </c>
    </row>
    <row r="1525" spans="1:16">
      <c r="A1525" s="10">
        <v>41854.4583333296</v>
      </c>
      <c r="B1525" s="8">
        <v>33.32</v>
      </c>
      <c r="C1525">
        <v>596.503333333333</v>
      </c>
      <c r="D1525" s="9">
        <v>35.13</v>
      </c>
      <c r="E1525" s="9">
        <v>31.945</v>
      </c>
      <c r="F1525" s="9">
        <v>20.65</v>
      </c>
      <c r="G1525" s="9">
        <v>21.635</v>
      </c>
      <c r="H1525" s="9">
        <v>21.4</v>
      </c>
      <c r="I1525" s="9">
        <v>14.43</v>
      </c>
      <c r="J1525" s="9">
        <v>15.71</v>
      </c>
      <c r="K1525" s="9">
        <v>30.7333333333333</v>
      </c>
      <c r="L1525" s="5">
        <v>28.78</v>
      </c>
      <c r="M1525" s="5">
        <v>22.33</v>
      </c>
      <c r="N1525" s="9">
        <f t="shared" si="69"/>
        <v>55.2295333333334</v>
      </c>
      <c r="O1525" s="9">
        <f t="shared" si="70"/>
        <v>2.58081931464175</v>
      </c>
      <c r="P1525" s="9">
        <f t="shared" si="71"/>
        <v>1.79705639913232</v>
      </c>
    </row>
    <row r="1526" spans="1:16">
      <c r="A1526" s="10">
        <v>41854.4999999963</v>
      </c>
      <c r="B1526" s="8">
        <v>32.3533333333333</v>
      </c>
      <c r="C1526">
        <v>163.454838709677</v>
      </c>
      <c r="D1526" s="9">
        <v>35.09</v>
      </c>
      <c r="E1526" s="9">
        <v>31.945</v>
      </c>
      <c r="F1526" s="9">
        <v>20.68</v>
      </c>
      <c r="G1526" s="9">
        <v>21.675</v>
      </c>
      <c r="H1526" s="9">
        <v>21.375</v>
      </c>
      <c r="I1526" s="9">
        <v>14.67</v>
      </c>
      <c r="J1526" s="9">
        <v>15.91</v>
      </c>
      <c r="K1526" s="9">
        <v>30.7333333333333</v>
      </c>
      <c r="L1526" s="5">
        <v>28.78</v>
      </c>
      <c r="M1526" s="5">
        <v>22.33</v>
      </c>
      <c r="N1526" s="9">
        <f t="shared" si="69"/>
        <v>54.1874666666667</v>
      </c>
      <c r="O1526" s="9">
        <f t="shared" si="70"/>
        <v>2.53508615984405</v>
      </c>
      <c r="P1526" s="9">
        <f t="shared" si="71"/>
        <v>1.76314967462039</v>
      </c>
    </row>
    <row r="1527" spans="1:16">
      <c r="A1527" s="10">
        <v>41854.541666663</v>
      </c>
      <c r="B1527" s="8">
        <v>34.0066666666667</v>
      </c>
      <c r="C1527">
        <v>591.363333333333</v>
      </c>
      <c r="D1527" s="9">
        <v>35.14</v>
      </c>
      <c r="E1527" s="9">
        <v>31.95</v>
      </c>
      <c r="F1527" s="9">
        <v>20.705</v>
      </c>
      <c r="G1527" s="9">
        <v>21.645</v>
      </c>
      <c r="H1527" s="9">
        <v>22.975</v>
      </c>
      <c r="I1527" s="9">
        <v>14.595</v>
      </c>
      <c r="J1527" s="9">
        <v>15.86</v>
      </c>
      <c r="K1527" s="9">
        <v>32.325</v>
      </c>
      <c r="L1527" s="5">
        <v>28.78</v>
      </c>
      <c r="M1527" s="5">
        <v>22.33</v>
      </c>
      <c r="N1527" s="9">
        <f t="shared" si="69"/>
        <v>54.8387583333333</v>
      </c>
      <c r="O1527" s="9">
        <f t="shared" si="70"/>
        <v>2.38688828436707</v>
      </c>
      <c r="P1527" s="9">
        <f t="shared" si="71"/>
        <v>1.69648130961588</v>
      </c>
    </row>
    <row r="1528" spans="1:16">
      <c r="A1528" s="10">
        <v>41854.5833333296</v>
      </c>
      <c r="B1528" s="8">
        <v>35.2116666666667</v>
      </c>
      <c r="C1528">
        <v>543.07</v>
      </c>
      <c r="D1528" s="9">
        <v>36.475</v>
      </c>
      <c r="E1528" s="9">
        <v>32.03</v>
      </c>
      <c r="F1528" s="9">
        <v>20.565</v>
      </c>
      <c r="G1528" s="9">
        <v>21.7</v>
      </c>
      <c r="H1528" s="9">
        <v>24.5666666666667</v>
      </c>
      <c r="I1528" s="9">
        <v>12.905</v>
      </c>
      <c r="J1528" s="9">
        <v>15.06</v>
      </c>
      <c r="K1528" s="9">
        <v>33.95</v>
      </c>
      <c r="L1528" s="5">
        <v>28.78</v>
      </c>
      <c r="M1528" s="5">
        <v>22.33</v>
      </c>
      <c r="N1528" s="9">
        <f t="shared" si="69"/>
        <v>78.0247416666667</v>
      </c>
      <c r="O1528" s="9">
        <f t="shared" si="70"/>
        <v>3.17604104477612</v>
      </c>
      <c r="P1528" s="9">
        <f t="shared" si="71"/>
        <v>2.29822508591065</v>
      </c>
    </row>
    <row r="1529" spans="1:16">
      <c r="A1529" s="10">
        <v>41854.6249999963</v>
      </c>
      <c r="B1529" s="8">
        <v>34.6733333333333</v>
      </c>
      <c r="C1529">
        <v>332.670967741935</v>
      </c>
      <c r="D1529" s="9">
        <v>35.23</v>
      </c>
      <c r="E1529" s="9">
        <v>32.09</v>
      </c>
      <c r="F1529" s="9">
        <v>20.645</v>
      </c>
      <c r="G1529" s="9">
        <v>21.72</v>
      </c>
      <c r="H1529" s="9">
        <v>21.3666666666667</v>
      </c>
      <c r="I1529" s="9">
        <v>14.33</v>
      </c>
      <c r="J1529" s="9">
        <v>15.575</v>
      </c>
      <c r="K1529" s="9">
        <v>30.8</v>
      </c>
      <c r="L1529" s="5">
        <v>28.78</v>
      </c>
      <c r="M1529" s="5">
        <v>22.33</v>
      </c>
      <c r="N1529" s="9">
        <f t="shared" si="69"/>
        <v>54.317725</v>
      </c>
      <c r="O1529" s="9">
        <f t="shared" si="70"/>
        <v>2.54217121684867</v>
      </c>
      <c r="P1529" s="9">
        <f t="shared" si="71"/>
        <v>1.7635625</v>
      </c>
    </row>
    <row r="1530" spans="1:16">
      <c r="A1530" s="10">
        <v>41854.666666663</v>
      </c>
      <c r="B1530" s="8">
        <v>35.435</v>
      </c>
      <c r="C1530">
        <v>155.503333333333</v>
      </c>
      <c r="D1530" s="9">
        <v>35.54</v>
      </c>
      <c r="E1530" s="9">
        <v>32.145</v>
      </c>
      <c r="F1530" s="9">
        <v>20.605</v>
      </c>
      <c r="G1530" s="9">
        <v>21.715</v>
      </c>
      <c r="H1530" s="9">
        <v>22.95</v>
      </c>
      <c r="I1530" s="9">
        <v>14.14</v>
      </c>
      <c r="J1530" s="9">
        <v>15.4</v>
      </c>
      <c r="K1530" s="9">
        <v>32.35</v>
      </c>
      <c r="L1530" s="5">
        <v>28.78</v>
      </c>
      <c r="M1530" s="5">
        <v>22.33</v>
      </c>
      <c r="N1530" s="9">
        <f t="shared" si="69"/>
        <v>54.7085</v>
      </c>
      <c r="O1530" s="9">
        <f t="shared" si="70"/>
        <v>2.38381263616558</v>
      </c>
      <c r="P1530" s="9">
        <f t="shared" si="71"/>
        <v>1.69114374034003</v>
      </c>
    </row>
    <row r="1531" spans="1:16">
      <c r="A1531" s="10">
        <v>41854.7083333296</v>
      </c>
      <c r="B1531" s="8">
        <v>34.495</v>
      </c>
      <c r="C1531">
        <v>50.24375</v>
      </c>
      <c r="D1531" s="9">
        <v>35.285</v>
      </c>
      <c r="E1531" s="9">
        <v>32.11</v>
      </c>
      <c r="F1531" s="9">
        <v>20.71</v>
      </c>
      <c r="G1531" s="9">
        <v>21.68</v>
      </c>
      <c r="H1531" s="9">
        <v>24.625</v>
      </c>
      <c r="I1531" s="9">
        <v>14.32</v>
      </c>
      <c r="J1531" s="9">
        <v>15.57</v>
      </c>
      <c r="K1531" s="9">
        <v>33.975</v>
      </c>
      <c r="L1531" s="5">
        <v>28.78</v>
      </c>
      <c r="M1531" s="5">
        <v>22.33</v>
      </c>
      <c r="N1531" s="9">
        <f t="shared" si="69"/>
        <v>54.4479833333333</v>
      </c>
      <c r="O1531" s="9">
        <f t="shared" si="70"/>
        <v>2.21108561759729</v>
      </c>
      <c r="P1531" s="9">
        <f t="shared" si="71"/>
        <v>1.6025896492519</v>
      </c>
    </row>
    <row r="1532" spans="1:16">
      <c r="A1532" s="10">
        <v>41854.7499999963</v>
      </c>
      <c r="B1532" s="8">
        <v>32.4366666666667</v>
      </c>
      <c r="C1532">
        <v>16.6571428571429</v>
      </c>
      <c r="D1532" s="9">
        <v>35.35</v>
      </c>
      <c r="E1532" s="9">
        <v>32.13</v>
      </c>
      <c r="F1532" s="9">
        <v>20.595</v>
      </c>
      <c r="G1532" s="9">
        <v>21.645</v>
      </c>
      <c r="H1532" s="9">
        <v>21.3083333333333</v>
      </c>
      <c r="I1532" s="9">
        <v>14.16</v>
      </c>
      <c r="J1532" s="9">
        <v>15.42</v>
      </c>
      <c r="K1532" s="9">
        <v>30.7083333333333</v>
      </c>
      <c r="L1532" s="5">
        <v>28.78</v>
      </c>
      <c r="M1532" s="5">
        <v>22.33</v>
      </c>
      <c r="N1532" s="9">
        <f t="shared" si="69"/>
        <v>54.7085</v>
      </c>
      <c r="O1532" s="9">
        <f t="shared" si="70"/>
        <v>2.56746969104419</v>
      </c>
      <c r="P1532" s="9">
        <f t="shared" si="71"/>
        <v>1.78155223880597</v>
      </c>
    </row>
    <row r="1533" spans="1:16">
      <c r="A1533" s="10">
        <v>41854.791666663</v>
      </c>
      <c r="B1533" s="8">
        <v>30.945</v>
      </c>
      <c r="C1533" t="e">
        <v>#DIV/0!</v>
      </c>
      <c r="D1533" s="9">
        <v>35.325</v>
      </c>
      <c r="E1533" s="9">
        <v>32.1</v>
      </c>
      <c r="F1533" s="9">
        <v>20.71</v>
      </c>
      <c r="G1533" s="9">
        <v>21.59</v>
      </c>
      <c r="H1533" s="9">
        <v>21.3</v>
      </c>
      <c r="I1533" s="9">
        <v>13.885</v>
      </c>
      <c r="J1533" s="9">
        <v>15.155</v>
      </c>
      <c r="K1533" s="9">
        <v>30.6833333333333</v>
      </c>
      <c r="L1533" s="5">
        <v>28.78</v>
      </c>
      <c r="M1533" s="5">
        <v>22.33</v>
      </c>
      <c r="N1533" s="9">
        <f t="shared" si="69"/>
        <v>54.9690166666667</v>
      </c>
      <c r="O1533" s="9">
        <f t="shared" si="70"/>
        <v>2.58070500782472</v>
      </c>
      <c r="P1533" s="9">
        <f t="shared" si="71"/>
        <v>1.79149429657795</v>
      </c>
    </row>
    <row r="1534" spans="1:16">
      <c r="A1534" s="10">
        <v>41854.8333333296</v>
      </c>
      <c r="B1534" s="8">
        <v>29.4333333333333</v>
      </c>
      <c r="C1534" t="e">
        <v>#DIV/0!</v>
      </c>
      <c r="D1534" s="9">
        <v>35.25</v>
      </c>
      <c r="E1534" s="9">
        <v>32.055</v>
      </c>
      <c r="F1534" s="9">
        <v>20.51</v>
      </c>
      <c r="G1534" s="9">
        <v>21.59</v>
      </c>
      <c r="H1534" s="9">
        <v>21.3</v>
      </c>
      <c r="I1534" s="9">
        <v>14.02</v>
      </c>
      <c r="J1534" s="9">
        <v>15.345</v>
      </c>
      <c r="K1534" s="9">
        <v>30.675</v>
      </c>
      <c r="L1534" s="5">
        <v>28.78</v>
      </c>
      <c r="M1534" s="5">
        <v>22.33</v>
      </c>
      <c r="N1534" s="9">
        <f t="shared" si="69"/>
        <v>56.4018583333333</v>
      </c>
      <c r="O1534" s="9">
        <f t="shared" si="70"/>
        <v>2.64797456964006</v>
      </c>
      <c r="P1534" s="9">
        <f t="shared" si="71"/>
        <v>1.83869138820972</v>
      </c>
    </row>
    <row r="1535" spans="1:16">
      <c r="A1535" s="10">
        <v>41854.8749999963</v>
      </c>
      <c r="B1535" s="8">
        <v>28.9833333333333</v>
      </c>
      <c r="C1535" t="e">
        <v>#DIV/0!</v>
      </c>
      <c r="D1535" s="9">
        <v>35.27</v>
      </c>
      <c r="E1535" s="9">
        <v>32.04</v>
      </c>
      <c r="F1535" s="9">
        <v>20.695</v>
      </c>
      <c r="G1535" s="9">
        <v>21.58</v>
      </c>
      <c r="H1535" s="9">
        <v>21.3083333333333</v>
      </c>
      <c r="I1535" s="9">
        <v>14.025</v>
      </c>
      <c r="J1535" s="9">
        <v>15.275</v>
      </c>
      <c r="K1535" s="9">
        <v>30.6833333333333</v>
      </c>
      <c r="L1535" s="5">
        <v>28.78</v>
      </c>
      <c r="M1535" s="5">
        <v>22.33</v>
      </c>
      <c r="N1535" s="9">
        <f t="shared" si="69"/>
        <v>54.4479833333333</v>
      </c>
      <c r="O1535" s="9">
        <f t="shared" si="70"/>
        <v>2.55524364489636</v>
      </c>
      <c r="P1535" s="9">
        <f t="shared" si="71"/>
        <v>1.77451330798479</v>
      </c>
    </row>
    <row r="1536" spans="1:16">
      <c r="A1536" s="10">
        <v>41854.9166666629</v>
      </c>
      <c r="B1536" s="8">
        <v>28.7516666666667</v>
      </c>
      <c r="C1536" t="e">
        <v>#DIV/0!</v>
      </c>
      <c r="D1536" s="9">
        <v>35.225</v>
      </c>
      <c r="E1536" s="9">
        <v>32.02</v>
      </c>
      <c r="F1536" s="9">
        <v>20.68</v>
      </c>
      <c r="G1536" s="9">
        <v>21.56</v>
      </c>
      <c r="H1536" s="9">
        <v>21.275</v>
      </c>
      <c r="I1536" s="9">
        <v>13.85</v>
      </c>
      <c r="J1536" s="9">
        <v>15.085</v>
      </c>
      <c r="K1536" s="9">
        <v>30.675</v>
      </c>
      <c r="L1536" s="5">
        <v>28.78</v>
      </c>
      <c r="M1536" s="5">
        <v>22.33</v>
      </c>
      <c r="N1536" s="9">
        <f t="shared" si="69"/>
        <v>54.0572083333333</v>
      </c>
      <c r="O1536" s="9">
        <f t="shared" si="70"/>
        <v>2.54087935761849</v>
      </c>
      <c r="P1536" s="9">
        <f t="shared" si="71"/>
        <v>1.76225618038576</v>
      </c>
    </row>
    <row r="1537" spans="1:16">
      <c r="A1537" s="10">
        <v>41854.9583333296</v>
      </c>
      <c r="B1537" s="8">
        <v>28.4866666666667</v>
      </c>
      <c r="C1537" t="e">
        <v>#DIV/0!</v>
      </c>
      <c r="D1537" s="9">
        <v>35.155</v>
      </c>
      <c r="E1537" s="9">
        <v>32.005</v>
      </c>
      <c r="F1537" s="9">
        <v>20.475</v>
      </c>
      <c r="G1537" s="9">
        <v>21.57</v>
      </c>
      <c r="H1537" s="9">
        <v>21.225</v>
      </c>
      <c r="I1537" s="9">
        <v>13.725</v>
      </c>
      <c r="J1537" s="9">
        <v>14.99</v>
      </c>
      <c r="K1537" s="9">
        <v>30.7</v>
      </c>
      <c r="L1537" s="5">
        <v>28.78</v>
      </c>
      <c r="M1537" s="5">
        <v>22.33</v>
      </c>
      <c r="N1537" s="9">
        <f t="shared" si="69"/>
        <v>54.8387583333333</v>
      </c>
      <c r="O1537" s="9">
        <f t="shared" si="70"/>
        <v>2.58368708284256</v>
      </c>
      <c r="P1537" s="9">
        <f t="shared" si="71"/>
        <v>1.78627877307275</v>
      </c>
    </row>
    <row r="1538" spans="1:16">
      <c r="A1538" s="10">
        <v>41854.9999999963</v>
      </c>
      <c r="B1538" s="8">
        <v>28.3016666666667</v>
      </c>
      <c r="C1538" t="e">
        <v>#DIV/0!</v>
      </c>
      <c r="D1538" s="9">
        <v>35.18</v>
      </c>
      <c r="E1538" s="9">
        <v>31.985</v>
      </c>
      <c r="F1538" s="9">
        <v>20.615</v>
      </c>
      <c r="G1538" s="9">
        <v>21.545</v>
      </c>
      <c r="H1538" s="9">
        <v>21.225</v>
      </c>
      <c r="I1538" s="9">
        <v>13.32</v>
      </c>
      <c r="J1538" s="9">
        <v>14.56</v>
      </c>
      <c r="K1538" s="9">
        <v>30.6545454545455</v>
      </c>
      <c r="L1538" s="5">
        <v>28.78</v>
      </c>
      <c r="M1538" s="5">
        <v>22.33</v>
      </c>
      <c r="N1538" s="9">
        <f t="shared" si="69"/>
        <v>54.1874666666666</v>
      </c>
      <c r="O1538" s="9">
        <f t="shared" si="70"/>
        <v>2.55300196309383</v>
      </c>
      <c r="P1538" s="9">
        <f t="shared" si="71"/>
        <v>1.76768129695532</v>
      </c>
    </row>
    <row r="1539" spans="1:16">
      <c r="A1539" s="10">
        <v>41855.0416666629</v>
      </c>
      <c r="B1539" s="8">
        <v>28.315</v>
      </c>
      <c r="C1539" t="e">
        <v>#DIV/0!</v>
      </c>
      <c r="D1539" s="9">
        <v>35.16</v>
      </c>
      <c r="E1539" s="9">
        <v>31.985</v>
      </c>
      <c r="F1539" s="9">
        <v>20.735</v>
      </c>
      <c r="G1539" s="9">
        <v>21.545</v>
      </c>
      <c r="H1539" s="9">
        <v>21.2</v>
      </c>
      <c r="I1539" s="9">
        <v>13.175</v>
      </c>
      <c r="J1539" s="9">
        <v>14.38</v>
      </c>
      <c r="K1539" s="9">
        <v>30.6166666666667</v>
      </c>
      <c r="L1539" s="5">
        <v>28.78</v>
      </c>
      <c r="M1539" s="5">
        <v>22.33</v>
      </c>
      <c r="N1539" s="9">
        <f t="shared" ref="N1539:N1602" si="72">IF(H1539&lt;3,0,IF(I1539&gt;J1539,0,(4.2*M1539*(J1539-I1539+0.84)/3.6)))</f>
        <v>53.2756583333333</v>
      </c>
      <c r="O1539" s="9">
        <f t="shared" ref="O1539:O1602" si="73">N1539/H1539</f>
        <v>2.51300275157232</v>
      </c>
      <c r="P1539" s="9">
        <f t="shared" ref="P1539:P1602" si="74">N1539/K1539</f>
        <v>1.7400868263473</v>
      </c>
    </row>
    <row r="1540" spans="1:16">
      <c r="A1540" s="10">
        <v>41855.0833333296</v>
      </c>
      <c r="B1540" s="8">
        <v>28.22</v>
      </c>
      <c r="C1540" t="e">
        <v>#DIV/0!</v>
      </c>
      <c r="D1540" s="9">
        <v>35.145</v>
      </c>
      <c r="E1540" s="9">
        <v>31.98</v>
      </c>
      <c r="F1540" s="9">
        <v>20.77</v>
      </c>
      <c r="G1540" s="9">
        <v>21.545</v>
      </c>
      <c r="H1540" s="9">
        <v>21.2083333333333</v>
      </c>
      <c r="I1540" s="9">
        <v>13.03</v>
      </c>
      <c r="J1540" s="9">
        <v>14.265</v>
      </c>
      <c r="K1540" s="9">
        <v>30.625</v>
      </c>
      <c r="L1540" s="5">
        <v>28.78</v>
      </c>
      <c r="M1540" s="5">
        <v>22.33</v>
      </c>
      <c r="N1540" s="9">
        <f t="shared" si="72"/>
        <v>54.0572083333334</v>
      </c>
      <c r="O1540" s="9">
        <f t="shared" si="73"/>
        <v>2.54886640471513</v>
      </c>
      <c r="P1540" s="9">
        <f t="shared" si="74"/>
        <v>1.76513333333333</v>
      </c>
    </row>
    <row r="1541" spans="1:16">
      <c r="A1541" s="10">
        <v>41855.1249999963</v>
      </c>
      <c r="B1541" s="8">
        <v>28.0233333333333</v>
      </c>
      <c r="C1541" t="e">
        <v>#DIV/0!</v>
      </c>
      <c r="D1541" s="9">
        <v>35.125</v>
      </c>
      <c r="E1541" s="9">
        <v>31.975</v>
      </c>
      <c r="F1541" s="9">
        <v>20.57</v>
      </c>
      <c r="G1541" s="9">
        <v>21.525</v>
      </c>
      <c r="H1541" s="9">
        <v>21.2083333333333</v>
      </c>
      <c r="I1541" s="9">
        <v>12.96</v>
      </c>
      <c r="J1541" s="9">
        <v>14.18</v>
      </c>
      <c r="K1541" s="9">
        <v>30.65</v>
      </c>
      <c r="L1541" s="5">
        <v>28.78</v>
      </c>
      <c r="M1541" s="5">
        <v>22.33</v>
      </c>
      <c r="N1541" s="9">
        <f t="shared" si="72"/>
        <v>53.6664333333333</v>
      </c>
      <c r="O1541" s="9">
        <f t="shared" si="73"/>
        <v>2.53044086444008</v>
      </c>
      <c r="P1541" s="9">
        <f t="shared" si="74"/>
        <v>1.75094399129962</v>
      </c>
    </row>
    <row r="1542" spans="1:16">
      <c r="A1542" s="10">
        <v>41855.1666666629</v>
      </c>
      <c r="B1542" s="8">
        <v>27.9033333333333</v>
      </c>
      <c r="C1542" t="e">
        <v>#DIV/0!</v>
      </c>
      <c r="D1542" s="9">
        <v>35.12</v>
      </c>
      <c r="E1542" s="9">
        <v>31.96</v>
      </c>
      <c r="F1542" s="9">
        <v>20.48</v>
      </c>
      <c r="G1542" s="9">
        <v>21.505</v>
      </c>
      <c r="H1542" s="9">
        <v>21.2</v>
      </c>
      <c r="I1542" s="9">
        <v>12.945</v>
      </c>
      <c r="J1542" s="9">
        <v>14.125</v>
      </c>
      <c r="K1542" s="9">
        <v>30.6416666666667</v>
      </c>
      <c r="L1542" s="5">
        <v>28.78</v>
      </c>
      <c r="M1542" s="5">
        <v>22.33</v>
      </c>
      <c r="N1542" s="9">
        <f t="shared" si="72"/>
        <v>52.6243666666667</v>
      </c>
      <c r="O1542" s="9">
        <f t="shared" si="73"/>
        <v>2.48228144654088</v>
      </c>
      <c r="P1542" s="9">
        <f t="shared" si="74"/>
        <v>1.71741202066902</v>
      </c>
    </row>
    <row r="1543" spans="1:16">
      <c r="A1543" s="10">
        <v>41855.2083333296</v>
      </c>
      <c r="B1543" s="8">
        <v>28.6083333333334</v>
      </c>
      <c r="C1543">
        <v>15.475</v>
      </c>
      <c r="D1543" s="9">
        <v>35.105</v>
      </c>
      <c r="E1543" s="9">
        <v>31.955</v>
      </c>
      <c r="F1543" s="9">
        <v>20.675</v>
      </c>
      <c r="G1543" s="9">
        <v>21.485</v>
      </c>
      <c r="H1543" s="9">
        <v>21.2</v>
      </c>
      <c r="I1543" s="9">
        <v>12.9</v>
      </c>
      <c r="J1543" s="9">
        <v>14.125</v>
      </c>
      <c r="K1543" s="9">
        <v>30.6083333333333</v>
      </c>
      <c r="L1543" s="5">
        <v>28.78</v>
      </c>
      <c r="M1543" s="5">
        <v>22.33</v>
      </c>
      <c r="N1543" s="9">
        <f t="shared" si="72"/>
        <v>53.7966916666667</v>
      </c>
      <c r="O1543" s="9">
        <f t="shared" si="73"/>
        <v>2.53757979559749</v>
      </c>
      <c r="P1543" s="9">
        <f t="shared" si="74"/>
        <v>1.75758317451674</v>
      </c>
    </row>
    <row r="1544" spans="1:16">
      <c r="A1544" s="10">
        <v>41855.2499999963</v>
      </c>
      <c r="B1544" s="8">
        <v>29.7566666666667</v>
      </c>
      <c r="C1544">
        <v>106.153333333333</v>
      </c>
      <c r="D1544" s="9">
        <v>35.115</v>
      </c>
      <c r="E1544" s="9">
        <v>31.945</v>
      </c>
      <c r="F1544" s="9">
        <v>20.62</v>
      </c>
      <c r="G1544" s="9">
        <v>21.475</v>
      </c>
      <c r="H1544" s="9">
        <v>21.2083333333333</v>
      </c>
      <c r="I1544" s="9">
        <v>12.925</v>
      </c>
      <c r="J1544" s="9">
        <v>14.155</v>
      </c>
      <c r="K1544" s="9">
        <v>30.6083333333333</v>
      </c>
      <c r="L1544" s="5">
        <v>28.78</v>
      </c>
      <c r="M1544" s="5">
        <v>22.33</v>
      </c>
      <c r="N1544" s="9">
        <f t="shared" si="72"/>
        <v>53.92695</v>
      </c>
      <c r="O1544" s="9">
        <f t="shared" si="73"/>
        <v>2.54272455795678</v>
      </c>
      <c r="P1544" s="9">
        <f t="shared" si="74"/>
        <v>1.76183882384971</v>
      </c>
    </row>
    <row r="1545" spans="1:16">
      <c r="A1545" s="10">
        <v>41855.2916666629</v>
      </c>
      <c r="B1545" s="8">
        <v>32.6983333333333</v>
      </c>
      <c r="C1545">
        <v>321.59</v>
      </c>
      <c r="D1545" s="9">
        <v>35.11</v>
      </c>
      <c r="E1545" s="9">
        <v>31.94</v>
      </c>
      <c r="F1545" s="9">
        <v>20.49</v>
      </c>
      <c r="G1545" s="9">
        <v>21.525</v>
      </c>
      <c r="H1545" s="9">
        <v>21.2583333333333</v>
      </c>
      <c r="I1545" s="9">
        <v>13.035</v>
      </c>
      <c r="J1545" s="9">
        <v>14.245</v>
      </c>
      <c r="K1545" s="9">
        <v>30.6583333333333</v>
      </c>
      <c r="L1545" s="5">
        <v>28.78</v>
      </c>
      <c r="M1545" s="5">
        <v>22.33</v>
      </c>
      <c r="N1545" s="9">
        <f t="shared" si="72"/>
        <v>53.4059166666667</v>
      </c>
      <c r="O1545" s="9">
        <f t="shared" si="73"/>
        <v>2.51223441787534</v>
      </c>
      <c r="P1545" s="9">
        <f t="shared" si="74"/>
        <v>1.74197064419679</v>
      </c>
    </row>
    <row r="1546" spans="1:16">
      <c r="A1546" s="10">
        <v>41855.3333333296</v>
      </c>
      <c r="B1546" s="8">
        <v>34.895</v>
      </c>
      <c r="C1546">
        <v>531.136666666667</v>
      </c>
      <c r="D1546" s="9">
        <v>35.16</v>
      </c>
      <c r="E1546" s="9">
        <v>31.945</v>
      </c>
      <c r="F1546" s="9">
        <v>20.66</v>
      </c>
      <c r="G1546" s="9">
        <v>21.59</v>
      </c>
      <c r="H1546" s="9">
        <v>24.5416666666667</v>
      </c>
      <c r="I1546" s="9">
        <v>14.215</v>
      </c>
      <c r="J1546" s="9">
        <v>15.51</v>
      </c>
      <c r="K1546" s="9">
        <v>33.9083333333333</v>
      </c>
      <c r="L1546" s="5">
        <v>28.78</v>
      </c>
      <c r="M1546" s="5">
        <v>22.33</v>
      </c>
      <c r="N1546" s="9">
        <f t="shared" si="72"/>
        <v>55.6203083333333</v>
      </c>
      <c r="O1546" s="9">
        <f t="shared" si="73"/>
        <v>2.2663623089983</v>
      </c>
      <c r="P1546" s="9">
        <f t="shared" si="74"/>
        <v>1.64031383632342</v>
      </c>
    </row>
    <row r="1547" spans="1:16">
      <c r="A1547" s="10">
        <v>41855.3749999963</v>
      </c>
      <c r="B1547" s="8">
        <v>36.075</v>
      </c>
      <c r="C1547">
        <v>685.486666666667</v>
      </c>
      <c r="D1547" s="9">
        <v>35.73</v>
      </c>
      <c r="E1547" s="9">
        <v>32.13</v>
      </c>
      <c r="F1547" s="9">
        <v>20.65</v>
      </c>
      <c r="G1547" s="9">
        <v>21.67</v>
      </c>
      <c r="H1547" s="9">
        <v>29.525</v>
      </c>
      <c r="I1547" s="9">
        <v>14.295</v>
      </c>
      <c r="J1547" s="9">
        <v>15.535</v>
      </c>
      <c r="K1547" s="9">
        <v>38.8083333333333</v>
      </c>
      <c r="L1547" s="5">
        <v>28.78</v>
      </c>
      <c r="M1547" s="5">
        <v>22.33</v>
      </c>
      <c r="N1547" s="9">
        <f t="shared" si="72"/>
        <v>54.1874666666667</v>
      </c>
      <c r="O1547" s="9">
        <f t="shared" si="73"/>
        <v>1.83530793113181</v>
      </c>
      <c r="P1547" s="9">
        <f t="shared" si="74"/>
        <v>1.39628430319948</v>
      </c>
    </row>
    <row r="1548" spans="1:16">
      <c r="A1548" s="10">
        <v>41855.4166666629</v>
      </c>
      <c r="B1548" s="8">
        <v>36.8683333333333</v>
      </c>
      <c r="C1548">
        <v>833.287096774194</v>
      </c>
      <c r="D1548" s="9">
        <v>35.57</v>
      </c>
      <c r="E1548" s="9">
        <v>32.365</v>
      </c>
      <c r="F1548" s="9">
        <v>20.65</v>
      </c>
      <c r="G1548" s="9">
        <v>21.77</v>
      </c>
      <c r="H1548" s="9">
        <v>31.3666666666667</v>
      </c>
      <c r="I1548" s="9">
        <v>14.27</v>
      </c>
      <c r="J1548" s="9">
        <v>15.48</v>
      </c>
      <c r="K1548" s="9">
        <v>40.6333333333333</v>
      </c>
      <c r="L1548" s="5">
        <v>28.78</v>
      </c>
      <c r="M1548" s="5">
        <v>22.33</v>
      </c>
      <c r="N1548" s="9">
        <f t="shared" si="72"/>
        <v>53.4059166666667</v>
      </c>
      <c r="O1548" s="9">
        <f t="shared" si="73"/>
        <v>1.70263283740701</v>
      </c>
      <c r="P1548" s="9">
        <f t="shared" si="74"/>
        <v>1.31433757178015</v>
      </c>
    </row>
    <row r="1549" spans="1:16">
      <c r="A1549" s="10">
        <v>41855.4583333296</v>
      </c>
      <c r="B1549" s="8">
        <v>37.4166666666667</v>
      </c>
      <c r="C1549">
        <v>733.74</v>
      </c>
      <c r="D1549" s="9">
        <v>35.915</v>
      </c>
      <c r="E1549" s="9">
        <v>32.6</v>
      </c>
      <c r="F1549" s="9">
        <v>20.65</v>
      </c>
      <c r="G1549" s="9">
        <v>21.795</v>
      </c>
      <c r="H1549" s="9">
        <v>29.8166666666667</v>
      </c>
      <c r="I1549" s="9">
        <v>14.16</v>
      </c>
      <c r="J1549" s="9">
        <v>15.355</v>
      </c>
      <c r="K1549" s="9">
        <v>39.1</v>
      </c>
      <c r="L1549" s="5">
        <v>28.78</v>
      </c>
      <c r="M1549" s="5">
        <v>22.33</v>
      </c>
      <c r="N1549" s="9">
        <f t="shared" si="72"/>
        <v>53.0151416666667</v>
      </c>
      <c r="O1549" s="9">
        <f t="shared" si="73"/>
        <v>1.77803717160425</v>
      </c>
      <c r="P1549" s="9">
        <f t="shared" si="74"/>
        <v>1.35588597612958</v>
      </c>
    </row>
    <row r="1550" spans="1:16">
      <c r="A1550" s="10">
        <v>41855.4999999962</v>
      </c>
      <c r="B1550" s="8">
        <v>36.4383333333333</v>
      </c>
      <c r="C1550">
        <v>437.49</v>
      </c>
      <c r="D1550" s="9">
        <v>36.41</v>
      </c>
      <c r="E1550" s="9">
        <v>32.69</v>
      </c>
      <c r="F1550" s="9">
        <v>20.645</v>
      </c>
      <c r="G1550" s="9">
        <v>21.775</v>
      </c>
      <c r="H1550" s="9">
        <v>28.2</v>
      </c>
      <c r="I1550" s="9">
        <v>13.94</v>
      </c>
      <c r="J1550" s="9">
        <v>15.145</v>
      </c>
      <c r="K1550" s="9">
        <v>37.4583333333333</v>
      </c>
      <c r="L1550" s="5">
        <v>28.78</v>
      </c>
      <c r="M1550" s="5">
        <v>22.33</v>
      </c>
      <c r="N1550" s="9">
        <f t="shared" si="72"/>
        <v>53.2756583333333</v>
      </c>
      <c r="O1550" s="9">
        <f t="shared" si="73"/>
        <v>1.88920774231678</v>
      </c>
      <c r="P1550" s="9">
        <f t="shared" si="74"/>
        <v>1.42226451612903</v>
      </c>
    </row>
    <row r="1551" spans="1:16">
      <c r="A1551" s="10">
        <v>41855.5416666629</v>
      </c>
      <c r="B1551" s="8">
        <v>36.2766666666667</v>
      </c>
      <c r="C1551">
        <v>160.85</v>
      </c>
      <c r="D1551" s="9">
        <v>38.345</v>
      </c>
      <c r="E1551" s="9">
        <v>32.7</v>
      </c>
      <c r="F1551" s="9">
        <v>20.805</v>
      </c>
      <c r="G1551" s="9">
        <v>21.815</v>
      </c>
      <c r="H1551" s="9">
        <v>31.5583333333333</v>
      </c>
      <c r="I1551" s="9">
        <v>12.68</v>
      </c>
      <c r="J1551" s="9">
        <v>14.86</v>
      </c>
      <c r="K1551" s="9">
        <v>40.7833333333333</v>
      </c>
      <c r="L1551" s="5">
        <v>28.78</v>
      </c>
      <c r="M1551" s="5">
        <v>22.33</v>
      </c>
      <c r="N1551" s="9">
        <f t="shared" si="72"/>
        <v>78.6760333333333</v>
      </c>
      <c r="O1551" s="9">
        <f t="shared" si="73"/>
        <v>2.49303512014787</v>
      </c>
      <c r="P1551" s="9">
        <f t="shared" si="74"/>
        <v>1.92912219043727</v>
      </c>
    </row>
    <row r="1552" spans="1:16">
      <c r="A1552" s="10">
        <v>41855.5833333296</v>
      </c>
      <c r="B1552" s="8">
        <v>36.1533333333333</v>
      </c>
      <c r="C1552">
        <v>51.5833333333333</v>
      </c>
      <c r="D1552" s="9">
        <v>38.54</v>
      </c>
      <c r="E1552" s="9">
        <v>32.78</v>
      </c>
      <c r="F1552" s="9">
        <v>20.78</v>
      </c>
      <c r="G1552" s="9">
        <v>21.915</v>
      </c>
      <c r="H1552" s="9">
        <v>33.2833333333333</v>
      </c>
      <c r="I1552" s="9">
        <v>12.23</v>
      </c>
      <c r="J1552" s="9">
        <v>15.24</v>
      </c>
      <c r="K1552" s="9">
        <v>42.55</v>
      </c>
      <c r="L1552" s="5">
        <v>28.78</v>
      </c>
      <c r="M1552" s="5">
        <v>22.33</v>
      </c>
      <c r="N1552" s="9">
        <f t="shared" si="72"/>
        <v>100.298916666667</v>
      </c>
      <c r="O1552" s="9">
        <f t="shared" si="73"/>
        <v>3.01348773159739</v>
      </c>
      <c r="P1552" s="9">
        <f t="shared" si="74"/>
        <v>2.35720133176655</v>
      </c>
    </row>
    <row r="1553" spans="1:16">
      <c r="A1553" s="10">
        <v>41855.6249999962</v>
      </c>
      <c r="B1553" s="8">
        <v>34.9816666666667</v>
      </c>
      <c r="C1553">
        <v>103.046666666667</v>
      </c>
      <c r="D1553" s="9">
        <v>38.505</v>
      </c>
      <c r="E1553" s="9">
        <v>32.84</v>
      </c>
      <c r="F1553" s="9">
        <v>20.625</v>
      </c>
      <c r="G1553" s="9">
        <v>21.895</v>
      </c>
      <c r="H1553" s="9">
        <v>33.325</v>
      </c>
      <c r="I1553" s="9">
        <v>12.42</v>
      </c>
      <c r="J1553" s="9">
        <v>15.575</v>
      </c>
      <c r="K1553" s="9">
        <v>42.625</v>
      </c>
      <c r="L1553" s="5">
        <v>28.78</v>
      </c>
      <c r="M1553" s="5">
        <v>22.33</v>
      </c>
      <c r="N1553" s="9">
        <f t="shared" si="72"/>
        <v>104.076408333333</v>
      </c>
      <c r="O1553" s="9">
        <f t="shared" si="73"/>
        <v>3.12307301825456</v>
      </c>
      <c r="P1553" s="9">
        <f t="shared" si="74"/>
        <v>2.4416752688172</v>
      </c>
    </row>
    <row r="1554" spans="1:16">
      <c r="A1554" s="10">
        <v>41855.6666666629</v>
      </c>
      <c r="B1554" s="8">
        <v>34.7216666666667</v>
      </c>
      <c r="C1554">
        <v>160.54</v>
      </c>
      <c r="D1554" s="9">
        <v>37.95</v>
      </c>
      <c r="E1554" s="9">
        <v>32.875</v>
      </c>
      <c r="F1554" s="9">
        <v>20.655</v>
      </c>
      <c r="G1554" s="9">
        <v>21.865</v>
      </c>
      <c r="H1554" s="9">
        <v>31.7416666666667</v>
      </c>
      <c r="I1554" s="9">
        <v>12.57</v>
      </c>
      <c r="J1554" s="9">
        <v>15.645</v>
      </c>
      <c r="K1554" s="9">
        <v>41.0166666666667</v>
      </c>
      <c r="L1554" s="5">
        <v>28.78</v>
      </c>
      <c r="M1554" s="5">
        <v>22.33</v>
      </c>
      <c r="N1554" s="9">
        <f t="shared" si="72"/>
        <v>101.992275</v>
      </c>
      <c r="O1554" s="9">
        <f t="shared" si="73"/>
        <v>3.21319847729063</v>
      </c>
      <c r="P1554" s="9">
        <f t="shared" si="74"/>
        <v>2.48660564811052</v>
      </c>
    </row>
    <row r="1555" spans="1:16">
      <c r="A1555" s="10">
        <v>41855.7083333296</v>
      </c>
      <c r="B1555" s="8">
        <v>33.8466666666667</v>
      </c>
      <c r="C1555">
        <v>91.4433333333333</v>
      </c>
      <c r="D1555" s="9">
        <v>36.585</v>
      </c>
      <c r="E1555" s="9">
        <v>32.915</v>
      </c>
      <c r="F1555" s="9">
        <v>20.735</v>
      </c>
      <c r="G1555" s="9">
        <v>21.815</v>
      </c>
      <c r="H1555" s="9">
        <v>31.75</v>
      </c>
      <c r="I1555" s="9">
        <v>13.9</v>
      </c>
      <c r="J1555" s="9">
        <v>15.97</v>
      </c>
      <c r="K1555" s="9">
        <v>41.075</v>
      </c>
      <c r="L1555" s="5">
        <v>28.78</v>
      </c>
      <c r="M1555" s="5">
        <v>22.33</v>
      </c>
      <c r="N1555" s="9">
        <f t="shared" si="72"/>
        <v>75.81035</v>
      </c>
      <c r="O1555" s="9">
        <f t="shared" si="73"/>
        <v>2.38772755905512</v>
      </c>
      <c r="P1555" s="9">
        <f t="shared" si="74"/>
        <v>1.84565672550213</v>
      </c>
    </row>
    <row r="1556" spans="1:16">
      <c r="A1556" s="10">
        <v>41855.7499999962</v>
      </c>
      <c r="B1556" s="8">
        <v>32.67</v>
      </c>
      <c r="C1556">
        <v>21.5222222222222</v>
      </c>
      <c r="D1556" s="9">
        <v>36.15</v>
      </c>
      <c r="E1556" s="9">
        <v>32.96</v>
      </c>
      <c r="F1556" s="9">
        <v>20.705</v>
      </c>
      <c r="G1556" s="9">
        <v>21.75</v>
      </c>
      <c r="H1556" s="9">
        <v>26.7416666666667</v>
      </c>
      <c r="I1556" s="9">
        <v>14.41</v>
      </c>
      <c r="J1556" s="9">
        <v>15.58</v>
      </c>
      <c r="K1556" s="9">
        <v>36.1416666666667</v>
      </c>
      <c r="L1556" s="5">
        <v>28.78</v>
      </c>
      <c r="M1556" s="5">
        <v>22.33</v>
      </c>
      <c r="N1556" s="9">
        <f t="shared" si="72"/>
        <v>52.36385</v>
      </c>
      <c r="O1556" s="9">
        <f t="shared" si="73"/>
        <v>1.95813711436585</v>
      </c>
      <c r="P1556" s="9">
        <f t="shared" si="74"/>
        <v>1.44884989624164</v>
      </c>
    </row>
    <row r="1557" spans="1:16">
      <c r="A1557" s="10">
        <v>41855.7916666629</v>
      </c>
      <c r="B1557" s="8">
        <v>31.825</v>
      </c>
      <c r="C1557" t="e">
        <v>#DIV/0!</v>
      </c>
      <c r="D1557" s="9">
        <v>37.51</v>
      </c>
      <c r="E1557" s="9">
        <v>32.935</v>
      </c>
      <c r="F1557" s="9">
        <v>20.84</v>
      </c>
      <c r="G1557" s="9">
        <v>21.7</v>
      </c>
      <c r="H1557" s="9">
        <v>30</v>
      </c>
      <c r="I1557" s="9">
        <v>12.845</v>
      </c>
      <c r="J1557" s="9">
        <v>15.03</v>
      </c>
      <c r="K1557" s="9">
        <v>39.4</v>
      </c>
      <c r="L1557" s="5">
        <v>28.78</v>
      </c>
      <c r="M1557" s="5">
        <v>22.33</v>
      </c>
      <c r="N1557" s="9">
        <f t="shared" si="72"/>
        <v>78.8062916666667</v>
      </c>
      <c r="O1557" s="9">
        <f t="shared" si="73"/>
        <v>2.62687638888889</v>
      </c>
      <c r="P1557" s="9">
        <f t="shared" si="74"/>
        <v>2.00015968697124</v>
      </c>
    </row>
    <row r="1558" spans="1:16">
      <c r="A1558" s="10">
        <v>41855.8333333296</v>
      </c>
      <c r="B1558" s="8">
        <v>31.065</v>
      </c>
      <c r="C1558" t="e">
        <v>#DIV/0!</v>
      </c>
      <c r="D1558" s="9">
        <v>36.035</v>
      </c>
      <c r="E1558" s="9">
        <v>32.83</v>
      </c>
      <c r="F1558" s="9">
        <v>20.62</v>
      </c>
      <c r="G1558" s="9">
        <v>21.69</v>
      </c>
      <c r="H1558" s="9">
        <v>26.75</v>
      </c>
      <c r="I1558" s="9">
        <v>14.325</v>
      </c>
      <c r="J1558" s="9">
        <v>15.585</v>
      </c>
      <c r="K1558" s="9">
        <v>36.0916666666667</v>
      </c>
      <c r="L1558" s="5">
        <v>28.78</v>
      </c>
      <c r="M1558" s="5">
        <v>22.33</v>
      </c>
      <c r="N1558" s="9">
        <f t="shared" si="72"/>
        <v>54.7085</v>
      </c>
      <c r="O1558" s="9">
        <f t="shared" si="73"/>
        <v>2.04517757009346</v>
      </c>
      <c r="P1558" s="9">
        <f t="shared" si="74"/>
        <v>1.51582082659894</v>
      </c>
    </row>
    <row r="1559" spans="1:16">
      <c r="A1559" s="10">
        <v>41855.8749999962</v>
      </c>
      <c r="B1559" s="8">
        <v>30.5716666666667</v>
      </c>
      <c r="C1559" t="e">
        <v>#DIV/0!</v>
      </c>
      <c r="D1559" s="9">
        <v>37.215</v>
      </c>
      <c r="E1559" s="9">
        <v>32.765</v>
      </c>
      <c r="F1559" s="9">
        <v>20.925</v>
      </c>
      <c r="G1559" s="9">
        <v>21.67</v>
      </c>
      <c r="H1559" s="9">
        <v>25.0333333333333</v>
      </c>
      <c r="I1559" s="9">
        <v>13.195</v>
      </c>
      <c r="J1559" s="9">
        <v>15.305</v>
      </c>
      <c r="K1559" s="9">
        <v>34.4666666666667</v>
      </c>
      <c r="L1559" s="5">
        <v>28.78</v>
      </c>
      <c r="M1559" s="5">
        <v>22.33</v>
      </c>
      <c r="N1559" s="9">
        <f t="shared" si="72"/>
        <v>76.8524166666667</v>
      </c>
      <c r="O1559" s="9">
        <f t="shared" si="73"/>
        <v>3.07000332889481</v>
      </c>
      <c r="P1559" s="9">
        <f t="shared" si="74"/>
        <v>2.22976063829787</v>
      </c>
    </row>
    <row r="1560" spans="1:16">
      <c r="A1560" s="10">
        <v>41855.9166666629</v>
      </c>
      <c r="B1560" s="8">
        <v>30.1233333333334</v>
      </c>
      <c r="C1560" t="e">
        <v>#DIV/0!</v>
      </c>
      <c r="D1560" s="9">
        <v>36.935</v>
      </c>
      <c r="E1560" s="9">
        <v>32.715</v>
      </c>
      <c r="F1560" s="9">
        <v>20.825</v>
      </c>
      <c r="G1560" s="9">
        <v>21.665</v>
      </c>
      <c r="H1560" s="9">
        <v>24.9833333333333</v>
      </c>
      <c r="I1560" s="9">
        <v>13.89</v>
      </c>
      <c r="J1560" s="9">
        <v>15.18</v>
      </c>
      <c r="K1560" s="9">
        <v>32.9545454545455</v>
      </c>
      <c r="L1560" s="5">
        <v>28.78</v>
      </c>
      <c r="M1560" s="5">
        <v>22.33</v>
      </c>
      <c r="N1560" s="9">
        <f t="shared" si="72"/>
        <v>55.49005</v>
      </c>
      <c r="O1560" s="9">
        <f t="shared" si="73"/>
        <v>2.22108272181454</v>
      </c>
      <c r="P1560" s="9">
        <f t="shared" si="74"/>
        <v>1.683836</v>
      </c>
    </row>
    <row r="1561" spans="1:16">
      <c r="A1561" s="10">
        <v>41855.9583333296</v>
      </c>
      <c r="B1561" s="8">
        <v>29.6266666666667</v>
      </c>
      <c r="C1561" t="e">
        <v>#DIV/0!</v>
      </c>
      <c r="D1561" s="9">
        <v>37.065</v>
      </c>
      <c r="E1561" s="9">
        <v>32.65</v>
      </c>
      <c r="F1561" s="9">
        <v>20.615</v>
      </c>
      <c r="G1561" s="9">
        <v>21.655</v>
      </c>
      <c r="H1561" s="9">
        <v>21.6666666666667</v>
      </c>
      <c r="I1561" s="9">
        <v>13.07</v>
      </c>
      <c r="J1561" s="9">
        <v>15.225</v>
      </c>
      <c r="K1561" s="9">
        <v>32.5692307692308</v>
      </c>
      <c r="L1561" s="5">
        <v>28.78</v>
      </c>
      <c r="M1561" s="5">
        <v>22.33</v>
      </c>
      <c r="N1561" s="9">
        <f t="shared" si="72"/>
        <v>78.0247416666667</v>
      </c>
      <c r="O1561" s="9">
        <f t="shared" si="73"/>
        <v>3.60114192307692</v>
      </c>
      <c r="P1561" s="9">
        <f t="shared" si="74"/>
        <v>2.39565810502283</v>
      </c>
    </row>
    <row r="1562" spans="1:16">
      <c r="A1562" s="10">
        <v>41855.9999999962</v>
      </c>
      <c r="B1562" s="8">
        <v>29.255</v>
      </c>
      <c r="C1562" t="e">
        <v>#DIV/0!</v>
      </c>
      <c r="D1562" s="9">
        <v>36.86</v>
      </c>
      <c r="E1562" s="9">
        <v>32.575</v>
      </c>
      <c r="F1562" s="9">
        <v>20.655</v>
      </c>
      <c r="G1562" s="9">
        <v>21.65</v>
      </c>
      <c r="H1562" s="9">
        <v>24.8666666666667</v>
      </c>
      <c r="I1562" s="9">
        <v>14.03</v>
      </c>
      <c r="J1562" s="9">
        <v>15.26</v>
      </c>
      <c r="K1562" s="9">
        <v>32.7454545454545</v>
      </c>
      <c r="L1562" s="5">
        <v>28.78</v>
      </c>
      <c r="M1562" s="5">
        <v>22.33</v>
      </c>
      <c r="N1562" s="9">
        <f t="shared" si="72"/>
        <v>53.92695</v>
      </c>
      <c r="O1562" s="9">
        <f t="shared" si="73"/>
        <v>2.16864410187668</v>
      </c>
      <c r="P1562" s="9">
        <f t="shared" si="74"/>
        <v>1.64685299833426</v>
      </c>
    </row>
    <row r="1563" spans="1:16">
      <c r="A1563" s="10">
        <v>41856.0416666629</v>
      </c>
      <c r="B1563" s="8">
        <v>28.675</v>
      </c>
      <c r="C1563" t="e">
        <v>#DIV/0!</v>
      </c>
      <c r="D1563" s="9">
        <v>35.755</v>
      </c>
      <c r="E1563" s="9">
        <v>32.535</v>
      </c>
      <c r="F1563" s="9">
        <v>20.68</v>
      </c>
      <c r="G1563" s="9">
        <v>21.635</v>
      </c>
      <c r="H1563" s="9">
        <v>21.6</v>
      </c>
      <c r="I1563" s="9">
        <v>14.16</v>
      </c>
      <c r="J1563" s="9">
        <v>15.415</v>
      </c>
      <c r="K1563" s="9">
        <v>30.9583333333333</v>
      </c>
      <c r="L1563" s="5">
        <v>28.78</v>
      </c>
      <c r="M1563" s="5">
        <v>22.33</v>
      </c>
      <c r="N1563" s="9">
        <f t="shared" si="72"/>
        <v>54.5782416666666</v>
      </c>
      <c r="O1563" s="9">
        <f t="shared" si="73"/>
        <v>2.52677044753086</v>
      </c>
      <c r="P1563" s="9">
        <f t="shared" si="74"/>
        <v>1.76295800807537</v>
      </c>
    </row>
    <row r="1564" spans="1:16">
      <c r="A1564" s="10">
        <v>41856.0833333295</v>
      </c>
      <c r="B1564" s="8">
        <v>28.3533333333333</v>
      </c>
      <c r="C1564" t="e">
        <v>#DIV/0!</v>
      </c>
      <c r="D1564" s="9">
        <v>35.63</v>
      </c>
      <c r="E1564" s="9">
        <v>32.42</v>
      </c>
      <c r="F1564" s="9">
        <v>20.735</v>
      </c>
      <c r="G1564" s="9">
        <v>21.62</v>
      </c>
      <c r="H1564" s="9">
        <v>21.5916666666667</v>
      </c>
      <c r="I1564" s="9">
        <v>14.39</v>
      </c>
      <c r="J1564" s="9">
        <v>15.635</v>
      </c>
      <c r="K1564" s="9">
        <v>30.925</v>
      </c>
      <c r="L1564" s="5">
        <v>28.78</v>
      </c>
      <c r="M1564" s="5">
        <v>22.33</v>
      </c>
      <c r="N1564" s="9">
        <f t="shared" si="72"/>
        <v>54.317725</v>
      </c>
      <c r="O1564" s="9">
        <f t="shared" si="73"/>
        <v>2.51568004631416</v>
      </c>
      <c r="P1564" s="9">
        <f t="shared" si="74"/>
        <v>1.75643411479386</v>
      </c>
    </row>
    <row r="1565" spans="1:16">
      <c r="A1565" s="10">
        <v>41856.1249999962</v>
      </c>
      <c r="B1565" s="8">
        <v>28.26</v>
      </c>
      <c r="C1565" t="e">
        <v>#DIV/0!</v>
      </c>
      <c r="D1565" s="9">
        <v>35.585</v>
      </c>
      <c r="E1565" s="9">
        <v>32.375</v>
      </c>
      <c r="F1565" s="9">
        <v>20.615</v>
      </c>
      <c r="G1565" s="9">
        <v>21.62</v>
      </c>
      <c r="H1565" s="9">
        <v>21.55</v>
      </c>
      <c r="I1565" s="9">
        <v>14.415</v>
      </c>
      <c r="J1565" s="9">
        <v>15.69</v>
      </c>
      <c r="K1565" s="9">
        <v>30.9166666666667</v>
      </c>
      <c r="L1565" s="5">
        <v>28.78</v>
      </c>
      <c r="M1565" s="5">
        <v>22.33</v>
      </c>
      <c r="N1565" s="9">
        <f t="shared" si="72"/>
        <v>55.099275</v>
      </c>
      <c r="O1565" s="9">
        <f t="shared" si="73"/>
        <v>2.55681090487239</v>
      </c>
      <c r="P1565" s="9">
        <f t="shared" si="74"/>
        <v>1.78218679245283</v>
      </c>
    </row>
    <row r="1566" spans="1:16">
      <c r="A1566" s="10">
        <v>41856.1666666629</v>
      </c>
      <c r="B1566" s="8">
        <v>27.97</v>
      </c>
      <c r="C1566" t="e">
        <v>#DIV/0!</v>
      </c>
      <c r="D1566" s="9">
        <v>35.555</v>
      </c>
      <c r="E1566" s="9">
        <v>32.34</v>
      </c>
      <c r="F1566" s="9">
        <v>20.63</v>
      </c>
      <c r="G1566" s="9">
        <v>21.615</v>
      </c>
      <c r="H1566" s="9">
        <v>21.5416666666667</v>
      </c>
      <c r="I1566" s="9">
        <v>14.32</v>
      </c>
      <c r="J1566" s="9">
        <v>15.59</v>
      </c>
      <c r="K1566" s="9">
        <v>30.9</v>
      </c>
      <c r="L1566" s="5">
        <v>28.78</v>
      </c>
      <c r="M1566" s="5">
        <v>22.33</v>
      </c>
      <c r="N1566" s="9">
        <f t="shared" si="72"/>
        <v>54.9690166666667</v>
      </c>
      <c r="O1566" s="9">
        <f t="shared" si="73"/>
        <v>2.55175319148936</v>
      </c>
      <c r="P1566" s="9">
        <f t="shared" si="74"/>
        <v>1.77893257820928</v>
      </c>
    </row>
    <row r="1567" spans="1:16">
      <c r="A1567" s="10">
        <v>41856.2083333295</v>
      </c>
      <c r="B1567" s="8">
        <v>27.915</v>
      </c>
      <c r="C1567">
        <v>16.52</v>
      </c>
      <c r="D1567" s="9">
        <v>35.525</v>
      </c>
      <c r="E1567" s="9">
        <v>32.315</v>
      </c>
      <c r="F1567" s="9">
        <v>20.595</v>
      </c>
      <c r="G1567" s="9">
        <v>21.595</v>
      </c>
      <c r="H1567" s="9">
        <v>21.5083333333333</v>
      </c>
      <c r="I1567" s="9">
        <v>14.235</v>
      </c>
      <c r="J1567" s="9">
        <v>15.53</v>
      </c>
      <c r="K1567" s="9">
        <v>30.9</v>
      </c>
      <c r="L1567" s="5">
        <v>28.78</v>
      </c>
      <c r="M1567" s="5">
        <v>22.33</v>
      </c>
      <c r="N1567" s="9">
        <f t="shared" si="72"/>
        <v>55.6203083333333</v>
      </c>
      <c r="O1567" s="9">
        <f t="shared" si="73"/>
        <v>2.58598876404494</v>
      </c>
      <c r="P1567" s="9">
        <f t="shared" si="74"/>
        <v>1.80000997842503</v>
      </c>
    </row>
    <row r="1568" spans="1:16">
      <c r="A1568" s="10">
        <v>41856.2499999962</v>
      </c>
      <c r="B1568" s="8">
        <v>29.0416666666667</v>
      </c>
      <c r="C1568">
        <v>111.87</v>
      </c>
      <c r="D1568" s="9">
        <v>35.515</v>
      </c>
      <c r="E1568" s="9">
        <v>32.285</v>
      </c>
      <c r="F1568" s="9">
        <v>20.595</v>
      </c>
      <c r="G1568" s="9">
        <v>21.605</v>
      </c>
      <c r="H1568" s="9">
        <v>21.5083333333333</v>
      </c>
      <c r="I1568" s="9">
        <v>14.17</v>
      </c>
      <c r="J1568" s="9">
        <v>15.445</v>
      </c>
      <c r="K1568" s="9">
        <v>30.8833333333333</v>
      </c>
      <c r="L1568" s="5">
        <v>28.78</v>
      </c>
      <c r="M1568" s="5">
        <v>22.33</v>
      </c>
      <c r="N1568" s="9">
        <f t="shared" si="72"/>
        <v>55.099275</v>
      </c>
      <c r="O1568" s="9">
        <f t="shared" si="73"/>
        <v>2.56176404494382</v>
      </c>
      <c r="P1568" s="9">
        <f t="shared" si="74"/>
        <v>1.78411036157582</v>
      </c>
    </row>
    <row r="1569" spans="1:16">
      <c r="A1569" s="10">
        <v>41856.2916666629</v>
      </c>
      <c r="B1569" s="8">
        <v>30.2</v>
      </c>
      <c r="C1569">
        <v>328.73</v>
      </c>
      <c r="D1569" s="9">
        <v>36.67</v>
      </c>
      <c r="E1569" s="9">
        <v>32.285</v>
      </c>
      <c r="F1569" s="9">
        <v>20.865</v>
      </c>
      <c r="G1569" s="9">
        <v>21.65</v>
      </c>
      <c r="H1569" s="9">
        <v>24.7916666666667</v>
      </c>
      <c r="I1569" s="9">
        <v>13.345</v>
      </c>
      <c r="J1569" s="9">
        <v>15.44</v>
      </c>
      <c r="K1569" s="9">
        <v>34.125</v>
      </c>
      <c r="L1569" s="5">
        <v>28.78</v>
      </c>
      <c r="M1569" s="5">
        <v>22.33</v>
      </c>
      <c r="N1569" s="9">
        <f t="shared" si="72"/>
        <v>76.4616416666667</v>
      </c>
      <c r="O1569" s="9">
        <f t="shared" si="73"/>
        <v>3.08416705882353</v>
      </c>
      <c r="P1569" s="9">
        <f t="shared" si="74"/>
        <v>2.24063418803419</v>
      </c>
    </row>
    <row r="1570" spans="1:16">
      <c r="A1570" s="10">
        <v>41856.3333333295</v>
      </c>
      <c r="B1570" s="8">
        <v>32.4766666666667</v>
      </c>
      <c r="C1570">
        <v>485.1375</v>
      </c>
      <c r="D1570" s="9">
        <v>35.57</v>
      </c>
      <c r="E1570" s="9">
        <v>32.39</v>
      </c>
      <c r="F1570" s="9">
        <v>20.64</v>
      </c>
      <c r="G1570" s="9">
        <v>21.7</v>
      </c>
      <c r="H1570" s="9">
        <v>29.65</v>
      </c>
      <c r="I1570" s="9">
        <v>14.58</v>
      </c>
      <c r="J1570" s="9">
        <v>15.89</v>
      </c>
      <c r="K1570" s="9">
        <v>38.9666666666667</v>
      </c>
      <c r="L1570" s="5">
        <v>28.78</v>
      </c>
      <c r="M1570" s="5">
        <v>22.33</v>
      </c>
      <c r="N1570" s="9">
        <f t="shared" si="72"/>
        <v>56.0110833333333</v>
      </c>
      <c r="O1570" s="9">
        <f t="shared" si="73"/>
        <v>1.88907532321529</v>
      </c>
      <c r="P1570" s="9">
        <f t="shared" si="74"/>
        <v>1.43741017964072</v>
      </c>
    </row>
    <row r="1571" spans="1:16">
      <c r="A1571" s="10">
        <v>41856.3749999962</v>
      </c>
      <c r="B1571" s="8">
        <v>34.1416666666667</v>
      </c>
      <c r="C1571">
        <v>550.531034482759</v>
      </c>
      <c r="D1571" s="9">
        <v>35.77</v>
      </c>
      <c r="E1571" s="9">
        <v>32.54</v>
      </c>
      <c r="F1571" s="9">
        <v>20.63</v>
      </c>
      <c r="G1571" s="9">
        <v>21.73</v>
      </c>
      <c r="H1571" s="9">
        <v>29.7666666666667</v>
      </c>
      <c r="I1571" s="9">
        <v>14.325</v>
      </c>
      <c r="J1571" s="9">
        <v>15.615</v>
      </c>
      <c r="K1571" s="9">
        <v>39</v>
      </c>
      <c r="L1571" s="5">
        <v>28.78</v>
      </c>
      <c r="M1571" s="5">
        <v>22.33</v>
      </c>
      <c r="N1571" s="9">
        <f t="shared" si="72"/>
        <v>55.49005</v>
      </c>
      <c r="O1571" s="9">
        <f t="shared" si="73"/>
        <v>1.86416741321389</v>
      </c>
      <c r="P1571" s="9">
        <f t="shared" si="74"/>
        <v>1.42282179487179</v>
      </c>
    </row>
    <row r="1572" spans="1:16">
      <c r="A1572" s="10">
        <v>41856.4166666629</v>
      </c>
      <c r="B1572" s="8">
        <v>35.1633333333333</v>
      </c>
      <c r="C1572">
        <v>830.96</v>
      </c>
      <c r="D1572" s="9">
        <v>36.84</v>
      </c>
      <c r="E1572" s="9">
        <v>32.695</v>
      </c>
      <c r="F1572" s="9">
        <v>20.665</v>
      </c>
      <c r="G1572" s="9">
        <v>21.86</v>
      </c>
      <c r="H1572" s="9">
        <v>31.575</v>
      </c>
      <c r="I1572" s="9">
        <v>13.655</v>
      </c>
      <c r="J1572" s="9">
        <v>15.8</v>
      </c>
      <c r="K1572" s="9">
        <v>40.8666666666667</v>
      </c>
      <c r="L1572" s="5">
        <v>28.78</v>
      </c>
      <c r="M1572" s="5">
        <v>22.33</v>
      </c>
      <c r="N1572" s="9">
        <f t="shared" si="72"/>
        <v>77.764225</v>
      </c>
      <c r="O1572" s="9">
        <f t="shared" si="73"/>
        <v>2.46284164687253</v>
      </c>
      <c r="P1572" s="9">
        <f t="shared" si="74"/>
        <v>1.90287663132137</v>
      </c>
    </row>
    <row r="1573" spans="1:16">
      <c r="A1573" s="10">
        <v>41856.4583333295</v>
      </c>
      <c r="B1573" s="8">
        <v>36.4766666666667</v>
      </c>
      <c r="C1573">
        <v>951.145161290323</v>
      </c>
      <c r="D1573" s="9">
        <v>38.42</v>
      </c>
      <c r="E1573" s="9">
        <v>32.77</v>
      </c>
      <c r="F1573" s="9">
        <v>20.79</v>
      </c>
      <c r="G1573" s="9">
        <v>21.93</v>
      </c>
      <c r="H1573" s="9">
        <v>30.025</v>
      </c>
      <c r="I1573" s="9">
        <v>12.42</v>
      </c>
      <c r="J1573" s="9">
        <v>15.54</v>
      </c>
      <c r="K1573" s="9">
        <v>39.325</v>
      </c>
      <c r="L1573" s="5">
        <v>28.78</v>
      </c>
      <c r="M1573" s="5">
        <v>22.33</v>
      </c>
      <c r="N1573" s="9">
        <f t="shared" si="72"/>
        <v>103.1646</v>
      </c>
      <c r="O1573" s="9">
        <f t="shared" si="73"/>
        <v>3.43595670274771</v>
      </c>
      <c r="P1573" s="9">
        <f t="shared" si="74"/>
        <v>2.62338461538461</v>
      </c>
    </row>
    <row r="1574" spans="1:16">
      <c r="A1574" s="10">
        <v>41856.4999999962</v>
      </c>
      <c r="B1574" s="8">
        <v>36.6616666666667</v>
      </c>
      <c r="C1574">
        <v>957.286666666667</v>
      </c>
      <c r="D1574" s="9">
        <v>38.635</v>
      </c>
      <c r="E1574" s="9">
        <v>32.925</v>
      </c>
      <c r="F1574" s="9">
        <v>20.655</v>
      </c>
      <c r="G1574" s="9">
        <v>21.95</v>
      </c>
      <c r="H1574" s="9">
        <v>31.6833333333333</v>
      </c>
      <c r="I1574" s="9">
        <v>12.115</v>
      </c>
      <c r="J1574" s="9">
        <v>15.22</v>
      </c>
      <c r="K1574" s="9">
        <v>40.95</v>
      </c>
      <c r="L1574" s="5">
        <v>28.78</v>
      </c>
      <c r="M1574" s="5">
        <v>22.33</v>
      </c>
      <c r="N1574" s="9">
        <f t="shared" si="72"/>
        <v>102.773825</v>
      </c>
      <c r="O1574" s="9">
        <f t="shared" si="73"/>
        <v>3.24378195686481</v>
      </c>
      <c r="P1574" s="9">
        <f t="shared" si="74"/>
        <v>2.50973931623932</v>
      </c>
    </row>
    <row r="1575" spans="1:16">
      <c r="A1575" s="10">
        <v>41856.5416666629</v>
      </c>
      <c r="B1575" s="8">
        <v>36.47</v>
      </c>
      <c r="C1575">
        <v>897.553333333333</v>
      </c>
      <c r="D1575" s="9">
        <v>38.74</v>
      </c>
      <c r="E1575" s="9">
        <v>33.075</v>
      </c>
      <c r="F1575" s="9">
        <v>20.69</v>
      </c>
      <c r="G1575" s="9">
        <v>21.94</v>
      </c>
      <c r="H1575" s="9">
        <v>38.1545454545455</v>
      </c>
      <c r="I1575" s="9">
        <v>12.65</v>
      </c>
      <c r="J1575" s="9">
        <v>14.85</v>
      </c>
      <c r="K1575" s="9">
        <v>46.0083333333333</v>
      </c>
      <c r="L1575" s="5">
        <v>28.78</v>
      </c>
      <c r="M1575" s="5">
        <v>22.33</v>
      </c>
      <c r="N1575" s="9">
        <f t="shared" si="72"/>
        <v>79.1970666666667</v>
      </c>
      <c r="O1575" s="9">
        <f t="shared" si="73"/>
        <v>2.07569152569296</v>
      </c>
      <c r="P1575" s="9">
        <f t="shared" si="74"/>
        <v>1.72136352110125</v>
      </c>
    </row>
    <row r="1576" spans="1:16">
      <c r="A1576" s="10">
        <v>41856.5833333295</v>
      </c>
      <c r="B1576" s="8">
        <v>36.9783333333333</v>
      </c>
      <c r="C1576">
        <v>739.2</v>
      </c>
      <c r="D1576" s="9">
        <v>38.77</v>
      </c>
      <c r="E1576" s="9">
        <v>33.17</v>
      </c>
      <c r="F1576" s="9">
        <v>20.75</v>
      </c>
      <c r="G1576" s="9">
        <v>22.145</v>
      </c>
      <c r="H1576" s="9">
        <v>35.225</v>
      </c>
      <c r="I1576" s="9">
        <v>12.58</v>
      </c>
      <c r="J1576" s="9">
        <v>15.63</v>
      </c>
      <c r="K1576" s="9">
        <v>44.5</v>
      </c>
      <c r="L1576" s="5">
        <v>28.78</v>
      </c>
      <c r="M1576" s="5">
        <v>22.33</v>
      </c>
      <c r="N1576" s="9">
        <f t="shared" si="72"/>
        <v>101.340983333333</v>
      </c>
      <c r="O1576" s="9">
        <f t="shared" si="73"/>
        <v>2.87696191152117</v>
      </c>
      <c r="P1576" s="9">
        <f t="shared" si="74"/>
        <v>2.27732546816479</v>
      </c>
    </row>
    <row r="1577" spans="1:16">
      <c r="A1577" s="10">
        <v>41856.6249999962</v>
      </c>
      <c r="B1577" s="8">
        <v>36.385</v>
      </c>
      <c r="C1577">
        <v>513.563333333333</v>
      </c>
      <c r="D1577" s="9">
        <v>36.44</v>
      </c>
      <c r="E1577" s="9">
        <v>33.31</v>
      </c>
      <c r="F1577" s="9">
        <v>20.94</v>
      </c>
      <c r="G1577" s="9">
        <v>22.07</v>
      </c>
      <c r="H1577" s="9">
        <v>35.3166666666667</v>
      </c>
      <c r="I1577" s="9">
        <v>14.79</v>
      </c>
      <c r="J1577" s="9">
        <v>15.96</v>
      </c>
      <c r="K1577" s="9">
        <v>44.575</v>
      </c>
      <c r="L1577" s="5">
        <v>28.78</v>
      </c>
      <c r="M1577" s="5">
        <v>22.33</v>
      </c>
      <c r="N1577" s="9">
        <f t="shared" si="72"/>
        <v>52.36385</v>
      </c>
      <c r="O1577" s="9">
        <f t="shared" si="73"/>
        <v>1.48269513921661</v>
      </c>
      <c r="P1577" s="9">
        <f t="shared" si="74"/>
        <v>1.17473583847448</v>
      </c>
    </row>
    <row r="1578" spans="1:16">
      <c r="A1578" s="10">
        <v>41856.6666666628</v>
      </c>
      <c r="B1578" s="8">
        <v>35.2633333333333</v>
      </c>
      <c r="C1578">
        <v>190.29</v>
      </c>
      <c r="D1578" s="9">
        <v>37.61</v>
      </c>
      <c r="E1578" s="9">
        <v>33.475</v>
      </c>
      <c r="F1578" s="9">
        <v>20.765</v>
      </c>
      <c r="G1578" s="9">
        <v>22.005</v>
      </c>
      <c r="H1578" s="9">
        <v>31.9916666666667</v>
      </c>
      <c r="I1578" s="9">
        <v>13.93</v>
      </c>
      <c r="J1578" s="9">
        <v>15.13</v>
      </c>
      <c r="K1578" s="9">
        <v>41.3</v>
      </c>
      <c r="L1578" s="5">
        <v>28.78</v>
      </c>
      <c r="M1578" s="5">
        <v>22.33</v>
      </c>
      <c r="N1578" s="9">
        <f t="shared" si="72"/>
        <v>53.1454</v>
      </c>
      <c r="O1578" s="9">
        <f t="shared" si="73"/>
        <v>1.66122636103152</v>
      </c>
      <c r="P1578" s="9">
        <f t="shared" si="74"/>
        <v>1.28681355932203</v>
      </c>
    </row>
    <row r="1579" spans="1:16">
      <c r="A1579" s="10">
        <v>41856.7083333295</v>
      </c>
      <c r="B1579" s="8">
        <v>33.3583333333333</v>
      </c>
      <c r="C1579">
        <v>60.2566666666667</v>
      </c>
      <c r="D1579" s="9">
        <v>38.945</v>
      </c>
      <c r="E1579" s="9">
        <v>33.42</v>
      </c>
      <c r="F1579" s="9">
        <v>20.705</v>
      </c>
      <c r="G1579" s="9">
        <v>21.975</v>
      </c>
      <c r="H1579" s="9">
        <v>35.3083333333333</v>
      </c>
      <c r="I1579" s="9">
        <v>13.355</v>
      </c>
      <c r="J1579" s="9">
        <v>14.775</v>
      </c>
      <c r="K1579" s="9">
        <v>44.1666666666667</v>
      </c>
      <c r="L1579" s="5">
        <v>28.78</v>
      </c>
      <c r="M1579" s="5">
        <v>22.33</v>
      </c>
      <c r="N1579" s="9">
        <f t="shared" si="72"/>
        <v>58.8767666666666</v>
      </c>
      <c r="O1579" s="9">
        <f t="shared" si="73"/>
        <v>1.66750342223271</v>
      </c>
      <c r="P1579" s="9">
        <f t="shared" si="74"/>
        <v>1.33305886792453</v>
      </c>
    </row>
    <row r="1580" spans="1:16">
      <c r="A1580" s="10">
        <v>41856.7499999962</v>
      </c>
      <c r="B1580" s="8">
        <v>31.64</v>
      </c>
      <c r="C1580">
        <v>12.4733333333333</v>
      </c>
      <c r="D1580" s="9">
        <v>37.43</v>
      </c>
      <c r="E1580" s="9">
        <v>33.42</v>
      </c>
      <c r="F1580" s="9">
        <v>20.7</v>
      </c>
      <c r="G1580" s="9">
        <v>21.9</v>
      </c>
      <c r="H1580" s="9">
        <v>32</v>
      </c>
      <c r="I1580" s="9">
        <v>14.14</v>
      </c>
      <c r="J1580" s="9">
        <v>15.24</v>
      </c>
      <c r="K1580" s="9">
        <v>41.3416666666667</v>
      </c>
      <c r="L1580" s="5">
        <v>28.78</v>
      </c>
      <c r="M1580" s="5">
        <v>22.33</v>
      </c>
      <c r="N1580" s="9">
        <f t="shared" si="72"/>
        <v>50.5402333333333</v>
      </c>
      <c r="O1580" s="9">
        <f t="shared" si="73"/>
        <v>1.57938229166667</v>
      </c>
      <c r="P1580" s="9">
        <f t="shared" si="74"/>
        <v>1.22250110864745</v>
      </c>
    </row>
    <row r="1581" spans="1:16">
      <c r="A1581" s="10">
        <v>41856.7916666628</v>
      </c>
      <c r="B1581" s="8">
        <v>30.9933333333333</v>
      </c>
      <c r="C1581" t="e">
        <v>#DIV/0!</v>
      </c>
      <c r="D1581" s="9">
        <v>36.645</v>
      </c>
      <c r="E1581" s="9">
        <v>33.375</v>
      </c>
      <c r="F1581" s="9">
        <v>20.655</v>
      </c>
      <c r="G1581" s="9">
        <v>21.82</v>
      </c>
      <c r="H1581" s="9">
        <v>28.6</v>
      </c>
      <c r="I1581" s="9">
        <v>14.02</v>
      </c>
      <c r="J1581" s="9">
        <v>15.11</v>
      </c>
      <c r="K1581" s="9">
        <v>37.95</v>
      </c>
      <c r="L1581" s="5">
        <v>28.78</v>
      </c>
      <c r="M1581" s="5">
        <v>22.33</v>
      </c>
      <c r="N1581" s="9">
        <f t="shared" si="72"/>
        <v>50.2797166666667</v>
      </c>
      <c r="O1581" s="9">
        <f t="shared" si="73"/>
        <v>1.75803205128205</v>
      </c>
      <c r="P1581" s="9">
        <f t="shared" si="74"/>
        <v>1.32489371980676</v>
      </c>
    </row>
    <row r="1582" spans="1:16">
      <c r="A1582" s="10">
        <v>41856.8333333295</v>
      </c>
      <c r="B1582" s="8">
        <v>30.44</v>
      </c>
      <c r="C1582" t="e">
        <v>#DIV/0!</v>
      </c>
      <c r="D1582" s="9">
        <v>36.495</v>
      </c>
      <c r="E1582" s="9">
        <v>33.28</v>
      </c>
      <c r="F1582" s="9">
        <v>20.69</v>
      </c>
      <c r="G1582" s="9">
        <v>21.785</v>
      </c>
      <c r="H1582" s="9">
        <v>28.55</v>
      </c>
      <c r="I1582" s="9">
        <v>13.985</v>
      </c>
      <c r="J1582" s="9">
        <v>15.145</v>
      </c>
      <c r="K1582" s="9">
        <v>37.8916666666667</v>
      </c>
      <c r="L1582" s="5">
        <v>28.78</v>
      </c>
      <c r="M1582" s="5">
        <v>22.33</v>
      </c>
      <c r="N1582" s="9">
        <f t="shared" si="72"/>
        <v>52.1033333333333</v>
      </c>
      <c r="O1582" s="9">
        <f t="shared" si="73"/>
        <v>1.82498540572096</v>
      </c>
      <c r="P1582" s="9">
        <f t="shared" si="74"/>
        <v>1.37506047943699</v>
      </c>
    </row>
    <row r="1583" spans="1:16">
      <c r="A1583" s="10">
        <v>41856.8749999962</v>
      </c>
      <c r="B1583" s="8">
        <v>29.7516666666666</v>
      </c>
      <c r="C1583" t="e">
        <v>#DIV/0!</v>
      </c>
      <c r="D1583" s="9">
        <v>36.48</v>
      </c>
      <c r="E1583" s="9">
        <v>33.23</v>
      </c>
      <c r="F1583" s="9">
        <v>20.625</v>
      </c>
      <c r="G1583" s="9">
        <v>21.76</v>
      </c>
      <c r="H1583" s="9">
        <v>28.5333333333333</v>
      </c>
      <c r="I1583" s="9">
        <v>13.935</v>
      </c>
      <c r="J1583" s="9">
        <v>15.13</v>
      </c>
      <c r="K1583" s="9">
        <v>37.8916666666667</v>
      </c>
      <c r="L1583" s="5">
        <v>28.78</v>
      </c>
      <c r="M1583" s="5">
        <v>22.33</v>
      </c>
      <c r="N1583" s="9">
        <f t="shared" si="72"/>
        <v>53.0151416666667</v>
      </c>
      <c r="O1583" s="9">
        <f t="shared" si="73"/>
        <v>1.85800730140187</v>
      </c>
      <c r="P1583" s="9">
        <f t="shared" si="74"/>
        <v>1.39912403782714</v>
      </c>
    </row>
    <row r="1584" spans="1:16">
      <c r="A1584" s="10">
        <v>41856.9166666628</v>
      </c>
      <c r="B1584" s="8">
        <v>29.1766666666667</v>
      </c>
      <c r="C1584" t="e">
        <v>#DIV/0!</v>
      </c>
      <c r="D1584" s="9">
        <v>36.45</v>
      </c>
      <c r="E1584" s="9">
        <v>33.19</v>
      </c>
      <c r="F1584" s="9">
        <v>20.66</v>
      </c>
      <c r="G1584" s="9">
        <v>21.75</v>
      </c>
      <c r="H1584" s="9">
        <v>25.225</v>
      </c>
      <c r="I1584" s="9">
        <v>13.93</v>
      </c>
      <c r="J1584" s="9">
        <v>15.11</v>
      </c>
      <c r="K1584" s="9">
        <v>34.5833333333333</v>
      </c>
      <c r="L1584" s="5">
        <v>28.78</v>
      </c>
      <c r="M1584" s="5">
        <v>22.33</v>
      </c>
      <c r="N1584" s="9">
        <f t="shared" si="72"/>
        <v>52.6243666666667</v>
      </c>
      <c r="O1584" s="9">
        <f t="shared" si="73"/>
        <v>2.08619887677569</v>
      </c>
      <c r="P1584" s="9">
        <f t="shared" si="74"/>
        <v>1.52166843373494</v>
      </c>
    </row>
    <row r="1585" spans="1:16">
      <c r="A1585" s="10">
        <v>41856.9583333295</v>
      </c>
      <c r="B1585" s="8">
        <v>28.6316666666667</v>
      </c>
      <c r="C1585" t="e">
        <v>#DIV/0!</v>
      </c>
      <c r="D1585" s="9">
        <v>36.56</v>
      </c>
      <c r="E1585" s="9">
        <v>33.01</v>
      </c>
      <c r="F1585" s="9">
        <v>20.685</v>
      </c>
      <c r="G1585" s="9">
        <v>21.735</v>
      </c>
      <c r="H1585" s="9">
        <v>25.1166666666667</v>
      </c>
      <c r="I1585" s="9">
        <v>14.295</v>
      </c>
      <c r="J1585" s="9">
        <v>15.445</v>
      </c>
      <c r="K1585" s="9">
        <v>34.2230769230769</v>
      </c>
      <c r="L1585" s="5">
        <v>28.78</v>
      </c>
      <c r="M1585" s="5">
        <v>22.33</v>
      </c>
      <c r="N1585" s="9">
        <f t="shared" si="72"/>
        <v>51.8428166666666</v>
      </c>
      <c r="O1585" s="9">
        <f t="shared" si="73"/>
        <v>2.0640802919708</v>
      </c>
      <c r="P1585" s="9">
        <f t="shared" si="74"/>
        <v>1.51484966659174</v>
      </c>
    </row>
    <row r="1586" spans="1:16">
      <c r="A1586" s="10">
        <v>41856.9999999962</v>
      </c>
      <c r="B1586" s="8">
        <v>28.3116666666667</v>
      </c>
      <c r="C1586" t="e">
        <v>#DIV/0!</v>
      </c>
      <c r="D1586" s="9">
        <v>35.975</v>
      </c>
      <c r="E1586" s="9">
        <v>32.885</v>
      </c>
      <c r="F1586" s="9">
        <v>20.695</v>
      </c>
      <c r="G1586" s="9">
        <v>21.725</v>
      </c>
      <c r="H1586" s="9">
        <v>25.0083333333333</v>
      </c>
      <c r="I1586" s="9">
        <v>14.43</v>
      </c>
      <c r="J1586" s="9">
        <v>15.605</v>
      </c>
      <c r="K1586" s="9">
        <v>34.6545454545455</v>
      </c>
      <c r="L1586" s="5">
        <v>28.78</v>
      </c>
      <c r="M1586" s="5">
        <v>22.33</v>
      </c>
      <c r="N1586" s="9">
        <f t="shared" si="72"/>
        <v>52.4941083333334</v>
      </c>
      <c r="O1586" s="9">
        <f t="shared" si="73"/>
        <v>2.09906464511829</v>
      </c>
      <c r="P1586" s="9">
        <f t="shared" si="74"/>
        <v>1.51478276932494</v>
      </c>
    </row>
    <row r="1587" spans="1:16">
      <c r="A1587" s="10">
        <v>41857.0416666628</v>
      </c>
      <c r="B1587" s="8">
        <v>28.06</v>
      </c>
      <c r="C1587" t="e">
        <v>#DIV/0!</v>
      </c>
      <c r="D1587" s="9">
        <v>36.03</v>
      </c>
      <c r="E1587" s="9">
        <v>32.86</v>
      </c>
      <c r="F1587" s="9">
        <v>20.64</v>
      </c>
      <c r="G1587" s="9">
        <v>21.72</v>
      </c>
      <c r="H1587" s="9">
        <v>24.975</v>
      </c>
      <c r="I1587" s="9">
        <v>14.1</v>
      </c>
      <c r="J1587" s="9">
        <v>15.29</v>
      </c>
      <c r="K1587" s="9">
        <v>34.35</v>
      </c>
      <c r="L1587" s="5">
        <v>28.78</v>
      </c>
      <c r="M1587" s="5">
        <v>22.33</v>
      </c>
      <c r="N1587" s="9">
        <f t="shared" si="72"/>
        <v>52.8848833333333</v>
      </c>
      <c r="O1587" s="9">
        <f t="shared" si="73"/>
        <v>2.11751284617951</v>
      </c>
      <c r="P1587" s="9">
        <f t="shared" si="74"/>
        <v>1.5395890344493</v>
      </c>
    </row>
    <row r="1588" spans="1:16">
      <c r="A1588" s="10">
        <v>41857.0833333295</v>
      </c>
      <c r="B1588" s="8">
        <v>27.9033333333334</v>
      </c>
      <c r="C1588" t="e">
        <v>#DIV/0!</v>
      </c>
      <c r="D1588" s="9">
        <v>36.42</v>
      </c>
      <c r="E1588" s="9">
        <v>32.75</v>
      </c>
      <c r="F1588" s="9">
        <v>20.565</v>
      </c>
      <c r="G1588" s="9">
        <v>21.71</v>
      </c>
      <c r="H1588" s="9">
        <v>24.95</v>
      </c>
      <c r="I1588" s="9">
        <v>13.4</v>
      </c>
      <c r="J1588" s="9">
        <v>15.495</v>
      </c>
      <c r="K1588" s="9">
        <v>34.325</v>
      </c>
      <c r="L1588" s="5">
        <v>28.78</v>
      </c>
      <c r="M1588" s="5">
        <v>22.33</v>
      </c>
      <c r="N1588" s="9">
        <f t="shared" si="72"/>
        <v>76.4616416666667</v>
      </c>
      <c r="O1588" s="9">
        <f t="shared" si="73"/>
        <v>3.06459485637943</v>
      </c>
      <c r="P1588" s="9">
        <f t="shared" si="74"/>
        <v>2.22757878125759</v>
      </c>
    </row>
    <row r="1589" spans="1:16">
      <c r="A1589" s="10">
        <v>41857.1249999962</v>
      </c>
      <c r="B1589" s="8">
        <v>27.94</v>
      </c>
      <c r="C1589" t="e">
        <v>#DIV/0!</v>
      </c>
      <c r="D1589" s="9">
        <v>35.925</v>
      </c>
      <c r="E1589" s="9">
        <v>32.75</v>
      </c>
      <c r="F1589" s="9">
        <v>20.72</v>
      </c>
      <c r="G1589" s="9">
        <v>21.675</v>
      </c>
      <c r="H1589" s="9">
        <v>21.6666666666667</v>
      </c>
      <c r="I1589" s="9">
        <v>14.195</v>
      </c>
      <c r="J1589" s="9">
        <v>15.41</v>
      </c>
      <c r="K1589" s="9">
        <v>31.0666666666667</v>
      </c>
      <c r="L1589" s="5">
        <v>28.78</v>
      </c>
      <c r="M1589" s="5">
        <v>22.33</v>
      </c>
      <c r="N1589" s="9">
        <f t="shared" si="72"/>
        <v>53.536175</v>
      </c>
      <c r="O1589" s="9">
        <f t="shared" si="73"/>
        <v>2.47090038461538</v>
      </c>
      <c r="P1589" s="9">
        <f t="shared" si="74"/>
        <v>1.72326743562232</v>
      </c>
    </row>
    <row r="1590" spans="1:16">
      <c r="A1590" s="10">
        <v>41857.1666666628</v>
      </c>
      <c r="B1590" s="8">
        <v>28</v>
      </c>
      <c r="C1590" t="e">
        <v>#DIV/0!</v>
      </c>
      <c r="D1590" s="9">
        <v>35.78</v>
      </c>
      <c r="E1590" s="9">
        <v>32.64</v>
      </c>
      <c r="F1590" s="9">
        <v>20.665</v>
      </c>
      <c r="G1590" s="9">
        <v>21.685</v>
      </c>
      <c r="H1590" s="9">
        <v>24.925</v>
      </c>
      <c r="I1590" s="9">
        <v>14.545</v>
      </c>
      <c r="J1590" s="9">
        <v>15.755</v>
      </c>
      <c r="K1590" s="9">
        <v>34.2666666666667</v>
      </c>
      <c r="L1590" s="5">
        <v>28.78</v>
      </c>
      <c r="M1590" s="5">
        <v>22.33</v>
      </c>
      <c r="N1590" s="9">
        <f t="shared" si="72"/>
        <v>53.4059166666666</v>
      </c>
      <c r="O1590" s="9">
        <f t="shared" si="73"/>
        <v>2.14266466064861</v>
      </c>
      <c r="P1590" s="9">
        <f t="shared" si="74"/>
        <v>1.55853842412451</v>
      </c>
    </row>
    <row r="1591" spans="1:16">
      <c r="A1591" s="10">
        <v>41857.2083333295</v>
      </c>
      <c r="B1591" s="8">
        <v>28.0616666666667</v>
      </c>
      <c r="C1591">
        <v>17.5407407407407</v>
      </c>
      <c r="D1591" s="9">
        <v>35.96</v>
      </c>
      <c r="E1591" s="9">
        <v>32.76</v>
      </c>
      <c r="F1591" s="9">
        <v>20.7</v>
      </c>
      <c r="G1591" s="9">
        <v>21.67</v>
      </c>
      <c r="H1591" s="9">
        <v>21.675</v>
      </c>
      <c r="I1591" s="9">
        <v>13.72</v>
      </c>
      <c r="J1591" s="9">
        <v>14.93</v>
      </c>
      <c r="K1591" s="9">
        <v>31.0416666666667</v>
      </c>
      <c r="L1591" s="5">
        <v>28.78</v>
      </c>
      <c r="M1591" s="5">
        <v>22.33</v>
      </c>
      <c r="N1591" s="9">
        <f t="shared" si="72"/>
        <v>53.4059166666666</v>
      </c>
      <c r="O1591" s="9">
        <f t="shared" si="73"/>
        <v>2.46394079200307</v>
      </c>
      <c r="P1591" s="9">
        <f t="shared" si="74"/>
        <v>1.72045906040268</v>
      </c>
    </row>
    <row r="1592" spans="1:16">
      <c r="A1592" s="10">
        <v>41857.2499999961</v>
      </c>
      <c r="B1592" s="8">
        <v>28.9933333333333</v>
      </c>
      <c r="C1592">
        <v>121.483333333333</v>
      </c>
      <c r="D1592" s="9">
        <v>35.76</v>
      </c>
      <c r="E1592" s="9">
        <v>32.605</v>
      </c>
      <c r="F1592" s="9">
        <v>20.625</v>
      </c>
      <c r="G1592" s="9">
        <v>21.67</v>
      </c>
      <c r="H1592" s="9">
        <v>24.8916666666667</v>
      </c>
      <c r="I1592" s="9">
        <v>14.32</v>
      </c>
      <c r="J1592" s="9">
        <v>15.595</v>
      </c>
      <c r="K1592" s="9">
        <v>34.25</v>
      </c>
      <c r="L1592" s="5">
        <v>28.78</v>
      </c>
      <c r="M1592" s="5">
        <v>22.33</v>
      </c>
      <c r="N1592" s="9">
        <f t="shared" si="72"/>
        <v>55.099275</v>
      </c>
      <c r="O1592" s="9">
        <f t="shared" si="73"/>
        <v>2.21356310679612</v>
      </c>
      <c r="P1592" s="9">
        <f t="shared" si="74"/>
        <v>1.60873795620438</v>
      </c>
    </row>
    <row r="1593" spans="1:16">
      <c r="A1593" s="10">
        <v>41857.2916666628</v>
      </c>
      <c r="B1593" s="8">
        <v>30.795</v>
      </c>
      <c r="C1593">
        <v>318.52</v>
      </c>
      <c r="D1593" s="9">
        <v>36</v>
      </c>
      <c r="E1593" s="9">
        <v>32.665</v>
      </c>
      <c r="F1593" s="9">
        <v>20.65</v>
      </c>
      <c r="G1593" s="9">
        <v>21.73</v>
      </c>
      <c r="H1593" s="9">
        <v>26.5916666666667</v>
      </c>
      <c r="I1593" s="9">
        <v>14.12</v>
      </c>
      <c r="J1593" s="9">
        <v>15.31</v>
      </c>
      <c r="K1593" s="9">
        <v>35.9583333333333</v>
      </c>
      <c r="L1593" s="5">
        <v>28.78</v>
      </c>
      <c r="M1593" s="5">
        <v>22.33</v>
      </c>
      <c r="N1593" s="9">
        <f t="shared" si="72"/>
        <v>52.8848833333333</v>
      </c>
      <c r="O1593" s="9">
        <f t="shared" si="73"/>
        <v>1.98877655907239</v>
      </c>
      <c r="P1593" s="9">
        <f t="shared" si="74"/>
        <v>1.47072676709154</v>
      </c>
    </row>
    <row r="1594" spans="1:16">
      <c r="A1594" s="10">
        <v>41857.3333333295</v>
      </c>
      <c r="B1594" s="8">
        <v>32.4433333333333</v>
      </c>
      <c r="C1594">
        <v>517.913333333333</v>
      </c>
      <c r="D1594" s="9">
        <v>35.83</v>
      </c>
      <c r="E1594" s="9">
        <v>32.74</v>
      </c>
      <c r="F1594" s="9">
        <v>20.68</v>
      </c>
      <c r="G1594" s="9">
        <v>21.77</v>
      </c>
      <c r="H1594" s="9">
        <v>29.975</v>
      </c>
      <c r="I1594" s="9">
        <v>14.69</v>
      </c>
      <c r="J1594" s="9">
        <v>15.83</v>
      </c>
      <c r="K1594" s="9">
        <v>39.2666666666667</v>
      </c>
      <c r="L1594" s="5">
        <v>28.78</v>
      </c>
      <c r="M1594" s="5">
        <v>22.33</v>
      </c>
      <c r="N1594" s="9">
        <f t="shared" si="72"/>
        <v>51.5823</v>
      </c>
      <c r="O1594" s="9">
        <f t="shared" si="73"/>
        <v>1.72084403669725</v>
      </c>
      <c r="P1594" s="9">
        <f t="shared" si="74"/>
        <v>1.31364091680815</v>
      </c>
    </row>
    <row r="1595" spans="1:16">
      <c r="A1595" s="10">
        <v>41857.3749999961</v>
      </c>
      <c r="B1595" s="8">
        <v>34.1633333333333</v>
      </c>
      <c r="C1595">
        <v>582.672727272727</v>
      </c>
      <c r="D1595" s="9">
        <v>36.45</v>
      </c>
      <c r="E1595" s="9">
        <v>32.82</v>
      </c>
      <c r="F1595" s="9">
        <v>20.695</v>
      </c>
      <c r="G1595" s="9">
        <v>21.805</v>
      </c>
      <c r="H1595" s="9">
        <v>33.9846153846154</v>
      </c>
      <c r="I1595" s="9">
        <v>13.835</v>
      </c>
      <c r="J1595" s="9">
        <v>15.9</v>
      </c>
      <c r="K1595" s="9">
        <v>43.0923076923077</v>
      </c>
      <c r="L1595" s="5">
        <v>28.78</v>
      </c>
      <c r="M1595" s="5">
        <v>22.33</v>
      </c>
      <c r="N1595" s="9">
        <f t="shared" si="72"/>
        <v>75.6800916666667</v>
      </c>
      <c r="O1595" s="9">
        <f t="shared" si="73"/>
        <v>2.22689269277199</v>
      </c>
      <c r="P1595" s="9">
        <f t="shared" si="74"/>
        <v>1.75623204510294</v>
      </c>
    </row>
    <row r="1596" spans="1:16">
      <c r="A1596" s="10">
        <v>41857.4166666628</v>
      </c>
      <c r="B1596" s="8">
        <v>34.88</v>
      </c>
      <c r="C1596">
        <v>452.635294117647</v>
      </c>
      <c r="D1596" s="9">
        <v>38.56</v>
      </c>
      <c r="E1596" s="9">
        <v>32.98</v>
      </c>
      <c r="F1596" s="9">
        <v>20.66</v>
      </c>
      <c r="G1596" s="9">
        <v>21.995</v>
      </c>
      <c r="H1596" s="9">
        <v>33.575</v>
      </c>
      <c r="I1596" s="9">
        <v>12.725</v>
      </c>
      <c r="J1596" s="9">
        <v>15.875</v>
      </c>
      <c r="K1596" s="9">
        <v>42.775</v>
      </c>
      <c r="L1596" s="5">
        <v>28.78</v>
      </c>
      <c r="M1596" s="5">
        <v>22.33</v>
      </c>
      <c r="N1596" s="9">
        <f t="shared" si="72"/>
        <v>103.94615</v>
      </c>
      <c r="O1596" s="9">
        <f t="shared" si="73"/>
        <v>3.09593894266567</v>
      </c>
      <c r="P1596" s="9">
        <f t="shared" si="74"/>
        <v>2.43006779661017</v>
      </c>
    </row>
    <row r="1597" spans="1:16">
      <c r="A1597" s="10">
        <v>41857.4583333295</v>
      </c>
      <c r="B1597" s="8">
        <v>35.4017543859649</v>
      </c>
      <c r="C1597">
        <v>805.806666666667</v>
      </c>
      <c r="D1597" s="9">
        <v>37.29</v>
      </c>
      <c r="E1597" s="9">
        <v>33.27</v>
      </c>
      <c r="F1597" s="9">
        <v>20.85</v>
      </c>
      <c r="G1597" s="9">
        <v>22.1</v>
      </c>
      <c r="H1597" s="9">
        <v>35.3</v>
      </c>
      <c r="I1597" s="9">
        <v>13.75</v>
      </c>
      <c r="J1597" s="9">
        <v>15.91</v>
      </c>
      <c r="K1597" s="9">
        <v>44.5166666666667</v>
      </c>
      <c r="L1597" s="5">
        <v>28.78</v>
      </c>
      <c r="M1597" s="5">
        <v>22.33</v>
      </c>
      <c r="N1597" s="9">
        <f t="shared" si="72"/>
        <v>78.155</v>
      </c>
      <c r="O1597" s="9">
        <f t="shared" si="73"/>
        <v>2.21402266288952</v>
      </c>
      <c r="P1597" s="9">
        <f t="shared" si="74"/>
        <v>1.7556345937851</v>
      </c>
    </row>
    <row r="1598" spans="1:16">
      <c r="A1598" s="10">
        <v>41857.4999999961</v>
      </c>
      <c r="B1598" s="8">
        <v>35.1933333333333</v>
      </c>
      <c r="C1598">
        <v>830.36</v>
      </c>
      <c r="D1598" s="9">
        <v>37.04</v>
      </c>
      <c r="E1598" s="9">
        <v>33.51</v>
      </c>
      <c r="F1598" s="9">
        <v>20.8</v>
      </c>
      <c r="G1598" s="9">
        <v>21.99</v>
      </c>
      <c r="H1598" s="9">
        <v>33.6833333333333</v>
      </c>
      <c r="I1598" s="9">
        <v>14.21</v>
      </c>
      <c r="J1598" s="9">
        <v>15.29</v>
      </c>
      <c r="K1598" s="9">
        <v>42.9083333333333</v>
      </c>
      <c r="L1598" s="5">
        <v>28.78</v>
      </c>
      <c r="M1598" s="5">
        <v>22.33</v>
      </c>
      <c r="N1598" s="9">
        <f t="shared" si="72"/>
        <v>50.0191999999999</v>
      </c>
      <c r="O1598" s="9">
        <f t="shared" si="73"/>
        <v>1.48498367144978</v>
      </c>
      <c r="P1598" s="9">
        <f t="shared" si="74"/>
        <v>1.16572227617013</v>
      </c>
    </row>
    <row r="1599" spans="1:16">
      <c r="A1599" s="10">
        <v>41857.5416666628</v>
      </c>
      <c r="B1599" s="8">
        <v>34.245</v>
      </c>
      <c r="C1599">
        <v>795.755172413793</v>
      </c>
      <c r="D1599" s="9">
        <v>37.98</v>
      </c>
      <c r="E1599" s="9">
        <v>33.525</v>
      </c>
      <c r="F1599" s="9">
        <v>20.71</v>
      </c>
      <c r="G1599" s="9">
        <v>21.965</v>
      </c>
      <c r="H1599" s="9">
        <v>32.025</v>
      </c>
      <c r="I1599" s="9">
        <v>13.985</v>
      </c>
      <c r="J1599" s="9">
        <v>15.205</v>
      </c>
      <c r="K1599" s="9">
        <v>41.275</v>
      </c>
      <c r="L1599" s="5">
        <v>28.78</v>
      </c>
      <c r="M1599" s="5">
        <v>22.33</v>
      </c>
      <c r="N1599" s="9">
        <f t="shared" si="72"/>
        <v>53.6664333333334</v>
      </c>
      <c r="O1599" s="9">
        <f t="shared" si="73"/>
        <v>1.67576684881603</v>
      </c>
      <c r="P1599" s="9">
        <f t="shared" si="74"/>
        <v>1.30021643448415</v>
      </c>
    </row>
    <row r="1600" spans="1:16">
      <c r="A1600" s="10">
        <v>41857.5833333295</v>
      </c>
      <c r="B1600" s="8">
        <v>34.0866666666667</v>
      </c>
      <c r="C1600">
        <v>596.984615384615</v>
      </c>
      <c r="D1600" s="9">
        <v>38.32</v>
      </c>
      <c r="E1600" s="9">
        <v>33.525</v>
      </c>
      <c r="F1600" s="9">
        <v>20.7</v>
      </c>
      <c r="G1600" s="9">
        <v>21.96</v>
      </c>
      <c r="H1600" s="9">
        <v>35.4166666666667</v>
      </c>
      <c r="I1600" s="9">
        <v>13.8</v>
      </c>
      <c r="J1600" s="9">
        <v>15.04</v>
      </c>
      <c r="K1600" s="9">
        <v>44.6333333333333</v>
      </c>
      <c r="L1600" s="5">
        <v>28.78</v>
      </c>
      <c r="M1600" s="5">
        <v>22.33</v>
      </c>
      <c r="N1600" s="9">
        <f t="shared" si="72"/>
        <v>54.1874666666666</v>
      </c>
      <c r="O1600" s="9">
        <f t="shared" si="73"/>
        <v>1.52999905882353</v>
      </c>
      <c r="P1600" s="9">
        <f t="shared" si="74"/>
        <v>1.21405825242718</v>
      </c>
    </row>
    <row r="1601" spans="1:16">
      <c r="A1601" s="10">
        <v>41857.6249999961</v>
      </c>
      <c r="B1601" s="8">
        <v>34.4966666666667</v>
      </c>
      <c r="C1601">
        <v>450.14</v>
      </c>
      <c r="D1601" s="9">
        <v>39.1</v>
      </c>
      <c r="E1601" s="9">
        <v>33.56</v>
      </c>
      <c r="F1601" s="9">
        <v>20.76</v>
      </c>
      <c r="G1601" s="9">
        <v>21.95</v>
      </c>
      <c r="H1601" s="9">
        <v>33.775</v>
      </c>
      <c r="I1601" s="9">
        <v>13.49</v>
      </c>
      <c r="J1601" s="9">
        <v>14.69</v>
      </c>
      <c r="K1601" s="9">
        <v>42.9833333333333</v>
      </c>
      <c r="L1601" s="5">
        <v>28.78</v>
      </c>
      <c r="M1601" s="5">
        <v>22.33</v>
      </c>
      <c r="N1601" s="9">
        <f t="shared" si="72"/>
        <v>53.1454</v>
      </c>
      <c r="O1601" s="9">
        <f t="shared" si="73"/>
        <v>1.57351295336787</v>
      </c>
      <c r="P1601" s="9">
        <f t="shared" si="74"/>
        <v>1.23641876696394</v>
      </c>
    </row>
    <row r="1602" spans="1:16">
      <c r="A1602" s="10">
        <v>41857.6666666628</v>
      </c>
      <c r="B1602" s="8">
        <v>33.7783333333333</v>
      </c>
      <c r="C1602">
        <v>188.673333333333</v>
      </c>
      <c r="D1602" s="9">
        <v>39.22</v>
      </c>
      <c r="E1602" s="9">
        <v>33.54</v>
      </c>
      <c r="F1602" s="9">
        <v>20.66</v>
      </c>
      <c r="G1602" s="9">
        <v>22.02</v>
      </c>
      <c r="H1602" s="9">
        <v>33.7916666666667</v>
      </c>
      <c r="I1602" s="9">
        <v>11.965</v>
      </c>
      <c r="J1602" s="9">
        <v>15</v>
      </c>
      <c r="K1602" s="9">
        <v>43.0166666666667</v>
      </c>
      <c r="L1602" s="5">
        <v>28.78</v>
      </c>
      <c r="M1602" s="5">
        <v>22.33</v>
      </c>
      <c r="N1602" s="9">
        <f t="shared" si="72"/>
        <v>100.950208333333</v>
      </c>
      <c r="O1602" s="9">
        <f t="shared" si="73"/>
        <v>2.98742909987669</v>
      </c>
      <c r="P1602" s="9">
        <f t="shared" si="74"/>
        <v>2.34676966292135</v>
      </c>
    </row>
    <row r="1603" spans="1:16">
      <c r="A1603" s="10">
        <v>41857.7083333295</v>
      </c>
      <c r="B1603" s="8">
        <v>32.8166666666667</v>
      </c>
      <c r="C1603">
        <v>57.0766666666667</v>
      </c>
      <c r="D1603" s="9">
        <v>39.14</v>
      </c>
      <c r="E1603" s="9">
        <v>33.52</v>
      </c>
      <c r="F1603" s="9">
        <v>20.645</v>
      </c>
      <c r="G1603" s="9">
        <v>22.025</v>
      </c>
      <c r="H1603" s="9">
        <v>33.7916666666667</v>
      </c>
      <c r="I1603" s="9">
        <v>12.3</v>
      </c>
      <c r="J1603" s="9">
        <v>15.295</v>
      </c>
      <c r="K1603" s="9">
        <v>43.0583333333333</v>
      </c>
      <c r="L1603" s="5">
        <v>28.78</v>
      </c>
      <c r="M1603" s="5">
        <v>22.33</v>
      </c>
      <c r="N1603" s="9">
        <f t="shared" ref="N1603:N1666" si="75">IF(H1603&lt;3,0,IF(I1603&gt;J1603,0,(4.2*M1603*(J1603-I1603+0.84)/3.6)))</f>
        <v>99.9081416666667</v>
      </c>
      <c r="O1603" s="9">
        <f t="shared" ref="O1603:O1666" si="76">N1603/H1603</f>
        <v>2.95659112207152</v>
      </c>
      <c r="P1603" s="9">
        <f t="shared" ref="P1603:P1666" si="77">N1603/K1603</f>
        <v>2.3202974646797</v>
      </c>
    </row>
    <row r="1604" spans="1:16">
      <c r="A1604" s="10">
        <v>41857.7499999961</v>
      </c>
      <c r="B1604" s="8">
        <v>31.1783333333333</v>
      </c>
      <c r="C1604">
        <v>4.01428571428571</v>
      </c>
      <c r="D1604" s="9">
        <v>39.13</v>
      </c>
      <c r="E1604" s="9">
        <v>33.48</v>
      </c>
      <c r="F1604" s="9">
        <v>20.65</v>
      </c>
      <c r="G1604" s="9">
        <v>21.96</v>
      </c>
      <c r="H1604" s="9">
        <v>30.3666666666667</v>
      </c>
      <c r="I1604" s="9">
        <v>12.19</v>
      </c>
      <c r="J1604" s="9">
        <v>15.27</v>
      </c>
      <c r="K1604" s="9">
        <v>39.7083333333333</v>
      </c>
      <c r="L1604" s="5">
        <v>28.78</v>
      </c>
      <c r="M1604" s="5">
        <v>22.33</v>
      </c>
      <c r="N1604" s="9">
        <f t="shared" si="75"/>
        <v>102.122533333333</v>
      </c>
      <c r="O1604" s="9">
        <f t="shared" si="76"/>
        <v>3.36298133918771</v>
      </c>
      <c r="P1604" s="9">
        <f t="shared" si="77"/>
        <v>2.57181615949633</v>
      </c>
    </row>
    <row r="1605" spans="1:16">
      <c r="A1605" s="10">
        <v>41857.7916666628</v>
      </c>
      <c r="B1605" s="8">
        <v>30.2866666666666</v>
      </c>
      <c r="C1605" t="e">
        <v>#DIV/0!</v>
      </c>
      <c r="D1605" s="9">
        <v>37.365</v>
      </c>
      <c r="E1605" s="9">
        <v>33.495</v>
      </c>
      <c r="F1605" s="9">
        <v>20.66</v>
      </c>
      <c r="G1605" s="9">
        <v>21.845</v>
      </c>
      <c r="H1605" s="9">
        <v>28.6583333333333</v>
      </c>
      <c r="I1605" s="9">
        <v>13.94</v>
      </c>
      <c r="J1605" s="9">
        <v>15.085</v>
      </c>
      <c r="K1605" s="9">
        <v>38.0083333333333</v>
      </c>
      <c r="L1605" s="5">
        <v>28.78</v>
      </c>
      <c r="M1605" s="5">
        <v>22.33</v>
      </c>
      <c r="N1605" s="9">
        <f t="shared" si="75"/>
        <v>51.7125583333333</v>
      </c>
      <c r="O1605" s="9">
        <f t="shared" si="76"/>
        <v>1.8044510031986</v>
      </c>
      <c r="P1605" s="9">
        <f t="shared" si="77"/>
        <v>1.36055843016882</v>
      </c>
    </row>
    <row r="1606" spans="1:16">
      <c r="A1606" s="10">
        <v>41857.8333333294</v>
      </c>
      <c r="B1606" s="8">
        <v>29.5633333333333</v>
      </c>
      <c r="C1606" t="e">
        <v>#DIV/0!</v>
      </c>
      <c r="D1606" s="9">
        <v>37.63</v>
      </c>
      <c r="E1606" s="9">
        <v>33.375</v>
      </c>
      <c r="F1606" s="9">
        <v>20.66</v>
      </c>
      <c r="G1606" s="9">
        <v>21.81</v>
      </c>
      <c r="H1606" s="9">
        <v>28.6</v>
      </c>
      <c r="I1606" s="9">
        <v>13.73</v>
      </c>
      <c r="J1606" s="9">
        <v>14.945</v>
      </c>
      <c r="K1606" s="9">
        <v>37.9333333333333</v>
      </c>
      <c r="L1606" s="5">
        <v>28.78</v>
      </c>
      <c r="M1606" s="5">
        <v>22.33</v>
      </c>
      <c r="N1606" s="9">
        <f t="shared" si="75"/>
        <v>53.536175</v>
      </c>
      <c r="O1606" s="9">
        <f t="shared" si="76"/>
        <v>1.87189423076923</v>
      </c>
      <c r="P1606" s="9">
        <f t="shared" si="77"/>
        <v>1.41132271528998</v>
      </c>
    </row>
    <row r="1607" spans="1:16">
      <c r="A1607" s="10">
        <v>41857.8749999961</v>
      </c>
      <c r="B1607" s="8">
        <v>29.06</v>
      </c>
      <c r="C1607" t="e">
        <v>#DIV/0!</v>
      </c>
      <c r="D1607" s="9">
        <v>38.185</v>
      </c>
      <c r="E1607" s="9">
        <v>33.15</v>
      </c>
      <c r="F1607" s="9">
        <v>20.65</v>
      </c>
      <c r="G1607" s="9">
        <v>21.785</v>
      </c>
      <c r="H1607" s="9">
        <v>25.25</v>
      </c>
      <c r="I1607" s="9">
        <v>12.4</v>
      </c>
      <c r="J1607" s="9">
        <v>15.31</v>
      </c>
      <c r="K1607" s="9">
        <v>34.6666666666667</v>
      </c>
      <c r="L1607" s="5">
        <v>28.78</v>
      </c>
      <c r="M1607" s="5">
        <v>22.33</v>
      </c>
      <c r="N1607" s="9">
        <f t="shared" si="75"/>
        <v>97.69375</v>
      </c>
      <c r="O1607" s="9">
        <f t="shared" si="76"/>
        <v>3.86905940594059</v>
      </c>
      <c r="P1607" s="9">
        <f t="shared" si="77"/>
        <v>2.81808894230769</v>
      </c>
    </row>
    <row r="1608" spans="1:16">
      <c r="A1608" s="10">
        <v>41857.9166666628</v>
      </c>
      <c r="B1608" s="8">
        <v>28.78</v>
      </c>
      <c r="C1608" t="e">
        <v>#DIV/0!</v>
      </c>
      <c r="D1608" s="9">
        <v>36.16</v>
      </c>
      <c r="E1608" s="9">
        <v>33.14</v>
      </c>
      <c r="F1608" s="9">
        <v>20.68</v>
      </c>
      <c r="G1608" s="9">
        <v>21.76</v>
      </c>
      <c r="H1608" s="9">
        <v>26.8583333333333</v>
      </c>
      <c r="I1608" s="9">
        <v>14.7</v>
      </c>
      <c r="J1608" s="9">
        <v>15.85</v>
      </c>
      <c r="K1608" s="9">
        <v>36.2166666666667</v>
      </c>
      <c r="L1608" s="5">
        <v>28.78</v>
      </c>
      <c r="M1608" s="5">
        <v>22.33</v>
      </c>
      <c r="N1608" s="9">
        <f t="shared" si="75"/>
        <v>51.8428166666667</v>
      </c>
      <c r="O1608" s="9">
        <f t="shared" si="76"/>
        <v>1.93023208191126</v>
      </c>
      <c r="P1608" s="9">
        <f t="shared" si="77"/>
        <v>1.43146295444087</v>
      </c>
    </row>
    <row r="1609" spans="1:16">
      <c r="A1609" s="10">
        <v>41857.9583333294</v>
      </c>
      <c r="B1609" s="8">
        <v>28.4683333333334</v>
      </c>
      <c r="C1609" t="e">
        <v>#DIV/0!</v>
      </c>
      <c r="D1609" s="9">
        <v>36.425</v>
      </c>
      <c r="E1609" s="9">
        <v>33.18</v>
      </c>
      <c r="F1609" s="9">
        <v>20.64</v>
      </c>
      <c r="G1609" s="9">
        <v>21.74</v>
      </c>
      <c r="H1609" s="9">
        <v>25.1166666666667</v>
      </c>
      <c r="I1609" s="9">
        <v>13.9</v>
      </c>
      <c r="J1609" s="9">
        <v>15.085</v>
      </c>
      <c r="K1609" s="9">
        <v>34.525</v>
      </c>
      <c r="L1609" s="5">
        <v>28.78</v>
      </c>
      <c r="M1609" s="5">
        <v>22.33</v>
      </c>
      <c r="N1609" s="9">
        <f t="shared" si="75"/>
        <v>52.754625</v>
      </c>
      <c r="O1609" s="9">
        <f t="shared" si="76"/>
        <v>2.10038321167883</v>
      </c>
      <c r="P1609" s="9">
        <f t="shared" si="77"/>
        <v>1.52801230992035</v>
      </c>
    </row>
    <row r="1610" spans="1:16">
      <c r="A1610" s="10">
        <v>41857.9999999961</v>
      </c>
      <c r="B1610" s="8">
        <v>28.2083333333333</v>
      </c>
      <c r="C1610" t="e">
        <v>#DIV/0!</v>
      </c>
      <c r="D1610" s="9">
        <v>36.13</v>
      </c>
      <c r="E1610" s="9">
        <v>33.025</v>
      </c>
      <c r="F1610" s="9">
        <v>20.595</v>
      </c>
      <c r="G1610" s="9">
        <v>21.72</v>
      </c>
      <c r="H1610" s="9">
        <v>23.3416666666667</v>
      </c>
      <c r="I1610" s="9">
        <v>14.15</v>
      </c>
      <c r="J1610" s="9">
        <v>15.385</v>
      </c>
      <c r="K1610" s="9">
        <v>31.1454545454545</v>
      </c>
      <c r="L1610" s="5">
        <v>28.78</v>
      </c>
      <c r="M1610" s="5">
        <v>22.33</v>
      </c>
      <c r="N1610" s="9">
        <f t="shared" si="75"/>
        <v>54.0572083333333</v>
      </c>
      <c r="O1610" s="9">
        <f t="shared" si="76"/>
        <v>2.31591038914673</v>
      </c>
      <c r="P1610" s="9">
        <f t="shared" si="77"/>
        <v>1.7356371618992</v>
      </c>
    </row>
    <row r="1611" spans="1:16">
      <c r="A1611" s="10">
        <v>41858.0416666628</v>
      </c>
      <c r="B1611" s="8">
        <v>28.05</v>
      </c>
      <c r="C1611" t="e">
        <v>#DIV/0!</v>
      </c>
      <c r="D1611" s="9">
        <v>35.99</v>
      </c>
      <c r="E1611" s="9">
        <v>32.9</v>
      </c>
      <c r="F1611" s="9">
        <v>20.63</v>
      </c>
      <c r="G1611" s="9">
        <v>21.71</v>
      </c>
      <c r="H1611" s="9">
        <v>24.9833333333333</v>
      </c>
      <c r="I1611" s="9">
        <v>14.41</v>
      </c>
      <c r="J1611" s="9">
        <v>15.65</v>
      </c>
      <c r="K1611" s="9">
        <v>35.4555555555555</v>
      </c>
      <c r="L1611" s="5">
        <v>28.78</v>
      </c>
      <c r="M1611" s="5">
        <v>22.33</v>
      </c>
      <c r="N1611" s="9">
        <f t="shared" si="75"/>
        <v>54.1874666666667</v>
      </c>
      <c r="O1611" s="9">
        <f t="shared" si="76"/>
        <v>2.16894462975317</v>
      </c>
      <c r="P1611" s="9">
        <f t="shared" si="77"/>
        <v>1.52832090253839</v>
      </c>
    </row>
    <row r="1612" spans="1:16">
      <c r="A1612" s="10">
        <v>41858.0833333294</v>
      </c>
      <c r="B1612" s="8">
        <v>27.8266666666667</v>
      </c>
      <c r="C1612" t="e">
        <v>#DIV/0!</v>
      </c>
      <c r="D1612" s="9">
        <v>37.1</v>
      </c>
      <c r="E1612" s="9">
        <v>32.85</v>
      </c>
      <c r="F1612" s="9">
        <v>20.585</v>
      </c>
      <c r="G1612" s="9">
        <v>21.71</v>
      </c>
      <c r="H1612" s="9">
        <v>23.3416666666667</v>
      </c>
      <c r="I1612" s="9">
        <v>13.075</v>
      </c>
      <c r="J1612" s="9">
        <v>15.26</v>
      </c>
      <c r="K1612" s="9">
        <v>32.75</v>
      </c>
      <c r="L1612" s="5">
        <v>28.78</v>
      </c>
      <c r="M1612" s="5">
        <v>22.33</v>
      </c>
      <c r="N1612" s="9">
        <f t="shared" si="75"/>
        <v>78.8062916666667</v>
      </c>
      <c r="O1612" s="9">
        <f t="shared" si="76"/>
        <v>3.37620671188861</v>
      </c>
      <c r="P1612" s="9">
        <f t="shared" si="77"/>
        <v>2.4062989821883</v>
      </c>
    </row>
    <row r="1613" spans="1:16">
      <c r="A1613" s="10">
        <v>41858.1249999961</v>
      </c>
      <c r="B1613" s="8">
        <v>27.71</v>
      </c>
      <c r="C1613" t="e">
        <v>#DIV/0!</v>
      </c>
      <c r="D1613" s="9">
        <v>35.99</v>
      </c>
      <c r="E1613" s="9">
        <v>32.84</v>
      </c>
      <c r="F1613" s="9">
        <v>20.705</v>
      </c>
      <c r="G1613" s="9">
        <v>21.695</v>
      </c>
      <c r="H1613" s="9">
        <v>21.6916666666667</v>
      </c>
      <c r="I1613" s="9">
        <v>14.17</v>
      </c>
      <c r="J1613" s="9">
        <v>15.395</v>
      </c>
      <c r="K1613" s="9">
        <v>31.1</v>
      </c>
      <c r="L1613" s="5">
        <v>28.78</v>
      </c>
      <c r="M1613" s="5">
        <v>22.33</v>
      </c>
      <c r="N1613" s="9">
        <f t="shared" si="75"/>
        <v>53.7966916666666</v>
      </c>
      <c r="O1613" s="9">
        <f t="shared" si="76"/>
        <v>2.48006262005378</v>
      </c>
      <c r="P1613" s="9">
        <f t="shared" si="77"/>
        <v>1.72979715969989</v>
      </c>
    </row>
    <row r="1614" spans="1:16">
      <c r="A1614" s="10">
        <v>41858.1666666628</v>
      </c>
      <c r="B1614" s="8">
        <v>27.5283333333334</v>
      </c>
      <c r="C1614" t="e">
        <v>#DIV/0!</v>
      </c>
      <c r="D1614" s="9">
        <v>35.86</v>
      </c>
      <c r="E1614" s="9">
        <v>32.735</v>
      </c>
      <c r="F1614" s="9">
        <v>20.63</v>
      </c>
      <c r="G1614" s="9">
        <v>21.68</v>
      </c>
      <c r="H1614" s="9">
        <v>21.7</v>
      </c>
      <c r="I1614" s="9">
        <v>14.455</v>
      </c>
      <c r="J1614" s="9">
        <v>15.72</v>
      </c>
      <c r="K1614" s="9">
        <v>31.125</v>
      </c>
      <c r="L1614" s="5">
        <v>28.78</v>
      </c>
      <c r="M1614" s="5">
        <v>22.33</v>
      </c>
      <c r="N1614" s="9">
        <f t="shared" si="75"/>
        <v>54.8387583333333</v>
      </c>
      <c r="O1614" s="9">
        <f t="shared" si="76"/>
        <v>2.52713172043011</v>
      </c>
      <c r="P1614" s="9">
        <f t="shared" si="77"/>
        <v>1.76188781793842</v>
      </c>
    </row>
    <row r="1615" spans="1:16">
      <c r="A1615" s="10">
        <v>41858.2083333294</v>
      </c>
      <c r="B1615" s="8">
        <v>27.525</v>
      </c>
      <c r="C1615">
        <v>16.0923076923077</v>
      </c>
      <c r="D1615" s="9">
        <v>35.79</v>
      </c>
      <c r="E1615" s="9">
        <v>32.68</v>
      </c>
      <c r="F1615" s="9">
        <v>20.66</v>
      </c>
      <c r="G1615" s="9">
        <v>21.68</v>
      </c>
      <c r="H1615" s="9">
        <v>24.8916666666667</v>
      </c>
      <c r="I1615" s="9">
        <v>14.67</v>
      </c>
      <c r="J1615" s="9">
        <v>15.92</v>
      </c>
      <c r="K1615" s="9">
        <v>34.3</v>
      </c>
      <c r="L1615" s="5">
        <v>28.78</v>
      </c>
      <c r="M1615" s="5">
        <v>22.33</v>
      </c>
      <c r="N1615" s="9">
        <f t="shared" si="75"/>
        <v>54.4479833333333</v>
      </c>
      <c r="O1615" s="9">
        <f t="shared" si="76"/>
        <v>2.18739805825243</v>
      </c>
      <c r="P1615" s="9">
        <f t="shared" si="77"/>
        <v>1.58740476190476</v>
      </c>
    </row>
    <row r="1616" spans="1:16">
      <c r="A1616" s="10">
        <v>41858.2499999961</v>
      </c>
      <c r="B1616" s="8">
        <v>28.3233333333333</v>
      </c>
      <c r="C1616">
        <v>131.031034482759</v>
      </c>
      <c r="D1616" s="9">
        <v>35.925</v>
      </c>
      <c r="E1616" s="9">
        <v>32.74</v>
      </c>
      <c r="F1616" s="9">
        <v>20.62</v>
      </c>
      <c r="G1616" s="9">
        <v>21.67</v>
      </c>
      <c r="H1616" s="9">
        <v>21.6333333333333</v>
      </c>
      <c r="I1616" s="9">
        <v>13.92</v>
      </c>
      <c r="J1616" s="9">
        <v>15.16</v>
      </c>
      <c r="K1616" s="9">
        <v>31.0666666666667</v>
      </c>
      <c r="L1616" s="5">
        <v>28.78</v>
      </c>
      <c r="M1616" s="5">
        <v>22.33</v>
      </c>
      <c r="N1616" s="9">
        <f t="shared" si="75"/>
        <v>54.1874666666667</v>
      </c>
      <c r="O1616" s="9">
        <f t="shared" si="76"/>
        <v>2.50481355932203</v>
      </c>
      <c r="P1616" s="9">
        <f t="shared" si="77"/>
        <v>1.74423175965665</v>
      </c>
    </row>
    <row r="1617" spans="1:16">
      <c r="A1617" s="10">
        <v>41858.2916666627</v>
      </c>
      <c r="B1617" s="8">
        <v>30.0633333333333</v>
      </c>
      <c r="C1617">
        <v>341.14</v>
      </c>
      <c r="D1617" s="9">
        <v>35.82</v>
      </c>
      <c r="E1617" s="9">
        <v>32.71</v>
      </c>
      <c r="F1617" s="9">
        <v>20.715</v>
      </c>
      <c r="G1617" s="9">
        <v>21.71</v>
      </c>
      <c r="H1617" s="9">
        <v>26.5916666666667</v>
      </c>
      <c r="I1617" s="9">
        <v>14.325</v>
      </c>
      <c r="J1617" s="9">
        <v>15.49</v>
      </c>
      <c r="K1617" s="9">
        <v>35.9166666666667</v>
      </c>
      <c r="L1617" s="5">
        <v>28.78</v>
      </c>
      <c r="M1617" s="5">
        <v>22.33</v>
      </c>
      <c r="N1617" s="9">
        <f t="shared" si="75"/>
        <v>52.2335916666666</v>
      </c>
      <c r="O1617" s="9">
        <f t="shared" si="76"/>
        <v>1.96428423691633</v>
      </c>
      <c r="P1617" s="9">
        <f t="shared" si="77"/>
        <v>1.45429953596288</v>
      </c>
    </row>
    <row r="1618" spans="1:16">
      <c r="A1618" s="10">
        <v>41858.3333333294</v>
      </c>
      <c r="B1618" s="8">
        <v>31.5466666666667</v>
      </c>
      <c r="C1618">
        <v>584.572413793103</v>
      </c>
      <c r="D1618" s="9">
        <v>36.52</v>
      </c>
      <c r="E1618" s="9">
        <v>32.88</v>
      </c>
      <c r="F1618" s="9">
        <v>20.6</v>
      </c>
      <c r="G1618" s="9">
        <v>21.76</v>
      </c>
      <c r="H1618" s="9">
        <v>28.9818181818182</v>
      </c>
      <c r="I1618" s="9">
        <v>13.83</v>
      </c>
      <c r="J1618" s="9">
        <v>15.08</v>
      </c>
      <c r="K1618" s="9">
        <v>39.3</v>
      </c>
      <c r="L1618" s="5">
        <v>28.78</v>
      </c>
      <c r="M1618" s="5">
        <v>22.33</v>
      </c>
      <c r="N1618" s="9">
        <f t="shared" si="75"/>
        <v>54.4479833333333</v>
      </c>
      <c r="O1618" s="9">
        <f t="shared" si="76"/>
        <v>1.87869453157675</v>
      </c>
      <c r="P1618" s="9">
        <f t="shared" si="77"/>
        <v>1.38544486853265</v>
      </c>
    </row>
    <row r="1619" spans="1:16">
      <c r="A1619" s="10">
        <v>41858.3749999961</v>
      </c>
      <c r="B1619" s="8">
        <v>33.05</v>
      </c>
      <c r="C1619">
        <v>760.016129032258</v>
      </c>
      <c r="D1619" s="9">
        <v>36.72</v>
      </c>
      <c r="E1619" s="9">
        <v>32.99</v>
      </c>
      <c r="F1619" s="9">
        <v>20.66</v>
      </c>
      <c r="G1619" s="9">
        <v>21.79</v>
      </c>
      <c r="H1619" s="9">
        <v>28.375</v>
      </c>
      <c r="I1619" s="9">
        <v>13.975</v>
      </c>
      <c r="J1619" s="9">
        <v>15.135</v>
      </c>
      <c r="K1619" s="9">
        <v>37.7166666666667</v>
      </c>
      <c r="L1619" s="5">
        <v>28.78</v>
      </c>
      <c r="M1619" s="5">
        <v>22.33</v>
      </c>
      <c r="N1619" s="9">
        <f t="shared" si="75"/>
        <v>52.1033333333333</v>
      </c>
      <c r="O1619" s="9">
        <f t="shared" si="76"/>
        <v>1.83624082232012</v>
      </c>
      <c r="P1619" s="9">
        <f t="shared" si="77"/>
        <v>1.38144056562086</v>
      </c>
    </row>
    <row r="1620" spans="1:16">
      <c r="A1620" s="10">
        <v>41858.4166666627</v>
      </c>
      <c r="B1620" s="8">
        <v>33.925</v>
      </c>
      <c r="C1620">
        <v>780.81</v>
      </c>
      <c r="D1620" s="9">
        <v>36.365</v>
      </c>
      <c r="E1620" s="9">
        <v>33.155</v>
      </c>
      <c r="F1620" s="9">
        <v>20.71</v>
      </c>
      <c r="G1620" s="9">
        <v>21.86</v>
      </c>
      <c r="H1620" s="9">
        <v>30.0833333333333</v>
      </c>
      <c r="I1620" s="9">
        <v>14.21</v>
      </c>
      <c r="J1620" s="9">
        <v>15.31</v>
      </c>
      <c r="K1620" s="9">
        <v>39.4083333333333</v>
      </c>
      <c r="L1620" s="5">
        <v>28.78</v>
      </c>
      <c r="M1620" s="5">
        <v>22.33</v>
      </c>
      <c r="N1620" s="9">
        <f t="shared" si="75"/>
        <v>50.5402333333333</v>
      </c>
      <c r="O1620" s="9">
        <f t="shared" si="76"/>
        <v>1.68000775623269</v>
      </c>
      <c r="P1620" s="9">
        <f t="shared" si="77"/>
        <v>1.28247578769296</v>
      </c>
    </row>
    <row r="1621" spans="1:16">
      <c r="A1621" s="10">
        <v>41858.4583333294</v>
      </c>
      <c r="B1621" s="8">
        <v>34.2383333333333</v>
      </c>
      <c r="C1621">
        <v>738.836666666667</v>
      </c>
      <c r="D1621" s="9">
        <v>36.255</v>
      </c>
      <c r="E1621" s="9">
        <v>33.185</v>
      </c>
      <c r="F1621" s="9">
        <v>20.785</v>
      </c>
      <c r="G1621" s="9">
        <v>21.93</v>
      </c>
      <c r="H1621" s="9">
        <v>31.8</v>
      </c>
      <c r="I1621" s="9">
        <v>14.45</v>
      </c>
      <c r="J1621" s="9">
        <v>15.595</v>
      </c>
      <c r="K1621" s="9">
        <v>41.0833333333333</v>
      </c>
      <c r="L1621" s="5">
        <v>28.78</v>
      </c>
      <c r="M1621" s="5">
        <v>22.33</v>
      </c>
      <c r="N1621" s="9">
        <f t="shared" si="75"/>
        <v>51.7125583333334</v>
      </c>
      <c r="O1621" s="9">
        <f t="shared" si="76"/>
        <v>1.62618107966457</v>
      </c>
      <c r="P1621" s="9">
        <f t="shared" si="77"/>
        <v>1.25872352941177</v>
      </c>
    </row>
    <row r="1622" spans="1:16">
      <c r="A1622" s="10">
        <v>41858.4999999961</v>
      </c>
      <c r="B1622" s="8">
        <v>34.6983333333333</v>
      </c>
      <c r="C1622">
        <v>912.01</v>
      </c>
      <c r="D1622" s="9">
        <v>36.26</v>
      </c>
      <c r="E1622" s="9">
        <v>33.2</v>
      </c>
      <c r="F1622" s="9">
        <v>20.78</v>
      </c>
      <c r="G1622" s="9">
        <v>21.9</v>
      </c>
      <c r="H1622" s="9">
        <v>35.2333333333333</v>
      </c>
      <c r="I1622" s="9">
        <v>14.49</v>
      </c>
      <c r="J1622" s="9">
        <v>15.65</v>
      </c>
      <c r="K1622" s="9">
        <v>44.425</v>
      </c>
      <c r="L1622" s="5">
        <v>28.78</v>
      </c>
      <c r="M1622" s="5">
        <v>22.33</v>
      </c>
      <c r="N1622" s="9">
        <f t="shared" si="75"/>
        <v>52.1033333333333</v>
      </c>
      <c r="O1622" s="9">
        <f t="shared" si="76"/>
        <v>1.47880794701987</v>
      </c>
      <c r="P1622" s="9">
        <f t="shared" si="77"/>
        <v>1.17283811667605</v>
      </c>
    </row>
    <row r="1623" spans="1:16">
      <c r="A1623" s="10">
        <v>41858.5416666627</v>
      </c>
      <c r="B1623" s="8">
        <v>34.2883333333333</v>
      </c>
      <c r="C1623">
        <v>720.733333333333</v>
      </c>
      <c r="D1623" s="9">
        <v>36.42</v>
      </c>
      <c r="E1623" s="9">
        <v>33.315</v>
      </c>
      <c r="F1623" s="9">
        <v>20.835</v>
      </c>
      <c r="G1623" s="9">
        <v>22</v>
      </c>
      <c r="H1623" s="9">
        <v>28.65</v>
      </c>
      <c r="I1623" s="9">
        <v>14.42</v>
      </c>
      <c r="J1623" s="9">
        <v>15.565</v>
      </c>
      <c r="K1623" s="9">
        <v>37.8833333333333</v>
      </c>
      <c r="L1623" s="5">
        <v>28.78</v>
      </c>
      <c r="M1623" s="5">
        <v>22.33</v>
      </c>
      <c r="N1623" s="9">
        <f t="shared" si="75"/>
        <v>51.7125583333333</v>
      </c>
      <c r="O1623" s="9">
        <f t="shared" si="76"/>
        <v>1.80497585805701</v>
      </c>
      <c r="P1623" s="9">
        <f t="shared" si="77"/>
        <v>1.36504773427189</v>
      </c>
    </row>
    <row r="1624" spans="1:16">
      <c r="A1624" s="10">
        <v>41858.5833333294</v>
      </c>
      <c r="B1624" s="8">
        <v>33.5716666666667</v>
      </c>
      <c r="C1624">
        <v>533.21935483871</v>
      </c>
      <c r="D1624" s="9">
        <v>36.605</v>
      </c>
      <c r="E1624" s="9">
        <v>33.365</v>
      </c>
      <c r="F1624" s="9">
        <v>20.935</v>
      </c>
      <c r="G1624" s="9">
        <v>22.185</v>
      </c>
      <c r="H1624" s="9">
        <v>32.9444444444444</v>
      </c>
      <c r="I1624" s="9">
        <v>14.375</v>
      </c>
      <c r="J1624" s="9">
        <v>15.575</v>
      </c>
      <c r="K1624" s="9">
        <v>40.7777777777778</v>
      </c>
      <c r="L1624" s="5">
        <v>28.78</v>
      </c>
      <c r="M1624" s="5">
        <v>22.33</v>
      </c>
      <c r="N1624" s="9">
        <f t="shared" si="75"/>
        <v>53.1454</v>
      </c>
      <c r="O1624" s="9">
        <f t="shared" si="76"/>
        <v>1.61318246205733</v>
      </c>
      <c r="P1624" s="9">
        <f t="shared" si="77"/>
        <v>1.3032931880109</v>
      </c>
    </row>
    <row r="1625" spans="1:16">
      <c r="A1625" s="10">
        <v>41858.6249999961</v>
      </c>
      <c r="B1625" s="8">
        <v>32.5483333333333</v>
      </c>
      <c r="C1625">
        <v>285.096666666667</v>
      </c>
      <c r="D1625" s="9">
        <v>38.98</v>
      </c>
      <c r="E1625" s="9">
        <v>33.04</v>
      </c>
      <c r="F1625" s="9">
        <v>23.75</v>
      </c>
      <c r="G1625" s="9">
        <v>24.04</v>
      </c>
      <c r="H1625" s="9">
        <v>23.4333333333333</v>
      </c>
      <c r="I1625" s="9">
        <v>11.97</v>
      </c>
      <c r="J1625" s="9">
        <v>15.05</v>
      </c>
      <c r="K1625" s="9">
        <v>32.85</v>
      </c>
      <c r="L1625" s="5">
        <v>28.78</v>
      </c>
      <c r="M1625" s="5">
        <v>22.33</v>
      </c>
      <c r="N1625" s="9">
        <f t="shared" si="75"/>
        <v>102.122533333333</v>
      </c>
      <c r="O1625" s="9">
        <f t="shared" si="76"/>
        <v>4.35800284495021</v>
      </c>
      <c r="P1625" s="9">
        <f t="shared" si="77"/>
        <v>3.10875291730086</v>
      </c>
    </row>
    <row r="1626" spans="1:16">
      <c r="A1626" s="10">
        <v>41858.6666666627</v>
      </c>
      <c r="B1626" s="8">
        <v>31.171186440678</v>
      </c>
      <c r="C1626">
        <v>105</v>
      </c>
      <c r="D1626" s="9">
        <v>37.52</v>
      </c>
      <c r="E1626" s="9">
        <v>33.045</v>
      </c>
      <c r="F1626" s="9">
        <v>25.185</v>
      </c>
      <c r="G1626" s="9">
        <v>25.39</v>
      </c>
      <c r="H1626" s="9">
        <v>23.4333333333333</v>
      </c>
      <c r="I1626" s="9">
        <v>13.935</v>
      </c>
      <c r="J1626" s="9">
        <v>15.255</v>
      </c>
      <c r="K1626" s="9">
        <v>32.8416666666667</v>
      </c>
      <c r="L1626" s="5">
        <v>28.78</v>
      </c>
      <c r="M1626" s="5">
        <v>22.33</v>
      </c>
      <c r="N1626" s="9">
        <f t="shared" si="75"/>
        <v>56.2716</v>
      </c>
      <c r="O1626" s="9">
        <f t="shared" si="76"/>
        <v>2.40134850640114</v>
      </c>
      <c r="P1626" s="9">
        <f t="shared" si="77"/>
        <v>1.71342095914742</v>
      </c>
    </row>
    <row r="1627" spans="1:16">
      <c r="A1627" s="10">
        <v>41858.7083333294</v>
      </c>
      <c r="B1627" s="8">
        <v>30.08</v>
      </c>
      <c r="C1627">
        <v>17.99</v>
      </c>
      <c r="D1627" s="9">
        <v>36.205</v>
      </c>
      <c r="E1627" s="9">
        <v>32.94</v>
      </c>
      <c r="F1627" s="9">
        <v>25.785</v>
      </c>
      <c r="G1627" s="9">
        <v>25.99</v>
      </c>
      <c r="H1627" s="9">
        <v>26.775</v>
      </c>
      <c r="I1627" s="9">
        <v>14.645</v>
      </c>
      <c r="J1627" s="9">
        <v>15.93</v>
      </c>
      <c r="K1627" s="9">
        <v>36.1416666666667</v>
      </c>
      <c r="L1627" s="5">
        <v>28.78</v>
      </c>
      <c r="M1627" s="5">
        <v>22.33</v>
      </c>
      <c r="N1627" s="9">
        <f t="shared" si="75"/>
        <v>55.3597916666667</v>
      </c>
      <c r="O1627" s="9">
        <f t="shared" si="76"/>
        <v>2.06759259259259</v>
      </c>
      <c r="P1627" s="9">
        <f t="shared" si="77"/>
        <v>1.53174429329029</v>
      </c>
    </row>
    <row r="1628" spans="1:16">
      <c r="A1628" s="10">
        <v>41858.7499999961</v>
      </c>
      <c r="B1628" s="8">
        <v>28.92</v>
      </c>
      <c r="C1628">
        <v>2.67</v>
      </c>
      <c r="D1628" s="9">
        <v>36.205</v>
      </c>
      <c r="E1628" s="9">
        <v>32.945</v>
      </c>
      <c r="F1628" s="9">
        <v>25.845</v>
      </c>
      <c r="G1628" s="9">
        <v>26.05</v>
      </c>
      <c r="H1628" s="9">
        <v>21.8083333333333</v>
      </c>
      <c r="I1628" s="9">
        <v>14.19</v>
      </c>
      <c r="J1628" s="9">
        <v>15.44</v>
      </c>
      <c r="K1628" s="9">
        <v>31.2333333333333</v>
      </c>
      <c r="L1628" s="5">
        <v>28.78</v>
      </c>
      <c r="M1628" s="5">
        <v>22.33</v>
      </c>
      <c r="N1628" s="9">
        <f t="shared" si="75"/>
        <v>54.4479833333333</v>
      </c>
      <c r="O1628" s="9">
        <f t="shared" si="76"/>
        <v>2.49665953381735</v>
      </c>
      <c r="P1628" s="9">
        <f t="shared" si="77"/>
        <v>1.74326520811099</v>
      </c>
    </row>
    <row r="1629" spans="1:16">
      <c r="A1629" s="10">
        <v>41858.7916666627</v>
      </c>
      <c r="B1629" s="8">
        <v>28.9333333333334</v>
      </c>
      <c r="C1629" t="e">
        <v>#DIV/0!</v>
      </c>
      <c r="D1629" s="9">
        <v>36.06</v>
      </c>
      <c r="E1629" s="9">
        <v>32.81</v>
      </c>
      <c r="F1629" s="9">
        <v>25.8</v>
      </c>
      <c r="G1629" s="9">
        <v>26</v>
      </c>
      <c r="H1629" s="9">
        <v>21.75</v>
      </c>
      <c r="I1629" s="9">
        <v>14.4</v>
      </c>
      <c r="J1629" s="9">
        <v>15.67</v>
      </c>
      <c r="K1629" s="9">
        <v>31.1916666666667</v>
      </c>
      <c r="L1629" s="5">
        <v>28.78</v>
      </c>
      <c r="M1629" s="5">
        <v>22.33</v>
      </c>
      <c r="N1629" s="9">
        <f t="shared" si="75"/>
        <v>54.9690166666667</v>
      </c>
      <c r="O1629" s="9">
        <f t="shared" si="76"/>
        <v>2.52731111111111</v>
      </c>
      <c r="P1629" s="9">
        <f t="shared" si="77"/>
        <v>1.76229815655891</v>
      </c>
    </row>
    <row r="1630" spans="1:16">
      <c r="A1630" s="10">
        <v>41858.8333333294</v>
      </c>
      <c r="B1630" s="8">
        <v>28.7733333333333</v>
      </c>
      <c r="C1630" t="e">
        <v>#DIV/0!</v>
      </c>
      <c r="D1630" s="9">
        <v>35.99</v>
      </c>
      <c r="E1630" s="9">
        <v>32.74</v>
      </c>
      <c r="F1630" s="9">
        <v>25.795</v>
      </c>
      <c r="G1630" s="9">
        <v>26</v>
      </c>
      <c r="H1630" s="9">
        <v>21.7</v>
      </c>
      <c r="I1630" s="9">
        <v>14.3</v>
      </c>
      <c r="J1630" s="9">
        <v>15.56</v>
      </c>
      <c r="K1630" s="9">
        <v>31.175</v>
      </c>
      <c r="L1630" s="5">
        <v>28.78</v>
      </c>
      <c r="M1630" s="5">
        <v>22.33</v>
      </c>
      <c r="N1630" s="9">
        <f t="shared" si="75"/>
        <v>54.7085</v>
      </c>
      <c r="O1630" s="9">
        <f t="shared" si="76"/>
        <v>2.52112903225807</v>
      </c>
      <c r="P1630" s="9">
        <f t="shared" si="77"/>
        <v>1.75488372093023</v>
      </c>
    </row>
    <row r="1631" spans="1:16">
      <c r="A1631" s="10">
        <v>41858.874999996</v>
      </c>
      <c r="B1631" s="8">
        <v>28.5483333333333</v>
      </c>
      <c r="C1631" t="e">
        <v>#DIV/0!</v>
      </c>
      <c r="D1631" s="9">
        <v>35.92</v>
      </c>
      <c r="E1631" s="9">
        <v>32.685</v>
      </c>
      <c r="F1631" s="9">
        <v>25.8</v>
      </c>
      <c r="G1631" s="9">
        <v>26</v>
      </c>
      <c r="H1631" s="9">
        <v>21.625</v>
      </c>
      <c r="I1631" s="9">
        <v>14.28</v>
      </c>
      <c r="J1631" s="9">
        <v>15.56</v>
      </c>
      <c r="K1631" s="9">
        <v>31.0333333333333</v>
      </c>
      <c r="L1631" s="5">
        <v>28.78</v>
      </c>
      <c r="M1631" s="5">
        <v>22.33</v>
      </c>
      <c r="N1631" s="9">
        <f t="shared" si="75"/>
        <v>55.2295333333333</v>
      </c>
      <c r="O1631" s="9">
        <f t="shared" si="76"/>
        <v>2.55396685934489</v>
      </c>
      <c r="P1631" s="9">
        <f t="shared" si="77"/>
        <v>1.77968421052631</v>
      </c>
    </row>
    <row r="1632" spans="1:16">
      <c r="A1632" s="10">
        <v>41858.9166666627</v>
      </c>
      <c r="B1632" s="8">
        <v>28.5466666666667</v>
      </c>
      <c r="C1632" t="e">
        <v>#DIV/0!</v>
      </c>
      <c r="D1632" s="9">
        <v>35.89</v>
      </c>
      <c r="E1632" s="9">
        <v>32.65</v>
      </c>
      <c r="F1632" s="9">
        <v>25.79</v>
      </c>
      <c r="G1632" s="9">
        <v>25.99</v>
      </c>
      <c r="H1632" s="9">
        <v>21.5916666666667</v>
      </c>
      <c r="I1632" s="9">
        <v>14.33</v>
      </c>
      <c r="J1632" s="9">
        <v>15.59</v>
      </c>
      <c r="K1632" s="9">
        <v>30.9416666666667</v>
      </c>
      <c r="L1632" s="5">
        <v>28.78</v>
      </c>
      <c r="M1632" s="5">
        <v>22.33</v>
      </c>
      <c r="N1632" s="9">
        <f t="shared" si="75"/>
        <v>54.7085</v>
      </c>
      <c r="O1632" s="9">
        <f t="shared" si="76"/>
        <v>2.53377846391355</v>
      </c>
      <c r="P1632" s="9">
        <f t="shared" si="77"/>
        <v>1.76811742526259</v>
      </c>
    </row>
    <row r="1633" spans="1:16">
      <c r="A1633" s="10">
        <v>41858.9583333294</v>
      </c>
      <c r="B1633" s="8">
        <v>28.3483333333333</v>
      </c>
      <c r="C1633" t="e">
        <v>#DIV/0!</v>
      </c>
      <c r="D1633" s="9">
        <v>35.83</v>
      </c>
      <c r="E1633" s="9">
        <v>32.61</v>
      </c>
      <c r="F1633" s="9">
        <v>25.785</v>
      </c>
      <c r="G1633" s="9">
        <v>25.985</v>
      </c>
      <c r="H1633" s="9">
        <v>21.55</v>
      </c>
      <c r="I1633" s="9">
        <v>14.045</v>
      </c>
      <c r="J1633" s="9">
        <v>15.285</v>
      </c>
      <c r="K1633" s="9">
        <v>30.9230769230769</v>
      </c>
      <c r="L1633" s="5">
        <v>28.78</v>
      </c>
      <c r="M1633" s="5">
        <v>22.33</v>
      </c>
      <c r="N1633" s="9">
        <f t="shared" si="75"/>
        <v>54.1874666666667</v>
      </c>
      <c r="O1633" s="9">
        <f t="shared" si="76"/>
        <v>2.5144996133024</v>
      </c>
      <c r="P1633" s="9">
        <f t="shared" si="77"/>
        <v>1.75233101160862</v>
      </c>
    </row>
    <row r="1634" spans="1:16">
      <c r="A1634" s="10">
        <v>41858.999999996</v>
      </c>
      <c r="B1634" s="8">
        <v>28.3266666666667</v>
      </c>
      <c r="C1634" t="e">
        <v>#DIV/0!</v>
      </c>
      <c r="D1634" s="9">
        <v>35.8</v>
      </c>
      <c r="E1634" s="9">
        <v>32.575</v>
      </c>
      <c r="F1634" s="9">
        <v>25.76</v>
      </c>
      <c r="G1634" s="9">
        <v>25.96</v>
      </c>
      <c r="H1634" s="9">
        <v>21.5083333333333</v>
      </c>
      <c r="I1634" s="9">
        <v>13.85</v>
      </c>
      <c r="J1634" s="9">
        <v>15.105</v>
      </c>
      <c r="K1634" s="9">
        <v>30.9090909090909</v>
      </c>
      <c r="L1634" s="5">
        <v>28.78</v>
      </c>
      <c r="M1634" s="5">
        <v>22.33</v>
      </c>
      <c r="N1634" s="9">
        <f t="shared" si="75"/>
        <v>54.5782416666667</v>
      </c>
      <c r="O1634" s="9">
        <f t="shared" si="76"/>
        <v>2.5375393258427</v>
      </c>
      <c r="P1634" s="9">
        <f t="shared" si="77"/>
        <v>1.76576664215686</v>
      </c>
    </row>
    <row r="1635" spans="1:16">
      <c r="A1635" s="10">
        <v>41859.0416666627</v>
      </c>
      <c r="B1635" s="8">
        <v>28.2433333333333</v>
      </c>
      <c r="C1635">
        <v>0.1</v>
      </c>
      <c r="D1635" s="9">
        <v>35.75</v>
      </c>
      <c r="E1635" s="9">
        <v>32.545</v>
      </c>
      <c r="F1635" s="9">
        <v>25.73</v>
      </c>
      <c r="G1635" s="9">
        <v>25.93</v>
      </c>
      <c r="H1635" s="9">
        <v>21.5</v>
      </c>
      <c r="I1635" s="9">
        <v>13.755</v>
      </c>
      <c r="J1635" s="9">
        <v>15</v>
      </c>
      <c r="K1635" s="9">
        <v>30.8833333333333</v>
      </c>
      <c r="L1635" s="5">
        <v>28.78</v>
      </c>
      <c r="M1635" s="5">
        <v>22.33</v>
      </c>
      <c r="N1635" s="9">
        <f t="shared" si="75"/>
        <v>54.317725</v>
      </c>
      <c r="O1635" s="9">
        <f t="shared" si="76"/>
        <v>2.52640581395349</v>
      </c>
      <c r="P1635" s="9">
        <f t="shared" si="77"/>
        <v>1.75880383162439</v>
      </c>
    </row>
    <row r="1636" spans="1:16">
      <c r="A1636" s="10">
        <v>41859.0833333294</v>
      </c>
      <c r="B1636" s="8">
        <v>28.1133333333333</v>
      </c>
      <c r="C1636" t="e">
        <v>#DIV/0!</v>
      </c>
      <c r="D1636" s="9">
        <v>35.73</v>
      </c>
      <c r="E1636" s="9">
        <v>32.51</v>
      </c>
      <c r="F1636" s="9">
        <v>25.7</v>
      </c>
      <c r="G1636" s="9">
        <v>25.9</v>
      </c>
      <c r="H1636" s="9">
        <v>21.5</v>
      </c>
      <c r="I1636" s="9">
        <v>13.7</v>
      </c>
      <c r="J1636" s="9">
        <v>14.95</v>
      </c>
      <c r="K1636" s="9">
        <v>30.875</v>
      </c>
      <c r="L1636" s="5">
        <v>28.78</v>
      </c>
      <c r="M1636" s="5">
        <v>22.33</v>
      </c>
      <c r="N1636" s="9">
        <f t="shared" si="75"/>
        <v>54.4479833333333</v>
      </c>
      <c r="O1636" s="9">
        <f t="shared" si="76"/>
        <v>2.53246434108527</v>
      </c>
      <c r="P1636" s="9">
        <f t="shared" si="77"/>
        <v>1.76349743589744</v>
      </c>
    </row>
    <row r="1637" spans="1:16">
      <c r="A1637" s="10">
        <v>41859.124999996</v>
      </c>
      <c r="B1637" s="8">
        <v>28.005</v>
      </c>
      <c r="C1637" t="e">
        <v>#DIV/0!</v>
      </c>
      <c r="D1637" s="9">
        <v>35.71</v>
      </c>
      <c r="E1637" s="9">
        <v>32.505</v>
      </c>
      <c r="F1637" s="9">
        <v>25.69</v>
      </c>
      <c r="G1637" s="9">
        <v>25.88</v>
      </c>
      <c r="H1637" s="9">
        <v>21.4666666666667</v>
      </c>
      <c r="I1637" s="9">
        <v>13.675</v>
      </c>
      <c r="J1637" s="9">
        <v>14.92</v>
      </c>
      <c r="K1637" s="9">
        <v>30.875</v>
      </c>
      <c r="L1637" s="5">
        <v>28.78</v>
      </c>
      <c r="M1637" s="5">
        <v>22.33</v>
      </c>
      <c r="N1637" s="9">
        <f t="shared" si="75"/>
        <v>54.317725</v>
      </c>
      <c r="O1637" s="9">
        <f t="shared" si="76"/>
        <v>2.53032880434782</v>
      </c>
      <c r="P1637" s="9">
        <f t="shared" si="77"/>
        <v>1.75927854251012</v>
      </c>
    </row>
    <row r="1638" spans="1:16">
      <c r="A1638" s="10">
        <v>41859.1666666627</v>
      </c>
      <c r="B1638" s="8">
        <v>28.0616666666666</v>
      </c>
      <c r="C1638" t="e">
        <v>#DIV/0!</v>
      </c>
      <c r="D1638" s="9">
        <v>35.67</v>
      </c>
      <c r="E1638" s="9">
        <v>32.465</v>
      </c>
      <c r="F1638" s="9">
        <v>25.65</v>
      </c>
      <c r="G1638" s="9">
        <v>25.85</v>
      </c>
      <c r="H1638" s="9">
        <v>21.4416666666667</v>
      </c>
      <c r="I1638" s="9">
        <v>13.595</v>
      </c>
      <c r="J1638" s="9">
        <v>14.845</v>
      </c>
      <c r="K1638" s="9">
        <v>30.85</v>
      </c>
      <c r="L1638" s="5">
        <v>28.78</v>
      </c>
      <c r="M1638" s="5">
        <v>22.33</v>
      </c>
      <c r="N1638" s="9">
        <f t="shared" si="75"/>
        <v>54.4479833333333</v>
      </c>
      <c r="O1638" s="9">
        <f t="shared" si="76"/>
        <v>2.53935406140692</v>
      </c>
      <c r="P1638" s="9">
        <f t="shared" si="77"/>
        <v>1.76492652620205</v>
      </c>
    </row>
    <row r="1639" spans="1:16">
      <c r="A1639" s="10">
        <v>41859.2083333294</v>
      </c>
      <c r="B1639" s="8">
        <v>28.0283333333333</v>
      </c>
      <c r="C1639">
        <v>8.99090909090909</v>
      </c>
      <c r="D1639" s="9">
        <v>35.65</v>
      </c>
      <c r="E1639" s="9">
        <v>32.45</v>
      </c>
      <c r="F1639" s="9">
        <v>25.63</v>
      </c>
      <c r="G1639" s="9">
        <v>25.82</v>
      </c>
      <c r="H1639" s="9">
        <v>21.425</v>
      </c>
      <c r="I1639" s="9">
        <v>13.55</v>
      </c>
      <c r="J1639" s="9">
        <v>14.79</v>
      </c>
      <c r="K1639" s="9">
        <v>30.8166666666667</v>
      </c>
      <c r="L1639" s="5">
        <v>28.78</v>
      </c>
      <c r="M1639" s="5">
        <v>22.33</v>
      </c>
      <c r="N1639" s="9">
        <f t="shared" si="75"/>
        <v>54.1874666666666</v>
      </c>
      <c r="O1639" s="9">
        <f t="shared" si="76"/>
        <v>2.52916997277324</v>
      </c>
      <c r="P1639" s="9">
        <f t="shared" si="77"/>
        <v>1.75838182801514</v>
      </c>
    </row>
    <row r="1640" spans="1:16">
      <c r="A1640" s="10">
        <v>41859.249999996</v>
      </c>
      <c r="B1640" s="8">
        <v>28.36</v>
      </c>
      <c r="C1640">
        <v>73.37</v>
      </c>
      <c r="D1640" s="9">
        <v>35.64</v>
      </c>
      <c r="E1640" s="9">
        <v>32.44</v>
      </c>
      <c r="F1640" s="9">
        <v>25.605</v>
      </c>
      <c r="G1640" s="9">
        <v>25.79</v>
      </c>
      <c r="H1640" s="9">
        <v>21.4083333333333</v>
      </c>
      <c r="I1640" s="9">
        <v>13.545</v>
      </c>
      <c r="J1640" s="9">
        <v>14.795</v>
      </c>
      <c r="K1640" s="9">
        <v>30.8333333333333</v>
      </c>
      <c r="L1640" s="5">
        <v>28.78</v>
      </c>
      <c r="M1640" s="5">
        <v>22.33</v>
      </c>
      <c r="N1640" s="9">
        <f t="shared" si="75"/>
        <v>54.4479833333333</v>
      </c>
      <c r="O1640" s="9">
        <f t="shared" si="76"/>
        <v>2.54330790190736</v>
      </c>
      <c r="P1640" s="9">
        <f t="shared" si="77"/>
        <v>1.76588054054054</v>
      </c>
    </row>
    <row r="1641" spans="1:16">
      <c r="A1641" s="10">
        <v>41859.2916666627</v>
      </c>
      <c r="B1641" s="8">
        <v>28.6233333333333</v>
      </c>
      <c r="C1641">
        <v>130.158064516129</v>
      </c>
      <c r="D1641" s="9">
        <v>35.63</v>
      </c>
      <c r="E1641" s="9">
        <v>32.425</v>
      </c>
      <c r="F1641" s="9">
        <v>25.615</v>
      </c>
      <c r="G1641" s="9">
        <v>25.805</v>
      </c>
      <c r="H1641" s="9">
        <v>21.4333333333333</v>
      </c>
      <c r="I1641" s="9">
        <v>13.585</v>
      </c>
      <c r="J1641" s="9">
        <v>14.825</v>
      </c>
      <c r="K1641" s="9">
        <v>30.8416666666667</v>
      </c>
      <c r="L1641" s="5">
        <v>28.78</v>
      </c>
      <c r="M1641" s="5">
        <v>22.33</v>
      </c>
      <c r="N1641" s="9">
        <f t="shared" si="75"/>
        <v>54.1874666666666</v>
      </c>
      <c r="O1641" s="9">
        <f t="shared" si="76"/>
        <v>2.5281866251944</v>
      </c>
      <c r="P1641" s="9">
        <f t="shared" si="77"/>
        <v>1.75695649824372</v>
      </c>
    </row>
    <row r="1642" spans="1:16">
      <c r="A1642" s="10">
        <v>41859.3333333294</v>
      </c>
      <c r="B1642" s="8">
        <v>28.9716666666667</v>
      </c>
      <c r="C1642">
        <v>102.913333333333</v>
      </c>
      <c r="D1642" s="9">
        <v>35.645</v>
      </c>
      <c r="E1642" s="9">
        <v>32.42</v>
      </c>
      <c r="F1642" s="9">
        <v>25.67</v>
      </c>
      <c r="G1642" s="9">
        <v>25.855</v>
      </c>
      <c r="H1642" s="9">
        <v>21.5</v>
      </c>
      <c r="I1642" s="9">
        <v>13.995</v>
      </c>
      <c r="J1642" s="9">
        <v>15.265</v>
      </c>
      <c r="K1642" s="9">
        <v>30.8833333333333</v>
      </c>
      <c r="L1642" s="5">
        <v>28.78</v>
      </c>
      <c r="M1642" s="5">
        <v>22.33</v>
      </c>
      <c r="N1642" s="9">
        <f t="shared" si="75"/>
        <v>54.9690166666667</v>
      </c>
      <c r="O1642" s="9">
        <f t="shared" si="76"/>
        <v>2.5566984496124</v>
      </c>
      <c r="P1642" s="9">
        <f t="shared" si="77"/>
        <v>1.77989260658392</v>
      </c>
    </row>
    <row r="1643" spans="1:16">
      <c r="A1643" s="10">
        <v>41859.374999996</v>
      </c>
      <c r="B1643" s="8">
        <v>29.0133333333334</v>
      </c>
      <c r="C1643">
        <v>73.26</v>
      </c>
      <c r="D1643" s="9">
        <v>35.69</v>
      </c>
      <c r="E1643" s="9">
        <v>32.42</v>
      </c>
      <c r="F1643" s="9">
        <v>25.72</v>
      </c>
      <c r="G1643" s="9">
        <v>25.91</v>
      </c>
      <c r="H1643" s="9">
        <v>21.5</v>
      </c>
      <c r="I1643" s="9">
        <v>14.47</v>
      </c>
      <c r="J1643" s="9">
        <v>15.74</v>
      </c>
      <c r="K1643" s="9">
        <v>30.9</v>
      </c>
      <c r="L1643" s="5">
        <v>28.78</v>
      </c>
      <c r="M1643" s="5">
        <v>22.33</v>
      </c>
      <c r="N1643" s="9">
        <f t="shared" si="75"/>
        <v>54.9690166666667</v>
      </c>
      <c r="O1643" s="9">
        <f t="shared" si="76"/>
        <v>2.5566984496124</v>
      </c>
      <c r="P1643" s="9">
        <f t="shared" si="77"/>
        <v>1.77893257820928</v>
      </c>
    </row>
    <row r="1644" spans="1:16">
      <c r="A1644" s="10">
        <v>41859.4166666627</v>
      </c>
      <c r="B1644" s="8">
        <v>29.2333333333333</v>
      </c>
      <c r="C1644">
        <v>113.486666666667</v>
      </c>
      <c r="D1644" s="9">
        <v>35.725</v>
      </c>
      <c r="E1644" s="9">
        <v>32.43</v>
      </c>
      <c r="F1644" s="9">
        <v>25.805</v>
      </c>
      <c r="G1644" s="9">
        <v>25.995</v>
      </c>
      <c r="H1644" s="9">
        <v>24.8083333333333</v>
      </c>
      <c r="I1644" s="9">
        <v>14.745</v>
      </c>
      <c r="J1644" s="9">
        <v>16.06</v>
      </c>
      <c r="K1644" s="9">
        <v>34.2909090909091</v>
      </c>
      <c r="L1644" s="5">
        <v>28.78</v>
      </c>
      <c r="M1644" s="5">
        <v>22.33</v>
      </c>
      <c r="N1644" s="9">
        <f t="shared" si="75"/>
        <v>56.1413416666667</v>
      </c>
      <c r="O1644" s="9">
        <f t="shared" si="76"/>
        <v>2.26300335908633</v>
      </c>
      <c r="P1644" s="9">
        <f t="shared" si="77"/>
        <v>1.6372077368328</v>
      </c>
    </row>
    <row r="1645" spans="1:16">
      <c r="A1645" s="10">
        <v>41859.4583333293</v>
      </c>
      <c r="B1645" s="8">
        <v>28.845</v>
      </c>
      <c r="C1645">
        <v>100.2</v>
      </c>
      <c r="D1645" s="9">
        <v>35.895</v>
      </c>
      <c r="E1645" s="9">
        <v>32.61</v>
      </c>
      <c r="F1645" s="9">
        <v>25.87</v>
      </c>
      <c r="G1645" s="9">
        <v>26.065</v>
      </c>
      <c r="H1645" s="9">
        <v>21.55</v>
      </c>
      <c r="I1645" s="9">
        <v>13.875</v>
      </c>
      <c r="J1645" s="9">
        <v>15.145</v>
      </c>
      <c r="K1645" s="9">
        <v>30.9</v>
      </c>
      <c r="L1645" s="5">
        <v>28.78</v>
      </c>
      <c r="M1645" s="5">
        <v>22.33</v>
      </c>
      <c r="N1645" s="9">
        <f t="shared" si="75"/>
        <v>54.9690166666667</v>
      </c>
      <c r="O1645" s="9">
        <f t="shared" si="76"/>
        <v>2.5507664346481</v>
      </c>
      <c r="P1645" s="9">
        <f t="shared" si="77"/>
        <v>1.77893257820928</v>
      </c>
    </row>
    <row r="1646" spans="1:16">
      <c r="A1646" s="10">
        <v>41859.499999996</v>
      </c>
      <c r="B1646" s="8">
        <v>28.6533333333333</v>
      </c>
      <c r="C1646">
        <v>181.4</v>
      </c>
      <c r="D1646" s="9">
        <v>36.866</v>
      </c>
      <c r="E1646" s="9">
        <v>32.482</v>
      </c>
      <c r="F1646" s="9">
        <v>25.922</v>
      </c>
      <c r="G1646" s="9">
        <v>26.116</v>
      </c>
      <c r="H1646" s="9">
        <v>29.9142857142857</v>
      </c>
      <c r="I1646" s="9">
        <v>13.01</v>
      </c>
      <c r="J1646" s="9">
        <v>15.784</v>
      </c>
      <c r="K1646" s="9">
        <v>37.8285714285714</v>
      </c>
      <c r="L1646" s="5">
        <v>28.78</v>
      </c>
      <c r="M1646" s="5">
        <v>22.33</v>
      </c>
      <c r="N1646" s="9">
        <f t="shared" si="75"/>
        <v>94.1507233333333</v>
      </c>
      <c r="O1646" s="9">
        <f t="shared" si="76"/>
        <v>3.14734987265202</v>
      </c>
      <c r="P1646" s="9">
        <f t="shared" si="77"/>
        <v>2.48887863796576</v>
      </c>
    </row>
    <row r="1647" spans="1:16">
      <c r="A1647" s="10">
        <v>41859.5416666627</v>
      </c>
      <c r="B1647" s="8">
        <v>30.0816666666667</v>
      </c>
      <c r="C1647">
        <v>251.21</v>
      </c>
      <c r="D1647" s="9">
        <v>36.1725</v>
      </c>
      <c r="E1647" s="9">
        <v>32.6283333333333</v>
      </c>
      <c r="F1647" s="9">
        <v>26.0425</v>
      </c>
      <c r="G1647" s="9">
        <v>26.2425</v>
      </c>
      <c r="H1647" s="9">
        <v>23.2166666666667</v>
      </c>
      <c r="I1647" s="9">
        <v>14.0533333333333</v>
      </c>
      <c r="J1647" s="9">
        <v>15.4816666666667</v>
      </c>
      <c r="K1647" s="9">
        <v>32.5416666666667</v>
      </c>
      <c r="L1647" s="5">
        <v>28.78</v>
      </c>
      <c r="M1647" s="5">
        <v>22.33</v>
      </c>
      <c r="N1647" s="9">
        <f t="shared" si="75"/>
        <v>59.0938638888888</v>
      </c>
      <c r="O1647" s="9">
        <f t="shared" si="76"/>
        <v>2.54532077051926</v>
      </c>
      <c r="P1647" s="9">
        <f t="shared" si="77"/>
        <v>1.81594460093897</v>
      </c>
    </row>
    <row r="1648" spans="1:16">
      <c r="A1648" s="10">
        <v>41859.5833333293</v>
      </c>
      <c r="B1648" s="8">
        <v>30.1833333333333</v>
      </c>
      <c r="C1648">
        <v>273.23</v>
      </c>
      <c r="D1648" s="9">
        <v>34.9425</v>
      </c>
      <c r="E1648" s="9">
        <v>31.70875</v>
      </c>
      <c r="F1648" s="9">
        <v>26.04125</v>
      </c>
      <c r="G1648" s="9">
        <v>26.2525</v>
      </c>
      <c r="H1648" s="9">
        <v>20.9375</v>
      </c>
      <c r="I1648" s="9">
        <v>16.13375</v>
      </c>
      <c r="J1648" s="9">
        <v>18.7725</v>
      </c>
      <c r="K1648" s="9">
        <v>27.225</v>
      </c>
      <c r="L1648" s="5">
        <v>28.78</v>
      </c>
      <c r="M1648" s="5">
        <v>22.33</v>
      </c>
      <c r="N1648" s="9">
        <f t="shared" si="75"/>
        <v>90.6272354166667</v>
      </c>
      <c r="O1648" s="9">
        <f t="shared" si="76"/>
        <v>4.32846497512438</v>
      </c>
      <c r="P1648" s="9">
        <f t="shared" si="77"/>
        <v>3.32882407407408</v>
      </c>
    </row>
    <row r="1649" spans="1:16">
      <c r="A1649" s="10">
        <v>41859.624999996</v>
      </c>
      <c r="B1649" s="8">
        <v>29.4433333333333</v>
      </c>
      <c r="C1649">
        <v>91.3533333333333</v>
      </c>
      <c r="D1649" s="9">
        <v>36.6508333333333</v>
      </c>
      <c r="E1649" s="9">
        <v>32.5116666666667</v>
      </c>
      <c r="F1649" s="9">
        <v>26.0866666666667</v>
      </c>
      <c r="G1649" s="9">
        <v>26.2841666666667</v>
      </c>
      <c r="H1649" s="9">
        <v>26.3833333333333</v>
      </c>
      <c r="I1649" s="9">
        <v>13.7808333333333</v>
      </c>
      <c r="J1649" s="9">
        <v>15.5416666666667</v>
      </c>
      <c r="K1649" s="9">
        <v>35.75</v>
      </c>
      <c r="L1649" s="5">
        <v>28.78</v>
      </c>
      <c r="M1649" s="5">
        <v>22.33</v>
      </c>
      <c r="N1649" s="9">
        <f t="shared" si="75"/>
        <v>67.7560430555557</v>
      </c>
      <c r="O1649" s="9">
        <f t="shared" si="76"/>
        <v>2.56813808170141</v>
      </c>
      <c r="P1649" s="9">
        <f t="shared" si="77"/>
        <v>1.89527393162394</v>
      </c>
    </row>
    <row r="1650" spans="1:16">
      <c r="A1650" s="10">
        <v>41859.6666666627</v>
      </c>
      <c r="B1650" s="8">
        <v>29.1316666666667</v>
      </c>
      <c r="C1650">
        <v>46.7066666666667</v>
      </c>
      <c r="D1650" s="9">
        <v>35.7441666666667</v>
      </c>
      <c r="E1650" s="9">
        <v>32.4583333333333</v>
      </c>
      <c r="F1650" s="9">
        <v>26.06</v>
      </c>
      <c r="G1650" s="9">
        <v>26.2575</v>
      </c>
      <c r="H1650" s="9">
        <v>21.525</v>
      </c>
      <c r="I1650" s="9">
        <v>14.7558333333333</v>
      </c>
      <c r="J1650" s="9">
        <v>16.0683333333333</v>
      </c>
      <c r="K1650" s="9">
        <v>30.9333333333333</v>
      </c>
      <c r="L1650" s="5">
        <v>28.78</v>
      </c>
      <c r="M1650" s="5">
        <v>22.33</v>
      </c>
      <c r="N1650" s="9">
        <f t="shared" si="75"/>
        <v>56.0762125</v>
      </c>
      <c r="O1650" s="9">
        <f t="shared" si="76"/>
        <v>2.60516666666667</v>
      </c>
      <c r="P1650" s="9">
        <f t="shared" si="77"/>
        <v>1.81280859375</v>
      </c>
    </row>
    <row r="1651" spans="1:16">
      <c r="A1651" s="10">
        <v>41859.7083333293</v>
      </c>
      <c r="B1651" s="8">
        <v>28.9216666666667</v>
      </c>
      <c r="C1651">
        <v>22.87</v>
      </c>
      <c r="D1651" s="9">
        <v>36.2566666666667</v>
      </c>
      <c r="E1651" s="9">
        <v>32.56</v>
      </c>
      <c r="F1651" s="9">
        <v>26.0033333333333</v>
      </c>
      <c r="G1651" s="9">
        <v>26.1991666666667</v>
      </c>
      <c r="H1651" s="9">
        <v>24.7666666666667</v>
      </c>
      <c r="I1651" s="9">
        <v>13.4958333333333</v>
      </c>
      <c r="J1651" s="9">
        <v>15.0408333333333</v>
      </c>
      <c r="K1651" s="9">
        <v>34.125</v>
      </c>
      <c r="L1651" s="5">
        <v>28.78</v>
      </c>
      <c r="M1651" s="5">
        <v>22.33</v>
      </c>
      <c r="N1651" s="9">
        <f t="shared" si="75"/>
        <v>62.133225</v>
      </c>
      <c r="O1651" s="9">
        <f t="shared" si="76"/>
        <v>2.50874394347241</v>
      </c>
      <c r="P1651" s="9">
        <f t="shared" si="77"/>
        <v>1.82075384615385</v>
      </c>
    </row>
    <row r="1652" spans="1:16">
      <c r="A1652" s="10">
        <v>41859.749999996</v>
      </c>
      <c r="B1652" s="8">
        <v>28.4366666666667</v>
      </c>
      <c r="C1652">
        <v>5.03333333333333</v>
      </c>
      <c r="D1652" s="9">
        <v>35.6833333333333</v>
      </c>
      <c r="E1652" s="9">
        <v>32.4725</v>
      </c>
      <c r="F1652" s="9">
        <v>25.8833333333333</v>
      </c>
      <c r="G1652" s="9">
        <v>26.0741666666667</v>
      </c>
      <c r="H1652" s="9">
        <v>21.4666666666667</v>
      </c>
      <c r="I1652" s="9">
        <v>13.7675</v>
      </c>
      <c r="J1652" s="9">
        <v>15.0125</v>
      </c>
      <c r="K1652" s="9">
        <v>30.875</v>
      </c>
      <c r="L1652" s="5">
        <v>28.78</v>
      </c>
      <c r="M1652" s="5">
        <v>22.33</v>
      </c>
      <c r="N1652" s="9">
        <f t="shared" si="75"/>
        <v>54.3177250000001</v>
      </c>
      <c r="O1652" s="9">
        <f t="shared" si="76"/>
        <v>2.53032880434783</v>
      </c>
      <c r="P1652" s="9">
        <f t="shared" si="77"/>
        <v>1.75927854251012</v>
      </c>
    </row>
    <row r="1653" spans="1:16">
      <c r="A1653" s="10">
        <v>41859.7916666627</v>
      </c>
      <c r="B1653" s="8">
        <v>28.2566666666667</v>
      </c>
      <c r="C1653" t="e">
        <v>#DIV/0!</v>
      </c>
      <c r="D1653" s="9">
        <v>35.6066666666667</v>
      </c>
      <c r="E1653" s="9">
        <v>32.4233333333333</v>
      </c>
      <c r="F1653" s="9">
        <v>25.7675</v>
      </c>
      <c r="G1653" s="9">
        <v>25.9616666666667</v>
      </c>
      <c r="H1653" s="9">
        <v>21.4</v>
      </c>
      <c r="I1653" s="9">
        <v>13.5508333333333</v>
      </c>
      <c r="J1653" s="9">
        <v>14.7791666666667</v>
      </c>
      <c r="K1653" s="9">
        <v>30.8</v>
      </c>
      <c r="L1653" s="5">
        <v>28.78</v>
      </c>
      <c r="M1653" s="5">
        <v>22.33</v>
      </c>
      <c r="N1653" s="9">
        <f t="shared" si="75"/>
        <v>53.8835305555556</v>
      </c>
      <c r="O1653" s="9">
        <f t="shared" si="76"/>
        <v>2.51792198857736</v>
      </c>
      <c r="P1653" s="9">
        <f t="shared" si="77"/>
        <v>1.74946527777778</v>
      </c>
    </row>
    <row r="1654" spans="1:16">
      <c r="A1654" s="10">
        <v>41859.8333333293</v>
      </c>
      <c r="B1654" s="8">
        <v>27.9083333333334</v>
      </c>
      <c r="C1654" t="e">
        <v>#DIV/0!</v>
      </c>
      <c r="D1654" s="9">
        <v>35.5683333333333</v>
      </c>
      <c r="E1654" s="9">
        <v>32.39</v>
      </c>
      <c r="F1654" s="9">
        <v>25.6783333333333</v>
      </c>
      <c r="G1654" s="9">
        <v>25.8666666666667</v>
      </c>
      <c r="H1654" s="9">
        <v>21.4</v>
      </c>
      <c r="I1654" s="9">
        <v>13.3791666666667</v>
      </c>
      <c r="J1654" s="9">
        <v>14.6083333333333</v>
      </c>
      <c r="K1654" s="9">
        <v>30.8</v>
      </c>
      <c r="L1654" s="5">
        <v>28.78</v>
      </c>
      <c r="M1654" s="5">
        <v>22.33</v>
      </c>
      <c r="N1654" s="9">
        <f t="shared" si="75"/>
        <v>53.9052402777777</v>
      </c>
      <c r="O1654" s="9">
        <f t="shared" si="76"/>
        <v>2.5189364615784</v>
      </c>
      <c r="P1654" s="9">
        <f t="shared" si="77"/>
        <v>1.75017013888889</v>
      </c>
    </row>
    <row r="1655" spans="1:16">
      <c r="A1655" s="10">
        <v>41859.874999996</v>
      </c>
      <c r="B1655" s="8">
        <v>27.8383333333333</v>
      </c>
      <c r="C1655" t="e">
        <v>#DIV/0!</v>
      </c>
      <c r="D1655" s="9">
        <v>35.54</v>
      </c>
      <c r="E1655" s="9">
        <v>32.3683333333333</v>
      </c>
      <c r="F1655" s="9">
        <v>25.5991666666667</v>
      </c>
      <c r="G1655" s="9">
        <v>25.7866666666667</v>
      </c>
      <c r="H1655" s="9">
        <v>21.4</v>
      </c>
      <c r="I1655" s="9">
        <v>13.4216666666667</v>
      </c>
      <c r="J1655" s="9">
        <v>14.6491666666667</v>
      </c>
      <c r="K1655" s="9">
        <v>30.8083333333333</v>
      </c>
      <c r="L1655" s="5">
        <v>28.78</v>
      </c>
      <c r="M1655" s="5">
        <v>22.33</v>
      </c>
      <c r="N1655" s="9">
        <f t="shared" si="75"/>
        <v>53.8618208333333</v>
      </c>
      <c r="O1655" s="9">
        <f t="shared" si="76"/>
        <v>2.51690751557632</v>
      </c>
      <c r="P1655" s="9">
        <f t="shared" si="77"/>
        <v>1.74828739518528</v>
      </c>
    </row>
    <row r="1656" spans="1:16">
      <c r="A1656" s="10">
        <v>41859.9166666627</v>
      </c>
      <c r="B1656" s="8">
        <v>27.6283333333333</v>
      </c>
      <c r="C1656" t="e">
        <v>#DIV/0!</v>
      </c>
      <c r="D1656" s="9">
        <v>35.525</v>
      </c>
      <c r="E1656" s="9">
        <v>32.3566666666667</v>
      </c>
      <c r="F1656" s="9">
        <v>25.5366666666667</v>
      </c>
      <c r="G1656" s="9">
        <v>25.7208333333333</v>
      </c>
      <c r="H1656" s="9">
        <v>21.3916666666667</v>
      </c>
      <c r="I1656" s="9">
        <v>13.3916666666667</v>
      </c>
      <c r="J1656" s="9">
        <v>14.6133333333333</v>
      </c>
      <c r="K1656" s="9">
        <v>30.7916666666667</v>
      </c>
      <c r="L1656" s="5">
        <v>28.78</v>
      </c>
      <c r="M1656" s="5">
        <v>22.33</v>
      </c>
      <c r="N1656" s="9">
        <f t="shared" si="75"/>
        <v>53.7098527777778</v>
      </c>
      <c r="O1656" s="9">
        <f t="shared" si="76"/>
        <v>2.51078392416569</v>
      </c>
      <c r="P1656" s="9">
        <f t="shared" si="77"/>
        <v>1.74429833107803</v>
      </c>
    </row>
    <row r="1657" spans="1:16">
      <c r="A1657" s="10">
        <v>41859.9583333293</v>
      </c>
      <c r="B1657" s="8">
        <v>26.625</v>
      </c>
      <c r="C1657" t="e">
        <v>#DIV/0!</v>
      </c>
      <c r="D1657" s="9">
        <v>35.4825</v>
      </c>
      <c r="E1657" s="9">
        <v>32.3375</v>
      </c>
      <c r="F1657" s="9">
        <v>25.4725</v>
      </c>
      <c r="G1657" s="9">
        <v>25.6575</v>
      </c>
      <c r="H1657" s="9">
        <v>21.3</v>
      </c>
      <c r="I1657" s="9">
        <v>12.9925</v>
      </c>
      <c r="J1657" s="9">
        <v>14.1975</v>
      </c>
      <c r="K1657" s="9">
        <v>30.7416666666667</v>
      </c>
      <c r="L1657" s="5">
        <v>28.78</v>
      </c>
      <c r="M1657" s="5">
        <v>22.33</v>
      </c>
      <c r="N1657" s="9">
        <f t="shared" si="75"/>
        <v>53.2756583333333</v>
      </c>
      <c r="O1657" s="9">
        <f t="shared" si="76"/>
        <v>2.50120461658842</v>
      </c>
      <c r="P1657" s="9">
        <f t="shared" si="77"/>
        <v>1.73301138519924</v>
      </c>
    </row>
    <row r="1658" spans="1:16">
      <c r="A1658" s="10">
        <v>41859.999999996</v>
      </c>
      <c r="B1658" s="8">
        <v>26.2816666666667</v>
      </c>
      <c r="C1658" t="e">
        <v>#DIV/0!</v>
      </c>
      <c r="D1658" s="9">
        <v>35.4425</v>
      </c>
      <c r="E1658" s="9">
        <v>32.3166666666667</v>
      </c>
      <c r="F1658" s="9">
        <v>25.3983333333333</v>
      </c>
      <c r="G1658" s="9">
        <v>25.58</v>
      </c>
      <c r="H1658" s="9">
        <v>21.3</v>
      </c>
      <c r="I1658" s="9">
        <v>12.7041666666667</v>
      </c>
      <c r="J1658" s="9">
        <v>13.9066666666667</v>
      </c>
      <c r="K1658" s="9">
        <v>30.7416666666667</v>
      </c>
      <c r="L1658" s="5">
        <v>28.78</v>
      </c>
      <c r="M1658" s="5">
        <v>22.33</v>
      </c>
      <c r="N1658" s="9">
        <f t="shared" si="75"/>
        <v>53.2105291666667</v>
      </c>
      <c r="O1658" s="9">
        <f t="shared" si="76"/>
        <v>2.49814690923318</v>
      </c>
      <c r="P1658" s="9">
        <f t="shared" si="77"/>
        <v>1.73089278937381</v>
      </c>
    </row>
    <row r="1659" spans="1:16">
      <c r="A1659" s="10">
        <v>41860.0416666626</v>
      </c>
      <c r="B1659" s="8">
        <v>26.26</v>
      </c>
      <c r="C1659">
        <v>0.2</v>
      </c>
      <c r="D1659" s="9">
        <v>34.8516666666667</v>
      </c>
      <c r="E1659" s="9">
        <v>32.1966666666667</v>
      </c>
      <c r="F1659" s="9">
        <v>25.3275</v>
      </c>
      <c r="G1659" s="9">
        <v>25.5108333333333</v>
      </c>
      <c r="H1659" s="9">
        <v>17.8416666666667</v>
      </c>
      <c r="I1659" s="9">
        <v>13.5783333333333</v>
      </c>
      <c r="J1659" s="9">
        <v>14.465</v>
      </c>
      <c r="K1659" s="9">
        <v>27.2333333333333</v>
      </c>
      <c r="L1659" s="5">
        <v>28.78</v>
      </c>
      <c r="M1659" s="5">
        <v>22.33</v>
      </c>
      <c r="N1659" s="9">
        <f t="shared" si="75"/>
        <v>44.9825444444445</v>
      </c>
      <c r="O1659" s="9">
        <f t="shared" si="76"/>
        <v>2.52120753541959</v>
      </c>
      <c r="P1659" s="9">
        <f t="shared" si="77"/>
        <v>1.65174581803346</v>
      </c>
    </row>
    <row r="1660" spans="1:16">
      <c r="A1660" s="10">
        <v>41860.0833333293</v>
      </c>
      <c r="B1660" s="8">
        <v>26.22</v>
      </c>
      <c r="C1660">
        <v>0.16</v>
      </c>
      <c r="D1660" s="9">
        <v>35.33</v>
      </c>
      <c r="E1660" s="9">
        <v>32.2025</v>
      </c>
      <c r="F1660" s="9">
        <v>25.2883333333333</v>
      </c>
      <c r="G1660" s="9">
        <v>25.4683333333333</v>
      </c>
      <c r="H1660" s="9">
        <v>21.35</v>
      </c>
      <c r="I1660" s="9">
        <v>12.9091666666667</v>
      </c>
      <c r="J1660" s="9">
        <v>14.1058333333333</v>
      </c>
      <c r="K1660" s="9">
        <v>30.6916666666667</v>
      </c>
      <c r="L1660" s="5">
        <v>28.78</v>
      </c>
      <c r="M1660" s="5">
        <v>22.33</v>
      </c>
      <c r="N1660" s="9">
        <f t="shared" si="75"/>
        <v>53.0585611111111</v>
      </c>
      <c r="O1660" s="9">
        <f t="shared" si="76"/>
        <v>2.48517850637523</v>
      </c>
      <c r="P1660" s="9">
        <f t="shared" si="77"/>
        <v>1.72876115485564</v>
      </c>
    </row>
    <row r="1661" spans="1:16">
      <c r="A1661" s="10">
        <v>41860.124999996</v>
      </c>
      <c r="B1661" s="8">
        <v>26.2783333333333</v>
      </c>
      <c r="C1661">
        <v>0.1</v>
      </c>
      <c r="D1661" s="9">
        <v>34.735</v>
      </c>
      <c r="E1661" s="9">
        <v>32.1133333333333</v>
      </c>
      <c r="F1661" s="9">
        <v>25.2291666666667</v>
      </c>
      <c r="G1661" s="9">
        <v>25.4108333333333</v>
      </c>
      <c r="H1661" s="9">
        <v>17.8</v>
      </c>
      <c r="I1661" s="9">
        <v>13.6058333333333</v>
      </c>
      <c r="J1661" s="9">
        <v>14.4808333333333</v>
      </c>
      <c r="K1661" s="9">
        <v>27.225</v>
      </c>
      <c r="L1661" s="5">
        <v>28.78</v>
      </c>
      <c r="M1661" s="5">
        <v>22.33</v>
      </c>
      <c r="N1661" s="9">
        <f t="shared" si="75"/>
        <v>44.6786083333332</v>
      </c>
      <c r="O1661" s="9">
        <f t="shared" si="76"/>
        <v>2.51003417602996</v>
      </c>
      <c r="P1661" s="9">
        <f t="shared" si="77"/>
        <v>1.64108754208754</v>
      </c>
    </row>
    <row r="1662" spans="1:16">
      <c r="A1662" s="10">
        <v>41860.1666666626</v>
      </c>
      <c r="B1662" s="8">
        <v>26.395</v>
      </c>
      <c r="C1662">
        <v>0.355555555555556</v>
      </c>
      <c r="D1662" s="9">
        <v>35.2583333333333</v>
      </c>
      <c r="E1662" s="9">
        <v>32.135</v>
      </c>
      <c r="F1662" s="9">
        <v>25.1958333333333</v>
      </c>
      <c r="G1662" s="9">
        <v>25.375</v>
      </c>
      <c r="H1662" s="9">
        <v>21.2</v>
      </c>
      <c r="I1662" s="9">
        <v>12.875</v>
      </c>
      <c r="J1662" s="9">
        <v>14.0741666666667</v>
      </c>
      <c r="K1662" s="9">
        <v>30.6416666666667</v>
      </c>
      <c r="L1662" s="5">
        <v>28.78</v>
      </c>
      <c r="M1662" s="5">
        <v>22.33</v>
      </c>
      <c r="N1662" s="9">
        <f t="shared" si="75"/>
        <v>53.1236902777778</v>
      </c>
      <c r="O1662" s="9">
        <f t="shared" si="76"/>
        <v>2.50583444706499</v>
      </c>
      <c r="P1662" s="9">
        <f t="shared" si="77"/>
        <v>1.73370759677273</v>
      </c>
    </row>
    <row r="1663" spans="1:16">
      <c r="A1663" s="10">
        <v>41860.2083333293</v>
      </c>
      <c r="B1663" s="8">
        <v>26.4066666666667</v>
      </c>
      <c r="C1663">
        <v>7.39354838709678</v>
      </c>
      <c r="D1663" s="9">
        <v>34.6483333333333</v>
      </c>
      <c r="E1663" s="9">
        <v>32.0341666666667</v>
      </c>
      <c r="F1663" s="9">
        <v>25.145</v>
      </c>
      <c r="G1663" s="9">
        <v>25.3241666666667</v>
      </c>
      <c r="H1663" s="9">
        <v>17.7416666666667</v>
      </c>
      <c r="I1663" s="9">
        <v>13.7625</v>
      </c>
      <c r="J1663" s="9">
        <v>14.5358333333333</v>
      </c>
      <c r="K1663" s="9">
        <v>27.1416666666667</v>
      </c>
      <c r="L1663" s="5">
        <v>28.78</v>
      </c>
      <c r="M1663" s="5">
        <v>22.33</v>
      </c>
      <c r="N1663" s="9">
        <f t="shared" si="75"/>
        <v>42.0300222222222</v>
      </c>
      <c r="O1663" s="9">
        <f t="shared" si="76"/>
        <v>2.36900078284014</v>
      </c>
      <c r="P1663" s="9">
        <f t="shared" si="77"/>
        <v>1.54854242145123</v>
      </c>
    </row>
    <row r="1664" spans="1:16">
      <c r="A1664" s="10">
        <v>41860.249999996</v>
      </c>
      <c r="B1664" s="8">
        <v>26.385</v>
      </c>
      <c r="C1664">
        <v>39.5066666666667</v>
      </c>
      <c r="D1664" s="9">
        <v>34.6683333333333</v>
      </c>
      <c r="E1664" s="9">
        <v>32.0508333333333</v>
      </c>
      <c r="F1664" s="9">
        <v>25.1075</v>
      </c>
      <c r="G1664" s="9">
        <v>25.2875</v>
      </c>
      <c r="H1664" s="9">
        <v>17.3916666666667</v>
      </c>
      <c r="I1664" s="9">
        <v>13.535</v>
      </c>
      <c r="J1664" s="9">
        <v>14.2525</v>
      </c>
      <c r="K1664" s="9">
        <v>25.425</v>
      </c>
      <c r="L1664" s="5">
        <v>28.78</v>
      </c>
      <c r="M1664" s="5">
        <v>22.33</v>
      </c>
      <c r="N1664" s="9">
        <f t="shared" si="75"/>
        <v>40.5754708333335</v>
      </c>
      <c r="O1664" s="9">
        <f t="shared" si="76"/>
        <v>2.33304096789651</v>
      </c>
      <c r="P1664" s="9">
        <f t="shared" si="77"/>
        <v>1.5958887250082</v>
      </c>
    </row>
    <row r="1665" spans="1:16">
      <c r="A1665" s="10">
        <v>41860.2916666626</v>
      </c>
      <c r="B1665" s="8">
        <v>25.7316666666667</v>
      </c>
      <c r="C1665">
        <v>67.1366666666667</v>
      </c>
      <c r="D1665" s="9">
        <v>35.135</v>
      </c>
      <c r="E1665" s="9">
        <v>32.0116666666667</v>
      </c>
      <c r="F1665" s="9">
        <v>25.0841666666667</v>
      </c>
      <c r="G1665" s="9">
        <v>25.2616666666667</v>
      </c>
      <c r="H1665" s="9">
        <v>21.2083333333333</v>
      </c>
      <c r="I1665" s="9">
        <v>13.0433333333333</v>
      </c>
      <c r="J1665" s="9">
        <v>14.26</v>
      </c>
      <c r="K1665" s="9">
        <v>30.6166666666667</v>
      </c>
      <c r="L1665" s="5">
        <v>28.78</v>
      </c>
      <c r="M1665" s="5">
        <v>22.33</v>
      </c>
      <c r="N1665" s="9">
        <f t="shared" si="75"/>
        <v>53.5795944444444</v>
      </c>
      <c r="O1665" s="9">
        <f t="shared" si="76"/>
        <v>2.52634629993451</v>
      </c>
      <c r="P1665" s="9">
        <f t="shared" si="77"/>
        <v>1.75001397205589</v>
      </c>
    </row>
    <row r="1666" spans="1:16">
      <c r="A1666" s="10">
        <v>41860.3333333293</v>
      </c>
      <c r="B1666" s="8">
        <v>25.6883333333333</v>
      </c>
      <c r="C1666">
        <v>63.6466666666667</v>
      </c>
      <c r="D1666" s="9">
        <v>35.2233333333333</v>
      </c>
      <c r="E1666" s="9">
        <v>32.09</v>
      </c>
      <c r="F1666" s="9">
        <v>25.0425</v>
      </c>
      <c r="G1666" s="9">
        <v>25.2216666666667</v>
      </c>
      <c r="H1666" s="9">
        <v>21.2083333333333</v>
      </c>
      <c r="I1666" s="9">
        <v>12.7858333333333</v>
      </c>
      <c r="J1666" s="9">
        <v>13.99</v>
      </c>
      <c r="K1666" s="9">
        <v>30.5916666666667</v>
      </c>
      <c r="L1666" s="5">
        <v>28.78</v>
      </c>
      <c r="M1666" s="5">
        <v>22.33</v>
      </c>
      <c r="N1666" s="9">
        <f t="shared" si="75"/>
        <v>53.2539486111111</v>
      </c>
      <c r="O1666" s="9">
        <f t="shared" si="76"/>
        <v>2.51099168303864</v>
      </c>
      <c r="P1666" s="9">
        <f t="shared" si="77"/>
        <v>1.74079919186416</v>
      </c>
    </row>
    <row r="1667" spans="1:16">
      <c r="A1667" s="10">
        <v>41860.374999996</v>
      </c>
      <c r="B1667" s="8">
        <v>25.195</v>
      </c>
      <c r="C1667">
        <v>53.4966666666667</v>
      </c>
      <c r="D1667" s="9">
        <v>35.2583333333333</v>
      </c>
      <c r="E1667" s="9">
        <v>32.1283333333333</v>
      </c>
      <c r="F1667" s="9">
        <v>25.0216666666667</v>
      </c>
      <c r="G1667" s="9">
        <v>25.2016666666667</v>
      </c>
      <c r="H1667" s="9">
        <v>21.2333333333333</v>
      </c>
      <c r="I1667" s="9">
        <v>12.8875</v>
      </c>
      <c r="J1667" s="9">
        <v>14.0975</v>
      </c>
      <c r="K1667" s="9">
        <v>30.6166666666667</v>
      </c>
      <c r="L1667" s="5">
        <v>28.78</v>
      </c>
      <c r="M1667" s="5">
        <v>22.33</v>
      </c>
      <c r="N1667" s="9">
        <f t="shared" ref="N1667:N1730" si="78">IF(H1667&lt;3,0,IF(I1667&gt;J1667,0,(4.2*M1667*(J1667-I1667+0.84)/3.6)))</f>
        <v>53.4059166666665</v>
      </c>
      <c r="O1667" s="9">
        <f t="shared" ref="O1667:O1730" si="79">N1667/H1667</f>
        <v>2.5151923076923</v>
      </c>
      <c r="P1667" s="9">
        <f t="shared" ref="P1667:P1730" si="80">N1667/K1667</f>
        <v>1.74434131736527</v>
      </c>
    </row>
    <row r="1668" spans="1:16">
      <c r="A1668" s="10">
        <v>41860.4166666626</v>
      </c>
      <c r="B1668" s="8">
        <v>24.98</v>
      </c>
      <c r="C1668">
        <v>125.99375</v>
      </c>
      <c r="D1668" s="9">
        <v>35.2516666666667</v>
      </c>
      <c r="E1668" s="9">
        <v>32.1366666666667</v>
      </c>
      <c r="F1668" s="9">
        <v>24.9866666666667</v>
      </c>
      <c r="G1668" s="9">
        <v>25.1658333333333</v>
      </c>
      <c r="H1668" s="9">
        <v>21.2</v>
      </c>
      <c r="I1668" s="9">
        <v>12.6016666666667</v>
      </c>
      <c r="J1668" s="9">
        <v>13.7958333333333</v>
      </c>
      <c r="K1668" s="9">
        <v>30.5833333333333</v>
      </c>
      <c r="L1668" s="5">
        <v>28.78</v>
      </c>
      <c r="M1668" s="5">
        <v>22.33</v>
      </c>
      <c r="N1668" s="9">
        <f t="shared" si="78"/>
        <v>52.9934319444444</v>
      </c>
      <c r="O1668" s="9">
        <f t="shared" si="79"/>
        <v>2.4996901860587</v>
      </c>
      <c r="P1668" s="9">
        <f t="shared" si="80"/>
        <v>1.73275526793824</v>
      </c>
    </row>
    <row r="1669" spans="1:16">
      <c r="A1669" s="10">
        <v>41860.4583333293</v>
      </c>
      <c r="B1669" s="8">
        <v>25.4583333333333</v>
      </c>
      <c r="C1669">
        <v>75.1333333333333</v>
      </c>
      <c r="D1669" s="9">
        <v>34.7616666666667</v>
      </c>
      <c r="E1669" s="9">
        <v>32.1183333333333</v>
      </c>
      <c r="F1669" s="9">
        <v>24.8883333333333</v>
      </c>
      <c r="G1669" s="9">
        <v>25.0658333333333</v>
      </c>
      <c r="H1669" s="9">
        <v>17.6666666666667</v>
      </c>
      <c r="I1669" s="9">
        <v>13.3133333333333</v>
      </c>
      <c r="J1669" s="9">
        <v>14.0708333333333</v>
      </c>
      <c r="K1669" s="9">
        <v>27.0833333333333</v>
      </c>
      <c r="L1669" s="5">
        <v>28.78</v>
      </c>
      <c r="M1669" s="5">
        <v>22.33</v>
      </c>
      <c r="N1669" s="9">
        <f t="shared" si="78"/>
        <v>41.6175375</v>
      </c>
      <c r="O1669" s="9">
        <f t="shared" si="79"/>
        <v>2.35570966981132</v>
      </c>
      <c r="P1669" s="9">
        <f t="shared" si="80"/>
        <v>1.53664753846154</v>
      </c>
    </row>
    <row r="1670" spans="1:16">
      <c r="A1670" s="10">
        <v>41860.499999996</v>
      </c>
      <c r="B1670" s="8">
        <v>26.0483333333333</v>
      </c>
      <c r="C1670">
        <v>55.3266666666667</v>
      </c>
      <c r="D1670" s="9">
        <v>35.12</v>
      </c>
      <c r="E1670" s="9">
        <v>32.015</v>
      </c>
      <c r="F1670" s="9">
        <v>24.91</v>
      </c>
      <c r="G1670" s="9">
        <v>25.0866666666667</v>
      </c>
      <c r="H1670" s="9">
        <v>21.1916666666667</v>
      </c>
      <c r="I1670" s="9">
        <v>13.2675</v>
      </c>
      <c r="J1670" s="9">
        <v>14.4833333333333</v>
      </c>
      <c r="K1670" s="9">
        <v>30.5916666666667</v>
      </c>
      <c r="L1670" s="5">
        <v>28.78</v>
      </c>
      <c r="M1670" s="5">
        <v>22.33</v>
      </c>
      <c r="N1670" s="9">
        <f t="shared" si="78"/>
        <v>53.5578847222222</v>
      </c>
      <c r="O1670" s="9">
        <f t="shared" si="79"/>
        <v>2.52730875606239</v>
      </c>
      <c r="P1670" s="9">
        <f t="shared" si="80"/>
        <v>1.75073445019522</v>
      </c>
    </row>
    <row r="1671" spans="1:16">
      <c r="A1671" s="10">
        <v>41860.5416666626</v>
      </c>
      <c r="B1671" s="8">
        <v>25.805</v>
      </c>
      <c r="C1671">
        <v>102.98</v>
      </c>
      <c r="D1671" s="9">
        <v>34.4041666666667</v>
      </c>
      <c r="E1671" s="9">
        <v>31.9158333333333</v>
      </c>
      <c r="F1671" s="9">
        <v>25.1116666666667</v>
      </c>
      <c r="G1671" s="9">
        <v>25.2941666666667</v>
      </c>
      <c r="H1671" s="9">
        <v>17.6166666666667</v>
      </c>
      <c r="I1671" s="9">
        <v>13.865</v>
      </c>
      <c r="J1671" s="9">
        <v>14.7233333333333</v>
      </c>
      <c r="K1671" s="9">
        <v>27.0916666666667</v>
      </c>
      <c r="L1671" s="5">
        <v>28.78</v>
      </c>
      <c r="M1671" s="5">
        <v>22.33</v>
      </c>
      <c r="N1671" s="9">
        <f t="shared" si="78"/>
        <v>44.2444138888888</v>
      </c>
      <c r="O1671" s="9">
        <f t="shared" si="79"/>
        <v>2.51150883002207</v>
      </c>
      <c r="P1671" s="9">
        <f t="shared" si="80"/>
        <v>1.63313739362247</v>
      </c>
    </row>
    <row r="1672" spans="1:16">
      <c r="A1672" s="10">
        <v>41860.5833333293</v>
      </c>
      <c r="B1672" s="8">
        <v>25.495</v>
      </c>
      <c r="C1672">
        <v>53.14</v>
      </c>
      <c r="D1672" s="9">
        <v>35.1816666666667</v>
      </c>
      <c r="E1672" s="9">
        <v>32.0375</v>
      </c>
      <c r="F1672" s="9">
        <v>25.0725</v>
      </c>
      <c r="G1672" s="9">
        <v>25.25</v>
      </c>
      <c r="H1672" s="9">
        <v>21.2666666666667</v>
      </c>
      <c r="I1672" s="9">
        <v>13.1325</v>
      </c>
      <c r="J1672" s="9">
        <v>14.3633333333333</v>
      </c>
      <c r="K1672" s="9">
        <v>30.6090909090909</v>
      </c>
      <c r="L1672" s="5">
        <v>28.78</v>
      </c>
      <c r="M1672" s="5">
        <v>22.33</v>
      </c>
      <c r="N1672" s="9">
        <f t="shared" si="78"/>
        <v>53.9486597222223</v>
      </c>
      <c r="O1672" s="9">
        <f t="shared" si="79"/>
        <v>2.53677083333333</v>
      </c>
      <c r="P1672" s="9">
        <f t="shared" si="80"/>
        <v>1.76250447562948</v>
      </c>
    </row>
    <row r="1673" spans="1:16">
      <c r="A1673" s="10">
        <v>41860.6249999959</v>
      </c>
      <c r="B1673" s="8">
        <v>25.4233333333333</v>
      </c>
      <c r="C1673">
        <v>79.6866666666667</v>
      </c>
      <c r="D1673" s="9">
        <v>35.2283333333333</v>
      </c>
      <c r="E1673" s="9">
        <v>32.0825</v>
      </c>
      <c r="F1673" s="9">
        <v>24.9816666666667</v>
      </c>
      <c r="G1673" s="9">
        <v>25.1575</v>
      </c>
      <c r="H1673" s="9">
        <v>21.275</v>
      </c>
      <c r="I1673" s="9">
        <v>12.9733333333333</v>
      </c>
      <c r="J1673" s="9">
        <v>14.2016666666667</v>
      </c>
      <c r="K1673" s="9">
        <v>30.625</v>
      </c>
      <c r="L1673" s="5">
        <v>28.78</v>
      </c>
      <c r="M1673" s="5">
        <v>22.33</v>
      </c>
      <c r="N1673" s="9">
        <f t="shared" si="78"/>
        <v>53.8835305555555</v>
      </c>
      <c r="O1673" s="9">
        <f t="shared" si="79"/>
        <v>2.53271588980284</v>
      </c>
      <c r="P1673" s="9">
        <f t="shared" si="80"/>
        <v>1.75946222222222</v>
      </c>
    </row>
    <row r="1674" spans="1:16">
      <c r="A1674" s="10">
        <v>41860.6666666626</v>
      </c>
      <c r="B1674" s="8">
        <v>25.925</v>
      </c>
      <c r="C1674">
        <v>98.5387096774193</v>
      </c>
      <c r="D1674" s="9">
        <v>35.2416666666667</v>
      </c>
      <c r="E1674" s="9">
        <v>32.1041666666667</v>
      </c>
      <c r="F1674" s="9">
        <v>24.9308333333333</v>
      </c>
      <c r="G1674" s="9">
        <v>25.1083333333333</v>
      </c>
      <c r="H1674" s="9">
        <v>21.2</v>
      </c>
      <c r="I1674" s="9">
        <v>12.8625</v>
      </c>
      <c r="J1674" s="9">
        <v>14.0758333333333</v>
      </c>
      <c r="K1674" s="9">
        <v>30.6</v>
      </c>
      <c r="L1674" s="5">
        <v>28.78</v>
      </c>
      <c r="M1674" s="5">
        <v>22.33</v>
      </c>
      <c r="N1674" s="9">
        <f t="shared" si="78"/>
        <v>53.4927555555556</v>
      </c>
      <c r="O1674" s="9">
        <f t="shared" si="79"/>
        <v>2.52324318658281</v>
      </c>
      <c r="P1674" s="9">
        <f t="shared" si="80"/>
        <v>1.74812926652143</v>
      </c>
    </row>
    <row r="1675" spans="1:16">
      <c r="A1675" s="10">
        <v>41860.7083333293</v>
      </c>
      <c r="B1675" s="8">
        <v>25.8666666666666</v>
      </c>
      <c r="C1675">
        <v>30.8533333333333</v>
      </c>
      <c r="D1675" s="9">
        <v>35.2358333333333</v>
      </c>
      <c r="E1675" s="9">
        <v>32.1066666666667</v>
      </c>
      <c r="F1675" s="9">
        <v>24.9025</v>
      </c>
      <c r="G1675" s="9">
        <v>25.0816666666667</v>
      </c>
      <c r="H1675" s="9">
        <v>21.2333333333333</v>
      </c>
      <c r="I1675" s="9">
        <v>12.7283333333333</v>
      </c>
      <c r="J1675" s="9">
        <v>13.9433333333333</v>
      </c>
      <c r="K1675" s="9">
        <v>30.6083333333333</v>
      </c>
      <c r="L1675" s="5">
        <v>28.78</v>
      </c>
      <c r="M1675" s="5">
        <v>22.33</v>
      </c>
      <c r="N1675" s="9">
        <f t="shared" si="78"/>
        <v>53.536175</v>
      </c>
      <c r="O1675" s="9">
        <f t="shared" si="79"/>
        <v>2.52132692307693</v>
      </c>
      <c r="P1675" s="9">
        <f t="shared" si="80"/>
        <v>1.7490718758508</v>
      </c>
    </row>
    <row r="1676" spans="1:16">
      <c r="A1676" s="10">
        <v>41860.7499999959</v>
      </c>
      <c r="B1676" s="8">
        <v>25.725</v>
      </c>
      <c r="C1676">
        <v>1.1</v>
      </c>
      <c r="D1676" s="9">
        <v>35.2325</v>
      </c>
      <c r="E1676" s="9">
        <v>32.1116666666667</v>
      </c>
      <c r="F1676" s="9">
        <v>24.8383333333333</v>
      </c>
      <c r="G1676" s="9">
        <v>25.0141666666667</v>
      </c>
      <c r="H1676" s="9">
        <v>21.25</v>
      </c>
      <c r="I1676" s="9">
        <v>12.5983333333333</v>
      </c>
      <c r="J1676" s="9">
        <v>13.8008333333333</v>
      </c>
      <c r="K1676" s="9">
        <v>30.5916666666667</v>
      </c>
      <c r="L1676" s="5">
        <v>28.78</v>
      </c>
      <c r="M1676" s="5">
        <v>22.33</v>
      </c>
      <c r="N1676" s="9">
        <f t="shared" si="78"/>
        <v>53.2105291666668</v>
      </c>
      <c r="O1676" s="9">
        <f t="shared" si="79"/>
        <v>2.50402490196079</v>
      </c>
      <c r="P1676" s="9">
        <f t="shared" si="80"/>
        <v>1.73937986924544</v>
      </c>
    </row>
    <row r="1677" spans="1:16">
      <c r="A1677" s="10">
        <v>41860.7916666626</v>
      </c>
      <c r="B1677" s="8">
        <v>25.4266666666667</v>
      </c>
      <c r="C1677" t="e">
        <v>#DIV/0!</v>
      </c>
      <c r="D1677" s="9">
        <v>34.6425</v>
      </c>
      <c r="E1677" s="9">
        <v>31.9866666666667</v>
      </c>
      <c r="F1677" s="9">
        <v>24.7741666666667</v>
      </c>
      <c r="G1677" s="9">
        <v>24.9491666666667</v>
      </c>
      <c r="H1677" s="9">
        <v>17.75</v>
      </c>
      <c r="I1677" s="9">
        <v>13.6833333333333</v>
      </c>
      <c r="J1677" s="9">
        <v>14.5816666666667</v>
      </c>
      <c r="K1677" s="9">
        <v>27.1583333333333</v>
      </c>
      <c r="L1677" s="5">
        <v>28.78</v>
      </c>
      <c r="M1677" s="5">
        <v>22.33</v>
      </c>
      <c r="N1677" s="9">
        <f t="shared" si="78"/>
        <v>45.2864805555556</v>
      </c>
      <c r="O1677" s="9">
        <f t="shared" si="79"/>
        <v>2.5513510172144</v>
      </c>
      <c r="P1677" s="9">
        <f t="shared" si="80"/>
        <v>1.66749851692749</v>
      </c>
    </row>
    <row r="1678" spans="1:16">
      <c r="A1678" s="10">
        <v>41860.8333333293</v>
      </c>
      <c r="B1678" s="8">
        <v>25.55</v>
      </c>
      <c r="C1678" t="e">
        <v>#DIV/0!</v>
      </c>
      <c r="D1678" s="9">
        <v>35.1733333333333</v>
      </c>
      <c r="E1678" s="9">
        <v>32.045</v>
      </c>
      <c r="F1678" s="9">
        <v>24.74</v>
      </c>
      <c r="G1678" s="9">
        <v>24.915</v>
      </c>
      <c r="H1678" s="9">
        <v>21.2416666666667</v>
      </c>
      <c r="I1678" s="9">
        <v>12.8233333333333</v>
      </c>
      <c r="J1678" s="9">
        <v>14.0316666666667</v>
      </c>
      <c r="K1678" s="9">
        <v>30.6</v>
      </c>
      <c r="L1678" s="5">
        <v>28.78</v>
      </c>
      <c r="M1678" s="5">
        <v>22.33</v>
      </c>
      <c r="N1678" s="9">
        <f t="shared" si="78"/>
        <v>53.3624972222223</v>
      </c>
      <c r="O1678" s="9">
        <f t="shared" si="79"/>
        <v>2.51216150124232</v>
      </c>
      <c r="P1678" s="9">
        <f t="shared" si="80"/>
        <v>1.74387245824256</v>
      </c>
    </row>
    <row r="1679" spans="1:16">
      <c r="A1679" s="10">
        <v>41860.8749999959</v>
      </c>
      <c r="B1679" s="8">
        <v>25.7033333333333</v>
      </c>
      <c r="C1679" t="e">
        <v>#DIV/0!</v>
      </c>
      <c r="D1679" s="9">
        <v>34.595</v>
      </c>
      <c r="E1679" s="9">
        <v>31.9491666666667</v>
      </c>
      <c r="F1679" s="9">
        <v>24.6958333333333</v>
      </c>
      <c r="G1679" s="9">
        <v>24.8733333333333</v>
      </c>
      <c r="H1679" s="9">
        <v>16.025</v>
      </c>
      <c r="I1679" s="9">
        <v>13.7166666666667</v>
      </c>
      <c r="J1679" s="9">
        <v>14.5108333333333</v>
      </c>
      <c r="K1679" s="9">
        <v>25.425</v>
      </c>
      <c r="L1679" s="5">
        <v>28.78</v>
      </c>
      <c r="M1679" s="5">
        <v>22.33</v>
      </c>
      <c r="N1679" s="9">
        <f t="shared" si="78"/>
        <v>42.5727652777777</v>
      </c>
      <c r="O1679" s="9">
        <f t="shared" si="79"/>
        <v>2.6566468192061</v>
      </c>
      <c r="P1679" s="9">
        <f t="shared" si="80"/>
        <v>1.67444504534032</v>
      </c>
    </row>
    <row r="1680" spans="1:16">
      <c r="A1680" s="10">
        <v>41860.9166666626</v>
      </c>
      <c r="B1680" s="8">
        <v>25.8283333333333</v>
      </c>
      <c r="C1680">
        <v>0.133333333333333</v>
      </c>
      <c r="D1680" s="9">
        <v>34.56</v>
      </c>
      <c r="E1680" s="9">
        <v>31.9675</v>
      </c>
      <c r="F1680" s="9">
        <v>24.6725</v>
      </c>
      <c r="G1680" s="9">
        <v>24.8458333333333</v>
      </c>
      <c r="H1680" s="9">
        <v>17.7583333333333</v>
      </c>
      <c r="I1680" s="9">
        <v>13.4766666666667</v>
      </c>
      <c r="J1680" s="9">
        <v>14.2141666666667</v>
      </c>
      <c r="K1680" s="9">
        <v>27.125</v>
      </c>
      <c r="L1680" s="5">
        <v>28.78</v>
      </c>
      <c r="M1680" s="5">
        <v>22.33</v>
      </c>
      <c r="N1680" s="9">
        <f t="shared" si="78"/>
        <v>41.0965041666667</v>
      </c>
      <c r="O1680" s="9">
        <f t="shared" si="79"/>
        <v>2.31420952604411</v>
      </c>
      <c r="P1680" s="9">
        <f t="shared" si="80"/>
        <v>1.51507849462366</v>
      </c>
    </row>
    <row r="1681" spans="1:16">
      <c r="A1681" s="10">
        <v>41860.9583333293</v>
      </c>
      <c r="B1681" s="8">
        <v>25.915</v>
      </c>
      <c r="C1681">
        <v>0.25</v>
      </c>
      <c r="D1681" s="9">
        <v>34.8991666666667</v>
      </c>
      <c r="E1681" s="9">
        <v>31.8925</v>
      </c>
      <c r="F1681" s="9">
        <v>24.6466666666667</v>
      </c>
      <c r="G1681" s="9">
        <v>24.8225</v>
      </c>
      <c r="H1681" s="9">
        <v>19.4166666666667</v>
      </c>
      <c r="I1681" s="9">
        <v>13.2316666666667</v>
      </c>
      <c r="J1681" s="9">
        <v>14.3075</v>
      </c>
      <c r="K1681" s="9">
        <v>28.775</v>
      </c>
      <c r="L1681" s="5">
        <v>28.78</v>
      </c>
      <c r="M1681" s="5">
        <v>22.33</v>
      </c>
      <c r="N1681" s="9">
        <f t="shared" si="78"/>
        <v>49.9106513888889</v>
      </c>
      <c r="O1681" s="9">
        <f t="shared" si="79"/>
        <v>2.5705056509299</v>
      </c>
      <c r="P1681" s="9">
        <f t="shared" si="80"/>
        <v>1.73451438362777</v>
      </c>
    </row>
    <row r="1682" spans="1:16">
      <c r="A1682" s="10">
        <v>41860.9999999959</v>
      </c>
      <c r="B1682" s="8">
        <v>25.9766666666667</v>
      </c>
      <c r="C1682">
        <v>0.236363636363636</v>
      </c>
      <c r="D1682" s="9">
        <v>34.5358333333333</v>
      </c>
      <c r="E1682" s="9">
        <v>31.8325</v>
      </c>
      <c r="F1682" s="9">
        <v>24.6183333333333</v>
      </c>
      <c r="G1682" s="9">
        <v>24.7891666666667</v>
      </c>
      <c r="H1682" s="9">
        <v>19.425</v>
      </c>
      <c r="I1682" s="9">
        <v>13.4566666666667</v>
      </c>
      <c r="J1682" s="9">
        <v>14.52</v>
      </c>
      <c r="K1682" s="9">
        <v>28.7666666666667</v>
      </c>
      <c r="L1682" s="5">
        <v>28.78</v>
      </c>
      <c r="M1682" s="5">
        <v>22.33</v>
      </c>
      <c r="N1682" s="9">
        <f t="shared" si="78"/>
        <v>49.5850055555555</v>
      </c>
      <c r="O1682" s="9">
        <f t="shared" si="79"/>
        <v>2.55263863863864</v>
      </c>
      <c r="P1682" s="9">
        <f t="shared" si="80"/>
        <v>1.72369660100425</v>
      </c>
    </row>
    <row r="1683" spans="1:16">
      <c r="A1683" s="10">
        <v>41861.0416666626</v>
      </c>
      <c r="B1683" s="8">
        <v>26.1333333333333</v>
      </c>
      <c r="C1683">
        <v>0.455555555555555</v>
      </c>
      <c r="D1683" s="9">
        <v>34.4233333333333</v>
      </c>
      <c r="E1683" s="9">
        <v>31.8183333333333</v>
      </c>
      <c r="F1683" s="9">
        <v>24.5866666666667</v>
      </c>
      <c r="G1683" s="9">
        <v>24.76</v>
      </c>
      <c r="H1683" s="9">
        <v>17.6</v>
      </c>
      <c r="I1683" s="9">
        <v>13.6008333333333</v>
      </c>
      <c r="J1683" s="9">
        <v>14.4933333333333</v>
      </c>
      <c r="K1683" s="9">
        <v>27.0166666666667</v>
      </c>
      <c r="L1683" s="5">
        <v>28.78</v>
      </c>
      <c r="M1683" s="5">
        <v>22.33</v>
      </c>
      <c r="N1683" s="9">
        <f t="shared" si="78"/>
        <v>45.1345124999999</v>
      </c>
      <c r="O1683" s="9">
        <f t="shared" si="79"/>
        <v>2.5644609375</v>
      </c>
      <c r="P1683" s="9">
        <f t="shared" si="80"/>
        <v>1.67061736582356</v>
      </c>
    </row>
    <row r="1684" spans="1:16">
      <c r="A1684" s="10">
        <v>41861.0833333293</v>
      </c>
      <c r="B1684" s="8">
        <v>26.225</v>
      </c>
      <c r="C1684">
        <v>0.366666666666667</v>
      </c>
      <c r="D1684" s="9">
        <v>34.3908333333333</v>
      </c>
      <c r="E1684" s="9">
        <v>31.815</v>
      </c>
      <c r="F1684" s="9">
        <v>24.5608333333333</v>
      </c>
      <c r="G1684" s="9">
        <v>24.7308333333333</v>
      </c>
      <c r="H1684" s="9">
        <v>17.5833333333333</v>
      </c>
      <c r="I1684" s="9">
        <v>13.5325</v>
      </c>
      <c r="J1684" s="9">
        <v>14.4308333333333</v>
      </c>
      <c r="K1684" s="9">
        <v>27.0416666666667</v>
      </c>
      <c r="L1684" s="5">
        <v>28.78</v>
      </c>
      <c r="M1684" s="5">
        <v>22.33</v>
      </c>
      <c r="N1684" s="9">
        <f t="shared" si="78"/>
        <v>45.2864805555556</v>
      </c>
      <c r="O1684" s="9">
        <f t="shared" si="79"/>
        <v>2.57553443917852</v>
      </c>
      <c r="P1684" s="9">
        <f t="shared" si="80"/>
        <v>1.67469265536723</v>
      </c>
    </row>
    <row r="1685" spans="1:16">
      <c r="A1685" s="10">
        <v>41861.1249999959</v>
      </c>
      <c r="B1685" s="8">
        <v>26.0766666666667</v>
      </c>
      <c r="C1685">
        <v>0.2</v>
      </c>
      <c r="D1685" s="9">
        <v>34.4633333333333</v>
      </c>
      <c r="E1685" s="9">
        <v>31.8241666666667</v>
      </c>
      <c r="F1685" s="9">
        <v>24.535</v>
      </c>
      <c r="G1685" s="9">
        <v>24.7058333333333</v>
      </c>
      <c r="H1685" s="9">
        <v>15.8166666666667</v>
      </c>
      <c r="I1685" s="9">
        <v>13.5091666666667</v>
      </c>
      <c r="J1685" s="9">
        <v>14.2391666666667</v>
      </c>
      <c r="K1685" s="9">
        <v>25.325</v>
      </c>
      <c r="L1685" s="5">
        <v>28.78</v>
      </c>
      <c r="M1685" s="5">
        <v>22.33</v>
      </c>
      <c r="N1685" s="9">
        <f t="shared" si="78"/>
        <v>40.9011166666667</v>
      </c>
      <c r="O1685" s="9">
        <f t="shared" si="79"/>
        <v>2.58595047418335</v>
      </c>
      <c r="P1685" s="9">
        <f t="shared" si="80"/>
        <v>1.61504902928595</v>
      </c>
    </row>
    <row r="1686" spans="1:16">
      <c r="A1686" s="10">
        <v>41861.1666666626</v>
      </c>
      <c r="B1686" s="8">
        <v>25.415</v>
      </c>
      <c r="C1686">
        <v>0.245</v>
      </c>
      <c r="D1686" s="9">
        <v>34.5666666666667</v>
      </c>
      <c r="E1686" s="9">
        <v>31.7858333333333</v>
      </c>
      <c r="F1686" s="9">
        <v>24.5091666666667</v>
      </c>
      <c r="G1686" s="9">
        <v>24.6816666666667</v>
      </c>
      <c r="H1686" s="9">
        <v>17.475</v>
      </c>
      <c r="I1686" s="9">
        <v>13.4325</v>
      </c>
      <c r="J1686" s="9">
        <v>14.3316666666667</v>
      </c>
      <c r="K1686" s="9">
        <v>27.0083333333333</v>
      </c>
      <c r="L1686" s="5">
        <v>28.78</v>
      </c>
      <c r="M1686" s="5">
        <v>22.33</v>
      </c>
      <c r="N1686" s="9">
        <f t="shared" si="78"/>
        <v>45.3081902777778</v>
      </c>
      <c r="O1686" s="9">
        <f t="shared" si="79"/>
        <v>2.59274336353521</v>
      </c>
      <c r="P1686" s="9">
        <f t="shared" si="80"/>
        <v>1.67756335493161</v>
      </c>
    </row>
    <row r="1687" spans="1:16">
      <c r="A1687" s="10">
        <v>41861.2083333292</v>
      </c>
      <c r="B1687" s="8">
        <v>25.1216666666667</v>
      </c>
      <c r="C1687">
        <v>7.86666666666667</v>
      </c>
      <c r="D1687" s="9">
        <v>34.5625</v>
      </c>
      <c r="E1687" s="9">
        <v>31.7366666666667</v>
      </c>
      <c r="F1687" s="9">
        <v>24.5075</v>
      </c>
      <c r="G1687" s="9">
        <v>24.665</v>
      </c>
      <c r="H1687" s="9">
        <v>19.2916666666667</v>
      </c>
      <c r="I1687" s="9">
        <v>13.3516666666667</v>
      </c>
      <c r="J1687" s="9">
        <v>14.4225</v>
      </c>
      <c r="K1687" s="9">
        <v>28.7</v>
      </c>
      <c r="L1687" s="5">
        <v>28.78</v>
      </c>
      <c r="M1687" s="5">
        <v>22.33</v>
      </c>
      <c r="N1687" s="9">
        <f t="shared" si="78"/>
        <v>49.7803930555555</v>
      </c>
      <c r="O1687" s="9">
        <f t="shared" si="79"/>
        <v>2.58040914326854</v>
      </c>
      <c r="P1687" s="9">
        <f t="shared" si="80"/>
        <v>1.73450846883469</v>
      </c>
    </row>
    <row r="1688" spans="1:16">
      <c r="A1688" s="10">
        <v>41861.2499999959</v>
      </c>
      <c r="B1688" s="8">
        <v>25.4883333333333</v>
      </c>
      <c r="C1688">
        <v>79.8233333333333</v>
      </c>
      <c r="D1688" s="9">
        <v>34.345</v>
      </c>
      <c r="E1688" s="9">
        <v>31.7066666666667</v>
      </c>
      <c r="F1688" s="9">
        <v>24.495</v>
      </c>
      <c r="G1688" s="9">
        <v>24.6508333333333</v>
      </c>
      <c r="H1688" s="9">
        <v>19.3416666666667</v>
      </c>
      <c r="I1688" s="9">
        <v>13.4591666666667</v>
      </c>
      <c r="J1688" s="9">
        <v>14.4841666666667</v>
      </c>
      <c r="K1688" s="9">
        <v>28.6916666666667</v>
      </c>
      <c r="L1688" s="5">
        <v>28.78</v>
      </c>
      <c r="M1688" s="5">
        <v>22.33</v>
      </c>
      <c r="N1688" s="9">
        <f t="shared" si="78"/>
        <v>48.5863583333333</v>
      </c>
      <c r="O1688" s="9">
        <f t="shared" si="79"/>
        <v>2.51200473933649</v>
      </c>
      <c r="P1688" s="9">
        <f t="shared" si="80"/>
        <v>1.69339616613419</v>
      </c>
    </row>
    <row r="1689" spans="1:16">
      <c r="A1689" s="10">
        <v>41861.2916666626</v>
      </c>
      <c r="B1689" s="8">
        <v>25.4333333333333</v>
      </c>
      <c r="C1689">
        <v>145.051612903226</v>
      </c>
      <c r="D1689" s="9">
        <v>34.2825</v>
      </c>
      <c r="E1689" s="9">
        <v>31.6983333333333</v>
      </c>
      <c r="F1689" s="9">
        <v>24.51</v>
      </c>
      <c r="G1689" s="9">
        <v>24.6666666666667</v>
      </c>
      <c r="H1689" s="9">
        <v>17.625</v>
      </c>
      <c r="I1689" s="9">
        <v>13.6175</v>
      </c>
      <c r="J1689" s="9">
        <v>14.5233333333333</v>
      </c>
      <c r="K1689" s="9">
        <v>27.0166666666667</v>
      </c>
      <c r="L1689" s="5">
        <v>28.78</v>
      </c>
      <c r="M1689" s="5">
        <v>22.33</v>
      </c>
      <c r="N1689" s="9">
        <f t="shared" si="78"/>
        <v>45.4818680555556</v>
      </c>
      <c r="O1689" s="9">
        <f t="shared" si="79"/>
        <v>2.58053152088259</v>
      </c>
      <c r="P1689" s="9">
        <f t="shared" si="80"/>
        <v>1.68347444992803</v>
      </c>
    </row>
    <row r="1690" spans="1:16">
      <c r="A1690" s="10">
        <v>41861.3333333292</v>
      </c>
      <c r="B1690" s="8">
        <v>25.1766666666667</v>
      </c>
      <c r="C1690">
        <v>140.133333333333</v>
      </c>
      <c r="D1690" s="9">
        <v>34.2958333333333</v>
      </c>
      <c r="E1690" s="9">
        <v>31.7</v>
      </c>
      <c r="F1690" s="9">
        <v>24.5091666666667</v>
      </c>
      <c r="G1690" s="9">
        <v>24.6616666666667</v>
      </c>
      <c r="H1690" s="9">
        <v>17.6083333333333</v>
      </c>
      <c r="I1690" s="9">
        <v>13.7458333333333</v>
      </c>
      <c r="J1690" s="9">
        <v>14.5041666666667</v>
      </c>
      <c r="K1690" s="9">
        <v>26.9666666666667</v>
      </c>
      <c r="L1690" s="5">
        <v>28.78</v>
      </c>
      <c r="M1690" s="5">
        <v>22.33</v>
      </c>
      <c r="N1690" s="9">
        <f t="shared" si="78"/>
        <v>41.6392472222221</v>
      </c>
      <c r="O1690" s="9">
        <f t="shared" si="79"/>
        <v>2.36474664773623</v>
      </c>
      <c r="P1690" s="9">
        <f t="shared" si="80"/>
        <v>1.54410063864853</v>
      </c>
    </row>
    <row r="1691" spans="1:16">
      <c r="A1691" s="10">
        <v>41861.3749999959</v>
      </c>
      <c r="B1691" s="8">
        <v>25.5983333333333</v>
      </c>
      <c r="C1691">
        <v>142.346666666667</v>
      </c>
      <c r="D1691" s="9">
        <v>34.2725</v>
      </c>
      <c r="E1691" s="9">
        <v>31.705</v>
      </c>
      <c r="F1691" s="9">
        <v>24.4991666666667</v>
      </c>
      <c r="G1691" s="9">
        <v>24.6541666666667</v>
      </c>
      <c r="H1691" s="9">
        <v>15.8666666666667</v>
      </c>
      <c r="I1691" s="9">
        <v>13.6416666666667</v>
      </c>
      <c r="J1691" s="9">
        <v>14.3791666666667</v>
      </c>
      <c r="K1691" s="9">
        <v>25.275</v>
      </c>
      <c r="L1691" s="5">
        <v>28.78</v>
      </c>
      <c r="M1691" s="5">
        <v>22.33</v>
      </c>
      <c r="N1691" s="9">
        <f t="shared" si="78"/>
        <v>41.0965041666667</v>
      </c>
      <c r="O1691" s="9">
        <f t="shared" si="79"/>
        <v>2.59011580882353</v>
      </c>
      <c r="P1691" s="9">
        <f t="shared" si="80"/>
        <v>1.62597444774151</v>
      </c>
    </row>
    <row r="1692" spans="1:16">
      <c r="A1692" s="10">
        <v>41861.4166666626</v>
      </c>
      <c r="B1692" s="8">
        <v>26.0983333333333</v>
      </c>
      <c r="C1692">
        <v>210.96</v>
      </c>
      <c r="D1692" s="9">
        <v>34.2808333333333</v>
      </c>
      <c r="E1692" s="9">
        <v>31.6958333333333</v>
      </c>
      <c r="F1692" s="9">
        <v>24.5358333333333</v>
      </c>
      <c r="G1692" s="9">
        <v>24.7091666666667</v>
      </c>
      <c r="H1692" s="9">
        <v>17.4</v>
      </c>
      <c r="I1692" s="9">
        <v>13.6141666666667</v>
      </c>
      <c r="J1692" s="9">
        <v>14.3441666666667</v>
      </c>
      <c r="K1692" s="9">
        <v>26.725</v>
      </c>
      <c r="L1692" s="5">
        <v>28.78</v>
      </c>
      <c r="M1692" s="5">
        <v>22.33</v>
      </c>
      <c r="N1692" s="9">
        <f t="shared" si="78"/>
        <v>40.9011166666666</v>
      </c>
      <c r="O1692" s="9">
        <f t="shared" si="79"/>
        <v>2.35063888888888</v>
      </c>
      <c r="P1692" s="9">
        <f t="shared" si="80"/>
        <v>1.53044402868724</v>
      </c>
    </row>
    <row r="1693" spans="1:16">
      <c r="A1693" s="10">
        <v>41861.4583333292</v>
      </c>
      <c r="B1693" s="8">
        <v>26.475</v>
      </c>
      <c r="C1693">
        <v>410.13</v>
      </c>
      <c r="D1693" s="9">
        <v>34.67</v>
      </c>
      <c r="E1693" s="9">
        <v>31.705</v>
      </c>
      <c r="F1693" s="9">
        <v>24.6391666666667</v>
      </c>
      <c r="G1693" s="9">
        <v>24.815</v>
      </c>
      <c r="H1693" s="9">
        <v>19.3333333333333</v>
      </c>
      <c r="I1693" s="9">
        <v>13.1283333333333</v>
      </c>
      <c r="J1693" s="9">
        <v>14.1775</v>
      </c>
      <c r="K1693" s="9">
        <v>28.7333333333333</v>
      </c>
      <c r="L1693" s="5">
        <v>28.78</v>
      </c>
      <c r="M1693" s="5">
        <v>22.33</v>
      </c>
      <c r="N1693" s="9">
        <f t="shared" si="78"/>
        <v>49.2159402777778</v>
      </c>
      <c r="O1693" s="9">
        <f t="shared" si="79"/>
        <v>2.54565208333334</v>
      </c>
      <c r="P1693" s="9">
        <f t="shared" si="80"/>
        <v>1.71285174980665</v>
      </c>
    </row>
    <row r="1694" spans="1:16">
      <c r="A1694" s="10">
        <v>41861.4999999959</v>
      </c>
      <c r="B1694" s="8">
        <v>26.515</v>
      </c>
      <c r="C1694">
        <v>214.56</v>
      </c>
      <c r="D1694" s="9">
        <v>34.4341666666667</v>
      </c>
      <c r="E1694" s="9">
        <v>31.6641666666667</v>
      </c>
      <c r="F1694" s="9">
        <v>24.6783333333333</v>
      </c>
      <c r="G1694" s="9">
        <v>24.8533333333333</v>
      </c>
      <c r="H1694" s="9">
        <v>19.3</v>
      </c>
      <c r="I1694" s="9">
        <v>13.4383333333333</v>
      </c>
      <c r="J1694" s="9">
        <v>14.5008333333333</v>
      </c>
      <c r="K1694" s="9">
        <v>28.7583333333333</v>
      </c>
      <c r="L1694" s="5">
        <v>28.78</v>
      </c>
      <c r="M1694" s="5">
        <v>22.33</v>
      </c>
      <c r="N1694" s="9">
        <f t="shared" si="78"/>
        <v>49.5632958333334</v>
      </c>
      <c r="O1694" s="9">
        <f t="shared" si="79"/>
        <v>2.56804641623489</v>
      </c>
      <c r="P1694" s="9">
        <f t="shared" si="80"/>
        <v>1.72344117647059</v>
      </c>
    </row>
    <row r="1695" spans="1:16">
      <c r="A1695" s="10">
        <v>41861.5416666626</v>
      </c>
      <c r="B1695" s="8">
        <v>27.5316666666667</v>
      </c>
      <c r="C1695">
        <v>290.338709677419</v>
      </c>
      <c r="D1695" s="9">
        <v>34.2666666666667</v>
      </c>
      <c r="E1695" s="9">
        <v>31.6708333333333</v>
      </c>
      <c r="F1695" s="9">
        <v>24.6933333333333</v>
      </c>
      <c r="G1695" s="9">
        <v>24.8666666666667</v>
      </c>
      <c r="H1695" s="9">
        <v>17.425</v>
      </c>
      <c r="I1695" s="9">
        <v>13.7275</v>
      </c>
      <c r="J1695" s="9">
        <v>14.46</v>
      </c>
      <c r="K1695" s="9">
        <v>26.775</v>
      </c>
      <c r="L1695" s="5">
        <v>28.78</v>
      </c>
      <c r="M1695" s="5">
        <v>22.33</v>
      </c>
      <c r="N1695" s="9">
        <f t="shared" si="78"/>
        <v>40.9662458333332</v>
      </c>
      <c r="O1695" s="9">
        <f t="shared" si="79"/>
        <v>2.35100406504064</v>
      </c>
      <c r="P1695" s="9">
        <f t="shared" si="80"/>
        <v>1.53001851851851</v>
      </c>
    </row>
    <row r="1696" spans="1:16">
      <c r="A1696" s="10">
        <v>41861.5833333292</v>
      </c>
      <c r="B1696" s="8">
        <v>28.5883333333333</v>
      </c>
      <c r="C1696">
        <v>268.573333333333</v>
      </c>
      <c r="D1696" s="9">
        <v>34.5614285714286</v>
      </c>
      <c r="E1696" s="9">
        <v>31.7485714285714</v>
      </c>
      <c r="F1696" s="9">
        <v>24.7928571428571</v>
      </c>
      <c r="G1696" s="9">
        <v>24.9685714285714</v>
      </c>
      <c r="H1696" s="9">
        <v>18.1142857142857</v>
      </c>
      <c r="I1696" s="9">
        <v>13.08</v>
      </c>
      <c r="J1696" s="9">
        <v>14.0028571428571</v>
      </c>
      <c r="K1696" s="9">
        <v>26.1857142857143</v>
      </c>
      <c r="L1696" s="5">
        <v>28.78</v>
      </c>
      <c r="M1696" s="5">
        <v>22.33</v>
      </c>
      <c r="N1696" s="9">
        <f t="shared" si="78"/>
        <v>45.9253666666666</v>
      </c>
      <c r="O1696" s="9">
        <f t="shared" si="79"/>
        <v>2.53531203995794</v>
      </c>
      <c r="P1696" s="9">
        <f t="shared" si="80"/>
        <v>1.75383287870522</v>
      </c>
    </row>
    <row r="1697" spans="1:16">
      <c r="A1697" s="10">
        <v>41861.6249999959</v>
      </c>
      <c r="B1697" s="8">
        <v>29.0766666666667</v>
      </c>
      <c r="C1697">
        <v>237.196666666667</v>
      </c>
      <c r="D1697" s="9" t="e">
        <v>#DIV/0!</v>
      </c>
      <c r="E1697" s="9" t="e">
        <v>#DIV/0!</v>
      </c>
      <c r="F1697" s="9" t="e">
        <v>#DIV/0!</v>
      </c>
      <c r="G1697" s="9" t="e">
        <v>#DIV/0!</v>
      </c>
      <c r="H1697" s="9" t="e">
        <v>#DIV/0!</v>
      </c>
      <c r="I1697" s="9" t="e">
        <v>#DIV/0!</v>
      </c>
      <c r="J1697" s="9" t="e">
        <v>#DIV/0!</v>
      </c>
      <c r="K1697" s="9" t="e">
        <v>#DIV/0!</v>
      </c>
      <c r="L1697" s="5">
        <v>28.78</v>
      </c>
      <c r="M1697" s="5">
        <v>22.33</v>
      </c>
      <c r="N1697" s="9" t="e">
        <f t="shared" si="78"/>
        <v>#DIV/0!</v>
      </c>
      <c r="O1697" s="9" t="e">
        <f t="shared" si="79"/>
        <v>#DIV/0!</v>
      </c>
      <c r="P1697" s="9" t="e">
        <f t="shared" si="80"/>
        <v>#DIV/0!</v>
      </c>
    </row>
    <row r="1698" spans="1:16">
      <c r="A1698" s="10">
        <v>41861.6666666626</v>
      </c>
      <c r="B1698" s="8">
        <v>28.2883333333333</v>
      </c>
      <c r="C1698">
        <v>106.01</v>
      </c>
      <c r="D1698" s="9">
        <v>32.0775</v>
      </c>
      <c r="E1698" s="9">
        <v>27.525</v>
      </c>
      <c r="F1698" s="9">
        <v>24.9925</v>
      </c>
      <c r="G1698" s="9">
        <v>24.9075</v>
      </c>
      <c r="H1698" s="9">
        <v>0.15</v>
      </c>
      <c r="I1698" s="9">
        <v>22.7425</v>
      </c>
      <c r="J1698" s="9">
        <v>19.7925</v>
      </c>
      <c r="K1698" s="9">
        <v>4.875</v>
      </c>
      <c r="L1698" s="5">
        <v>28.78</v>
      </c>
      <c r="M1698" s="5">
        <v>22.33</v>
      </c>
      <c r="N1698" s="9">
        <f t="shared" si="78"/>
        <v>0</v>
      </c>
      <c r="O1698" s="9">
        <f t="shared" si="79"/>
        <v>0</v>
      </c>
      <c r="P1698" s="9">
        <f t="shared" si="80"/>
        <v>0</v>
      </c>
    </row>
    <row r="1699" spans="1:16">
      <c r="A1699" s="10">
        <v>41861.7083333292</v>
      </c>
      <c r="B1699" s="8">
        <v>27.1733333333333</v>
      </c>
      <c r="C1699">
        <v>34.17</v>
      </c>
      <c r="D1699" s="9">
        <v>35.277</v>
      </c>
      <c r="E1699" s="9">
        <v>30.943</v>
      </c>
      <c r="F1699" s="9">
        <v>24.832</v>
      </c>
      <c r="G1699" s="9">
        <v>25.027</v>
      </c>
      <c r="H1699" s="9">
        <v>26.4</v>
      </c>
      <c r="I1699" s="9">
        <v>15.306</v>
      </c>
      <c r="J1699" s="9">
        <v>17.332</v>
      </c>
      <c r="K1699" s="9">
        <v>34.8500001</v>
      </c>
      <c r="L1699" s="5">
        <v>28.78</v>
      </c>
      <c r="M1699" s="5">
        <v>22.33</v>
      </c>
      <c r="N1699" s="9">
        <f t="shared" si="78"/>
        <v>74.6640766666667</v>
      </c>
      <c r="O1699" s="9">
        <f t="shared" si="79"/>
        <v>2.82818472222222</v>
      </c>
      <c r="P1699" s="9">
        <f t="shared" si="80"/>
        <v>2.14244121814699</v>
      </c>
    </row>
    <row r="1700" spans="1:16">
      <c r="A1700" s="10">
        <v>41861.7499999959</v>
      </c>
      <c r="B1700" s="8">
        <v>26.5</v>
      </c>
      <c r="C1700">
        <v>16.05625</v>
      </c>
      <c r="D1700" s="9">
        <v>34.6516666666667</v>
      </c>
      <c r="E1700" s="9">
        <v>31.4566666666667</v>
      </c>
      <c r="F1700" s="9">
        <v>24.82</v>
      </c>
      <c r="G1700" s="9">
        <v>25.0033333333333</v>
      </c>
      <c r="H1700" s="9">
        <v>20.9</v>
      </c>
      <c r="I1700" s="9">
        <v>12.8258333333333</v>
      </c>
      <c r="J1700" s="9">
        <v>14.0591666666667</v>
      </c>
      <c r="K1700" s="9">
        <v>30.3083333333333</v>
      </c>
      <c r="L1700" s="5">
        <v>28.78</v>
      </c>
      <c r="M1700" s="5">
        <v>22.33</v>
      </c>
      <c r="N1700" s="9">
        <f t="shared" si="78"/>
        <v>54.013788888889</v>
      </c>
      <c r="O1700" s="9">
        <f t="shared" si="79"/>
        <v>2.5843918128655</v>
      </c>
      <c r="P1700" s="9">
        <f t="shared" si="80"/>
        <v>1.78214315828064</v>
      </c>
    </row>
    <row r="1701" spans="1:16">
      <c r="A1701" s="10">
        <v>41861.7916666625</v>
      </c>
      <c r="B1701" s="8">
        <v>26.0816666666667</v>
      </c>
      <c r="C1701" t="e">
        <v>#DIV/0!</v>
      </c>
      <c r="D1701" s="9">
        <v>34.0491666666667</v>
      </c>
      <c r="E1701" s="9">
        <v>31.4183333333333</v>
      </c>
      <c r="F1701" s="9">
        <v>24.705</v>
      </c>
      <c r="G1701" s="9">
        <v>24.885</v>
      </c>
      <c r="H1701" s="9">
        <v>17.525</v>
      </c>
      <c r="I1701" s="9">
        <v>13.6316666666667</v>
      </c>
      <c r="J1701" s="9">
        <v>14.5491666666667</v>
      </c>
      <c r="K1701" s="9">
        <v>26.9333333333333</v>
      </c>
      <c r="L1701" s="5">
        <v>28.78</v>
      </c>
      <c r="M1701" s="5">
        <v>22.33</v>
      </c>
      <c r="N1701" s="9">
        <f t="shared" si="78"/>
        <v>45.7858041666666</v>
      </c>
      <c r="O1701" s="9">
        <f t="shared" si="79"/>
        <v>2.61259938183547</v>
      </c>
      <c r="P1701" s="9">
        <f t="shared" si="80"/>
        <v>1.69996797648515</v>
      </c>
    </row>
    <row r="1702" spans="1:16">
      <c r="A1702" s="10">
        <v>41861.8333333292</v>
      </c>
      <c r="B1702" s="8">
        <v>26.1366666666667</v>
      </c>
      <c r="C1702" t="e">
        <v>#DIV/0!</v>
      </c>
      <c r="D1702" s="9">
        <v>34.1133333333333</v>
      </c>
      <c r="E1702" s="9">
        <v>31.4708333333333</v>
      </c>
      <c r="F1702" s="9">
        <v>24.6108333333333</v>
      </c>
      <c r="G1702" s="9">
        <v>24.79</v>
      </c>
      <c r="H1702" s="9">
        <v>17.55</v>
      </c>
      <c r="I1702" s="9">
        <v>13.4741666666667</v>
      </c>
      <c r="J1702" s="9">
        <v>14.3808333333333</v>
      </c>
      <c r="K1702" s="9">
        <v>26.95</v>
      </c>
      <c r="L1702" s="5">
        <v>28.78</v>
      </c>
      <c r="M1702" s="5">
        <v>22.33</v>
      </c>
      <c r="N1702" s="9">
        <f t="shared" si="78"/>
        <v>45.5035777777778</v>
      </c>
      <c r="O1702" s="9">
        <f t="shared" si="79"/>
        <v>2.59279645457423</v>
      </c>
      <c r="P1702" s="9">
        <f t="shared" si="80"/>
        <v>1.68844444444444</v>
      </c>
    </row>
    <row r="1703" spans="1:16">
      <c r="A1703" s="10">
        <v>41861.8749999959</v>
      </c>
      <c r="B1703" s="8">
        <v>25.77</v>
      </c>
      <c r="C1703" t="e">
        <v>#DIV/0!</v>
      </c>
      <c r="D1703" s="9">
        <v>31.96</v>
      </c>
      <c r="E1703" s="9">
        <v>28.2041666666667</v>
      </c>
      <c r="F1703" s="9">
        <v>24.6616666666667</v>
      </c>
      <c r="G1703" s="9">
        <v>24.8541666666667</v>
      </c>
      <c r="H1703" s="9">
        <v>2.01666666666667</v>
      </c>
      <c r="I1703" s="9">
        <v>18.8375</v>
      </c>
      <c r="J1703" s="9">
        <v>19.2375</v>
      </c>
      <c r="K1703" s="9">
        <v>3.60833333333333</v>
      </c>
      <c r="L1703" s="5">
        <v>28.78</v>
      </c>
      <c r="M1703" s="5">
        <v>22.33</v>
      </c>
      <c r="N1703" s="9">
        <f t="shared" si="78"/>
        <v>0</v>
      </c>
      <c r="O1703" s="9">
        <f t="shared" si="79"/>
        <v>0</v>
      </c>
      <c r="P1703" s="9">
        <f t="shared" si="80"/>
        <v>0</v>
      </c>
    </row>
    <row r="1704" spans="1:16">
      <c r="A1704" s="10">
        <v>41861.9166666625</v>
      </c>
      <c r="B1704" s="8">
        <v>25.1733333333333</v>
      </c>
      <c r="C1704" t="e">
        <v>#DIV/0!</v>
      </c>
      <c r="D1704" s="9">
        <v>31.3658333333333</v>
      </c>
      <c r="E1704" s="9">
        <v>24.1375</v>
      </c>
      <c r="F1704" s="9">
        <v>24.7683333333333</v>
      </c>
      <c r="G1704" s="9">
        <v>24.9883333333333</v>
      </c>
      <c r="H1704" s="9">
        <v>0.3</v>
      </c>
      <c r="I1704" s="9">
        <v>25.0175</v>
      </c>
      <c r="J1704" s="9">
        <v>17.8316666666667</v>
      </c>
      <c r="K1704" s="9">
        <v>0.3</v>
      </c>
      <c r="L1704" s="5">
        <v>28.78</v>
      </c>
      <c r="M1704" s="5">
        <v>22.33</v>
      </c>
      <c r="N1704" s="9">
        <f t="shared" si="78"/>
        <v>0</v>
      </c>
      <c r="O1704" s="9">
        <f t="shared" si="79"/>
        <v>0</v>
      </c>
      <c r="P1704" s="9">
        <f t="shared" si="80"/>
        <v>0</v>
      </c>
    </row>
    <row r="1705" spans="1:16">
      <c r="A1705" s="10">
        <v>41861.9583333292</v>
      </c>
      <c r="B1705" s="8">
        <v>25.0933333333333</v>
      </c>
      <c r="C1705" t="e">
        <v>#DIV/0!</v>
      </c>
      <c r="D1705" s="9">
        <v>31.2541666666667</v>
      </c>
      <c r="E1705" s="9">
        <v>23.1691666666667</v>
      </c>
      <c r="F1705" s="9">
        <v>24.8466666666667</v>
      </c>
      <c r="G1705" s="9">
        <v>25.0966666666667</v>
      </c>
      <c r="H1705" s="9">
        <v>0.3</v>
      </c>
      <c r="I1705" s="9">
        <v>26.7608333333333</v>
      </c>
      <c r="J1705" s="9">
        <v>19.365</v>
      </c>
      <c r="K1705" s="9">
        <v>0.3</v>
      </c>
      <c r="L1705" s="5">
        <v>28.78</v>
      </c>
      <c r="M1705" s="5">
        <v>22.33</v>
      </c>
      <c r="N1705" s="9">
        <f t="shared" si="78"/>
        <v>0</v>
      </c>
      <c r="O1705" s="9">
        <f t="shared" si="79"/>
        <v>0</v>
      </c>
      <c r="P1705" s="9">
        <f t="shared" si="80"/>
        <v>0</v>
      </c>
    </row>
    <row r="1706" spans="1:16">
      <c r="A1706" s="10">
        <v>41861.9999999959</v>
      </c>
      <c r="B1706" s="8">
        <v>24.9816666666667</v>
      </c>
      <c r="C1706" t="e">
        <v>#DIV/0!</v>
      </c>
      <c r="D1706" s="9">
        <v>31.1166666666667</v>
      </c>
      <c r="E1706" s="9">
        <v>23.0641666666667</v>
      </c>
      <c r="F1706" s="9">
        <v>24.9075</v>
      </c>
      <c r="G1706" s="9">
        <v>25.1758333333333</v>
      </c>
      <c r="H1706" s="9">
        <v>0.3</v>
      </c>
      <c r="I1706" s="9">
        <v>27.4483333333333</v>
      </c>
      <c r="J1706" s="9">
        <v>20.5183333333333</v>
      </c>
      <c r="K1706" s="9">
        <v>0.3</v>
      </c>
      <c r="L1706" s="5">
        <v>28.78</v>
      </c>
      <c r="M1706" s="5">
        <v>22.33</v>
      </c>
      <c r="N1706" s="9">
        <f t="shared" si="78"/>
        <v>0</v>
      </c>
      <c r="O1706" s="9">
        <f t="shared" si="79"/>
        <v>0</v>
      </c>
      <c r="P1706" s="9">
        <f t="shared" si="80"/>
        <v>0</v>
      </c>
    </row>
    <row r="1707" spans="1:16">
      <c r="A1707" s="10">
        <v>41862.0416666625</v>
      </c>
      <c r="B1707" s="8">
        <v>24.6766666666667</v>
      </c>
      <c r="C1707" t="e">
        <v>#DIV/0!</v>
      </c>
      <c r="D1707" s="9">
        <v>30.8166666666667</v>
      </c>
      <c r="E1707" s="9">
        <v>23.6775</v>
      </c>
      <c r="F1707" s="9">
        <v>24.9591666666667</v>
      </c>
      <c r="G1707" s="9">
        <v>25.2541666666667</v>
      </c>
      <c r="H1707" s="9">
        <v>0.3</v>
      </c>
      <c r="I1707" s="9">
        <v>27.5125</v>
      </c>
      <c r="J1707" s="9">
        <v>21.3366666666667</v>
      </c>
      <c r="K1707" s="9">
        <v>0.3</v>
      </c>
      <c r="L1707" s="5">
        <v>28.78</v>
      </c>
      <c r="M1707" s="5">
        <v>22.33</v>
      </c>
      <c r="N1707" s="9">
        <f t="shared" si="78"/>
        <v>0</v>
      </c>
      <c r="O1707" s="9">
        <f t="shared" si="79"/>
        <v>0</v>
      </c>
      <c r="P1707" s="9">
        <f t="shared" si="80"/>
        <v>0</v>
      </c>
    </row>
    <row r="1708" spans="1:16">
      <c r="A1708" s="10">
        <v>41862.0833333292</v>
      </c>
      <c r="B1708" s="8">
        <v>24.7116666666667</v>
      </c>
      <c r="C1708" t="e">
        <v>#DIV/0!</v>
      </c>
      <c r="D1708" s="9">
        <v>30.1725</v>
      </c>
      <c r="E1708" s="9">
        <v>24.1958333333333</v>
      </c>
      <c r="F1708" s="9">
        <v>25.0016666666667</v>
      </c>
      <c r="G1708" s="9">
        <v>25.3108333333333</v>
      </c>
      <c r="H1708" s="9">
        <v>0.3</v>
      </c>
      <c r="I1708" s="9">
        <v>27.2225</v>
      </c>
      <c r="J1708" s="9">
        <v>21.9133333333333</v>
      </c>
      <c r="K1708" s="9">
        <v>0.3</v>
      </c>
      <c r="L1708" s="5">
        <v>28.78</v>
      </c>
      <c r="M1708" s="5">
        <v>22.33</v>
      </c>
      <c r="N1708" s="9">
        <f t="shared" si="78"/>
        <v>0</v>
      </c>
      <c r="O1708" s="9">
        <f t="shared" si="79"/>
        <v>0</v>
      </c>
      <c r="P1708" s="9">
        <f t="shared" si="80"/>
        <v>0</v>
      </c>
    </row>
    <row r="1709" spans="1:16">
      <c r="A1709" s="10">
        <v>41862.1249999959</v>
      </c>
      <c r="B1709" s="8">
        <v>24.385</v>
      </c>
      <c r="C1709" t="e">
        <v>#DIV/0!</v>
      </c>
      <c r="D1709" s="9">
        <v>29.4466666666667</v>
      </c>
      <c r="E1709" s="9">
        <v>24.5958333333333</v>
      </c>
      <c r="F1709" s="9">
        <v>25.0358333333333</v>
      </c>
      <c r="G1709" s="9">
        <v>25.3533333333333</v>
      </c>
      <c r="H1709" s="9">
        <v>0.3</v>
      </c>
      <c r="I1709" s="9">
        <v>26.7116666666667</v>
      </c>
      <c r="J1709" s="9">
        <v>22.3533333333333</v>
      </c>
      <c r="K1709" s="9">
        <v>0.3</v>
      </c>
      <c r="L1709" s="5">
        <v>28.78</v>
      </c>
      <c r="M1709" s="5">
        <v>22.33</v>
      </c>
      <c r="N1709" s="9">
        <f t="shared" si="78"/>
        <v>0</v>
      </c>
      <c r="O1709" s="9">
        <f t="shared" si="79"/>
        <v>0</v>
      </c>
      <c r="P1709" s="9">
        <f t="shared" si="80"/>
        <v>0</v>
      </c>
    </row>
    <row r="1710" spans="1:16">
      <c r="A1710" s="10">
        <v>41862.1666666625</v>
      </c>
      <c r="B1710" s="8">
        <v>24.0783333333333</v>
      </c>
      <c r="C1710" t="e">
        <v>#DIV/0!</v>
      </c>
      <c r="D1710" s="9">
        <v>28.8816666666667</v>
      </c>
      <c r="E1710" s="9">
        <v>24.835</v>
      </c>
      <c r="F1710" s="9">
        <v>25.0608333333333</v>
      </c>
      <c r="G1710" s="9">
        <v>25.3883333333333</v>
      </c>
      <c r="H1710" s="9">
        <v>0.3</v>
      </c>
      <c r="I1710" s="9">
        <v>26.1916666666667</v>
      </c>
      <c r="J1710" s="9">
        <v>22.6858333333333</v>
      </c>
      <c r="K1710" s="9">
        <v>0.3</v>
      </c>
      <c r="L1710" s="5">
        <v>28.78</v>
      </c>
      <c r="M1710" s="5">
        <v>22.33</v>
      </c>
      <c r="N1710" s="9">
        <f t="shared" si="78"/>
        <v>0</v>
      </c>
      <c r="O1710" s="9">
        <f t="shared" si="79"/>
        <v>0</v>
      </c>
      <c r="P1710" s="9">
        <f t="shared" si="80"/>
        <v>0</v>
      </c>
    </row>
    <row r="1711" spans="1:16">
      <c r="A1711" s="10">
        <v>41862.2083333292</v>
      </c>
      <c r="B1711" s="8">
        <v>24.535</v>
      </c>
      <c r="C1711">
        <v>18.095652173913</v>
      </c>
      <c r="D1711" s="9">
        <v>28.5033333333333</v>
      </c>
      <c r="E1711" s="9">
        <v>25.0075</v>
      </c>
      <c r="F1711" s="9">
        <v>25.0808333333333</v>
      </c>
      <c r="G1711" s="9">
        <v>25.4141666666667</v>
      </c>
      <c r="H1711" s="9">
        <v>0.3</v>
      </c>
      <c r="I1711" s="9">
        <v>25.8133333333333</v>
      </c>
      <c r="J1711" s="9">
        <v>22.925</v>
      </c>
      <c r="K1711" s="9">
        <v>0.3</v>
      </c>
      <c r="L1711" s="5">
        <v>28.78</v>
      </c>
      <c r="M1711" s="5">
        <v>22.33</v>
      </c>
      <c r="N1711" s="9">
        <f t="shared" si="78"/>
        <v>0</v>
      </c>
      <c r="O1711" s="9">
        <f t="shared" si="79"/>
        <v>0</v>
      </c>
      <c r="P1711" s="9">
        <f t="shared" si="80"/>
        <v>0</v>
      </c>
    </row>
    <row r="1712" spans="1:16">
      <c r="A1712" s="10">
        <v>41862.2499999959</v>
      </c>
      <c r="B1712" s="8">
        <v>25.71</v>
      </c>
      <c r="C1712">
        <v>124.5</v>
      </c>
      <c r="D1712" s="9">
        <v>28.2541666666667</v>
      </c>
      <c r="E1712" s="9">
        <v>25.2808333333333</v>
      </c>
      <c r="F1712" s="9">
        <v>25.0966666666667</v>
      </c>
      <c r="G1712" s="9">
        <v>25.4366666666667</v>
      </c>
      <c r="H1712" s="9">
        <v>0.3</v>
      </c>
      <c r="I1712" s="9">
        <v>25.5983333333333</v>
      </c>
      <c r="J1712" s="9">
        <v>23.1091666666667</v>
      </c>
      <c r="K1712" s="9">
        <v>0.3</v>
      </c>
      <c r="L1712" s="5">
        <v>28.78</v>
      </c>
      <c r="M1712" s="5">
        <v>22.33</v>
      </c>
      <c r="N1712" s="9">
        <f t="shared" si="78"/>
        <v>0</v>
      </c>
      <c r="O1712" s="9">
        <f t="shared" si="79"/>
        <v>0</v>
      </c>
      <c r="P1712" s="9">
        <f t="shared" si="80"/>
        <v>0</v>
      </c>
    </row>
    <row r="1713" spans="1:16">
      <c r="A1713" s="10">
        <v>41862.2916666625</v>
      </c>
      <c r="B1713" s="8">
        <v>27.2683333333333</v>
      </c>
      <c r="C1713">
        <v>240.503333333333</v>
      </c>
      <c r="D1713" s="9">
        <v>29.5666666666667</v>
      </c>
      <c r="E1713" s="9">
        <v>29.5516666666667</v>
      </c>
      <c r="F1713" s="9">
        <v>24.66</v>
      </c>
      <c r="G1713" s="9">
        <v>24.8616666666667</v>
      </c>
      <c r="H1713" s="9">
        <v>0.3</v>
      </c>
      <c r="I1713" s="9">
        <v>24.8225</v>
      </c>
      <c r="J1713" s="9">
        <v>24.1591666666667</v>
      </c>
      <c r="K1713" s="9">
        <v>9.95833333333333</v>
      </c>
      <c r="L1713" s="5">
        <v>28.78</v>
      </c>
      <c r="M1713" s="5">
        <v>22.33</v>
      </c>
      <c r="N1713" s="9">
        <f t="shared" si="78"/>
        <v>0</v>
      </c>
      <c r="O1713" s="9">
        <f t="shared" si="79"/>
        <v>0</v>
      </c>
      <c r="P1713" s="9">
        <f t="shared" si="80"/>
        <v>0</v>
      </c>
    </row>
    <row r="1714" spans="1:16">
      <c r="A1714" s="10">
        <v>41862.3333333292</v>
      </c>
      <c r="B1714" s="8">
        <v>27.8883333333333</v>
      </c>
      <c r="C1714">
        <v>388.95</v>
      </c>
      <c r="D1714" s="9">
        <v>29.7475</v>
      </c>
      <c r="E1714" s="9">
        <v>29.4033333333333</v>
      </c>
      <c r="F1714" s="9">
        <v>25.3916666666667</v>
      </c>
      <c r="G1714" s="9">
        <v>25.5891666666667</v>
      </c>
      <c r="H1714" s="9">
        <v>0.3</v>
      </c>
      <c r="I1714" s="9">
        <v>25.6766666666667</v>
      </c>
      <c r="J1714" s="9">
        <v>24.9941666666667</v>
      </c>
      <c r="K1714" s="9">
        <v>9.90833333333333</v>
      </c>
      <c r="L1714" s="5">
        <v>28.78</v>
      </c>
      <c r="M1714" s="5">
        <v>22.33</v>
      </c>
      <c r="N1714" s="9">
        <f t="shared" si="78"/>
        <v>0</v>
      </c>
      <c r="O1714" s="9">
        <f t="shared" si="79"/>
        <v>0</v>
      </c>
      <c r="P1714" s="9">
        <f t="shared" si="80"/>
        <v>0</v>
      </c>
    </row>
    <row r="1715" spans="1:16">
      <c r="A1715" s="10">
        <v>41862.3749999958</v>
      </c>
      <c r="B1715" s="8">
        <v>28.185</v>
      </c>
      <c r="C1715">
        <v>459.746666666667</v>
      </c>
      <c r="D1715" s="9">
        <v>32.4766666666667</v>
      </c>
      <c r="E1715" s="9">
        <v>29.3508333333333</v>
      </c>
      <c r="F1715" s="9">
        <v>25.735</v>
      </c>
      <c r="G1715" s="9">
        <v>25.94</v>
      </c>
      <c r="H1715" s="9">
        <v>16.2</v>
      </c>
      <c r="I1715" s="9">
        <v>21.7416666666667</v>
      </c>
      <c r="J1715" s="9">
        <v>23.18</v>
      </c>
      <c r="K1715" s="9">
        <v>22.79</v>
      </c>
      <c r="L1715" s="5">
        <v>28.78</v>
      </c>
      <c r="M1715" s="5">
        <v>22.33</v>
      </c>
      <c r="N1715" s="9">
        <f t="shared" si="78"/>
        <v>59.3543805555555</v>
      </c>
      <c r="O1715" s="9">
        <f t="shared" si="79"/>
        <v>3.6638506515775</v>
      </c>
      <c r="P1715" s="9">
        <f t="shared" si="80"/>
        <v>2.60440458778216</v>
      </c>
    </row>
    <row r="1716" spans="1:16">
      <c r="A1716" s="10">
        <v>41862.4166666625</v>
      </c>
      <c r="B1716" s="8">
        <v>29.1016666666667</v>
      </c>
      <c r="C1716">
        <v>675.943333333333</v>
      </c>
      <c r="D1716" s="9">
        <v>33.2275</v>
      </c>
      <c r="E1716" s="9">
        <v>29.2808333333333</v>
      </c>
      <c r="F1716" s="9">
        <v>25.6408333333333</v>
      </c>
      <c r="G1716" s="9">
        <v>25.845</v>
      </c>
      <c r="H1716" s="9">
        <v>17.1714285714286</v>
      </c>
      <c r="I1716" s="9">
        <v>21.1258333333333</v>
      </c>
      <c r="J1716" s="9">
        <v>22.2275</v>
      </c>
      <c r="K1716" s="9">
        <v>25.2571431428571</v>
      </c>
      <c r="L1716" s="5">
        <v>28.78</v>
      </c>
      <c r="M1716" s="5">
        <v>22.33</v>
      </c>
      <c r="N1716" s="9">
        <f t="shared" si="78"/>
        <v>50.583652777778</v>
      </c>
      <c r="O1716" s="9">
        <f t="shared" si="79"/>
        <v>2.94580340635978</v>
      </c>
      <c r="P1716" s="9">
        <f t="shared" si="80"/>
        <v>2.00274641085381</v>
      </c>
    </row>
    <row r="1717" spans="1:16">
      <c r="A1717" s="10">
        <v>41862.4583333292</v>
      </c>
      <c r="B1717" s="8">
        <v>29.9733333333333</v>
      </c>
      <c r="C1717">
        <v>564.12</v>
      </c>
      <c r="D1717" s="9">
        <v>35.1626923076923</v>
      </c>
      <c r="E1717" s="9">
        <v>30.7807692307692</v>
      </c>
      <c r="F1717" s="9">
        <v>25.6523076923077</v>
      </c>
      <c r="G1717" s="9">
        <v>25.8523076923077</v>
      </c>
      <c r="H1717" s="9">
        <v>25.44375</v>
      </c>
      <c r="I1717" s="9">
        <v>13.6080769230769</v>
      </c>
      <c r="J1717" s="9">
        <v>15.55</v>
      </c>
      <c r="K1717" s="9">
        <v>34.796875</v>
      </c>
      <c r="L1717" s="5">
        <v>28.78</v>
      </c>
      <c r="M1717" s="5">
        <v>22.33</v>
      </c>
      <c r="N1717" s="9">
        <f t="shared" si="78"/>
        <v>72.4737326923076</v>
      </c>
      <c r="O1717" s="9">
        <f t="shared" si="79"/>
        <v>2.84839037847439</v>
      </c>
      <c r="P1717" s="9">
        <f t="shared" si="80"/>
        <v>2.08276555559393</v>
      </c>
    </row>
    <row r="1718" spans="1:16">
      <c r="A1718" s="10">
        <v>41862.4999999958</v>
      </c>
      <c r="B1718" s="8">
        <v>30.0466666666667</v>
      </c>
      <c r="C1718">
        <v>745.35</v>
      </c>
      <c r="D1718" s="9">
        <v>34.2375</v>
      </c>
      <c r="E1718" s="9">
        <v>30.905</v>
      </c>
      <c r="F1718" s="9">
        <v>25.5941666666667</v>
      </c>
      <c r="G1718" s="9">
        <v>25.785</v>
      </c>
      <c r="H1718" s="9">
        <v>20.75</v>
      </c>
      <c r="I1718" s="9">
        <v>14.3391666666667</v>
      </c>
      <c r="J1718" s="9">
        <v>15.7008333333333</v>
      </c>
      <c r="K1718" s="9">
        <v>30.1583333333333</v>
      </c>
      <c r="L1718" s="5">
        <v>28.78</v>
      </c>
      <c r="M1718" s="5">
        <v>22.33</v>
      </c>
      <c r="N1718" s="9">
        <f t="shared" si="78"/>
        <v>57.3570861111112</v>
      </c>
      <c r="O1718" s="9">
        <f t="shared" si="79"/>
        <v>2.76419692101741</v>
      </c>
      <c r="P1718" s="9">
        <f t="shared" si="80"/>
        <v>1.90186524822695</v>
      </c>
    </row>
    <row r="1719" spans="1:16">
      <c r="A1719" s="10">
        <v>41862.5416666625</v>
      </c>
      <c r="B1719" s="8">
        <v>30.5316666666667</v>
      </c>
      <c r="C1719">
        <v>703.583333333333</v>
      </c>
      <c r="D1719" s="9">
        <v>34.3541666666667</v>
      </c>
      <c r="E1719" s="9">
        <v>31.0275</v>
      </c>
      <c r="F1719" s="9">
        <v>25.6058333333333</v>
      </c>
      <c r="G1719" s="9">
        <v>25.7991666666667</v>
      </c>
      <c r="H1719" s="9">
        <v>20.8083333333333</v>
      </c>
      <c r="I1719" s="9">
        <v>14.34</v>
      </c>
      <c r="J1719" s="9">
        <v>15.7058333333333</v>
      </c>
      <c r="K1719" s="9">
        <v>30.2166666666667</v>
      </c>
      <c r="L1719" s="5">
        <v>28.78</v>
      </c>
      <c r="M1719" s="5">
        <v>22.33</v>
      </c>
      <c r="N1719" s="9">
        <f t="shared" si="78"/>
        <v>57.4656347222222</v>
      </c>
      <c r="O1719" s="9">
        <f t="shared" si="79"/>
        <v>2.7616644640235</v>
      </c>
      <c r="P1719" s="9">
        <f t="shared" si="80"/>
        <v>1.90178603603604</v>
      </c>
    </row>
    <row r="1720" spans="1:16">
      <c r="A1720" s="10">
        <v>41862.5833333292</v>
      </c>
      <c r="B1720" s="8">
        <v>30.5</v>
      </c>
      <c r="C1720">
        <v>518.543333333333</v>
      </c>
      <c r="D1720" s="9">
        <v>34.4538461538462</v>
      </c>
      <c r="E1720" s="9">
        <v>31.1415384615385</v>
      </c>
      <c r="F1720" s="9">
        <v>25.6607692307692</v>
      </c>
      <c r="G1720" s="9">
        <v>25.8584615384615</v>
      </c>
      <c r="H1720" s="9">
        <v>20.8346153846154</v>
      </c>
      <c r="I1720" s="9">
        <v>14.2407692307692</v>
      </c>
      <c r="J1720" s="9">
        <v>15.5861538461538</v>
      </c>
      <c r="K1720" s="9">
        <v>30.2769230769231</v>
      </c>
      <c r="L1720" s="5">
        <v>28.78</v>
      </c>
      <c r="M1720" s="5">
        <v>22.33</v>
      </c>
      <c r="N1720" s="9">
        <f t="shared" si="78"/>
        <v>56.9329115384615</v>
      </c>
      <c r="O1720" s="9">
        <f t="shared" si="79"/>
        <v>2.73261159313273</v>
      </c>
      <c r="P1720" s="9">
        <f t="shared" si="80"/>
        <v>1.88040612296748</v>
      </c>
    </row>
    <row r="1721" spans="1:16">
      <c r="A1721" s="10">
        <v>41862.6249999958</v>
      </c>
      <c r="B1721" s="8">
        <v>30.1983333333333</v>
      </c>
      <c r="C1721">
        <v>356.996666666667</v>
      </c>
      <c r="D1721" s="9">
        <v>34.5233333333333</v>
      </c>
      <c r="E1721" s="9">
        <v>31.2275</v>
      </c>
      <c r="F1721" s="9">
        <v>25.6908333333333</v>
      </c>
      <c r="G1721" s="9">
        <v>25.89</v>
      </c>
      <c r="H1721" s="9">
        <v>20.8416666666667</v>
      </c>
      <c r="I1721" s="9">
        <v>14.0625</v>
      </c>
      <c r="J1721" s="9">
        <v>15.3983333333333</v>
      </c>
      <c r="K1721" s="9">
        <v>29.8</v>
      </c>
      <c r="L1721" s="5">
        <v>28.78</v>
      </c>
      <c r="M1721" s="5">
        <v>22.33</v>
      </c>
      <c r="N1721" s="9">
        <f t="shared" si="78"/>
        <v>56.6840847222222</v>
      </c>
      <c r="O1721" s="9">
        <f t="shared" si="79"/>
        <v>2.71974816739971</v>
      </c>
      <c r="P1721" s="9">
        <f t="shared" si="80"/>
        <v>1.9021504940343</v>
      </c>
    </row>
    <row r="1722" spans="1:16">
      <c r="A1722" s="10">
        <v>41862.6666666625</v>
      </c>
      <c r="B1722" s="8">
        <v>28.95</v>
      </c>
      <c r="C1722">
        <v>180.286666666667</v>
      </c>
      <c r="D1722" s="9">
        <v>34.5758333333333</v>
      </c>
      <c r="E1722" s="9">
        <v>31.2966666666667</v>
      </c>
      <c r="F1722" s="9">
        <v>25.685</v>
      </c>
      <c r="G1722" s="9">
        <v>25.9116666666667</v>
      </c>
      <c r="H1722" s="9">
        <v>20.8833333333333</v>
      </c>
      <c r="I1722" s="9">
        <v>13.8308333333333</v>
      </c>
      <c r="J1722" s="9">
        <v>15.1491666666667</v>
      </c>
      <c r="K1722" s="9">
        <v>29.1416666666667</v>
      </c>
      <c r="L1722" s="5">
        <v>28.78</v>
      </c>
      <c r="M1722" s="5">
        <v>22.33</v>
      </c>
      <c r="N1722" s="9">
        <f t="shared" si="78"/>
        <v>56.2281805555556</v>
      </c>
      <c r="O1722" s="9">
        <f t="shared" si="79"/>
        <v>2.69249068901303</v>
      </c>
      <c r="P1722" s="9">
        <f t="shared" si="80"/>
        <v>1.9294771709084</v>
      </c>
    </row>
    <row r="1723" spans="1:16">
      <c r="A1723" s="10">
        <v>41862.7083333292</v>
      </c>
      <c r="B1723" s="8">
        <v>27.6633333333333</v>
      </c>
      <c r="C1723">
        <v>46.33</v>
      </c>
      <c r="D1723" s="9">
        <v>34.6125</v>
      </c>
      <c r="E1723" s="9">
        <v>31.3558333333333</v>
      </c>
      <c r="F1723" s="9">
        <v>25.6716666666667</v>
      </c>
      <c r="G1723" s="9">
        <v>25.9191666666667</v>
      </c>
      <c r="H1723" s="9">
        <v>20.9</v>
      </c>
      <c r="I1723" s="9">
        <v>13.6341666666667</v>
      </c>
      <c r="J1723" s="9">
        <v>14.9416666666667</v>
      </c>
      <c r="K1723" s="9">
        <v>29.2</v>
      </c>
      <c r="L1723" s="5">
        <v>28.78</v>
      </c>
      <c r="M1723" s="5">
        <v>22.33</v>
      </c>
      <c r="N1723" s="9">
        <f t="shared" si="78"/>
        <v>55.9459541666667</v>
      </c>
      <c r="O1723" s="9">
        <f t="shared" si="79"/>
        <v>2.6768399122807</v>
      </c>
      <c r="P1723" s="9">
        <f t="shared" si="80"/>
        <v>1.91595733447489</v>
      </c>
    </row>
    <row r="1724" spans="1:16">
      <c r="A1724" s="10">
        <v>41862.7499999958</v>
      </c>
      <c r="B1724" s="8">
        <v>26.8233333333333</v>
      </c>
      <c r="C1724">
        <v>6.81666666666667</v>
      </c>
      <c r="D1724" s="9">
        <v>34.6466666666667</v>
      </c>
      <c r="E1724" s="9">
        <v>31.4025</v>
      </c>
      <c r="F1724" s="9">
        <v>25.6591666666667</v>
      </c>
      <c r="G1724" s="9">
        <v>25.92</v>
      </c>
      <c r="H1724" s="9">
        <v>20.825</v>
      </c>
      <c r="I1724" s="9">
        <v>13.4591666666667</v>
      </c>
      <c r="J1724" s="9">
        <v>14.755</v>
      </c>
      <c r="K1724" s="9">
        <v>29.0583333333333</v>
      </c>
      <c r="L1724" s="5">
        <v>28.78</v>
      </c>
      <c r="M1724" s="5">
        <v>22.33</v>
      </c>
      <c r="N1724" s="9">
        <f t="shared" si="78"/>
        <v>55.6420180555556</v>
      </c>
      <c r="O1724" s="9">
        <f t="shared" si="79"/>
        <v>2.67188562091503</v>
      </c>
      <c r="P1724" s="9">
        <f t="shared" si="80"/>
        <v>1.91483859095689</v>
      </c>
    </row>
    <row r="1725" spans="1:16">
      <c r="A1725" s="10">
        <v>41862.7916666625</v>
      </c>
      <c r="B1725" s="8">
        <v>26.3916666666667</v>
      </c>
      <c r="C1725" t="e">
        <v>#DIV/0!</v>
      </c>
      <c r="D1725" s="9">
        <v>34.6525</v>
      </c>
      <c r="E1725" s="9">
        <v>31.4383333333333</v>
      </c>
      <c r="F1725" s="9">
        <v>25.6475</v>
      </c>
      <c r="G1725" s="9">
        <v>25.9191666666667</v>
      </c>
      <c r="H1725" s="9">
        <v>20.8</v>
      </c>
      <c r="I1725" s="9">
        <v>13.1225</v>
      </c>
      <c r="J1725" s="9">
        <v>14.3941666666667</v>
      </c>
      <c r="K1725" s="9">
        <v>29.075</v>
      </c>
      <c r="L1725" s="5">
        <v>28.78</v>
      </c>
      <c r="M1725" s="5">
        <v>22.33</v>
      </c>
      <c r="N1725" s="9">
        <f t="shared" si="78"/>
        <v>55.0124361111112</v>
      </c>
      <c r="O1725" s="9">
        <f t="shared" si="79"/>
        <v>2.64482865918804</v>
      </c>
      <c r="P1725" s="9">
        <f t="shared" si="80"/>
        <v>1.89208722652145</v>
      </c>
    </row>
    <row r="1726" spans="1:16">
      <c r="A1726" s="10">
        <v>41862.8333333292</v>
      </c>
      <c r="B1726" s="8">
        <v>26.2733333333333</v>
      </c>
      <c r="C1726" t="e">
        <v>#DIV/0!</v>
      </c>
      <c r="D1726" s="9">
        <v>34.6666666666667</v>
      </c>
      <c r="E1726" s="9">
        <v>31.4733333333333</v>
      </c>
      <c r="F1726" s="9">
        <v>25.6075</v>
      </c>
      <c r="G1726" s="9">
        <v>25.9208333333333</v>
      </c>
      <c r="H1726" s="9">
        <v>20.8166666666667</v>
      </c>
      <c r="I1726" s="9">
        <v>12.945</v>
      </c>
      <c r="J1726" s="9">
        <v>14.2108333333333</v>
      </c>
      <c r="K1726" s="9">
        <v>29.075</v>
      </c>
      <c r="L1726" s="5">
        <v>28.78</v>
      </c>
      <c r="M1726" s="5">
        <v>22.33</v>
      </c>
      <c r="N1726" s="9">
        <f t="shared" si="78"/>
        <v>54.8604680555555</v>
      </c>
      <c r="O1726" s="9">
        <f t="shared" si="79"/>
        <v>2.63541079530291</v>
      </c>
      <c r="P1726" s="9">
        <f t="shared" si="80"/>
        <v>1.88686046622719</v>
      </c>
    </row>
    <row r="1727" spans="1:16">
      <c r="A1727" s="10">
        <v>41862.8749999958</v>
      </c>
      <c r="B1727" s="8">
        <v>26.2933333333333</v>
      </c>
      <c r="C1727" t="e">
        <v>#DIV/0!</v>
      </c>
      <c r="D1727" s="9">
        <v>34.6658333333333</v>
      </c>
      <c r="E1727" s="9">
        <v>31.4958333333333</v>
      </c>
      <c r="F1727" s="9">
        <v>25.5508333333333</v>
      </c>
      <c r="G1727" s="9">
        <v>25.9133333333333</v>
      </c>
      <c r="H1727" s="9">
        <v>20.8</v>
      </c>
      <c r="I1727" s="9">
        <v>12.6683333333333</v>
      </c>
      <c r="J1727" s="9">
        <v>13.9108333333333</v>
      </c>
      <c r="K1727" s="9">
        <v>29.0916666666667</v>
      </c>
      <c r="L1727" s="5">
        <v>28.78</v>
      </c>
      <c r="M1727" s="5">
        <v>22.33</v>
      </c>
      <c r="N1727" s="9">
        <f t="shared" si="78"/>
        <v>54.2525958333333</v>
      </c>
      <c r="O1727" s="9">
        <f t="shared" si="79"/>
        <v>2.60829787660256</v>
      </c>
      <c r="P1727" s="9">
        <f t="shared" si="80"/>
        <v>1.86488441707247</v>
      </c>
    </row>
    <row r="1728" spans="1:16">
      <c r="A1728" s="10">
        <v>41862.9166666625</v>
      </c>
      <c r="B1728" s="8">
        <v>26.2116666666667</v>
      </c>
      <c r="C1728" t="e">
        <v>#DIV/0!</v>
      </c>
      <c r="D1728" s="9">
        <v>31.9108333333333</v>
      </c>
      <c r="E1728" s="9">
        <v>28.3183333333333</v>
      </c>
      <c r="F1728" s="9">
        <v>25.4816666666667</v>
      </c>
      <c r="G1728" s="9">
        <v>25.8766666666667</v>
      </c>
      <c r="H1728" s="9">
        <v>0.1</v>
      </c>
      <c r="I1728" s="9">
        <v>18.5775</v>
      </c>
      <c r="J1728" s="9">
        <v>19.0408333333333</v>
      </c>
      <c r="K1728" s="9">
        <v>1.51666666666667</v>
      </c>
      <c r="L1728" s="5">
        <v>28.78</v>
      </c>
      <c r="M1728" s="5">
        <v>22.33</v>
      </c>
      <c r="N1728" s="9">
        <f t="shared" si="78"/>
        <v>0</v>
      </c>
      <c r="O1728" s="9">
        <f t="shared" si="79"/>
        <v>0</v>
      </c>
      <c r="P1728" s="9">
        <f t="shared" si="80"/>
        <v>0</v>
      </c>
    </row>
    <row r="1729" spans="1:16">
      <c r="A1729" s="10">
        <v>41862.9583333291</v>
      </c>
      <c r="B1729" s="8">
        <v>26.0883333333333</v>
      </c>
      <c r="C1729" t="e">
        <v>#DIV/0!</v>
      </c>
      <c r="D1729" s="9">
        <v>31.3583333333333</v>
      </c>
      <c r="E1729" s="9">
        <v>24.1891666666667</v>
      </c>
      <c r="F1729" s="9">
        <v>25.3991666666667</v>
      </c>
      <c r="G1729" s="9">
        <v>25.8191666666667</v>
      </c>
      <c r="H1729" s="9">
        <v>0.1</v>
      </c>
      <c r="I1729" s="9">
        <v>24.7975</v>
      </c>
      <c r="J1729" s="9">
        <v>17.6408333333333</v>
      </c>
      <c r="K1729" s="9">
        <v>0.1</v>
      </c>
      <c r="L1729" s="5">
        <v>28.78</v>
      </c>
      <c r="M1729" s="5">
        <v>22.33</v>
      </c>
      <c r="N1729" s="9">
        <f t="shared" si="78"/>
        <v>0</v>
      </c>
      <c r="O1729" s="9">
        <f t="shared" si="79"/>
        <v>0</v>
      </c>
      <c r="P1729" s="9">
        <f t="shared" si="80"/>
        <v>0</v>
      </c>
    </row>
    <row r="1730" spans="1:16">
      <c r="A1730" s="10">
        <v>41862.9999999958</v>
      </c>
      <c r="B1730" s="8">
        <v>25.875</v>
      </c>
      <c r="C1730" t="e">
        <v>#DIV/0!</v>
      </c>
      <c r="D1730" s="9">
        <v>31.2441666666667</v>
      </c>
      <c r="E1730" s="9">
        <v>22.9733333333333</v>
      </c>
      <c r="F1730" s="9">
        <v>25.3191666666667</v>
      </c>
      <c r="G1730" s="9">
        <v>25.7533333333333</v>
      </c>
      <c r="H1730" s="9">
        <v>0.1</v>
      </c>
      <c r="I1730" s="9">
        <v>26.6933333333333</v>
      </c>
      <c r="J1730" s="9">
        <v>19.2966666666667</v>
      </c>
      <c r="K1730" s="9">
        <v>0.1</v>
      </c>
      <c r="L1730" s="5">
        <v>28.78</v>
      </c>
      <c r="M1730" s="5">
        <v>22.33</v>
      </c>
      <c r="N1730" s="9">
        <f t="shared" si="78"/>
        <v>0</v>
      </c>
      <c r="O1730" s="9">
        <f t="shared" si="79"/>
        <v>0</v>
      </c>
      <c r="P1730" s="9">
        <f t="shared" si="80"/>
        <v>0</v>
      </c>
    </row>
    <row r="1731" spans="1:16">
      <c r="A1731" s="10">
        <v>41863.0416666625</v>
      </c>
      <c r="B1731" s="8">
        <v>25.785</v>
      </c>
      <c r="C1731" t="e">
        <v>#DIV/0!</v>
      </c>
      <c r="D1731" s="9">
        <v>31.0816666666667</v>
      </c>
      <c r="E1731" s="9">
        <v>23.0383333333333</v>
      </c>
      <c r="F1731" s="9">
        <v>25.2433333333333</v>
      </c>
      <c r="G1731" s="9">
        <v>25.6808333333333</v>
      </c>
      <c r="H1731" s="9">
        <v>0.1</v>
      </c>
      <c r="I1731" s="9">
        <v>27.4316666666667</v>
      </c>
      <c r="J1731" s="9">
        <v>20.5833333333333</v>
      </c>
      <c r="K1731" s="9">
        <v>0.108333333333333</v>
      </c>
      <c r="L1731" s="5">
        <v>28.78</v>
      </c>
      <c r="M1731" s="5">
        <v>22.33</v>
      </c>
      <c r="N1731" s="9">
        <f t="shared" ref="N1731:N1794" si="81">IF(H1731&lt;3,0,IF(I1731&gt;J1731,0,(4.2*M1731*(J1731-I1731+0.84)/3.6)))</f>
        <v>0</v>
      </c>
      <c r="O1731" s="9">
        <f t="shared" ref="O1731:O1794" si="82">N1731/H1731</f>
        <v>0</v>
      </c>
      <c r="P1731" s="9">
        <f t="shared" ref="P1731:P1794" si="83">N1731/K1731</f>
        <v>0</v>
      </c>
    </row>
    <row r="1732" spans="1:16">
      <c r="A1732" s="10">
        <v>41863.0833333291</v>
      </c>
      <c r="B1732" s="8">
        <v>25.7633333333333</v>
      </c>
      <c r="C1732" t="e">
        <v>#DIV/0!</v>
      </c>
      <c r="D1732" s="9">
        <v>30.775</v>
      </c>
      <c r="E1732" s="9">
        <v>23.6775</v>
      </c>
      <c r="F1732" s="9">
        <v>25.1941666666667</v>
      </c>
      <c r="G1732" s="9">
        <v>25.6266666666667</v>
      </c>
      <c r="H1732" s="9">
        <v>0.1</v>
      </c>
      <c r="I1732" s="9">
        <v>27.53</v>
      </c>
      <c r="J1732" s="9">
        <v>21.4916666666667</v>
      </c>
      <c r="K1732" s="9">
        <v>0.1</v>
      </c>
      <c r="L1732" s="5">
        <v>28.78</v>
      </c>
      <c r="M1732" s="5">
        <v>22.33</v>
      </c>
      <c r="N1732" s="9">
        <f t="shared" si="81"/>
        <v>0</v>
      </c>
      <c r="O1732" s="9">
        <f t="shared" si="82"/>
        <v>0</v>
      </c>
      <c r="P1732" s="9">
        <f t="shared" si="83"/>
        <v>0</v>
      </c>
    </row>
    <row r="1733" spans="1:16">
      <c r="A1733" s="10">
        <v>41863.1249999958</v>
      </c>
      <c r="B1733" s="8">
        <v>25.6416666666667</v>
      </c>
      <c r="C1733" t="e">
        <v>#DIV/0!</v>
      </c>
      <c r="D1733" s="9">
        <v>30.0975</v>
      </c>
      <c r="E1733" s="9">
        <v>24.2458333333333</v>
      </c>
      <c r="F1733" s="9">
        <v>25.1441666666667</v>
      </c>
      <c r="G1733" s="9">
        <v>25.5833333333333</v>
      </c>
      <c r="H1733" s="9">
        <v>0.1</v>
      </c>
      <c r="I1733" s="9">
        <v>27.2566666666667</v>
      </c>
      <c r="J1733" s="9">
        <v>22.1325</v>
      </c>
      <c r="K1733" s="9">
        <v>0.1</v>
      </c>
      <c r="L1733" s="5">
        <v>28.78</v>
      </c>
      <c r="M1733" s="5">
        <v>22.33</v>
      </c>
      <c r="N1733" s="9">
        <f t="shared" si="81"/>
        <v>0</v>
      </c>
      <c r="O1733" s="9">
        <f t="shared" si="82"/>
        <v>0</v>
      </c>
      <c r="P1733" s="9">
        <f t="shared" si="83"/>
        <v>0</v>
      </c>
    </row>
    <row r="1734" spans="1:16">
      <c r="A1734" s="10">
        <v>41863.1666666625</v>
      </c>
      <c r="B1734" s="8">
        <v>25.5566666666666</v>
      </c>
      <c r="C1734" t="e">
        <v>#DIV/0!</v>
      </c>
      <c r="D1734" s="9">
        <v>29.3583333333333</v>
      </c>
      <c r="E1734" s="9">
        <v>24.6291666666667</v>
      </c>
      <c r="F1734" s="9">
        <v>25.115</v>
      </c>
      <c r="G1734" s="9">
        <v>25.5483333333333</v>
      </c>
      <c r="H1734" s="9">
        <v>0.1</v>
      </c>
      <c r="I1734" s="9">
        <v>26.7258333333333</v>
      </c>
      <c r="J1734" s="9">
        <v>22.5891666666667</v>
      </c>
      <c r="K1734" s="9">
        <v>0.1</v>
      </c>
      <c r="L1734" s="5">
        <v>28.78</v>
      </c>
      <c r="M1734" s="5">
        <v>22.33</v>
      </c>
      <c r="N1734" s="9">
        <f t="shared" si="81"/>
        <v>0</v>
      </c>
      <c r="O1734" s="9">
        <f t="shared" si="82"/>
        <v>0</v>
      </c>
      <c r="P1734" s="9">
        <f t="shared" si="83"/>
        <v>0</v>
      </c>
    </row>
    <row r="1735" spans="1:16">
      <c r="A1735" s="10">
        <v>41863.2083333291</v>
      </c>
      <c r="B1735" s="8">
        <v>25.6083333333333</v>
      </c>
      <c r="C1735">
        <v>3.62105263157895</v>
      </c>
      <c r="D1735" s="9">
        <v>28.7591666666667</v>
      </c>
      <c r="E1735" s="9">
        <v>24.9108333333333</v>
      </c>
      <c r="F1735" s="9">
        <v>25.09</v>
      </c>
      <c r="G1735" s="9">
        <v>25.5175</v>
      </c>
      <c r="H1735" s="9">
        <v>0.1</v>
      </c>
      <c r="I1735" s="9">
        <v>26.1608333333333</v>
      </c>
      <c r="J1735" s="9">
        <v>22.9475</v>
      </c>
      <c r="K1735" s="9">
        <v>0.1</v>
      </c>
      <c r="L1735" s="5">
        <v>28.78</v>
      </c>
      <c r="M1735" s="5">
        <v>22.33</v>
      </c>
      <c r="N1735" s="9">
        <f t="shared" si="81"/>
        <v>0</v>
      </c>
      <c r="O1735" s="9">
        <f t="shared" si="82"/>
        <v>0</v>
      </c>
      <c r="P1735" s="9">
        <f t="shared" si="83"/>
        <v>0</v>
      </c>
    </row>
    <row r="1736" spans="1:16">
      <c r="A1736" s="10">
        <v>41863.2499999958</v>
      </c>
      <c r="B1736" s="8">
        <v>25.805</v>
      </c>
      <c r="C1736">
        <v>20</v>
      </c>
      <c r="D1736" s="9">
        <v>28.3241666666667</v>
      </c>
      <c r="E1736" s="9">
        <v>25.2875</v>
      </c>
      <c r="F1736" s="9">
        <v>25.0741666666667</v>
      </c>
      <c r="G1736" s="9">
        <v>25.4925</v>
      </c>
      <c r="H1736" s="9">
        <v>0.1</v>
      </c>
      <c r="I1736" s="9">
        <v>25.705</v>
      </c>
      <c r="J1736" s="9">
        <v>23.2125</v>
      </c>
      <c r="K1736" s="9">
        <v>0.1</v>
      </c>
      <c r="L1736" s="5">
        <v>28.78</v>
      </c>
      <c r="M1736" s="5">
        <v>22.33</v>
      </c>
      <c r="N1736" s="9">
        <f t="shared" si="81"/>
        <v>0</v>
      </c>
      <c r="O1736" s="9">
        <f t="shared" si="82"/>
        <v>0</v>
      </c>
      <c r="P1736" s="9">
        <f t="shared" si="83"/>
        <v>0</v>
      </c>
    </row>
    <row r="1737" spans="1:16">
      <c r="A1737" s="10">
        <v>41863.2916666625</v>
      </c>
      <c r="B1737" s="8">
        <v>26.61</v>
      </c>
      <c r="C1737">
        <v>45.6433333333333</v>
      </c>
      <c r="D1737" s="9">
        <v>34.7166666666667</v>
      </c>
      <c r="E1737" s="9">
        <v>30.3066666666667</v>
      </c>
      <c r="F1737" s="9">
        <v>25.0816666666667</v>
      </c>
      <c r="G1737" s="9">
        <v>25.4858333333333</v>
      </c>
      <c r="H1737" s="9">
        <v>31.925</v>
      </c>
      <c r="I1737" s="9">
        <v>14.7958333333333</v>
      </c>
      <c r="J1737" s="9">
        <v>17.415</v>
      </c>
      <c r="K1737" s="9">
        <v>40.125</v>
      </c>
      <c r="L1737" s="5">
        <v>28.78</v>
      </c>
      <c r="M1737" s="5">
        <v>22.33</v>
      </c>
      <c r="N1737" s="9">
        <f t="shared" si="81"/>
        <v>90.1170569444444</v>
      </c>
      <c r="O1737" s="9">
        <f t="shared" si="82"/>
        <v>2.82277390585574</v>
      </c>
      <c r="P1737" s="9">
        <f t="shared" si="83"/>
        <v>2.24590796123226</v>
      </c>
    </row>
    <row r="1738" spans="1:16">
      <c r="A1738" s="10">
        <v>41863.3333333291</v>
      </c>
      <c r="B1738" s="8">
        <v>27.3183333333333</v>
      </c>
      <c r="C1738">
        <v>99.6066666666667</v>
      </c>
      <c r="D1738" s="9">
        <v>33.9991666666667</v>
      </c>
      <c r="E1738" s="9">
        <v>30.7216666666667</v>
      </c>
      <c r="F1738" s="9">
        <v>25.1158333333333</v>
      </c>
      <c r="G1738" s="9">
        <v>25.5091666666667</v>
      </c>
      <c r="H1738" s="9">
        <v>20.5916666666667</v>
      </c>
      <c r="I1738" s="9">
        <v>13.5358333333333</v>
      </c>
      <c r="J1738" s="9">
        <v>14.8683333333333</v>
      </c>
      <c r="K1738" s="9">
        <v>28.8833333333333</v>
      </c>
      <c r="L1738" s="5">
        <v>28.78</v>
      </c>
      <c r="M1738" s="5">
        <v>22.33</v>
      </c>
      <c r="N1738" s="9">
        <f t="shared" si="81"/>
        <v>56.5972458333335</v>
      </c>
      <c r="O1738" s="9">
        <f t="shared" si="82"/>
        <v>2.74855099150142</v>
      </c>
      <c r="P1738" s="9">
        <f t="shared" si="83"/>
        <v>1.95951226197346</v>
      </c>
    </row>
    <row r="1739" spans="1:16">
      <c r="A1739" s="10">
        <v>41863.3749999958</v>
      </c>
      <c r="B1739" s="8">
        <v>27.855</v>
      </c>
      <c r="C1739">
        <v>97.175</v>
      </c>
      <c r="D1739" s="9">
        <v>34.1125</v>
      </c>
      <c r="E1739" s="9">
        <v>30.8683333333333</v>
      </c>
      <c r="F1739" s="9">
        <v>25.1483333333333</v>
      </c>
      <c r="G1739" s="9">
        <v>25.5283333333333</v>
      </c>
      <c r="H1739" s="9">
        <v>20.6545454545455</v>
      </c>
      <c r="I1739" s="9">
        <v>13.485</v>
      </c>
      <c r="J1739" s="9">
        <v>14.8141666666667</v>
      </c>
      <c r="K1739" s="9">
        <v>28.9666666666667</v>
      </c>
      <c r="L1739" s="5">
        <v>28.78</v>
      </c>
      <c r="M1739" s="5">
        <v>22.33</v>
      </c>
      <c r="N1739" s="9">
        <f t="shared" si="81"/>
        <v>56.5104069444444</v>
      </c>
      <c r="O1739" s="9">
        <f t="shared" si="82"/>
        <v>2.73597920945813</v>
      </c>
      <c r="P1739" s="9">
        <f t="shared" si="83"/>
        <v>1.95087710970464</v>
      </c>
    </row>
    <row r="1740" spans="1:16">
      <c r="A1740" s="10">
        <v>41863.4166666625</v>
      </c>
      <c r="B1740" s="8">
        <v>27.3883333333333</v>
      </c>
      <c r="C1740">
        <v>74.1379310344828</v>
      </c>
      <c r="D1740" s="9">
        <v>34.2391666666667</v>
      </c>
      <c r="E1740" s="9">
        <v>30.9941666666667</v>
      </c>
      <c r="F1740" s="9">
        <v>25.165</v>
      </c>
      <c r="G1740" s="9">
        <v>25.545</v>
      </c>
      <c r="H1740" s="9">
        <v>20.7083333333333</v>
      </c>
      <c r="I1740" s="9">
        <v>13.5525</v>
      </c>
      <c r="J1740" s="9">
        <v>14.8866666666667</v>
      </c>
      <c r="K1740" s="9">
        <v>28.975</v>
      </c>
      <c r="L1740" s="5">
        <v>28.78</v>
      </c>
      <c r="M1740" s="5">
        <v>22.33</v>
      </c>
      <c r="N1740" s="9">
        <f t="shared" si="81"/>
        <v>56.6406652777778</v>
      </c>
      <c r="O1740" s="9">
        <f t="shared" si="82"/>
        <v>2.73516291079812</v>
      </c>
      <c r="P1740" s="9">
        <f t="shared" si="83"/>
        <v>1.95481157127792</v>
      </c>
    </row>
    <row r="1741" spans="1:16">
      <c r="A1741" s="10">
        <v>41863.4583333291</v>
      </c>
      <c r="B1741" s="8">
        <v>24.6316666666667</v>
      </c>
      <c r="C1741">
        <v>98.1666666666667</v>
      </c>
      <c r="D1741" s="9">
        <v>34.3258333333333</v>
      </c>
      <c r="E1741" s="9">
        <v>31.0916666666667</v>
      </c>
      <c r="F1741" s="9">
        <v>25.1683333333333</v>
      </c>
      <c r="G1741" s="9">
        <v>25.56</v>
      </c>
      <c r="H1741" s="9">
        <v>20.7916666666667</v>
      </c>
      <c r="I1741" s="9">
        <v>13.43</v>
      </c>
      <c r="J1741" s="9">
        <v>14.7433333333333</v>
      </c>
      <c r="K1741" s="9">
        <v>29.0583333333333</v>
      </c>
      <c r="L1741" s="5">
        <v>28.78</v>
      </c>
      <c r="M1741" s="5">
        <v>22.33</v>
      </c>
      <c r="N1741" s="9">
        <f t="shared" si="81"/>
        <v>56.0979222222222</v>
      </c>
      <c r="O1741" s="9">
        <f t="shared" si="82"/>
        <v>2.69809645958584</v>
      </c>
      <c r="P1741" s="9">
        <f t="shared" si="83"/>
        <v>1.93052786540484</v>
      </c>
    </row>
    <row r="1742" spans="1:16">
      <c r="A1742" s="10">
        <v>41863.4999999958</v>
      </c>
      <c r="B1742" s="8">
        <v>24.5233333333333</v>
      </c>
      <c r="C1742">
        <v>138.88</v>
      </c>
      <c r="D1742" s="9">
        <v>34.3866666666667</v>
      </c>
      <c r="E1742" s="9">
        <v>31.1691666666667</v>
      </c>
      <c r="F1742" s="9">
        <v>25.1641666666667</v>
      </c>
      <c r="G1742" s="9">
        <v>25.5608333333333</v>
      </c>
      <c r="H1742" s="9">
        <v>20.775</v>
      </c>
      <c r="I1742" s="9">
        <v>13.27</v>
      </c>
      <c r="J1742" s="9">
        <v>14.5766666666667</v>
      </c>
      <c r="K1742" s="9">
        <v>29.0416666666667</v>
      </c>
      <c r="L1742" s="5">
        <v>28.78</v>
      </c>
      <c r="M1742" s="5">
        <v>22.33</v>
      </c>
      <c r="N1742" s="9">
        <f t="shared" si="81"/>
        <v>55.9242444444443</v>
      </c>
      <c r="O1742" s="9">
        <f t="shared" si="82"/>
        <v>2.69190105629094</v>
      </c>
      <c r="P1742" s="9">
        <f t="shared" si="83"/>
        <v>1.92565547584887</v>
      </c>
    </row>
    <row r="1743" spans="1:16">
      <c r="A1743" s="10">
        <v>41863.5416666624</v>
      </c>
      <c r="B1743" s="8">
        <v>25.8716666666667</v>
      </c>
      <c r="C1743">
        <v>128.05</v>
      </c>
      <c r="D1743" s="9">
        <v>34.4291666666667</v>
      </c>
      <c r="E1743" s="9">
        <v>31.2341666666667</v>
      </c>
      <c r="F1743" s="9">
        <v>25.145</v>
      </c>
      <c r="G1743" s="9">
        <v>25.5533333333333</v>
      </c>
      <c r="H1743" s="9">
        <v>20.7666666666667</v>
      </c>
      <c r="I1743" s="9">
        <v>13.065</v>
      </c>
      <c r="J1743" s="9">
        <v>14.3616666666667</v>
      </c>
      <c r="K1743" s="9">
        <v>29.05</v>
      </c>
      <c r="L1743" s="5">
        <v>28.78</v>
      </c>
      <c r="M1743" s="5">
        <v>22.33</v>
      </c>
      <c r="N1743" s="9">
        <f t="shared" si="81"/>
        <v>55.6637277777778</v>
      </c>
      <c r="O1743" s="9">
        <f t="shared" si="82"/>
        <v>2.68043632958801</v>
      </c>
      <c r="P1743" s="9">
        <f t="shared" si="83"/>
        <v>1.91613520749665</v>
      </c>
    </row>
    <row r="1744" spans="1:16">
      <c r="A1744" s="10">
        <v>41863.5833333291</v>
      </c>
      <c r="B1744" s="8">
        <v>26.7766666666667</v>
      </c>
      <c r="C1744">
        <v>124.866666666667</v>
      </c>
      <c r="D1744" s="9">
        <v>34.4608333333333</v>
      </c>
      <c r="E1744" s="9">
        <v>31.2825</v>
      </c>
      <c r="F1744" s="9">
        <v>25.12</v>
      </c>
      <c r="G1744" s="9">
        <v>25.5258333333333</v>
      </c>
      <c r="H1744" s="9">
        <v>20.7916666666667</v>
      </c>
      <c r="I1744" s="9">
        <v>12.8416666666667</v>
      </c>
      <c r="J1744" s="9">
        <v>14.1241666666667</v>
      </c>
      <c r="K1744" s="9">
        <v>29.075</v>
      </c>
      <c r="L1744" s="5">
        <v>28.78</v>
      </c>
      <c r="M1744" s="5">
        <v>22.33</v>
      </c>
      <c r="N1744" s="9">
        <f t="shared" si="81"/>
        <v>55.2946625</v>
      </c>
      <c r="O1744" s="9">
        <f t="shared" si="82"/>
        <v>2.6594627254509</v>
      </c>
      <c r="P1744" s="9">
        <f t="shared" si="83"/>
        <v>1.90179406706793</v>
      </c>
    </row>
    <row r="1745" spans="1:16">
      <c r="A1745" s="10">
        <v>41863.6249999958</v>
      </c>
      <c r="B1745" s="8">
        <v>26.6433333333333</v>
      </c>
      <c r="C1745">
        <v>96.87</v>
      </c>
      <c r="D1745" s="9">
        <v>34.4808333333333</v>
      </c>
      <c r="E1745" s="9">
        <v>31.3233333333333</v>
      </c>
      <c r="F1745" s="9">
        <v>25.0875</v>
      </c>
      <c r="G1745" s="9">
        <v>25.4983333333333</v>
      </c>
      <c r="H1745" s="9">
        <v>20.7916666666667</v>
      </c>
      <c r="I1745" s="9">
        <v>12.64</v>
      </c>
      <c r="J1745" s="9">
        <v>13.9075</v>
      </c>
      <c r="K1745" s="9">
        <v>29.1</v>
      </c>
      <c r="L1745" s="5">
        <v>28.78</v>
      </c>
      <c r="M1745" s="5">
        <v>22.33</v>
      </c>
      <c r="N1745" s="9">
        <f t="shared" si="81"/>
        <v>54.9038875</v>
      </c>
      <c r="O1745" s="9">
        <f t="shared" si="82"/>
        <v>2.64066793587174</v>
      </c>
      <c r="P1745" s="9">
        <f t="shared" si="83"/>
        <v>1.88673152920962</v>
      </c>
    </row>
    <row r="1746" spans="1:16">
      <c r="A1746" s="10">
        <v>41863.6666666624</v>
      </c>
      <c r="B1746" s="8">
        <v>26.37</v>
      </c>
      <c r="C1746">
        <v>56.9766666666667</v>
      </c>
      <c r="D1746" s="9">
        <v>34.5016666666667</v>
      </c>
      <c r="E1746" s="9">
        <v>31.3533333333333</v>
      </c>
      <c r="F1746" s="9">
        <v>25.0458333333333</v>
      </c>
      <c r="G1746" s="9">
        <v>25.4741666666667</v>
      </c>
      <c r="H1746" s="9">
        <v>20.8</v>
      </c>
      <c r="I1746" s="9">
        <v>12.5516666666667</v>
      </c>
      <c r="J1746" s="9">
        <v>13.815</v>
      </c>
      <c r="K1746" s="9">
        <v>29.1</v>
      </c>
      <c r="L1746" s="5">
        <v>28.78</v>
      </c>
      <c r="M1746" s="5">
        <v>22.33</v>
      </c>
      <c r="N1746" s="9">
        <f t="shared" si="81"/>
        <v>54.7953388888888</v>
      </c>
      <c r="O1746" s="9">
        <f t="shared" si="82"/>
        <v>2.63439129273504</v>
      </c>
      <c r="P1746" s="9">
        <f t="shared" si="83"/>
        <v>1.88300133638793</v>
      </c>
    </row>
    <row r="1747" spans="1:16">
      <c r="A1747" s="10">
        <v>41863.7083333291</v>
      </c>
      <c r="B1747" s="8">
        <v>26.1516666666667</v>
      </c>
      <c r="C1747">
        <v>26.4766666666667</v>
      </c>
      <c r="D1747" s="9">
        <v>33.93</v>
      </c>
      <c r="E1747" s="9">
        <v>31.2466666666667</v>
      </c>
      <c r="F1747" s="9">
        <v>25.0166666666667</v>
      </c>
      <c r="G1747" s="9">
        <v>25.4591666666667</v>
      </c>
      <c r="H1747" s="9">
        <v>17.425</v>
      </c>
      <c r="I1747" s="9">
        <v>13.6791666666667</v>
      </c>
      <c r="J1747" s="9">
        <v>14.6291666666667</v>
      </c>
      <c r="K1747" s="9">
        <v>25.725</v>
      </c>
      <c r="L1747" s="5">
        <v>28.78</v>
      </c>
      <c r="M1747" s="5">
        <v>22.33</v>
      </c>
      <c r="N1747" s="9">
        <f t="shared" si="81"/>
        <v>46.6324833333333</v>
      </c>
      <c r="O1747" s="9">
        <f t="shared" si="82"/>
        <v>2.67618268770923</v>
      </c>
      <c r="P1747" s="9">
        <f t="shared" si="83"/>
        <v>1.81273015873016</v>
      </c>
    </row>
    <row r="1748" spans="1:16">
      <c r="A1748" s="10">
        <v>41863.7499999958</v>
      </c>
      <c r="B1748" s="8">
        <v>25.94</v>
      </c>
      <c r="C1748">
        <v>3.53333333333333</v>
      </c>
      <c r="D1748" s="9">
        <v>33.9366666666667</v>
      </c>
      <c r="E1748" s="9">
        <v>31.2641666666667</v>
      </c>
      <c r="F1748" s="9">
        <v>24.99</v>
      </c>
      <c r="G1748" s="9">
        <v>25.4433333333333</v>
      </c>
      <c r="H1748" s="9">
        <v>17.375</v>
      </c>
      <c r="I1748" s="9">
        <v>13.5683333333333</v>
      </c>
      <c r="J1748" s="9">
        <v>14.3775</v>
      </c>
      <c r="K1748" s="9">
        <v>25.6333333333333</v>
      </c>
      <c r="L1748" s="5">
        <v>28.78</v>
      </c>
      <c r="M1748" s="5">
        <v>22.33</v>
      </c>
      <c r="N1748" s="9">
        <f t="shared" si="81"/>
        <v>42.9635402777778</v>
      </c>
      <c r="O1748" s="9">
        <f t="shared" si="82"/>
        <v>2.47272174260591</v>
      </c>
      <c r="P1748" s="9">
        <f t="shared" si="83"/>
        <v>1.67608089510186</v>
      </c>
    </row>
    <row r="1749" spans="1:16">
      <c r="A1749" s="10">
        <v>41863.7916666624</v>
      </c>
      <c r="B1749" s="8">
        <v>25.9266666666667</v>
      </c>
      <c r="C1749" t="e">
        <v>#DIV/0!</v>
      </c>
      <c r="D1749" s="9">
        <v>34.2691666666667</v>
      </c>
      <c r="E1749" s="9">
        <v>31.2925</v>
      </c>
      <c r="F1749" s="9">
        <v>24.97</v>
      </c>
      <c r="G1749" s="9">
        <v>25.4408333333333</v>
      </c>
      <c r="H1749" s="9">
        <v>17.4333333333333</v>
      </c>
      <c r="I1749" s="9">
        <v>13.0725</v>
      </c>
      <c r="J1749" s="9">
        <v>14.1725</v>
      </c>
      <c r="K1749" s="9">
        <v>27.4333333333333</v>
      </c>
      <c r="L1749" s="5">
        <v>28.78</v>
      </c>
      <c r="M1749" s="5">
        <v>22.33</v>
      </c>
      <c r="N1749" s="9">
        <f t="shared" si="81"/>
        <v>50.5402333333333</v>
      </c>
      <c r="O1749" s="9">
        <f t="shared" si="82"/>
        <v>2.89905736137667</v>
      </c>
      <c r="P1749" s="9">
        <f t="shared" si="83"/>
        <v>1.84229283110571</v>
      </c>
    </row>
    <row r="1750" spans="1:16">
      <c r="A1750" s="10">
        <v>41863.8333333291</v>
      </c>
      <c r="B1750" s="8">
        <v>25.6966666666667</v>
      </c>
      <c r="C1750" t="e">
        <v>#DIV/0!</v>
      </c>
      <c r="D1750" s="9">
        <v>34.0525</v>
      </c>
      <c r="E1750" s="9">
        <v>31.2141666666667</v>
      </c>
      <c r="F1750" s="9">
        <v>24.955</v>
      </c>
      <c r="G1750" s="9">
        <v>25.44</v>
      </c>
      <c r="H1750" s="9">
        <v>19.1666666666667</v>
      </c>
      <c r="I1750" s="9">
        <v>13.3658333333333</v>
      </c>
      <c r="J1750" s="9">
        <v>14.4741666666667</v>
      </c>
      <c r="K1750" s="9">
        <v>27.4166666666667</v>
      </c>
      <c r="L1750" s="5">
        <v>28.78</v>
      </c>
      <c r="M1750" s="5">
        <v>22.33</v>
      </c>
      <c r="N1750" s="9">
        <f t="shared" si="81"/>
        <v>50.7573305555555</v>
      </c>
      <c r="O1750" s="9">
        <f t="shared" si="82"/>
        <v>2.64820855072464</v>
      </c>
      <c r="P1750" s="9">
        <f t="shared" si="83"/>
        <v>1.85133120567376</v>
      </c>
    </row>
    <row r="1751" spans="1:16">
      <c r="A1751" s="10">
        <v>41863.8749999958</v>
      </c>
      <c r="B1751" s="8">
        <v>25.7283333333333</v>
      </c>
      <c r="C1751" t="e">
        <v>#DIV/0!</v>
      </c>
      <c r="D1751" s="9">
        <v>33.8091666666667</v>
      </c>
      <c r="E1751" s="9">
        <v>31.21</v>
      </c>
      <c r="F1751" s="9">
        <v>24.9366666666667</v>
      </c>
      <c r="G1751" s="9">
        <v>25.4475</v>
      </c>
      <c r="H1751" s="9">
        <v>17.45</v>
      </c>
      <c r="I1751" s="9">
        <v>13.5733333333333</v>
      </c>
      <c r="J1751" s="9">
        <v>14.5141666666667</v>
      </c>
      <c r="K1751" s="9">
        <v>25.7416666666667</v>
      </c>
      <c r="L1751" s="5">
        <v>28.78</v>
      </c>
      <c r="M1751" s="5">
        <v>22.33</v>
      </c>
      <c r="N1751" s="9">
        <f t="shared" si="81"/>
        <v>46.3936763888889</v>
      </c>
      <c r="O1751" s="9">
        <f t="shared" si="82"/>
        <v>2.65866340337472</v>
      </c>
      <c r="P1751" s="9">
        <f t="shared" si="83"/>
        <v>1.80227943239452</v>
      </c>
    </row>
    <row r="1752" spans="1:16">
      <c r="A1752" s="10">
        <v>41863.9166666624</v>
      </c>
      <c r="B1752" s="8">
        <v>25.5933333333333</v>
      </c>
      <c r="C1752" t="e">
        <v>#DIV/0!</v>
      </c>
      <c r="D1752" s="9">
        <v>31.6633333333333</v>
      </c>
      <c r="E1752" s="9">
        <v>28.1325</v>
      </c>
      <c r="F1752" s="9">
        <v>24.9175</v>
      </c>
      <c r="G1752" s="9">
        <v>25.4558333333333</v>
      </c>
      <c r="H1752" s="9">
        <v>0.1</v>
      </c>
      <c r="I1752" s="9">
        <v>18.6666666666667</v>
      </c>
      <c r="J1752" s="9">
        <v>19.1441666666667</v>
      </c>
      <c r="K1752" s="9">
        <v>1.55</v>
      </c>
      <c r="L1752" s="5">
        <v>28.78</v>
      </c>
      <c r="M1752" s="5">
        <v>22.33</v>
      </c>
      <c r="N1752" s="9">
        <f t="shared" si="81"/>
        <v>0</v>
      </c>
      <c r="O1752" s="9">
        <f t="shared" si="82"/>
        <v>0</v>
      </c>
      <c r="P1752" s="9">
        <f t="shared" si="83"/>
        <v>0</v>
      </c>
    </row>
    <row r="1753" spans="1:16">
      <c r="A1753" s="10">
        <v>41863.9583333291</v>
      </c>
      <c r="B1753" s="8">
        <v>25.3583333333333</v>
      </c>
      <c r="C1753">
        <v>0.1</v>
      </c>
      <c r="D1753" s="9">
        <v>31.1291666666667</v>
      </c>
      <c r="E1753" s="9">
        <v>23.9191666666667</v>
      </c>
      <c r="F1753" s="9">
        <v>24.8666666666667</v>
      </c>
      <c r="G1753" s="9">
        <v>25.3933333333333</v>
      </c>
      <c r="H1753" s="9">
        <v>0.1</v>
      </c>
      <c r="I1753" s="9">
        <v>24.7375</v>
      </c>
      <c r="J1753" s="9">
        <v>17.6133333333333</v>
      </c>
      <c r="K1753" s="9">
        <v>0.1</v>
      </c>
      <c r="L1753" s="5">
        <v>28.78</v>
      </c>
      <c r="M1753" s="5">
        <v>22.33</v>
      </c>
      <c r="N1753" s="9">
        <f t="shared" si="81"/>
        <v>0</v>
      </c>
      <c r="O1753" s="9">
        <f t="shared" si="82"/>
        <v>0</v>
      </c>
      <c r="P1753" s="9">
        <f t="shared" si="83"/>
        <v>0</v>
      </c>
    </row>
    <row r="1754" spans="1:16">
      <c r="A1754" s="10">
        <v>41863.9999999958</v>
      </c>
      <c r="B1754" s="8">
        <v>25.635</v>
      </c>
      <c r="C1754">
        <v>0.1375</v>
      </c>
      <c r="D1754" s="9">
        <v>30.995</v>
      </c>
      <c r="E1754" s="9">
        <v>22.5558333333333</v>
      </c>
      <c r="F1754" s="9">
        <v>24.8133333333333</v>
      </c>
      <c r="G1754" s="9">
        <v>25.3008333333333</v>
      </c>
      <c r="H1754" s="9">
        <v>0.1</v>
      </c>
      <c r="I1754" s="9">
        <v>26.665</v>
      </c>
      <c r="J1754" s="9">
        <v>19.0833333333333</v>
      </c>
      <c r="K1754" s="9">
        <v>0.1</v>
      </c>
      <c r="L1754" s="5">
        <v>28.78</v>
      </c>
      <c r="M1754" s="5">
        <v>22.33</v>
      </c>
      <c r="N1754" s="9">
        <f t="shared" si="81"/>
        <v>0</v>
      </c>
      <c r="O1754" s="9">
        <f t="shared" si="82"/>
        <v>0</v>
      </c>
      <c r="P1754" s="9">
        <f t="shared" si="83"/>
        <v>0</v>
      </c>
    </row>
    <row r="1755" spans="1:16">
      <c r="A1755" s="10">
        <v>41864.0416666624</v>
      </c>
      <c r="B1755" s="8">
        <v>25.7</v>
      </c>
      <c r="C1755" t="e">
        <v>#DIV/0!</v>
      </c>
      <c r="D1755" s="9">
        <v>30.8391666666667</v>
      </c>
      <c r="E1755" s="9">
        <v>22.82</v>
      </c>
      <c r="F1755" s="9">
        <v>24.785</v>
      </c>
      <c r="G1755" s="9">
        <v>25.2758333333333</v>
      </c>
      <c r="H1755" s="9">
        <v>0.1</v>
      </c>
      <c r="I1755" s="9">
        <v>27.2483333333333</v>
      </c>
      <c r="J1755" s="9">
        <v>20.2716666666667</v>
      </c>
      <c r="K1755" s="9">
        <v>0.1</v>
      </c>
      <c r="L1755" s="5">
        <v>28.78</v>
      </c>
      <c r="M1755" s="5">
        <v>22.33</v>
      </c>
      <c r="N1755" s="9">
        <f t="shared" si="81"/>
        <v>0</v>
      </c>
      <c r="O1755" s="9">
        <f t="shared" si="82"/>
        <v>0</v>
      </c>
      <c r="P1755" s="9">
        <f t="shared" si="83"/>
        <v>0</v>
      </c>
    </row>
    <row r="1756" spans="1:16">
      <c r="A1756" s="10">
        <v>41864.0833333291</v>
      </c>
      <c r="B1756" s="8">
        <v>25.655</v>
      </c>
      <c r="C1756">
        <v>0.14</v>
      </c>
      <c r="D1756" s="9">
        <v>30.5875</v>
      </c>
      <c r="E1756" s="9">
        <v>23.415</v>
      </c>
      <c r="F1756" s="9">
        <v>24.7583333333333</v>
      </c>
      <c r="G1756" s="9">
        <v>25.2441666666667</v>
      </c>
      <c r="H1756" s="9">
        <v>0.1</v>
      </c>
      <c r="I1756" s="9">
        <v>27.3558333333333</v>
      </c>
      <c r="J1756" s="9">
        <v>21.1633333333333</v>
      </c>
      <c r="K1756" s="9">
        <v>0.1</v>
      </c>
      <c r="L1756" s="5">
        <v>28.78</v>
      </c>
      <c r="M1756" s="5">
        <v>22.33</v>
      </c>
      <c r="N1756" s="9">
        <f t="shared" si="81"/>
        <v>0</v>
      </c>
      <c r="O1756" s="9">
        <f t="shared" si="82"/>
        <v>0</v>
      </c>
      <c r="P1756" s="9">
        <f t="shared" si="83"/>
        <v>0</v>
      </c>
    </row>
    <row r="1757" spans="1:16">
      <c r="A1757" s="10">
        <v>41864.1249999957</v>
      </c>
      <c r="B1757" s="8">
        <v>25.64</v>
      </c>
      <c r="C1757">
        <v>0.1</v>
      </c>
      <c r="D1757" s="9">
        <v>29.9825</v>
      </c>
      <c r="E1757" s="9">
        <v>23.9791666666667</v>
      </c>
      <c r="F1757" s="9">
        <v>24.7483333333333</v>
      </c>
      <c r="G1757" s="9">
        <v>25.2266666666667</v>
      </c>
      <c r="H1757" s="9">
        <v>0.1</v>
      </c>
      <c r="I1757" s="9">
        <v>27.1308333333333</v>
      </c>
      <c r="J1757" s="9">
        <v>21.7975</v>
      </c>
      <c r="K1757" s="9">
        <v>0.1</v>
      </c>
      <c r="L1757" s="5">
        <v>28.78</v>
      </c>
      <c r="M1757" s="5">
        <v>22.33</v>
      </c>
      <c r="N1757" s="9">
        <f t="shared" si="81"/>
        <v>0</v>
      </c>
      <c r="O1757" s="9">
        <f t="shared" si="82"/>
        <v>0</v>
      </c>
      <c r="P1757" s="9">
        <f t="shared" si="83"/>
        <v>0</v>
      </c>
    </row>
    <row r="1758" spans="1:16">
      <c r="A1758" s="10">
        <v>41864.1666666624</v>
      </c>
      <c r="B1758" s="8">
        <v>25.6416666666667</v>
      </c>
      <c r="C1758">
        <v>0.1</v>
      </c>
      <c r="D1758" s="9">
        <v>29.2808333333333</v>
      </c>
      <c r="E1758" s="9">
        <v>24.3241666666667</v>
      </c>
      <c r="F1758" s="9">
        <v>24.735</v>
      </c>
      <c r="G1758" s="9">
        <v>25.205</v>
      </c>
      <c r="H1758" s="9">
        <v>0.1</v>
      </c>
      <c r="I1758" s="9">
        <v>26.6533333333333</v>
      </c>
      <c r="J1758" s="9">
        <v>22.2591666666667</v>
      </c>
      <c r="K1758" s="9">
        <v>0.1</v>
      </c>
      <c r="L1758" s="5">
        <v>28.78</v>
      </c>
      <c r="M1758" s="5">
        <v>22.33</v>
      </c>
      <c r="N1758" s="9">
        <f t="shared" si="81"/>
        <v>0</v>
      </c>
      <c r="O1758" s="9">
        <f t="shared" si="82"/>
        <v>0</v>
      </c>
      <c r="P1758" s="9">
        <f t="shared" si="83"/>
        <v>0</v>
      </c>
    </row>
    <row r="1759" spans="1:16">
      <c r="A1759" s="10">
        <v>41864.2083333291</v>
      </c>
      <c r="B1759" s="8">
        <v>25.66</v>
      </c>
      <c r="C1759">
        <v>9.88214285714286</v>
      </c>
      <c r="D1759" s="9">
        <v>28.7108333333333</v>
      </c>
      <c r="E1759" s="9">
        <v>24.6941666666667</v>
      </c>
      <c r="F1759" s="9">
        <v>24.7333333333333</v>
      </c>
      <c r="G1759" s="9">
        <v>25.1825</v>
      </c>
      <c r="H1759" s="9">
        <v>0.1</v>
      </c>
      <c r="I1759" s="9">
        <v>26.1225</v>
      </c>
      <c r="J1759" s="9">
        <v>22.6233333333333</v>
      </c>
      <c r="K1759" s="9">
        <v>0.1</v>
      </c>
      <c r="L1759" s="5">
        <v>28.78</v>
      </c>
      <c r="M1759" s="5">
        <v>22.33</v>
      </c>
      <c r="N1759" s="9">
        <f t="shared" si="81"/>
        <v>0</v>
      </c>
      <c r="O1759" s="9">
        <f t="shared" si="82"/>
        <v>0</v>
      </c>
      <c r="P1759" s="9">
        <f t="shared" si="83"/>
        <v>0</v>
      </c>
    </row>
    <row r="1760" spans="1:16">
      <c r="A1760" s="10">
        <v>41864.2499999957</v>
      </c>
      <c r="B1760" s="8">
        <v>25.985</v>
      </c>
      <c r="C1760">
        <v>51.4366666666667</v>
      </c>
      <c r="D1760" s="9">
        <v>28.2925</v>
      </c>
      <c r="E1760" s="9">
        <v>24.9575</v>
      </c>
      <c r="F1760" s="9">
        <v>24.7416666666667</v>
      </c>
      <c r="G1760" s="9">
        <v>25.1716666666667</v>
      </c>
      <c r="H1760" s="9">
        <v>0.1</v>
      </c>
      <c r="I1760" s="9">
        <v>25.6808333333333</v>
      </c>
      <c r="J1760" s="9">
        <v>22.9058333333333</v>
      </c>
      <c r="K1760" s="9">
        <v>0.1</v>
      </c>
      <c r="L1760" s="5">
        <v>28.78</v>
      </c>
      <c r="M1760" s="5">
        <v>22.33</v>
      </c>
      <c r="N1760" s="9">
        <f t="shared" si="81"/>
        <v>0</v>
      </c>
      <c r="O1760" s="9">
        <f t="shared" si="82"/>
        <v>0</v>
      </c>
      <c r="P1760" s="9">
        <f t="shared" si="83"/>
        <v>0</v>
      </c>
    </row>
    <row r="1761" spans="1:16">
      <c r="A1761" s="10">
        <v>41864.2916666624</v>
      </c>
      <c r="B1761" s="8">
        <v>26.51</v>
      </c>
      <c r="C1761">
        <v>170.366666666667</v>
      </c>
      <c r="D1761" s="9">
        <v>34.5525</v>
      </c>
      <c r="E1761" s="9">
        <v>30.2075</v>
      </c>
      <c r="F1761" s="9">
        <v>24.7641666666667</v>
      </c>
      <c r="G1761" s="9">
        <v>25.1783333333333</v>
      </c>
      <c r="H1761" s="9">
        <v>31.6333333333333</v>
      </c>
      <c r="I1761" s="9">
        <v>14.6566666666667</v>
      </c>
      <c r="J1761" s="9">
        <v>17.2816666666667</v>
      </c>
      <c r="K1761" s="9">
        <v>39.8</v>
      </c>
      <c r="L1761" s="5">
        <v>28.78</v>
      </c>
      <c r="M1761" s="5">
        <v>22.33</v>
      </c>
      <c r="N1761" s="9">
        <f t="shared" si="81"/>
        <v>90.2690250000001</v>
      </c>
      <c r="O1761" s="9">
        <f t="shared" si="82"/>
        <v>2.8536045837724</v>
      </c>
      <c r="P1761" s="9">
        <f t="shared" si="83"/>
        <v>2.26806595477387</v>
      </c>
    </row>
    <row r="1762" spans="1:16">
      <c r="A1762" s="10">
        <v>41864.3333333291</v>
      </c>
      <c r="B1762" s="8">
        <v>27.5883333333334</v>
      </c>
      <c r="C1762">
        <v>278.51</v>
      </c>
      <c r="D1762" s="9">
        <v>33.89</v>
      </c>
      <c r="E1762" s="9">
        <v>30.6266666666667</v>
      </c>
      <c r="F1762" s="9">
        <v>24.8108333333333</v>
      </c>
      <c r="G1762" s="9">
        <v>25.2108333333333</v>
      </c>
      <c r="H1762" s="9">
        <v>20.5083333333333</v>
      </c>
      <c r="I1762" s="9">
        <v>13.5991666666667</v>
      </c>
      <c r="J1762" s="9">
        <v>14.9533333333333</v>
      </c>
      <c r="K1762" s="9">
        <v>28.8166666666667</v>
      </c>
      <c r="L1762" s="5">
        <v>28.78</v>
      </c>
      <c r="M1762" s="5">
        <v>22.33</v>
      </c>
      <c r="N1762" s="9">
        <f t="shared" si="81"/>
        <v>57.161698611111</v>
      </c>
      <c r="O1762" s="9">
        <f t="shared" si="82"/>
        <v>2.78724251659217</v>
      </c>
      <c r="P1762" s="9">
        <f t="shared" si="83"/>
        <v>1.98363326585695</v>
      </c>
    </row>
    <row r="1763" spans="1:16">
      <c r="A1763" s="10">
        <v>41864.3749999957</v>
      </c>
      <c r="B1763" s="8">
        <v>28.89</v>
      </c>
      <c r="C1763">
        <v>436.46</v>
      </c>
      <c r="D1763" s="9">
        <v>34.02</v>
      </c>
      <c r="E1763" s="9">
        <v>30.7791666666667</v>
      </c>
      <c r="F1763" s="9">
        <v>24.8508333333333</v>
      </c>
      <c r="G1763" s="9">
        <v>25.2425</v>
      </c>
      <c r="H1763" s="9">
        <v>20.575</v>
      </c>
      <c r="I1763" s="9">
        <v>13.6116666666667</v>
      </c>
      <c r="J1763" s="9">
        <v>14.9625</v>
      </c>
      <c r="K1763" s="9">
        <v>28.85</v>
      </c>
      <c r="L1763" s="5">
        <v>28.78</v>
      </c>
      <c r="M1763" s="5">
        <v>22.33</v>
      </c>
      <c r="N1763" s="9">
        <f t="shared" si="81"/>
        <v>57.0748597222221</v>
      </c>
      <c r="O1763" s="9">
        <f t="shared" si="82"/>
        <v>2.77399075199136</v>
      </c>
      <c r="P1763" s="9">
        <f t="shared" si="83"/>
        <v>1.97833135952243</v>
      </c>
    </row>
    <row r="1764" spans="1:16">
      <c r="A1764" s="10">
        <v>41864.4166666624</v>
      </c>
      <c r="B1764" s="8">
        <v>30.3233333333333</v>
      </c>
      <c r="C1764">
        <v>756.193333333333</v>
      </c>
      <c r="D1764" s="9">
        <v>34.1683333333333</v>
      </c>
      <c r="E1764" s="9">
        <v>30.9133333333333</v>
      </c>
      <c r="F1764" s="9">
        <v>24.8741666666667</v>
      </c>
      <c r="G1764" s="9">
        <v>25.2716666666667</v>
      </c>
      <c r="H1764" s="9">
        <v>20.65</v>
      </c>
      <c r="I1764" s="9">
        <v>13.8525</v>
      </c>
      <c r="J1764" s="9">
        <v>15.2125</v>
      </c>
      <c r="K1764" s="9">
        <v>28.8833333333333</v>
      </c>
      <c r="L1764" s="5">
        <v>28.78</v>
      </c>
      <c r="M1764" s="5">
        <v>22.33</v>
      </c>
      <c r="N1764" s="9">
        <f t="shared" si="81"/>
        <v>57.3136666666667</v>
      </c>
      <c r="O1764" s="9">
        <f t="shared" si="82"/>
        <v>2.7754802259887</v>
      </c>
      <c r="P1764" s="9">
        <f t="shared" si="83"/>
        <v>1.98431621465667</v>
      </c>
    </row>
    <row r="1765" spans="1:16">
      <c r="A1765" s="10">
        <v>41864.4583333291</v>
      </c>
      <c r="B1765" s="8">
        <v>31.26</v>
      </c>
      <c r="C1765">
        <v>845.456666666667</v>
      </c>
      <c r="D1765" s="9">
        <v>34.2766666666667</v>
      </c>
      <c r="E1765" s="9">
        <v>31.0241666666667</v>
      </c>
      <c r="F1765" s="9">
        <v>24.8983333333333</v>
      </c>
      <c r="G1765" s="9">
        <v>25.3025</v>
      </c>
      <c r="H1765" s="9">
        <v>20.7083333333333</v>
      </c>
      <c r="I1765" s="9">
        <v>13.8416666666667</v>
      </c>
      <c r="J1765" s="9">
        <v>15.1933333333333</v>
      </c>
      <c r="K1765" s="9">
        <v>28.9416666666667</v>
      </c>
      <c r="L1765" s="5">
        <v>28.78</v>
      </c>
      <c r="M1765" s="5">
        <v>22.33</v>
      </c>
      <c r="N1765" s="9">
        <f t="shared" si="81"/>
        <v>57.0965694444443</v>
      </c>
      <c r="O1765" s="9">
        <f t="shared" si="82"/>
        <v>2.75717840375586</v>
      </c>
      <c r="P1765" s="9">
        <f t="shared" si="83"/>
        <v>1.97281552932143</v>
      </c>
    </row>
    <row r="1766" spans="1:16">
      <c r="A1766" s="10">
        <v>41864.4999999957</v>
      </c>
      <c r="B1766" s="8">
        <v>31.5833333333333</v>
      </c>
      <c r="C1766">
        <v>828.855172413793</v>
      </c>
      <c r="D1766" s="9">
        <v>34.3641666666667</v>
      </c>
      <c r="E1766" s="9">
        <v>31.1125</v>
      </c>
      <c r="F1766" s="9">
        <v>24.9058333333333</v>
      </c>
      <c r="G1766" s="9">
        <v>25.3225</v>
      </c>
      <c r="H1766" s="9">
        <v>20.7166666666667</v>
      </c>
      <c r="I1766" s="9">
        <v>13.8066666666667</v>
      </c>
      <c r="J1766" s="9">
        <v>15.155</v>
      </c>
      <c r="K1766" s="9">
        <v>28.9916666666667</v>
      </c>
      <c r="L1766" s="5">
        <v>28.78</v>
      </c>
      <c r="M1766" s="5">
        <v>22.33</v>
      </c>
      <c r="N1766" s="9">
        <f t="shared" si="81"/>
        <v>57.0097305555556</v>
      </c>
      <c r="O1766" s="9">
        <f t="shared" si="82"/>
        <v>2.75187758112095</v>
      </c>
      <c r="P1766" s="9">
        <f t="shared" si="83"/>
        <v>1.96641784037559</v>
      </c>
    </row>
    <row r="1767" spans="1:16">
      <c r="A1767" s="10">
        <v>41864.5416666624</v>
      </c>
      <c r="B1767" s="8">
        <v>31.7566666666667</v>
      </c>
      <c r="C1767">
        <v>627.766666666667</v>
      </c>
      <c r="D1767" s="9">
        <v>34.44</v>
      </c>
      <c r="E1767" s="9">
        <v>31.18</v>
      </c>
      <c r="F1767" s="9">
        <v>24.9133333333333</v>
      </c>
      <c r="G1767" s="9">
        <v>25.3375</v>
      </c>
      <c r="H1767" s="9">
        <v>20.75</v>
      </c>
      <c r="I1767" s="9">
        <v>13.8783333333333</v>
      </c>
      <c r="J1767" s="9">
        <v>15.2341666666667</v>
      </c>
      <c r="K1767" s="9">
        <v>29.0166666666667</v>
      </c>
      <c r="L1767" s="5">
        <v>28.78</v>
      </c>
      <c r="M1767" s="5">
        <v>22.33</v>
      </c>
      <c r="N1767" s="9">
        <f t="shared" si="81"/>
        <v>57.2051180555556</v>
      </c>
      <c r="O1767" s="9">
        <f t="shared" si="82"/>
        <v>2.75687315930388</v>
      </c>
      <c r="P1767" s="9">
        <f t="shared" si="83"/>
        <v>1.97145725636607</v>
      </c>
    </row>
    <row r="1768" spans="1:16">
      <c r="A1768" s="10">
        <v>41864.5833333291</v>
      </c>
      <c r="B1768" s="8">
        <v>30.8733333333333</v>
      </c>
      <c r="C1768">
        <v>502.865517241379</v>
      </c>
      <c r="D1768" s="9">
        <v>34.5383333333333</v>
      </c>
      <c r="E1768" s="9">
        <v>31.25</v>
      </c>
      <c r="F1768" s="9">
        <v>24.9183333333333</v>
      </c>
      <c r="G1768" s="9">
        <v>25.3525</v>
      </c>
      <c r="H1768" s="9">
        <v>20.825</v>
      </c>
      <c r="I1768" s="9">
        <v>14.2108333333333</v>
      </c>
      <c r="J1768" s="9">
        <v>15.5875</v>
      </c>
      <c r="K1768" s="9">
        <v>29.0916666666667</v>
      </c>
      <c r="L1768" s="5">
        <v>28.78</v>
      </c>
      <c r="M1768" s="5">
        <v>22.33</v>
      </c>
      <c r="N1768" s="9">
        <f t="shared" si="81"/>
        <v>57.7478611111111</v>
      </c>
      <c r="O1768" s="9">
        <f t="shared" si="82"/>
        <v>2.77300653594771</v>
      </c>
      <c r="P1768" s="9">
        <f t="shared" si="83"/>
        <v>1.98503103217798</v>
      </c>
    </row>
    <row r="1769" spans="1:16">
      <c r="A1769" s="10">
        <v>41864.6249999957</v>
      </c>
      <c r="B1769" s="8">
        <v>30.2866666666667</v>
      </c>
      <c r="C1769">
        <v>382.653333333333</v>
      </c>
      <c r="D1769" s="9">
        <v>34.6016666666667</v>
      </c>
      <c r="E1769" s="9">
        <v>31.3108333333333</v>
      </c>
      <c r="F1769" s="9">
        <v>24.92</v>
      </c>
      <c r="G1769" s="9">
        <v>25.3566666666667</v>
      </c>
      <c r="H1769" s="9">
        <v>20.8833333333333</v>
      </c>
      <c r="I1769" s="9">
        <v>14.2116666666667</v>
      </c>
      <c r="J1769" s="9">
        <v>15.5833333333333</v>
      </c>
      <c r="K1769" s="9">
        <v>29.1</v>
      </c>
      <c r="L1769" s="5">
        <v>28.78</v>
      </c>
      <c r="M1769" s="5">
        <v>22.33</v>
      </c>
      <c r="N1769" s="9">
        <f t="shared" si="81"/>
        <v>57.6176027777778</v>
      </c>
      <c r="O1769" s="9">
        <f t="shared" si="82"/>
        <v>2.75902327746741</v>
      </c>
      <c r="P1769" s="9">
        <f t="shared" si="83"/>
        <v>1.97998634975181</v>
      </c>
    </row>
    <row r="1770" spans="1:16">
      <c r="A1770" s="10">
        <v>41864.6666666624</v>
      </c>
      <c r="B1770" s="8">
        <v>29.8516666666667</v>
      </c>
      <c r="C1770">
        <v>119.433333333333</v>
      </c>
      <c r="D1770" s="9">
        <v>34.6308333333333</v>
      </c>
      <c r="E1770" s="9">
        <v>31.3566666666667</v>
      </c>
      <c r="F1770" s="9">
        <v>24.9266666666667</v>
      </c>
      <c r="G1770" s="9">
        <v>25.365</v>
      </c>
      <c r="H1770" s="9">
        <v>20.8416666666667</v>
      </c>
      <c r="I1770" s="9">
        <v>13.9675</v>
      </c>
      <c r="J1770" s="9">
        <v>15.3191666666667</v>
      </c>
      <c r="K1770" s="9">
        <v>29.1</v>
      </c>
      <c r="L1770" s="5">
        <v>28.78</v>
      </c>
      <c r="M1770" s="5">
        <v>22.33</v>
      </c>
      <c r="N1770" s="9">
        <f t="shared" si="81"/>
        <v>57.0965694444444</v>
      </c>
      <c r="O1770" s="9">
        <f t="shared" si="82"/>
        <v>2.73953951752632</v>
      </c>
      <c r="P1770" s="9">
        <f t="shared" si="83"/>
        <v>1.96208142420771</v>
      </c>
    </row>
    <row r="1771" spans="1:16">
      <c r="A1771" s="10">
        <v>41864.708333329</v>
      </c>
      <c r="B1771" s="8">
        <v>28.625</v>
      </c>
      <c r="C1771">
        <v>34.99</v>
      </c>
      <c r="D1771" s="9">
        <v>34.6575</v>
      </c>
      <c r="E1771" s="9">
        <v>31.395</v>
      </c>
      <c r="F1771" s="9">
        <v>24.9275</v>
      </c>
      <c r="G1771" s="9">
        <v>25.3708333333333</v>
      </c>
      <c r="H1771" s="9">
        <v>20.875</v>
      </c>
      <c r="I1771" s="9">
        <v>13.7983333333333</v>
      </c>
      <c r="J1771" s="9">
        <v>15.14</v>
      </c>
      <c r="K1771" s="9">
        <v>29.125</v>
      </c>
      <c r="L1771" s="5">
        <v>28.78</v>
      </c>
      <c r="M1771" s="5">
        <v>22.33</v>
      </c>
      <c r="N1771" s="9">
        <f t="shared" si="81"/>
        <v>56.8360527777778</v>
      </c>
      <c r="O1771" s="9">
        <f t="shared" si="82"/>
        <v>2.72268516300732</v>
      </c>
      <c r="P1771" s="9">
        <f t="shared" si="83"/>
        <v>1.95145245588937</v>
      </c>
    </row>
    <row r="1772" spans="1:16">
      <c r="A1772" s="10">
        <v>41864.7499999957</v>
      </c>
      <c r="B1772" s="8">
        <v>27.8716666666666</v>
      </c>
      <c r="C1772">
        <v>9.66923076923077</v>
      </c>
      <c r="D1772" s="9">
        <v>34.685</v>
      </c>
      <c r="E1772" s="9">
        <v>31.4241666666667</v>
      </c>
      <c r="F1772" s="9">
        <v>24.9325</v>
      </c>
      <c r="G1772" s="9">
        <v>25.3733333333333</v>
      </c>
      <c r="H1772" s="9">
        <v>20.9</v>
      </c>
      <c r="I1772" s="9">
        <v>13.7008333333333</v>
      </c>
      <c r="J1772" s="9">
        <v>15.0283333333333</v>
      </c>
      <c r="K1772" s="9">
        <v>29.125</v>
      </c>
      <c r="L1772" s="5">
        <v>28.78</v>
      </c>
      <c r="M1772" s="5">
        <v>22.33</v>
      </c>
      <c r="N1772" s="9">
        <f t="shared" si="81"/>
        <v>56.4669875</v>
      </c>
      <c r="O1772" s="9">
        <f t="shared" si="82"/>
        <v>2.70176973684211</v>
      </c>
      <c r="P1772" s="9">
        <f t="shared" si="83"/>
        <v>1.93878068669528</v>
      </c>
    </row>
    <row r="1773" spans="1:16">
      <c r="A1773" s="10">
        <v>41864.7916666624</v>
      </c>
      <c r="B1773" s="8">
        <v>27.45</v>
      </c>
      <c r="C1773" t="e">
        <v>#DIV/0!</v>
      </c>
      <c r="D1773" s="9">
        <v>34.6916666666667</v>
      </c>
      <c r="E1773" s="9">
        <v>31.4483333333333</v>
      </c>
      <c r="F1773" s="9">
        <v>24.925</v>
      </c>
      <c r="G1773" s="9">
        <v>25.3783333333333</v>
      </c>
      <c r="H1773" s="9">
        <v>20.8833333333333</v>
      </c>
      <c r="I1773" s="9">
        <v>13.5233333333333</v>
      </c>
      <c r="J1773" s="9">
        <v>14.8466666666667</v>
      </c>
      <c r="K1773" s="9">
        <v>29.1416666666667</v>
      </c>
      <c r="L1773" s="5">
        <v>28.78</v>
      </c>
      <c r="M1773" s="5">
        <v>22.33</v>
      </c>
      <c r="N1773" s="9">
        <f t="shared" si="81"/>
        <v>56.3584388888888</v>
      </c>
      <c r="O1773" s="9">
        <f t="shared" si="82"/>
        <v>2.69872811918063</v>
      </c>
      <c r="P1773" s="9">
        <f t="shared" si="83"/>
        <v>1.93394700219235</v>
      </c>
    </row>
    <row r="1774" spans="1:16">
      <c r="A1774" s="10">
        <v>41864.833333329</v>
      </c>
      <c r="B1774" s="8">
        <v>27.2316666666667</v>
      </c>
      <c r="C1774" t="e">
        <v>#DIV/0!</v>
      </c>
      <c r="D1774" s="9">
        <v>34.6941666666667</v>
      </c>
      <c r="E1774" s="9">
        <v>31.4791666666667</v>
      </c>
      <c r="F1774" s="9">
        <v>24.9266666666667</v>
      </c>
      <c r="G1774" s="9">
        <v>25.385</v>
      </c>
      <c r="H1774" s="9">
        <v>20.8333333333333</v>
      </c>
      <c r="I1774" s="9">
        <v>13.3125</v>
      </c>
      <c r="J1774" s="9">
        <v>14.6241666666667</v>
      </c>
      <c r="K1774" s="9">
        <v>29.1083333333333</v>
      </c>
      <c r="L1774" s="5">
        <v>28.78</v>
      </c>
      <c r="M1774" s="5">
        <v>22.33</v>
      </c>
      <c r="N1774" s="9">
        <f t="shared" si="81"/>
        <v>56.0545027777777</v>
      </c>
      <c r="O1774" s="9">
        <f t="shared" si="82"/>
        <v>2.69061613333333</v>
      </c>
      <c r="P1774" s="9">
        <f t="shared" si="83"/>
        <v>1.92572010688042</v>
      </c>
    </row>
    <row r="1775" spans="1:16">
      <c r="A1775" s="10">
        <v>41864.8749999957</v>
      </c>
      <c r="B1775" s="8">
        <v>27.1316666666667</v>
      </c>
      <c r="C1775" t="e">
        <v>#DIV/0!</v>
      </c>
      <c r="D1775" s="9">
        <v>34.695</v>
      </c>
      <c r="E1775" s="9">
        <v>31.4883333333333</v>
      </c>
      <c r="F1775" s="9">
        <v>24.9175</v>
      </c>
      <c r="G1775" s="9">
        <v>25.3916666666667</v>
      </c>
      <c r="H1775" s="9">
        <v>20.8166666666667</v>
      </c>
      <c r="I1775" s="9">
        <v>13.1891666666667</v>
      </c>
      <c r="J1775" s="9">
        <v>14.4891666666667</v>
      </c>
      <c r="K1775" s="9">
        <v>29.1166666666667</v>
      </c>
      <c r="L1775" s="5">
        <v>28.78</v>
      </c>
      <c r="M1775" s="5">
        <v>22.33</v>
      </c>
      <c r="N1775" s="9">
        <f t="shared" si="81"/>
        <v>55.7505666666666</v>
      </c>
      <c r="O1775" s="9">
        <f t="shared" si="82"/>
        <v>2.67816973578863</v>
      </c>
      <c r="P1775" s="9">
        <f t="shared" si="83"/>
        <v>1.91473039496279</v>
      </c>
    </row>
    <row r="1776" spans="1:16">
      <c r="A1776" s="10">
        <v>41864.9166666624</v>
      </c>
      <c r="B1776" s="8">
        <v>27.1583333333334</v>
      </c>
      <c r="C1776" t="e">
        <v>#DIV/0!</v>
      </c>
      <c r="D1776" s="9">
        <v>31.8991666666667</v>
      </c>
      <c r="E1776" s="9">
        <v>28.3658333333333</v>
      </c>
      <c r="F1776" s="9">
        <v>24.895</v>
      </c>
      <c r="G1776" s="9">
        <v>25.3933333333333</v>
      </c>
      <c r="H1776" s="9">
        <v>0.1</v>
      </c>
      <c r="I1776" s="9">
        <v>18.9991666666667</v>
      </c>
      <c r="J1776" s="9">
        <v>19.545</v>
      </c>
      <c r="K1776" s="9">
        <v>1.51666666666667</v>
      </c>
      <c r="L1776" s="5">
        <v>28.78</v>
      </c>
      <c r="M1776" s="5">
        <v>22.33</v>
      </c>
      <c r="N1776" s="9">
        <f t="shared" si="81"/>
        <v>0</v>
      </c>
      <c r="O1776" s="9">
        <f t="shared" si="82"/>
        <v>0</v>
      </c>
      <c r="P1776" s="9">
        <f t="shared" si="83"/>
        <v>0</v>
      </c>
    </row>
    <row r="1777" spans="1:16">
      <c r="A1777" s="10">
        <v>41864.958333329</v>
      </c>
      <c r="B1777" s="8">
        <v>27.2583333333333</v>
      </c>
      <c r="C1777">
        <v>0.475</v>
      </c>
      <c r="D1777" s="9">
        <v>31.365</v>
      </c>
      <c r="E1777" s="9">
        <v>24.2666666666667</v>
      </c>
      <c r="F1777" s="9">
        <v>24.8483333333333</v>
      </c>
      <c r="G1777" s="9">
        <v>25.3533333333333</v>
      </c>
      <c r="H1777" s="9">
        <v>0.1</v>
      </c>
      <c r="I1777" s="9">
        <v>24.8775</v>
      </c>
      <c r="J1777" s="9">
        <v>18.09</v>
      </c>
      <c r="K1777" s="9">
        <v>0.1</v>
      </c>
      <c r="L1777" s="5">
        <v>28.78</v>
      </c>
      <c r="M1777" s="5">
        <v>22.33</v>
      </c>
      <c r="N1777" s="9">
        <f t="shared" si="81"/>
        <v>0</v>
      </c>
      <c r="O1777" s="9">
        <f t="shared" si="82"/>
        <v>0</v>
      </c>
      <c r="P1777" s="9">
        <f t="shared" si="83"/>
        <v>0</v>
      </c>
    </row>
    <row r="1778" spans="1:16">
      <c r="A1778" s="10">
        <v>41864.9999999957</v>
      </c>
      <c r="B1778" s="8">
        <v>27.2016666666667</v>
      </c>
      <c r="C1778" t="e">
        <v>#DIV/0!</v>
      </c>
      <c r="D1778" s="9">
        <v>31.2308333333333</v>
      </c>
      <c r="E1778" s="9">
        <v>22.9325</v>
      </c>
      <c r="F1778" s="9">
        <v>24.8041666666667</v>
      </c>
      <c r="G1778" s="9">
        <v>25.2683333333333</v>
      </c>
      <c r="H1778" s="9">
        <v>0.1</v>
      </c>
      <c r="I1778" s="9">
        <v>26.7758333333333</v>
      </c>
      <c r="J1778" s="9">
        <v>19.65</v>
      </c>
      <c r="K1778" s="9">
        <v>0.1</v>
      </c>
      <c r="L1778" s="5">
        <v>28.78</v>
      </c>
      <c r="M1778" s="5">
        <v>22.33</v>
      </c>
      <c r="N1778" s="9">
        <f t="shared" si="81"/>
        <v>0</v>
      </c>
      <c r="O1778" s="9">
        <f t="shared" si="82"/>
        <v>0</v>
      </c>
      <c r="P1778" s="9">
        <f t="shared" si="83"/>
        <v>0</v>
      </c>
    </row>
    <row r="1779" spans="1:16">
      <c r="A1779" s="10">
        <v>41865.0416666624</v>
      </c>
      <c r="B1779" s="8">
        <v>27.13</v>
      </c>
      <c r="C1779" t="e">
        <v>#DIV/0!</v>
      </c>
      <c r="D1779" s="9">
        <v>31.0683333333333</v>
      </c>
      <c r="E1779" s="9">
        <v>23.22</v>
      </c>
      <c r="F1779" s="9">
        <v>24.76</v>
      </c>
      <c r="G1779" s="9">
        <v>25.2241666666667</v>
      </c>
      <c r="H1779" s="9">
        <v>0.1</v>
      </c>
      <c r="I1779" s="9">
        <v>27.3666666666667</v>
      </c>
      <c r="J1779" s="9">
        <v>20.8033333333333</v>
      </c>
      <c r="K1779" s="9">
        <v>0.108333333333333</v>
      </c>
      <c r="L1779" s="5">
        <v>28.78</v>
      </c>
      <c r="M1779" s="5">
        <v>22.33</v>
      </c>
      <c r="N1779" s="9">
        <f t="shared" si="81"/>
        <v>0</v>
      </c>
      <c r="O1779" s="9">
        <f t="shared" si="82"/>
        <v>0</v>
      </c>
      <c r="P1779" s="9">
        <f t="shared" si="83"/>
        <v>0</v>
      </c>
    </row>
    <row r="1780" spans="1:16">
      <c r="A1780" s="10">
        <v>41865.083333329</v>
      </c>
      <c r="B1780" s="8">
        <v>27.2</v>
      </c>
      <c r="C1780" t="e">
        <v>#DIV/0!</v>
      </c>
      <c r="D1780" s="9">
        <v>30.8108333333333</v>
      </c>
      <c r="E1780" s="9">
        <v>23.8033333333333</v>
      </c>
      <c r="F1780" s="9">
        <v>24.7358333333333</v>
      </c>
      <c r="G1780" s="9">
        <v>25.2016666666667</v>
      </c>
      <c r="H1780" s="9">
        <v>0.1</v>
      </c>
      <c r="I1780" s="9">
        <v>27.4791666666667</v>
      </c>
      <c r="J1780" s="9">
        <v>21.6891666666667</v>
      </c>
      <c r="K1780" s="9">
        <v>0.1</v>
      </c>
      <c r="L1780" s="5">
        <v>28.78</v>
      </c>
      <c r="M1780" s="5">
        <v>22.33</v>
      </c>
      <c r="N1780" s="9">
        <f t="shared" si="81"/>
        <v>0</v>
      </c>
      <c r="O1780" s="9">
        <f t="shared" si="82"/>
        <v>0</v>
      </c>
      <c r="P1780" s="9">
        <f t="shared" si="83"/>
        <v>0</v>
      </c>
    </row>
    <row r="1781" spans="1:16">
      <c r="A1781" s="10">
        <v>41865.1249999957</v>
      </c>
      <c r="B1781" s="8">
        <v>26.8933333333333</v>
      </c>
      <c r="C1781" t="e">
        <v>#DIV/0!</v>
      </c>
      <c r="D1781" s="9">
        <v>30.2725</v>
      </c>
      <c r="E1781" s="9">
        <v>24.3491666666667</v>
      </c>
      <c r="F1781" s="9">
        <v>24.7208333333333</v>
      </c>
      <c r="G1781" s="9">
        <v>25.1783333333333</v>
      </c>
      <c r="H1781" s="9">
        <v>0.1</v>
      </c>
      <c r="I1781" s="9">
        <v>27.2816666666667</v>
      </c>
      <c r="J1781" s="9">
        <v>22.3316666666667</v>
      </c>
      <c r="K1781" s="9">
        <v>0.1</v>
      </c>
      <c r="L1781" s="5">
        <v>28.78</v>
      </c>
      <c r="M1781" s="5">
        <v>22.33</v>
      </c>
      <c r="N1781" s="9">
        <f t="shared" si="81"/>
        <v>0</v>
      </c>
      <c r="O1781" s="9">
        <f t="shared" si="82"/>
        <v>0</v>
      </c>
      <c r="P1781" s="9">
        <f t="shared" si="83"/>
        <v>0</v>
      </c>
    </row>
    <row r="1782" spans="1:16">
      <c r="A1782" s="10">
        <v>41865.1666666623</v>
      </c>
      <c r="B1782" s="8">
        <v>26.76</v>
      </c>
      <c r="C1782" t="e">
        <v>#DIV/0!</v>
      </c>
      <c r="D1782" s="9">
        <v>29.5808333333333</v>
      </c>
      <c r="E1782" s="9">
        <v>24.7633333333333</v>
      </c>
      <c r="F1782" s="9">
        <v>24.7091666666667</v>
      </c>
      <c r="G1782" s="9">
        <v>25.16</v>
      </c>
      <c r="H1782" s="9">
        <v>0.1</v>
      </c>
      <c r="I1782" s="9">
        <v>26.8383333333333</v>
      </c>
      <c r="J1782" s="9">
        <v>22.7975</v>
      </c>
      <c r="K1782" s="9">
        <v>0.1</v>
      </c>
      <c r="L1782" s="5">
        <v>28.78</v>
      </c>
      <c r="M1782" s="5">
        <v>22.33</v>
      </c>
      <c r="N1782" s="9">
        <f t="shared" si="81"/>
        <v>0</v>
      </c>
      <c r="O1782" s="9">
        <f t="shared" si="82"/>
        <v>0</v>
      </c>
      <c r="P1782" s="9">
        <f t="shared" si="83"/>
        <v>0</v>
      </c>
    </row>
    <row r="1783" spans="1:16">
      <c r="A1783" s="10">
        <v>41865.208333329</v>
      </c>
      <c r="B1783" s="8">
        <v>27.035</v>
      </c>
      <c r="C1783">
        <v>7</v>
      </c>
      <c r="D1783" s="9">
        <v>29.0233333333333</v>
      </c>
      <c r="E1783" s="9">
        <v>24.9458333333333</v>
      </c>
      <c r="F1783" s="9">
        <v>24.7066666666667</v>
      </c>
      <c r="G1783" s="9">
        <v>25.1266666666667</v>
      </c>
      <c r="H1783" s="9">
        <v>0.1</v>
      </c>
      <c r="I1783" s="9">
        <v>26.3258333333333</v>
      </c>
      <c r="J1783" s="9">
        <v>23.1491666666667</v>
      </c>
      <c r="K1783" s="9">
        <v>0.1</v>
      </c>
      <c r="L1783" s="5">
        <v>28.78</v>
      </c>
      <c r="M1783" s="5">
        <v>22.33</v>
      </c>
      <c r="N1783" s="9">
        <f t="shared" si="81"/>
        <v>0</v>
      </c>
      <c r="O1783" s="9">
        <f t="shared" si="82"/>
        <v>0</v>
      </c>
      <c r="P1783" s="9">
        <f t="shared" si="83"/>
        <v>0</v>
      </c>
    </row>
    <row r="1784" spans="1:16">
      <c r="A1784" s="10">
        <v>41865.2499999957</v>
      </c>
      <c r="B1784" s="8">
        <v>27.4483333333333</v>
      </c>
      <c r="C1784">
        <v>73.23</v>
      </c>
      <c r="D1784" s="9">
        <v>28.5825</v>
      </c>
      <c r="E1784" s="9">
        <v>25.3683333333333</v>
      </c>
      <c r="F1784" s="9">
        <v>24.7075</v>
      </c>
      <c r="G1784" s="9">
        <v>25.1183333333333</v>
      </c>
      <c r="H1784" s="9">
        <v>0.1</v>
      </c>
      <c r="I1784" s="9">
        <v>25.8958333333333</v>
      </c>
      <c r="J1784" s="9">
        <v>23.4241666666667</v>
      </c>
      <c r="K1784" s="9">
        <v>0.1</v>
      </c>
      <c r="L1784" s="5">
        <v>28.78</v>
      </c>
      <c r="M1784" s="5">
        <v>22.33</v>
      </c>
      <c r="N1784" s="9">
        <f t="shared" si="81"/>
        <v>0</v>
      </c>
      <c r="O1784" s="9">
        <f t="shared" si="82"/>
        <v>0</v>
      </c>
      <c r="P1784" s="9">
        <f t="shared" si="83"/>
        <v>0</v>
      </c>
    </row>
    <row r="1785" spans="1:16">
      <c r="A1785" s="10">
        <v>41865.2916666623</v>
      </c>
      <c r="B1785" s="8">
        <v>28.63</v>
      </c>
      <c r="C1785">
        <v>202.986666666667</v>
      </c>
      <c r="D1785" s="9">
        <v>34.9233333333333</v>
      </c>
      <c r="E1785" s="9">
        <v>30.2733333333333</v>
      </c>
      <c r="F1785" s="9">
        <v>24.7233333333333</v>
      </c>
      <c r="G1785" s="9">
        <v>25.12</v>
      </c>
      <c r="H1785" s="9">
        <v>33.275</v>
      </c>
      <c r="I1785" s="9">
        <v>14.9975</v>
      </c>
      <c r="J1785" s="9">
        <v>17.8166666666667</v>
      </c>
      <c r="K1785" s="9">
        <v>41.4333333333333</v>
      </c>
      <c r="L1785" s="5">
        <v>28.78</v>
      </c>
      <c r="M1785" s="5">
        <v>22.33</v>
      </c>
      <c r="N1785" s="9">
        <f t="shared" si="81"/>
        <v>95.3273902777778</v>
      </c>
      <c r="O1785" s="9">
        <f t="shared" si="82"/>
        <v>2.86483516988062</v>
      </c>
      <c r="P1785" s="9">
        <f t="shared" si="83"/>
        <v>2.30074151917404</v>
      </c>
    </row>
    <row r="1786" spans="1:16">
      <c r="A1786" s="10">
        <v>41865.333333329</v>
      </c>
      <c r="B1786" s="8">
        <v>29.2383333333333</v>
      </c>
      <c r="C1786">
        <v>99.1666666666667</v>
      </c>
      <c r="D1786" s="9">
        <v>34.3408333333333</v>
      </c>
      <c r="E1786" s="9">
        <v>30.6966666666667</v>
      </c>
      <c r="F1786" s="9">
        <v>24.7725</v>
      </c>
      <c r="G1786" s="9">
        <v>25.16</v>
      </c>
      <c r="H1786" s="9">
        <v>23.1166666666667</v>
      </c>
      <c r="I1786" s="9">
        <v>14.2016666666667</v>
      </c>
      <c r="J1786" s="9">
        <v>15.8991666666667</v>
      </c>
      <c r="K1786" s="9">
        <v>31.3833333333333</v>
      </c>
      <c r="L1786" s="5">
        <v>28.78</v>
      </c>
      <c r="M1786" s="5">
        <v>22.33</v>
      </c>
      <c r="N1786" s="9">
        <f t="shared" si="81"/>
        <v>66.1061041666666</v>
      </c>
      <c r="O1786" s="9">
        <f t="shared" si="82"/>
        <v>2.85967285508291</v>
      </c>
      <c r="P1786" s="9">
        <f t="shared" si="83"/>
        <v>2.10640799256505</v>
      </c>
    </row>
    <row r="1787" spans="1:16">
      <c r="A1787" s="10">
        <v>41865.3749999957</v>
      </c>
      <c r="B1787" s="8">
        <v>28.3516666666667</v>
      </c>
      <c r="C1787">
        <v>381.236666666667</v>
      </c>
      <c r="D1787" s="9">
        <v>34.4638461538461</v>
      </c>
      <c r="E1787" s="9">
        <v>30.9938461538462</v>
      </c>
      <c r="F1787" s="9">
        <v>24.8161538461538</v>
      </c>
      <c r="G1787" s="9">
        <v>25.2</v>
      </c>
      <c r="H1787" s="9">
        <v>20.7153846153846</v>
      </c>
      <c r="I1787" s="9">
        <v>14.1692307692308</v>
      </c>
      <c r="J1787" s="9">
        <v>15.5692307692308</v>
      </c>
      <c r="K1787" s="9">
        <v>29.0076923076923</v>
      </c>
      <c r="L1787" s="5">
        <v>28.78</v>
      </c>
      <c r="M1787" s="5">
        <v>22.33</v>
      </c>
      <c r="N1787" s="9">
        <f t="shared" si="81"/>
        <v>58.3557333333333</v>
      </c>
      <c r="O1787" s="9">
        <f t="shared" si="82"/>
        <v>2.81702388909518</v>
      </c>
      <c r="P1787" s="9">
        <f t="shared" si="83"/>
        <v>2.01173305047291</v>
      </c>
    </row>
    <row r="1788" spans="1:16">
      <c r="A1788" s="10">
        <v>41865.4166666623</v>
      </c>
      <c r="B1788" s="8">
        <v>25.7133333333333</v>
      </c>
      <c r="C1788">
        <v>257.346666666667</v>
      </c>
      <c r="D1788" s="9">
        <v>34.8633333333333</v>
      </c>
      <c r="E1788" s="9">
        <v>31.0591666666667</v>
      </c>
      <c r="F1788" s="9">
        <v>24.8466666666667</v>
      </c>
      <c r="G1788" s="9">
        <v>25.2333333333333</v>
      </c>
      <c r="H1788" s="9">
        <v>23.9083333333333</v>
      </c>
      <c r="I1788" s="9">
        <v>14.1516666666667</v>
      </c>
      <c r="J1788" s="9">
        <v>15.865</v>
      </c>
      <c r="K1788" s="9">
        <v>32.1666666666667</v>
      </c>
      <c r="L1788" s="5">
        <v>28.78</v>
      </c>
      <c r="M1788" s="5">
        <v>22.33</v>
      </c>
      <c r="N1788" s="9">
        <f t="shared" si="81"/>
        <v>66.518588888889</v>
      </c>
      <c r="O1788" s="9">
        <f t="shared" si="82"/>
        <v>2.782234460323</v>
      </c>
      <c r="P1788" s="9">
        <f t="shared" si="83"/>
        <v>2.0679354058722</v>
      </c>
    </row>
    <row r="1789" spans="1:16">
      <c r="A1789" s="10">
        <v>41865.458333329</v>
      </c>
      <c r="B1789" s="8">
        <v>26.9766666666667</v>
      </c>
      <c r="C1789">
        <v>273.247826086957</v>
      </c>
      <c r="D1789" s="9">
        <v>34.535</v>
      </c>
      <c r="E1789" s="9">
        <v>31.2525</v>
      </c>
      <c r="F1789" s="9">
        <v>24.8633333333333</v>
      </c>
      <c r="G1789" s="9">
        <v>25.255</v>
      </c>
      <c r="H1789" s="9">
        <v>19.9583333333333</v>
      </c>
      <c r="I1789" s="9">
        <v>14.2458333333333</v>
      </c>
      <c r="J1789" s="9">
        <v>15.5925</v>
      </c>
      <c r="K1789" s="9">
        <v>28.2083333333333</v>
      </c>
      <c r="L1789" s="5">
        <v>28.78</v>
      </c>
      <c r="M1789" s="5">
        <v>22.33</v>
      </c>
      <c r="N1789" s="9">
        <f t="shared" si="81"/>
        <v>56.9663111111112</v>
      </c>
      <c r="O1789" s="9">
        <f t="shared" si="82"/>
        <v>2.85426193458595</v>
      </c>
      <c r="P1789" s="9">
        <f t="shared" si="83"/>
        <v>2.01948517971443</v>
      </c>
    </row>
    <row r="1790" spans="1:16">
      <c r="A1790" s="10">
        <v>41865.4999999957</v>
      </c>
      <c r="B1790" s="8">
        <v>26.805</v>
      </c>
      <c r="C1790">
        <v>127.72</v>
      </c>
      <c r="D1790" s="9">
        <v>34.48</v>
      </c>
      <c r="E1790" s="9">
        <v>31.2266666666667</v>
      </c>
      <c r="F1790" s="9">
        <v>24.8641666666667</v>
      </c>
      <c r="G1790" s="9">
        <v>25.2408333333333</v>
      </c>
      <c r="H1790" s="9">
        <v>20</v>
      </c>
      <c r="I1790" s="9">
        <v>14.715</v>
      </c>
      <c r="J1790" s="9">
        <v>16.0766666666667</v>
      </c>
      <c r="K1790" s="9">
        <v>28.2666666666667</v>
      </c>
      <c r="L1790" s="5">
        <v>28.78</v>
      </c>
      <c r="M1790" s="5">
        <v>22.33</v>
      </c>
      <c r="N1790" s="9">
        <f t="shared" si="81"/>
        <v>57.3570861111112</v>
      </c>
      <c r="O1790" s="9">
        <f t="shared" si="82"/>
        <v>2.86785430555556</v>
      </c>
      <c r="P1790" s="9">
        <f t="shared" si="83"/>
        <v>2.02914219732705</v>
      </c>
    </row>
    <row r="1791" spans="1:16">
      <c r="A1791" s="10">
        <v>41865.5416666623</v>
      </c>
      <c r="B1791" s="8">
        <v>25.8483333333333</v>
      </c>
      <c r="C1791">
        <v>95.09</v>
      </c>
      <c r="D1791" s="9">
        <v>34.51</v>
      </c>
      <c r="E1791" s="9">
        <v>31.2621428571429</v>
      </c>
      <c r="F1791" s="9">
        <v>24.8225</v>
      </c>
      <c r="G1791" s="9">
        <v>25.1734615384615</v>
      </c>
      <c r="H1791" s="9">
        <v>20.0071428571429</v>
      </c>
      <c r="I1791" s="9">
        <v>14.7339285714286</v>
      </c>
      <c r="J1791" s="9">
        <v>16.1067857142857</v>
      </c>
      <c r="K1791" s="9">
        <v>28.2857142857143</v>
      </c>
      <c r="L1791" s="5">
        <v>28.78</v>
      </c>
      <c r="M1791" s="5">
        <v>22.33</v>
      </c>
      <c r="N1791" s="9">
        <f t="shared" si="81"/>
        <v>57.6486166666666</v>
      </c>
      <c r="O1791" s="9">
        <f t="shared" si="82"/>
        <v>2.88140176127573</v>
      </c>
      <c r="P1791" s="9">
        <f t="shared" si="83"/>
        <v>2.03808240740741</v>
      </c>
    </row>
    <row r="1792" spans="1:16">
      <c r="A1792" s="10">
        <v>41865.583333329</v>
      </c>
      <c r="B1792" s="8">
        <v>24.2933333333333</v>
      </c>
      <c r="C1792">
        <v>20.0966666666667</v>
      </c>
      <c r="D1792" s="9">
        <v>35.2358333333333</v>
      </c>
      <c r="E1792" s="9">
        <v>31.4391666666667</v>
      </c>
      <c r="F1792" s="9">
        <v>24.7883333333333</v>
      </c>
      <c r="G1792" s="9">
        <v>25.1158333333333</v>
      </c>
      <c r="H1792" s="9">
        <v>24.0083333333333</v>
      </c>
      <c r="I1792" s="9">
        <v>13.6508333333333</v>
      </c>
      <c r="J1792" s="9">
        <v>15.3341666666667</v>
      </c>
      <c r="K1792" s="9">
        <v>32.3</v>
      </c>
      <c r="L1792" s="5">
        <v>28.78</v>
      </c>
      <c r="M1792" s="5">
        <v>22.33</v>
      </c>
      <c r="N1792" s="9">
        <f t="shared" si="81"/>
        <v>65.7370388888889</v>
      </c>
      <c r="O1792" s="9">
        <f t="shared" si="82"/>
        <v>2.73809256045355</v>
      </c>
      <c r="P1792" s="9">
        <f t="shared" si="83"/>
        <v>2.03520244238046</v>
      </c>
    </row>
    <row r="1793" spans="1:16">
      <c r="A1793" s="10">
        <v>41865.6249999957</v>
      </c>
      <c r="B1793" s="8">
        <v>23.88</v>
      </c>
      <c r="C1793">
        <v>52.4666666666667</v>
      </c>
      <c r="D1793" s="9">
        <v>34.725</v>
      </c>
      <c r="E1793" s="9">
        <v>31.4341666666667</v>
      </c>
      <c r="F1793" s="9">
        <v>24.7516666666667</v>
      </c>
      <c r="G1793" s="9">
        <v>25.0675</v>
      </c>
      <c r="H1793" s="9">
        <v>20.925</v>
      </c>
      <c r="I1793" s="9">
        <v>14.2325</v>
      </c>
      <c r="J1793" s="9">
        <v>15.6241666666667</v>
      </c>
      <c r="K1793" s="9">
        <v>29.25</v>
      </c>
      <c r="L1793" s="5">
        <v>28.78</v>
      </c>
      <c r="M1793" s="5">
        <v>22.33</v>
      </c>
      <c r="N1793" s="9">
        <f t="shared" si="81"/>
        <v>58.1386361111112</v>
      </c>
      <c r="O1793" s="9">
        <f t="shared" si="82"/>
        <v>2.7784294437807</v>
      </c>
      <c r="P1793" s="9">
        <f t="shared" si="83"/>
        <v>1.98764567901235</v>
      </c>
    </row>
    <row r="1794" spans="1:16">
      <c r="A1794" s="10">
        <v>41865.6666666623</v>
      </c>
      <c r="B1794" s="8">
        <v>23.9666666666667</v>
      </c>
      <c r="C1794">
        <v>25.7933333333333</v>
      </c>
      <c r="D1794" s="9">
        <v>34.7233333333333</v>
      </c>
      <c r="E1794" s="9">
        <v>31.4383333333333</v>
      </c>
      <c r="F1794" s="9">
        <v>24.67</v>
      </c>
      <c r="G1794" s="9">
        <v>24.9258333333333</v>
      </c>
      <c r="H1794" s="9">
        <v>20.9416666666667</v>
      </c>
      <c r="I1794" s="9">
        <v>14.125</v>
      </c>
      <c r="J1794" s="9">
        <v>15.51</v>
      </c>
      <c r="K1794" s="9">
        <v>29.2833333333333</v>
      </c>
      <c r="L1794" s="5">
        <v>28.78</v>
      </c>
      <c r="M1794" s="5">
        <v>22.33</v>
      </c>
      <c r="N1794" s="9">
        <f t="shared" si="81"/>
        <v>57.9649583333333</v>
      </c>
      <c r="O1794" s="9">
        <f t="shared" si="82"/>
        <v>2.76792479108635</v>
      </c>
      <c r="P1794" s="9">
        <f t="shared" si="83"/>
        <v>1.97945219123506</v>
      </c>
    </row>
    <row r="1795" spans="1:16">
      <c r="A1795" s="10">
        <v>41865.708333329</v>
      </c>
      <c r="B1795" s="8">
        <v>24.0816666666667</v>
      </c>
      <c r="C1795">
        <v>21.3233333333333</v>
      </c>
      <c r="D1795" s="9">
        <v>34.7141666666667</v>
      </c>
      <c r="E1795" s="9">
        <v>31.4533333333333</v>
      </c>
      <c r="F1795" s="9">
        <v>24.5483333333333</v>
      </c>
      <c r="G1795" s="9">
        <v>24.7675</v>
      </c>
      <c r="H1795" s="9">
        <v>20.9083333333333</v>
      </c>
      <c r="I1795" s="9">
        <v>13.8483333333333</v>
      </c>
      <c r="J1795" s="9">
        <v>15.2175</v>
      </c>
      <c r="K1795" s="9">
        <v>29.2166666666667</v>
      </c>
      <c r="L1795" s="5">
        <v>28.78</v>
      </c>
      <c r="M1795" s="5">
        <v>22.33</v>
      </c>
      <c r="N1795" s="9">
        <f t="shared" ref="N1795:N1858" si="84">IF(H1795&lt;3,0,IF(I1795&gt;J1795,0,(4.2*M1795*(J1795-I1795+0.84)/3.6)))</f>
        <v>57.5524736111112</v>
      </c>
      <c r="O1795" s="9">
        <f t="shared" ref="O1795:O1858" si="85">N1795/H1795</f>
        <v>2.75260933971038</v>
      </c>
      <c r="P1795" s="9">
        <f t="shared" ref="P1795:P1858" si="86">N1795/K1795</f>
        <v>1.9698507796159</v>
      </c>
    </row>
    <row r="1796" spans="1:16">
      <c r="A1796" s="10">
        <v>41865.7499999956</v>
      </c>
      <c r="B1796" s="8">
        <v>24.2983333333333</v>
      </c>
      <c r="C1796">
        <v>3.65333333333333</v>
      </c>
      <c r="D1796" s="9">
        <v>34.6858333333333</v>
      </c>
      <c r="E1796" s="9">
        <v>31.4683333333333</v>
      </c>
      <c r="F1796" s="9">
        <v>24.4483333333333</v>
      </c>
      <c r="G1796" s="9">
        <v>24.6616666666667</v>
      </c>
      <c r="H1796" s="9">
        <v>20.8166666666667</v>
      </c>
      <c r="I1796" s="9">
        <v>13.4341666666667</v>
      </c>
      <c r="J1796" s="9">
        <v>14.7808333333333</v>
      </c>
      <c r="K1796" s="9">
        <v>29.125</v>
      </c>
      <c r="L1796" s="5">
        <v>28.78</v>
      </c>
      <c r="M1796" s="5">
        <v>22.33</v>
      </c>
      <c r="N1796" s="9">
        <f t="shared" si="84"/>
        <v>56.9663111111111</v>
      </c>
      <c r="O1796" s="9">
        <f t="shared" si="85"/>
        <v>2.7365721910862</v>
      </c>
      <c r="P1796" s="9">
        <f t="shared" si="86"/>
        <v>1.95592484501669</v>
      </c>
    </row>
    <row r="1797" spans="1:16">
      <c r="A1797" s="10">
        <v>41865.7916666623</v>
      </c>
      <c r="B1797" s="8">
        <v>24.305</v>
      </c>
      <c r="C1797">
        <v>0.2375</v>
      </c>
      <c r="D1797" s="9">
        <v>34.6566666666667</v>
      </c>
      <c r="E1797" s="9">
        <v>31.4691666666667</v>
      </c>
      <c r="F1797" s="9">
        <v>24.3658333333333</v>
      </c>
      <c r="G1797" s="9">
        <v>24.6291666666667</v>
      </c>
      <c r="H1797" s="9">
        <v>20.8</v>
      </c>
      <c r="I1797" s="9">
        <v>13.0108333333333</v>
      </c>
      <c r="J1797" s="9">
        <v>14.325</v>
      </c>
      <c r="K1797" s="9">
        <v>29.075</v>
      </c>
      <c r="L1797" s="5">
        <v>28.78</v>
      </c>
      <c r="M1797" s="5">
        <v>22.33</v>
      </c>
      <c r="N1797" s="9">
        <f t="shared" si="84"/>
        <v>56.1196319444444</v>
      </c>
      <c r="O1797" s="9">
        <f t="shared" si="85"/>
        <v>2.69805922809829</v>
      </c>
      <c r="P1797" s="9">
        <f t="shared" si="86"/>
        <v>1.93016790866533</v>
      </c>
    </row>
    <row r="1798" spans="1:16">
      <c r="A1798" s="10">
        <v>41865.833333329</v>
      </c>
      <c r="B1798" s="8">
        <v>24.325</v>
      </c>
      <c r="C1798">
        <v>0.1</v>
      </c>
      <c r="D1798" s="9">
        <v>34.6266666666667</v>
      </c>
      <c r="E1798" s="9">
        <v>31.4766666666667</v>
      </c>
      <c r="F1798" s="9">
        <v>24.3125</v>
      </c>
      <c r="G1798" s="9">
        <v>24.6383333333333</v>
      </c>
      <c r="H1798" s="9">
        <v>20.75</v>
      </c>
      <c r="I1798" s="9">
        <v>12.7125</v>
      </c>
      <c r="J1798" s="9">
        <v>14.01</v>
      </c>
      <c r="K1798" s="9">
        <v>29.0583333333333</v>
      </c>
      <c r="L1798" s="5">
        <v>28.78</v>
      </c>
      <c r="M1798" s="5">
        <v>22.33</v>
      </c>
      <c r="N1798" s="9">
        <f t="shared" si="84"/>
        <v>55.6854374999999</v>
      </c>
      <c r="O1798" s="9">
        <f t="shared" si="85"/>
        <v>2.68363554216867</v>
      </c>
      <c r="P1798" s="9">
        <f t="shared" si="86"/>
        <v>1.91633280757097</v>
      </c>
    </row>
    <row r="1799" spans="1:16">
      <c r="A1799" s="10">
        <v>41865.8749999956</v>
      </c>
      <c r="B1799" s="8">
        <v>24.3816666666667</v>
      </c>
      <c r="C1799" t="e">
        <v>#DIV/0!</v>
      </c>
      <c r="D1799" s="9">
        <v>34.0275</v>
      </c>
      <c r="E1799" s="9">
        <v>31.3916666666667</v>
      </c>
      <c r="F1799" s="9">
        <v>24.2983333333333</v>
      </c>
      <c r="G1799" s="9">
        <v>24.7133333333333</v>
      </c>
      <c r="H1799" s="9">
        <v>16.95</v>
      </c>
      <c r="I1799" s="9">
        <v>13.4575</v>
      </c>
      <c r="J1799" s="9">
        <v>14.4116666666667</v>
      </c>
      <c r="K1799" s="9">
        <v>25.2583333333333</v>
      </c>
      <c r="L1799" s="5">
        <v>28.78</v>
      </c>
      <c r="M1799" s="5">
        <v>22.33</v>
      </c>
      <c r="N1799" s="9">
        <f t="shared" si="84"/>
        <v>46.7410319444444</v>
      </c>
      <c r="O1799" s="9">
        <f t="shared" si="85"/>
        <v>2.75758300557194</v>
      </c>
      <c r="P1799" s="9">
        <f t="shared" si="86"/>
        <v>1.85051924557352</v>
      </c>
    </row>
    <row r="1800" spans="1:16">
      <c r="A1800" s="10">
        <v>41865.9166666623</v>
      </c>
      <c r="B1800" s="8">
        <v>24.4416666666667</v>
      </c>
      <c r="C1800" t="e">
        <v>#DIV/0!</v>
      </c>
      <c r="D1800" s="9">
        <v>31.6916666666667</v>
      </c>
      <c r="E1800" s="9">
        <v>28.3341666666667</v>
      </c>
      <c r="F1800" s="9">
        <v>24.2866666666667</v>
      </c>
      <c r="G1800" s="9">
        <v>24.7841666666667</v>
      </c>
      <c r="H1800" s="9">
        <v>0.1</v>
      </c>
      <c r="I1800" s="9">
        <v>18.9816666666667</v>
      </c>
      <c r="J1800" s="9">
        <v>19.6166666666667</v>
      </c>
      <c r="K1800" s="9">
        <v>1.51666666666667</v>
      </c>
      <c r="L1800" s="5">
        <v>28.78</v>
      </c>
      <c r="M1800" s="5">
        <v>22.33</v>
      </c>
      <c r="N1800" s="9">
        <f t="shared" si="84"/>
        <v>0</v>
      </c>
      <c r="O1800" s="9">
        <f t="shared" si="85"/>
        <v>0</v>
      </c>
      <c r="P1800" s="9">
        <f t="shared" si="86"/>
        <v>0</v>
      </c>
    </row>
    <row r="1801" spans="1:16">
      <c r="A1801" s="10">
        <v>41865.958333329</v>
      </c>
      <c r="B1801" s="8">
        <v>24.4716666666667</v>
      </c>
      <c r="C1801">
        <v>0.125</v>
      </c>
      <c r="D1801" s="9">
        <v>31.16</v>
      </c>
      <c r="E1801" s="9">
        <v>24.0633333333333</v>
      </c>
      <c r="F1801" s="9">
        <v>24.2441666666667</v>
      </c>
      <c r="G1801" s="9">
        <v>24.7025</v>
      </c>
      <c r="H1801" s="9">
        <v>0.1</v>
      </c>
      <c r="I1801" s="9">
        <v>24.8266666666667</v>
      </c>
      <c r="J1801" s="9">
        <v>17.9691666666667</v>
      </c>
      <c r="K1801" s="9">
        <v>0.1</v>
      </c>
      <c r="L1801" s="5">
        <v>28.78</v>
      </c>
      <c r="M1801" s="5">
        <v>22.33</v>
      </c>
      <c r="N1801" s="9">
        <f t="shared" si="84"/>
        <v>0</v>
      </c>
      <c r="O1801" s="9">
        <f t="shared" si="85"/>
        <v>0</v>
      </c>
      <c r="P1801" s="9">
        <f t="shared" si="86"/>
        <v>0</v>
      </c>
    </row>
    <row r="1802" spans="1:16">
      <c r="A1802" s="10">
        <v>41865.9999999956</v>
      </c>
      <c r="B1802" s="8">
        <v>24.3516666666667</v>
      </c>
      <c r="C1802">
        <v>0.2</v>
      </c>
      <c r="D1802" s="9">
        <v>31.0141666666667</v>
      </c>
      <c r="E1802" s="9">
        <v>22.965</v>
      </c>
      <c r="F1802" s="9">
        <v>24.2216666666667</v>
      </c>
      <c r="G1802" s="9">
        <v>24.6591666666667</v>
      </c>
      <c r="H1802" s="9">
        <v>0.1</v>
      </c>
      <c r="I1802" s="9">
        <v>26.6125</v>
      </c>
      <c r="J1802" s="9">
        <v>19.3666666666667</v>
      </c>
      <c r="K1802" s="9">
        <v>0.1</v>
      </c>
      <c r="L1802" s="5">
        <v>28.78</v>
      </c>
      <c r="M1802" s="5">
        <v>22.33</v>
      </c>
      <c r="N1802" s="9">
        <f t="shared" si="84"/>
        <v>0</v>
      </c>
      <c r="O1802" s="9">
        <f t="shared" si="85"/>
        <v>0</v>
      </c>
      <c r="P1802" s="9">
        <f t="shared" si="86"/>
        <v>0</v>
      </c>
    </row>
    <row r="1803" spans="1:16">
      <c r="A1803" s="10">
        <v>41866.0416666623</v>
      </c>
      <c r="B1803" s="8">
        <v>24.05</v>
      </c>
      <c r="C1803" t="e">
        <v>#DIV/0!</v>
      </c>
      <c r="D1803" s="9">
        <v>30.8533333333333</v>
      </c>
      <c r="E1803" s="9">
        <v>23.1116666666667</v>
      </c>
      <c r="F1803" s="9">
        <v>24.2325</v>
      </c>
      <c r="G1803" s="9">
        <v>24.6716666666667</v>
      </c>
      <c r="H1803" s="9">
        <v>0.1</v>
      </c>
      <c r="I1803" s="9">
        <v>27.1983333333333</v>
      </c>
      <c r="J1803" s="9">
        <v>20.5066666666667</v>
      </c>
      <c r="K1803" s="9">
        <v>0.1</v>
      </c>
      <c r="L1803" s="5">
        <v>28.78</v>
      </c>
      <c r="M1803" s="5">
        <v>22.33</v>
      </c>
      <c r="N1803" s="9">
        <f t="shared" si="84"/>
        <v>0</v>
      </c>
      <c r="O1803" s="9">
        <f t="shared" si="85"/>
        <v>0</v>
      </c>
      <c r="P1803" s="9">
        <f t="shared" si="86"/>
        <v>0</v>
      </c>
    </row>
    <row r="1804" spans="1:16">
      <c r="A1804" s="10">
        <v>41866.083333329</v>
      </c>
      <c r="B1804" s="8">
        <v>24.07</v>
      </c>
      <c r="C1804">
        <v>0.1</v>
      </c>
      <c r="D1804" s="9">
        <v>30.5858333333333</v>
      </c>
      <c r="E1804" s="9">
        <v>23.5708333333333</v>
      </c>
      <c r="F1804" s="9">
        <v>24.24</v>
      </c>
      <c r="G1804" s="9">
        <v>24.6858333333333</v>
      </c>
      <c r="H1804" s="9">
        <v>0.1</v>
      </c>
      <c r="I1804" s="9">
        <v>27.3</v>
      </c>
      <c r="J1804" s="9">
        <v>21.3525</v>
      </c>
      <c r="K1804" s="9">
        <v>0.1</v>
      </c>
      <c r="L1804" s="5">
        <v>28.78</v>
      </c>
      <c r="M1804" s="5">
        <v>22.33</v>
      </c>
      <c r="N1804" s="9">
        <f t="shared" si="84"/>
        <v>0</v>
      </c>
      <c r="O1804" s="9">
        <f t="shared" si="85"/>
        <v>0</v>
      </c>
      <c r="P1804" s="9">
        <f t="shared" si="86"/>
        <v>0</v>
      </c>
    </row>
    <row r="1805" spans="1:16">
      <c r="A1805" s="10">
        <v>41866.1249999956</v>
      </c>
      <c r="B1805" s="8">
        <v>24.0866666666667</v>
      </c>
      <c r="C1805">
        <v>0.23125</v>
      </c>
      <c r="D1805" s="9">
        <v>29.9441666666667</v>
      </c>
      <c r="E1805" s="9">
        <v>24.15</v>
      </c>
      <c r="F1805" s="9">
        <v>24.2675</v>
      </c>
      <c r="G1805" s="9">
        <v>24.7008333333333</v>
      </c>
      <c r="H1805" s="9">
        <v>0.1</v>
      </c>
      <c r="I1805" s="9">
        <v>27.0625</v>
      </c>
      <c r="J1805" s="9">
        <v>21.9608333333333</v>
      </c>
      <c r="K1805" s="9">
        <v>0.108333333333333</v>
      </c>
      <c r="L1805" s="5">
        <v>28.78</v>
      </c>
      <c r="M1805" s="5">
        <v>22.33</v>
      </c>
      <c r="N1805" s="9">
        <f t="shared" si="84"/>
        <v>0</v>
      </c>
      <c r="O1805" s="9">
        <f t="shared" si="85"/>
        <v>0</v>
      </c>
      <c r="P1805" s="9">
        <f t="shared" si="86"/>
        <v>0</v>
      </c>
    </row>
    <row r="1806" spans="1:16">
      <c r="A1806" s="10">
        <v>41866.1666666623</v>
      </c>
      <c r="B1806" s="8">
        <v>24.1633333333334</v>
      </c>
      <c r="C1806">
        <v>0.286363636363636</v>
      </c>
      <c r="D1806" s="9">
        <v>29.2175</v>
      </c>
      <c r="E1806" s="9">
        <v>24.5108333333333</v>
      </c>
      <c r="F1806" s="9">
        <v>24.275</v>
      </c>
      <c r="G1806" s="9">
        <v>24.7075</v>
      </c>
      <c r="H1806" s="9">
        <v>0.1</v>
      </c>
      <c r="I1806" s="9">
        <v>26.57</v>
      </c>
      <c r="J1806" s="9">
        <v>22.3983333333333</v>
      </c>
      <c r="K1806" s="9">
        <v>0.1</v>
      </c>
      <c r="L1806" s="5">
        <v>28.78</v>
      </c>
      <c r="M1806" s="5">
        <v>22.33</v>
      </c>
      <c r="N1806" s="9">
        <f t="shared" si="84"/>
        <v>0</v>
      </c>
      <c r="O1806" s="9">
        <f t="shared" si="85"/>
        <v>0</v>
      </c>
      <c r="P1806" s="9">
        <f t="shared" si="86"/>
        <v>0</v>
      </c>
    </row>
    <row r="1807" spans="1:16">
      <c r="A1807" s="10">
        <v>41866.208333329</v>
      </c>
      <c r="B1807" s="8">
        <v>24.1633333333333</v>
      </c>
      <c r="C1807">
        <v>8.82333333333333</v>
      </c>
      <c r="D1807" s="9">
        <v>28.6191666666667</v>
      </c>
      <c r="E1807" s="9">
        <v>24.7275</v>
      </c>
      <c r="F1807" s="9">
        <v>24.2941666666667</v>
      </c>
      <c r="G1807" s="9">
        <v>24.7016666666667</v>
      </c>
      <c r="H1807" s="9">
        <v>0.1</v>
      </c>
      <c r="I1807" s="9">
        <v>26.0383333333333</v>
      </c>
      <c r="J1807" s="9">
        <v>22.7416666666667</v>
      </c>
      <c r="K1807" s="9">
        <v>0.1</v>
      </c>
      <c r="L1807" s="5">
        <v>28.78</v>
      </c>
      <c r="M1807" s="5">
        <v>22.33</v>
      </c>
      <c r="N1807" s="9">
        <f t="shared" si="84"/>
        <v>0</v>
      </c>
      <c r="O1807" s="9">
        <f t="shared" si="85"/>
        <v>0</v>
      </c>
      <c r="P1807" s="9">
        <f t="shared" si="86"/>
        <v>0</v>
      </c>
    </row>
    <row r="1808" spans="1:16">
      <c r="A1808" s="10">
        <v>41866.2499999956</v>
      </c>
      <c r="B1808" s="8">
        <v>23.8133333333333</v>
      </c>
      <c r="C1808">
        <v>14.8233333333333</v>
      </c>
      <c r="D1808" s="9">
        <v>28.1808333333333</v>
      </c>
      <c r="E1808" s="9">
        <v>25.0516666666667</v>
      </c>
      <c r="F1808" s="9">
        <v>24.32</v>
      </c>
      <c r="G1808" s="9">
        <v>24.7233333333333</v>
      </c>
      <c r="H1808" s="9">
        <v>0.1</v>
      </c>
      <c r="I1808" s="9">
        <v>25.5958333333333</v>
      </c>
      <c r="J1808" s="9">
        <v>22.9983333333333</v>
      </c>
      <c r="K1808" s="9">
        <v>0.108333333333333</v>
      </c>
      <c r="L1808" s="5">
        <v>28.78</v>
      </c>
      <c r="M1808" s="5">
        <v>22.33</v>
      </c>
      <c r="N1808" s="9">
        <f t="shared" si="84"/>
        <v>0</v>
      </c>
      <c r="O1808" s="9">
        <f t="shared" si="85"/>
        <v>0</v>
      </c>
      <c r="P1808" s="9">
        <f t="shared" si="86"/>
        <v>0</v>
      </c>
    </row>
    <row r="1809" spans="1:16">
      <c r="A1809" s="10">
        <v>41866.2916666623</v>
      </c>
      <c r="B1809" s="8">
        <v>23.7916666666667</v>
      </c>
      <c r="C1809">
        <v>76.4666666666667</v>
      </c>
      <c r="D1809" s="9">
        <v>34.7225</v>
      </c>
      <c r="E1809" s="9">
        <v>30.2175</v>
      </c>
      <c r="F1809" s="9">
        <v>24.3616666666667</v>
      </c>
      <c r="G1809" s="9">
        <v>24.75</v>
      </c>
      <c r="H1809" s="9">
        <v>31.3666666666667</v>
      </c>
      <c r="I1809" s="9">
        <v>14.6266666666667</v>
      </c>
      <c r="J1809" s="9">
        <v>17.4241666666667</v>
      </c>
      <c r="K1809" s="9">
        <v>39.575</v>
      </c>
      <c r="L1809" s="5">
        <v>28.78</v>
      </c>
      <c r="M1809" s="5">
        <v>22.33</v>
      </c>
      <c r="N1809" s="9">
        <f t="shared" si="84"/>
        <v>94.7629375</v>
      </c>
      <c r="O1809" s="9">
        <f t="shared" si="85"/>
        <v>3.02113509564293</v>
      </c>
      <c r="P1809" s="9">
        <f t="shared" si="86"/>
        <v>2.39451516108654</v>
      </c>
    </row>
    <row r="1810" spans="1:16">
      <c r="A1810" s="10">
        <v>41866.3333333289</v>
      </c>
      <c r="B1810" s="8">
        <v>24.54</v>
      </c>
      <c r="C1810">
        <v>125.573333333333</v>
      </c>
      <c r="D1810" s="9">
        <v>33.8308333333333</v>
      </c>
      <c r="E1810" s="9">
        <v>30.6233333333333</v>
      </c>
      <c r="F1810" s="9">
        <v>24.4308333333333</v>
      </c>
      <c r="G1810" s="9">
        <v>24.8041666666667</v>
      </c>
      <c r="H1810" s="9">
        <v>19.725</v>
      </c>
      <c r="I1810" s="9">
        <v>13.8408333333333</v>
      </c>
      <c r="J1810" s="9">
        <v>15.1775</v>
      </c>
      <c r="K1810" s="9">
        <v>28.0583333333333</v>
      </c>
      <c r="L1810" s="5">
        <v>28.78</v>
      </c>
      <c r="M1810" s="5">
        <v>22.33</v>
      </c>
      <c r="N1810" s="9">
        <f t="shared" si="84"/>
        <v>56.7057944444445</v>
      </c>
      <c r="O1810" s="9">
        <f t="shared" si="85"/>
        <v>2.87481847627095</v>
      </c>
      <c r="P1810" s="9">
        <f t="shared" si="86"/>
        <v>2.02099653499654</v>
      </c>
    </row>
    <row r="1811" spans="1:16">
      <c r="A1811" s="10">
        <v>41866.3749999956</v>
      </c>
      <c r="B1811" s="8">
        <v>25.4916666666667</v>
      </c>
      <c r="C1811">
        <v>413.806666666667</v>
      </c>
      <c r="D1811" s="9">
        <v>33.9091666666667</v>
      </c>
      <c r="E1811" s="9">
        <v>30.7491666666667</v>
      </c>
      <c r="F1811" s="9">
        <v>24.4816666666667</v>
      </c>
      <c r="G1811" s="9">
        <v>24.8516666666667</v>
      </c>
      <c r="H1811" s="9">
        <v>19.7083333333333</v>
      </c>
      <c r="I1811" s="9">
        <v>13.6041666666667</v>
      </c>
      <c r="J1811" s="9">
        <v>14.935</v>
      </c>
      <c r="K1811" s="9">
        <v>28.0166666666667</v>
      </c>
      <c r="L1811" s="5">
        <v>28.78</v>
      </c>
      <c r="M1811" s="5">
        <v>22.33</v>
      </c>
      <c r="N1811" s="9">
        <f t="shared" si="84"/>
        <v>56.553826388889</v>
      </c>
      <c r="O1811" s="9">
        <f t="shared" si="85"/>
        <v>2.86953875968993</v>
      </c>
      <c r="P1811" s="9">
        <f t="shared" si="86"/>
        <v>2.01857797937736</v>
      </c>
    </row>
    <row r="1812" spans="1:16">
      <c r="A1812" s="10">
        <v>41866.4166666623</v>
      </c>
      <c r="B1812" s="8">
        <v>27.265</v>
      </c>
      <c r="C1812">
        <v>68.4033333333333</v>
      </c>
      <c r="D1812" s="9">
        <v>34.005</v>
      </c>
      <c r="E1812" s="9">
        <v>30.86</v>
      </c>
      <c r="F1812" s="9">
        <v>24.5075</v>
      </c>
      <c r="G1812" s="9">
        <v>24.8908333333333</v>
      </c>
      <c r="H1812" s="9">
        <v>19.7</v>
      </c>
      <c r="I1812" s="9">
        <v>13.3625</v>
      </c>
      <c r="J1812" s="9">
        <v>14.6758333333333</v>
      </c>
      <c r="K1812" s="9">
        <v>28</v>
      </c>
      <c r="L1812" s="5">
        <v>28.78</v>
      </c>
      <c r="M1812" s="5">
        <v>22.33</v>
      </c>
      <c r="N1812" s="9">
        <f t="shared" si="84"/>
        <v>56.0979222222223</v>
      </c>
      <c r="O1812" s="9">
        <f t="shared" si="85"/>
        <v>2.84761026508743</v>
      </c>
      <c r="P1812" s="9">
        <f t="shared" si="86"/>
        <v>2.00349722222222</v>
      </c>
    </row>
    <row r="1813" spans="1:16">
      <c r="A1813" s="10">
        <v>41866.4583333289</v>
      </c>
      <c r="B1813" s="8">
        <v>27.2683333333333</v>
      </c>
      <c r="C1813">
        <v>76.7866666666667</v>
      </c>
      <c r="D1813" s="9">
        <v>34.0491666666667</v>
      </c>
      <c r="E1813" s="9">
        <v>30.9416666666667</v>
      </c>
      <c r="F1813" s="9">
        <v>24.5316666666667</v>
      </c>
      <c r="G1813" s="9">
        <v>24.92</v>
      </c>
      <c r="H1813" s="9">
        <v>19.7</v>
      </c>
      <c r="I1813" s="9">
        <v>12.7783333333333</v>
      </c>
      <c r="J1813" s="9">
        <v>14.065</v>
      </c>
      <c r="K1813" s="9">
        <v>28.025</v>
      </c>
      <c r="L1813" s="5">
        <v>28.78</v>
      </c>
      <c r="M1813" s="5">
        <v>22.33</v>
      </c>
      <c r="N1813" s="9">
        <f t="shared" si="84"/>
        <v>55.403211111111</v>
      </c>
      <c r="O1813" s="9">
        <f t="shared" si="85"/>
        <v>2.81234574168076</v>
      </c>
      <c r="P1813" s="9">
        <f t="shared" si="86"/>
        <v>1.97692100307265</v>
      </c>
    </row>
    <row r="1814" spans="1:16">
      <c r="A1814" s="10">
        <v>41866.4999999956</v>
      </c>
      <c r="B1814" s="8">
        <v>27.52</v>
      </c>
      <c r="C1814">
        <v>71.5033333333333</v>
      </c>
      <c r="D1814" s="9">
        <v>34.095</v>
      </c>
      <c r="E1814" s="9">
        <v>31.005</v>
      </c>
      <c r="F1814" s="9">
        <v>24.5366666666667</v>
      </c>
      <c r="G1814" s="9">
        <v>24.9416666666667</v>
      </c>
      <c r="H1814" s="9">
        <v>19.7333333333333</v>
      </c>
      <c r="I1814" s="9">
        <v>12.7041666666667</v>
      </c>
      <c r="J1814" s="9">
        <v>13.985</v>
      </c>
      <c r="K1814" s="9">
        <v>28.025</v>
      </c>
      <c r="L1814" s="5">
        <v>28.78</v>
      </c>
      <c r="M1814" s="5">
        <v>22.33</v>
      </c>
      <c r="N1814" s="9">
        <f t="shared" si="84"/>
        <v>55.2512430555555</v>
      </c>
      <c r="O1814" s="9">
        <f t="shared" si="85"/>
        <v>2.79989407376126</v>
      </c>
      <c r="P1814" s="9">
        <f t="shared" si="86"/>
        <v>1.97149841411438</v>
      </c>
    </row>
    <row r="1815" spans="1:16">
      <c r="A1815" s="10">
        <v>41866.5416666623</v>
      </c>
      <c r="B1815" s="8">
        <v>27.17</v>
      </c>
      <c r="C1815">
        <v>104.87</v>
      </c>
      <c r="D1815" s="9">
        <v>34.1466666666667</v>
      </c>
      <c r="E1815" s="9">
        <v>31.0625</v>
      </c>
      <c r="F1815" s="9">
        <v>24.5433333333333</v>
      </c>
      <c r="G1815" s="9">
        <v>24.9591666666667</v>
      </c>
      <c r="H1815" s="9">
        <v>19.7416666666667</v>
      </c>
      <c r="I1815" s="9">
        <v>12.6675</v>
      </c>
      <c r="J1815" s="9">
        <v>13.9458333333333</v>
      </c>
      <c r="K1815" s="9">
        <v>28.05</v>
      </c>
      <c r="L1815" s="5">
        <v>28.78</v>
      </c>
      <c r="M1815" s="5">
        <v>22.33</v>
      </c>
      <c r="N1815" s="9">
        <f t="shared" si="84"/>
        <v>55.1861138888889</v>
      </c>
      <c r="O1815" s="9">
        <f t="shared" si="85"/>
        <v>2.79541311383143</v>
      </c>
      <c r="P1815" s="9">
        <f t="shared" si="86"/>
        <v>1.96741938997821</v>
      </c>
    </row>
    <row r="1816" spans="1:16">
      <c r="A1816" s="10">
        <v>41866.5833333289</v>
      </c>
      <c r="B1816" s="8">
        <v>26.3916666666667</v>
      </c>
      <c r="C1816">
        <v>139.523333333333</v>
      </c>
      <c r="D1816" s="9">
        <v>34.1866666666667</v>
      </c>
      <c r="E1816" s="9">
        <v>31.1083333333333</v>
      </c>
      <c r="F1816" s="9">
        <v>24.5433333333333</v>
      </c>
      <c r="G1816" s="9">
        <v>24.9783333333333</v>
      </c>
      <c r="H1816" s="9">
        <v>19.8</v>
      </c>
      <c r="I1816" s="9">
        <v>12.6258333333333</v>
      </c>
      <c r="J1816" s="9">
        <v>13.905</v>
      </c>
      <c r="K1816" s="9">
        <v>28.0916666666667</v>
      </c>
      <c r="L1816" s="5">
        <v>28.78</v>
      </c>
      <c r="M1816" s="5">
        <v>22.33</v>
      </c>
      <c r="N1816" s="9">
        <f t="shared" si="84"/>
        <v>55.2078236111111</v>
      </c>
      <c r="O1816" s="9">
        <f t="shared" si="85"/>
        <v>2.78827391975309</v>
      </c>
      <c r="P1816" s="9">
        <f t="shared" si="86"/>
        <v>1.96527405319885</v>
      </c>
    </row>
    <row r="1817" spans="1:16">
      <c r="A1817" s="10">
        <v>41866.6249999956</v>
      </c>
      <c r="B1817" s="8">
        <v>26.4466666666667</v>
      </c>
      <c r="C1817">
        <v>70.1833333333333</v>
      </c>
      <c r="D1817" s="9">
        <v>34.2333333333333</v>
      </c>
      <c r="E1817" s="9">
        <v>31.1525</v>
      </c>
      <c r="F1817" s="9">
        <v>24.5458333333333</v>
      </c>
      <c r="G1817" s="9">
        <v>24.995</v>
      </c>
      <c r="H1817" s="9">
        <v>19.8</v>
      </c>
      <c r="I1817" s="9">
        <v>12.6258333333333</v>
      </c>
      <c r="J1817" s="9">
        <v>13.8933333333333</v>
      </c>
      <c r="K1817" s="9">
        <v>28.1166666666667</v>
      </c>
      <c r="L1817" s="5">
        <v>28.78</v>
      </c>
      <c r="M1817" s="5">
        <v>22.33</v>
      </c>
      <c r="N1817" s="9">
        <f t="shared" si="84"/>
        <v>54.9038875</v>
      </c>
      <c r="O1817" s="9">
        <f t="shared" si="85"/>
        <v>2.77292361111111</v>
      </c>
      <c r="P1817" s="9">
        <f t="shared" si="86"/>
        <v>1.95271680497925</v>
      </c>
    </row>
    <row r="1818" spans="1:16">
      <c r="A1818" s="10">
        <v>41866.6666666623</v>
      </c>
      <c r="B1818" s="8">
        <v>26.9783333333333</v>
      </c>
      <c r="C1818">
        <v>61.6733333333334</v>
      </c>
      <c r="D1818" s="9">
        <v>34.2683333333333</v>
      </c>
      <c r="E1818" s="9">
        <v>31.1833333333333</v>
      </c>
      <c r="F1818" s="9">
        <v>24.5525</v>
      </c>
      <c r="G1818" s="9">
        <v>25.0025</v>
      </c>
      <c r="H1818" s="9">
        <v>19.8090909090909</v>
      </c>
      <c r="I1818" s="9">
        <v>12.6316666666667</v>
      </c>
      <c r="J1818" s="9">
        <v>13.9225</v>
      </c>
      <c r="K1818" s="9">
        <v>28.125</v>
      </c>
      <c r="L1818" s="5">
        <v>28.78</v>
      </c>
      <c r="M1818" s="5">
        <v>22.33</v>
      </c>
      <c r="N1818" s="9">
        <f t="shared" si="84"/>
        <v>55.5117597222222</v>
      </c>
      <c r="O1818" s="9">
        <f t="shared" si="85"/>
        <v>2.8023375720259</v>
      </c>
      <c r="P1818" s="9">
        <f t="shared" si="86"/>
        <v>1.97375145679012</v>
      </c>
    </row>
    <row r="1819" spans="1:16">
      <c r="A1819" s="10">
        <v>41866.7083333289</v>
      </c>
      <c r="B1819" s="8">
        <v>26.4583333333333</v>
      </c>
      <c r="C1819">
        <v>6.23666666666667</v>
      </c>
      <c r="D1819" s="9">
        <v>34.3041666666667</v>
      </c>
      <c r="E1819" s="9">
        <v>31.2233333333333</v>
      </c>
      <c r="F1819" s="9">
        <v>24.55</v>
      </c>
      <c r="G1819" s="9">
        <v>25.0166666666667</v>
      </c>
      <c r="H1819" s="9">
        <v>19.8583333333333</v>
      </c>
      <c r="I1819" s="9">
        <v>12.7216666666667</v>
      </c>
      <c r="J1819" s="9">
        <v>14</v>
      </c>
      <c r="K1819" s="9">
        <v>28.1916666666667</v>
      </c>
      <c r="L1819" s="5">
        <v>28.78</v>
      </c>
      <c r="M1819" s="5">
        <v>22.33</v>
      </c>
      <c r="N1819" s="9">
        <f t="shared" si="84"/>
        <v>55.1861138888889</v>
      </c>
      <c r="O1819" s="9">
        <f t="shared" si="85"/>
        <v>2.77899020842076</v>
      </c>
      <c r="P1819" s="9">
        <f t="shared" si="86"/>
        <v>1.95753286038033</v>
      </c>
    </row>
    <row r="1820" spans="1:16">
      <c r="A1820" s="10">
        <v>41866.7499999956</v>
      </c>
      <c r="B1820" s="8">
        <v>26.0283333333334</v>
      </c>
      <c r="C1820">
        <v>2.3375</v>
      </c>
      <c r="D1820" s="9">
        <v>34.3366666666667</v>
      </c>
      <c r="E1820" s="9">
        <v>31.2483333333333</v>
      </c>
      <c r="F1820" s="9">
        <v>24.5416666666667</v>
      </c>
      <c r="G1820" s="9">
        <v>25.02</v>
      </c>
      <c r="H1820" s="9">
        <v>19.8916666666667</v>
      </c>
      <c r="I1820" s="9">
        <v>12.6725</v>
      </c>
      <c r="J1820" s="9">
        <v>13.9508333333333</v>
      </c>
      <c r="K1820" s="9">
        <v>28.1</v>
      </c>
      <c r="L1820" s="5">
        <v>28.78</v>
      </c>
      <c r="M1820" s="5">
        <v>22.33</v>
      </c>
      <c r="N1820" s="9">
        <f t="shared" si="84"/>
        <v>55.1861138888889</v>
      </c>
      <c r="O1820" s="9">
        <f t="shared" si="85"/>
        <v>2.77433333333333</v>
      </c>
      <c r="P1820" s="9">
        <f t="shared" si="86"/>
        <v>1.9639186437327</v>
      </c>
    </row>
    <row r="1821" spans="1:16">
      <c r="A1821" s="10">
        <v>41866.7916666623</v>
      </c>
      <c r="B1821" s="8">
        <v>25.54</v>
      </c>
      <c r="C1821" t="e">
        <v>#DIV/0!</v>
      </c>
      <c r="D1821" s="9">
        <v>33.8083333333333</v>
      </c>
      <c r="E1821" s="9">
        <v>31.1733333333333</v>
      </c>
      <c r="F1821" s="9">
        <v>24.5458333333333</v>
      </c>
      <c r="G1821" s="9">
        <v>25.035</v>
      </c>
      <c r="H1821" s="9">
        <v>16.925</v>
      </c>
      <c r="I1821" s="9">
        <v>13.4541666666667</v>
      </c>
      <c r="J1821" s="9">
        <v>14.4325</v>
      </c>
      <c r="K1821" s="9">
        <v>25.275</v>
      </c>
      <c r="L1821" s="5">
        <v>28.78</v>
      </c>
      <c r="M1821" s="5">
        <v>22.33</v>
      </c>
      <c r="N1821" s="9">
        <f t="shared" si="84"/>
        <v>47.370613888889</v>
      </c>
      <c r="O1821" s="9">
        <f t="shared" si="85"/>
        <v>2.79885458723126</v>
      </c>
      <c r="P1821" s="9">
        <f t="shared" si="86"/>
        <v>1.87420826464447</v>
      </c>
    </row>
    <row r="1822" spans="1:16">
      <c r="A1822" s="10">
        <v>41866.8333333289</v>
      </c>
      <c r="B1822" s="8">
        <v>25.2233333333333</v>
      </c>
      <c r="C1822" t="e">
        <v>#DIV/0!</v>
      </c>
      <c r="D1822" s="9">
        <v>33.8633333333333</v>
      </c>
      <c r="E1822" s="9">
        <v>31.1975</v>
      </c>
      <c r="F1822" s="9">
        <v>24.545</v>
      </c>
      <c r="G1822" s="9">
        <v>25.0575</v>
      </c>
      <c r="H1822" s="9">
        <v>17.275</v>
      </c>
      <c r="I1822" s="9">
        <v>13.2775</v>
      </c>
      <c r="J1822" s="9">
        <v>14.2291666666667</v>
      </c>
      <c r="K1822" s="9">
        <v>25.3181818181818</v>
      </c>
      <c r="L1822" s="5">
        <v>28.78</v>
      </c>
      <c r="M1822" s="5">
        <v>22.33</v>
      </c>
      <c r="N1822" s="9">
        <f t="shared" si="84"/>
        <v>46.6759027777777</v>
      </c>
      <c r="O1822" s="9">
        <f t="shared" si="85"/>
        <v>2.70193359060942</v>
      </c>
      <c r="P1822" s="9">
        <f t="shared" si="86"/>
        <v>1.84357246159984</v>
      </c>
    </row>
    <row r="1823" spans="1:16">
      <c r="A1823" s="10">
        <v>41866.8749999956</v>
      </c>
      <c r="B1823" s="8">
        <v>25.48</v>
      </c>
      <c r="C1823" t="e">
        <v>#DIV/0!</v>
      </c>
      <c r="D1823" s="9">
        <v>34.24</v>
      </c>
      <c r="E1823" s="9">
        <v>31.1291666666667</v>
      </c>
      <c r="F1823" s="9">
        <v>24.5441666666667</v>
      </c>
      <c r="G1823" s="9">
        <v>25.0716666666667</v>
      </c>
      <c r="H1823" s="9">
        <v>20.7416666666667</v>
      </c>
      <c r="I1823" s="9">
        <v>13.125</v>
      </c>
      <c r="J1823" s="9">
        <v>14.4608333333333</v>
      </c>
      <c r="K1823" s="9">
        <v>28.9916666666667</v>
      </c>
      <c r="L1823" s="5">
        <v>28.78</v>
      </c>
      <c r="M1823" s="5">
        <v>22.33</v>
      </c>
      <c r="N1823" s="9">
        <f t="shared" si="84"/>
        <v>56.6840847222222</v>
      </c>
      <c r="O1823" s="9">
        <f t="shared" si="85"/>
        <v>2.73286065354225</v>
      </c>
      <c r="P1823" s="9">
        <f t="shared" si="86"/>
        <v>1.95518544600939</v>
      </c>
    </row>
    <row r="1824" spans="1:16">
      <c r="A1824" s="10">
        <v>41866.9166666622</v>
      </c>
      <c r="B1824" s="8">
        <v>25.2933333333333</v>
      </c>
      <c r="C1824" t="e">
        <v>#DIV/0!</v>
      </c>
      <c r="D1824" s="9">
        <v>31.5816666666667</v>
      </c>
      <c r="E1824" s="9">
        <v>28.2141666666667</v>
      </c>
      <c r="F1824" s="9">
        <v>24.5291666666667</v>
      </c>
      <c r="G1824" s="9">
        <v>25.0891666666667</v>
      </c>
      <c r="H1824" s="9">
        <v>0.1</v>
      </c>
      <c r="I1824" s="9">
        <v>18.3908333333333</v>
      </c>
      <c r="J1824" s="9">
        <v>19.1675</v>
      </c>
      <c r="K1824" s="9">
        <v>1.525</v>
      </c>
      <c r="L1824" s="5">
        <v>28.78</v>
      </c>
      <c r="M1824" s="5">
        <v>22.33</v>
      </c>
      <c r="N1824" s="9">
        <f t="shared" si="84"/>
        <v>0</v>
      </c>
      <c r="O1824" s="9">
        <f t="shared" si="85"/>
        <v>0</v>
      </c>
      <c r="P1824" s="9">
        <f t="shared" si="86"/>
        <v>0</v>
      </c>
    </row>
    <row r="1825" spans="1:16">
      <c r="A1825" s="10">
        <v>41866.9583333289</v>
      </c>
      <c r="B1825" s="8">
        <v>25.2</v>
      </c>
      <c r="C1825" t="e">
        <v>#DIV/0!</v>
      </c>
      <c r="D1825" s="9">
        <v>31.0375</v>
      </c>
      <c r="E1825" s="9">
        <v>23.8266666666667</v>
      </c>
      <c r="F1825" s="9">
        <v>24.5025</v>
      </c>
      <c r="G1825" s="9">
        <v>25.0191666666667</v>
      </c>
      <c r="H1825" s="9">
        <v>0.1</v>
      </c>
      <c r="I1825" s="9">
        <v>24.4325</v>
      </c>
      <c r="J1825" s="9">
        <v>17.5691666666667</v>
      </c>
      <c r="K1825" s="9">
        <v>0.108333333333333</v>
      </c>
      <c r="L1825" s="5">
        <v>28.78</v>
      </c>
      <c r="M1825" s="5">
        <v>22.33</v>
      </c>
      <c r="N1825" s="9">
        <f t="shared" si="84"/>
        <v>0</v>
      </c>
      <c r="O1825" s="9">
        <f t="shared" si="85"/>
        <v>0</v>
      </c>
      <c r="P1825" s="9">
        <f t="shared" si="86"/>
        <v>0</v>
      </c>
    </row>
    <row r="1826" spans="1:16">
      <c r="A1826" s="10">
        <v>41866.9999999956</v>
      </c>
      <c r="B1826" s="8">
        <v>25.015</v>
      </c>
      <c r="C1826" t="e">
        <v>#DIV/0!</v>
      </c>
      <c r="D1826" s="9">
        <v>30.8975</v>
      </c>
      <c r="E1826" s="9">
        <v>22.6</v>
      </c>
      <c r="F1826" s="9">
        <v>24.4708333333333</v>
      </c>
      <c r="G1826" s="9">
        <v>24.9308333333333</v>
      </c>
      <c r="H1826" s="9">
        <v>0.1</v>
      </c>
      <c r="I1826" s="9">
        <v>26.3716666666667</v>
      </c>
      <c r="J1826" s="9">
        <v>19.0508333333333</v>
      </c>
      <c r="K1826" s="9">
        <v>0.1</v>
      </c>
      <c r="L1826" s="5">
        <v>28.78</v>
      </c>
      <c r="M1826" s="5">
        <v>22.33</v>
      </c>
      <c r="N1826" s="9">
        <f t="shared" si="84"/>
        <v>0</v>
      </c>
      <c r="O1826" s="9">
        <f t="shared" si="85"/>
        <v>0</v>
      </c>
      <c r="P1826" s="9">
        <f t="shared" si="86"/>
        <v>0</v>
      </c>
    </row>
    <row r="1827" spans="1:16">
      <c r="A1827" s="10">
        <v>41867.0416666622</v>
      </c>
      <c r="B1827" s="8">
        <v>24.6316666666667</v>
      </c>
      <c r="C1827" t="e">
        <v>#DIV/0!</v>
      </c>
      <c r="D1827" s="9">
        <v>30.735</v>
      </c>
      <c r="E1827" s="9">
        <v>22.7983333333333</v>
      </c>
      <c r="F1827" s="9">
        <v>24.4358333333333</v>
      </c>
      <c r="G1827" s="9">
        <v>24.9041666666667</v>
      </c>
      <c r="H1827" s="9">
        <v>0.1</v>
      </c>
      <c r="I1827" s="9">
        <v>26.96</v>
      </c>
      <c r="J1827" s="9">
        <v>20.1966666666667</v>
      </c>
      <c r="K1827" s="9">
        <v>0.1</v>
      </c>
      <c r="L1827" s="5">
        <v>28.78</v>
      </c>
      <c r="M1827" s="5">
        <v>22.33</v>
      </c>
      <c r="N1827" s="9">
        <f t="shared" si="84"/>
        <v>0</v>
      </c>
      <c r="O1827" s="9">
        <f t="shared" si="85"/>
        <v>0</v>
      </c>
      <c r="P1827" s="9">
        <f t="shared" si="86"/>
        <v>0</v>
      </c>
    </row>
    <row r="1828" spans="1:16">
      <c r="A1828" s="10">
        <v>41867.0833333289</v>
      </c>
      <c r="B1828" s="8">
        <v>24.7166666666667</v>
      </c>
      <c r="C1828" t="e">
        <v>#DIV/0!</v>
      </c>
      <c r="D1828" s="9">
        <v>30.485</v>
      </c>
      <c r="E1828" s="9">
        <v>23.3208333333333</v>
      </c>
      <c r="F1828" s="9">
        <v>24.4191666666667</v>
      </c>
      <c r="G1828" s="9">
        <v>24.895</v>
      </c>
      <c r="H1828" s="9">
        <v>0.1</v>
      </c>
      <c r="I1828" s="9">
        <v>27.07</v>
      </c>
      <c r="J1828" s="9">
        <v>21.0458333333333</v>
      </c>
      <c r="K1828" s="9">
        <v>0.1</v>
      </c>
      <c r="L1828" s="5">
        <v>28.78</v>
      </c>
      <c r="M1828" s="5">
        <v>22.33</v>
      </c>
      <c r="N1828" s="9">
        <f t="shared" si="84"/>
        <v>0</v>
      </c>
      <c r="O1828" s="9">
        <f t="shared" si="85"/>
        <v>0</v>
      </c>
      <c r="P1828" s="9">
        <f t="shared" si="86"/>
        <v>0</v>
      </c>
    </row>
    <row r="1829" spans="1:16">
      <c r="A1829" s="10">
        <v>41867.1249999956</v>
      </c>
      <c r="B1829" s="8">
        <v>24.71</v>
      </c>
      <c r="C1829" t="e">
        <v>#DIV/0!</v>
      </c>
      <c r="D1829" s="9">
        <v>29.9241666666667</v>
      </c>
      <c r="E1829" s="9">
        <v>23.8458333333333</v>
      </c>
      <c r="F1829" s="9">
        <v>24.4125</v>
      </c>
      <c r="G1829" s="9">
        <v>24.8791666666667</v>
      </c>
      <c r="H1829" s="9">
        <v>0.1</v>
      </c>
      <c r="I1829" s="9">
        <v>26.8716666666667</v>
      </c>
      <c r="J1829" s="9">
        <v>21.645</v>
      </c>
      <c r="K1829" s="9">
        <v>0.1</v>
      </c>
      <c r="L1829" s="5">
        <v>28.78</v>
      </c>
      <c r="M1829" s="5">
        <v>22.33</v>
      </c>
      <c r="N1829" s="9">
        <f t="shared" si="84"/>
        <v>0</v>
      </c>
      <c r="O1829" s="9">
        <f t="shared" si="85"/>
        <v>0</v>
      </c>
      <c r="P1829" s="9">
        <f t="shared" si="86"/>
        <v>0</v>
      </c>
    </row>
    <row r="1830" spans="1:16">
      <c r="A1830" s="10">
        <v>41867.1666666622</v>
      </c>
      <c r="B1830" s="8">
        <v>24.795</v>
      </c>
      <c r="C1830" t="e">
        <v>#DIV/0!</v>
      </c>
      <c r="D1830" s="9">
        <v>29.2333333333333</v>
      </c>
      <c r="E1830" s="9">
        <v>24.2116666666667</v>
      </c>
      <c r="F1830" s="9">
        <v>24.4041666666667</v>
      </c>
      <c r="G1830" s="9">
        <v>24.8558333333333</v>
      </c>
      <c r="H1830" s="9">
        <v>0.1</v>
      </c>
      <c r="I1830" s="9">
        <v>26.4175</v>
      </c>
      <c r="J1830" s="9">
        <v>22.1008333333333</v>
      </c>
      <c r="K1830" s="9">
        <v>0.1</v>
      </c>
      <c r="L1830" s="5">
        <v>28.78</v>
      </c>
      <c r="M1830" s="5">
        <v>22.33</v>
      </c>
      <c r="N1830" s="9">
        <f t="shared" si="84"/>
        <v>0</v>
      </c>
      <c r="O1830" s="9">
        <f t="shared" si="85"/>
        <v>0</v>
      </c>
      <c r="P1830" s="9">
        <f t="shared" si="86"/>
        <v>0</v>
      </c>
    </row>
    <row r="1831" spans="1:16">
      <c r="A1831" s="10">
        <v>41867.2083333289</v>
      </c>
      <c r="B1831" s="8">
        <v>24.8533333333333</v>
      </c>
      <c r="C1831">
        <v>12.0857142857143</v>
      </c>
      <c r="D1831" s="9">
        <v>28.6508333333333</v>
      </c>
      <c r="E1831" s="9">
        <v>24.4783333333333</v>
      </c>
      <c r="F1831" s="9">
        <v>24.415</v>
      </c>
      <c r="G1831" s="9">
        <v>24.8391666666667</v>
      </c>
      <c r="H1831" s="9">
        <v>0.1</v>
      </c>
      <c r="I1831" s="9">
        <v>25.9091666666667</v>
      </c>
      <c r="J1831" s="9">
        <v>22.4475</v>
      </c>
      <c r="K1831" s="9">
        <v>0.108333333333333</v>
      </c>
      <c r="L1831" s="5">
        <v>28.78</v>
      </c>
      <c r="M1831" s="5">
        <v>22.33</v>
      </c>
      <c r="N1831" s="9">
        <f t="shared" si="84"/>
        <v>0</v>
      </c>
      <c r="O1831" s="9">
        <f t="shared" si="85"/>
        <v>0</v>
      </c>
      <c r="P1831" s="9">
        <f t="shared" si="86"/>
        <v>0</v>
      </c>
    </row>
    <row r="1832" spans="1:16">
      <c r="A1832" s="10">
        <v>41867.2499999956</v>
      </c>
      <c r="B1832" s="8">
        <v>25.6933333333333</v>
      </c>
      <c r="C1832">
        <v>33.5551724137931</v>
      </c>
      <c r="D1832" s="9">
        <v>28.2208333333333</v>
      </c>
      <c r="E1832" s="9">
        <v>24.6825</v>
      </c>
      <c r="F1832" s="9">
        <v>24.4208333333333</v>
      </c>
      <c r="G1832" s="9">
        <v>24.8283333333333</v>
      </c>
      <c r="H1832" s="9">
        <v>0.1</v>
      </c>
      <c r="I1832" s="9">
        <v>25.4908333333333</v>
      </c>
      <c r="J1832" s="9">
        <v>22.7191666666667</v>
      </c>
      <c r="K1832" s="9">
        <v>0.108333333333333</v>
      </c>
      <c r="L1832" s="5">
        <v>28.78</v>
      </c>
      <c r="M1832" s="5">
        <v>22.33</v>
      </c>
      <c r="N1832" s="9">
        <f t="shared" si="84"/>
        <v>0</v>
      </c>
      <c r="O1832" s="9">
        <f t="shared" si="85"/>
        <v>0</v>
      </c>
      <c r="P1832" s="9">
        <f t="shared" si="86"/>
        <v>0</v>
      </c>
    </row>
    <row r="1833" spans="1:16">
      <c r="A1833" s="10">
        <v>41867.2916666622</v>
      </c>
      <c r="B1833" s="8">
        <v>26.745</v>
      </c>
      <c r="C1833">
        <v>119.323333333333</v>
      </c>
      <c r="D1833" s="9">
        <v>27.9091666666667</v>
      </c>
      <c r="E1833" s="9">
        <v>24.8975</v>
      </c>
      <c r="F1833" s="9">
        <v>24.4233333333333</v>
      </c>
      <c r="G1833" s="9">
        <v>24.8208333333333</v>
      </c>
      <c r="H1833" s="9">
        <v>0.1</v>
      </c>
      <c r="I1833" s="9">
        <v>25.2183333333333</v>
      </c>
      <c r="J1833" s="9">
        <v>22.9366666666667</v>
      </c>
      <c r="K1833" s="9">
        <v>0.1</v>
      </c>
      <c r="L1833" s="5">
        <v>28.78</v>
      </c>
      <c r="M1833" s="5">
        <v>22.33</v>
      </c>
      <c r="N1833" s="9">
        <f t="shared" si="84"/>
        <v>0</v>
      </c>
      <c r="O1833" s="9">
        <f t="shared" si="85"/>
        <v>0</v>
      </c>
      <c r="P1833" s="9">
        <f t="shared" si="86"/>
        <v>0</v>
      </c>
    </row>
    <row r="1834" spans="1:16">
      <c r="A1834" s="10">
        <v>41867.3333333289</v>
      </c>
      <c r="B1834" s="8">
        <v>27.7183333333333</v>
      </c>
      <c r="C1834">
        <v>305.146666666667</v>
      </c>
      <c r="D1834" s="9">
        <v>33.735</v>
      </c>
      <c r="E1834" s="9">
        <v>30.0075</v>
      </c>
      <c r="F1834" s="9">
        <v>24.4533333333333</v>
      </c>
      <c r="G1834" s="9">
        <v>24.83</v>
      </c>
      <c r="H1834" s="9">
        <v>26.6166666666667</v>
      </c>
      <c r="I1834" s="9">
        <v>14.7525</v>
      </c>
      <c r="J1834" s="9">
        <v>16.8616666666667</v>
      </c>
      <c r="K1834" s="9">
        <v>32.7416666666667</v>
      </c>
      <c r="L1834" s="5">
        <v>28.78</v>
      </c>
      <c r="M1834" s="5">
        <v>22.33</v>
      </c>
      <c r="N1834" s="9">
        <f t="shared" si="84"/>
        <v>76.8307069444446</v>
      </c>
      <c r="O1834" s="9">
        <f t="shared" si="85"/>
        <v>2.88656381757462</v>
      </c>
      <c r="P1834" s="9">
        <f t="shared" si="86"/>
        <v>2.34657287689828</v>
      </c>
    </row>
    <row r="1835" spans="1:16">
      <c r="A1835" s="10">
        <v>41867.3749999956</v>
      </c>
      <c r="B1835" s="8">
        <v>28.5133333333333</v>
      </c>
      <c r="C1835">
        <v>351.593333333333</v>
      </c>
      <c r="D1835" s="9">
        <v>33.4416666666667</v>
      </c>
      <c r="E1835" s="9">
        <v>30.27</v>
      </c>
      <c r="F1835" s="9">
        <v>24.4983333333333</v>
      </c>
      <c r="G1835" s="9">
        <v>24.8791666666667</v>
      </c>
      <c r="H1835" s="9">
        <v>20.4833333333333</v>
      </c>
      <c r="I1835" s="9">
        <v>13.4775</v>
      </c>
      <c r="J1835" s="9">
        <v>14.8575</v>
      </c>
      <c r="K1835" s="9">
        <v>28.725</v>
      </c>
      <c r="L1835" s="5">
        <v>28.78</v>
      </c>
      <c r="M1835" s="5">
        <v>22.33</v>
      </c>
      <c r="N1835" s="9">
        <f t="shared" si="84"/>
        <v>57.8347000000001</v>
      </c>
      <c r="O1835" s="9">
        <f t="shared" si="85"/>
        <v>2.82350040683483</v>
      </c>
      <c r="P1835" s="9">
        <f t="shared" si="86"/>
        <v>2.01339251523064</v>
      </c>
    </row>
    <row r="1836" spans="1:16">
      <c r="A1836" s="10">
        <v>41867.4166666622</v>
      </c>
      <c r="B1836" s="8">
        <v>29.1866666666667</v>
      </c>
      <c r="C1836">
        <v>321.56</v>
      </c>
      <c r="D1836" s="9">
        <v>33.0958333333333</v>
      </c>
      <c r="E1836" s="9">
        <v>30.4691666666667</v>
      </c>
      <c r="F1836" s="9">
        <v>24.5266666666667</v>
      </c>
      <c r="G1836" s="9">
        <v>24.9166666666667</v>
      </c>
      <c r="H1836" s="9">
        <v>15.3833333333333</v>
      </c>
      <c r="I1836" s="9">
        <v>13.5541666666667</v>
      </c>
      <c r="J1836" s="9">
        <v>14.4216666666667</v>
      </c>
      <c r="K1836" s="9">
        <v>23.7083333333333</v>
      </c>
      <c r="L1836" s="5">
        <v>28.78</v>
      </c>
      <c r="M1836" s="5">
        <v>22.33</v>
      </c>
      <c r="N1836" s="9">
        <f t="shared" si="84"/>
        <v>44.4832208333334</v>
      </c>
      <c r="O1836" s="9">
        <f t="shared" si="85"/>
        <v>2.89165032502709</v>
      </c>
      <c r="P1836" s="9">
        <f t="shared" si="86"/>
        <v>1.87626942003515</v>
      </c>
    </row>
    <row r="1837" spans="1:16">
      <c r="A1837" s="10">
        <v>41867.4583333289</v>
      </c>
      <c r="B1837" s="8">
        <v>28.9333333333333</v>
      </c>
      <c r="C1837">
        <v>470.451612903226</v>
      </c>
      <c r="D1837" s="9">
        <v>32.81</v>
      </c>
      <c r="E1837" s="9">
        <v>30.3658333333333</v>
      </c>
      <c r="F1837" s="9">
        <v>24.5558333333333</v>
      </c>
      <c r="G1837" s="9">
        <v>24.9608333333333</v>
      </c>
      <c r="H1837" s="9">
        <v>17.0166666666667</v>
      </c>
      <c r="I1837" s="9">
        <v>13.4683333333333</v>
      </c>
      <c r="J1837" s="9">
        <v>14.4058333333333</v>
      </c>
      <c r="K1837" s="9">
        <v>25.3416666666667</v>
      </c>
      <c r="L1837" s="5">
        <v>28.78</v>
      </c>
      <c r="M1837" s="5">
        <v>22.33</v>
      </c>
      <c r="N1837" s="9">
        <f t="shared" si="84"/>
        <v>46.3068375</v>
      </c>
      <c r="O1837" s="9">
        <f t="shared" si="85"/>
        <v>2.72126371204701</v>
      </c>
      <c r="P1837" s="9">
        <f t="shared" si="86"/>
        <v>1.82730039460704</v>
      </c>
    </row>
    <row r="1838" spans="1:16">
      <c r="A1838" s="10">
        <v>41867.4999999955</v>
      </c>
      <c r="B1838" s="8">
        <v>29</v>
      </c>
      <c r="C1838">
        <v>513.086666666667</v>
      </c>
      <c r="D1838" s="9">
        <v>32.6025</v>
      </c>
      <c r="E1838" s="9">
        <v>30.37</v>
      </c>
      <c r="F1838" s="9">
        <v>24.5833333333333</v>
      </c>
      <c r="G1838" s="9">
        <v>25.005</v>
      </c>
      <c r="H1838" s="9">
        <v>13.625</v>
      </c>
      <c r="I1838" s="9">
        <v>13.8233333333333</v>
      </c>
      <c r="J1838" s="9">
        <v>14.4625</v>
      </c>
      <c r="K1838" s="9">
        <v>22</v>
      </c>
      <c r="L1838" s="5">
        <v>28.78</v>
      </c>
      <c r="M1838" s="5">
        <v>22.33</v>
      </c>
      <c r="N1838" s="9">
        <f t="shared" si="84"/>
        <v>38.5347569444445</v>
      </c>
      <c r="O1838" s="9">
        <f t="shared" si="85"/>
        <v>2.82823904179409</v>
      </c>
      <c r="P1838" s="9">
        <f t="shared" si="86"/>
        <v>1.75157986111111</v>
      </c>
    </row>
    <row r="1839" spans="1:16">
      <c r="A1839" s="10">
        <v>41867.5416666622</v>
      </c>
      <c r="B1839" s="8">
        <v>28.8433333333333</v>
      </c>
      <c r="C1839">
        <v>268.246666666667</v>
      </c>
      <c r="D1839" s="9">
        <v>33.7608333333333</v>
      </c>
      <c r="E1839" s="9">
        <v>30.5616666666667</v>
      </c>
      <c r="F1839" s="9">
        <v>24.6016666666667</v>
      </c>
      <c r="G1839" s="9">
        <v>25.0291666666667</v>
      </c>
      <c r="H1839" s="9">
        <v>20.5583333333333</v>
      </c>
      <c r="I1839" s="9">
        <v>13.1775</v>
      </c>
      <c r="J1839" s="9">
        <v>14.535</v>
      </c>
      <c r="K1839" s="9">
        <v>28.8166666666667</v>
      </c>
      <c r="L1839" s="5">
        <v>28.78</v>
      </c>
      <c r="M1839" s="5">
        <v>22.33</v>
      </c>
      <c r="N1839" s="9">
        <f t="shared" si="84"/>
        <v>57.2485375000001</v>
      </c>
      <c r="O1839" s="9">
        <f t="shared" si="85"/>
        <v>2.78468767734091</v>
      </c>
      <c r="P1839" s="9">
        <f t="shared" si="86"/>
        <v>1.98664676113361</v>
      </c>
    </row>
    <row r="1840" spans="1:16">
      <c r="A1840" s="10">
        <v>41867.5833333289</v>
      </c>
      <c r="B1840" s="8">
        <v>28.0366666666667</v>
      </c>
      <c r="C1840">
        <v>282.07</v>
      </c>
      <c r="D1840" s="9">
        <v>33.9625</v>
      </c>
      <c r="E1840" s="9">
        <v>30.7741666666667</v>
      </c>
      <c r="F1840" s="9">
        <v>24.6141666666667</v>
      </c>
      <c r="G1840" s="9">
        <v>25.045</v>
      </c>
      <c r="H1840" s="9">
        <v>20.6166666666667</v>
      </c>
      <c r="I1840" s="9">
        <v>12.7741666666667</v>
      </c>
      <c r="J1840" s="9">
        <v>14.115</v>
      </c>
      <c r="K1840" s="9">
        <v>28.8666666666667</v>
      </c>
      <c r="L1840" s="5">
        <v>28.78</v>
      </c>
      <c r="M1840" s="5">
        <v>22.33</v>
      </c>
      <c r="N1840" s="9">
        <f t="shared" si="84"/>
        <v>56.8143430555556</v>
      </c>
      <c r="O1840" s="9">
        <f t="shared" si="85"/>
        <v>2.75574824845055</v>
      </c>
      <c r="P1840" s="9">
        <f t="shared" si="86"/>
        <v>1.96816430908391</v>
      </c>
    </row>
    <row r="1841" spans="1:16">
      <c r="A1841" s="10">
        <v>41867.6249999955</v>
      </c>
      <c r="B1841" s="8">
        <v>27.3416666666667</v>
      </c>
      <c r="C1841">
        <v>141.43</v>
      </c>
      <c r="D1841" s="9">
        <v>33.8566666666667</v>
      </c>
      <c r="E1841" s="9">
        <v>30.8766666666667</v>
      </c>
      <c r="F1841" s="9">
        <v>24.6225</v>
      </c>
      <c r="G1841" s="9">
        <v>25.06</v>
      </c>
      <c r="H1841" s="9">
        <v>17.2083333333333</v>
      </c>
      <c r="I1841" s="9">
        <v>12.9066666666667</v>
      </c>
      <c r="J1841" s="9">
        <v>13.93</v>
      </c>
      <c r="K1841" s="9">
        <v>25.525</v>
      </c>
      <c r="L1841" s="5">
        <v>28.78</v>
      </c>
      <c r="M1841" s="5">
        <v>22.33</v>
      </c>
      <c r="N1841" s="9">
        <f t="shared" si="84"/>
        <v>48.5429388888889</v>
      </c>
      <c r="O1841" s="9">
        <f t="shared" si="85"/>
        <v>2.82089717514124</v>
      </c>
      <c r="P1841" s="9">
        <f t="shared" si="86"/>
        <v>1.90178017194472</v>
      </c>
    </row>
    <row r="1842" spans="1:16">
      <c r="A1842" s="10">
        <v>41867.6666666622</v>
      </c>
      <c r="B1842" s="8">
        <v>26.2916666666667</v>
      </c>
      <c r="C1842">
        <v>26.1870967741936</v>
      </c>
      <c r="D1842" s="9">
        <v>33.6366666666667</v>
      </c>
      <c r="E1842" s="9">
        <v>30.7841666666667</v>
      </c>
      <c r="F1842" s="9">
        <v>24.6241666666667</v>
      </c>
      <c r="G1842" s="9">
        <v>25.0691666666667</v>
      </c>
      <c r="H1842" s="9">
        <v>18.1916666666667</v>
      </c>
      <c r="I1842" s="9">
        <v>13.5266666666667</v>
      </c>
      <c r="J1842" s="9">
        <v>14.6833333333333</v>
      </c>
      <c r="K1842" s="9">
        <v>26.4666666666667</v>
      </c>
      <c r="L1842" s="5">
        <v>28.78</v>
      </c>
      <c r="M1842" s="5">
        <v>22.33</v>
      </c>
      <c r="N1842" s="9">
        <f t="shared" si="84"/>
        <v>52.0164944444444</v>
      </c>
      <c r="O1842" s="9">
        <f t="shared" si="85"/>
        <v>2.85935837532448</v>
      </c>
      <c r="P1842" s="9">
        <f t="shared" si="86"/>
        <v>1.96535873215785</v>
      </c>
    </row>
    <row r="1843" spans="1:16">
      <c r="A1843" s="10">
        <v>41867.7083333289</v>
      </c>
      <c r="B1843" s="8">
        <v>25.8316666666667</v>
      </c>
      <c r="C1843">
        <v>31.6733333333333</v>
      </c>
      <c r="D1843" s="9">
        <v>33.4458333333333</v>
      </c>
      <c r="E1843" s="9">
        <v>30.8366666666667</v>
      </c>
      <c r="F1843" s="9">
        <v>24.6283333333333</v>
      </c>
      <c r="G1843" s="9">
        <v>25.0825</v>
      </c>
      <c r="H1843" s="9">
        <v>16.55</v>
      </c>
      <c r="I1843" s="9">
        <v>13.4725</v>
      </c>
      <c r="J1843" s="9">
        <v>14.4525</v>
      </c>
      <c r="K1843" s="9">
        <v>24.8333333333333</v>
      </c>
      <c r="L1843" s="5">
        <v>28.78</v>
      </c>
      <c r="M1843" s="5">
        <v>22.33</v>
      </c>
      <c r="N1843" s="9">
        <f t="shared" si="84"/>
        <v>47.4140333333334</v>
      </c>
      <c r="O1843" s="9">
        <f t="shared" si="85"/>
        <v>2.86489627391742</v>
      </c>
      <c r="P1843" s="9">
        <f t="shared" si="86"/>
        <v>1.90928993288591</v>
      </c>
    </row>
    <row r="1844" spans="1:16">
      <c r="A1844" s="10">
        <v>41867.7499999955</v>
      </c>
      <c r="B1844" s="8">
        <v>25.3816666666667</v>
      </c>
      <c r="C1844">
        <v>21.3466666666667</v>
      </c>
      <c r="D1844" s="9">
        <v>33.5191666666667</v>
      </c>
      <c r="E1844" s="9">
        <v>30.8733333333333</v>
      </c>
      <c r="F1844" s="9">
        <v>24.6208333333333</v>
      </c>
      <c r="G1844" s="9">
        <v>25.0891666666667</v>
      </c>
      <c r="H1844" s="9">
        <v>16.5833333333333</v>
      </c>
      <c r="I1844" s="9">
        <v>13.2658333333333</v>
      </c>
      <c r="J1844" s="9">
        <v>14.2425</v>
      </c>
      <c r="K1844" s="9">
        <v>24.8666666666667</v>
      </c>
      <c r="L1844" s="5">
        <v>28.78</v>
      </c>
      <c r="M1844" s="5">
        <v>22.33</v>
      </c>
      <c r="N1844" s="9">
        <f t="shared" si="84"/>
        <v>47.3271944444444</v>
      </c>
      <c r="O1844" s="9">
        <f t="shared" si="85"/>
        <v>2.85390117252931</v>
      </c>
      <c r="P1844" s="9">
        <f t="shared" si="86"/>
        <v>1.90323838248436</v>
      </c>
    </row>
    <row r="1845" spans="1:16">
      <c r="A1845" s="10">
        <v>41867.7916666622</v>
      </c>
      <c r="B1845" s="8">
        <v>25.3366666666667</v>
      </c>
      <c r="C1845" t="e">
        <v>#DIV/0!</v>
      </c>
      <c r="D1845" s="9">
        <v>33.9975</v>
      </c>
      <c r="E1845" s="9">
        <v>30.8575</v>
      </c>
      <c r="F1845" s="9">
        <v>24.6208333333333</v>
      </c>
      <c r="G1845" s="9">
        <v>25.0925</v>
      </c>
      <c r="H1845" s="9">
        <v>18.975</v>
      </c>
      <c r="I1845" s="9">
        <v>13.1441666666667</v>
      </c>
      <c r="J1845" s="9">
        <v>14.3183333333333</v>
      </c>
      <c r="K1845" s="9">
        <v>27.2083333333333</v>
      </c>
      <c r="L1845" s="5">
        <v>28.78</v>
      </c>
      <c r="M1845" s="5">
        <v>22.33</v>
      </c>
      <c r="N1845" s="9">
        <f t="shared" si="84"/>
        <v>52.4723986111111</v>
      </c>
      <c r="O1845" s="9">
        <f t="shared" si="85"/>
        <v>2.76534380032206</v>
      </c>
      <c r="P1845" s="9">
        <f t="shared" si="86"/>
        <v>1.92854144971924</v>
      </c>
    </row>
    <row r="1846" spans="1:16">
      <c r="A1846" s="10">
        <v>41867.8333333289</v>
      </c>
      <c r="B1846" s="8">
        <v>25.305</v>
      </c>
      <c r="C1846" t="e">
        <v>#DIV/0!</v>
      </c>
      <c r="D1846" s="9">
        <v>33.4933333333333</v>
      </c>
      <c r="E1846" s="9">
        <v>30.8508333333333</v>
      </c>
      <c r="F1846" s="9">
        <v>24.6158333333333</v>
      </c>
      <c r="G1846" s="9">
        <v>25.1066666666667</v>
      </c>
      <c r="H1846" s="9">
        <v>16.5333333333333</v>
      </c>
      <c r="I1846" s="9">
        <v>13.63</v>
      </c>
      <c r="J1846" s="9">
        <v>14.6183333333333</v>
      </c>
      <c r="K1846" s="9">
        <v>24.8333333333333</v>
      </c>
      <c r="L1846" s="5">
        <v>28.78</v>
      </c>
      <c r="M1846" s="5">
        <v>22.33</v>
      </c>
      <c r="N1846" s="9">
        <f t="shared" si="84"/>
        <v>47.6311305555556</v>
      </c>
      <c r="O1846" s="9">
        <f t="shared" si="85"/>
        <v>2.88091515456989</v>
      </c>
      <c r="P1846" s="9">
        <f t="shared" si="86"/>
        <v>1.91803210290828</v>
      </c>
    </row>
    <row r="1847" spans="1:16">
      <c r="A1847" s="10">
        <v>41867.8749999955</v>
      </c>
      <c r="B1847" s="8">
        <v>25.3266666666667</v>
      </c>
      <c r="C1847" t="e">
        <v>#DIV/0!</v>
      </c>
      <c r="D1847" s="9">
        <v>31.3258333333333</v>
      </c>
      <c r="E1847" s="9">
        <v>27.7675</v>
      </c>
      <c r="F1847" s="9">
        <v>24.6025</v>
      </c>
      <c r="G1847" s="9">
        <v>25.1216666666667</v>
      </c>
      <c r="H1847" s="9">
        <v>0.1</v>
      </c>
      <c r="I1847" s="9">
        <v>18.6366666666667</v>
      </c>
      <c r="J1847" s="9">
        <v>18.84</v>
      </c>
      <c r="K1847" s="9">
        <v>1.525</v>
      </c>
      <c r="L1847" s="5">
        <v>28.78</v>
      </c>
      <c r="M1847" s="5">
        <v>22.33</v>
      </c>
      <c r="N1847" s="9">
        <f t="shared" si="84"/>
        <v>0</v>
      </c>
      <c r="O1847" s="9">
        <f t="shared" si="85"/>
        <v>0</v>
      </c>
      <c r="P1847" s="9">
        <f t="shared" si="86"/>
        <v>0</v>
      </c>
    </row>
    <row r="1848" spans="1:16">
      <c r="A1848" s="10">
        <v>41867.9166666622</v>
      </c>
      <c r="B1848" s="8">
        <v>25.3333333333333</v>
      </c>
      <c r="C1848" t="e">
        <v>#DIV/0!</v>
      </c>
      <c r="D1848" s="9">
        <v>30.8225</v>
      </c>
      <c r="E1848" s="9">
        <v>23.6583333333333</v>
      </c>
      <c r="F1848" s="9">
        <v>24.5566666666667</v>
      </c>
      <c r="G1848" s="9">
        <v>25.0858333333333</v>
      </c>
      <c r="H1848" s="9">
        <v>0.1</v>
      </c>
      <c r="I1848" s="9">
        <v>24.4958333333333</v>
      </c>
      <c r="J1848" s="9">
        <v>17.645</v>
      </c>
      <c r="K1848" s="9">
        <v>0.1</v>
      </c>
      <c r="L1848" s="5">
        <v>28.78</v>
      </c>
      <c r="M1848" s="5">
        <v>22.33</v>
      </c>
      <c r="N1848" s="9">
        <f t="shared" si="84"/>
        <v>0</v>
      </c>
      <c r="O1848" s="9">
        <f t="shared" si="85"/>
        <v>0</v>
      </c>
      <c r="P1848" s="9">
        <f t="shared" si="86"/>
        <v>0</v>
      </c>
    </row>
    <row r="1849" spans="1:16">
      <c r="A1849" s="10">
        <v>41867.9583333289</v>
      </c>
      <c r="B1849" s="8">
        <v>25.2516666666667</v>
      </c>
      <c r="C1849">
        <v>0.2</v>
      </c>
      <c r="D1849" s="9">
        <v>30.685</v>
      </c>
      <c r="E1849" s="9">
        <v>22.8616666666667</v>
      </c>
      <c r="F1849" s="9">
        <v>24.5216666666667</v>
      </c>
      <c r="G1849" s="9">
        <v>25.0416666666667</v>
      </c>
      <c r="H1849" s="9">
        <v>0.1</v>
      </c>
      <c r="I1849" s="9">
        <v>26.1691666666667</v>
      </c>
      <c r="J1849" s="9">
        <v>19.2533333333333</v>
      </c>
      <c r="K1849" s="9">
        <v>0.1</v>
      </c>
      <c r="L1849" s="5">
        <v>28.78</v>
      </c>
      <c r="M1849" s="5">
        <v>22.33</v>
      </c>
      <c r="N1849" s="9">
        <f t="shared" si="84"/>
        <v>0</v>
      </c>
      <c r="O1849" s="9">
        <f t="shared" si="85"/>
        <v>0</v>
      </c>
      <c r="P1849" s="9">
        <f t="shared" si="86"/>
        <v>0</v>
      </c>
    </row>
    <row r="1850" spans="1:16">
      <c r="A1850" s="10">
        <v>41867.9999999955</v>
      </c>
      <c r="B1850" s="8">
        <v>24.2966666666667</v>
      </c>
      <c r="C1850" t="e">
        <v>#DIV/0!</v>
      </c>
      <c r="D1850" s="9">
        <v>30.5341666666667</v>
      </c>
      <c r="E1850" s="9">
        <v>22.7458333333333</v>
      </c>
      <c r="F1850" s="9">
        <v>24.5016666666667</v>
      </c>
      <c r="G1850" s="9">
        <v>24.9608333333333</v>
      </c>
      <c r="H1850" s="9">
        <v>0.1</v>
      </c>
      <c r="I1850" s="9">
        <v>26.8258333333333</v>
      </c>
      <c r="J1850" s="9">
        <v>20.4458333333333</v>
      </c>
      <c r="K1850" s="9">
        <v>0.1</v>
      </c>
      <c r="L1850" s="5">
        <v>28.78</v>
      </c>
      <c r="M1850" s="5">
        <v>22.33</v>
      </c>
      <c r="N1850" s="9">
        <f t="shared" si="84"/>
        <v>0</v>
      </c>
      <c r="O1850" s="9">
        <f t="shared" si="85"/>
        <v>0</v>
      </c>
      <c r="P1850" s="9">
        <f t="shared" si="86"/>
        <v>0</v>
      </c>
    </row>
    <row r="1851" spans="1:16">
      <c r="A1851" s="10">
        <v>41868.0416666622</v>
      </c>
      <c r="B1851" s="8">
        <v>23.45</v>
      </c>
      <c r="C1851" t="e">
        <v>#DIV/0!</v>
      </c>
      <c r="D1851" s="9">
        <v>30.2525</v>
      </c>
      <c r="E1851" s="9">
        <v>23.3416666666667</v>
      </c>
      <c r="F1851" s="9">
        <v>24.4708333333333</v>
      </c>
      <c r="G1851" s="9">
        <v>24.9233333333333</v>
      </c>
      <c r="H1851" s="9">
        <v>0.1</v>
      </c>
      <c r="I1851" s="9">
        <v>26.9275</v>
      </c>
      <c r="J1851" s="9">
        <v>21.2775</v>
      </c>
      <c r="K1851" s="9">
        <v>0.1</v>
      </c>
      <c r="L1851" s="5">
        <v>28.78</v>
      </c>
      <c r="M1851" s="5">
        <v>22.33</v>
      </c>
      <c r="N1851" s="9">
        <f t="shared" si="84"/>
        <v>0</v>
      </c>
      <c r="O1851" s="9">
        <f t="shared" si="85"/>
        <v>0</v>
      </c>
      <c r="P1851" s="9">
        <f t="shared" si="86"/>
        <v>0</v>
      </c>
    </row>
    <row r="1852" spans="1:16">
      <c r="A1852" s="10">
        <v>41868.0833333288</v>
      </c>
      <c r="B1852" s="8">
        <v>22.5616666666667</v>
      </c>
      <c r="C1852" t="e">
        <v>#DIV/0!</v>
      </c>
      <c r="D1852" s="9">
        <v>29.605</v>
      </c>
      <c r="E1852" s="9">
        <v>23.9116666666667</v>
      </c>
      <c r="F1852" s="9">
        <v>24.46</v>
      </c>
      <c r="G1852" s="9">
        <v>24.8941666666667</v>
      </c>
      <c r="H1852" s="9">
        <v>0.1</v>
      </c>
      <c r="I1852" s="9">
        <v>26.63</v>
      </c>
      <c r="J1852" s="9">
        <v>21.85</v>
      </c>
      <c r="K1852" s="9">
        <v>0.1</v>
      </c>
      <c r="L1852" s="5">
        <v>28.78</v>
      </c>
      <c r="M1852" s="5">
        <v>22.33</v>
      </c>
      <c r="N1852" s="9">
        <f t="shared" si="84"/>
        <v>0</v>
      </c>
      <c r="O1852" s="9">
        <f t="shared" si="85"/>
        <v>0</v>
      </c>
      <c r="P1852" s="9">
        <f t="shared" si="86"/>
        <v>0</v>
      </c>
    </row>
    <row r="1853" spans="1:16">
      <c r="A1853" s="10">
        <v>41868.1249999955</v>
      </c>
      <c r="B1853" s="8">
        <v>22.0333333333333</v>
      </c>
      <c r="C1853" t="e">
        <v>#DIV/0!</v>
      </c>
      <c r="D1853" s="9">
        <v>28.895</v>
      </c>
      <c r="E1853" s="9">
        <v>24.2816666666667</v>
      </c>
      <c r="F1853" s="9">
        <v>24.44</v>
      </c>
      <c r="G1853" s="9">
        <v>24.7866666666667</v>
      </c>
      <c r="H1853" s="9">
        <v>0.1</v>
      </c>
      <c r="I1853" s="9">
        <v>26.1183333333333</v>
      </c>
      <c r="J1853" s="9">
        <v>22.3075</v>
      </c>
      <c r="K1853" s="9">
        <v>0.1</v>
      </c>
      <c r="L1853" s="5">
        <v>28.78</v>
      </c>
      <c r="M1853" s="5">
        <v>22.33</v>
      </c>
      <c r="N1853" s="9">
        <f t="shared" si="84"/>
        <v>0</v>
      </c>
      <c r="O1853" s="9">
        <f t="shared" si="85"/>
        <v>0</v>
      </c>
      <c r="P1853" s="9">
        <f t="shared" si="86"/>
        <v>0</v>
      </c>
    </row>
    <row r="1854" spans="1:16">
      <c r="A1854" s="10">
        <v>41868.1666666622</v>
      </c>
      <c r="B1854" s="8">
        <v>21.9766666666667</v>
      </c>
      <c r="C1854" t="e">
        <v>#DIV/0!</v>
      </c>
      <c r="D1854" s="9">
        <v>28.3425</v>
      </c>
      <c r="E1854" s="9">
        <v>24.5658333333333</v>
      </c>
      <c r="F1854" s="9">
        <v>24.3658333333333</v>
      </c>
      <c r="G1854" s="9">
        <v>24.5708333333333</v>
      </c>
      <c r="H1854" s="9">
        <v>0.1</v>
      </c>
      <c r="I1854" s="9">
        <v>25.6025</v>
      </c>
      <c r="J1854" s="9">
        <v>22.6591666666667</v>
      </c>
      <c r="K1854" s="9">
        <v>0.1</v>
      </c>
      <c r="L1854" s="5">
        <v>28.78</v>
      </c>
      <c r="M1854" s="5">
        <v>22.33</v>
      </c>
      <c r="N1854" s="9">
        <f t="shared" si="84"/>
        <v>0</v>
      </c>
      <c r="O1854" s="9">
        <f t="shared" si="85"/>
        <v>0</v>
      </c>
      <c r="P1854" s="9">
        <f t="shared" si="86"/>
        <v>0</v>
      </c>
    </row>
    <row r="1855" spans="1:16">
      <c r="A1855" s="10">
        <v>41868.2083333288</v>
      </c>
      <c r="B1855" s="8">
        <v>22.2483333333333</v>
      </c>
      <c r="C1855">
        <v>4.25238095238095</v>
      </c>
      <c r="D1855" s="9">
        <v>27.9375</v>
      </c>
      <c r="E1855" s="9">
        <v>24.8366666666667</v>
      </c>
      <c r="F1855" s="9">
        <v>24.2766666666667</v>
      </c>
      <c r="G1855" s="9">
        <v>24.42</v>
      </c>
      <c r="H1855" s="9">
        <v>0.1</v>
      </c>
      <c r="I1855" s="9">
        <v>25.2191666666667</v>
      </c>
      <c r="J1855" s="9">
        <v>22.8716666666667</v>
      </c>
      <c r="K1855" s="9">
        <v>0.1</v>
      </c>
      <c r="L1855" s="5">
        <v>28.78</v>
      </c>
      <c r="M1855" s="5">
        <v>22.33</v>
      </c>
      <c r="N1855" s="9">
        <f t="shared" si="84"/>
        <v>0</v>
      </c>
      <c r="O1855" s="9">
        <f t="shared" si="85"/>
        <v>0</v>
      </c>
      <c r="P1855" s="9">
        <f t="shared" si="86"/>
        <v>0</v>
      </c>
    </row>
    <row r="1856" spans="1:16">
      <c r="A1856" s="10">
        <v>41868.2499999955</v>
      </c>
      <c r="B1856" s="8">
        <v>22.82</v>
      </c>
      <c r="C1856">
        <v>9.34333333333334</v>
      </c>
      <c r="D1856" s="9">
        <v>27.6691666666667</v>
      </c>
      <c r="E1856" s="9">
        <v>25.0158333333333</v>
      </c>
      <c r="F1856" s="9">
        <v>24.1833333333333</v>
      </c>
      <c r="G1856" s="9">
        <v>24.3325</v>
      </c>
      <c r="H1856" s="9">
        <v>0.1</v>
      </c>
      <c r="I1856" s="9">
        <v>25.0033333333333</v>
      </c>
      <c r="J1856" s="9">
        <v>23.02</v>
      </c>
      <c r="K1856" s="9">
        <v>0.1</v>
      </c>
      <c r="L1856" s="5">
        <v>28.78</v>
      </c>
      <c r="M1856" s="5">
        <v>22.33</v>
      </c>
      <c r="N1856" s="9">
        <f t="shared" si="84"/>
        <v>0</v>
      </c>
      <c r="O1856" s="9">
        <f t="shared" si="85"/>
        <v>0</v>
      </c>
      <c r="P1856" s="9">
        <f t="shared" si="86"/>
        <v>0</v>
      </c>
    </row>
    <row r="1857" spans="1:16">
      <c r="A1857" s="10">
        <v>41868.2916666622</v>
      </c>
      <c r="B1857" s="8">
        <v>23.3566666666666</v>
      </c>
      <c r="C1857">
        <v>18.6666666666667</v>
      </c>
      <c r="D1857" s="9">
        <v>27.5275</v>
      </c>
      <c r="E1857" s="9">
        <v>25.2416666666667</v>
      </c>
      <c r="F1857" s="9">
        <v>24.1325</v>
      </c>
      <c r="G1857" s="9">
        <v>24.2841666666667</v>
      </c>
      <c r="H1857" s="9">
        <v>0.1</v>
      </c>
      <c r="I1857" s="9">
        <v>24.9133333333333</v>
      </c>
      <c r="J1857" s="9">
        <v>23.14</v>
      </c>
      <c r="K1857" s="9">
        <v>0.1</v>
      </c>
      <c r="L1857" s="5">
        <v>28.78</v>
      </c>
      <c r="M1857" s="5">
        <v>22.33</v>
      </c>
      <c r="N1857" s="9">
        <f t="shared" si="84"/>
        <v>0</v>
      </c>
      <c r="O1857" s="9">
        <f t="shared" si="85"/>
        <v>0</v>
      </c>
      <c r="P1857" s="9">
        <f t="shared" si="86"/>
        <v>0</v>
      </c>
    </row>
    <row r="1858" spans="1:16">
      <c r="A1858" s="10">
        <v>41868.3333333288</v>
      </c>
      <c r="B1858" s="8">
        <v>23.735</v>
      </c>
      <c r="C1858">
        <v>31.0433333333333</v>
      </c>
      <c r="D1858" s="9">
        <v>34.1783333333333</v>
      </c>
      <c r="E1858" s="9">
        <v>29.8616666666667</v>
      </c>
      <c r="F1858" s="9">
        <v>24.1016666666667</v>
      </c>
      <c r="G1858" s="9">
        <v>24.2641666666667</v>
      </c>
      <c r="H1858" s="9">
        <v>31.0333333333333</v>
      </c>
      <c r="I1858" s="9">
        <v>14.4741666666667</v>
      </c>
      <c r="J1858" s="9">
        <v>17.1041666666667</v>
      </c>
      <c r="K1858" s="9">
        <v>39.2083333333333</v>
      </c>
      <c r="L1858" s="5">
        <v>28.78</v>
      </c>
      <c r="M1858" s="5">
        <v>22.33</v>
      </c>
      <c r="N1858" s="9">
        <f t="shared" si="84"/>
        <v>90.3992833333334</v>
      </c>
      <c r="O1858" s="9">
        <f t="shared" si="85"/>
        <v>2.91297368421053</v>
      </c>
      <c r="P1858" s="9">
        <f t="shared" si="86"/>
        <v>2.30561402763018</v>
      </c>
    </row>
    <row r="1859" spans="1:16">
      <c r="A1859" s="10">
        <v>41868.3749999955</v>
      </c>
      <c r="B1859" s="8">
        <v>23.9433333333333</v>
      </c>
      <c r="C1859">
        <v>54.1903225806452</v>
      </c>
      <c r="D1859" s="9">
        <v>33.4033333333333</v>
      </c>
      <c r="E1859" s="9">
        <v>30.2566666666667</v>
      </c>
      <c r="F1859" s="9">
        <v>24.0975</v>
      </c>
      <c r="G1859" s="9">
        <v>24.2416666666667</v>
      </c>
      <c r="H1859" s="9">
        <v>19.425</v>
      </c>
      <c r="I1859" s="9">
        <v>12.9658333333333</v>
      </c>
      <c r="J1859" s="9">
        <v>14.2866666666667</v>
      </c>
      <c r="K1859" s="9">
        <v>27.7166666666667</v>
      </c>
      <c r="L1859" s="5">
        <v>28.78</v>
      </c>
      <c r="M1859" s="5">
        <v>22.33</v>
      </c>
      <c r="N1859" s="9">
        <f t="shared" ref="N1859:N1922" si="87">IF(H1859&lt;3,0,IF(I1859&gt;J1859,0,(4.2*M1859*(J1859-I1859+0.84)/3.6)))</f>
        <v>56.2933097222222</v>
      </c>
      <c r="O1859" s="9">
        <f t="shared" ref="O1859:O1922" si="88">N1859/H1859</f>
        <v>2.89798248248248</v>
      </c>
      <c r="P1859" s="9">
        <f t="shared" ref="P1859:P1922" si="89">N1859/K1859</f>
        <v>2.03102741030266</v>
      </c>
    </row>
    <row r="1860" spans="1:16">
      <c r="A1860" s="10">
        <v>41868.4166666622</v>
      </c>
      <c r="B1860" s="8">
        <v>24.025</v>
      </c>
      <c r="C1860">
        <v>85.0448275862069</v>
      </c>
      <c r="D1860" s="9">
        <v>33.5066666666667</v>
      </c>
      <c r="E1860" s="9">
        <v>30.4008333333333</v>
      </c>
      <c r="F1860" s="9">
        <v>24.0341666666667</v>
      </c>
      <c r="G1860" s="9">
        <v>24.1625</v>
      </c>
      <c r="H1860" s="9">
        <v>19.4833333333333</v>
      </c>
      <c r="I1860" s="9">
        <v>12.7266666666667</v>
      </c>
      <c r="J1860" s="9">
        <v>14.0316666666667</v>
      </c>
      <c r="K1860" s="9">
        <v>27.775</v>
      </c>
      <c r="L1860" s="5">
        <v>28.78</v>
      </c>
      <c r="M1860" s="5">
        <v>22.33</v>
      </c>
      <c r="N1860" s="9">
        <f t="shared" si="87"/>
        <v>55.880825</v>
      </c>
      <c r="O1860" s="9">
        <f t="shared" si="88"/>
        <v>2.86813473053892</v>
      </c>
      <c r="P1860" s="9">
        <f t="shared" si="89"/>
        <v>2.01191089108911</v>
      </c>
    </row>
    <row r="1861" spans="1:16">
      <c r="A1861" s="10">
        <v>41868.4583333288</v>
      </c>
      <c r="B1861" s="8">
        <v>24.4383333333333</v>
      </c>
      <c r="C1861">
        <v>117.56</v>
      </c>
      <c r="D1861" s="9">
        <v>33.6233333333333</v>
      </c>
      <c r="E1861" s="9">
        <v>30.5283333333333</v>
      </c>
      <c r="F1861" s="9">
        <v>23.9291666666667</v>
      </c>
      <c r="G1861" s="9">
        <v>24.05</v>
      </c>
      <c r="H1861" s="9">
        <v>19.5</v>
      </c>
      <c r="I1861" s="9">
        <v>12.645</v>
      </c>
      <c r="J1861" s="9">
        <v>13.9508333333333</v>
      </c>
      <c r="K1861" s="9">
        <v>27.8</v>
      </c>
      <c r="L1861" s="5">
        <v>28.78</v>
      </c>
      <c r="M1861" s="5">
        <v>22.33</v>
      </c>
      <c r="N1861" s="9">
        <f t="shared" si="87"/>
        <v>55.9025347222222</v>
      </c>
      <c r="O1861" s="9">
        <f t="shared" si="88"/>
        <v>2.86679665242165</v>
      </c>
      <c r="P1861" s="9">
        <f t="shared" si="89"/>
        <v>2.01088254396483</v>
      </c>
    </row>
    <row r="1862" spans="1:16">
      <c r="A1862" s="10">
        <v>41868.4999999955</v>
      </c>
      <c r="B1862" s="8">
        <v>24.35</v>
      </c>
      <c r="C1862">
        <v>108.096666666667</v>
      </c>
      <c r="D1862" s="9">
        <v>33.1941666666667</v>
      </c>
      <c r="E1862" s="9">
        <v>30.575</v>
      </c>
      <c r="F1862" s="9">
        <v>23.8041666666667</v>
      </c>
      <c r="G1862" s="9">
        <v>23.8958333333333</v>
      </c>
      <c r="H1862" s="9">
        <v>16.5</v>
      </c>
      <c r="I1862" s="9">
        <v>13.3266666666667</v>
      </c>
      <c r="J1862" s="9">
        <v>14.31</v>
      </c>
      <c r="K1862" s="9">
        <v>24.8166666666667</v>
      </c>
      <c r="L1862" s="5">
        <v>28.78</v>
      </c>
      <c r="M1862" s="5">
        <v>22.33</v>
      </c>
      <c r="N1862" s="9">
        <f t="shared" si="87"/>
        <v>47.5008722222222</v>
      </c>
      <c r="O1862" s="9">
        <f t="shared" si="88"/>
        <v>2.87884074074074</v>
      </c>
      <c r="P1862" s="9">
        <f t="shared" si="89"/>
        <v>1.91407141258115</v>
      </c>
    </row>
    <row r="1863" spans="1:16">
      <c r="A1863" s="10">
        <v>41868.5416666622</v>
      </c>
      <c r="B1863" s="8">
        <v>23.5916666666667</v>
      </c>
      <c r="C1863">
        <v>81.9633333333333</v>
      </c>
      <c r="D1863" s="9">
        <v>33.6866666666667</v>
      </c>
      <c r="E1863" s="9">
        <v>30.615</v>
      </c>
      <c r="F1863" s="9">
        <v>23.675</v>
      </c>
      <c r="G1863" s="9">
        <v>23.7966666666667</v>
      </c>
      <c r="H1863" s="9">
        <v>18.8</v>
      </c>
      <c r="I1863" s="9">
        <v>13.0825</v>
      </c>
      <c r="J1863" s="9">
        <v>14.265</v>
      </c>
      <c r="K1863" s="9">
        <v>27.0666666666667</v>
      </c>
      <c r="L1863" s="5">
        <v>28.78</v>
      </c>
      <c r="M1863" s="5">
        <v>22.33</v>
      </c>
      <c r="N1863" s="9">
        <f t="shared" si="87"/>
        <v>52.6894958333333</v>
      </c>
      <c r="O1863" s="9">
        <f t="shared" si="88"/>
        <v>2.8026327570922</v>
      </c>
      <c r="P1863" s="9">
        <f t="shared" si="89"/>
        <v>1.94665625</v>
      </c>
    </row>
    <row r="1864" spans="1:16">
      <c r="A1864" s="10">
        <v>41868.5833333288</v>
      </c>
      <c r="B1864" s="8">
        <v>23.185</v>
      </c>
      <c r="C1864">
        <v>113.025806451613</v>
      </c>
      <c r="D1864" s="9">
        <v>33.2925</v>
      </c>
      <c r="E1864" s="9">
        <v>30.5958333333333</v>
      </c>
      <c r="F1864" s="9">
        <v>23.6</v>
      </c>
      <c r="G1864" s="9">
        <v>23.7766666666667</v>
      </c>
      <c r="H1864" s="9">
        <v>18.7166666666667</v>
      </c>
      <c r="I1864" s="9">
        <v>13.375</v>
      </c>
      <c r="J1864" s="9">
        <v>14.5525</v>
      </c>
      <c r="K1864" s="9">
        <v>27.0416666666667</v>
      </c>
      <c r="L1864" s="5">
        <v>28.78</v>
      </c>
      <c r="M1864" s="5">
        <v>22.33</v>
      </c>
      <c r="N1864" s="9">
        <f t="shared" si="87"/>
        <v>52.5592375</v>
      </c>
      <c r="O1864" s="9">
        <f t="shared" si="88"/>
        <v>2.80815160284951</v>
      </c>
      <c r="P1864" s="9">
        <f t="shared" si="89"/>
        <v>1.94363898305085</v>
      </c>
    </row>
    <row r="1865" spans="1:16">
      <c r="A1865" s="10">
        <v>41868.6249999955</v>
      </c>
      <c r="B1865" s="8">
        <v>22.865</v>
      </c>
      <c r="C1865">
        <v>78.6466666666667</v>
      </c>
      <c r="D1865" s="9">
        <v>33.2141666666667</v>
      </c>
      <c r="E1865" s="9">
        <v>30.6225</v>
      </c>
      <c r="F1865" s="9">
        <v>23.5258333333333</v>
      </c>
      <c r="G1865" s="9">
        <v>23.7766666666667</v>
      </c>
      <c r="H1865" s="9">
        <v>17.0583333333333</v>
      </c>
      <c r="I1865" s="9">
        <v>13.48</v>
      </c>
      <c r="J1865" s="9">
        <v>14.5016666666667</v>
      </c>
      <c r="K1865" s="9">
        <v>25.3666666666667</v>
      </c>
      <c r="L1865" s="5">
        <v>28.78</v>
      </c>
      <c r="M1865" s="5">
        <v>22.33</v>
      </c>
      <c r="N1865" s="9">
        <f t="shared" si="87"/>
        <v>48.4995194444446</v>
      </c>
      <c r="O1865" s="9">
        <f t="shared" si="88"/>
        <v>2.84315697769094</v>
      </c>
      <c r="P1865" s="9">
        <f t="shared" si="89"/>
        <v>1.91193900569427</v>
      </c>
    </row>
    <row r="1866" spans="1:16">
      <c r="A1866" s="10">
        <v>41868.6666666621</v>
      </c>
      <c r="B1866" s="8">
        <v>22.5216666666667</v>
      </c>
      <c r="C1866">
        <v>34.4766666666667</v>
      </c>
      <c r="D1866" s="9">
        <v>33.2516666666667</v>
      </c>
      <c r="E1866" s="9">
        <v>30.625</v>
      </c>
      <c r="F1866" s="9">
        <v>23.4825</v>
      </c>
      <c r="G1866" s="9">
        <v>23.7866666666667</v>
      </c>
      <c r="H1866" s="9">
        <v>15.4</v>
      </c>
      <c r="I1866" s="9">
        <v>13.59</v>
      </c>
      <c r="J1866" s="9">
        <v>14.4341666666667</v>
      </c>
      <c r="K1866" s="9">
        <v>23.7</v>
      </c>
      <c r="L1866" s="5">
        <v>28.78</v>
      </c>
      <c r="M1866" s="5">
        <v>22.33</v>
      </c>
      <c r="N1866" s="9">
        <f t="shared" si="87"/>
        <v>43.8753486111111</v>
      </c>
      <c r="O1866" s="9">
        <f t="shared" si="88"/>
        <v>2.84904861111111</v>
      </c>
      <c r="P1866" s="9">
        <f t="shared" si="89"/>
        <v>1.85128053211439</v>
      </c>
    </row>
    <row r="1867" spans="1:16">
      <c r="A1867" s="10">
        <v>41868.7083333288</v>
      </c>
      <c r="B1867" s="8">
        <v>22.5583333333333</v>
      </c>
      <c r="C1867">
        <v>27.7333333333333</v>
      </c>
      <c r="D1867" s="9">
        <v>33.185</v>
      </c>
      <c r="E1867" s="9">
        <v>30.6191666666667</v>
      </c>
      <c r="F1867" s="9">
        <v>23.5083333333333</v>
      </c>
      <c r="G1867" s="9">
        <v>23.835</v>
      </c>
      <c r="H1867" s="9">
        <v>17.075</v>
      </c>
      <c r="I1867" s="9">
        <v>13.4366666666667</v>
      </c>
      <c r="J1867" s="9">
        <v>14.4275</v>
      </c>
      <c r="K1867" s="9">
        <v>25.3666666666667</v>
      </c>
      <c r="L1867" s="5">
        <v>28.78</v>
      </c>
      <c r="M1867" s="5">
        <v>22.33</v>
      </c>
      <c r="N1867" s="9">
        <f t="shared" si="87"/>
        <v>47.6962597222223</v>
      </c>
      <c r="O1867" s="9">
        <f t="shared" si="88"/>
        <v>2.79333878314625</v>
      </c>
      <c r="P1867" s="9">
        <f t="shared" si="89"/>
        <v>1.88027305081034</v>
      </c>
    </row>
    <row r="1868" spans="1:16">
      <c r="A1868" s="10">
        <v>41868.7499999955</v>
      </c>
      <c r="B1868" s="8">
        <v>22.4866666666667</v>
      </c>
      <c r="C1868">
        <v>2.2</v>
      </c>
      <c r="D1868" s="9">
        <v>33.0866666666667</v>
      </c>
      <c r="E1868" s="9">
        <v>30.6191666666667</v>
      </c>
      <c r="F1868" s="9">
        <v>23.495</v>
      </c>
      <c r="G1868" s="9">
        <v>23.8425</v>
      </c>
      <c r="H1868" s="9">
        <v>14.7166666666667</v>
      </c>
      <c r="I1868" s="9">
        <v>13.6316666666667</v>
      </c>
      <c r="J1868" s="9">
        <v>14.4466666666667</v>
      </c>
      <c r="K1868" s="9">
        <v>23.0333333333333</v>
      </c>
      <c r="L1868" s="5">
        <v>28.78</v>
      </c>
      <c r="M1868" s="5">
        <v>22.33</v>
      </c>
      <c r="N1868" s="9">
        <f t="shared" si="87"/>
        <v>43.1155083333333</v>
      </c>
      <c r="O1868" s="9">
        <f t="shared" si="88"/>
        <v>2.92970611551529</v>
      </c>
      <c r="P1868" s="9">
        <f t="shared" si="89"/>
        <v>1.87187445730825</v>
      </c>
    </row>
    <row r="1869" spans="1:16">
      <c r="A1869" s="10">
        <v>41868.7916666621</v>
      </c>
      <c r="B1869" s="8">
        <v>22.4466666666667</v>
      </c>
      <c r="C1869" t="e">
        <v>#DIV/0!</v>
      </c>
      <c r="D1869" s="9">
        <v>32.8141666666667</v>
      </c>
      <c r="E1869" s="9">
        <v>30.6091666666667</v>
      </c>
      <c r="F1869" s="9">
        <v>23.5241666666667</v>
      </c>
      <c r="G1869" s="9">
        <v>23.875</v>
      </c>
      <c r="H1869" s="9">
        <v>12</v>
      </c>
      <c r="I1869" s="9">
        <v>13.8316666666667</v>
      </c>
      <c r="J1869" s="9">
        <v>14.4933333333333</v>
      </c>
      <c r="K1869" s="9">
        <v>20.35</v>
      </c>
      <c r="L1869" s="5">
        <v>28.78</v>
      </c>
      <c r="M1869" s="5">
        <v>22.33</v>
      </c>
      <c r="N1869" s="9">
        <f t="shared" si="87"/>
        <v>39.1209194444444</v>
      </c>
      <c r="O1869" s="9">
        <f t="shared" si="88"/>
        <v>3.26007662037037</v>
      </c>
      <c r="P1869" s="9">
        <f t="shared" si="89"/>
        <v>1.9224039039039</v>
      </c>
    </row>
    <row r="1870" spans="1:16">
      <c r="A1870" s="10">
        <v>41868.8333333288</v>
      </c>
      <c r="B1870" s="8">
        <v>22.6616666666667</v>
      </c>
      <c r="C1870">
        <v>0.1</v>
      </c>
      <c r="D1870" s="9">
        <v>32.945</v>
      </c>
      <c r="E1870" s="9">
        <v>30.5833333333333</v>
      </c>
      <c r="F1870" s="9">
        <v>23.5508333333333</v>
      </c>
      <c r="G1870" s="9">
        <v>23.9433333333333</v>
      </c>
      <c r="H1870" s="9">
        <v>14.7333333333333</v>
      </c>
      <c r="I1870" s="9">
        <v>13.72</v>
      </c>
      <c r="J1870" s="9">
        <v>14.5408333333333</v>
      </c>
      <c r="K1870" s="9">
        <v>23.1083333333333</v>
      </c>
      <c r="L1870" s="5">
        <v>28.78</v>
      </c>
      <c r="M1870" s="5">
        <v>22.33</v>
      </c>
      <c r="N1870" s="9">
        <f t="shared" si="87"/>
        <v>43.2674763888889</v>
      </c>
      <c r="O1870" s="9">
        <f t="shared" si="88"/>
        <v>2.93670654223228</v>
      </c>
      <c r="P1870" s="9">
        <f t="shared" si="89"/>
        <v>1.87237546580118</v>
      </c>
    </row>
    <row r="1871" spans="1:16">
      <c r="A1871" s="10">
        <v>41868.8749999955</v>
      </c>
      <c r="B1871" s="8">
        <v>22.5816666666667</v>
      </c>
      <c r="C1871">
        <v>0.14</v>
      </c>
      <c r="D1871" s="9">
        <v>30.8416666666667</v>
      </c>
      <c r="E1871" s="9">
        <v>27.58</v>
      </c>
      <c r="F1871" s="9">
        <v>23.5691666666667</v>
      </c>
      <c r="G1871" s="9">
        <v>24.0575</v>
      </c>
      <c r="H1871" s="9">
        <v>0.1</v>
      </c>
      <c r="I1871" s="9">
        <v>19.21</v>
      </c>
      <c r="J1871" s="9">
        <v>19.3125</v>
      </c>
      <c r="K1871" s="9">
        <v>1.51666666666667</v>
      </c>
      <c r="L1871" s="5">
        <v>28.78</v>
      </c>
      <c r="M1871" s="5">
        <v>22.33</v>
      </c>
      <c r="N1871" s="9">
        <f t="shared" si="87"/>
        <v>0</v>
      </c>
      <c r="O1871" s="9">
        <f t="shared" si="88"/>
        <v>0</v>
      </c>
      <c r="P1871" s="9">
        <f t="shared" si="89"/>
        <v>0</v>
      </c>
    </row>
    <row r="1872" spans="1:16">
      <c r="A1872" s="10">
        <v>41868.9166666621</v>
      </c>
      <c r="B1872" s="8">
        <v>22.4983333333333</v>
      </c>
      <c r="C1872">
        <v>0.131818181818182</v>
      </c>
      <c r="D1872" s="9">
        <v>30.3875</v>
      </c>
      <c r="E1872" s="9">
        <v>23.8616666666667</v>
      </c>
      <c r="F1872" s="9">
        <v>23.565</v>
      </c>
      <c r="G1872" s="9">
        <v>24.0425</v>
      </c>
      <c r="H1872" s="9">
        <v>0.1</v>
      </c>
      <c r="I1872" s="9">
        <v>24.5583333333333</v>
      </c>
      <c r="J1872" s="9">
        <v>17.9275</v>
      </c>
      <c r="K1872" s="9">
        <v>0.116666666666667</v>
      </c>
      <c r="L1872" s="5">
        <v>28.78</v>
      </c>
      <c r="M1872" s="5">
        <v>22.33</v>
      </c>
      <c r="N1872" s="9">
        <f t="shared" si="87"/>
        <v>0</v>
      </c>
      <c r="O1872" s="9">
        <f t="shared" si="88"/>
        <v>0</v>
      </c>
      <c r="P1872" s="9">
        <f t="shared" si="89"/>
        <v>0</v>
      </c>
    </row>
    <row r="1873" spans="1:16">
      <c r="A1873" s="10">
        <v>41868.9583333288</v>
      </c>
      <c r="B1873" s="8">
        <v>22.565</v>
      </c>
      <c r="C1873">
        <v>0.154545454545455</v>
      </c>
      <c r="D1873" s="9">
        <v>30.2516666666667</v>
      </c>
      <c r="E1873" s="9">
        <v>22.85</v>
      </c>
      <c r="F1873" s="9">
        <v>23.5725</v>
      </c>
      <c r="G1873" s="9">
        <v>24.0433333333333</v>
      </c>
      <c r="H1873" s="9">
        <v>0.1</v>
      </c>
      <c r="I1873" s="9">
        <v>26.0625</v>
      </c>
      <c r="J1873" s="9">
        <v>19.2483333333333</v>
      </c>
      <c r="K1873" s="9">
        <v>0.108333333333333</v>
      </c>
      <c r="L1873" s="5">
        <v>28.78</v>
      </c>
      <c r="M1873" s="5">
        <v>22.33</v>
      </c>
      <c r="N1873" s="9">
        <f t="shared" si="87"/>
        <v>0</v>
      </c>
      <c r="O1873" s="9">
        <f t="shared" si="88"/>
        <v>0</v>
      </c>
      <c r="P1873" s="9">
        <f t="shared" si="89"/>
        <v>0</v>
      </c>
    </row>
    <row r="1874" spans="1:16">
      <c r="A1874" s="10">
        <v>41868.9999999955</v>
      </c>
      <c r="B1874" s="8">
        <v>22.6333333333334</v>
      </c>
      <c r="C1874">
        <v>0.188</v>
      </c>
      <c r="D1874" s="9">
        <v>30.1025</v>
      </c>
      <c r="E1874" s="9">
        <v>22.6008333333333</v>
      </c>
      <c r="F1874" s="9">
        <v>23.58</v>
      </c>
      <c r="G1874" s="9">
        <v>23.895</v>
      </c>
      <c r="H1874" s="9">
        <v>0.1</v>
      </c>
      <c r="I1874" s="9">
        <v>26.6483333333333</v>
      </c>
      <c r="J1874" s="9">
        <v>20.2525</v>
      </c>
      <c r="K1874" s="9">
        <v>0.1</v>
      </c>
      <c r="L1874" s="5">
        <v>28.78</v>
      </c>
      <c r="M1874" s="5">
        <v>22.33</v>
      </c>
      <c r="N1874" s="9">
        <f t="shared" si="87"/>
        <v>0</v>
      </c>
      <c r="O1874" s="9">
        <f t="shared" si="88"/>
        <v>0</v>
      </c>
      <c r="P1874" s="9">
        <f t="shared" si="89"/>
        <v>0</v>
      </c>
    </row>
    <row r="1875" spans="1:16">
      <c r="A1875" s="10">
        <v>41869.0416666621</v>
      </c>
      <c r="B1875" s="8">
        <v>22.7333333333333</v>
      </c>
      <c r="C1875">
        <v>0.176470588235294</v>
      </c>
      <c r="D1875" s="9">
        <v>29.8675</v>
      </c>
      <c r="E1875" s="9">
        <v>23.0833333333333</v>
      </c>
      <c r="F1875" s="9">
        <v>23.6041666666667</v>
      </c>
      <c r="G1875" s="9">
        <v>23.9275</v>
      </c>
      <c r="H1875" s="9">
        <v>0.1</v>
      </c>
      <c r="I1875" s="9">
        <v>26.71</v>
      </c>
      <c r="J1875" s="9">
        <v>20.99</v>
      </c>
      <c r="K1875" s="9">
        <v>0.108333333333333</v>
      </c>
      <c r="L1875" s="5">
        <v>28.78</v>
      </c>
      <c r="M1875" s="5">
        <v>22.33</v>
      </c>
      <c r="N1875" s="9">
        <f t="shared" si="87"/>
        <v>0</v>
      </c>
      <c r="O1875" s="9">
        <f t="shared" si="88"/>
        <v>0</v>
      </c>
      <c r="P1875" s="9">
        <f t="shared" si="89"/>
        <v>0</v>
      </c>
    </row>
    <row r="1876" spans="1:16">
      <c r="A1876" s="10">
        <v>41869.0833333288</v>
      </c>
      <c r="B1876" s="8">
        <v>22.84</v>
      </c>
      <c r="C1876">
        <v>0.185714285714286</v>
      </c>
      <c r="D1876" s="9">
        <v>29.3025</v>
      </c>
      <c r="E1876" s="9">
        <v>23.615</v>
      </c>
      <c r="F1876" s="9">
        <v>23.6291666666667</v>
      </c>
      <c r="G1876" s="9">
        <v>24.0033333333333</v>
      </c>
      <c r="H1876" s="9">
        <v>0.1</v>
      </c>
      <c r="I1876" s="9">
        <v>26.43</v>
      </c>
      <c r="J1876" s="9">
        <v>21.5266666666667</v>
      </c>
      <c r="K1876" s="9">
        <v>0.108333333333333</v>
      </c>
      <c r="L1876" s="5">
        <v>28.78</v>
      </c>
      <c r="M1876" s="5">
        <v>22.33</v>
      </c>
      <c r="N1876" s="9">
        <f t="shared" si="87"/>
        <v>0</v>
      </c>
      <c r="O1876" s="9">
        <f t="shared" si="88"/>
        <v>0</v>
      </c>
      <c r="P1876" s="9">
        <f t="shared" si="89"/>
        <v>0</v>
      </c>
    </row>
    <row r="1877" spans="1:16">
      <c r="A1877" s="10">
        <v>41869.1249999955</v>
      </c>
      <c r="B1877" s="8">
        <v>22.7866666666667</v>
      </c>
      <c r="C1877">
        <v>0.2</v>
      </c>
      <c r="D1877" s="9">
        <v>28.6566666666667</v>
      </c>
      <c r="E1877" s="9">
        <v>23.935</v>
      </c>
      <c r="F1877" s="9">
        <v>23.6675</v>
      </c>
      <c r="G1877" s="9">
        <v>24.0033333333333</v>
      </c>
      <c r="H1877" s="9">
        <v>0.1</v>
      </c>
      <c r="I1877" s="9">
        <v>25.9575</v>
      </c>
      <c r="J1877" s="9">
        <v>21.9316666666667</v>
      </c>
      <c r="K1877" s="9">
        <v>0.1</v>
      </c>
      <c r="L1877" s="5">
        <v>28.78</v>
      </c>
      <c r="M1877" s="5">
        <v>22.33</v>
      </c>
      <c r="N1877" s="9">
        <f t="shared" si="87"/>
        <v>0</v>
      </c>
      <c r="O1877" s="9">
        <f t="shared" si="88"/>
        <v>0</v>
      </c>
      <c r="P1877" s="9">
        <f t="shared" si="89"/>
        <v>0</v>
      </c>
    </row>
    <row r="1878" spans="1:16">
      <c r="A1878" s="10">
        <v>41869.1666666621</v>
      </c>
      <c r="B1878" s="8">
        <v>22.7416666666667</v>
      </c>
      <c r="C1878" t="e">
        <v>#DIV/0!</v>
      </c>
      <c r="D1878" s="9">
        <v>28.1258333333333</v>
      </c>
      <c r="E1878" s="9">
        <v>24.19</v>
      </c>
      <c r="F1878" s="9">
        <v>23.7</v>
      </c>
      <c r="G1878" s="9">
        <v>24.0275</v>
      </c>
      <c r="H1878" s="9">
        <v>0.1</v>
      </c>
      <c r="I1878" s="9">
        <v>25.4708333333333</v>
      </c>
      <c r="J1878" s="9">
        <v>22.2408333333333</v>
      </c>
      <c r="K1878" s="9">
        <v>0.1</v>
      </c>
      <c r="L1878" s="5">
        <v>28.78</v>
      </c>
      <c r="M1878" s="5">
        <v>22.33</v>
      </c>
      <c r="N1878" s="9">
        <f t="shared" si="87"/>
        <v>0</v>
      </c>
      <c r="O1878" s="9">
        <f t="shared" si="88"/>
        <v>0</v>
      </c>
      <c r="P1878" s="9">
        <f t="shared" si="89"/>
        <v>0</v>
      </c>
    </row>
    <row r="1879" spans="1:16">
      <c r="A1879" s="10">
        <v>41869.2083333288</v>
      </c>
      <c r="B1879" s="8">
        <v>22.775</v>
      </c>
      <c r="C1879">
        <v>3.93</v>
      </c>
      <c r="D1879" s="9">
        <v>27.7616666666667</v>
      </c>
      <c r="E1879" s="9">
        <v>24.38</v>
      </c>
      <c r="F1879" s="9">
        <v>23.7275</v>
      </c>
      <c r="G1879" s="9">
        <v>24.0416666666667</v>
      </c>
      <c r="H1879" s="9">
        <v>0.1</v>
      </c>
      <c r="I1879" s="9">
        <v>25.1041666666667</v>
      </c>
      <c r="J1879" s="9">
        <v>22.4658333333333</v>
      </c>
      <c r="K1879" s="9">
        <v>0.108333333333333</v>
      </c>
      <c r="L1879" s="5">
        <v>28.78</v>
      </c>
      <c r="M1879" s="5">
        <v>22.33</v>
      </c>
      <c r="N1879" s="9">
        <f t="shared" si="87"/>
        <v>0</v>
      </c>
      <c r="O1879" s="9">
        <f t="shared" si="88"/>
        <v>0</v>
      </c>
      <c r="P1879" s="9">
        <f t="shared" si="89"/>
        <v>0</v>
      </c>
    </row>
    <row r="1880" spans="1:16">
      <c r="A1880" s="10">
        <v>41869.2499999954</v>
      </c>
      <c r="B1880" s="8">
        <v>23.1716666666667</v>
      </c>
      <c r="C1880">
        <v>42.2633333333333</v>
      </c>
      <c r="D1880" s="9">
        <v>27.4866666666667</v>
      </c>
      <c r="E1880" s="9">
        <v>24.6316666666667</v>
      </c>
      <c r="F1880" s="9">
        <v>23.7616666666667</v>
      </c>
      <c r="G1880" s="9">
        <v>24.0683333333333</v>
      </c>
      <c r="H1880" s="9">
        <v>0.1</v>
      </c>
      <c r="I1880" s="9">
        <v>24.88</v>
      </c>
      <c r="J1880" s="9">
        <v>22.6366666666667</v>
      </c>
      <c r="K1880" s="9">
        <v>0.1</v>
      </c>
      <c r="L1880" s="5">
        <v>28.78</v>
      </c>
      <c r="M1880" s="5">
        <v>22.33</v>
      </c>
      <c r="N1880" s="9">
        <f t="shared" si="87"/>
        <v>0</v>
      </c>
      <c r="O1880" s="9">
        <f t="shared" si="88"/>
        <v>0</v>
      </c>
      <c r="P1880" s="9">
        <f t="shared" si="89"/>
        <v>0</v>
      </c>
    </row>
    <row r="1881" spans="1:16">
      <c r="A1881" s="10">
        <v>41869.2916666621</v>
      </c>
      <c r="B1881" s="8">
        <v>23.6366666666667</v>
      </c>
      <c r="C1881">
        <v>122.339393939394</v>
      </c>
      <c r="D1881" s="9">
        <v>34.0241666666667</v>
      </c>
      <c r="E1881" s="9">
        <v>29.7458333333333</v>
      </c>
      <c r="F1881" s="9">
        <v>23.8158333333333</v>
      </c>
      <c r="G1881" s="9">
        <v>24.1216666666667</v>
      </c>
      <c r="H1881" s="9">
        <v>29.7583333333333</v>
      </c>
      <c r="I1881" s="9">
        <v>14.3258333333333</v>
      </c>
      <c r="J1881" s="9">
        <v>16.8575</v>
      </c>
      <c r="K1881" s="9">
        <v>38.0083333333333</v>
      </c>
      <c r="L1881" s="5">
        <v>28.78</v>
      </c>
      <c r="M1881" s="5">
        <v>22.33</v>
      </c>
      <c r="N1881" s="9">
        <f t="shared" si="87"/>
        <v>87.8375361111111</v>
      </c>
      <c r="O1881" s="9">
        <f t="shared" si="88"/>
        <v>2.95169541678335</v>
      </c>
      <c r="P1881" s="9">
        <f t="shared" si="89"/>
        <v>2.31100730833881</v>
      </c>
    </row>
    <row r="1882" spans="1:16">
      <c r="A1882" s="10">
        <v>41869.3333333288</v>
      </c>
      <c r="B1882" s="8">
        <v>24.0616666666667</v>
      </c>
      <c r="C1882">
        <v>110.375555555556</v>
      </c>
      <c r="D1882" s="9">
        <v>33.3908333333333</v>
      </c>
      <c r="E1882" s="9">
        <v>30.1741666666667</v>
      </c>
      <c r="F1882" s="9">
        <v>23.8858333333333</v>
      </c>
      <c r="G1882" s="9">
        <v>24.2058333333333</v>
      </c>
      <c r="H1882" s="9">
        <v>20.2166666666667</v>
      </c>
      <c r="I1882" s="9">
        <v>13.0808333333333</v>
      </c>
      <c r="J1882" s="9">
        <v>14.4508333333333</v>
      </c>
      <c r="K1882" s="9">
        <v>28.5</v>
      </c>
      <c r="L1882" s="5">
        <v>28.78</v>
      </c>
      <c r="M1882" s="5">
        <v>22.33</v>
      </c>
      <c r="N1882" s="9">
        <f t="shared" si="87"/>
        <v>57.5741833333334</v>
      </c>
      <c r="O1882" s="9">
        <f t="shared" si="88"/>
        <v>2.84785737840066</v>
      </c>
      <c r="P1882" s="9">
        <f t="shared" si="89"/>
        <v>2.02014678362573</v>
      </c>
    </row>
    <row r="1883" spans="1:16">
      <c r="A1883" s="10">
        <v>41869.3749999954</v>
      </c>
      <c r="B1883" s="8">
        <v>24.8566666666667</v>
      </c>
      <c r="C1883">
        <v>114.59</v>
      </c>
      <c r="D1883" s="9">
        <v>33.5309090909091</v>
      </c>
      <c r="E1883" s="9">
        <v>30.3518181818182</v>
      </c>
      <c r="F1883" s="9">
        <v>23.9354545454545</v>
      </c>
      <c r="G1883" s="9">
        <v>24.2672727272727</v>
      </c>
      <c r="H1883" s="9">
        <v>20.275</v>
      </c>
      <c r="I1883" s="9">
        <v>12.8736363636364</v>
      </c>
      <c r="J1883" s="9">
        <v>14.2318181818182</v>
      </c>
      <c r="K1883" s="9">
        <v>28.4333333333333</v>
      </c>
      <c r="L1883" s="5">
        <v>28.78</v>
      </c>
      <c r="M1883" s="5">
        <v>22.33</v>
      </c>
      <c r="N1883" s="9">
        <f t="shared" si="87"/>
        <v>57.2663</v>
      </c>
      <c r="O1883" s="9">
        <f t="shared" si="88"/>
        <v>2.8244784217016</v>
      </c>
      <c r="P1883" s="9">
        <f t="shared" si="89"/>
        <v>2.0140550996483</v>
      </c>
    </row>
    <row r="1884" spans="1:16">
      <c r="A1884" s="10">
        <v>41869.4166666621</v>
      </c>
      <c r="B1884" s="8">
        <v>25.65</v>
      </c>
      <c r="C1884">
        <v>182.026666666667</v>
      </c>
      <c r="D1884" s="9">
        <v>33.6541666666667</v>
      </c>
      <c r="E1884" s="9">
        <v>30.4933333333333</v>
      </c>
      <c r="F1884" s="9">
        <v>23.9825</v>
      </c>
      <c r="G1884" s="9">
        <v>24.3083333333333</v>
      </c>
      <c r="H1884" s="9">
        <v>20.3</v>
      </c>
      <c r="I1884" s="9">
        <v>12.75</v>
      </c>
      <c r="J1884" s="9">
        <v>14.0958333333333</v>
      </c>
      <c r="K1884" s="9">
        <v>28.575</v>
      </c>
      <c r="L1884" s="5">
        <v>28.78</v>
      </c>
      <c r="M1884" s="5">
        <v>22.33</v>
      </c>
      <c r="N1884" s="9">
        <f t="shared" si="87"/>
        <v>56.9446013888889</v>
      </c>
      <c r="O1884" s="9">
        <f t="shared" si="88"/>
        <v>2.80515277777778</v>
      </c>
      <c r="P1884" s="9">
        <f t="shared" si="89"/>
        <v>1.99281194711772</v>
      </c>
    </row>
    <row r="1885" spans="1:16">
      <c r="A1885" s="10">
        <v>41869.4583333288</v>
      </c>
      <c r="B1885" s="8">
        <v>25.0733333333333</v>
      </c>
      <c r="C1885">
        <v>97.14</v>
      </c>
      <c r="D1885" s="9">
        <v>33.1691666666667</v>
      </c>
      <c r="E1885" s="9">
        <v>30.5133333333333</v>
      </c>
      <c r="F1885" s="9">
        <v>24.01</v>
      </c>
      <c r="G1885" s="9">
        <v>24.3475</v>
      </c>
      <c r="H1885" s="9">
        <v>16.675</v>
      </c>
      <c r="I1885" s="9">
        <v>13.4066666666667</v>
      </c>
      <c r="J1885" s="9">
        <v>14.4108333333333</v>
      </c>
      <c r="K1885" s="9">
        <v>24.975</v>
      </c>
      <c r="L1885" s="5">
        <v>28.78</v>
      </c>
      <c r="M1885" s="5">
        <v>22.33</v>
      </c>
      <c r="N1885" s="9">
        <f t="shared" si="87"/>
        <v>48.0436152777778</v>
      </c>
      <c r="O1885" s="9">
        <f t="shared" si="88"/>
        <v>2.88117632850241</v>
      </c>
      <c r="P1885" s="9">
        <f t="shared" si="89"/>
        <v>1.9236682793905</v>
      </c>
    </row>
    <row r="1886" spans="1:16">
      <c r="A1886" s="10">
        <v>41869.4999999954</v>
      </c>
      <c r="B1886" s="8">
        <v>24.665</v>
      </c>
      <c r="C1886">
        <v>56.26</v>
      </c>
      <c r="D1886" s="9">
        <v>33.6558333333333</v>
      </c>
      <c r="E1886" s="9">
        <v>30.5591666666667</v>
      </c>
      <c r="F1886" s="9">
        <v>24.0316666666667</v>
      </c>
      <c r="G1886" s="9">
        <v>24.38</v>
      </c>
      <c r="H1886" s="9">
        <v>19.5416666666667</v>
      </c>
      <c r="I1886" s="9">
        <v>12.885</v>
      </c>
      <c r="J1886" s="9">
        <v>14.1958333333333</v>
      </c>
      <c r="K1886" s="9">
        <v>27.8</v>
      </c>
      <c r="L1886" s="5">
        <v>28.78</v>
      </c>
      <c r="M1886" s="5">
        <v>22.33</v>
      </c>
      <c r="N1886" s="9">
        <f t="shared" si="87"/>
        <v>56.0327930555556</v>
      </c>
      <c r="O1886" s="9">
        <f t="shared" si="88"/>
        <v>2.86734975124378</v>
      </c>
      <c r="P1886" s="9">
        <f t="shared" si="89"/>
        <v>2.01556809552358</v>
      </c>
    </row>
    <row r="1887" spans="1:16">
      <c r="A1887" s="10">
        <v>41869.5416666621</v>
      </c>
      <c r="B1887" s="8">
        <v>23.95</v>
      </c>
      <c r="C1887">
        <v>90.5333333333333</v>
      </c>
      <c r="D1887" s="9">
        <v>33.1041666666667</v>
      </c>
      <c r="E1887" s="9">
        <v>30.5375</v>
      </c>
      <c r="F1887" s="9">
        <v>24.0325</v>
      </c>
      <c r="G1887" s="9">
        <v>24.3858333333333</v>
      </c>
      <c r="H1887" s="9">
        <v>16.3</v>
      </c>
      <c r="I1887" s="9">
        <v>13.6583333333333</v>
      </c>
      <c r="J1887" s="9">
        <v>14.6633333333333</v>
      </c>
      <c r="K1887" s="9">
        <v>24.5833333333333</v>
      </c>
      <c r="L1887" s="5">
        <v>28.78</v>
      </c>
      <c r="M1887" s="5">
        <v>22.33</v>
      </c>
      <c r="N1887" s="9">
        <f t="shared" si="87"/>
        <v>48.065325</v>
      </c>
      <c r="O1887" s="9">
        <f t="shared" si="88"/>
        <v>2.94879294478527</v>
      </c>
      <c r="P1887" s="9">
        <f t="shared" si="89"/>
        <v>1.95519966101695</v>
      </c>
    </row>
    <row r="1888" spans="1:16">
      <c r="A1888" s="10">
        <v>41869.5833333288</v>
      </c>
      <c r="B1888" s="8">
        <v>23.875</v>
      </c>
      <c r="C1888">
        <v>49.1133333333333</v>
      </c>
      <c r="D1888" s="9">
        <v>33.4091666666667</v>
      </c>
      <c r="E1888" s="9">
        <v>30.6716666666667</v>
      </c>
      <c r="F1888" s="9">
        <v>24.0275</v>
      </c>
      <c r="G1888" s="9">
        <v>24.3741666666667</v>
      </c>
      <c r="H1888" s="9">
        <v>16.3333333333333</v>
      </c>
      <c r="I1888" s="9">
        <v>13.1975</v>
      </c>
      <c r="J1888" s="9">
        <v>14.1558333333333</v>
      </c>
      <c r="K1888" s="9">
        <v>24.6166666666667</v>
      </c>
      <c r="L1888" s="5">
        <v>28.78</v>
      </c>
      <c r="M1888" s="5">
        <v>22.33</v>
      </c>
      <c r="N1888" s="9">
        <f t="shared" si="87"/>
        <v>46.8495805555556</v>
      </c>
      <c r="O1888" s="9">
        <f t="shared" si="88"/>
        <v>2.86834166666667</v>
      </c>
      <c r="P1888" s="9">
        <f t="shared" si="89"/>
        <v>1.90316508688784</v>
      </c>
    </row>
    <row r="1889" spans="1:16">
      <c r="A1889" s="10">
        <v>41869.6249999954</v>
      </c>
      <c r="B1889" s="8">
        <v>23.5916666666667</v>
      </c>
      <c r="C1889">
        <v>18.3633333333333</v>
      </c>
      <c r="D1889" s="9">
        <v>33.6158333333333</v>
      </c>
      <c r="E1889" s="9">
        <v>30.615</v>
      </c>
      <c r="F1889" s="9">
        <v>23.9833333333333</v>
      </c>
      <c r="G1889" s="9">
        <v>24.2675</v>
      </c>
      <c r="H1889" s="9">
        <v>20.475</v>
      </c>
      <c r="I1889" s="9">
        <v>13.2725</v>
      </c>
      <c r="J1889" s="9">
        <v>14.6216666666667</v>
      </c>
      <c r="K1889" s="9">
        <v>28.6666666666667</v>
      </c>
      <c r="L1889" s="5">
        <v>28.78</v>
      </c>
      <c r="M1889" s="5">
        <v>22.33</v>
      </c>
      <c r="N1889" s="9">
        <f t="shared" si="87"/>
        <v>57.0314402777778</v>
      </c>
      <c r="O1889" s="9">
        <f t="shared" si="88"/>
        <v>2.785418328585</v>
      </c>
      <c r="P1889" s="9">
        <f t="shared" si="89"/>
        <v>1.98946884689923</v>
      </c>
    </row>
    <row r="1890" spans="1:16">
      <c r="A1890" s="10">
        <v>41869.6666666621</v>
      </c>
      <c r="B1890" s="8">
        <v>23.4783333333334</v>
      </c>
      <c r="C1890">
        <v>21.69</v>
      </c>
      <c r="D1890" s="9">
        <v>33.3066666666667</v>
      </c>
      <c r="E1890" s="9">
        <v>30.6741666666667</v>
      </c>
      <c r="F1890" s="9">
        <v>23.8733333333333</v>
      </c>
      <c r="G1890" s="9">
        <v>24.02</v>
      </c>
      <c r="H1890" s="9">
        <v>14.9833333333333</v>
      </c>
      <c r="I1890" s="9">
        <v>13.5516666666667</v>
      </c>
      <c r="J1890" s="9">
        <v>14.4591666666667</v>
      </c>
      <c r="K1890" s="9">
        <v>23.3166666666667</v>
      </c>
      <c r="L1890" s="5">
        <v>28.78</v>
      </c>
      <c r="M1890" s="5">
        <v>22.33</v>
      </c>
      <c r="N1890" s="9">
        <f t="shared" si="87"/>
        <v>45.5252875</v>
      </c>
      <c r="O1890" s="9">
        <f t="shared" si="88"/>
        <v>3.03839516129032</v>
      </c>
      <c r="P1890" s="9">
        <f t="shared" si="89"/>
        <v>1.95247837741244</v>
      </c>
    </row>
    <row r="1891" spans="1:16">
      <c r="A1891" s="10">
        <v>41869.7083333288</v>
      </c>
      <c r="B1891" s="8">
        <v>23.325</v>
      </c>
      <c r="C1891">
        <v>7.73333333333333</v>
      </c>
      <c r="D1891" s="9">
        <v>33.225</v>
      </c>
      <c r="E1891" s="9">
        <v>30.6566666666667</v>
      </c>
      <c r="F1891" s="9">
        <v>23.6916666666667</v>
      </c>
      <c r="G1891" s="9">
        <v>23.7591666666667</v>
      </c>
      <c r="H1891" s="9">
        <v>16.3333333333333</v>
      </c>
      <c r="I1891" s="9">
        <v>13.49</v>
      </c>
      <c r="J1891" s="9">
        <v>14.4591666666667</v>
      </c>
      <c r="K1891" s="9">
        <v>24.6666666666667</v>
      </c>
      <c r="L1891" s="5">
        <v>28.78</v>
      </c>
      <c r="M1891" s="5">
        <v>22.33</v>
      </c>
      <c r="N1891" s="9">
        <f t="shared" si="87"/>
        <v>47.1318069444445</v>
      </c>
      <c r="O1891" s="9">
        <f t="shared" si="88"/>
        <v>2.88562083333334</v>
      </c>
      <c r="P1891" s="9">
        <f t="shared" si="89"/>
        <v>1.91074893018018</v>
      </c>
    </row>
    <row r="1892" spans="1:16">
      <c r="A1892" s="10">
        <v>41869.7499999954</v>
      </c>
      <c r="B1892" s="8">
        <v>23.095</v>
      </c>
      <c r="C1892">
        <v>1.3375</v>
      </c>
      <c r="D1892" s="9">
        <v>33.1666666666667</v>
      </c>
      <c r="E1892" s="9">
        <v>30.6191666666667</v>
      </c>
      <c r="F1892" s="9">
        <v>23.4941666666667</v>
      </c>
      <c r="G1892" s="9">
        <v>23.565</v>
      </c>
      <c r="H1892" s="9">
        <v>15.0166666666667</v>
      </c>
      <c r="I1892" s="9">
        <v>13.62</v>
      </c>
      <c r="J1892" s="9">
        <v>14.4416666666667</v>
      </c>
      <c r="K1892" s="9">
        <v>23.3</v>
      </c>
      <c r="L1892" s="5">
        <v>28.78</v>
      </c>
      <c r="M1892" s="5">
        <v>22.33</v>
      </c>
      <c r="N1892" s="9">
        <f t="shared" si="87"/>
        <v>43.2891861111112</v>
      </c>
      <c r="O1892" s="9">
        <f t="shared" si="88"/>
        <v>2.88274269330374</v>
      </c>
      <c r="P1892" s="9">
        <f t="shared" si="89"/>
        <v>1.85790498330949</v>
      </c>
    </row>
    <row r="1893" spans="1:16">
      <c r="A1893" s="10">
        <v>41869.7916666621</v>
      </c>
      <c r="B1893" s="8">
        <v>23.1883333333333</v>
      </c>
      <c r="C1893" t="e">
        <v>#DIV/0!</v>
      </c>
      <c r="D1893" s="9">
        <v>33.0708333333333</v>
      </c>
      <c r="E1893" s="9">
        <v>30.5875</v>
      </c>
      <c r="F1893" s="9">
        <v>23.3458333333333</v>
      </c>
      <c r="G1893" s="9">
        <v>23.4916666666667</v>
      </c>
      <c r="H1893" s="9">
        <v>16.5666666666667</v>
      </c>
      <c r="I1893" s="9">
        <v>13.6225</v>
      </c>
      <c r="J1893" s="9">
        <v>14.4441666666667</v>
      </c>
      <c r="K1893" s="9">
        <v>24.8833333333333</v>
      </c>
      <c r="L1893" s="5">
        <v>28.78</v>
      </c>
      <c r="M1893" s="5">
        <v>22.33</v>
      </c>
      <c r="N1893" s="9">
        <f t="shared" si="87"/>
        <v>43.2891861111111</v>
      </c>
      <c r="O1893" s="9">
        <f t="shared" si="88"/>
        <v>2.613029342723</v>
      </c>
      <c r="P1893" s="9">
        <f t="shared" si="89"/>
        <v>1.73968597901317</v>
      </c>
    </row>
    <row r="1894" spans="1:16">
      <c r="A1894" s="10">
        <v>41869.8333333287</v>
      </c>
      <c r="B1894" s="8">
        <v>22.795</v>
      </c>
      <c r="C1894" t="e">
        <v>#DIV/0!</v>
      </c>
      <c r="D1894" s="9">
        <v>33.0891666666667</v>
      </c>
      <c r="E1894" s="9">
        <v>30.565</v>
      </c>
      <c r="F1894" s="9">
        <v>23.22</v>
      </c>
      <c r="G1894" s="9">
        <v>23.5391666666667</v>
      </c>
      <c r="H1894" s="9">
        <v>15.175</v>
      </c>
      <c r="I1894" s="9">
        <v>13.54</v>
      </c>
      <c r="J1894" s="9">
        <v>14.3683333333333</v>
      </c>
      <c r="K1894" s="9">
        <v>23.5166666666667</v>
      </c>
      <c r="L1894" s="5">
        <v>28.78</v>
      </c>
      <c r="M1894" s="5">
        <v>22.33</v>
      </c>
      <c r="N1894" s="9">
        <f t="shared" si="87"/>
        <v>43.4628638888889</v>
      </c>
      <c r="O1894" s="9">
        <f t="shared" si="88"/>
        <v>2.86410964671426</v>
      </c>
      <c r="P1894" s="9">
        <f t="shared" si="89"/>
        <v>1.84817280888259</v>
      </c>
    </row>
    <row r="1895" spans="1:16">
      <c r="A1895" s="10">
        <v>41869.8749999954</v>
      </c>
      <c r="B1895" s="8">
        <v>22.99</v>
      </c>
      <c r="C1895">
        <v>0.15</v>
      </c>
      <c r="D1895" s="9">
        <v>32.655</v>
      </c>
      <c r="E1895" s="9">
        <v>30.56</v>
      </c>
      <c r="F1895" s="9">
        <v>23.1633333333333</v>
      </c>
      <c r="G1895" s="9">
        <v>23.6275</v>
      </c>
      <c r="H1895" s="9">
        <v>13.0166666666667</v>
      </c>
      <c r="I1895" s="9">
        <v>13.9925</v>
      </c>
      <c r="J1895" s="9">
        <v>14.47</v>
      </c>
      <c r="K1895" s="9">
        <v>21.4</v>
      </c>
      <c r="L1895" s="5">
        <v>28.78</v>
      </c>
      <c r="M1895" s="5">
        <v>22.33</v>
      </c>
      <c r="N1895" s="9">
        <f t="shared" si="87"/>
        <v>34.3230708333333</v>
      </c>
      <c r="O1895" s="9">
        <f t="shared" si="88"/>
        <v>2.63685563380281</v>
      </c>
      <c r="P1895" s="9">
        <f t="shared" si="89"/>
        <v>1.60388181464174</v>
      </c>
    </row>
    <row r="1896" spans="1:16">
      <c r="A1896" s="10">
        <v>41869.9166666621</v>
      </c>
      <c r="B1896" s="8">
        <v>23.1633333333333</v>
      </c>
      <c r="C1896">
        <v>0.1</v>
      </c>
      <c r="D1896" s="9">
        <v>30.5183333333333</v>
      </c>
      <c r="E1896" s="9">
        <v>27.6333333333333</v>
      </c>
      <c r="F1896" s="9">
        <v>23.1291666666667</v>
      </c>
      <c r="G1896" s="9">
        <v>23.6925</v>
      </c>
      <c r="H1896" s="9">
        <v>0.1</v>
      </c>
      <c r="I1896" s="9">
        <v>19.365</v>
      </c>
      <c r="J1896" s="9">
        <v>19.4408333333333</v>
      </c>
      <c r="K1896" s="9">
        <v>1.525</v>
      </c>
      <c r="L1896" s="5">
        <v>28.78</v>
      </c>
      <c r="M1896" s="5">
        <v>22.33</v>
      </c>
      <c r="N1896" s="9">
        <f t="shared" si="87"/>
        <v>0</v>
      </c>
      <c r="O1896" s="9">
        <f t="shared" si="88"/>
        <v>0</v>
      </c>
      <c r="P1896" s="9">
        <f t="shared" si="89"/>
        <v>0</v>
      </c>
    </row>
    <row r="1897" spans="1:16">
      <c r="A1897" s="10">
        <v>41869.9583333287</v>
      </c>
      <c r="B1897" s="8">
        <v>22.78</v>
      </c>
      <c r="C1897">
        <v>0.175</v>
      </c>
      <c r="D1897" s="9">
        <v>30.2483333333333</v>
      </c>
      <c r="E1897" s="9">
        <v>23.7758333333333</v>
      </c>
      <c r="F1897" s="9">
        <v>23.1016666666667</v>
      </c>
      <c r="G1897" s="9">
        <v>23.5758333333333</v>
      </c>
      <c r="H1897" s="9">
        <v>0.1</v>
      </c>
      <c r="I1897" s="9">
        <v>24.5183333333333</v>
      </c>
      <c r="J1897" s="9">
        <v>18.3666666666667</v>
      </c>
      <c r="K1897" s="9">
        <v>0.108333333333333</v>
      </c>
      <c r="L1897" s="5">
        <v>28.78</v>
      </c>
      <c r="M1897" s="5">
        <v>22.33</v>
      </c>
      <c r="N1897" s="9">
        <f t="shared" si="87"/>
        <v>0</v>
      </c>
      <c r="O1897" s="9">
        <f t="shared" si="88"/>
        <v>0</v>
      </c>
      <c r="P1897" s="9">
        <f t="shared" si="89"/>
        <v>0</v>
      </c>
    </row>
    <row r="1898" spans="1:16">
      <c r="A1898" s="10">
        <v>41869.9999999954</v>
      </c>
      <c r="B1898" s="8">
        <v>22.6616666666667</v>
      </c>
      <c r="C1898">
        <v>0.195652173913043</v>
      </c>
      <c r="D1898" s="9">
        <v>30.1008333333333</v>
      </c>
      <c r="E1898" s="9">
        <v>22.65</v>
      </c>
      <c r="F1898" s="9">
        <v>23.12</v>
      </c>
      <c r="G1898" s="9">
        <v>23.2916666666667</v>
      </c>
      <c r="H1898" s="9">
        <v>0.1</v>
      </c>
      <c r="I1898" s="9">
        <v>26.0958333333333</v>
      </c>
      <c r="J1898" s="9">
        <v>19.69</v>
      </c>
      <c r="K1898" s="9">
        <v>0.1</v>
      </c>
      <c r="L1898" s="5">
        <v>28.78</v>
      </c>
      <c r="M1898" s="5">
        <v>22.33</v>
      </c>
      <c r="N1898" s="9">
        <f t="shared" si="87"/>
        <v>0</v>
      </c>
      <c r="O1898" s="9">
        <f t="shared" si="88"/>
        <v>0</v>
      </c>
      <c r="P1898" s="9">
        <f t="shared" si="89"/>
        <v>0</v>
      </c>
    </row>
    <row r="1899" spans="1:16">
      <c r="A1899" s="10">
        <v>41870.0416666621</v>
      </c>
      <c r="B1899" s="8">
        <v>22.2716666666667</v>
      </c>
      <c r="C1899">
        <v>0.125</v>
      </c>
      <c r="D1899" s="9">
        <v>29.9633333333333</v>
      </c>
      <c r="E1899" s="9">
        <v>22.8216666666667</v>
      </c>
      <c r="F1899" s="9">
        <v>23.105</v>
      </c>
      <c r="G1899" s="9">
        <v>23.4091666666667</v>
      </c>
      <c r="H1899" s="9">
        <v>0.1</v>
      </c>
      <c r="I1899" s="9">
        <v>26.5375</v>
      </c>
      <c r="J1899" s="9">
        <v>20.5175</v>
      </c>
      <c r="K1899" s="9">
        <v>0.1</v>
      </c>
      <c r="L1899" s="5">
        <v>28.78</v>
      </c>
      <c r="M1899" s="5">
        <v>22.33</v>
      </c>
      <c r="N1899" s="9">
        <f t="shared" si="87"/>
        <v>0</v>
      </c>
      <c r="O1899" s="9">
        <f t="shared" si="88"/>
        <v>0</v>
      </c>
      <c r="P1899" s="9">
        <f t="shared" si="89"/>
        <v>0</v>
      </c>
    </row>
    <row r="1900" spans="1:16">
      <c r="A1900" s="10">
        <v>41870.0833333287</v>
      </c>
      <c r="B1900" s="8">
        <v>21.9333333333333</v>
      </c>
      <c r="C1900" t="e">
        <v>#DIV/0!</v>
      </c>
      <c r="D1900" s="9">
        <v>29.755</v>
      </c>
      <c r="E1900" s="9">
        <v>23.2441666666667</v>
      </c>
      <c r="F1900" s="9">
        <v>23.1216666666667</v>
      </c>
      <c r="G1900" s="9">
        <v>23.4858333333333</v>
      </c>
      <c r="H1900" s="9">
        <v>0.1</v>
      </c>
      <c r="I1900" s="9">
        <v>26.5875</v>
      </c>
      <c r="J1900" s="9">
        <v>21.1333333333333</v>
      </c>
      <c r="K1900" s="9">
        <v>0.116666666666667</v>
      </c>
      <c r="L1900" s="5">
        <v>28.78</v>
      </c>
      <c r="M1900" s="5">
        <v>22.33</v>
      </c>
      <c r="N1900" s="9">
        <f t="shared" si="87"/>
        <v>0</v>
      </c>
      <c r="O1900" s="9">
        <f t="shared" si="88"/>
        <v>0</v>
      </c>
      <c r="P1900" s="9">
        <f t="shared" si="89"/>
        <v>0</v>
      </c>
    </row>
    <row r="1901" spans="1:16">
      <c r="A1901" s="10">
        <v>41870.1249999954</v>
      </c>
      <c r="B1901" s="8">
        <v>21.9383333333333</v>
      </c>
      <c r="C1901" t="e">
        <v>#DIV/0!</v>
      </c>
      <c r="D1901" s="9">
        <v>29.2</v>
      </c>
      <c r="E1901" s="9">
        <v>23.6158333333333</v>
      </c>
      <c r="F1901" s="9">
        <v>23.1675</v>
      </c>
      <c r="G1901" s="9">
        <v>23.5366666666667</v>
      </c>
      <c r="H1901" s="9">
        <v>0.1</v>
      </c>
      <c r="I1901" s="9">
        <v>26.3333333333333</v>
      </c>
      <c r="J1901" s="9">
        <v>21.5658333333333</v>
      </c>
      <c r="K1901" s="9">
        <v>0.108333333333333</v>
      </c>
      <c r="L1901" s="5">
        <v>28.78</v>
      </c>
      <c r="M1901" s="5">
        <v>22.33</v>
      </c>
      <c r="N1901" s="9">
        <f t="shared" si="87"/>
        <v>0</v>
      </c>
      <c r="O1901" s="9">
        <f t="shared" si="88"/>
        <v>0</v>
      </c>
      <c r="P1901" s="9">
        <f t="shared" si="89"/>
        <v>0</v>
      </c>
    </row>
    <row r="1902" spans="1:16">
      <c r="A1902" s="10">
        <v>41870.1666666621</v>
      </c>
      <c r="B1902" s="8">
        <v>21.69</v>
      </c>
      <c r="C1902">
        <v>0.4125</v>
      </c>
      <c r="D1902" s="9">
        <v>28.5808333333333</v>
      </c>
      <c r="E1902" s="9">
        <v>23.8533333333333</v>
      </c>
      <c r="F1902" s="9">
        <v>23.2241666666667</v>
      </c>
      <c r="G1902" s="9">
        <v>23.5708333333333</v>
      </c>
      <c r="H1902" s="9">
        <v>0.1</v>
      </c>
      <c r="I1902" s="9">
        <v>25.8991666666667</v>
      </c>
      <c r="J1902" s="9">
        <v>21.8808333333333</v>
      </c>
      <c r="K1902" s="9">
        <v>0.116666666666667</v>
      </c>
      <c r="L1902" s="5">
        <v>28.78</v>
      </c>
      <c r="M1902" s="5">
        <v>22.33</v>
      </c>
      <c r="N1902" s="9">
        <f t="shared" si="87"/>
        <v>0</v>
      </c>
      <c r="O1902" s="9">
        <f t="shared" si="88"/>
        <v>0</v>
      </c>
      <c r="P1902" s="9">
        <f t="shared" si="89"/>
        <v>0</v>
      </c>
    </row>
    <row r="1903" spans="1:16">
      <c r="A1903" s="10">
        <v>41870.2083333287</v>
      </c>
      <c r="B1903" s="8">
        <v>21.82</v>
      </c>
      <c r="C1903">
        <v>13.1105263157895</v>
      </c>
      <c r="D1903" s="9">
        <v>28.08</v>
      </c>
      <c r="E1903" s="9">
        <v>24.0741666666667</v>
      </c>
      <c r="F1903" s="9">
        <v>23.2775</v>
      </c>
      <c r="G1903" s="9">
        <v>23.59</v>
      </c>
      <c r="H1903" s="9">
        <v>0.1</v>
      </c>
      <c r="I1903" s="9">
        <v>25.4558333333333</v>
      </c>
      <c r="J1903" s="9">
        <v>22.1025</v>
      </c>
      <c r="K1903" s="9">
        <v>0.1</v>
      </c>
      <c r="L1903" s="5">
        <v>28.78</v>
      </c>
      <c r="M1903" s="5">
        <v>22.33</v>
      </c>
      <c r="N1903" s="9">
        <f t="shared" si="87"/>
        <v>0</v>
      </c>
      <c r="O1903" s="9">
        <f t="shared" si="88"/>
        <v>0</v>
      </c>
      <c r="P1903" s="9">
        <f t="shared" si="89"/>
        <v>0</v>
      </c>
    </row>
    <row r="1904" spans="1:16">
      <c r="A1904" s="10">
        <v>41870.2499999954</v>
      </c>
      <c r="B1904" s="8">
        <v>21.7116666666667</v>
      </c>
      <c r="C1904">
        <v>25.9909090909091</v>
      </c>
      <c r="D1904" s="9">
        <v>27.72</v>
      </c>
      <c r="E1904" s="9">
        <v>24.1675</v>
      </c>
      <c r="F1904" s="9">
        <v>23.3383333333333</v>
      </c>
      <c r="G1904" s="9">
        <v>23.64</v>
      </c>
      <c r="H1904" s="9">
        <v>0.1</v>
      </c>
      <c r="I1904" s="9">
        <v>25.1183333333333</v>
      </c>
      <c r="J1904" s="9">
        <v>22.2716666666667</v>
      </c>
      <c r="K1904" s="9">
        <v>0.1</v>
      </c>
      <c r="L1904" s="5">
        <v>28.78</v>
      </c>
      <c r="M1904" s="5">
        <v>22.33</v>
      </c>
      <c r="N1904" s="9">
        <f t="shared" si="87"/>
        <v>0</v>
      </c>
      <c r="O1904" s="9">
        <f t="shared" si="88"/>
        <v>0</v>
      </c>
      <c r="P1904" s="9">
        <f t="shared" si="89"/>
        <v>0</v>
      </c>
    </row>
    <row r="1905" spans="1:16">
      <c r="A1905" s="10">
        <v>41870.2916666621</v>
      </c>
      <c r="B1905" s="8">
        <v>21.855</v>
      </c>
      <c r="C1905">
        <v>42.535</v>
      </c>
      <c r="D1905" s="9">
        <v>33.7675</v>
      </c>
      <c r="E1905" s="9">
        <v>29.6891666666667</v>
      </c>
      <c r="F1905" s="9">
        <v>23.4108333333333</v>
      </c>
      <c r="G1905" s="9">
        <v>23.7191666666667</v>
      </c>
      <c r="H1905" s="9">
        <v>29.1333333333333</v>
      </c>
      <c r="I1905" s="9">
        <v>14.0333333333333</v>
      </c>
      <c r="J1905" s="9">
        <v>16.45</v>
      </c>
      <c r="K1905" s="9">
        <v>37.5083333333333</v>
      </c>
      <c r="L1905" s="5">
        <v>28.78</v>
      </c>
      <c r="M1905" s="5">
        <v>22.33</v>
      </c>
      <c r="N1905" s="9">
        <f t="shared" si="87"/>
        <v>84.8415944444444</v>
      </c>
      <c r="O1905" s="9">
        <f t="shared" si="88"/>
        <v>2.91218287566743</v>
      </c>
      <c r="P1905" s="9">
        <f t="shared" si="89"/>
        <v>2.26193986521514</v>
      </c>
    </row>
    <row r="1906" spans="1:16">
      <c r="A1906" s="10">
        <v>41870.3333333287</v>
      </c>
      <c r="B1906" s="8">
        <v>22.04</v>
      </c>
      <c r="C1906">
        <v>50.8333333333333</v>
      </c>
      <c r="D1906" s="9">
        <v>32.6141666666667</v>
      </c>
      <c r="E1906" s="9">
        <v>29.9691666666667</v>
      </c>
      <c r="F1906" s="9">
        <v>23.5141666666667</v>
      </c>
      <c r="G1906" s="9">
        <v>23.8208333333333</v>
      </c>
      <c r="H1906" s="9">
        <v>16.6166666666667</v>
      </c>
      <c r="I1906" s="9">
        <v>13.5125</v>
      </c>
      <c r="J1906" s="9">
        <v>14.5225</v>
      </c>
      <c r="K1906" s="9">
        <v>24.925</v>
      </c>
      <c r="L1906" s="5">
        <v>28.78</v>
      </c>
      <c r="M1906" s="5">
        <v>22.33</v>
      </c>
      <c r="N1906" s="9">
        <f t="shared" si="87"/>
        <v>48.1955833333332</v>
      </c>
      <c r="O1906" s="9">
        <f t="shared" si="88"/>
        <v>2.90043630892677</v>
      </c>
      <c r="P1906" s="9">
        <f t="shared" si="89"/>
        <v>1.93362420595118</v>
      </c>
    </row>
    <row r="1907" spans="1:16">
      <c r="A1907" s="10">
        <v>41870.3749999954</v>
      </c>
      <c r="B1907" s="8">
        <v>22.2533333333333</v>
      </c>
      <c r="C1907">
        <v>65.4266666666667</v>
      </c>
      <c r="D1907" s="9">
        <v>32.8008333333333</v>
      </c>
      <c r="E1907" s="9">
        <v>30.1608333333333</v>
      </c>
      <c r="F1907" s="9">
        <v>23.5966666666667</v>
      </c>
      <c r="G1907" s="9">
        <v>23.9358333333333</v>
      </c>
      <c r="H1907" s="9">
        <v>15.125</v>
      </c>
      <c r="I1907" s="9">
        <v>13.3783333333333</v>
      </c>
      <c r="J1907" s="9">
        <v>14.2183333333333</v>
      </c>
      <c r="K1907" s="9">
        <v>23.425</v>
      </c>
      <c r="L1907" s="5">
        <v>28.78</v>
      </c>
      <c r="M1907" s="5">
        <v>22.33</v>
      </c>
      <c r="N1907" s="9">
        <f t="shared" si="87"/>
        <v>43.7668000000001</v>
      </c>
      <c r="O1907" s="9">
        <f t="shared" si="88"/>
        <v>2.89367272727273</v>
      </c>
      <c r="P1907" s="9">
        <f t="shared" si="89"/>
        <v>1.86837993596585</v>
      </c>
    </row>
    <row r="1908" spans="1:16">
      <c r="A1908" s="10">
        <v>41870.416666662</v>
      </c>
      <c r="B1908" s="8">
        <v>22.8423728813559</v>
      </c>
      <c r="C1908">
        <v>143.608695652174</v>
      </c>
      <c r="D1908" s="9">
        <v>33.2691666666667</v>
      </c>
      <c r="E1908" s="9">
        <v>30.2091666666667</v>
      </c>
      <c r="F1908" s="9">
        <v>23.6591666666667</v>
      </c>
      <c r="G1908" s="9">
        <v>23.98</v>
      </c>
      <c r="H1908" s="9">
        <v>19.3416666666667</v>
      </c>
      <c r="I1908" s="9">
        <v>13.0166666666667</v>
      </c>
      <c r="J1908" s="9">
        <v>14.3241666666667</v>
      </c>
      <c r="K1908" s="9">
        <v>27.6083333333333</v>
      </c>
      <c r="L1908" s="5">
        <v>28.78</v>
      </c>
      <c r="M1908" s="5">
        <v>22.33</v>
      </c>
      <c r="N1908" s="9">
        <f t="shared" si="87"/>
        <v>55.9459541666666</v>
      </c>
      <c r="O1908" s="9">
        <f t="shared" si="88"/>
        <v>2.89250947867298</v>
      </c>
      <c r="P1908" s="9">
        <f t="shared" si="89"/>
        <v>2.02641548445518</v>
      </c>
    </row>
    <row r="1909" spans="1:16">
      <c r="A1909" s="10">
        <v>41870.4583333287</v>
      </c>
      <c r="B1909" s="8">
        <v>23.35</v>
      </c>
      <c r="C1909">
        <v>215.94</v>
      </c>
      <c r="D1909" s="9">
        <v>32.8675</v>
      </c>
      <c r="E1909" s="9">
        <v>30.2625</v>
      </c>
      <c r="F1909" s="9">
        <v>23.65</v>
      </c>
      <c r="G1909" s="9">
        <v>23.9525</v>
      </c>
      <c r="H1909" s="9">
        <v>16.8583333333333</v>
      </c>
      <c r="I1909" s="9">
        <v>13.7158333333333</v>
      </c>
      <c r="J1909" s="9">
        <v>14.5591666666667</v>
      </c>
      <c r="K1909" s="9">
        <v>25.1583333333333</v>
      </c>
      <c r="L1909" s="5">
        <v>28.78</v>
      </c>
      <c r="M1909" s="5">
        <v>22.33</v>
      </c>
      <c r="N1909" s="9">
        <f t="shared" si="87"/>
        <v>43.853638888889</v>
      </c>
      <c r="O1909" s="9">
        <f t="shared" si="88"/>
        <v>2.60130334486736</v>
      </c>
      <c r="P1909" s="9">
        <f t="shared" si="89"/>
        <v>1.74310588495087</v>
      </c>
    </row>
    <row r="1910" spans="1:16">
      <c r="A1910" s="10">
        <v>41870.4999999954</v>
      </c>
      <c r="B1910" s="8">
        <v>23.2933333333333</v>
      </c>
      <c r="C1910">
        <v>106.593333333333</v>
      </c>
      <c r="D1910" s="9">
        <v>32.9266666666667</v>
      </c>
      <c r="E1910" s="9">
        <v>30.34</v>
      </c>
      <c r="F1910" s="9">
        <v>23.6041666666667</v>
      </c>
      <c r="G1910" s="9">
        <v>23.9025</v>
      </c>
      <c r="H1910" s="9">
        <v>16.525</v>
      </c>
      <c r="I1910" s="9">
        <v>13.4683333333333</v>
      </c>
      <c r="J1910" s="9">
        <v>14.4533333333333</v>
      </c>
      <c r="K1910" s="9">
        <v>24.7833333333333</v>
      </c>
      <c r="L1910" s="5">
        <v>28.78</v>
      </c>
      <c r="M1910" s="5">
        <v>22.33</v>
      </c>
      <c r="N1910" s="9">
        <f t="shared" si="87"/>
        <v>47.5442916666667</v>
      </c>
      <c r="O1910" s="9">
        <f t="shared" si="88"/>
        <v>2.87711296016137</v>
      </c>
      <c r="P1910" s="9">
        <f t="shared" si="89"/>
        <v>1.91839778076665</v>
      </c>
    </row>
    <row r="1911" spans="1:16">
      <c r="A1911" s="10">
        <v>41870.541666662</v>
      </c>
      <c r="B1911" s="8">
        <v>23.2166666666667</v>
      </c>
      <c r="C1911">
        <v>70.2285714285714</v>
      </c>
      <c r="D1911" s="9">
        <v>32.935</v>
      </c>
      <c r="E1911" s="9">
        <v>30.3733333333333</v>
      </c>
      <c r="F1911" s="9">
        <v>23.5625</v>
      </c>
      <c r="G1911" s="9">
        <v>23.85</v>
      </c>
      <c r="H1911" s="9">
        <v>16.625</v>
      </c>
      <c r="I1911" s="9">
        <v>13.4858333333333</v>
      </c>
      <c r="J1911" s="9">
        <v>14.465</v>
      </c>
      <c r="K1911" s="9">
        <v>24.875</v>
      </c>
      <c r="L1911" s="5">
        <v>28.78</v>
      </c>
      <c r="M1911" s="5">
        <v>22.33</v>
      </c>
      <c r="N1911" s="9">
        <f t="shared" si="87"/>
        <v>47.3923236111111</v>
      </c>
      <c r="O1911" s="9">
        <f t="shared" si="88"/>
        <v>2.85066608187134</v>
      </c>
      <c r="P1911" s="9">
        <f t="shared" si="89"/>
        <v>1.90521903964266</v>
      </c>
    </row>
    <row r="1912" spans="1:16">
      <c r="A1912" s="10">
        <v>41870.5833333287</v>
      </c>
      <c r="B1912" s="8">
        <v>23.4566666666667</v>
      </c>
      <c r="C1912">
        <v>91.3677419354839</v>
      </c>
      <c r="D1912" s="9">
        <v>32.9708333333333</v>
      </c>
      <c r="E1912" s="9">
        <v>30.3975</v>
      </c>
      <c r="F1912" s="9">
        <v>23.5425</v>
      </c>
      <c r="G1912" s="9">
        <v>23.8658333333333</v>
      </c>
      <c r="H1912" s="9">
        <v>16.6166666666667</v>
      </c>
      <c r="I1912" s="9">
        <v>13.5425</v>
      </c>
      <c r="J1912" s="9">
        <v>14.5208333333333</v>
      </c>
      <c r="K1912" s="9">
        <v>24.9</v>
      </c>
      <c r="L1912" s="5">
        <v>28.78</v>
      </c>
      <c r="M1912" s="5">
        <v>22.33</v>
      </c>
      <c r="N1912" s="9">
        <f t="shared" si="87"/>
        <v>47.3706138888888</v>
      </c>
      <c r="O1912" s="9">
        <f t="shared" si="88"/>
        <v>2.85078920093614</v>
      </c>
      <c r="P1912" s="9">
        <f t="shared" si="89"/>
        <v>1.90243429272646</v>
      </c>
    </row>
    <row r="1913" spans="1:16">
      <c r="A1913" s="10">
        <v>41870.6249999954</v>
      </c>
      <c r="B1913" s="8">
        <v>23.3466666666667</v>
      </c>
      <c r="C1913">
        <v>46.27</v>
      </c>
      <c r="D1913" s="9">
        <v>33.025</v>
      </c>
      <c r="E1913" s="9">
        <v>30.4791666666667</v>
      </c>
      <c r="F1913" s="9">
        <v>23.5808333333333</v>
      </c>
      <c r="G1913" s="9">
        <v>23.9375</v>
      </c>
      <c r="H1913" s="9">
        <v>16.3666666666667</v>
      </c>
      <c r="I1913" s="9">
        <v>13.4208333333333</v>
      </c>
      <c r="J1913" s="9">
        <v>14.3866666666667</v>
      </c>
      <c r="K1913" s="9">
        <v>24.675</v>
      </c>
      <c r="L1913" s="5">
        <v>28.78</v>
      </c>
      <c r="M1913" s="5">
        <v>22.33</v>
      </c>
      <c r="N1913" s="9">
        <f t="shared" si="87"/>
        <v>47.0449680555555</v>
      </c>
      <c r="O1913" s="9">
        <f t="shared" si="88"/>
        <v>2.87443796673455</v>
      </c>
      <c r="P1913" s="9">
        <f t="shared" si="89"/>
        <v>1.90658431836091</v>
      </c>
    </row>
    <row r="1914" spans="1:16">
      <c r="A1914" s="10">
        <v>41870.666666662</v>
      </c>
      <c r="B1914" s="8">
        <v>22.87</v>
      </c>
      <c r="C1914">
        <v>37.79</v>
      </c>
      <c r="D1914" s="9">
        <v>32.9941666666667</v>
      </c>
      <c r="E1914" s="9">
        <v>30.4516666666667</v>
      </c>
      <c r="F1914" s="9">
        <v>23.6316666666667</v>
      </c>
      <c r="G1914" s="9">
        <v>24.0266666666667</v>
      </c>
      <c r="H1914" s="9">
        <v>16.75</v>
      </c>
      <c r="I1914" s="9">
        <v>13.6275</v>
      </c>
      <c r="J1914" s="9">
        <v>14.5416666666667</v>
      </c>
      <c r="K1914" s="9">
        <v>25.025</v>
      </c>
      <c r="L1914" s="5">
        <v>28.78</v>
      </c>
      <c r="M1914" s="5">
        <v>22.33</v>
      </c>
      <c r="N1914" s="9">
        <f t="shared" si="87"/>
        <v>45.6989652777777</v>
      </c>
      <c r="O1914" s="9">
        <f t="shared" si="88"/>
        <v>2.72829643449419</v>
      </c>
      <c r="P1914" s="9">
        <f t="shared" si="89"/>
        <v>1.82613247863247</v>
      </c>
    </row>
    <row r="1915" spans="1:16">
      <c r="A1915" s="10">
        <v>41870.7083333287</v>
      </c>
      <c r="B1915" s="8">
        <v>23.12</v>
      </c>
      <c r="C1915">
        <v>20.5733333333333</v>
      </c>
      <c r="D1915" s="9">
        <v>33.0075</v>
      </c>
      <c r="E1915" s="9">
        <v>30.4541666666667</v>
      </c>
      <c r="F1915" s="9">
        <v>23.6941666666667</v>
      </c>
      <c r="G1915" s="9">
        <v>24.0983333333333</v>
      </c>
      <c r="H1915" s="9">
        <v>14.8583333333333</v>
      </c>
      <c r="I1915" s="9">
        <v>13.65</v>
      </c>
      <c r="J1915" s="9">
        <v>14.4733333333333</v>
      </c>
      <c r="K1915" s="9">
        <v>23.175</v>
      </c>
      <c r="L1915" s="5">
        <v>28.78</v>
      </c>
      <c r="M1915" s="5">
        <v>22.33</v>
      </c>
      <c r="N1915" s="9">
        <f t="shared" si="87"/>
        <v>43.3326055555555</v>
      </c>
      <c r="O1915" s="9">
        <f t="shared" si="88"/>
        <v>2.91638399700878</v>
      </c>
      <c r="P1915" s="9">
        <f t="shared" si="89"/>
        <v>1.86979959247273</v>
      </c>
    </row>
    <row r="1916" spans="1:16">
      <c r="A1916" s="10">
        <v>41870.7499999954</v>
      </c>
      <c r="B1916" s="8">
        <v>23.1466666666667</v>
      </c>
      <c r="C1916">
        <v>2.10666666666667</v>
      </c>
      <c r="D1916" s="9">
        <v>33.0116666666667</v>
      </c>
      <c r="E1916" s="9">
        <v>30.4466666666667</v>
      </c>
      <c r="F1916" s="9">
        <v>23.7633333333333</v>
      </c>
      <c r="G1916" s="9">
        <v>24.1633333333333</v>
      </c>
      <c r="H1916" s="9">
        <v>14.95</v>
      </c>
      <c r="I1916" s="9">
        <v>13.455</v>
      </c>
      <c r="J1916" s="9">
        <v>14.4083333333333</v>
      </c>
      <c r="K1916" s="9">
        <v>23.2666666666667</v>
      </c>
      <c r="L1916" s="5">
        <v>28.78</v>
      </c>
      <c r="M1916" s="5">
        <v>22.33</v>
      </c>
      <c r="N1916" s="9">
        <f t="shared" si="87"/>
        <v>46.7193222222222</v>
      </c>
      <c r="O1916" s="9">
        <f t="shared" si="88"/>
        <v>3.12503827573393</v>
      </c>
      <c r="P1916" s="9">
        <f t="shared" si="89"/>
        <v>2.00799379178605</v>
      </c>
    </row>
    <row r="1917" spans="1:16">
      <c r="A1917" s="10">
        <v>41870.791666662</v>
      </c>
      <c r="B1917" s="8">
        <v>23.0816666666667</v>
      </c>
      <c r="C1917" t="e">
        <v>#DIV/0!</v>
      </c>
      <c r="D1917" s="9">
        <v>32.9733333333333</v>
      </c>
      <c r="E1917" s="9">
        <v>30.4341666666667</v>
      </c>
      <c r="F1917" s="9">
        <v>23.8191666666667</v>
      </c>
      <c r="G1917" s="9">
        <v>24.2491666666667</v>
      </c>
      <c r="H1917" s="9">
        <v>15.1416666666667</v>
      </c>
      <c r="I1917" s="9">
        <v>13.5008333333333</v>
      </c>
      <c r="J1917" s="9">
        <v>14.3083333333333</v>
      </c>
      <c r="K1917" s="9">
        <v>23.4416666666667</v>
      </c>
      <c r="L1917" s="5">
        <v>28.78</v>
      </c>
      <c r="M1917" s="5">
        <v>22.33</v>
      </c>
      <c r="N1917" s="9">
        <f t="shared" si="87"/>
        <v>42.9201208333334</v>
      </c>
      <c r="O1917" s="9">
        <f t="shared" si="88"/>
        <v>2.83457044578977</v>
      </c>
      <c r="P1917" s="9">
        <f t="shared" si="89"/>
        <v>1.83093298969072</v>
      </c>
    </row>
    <row r="1918" spans="1:16">
      <c r="A1918" s="10">
        <v>41870.8333333287</v>
      </c>
      <c r="B1918" s="8">
        <v>23.0183333333333</v>
      </c>
      <c r="C1918">
        <v>0.25</v>
      </c>
      <c r="D1918" s="9">
        <v>32.4991666666667</v>
      </c>
      <c r="E1918" s="9">
        <v>30.4416666666667</v>
      </c>
      <c r="F1918" s="9">
        <v>23.865</v>
      </c>
      <c r="G1918" s="9">
        <v>24.3</v>
      </c>
      <c r="H1918" s="9">
        <v>12.9833333333333</v>
      </c>
      <c r="I1918" s="9">
        <v>13.8158333333333</v>
      </c>
      <c r="J1918" s="9">
        <v>14.4316666666667</v>
      </c>
      <c r="K1918" s="9">
        <v>21.3666666666667</v>
      </c>
      <c r="L1918" s="5">
        <v>28.78</v>
      </c>
      <c r="M1918" s="5">
        <v>22.33</v>
      </c>
      <c r="N1918" s="9">
        <f t="shared" si="87"/>
        <v>37.9268847222222</v>
      </c>
      <c r="O1918" s="9">
        <f t="shared" si="88"/>
        <v>2.92119779632007</v>
      </c>
      <c r="P1918" s="9">
        <f t="shared" si="89"/>
        <v>1.77504920696828</v>
      </c>
    </row>
    <row r="1919" spans="1:16">
      <c r="A1919" s="10">
        <v>41870.8749999954</v>
      </c>
      <c r="B1919" s="8">
        <v>23.0066666666667</v>
      </c>
      <c r="C1919">
        <v>0.125</v>
      </c>
      <c r="D1919" s="9">
        <v>32.6308333333333</v>
      </c>
      <c r="E1919" s="9">
        <v>30.3891666666667</v>
      </c>
      <c r="F1919" s="9">
        <v>23.9183333333333</v>
      </c>
      <c r="G1919" s="9">
        <v>24.3725</v>
      </c>
      <c r="H1919" s="9">
        <v>16.7666666666667</v>
      </c>
      <c r="I1919" s="9">
        <v>13.6616666666667</v>
      </c>
      <c r="J1919" s="9">
        <v>14.6183333333333</v>
      </c>
      <c r="K1919" s="9">
        <v>25.0416666666667</v>
      </c>
      <c r="L1919" s="5">
        <v>28.78</v>
      </c>
      <c r="M1919" s="5">
        <v>22.33</v>
      </c>
      <c r="N1919" s="9">
        <f t="shared" si="87"/>
        <v>46.8061611111111</v>
      </c>
      <c r="O1919" s="9">
        <f t="shared" si="88"/>
        <v>2.79161994698476</v>
      </c>
      <c r="P1919" s="9">
        <f t="shared" si="89"/>
        <v>1.86913122573489</v>
      </c>
    </row>
    <row r="1920" spans="1:16">
      <c r="A1920" s="10">
        <v>41870.916666662</v>
      </c>
      <c r="B1920" s="8">
        <v>22.915</v>
      </c>
      <c r="C1920">
        <v>0.185714285714286</v>
      </c>
      <c r="D1920" s="9">
        <v>30.6708333333333</v>
      </c>
      <c r="E1920" s="9">
        <v>27.4558333333333</v>
      </c>
      <c r="F1920" s="9">
        <v>23.9433333333333</v>
      </c>
      <c r="G1920" s="9">
        <v>24.4433333333333</v>
      </c>
      <c r="H1920" s="9">
        <v>0.1</v>
      </c>
      <c r="I1920" s="9">
        <v>18.8641666666667</v>
      </c>
      <c r="J1920" s="9">
        <v>18.9291666666667</v>
      </c>
      <c r="K1920" s="9">
        <v>1.51666666666667</v>
      </c>
      <c r="L1920" s="5">
        <v>28.78</v>
      </c>
      <c r="M1920" s="5">
        <v>22.33</v>
      </c>
      <c r="N1920" s="9">
        <f t="shared" si="87"/>
        <v>0</v>
      </c>
      <c r="O1920" s="9">
        <f t="shared" si="88"/>
        <v>0</v>
      </c>
      <c r="P1920" s="9">
        <f t="shared" si="89"/>
        <v>0</v>
      </c>
    </row>
    <row r="1921" spans="1:16">
      <c r="A1921" s="10">
        <v>41870.9583333287</v>
      </c>
      <c r="B1921" s="8">
        <v>23.0016666666667</v>
      </c>
      <c r="C1921">
        <v>1.2</v>
      </c>
      <c r="D1921" s="9">
        <v>30.205</v>
      </c>
      <c r="E1921" s="9">
        <v>23.4483333333333</v>
      </c>
      <c r="F1921" s="9">
        <v>23.9575</v>
      </c>
      <c r="G1921" s="9">
        <v>24.425</v>
      </c>
      <c r="H1921" s="9">
        <v>0.1</v>
      </c>
      <c r="I1921" s="9">
        <v>24.3275</v>
      </c>
      <c r="J1921" s="9">
        <v>17.7033333333333</v>
      </c>
      <c r="K1921" s="9">
        <v>0.1</v>
      </c>
      <c r="L1921" s="5">
        <v>28.78</v>
      </c>
      <c r="M1921" s="5">
        <v>22.33</v>
      </c>
      <c r="N1921" s="9">
        <f t="shared" si="87"/>
        <v>0</v>
      </c>
      <c r="O1921" s="9">
        <f t="shared" si="88"/>
        <v>0</v>
      </c>
      <c r="P1921" s="9">
        <f t="shared" si="89"/>
        <v>0</v>
      </c>
    </row>
    <row r="1922" spans="1:16">
      <c r="A1922" s="10">
        <v>41870.9999999953</v>
      </c>
      <c r="B1922" s="8">
        <v>23.065</v>
      </c>
      <c r="C1922" t="e">
        <v>#DIV/0!</v>
      </c>
      <c r="D1922" s="9">
        <v>30.0383333333333</v>
      </c>
      <c r="E1922" s="9">
        <v>22.3558333333333</v>
      </c>
      <c r="F1922" s="9">
        <v>23.9533333333333</v>
      </c>
      <c r="G1922" s="9">
        <v>24.3983333333333</v>
      </c>
      <c r="H1922" s="9">
        <v>0.1</v>
      </c>
      <c r="I1922" s="9">
        <v>25.9666666666667</v>
      </c>
      <c r="J1922" s="9">
        <v>19.05</v>
      </c>
      <c r="K1922" s="9">
        <v>0.1</v>
      </c>
      <c r="L1922" s="5">
        <v>28.78</v>
      </c>
      <c r="M1922" s="5">
        <v>22.33</v>
      </c>
      <c r="N1922" s="9">
        <f t="shared" si="87"/>
        <v>0</v>
      </c>
      <c r="O1922" s="9">
        <f t="shared" si="88"/>
        <v>0</v>
      </c>
      <c r="P1922" s="9">
        <f t="shared" si="89"/>
        <v>0</v>
      </c>
    </row>
    <row r="1923" spans="1:16">
      <c r="A1923" s="10">
        <v>41871.041666662</v>
      </c>
      <c r="B1923" s="8">
        <v>23.0333333333333</v>
      </c>
      <c r="C1923" t="e">
        <v>#DIV/0!</v>
      </c>
      <c r="D1923" s="9">
        <v>29.88</v>
      </c>
      <c r="E1923" s="9">
        <v>22.4641666666667</v>
      </c>
      <c r="F1923" s="9">
        <v>23.9633333333333</v>
      </c>
      <c r="G1923" s="9">
        <v>24.4</v>
      </c>
      <c r="H1923" s="9">
        <v>0.1</v>
      </c>
      <c r="I1923" s="9">
        <v>26.475</v>
      </c>
      <c r="J1923" s="9">
        <v>19.9916666666667</v>
      </c>
      <c r="K1923" s="9">
        <v>0.108333333333333</v>
      </c>
      <c r="L1923" s="5">
        <v>28.78</v>
      </c>
      <c r="M1923" s="5">
        <v>22.33</v>
      </c>
      <c r="N1923" s="9">
        <f t="shared" ref="N1923:N1986" si="90">IF(H1923&lt;3,0,IF(I1923&gt;J1923,0,(4.2*M1923*(J1923-I1923+0.84)/3.6)))</f>
        <v>0</v>
      </c>
      <c r="O1923" s="9">
        <f t="shared" ref="O1923:O1986" si="91">N1923/H1923</f>
        <v>0</v>
      </c>
      <c r="P1923" s="9">
        <f t="shared" ref="P1923:P1986" si="92">N1923/K1923</f>
        <v>0</v>
      </c>
    </row>
    <row r="1924" spans="1:16">
      <c r="A1924" s="10">
        <v>41871.0833333287</v>
      </c>
      <c r="B1924" s="8">
        <v>22.975</v>
      </c>
      <c r="C1924">
        <v>0.15</v>
      </c>
      <c r="D1924" s="9">
        <v>29.6275</v>
      </c>
      <c r="E1924" s="9">
        <v>22.8975</v>
      </c>
      <c r="F1924" s="9">
        <v>23.9691666666667</v>
      </c>
      <c r="G1924" s="9">
        <v>24.3966666666667</v>
      </c>
      <c r="H1924" s="9">
        <v>0.1</v>
      </c>
      <c r="I1924" s="9">
        <v>26.5125</v>
      </c>
      <c r="J1924" s="9">
        <v>20.6916666666667</v>
      </c>
      <c r="K1924" s="9">
        <v>0.108333333333333</v>
      </c>
      <c r="L1924" s="5">
        <v>28.78</v>
      </c>
      <c r="M1924" s="5">
        <v>22.33</v>
      </c>
      <c r="N1924" s="9">
        <f t="shared" si="90"/>
        <v>0</v>
      </c>
      <c r="O1924" s="9">
        <f t="shared" si="91"/>
        <v>0</v>
      </c>
      <c r="P1924" s="9">
        <f t="shared" si="92"/>
        <v>0</v>
      </c>
    </row>
    <row r="1925" spans="1:16">
      <c r="A1925" s="10">
        <v>41871.1249999953</v>
      </c>
      <c r="B1925" s="8">
        <v>22.875</v>
      </c>
      <c r="C1925">
        <v>0.1</v>
      </c>
      <c r="D1925" s="9">
        <v>29.0016666666667</v>
      </c>
      <c r="E1925" s="9">
        <v>23.3216666666667</v>
      </c>
      <c r="F1925" s="9">
        <v>23.9816666666667</v>
      </c>
      <c r="G1925" s="9">
        <v>24.4016666666667</v>
      </c>
      <c r="H1925" s="9">
        <v>0.1</v>
      </c>
      <c r="I1925" s="9">
        <v>26.2266666666667</v>
      </c>
      <c r="J1925" s="9">
        <v>21.2125</v>
      </c>
      <c r="K1925" s="9">
        <v>0.1</v>
      </c>
      <c r="L1925" s="5">
        <v>28.78</v>
      </c>
      <c r="M1925" s="5">
        <v>22.33</v>
      </c>
      <c r="N1925" s="9">
        <f t="shared" si="90"/>
        <v>0</v>
      </c>
      <c r="O1925" s="9">
        <f t="shared" si="91"/>
        <v>0</v>
      </c>
      <c r="P1925" s="9">
        <f t="shared" si="92"/>
        <v>0</v>
      </c>
    </row>
    <row r="1926" spans="1:16">
      <c r="A1926" s="10">
        <v>41871.166666662</v>
      </c>
      <c r="B1926" s="8">
        <v>22.8266666666667</v>
      </c>
      <c r="C1926">
        <v>0.1125</v>
      </c>
      <c r="D1926" s="9">
        <v>28.3066666666667</v>
      </c>
      <c r="E1926" s="9">
        <v>23.6125</v>
      </c>
      <c r="F1926" s="9">
        <v>23.9891666666667</v>
      </c>
      <c r="G1926" s="9">
        <v>24.39</v>
      </c>
      <c r="H1926" s="9">
        <v>0.1</v>
      </c>
      <c r="I1926" s="9">
        <v>25.7266666666667</v>
      </c>
      <c r="J1926" s="9">
        <v>21.6066666666667</v>
      </c>
      <c r="K1926" s="9">
        <v>0.1</v>
      </c>
      <c r="L1926" s="5">
        <v>28.78</v>
      </c>
      <c r="M1926" s="5">
        <v>22.33</v>
      </c>
      <c r="N1926" s="9">
        <f t="shared" si="90"/>
        <v>0</v>
      </c>
      <c r="O1926" s="9">
        <f t="shared" si="91"/>
        <v>0</v>
      </c>
      <c r="P1926" s="9">
        <f t="shared" si="92"/>
        <v>0</v>
      </c>
    </row>
    <row r="1927" spans="1:16">
      <c r="A1927" s="10">
        <v>41871.2083333287</v>
      </c>
      <c r="B1927" s="8">
        <v>22.9033333333333</v>
      </c>
      <c r="C1927">
        <v>4.04333333333333</v>
      </c>
      <c r="D1927" s="9">
        <v>27.79</v>
      </c>
      <c r="E1927" s="9">
        <v>23.7541666666667</v>
      </c>
      <c r="F1927" s="9">
        <v>24.0033333333333</v>
      </c>
      <c r="G1927" s="9">
        <v>24.3933333333333</v>
      </c>
      <c r="H1927" s="9">
        <v>0.1</v>
      </c>
      <c r="I1927" s="9">
        <v>25.22</v>
      </c>
      <c r="J1927" s="9">
        <v>21.9016666666667</v>
      </c>
      <c r="K1927" s="9">
        <v>0.108333333333333</v>
      </c>
      <c r="L1927" s="5">
        <v>28.78</v>
      </c>
      <c r="M1927" s="5">
        <v>22.33</v>
      </c>
      <c r="N1927" s="9">
        <f t="shared" si="90"/>
        <v>0</v>
      </c>
      <c r="O1927" s="9">
        <f t="shared" si="91"/>
        <v>0</v>
      </c>
      <c r="P1927" s="9">
        <f t="shared" si="92"/>
        <v>0</v>
      </c>
    </row>
    <row r="1928" spans="1:16">
      <c r="A1928" s="10">
        <v>41871.2499999953</v>
      </c>
      <c r="B1928" s="8">
        <v>22.99</v>
      </c>
      <c r="C1928">
        <v>21.2354838709677</v>
      </c>
      <c r="D1928" s="9">
        <v>27.3775</v>
      </c>
      <c r="E1928" s="9">
        <v>24.14</v>
      </c>
      <c r="F1928" s="9">
        <v>24.0158333333333</v>
      </c>
      <c r="G1928" s="9">
        <v>24.3883333333333</v>
      </c>
      <c r="H1928" s="9">
        <v>0.1</v>
      </c>
      <c r="I1928" s="9">
        <v>24.8291666666667</v>
      </c>
      <c r="J1928" s="9">
        <v>22.1258333333333</v>
      </c>
      <c r="K1928" s="9">
        <v>0.108333333333333</v>
      </c>
      <c r="L1928" s="5">
        <v>28.78</v>
      </c>
      <c r="M1928" s="5">
        <v>22.33</v>
      </c>
      <c r="N1928" s="9">
        <f t="shared" si="90"/>
        <v>0</v>
      </c>
      <c r="O1928" s="9">
        <f t="shared" si="91"/>
        <v>0</v>
      </c>
      <c r="P1928" s="9">
        <f t="shared" si="92"/>
        <v>0</v>
      </c>
    </row>
    <row r="1929" spans="1:16">
      <c r="A1929" s="10">
        <v>41871.291666662</v>
      </c>
      <c r="B1929" s="8">
        <v>22.7383333333333</v>
      </c>
      <c r="C1929">
        <v>28.58</v>
      </c>
      <c r="D1929" s="9">
        <v>33.7345454545455</v>
      </c>
      <c r="E1929" s="9">
        <v>29.5981818181818</v>
      </c>
      <c r="F1929" s="9">
        <v>24.0318181818182</v>
      </c>
      <c r="G1929" s="9">
        <v>24.3981818181818</v>
      </c>
      <c r="H1929" s="9">
        <v>29.2916666666667</v>
      </c>
      <c r="I1929" s="9">
        <v>14.2363636363636</v>
      </c>
      <c r="J1929" s="9">
        <v>16.7463636363636</v>
      </c>
      <c r="K1929" s="9">
        <v>37.4666666666667</v>
      </c>
      <c r="L1929" s="5">
        <v>28.78</v>
      </c>
      <c r="M1929" s="5">
        <v>22.33</v>
      </c>
      <c r="N1929" s="9">
        <f t="shared" si="90"/>
        <v>87.2730833333333</v>
      </c>
      <c r="O1929" s="9">
        <f t="shared" si="91"/>
        <v>2.97945092460882</v>
      </c>
      <c r="P1929" s="9">
        <f t="shared" si="92"/>
        <v>2.32935275800712</v>
      </c>
    </row>
    <row r="1930" spans="1:16">
      <c r="A1930" s="10">
        <v>41871.3333333287</v>
      </c>
      <c r="B1930" s="8">
        <v>22.6833333333333</v>
      </c>
      <c r="C1930">
        <v>29.33</v>
      </c>
      <c r="D1930" s="9">
        <v>33.1325</v>
      </c>
      <c r="E1930" s="9">
        <v>30.02375</v>
      </c>
      <c r="F1930" s="9">
        <v>24.0625</v>
      </c>
      <c r="G1930" s="9">
        <v>24.39625</v>
      </c>
      <c r="H1930" s="9">
        <v>19.325</v>
      </c>
      <c r="I1930" s="9">
        <v>12.845</v>
      </c>
      <c r="J1930" s="9">
        <v>14.14625</v>
      </c>
      <c r="K1930" s="9">
        <v>27.5083333333333</v>
      </c>
      <c r="L1930" s="5">
        <v>28.78</v>
      </c>
      <c r="M1930" s="5">
        <v>22.33</v>
      </c>
      <c r="N1930" s="9">
        <f t="shared" si="90"/>
        <v>55.78313125</v>
      </c>
      <c r="O1930" s="9">
        <f t="shared" si="91"/>
        <v>2.88657858990944</v>
      </c>
      <c r="P1930" s="9">
        <f t="shared" si="92"/>
        <v>2.0278629960618</v>
      </c>
    </row>
    <row r="1931" spans="1:16">
      <c r="A1931" s="10">
        <v>41871.3749999953</v>
      </c>
      <c r="B1931" s="8">
        <v>23.02</v>
      </c>
      <c r="C1931">
        <v>45.0766666666667</v>
      </c>
      <c r="D1931" s="9">
        <v>32.745</v>
      </c>
      <c r="E1931" s="9">
        <v>30.1666666666667</v>
      </c>
      <c r="F1931" s="9">
        <v>24.04</v>
      </c>
      <c r="G1931" s="9">
        <v>24.31</v>
      </c>
      <c r="H1931" s="9">
        <v>16.3583333333333</v>
      </c>
      <c r="I1931" s="9">
        <v>13.2183333333333</v>
      </c>
      <c r="J1931" s="9">
        <v>14.19</v>
      </c>
      <c r="K1931" s="9">
        <v>24.65</v>
      </c>
      <c r="L1931" s="5">
        <v>28.78</v>
      </c>
      <c r="M1931" s="5">
        <v>22.33</v>
      </c>
      <c r="N1931" s="9">
        <f t="shared" si="90"/>
        <v>47.1969361111111</v>
      </c>
      <c r="O1931" s="9">
        <f t="shared" si="91"/>
        <v>2.88519222278825</v>
      </c>
      <c r="P1931" s="9">
        <f t="shared" si="92"/>
        <v>1.91468300653595</v>
      </c>
    </row>
    <row r="1932" spans="1:16">
      <c r="A1932" s="10">
        <v>41871.416666662</v>
      </c>
      <c r="B1932" s="8">
        <v>23.115</v>
      </c>
      <c r="C1932">
        <v>50.3833333333333</v>
      </c>
      <c r="D1932" s="9">
        <v>32.7483333333333</v>
      </c>
      <c r="E1932" s="9">
        <v>30.1683333333333</v>
      </c>
      <c r="F1932" s="9">
        <v>23.9133333333333</v>
      </c>
      <c r="G1932" s="9">
        <v>24.105</v>
      </c>
      <c r="H1932" s="9">
        <v>15.2583333333333</v>
      </c>
      <c r="I1932" s="9">
        <v>13.5083333333333</v>
      </c>
      <c r="J1932" s="9">
        <v>14.515</v>
      </c>
      <c r="K1932" s="9">
        <v>23.6</v>
      </c>
      <c r="L1932" s="5">
        <v>28.78</v>
      </c>
      <c r="M1932" s="5">
        <v>22.33</v>
      </c>
      <c r="N1932" s="9">
        <f t="shared" si="90"/>
        <v>48.1087444444445</v>
      </c>
      <c r="O1932" s="9">
        <f t="shared" si="91"/>
        <v>3.15294884398326</v>
      </c>
      <c r="P1932" s="9">
        <f t="shared" si="92"/>
        <v>2.03850612052731</v>
      </c>
    </row>
    <row r="1933" spans="1:16">
      <c r="A1933" s="10">
        <v>41871.4583333287</v>
      </c>
      <c r="B1933" s="8">
        <v>23.3483333333333</v>
      </c>
      <c r="C1933">
        <v>40.1666666666667</v>
      </c>
      <c r="D1933" s="9">
        <v>32.7333333333333</v>
      </c>
      <c r="E1933" s="9">
        <v>30.165</v>
      </c>
      <c r="F1933" s="9">
        <v>23.7816666666667</v>
      </c>
      <c r="G1933" s="9">
        <v>23.9216666666667</v>
      </c>
      <c r="H1933" s="9">
        <v>15.2833333333333</v>
      </c>
      <c r="I1933" s="9">
        <v>13.535</v>
      </c>
      <c r="J1933" s="9">
        <v>14.525</v>
      </c>
      <c r="K1933" s="9">
        <v>23.625</v>
      </c>
      <c r="L1933" s="5">
        <v>28.78</v>
      </c>
      <c r="M1933" s="5">
        <v>22.33</v>
      </c>
      <c r="N1933" s="9">
        <f t="shared" si="90"/>
        <v>47.6745499999999</v>
      </c>
      <c r="O1933" s="9">
        <f t="shared" si="91"/>
        <v>3.11938167938931</v>
      </c>
      <c r="P1933" s="9">
        <f t="shared" si="92"/>
        <v>2.01797037037037</v>
      </c>
    </row>
    <row r="1934" spans="1:16">
      <c r="A1934" s="10">
        <v>41871.4999999953</v>
      </c>
      <c r="B1934" s="8">
        <v>23.21</v>
      </c>
      <c r="C1934">
        <v>76.1433333333333</v>
      </c>
      <c r="D1934" s="9">
        <v>32.7566666666667</v>
      </c>
      <c r="E1934" s="9">
        <v>30.205</v>
      </c>
      <c r="F1934" s="9">
        <v>23.635</v>
      </c>
      <c r="G1934" s="9">
        <v>23.8016666666667</v>
      </c>
      <c r="H1934" s="9">
        <v>14.975</v>
      </c>
      <c r="I1934" s="9">
        <v>13.83</v>
      </c>
      <c r="J1934" s="9">
        <v>14.4833333333333</v>
      </c>
      <c r="K1934" s="9">
        <v>23.2833333333333</v>
      </c>
      <c r="L1934" s="5">
        <v>28.78</v>
      </c>
      <c r="M1934" s="5">
        <v>22.33</v>
      </c>
      <c r="N1934" s="9">
        <f t="shared" si="90"/>
        <v>38.9038222222222</v>
      </c>
      <c r="O1934" s="9">
        <f t="shared" si="91"/>
        <v>2.59791801150065</v>
      </c>
      <c r="P1934" s="9">
        <f t="shared" si="92"/>
        <v>1.67088713910761</v>
      </c>
    </row>
    <row r="1935" spans="1:16">
      <c r="A1935" s="10">
        <v>41871.541666662</v>
      </c>
      <c r="B1935" s="8">
        <v>23.12</v>
      </c>
      <c r="C1935">
        <v>102.686666666667</v>
      </c>
      <c r="D1935" s="9">
        <v>32.7683333333333</v>
      </c>
      <c r="E1935" s="9">
        <v>30.2366666666667</v>
      </c>
      <c r="F1935" s="9">
        <v>23.5316666666667</v>
      </c>
      <c r="G1935" s="9">
        <v>23.72</v>
      </c>
      <c r="H1935" s="9">
        <v>15.0416666666667</v>
      </c>
      <c r="I1935" s="9">
        <v>13.4</v>
      </c>
      <c r="J1935" s="9">
        <v>14.3783333333333</v>
      </c>
      <c r="K1935" s="9">
        <v>23.4166666666667</v>
      </c>
      <c r="L1935" s="5">
        <v>28.78</v>
      </c>
      <c r="M1935" s="5">
        <v>22.33</v>
      </c>
      <c r="N1935" s="9">
        <f t="shared" si="90"/>
        <v>47.3706138888889</v>
      </c>
      <c r="O1935" s="9">
        <f t="shared" si="91"/>
        <v>3.14929289012004</v>
      </c>
      <c r="P1935" s="9">
        <f t="shared" si="92"/>
        <v>2.02294436536181</v>
      </c>
    </row>
    <row r="1936" spans="1:16">
      <c r="A1936" s="10">
        <v>41871.5833333286</v>
      </c>
      <c r="B1936" s="8">
        <v>22.6766666666667</v>
      </c>
      <c r="C1936">
        <v>112.889655172414</v>
      </c>
      <c r="D1936" s="9">
        <v>32.585</v>
      </c>
      <c r="E1936" s="9">
        <v>30.2416666666667</v>
      </c>
      <c r="F1936" s="9">
        <v>23.4416666666667</v>
      </c>
      <c r="G1936" s="9">
        <v>23.64</v>
      </c>
      <c r="H1936" s="9">
        <v>13.5916666666667</v>
      </c>
      <c r="I1936" s="9">
        <v>13.745</v>
      </c>
      <c r="J1936" s="9">
        <v>14.3766666666667</v>
      </c>
      <c r="K1936" s="9">
        <v>21.9333333333333</v>
      </c>
      <c r="L1936" s="5">
        <v>28.78</v>
      </c>
      <c r="M1936" s="5">
        <v>22.33</v>
      </c>
      <c r="N1936" s="9">
        <f t="shared" si="90"/>
        <v>38.3393694444444</v>
      </c>
      <c r="O1936" s="9">
        <f t="shared" si="91"/>
        <v>2.82079971387696</v>
      </c>
      <c r="P1936" s="9">
        <f t="shared" si="92"/>
        <v>1.74799556737589</v>
      </c>
    </row>
    <row r="1937" spans="1:16">
      <c r="A1937" s="10">
        <v>41871.6249999953</v>
      </c>
      <c r="B1937" s="8">
        <v>22.3066666666667</v>
      </c>
      <c r="C1937">
        <v>77.4966666666666</v>
      </c>
      <c r="D1937" s="9">
        <v>32.4733333333333</v>
      </c>
      <c r="E1937" s="9">
        <v>30.2466666666667</v>
      </c>
      <c r="F1937" s="9">
        <v>23.3483333333333</v>
      </c>
      <c r="G1937" s="9">
        <v>23.6283333333333</v>
      </c>
      <c r="H1937" s="9">
        <v>14.6416666666667</v>
      </c>
      <c r="I1937" s="9">
        <v>13.615</v>
      </c>
      <c r="J1937" s="9">
        <v>14.5516666666667</v>
      </c>
      <c r="K1937" s="9">
        <v>22.9583333333333</v>
      </c>
      <c r="L1937" s="5">
        <v>28.78</v>
      </c>
      <c r="M1937" s="5">
        <v>22.33</v>
      </c>
      <c r="N1937" s="9">
        <f t="shared" si="90"/>
        <v>46.2851277777778</v>
      </c>
      <c r="O1937" s="9">
        <f t="shared" si="91"/>
        <v>3.16119256308101</v>
      </c>
      <c r="P1937" s="9">
        <f t="shared" si="92"/>
        <v>2.01604912280702</v>
      </c>
    </row>
    <row r="1938" spans="1:16">
      <c r="A1938" s="10">
        <v>41871.666666662</v>
      </c>
      <c r="B1938" s="8">
        <v>22.055</v>
      </c>
      <c r="C1938">
        <v>45.11</v>
      </c>
      <c r="D1938" s="9">
        <v>32.6416666666667</v>
      </c>
      <c r="E1938" s="9">
        <v>30.2233333333333</v>
      </c>
      <c r="F1938" s="9">
        <v>23.3266666666667</v>
      </c>
      <c r="G1938" s="9">
        <v>23.6083333333333</v>
      </c>
      <c r="H1938" s="9">
        <v>16.625</v>
      </c>
      <c r="I1938" s="9">
        <v>13.6633333333333</v>
      </c>
      <c r="J1938" s="9">
        <v>14.6233333333333</v>
      </c>
      <c r="K1938" s="9">
        <v>24.9166666666667</v>
      </c>
      <c r="L1938" s="5">
        <v>28.78</v>
      </c>
      <c r="M1938" s="5">
        <v>22.33</v>
      </c>
      <c r="N1938" s="9">
        <f t="shared" si="90"/>
        <v>46.893</v>
      </c>
      <c r="O1938" s="9">
        <f t="shared" si="91"/>
        <v>2.82063157894737</v>
      </c>
      <c r="P1938" s="9">
        <f t="shared" si="92"/>
        <v>1.88199331103679</v>
      </c>
    </row>
    <row r="1939" spans="1:16">
      <c r="A1939" s="10">
        <v>41871.7083333286</v>
      </c>
      <c r="B1939" s="8">
        <v>21.9966666666666</v>
      </c>
      <c r="C1939">
        <v>11.3466666666667</v>
      </c>
      <c r="D1939" s="9">
        <v>32.81</v>
      </c>
      <c r="E1939" s="9">
        <v>30.2433333333333</v>
      </c>
      <c r="F1939" s="9">
        <v>23.3066666666667</v>
      </c>
      <c r="G1939" s="9">
        <v>23.63</v>
      </c>
      <c r="H1939" s="9">
        <v>15.0083333333333</v>
      </c>
      <c r="I1939" s="9">
        <v>13.3816666666667</v>
      </c>
      <c r="J1939" s="9">
        <v>14.34</v>
      </c>
      <c r="K1939" s="9">
        <v>24.6909090909091</v>
      </c>
      <c r="L1939" s="5">
        <v>28.78</v>
      </c>
      <c r="M1939" s="5">
        <v>22.33</v>
      </c>
      <c r="N1939" s="9">
        <f t="shared" si="90"/>
        <v>46.8495805555556</v>
      </c>
      <c r="O1939" s="9">
        <f t="shared" si="91"/>
        <v>3.12157116416806</v>
      </c>
      <c r="P1939" s="9">
        <f t="shared" si="92"/>
        <v>1.89744251145475</v>
      </c>
    </row>
    <row r="1940" spans="1:16">
      <c r="A1940" s="10">
        <v>41871.7499999953</v>
      </c>
      <c r="B1940" s="8">
        <v>21.8016666666667</v>
      </c>
      <c r="C1940">
        <v>1.40625</v>
      </c>
      <c r="D1940" s="9">
        <v>31.9933333333333</v>
      </c>
      <c r="E1940" s="9">
        <v>30.2216666666667</v>
      </c>
      <c r="F1940" s="9">
        <v>23.3333333333333</v>
      </c>
      <c r="G1940" s="9">
        <v>23.69</v>
      </c>
      <c r="H1940" s="9">
        <v>11.5416666666667</v>
      </c>
      <c r="I1940" s="9">
        <v>13.965</v>
      </c>
      <c r="J1940" s="9">
        <v>14.5766666666667</v>
      </c>
      <c r="K1940" s="9">
        <v>19.85</v>
      </c>
      <c r="L1940" s="5">
        <v>28.78</v>
      </c>
      <c r="M1940" s="5">
        <v>22.33</v>
      </c>
      <c r="N1940" s="9">
        <f t="shared" si="90"/>
        <v>37.8183361111112</v>
      </c>
      <c r="O1940" s="9">
        <f t="shared" si="91"/>
        <v>3.2766789410349</v>
      </c>
      <c r="P1940" s="9">
        <f t="shared" si="92"/>
        <v>1.90520584942626</v>
      </c>
    </row>
    <row r="1941" spans="1:16">
      <c r="A1941" s="10">
        <v>41871.791666662</v>
      </c>
      <c r="B1941" s="8">
        <v>25.4466666666667</v>
      </c>
      <c r="C1941" t="e">
        <v>#DIV/0!</v>
      </c>
      <c r="D1941" s="9">
        <v>32.49</v>
      </c>
      <c r="E1941" s="9">
        <v>30.1833333333333</v>
      </c>
      <c r="F1941" s="9">
        <v>23.4066666666667</v>
      </c>
      <c r="G1941" s="9">
        <v>23.7816666666667</v>
      </c>
      <c r="H1941" s="9">
        <v>14.8666666666667</v>
      </c>
      <c r="I1941" s="9">
        <v>13.9116666666667</v>
      </c>
      <c r="J1941" s="9">
        <v>14.5383333333333</v>
      </c>
      <c r="K1941" s="9">
        <v>23.1916666666667</v>
      </c>
      <c r="L1941" s="5">
        <v>28.78</v>
      </c>
      <c r="M1941" s="5">
        <v>22.33</v>
      </c>
      <c r="N1941" s="9">
        <f t="shared" si="90"/>
        <v>38.2091111111111</v>
      </c>
      <c r="O1941" s="9">
        <f t="shared" si="91"/>
        <v>2.57011958146487</v>
      </c>
      <c r="P1941" s="9">
        <f t="shared" si="92"/>
        <v>1.64753623188406</v>
      </c>
    </row>
    <row r="1942" spans="1:16">
      <c r="A1942" s="10">
        <v>41871.8333333286</v>
      </c>
      <c r="B1942" s="8">
        <v>23.3133333333333</v>
      </c>
      <c r="C1942" t="e">
        <v>#DIV/0!</v>
      </c>
      <c r="D1942" s="9">
        <v>32.115</v>
      </c>
      <c r="E1942" s="9">
        <v>30.1983333333333</v>
      </c>
      <c r="F1942" s="9">
        <v>23.4916666666667</v>
      </c>
      <c r="G1942" s="9">
        <v>23.88</v>
      </c>
      <c r="H1942" s="9">
        <v>10.1083333333333</v>
      </c>
      <c r="I1942" s="9">
        <v>14.4283333333333</v>
      </c>
      <c r="J1942" s="9">
        <v>14.42</v>
      </c>
      <c r="K1942" s="9">
        <v>18.5</v>
      </c>
      <c r="L1942" s="5">
        <v>28.78</v>
      </c>
      <c r="M1942" s="5">
        <v>22.33</v>
      </c>
      <c r="N1942" s="9">
        <f t="shared" si="90"/>
        <v>0</v>
      </c>
      <c r="O1942" s="9">
        <f t="shared" si="91"/>
        <v>0</v>
      </c>
      <c r="P1942" s="9">
        <f t="shared" si="92"/>
        <v>0</v>
      </c>
    </row>
    <row r="1943" spans="1:16">
      <c r="A1943" s="10">
        <v>41871.8749999953</v>
      </c>
      <c r="B1943" s="8">
        <v>33.395</v>
      </c>
      <c r="C1943" t="e">
        <v>#DIV/0!</v>
      </c>
      <c r="D1943" s="9">
        <v>32.4983333333333</v>
      </c>
      <c r="E1943" s="9">
        <v>30.1516666666667</v>
      </c>
      <c r="F1943" s="9">
        <v>23.565</v>
      </c>
      <c r="G1943" s="9">
        <v>24.02</v>
      </c>
      <c r="H1943" s="9">
        <v>14.9833333333333</v>
      </c>
      <c r="I1943" s="9">
        <v>13.8783333333333</v>
      </c>
      <c r="J1943" s="9">
        <v>14.52</v>
      </c>
      <c r="K1943" s="9">
        <v>23.2666666666667</v>
      </c>
      <c r="L1943" s="5">
        <v>28.78</v>
      </c>
      <c r="M1943" s="5">
        <v>22.33</v>
      </c>
      <c r="N1943" s="9">
        <f t="shared" si="90"/>
        <v>38.599886111111</v>
      </c>
      <c r="O1943" s="9">
        <f t="shared" si="91"/>
        <v>2.576188172043</v>
      </c>
      <c r="P1943" s="9">
        <f t="shared" si="92"/>
        <v>1.65902089302769</v>
      </c>
    </row>
    <row r="1944" spans="1:16">
      <c r="A1944" s="10">
        <v>41871.916666662</v>
      </c>
      <c r="B1944" s="8">
        <v>27.45</v>
      </c>
      <c r="C1944" t="e">
        <v>#DIV/0!</v>
      </c>
      <c r="D1944" s="9">
        <v>30.5533333333333</v>
      </c>
      <c r="E1944" s="9">
        <v>27.5466666666667</v>
      </c>
      <c r="F1944" s="9">
        <v>23.6233333333333</v>
      </c>
      <c r="G1944" s="9">
        <v>24.1233333333333</v>
      </c>
      <c r="H1944" s="9">
        <v>0.1</v>
      </c>
      <c r="I1944" s="9">
        <v>18.05</v>
      </c>
      <c r="J1944" s="9">
        <v>18.905</v>
      </c>
      <c r="K1944" s="9">
        <v>1.51666666666667</v>
      </c>
      <c r="L1944" s="5">
        <v>28.78</v>
      </c>
      <c r="M1944" s="5">
        <v>22.33</v>
      </c>
      <c r="N1944" s="9">
        <f t="shared" si="90"/>
        <v>0</v>
      </c>
      <c r="O1944" s="9">
        <f t="shared" si="91"/>
        <v>0</v>
      </c>
      <c r="P1944" s="9">
        <f t="shared" si="92"/>
        <v>0</v>
      </c>
    </row>
    <row r="1945" spans="1:16">
      <c r="A1945" s="10">
        <v>41871.9583333286</v>
      </c>
      <c r="B1945" s="8">
        <v>25.8183333333333</v>
      </c>
      <c r="C1945" t="e">
        <v>#DIV/0!</v>
      </c>
      <c r="D1945" s="9">
        <v>30.075</v>
      </c>
      <c r="E1945" s="9">
        <v>23.2133333333333</v>
      </c>
      <c r="F1945" s="9">
        <v>23.665</v>
      </c>
      <c r="G1945" s="9">
        <v>24.14</v>
      </c>
      <c r="H1945" s="9">
        <v>0.1</v>
      </c>
      <c r="I1945" s="9">
        <v>23.8883333333333</v>
      </c>
      <c r="J1945" s="9">
        <v>17.3566666666667</v>
      </c>
      <c r="K1945" s="9">
        <v>0.1</v>
      </c>
      <c r="L1945" s="5">
        <v>28.78</v>
      </c>
      <c r="M1945" s="5">
        <v>22.33</v>
      </c>
      <c r="N1945" s="9">
        <f t="shared" si="90"/>
        <v>0</v>
      </c>
      <c r="O1945" s="9">
        <f t="shared" si="91"/>
        <v>0</v>
      </c>
      <c r="P1945" s="9">
        <f t="shared" si="92"/>
        <v>0</v>
      </c>
    </row>
    <row r="1946" spans="1:16">
      <c r="A1946" s="10">
        <v>41871.9999999953</v>
      </c>
      <c r="B1946" s="8">
        <v>23.5033333333333</v>
      </c>
      <c r="C1946" t="e">
        <v>#DIV/0!</v>
      </c>
      <c r="D1946" s="9">
        <v>29.905</v>
      </c>
      <c r="E1946" s="9">
        <v>22.1066666666667</v>
      </c>
      <c r="F1946" s="9">
        <v>23.6883333333333</v>
      </c>
      <c r="G1946" s="9">
        <v>24.1</v>
      </c>
      <c r="H1946" s="9">
        <v>0.1</v>
      </c>
      <c r="I1946" s="9">
        <v>25.675</v>
      </c>
      <c r="J1946" s="9">
        <v>18.7966666666667</v>
      </c>
      <c r="K1946" s="9">
        <v>0.1</v>
      </c>
      <c r="L1946" s="5">
        <v>28.78</v>
      </c>
      <c r="M1946" s="5">
        <v>22.33</v>
      </c>
      <c r="N1946" s="9">
        <f t="shared" si="90"/>
        <v>0</v>
      </c>
      <c r="O1946" s="9">
        <f t="shared" si="91"/>
        <v>0</v>
      </c>
      <c r="P1946" s="9">
        <f t="shared" si="92"/>
        <v>0</v>
      </c>
    </row>
    <row r="1947" spans="1:16">
      <c r="A1947" s="10">
        <v>41872.0416666619</v>
      </c>
      <c r="B1947" s="8">
        <v>24.3316666666667</v>
      </c>
      <c r="C1947" t="e">
        <v>#DIV/0!</v>
      </c>
      <c r="D1947" s="9">
        <v>29.7283333333333</v>
      </c>
      <c r="E1947" s="9">
        <v>22.2266666666667</v>
      </c>
      <c r="F1947" s="9">
        <v>23.7183333333333</v>
      </c>
      <c r="G1947" s="9">
        <v>24.135</v>
      </c>
      <c r="H1947" s="9">
        <v>0.1</v>
      </c>
      <c r="I1947" s="9">
        <v>26.21</v>
      </c>
      <c r="J1947" s="9">
        <v>19.73</v>
      </c>
      <c r="K1947" s="9">
        <v>0.1</v>
      </c>
      <c r="L1947" s="5">
        <v>28.78</v>
      </c>
      <c r="M1947" s="5">
        <v>22.33</v>
      </c>
      <c r="N1947" s="9">
        <f t="shared" si="90"/>
        <v>0</v>
      </c>
      <c r="O1947" s="9">
        <f t="shared" si="91"/>
        <v>0</v>
      </c>
      <c r="P1947" s="9">
        <f t="shared" si="92"/>
        <v>0</v>
      </c>
    </row>
    <row r="1948" spans="1:16">
      <c r="A1948" s="10">
        <v>41872.0833333286</v>
      </c>
      <c r="B1948" s="8">
        <v>22.6166666666667</v>
      </c>
      <c r="C1948" t="e">
        <v>#DIV/0!</v>
      </c>
      <c r="D1948" s="9">
        <v>29.45</v>
      </c>
      <c r="E1948" s="9">
        <v>22.6383333333333</v>
      </c>
      <c r="F1948" s="9">
        <v>23.7383333333333</v>
      </c>
      <c r="G1948" s="9">
        <v>24.155</v>
      </c>
      <c r="H1948" s="9">
        <v>0.1</v>
      </c>
      <c r="I1948" s="9">
        <v>26.2616666666667</v>
      </c>
      <c r="J1948" s="9">
        <v>20.4183333333333</v>
      </c>
      <c r="K1948" s="9">
        <v>0.1</v>
      </c>
      <c r="L1948" s="5">
        <v>28.78</v>
      </c>
      <c r="M1948" s="5">
        <v>22.33</v>
      </c>
      <c r="N1948" s="9">
        <f t="shared" si="90"/>
        <v>0</v>
      </c>
      <c r="O1948" s="9">
        <f t="shared" si="91"/>
        <v>0</v>
      </c>
      <c r="P1948" s="9">
        <f t="shared" si="92"/>
        <v>0</v>
      </c>
    </row>
    <row r="1949" spans="1:16">
      <c r="A1949" s="10">
        <v>41872.1249999953</v>
      </c>
      <c r="B1949" s="8">
        <v>21.4066666666667</v>
      </c>
      <c r="C1949" t="e">
        <v>#DIV/0!</v>
      </c>
      <c r="D1949" s="9">
        <v>28.805</v>
      </c>
      <c r="E1949" s="9">
        <v>23.0633333333333</v>
      </c>
      <c r="F1949" s="9">
        <v>23.7566666666667</v>
      </c>
      <c r="G1949" s="9">
        <v>24.1683333333333</v>
      </c>
      <c r="H1949" s="9">
        <v>0.1</v>
      </c>
      <c r="I1949" s="9">
        <v>25.9816666666667</v>
      </c>
      <c r="J1949" s="9">
        <v>20.915</v>
      </c>
      <c r="K1949" s="9">
        <v>0.1</v>
      </c>
      <c r="L1949" s="5">
        <v>28.78</v>
      </c>
      <c r="M1949" s="5">
        <v>22.33</v>
      </c>
      <c r="N1949" s="9">
        <f t="shared" si="90"/>
        <v>0</v>
      </c>
      <c r="O1949" s="9">
        <f t="shared" si="91"/>
        <v>0</v>
      </c>
      <c r="P1949" s="9">
        <f t="shared" si="92"/>
        <v>0</v>
      </c>
    </row>
    <row r="1950" spans="1:16">
      <c r="A1950" s="10">
        <v>41872.1666666619</v>
      </c>
      <c r="B1950" s="8">
        <v>21.0166666666667</v>
      </c>
      <c r="C1950" t="e">
        <v>#DIV/0!</v>
      </c>
      <c r="D1950" s="9">
        <v>28.1</v>
      </c>
      <c r="E1950" s="9">
        <v>23.3566666666667</v>
      </c>
      <c r="F1950" s="9">
        <v>23.78</v>
      </c>
      <c r="G1950" s="9">
        <v>24.175</v>
      </c>
      <c r="H1950" s="9">
        <v>0.1</v>
      </c>
      <c r="I1950" s="9">
        <v>25.4816666666667</v>
      </c>
      <c r="J1950" s="9">
        <v>21.285</v>
      </c>
      <c r="K1950" s="9">
        <v>0.1</v>
      </c>
      <c r="L1950" s="5">
        <v>28.78</v>
      </c>
      <c r="M1950" s="5">
        <v>22.33</v>
      </c>
      <c r="N1950" s="9">
        <f t="shared" si="90"/>
        <v>0</v>
      </c>
      <c r="O1950" s="9">
        <f t="shared" si="91"/>
        <v>0</v>
      </c>
      <c r="P1950" s="9">
        <f t="shared" si="92"/>
        <v>0</v>
      </c>
    </row>
    <row r="1951" spans="1:16">
      <c r="A1951" s="10">
        <v>41872.2083333286</v>
      </c>
      <c r="B1951" s="8">
        <v>21.7366666666667</v>
      </c>
      <c r="C1951">
        <v>14.3291666666667</v>
      </c>
      <c r="D1951" s="9">
        <v>27.5416666666667</v>
      </c>
      <c r="E1951" s="9">
        <v>23.535</v>
      </c>
      <c r="F1951" s="9">
        <v>23.7933333333333</v>
      </c>
      <c r="G1951" s="9">
        <v>24.1733333333333</v>
      </c>
      <c r="H1951" s="9">
        <v>0.1</v>
      </c>
      <c r="I1951" s="9">
        <v>24.9666666666667</v>
      </c>
      <c r="J1951" s="9">
        <v>21.555</v>
      </c>
      <c r="K1951" s="9">
        <v>0.1</v>
      </c>
      <c r="L1951" s="5">
        <v>28.78</v>
      </c>
      <c r="M1951" s="5">
        <v>22.33</v>
      </c>
      <c r="N1951" s="9">
        <f t="shared" si="90"/>
        <v>0</v>
      </c>
      <c r="O1951" s="9">
        <f t="shared" si="91"/>
        <v>0</v>
      </c>
      <c r="P1951" s="9">
        <f t="shared" si="92"/>
        <v>0</v>
      </c>
    </row>
    <row r="1952" spans="1:16">
      <c r="A1952" s="10">
        <v>41872.2499999953</v>
      </c>
      <c r="B1952" s="8">
        <v>25.765</v>
      </c>
      <c r="C1952">
        <v>120.203333333333</v>
      </c>
      <c r="D1952" s="9">
        <v>27.1116666666667</v>
      </c>
      <c r="E1952" s="9">
        <v>23.7983333333333</v>
      </c>
      <c r="F1952" s="9">
        <v>23.8066666666667</v>
      </c>
      <c r="G1952" s="9">
        <v>24.175</v>
      </c>
      <c r="H1952" s="9">
        <v>0.1</v>
      </c>
      <c r="I1952" s="9">
        <v>24.5783333333333</v>
      </c>
      <c r="J1952" s="9">
        <v>21.745</v>
      </c>
      <c r="K1952" s="9">
        <v>0.108333333333333</v>
      </c>
      <c r="L1952" s="5">
        <v>28.78</v>
      </c>
      <c r="M1952" s="5">
        <v>22.33</v>
      </c>
      <c r="N1952" s="9">
        <f t="shared" si="90"/>
        <v>0</v>
      </c>
      <c r="O1952" s="9">
        <f t="shared" si="91"/>
        <v>0</v>
      </c>
      <c r="P1952" s="9">
        <f t="shared" si="92"/>
        <v>0</v>
      </c>
    </row>
    <row r="1953" spans="1:16">
      <c r="A1953" s="10">
        <v>41872.2916666619</v>
      </c>
      <c r="B1953" s="8">
        <v>28.8416666666667</v>
      </c>
      <c r="C1953">
        <v>309.113333333333</v>
      </c>
      <c r="D1953" s="9">
        <v>33.04</v>
      </c>
      <c r="E1953" s="9">
        <v>29.495</v>
      </c>
      <c r="F1953" s="9">
        <v>23.8383333333333</v>
      </c>
      <c r="G1953" s="9">
        <v>24.1883333333333</v>
      </c>
      <c r="H1953" s="9">
        <v>27.9666666666667</v>
      </c>
      <c r="I1953" s="9">
        <v>14.13</v>
      </c>
      <c r="J1953" s="9">
        <v>16.505</v>
      </c>
      <c r="K1953" s="9">
        <v>36.2</v>
      </c>
      <c r="L1953" s="5">
        <v>28.78</v>
      </c>
      <c r="M1953" s="5">
        <v>22.33</v>
      </c>
      <c r="N1953" s="9">
        <f t="shared" si="90"/>
        <v>83.7561083333333</v>
      </c>
      <c r="O1953" s="9">
        <f t="shared" si="91"/>
        <v>2.99485488676996</v>
      </c>
      <c r="P1953" s="9">
        <f t="shared" si="92"/>
        <v>2.31370465009208</v>
      </c>
    </row>
    <row r="1954" spans="1:16">
      <c r="A1954" s="10">
        <v>41872.3333333286</v>
      </c>
      <c r="B1954" s="8">
        <v>36.8633333333333</v>
      </c>
      <c r="C1954">
        <v>414.190322580645</v>
      </c>
      <c r="D1954" s="9">
        <v>32.3566666666667</v>
      </c>
      <c r="E1954" s="9">
        <v>29.795</v>
      </c>
      <c r="F1954" s="9">
        <v>23.8866666666667</v>
      </c>
      <c r="G1954" s="9">
        <v>24.2283333333333</v>
      </c>
      <c r="H1954" s="9">
        <v>16.2</v>
      </c>
      <c r="I1954" s="9">
        <v>13.615</v>
      </c>
      <c r="J1954" s="9">
        <v>14.5616666666667</v>
      </c>
      <c r="K1954" s="9">
        <v>24.475</v>
      </c>
      <c r="L1954" s="5">
        <v>28.78</v>
      </c>
      <c r="M1954" s="5">
        <v>22.33</v>
      </c>
      <c r="N1954" s="9">
        <f t="shared" si="90"/>
        <v>46.5456444444444</v>
      </c>
      <c r="O1954" s="9">
        <f t="shared" si="91"/>
        <v>2.87318792866941</v>
      </c>
      <c r="P1954" s="9">
        <f t="shared" si="92"/>
        <v>1.90176279650437</v>
      </c>
    </row>
    <row r="1955" spans="1:16">
      <c r="A1955" s="10">
        <v>41872.3749999953</v>
      </c>
      <c r="B1955" s="8">
        <v>37.39</v>
      </c>
      <c r="C1955">
        <v>731.81</v>
      </c>
      <c r="D1955" s="9">
        <v>32.5516666666667</v>
      </c>
      <c r="E1955" s="9">
        <v>29.9283333333333</v>
      </c>
      <c r="F1955" s="9">
        <v>23.925</v>
      </c>
      <c r="G1955" s="9">
        <v>24.2633333333333</v>
      </c>
      <c r="H1955" s="9">
        <v>16.4333333333333</v>
      </c>
      <c r="I1955" s="9">
        <v>13.4516666666667</v>
      </c>
      <c r="J1955" s="9">
        <v>14.4166666666667</v>
      </c>
      <c r="K1955" s="9">
        <v>24.7166666666667</v>
      </c>
      <c r="L1955" s="5">
        <v>28.78</v>
      </c>
      <c r="M1955" s="5">
        <v>22.33</v>
      </c>
      <c r="N1955" s="9">
        <f t="shared" si="90"/>
        <v>47.0232583333333</v>
      </c>
      <c r="O1955" s="9">
        <f t="shared" si="91"/>
        <v>2.86145588235294</v>
      </c>
      <c r="P1955" s="9">
        <f t="shared" si="92"/>
        <v>1.902491908294</v>
      </c>
    </row>
    <row r="1956" spans="1:16">
      <c r="A1956" s="10">
        <v>41872.4166666619</v>
      </c>
      <c r="B1956" s="8">
        <v>35.975</v>
      </c>
      <c r="C1956">
        <v>848.335483870968</v>
      </c>
      <c r="D1956" s="9">
        <v>32.4466666666667</v>
      </c>
      <c r="E1956" s="9">
        <v>30.0133333333333</v>
      </c>
      <c r="F1956" s="9">
        <v>23.955</v>
      </c>
      <c r="G1956" s="9">
        <v>24.2983333333333</v>
      </c>
      <c r="H1956" s="9">
        <v>14.9416666666667</v>
      </c>
      <c r="I1956" s="9">
        <v>13.6733333333333</v>
      </c>
      <c r="J1956" s="9">
        <v>14.315</v>
      </c>
      <c r="K1956" s="9">
        <v>23.2083333333333</v>
      </c>
      <c r="L1956" s="5">
        <v>28.78</v>
      </c>
      <c r="M1956" s="5">
        <v>22.33</v>
      </c>
      <c r="N1956" s="9">
        <f t="shared" si="90"/>
        <v>38.5998861111111</v>
      </c>
      <c r="O1956" s="9">
        <f t="shared" si="91"/>
        <v>2.58337218813906</v>
      </c>
      <c r="P1956" s="9">
        <f t="shared" si="92"/>
        <v>1.6631907839617</v>
      </c>
    </row>
    <row r="1957" spans="1:16">
      <c r="A1957" s="10">
        <v>41872.4583333286</v>
      </c>
      <c r="B1957" s="8">
        <v>35.4616666666667</v>
      </c>
      <c r="C1957">
        <v>922.058064516129</v>
      </c>
      <c r="D1957" s="9">
        <v>31.73</v>
      </c>
      <c r="E1957" s="9">
        <v>29.9083333333333</v>
      </c>
      <c r="F1957" s="9">
        <v>23.9766666666667</v>
      </c>
      <c r="G1957" s="9">
        <v>24.325</v>
      </c>
      <c r="H1957" s="9">
        <v>9.975</v>
      </c>
      <c r="I1957" s="9">
        <v>14.1033333333333</v>
      </c>
      <c r="J1957" s="9">
        <v>14.3383333333333</v>
      </c>
      <c r="K1957" s="9">
        <v>18.3166666666667</v>
      </c>
      <c r="L1957" s="5">
        <v>28.78</v>
      </c>
      <c r="M1957" s="5">
        <v>22.33</v>
      </c>
      <c r="N1957" s="9">
        <f t="shared" si="90"/>
        <v>28.0055416666666</v>
      </c>
      <c r="O1957" s="9">
        <f t="shared" si="91"/>
        <v>2.8075730994152</v>
      </c>
      <c r="P1957" s="9">
        <f t="shared" si="92"/>
        <v>1.52896496815287</v>
      </c>
    </row>
    <row r="1958" spans="1:16">
      <c r="A1958" s="10">
        <v>41872.4999999953</v>
      </c>
      <c r="B1958" s="8">
        <v>35.0333333333333</v>
      </c>
      <c r="C1958">
        <v>578.533333333333</v>
      </c>
      <c r="D1958" s="9">
        <v>32.115</v>
      </c>
      <c r="E1958" s="9">
        <v>29.8416666666667</v>
      </c>
      <c r="F1958" s="9">
        <v>23.9933333333333</v>
      </c>
      <c r="G1958" s="9">
        <v>24.3416666666667</v>
      </c>
      <c r="H1958" s="9">
        <v>16.3916666666667</v>
      </c>
      <c r="I1958" s="9">
        <v>13.5533333333333</v>
      </c>
      <c r="J1958" s="9">
        <v>14.4716666666667</v>
      </c>
      <c r="K1958" s="9">
        <v>24.6083333333333</v>
      </c>
      <c r="L1958" s="5">
        <v>28.78</v>
      </c>
      <c r="M1958" s="5">
        <v>22.33</v>
      </c>
      <c r="N1958" s="9">
        <f t="shared" si="90"/>
        <v>45.8075138888888</v>
      </c>
      <c r="O1958" s="9">
        <f t="shared" si="91"/>
        <v>2.79456109134045</v>
      </c>
      <c r="P1958" s="9">
        <f t="shared" si="92"/>
        <v>1.86146348346314</v>
      </c>
    </row>
    <row r="1959" spans="1:16">
      <c r="A1959" s="10">
        <v>41872.5416666619</v>
      </c>
      <c r="B1959" s="8">
        <v>34.8183333333333</v>
      </c>
      <c r="C1959">
        <v>429.464516129032</v>
      </c>
      <c r="D1959" s="9">
        <v>31.95</v>
      </c>
      <c r="E1959" s="9">
        <v>29.9016666666667</v>
      </c>
      <c r="F1959" s="9">
        <v>24.0133333333333</v>
      </c>
      <c r="G1959" s="9">
        <v>24.3716666666667</v>
      </c>
      <c r="H1959" s="9">
        <v>9.73333333333333</v>
      </c>
      <c r="I1959" s="9">
        <v>14.0516666666667</v>
      </c>
      <c r="J1959" s="9">
        <v>14.335</v>
      </c>
      <c r="K1959" s="9">
        <v>18.0416666666667</v>
      </c>
      <c r="L1959" s="5">
        <v>28.78</v>
      </c>
      <c r="M1959" s="5">
        <v>22.33</v>
      </c>
      <c r="N1959" s="9">
        <f t="shared" si="90"/>
        <v>29.2647055555555</v>
      </c>
      <c r="O1959" s="9">
        <f t="shared" si="91"/>
        <v>3.00664783105022</v>
      </c>
      <c r="P1959" s="9">
        <f t="shared" si="92"/>
        <v>1.62206220169361</v>
      </c>
    </row>
    <row r="1960" spans="1:16">
      <c r="A1960" s="10">
        <v>41872.5833333286</v>
      </c>
      <c r="B1960" s="8">
        <v>33.9066666666667</v>
      </c>
      <c r="C1960">
        <v>376.56</v>
      </c>
      <c r="D1960" s="9">
        <v>32.1116666666667</v>
      </c>
      <c r="E1960" s="9">
        <v>29.8683333333333</v>
      </c>
      <c r="F1960" s="9">
        <v>24.0283333333333</v>
      </c>
      <c r="G1960" s="9">
        <v>24.39</v>
      </c>
      <c r="H1960" s="9">
        <v>13.1166666666667</v>
      </c>
      <c r="I1960" s="9">
        <v>13.8833333333333</v>
      </c>
      <c r="J1960" s="9">
        <v>14.4666666666667</v>
      </c>
      <c r="K1960" s="9">
        <v>21.4166666666667</v>
      </c>
      <c r="L1960" s="5">
        <v>28.78</v>
      </c>
      <c r="M1960" s="5">
        <v>22.33</v>
      </c>
      <c r="N1960" s="9">
        <f t="shared" si="90"/>
        <v>37.0802055555556</v>
      </c>
      <c r="O1960" s="9">
        <f t="shared" si="91"/>
        <v>2.82695340957222</v>
      </c>
      <c r="P1960" s="9">
        <f t="shared" si="92"/>
        <v>1.73137146562905</v>
      </c>
    </row>
    <row r="1961" spans="1:16">
      <c r="A1961" s="10">
        <v>41872.6249999952</v>
      </c>
      <c r="B1961" s="8">
        <v>34.575</v>
      </c>
      <c r="C1961">
        <v>116.453333333333</v>
      </c>
      <c r="D1961" s="9">
        <v>32.335</v>
      </c>
      <c r="E1961" s="9">
        <v>29.9316666666667</v>
      </c>
      <c r="F1961" s="9">
        <v>24.0366666666667</v>
      </c>
      <c r="G1961" s="9">
        <v>24.405</v>
      </c>
      <c r="H1961" s="9">
        <v>16.7416666666667</v>
      </c>
      <c r="I1961" s="9">
        <v>13.4866666666667</v>
      </c>
      <c r="J1961" s="9">
        <v>14.4516666666667</v>
      </c>
      <c r="K1961" s="9">
        <v>25.0583333333333</v>
      </c>
      <c r="L1961" s="5">
        <v>28.78</v>
      </c>
      <c r="M1961" s="5">
        <v>22.33</v>
      </c>
      <c r="N1961" s="9">
        <f t="shared" si="90"/>
        <v>47.0232583333332</v>
      </c>
      <c r="O1961" s="9">
        <f t="shared" si="91"/>
        <v>2.80875609756097</v>
      </c>
      <c r="P1961" s="9">
        <f t="shared" si="92"/>
        <v>1.87655171267043</v>
      </c>
    </row>
    <row r="1962" spans="1:16">
      <c r="A1962" s="10">
        <v>41872.6666666619</v>
      </c>
      <c r="B1962" s="8">
        <v>33.1733333333333</v>
      </c>
      <c r="C1962">
        <v>59.5033333333333</v>
      </c>
      <c r="D1962" s="9">
        <v>32.745</v>
      </c>
      <c r="E1962" s="9">
        <v>30.11</v>
      </c>
      <c r="F1962" s="9">
        <v>24.04</v>
      </c>
      <c r="G1962" s="9">
        <v>24.4216666666667</v>
      </c>
      <c r="H1962" s="9">
        <v>16.1833333333333</v>
      </c>
      <c r="I1962" s="9">
        <v>13.5716666666667</v>
      </c>
      <c r="J1962" s="9">
        <v>14.53</v>
      </c>
      <c r="K1962" s="9">
        <v>24.5</v>
      </c>
      <c r="L1962" s="5">
        <v>28.78</v>
      </c>
      <c r="M1962" s="5">
        <v>22.33</v>
      </c>
      <c r="N1962" s="9">
        <f t="shared" si="90"/>
        <v>46.8495805555556</v>
      </c>
      <c r="O1962" s="9">
        <f t="shared" si="91"/>
        <v>2.89492773772743</v>
      </c>
      <c r="P1962" s="9">
        <f t="shared" si="92"/>
        <v>1.91222777777778</v>
      </c>
    </row>
    <row r="1963" spans="1:16">
      <c r="A1963" s="10">
        <v>41872.7083333286</v>
      </c>
      <c r="B1963" s="8">
        <v>32.1762711864407</v>
      </c>
      <c r="C1963">
        <v>23.7533333333333</v>
      </c>
      <c r="D1963" s="9">
        <v>32.7566666666667</v>
      </c>
      <c r="E1963" s="9">
        <v>30.2183333333333</v>
      </c>
      <c r="F1963" s="9">
        <v>24.0483333333333</v>
      </c>
      <c r="G1963" s="9">
        <v>24.4283333333333</v>
      </c>
      <c r="H1963" s="9">
        <v>16.6083333333333</v>
      </c>
      <c r="I1963" s="9">
        <v>13.535</v>
      </c>
      <c r="J1963" s="9">
        <v>14.5016666666667</v>
      </c>
      <c r="K1963" s="9">
        <v>24.9</v>
      </c>
      <c r="L1963" s="5">
        <v>28.78</v>
      </c>
      <c r="M1963" s="5">
        <v>22.33</v>
      </c>
      <c r="N1963" s="9">
        <f t="shared" si="90"/>
        <v>47.0666777777778</v>
      </c>
      <c r="O1963" s="9">
        <f t="shared" si="91"/>
        <v>2.83391938451246</v>
      </c>
      <c r="P1963" s="9">
        <f t="shared" si="92"/>
        <v>1.89022802320393</v>
      </c>
    </row>
    <row r="1964" spans="1:16">
      <c r="A1964" s="10">
        <v>41872.7499999952</v>
      </c>
      <c r="B1964" s="8">
        <v>31.0183333333333</v>
      </c>
      <c r="C1964">
        <v>5.18571428571429</v>
      </c>
      <c r="D1964" s="9">
        <v>32.8333333333333</v>
      </c>
      <c r="E1964" s="9">
        <v>30.2533333333333</v>
      </c>
      <c r="F1964" s="9">
        <v>24.05</v>
      </c>
      <c r="G1964" s="9">
        <v>24.4366666666667</v>
      </c>
      <c r="H1964" s="9">
        <v>16.5166666666667</v>
      </c>
      <c r="I1964" s="9">
        <v>13.54</v>
      </c>
      <c r="J1964" s="9">
        <v>14.46</v>
      </c>
      <c r="K1964" s="9">
        <v>24.7666666666667</v>
      </c>
      <c r="L1964" s="5">
        <v>28.78</v>
      </c>
      <c r="M1964" s="5">
        <v>22.33</v>
      </c>
      <c r="N1964" s="9">
        <f t="shared" si="90"/>
        <v>45.8509333333334</v>
      </c>
      <c r="O1964" s="9">
        <f t="shared" si="91"/>
        <v>2.77604036326943</v>
      </c>
      <c r="P1964" s="9">
        <f t="shared" si="92"/>
        <v>1.85131628532975</v>
      </c>
    </row>
    <row r="1965" spans="1:16">
      <c r="A1965" s="10">
        <v>41872.7916666619</v>
      </c>
      <c r="B1965" s="8">
        <v>29.0933333333334</v>
      </c>
      <c r="C1965" t="e">
        <v>#DIV/0!</v>
      </c>
      <c r="D1965" s="9">
        <v>32.6883333333333</v>
      </c>
      <c r="E1965" s="9">
        <v>30.2666666666667</v>
      </c>
      <c r="F1965" s="9">
        <v>24.0516666666667</v>
      </c>
      <c r="G1965" s="9">
        <v>24.4466666666667</v>
      </c>
      <c r="H1965" s="9">
        <v>15.1</v>
      </c>
      <c r="I1965" s="9">
        <v>13.57</v>
      </c>
      <c r="J1965" s="9">
        <v>14.4316666666667</v>
      </c>
      <c r="K1965" s="9">
        <v>23.3833333333333</v>
      </c>
      <c r="L1965" s="5">
        <v>28.78</v>
      </c>
      <c r="M1965" s="5">
        <v>22.33</v>
      </c>
      <c r="N1965" s="9">
        <f t="shared" si="90"/>
        <v>44.3312527777778</v>
      </c>
      <c r="O1965" s="9">
        <f t="shared" si="91"/>
        <v>2.93584455481972</v>
      </c>
      <c r="P1965" s="9">
        <f t="shared" si="92"/>
        <v>1.89584830125921</v>
      </c>
    </row>
    <row r="1966" spans="1:16">
      <c r="A1966" s="10">
        <v>41872.8333333286</v>
      </c>
      <c r="B1966" s="8">
        <v>27.5683333333333</v>
      </c>
      <c r="C1966" t="e">
        <v>#DIV/0!</v>
      </c>
      <c r="D1966" s="9">
        <v>32.2516666666667</v>
      </c>
      <c r="E1966" s="9">
        <v>30.2466666666667</v>
      </c>
      <c r="F1966" s="9">
        <v>24.0533333333333</v>
      </c>
      <c r="G1966" s="9">
        <v>24.455</v>
      </c>
      <c r="H1966" s="9">
        <v>11.45</v>
      </c>
      <c r="I1966" s="9">
        <v>14.235</v>
      </c>
      <c r="J1966" s="9">
        <v>14.4683333333333</v>
      </c>
      <c r="K1966" s="9">
        <v>19.8</v>
      </c>
      <c r="L1966" s="5">
        <v>28.78</v>
      </c>
      <c r="M1966" s="5">
        <v>22.33</v>
      </c>
      <c r="N1966" s="9">
        <f t="shared" si="90"/>
        <v>27.9621222222222</v>
      </c>
      <c r="O1966" s="9">
        <f t="shared" si="91"/>
        <v>2.44210674429889</v>
      </c>
      <c r="P1966" s="9">
        <f t="shared" si="92"/>
        <v>1.41222839506173</v>
      </c>
    </row>
    <row r="1967" spans="1:16">
      <c r="A1967" s="10">
        <v>41872.8749999952</v>
      </c>
      <c r="B1967" s="8">
        <v>26.9266666666667</v>
      </c>
      <c r="C1967" t="e">
        <v>#DIV/0!</v>
      </c>
      <c r="D1967" s="9">
        <v>32.7366666666667</v>
      </c>
      <c r="E1967" s="9">
        <v>30.1933333333333</v>
      </c>
      <c r="F1967" s="9">
        <v>24.0583333333333</v>
      </c>
      <c r="G1967" s="9">
        <v>24.4683333333333</v>
      </c>
      <c r="H1967" s="9">
        <v>16.5666666666667</v>
      </c>
      <c r="I1967" s="9">
        <v>13.63</v>
      </c>
      <c r="J1967" s="9">
        <v>14.5283333333333</v>
      </c>
      <c r="K1967" s="9">
        <v>24.8333333333333</v>
      </c>
      <c r="L1967" s="5">
        <v>28.78</v>
      </c>
      <c r="M1967" s="5">
        <v>22.33</v>
      </c>
      <c r="N1967" s="9">
        <f t="shared" si="90"/>
        <v>45.2864805555556</v>
      </c>
      <c r="O1967" s="9">
        <f t="shared" si="91"/>
        <v>2.73359037558685</v>
      </c>
      <c r="P1967" s="9">
        <f t="shared" si="92"/>
        <v>1.82361666666667</v>
      </c>
    </row>
    <row r="1968" spans="1:16">
      <c r="A1968" s="10">
        <v>41872.9166666619</v>
      </c>
      <c r="B1968" s="8">
        <v>27.1433333333333</v>
      </c>
      <c r="C1968" t="e">
        <v>#DIV/0!</v>
      </c>
      <c r="D1968" s="9">
        <v>30.74</v>
      </c>
      <c r="E1968" s="9">
        <v>27.4333333333333</v>
      </c>
      <c r="F1968" s="9">
        <v>24.0383333333333</v>
      </c>
      <c r="G1968" s="9">
        <v>24.475</v>
      </c>
      <c r="H1968" s="9">
        <v>0.1</v>
      </c>
      <c r="I1968" s="9">
        <v>18.22</v>
      </c>
      <c r="J1968" s="9">
        <v>18.9333333333333</v>
      </c>
      <c r="K1968" s="9">
        <v>1.51666666666667</v>
      </c>
      <c r="L1968" s="5">
        <v>28.78</v>
      </c>
      <c r="M1968" s="5">
        <v>22.33</v>
      </c>
      <c r="N1968" s="9">
        <f t="shared" si="90"/>
        <v>0</v>
      </c>
      <c r="O1968" s="9">
        <f t="shared" si="91"/>
        <v>0</v>
      </c>
      <c r="P1968" s="9">
        <f t="shared" si="92"/>
        <v>0</v>
      </c>
    </row>
    <row r="1969" spans="1:16">
      <c r="A1969" s="10">
        <v>41872.9583333286</v>
      </c>
      <c r="B1969" s="8">
        <v>26.9516666666667</v>
      </c>
      <c r="C1969" t="e">
        <v>#DIV/0!</v>
      </c>
      <c r="D1969" s="9">
        <v>30.1233333333333</v>
      </c>
      <c r="E1969" s="9">
        <v>23.2883333333333</v>
      </c>
      <c r="F1969" s="9">
        <v>24</v>
      </c>
      <c r="G1969" s="9">
        <v>24.4466666666667</v>
      </c>
      <c r="H1969" s="9">
        <v>0.1</v>
      </c>
      <c r="I1969" s="9">
        <v>23.995</v>
      </c>
      <c r="J1969" s="9">
        <v>17.37</v>
      </c>
      <c r="K1969" s="9">
        <v>0.108333333333333</v>
      </c>
      <c r="L1969" s="5">
        <v>28.78</v>
      </c>
      <c r="M1969" s="5">
        <v>22.33</v>
      </c>
      <c r="N1969" s="9">
        <f t="shared" si="90"/>
        <v>0</v>
      </c>
      <c r="O1969" s="9">
        <f t="shared" si="91"/>
        <v>0</v>
      </c>
      <c r="P1969" s="9">
        <f t="shared" si="92"/>
        <v>0</v>
      </c>
    </row>
    <row r="1970" spans="1:16">
      <c r="A1970" s="10">
        <v>41872.9999999952</v>
      </c>
      <c r="B1970" s="8">
        <v>27.4466666666667</v>
      </c>
      <c r="C1970" t="e">
        <v>#DIV/0!</v>
      </c>
      <c r="D1970" s="9">
        <v>29.94</v>
      </c>
      <c r="E1970" s="9">
        <v>22.0766666666667</v>
      </c>
      <c r="F1970" s="9">
        <v>23.96</v>
      </c>
      <c r="G1970" s="9">
        <v>24.3816666666667</v>
      </c>
      <c r="H1970" s="9">
        <v>0.1</v>
      </c>
      <c r="I1970" s="9">
        <v>25.7</v>
      </c>
      <c r="J1970" s="9">
        <v>18.8183333333333</v>
      </c>
      <c r="K1970" s="9">
        <v>0.1</v>
      </c>
      <c r="L1970" s="5">
        <v>28.78</v>
      </c>
      <c r="M1970" s="5">
        <v>22.33</v>
      </c>
      <c r="N1970" s="9">
        <f t="shared" si="90"/>
        <v>0</v>
      </c>
      <c r="O1970" s="9">
        <f t="shared" si="91"/>
        <v>0</v>
      </c>
      <c r="P1970" s="9">
        <f t="shared" si="92"/>
        <v>0</v>
      </c>
    </row>
    <row r="1971" spans="1:16">
      <c r="A1971" s="10">
        <v>41873.0416666619</v>
      </c>
      <c r="B1971" s="8">
        <v>27.8416666666667</v>
      </c>
      <c r="C1971" t="e">
        <v>#DIV/0!</v>
      </c>
      <c r="D1971" s="9">
        <v>29.765</v>
      </c>
      <c r="E1971" s="9">
        <v>22.105</v>
      </c>
      <c r="F1971" s="9">
        <v>23.925</v>
      </c>
      <c r="G1971" s="9">
        <v>24.3233333333333</v>
      </c>
      <c r="H1971" s="9">
        <v>0.1</v>
      </c>
      <c r="I1971" s="9">
        <v>26.2933333333333</v>
      </c>
      <c r="J1971" s="9">
        <v>19.83</v>
      </c>
      <c r="K1971" s="9">
        <v>0.1</v>
      </c>
      <c r="L1971" s="5">
        <v>28.78</v>
      </c>
      <c r="M1971" s="5">
        <v>22.33</v>
      </c>
      <c r="N1971" s="9">
        <f t="shared" si="90"/>
        <v>0</v>
      </c>
      <c r="O1971" s="9">
        <f t="shared" si="91"/>
        <v>0</v>
      </c>
      <c r="P1971" s="9">
        <f t="shared" si="92"/>
        <v>0</v>
      </c>
    </row>
    <row r="1972" spans="1:16">
      <c r="A1972" s="10">
        <v>41873.0833333286</v>
      </c>
      <c r="B1972" s="8">
        <v>27.0316666666666</v>
      </c>
      <c r="C1972" t="e">
        <v>#DIV/0!</v>
      </c>
      <c r="D1972" s="9">
        <v>29.5416666666667</v>
      </c>
      <c r="E1972" s="9">
        <v>22.63</v>
      </c>
      <c r="F1972" s="9">
        <v>23.9016666666667</v>
      </c>
      <c r="G1972" s="9">
        <v>24.31</v>
      </c>
      <c r="H1972" s="9">
        <v>0.1</v>
      </c>
      <c r="I1972" s="9">
        <v>26.36</v>
      </c>
      <c r="J1972" s="9">
        <v>20.575</v>
      </c>
      <c r="K1972" s="9">
        <v>0.1</v>
      </c>
      <c r="L1972" s="5">
        <v>28.78</v>
      </c>
      <c r="M1972" s="5">
        <v>22.33</v>
      </c>
      <c r="N1972" s="9">
        <f t="shared" si="90"/>
        <v>0</v>
      </c>
      <c r="O1972" s="9">
        <f t="shared" si="91"/>
        <v>0</v>
      </c>
      <c r="P1972" s="9">
        <f t="shared" si="92"/>
        <v>0</v>
      </c>
    </row>
    <row r="1973" spans="1:16">
      <c r="A1973" s="10">
        <v>41873.1249999952</v>
      </c>
      <c r="B1973" s="8">
        <v>27.5316666666667</v>
      </c>
      <c r="C1973" t="e">
        <v>#DIV/0!</v>
      </c>
      <c r="D1973" s="9">
        <v>28.9966666666667</v>
      </c>
      <c r="E1973" s="9">
        <v>23.1083333333333</v>
      </c>
      <c r="F1973" s="9">
        <v>23.8716666666667</v>
      </c>
      <c r="G1973" s="9">
        <v>24.29</v>
      </c>
      <c r="H1973" s="9">
        <v>0.1</v>
      </c>
      <c r="I1973" s="9">
        <v>26.0966666666667</v>
      </c>
      <c r="J1973" s="9">
        <v>21.125</v>
      </c>
      <c r="K1973" s="9">
        <v>0.1</v>
      </c>
      <c r="L1973" s="5">
        <v>28.78</v>
      </c>
      <c r="M1973" s="5">
        <v>22.33</v>
      </c>
      <c r="N1973" s="9">
        <f t="shared" si="90"/>
        <v>0</v>
      </c>
      <c r="O1973" s="9">
        <f t="shared" si="91"/>
        <v>0</v>
      </c>
      <c r="P1973" s="9">
        <f t="shared" si="92"/>
        <v>0</v>
      </c>
    </row>
    <row r="1974" spans="1:16">
      <c r="A1974" s="10">
        <v>41873.1666666619</v>
      </c>
      <c r="B1974" s="8">
        <v>27.8033333333333</v>
      </c>
      <c r="C1974" t="e">
        <v>#DIV/0!</v>
      </c>
      <c r="D1974" s="9">
        <v>28.34</v>
      </c>
      <c r="E1974" s="9">
        <v>23.4483333333333</v>
      </c>
      <c r="F1974" s="9">
        <v>23.8583333333333</v>
      </c>
      <c r="G1974" s="9">
        <v>24.2683333333333</v>
      </c>
      <c r="H1974" s="9">
        <v>0.1</v>
      </c>
      <c r="I1974" s="9">
        <v>25.6366666666667</v>
      </c>
      <c r="J1974" s="9">
        <v>21.5366666666667</v>
      </c>
      <c r="K1974" s="9">
        <v>0.1</v>
      </c>
      <c r="L1974" s="5">
        <v>28.78</v>
      </c>
      <c r="M1974" s="5">
        <v>22.33</v>
      </c>
      <c r="N1974" s="9">
        <f t="shared" si="90"/>
        <v>0</v>
      </c>
      <c r="O1974" s="9">
        <f t="shared" si="91"/>
        <v>0</v>
      </c>
      <c r="P1974" s="9">
        <f t="shared" si="92"/>
        <v>0</v>
      </c>
    </row>
    <row r="1975" spans="1:16">
      <c r="A1975" s="10">
        <v>41873.2083333285</v>
      </c>
      <c r="B1975" s="8">
        <v>27.8016666666667</v>
      </c>
      <c r="C1975">
        <v>16.0681818181818</v>
      </c>
      <c r="D1975" s="9">
        <v>27.81</v>
      </c>
      <c r="E1975" s="9">
        <v>23.74</v>
      </c>
      <c r="F1975" s="9">
        <v>23.8516666666667</v>
      </c>
      <c r="G1975" s="9">
        <v>24.2466666666667</v>
      </c>
      <c r="H1975" s="9">
        <v>0.1</v>
      </c>
      <c r="I1975" s="9">
        <v>25.17</v>
      </c>
      <c r="J1975" s="9">
        <v>21.8516666666667</v>
      </c>
      <c r="K1975" s="9">
        <v>0.1</v>
      </c>
      <c r="L1975" s="5">
        <v>28.78</v>
      </c>
      <c r="M1975" s="5">
        <v>22.33</v>
      </c>
      <c r="N1975" s="9">
        <f t="shared" si="90"/>
        <v>0</v>
      </c>
      <c r="O1975" s="9">
        <f t="shared" si="91"/>
        <v>0</v>
      </c>
      <c r="P1975" s="9">
        <f t="shared" si="92"/>
        <v>0</v>
      </c>
    </row>
    <row r="1976" spans="1:16">
      <c r="A1976" s="10">
        <v>41873.2499999952</v>
      </c>
      <c r="B1976" s="8">
        <v>27.305</v>
      </c>
      <c r="C1976">
        <v>66.6</v>
      </c>
      <c r="D1976" s="9">
        <v>27.4033333333333</v>
      </c>
      <c r="E1976" s="9">
        <v>23.9883333333333</v>
      </c>
      <c r="F1976" s="9">
        <v>23.8466666666667</v>
      </c>
      <c r="G1976" s="9">
        <v>24.2383333333333</v>
      </c>
      <c r="H1976" s="9">
        <v>0.1</v>
      </c>
      <c r="I1976" s="9">
        <v>24.8166666666667</v>
      </c>
      <c r="J1976" s="9">
        <v>22.0866666666667</v>
      </c>
      <c r="K1976" s="9">
        <v>0.1</v>
      </c>
      <c r="L1976" s="5">
        <v>28.78</v>
      </c>
      <c r="M1976" s="5">
        <v>22.33</v>
      </c>
      <c r="N1976" s="9">
        <f t="shared" si="90"/>
        <v>0</v>
      </c>
      <c r="O1976" s="9">
        <f t="shared" si="91"/>
        <v>0</v>
      </c>
      <c r="P1976" s="9">
        <f t="shared" si="92"/>
        <v>0</v>
      </c>
    </row>
    <row r="1977" spans="1:16">
      <c r="A1977" s="10">
        <v>41873.2916666619</v>
      </c>
      <c r="B1977" s="8">
        <v>27.58</v>
      </c>
      <c r="C1977">
        <v>178.566666666667</v>
      </c>
      <c r="D1977" s="9">
        <v>33.2066666666667</v>
      </c>
      <c r="E1977" s="9">
        <v>29.4916666666667</v>
      </c>
      <c r="F1977" s="9">
        <v>23.8533333333333</v>
      </c>
      <c r="G1977" s="9">
        <v>24.2416666666667</v>
      </c>
      <c r="H1977" s="9">
        <v>29.0666666666667</v>
      </c>
      <c r="I1977" s="9">
        <v>14.4866666666667</v>
      </c>
      <c r="J1977" s="9">
        <v>16.7816666666667</v>
      </c>
      <c r="K1977" s="9">
        <v>37.25</v>
      </c>
      <c r="L1977" s="5">
        <v>28.78</v>
      </c>
      <c r="M1977" s="5">
        <v>22.33</v>
      </c>
      <c r="N1977" s="9">
        <f t="shared" si="90"/>
        <v>81.6719750000001</v>
      </c>
      <c r="O1977" s="9">
        <f t="shared" si="91"/>
        <v>2.80981565366973</v>
      </c>
      <c r="P1977" s="9">
        <f t="shared" si="92"/>
        <v>2.19253624161074</v>
      </c>
    </row>
    <row r="1978" spans="1:16">
      <c r="A1978" s="10">
        <v>41873.3333333285</v>
      </c>
      <c r="B1978" s="8">
        <v>27.56</v>
      </c>
      <c r="C1978">
        <v>219.273333333333</v>
      </c>
      <c r="D1978" s="9">
        <v>32.5016666666667</v>
      </c>
      <c r="E1978" s="9">
        <v>29.795</v>
      </c>
      <c r="F1978" s="9">
        <v>23.8883333333333</v>
      </c>
      <c r="G1978" s="9">
        <v>24.2633333333333</v>
      </c>
      <c r="H1978" s="9">
        <v>16.5833333333333</v>
      </c>
      <c r="I1978" s="9">
        <v>13.665</v>
      </c>
      <c r="J1978" s="9">
        <v>14.5583333333333</v>
      </c>
      <c r="K1978" s="9">
        <v>24.7666666666667</v>
      </c>
      <c r="L1978" s="5">
        <v>28.78</v>
      </c>
      <c r="M1978" s="5">
        <v>22.33</v>
      </c>
      <c r="N1978" s="9">
        <f t="shared" si="90"/>
        <v>45.1562222222223</v>
      </c>
      <c r="O1978" s="9">
        <f t="shared" si="91"/>
        <v>2.72298827470687</v>
      </c>
      <c r="P1978" s="9">
        <f t="shared" si="92"/>
        <v>1.82326603858233</v>
      </c>
    </row>
    <row r="1979" spans="1:16">
      <c r="A1979" s="10">
        <v>41873.3749999952</v>
      </c>
      <c r="B1979" s="8">
        <v>29.3983333333333</v>
      </c>
      <c r="C1979">
        <v>444.033333333333</v>
      </c>
      <c r="D1979" s="9">
        <v>32.41</v>
      </c>
      <c r="E1979" s="9">
        <v>29.89</v>
      </c>
      <c r="F1979" s="9">
        <v>23.9166666666667</v>
      </c>
      <c r="G1979" s="9">
        <v>24.2916666666667</v>
      </c>
      <c r="H1979" s="9">
        <v>14.7333333333333</v>
      </c>
      <c r="I1979" s="9">
        <v>13.8033333333333</v>
      </c>
      <c r="J1979" s="9">
        <v>14.6866666666667</v>
      </c>
      <c r="K1979" s="9">
        <v>22.9916666666667</v>
      </c>
      <c r="L1979" s="5">
        <v>28.78</v>
      </c>
      <c r="M1979" s="5">
        <v>22.33</v>
      </c>
      <c r="N1979" s="9">
        <f t="shared" si="90"/>
        <v>44.8957055555556</v>
      </c>
      <c r="O1979" s="9">
        <f t="shared" si="91"/>
        <v>3.04721983408748</v>
      </c>
      <c r="P1979" s="9">
        <f t="shared" si="92"/>
        <v>1.95269469614595</v>
      </c>
    </row>
    <row r="1980" spans="1:16">
      <c r="A1980" s="10">
        <v>41873.4166666619</v>
      </c>
      <c r="B1980" s="8">
        <v>30.4266666666667</v>
      </c>
      <c r="C1980">
        <v>579.693333333333</v>
      </c>
      <c r="D1980" s="9">
        <v>33.225</v>
      </c>
      <c r="E1980" s="9">
        <v>30.0883333333333</v>
      </c>
      <c r="F1980" s="9">
        <v>23.935</v>
      </c>
      <c r="G1980" s="9">
        <v>24.3133333333333</v>
      </c>
      <c r="H1980" s="9">
        <v>19.4</v>
      </c>
      <c r="I1980" s="9">
        <v>13.2633333333333</v>
      </c>
      <c r="J1980" s="9">
        <v>14.4783333333333</v>
      </c>
      <c r="K1980" s="9">
        <v>27.6166666666667</v>
      </c>
      <c r="L1980" s="5">
        <v>28.78</v>
      </c>
      <c r="M1980" s="5">
        <v>22.33</v>
      </c>
      <c r="N1980" s="9">
        <f t="shared" si="90"/>
        <v>53.5361750000001</v>
      </c>
      <c r="O1980" s="9">
        <f t="shared" si="91"/>
        <v>2.75959664948454</v>
      </c>
      <c r="P1980" s="9">
        <f t="shared" si="92"/>
        <v>1.93854586602294</v>
      </c>
    </row>
    <row r="1981" spans="1:16">
      <c r="A1981" s="10">
        <v>41873.4583333285</v>
      </c>
      <c r="B1981" s="8">
        <v>31.2416666666667</v>
      </c>
      <c r="C1981">
        <v>474.983333333333</v>
      </c>
      <c r="D1981" s="9">
        <v>33.385</v>
      </c>
      <c r="E1981" s="9">
        <v>30.2633333333333</v>
      </c>
      <c r="F1981" s="9">
        <v>23.9483333333333</v>
      </c>
      <c r="G1981" s="9">
        <v>24.33</v>
      </c>
      <c r="H1981" s="9">
        <v>19.4166666666667</v>
      </c>
      <c r="I1981" s="9">
        <v>12.8633333333333</v>
      </c>
      <c r="J1981" s="9">
        <v>14.0466666666667</v>
      </c>
      <c r="K1981" s="9">
        <v>27.625</v>
      </c>
      <c r="L1981" s="5">
        <v>28.78</v>
      </c>
      <c r="M1981" s="5">
        <v>22.33</v>
      </c>
      <c r="N1981" s="9">
        <f t="shared" si="90"/>
        <v>52.7112055555556</v>
      </c>
      <c r="O1981" s="9">
        <f t="shared" si="91"/>
        <v>2.71474020028613</v>
      </c>
      <c r="P1981" s="9">
        <f t="shared" si="92"/>
        <v>1.90809793866265</v>
      </c>
    </row>
    <row r="1982" spans="1:16">
      <c r="A1982" s="10">
        <v>41873.4999999952</v>
      </c>
      <c r="B1982" s="8">
        <v>31.2983333333333</v>
      </c>
      <c r="C1982">
        <v>325.716666666667</v>
      </c>
      <c r="D1982" s="9">
        <v>33.5083333333333</v>
      </c>
      <c r="E1982" s="9">
        <v>30.3783333333333</v>
      </c>
      <c r="F1982" s="9">
        <v>23.9433333333333</v>
      </c>
      <c r="G1982" s="9">
        <v>24.335</v>
      </c>
      <c r="H1982" s="9">
        <v>19.4166666666667</v>
      </c>
      <c r="I1982" s="9">
        <v>12.9716666666667</v>
      </c>
      <c r="J1982" s="9">
        <v>14.1633333333333</v>
      </c>
      <c r="K1982" s="9">
        <v>27.6833333333333</v>
      </c>
      <c r="L1982" s="5">
        <v>28.78</v>
      </c>
      <c r="M1982" s="5">
        <v>22.33</v>
      </c>
      <c r="N1982" s="9">
        <f t="shared" si="90"/>
        <v>52.9283027777777</v>
      </c>
      <c r="O1982" s="9">
        <f t="shared" si="91"/>
        <v>2.72592117310443</v>
      </c>
      <c r="P1982" s="9">
        <f t="shared" si="92"/>
        <v>1.91191942604856</v>
      </c>
    </row>
    <row r="1983" spans="1:16">
      <c r="A1983" s="10">
        <v>41873.5416666619</v>
      </c>
      <c r="B1983" s="8">
        <v>30.7866666666667</v>
      </c>
      <c r="C1983">
        <v>420.416666666667</v>
      </c>
      <c r="D1983" s="9">
        <v>33.6116666666667</v>
      </c>
      <c r="E1983" s="9">
        <v>30.4716666666667</v>
      </c>
      <c r="F1983" s="9">
        <v>23.9316666666667</v>
      </c>
      <c r="G1983" s="9">
        <v>24.3516666666667</v>
      </c>
      <c r="H1983" s="9">
        <v>19.5166666666667</v>
      </c>
      <c r="I1983" s="9">
        <v>13.1283333333333</v>
      </c>
      <c r="J1983" s="9">
        <v>14.3216666666667</v>
      </c>
      <c r="K1983" s="9">
        <v>27.75</v>
      </c>
      <c r="L1983" s="5">
        <v>28.78</v>
      </c>
      <c r="M1983" s="5">
        <v>22.33</v>
      </c>
      <c r="N1983" s="9">
        <f t="shared" si="90"/>
        <v>52.9717222222222</v>
      </c>
      <c r="O1983" s="9">
        <f t="shared" si="91"/>
        <v>2.71417876458867</v>
      </c>
      <c r="P1983" s="9">
        <f t="shared" si="92"/>
        <v>1.90889089089089</v>
      </c>
    </row>
    <row r="1984" spans="1:16">
      <c r="A1984" s="10">
        <v>41873.5833333285</v>
      </c>
      <c r="B1984" s="8">
        <v>30.0916666666667</v>
      </c>
      <c r="C1984">
        <v>456.92</v>
      </c>
      <c r="D1984" s="9">
        <v>33.6916666666667</v>
      </c>
      <c r="E1984" s="9">
        <v>30.5566666666667</v>
      </c>
      <c r="F1984" s="9">
        <v>23.9333333333333</v>
      </c>
      <c r="G1984" s="9">
        <v>24.3416666666667</v>
      </c>
      <c r="H1984" s="9">
        <v>19.5833333333333</v>
      </c>
      <c r="I1984" s="9">
        <v>13.0816666666667</v>
      </c>
      <c r="J1984" s="9">
        <v>14.2416666666667</v>
      </c>
      <c r="K1984" s="9">
        <v>27.8083333333333</v>
      </c>
      <c r="L1984" s="5">
        <v>28.78</v>
      </c>
      <c r="M1984" s="5">
        <v>22.33</v>
      </c>
      <c r="N1984" s="9">
        <f t="shared" si="90"/>
        <v>52.1033333333334</v>
      </c>
      <c r="O1984" s="9">
        <f t="shared" si="91"/>
        <v>2.66059574468085</v>
      </c>
      <c r="P1984" s="9">
        <f t="shared" si="92"/>
        <v>1.87365897512736</v>
      </c>
    </row>
    <row r="1985" spans="1:16">
      <c r="A1985" s="10">
        <v>41873.6249999952</v>
      </c>
      <c r="B1985" s="8">
        <v>29.7483333333333</v>
      </c>
      <c r="C1985">
        <v>305.056666666667</v>
      </c>
      <c r="D1985" s="9">
        <v>33.7483333333333</v>
      </c>
      <c r="E1985" s="9">
        <v>30.6216666666667</v>
      </c>
      <c r="F1985" s="9">
        <v>23.9133333333333</v>
      </c>
      <c r="G1985" s="9">
        <v>24.3316666666667</v>
      </c>
      <c r="H1985" s="9">
        <v>19.6</v>
      </c>
      <c r="I1985" s="9">
        <v>12.9183333333333</v>
      </c>
      <c r="J1985" s="9">
        <v>14.055</v>
      </c>
      <c r="K1985" s="9">
        <v>27.8</v>
      </c>
      <c r="L1985" s="5">
        <v>28.78</v>
      </c>
      <c r="M1985" s="5">
        <v>22.33</v>
      </c>
      <c r="N1985" s="9">
        <f t="shared" si="90"/>
        <v>51.4954611111112</v>
      </c>
      <c r="O1985" s="9">
        <f t="shared" si="91"/>
        <v>2.62731944444445</v>
      </c>
      <c r="P1985" s="9">
        <f t="shared" si="92"/>
        <v>1.85235471622702</v>
      </c>
    </row>
    <row r="1986" spans="1:16">
      <c r="A1986" s="10">
        <v>41873.6666666619</v>
      </c>
      <c r="B1986" s="8">
        <v>28.73</v>
      </c>
      <c r="C1986">
        <v>107.166666666667</v>
      </c>
      <c r="D1986" s="9">
        <v>33.785</v>
      </c>
      <c r="E1986" s="9">
        <v>30.6766666666667</v>
      </c>
      <c r="F1986" s="9">
        <v>23.9133333333333</v>
      </c>
      <c r="G1986" s="9">
        <v>24.3466666666667</v>
      </c>
      <c r="H1986" s="9">
        <v>18.2416666666667</v>
      </c>
      <c r="I1986" s="9">
        <v>12.7516666666667</v>
      </c>
      <c r="J1986" s="9">
        <v>13.855</v>
      </c>
      <c r="K1986" s="9">
        <v>27.8166666666667</v>
      </c>
      <c r="L1986" s="5">
        <v>28.78</v>
      </c>
      <c r="M1986" s="5">
        <v>22.33</v>
      </c>
      <c r="N1986" s="9">
        <f t="shared" si="90"/>
        <v>50.6270722222223</v>
      </c>
      <c r="O1986" s="9">
        <f t="shared" si="91"/>
        <v>2.77535343383585</v>
      </c>
      <c r="P1986" s="9">
        <f t="shared" si="92"/>
        <v>1.82002656281206</v>
      </c>
    </row>
    <row r="1987" spans="1:16">
      <c r="A1987" s="10">
        <v>41873.7083333285</v>
      </c>
      <c r="B1987" s="8">
        <v>28.09</v>
      </c>
      <c r="C1987">
        <v>49.9666666666667</v>
      </c>
      <c r="D1987" s="9">
        <v>33.2933333333333</v>
      </c>
      <c r="E1987" s="9">
        <v>30.5916666666667</v>
      </c>
      <c r="F1987" s="9">
        <v>23.895</v>
      </c>
      <c r="G1987" s="9">
        <v>24.3283333333333</v>
      </c>
      <c r="H1987" s="9">
        <v>17.0083333333333</v>
      </c>
      <c r="I1987" s="9">
        <v>13.845</v>
      </c>
      <c r="J1987" s="9">
        <v>14.6716666666667</v>
      </c>
      <c r="K1987" s="9">
        <v>25.3416666666667</v>
      </c>
      <c r="L1987" s="5">
        <v>28.78</v>
      </c>
      <c r="M1987" s="5">
        <v>22.33</v>
      </c>
      <c r="N1987" s="9">
        <f t="shared" ref="N1987:N2050" si="93">IF(H1987&lt;3,0,IF(I1987&gt;J1987,0,(4.2*M1987*(J1987-I1987+0.84)/3.6)))</f>
        <v>43.4194444444444</v>
      </c>
      <c r="O1987" s="9">
        <f t="shared" ref="O1987:O2050" si="94">N1987/H1987</f>
        <v>2.55283357831128</v>
      </c>
      <c r="P1987" s="9">
        <f t="shared" ref="P1987:P2050" si="95">N1987/K1987</f>
        <v>1.71336183273046</v>
      </c>
    </row>
    <row r="1988" spans="1:16">
      <c r="A1988" s="10">
        <v>41873.7499999952</v>
      </c>
      <c r="B1988" s="8">
        <v>27.3683333333333</v>
      </c>
      <c r="C1988">
        <v>3.55714285714286</v>
      </c>
      <c r="D1988" s="9">
        <v>33.3133333333333</v>
      </c>
      <c r="E1988" s="9">
        <v>30.6083333333333</v>
      </c>
      <c r="F1988" s="9">
        <v>23.8933333333333</v>
      </c>
      <c r="G1988" s="9">
        <v>24.32</v>
      </c>
      <c r="H1988" s="9">
        <v>17.0333333333333</v>
      </c>
      <c r="I1988" s="9">
        <v>13.7083333333333</v>
      </c>
      <c r="J1988" s="9">
        <v>14.5033333333333</v>
      </c>
      <c r="K1988" s="9">
        <v>25.3416666666667</v>
      </c>
      <c r="L1988" s="5">
        <v>28.78</v>
      </c>
      <c r="M1988" s="5">
        <v>22.33</v>
      </c>
      <c r="N1988" s="9">
        <f t="shared" si="93"/>
        <v>42.594475</v>
      </c>
      <c r="O1988" s="9">
        <f t="shared" si="94"/>
        <v>2.50065410958904</v>
      </c>
      <c r="P1988" s="9">
        <f t="shared" si="95"/>
        <v>1.68080795790858</v>
      </c>
    </row>
    <row r="1989" spans="1:16">
      <c r="A1989" s="10">
        <v>41873.7916666618</v>
      </c>
      <c r="B1989" s="8">
        <v>27.1316666666667</v>
      </c>
      <c r="C1989" t="e">
        <v>#DIV/0!</v>
      </c>
      <c r="D1989" s="9">
        <v>33.2566666666667</v>
      </c>
      <c r="E1989" s="9">
        <v>30.575</v>
      </c>
      <c r="F1989" s="9">
        <v>23.87</v>
      </c>
      <c r="G1989" s="9">
        <v>24.335</v>
      </c>
      <c r="H1989" s="9">
        <v>17.05</v>
      </c>
      <c r="I1989" s="9">
        <v>13.6716666666667</v>
      </c>
      <c r="J1989" s="9">
        <v>14.4533333333333</v>
      </c>
      <c r="K1989" s="9">
        <v>25.3166666666667</v>
      </c>
      <c r="L1989" s="5">
        <v>28.78</v>
      </c>
      <c r="M1989" s="5">
        <v>22.33</v>
      </c>
      <c r="N1989" s="9">
        <f t="shared" si="93"/>
        <v>42.2471194444444</v>
      </c>
      <c r="O1989" s="9">
        <f t="shared" si="94"/>
        <v>2.47783691756272</v>
      </c>
      <c r="P1989" s="9">
        <f t="shared" si="95"/>
        <v>1.66874731182796</v>
      </c>
    </row>
    <row r="1990" spans="1:16">
      <c r="A1990" s="10">
        <v>41873.8333333285</v>
      </c>
      <c r="B1990" s="8">
        <v>26.87</v>
      </c>
      <c r="C1990" t="e">
        <v>#DIV/0!</v>
      </c>
      <c r="D1990" s="9">
        <v>33.0833333333333</v>
      </c>
      <c r="E1990" s="9">
        <v>30.55</v>
      </c>
      <c r="F1990" s="9">
        <v>23.8566666666667</v>
      </c>
      <c r="G1990" s="9">
        <v>24.3316666666667</v>
      </c>
      <c r="H1990" s="9">
        <v>17.0583333333333</v>
      </c>
      <c r="I1990" s="9">
        <v>13.7133333333333</v>
      </c>
      <c r="J1990" s="9">
        <v>14.485</v>
      </c>
      <c r="K1990" s="9">
        <v>25.3166666666667</v>
      </c>
      <c r="L1990" s="5">
        <v>28.78</v>
      </c>
      <c r="M1990" s="5">
        <v>22.33</v>
      </c>
      <c r="N1990" s="9">
        <f t="shared" si="93"/>
        <v>41.9866027777778</v>
      </c>
      <c r="O1990" s="9">
        <f t="shared" si="94"/>
        <v>2.46135433968409</v>
      </c>
      <c r="P1990" s="9">
        <f t="shared" si="95"/>
        <v>1.65845698924731</v>
      </c>
    </row>
    <row r="1991" spans="1:16">
      <c r="A1991" s="10">
        <v>41873.8749999952</v>
      </c>
      <c r="B1991" s="8">
        <v>26.6016666666667</v>
      </c>
      <c r="C1991" t="e">
        <v>#DIV/0!</v>
      </c>
      <c r="D1991" s="9">
        <v>33.2133333333333</v>
      </c>
      <c r="E1991" s="9">
        <v>30.5433333333333</v>
      </c>
      <c r="F1991" s="9">
        <v>23.8466666666667</v>
      </c>
      <c r="G1991" s="9">
        <v>24.3216666666667</v>
      </c>
      <c r="H1991" s="9">
        <v>13.6083333333333</v>
      </c>
      <c r="I1991" s="9">
        <v>13.6366666666667</v>
      </c>
      <c r="J1991" s="9">
        <v>14.395</v>
      </c>
      <c r="K1991" s="9">
        <v>21.95</v>
      </c>
      <c r="L1991" s="5">
        <v>28.78</v>
      </c>
      <c r="M1991" s="5">
        <v>22.33</v>
      </c>
      <c r="N1991" s="9">
        <f t="shared" si="93"/>
        <v>41.6392472222221</v>
      </c>
      <c r="O1991" s="9">
        <f t="shared" si="94"/>
        <v>3.05983445601142</v>
      </c>
      <c r="P1991" s="9">
        <f t="shared" si="95"/>
        <v>1.89700442925841</v>
      </c>
    </row>
    <row r="1992" spans="1:16">
      <c r="A1992" s="10">
        <v>41873.9166666618</v>
      </c>
      <c r="B1992" s="8">
        <v>26.5366666666666</v>
      </c>
      <c r="C1992" t="e">
        <v>#DIV/0!</v>
      </c>
      <c r="D1992" s="9">
        <v>30.7233333333333</v>
      </c>
      <c r="E1992" s="9">
        <v>27.7733333333333</v>
      </c>
      <c r="F1992" s="9">
        <v>23.8283333333333</v>
      </c>
      <c r="G1992" s="9">
        <v>24.3316666666667</v>
      </c>
      <c r="H1992" s="9">
        <v>0.1</v>
      </c>
      <c r="I1992" s="9">
        <v>18.7816666666667</v>
      </c>
      <c r="J1992" s="9">
        <v>19.245</v>
      </c>
      <c r="K1992" s="9">
        <v>1.51666666666667</v>
      </c>
      <c r="L1992" s="5">
        <v>28.78</v>
      </c>
      <c r="M1992" s="5">
        <v>22.33</v>
      </c>
      <c r="N1992" s="9">
        <f t="shared" si="93"/>
        <v>0</v>
      </c>
      <c r="O1992" s="9">
        <f t="shared" si="94"/>
        <v>0</v>
      </c>
      <c r="P1992" s="9">
        <f t="shared" si="95"/>
        <v>0</v>
      </c>
    </row>
    <row r="1993" spans="1:16">
      <c r="A1993" s="10">
        <v>41873.9583333285</v>
      </c>
      <c r="B1993" s="8">
        <v>26.5883333333333</v>
      </c>
      <c r="C1993" t="e">
        <v>#DIV/0!</v>
      </c>
      <c r="D1993" s="9">
        <v>30.3816666666667</v>
      </c>
      <c r="E1993" s="9">
        <v>23.48</v>
      </c>
      <c r="F1993" s="9">
        <v>23.7933333333333</v>
      </c>
      <c r="G1993" s="9">
        <v>24.2583333333333</v>
      </c>
      <c r="H1993" s="9">
        <v>0.1</v>
      </c>
      <c r="I1993" s="9">
        <v>24.51</v>
      </c>
      <c r="J1993" s="9">
        <v>17.835</v>
      </c>
      <c r="K1993" s="9">
        <v>0.1</v>
      </c>
      <c r="L1993" s="5">
        <v>28.78</v>
      </c>
      <c r="M1993" s="5">
        <v>22.33</v>
      </c>
      <c r="N1993" s="9">
        <f t="shared" si="93"/>
        <v>0</v>
      </c>
      <c r="O1993" s="9">
        <f t="shared" si="94"/>
        <v>0</v>
      </c>
      <c r="P1993" s="9">
        <f t="shared" si="95"/>
        <v>0</v>
      </c>
    </row>
    <row r="1994" spans="1:16">
      <c r="A1994" s="10">
        <v>41873.9999999952</v>
      </c>
      <c r="B1994" s="8">
        <v>26.3933333333333</v>
      </c>
      <c r="C1994" t="e">
        <v>#DIV/0!</v>
      </c>
      <c r="D1994" s="9">
        <v>30.1983333333333</v>
      </c>
      <c r="E1994" s="9">
        <v>22.265</v>
      </c>
      <c r="F1994" s="9">
        <v>23.735</v>
      </c>
      <c r="G1994" s="9">
        <v>24.115</v>
      </c>
      <c r="H1994" s="9">
        <v>0.1</v>
      </c>
      <c r="I1994" s="9">
        <v>26.255</v>
      </c>
      <c r="J1994" s="9">
        <v>19.3533333333333</v>
      </c>
      <c r="K1994" s="9">
        <v>0.1</v>
      </c>
      <c r="L1994" s="5">
        <v>28.78</v>
      </c>
      <c r="M1994" s="5">
        <v>22.33</v>
      </c>
      <c r="N1994" s="9">
        <f t="shared" si="93"/>
        <v>0</v>
      </c>
      <c r="O1994" s="9">
        <f t="shared" si="94"/>
        <v>0</v>
      </c>
      <c r="P1994" s="9">
        <f t="shared" si="95"/>
        <v>0</v>
      </c>
    </row>
    <row r="1995" spans="1:16">
      <c r="A1995" s="10">
        <v>41874.0416666618</v>
      </c>
      <c r="B1995" s="8">
        <v>26.2216666666667</v>
      </c>
      <c r="C1995" t="e">
        <v>#DIV/0!</v>
      </c>
      <c r="D1995" s="9">
        <v>30.02</v>
      </c>
      <c r="E1995" s="9">
        <v>22.5333333333333</v>
      </c>
      <c r="F1995" s="9">
        <v>23.7</v>
      </c>
      <c r="G1995" s="9">
        <v>24.0983333333333</v>
      </c>
      <c r="H1995" s="9">
        <v>0.1</v>
      </c>
      <c r="I1995" s="9">
        <v>26.6983333333333</v>
      </c>
      <c r="J1995" s="9">
        <v>20.3816666666667</v>
      </c>
      <c r="K1995" s="9">
        <v>0.1</v>
      </c>
      <c r="L1995" s="5">
        <v>28.78</v>
      </c>
      <c r="M1995" s="5">
        <v>22.33</v>
      </c>
      <c r="N1995" s="9">
        <f t="shared" si="93"/>
        <v>0</v>
      </c>
      <c r="O1995" s="9">
        <f t="shared" si="94"/>
        <v>0</v>
      </c>
      <c r="P1995" s="9">
        <f t="shared" si="95"/>
        <v>0</v>
      </c>
    </row>
    <row r="1996" spans="1:16">
      <c r="A1996" s="10">
        <v>41874.0833333285</v>
      </c>
      <c r="B1996" s="8">
        <v>26.195</v>
      </c>
      <c r="C1996" t="e">
        <v>#DIV/0!</v>
      </c>
      <c r="D1996" s="9">
        <v>29.77</v>
      </c>
      <c r="E1996" s="9">
        <v>23.0666666666667</v>
      </c>
      <c r="F1996" s="9">
        <v>23.6766666666667</v>
      </c>
      <c r="G1996" s="9">
        <v>24.075</v>
      </c>
      <c r="H1996" s="9">
        <v>0.1</v>
      </c>
      <c r="I1996" s="9">
        <v>26.7333333333333</v>
      </c>
      <c r="J1996" s="9">
        <v>21.145</v>
      </c>
      <c r="K1996" s="9">
        <v>0.1</v>
      </c>
      <c r="L1996" s="5">
        <v>28.78</v>
      </c>
      <c r="M1996" s="5">
        <v>22.33</v>
      </c>
      <c r="N1996" s="9">
        <f t="shared" si="93"/>
        <v>0</v>
      </c>
      <c r="O1996" s="9">
        <f t="shared" si="94"/>
        <v>0</v>
      </c>
      <c r="P1996" s="9">
        <f t="shared" si="95"/>
        <v>0</v>
      </c>
    </row>
    <row r="1997" spans="1:16">
      <c r="A1997" s="10">
        <v>41874.1249999952</v>
      </c>
      <c r="B1997" s="8">
        <v>26.1983333333334</v>
      </c>
      <c r="C1997" t="e">
        <v>#DIV/0!</v>
      </c>
      <c r="D1997" s="9">
        <v>29.1716666666667</v>
      </c>
      <c r="E1997" s="9">
        <v>23.5983333333333</v>
      </c>
      <c r="F1997" s="9">
        <v>23.6683333333333</v>
      </c>
      <c r="G1997" s="9">
        <v>24.075</v>
      </c>
      <c r="H1997" s="9">
        <v>0.1</v>
      </c>
      <c r="I1997" s="9">
        <v>26.465</v>
      </c>
      <c r="J1997" s="9">
        <v>21.71</v>
      </c>
      <c r="K1997" s="9">
        <v>0.108333333333333</v>
      </c>
      <c r="L1997" s="5">
        <v>28.78</v>
      </c>
      <c r="M1997" s="5">
        <v>22.33</v>
      </c>
      <c r="N1997" s="9">
        <f t="shared" si="93"/>
        <v>0</v>
      </c>
      <c r="O1997" s="9">
        <f t="shared" si="94"/>
        <v>0</v>
      </c>
      <c r="P1997" s="9">
        <f t="shared" si="95"/>
        <v>0</v>
      </c>
    </row>
    <row r="1998" spans="1:16">
      <c r="A1998" s="10">
        <v>41874.1666666618</v>
      </c>
      <c r="B1998" s="8">
        <v>25.94</v>
      </c>
      <c r="C1998" t="e">
        <v>#DIV/0!</v>
      </c>
      <c r="D1998" s="9">
        <v>28.4916666666667</v>
      </c>
      <c r="E1998" s="9">
        <v>23.9366666666667</v>
      </c>
      <c r="F1998" s="9">
        <v>23.66</v>
      </c>
      <c r="G1998" s="9">
        <v>24.0533333333333</v>
      </c>
      <c r="H1998" s="9">
        <v>0.1</v>
      </c>
      <c r="I1998" s="9">
        <v>25.9733333333333</v>
      </c>
      <c r="J1998" s="9">
        <v>22.1433333333333</v>
      </c>
      <c r="K1998" s="9">
        <v>0.1</v>
      </c>
      <c r="L1998" s="5">
        <v>28.78</v>
      </c>
      <c r="M1998" s="5">
        <v>22.33</v>
      </c>
      <c r="N1998" s="9">
        <f t="shared" si="93"/>
        <v>0</v>
      </c>
      <c r="O1998" s="9">
        <f t="shared" si="94"/>
        <v>0</v>
      </c>
      <c r="P1998" s="9">
        <f t="shared" si="95"/>
        <v>0</v>
      </c>
    </row>
    <row r="1999" spans="1:16">
      <c r="A1999" s="10">
        <v>41874.2083333285</v>
      </c>
      <c r="B1999" s="8">
        <v>26.0583333333333</v>
      </c>
      <c r="C1999">
        <v>4.385</v>
      </c>
      <c r="D1999" s="9">
        <v>27.9533333333333</v>
      </c>
      <c r="E1999" s="9">
        <v>24.1733333333333</v>
      </c>
      <c r="F1999" s="9">
        <v>23.6633333333333</v>
      </c>
      <c r="G1999" s="9">
        <v>24.03</v>
      </c>
      <c r="H1999" s="9">
        <v>0.1</v>
      </c>
      <c r="I1999" s="9">
        <v>25.4966666666667</v>
      </c>
      <c r="J1999" s="9">
        <v>22.4716666666667</v>
      </c>
      <c r="K1999" s="9">
        <v>0.1</v>
      </c>
      <c r="L1999" s="5">
        <v>28.78</v>
      </c>
      <c r="M1999" s="5">
        <v>22.33</v>
      </c>
      <c r="N1999" s="9">
        <f t="shared" si="93"/>
        <v>0</v>
      </c>
      <c r="O1999" s="9">
        <f t="shared" si="94"/>
        <v>0</v>
      </c>
      <c r="P1999" s="9">
        <f t="shared" si="95"/>
        <v>0</v>
      </c>
    </row>
    <row r="2000" spans="1:16">
      <c r="A2000" s="10">
        <v>41874.2499999952</v>
      </c>
      <c r="B2000" s="8">
        <v>26.5166666666667</v>
      </c>
      <c r="C2000">
        <v>25.04</v>
      </c>
      <c r="D2000" s="9">
        <v>27.5816666666667</v>
      </c>
      <c r="E2000" s="9">
        <v>24.475</v>
      </c>
      <c r="F2000" s="9">
        <v>23.6716666666667</v>
      </c>
      <c r="G2000" s="9">
        <v>24.0266666666667</v>
      </c>
      <c r="H2000" s="9">
        <v>0.1</v>
      </c>
      <c r="I2000" s="9">
        <v>25.1333333333333</v>
      </c>
      <c r="J2000" s="9">
        <v>22.72</v>
      </c>
      <c r="K2000" s="9">
        <v>0.108333333333333</v>
      </c>
      <c r="L2000" s="5">
        <v>28.78</v>
      </c>
      <c r="M2000" s="5">
        <v>22.33</v>
      </c>
      <c r="N2000" s="9">
        <f t="shared" si="93"/>
        <v>0</v>
      </c>
      <c r="O2000" s="9">
        <f t="shared" si="94"/>
        <v>0</v>
      </c>
      <c r="P2000" s="9">
        <f t="shared" si="95"/>
        <v>0</v>
      </c>
    </row>
    <row r="2001" spans="1:16">
      <c r="A2001" s="10">
        <v>41874.2916666618</v>
      </c>
      <c r="B2001" s="8">
        <v>27.715</v>
      </c>
      <c r="C2001">
        <v>97.0333333333333</v>
      </c>
      <c r="D2001" s="9">
        <v>27.3366666666667</v>
      </c>
      <c r="E2001" s="9">
        <v>24.62</v>
      </c>
      <c r="F2001" s="9">
        <v>23.6783333333333</v>
      </c>
      <c r="G2001" s="9">
        <v>24.0216666666667</v>
      </c>
      <c r="H2001" s="9">
        <v>0.1</v>
      </c>
      <c r="I2001" s="9">
        <v>24.9366666666667</v>
      </c>
      <c r="J2001" s="9">
        <v>22.9133333333333</v>
      </c>
      <c r="K2001" s="9">
        <v>0.108333333333333</v>
      </c>
      <c r="L2001" s="5">
        <v>28.78</v>
      </c>
      <c r="M2001" s="5">
        <v>22.33</v>
      </c>
      <c r="N2001" s="9">
        <f t="shared" si="93"/>
        <v>0</v>
      </c>
      <c r="O2001" s="9">
        <f t="shared" si="94"/>
        <v>0</v>
      </c>
      <c r="P2001" s="9">
        <f t="shared" si="95"/>
        <v>0</v>
      </c>
    </row>
    <row r="2002" spans="1:16">
      <c r="A2002" s="10">
        <v>41874.3333333285</v>
      </c>
      <c r="B2002" s="8">
        <v>28.0616666666667</v>
      </c>
      <c r="C2002">
        <v>139.86</v>
      </c>
      <c r="D2002" s="9">
        <v>33.8516666666667</v>
      </c>
      <c r="E2002" s="9">
        <v>29.6316666666667</v>
      </c>
      <c r="F2002" s="9">
        <v>23.7116666666667</v>
      </c>
      <c r="G2002" s="9">
        <v>24.035</v>
      </c>
      <c r="H2002" s="9">
        <v>31.2666666666667</v>
      </c>
      <c r="I2002" s="9">
        <v>15.0483333333333</v>
      </c>
      <c r="J2002" s="9">
        <v>17.5883333333333</v>
      </c>
      <c r="K2002" s="9">
        <v>39.475</v>
      </c>
      <c r="L2002" s="5">
        <v>28.78</v>
      </c>
      <c r="M2002" s="5">
        <v>22.33</v>
      </c>
      <c r="N2002" s="9">
        <f t="shared" si="93"/>
        <v>88.0546333333334</v>
      </c>
      <c r="O2002" s="9">
        <f t="shared" si="94"/>
        <v>2.81624626865672</v>
      </c>
      <c r="P2002" s="9">
        <f t="shared" si="95"/>
        <v>2.23064302301034</v>
      </c>
    </row>
    <row r="2003" spans="1:16">
      <c r="A2003" s="10">
        <v>41874.3749999951</v>
      </c>
      <c r="B2003" s="8">
        <v>28.9516666666667</v>
      </c>
      <c r="C2003">
        <v>331.073333333333</v>
      </c>
      <c r="D2003" s="9">
        <v>32.405</v>
      </c>
      <c r="E2003" s="9">
        <v>29.9733333333333</v>
      </c>
      <c r="F2003" s="9">
        <v>23.7566666666667</v>
      </c>
      <c r="G2003" s="9">
        <v>24.08</v>
      </c>
      <c r="H2003" s="9">
        <v>15.2</v>
      </c>
      <c r="I2003" s="9">
        <v>13.745</v>
      </c>
      <c r="J2003" s="9">
        <v>14.445</v>
      </c>
      <c r="K2003" s="9">
        <v>23.525</v>
      </c>
      <c r="L2003" s="5">
        <v>28.78</v>
      </c>
      <c r="M2003" s="5">
        <v>22.33</v>
      </c>
      <c r="N2003" s="9">
        <f t="shared" si="93"/>
        <v>40.1195666666666</v>
      </c>
      <c r="O2003" s="9">
        <f t="shared" si="94"/>
        <v>2.63944517543859</v>
      </c>
      <c r="P2003" s="9">
        <f t="shared" si="95"/>
        <v>1.70540134608572</v>
      </c>
    </row>
    <row r="2004" spans="1:16">
      <c r="A2004" s="10">
        <v>41874.4166666618</v>
      </c>
      <c r="B2004" s="8">
        <v>30.8383333333333</v>
      </c>
      <c r="C2004">
        <v>678.446666666667</v>
      </c>
      <c r="D2004" s="9">
        <v>31.615</v>
      </c>
      <c r="E2004" s="9">
        <v>29.815</v>
      </c>
      <c r="F2004" s="9">
        <v>23.8</v>
      </c>
      <c r="G2004" s="9">
        <v>24.1183333333333</v>
      </c>
      <c r="H2004" s="9">
        <v>11.7416666666667</v>
      </c>
      <c r="I2004" s="9">
        <v>14.385</v>
      </c>
      <c r="J2004" s="9">
        <v>14.3983333333333</v>
      </c>
      <c r="K2004" s="9">
        <v>20.1083333333333</v>
      </c>
      <c r="L2004" s="5">
        <v>28.78</v>
      </c>
      <c r="M2004" s="5">
        <v>22.33</v>
      </c>
      <c r="N2004" s="9">
        <f t="shared" si="93"/>
        <v>22.2307555555556</v>
      </c>
      <c r="O2004" s="9">
        <f t="shared" si="94"/>
        <v>1.89332197776201</v>
      </c>
      <c r="P2004" s="9">
        <f t="shared" si="95"/>
        <v>1.10554938527421</v>
      </c>
    </row>
    <row r="2005" spans="1:16">
      <c r="A2005" s="10">
        <v>41874.4583333285</v>
      </c>
      <c r="B2005" s="8">
        <v>32.9566666666667</v>
      </c>
      <c r="C2005">
        <v>624.74</v>
      </c>
      <c r="D2005" s="9">
        <v>32.145</v>
      </c>
      <c r="E2005" s="9">
        <v>29.765</v>
      </c>
      <c r="F2005" s="9">
        <v>23.8216666666667</v>
      </c>
      <c r="G2005" s="9">
        <v>24.1483333333333</v>
      </c>
      <c r="H2005" s="9">
        <v>11.8083333333333</v>
      </c>
      <c r="I2005" s="9">
        <v>13.6883333333333</v>
      </c>
      <c r="J2005" s="9">
        <v>14.3433333333333</v>
      </c>
      <c r="K2005" s="9">
        <v>20.15</v>
      </c>
      <c r="L2005" s="5">
        <v>28.78</v>
      </c>
      <c r="M2005" s="5">
        <v>22.33</v>
      </c>
      <c r="N2005" s="9">
        <f t="shared" si="93"/>
        <v>38.9472416666667</v>
      </c>
      <c r="O2005" s="9">
        <f t="shared" si="94"/>
        <v>3.29828440366973</v>
      </c>
      <c r="P2005" s="9">
        <f t="shared" si="95"/>
        <v>1.93286559139785</v>
      </c>
    </row>
    <row r="2006" spans="1:16">
      <c r="A2006" s="10">
        <v>41874.4999999951</v>
      </c>
      <c r="B2006" s="8">
        <v>32.6166666666667</v>
      </c>
      <c r="C2006">
        <v>262.663333333333</v>
      </c>
      <c r="D2006" s="9">
        <v>32.0483333333333</v>
      </c>
      <c r="E2006" s="9">
        <v>29.8066666666667</v>
      </c>
      <c r="F2006" s="9">
        <v>23.8383333333333</v>
      </c>
      <c r="G2006" s="9">
        <v>24.17</v>
      </c>
      <c r="H2006" s="9">
        <v>16.4666666666667</v>
      </c>
      <c r="I2006" s="9">
        <v>14.22</v>
      </c>
      <c r="J2006" s="9">
        <v>14.62</v>
      </c>
      <c r="K2006" s="9">
        <v>24.7583333333333</v>
      </c>
      <c r="L2006" s="5">
        <v>28.78</v>
      </c>
      <c r="M2006" s="5">
        <v>22.33</v>
      </c>
      <c r="N2006" s="9">
        <f t="shared" si="93"/>
        <v>32.3040666666667</v>
      </c>
      <c r="O2006" s="9">
        <f t="shared" si="94"/>
        <v>1.96178542510121</v>
      </c>
      <c r="P2006" s="9">
        <f t="shared" si="95"/>
        <v>1.30477549646584</v>
      </c>
    </row>
    <row r="2007" spans="1:16">
      <c r="A2007" s="10">
        <v>41874.5416666618</v>
      </c>
      <c r="B2007" s="8">
        <v>26.865</v>
      </c>
      <c r="C2007">
        <v>713.463333333333</v>
      </c>
      <c r="D2007" s="9">
        <v>32.2933333333333</v>
      </c>
      <c r="E2007" s="9">
        <v>29.9616666666667</v>
      </c>
      <c r="F2007" s="9">
        <v>23.8483333333333</v>
      </c>
      <c r="G2007" s="9">
        <v>24.205</v>
      </c>
      <c r="H2007" s="9">
        <v>16.7</v>
      </c>
      <c r="I2007" s="9">
        <v>14.1466666666667</v>
      </c>
      <c r="J2007" s="9">
        <v>14.6166666666667</v>
      </c>
      <c r="K2007" s="9">
        <v>24.975</v>
      </c>
      <c r="L2007" s="5">
        <v>28.78</v>
      </c>
      <c r="M2007" s="5">
        <v>22.33</v>
      </c>
      <c r="N2007" s="9">
        <f t="shared" si="93"/>
        <v>34.1276833333333</v>
      </c>
      <c r="O2007" s="9">
        <f t="shared" si="94"/>
        <v>2.04357385229541</v>
      </c>
      <c r="P2007" s="9">
        <f t="shared" si="95"/>
        <v>1.36647380714047</v>
      </c>
    </row>
    <row r="2008" spans="1:16">
      <c r="A2008" s="10">
        <v>41874.5833333285</v>
      </c>
      <c r="B2008" s="8">
        <v>28.4016666666667</v>
      </c>
      <c r="C2008">
        <v>402.666666666667</v>
      </c>
      <c r="D2008" s="9">
        <v>32.6633333333333</v>
      </c>
      <c r="E2008" s="9">
        <v>30.075</v>
      </c>
      <c r="F2008" s="9">
        <v>23.8333333333333</v>
      </c>
      <c r="G2008" s="9">
        <v>24.1483333333333</v>
      </c>
      <c r="H2008" s="9">
        <v>14.8583333333333</v>
      </c>
      <c r="I2008" s="9">
        <v>14.0783333333333</v>
      </c>
      <c r="J2008" s="9">
        <v>14.7883333333333</v>
      </c>
      <c r="K2008" s="9">
        <v>23.1833333333333</v>
      </c>
      <c r="L2008" s="5">
        <v>28.78</v>
      </c>
      <c r="M2008" s="5">
        <v>22.33</v>
      </c>
      <c r="N2008" s="9">
        <f t="shared" si="93"/>
        <v>40.3800833333333</v>
      </c>
      <c r="O2008" s="9">
        <f t="shared" si="94"/>
        <v>2.71767246214245</v>
      </c>
      <c r="P2008" s="9">
        <f t="shared" si="95"/>
        <v>1.74177210639827</v>
      </c>
    </row>
    <row r="2009" spans="1:16">
      <c r="A2009" s="10">
        <v>41874.6249999951</v>
      </c>
      <c r="B2009" s="8">
        <v>30.8016666666667</v>
      </c>
      <c r="C2009">
        <v>403.17</v>
      </c>
      <c r="D2009" s="9">
        <v>33.4416666666667</v>
      </c>
      <c r="E2009" s="9">
        <v>30.26</v>
      </c>
      <c r="F2009" s="9">
        <v>23.7433333333333</v>
      </c>
      <c r="G2009" s="9">
        <v>23.94</v>
      </c>
      <c r="H2009" s="9">
        <v>19.6</v>
      </c>
      <c r="I2009" s="9">
        <v>13.415</v>
      </c>
      <c r="J2009" s="9">
        <v>14.47</v>
      </c>
      <c r="K2009" s="9">
        <v>27.8083333333333</v>
      </c>
      <c r="L2009" s="5">
        <v>28.78</v>
      </c>
      <c r="M2009" s="5">
        <v>22.33</v>
      </c>
      <c r="N2009" s="9">
        <f t="shared" si="93"/>
        <v>49.3679083333333</v>
      </c>
      <c r="O2009" s="9">
        <f t="shared" si="94"/>
        <v>2.51877083333333</v>
      </c>
      <c r="P2009" s="9">
        <f t="shared" si="95"/>
        <v>1.77529187893317</v>
      </c>
    </row>
    <row r="2010" spans="1:16">
      <c r="A2010" s="10">
        <v>41874.6666666618</v>
      </c>
      <c r="B2010" s="8">
        <v>30.9333333333333</v>
      </c>
      <c r="C2010">
        <v>92.9433333333333</v>
      </c>
      <c r="D2010" s="9">
        <v>33.5683333333333</v>
      </c>
      <c r="E2010" s="9">
        <v>30.425</v>
      </c>
      <c r="F2010" s="9">
        <v>23.6166666666667</v>
      </c>
      <c r="G2010" s="9">
        <v>23.7433333333333</v>
      </c>
      <c r="H2010" s="9">
        <v>17.975</v>
      </c>
      <c r="I2010" s="9">
        <v>12.9233333333333</v>
      </c>
      <c r="J2010" s="9">
        <v>13.94</v>
      </c>
      <c r="K2010" s="9">
        <v>26.2166666666667</v>
      </c>
      <c r="L2010" s="5">
        <v>28.78</v>
      </c>
      <c r="M2010" s="5">
        <v>22.33</v>
      </c>
      <c r="N2010" s="9">
        <f t="shared" si="93"/>
        <v>48.3692611111111</v>
      </c>
      <c r="O2010" s="9">
        <f t="shared" si="94"/>
        <v>2.69091855972802</v>
      </c>
      <c r="P2010" s="9">
        <f t="shared" si="95"/>
        <v>1.84498135198135</v>
      </c>
    </row>
    <row r="2011" spans="1:16">
      <c r="A2011" s="10">
        <v>41874.7083333285</v>
      </c>
      <c r="B2011" s="8">
        <v>30.0883333333333</v>
      </c>
      <c r="C2011">
        <v>40.03</v>
      </c>
      <c r="D2011" s="9">
        <v>33.12</v>
      </c>
      <c r="E2011" s="9">
        <v>30.3816666666667</v>
      </c>
      <c r="F2011" s="9">
        <v>23.4933333333333</v>
      </c>
      <c r="G2011" s="9">
        <v>23.605</v>
      </c>
      <c r="H2011" s="9">
        <v>18.775</v>
      </c>
      <c r="I2011" s="9">
        <v>13.9583333333333</v>
      </c>
      <c r="J2011" s="9">
        <v>14.705</v>
      </c>
      <c r="K2011" s="9">
        <v>27.0166666666667</v>
      </c>
      <c r="L2011" s="5">
        <v>28.78</v>
      </c>
      <c r="M2011" s="5">
        <v>22.33</v>
      </c>
      <c r="N2011" s="9">
        <f t="shared" si="93"/>
        <v>41.3353111111111</v>
      </c>
      <c r="O2011" s="9">
        <f t="shared" si="94"/>
        <v>2.20161444000592</v>
      </c>
      <c r="P2011" s="9">
        <f t="shared" si="95"/>
        <v>1.52999300843101</v>
      </c>
    </row>
    <row r="2012" spans="1:16">
      <c r="A2012" s="10">
        <v>41874.7499999951</v>
      </c>
      <c r="B2012" s="8">
        <v>29.4266666666667</v>
      </c>
      <c r="C2012">
        <v>9.11428571428571</v>
      </c>
      <c r="D2012" s="9">
        <v>33.355</v>
      </c>
      <c r="E2012" s="9">
        <v>30.5566666666667</v>
      </c>
      <c r="F2012" s="9">
        <v>23.415</v>
      </c>
      <c r="G2012" s="9">
        <v>23.7116666666667</v>
      </c>
      <c r="H2012" s="9">
        <v>17.025</v>
      </c>
      <c r="I2012" s="9">
        <v>13.3733333333333</v>
      </c>
      <c r="J2012" s="9">
        <v>14.075</v>
      </c>
      <c r="K2012" s="9">
        <v>25.3583333333333</v>
      </c>
      <c r="L2012" s="5">
        <v>28.78</v>
      </c>
      <c r="M2012" s="5">
        <v>22.33</v>
      </c>
      <c r="N2012" s="9">
        <f t="shared" si="93"/>
        <v>40.1629861111111</v>
      </c>
      <c r="O2012" s="9">
        <f t="shared" si="94"/>
        <v>2.35905938978626</v>
      </c>
      <c r="P2012" s="9">
        <f t="shared" si="95"/>
        <v>1.58381805236061</v>
      </c>
    </row>
    <row r="2013" spans="1:16">
      <c r="A2013" s="10">
        <v>41874.7916666618</v>
      </c>
      <c r="B2013" s="8">
        <v>29.1666666666667</v>
      </c>
      <c r="C2013" t="e">
        <v>#DIV/0!</v>
      </c>
      <c r="D2013" s="9">
        <v>33.625</v>
      </c>
      <c r="E2013" s="9">
        <v>30.4933333333333</v>
      </c>
      <c r="F2013" s="9">
        <v>23.3633333333333</v>
      </c>
      <c r="G2013" s="9">
        <v>23.7183333333333</v>
      </c>
      <c r="H2013" s="9">
        <v>20.4083333333333</v>
      </c>
      <c r="I2013" s="9">
        <v>13.4566666666667</v>
      </c>
      <c r="J2013" s="9">
        <v>14.5333333333333</v>
      </c>
      <c r="K2013" s="9">
        <v>28.725</v>
      </c>
      <c r="L2013" s="5">
        <v>28.78</v>
      </c>
      <c r="M2013" s="5">
        <v>22.33</v>
      </c>
      <c r="N2013" s="9">
        <f t="shared" si="93"/>
        <v>49.932361111111</v>
      </c>
      <c r="O2013" s="9">
        <f t="shared" si="94"/>
        <v>2.44666530556689</v>
      </c>
      <c r="P2013" s="9">
        <f t="shared" si="95"/>
        <v>1.73828933372014</v>
      </c>
    </row>
    <row r="2014" spans="1:16">
      <c r="A2014" s="10">
        <v>41874.8333333285</v>
      </c>
      <c r="B2014" s="8">
        <v>28.9033333333333</v>
      </c>
      <c r="C2014" t="e">
        <v>#DIV/0!</v>
      </c>
      <c r="D2014" s="9">
        <v>33.2783333333333</v>
      </c>
      <c r="E2014" s="9">
        <v>30.5783333333333</v>
      </c>
      <c r="F2014" s="9">
        <v>23.355</v>
      </c>
      <c r="G2014" s="9">
        <v>23.7166666666667</v>
      </c>
      <c r="H2014" s="9">
        <v>16.7</v>
      </c>
      <c r="I2014" s="9">
        <v>13.6966666666667</v>
      </c>
      <c r="J2014" s="9">
        <v>14.4133333333333</v>
      </c>
      <c r="K2014" s="9">
        <v>25.0666666666667</v>
      </c>
      <c r="L2014" s="5">
        <v>28.78</v>
      </c>
      <c r="M2014" s="5">
        <v>22.33</v>
      </c>
      <c r="N2014" s="9">
        <f t="shared" si="93"/>
        <v>40.5537611111111</v>
      </c>
      <c r="O2014" s="9">
        <f t="shared" si="94"/>
        <v>2.42836892880905</v>
      </c>
      <c r="P2014" s="9">
        <f t="shared" si="95"/>
        <v>1.61783621453901</v>
      </c>
    </row>
    <row r="2015" spans="1:16">
      <c r="A2015" s="10">
        <v>41874.8749999951</v>
      </c>
      <c r="B2015" s="8">
        <v>28.5583333333333</v>
      </c>
      <c r="C2015" t="e">
        <v>#DIV/0!</v>
      </c>
      <c r="D2015" s="9">
        <v>31.0466666666667</v>
      </c>
      <c r="E2015" s="9">
        <v>27.635</v>
      </c>
      <c r="F2015" s="9">
        <v>23.3616666666667</v>
      </c>
      <c r="G2015" s="9">
        <v>23.8033333333333</v>
      </c>
      <c r="H2015" s="9">
        <v>0.1</v>
      </c>
      <c r="I2015" s="9">
        <v>19.095</v>
      </c>
      <c r="J2015" s="9">
        <v>18.9683333333333</v>
      </c>
      <c r="K2015" s="9">
        <v>1.525</v>
      </c>
      <c r="L2015" s="5">
        <v>28.78</v>
      </c>
      <c r="M2015" s="5">
        <v>22.33</v>
      </c>
      <c r="N2015" s="9">
        <f t="shared" si="93"/>
        <v>0</v>
      </c>
      <c r="O2015" s="9">
        <f t="shared" si="94"/>
        <v>0</v>
      </c>
      <c r="P2015" s="9">
        <f t="shared" si="95"/>
        <v>0</v>
      </c>
    </row>
    <row r="2016" spans="1:16">
      <c r="A2016" s="10">
        <v>41874.9166666618</v>
      </c>
      <c r="B2016" s="8">
        <v>28.4116666666667</v>
      </c>
      <c r="C2016" t="e">
        <v>#DIV/0!</v>
      </c>
      <c r="D2016" s="9">
        <v>30.47</v>
      </c>
      <c r="E2016" s="9">
        <v>23.43</v>
      </c>
      <c r="F2016" s="9">
        <v>23.3433333333333</v>
      </c>
      <c r="G2016" s="9">
        <v>23.7666666666667</v>
      </c>
      <c r="H2016" s="9">
        <v>0.1</v>
      </c>
      <c r="I2016" s="9">
        <v>24.735</v>
      </c>
      <c r="J2016" s="9">
        <v>18.17</v>
      </c>
      <c r="K2016" s="9">
        <v>0.1</v>
      </c>
      <c r="L2016" s="5">
        <v>28.78</v>
      </c>
      <c r="M2016" s="5">
        <v>22.33</v>
      </c>
      <c r="N2016" s="9">
        <f t="shared" si="93"/>
        <v>0</v>
      </c>
      <c r="O2016" s="9">
        <f t="shared" si="94"/>
        <v>0</v>
      </c>
      <c r="P2016" s="9">
        <f t="shared" si="95"/>
        <v>0</v>
      </c>
    </row>
    <row r="2017" spans="1:16">
      <c r="A2017" s="10">
        <v>41874.9583333284</v>
      </c>
      <c r="B2017" s="8">
        <v>28.0283333333334</v>
      </c>
      <c r="C2017" t="e">
        <v>#DIV/0!</v>
      </c>
      <c r="D2017" s="9">
        <v>30.2883333333333</v>
      </c>
      <c r="E2017" s="9">
        <v>22.6733333333333</v>
      </c>
      <c r="F2017" s="9">
        <v>23.3283333333333</v>
      </c>
      <c r="G2017" s="9">
        <v>23.7516666666667</v>
      </c>
      <c r="H2017" s="9">
        <v>0.1</v>
      </c>
      <c r="I2017" s="9">
        <v>26.1666666666667</v>
      </c>
      <c r="J2017" s="9">
        <v>19.8933333333333</v>
      </c>
      <c r="K2017" s="9">
        <v>0.1</v>
      </c>
      <c r="L2017" s="5">
        <v>28.78</v>
      </c>
      <c r="M2017" s="5">
        <v>22.33</v>
      </c>
      <c r="N2017" s="9">
        <f t="shared" si="93"/>
        <v>0</v>
      </c>
      <c r="O2017" s="9">
        <f t="shared" si="94"/>
        <v>0</v>
      </c>
      <c r="P2017" s="9">
        <f t="shared" si="95"/>
        <v>0</v>
      </c>
    </row>
    <row r="2018" spans="1:16">
      <c r="A2018" s="10">
        <v>41874.9999999951</v>
      </c>
      <c r="B2018" s="8">
        <v>28.0883333333333</v>
      </c>
      <c r="C2018" t="e">
        <v>#DIV/0!</v>
      </c>
      <c r="D2018" s="9">
        <v>30.1033333333333</v>
      </c>
      <c r="E2018" s="9">
        <v>22.7816666666667</v>
      </c>
      <c r="F2018" s="9">
        <v>23.3183333333333</v>
      </c>
      <c r="G2018" s="9">
        <v>23.6983333333333</v>
      </c>
      <c r="H2018" s="9">
        <v>0.1</v>
      </c>
      <c r="I2018" s="9">
        <v>26.67</v>
      </c>
      <c r="J2018" s="9">
        <v>21.0333333333333</v>
      </c>
      <c r="K2018" s="9">
        <v>0.108333333333333</v>
      </c>
      <c r="L2018" s="5">
        <v>28.78</v>
      </c>
      <c r="M2018" s="5">
        <v>22.33</v>
      </c>
      <c r="N2018" s="9">
        <f t="shared" si="93"/>
        <v>0</v>
      </c>
      <c r="O2018" s="9">
        <f t="shared" si="94"/>
        <v>0</v>
      </c>
      <c r="P2018" s="9">
        <f t="shared" si="95"/>
        <v>0</v>
      </c>
    </row>
    <row r="2019" spans="1:16">
      <c r="A2019" s="10">
        <v>41875.0416666618</v>
      </c>
      <c r="B2019" s="8">
        <v>27.7683333333333</v>
      </c>
      <c r="C2019" t="e">
        <v>#DIV/0!</v>
      </c>
      <c r="D2019" s="9">
        <v>29.825</v>
      </c>
      <c r="E2019" s="9">
        <v>23.5766666666667</v>
      </c>
      <c r="F2019" s="9">
        <v>23.3416666666667</v>
      </c>
      <c r="G2019" s="9">
        <v>23.7033333333333</v>
      </c>
      <c r="H2019" s="9">
        <v>0.1</v>
      </c>
      <c r="I2019" s="9">
        <v>26.6416666666667</v>
      </c>
      <c r="J2019" s="9">
        <v>21.8266666666667</v>
      </c>
      <c r="K2019" s="9">
        <v>0.1</v>
      </c>
      <c r="L2019" s="5">
        <v>28.78</v>
      </c>
      <c r="M2019" s="5">
        <v>22.33</v>
      </c>
      <c r="N2019" s="9">
        <f t="shared" si="93"/>
        <v>0</v>
      </c>
      <c r="O2019" s="9">
        <f t="shared" si="94"/>
        <v>0</v>
      </c>
      <c r="P2019" s="9">
        <f t="shared" si="95"/>
        <v>0</v>
      </c>
    </row>
    <row r="2020" spans="1:16">
      <c r="A2020" s="10">
        <v>41875.0833333284</v>
      </c>
      <c r="B2020" s="8">
        <v>27.5666666666667</v>
      </c>
      <c r="C2020" t="e">
        <v>#DIV/0!</v>
      </c>
      <c r="D2020" s="9">
        <v>29.185</v>
      </c>
      <c r="E2020" s="9">
        <v>24.11</v>
      </c>
      <c r="F2020" s="9">
        <v>23.365</v>
      </c>
      <c r="G2020" s="9">
        <v>23.6933333333333</v>
      </c>
      <c r="H2020" s="9">
        <v>0.1</v>
      </c>
      <c r="I2020" s="9">
        <v>26.275</v>
      </c>
      <c r="J2020" s="9">
        <v>22.3833333333333</v>
      </c>
      <c r="K2020" s="9">
        <v>0.1</v>
      </c>
      <c r="L2020" s="5">
        <v>28.78</v>
      </c>
      <c r="M2020" s="5">
        <v>22.33</v>
      </c>
      <c r="N2020" s="9">
        <f t="shared" si="93"/>
        <v>0</v>
      </c>
      <c r="O2020" s="9">
        <f t="shared" si="94"/>
        <v>0</v>
      </c>
      <c r="P2020" s="9">
        <f t="shared" si="95"/>
        <v>0</v>
      </c>
    </row>
    <row r="2021" spans="1:16">
      <c r="A2021" s="10">
        <v>41875.1249999951</v>
      </c>
      <c r="B2021" s="8">
        <v>27.4366666666667</v>
      </c>
      <c r="C2021" t="e">
        <v>#DIV/0!</v>
      </c>
      <c r="D2021" s="9">
        <v>28.51</v>
      </c>
      <c r="E2021" s="9">
        <v>24.4916666666667</v>
      </c>
      <c r="F2021" s="9">
        <v>23.3766666666667</v>
      </c>
      <c r="G2021" s="9">
        <v>23.6933333333333</v>
      </c>
      <c r="H2021" s="9">
        <v>0.1</v>
      </c>
      <c r="I2021" s="9">
        <v>25.7916666666667</v>
      </c>
      <c r="J2021" s="9">
        <v>22.8</v>
      </c>
      <c r="K2021" s="9">
        <v>0.1</v>
      </c>
      <c r="L2021" s="5">
        <v>28.78</v>
      </c>
      <c r="M2021" s="5">
        <v>22.33</v>
      </c>
      <c r="N2021" s="9">
        <f t="shared" si="93"/>
        <v>0</v>
      </c>
      <c r="O2021" s="9">
        <f t="shared" si="94"/>
        <v>0</v>
      </c>
      <c r="P2021" s="9">
        <f t="shared" si="95"/>
        <v>0</v>
      </c>
    </row>
    <row r="2022" spans="1:16">
      <c r="A2022" s="10">
        <v>41875.1666666618</v>
      </c>
      <c r="B2022" s="8">
        <v>27.0983333333333</v>
      </c>
      <c r="C2022" t="e">
        <v>#DIV/0!</v>
      </c>
      <c r="D2022" s="9">
        <v>28.0333333333333</v>
      </c>
      <c r="E2022" s="9">
        <v>24.755</v>
      </c>
      <c r="F2022" s="9">
        <v>23.3983333333333</v>
      </c>
      <c r="G2022" s="9">
        <v>23.7016666666667</v>
      </c>
      <c r="H2022" s="9">
        <v>0.1</v>
      </c>
      <c r="I2022" s="9">
        <v>25.4083333333333</v>
      </c>
      <c r="J2022" s="9">
        <v>23.1133333333333</v>
      </c>
      <c r="K2022" s="9">
        <v>0.1</v>
      </c>
      <c r="L2022" s="5">
        <v>28.78</v>
      </c>
      <c r="M2022" s="5">
        <v>22.33</v>
      </c>
      <c r="N2022" s="9">
        <f t="shared" si="93"/>
        <v>0</v>
      </c>
      <c r="O2022" s="9">
        <f t="shared" si="94"/>
        <v>0</v>
      </c>
      <c r="P2022" s="9">
        <f t="shared" si="95"/>
        <v>0</v>
      </c>
    </row>
    <row r="2023" spans="1:16">
      <c r="A2023" s="10">
        <v>41875.2083333284</v>
      </c>
      <c r="B2023" s="8">
        <v>26.985</v>
      </c>
      <c r="C2023">
        <v>13.43</v>
      </c>
      <c r="D2023" s="9">
        <v>27.7</v>
      </c>
      <c r="E2023" s="9">
        <v>24.9683333333333</v>
      </c>
      <c r="F2023" s="9">
        <v>23.4283333333333</v>
      </c>
      <c r="G2023" s="9">
        <v>23.7116666666667</v>
      </c>
      <c r="H2023" s="9">
        <v>0.1</v>
      </c>
      <c r="I2023" s="9">
        <v>25.1933333333333</v>
      </c>
      <c r="J2023" s="9">
        <v>23.3466666666667</v>
      </c>
      <c r="K2023" s="9">
        <v>0.1</v>
      </c>
      <c r="L2023" s="5">
        <v>28.78</v>
      </c>
      <c r="M2023" s="5">
        <v>22.33</v>
      </c>
      <c r="N2023" s="9">
        <f t="shared" si="93"/>
        <v>0</v>
      </c>
      <c r="O2023" s="9">
        <f t="shared" si="94"/>
        <v>0</v>
      </c>
      <c r="P2023" s="9">
        <f t="shared" si="95"/>
        <v>0</v>
      </c>
    </row>
    <row r="2024" spans="1:16">
      <c r="A2024" s="10">
        <v>41875.2499999951</v>
      </c>
      <c r="B2024" s="8">
        <v>28.0916666666667</v>
      </c>
      <c r="C2024">
        <v>81.91</v>
      </c>
      <c r="D2024" s="9">
        <v>27.5166666666667</v>
      </c>
      <c r="E2024" s="9">
        <v>25.1516666666667</v>
      </c>
      <c r="F2024" s="9">
        <v>23.47</v>
      </c>
      <c r="G2024" s="9">
        <v>23.7366666666667</v>
      </c>
      <c r="H2024" s="9">
        <v>0.1</v>
      </c>
      <c r="I2024" s="9">
        <v>25.11</v>
      </c>
      <c r="J2024" s="9">
        <v>23.52</v>
      </c>
      <c r="K2024" s="9">
        <v>0.1</v>
      </c>
      <c r="L2024" s="5">
        <v>28.78</v>
      </c>
      <c r="M2024" s="5">
        <v>22.33</v>
      </c>
      <c r="N2024" s="9">
        <f t="shared" si="93"/>
        <v>0</v>
      </c>
      <c r="O2024" s="9">
        <f t="shared" si="94"/>
        <v>0</v>
      </c>
      <c r="P2024" s="9">
        <f t="shared" si="95"/>
        <v>0</v>
      </c>
    </row>
    <row r="2025" spans="1:16">
      <c r="A2025" s="10">
        <v>41875.2916666618</v>
      </c>
      <c r="B2025" s="8">
        <v>29.6433333333333</v>
      </c>
      <c r="C2025">
        <v>275.05</v>
      </c>
      <c r="D2025" s="9">
        <v>27.4366666666667</v>
      </c>
      <c r="E2025" s="9">
        <v>25.2283333333333</v>
      </c>
      <c r="F2025" s="9">
        <v>23.505</v>
      </c>
      <c r="G2025" s="9">
        <v>23.7466666666667</v>
      </c>
      <c r="H2025" s="9">
        <v>0.1</v>
      </c>
      <c r="I2025" s="9">
        <v>25.1366666666667</v>
      </c>
      <c r="J2025" s="9">
        <v>23.6833333333333</v>
      </c>
      <c r="K2025" s="9">
        <v>0.108333333333333</v>
      </c>
      <c r="L2025" s="5">
        <v>28.78</v>
      </c>
      <c r="M2025" s="5">
        <v>22.33</v>
      </c>
      <c r="N2025" s="9">
        <f t="shared" si="93"/>
        <v>0</v>
      </c>
      <c r="O2025" s="9">
        <f t="shared" si="94"/>
        <v>0</v>
      </c>
      <c r="P2025" s="9">
        <f t="shared" si="95"/>
        <v>0</v>
      </c>
    </row>
    <row r="2026" spans="1:16">
      <c r="A2026" s="10">
        <v>41875.3333333284</v>
      </c>
      <c r="B2026" s="8">
        <v>31.09</v>
      </c>
      <c r="C2026">
        <v>462.39</v>
      </c>
      <c r="D2026" s="9">
        <v>33.855</v>
      </c>
      <c r="E2026" s="9">
        <v>29.5566666666667</v>
      </c>
      <c r="F2026" s="9">
        <v>23.5616666666667</v>
      </c>
      <c r="G2026" s="9">
        <v>23.7766666666667</v>
      </c>
      <c r="H2026" s="9">
        <v>30.9083333333333</v>
      </c>
      <c r="I2026" s="9">
        <v>15.1883333333333</v>
      </c>
      <c r="J2026" s="9">
        <v>17.7016666666667</v>
      </c>
      <c r="K2026" s="9">
        <v>39.1083333333333</v>
      </c>
      <c r="L2026" s="5">
        <v>28.78</v>
      </c>
      <c r="M2026" s="5">
        <v>22.33</v>
      </c>
      <c r="N2026" s="9">
        <f t="shared" si="93"/>
        <v>87.3599222222222</v>
      </c>
      <c r="O2026" s="9">
        <f t="shared" si="94"/>
        <v>2.82641969982924</v>
      </c>
      <c r="P2026" s="9">
        <f t="shared" si="95"/>
        <v>2.2337930250728</v>
      </c>
    </row>
    <row r="2027" spans="1:16">
      <c r="A2027" s="10">
        <v>41875.3749999951</v>
      </c>
      <c r="B2027" s="8">
        <v>32.9783333333333</v>
      </c>
      <c r="C2027">
        <v>655.02</v>
      </c>
      <c r="D2027" s="9">
        <v>33.165</v>
      </c>
      <c r="E2027" s="9">
        <v>29.9733333333333</v>
      </c>
      <c r="F2027" s="9">
        <v>23.6183333333333</v>
      </c>
      <c r="G2027" s="9">
        <v>23.84</v>
      </c>
      <c r="H2027" s="9">
        <v>19.2916666666667</v>
      </c>
      <c r="I2027" s="9">
        <v>13.2166666666667</v>
      </c>
      <c r="J2027" s="9">
        <v>14.255</v>
      </c>
      <c r="K2027" s="9">
        <v>27.5083333333333</v>
      </c>
      <c r="L2027" s="5">
        <v>28.78</v>
      </c>
      <c r="M2027" s="5">
        <v>22.33</v>
      </c>
      <c r="N2027" s="9">
        <f t="shared" si="93"/>
        <v>48.9337138888888</v>
      </c>
      <c r="O2027" s="9">
        <f t="shared" si="94"/>
        <v>2.53652080633549</v>
      </c>
      <c r="P2027" s="9">
        <f t="shared" si="95"/>
        <v>1.77886872664849</v>
      </c>
    </row>
    <row r="2028" spans="1:16">
      <c r="A2028" s="10">
        <v>41875.4166666618</v>
      </c>
      <c r="B2028" s="8">
        <v>33.785</v>
      </c>
      <c r="C2028">
        <v>650.583333333333</v>
      </c>
      <c r="D2028" s="9">
        <v>33.2266666666667</v>
      </c>
      <c r="E2028" s="9">
        <v>30.1133333333333</v>
      </c>
      <c r="F2028" s="9">
        <v>23.665</v>
      </c>
      <c r="G2028" s="9">
        <v>23.8983333333333</v>
      </c>
      <c r="H2028" s="9">
        <v>16.1</v>
      </c>
      <c r="I2028" s="9">
        <v>13.2016666666667</v>
      </c>
      <c r="J2028" s="9">
        <v>13.91</v>
      </c>
      <c r="K2028" s="9">
        <v>24.4083333333333</v>
      </c>
      <c r="L2028" s="5">
        <v>28.78</v>
      </c>
      <c r="M2028" s="5">
        <v>22.33</v>
      </c>
      <c r="N2028" s="9">
        <f t="shared" si="93"/>
        <v>40.3366638888889</v>
      </c>
      <c r="O2028" s="9">
        <f t="shared" si="94"/>
        <v>2.50538285024155</v>
      </c>
      <c r="P2028" s="9">
        <f t="shared" si="95"/>
        <v>1.65257755775578</v>
      </c>
    </row>
    <row r="2029" spans="1:16">
      <c r="A2029" s="10">
        <v>41875.4583333284</v>
      </c>
      <c r="B2029" s="8">
        <v>34.5633333333333</v>
      </c>
      <c r="C2029">
        <v>779.606666666667</v>
      </c>
      <c r="D2029" s="9">
        <v>32.08</v>
      </c>
      <c r="E2029" s="9">
        <v>29.9816666666667</v>
      </c>
      <c r="F2029" s="9">
        <v>23.7016666666667</v>
      </c>
      <c r="G2029" s="9">
        <v>23.9566666666667</v>
      </c>
      <c r="H2029" s="9">
        <v>16.7166666666667</v>
      </c>
      <c r="I2029" s="9">
        <v>13.94</v>
      </c>
      <c r="J2029" s="9">
        <v>14.5083333333333</v>
      </c>
      <c r="K2029" s="9">
        <v>24.9583333333333</v>
      </c>
      <c r="L2029" s="5">
        <v>28.78</v>
      </c>
      <c r="M2029" s="5">
        <v>22.33</v>
      </c>
      <c r="N2029" s="9">
        <f t="shared" si="93"/>
        <v>36.6894305555556</v>
      </c>
      <c r="O2029" s="9">
        <f t="shared" si="94"/>
        <v>2.19478148886674</v>
      </c>
      <c r="P2029" s="9">
        <f t="shared" si="95"/>
        <v>1.47002726766834</v>
      </c>
    </row>
    <row r="2030" spans="1:16">
      <c r="A2030" s="10">
        <v>41875.4999999951</v>
      </c>
      <c r="B2030" s="8">
        <v>34.6</v>
      </c>
      <c r="C2030">
        <v>543.696666666667</v>
      </c>
      <c r="D2030" s="9">
        <v>32.29</v>
      </c>
      <c r="E2030" s="9">
        <v>29.94</v>
      </c>
      <c r="F2030" s="9">
        <v>23.7316666666667</v>
      </c>
      <c r="G2030" s="9">
        <v>24.0033333333333</v>
      </c>
      <c r="H2030" s="9">
        <v>15.1416666666667</v>
      </c>
      <c r="I2030" s="9">
        <v>14.0583333333333</v>
      </c>
      <c r="J2030" s="9">
        <v>14.4233333333333</v>
      </c>
      <c r="K2030" s="9">
        <v>23.4166666666667</v>
      </c>
      <c r="L2030" s="5">
        <v>28.78</v>
      </c>
      <c r="M2030" s="5">
        <v>22.33</v>
      </c>
      <c r="N2030" s="9">
        <f t="shared" si="93"/>
        <v>31.3922583333334</v>
      </c>
      <c r="O2030" s="9">
        <f t="shared" si="94"/>
        <v>2.07323665382499</v>
      </c>
      <c r="P2030" s="9">
        <f t="shared" si="95"/>
        <v>1.34059466192171</v>
      </c>
    </row>
    <row r="2031" spans="1:16">
      <c r="A2031" s="10">
        <v>41875.5416666617</v>
      </c>
      <c r="B2031" s="8">
        <v>34.595</v>
      </c>
      <c r="C2031">
        <v>308.786666666667</v>
      </c>
      <c r="D2031" s="9">
        <v>33.4416666666667</v>
      </c>
      <c r="E2031" s="9">
        <v>30.2316666666667</v>
      </c>
      <c r="F2031" s="9">
        <v>23.7383333333333</v>
      </c>
      <c r="G2031" s="9">
        <v>24.0366666666667</v>
      </c>
      <c r="H2031" s="9">
        <v>20.2833333333333</v>
      </c>
      <c r="I2031" s="9">
        <v>12.965</v>
      </c>
      <c r="J2031" s="9">
        <v>14.0333333333333</v>
      </c>
      <c r="K2031" s="9">
        <v>28.475</v>
      </c>
      <c r="L2031" s="5">
        <v>28.78</v>
      </c>
      <c r="M2031" s="5">
        <v>22.33</v>
      </c>
      <c r="N2031" s="9">
        <f t="shared" si="93"/>
        <v>49.7152638888888</v>
      </c>
      <c r="O2031" s="9">
        <f t="shared" si="94"/>
        <v>2.45104012599288</v>
      </c>
      <c r="P2031" s="9">
        <f t="shared" si="95"/>
        <v>1.74592673885474</v>
      </c>
    </row>
    <row r="2032" spans="1:16">
      <c r="A2032" s="10">
        <v>41875.5833333284</v>
      </c>
      <c r="B2032" s="8">
        <v>34.825</v>
      </c>
      <c r="C2032">
        <v>122.263333333333</v>
      </c>
      <c r="D2032" s="9">
        <v>32.9666666666667</v>
      </c>
      <c r="E2032" s="9">
        <v>30.25</v>
      </c>
      <c r="F2032" s="9">
        <v>23.75</v>
      </c>
      <c r="G2032" s="9">
        <v>24.085</v>
      </c>
      <c r="H2032" s="9">
        <v>16.25</v>
      </c>
      <c r="I2032" s="9">
        <v>13.955</v>
      </c>
      <c r="J2032" s="9">
        <v>14.6866666666667</v>
      </c>
      <c r="K2032" s="9">
        <v>24.5666666666667</v>
      </c>
      <c r="L2032" s="5">
        <v>28.78</v>
      </c>
      <c r="M2032" s="5">
        <v>22.33</v>
      </c>
      <c r="N2032" s="9">
        <f t="shared" si="93"/>
        <v>40.9445361111112</v>
      </c>
      <c r="O2032" s="9">
        <f t="shared" si="94"/>
        <v>2.51966376068376</v>
      </c>
      <c r="P2032" s="9">
        <f t="shared" si="95"/>
        <v>1.66667039800995</v>
      </c>
    </row>
    <row r="2033" spans="1:16">
      <c r="A2033" s="10">
        <v>41875.6249999951</v>
      </c>
      <c r="B2033" s="8">
        <v>34.1683333333333</v>
      </c>
      <c r="C2033">
        <v>152.183333333333</v>
      </c>
      <c r="D2033" s="9">
        <v>33.5733333333333</v>
      </c>
      <c r="E2033" s="9">
        <v>30.4133333333333</v>
      </c>
      <c r="F2033" s="9">
        <v>23.7616666666667</v>
      </c>
      <c r="G2033" s="9">
        <v>24.0983333333333</v>
      </c>
      <c r="H2033" s="9">
        <v>19.5</v>
      </c>
      <c r="I2033" s="9">
        <v>13.0766666666667</v>
      </c>
      <c r="J2033" s="9">
        <v>14.1033333333333</v>
      </c>
      <c r="K2033" s="9">
        <v>27.7416666666667</v>
      </c>
      <c r="L2033" s="5">
        <v>28.78</v>
      </c>
      <c r="M2033" s="5">
        <v>22.33</v>
      </c>
      <c r="N2033" s="9">
        <f t="shared" si="93"/>
        <v>48.6297777777778</v>
      </c>
      <c r="O2033" s="9">
        <f t="shared" si="94"/>
        <v>2.49383475783476</v>
      </c>
      <c r="P2033" s="9">
        <f t="shared" si="95"/>
        <v>1.75295083608691</v>
      </c>
    </row>
    <row r="2034" spans="1:16">
      <c r="A2034" s="10">
        <v>41875.6666666617</v>
      </c>
      <c r="B2034" s="8">
        <v>33.245</v>
      </c>
      <c r="C2034">
        <v>58.7433333333333</v>
      </c>
      <c r="D2034" s="9">
        <v>33.6566666666667</v>
      </c>
      <c r="E2034" s="9">
        <v>30.5133333333333</v>
      </c>
      <c r="F2034" s="9">
        <v>23.7716666666667</v>
      </c>
      <c r="G2034" s="9">
        <v>24.1266666666667</v>
      </c>
      <c r="H2034" s="9">
        <v>19.5</v>
      </c>
      <c r="I2034" s="9">
        <v>12.8583333333333</v>
      </c>
      <c r="J2034" s="9">
        <v>13.875</v>
      </c>
      <c r="K2034" s="9">
        <v>27.725</v>
      </c>
      <c r="L2034" s="5">
        <v>28.78</v>
      </c>
      <c r="M2034" s="5">
        <v>22.33</v>
      </c>
      <c r="N2034" s="9">
        <f t="shared" si="93"/>
        <v>48.3692611111111</v>
      </c>
      <c r="O2034" s="9">
        <f t="shared" si="94"/>
        <v>2.48047492877493</v>
      </c>
      <c r="P2034" s="9">
        <f t="shared" si="95"/>
        <v>1.74460815549544</v>
      </c>
    </row>
    <row r="2035" spans="1:16">
      <c r="A2035" s="10">
        <v>41875.7083333284</v>
      </c>
      <c r="B2035" s="8">
        <v>32.275</v>
      </c>
      <c r="C2035">
        <v>29.7833333333333</v>
      </c>
      <c r="D2035" s="9">
        <v>33.726</v>
      </c>
      <c r="E2035" s="9">
        <v>30.586</v>
      </c>
      <c r="F2035" s="9">
        <v>23.762</v>
      </c>
      <c r="G2035" s="9">
        <v>24.15</v>
      </c>
      <c r="H2035" s="9">
        <v>19.5416666666667</v>
      </c>
      <c r="I2035" s="9">
        <v>12.912</v>
      </c>
      <c r="J2035" s="9">
        <v>13.916</v>
      </c>
      <c r="K2035" s="9">
        <v>27.6833333333333</v>
      </c>
      <c r="L2035" s="5">
        <v>28.78</v>
      </c>
      <c r="M2035" s="5">
        <v>22.33</v>
      </c>
      <c r="N2035" s="9">
        <f t="shared" si="93"/>
        <v>48.0392733333333</v>
      </c>
      <c r="O2035" s="9">
        <f t="shared" si="94"/>
        <v>2.45829970149254</v>
      </c>
      <c r="P2035" s="9">
        <f t="shared" si="95"/>
        <v>1.73531390728477</v>
      </c>
    </row>
    <row r="2036" spans="1:16">
      <c r="A2036" s="10">
        <v>41875.7499999951</v>
      </c>
      <c r="B2036" s="8">
        <v>31.8416666666667</v>
      </c>
      <c r="C2036" t="e">
        <v>#DIV/0!</v>
      </c>
      <c r="D2036" s="9">
        <v>33.79</v>
      </c>
      <c r="E2036" s="9">
        <v>30.65</v>
      </c>
      <c r="F2036" s="9">
        <v>23.792</v>
      </c>
      <c r="G2036" s="9">
        <v>24.168</v>
      </c>
      <c r="H2036" s="9">
        <v>19.5916666666667</v>
      </c>
      <c r="I2036" s="9">
        <v>12.936</v>
      </c>
      <c r="J2036" s="9">
        <v>13.948</v>
      </c>
      <c r="K2036" s="9">
        <v>27.7916666666667</v>
      </c>
      <c r="L2036" s="5">
        <v>28.78</v>
      </c>
      <c r="M2036" s="5">
        <v>22.33</v>
      </c>
      <c r="N2036" s="9">
        <f t="shared" si="93"/>
        <v>48.2476866666666</v>
      </c>
      <c r="O2036" s="9">
        <f t="shared" si="94"/>
        <v>2.46266371756699</v>
      </c>
      <c r="P2036" s="9">
        <f t="shared" si="95"/>
        <v>1.73604869565217</v>
      </c>
    </row>
    <row r="2037" spans="1:16">
      <c r="A2037" s="10">
        <v>41875.7916666617</v>
      </c>
      <c r="B2037" s="8">
        <v>31.0116666666667</v>
      </c>
      <c r="C2037" t="e">
        <v>#DIV/0!</v>
      </c>
      <c r="D2037" s="9">
        <v>33.525</v>
      </c>
      <c r="E2037" s="9">
        <v>30.6</v>
      </c>
      <c r="F2037" s="9">
        <v>23.785</v>
      </c>
      <c r="G2037" s="9">
        <v>24.1525</v>
      </c>
      <c r="H2037" s="9">
        <v>16.9083333333333</v>
      </c>
      <c r="I2037" s="9">
        <v>13.86</v>
      </c>
      <c r="J2037" s="9">
        <v>14.4425</v>
      </c>
      <c r="K2037" s="9">
        <v>25.1166666666667</v>
      </c>
      <c r="L2037" s="5">
        <v>28.78</v>
      </c>
      <c r="M2037" s="5">
        <v>22.33</v>
      </c>
      <c r="N2037" s="9">
        <f t="shared" si="93"/>
        <v>37.0584958333333</v>
      </c>
      <c r="O2037" s="9">
        <f t="shared" si="94"/>
        <v>2.19172966978807</v>
      </c>
      <c r="P2037" s="9">
        <f t="shared" si="95"/>
        <v>1.47545437956204</v>
      </c>
    </row>
    <row r="2038" spans="1:16">
      <c r="A2038" s="10">
        <v>41875.8333333284</v>
      </c>
      <c r="B2038" s="8">
        <v>27.1566666666667</v>
      </c>
      <c r="C2038" t="e">
        <v>#DIV/0!</v>
      </c>
      <c r="D2038" s="9">
        <v>33.9</v>
      </c>
      <c r="E2038" s="9">
        <v>30.686</v>
      </c>
      <c r="F2038" s="9">
        <v>23.766</v>
      </c>
      <c r="G2038" s="9">
        <v>24.188</v>
      </c>
      <c r="H2038" s="9">
        <v>20.5</v>
      </c>
      <c r="I2038" s="9">
        <v>13.124</v>
      </c>
      <c r="J2038" s="9">
        <v>14.162</v>
      </c>
      <c r="K2038" s="9">
        <v>28.5916666666667</v>
      </c>
      <c r="L2038" s="5">
        <v>28.78</v>
      </c>
      <c r="M2038" s="5">
        <v>22.33</v>
      </c>
      <c r="N2038" s="9">
        <f t="shared" si="93"/>
        <v>48.92503</v>
      </c>
      <c r="O2038" s="9">
        <f t="shared" si="94"/>
        <v>2.38658682926829</v>
      </c>
      <c r="P2038" s="9">
        <f t="shared" si="95"/>
        <v>1.71116397551734</v>
      </c>
    </row>
    <row r="2039" spans="1:16">
      <c r="A2039" s="10">
        <v>41875.8749999951</v>
      </c>
      <c r="B2039" s="8">
        <v>25.5583333333333</v>
      </c>
      <c r="C2039" t="e">
        <v>#DIV/0!</v>
      </c>
      <c r="D2039" s="9">
        <v>31.4225</v>
      </c>
      <c r="E2039" s="9">
        <v>27.9175</v>
      </c>
      <c r="F2039" s="9">
        <v>23.7525</v>
      </c>
      <c r="G2039" s="9">
        <v>24.1575</v>
      </c>
      <c r="H2039" s="9">
        <v>0.1</v>
      </c>
      <c r="I2039" s="9">
        <v>18.285</v>
      </c>
      <c r="J2039" s="9">
        <v>18.075</v>
      </c>
      <c r="K2039" s="9">
        <v>1.51666666666667</v>
      </c>
      <c r="L2039" s="5">
        <v>28.78</v>
      </c>
      <c r="M2039" s="5">
        <v>22.33</v>
      </c>
      <c r="N2039" s="9">
        <f t="shared" si="93"/>
        <v>0</v>
      </c>
      <c r="O2039" s="9">
        <f t="shared" si="94"/>
        <v>0</v>
      </c>
      <c r="P2039" s="9">
        <f t="shared" si="95"/>
        <v>0</v>
      </c>
    </row>
    <row r="2040" spans="1:16">
      <c r="A2040" s="10">
        <v>41875.9166666617</v>
      </c>
      <c r="B2040" s="8">
        <v>26.015</v>
      </c>
      <c r="C2040" t="e">
        <v>#DIV/0!</v>
      </c>
      <c r="D2040" s="9">
        <v>30.6775</v>
      </c>
      <c r="E2040" s="9">
        <v>23.745</v>
      </c>
      <c r="F2040" s="9">
        <v>23.66</v>
      </c>
      <c r="G2040" s="9">
        <v>23.94</v>
      </c>
      <c r="H2040" s="9">
        <v>0.1</v>
      </c>
      <c r="I2040" s="9">
        <v>24.49</v>
      </c>
      <c r="J2040" s="9">
        <v>18.5975</v>
      </c>
      <c r="K2040" s="9">
        <v>0.1</v>
      </c>
      <c r="L2040" s="5">
        <v>28.78</v>
      </c>
      <c r="M2040" s="5">
        <v>22.33</v>
      </c>
      <c r="N2040" s="9">
        <f t="shared" si="93"/>
        <v>0</v>
      </c>
      <c r="O2040" s="9">
        <f t="shared" si="94"/>
        <v>0</v>
      </c>
      <c r="P2040" s="9">
        <f t="shared" si="95"/>
        <v>0</v>
      </c>
    </row>
    <row r="2041" spans="1:16">
      <c r="A2041" s="10">
        <v>41875.9583333284</v>
      </c>
      <c r="B2041" s="8">
        <v>26.225</v>
      </c>
      <c r="C2041">
        <v>0.271428571428571</v>
      </c>
      <c r="D2041" s="9">
        <v>30.5225</v>
      </c>
      <c r="E2041" s="9">
        <v>22.9775</v>
      </c>
      <c r="F2041" s="9">
        <v>23.485</v>
      </c>
      <c r="G2041" s="9">
        <v>23.665</v>
      </c>
      <c r="H2041" s="9">
        <v>0.1</v>
      </c>
      <c r="I2041" s="9">
        <v>26.1025</v>
      </c>
      <c r="J2041" s="9">
        <v>20.5</v>
      </c>
      <c r="K2041" s="9">
        <v>0.108333333333333</v>
      </c>
      <c r="L2041" s="5">
        <v>28.78</v>
      </c>
      <c r="M2041" s="5">
        <v>22.33</v>
      </c>
      <c r="N2041" s="9">
        <f t="shared" si="93"/>
        <v>0</v>
      </c>
      <c r="O2041" s="9">
        <f t="shared" si="94"/>
        <v>0</v>
      </c>
      <c r="P2041" s="9">
        <f t="shared" si="95"/>
        <v>0</v>
      </c>
    </row>
    <row r="2042" spans="1:16">
      <c r="A2042" s="10">
        <v>41875.9999999951</v>
      </c>
      <c r="B2042" s="8">
        <v>25.22</v>
      </c>
      <c r="C2042">
        <v>0.614285714285714</v>
      </c>
      <c r="D2042" s="9">
        <v>30.3075</v>
      </c>
      <c r="E2042" s="9">
        <v>23.3275</v>
      </c>
      <c r="F2042" s="9">
        <v>23.355</v>
      </c>
      <c r="G2042" s="9">
        <v>23.3625</v>
      </c>
      <c r="H2042" s="9">
        <v>0.1</v>
      </c>
      <c r="I2042" s="9">
        <v>26.7025</v>
      </c>
      <c r="J2042" s="9">
        <v>21.725</v>
      </c>
      <c r="K2042" s="9">
        <v>0.1</v>
      </c>
      <c r="L2042" s="5">
        <v>28.78</v>
      </c>
      <c r="M2042" s="5">
        <v>22.33</v>
      </c>
      <c r="N2042" s="9">
        <f t="shared" si="93"/>
        <v>0</v>
      </c>
      <c r="O2042" s="9">
        <f t="shared" si="94"/>
        <v>0</v>
      </c>
      <c r="P2042" s="9">
        <f t="shared" si="95"/>
        <v>0</v>
      </c>
    </row>
    <row r="2043" spans="1:16">
      <c r="A2043" s="10">
        <v>41876.0416666617</v>
      </c>
      <c r="B2043" s="8">
        <v>24.78</v>
      </c>
      <c r="C2043">
        <v>1.52</v>
      </c>
      <c r="D2043" s="9">
        <v>30.0675</v>
      </c>
      <c r="E2043" s="9">
        <v>24.13</v>
      </c>
      <c r="F2043" s="9">
        <v>23.2575</v>
      </c>
      <c r="G2043" s="9">
        <v>23.3975</v>
      </c>
      <c r="H2043" s="9">
        <v>0.1</v>
      </c>
      <c r="I2043" s="9">
        <v>26.715</v>
      </c>
      <c r="J2043" s="9">
        <v>22.4375</v>
      </c>
      <c r="K2043" s="9">
        <v>0.1</v>
      </c>
      <c r="L2043" s="5">
        <v>28.78</v>
      </c>
      <c r="M2043" s="5">
        <v>22.33</v>
      </c>
      <c r="N2043" s="9">
        <f t="shared" si="93"/>
        <v>0</v>
      </c>
      <c r="O2043" s="9">
        <f t="shared" si="94"/>
        <v>0</v>
      </c>
      <c r="P2043" s="9">
        <f t="shared" si="95"/>
        <v>0</v>
      </c>
    </row>
    <row r="2044" spans="1:16">
      <c r="A2044" s="10">
        <v>41876.0833333284</v>
      </c>
      <c r="B2044" s="8">
        <v>24.6983333333333</v>
      </c>
      <c r="C2044">
        <v>1.04</v>
      </c>
      <c r="D2044" s="9">
        <v>29.47</v>
      </c>
      <c r="E2044" s="9">
        <v>24.63</v>
      </c>
      <c r="F2044" s="9">
        <v>23.2</v>
      </c>
      <c r="G2044" s="9">
        <v>23.52</v>
      </c>
      <c r="H2044" s="9">
        <v>0.1</v>
      </c>
      <c r="I2044" s="9">
        <v>26.4225</v>
      </c>
      <c r="J2044" s="9">
        <v>22.885</v>
      </c>
      <c r="K2044" s="9">
        <v>0.1</v>
      </c>
      <c r="L2044" s="5">
        <v>28.78</v>
      </c>
      <c r="M2044" s="5">
        <v>22.33</v>
      </c>
      <c r="N2044" s="9">
        <f t="shared" si="93"/>
        <v>0</v>
      </c>
      <c r="O2044" s="9">
        <f t="shared" si="94"/>
        <v>0</v>
      </c>
      <c r="P2044" s="9">
        <f t="shared" si="95"/>
        <v>0</v>
      </c>
    </row>
    <row r="2045" spans="1:16">
      <c r="A2045" s="10">
        <v>41876.124999995</v>
      </c>
      <c r="B2045" s="8">
        <v>24.6583333333333</v>
      </c>
      <c r="C2045">
        <v>1.75</v>
      </c>
      <c r="D2045" s="9">
        <v>28.8025</v>
      </c>
      <c r="E2045" s="9">
        <v>24.8875</v>
      </c>
      <c r="F2045" s="9">
        <v>23.26</v>
      </c>
      <c r="G2045" s="9">
        <v>23.525</v>
      </c>
      <c r="H2045" s="9">
        <v>0.1</v>
      </c>
      <c r="I2045" s="9">
        <v>26.0075</v>
      </c>
      <c r="J2045" s="9">
        <v>23.2075</v>
      </c>
      <c r="K2045" s="9">
        <v>0.1</v>
      </c>
      <c r="L2045" s="5">
        <v>28.78</v>
      </c>
      <c r="M2045" s="5">
        <v>22.33</v>
      </c>
      <c r="N2045" s="9">
        <f t="shared" si="93"/>
        <v>0</v>
      </c>
      <c r="O2045" s="9">
        <f t="shared" si="94"/>
        <v>0</v>
      </c>
      <c r="P2045" s="9">
        <f t="shared" si="95"/>
        <v>0</v>
      </c>
    </row>
    <row r="2046" spans="1:16">
      <c r="A2046" s="10">
        <v>41876.1666666617</v>
      </c>
      <c r="B2046" s="8">
        <v>24.8566666666667</v>
      </c>
      <c r="C2046">
        <v>1.46333333333333</v>
      </c>
      <c r="D2046" s="9">
        <v>28.31</v>
      </c>
      <c r="E2046" s="9">
        <v>25.1125</v>
      </c>
      <c r="F2046" s="9">
        <v>23.285</v>
      </c>
      <c r="G2046" s="9">
        <v>23.56</v>
      </c>
      <c r="H2046" s="9">
        <v>0.1</v>
      </c>
      <c r="I2046" s="9">
        <v>25.6575</v>
      </c>
      <c r="J2046" s="9">
        <v>23.44</v>
      </c>
      <c r="K2046" s="9">
        <v>0.1</v>
      </c>
      <c r="L2046" s="5">
        <v>28.78</v>
      </c>
      <c r="M2046" s="5">
        <v>22.33</v>
      </c>
      <c r="N2046" s="9">
        <f t="shared" si="93"/>
        <v>0</v>
      </c>
      <c r="O2046" s="9">
        <f t="shared" si="94"/>
        <v>0</v>
      </c>
      <c r="P2046" s="9">
        <f t="shared" si="95"/>
        <v>0</v>
      </c>
    </row>
    <row r="2047" spans="1:16">
      <c r="A2047" s="10">
        <v>41876.2083333284</v>
      </c>
      <c r="B2047" s="8">
        <v>25.0083333333333</v>
      </c>
      <c r="C2047">
        <v>4.83333333333333</v>
      </c>
      <c r="D2047" s="9">
        <v>27.985</v>
      </c>
      <c r="E2047" s="9">
        <v>25.2225</v>
      </c>
      <c r="F2047" s="9">
        <v>23.365</v>
      </c>
      <c r="G2047" s="9">
        <v>23.5925</v>
      </c>
      <c r="H2047" s="9">
        <v>0.1</v>
      </c>
      <c r="I2047" s="9">
        <v>25.47</v>
      </c>
      <c r="J2047" s="9">
        <v>23.5975</v>
      </c>
      <c r="K2047" s="9">
        <v>0.1</v>
      </c>
      <c r="L2047" s="5">
        <v>28.78</v>
      </c>
      <c r="M2047" s="5">
        <v>22.33</v>
      </c>
      <c r="N2047" s="9">
        <f t="shared" si="93"/>
        <v>0</v>
      </c>
      <c r="O2047" s="9">
        <f t="shared" si="94"/>
        <v>0</v>
      </c>
      <c r="P2047" s="9">
        <f t="shared" si="95"/>
        <v>0</v>
      </c>
    </row>
    <row r="2048" spans="1:16">
      <c r="A2048" s="10">
        <v>41876.249999995</v>
      </c>
      <c r="B2048" s="8">
        <v>25.26</v>
      </c>
      <c r="C2048">
        <v>42.2033333333333</v>
      </c>
      <c r="D2048" s="9">
        <v>27.7675</v>
      </c>
      <c r="E2048" s="9">
        <v>25.3925</v>
      </c>
      <c r="F2048" s="9">
        <v>23.415</v>
      </c>
      <c r="G2048" s="9">
        <v>23.6375</v>
      </c>
      <c r="H2048" s="9">
        <v>0.1</v>
      </c>
      <c r="I2048" s="9">
        <v>25.3925</v>
      </c>
      <c r="J2048" s="9">
        <v>23.7225</v>
      </c>
      <c r="K2048" s="9">
        <v>0.1</v>
      </c>
      <c r="L2048" s="5">
        <v>28.78</v>
      </c>
      <c r="M2048" s="5">
        <v>22.33</v>
      </c>
      <c r="N2048" s="9">
        <f t="shared" si="93"/>
        <v>0</v>
      </c>
      <c r="O2048" s="9">
        <f t="shared" si="94"/>
        <v>0</v>
      </c>
      <c r="P2048" s="9">
        <f t="shared" si="95"/>
        <v>0</v>
      </c>
    </row>
    <row r="2049" spans="1:16">
      <c r="A2049" s="10">
        <v>41876.2916666617</v>
      </c>
      <c r="B2049" s="8">
        <v>25.545</v>
      </c>
      <c r="C2049">
        <v>76.4233333333333</v>
      </c>
      <c r="D2049" s="9">
        <v>33.0725</v>
      </c>
      <c r="E2049" s="9">
        <v>28.525</v>
      </c>
      <c r="F2049" s="9">
        <v>23.475</v>
      </c>
      <c r="G2049" s="9">
        <v>23.69</v>
      </c>
      <c r="H2049" s="9">
        <v>31.3166666666667</v>
      </c>
      <c r="I2049" s="9">
        <v>17.2725</v>
      </c>
      <c r="J2049" s="9">
        <v>18.755</v>
      </c>
      <c r="K2049" s="9">
        <v>39.5</v>
      </c>
      <c r="L2049" s="5">
        <v>28.78</v>
      </c>
      <c r="M2049" s="5">
        <v>22.33</v>
      </c>
      <c r="N2049" s="9">
        <f t="shared" si="93"/>
        <v>60.5049958333333</v>
      </c>
      <c r="O2049" s="9">
        <f t="shared" si="94"/>
        <v>1.93203818520489</v>
      </c>
      <c r="P2049" s="9">
        <f t="shared" si="95"/>
        <v>1.5317720464135</v>
      </c>
    </row>
    <row r="2050" spans="1:16">
      <c r="A2050" s="10">
        <v>41876.3333333284</v>
      </c>
      <c r="B2050" s="8">
        <v>26.2366666666667</v>
      </c>
      <c r="C2050">
        <v>140.206666666667</v>
      </c>
      <c r="D2050" s="9">
        <v>33.3775</v>
      </c>
      <c r="E2050" s="9">
        <v>30.0525</v>
      </c>
      <c r="F2050" s="9">
        <v>23.5575</v>
      </c>
      <c r="G2050" s="9">
        <v>23.78</v>
      </c>
      <c r="H2050" s="9">
        <v>20.3</v>
      </c>
      <c r="I2050" s="9">
        <v>13.9425</v>
      </c>
      <c r="J2050" s="9">
        <v>15.0675</v>
      </c>
      <c r="K2050" s="9">
        <v>28.5166666666667</v>
      </c>
      <c r="L2050" s="5">
        <v>28.78</v>
      </c>
      <c r="M2050" s="5">
        <v>22.33</v>
      </c>
      <c r="N2050" s="9">
        <f t="shared" si="93"/>
        <v>51.191525</v>
      </c>
      <c r="O2050" s="9">
        <f t="shared" si="94"/>
        <v>2.52175</v>
      </c>
      <c r="P2050" s="9">
        <f t="shared" si="95"/>
        <v>1.79514406779661</v>
      </c>
    </row>
    <row r="2051" spans="1:16">
      <c r="A2051" s="10">
        <v>41876.374999995</v>
      </c>
      <c r="B2051" s="8">
        <v>27.4033333333333</v>
      </c>
      <c r="C2051">
        <v>292.516666666667</v>
      </c>
      <c r="D2051" s="9">
        <v>33.52</v>
      </c>
      <c r="E2051" s="9">
        <v>30.2125</v>
      </c>
      <c r="F2051" s="9">
        <v>23.6425</v>
      </c>
      <c r="G2051" s="9">
        <v>23.8775</v>
      </c>
      <c r="H2051" s="9">
        <v>20.3583333333333</v>
      </c>
      <c r="I2051" s="9">
        <v>14.2375</v>
      </c>
      <c r="J2051" s="9">
        <v>15.265</v>
      </c>
      <c r="K2051" s="9">
        <v>28.5916666666667</v>
      </c>
      <c r="L2051" s="5">
        <v>28.78</v>
      </c>
      <c r="M2051" s="5">
        <v>22.33</v>
      </c>
      <c r="N2051" s="9">
        <f t="shared" ref="N2051:N2114" si="96">IF(H2051&lt;3,0,IF(I2051&gt;J2051,0,(4.2*M2051*(J2051-I2051+0.84)/3.6)))</f>
        <v>48.6514875</v>
      </c>
      <c r="O2051" s="9">
        <f t="shared" ref="O2051:O2114" si="97">N2051/H2051</f>
        <v>2.38975787965616</v>
      </c>
      <c r="P2051" s="9">
        <f t="shared" ref="P2051:P2114" si="98">N2051/K2051</f>
        <v>1.70159676479161</v>
      </c>
    </row>
    <row r="2052" spans="1:16">
      <c r="A2052" s="10">
        <v>41876.4166666617</v>
      </c>
      <c r="B2052" s="8">
        <v>28.815</v>
      </c>
      <c r="C2052">
        <v>256.82</v>
      </c>
      <c r="D2052" s="9">
        <v>33.645</v>
      </c>
      <c r="E2052" s="9">
        <v>30.3625</v>
      </c>
      <c r="F2052" s="9">
        <v>23.7025</v>
      </c>
      <c r="G2052" s="9">
        <v>23.9525</v>
      </c>
      <c r="H2052" s="9">
        <v>20.4</v>
      </c>
      <c r="I2052" s="9">
        <v>14.1275</v>
      </c>
      <c r="J2052" s="9">
        <v>15.1325</v>
      </c>
      <c r="K2052" s="9">
        <v>28.6083333333333</v>
      </c>
      <c r="L2052" s="5">
        <v>28.78</v>
      </c>
      <c r="M2052" s="5">
        <v>22.33</v>
      </c>
      <c r="N2052" s="9">
        <f t="shared" si="96"/>
        <v>48.065325</v>
      </c>
      <c r="O2052" s="9">
        <f t="shared" si="97"/>
        <v>2.35614338235294</v>
      </c>
      <c r="P2052" s="9">
        <f t="shared" si="98"/>
        <v>1.6801162248762</v>
      </c>
    </row>
    <row r="2053" spans="1:16">
      <c r="A2053" s="10">
        <v>41876.4583333284</v>
      </c>
      <c r="B2053" s="8">
        <v>28.035</v>
      </c>
      <c r="C2053">
        <v>176.13</v>
      </c>
      <c r="D2053" s="9">
        <v>33.7475</v>
      </c>
      <c r="E2053" s="9">
        <v>30.4775</v>
      </c>
      <c r="F2053" s="9">
        <v>23.7425</v>
      </c>
      <c r="G2053" s="9">
        <v>24.055</v>
      </c>
      <c r="H2053" s="9">
        <v>20.4333333333333</v>
      </c>
      <c r="I2053" s="9">
        <v>13.9575</v>
      </c>
      <c r="J2053" s="9">
        <v>14.95</v>
      </c>
      <c r="K2053" s="9">
        <v>28.7</v>
      </c>
      <c r="L2053" s="5">
        <v>28.78</v>
      </c>
      <c r="M2053" s="5">
        <v>22.33</v>
      </c>
      <c r="N2053" s="9">
        <f t="shared" si="96"/>
        <v>47.7396791666667</v>
      </c>
      <c r="O2053" s="9">
        <f t="shared" si="97"/>
        <v>2.33636276508972</v>
      </c>
      <c r="P2053" s="9">
        <f t="shared" si="98"/>
        <v>1.66340345528455</v>
      </c>
    </row>
    <row r="2054" spans="1:16">
      <c r="A2054" s="10">
        <v>41876.499999995</v>
      </c>
      <c r="B2054" s="8">
        <v>30.0066666666667</v>
      </c>
      <c r="C2054">
        <v>369.116666666667</v>
      </c>
      <c r="D2054" s="9">
        <v>33.85</v>
      </c>
      <c r="E2054" s="9">
        <v>30.565</v>
      </c>
      <c r="F2054" s="9">
        <v>23.8025</v>
      </c>
      <c r="G2054" s="9">
        <v>24.11</v>
      </c>
      <c r="H2054" s="9">
        <v>20.5</v>
      </c>
      <c r="I2054" s="9">
        <v>14.095</v>
      </c>
      <c r="J2054" s="9">
        <v>15.1075</v>
      </c>
      <c r="K2054" s="9">
        <v>28.7666666666667</v>
      </c>
      <c r="L2054" s="5">
        <v>28.78</v>
      </c>
      <c r="M2054" s="5">
        <v>22.33</v>
      </c>
      <c r="N2054" s="9">
        <f t="shared" si="96"/>
        <v>48.2607124999999</v>
      </c>
      <c r="O2054" s="9">
        <f t="shared" si="97"/>
        <v>2.35418109756097</v>
      </c>
      <c r="P2054" s="9">
        <f t="shared" si="98"/>
        <v>1.6776609212051</v>
      </c>
    </row>
    <row r="2055" spans="1:16">
      <c r="A2055" s="10">
        <v>41876.5416666617</v>
      </c>
      <c r="B2055" s="8">
        <v>30.52</v>
      </c>
      <c r="C2055">
        <v>603.143333333333</v>
      </c>
      <c r="D2055" s="9">
        <v>33.965</v>
      </c>
      <c r="E2055" s="9">
        <v>30.655</v>
      </c>
      <c r="F2055" s="9">
        <v>23.825</v>
      </c>
      <c r="G2055" s="9">
        <v>24.1475</v>
      </c>
      <c r="H2055" s="9">
        <v>20.5333333333333</v>
      </c>
      <c r="I2055" s="9">
        <v>14.325</v>
      </c>
      <c r="J2055" s="9">
        <v>15.35</v>
      </c>
      <c r="K2055" s="9">
        <v>28.8</v>
      </c>
      <c r="L2055" s="5">
        <v>28.78</v>
      </c>
      <c r="M2055" s="5">
        <v>22.33</v>
      </c>
      <c r="N2055" s="9">
        <f t="shared" si="96"/>
        <v>48.5863583333333</v>
      </c>
      <c r="O2055" s="9">
        <f t="shared" si="97"/>
        <v>2.36621875</v>
      </c>
      <c r="P2055" s="9">
        <f t="shared" si="98"/>
        <v>1.68702633101852</v>
      </c>
    </row>
    <row r="2056" spans="1:16">
      <c r="A2056" s="10">
        <v>41876.5833333284</v>
      </c>
      <c r="B2056" s="8">
        <v>30.5</v>
      </c>
      <c r="C2056">
        <v>126.96</v>
      </c>
      <c r="D2056" s="9">
        <v>34.0325</v>
      </c>
      <c r="E2056" s="9">
        <v>30.7375</v>
      </c>
      <c r="F2056" s="9">
        <v>23.8575</v>
      </c>
      <c r="G2056" s="9">
        <v>24.205</v>
      </c>
      <c r="H2056" s="9">
        <v>20.575</v>
      </c>
      <c r="I2056" s="9">
        <v>14.32</v>
      </c>
      <c r="J2056" s="9">
        <v>15.3275</v>
      </c>
      <c r="K2056" s="9">
        <v>28.825</v>
      </c>
      <c r="L2056" s="5">
        <v>28.78</v>
      </c>
      <c r="M2056" s="5">
        <v>22.33</v>
      </c>
      <c r="N2056" s="9">
        <f t="shared" si="96"/>
        <v>48.1304541666666</v>
      </c>
      <c r="O2056" s="9">
        <f t="shared" si="97"/>
        <v>2.33926873228027</v>
      </c>
      <c r="P2056" s="9">
        <f t="shared" si="98"/>
        <v>1.66974689216536</v>
      </c>
    </row>
    <row r="2057" spans="1:16">
      <c r="A2057" s="10">
        <v>41876.624999995</v>
      </c>
      <c r="B2057" s="8">
        <v>30.4666666666667</v>
      </c>
      <c r="C2057">
        <v>331.66</v>
      </c>
      <c r="D2057" s="9">
        <v>34.0875</v>
      </c>
      <c r="E2057" s="9">
        <v>30.8</v>
      </c>
      <c r="F2057" s="9">
        <v>23.895</v>
      </c>
      <c r="G2057" s="9">
        <v>24.24</v>
      </c>
      <c r="H2057" s="9">
        <v>20.6</v>
      </c>
      <c r="I2057" s="9">
        <v>14.275</v>
      </c>
      <c r="J2057" s="9">
        <v>15.2825</v>
      </c>
      <c r="K2057" s="9">
        <v>28.8333333333333</v>
      </c>
      <c r="L2057" s="5">
        <v>28.78</v>
      </c>
      <c r="M2057" s="5">
        <v>22.33</v>
      </c>
      <c r="N2057" s="9">
        <f t="shared" si="96"/>
        <v>48.1304541666667</v>
      </c>
      <c r="O2057" s="9">
        <f t="shared" si="97"/>
        <v>2.33642981391586</v>
      </c>
      <c r="P2057" s="9">
        <f t="shared" si="98"/>
        <v>1.66926430635838</v>
      </c>
    </row>
    <row r="2058" spans="1:16">
      <c r="A2058" s="10">
        <v>41876.6666666617</v>
      </c>
      <c r="B2058" s="8">
        <v>30.22</v>
      </c>
      <c r="C2058">
        <v>161.89</v>
      </c>
      <c r="D2058" s="9">
        <v>34.15</v>
      </c>
      <c r="E2058" s="9">
        <v>30.8575</v>
      </c>
      <c r="F2058" s="9">
        <v>23.92</v>
      </c>
      <c r="G2058" s="9">
        <v>24.285</v>
      </c>
      <c r="H2058" s="9">
        <v>20.6</v>
      </c>
      <c r="I2058" s="9">
        <v>14.205</v>
      </c>
      <c r="J2058" s="9">
        <v>15.2</v>
      </c>
      <c r="K2058" s="9">
        <v>28.875</v>
      </c>
      <c r="L2058" s="5">
        <v>28.78</v>
      </c>
      <c r="M2058" s="5">
        <v>22.33</v>
      </c>
      <c r="N2058" s="9">
        <f t="shared" si="96"/>
        <v>47.8048083333333</v>
      </c>
      <c r="O2058" s="9">
        <f t="shared" si="97"/>
        <v>2.32062176375404</v>
      </c>
      <c r="P2058" s="9">
        <f t="shared" si="98"/>
        <v>1.65557777777778</v>
      </c>
    </row>
    <row r="2059" spans="1:16">
      <c r="A2059" s="10">
        <v>41876.7083333283</v>
      </c>
      <c r="B2059" s="8">
        <v>29.1916666666667</v>
      </c>
      <c r="C2059">
        <v>37.7655172413793</v>
      </c>
      <c r="D2059" s="9">
        <v>34.1725</v>
      </c>
      <c r="E2059" s="9">
        <v>30.9</v>
      </c>
      <c r="F2059" s="9">
        <v>23.9375</v>
      </c>
      <c r="G2059" s="9">
        <v>24.32</v>
      </c>
      <c r="H2059" s="9">
        <v>20.6083333333333</v>
      </c>
      <c r="I2059" s="9">
        <v>13.9175</v>
      </c>
      <c r="J2059" s="9">
        <v>14.8875</v>
      </c>
      <c r="K2059" s="9">
        <v>28.8583333333333</v>
      </c>
      <c r="L2059" s="5">
        <v>28.78</v>
      </c>
      <c r="M2059" s="5">
        <v>22.33</v>
      </c>
      <c r="N2059" s="9">
        <f t="shared" si="96"/>
        <v>47.1535166666666</v>
      </c>
      <c r="O2059" s="9">
        <f t="shared" si="97"/>
        <v>2.28808006469874</v>
      </c>
      <c r="P2059" s="9">
        <f t="shared" si="98"/>
        <v>1.63396534796419</v>
      </c>
    </row>
    <row r="2060" spans="1:16">
      <c r="A2060" s="10">
        <v>41876.749999995</v>
      </c>
      <c r="B2060" s="8">
        <v>27.8333333333333</v>
      </c>
      <c r="C2060">
        <v>7.875</v>
      </c>
      <c r="D2060" s="9">
        <v>34.1825</v>
      </c>
      <c r="E2060" s="9">
        <v>30.935</v>
      </c>
      <c r="F2060" s="9">
        <v>23.96</v>
      </c>
      <c r="G2060" s="9">
        <v>24.3475</v>
      </c>
      <c r="H2060" s="9">
        <v>20.6</v>
      </c>
      <c r="I2060" s="9">
        <v>13.64</v>
      </c>
      <c r="J2060" s="9">
        <v>14.5925</v>
      </c>
      <c r="K2060" s="9">
        <v>28.8416666666667</v>
      </c>
      <c r="L2060" s="5">
        <v>28.78</v>
      </c>
      <c r="M2060" s="5">
        <v>22.33</v>
      </c>
      <c r="N2060" s="9">
        <f t="shared" si="96"/>
        <v>46.6976125</v>
      </c>
      <c r="O2060" s="9">
        <f t="shared" si="97"/>
        <v>2.26687439320388</v>
      </c>
      <c r="P2060" s="9">
        <f t="shared" si="98"/>
        <v>1.61910242704421</v>
      </c>
    </row>
    <row r="2061" spans="1:16">
      <c r="A2061" s="10">
        <v>41876.7916666617</v>
      </c>
      <c r="B2061" s="8">
        <v>27.1466666666667</v>
      </c>
      <c r="C2061" t="e">
        <v>#DIV/0!</v>
      </c>
      <c r="D2061" s="9">
        <v>34.175</v>
      </c>
      <c r="E2061" s="9">
        <v>30.9625</v>
      </c>
      <c r="F2061" s="9">
        <v>23.985</v>
      </c>
      <c r="G2061" s="9">
        <v>24.3775</v>
      </c>
      <c r="H2061" s="9">
        <v>20.525</v>
      </c>
      <c r="I2061" s="9">
        <v>13.215</v>
      </c>
      <c r="J2061" s="9">
        <v>14.135</v>
      </c>
      <c r="K2061" s="9">
        <v>28.8083333333333</v>
      </c>
      <c r="L2061" s="5">
        <v>28.78</v>
      </c>
      <c r="M2061" s="5">
        <v>22.33</v>
      </c>
      <c r="N2061" s="9">
        <f t="shared" si="96"/>
        <v>45.8509333333334</v>
      </c>
      <c r="O2061" s="9">
        <f t="shared" si="97"/>
        <v>2.2339066179456</v>
      </c>
      <c r="P2061" s="9">
        <f t="shared" si="98"/>
        <v>1.59158576800694</v>
      </c>
    </row>
    <row r="2062" spans="1:16">
      <c r="A2062" s="10">
        <v>41876.8333333283</v>
      </c>
      <c r="B2062" s="8">
        <v>26.4583333333333</v>
      </c>
      <c r="C2062" t="e">
        <v>#DIV/0!</v>
      </c>
      <c r="D2062" s="9">
        <v>33.75</v>
      </c>
      <c r="E2062" s="9">
        <v>30.88</v>
      </c>
      <c r="F2062" s="9">
        <v>24</v>
      </c>
      <c r="G2062" s="9">
        <v>24.4075</v>
      </c>
      <c r="H2062" s="9">
        <v>16.4833333333333</v>
      </c>
      <c r="I2062" s="9">
        <v>13.9675</v>
      </c>
      <c r="J2062" s="9">
        <v>14.4025</v>
      </c>
      <c r="K2062" s="9">
        <v>24.8166666666667</v>
      </c>
      <c r="L2062" s="5">
        <v>28.78</v>
      </c>
      <c r="M2062" s="5">
        <v>22.33</v>
      </c>
      <c r="N2062" s="9">
        <f t="shared" si="96"/>
        <v>33.215875</v>
      </c>
      <c r="O2062" s="9">
        <f t="shared" si="97"/>
        <v>2.01511880687563</v>
      </c>
      <c r="P2062" s="9">
        <f t="shared" si="98"/>
        <v>1.33845030221625</v>
      </c>
    </row>
    <row r="2063" spans="1:16">
      <c r="A2063" s="10">
        <v>41876.874999995</v>
      </c>
      <c r="B2063" s="8">
        <v>25.885</v>
      </c>
      <c r="C2063" t="e">
        <v>#DIV/0!</v>
      </c>
      <c r="D2063" s="9">
        <v>33.2425</v>
      </c>
      <c r="E2063" s="9">
        <v>30.8075</v>
      </c>
      <c r="F2063" s="9">
        <v>24.0025</v>
      </c>
      <c r="G2063" s="9">
        <v>24.42</v>
      </c>
      <c r="H2063" s="9">
        <v>14.7583333333333</v>
      </c>
      <c r="I2063" s="9">
        <v>14.0875</v>
      </c>
      <c r="J2063" s="9">
        <v>14.4775</v>
      </c>
      <c r="K2063" s="9">
        <v>23.0583333333333</v>
      </c>
      <c r="L2063" s="5">
        <v>28.78</v>
      </c>
      <c r="M2063" s="5">
        <v>22.33</v>
      </c>
      <c r="N2063" s="9">
        <f t="shared" si="96"/>
        <v>32.04355</v>
      </c>
      <c r="O2063" s="9">
        <f t="shared" si="97"/>
        <v>2.17121739130435</v>
      </c>
      <c r="P2063" s="9">
        <f t="shared" si="98"/>
        <v>1.38967329237441</v>
      </c>
    </row>
    <row r="2064" spans="1:16">
      <c r="A2064" s="10">
        <v>41876.9166666617</v>
      </c>
      <c r="B2064" s="8">
        <v>25.49</v>
      </c>
      <c r="C2064" t="e">
        <v>#DIV/0!</v>
      </c>
      <c r="D2064" s="9">
        <v>31.7225</v>
      </c>
      <c r="E2064" s="9">
        <v>28.55</v>
      </c>
      <c r="F2064" s="9">
        <v>23.9925</v>
      </c>
      <c r="G2064" s="9">
        <v>24.47</v>
      </c>
      <c r="H2064" s="9">
        <v>0.1</v>
      </c>
      <c r="I2064" s="9">
        <v>17.5</v>
      </c>
      <c r="J2064" s="9">
        <v>18.9375</v>
      </c>
      <c r="K2064" s="9">
        <v>0.808333333333333</v>
      </c>
      <c r="L2064" s="5">
        <v>28.78</v>
      </c>
      <c r="M2064" s="5">
        <v>22.33</v>
      </c>
      <c r="N2064" s="9">
        <f t="shared" si="96"/>
        <v>0</v>
      </c>
      <c r="O2064" s="9">
        <f t="shared" si="97"/>
        <v>0</v>
      </c>
      <c r="P2064" s="9">
        <f t="shared" si="98"/>
        <v>0</v>
      </c>
    </row>
    <row r="2065" spans="1:16">
      <c r="A2065" s="10">
        <v>41876.9583333283</v>
      </c>
      <c r="B2065" s="8">
        <v>25.2933333333333</v>
      </c>
      <c r="C2065" t="e">
        <v>#DIV/0!</v>
      </c>
      <c r="D2065" s="9">
        <v>30.7275</v>
      </c>
      <c r="E2065" s="9">
        <v>23.7675</v>
      </c>
      <c r="F2065" s="9">
        <v>23.95</v>
      </c>
      <c r="G2065" s="9">
        <v>24.4225</v>
      </c>
      <c r="H2065" s="9">
        <v>0.1</v>
      </c>
      <c r="I2065" s="9">
        <v>24.495</v>
      </c>
      <c r="J2065" s="9">
        <v>17.62</v>
      </c>
      <c r="K2065" s="9">
        <v>0.107692307692308</v>
      </c>
      <c r="L2065" s="5">
        <v>28.78</v>
      </c>
      <c r="M2065" s="5">
        <v>22.33</v>
      </c>
      <c r="N2065" s="9">
        <f t="shared" si="96"/>
        <v>0</v>
      </c>
      <c r="O2065" s="9">
        <f t="shared" si="97"/>
        <v>0</v>
      </c>
      <c r="P2065" s="9">
        <f t="shared" si="98"/>
        <v>0</v>
      </c>
    </row>
    <row r="2066" spans="1:16">
      <c r="A2066" s="10">
        <v>41876.999999995</v>
      </c>
      <c r="B2066" s="8">
        <v>24.9416666666667</v>
      </c>
      <c r="C2066" t="e">
        <v>#DIV/0!</v>
      </c>
      <c r="D2066" s="9">
        <v>30.5525</v>
      </c>
      <c r="E2066" s="9">
        <v>22.2525</v>
      </c>
      <c r="F2066" s="9">
        <v>23.9175</v>
      </c>
      <c r="G2066" s="9">
        <v>24.32</v>
      </c>
      <c r="H2066" s="9">
        <v>0.1</v>
      </c>
      <c r="I2066" s="9">
        <v>26.47</v>
      </c>
      <c r="J2066" s="9">
        <v>19.31</v>
      </c>
      <c r="K2066" s="9">
        <v>0.1</v>
      </c>
      <c r="L2066" s="5">
        <v>28.78</v>
      </c>
      <c r="M2066" s="5">
        <v>22.33</v>
      </c>
      <c r="N2066" s="9">
        <f t="shared" si="96"/>
        <v>0</v>
      </c>
      <c r="O2066" s="9">
        <f t="shared" si="97"/>
        <v>0</v>
      </c>
      <c r="P2066" s="9">
        <f t="shared" si="98"/>
        <v>0</v>
      </c>
    </row>
    <row r="2067" spans="1:16">
      <c r="A2067" s="10">
        <v>41877.0416666617</v>
      </c>
      <c r="B2067" s="8">
        <v>24.6233333333333</v>
      </c>
      <c r="C2067" t="e">
        <v>#DIV/0!</v>
      </c>
      <c r="D2067" s="9">
        <v>30.38</v>
      </c>
      <c r="E2067" s="9">
        <v>22.6775</v>
      </c>
      <c r="F2067" s="9">
        <v>23.88</v>
      </c>
      <c r="G2067" s="9">
        <v>24.3175</v>
      </c>
      <c r="H2067" s="9">
        <v>0.1</v>
      </c>
      <c r="I2067" s="9">
        <v>27</v>
      </c>
      <c r="J2067" s="9">
        <v>20.5625</v>
      </c>
      <c r="K2067" s="9">
        <v>0.1</v>
      </c>
      <c r="L2067" s="5">
        <v>28.78</v>
      </c>
      <c r="M2067" s="5">
        <v>22.33</v>
      </c>
      <c r="N2067" s="9">
        <f t="shared" si="96"/>
        <v>0</v>
      </c>
      <c r="O2067" s="9">
        <f t="shared" si="97"/>
        <v>0</v>
      </c>
      <c r="P2067" s="9">
        <f t="shared" si="98"/>
        <v>0</v>
      </c>
    </row>
    <row r="2068" spans="1:16">
      <c r="A2068" s="10">
        <v>41877.0833333283</v>
      </c>
      <c r="B2068" s="8">
        <v>24.1383333333333</v>
      </c>
      <c r="C2068" t="e">
        <v>#DIV/0!</v>
      </c>
      <c r="D2068" s="9">
        <v>30.145</v>
      </c>
      <c r="E2068" s="9">
        <v>23.4225</v>
      </c>
      <c r="F2068" s="9">
        <v>23.86</v>
      </c>
      <c r="G2068" s="9">
        <v>24.305</v>
      </c>
      <c r="H2068" s="9">
        <v>0.1</v>
      </c>
      <c r="I2068" s="9">
        <v>27.055</v>
      </c>
      <c r="J2068" s="9">
        <v>21.475</v>
      </c>
      <c r="K2068" s="9">
        <v>0.1</v>
      </c>
      <c r="L2068" s="5">
        <v>28.78</v>
      </c>
      <c r="M2068" s="5">
        <v>22.33</v>
      </c>
      <c r="N2068" s="9">
        <f t="shared" si="96"/>
        <v>0</v>
      </c>
      <c r="O2068" s="9">
        <f t="shared" si="97"/>
        <v>0</v>
      </c>
      <c r="P2068" s="9">
        <f t="shared" si="98"/>
        <v>0</v>
      </c>
    </row>
    <row r="2069" spans="1:16">
      <c r="A2069" s="10">
        <v>41877.124999995</v>
      </c>
      <c r="B2069" s="8">
        <v>24.3083333333333</v>
      </c>
      <c r="C2069" t="e">
        <v>#DIV/0!</v>
      </c>
      <c r="D2069" s="9">
        <v>29.54</v>
      </c>
      <c r="E2069" s="9">
        <v>23.9875</v>
      </c>
      <c r="F2069" s="9">
        <v>23.8425</v>
      </c>
      <c r="G2069" s="9">
        <v>24.3025</v>
      </c>
      <c r="H2069" s="9">
        <v>0.1</v>
      </c>
      <c r="I2069" s="9">
        <v>26.7675</v>
      </c>
      <c r="J2069" s="9">
        <v>22.105</v>
      </c>
      <c r="K2069" s="9">
        <v>0.108333333333333</v>
      </c>
      <c r="L2069" s="5">
        <v>28.78</v>
      </c>
      <c r="M2069" s="5">
        <v>22.33</v>
      </c>
      <c r="N2069" s="9">
        <f t="shared" si="96"/>
        <v>0</v>
      </c>
      <c r="O2069" s="9">
        <f t="shared" si="97"/>
        <v>0</v>
      </c>
      <c r="P2069" s="9">
        <f t="shared" si="98"/>
        <v>0</v>
      </c>
    </row>
    <row r="2070" spans="1:16">
      <c r="A2070" s="10">
        <v>41877.1666666617</v>
      </c>
      <c r="B2070" s="8">
        <v>24.6633333333333</v>
      </c>
      <c r="C2070" t="e">
        <v>#DIV/0!</v>
      </c>
      <c r="D2070" s="9">
        <v>28.845</v>
      </c>
      <c r="E2070" s="9">
        <v>24.41</v>
      </c>
      <c r="F2070" s="9">
        <v>23.8475</v>
      </c>
      <c r="G2070" s="9">
        <v>24.28</v>
      </c>
      <c r="H2070" s="9">
        <v>0.1</v>
      </c>
      <c r="I2070" s="9">
        <v>26.2775</v>
      </c>
      <c r="J2070" s="9">
        <v>22.57</v>
      </c>
      <c r="K2070" s="9">
        <v>0.108333333333333</v>
      </c>
      <c r="L2070" s="5">
        <v>28.78</v>
      </c>
      <c r="M2070" s="5">
        <v>22.33</v>
      </c>
      <c r="N2070" s="9">
        <f t="shared" si="96"/>
        <v>0</v>
      </c>
      <c r="O2070" s="9">
        <f t="shared" si="97"/>
        <v>0</v>
      </c>
      <c r="P2070" s="9">
        <f t="shared" si="98"/>
        <v>0</v>
      </c>
    </row>
    <row r="2071" spans="1:16">
      <c r="A2071" s="10">
        <v>41877.2083333283</v>
      </c>
      <c r="B2071" s="8">
        <v>24.7316666666667</v>
      </c>
      <c r="C2071">
        <v>9.02</v>
      </c>
      <c r="D2071" s="9">
        <v>28.3125</v>
      </c>
      <c r="E2071" s="9">
        <v>24.655</v>
      </c>
      <c r="F2071" s="9">
        <v>23.86</v>
      </c>
      <c r="G2071" s="9">
        <v>24.27</v>
      </c>
      <c r="H2071" s="9">
        <v>0.1</v>
      </c>
      <c r="I2071" s="9">
        <v>25.8175</v>
      </c>
      <c r="J2071" s="9">
        <v>22.9125</v>
      </c>
      <c r="K2071" s="9">
        <v>0.1</v>
      </c>
      <c r="L2071" s="5">
        <v>28.78</v>
      </c>
      <c r="M2071" s="5">
        <v>22.33</v>
      </c>
      <c r="N2071" s="9">
        <f t="shared" si="96"/>
        <v>0</v>
      </c>
      <c r="O2071" s="9">
        <f t="shared" si="97"/>
        <v>0</v>
      </c>
      <c r="P2071" s="9">
        <f t="shared" si="98"/>
        <v>0</v>
      </c>
    </row>
    <row r="2072" spans="1:16">
      <c r="A2072" s="10">
        <v>41877.249999995</v>
      </c>
      <c r="B2072" s="8">
        <v>26.0516666666667</v>
      </c>
      <c r="C2072">
        <v>66.34</v>
      </c>
      <c r="D2072" s="9">
        <v>27.9625</v>
      </c>
      <c r="E2072" s="9">
        <v>24.9275</v>
      </c>
      <c r="F2072" s="9">
        <v>23.86</v>
      </c>
      <c r="G2072" s="9">
        <v>24.25</v>
      </c>
      <c r="H2072" s="9">
        <v>0.1</v>
      </c>
      <c r="I2072" s="9">
        <v>25.5125</v>
      </c>
      <c r="J2072" s="9">
        <v>23.1675</v>
      </c>
      <c r="K2072" s="9">
        <v>0.1</v>
      </c>
      <c r="L2072" s="5">
        <v>28.78</v>
      </c>
      <c r="M2072" s="5">
        <v>22.33</v>
      </c>
      <c r="N2072" s="9">
        <f t="shared" si="96"/>
        <v>0</v>
      </c>
      <c r="O2072" s="9">
        <f t="shared" si="97"/>
        <v>0</v>
      </c>
      <c r="P2072" s="9">
        <f t="shared" si="98"/>
        <v>0</v>
      </c>
    </row>
    <row r="2073" spans="1:16">
      <c r="A2073" s="10">
        <v>41877.2916666616</v>
      </c>
      <c r="B2073" s="8">
        <v>27.3</v>
      </c>
      <c r="C2073">
        <v>168.493333333333</v>
      </c>
      <c r="D2073" s="9">
        <v>33.15</v>
      </c>
      <c r="E2073" s="9">
        <v>28.53</v>
      </c>
      <c r="F2073" s="9">
        <v>23.885</v>
      </c>
      <c r="G2073" s="9">
        <v>24.2525</v>
      </c>
      <c r="H2073" s="9">
        <v>31.0916666666667</v>
      </c>
      <c r="I2073" s="9">
        <v>17.2825</v>
      </c>
      <c r="J2073" s="9">
        <v>18.5525</v>
      </c>
      <c r="K2073" s="9">
        <v>39.25</v>
      </c>
      <c r="L2073" s="5">
        <v>28.78</v>
      </c>
      <c r="M2073" s="5">
        <v>22.33</v>
      </c>
      <c r="N2073" s="9">
        <f t="shared" si="96"/>
        <v>54.9690166666667</v>
      </c>
      <c r="O2073" s="9">
        <f t="shared" si="97"/>
        <v>1.76796622889306</v>
      </c>
      <c r="P2073" s="9">
        <f t="shared" si="98"/>
        <v>1.40048450106157</v>
      </c>
    </row>
    <row r="2074" spans="1:16">
      <c r="A2074" s="10">
        <v>41877.3333333283</v>
      </c>
      <c r="B2074" s="8">
        <v>28.6433333333333</v>
      </c>
      <c r="C2074">
        <v>394.546666666667</v>
      </c>
      <c r="D2074" s="9">
        <v>33.385</v>
      </c>
      <c r="E2074" s="9">
        <v>30.155</v>
      </c>
      <c r="F2074" s="9">
        <v>23.94</v>
      </c>
      <c r="G2074" s="9">
        <v>24.295</v>
      </c>
      <c r="H2074" s="9">
        <v>19.45</v>
      </c>
      <c r="I2074" s="9">
        <v>13.9975</v>
      </c>
      <c r="J2074" s="9">
        <v>14.955</v>
      </c>
      <c r="K2074" s="9">
        <v>27.7181818181818</v>
      </c>
      <c r="L2074" s="5">
        <v>28.78</v>
      </c>
      <c r="M2074" s="5">
        <v>22.33</v>
      </c>
      <c r="N2074" s="9">
        <f t="shared" si="96"/>
        <v>46.8278708333334</v>
      </c>
      <c r="O2074" s="9">
        <f t="shared" si="97"/>
        <v>2.40760261353899</v>
      </c>
      <c r="P2074" s="9">
        <f t="shared" si="98"/>
        <v>1.68942794085493</v>
      </c>
    </row>
    <row r="2075" spans="1:16">
      <c r="A2075" s="10">
        <v>41877.374999995</v>
      </c>
      <c r="B2075" s="8">
        <v>29.1616666666667</v>
      </c>
      <c r="C2075">
        <v>610.216666666667</v>
      </c>
      <c r="D2075" s="9">
        <v>33.5225</v>
      </c>
      <c r="E2075" s="9">
        <v>30.3075</v>
      </c>
      <c r="F2075" s="9">
        <v>23.98</v>
      </c>
      <c r="G2075" s="9">
        <v>24.335</v>
      </c>
      <c r="H2075" s="9">
        <v>19.5</v>
      </c>
      <c r="I2075" s="9">
        <v>14.115</v>
      </c>
      <c r="J2075" s="9">
        <v>15.07</v>
      </c>
      <c r="K2075" s="9">
        <v>27.75</v>
      </c>
      <c r="L2075" s="5">
        <v>28.78</v>
      </c>
      <c r="M2075" s="5">
        <v>22.33</v>
      </c>
      <c r="N2075" s="9">
        <f t="shared" si="96"/>
        <v>46.7627416666667</v>
      </c>
      <c r="O2075" s="9">
        <f t="shared" si="97"/>
        <v>2.39808931623932</v>
      </c>
      <c r="P2075" s="9">
        <f t="shared" si="98"/>
        <v>1.68514384384384</v>
      </c>
    </row>
    <row r="2076" spans="1:16">
      <c r="A2076" s="10">
        <v>41877.4166666616</v>
      </c>
      <c r="B2076" s="8">
        <v>30.2616666666667</v>
      </c>
      <c r="C2076">
        <v>515.18</v>
      </c>
      <c r="D2076" s="9">
        <v>33.6375</v>
      </c>
      <c r="E2076" s="9">
        <v>30.435</v>
      </c>
      <c r="F2076" s="9">
        <v>24.015</v>
      </c>
      <c r="G2076" s="9">
        <v>24.375</v>
      </c>
      <c r="H2076" s="9">
        <v>19.5333333333333</v>
      </c>
      <c r="I2076" s="9">
        <v>14.025</v>
      </c>
      <c r="J2076" s="9">
        <v>14.98</v>
      </c>
      <c r="K2076" s="9">
        <v>27.8</v>
      </c>
      <c r="L2076" s="5">
        <v>28.78</v>
      </c>
      <c r="M2076" s="5">
        <v>22.33</v>
      </c>
      <c r="N2076" s="9">
        <f t="shared" si="96"/>
        <v>46.7627416666666</v>
      </c>
      <c r="O2076" s="9">
        <f t="shared" si="97"/>
        <v>2.39399701365187</v>
      </c>
      <c r="P2076" s="9">
        <f t="shared" si="98"/>
        <v>1.68211300959232</v>
      </c>
    </row>
    <row r="2077" spans="1:16">
      <c r="A2077" s="10">
        <v>41877.4583333283</v>
      </c>
      <c r="B2077" s="8">
        <v>30.4216666666667</v>
      </c>
      <c r="C2077">
        <v>413.623333333333</v>
      </c>
      <c r="D2077" s="9">
        <v>33.7375</v>
      </c>
      <c r="E2077" s="9">
        <v>30.55</v>
      </c>
      <c r="F2077" s="9">
        <v>24.035</v>
      </c>
      <c r="G2077" s="9">
        <v>24.3975</v>
      </c>
      <c r="H2077" s="9">
        <v>19.5916666666667</v>
      </c>
      <c r="I2077" s="9">
        <v>13.9825</v>
      </c>
      <c r="J2077" s="9">
        <v>14.925</v>
      </c>
      <c r="K2077" s="9">
        <v>27.85</v>
      </c>
      <c r="L2077" s="5">
        <v>28.78</v>
      </c>
      <c r="M2077" s="5">
        <v>22.33</v>
      </c>
      <c r="N2077" s="9">
        <f t="shared" si="96"/>
        <v>46.4370958333334</v>
      </c>
      <c r="O2077" s="9">
        <f t="shared" si="97"/>
        <v>2.37024734155679</v>
      </c>
      <c r="P2077" s="9">
        <f t="shared" si="98"/>
        <v>1.66740020945542</v>
      </c>
    </row>
    <row r="2078" spans="1:16">
      <c r="A2078" s="10">
        <v>41877.499999995</v>
      </c>
      <c r="B2078" s="8">
        <v>30.74</v>
      </c>
      <c r="C2078">
        <v>292.51</v>
      </c>
      <c r="D2078" s="9">
        <v>33.8275</v>
      </c>
      <c r="E2078" s="9">
        <v>30.64</v>
      </c>
      <c r="F2078" s="9">
        <v>24.0525</v>
      </c>
      <c r="G2078" s="9">
        <v>24.4275</v>
      </c>
      <c r="H2078" s="9">
        <v>19.6</v>
      </c>
      <c r="I2078" s="9">
        <v>13.9825</v>
      </c>
      <c r="J2078" s="9">
        <v>14.935</v>
      </c>
      <c r="K2078" s="9">
        <v>27.8583333333333</v>
      </c>
      <c r="L2078" s="5">
        <v>28.78</v>
      </c>
      <c r="M2078" s="5">
        <v>22.33</v>
      </c>
      <c r="N2078" s="9">
        <f t="shared" si="96"/>
        <v>46.6976125000001</v>
      </c>
      <c r="O2078" s="9">
        <f t="shared" si="97"/>
        <v>2.38253125</v>
      </c>
      <c r="P2078" s="9">
        <f t="shared" si="98"/>
        <v>1.67625291654203</v>
      </c>
    </row>
    <row r="2079" spans="1:16">
      <c r="A2079" s="10">
        <v>41877.5416666616</v>
      </c>
      <c r="B2079" s="8">
        <v>29.62</v>
      </c>
      <c r="C2079">
        <v>97.9166666666667</v>
      </c>
      <c r="D2079" s="9">
        <v>33.9225</v>
      </c>
      <c r="E2079" s="9">
        <v>30.7225</v>
      </c>
      <c r="F2079" s="9">
        <v>24.05</v>
      </c>
      <c r="G2079" s="9">
        <v>24.4375</v>
      </c>
      <c r="H2079" s="9">
        <v>19.6833333333333</v>
      </c>
      <c r="I2079" s="9">
        <v>14.2325</v>
      </c>
      <c r="J2079" s="9">
        <v>15.19</v>
      </c>
      <c r="K2079" s="9">
        <v>27.925</v>
      </c>
      <c r="L2079" s="5">
        <v>28.78</v>
      </c>
      <c r="M2079" s="5">
        <v>22.33</v>
      </c>
      <c r="N2079" s="9">
        <f t="shared" si="96"/>
        <v>46.8278708333334</v>
      </c>
      <c r="O2079" s="9">
        <f t="shared" si="97"/>
        <v>2.37906202370872</v>
      </c>
      <c r="P2079" s="9">
        <f t="shared" si="98"/>
        <v>1.67691569680692</v>
      </c>
    </row>
    <row r="2080" spans="1:16">
      <c r="A2080" s="10">
        <v>41877.5833333283</v>
      </c>
      <c r="B2080" s="8">
        <v>28.2866666666667</v>
      </c>
      <c r="C2080">
        <v>227.403333333333</v>
      </c>
      <c r="D2080" s="9">
        <v>33.8675</v>
      </c>
      <c r="E2080" s="9">
        <v>30.76</v>
      </c>
      <c r="F2080" s="9">
        <v>24.0625</v>
      </c>
      <c r="G2080" s="9">
        <v>24.4475</v>
      </c>
      <c r="H2080" s="9">
        <v>19.6083333333333</v>
      </c>
      <c r="I2080" s="9">
        <v>13.4825</v>
      </c>
      <c r="J2080" s="9">
        <v>14.3575</v>
      </c>
      <c r="K2080" s="9">
        <v>27.875</v>
      </c>
      <c r="L2080" s="5">
        <v>28.78</v>
      </c>
      <c r="M2080" s="5">
        <v>22.33</v>
      </c>
      <c r="N2080" s="9">
        <f t="shared" si="96"/>
        <v>44.6786083333333</v>
      </c>
      <c r="O2080" s="9">
        <f t="shared" si="97"/>
        <v>2.27855206119847</v>
      </c>
      <c r="P2080" s="9">
        <f t="shared" si="98"/>
        <v>1.60282002989537</v>
      </c>
    </row>
    <row r="2081" spans="1:16">
      <c r="A2081" s="10">
        <v>41877.624999995</v>
      </c>
      <c r="B2081" s="8">
        <v>27.9766666666667</v>
      </c>
      <c r="C2081">
        <v>125.154838709677</v>
      </c>
      <c r="D2081" s="9">
        <v>33.9825</v>
      </c>
      <c r="E2081" s="9">
        <v>30.815</v>
      </c>
      <c r="F2081" s="9">
        <v>24.0575</v>
      </c>
      <c r="G2081" s="9">
        <v>24.4575</v>
      </c>
      <c r="H2081" s="9">
        <v>19.675</v>
      </c>
      <c r="I2081" s="9">
        <v>13.65</v>
      </c>
      <c r="J2081" s="9">
        <v>14.57</v>
      </c>
      <c r="K2081" s="9">
        <v>27.9166666666667</v>
      </c>
      <c r="L2081" s="5">
        <v>28.78</v>
      </c>
      <c r="M2081" s="5">
        <v>22.33</v>
      </c>
      <c r="N2081" s="9">
        <f t="shared" si="96"/>
        <v>45.8509333333333</v>
      </c>
      <c r="O2081" s="9">
        <f t="shared" si="97"/>
        <v>2.33041592545532</v>
      </c>
      <c r="P2081" s="9">
        <f t="shared" si="98"/>
        <v>1.64242149253731</v>
      </c>
    </row>
    <row r="2082" spans="1:16">
      <c r="A2082" s="10">
        <v>41877.6666666616</v>
      </c>
      <c r="B2082" s="8">
        <v>27.91</v>
      </c>
      <c r="C2082">
        <v>74.1733333333333</v>
      </c>
      <c r="D2082" s="9">
        <v>34.0425</v>
      </c>
      <c r="E2082" s="9">
        <v>30.865</v>
      </c>
      <c r="F2082" s="9">
        <v>24.0525</v>
      </c>
      <c r="G2082" s="9">
        <v>24.4625</v>
      </c>
      <c r="H2082" s="9">
        <v>19.6916666666667</v>
      </c>
      <c r="I2082" s="9">
        <v>13.69</v>
      </c>
      <c r="J2082" s="9">
        <v>14.6125</v>
      </c>
      <c r="K2082" s="9">
        <v>27.925</v>
      </c>
      <c r="L2082" s="5">
        <v>28.78</v>
      </c>
      <c r="M2082" s="5">
        <v>22.33</v>
      </c>
      <c r="N2082" s="9">
        <f t="shared" si="96"/>
        <v>45.9160625</v>
      </c>
      <c r="O2082" s="9">
        <f t="shared" si="97"/>
        <v>2.33175095217943</v>
      </c>
      <c r="P2082" s="9">
        <f t="shared" si="98"/>
        <v>1.644263652641</v>
      </c>
    </row>
    <row r="2083" spans="1:16">
      <c r="A2083" s="10">
        <v>41877.7083333283</v>
      </c>
      <c r="B2083" s="8">
        <v>27.255</v>
      </c>
      <c r="C2083">
        <v>16.03</v>
      </c>
      <c r="D2083" s="9">
        <v>34.08</v>
      </c>
      <c r="E2083" s="9">
        <v>30.905</v>
      </c>
      <c r="F2083" s="9">
        <v>24.045</v>
      </c>
      <c r="G2083" s="9">
        <v>24.475</v>
      </c>
      <c r="H2083" s="9">
        <v>19.7166666666667</v>
      </c>
      <c r="I2083" s="9">
        <v>13.6375</v>
      </c>
      <c r="J2083" s="9">
        <v>14.555</v>
      </c>
      <c r="K2083" s="9">
        <v>27.9833333333333</v>
      </c>
      <c r="L2083" s="5">
        <v>28.78</v>
      </c>
      <c r="M2083" s="5">
        <v>22.33</v>
      </c>
      <c r="N2083" s="9">
        <f t="shared" si="96"/>
        <v>45.7858041666667</v>
      </c>
      <c r="O2083" s="9">
        <f t="shared" si="97"/>
        <v>2.32218786982249</v>
      </c>
      <c r="P2083" s="9">
        <f t="shared" si="98"/>
        <v>1.63618120905301</v>
      </c>
    </row>
    <row r="2084" spans="1:16">
      <c r="A2084" s="10">
        <v>41877.749999995</v>
      </c>
      <c r="B2084" s="8">
        <v>26.6783333333333</v>
      </c>
      <c r="C2084" t="e">
        <v>#DIV/0!</v>
      </c>
      <c r="D2084" s="9">
        <v>34.09</v>
      </c>
      <c r="E2084" s="9">
        <v>30.9475</v>
      </c>
      <c r="F2084" s="9">
        <v>24.0475</v>
      </c>
      <c r="G2084" s="9">
        <v>24.485</v>
      </c>
      <c r="H2084" s="9">
        <v>19.7</v>
      </c>
      <c r="I2084" s="9">
        <v>13.3775</v>
      </c>
      <c r="J2084" s="9">
        <v>14.2825</v>
      </c>
      <c r="K2084" s="9">
        <v>27.9416666666667</v>
      </c>
      <c r="L2084" s="5">
        <v>28.78</v>
      </c>
      <c r="M2084" s="5">
        <v>22.33</v>
      </c>
      <c r="N2084" s="9">
        <f t="shared" si="96"/>
        <v>45.4601583333334</v>
      </c>
      <c r="O2084" s="9">
        <f t="shared" si="97"/>
        <v>2.30762225042301</v>
      </c>
      <c r="P2084" s="9">
        <f t="shared" si="98"/>
        <v>1.62696659707725</v>
      </c>
    </row>
    <row r="2085" spans="1:16">
      <c r="A2085" s="10">
        <v>41877.7916666616</v>
      </c>
      <c r="B2085" s="8">
        <v>26.4933333333334</v>
      </c>
      <c r="C2085" t="e">
        <v>#DIV/0!</v>
      </c>
      <c r="D2085" s="9">
        <v>34.105</v>
      </c>
      <c r="E2085" s="9">
        <v>30.965</v>
      </c>
      <c r="F2085" s="9">
        <v>24.045</v>
      </c>
      <c r="G2085" s="9">
        <v>24.495</v>
      </c>
      <c r="H2085" s="9">
        <v>19.725</v>
      </c>
      <c r="I2085" s="9">
        <v>13.2425</v>
      </c>
      <c r="J2085" s="9">
        <v>14.145</v>
      </c>
      <c r="K2085" s="9">
        <v>27.9916666666667</v>
      </c>
      <c r="L2085" s="5">
        <v>28.78</v>
      </c>
      <c r="M2085" s="5">
        <v>22.33</v>
      </c>
      <c r="N2085" s="9">
        <f t="shared" si="96"/>
        <v>45.3950291666667</v>
      </c>
      <c r="O2085" s="9">
        <f t="shared" si="97"/>
        <v>2.30139564850021</v>
      </c>
      <c r="P2085" s="9">
        <f t="shared" si="98"/>
        <v>1.6217337005061</v>
      </c>
    </row>
    <row r="2086" spans="1:16">
      <c r="A2086" s="10">
        <v>41877.8333333283</v>
      </c>
      <c r="B2086" s="8">
        <v>26.4433333333333</v>
      </c>
      <c r="C2086" t="e">
        <v>#DIV/0!</v>
      </c>
      <c r="D2086" s="9">
        <v>34.1175</v>
      </c>
      <c r="E2086" s="9">
        <v>31</v>
      </c>
      <c r="F2086" s="9">
        <v>24.035</v>
      </c>
      <c r="G2086" s="9">
        <v>24.4625</v>
      </c>
      <c r="H2086" s="9">
        <v>19.7083333333333</v>
      </c>
      <c r="I2086" s="9">
        <v>13.12</v>
      </c>
      <c r="J2086" s="9">
        <v>14</v>
      </c>
      <c r="K2086" s="9">
        <v>27.975</v>
      </c>
      <c r="L2086" s="5">
        <v>28.78</v>
      </c>
      <c r="M2086" s="5">
        <v>22.33</v>
      </c>
      <c r="N2086" s="9">
        <f t="shared" si="96"/>
        <v>44.8088666666667</v>
      </c>
      <c r="O2086" s="9">
        <f t="shared" si="97"/>
        <v>2.2736</v>
      </c>
      <c r="P2086" s="9">
        <f t="shared" si="98"/>
        <v>1.60174679773607</v>
      </c>
    </row>
    <row r="2087" spans="1:16">
      <c r="A2087" s="10">
        <v>41877.8749999949</v>
      </c>
      <c r="B2087" s="8">
        <v>26.2516666666667</v>
      </c>
      <c r="C2087" t="e">
        <v>#DIV/0!</v>
      </c>
      <c r="D2087" s="9">
        <v>33.455</v>
      </c>
      <c r="E2087" s="9">
        <v>31</v>
      </c>
      <c r="F2087" s="9">
        <v>24.0225</v>
      </c>
      <c r="G2087" s="9">
        <v>24.48</v>
      </c>
      <c r="H2087" s="9">
        <v>16.6166666666667</v>
      </c>
      <c r="I2087" s="9">
        <v>13.7125</v>
      </c>
      <c r="J2087" s="9">
        <v>14.095</v>
      </c>
      <c r="K2087" s="9">
        <v>24.925</v>
      </c>
      <c r="L2087" s="5">
        <v>28.78</v>
      </c>
      <c r="M2087" s="5">
        <v>22.33</v>
      </c>
      <c r="N2087" s="9">
        <f t="shared" si="96"/>
        <v>31.8481625000001</v>
      </c>
      <c r="O2087" s="9">
        <f t="shared" si="97"/>
        <v>1.91663966900702</v>
      </c>
      <c r="P2087" s="9">
        <f t="shared" si="98"/>
        <v>1.27775977933802</v>
      </c>
    </row>
    <row r="2088" spans="1:16">
      <c r="A2088" s="10">
        <v>41877.9166666616</v>
      </c>
      <c r="B2088" s="8">
        <v>26.015</v>
      </c>
      <c r="C2088" t="e">
        <v>#DIV/0!</v>
      </c>
      <c r="D2088" s="9">
        <v>31.785</v>
      </c>
      <c r="E2088" s="9">
        <v>28.5925</v>
      </c>
      <c r="F2088" s="9">
        <v>23.9925</v>
      </c>
      <c r="G2088" s="9">
        <v>24.495</v>
      </c>
      <c r="H2088" s="9">
        <v>0.1</v>
      </c>
      <c r="I2088" s="9">
        <v>18.145</v>
      </c>
      <c r="J2088" s="9">
        <v>19.295</v>
      </c>
      <c r="K2088" s="9">
        <v>0.808333333333333</v>
      </c>
      <c r="L2088" s="5">
        <v>28.78</v>
      </c>
      <c r="M2088" s="5">
        <v>22.33</v>
      </c>
      <c r="N2088" s="9">
        <f t="shared" si="96"/>
        <v>0</v>
      </c>
      <c r="O2088" s="9">
        <f t="shared" si="97"/>
        <v>0</v>
      </c>
      <c r="P2088" s="9">
        <f t="shared" si="98"/>
        <v>0</v>
      </c>
    </row>
    <row r="2089" spans="1:16">
      <c r="A2089" s="10">
        <v>41877.9583333283</v>
      </c>
      <c r="B2089" s="8">
        <v>25.6333333333333</v>
      </c>
      <c r="C2089" t="e">
        <v>#DIV/0!</v>
      </c>
      <c r="D2089" s="9">
        <v>30.8</v>
      </c>
      <c r="E2089" s="9">
        <v>23.95</v>
      </c>
      <c r="F2089" s="9">
        <v>23.96</v>
      </c>
      <c r="G2089" s="9">
        <v>24.47</v>
      </c>
      <c r="H2089" s="9">
        <v>0.1</v>
      </c>
      <c r="I2089" s="9">
        <v>24.8675</v>
      </c>
      <c r="J2089" s="9">
        <v>17.895</v>
      </c>
      <c r="K2089" s="9">
        <v>0.1</v>
      </c>
      <c r="L2089" s="5">
        <v>28.78</v>
      </c>
      <c r="M2089" s="5">
        <v>22.33</v>
      </c>
      <c r="N2089" s="9">
        <f t="shared" si="96"/>
        <v>0</v>
      </c>
      <c r="O2089" s="9">
        <f t="shared" si="97"/>
        <v>0</v>
      </c>
      <c r="P2089" s="9">
        <f t="shared" si="98"/>
        <v>0</v>
      </c>
    </row>
    <row r="2090" spans="1:16">
      <c r="A2090" s="10">
        <v>41877.9999999949</v>
      </c>
      <c r="B2090" s="8">
        <v>22.1366666666667</v>
      </c>
      <c r="C2090" t="e">
        <v>#DIV/0!</v>
      </c>
      <c r="D2090" s="9">
        <v>30.6175</v>
      </c>
      <c r="E2090" s="9">
        <v>22.5225</v>
      </c>
      <c r="F2090" s="9">
        <v>23.9075</v>
      </c>
      <c r="G2090" s="9">
        <v>24.38</v>
      </c>
      <c r="H2090" s="9">
        <v>0.1</v>
      </c>
      <c r="I2090" s="9">
        <v>26.625</v>
      </c>
      <c r="J2090" s="9">
        <v>19.4125</v>
      </c>
      <c r="K2090" s="9">
        <v>0.1</v>
      </c>
      <c r="L2090" s="5">
        <v>28.78</v>
      </c>
      <c r="M2090" s="5">
        <v>22.33</v>
      </c>
      <c r="N2090" s="9">
        <f t="shared" si="96"/>
        <v>0</v>
      </c>
      <c r="O2090" s="9">
        <f t="shared" si="97"/>
        <v>0</v>
      </c>
      <c r="P2090" s="9">
        <f t="shared" si="98"/>
        <v>0</v>
      </c>
    </row>
    <row r="2091" spans="1:16">
      <c r="A2091" s="10">
        <v>41878.0416666616</v>
      </c>
      <c r="B2091" s="8">
        <v>21.0433333333333</v>
      </c>
      <c r="C2091" t="e">
        <v>#DIV/0!</v>
      </c>
      <c r="D2091" s="9">
        <v>30.43</v>
      </c>
      <c r="E2091" s="9">
        <v>22.6975</v>
      </c>
      <c r="F2091" s="9">
        <v>23.86</v>
      </c>
      <c r="G2091" s="9">
        <v>24.285</v>
      </c>
      <c r="H2091" s="9">
        <v>0.1</v>
      </c>
      <c r="I2091" s="9">
        <v>27.1725</v>
      </c>
      <c r="J2091" s="9">
        <v>20.5775</v>
      </c>
      <c r="K2091" s="9">
        <v>0.1</v>
      </c>
      <c r="L2091" s="5">
        <v>28.78</v>
      </c>
      <c r="M2091" s="5">
        <v>22.33</v>
      </c>
      <c r="N2091" s="9">
        <f t="shared" si="96"/>
        <v>0</v>
      </c>
      <c r="O2091" s="9">
        <f t="shared" si="97"/>
        <v>0</v>
      </c>
      <c r="P2091" s="9">
        <f t="shared" si="98"/>
        <v>0</v>
      </c>
    </row>
    <row r="2092" spans="1:16">
      <c r="A2092" s="10">
        <v>41878.0833333283</v>
      </c>
      <c r="B2092" s="8">
        <v>21.715</v>
      </c>
      <c r="C2092" t="e">
        <v>#DIV/0!</v>
      </c>
      <c r="D2092" s="9">
        <v>30.1775</v>
      </c>
      <c r="E2092" s="9">
        <v>23.325</v>
      </c>
      <c r="F2092" s="9">
        <v>23.845</v>
      </c>
      <c r="G2092" s="9">
        <v>24.2475</v>
      </c>
      <c r="H2092" s="9">
        <v>0.1</v>
      </c>
      <c r="I2092" s="9">
        <v>27.17</v>
      </c>
      <c r="J2092" s="9">
        <v>21.35</v>
      </c>
      <c r="K2092" s="9">
        <v>0.1</v>
      </c>
      <c r="L2092" s="5">
        <v>28.78</v>
      </c>
      <c r="M2092" s="5">
        <v>22.33</v>
      </c>
      <c r="N2092" s="9">
        <f t="shared" si="96"/>
        <v>0</v>
      </c>
      <c r="O2092" s="9">
        <f t="shared" si="97"/>
        <v>0</v>
      </c>
      <c r="P2092" s="9">
        <f t="shared" si="98"/>
        <v>0</v>
      </c>
    </row>
    <row r="2093" spans="1:16">
      <c r="A2093" s="10">
        <v>41878.1249999949</v>
      </c>
      <c r="B2093" s="8">
        <v>22.1</v>
      </c>
      <c r="C2093" t="e">
        <v>#DIV/0!</v>
      </c>
      <c r="D2093" s="9">
        <v>29.5475</v>
      </c>
      <c r="E2093" s="9">
        <v>23.8175</v>
      </c>
      <c r="F2093" s="9">
        <v>23.81</v>
      </c>
      <c r="G2093" s="9">
        <v>24.185</v>
      </c>
      <c r="H2093" s="9">
        <v>0.1</v>
      </c>
      <c r="I2093" s="9">
        <v>26.85</v>
      </c>
      <c r="J2093" s="9">
        <v>21.9275</v>
      </c>
      <c r="K2093" s="9">
        <v>0.1</v>
      </c>
      <c r="L2093" s="5">
        <v>28.78</v>
      </c>
      <c r="M2093" s="5">
        <v>22.33</v>
      </c>
      <c r="N2093" s="9">
        <f t="shared" si="96"/>
        <v>0</v>
      </c>
      <c r="O2093" s="9">
        <f t="shared" si="97"/>
        <v>0</v>
      </c>
      <c r="P2093" s="9">
        <f t="shared" si="98"/>
        <v>0</v>
      </c>
    </row>
    <row r="2094" spans="1:16">
      <c r="A2094" s="10">
        <v>41878.1666666616</v>
      </c>
      <c r="B2094" s="8">
        <v>22.3116666666667</v>
      </c>
      <c r="C2094" t="e">
        <v>#DIV/0!</v>
      </c>
      <c r="D2094" s="9">
        <v>28.855</v>
      </c>
      <c r="E2094" s="9">
        <v>24.22</v>
      </c>
      <c r="F2094" s="9">
        <v>23.7925</v>
      </c>
      <c r="G2094" s="9">
        <v>24.1</v>
      </c>
      <c r="H2094" s="9">
        <v>0.1</v>
      </c>
      <c r="I2094" s="9">
        <v>26.33</v>
      </c>
      <c r="J2094" s="9">
        <v>22.35</v>
      </c>
      <c r="K2094" s="9">
        <v>0.1</v>
      </c>
      <c r="L2094" s="5">
        <v>28.78</v>
      </c>
      <c r="M2094" s="5">
        <v>22.33</v>
      </c>
      <c r="N2094" s="9">
        <f t="shared" si="96"/>
        <v>0</v>
      </c>
      <c r="O2094" s="9">
        <f t="shared" si="97"/>
        <v>0</v>
      </c>
      <c r="P2094" s="9">
        <f t="shared" si="98"/>
        <v>0</v>
      </c>
    </row>
    <row r="2095" spans="1:16">
      <c r="A2095" s="10">
        <v>41878.2083333283</v>
      </c>
      <c r="B2095" s="8">
        <v>22.5016666666667</v>
      </c>
      <c r="C2095">
        <v>4.14166666666667</v>
      </c>
      <c r="D2095" s="9">
        <v>28.2675</v>
      </c>
      <c r="E2095" s="9">
        <v>24.5</v>
      </c>
      <c r="F2095" s="9">
        <v>23.7775</v>
      </c>
      <c r="G2095" s="9">
        <v>24.0625</v>
      </c>
      <c r="H2095" s="9">
        <v>0.1</v>
      </c>
      <c r="I2095" s="9">
        <v>25.835</v>
      </c>
      <c r="J2095" s="9">
        <v>22.67</v>
      </c>
      <c r="K2095" s="9">
        <v>0.1</v>
      </c>
      <c r="L2095" s="5">
        <v>28.78</v>
      </c>
      <c r="M2095" s="5">
        <v>22.33</v>
      </c>
      <c r="N2095" s="9">
        <f t="shared" si="96"/>
        <v>0</v>
      </c>
      <c r="O2095" s="9">
        <f t="shared" si="97"/>
        <v>0</v>
      </c>
      <c r="P2095" s="9">
        <f t="shared" si="98"/>
        <v>0</v>
      </c>
    </row>
    <row r="2096" spans="1:16">
      <c r="A2096" s="10">
        <v>41878.2499999949</v>
      </c>
      <c r="B2096" s="8">
        <v>23.135</v>
      </c>
      <c r="C2096">
        <v>15.5133333333333</v>
      </c>
      <c r="D2096" s="9">
        <v>27.9025</v>
      </c>
      <c r="E2096" s="9">
        <v>24.75</v>
      </c>
      <c r="F2096" s="9">
        <v>23.77</v>
      </c>
      <c r="G2096" s="9">
        <v>24.05</v>
      </c>
      <c r="H2096" s="9">
        <v>0.1</v>
      </c>
      <c r="I2096" s="9">
        <v>25.4925</v>
      </c>
      <c r="J2096" s="9">
        <v>22.905</v>
      </c>
      <c r="K2096" s="9">
        <v>0.1</v>
      </c>
      <c r="L2096" s="5">
        <v>28.78</v>
      </c>
      <c r="M2096" s="5">
        <v>22.33</v>
      </c>
      <c r="N2096" s="9">
        <f t="shared" si="96"/>
        <v>0</v>
      </c>
      <c r="O2096" s="9">
        <f t="shared" si="97"/>
        <v>0</v>
      </c>
      <c r="P2096" s="9">
        <f t="shared" si="98"/>
        <v>0</v>
      </c>
    </row>
    <row r="2097" spans="1:16">
      <c r="A2097" s="10">
        <v>41878.2916666616</v>
      </c>
      <c r="B2097" s="8">
        <v>23.945</v>
      </c>
      <c r="C2097">
        <v>64.0933333333333</v>
      </c>
      <c r="D2097" s="9">
        <v>33.1525</v>
      </c>
      <c r="E2097" s="9">
        <v>28.5225</v>
      </c>
      <c r="F2097" s="9">
        <v>23.7875</v>
      </c>
      <c r="G2097" s="9">
        <v>24.075</v>
      </c>
      <c r="H2097" s="9">
        <v>29.8333333333333</v>
      </c>
      <c r="I2097" s="9">
        <v>17.1025</v>
      </c>
      <c r="J2097" s="9">
        <v>18.2925</v>
      </c>
      <c r="K2097" s="9">
        <v>38.025</v>
      </c>
      <c r="L2097" s="5">
        <v>28.78</v>
      </c>
      <c r="M2097" s="5">
        <v>22.33</v>
      </c>
      <c r="N2097" s="9">
        <f t="shared" si="96"/>
        <v>52.8848833333334</v>
      </c>
      <c r="O2097" s="9">
        <f t="shared" si="97"/>
        <v>1.77267765363129</v>
      </c>
      <c r="P2097" s="9">
        <f t="shared" si="98"/>
        <v>1.39079246110015</v>
      </c>
    </row>
    <row r="2098" spans="1:16">
      <c r="A2098" s="10">
        <v>41878.3333333282</v>
      </c>
      <c r="B2098" s="8">
        <v>24.1583333333333</v>
      </c>
      <c r="C2098">
        <v>86.740625</v>
      </c>
      <c r="D2098" s="9">
        <v>33.4725</v>
      </c>
      <c r="E2098" s="9">
        <v>30.21</v>
      </c>
      <c r="F2098" s="9">
        <v>23.84</v>
      </c>
      <c r="G2098" s="9">
        <v>24.1275</v>
      </c>
      <c r="H2098" s="9">
        <v>20.4</v>
      </c>
      <c r="I2098" s="9">
        <v>13.5125</v>
      </c>
      <c r="J2098" s="9">
        <v>14.485</v>
      </c>
      <c r="K2098" s="9">
        <v>28.65</v>
      </c>
      <c r="L2098" s="5">
        <v>28.78</v>
      </c>
      <c r="M2098" s="5">
        <v>22.33</v>
      </c>
      <c r="N2098" s="9">
        <f t="shared" si="96"/>
        <v>47.2186458333334</v>
      </c>
      <c r="O2098" s="9">
        <f t="shared" si="97"/>
        <v>2.31463950163399</v>
      </c>
      <c r="P2098" s="9">
        <f t="shared" si="98"/>
        <v>1.64812027341478</v>
      </c>
    </row>
    <row r="2099" spans="1:16">
      <c r="A2099" s="10">
        <v>41878.3749999949</v>
      </c>
      <c r="B2099" s="8">
        <v>24.3966666666667</v>
      </c>
      <c r="C2099">
        <v>80.3133333333333</v>
      </c>
      <c r="D2099" s="9">
        <v>33.5775</v>
      </c>
      <c r="E2099" s="9">
        <v>30.365</v>
      </c>
      <c r="F2099" s="9">
        <v>23.8725</v>
      </c>
      <c r="G2099" s="9">
        <v>24.1775</v>
      </c>
      <c r="H2099" s="9">
        <v>20.4</v>
      </c>
      <c r="I2099" s="9">
        <v>13.24</v>
      </c>
      <c r="J2099" s="9">
        <v>14.1975</v>
      </c>
      <c r="K2099" s="9">
        <v>28.6416666666667</v>
      </c>
      <c r="L2099" s="5">
        <v>28.78</v>
      </c>
      <c r="M2099" s="5">
        <v>22.33</v>
      </c>
      <c r="N2099" s="9">
        <f t="shared" si="96"/>
        <v>46.8278708333333</v>
      </c>
      <c r="O2099" s="9">
        <f t="shared" si="97"/>
        <v>2.29548386437908</v>
      </c>
      <c r="P2099" s="9">
        <f t="shared" si="98"/>
        <v>1.63495621181263</v>
      </c>
    </row>
    <row r="2100" spans="1:16">
      <c r="A2100" s="10">
        <v>41878.4166666616</v>
      </c>
      <c r="B2100" s="8">
        <v>24.1483333333334</v>
      </c>
      <c r="C2100">
        <v>100.966666666667</v>
      </c>
      <c r="D2100" s="9">
        <v>33.7075</v>
      </c>
      <c r="E2100" s="9">
        <v>30.5</v>
      </c>
      <c r="F2100" s="9">
        <v>23.92</v>
      </c>
      <c r="G2100" s="9">
        <v>24.225</v>
      </c>
      <c r="H2100" s="9">
        <v>20.4666666666667</v>
      </c>
      <c r="I2100" s="9">
        <v>13.245</v>
      </c>
      <c r="J2100" s="9">
        <v>14.1925</v>
      </c>
      <c r="K2100" s="9">
        <v>28.75</v>
      </c>
      <c r="L2100" s="5">
        <v>28.78</v>
      </c>
      <c r="M2100" s="5">
        <v>22.33</v>
      </c>
      <c r="N2100" s="9">
        <f t="shared" si="96"/>
        <v>46.5673541666667</v>
      </c>
      <c r="O2100" s="9">
        <f t="shared" si="97"/>
        <v>2.27527789087948</v>
      </c>
      <c r="P2100" s="9">
        <f t="shared" si="98"/>
        <v>1.61973405797101</v>
      </c>
    </row>
    <row r="2101" spans="1:16">
      <c r="A2101" s="10">
        <v>41878.4583333282</v>
      </c>
      <c r="B2101" s="8">
        <v>24.2133333333333</v>
      </c>
      <c r="C2101">
        <v>117.303333333333</v>
      </c>
      <c r="D2101" s="9">
        <v>33.34</v>
      </c>
      <c r="E2101" s="9">
        <v>30.605</v>
      </c>
      <c r="F2101" s="9">
        <v>23.9375</v>
      </c>
      <c r="G2101" s="9">
        <v>24.25</v>
      </c>
      <c r="H2101" s="9">
        <v>17.1</v>
      </c>
      <c r="I2101" s="9">
        <v>13.6225</v>
      </c>
      <c r="J2101" s="9">
        <v>14.0575</v>
      </c>
      <c r="K2101" s="9">
        <v>25.4166666666667</v>
      </c>
      <c r="L2101" s="5">
        <v>28.78</v>
      </c>
      <c r="M2101" s="5">
        <v>22.33</v>
      </c>
      <c r="N2101" s="9">
        <f t="shared" si="96"/>
        <v>33.215875</v>
      </c>
      <c r="O2101" s="9">
        <f t="shared" si="97"/>
        <v>1.94244883040935</v>
      </c>
      <c r="P2101" s="9">
        <f t="shared" si="98"/>
        <v>1.30685409836065</v>
      </c>
    </row>
    <row r="2102" spans="1:16">
      <c r="A2102" s="10">
        <v>41878.4999999949</v>
      </c>
      <c r="B2102" s="8">
        <v>24.1533333333333</v>
      </c>
      <c r="C2102">
        <v>73.3066666666667</v>
      </c>
      <c r="D2102" s="9">
        <v>33.66</v>
      </c>
      <c r="E2102" s="9">
        <v>30.52</v>
      </c>
      <c r="F2102" s="9">
        <v>23.945</v>
      </c>
      <c r="G2102" s="9">
        <v>24.27</v>
      </c>
      <c r="H2102" s="9">
        <v>20.5</v>
      </c>
      <c r="I2102" s="9">
        <v>13.61</v>
      </c>
      <c r="J2102" s="9">
        <v>14.5725</v>
      </c>
      <c r="K2102" s="9">
        <v>28.7916666666667</v>
      </c>
      <c r="L2102" s="5">
        <v>28.78</v>
      </c>
      <c r="M2102" s="5">
        <v>22.33</v>
      </c>
      <c r="N2102" s="9">
        <f t="shared" si="96"/>
        <v>46.9581291666667</v>
      </c>
      <c r="O2102" s="9">
        <f t="shared" si="97"/>
        <v>2.29064044715447</v>
      </c>
      <c r="P2102" s="9">
        <f t="shared" si="98"/>
        <v>1.63096251808973</v>
      </c>
    </row>
    <row r="2103" spans="1:16">
      <c r="A2103" s="10">
        <v>41878.5416666616</v>
      </c>
      <c r="B2103" s="8">
        <v>24.5033333333333</v>
      </c>
      <c r="C2103">
        <v>75.6566666666667</v>
      </c>
      <c r="D2103" s="9">
        <v>33.1425</v>
      </c>
      <c r="E2103" s="9">
        <v>30.58</v>
      </c>
      <c r="F2103" s="9">
        <v>23.9525</v>
      </c>
      <c r="G2103" s="9">
        <v>24.2825</v>
      </c>
      <c r="H2103" s="9">
        <v>17.1083333333333</v>
      </c>
      <c r="I2103" s="9">
        <v>14.07</v>
      </c>
      <c r="J2103" s="9">
        <v>14.4975</v>
      </c>
      <c r="K2103" s="9">
        <v>25.425</v>
      </c>
      <c r="L2103" s="5">
        <v>28.78</v>
      </c>
      <c r="M2103" s="5">
        <v>22.33</v>
      </c>
      <c r="N2103" s="9">
        <f t="shared" si="96"/>
        <v>33.0204875</v>
      </c>
      <c r="O2103" s="9">
        <f t="shared" si="97"/>
        <v>1.93008207501218</v>
      </c>
      <c r="P2103" s="9">
        <f t="shared" si="98"/>
        <v>1.29874090462144</v>
      </c>
    </row>
    <row r="2104" spans="1:16">
      <c r="A2104" s="10">
        <v>41878.5833333282</v>
      </c>
      <c r="B2104" s="8">
        <v>24.5083333333334</v>
      </c>
      <c r="C2104">
        <v>83.7933333333334</v>
      </c>
      <c r="D2104" s="9">
        <v>33.175</v>
      </c>
      <c r="E2104" s="9">
        <v>30.6125</v>
      </c>
      <c r="F2104" s="9">
        <v>23.945</v>
      </c>
      <c r="G2104" s="9">
        <v>24.29</v>
      </c>
      <c r="H2104" s="9">
        <v>15.0333333333333</v>
      </c>
      <c r="I2104" s="9">
        <v>14.0025</v>
      </c>
      <c r="J2104" s="9">
        <v>14.4225</v>
      </c>
      <c r="K2104" s="9">
        <v>23.3666666666667</v>
      </c>
      <c r="L2104" s="5">
        <v>28.78</v>
      </c>
      <c r="M2104" s="5">
        <v>22.33</v>
      </c>
      <c r="N2104" s="9">
        <f t="shared" si="96"/>
        <v>32.8250999999999</v>
      </c>
      <c r="O2104" s="9">
        <f t="shared" si="97"/>
        <v>2.18348780487805</v>
      </c>
      <c r="P2104" s="9">
        <f t="shared" si="98"/>
        <v>1.40478316690442</v>
      </c>
    </row>
    <row r="2105" spans="1:16">
      <c r="A2105" s="10">
        <v>41878.6249999949</v>
      </c>
      <c r="B2105" s="8">
        <v>24.42</v>
      </c>
      <c r="C2105">
        <v>67.8633333333333</v>
      </c>
      <c r="D2105" s="9">
        <v>33.7575</v>
      </c>
      <c r="E2105" s="9">
        <v>30.645</v>
      </c>
      <c r="F2105" s="9">
        <v>23.9375</v>
      </c>
      <c r="G2105" s="9">
        <v>24.2975</v>
      </c>
      <c r="H2105" s="9">
        <v>16.3166666666667</v>
      </c>
      <c r="I2105" s="9">
        <v>13.2575</v>
      </c>
      <c r="J2105" s="9">
        <v>14.16</v>
      </c>
      <c r="K2105" s="9">
        <v>24.6916666666667</v>
      </c>
      <c r="L2105" s="5">
        <v>28.78</v>
      </c>
      <c r="M2105" s="5">
        <v>22.33</v>
      </c>
      <c r="N2105" s="9">
        <f t="shared" si="96"/>
        <v>45.3950291666667</v>
      </c>
      <c r="O2105" s="9">
        <f t="shared" si="97"/>
        <v>2.78212640449438</v>
      </c>
      <c r="P2105" s="9">
        <f t="shared" si="98"/>
        <v>1.83847570030375</v>
      </c>
    </row>
    <row r="2106" spans="1:16">
      <c r="A2106" s="10">
        <v>41878.6666666616</v>
      </c>
      <c r="B2106" s="8">
        <v>24.0916666666667</v>
      </c>
      <c r="C2106">
        <v>15.7633333333333</v>
      </c>
      <c r="D2106" s="9">
        <v>33.1025</v>
      </c>
      <c r="E2106" s="9">
        <v>30.6075</v>
      </c>
      <c r="F2106" s="9">
        <v>23.93</v>
      </c>
      <c r="G2106" s="9">
        <v>24.315</v>
      </c>
      <c r="H2106" s="9">
        <v>17.0166666666667</v>
      </c>
      <c r="I2106" s="9">
        <v>13.735</v>
      </c>
      <c r="J2106" s="9">
        <v>14.585</v>
      </c>
      <c r="K2106" s="9">
        <v>25.3166666666667</v>
      </c>
      <c r="L2106" s="5">
        <v>28.78</v>
      </c>
      <c r="M2106" s="5">
        <v>22.33</v>
      </c>
      <c r="N2106" s="9">
        <f t="shared" si="96"/>
        <v>44.0273166666667</v>
      </c>
      <c r="O2106" s="9">
        <f t="shared" si="97"/>
        <v>2.587305582762</v>
      </c>
      <c r="P2106" s="9">
        <f t="shared" si="98"/>
        <v>1.73906451612903</v>
      </c>
    </row>
    <row r="2107" spans="1:16">
      <c r="A2107" s="10">
        <v>41878.7083333282</v>
      </c>
      <c r="B2107" s="8">
        <v>23.945</v>
      </c>
      <c r="C2107">
        <v>12.2466666666667</v>
      </c>
      <c r="D2107" s="9">
        <v>33.0875</v>
      </c>
      <c r="E2107" s="9">
        <v>30.6</v>
      </c>
      <c r="F2107" s="9">
        <v>23.9275</v>
      </c>
      <c r="G2107" s="9">
        <v>24.3</v>
      </c>
      <c r="H2107" s="9">
        <v>17.8916666666667</v>
      </c>
      <c r="I2107" s="9">
        <v>14.1325</v>
      </c>
      <c r="J2107" s="9">
        <v>14.5425</v>
      </c>
      <c r="K2107" s="9">
        <v>26.2</v>
      </c>
      <c r="L2107" s="5">
        <v>28.78</v>
      </c>
      <c r="M2107" s="5">
        <v>22.33</v>
      </c>
      <c r="N2107" s="9">
        <f t="shared" si="96"/>
        <v>32.5645833333333</v>
      </c>
      <c r="O2107" s="9">
        <f t="shared" si="97"/>
        <v>1.82009781089893</v>
      </c>
      <c r="P2107" s="9">
        <f t="shared" si="98"/>
        <v>1.24292302798982</v>
      </c>
    </row>
    <row r="2108" spans="1:16">
      <c r="A2108" s="10">
        <v>41878.7499999949</v>
      </c>
      <c r="B2108" s="8">
        <v>23.9133333333333</v>
      </c>
      <c r="C2108">
        <v>2.76363636363636</v>
      </c>
      <c r="D2108" s="9">
        <v>33.1525</v>
      </c>
      <c r="E2108" s="9">
        <v>30.6075</v>
      </c>
      <c r="F2108" s="9">
        <v>23.9275</v>
      </c>
      <c r="G2108" s="9">
        <v>24.3</v>
      </c>
      <c r="H2108" s="9">
        <v>13.4833333333333</v>
      </c>
      <c r="I2108" s="9">
        <v>14.36</v>
      </c>
      <c r="J2108" s="9">
        <v>14.3225</v>
      </c>
      <c r="K2108" s="9">
        <v>21.8083333333333</v>
      </c>
      <c r="L2108" s="5">
        <v>28.78</v>
      </c>
      <c r="M2108" s="5">
        <v>22.33</v>
      </c>
      <c r="N2108" s="9">
        <f t="shared" si="96"/>
        <v>0</v>
      </c>
      <c r="O2108" s="9">
        <f t="shared" si="97"/>
        <v>0</v>
      </c>
      <c r="P2108" s="9">
        <f t="shared" si="98"/>
        <v>0</v>
      </c>
    </row>
    <row r="2109" spans="1:16">
      <c r="A2109" s="10">
        <v>41878.7916666616</v>
      </c>
      <c r="B2109" s="8">
        <v>23.9916666666667</v>
      </c>
      <c r="C2109">
        <v>0.1</v>
      </c>
      <c r="D2109" s="9">
        <v>33.0125</v>
      </c>
      <c r="E2109" s="9">
        <v>30.495</v>
      </c>
      <c r="F2109" s="9">
        <v>23.905</v>
      </c>
      <c r="G2109" s="9">
        <v>24.3375</v>
      </c>
      <c r="H2109" s="9">
        <v>14.8916666666667</v>
      </c>
      <c r="I2109" s="9">
        <v>14.1125</v>
      </c>
      <c r="J2109" s="9">
        <v>14.575</v>
      </c>
      <c r="K2109" s="9">
        <v>23.275</v>
      </c>
      <c r="L2109" s="5">
        <v>28.78</v>
      </c>
      <c r="M2109" s="5">
        <v>22.33</v>
      </c>
      <c r="N2109" s="9">
        <f t="shared" si="96"/>
        <v>33.9322958333333</v>
      </c>
      <c r="O2109" s="9">
        <f t="shared" si="97"/>
        <v>2.27860968102966</v>
      </c>
      <c r="P2109" s="9">
        <f t="shared" si="98"/>
        <v>1.45788596491228</v>
      </c>
    </row>
    <row r="2110" spans="1:16">
      <c r="A2110" s="10">
        <v>41878.8333333282</v>
      </c>
      <c r="B2110" s="8">
        <v>24.0633333333333</v>
      </c>
      <c r="C2110">
        <v>0.125</v>
      </c>
      <c r="D2110" s="9">
        <v>32.97</v>
      </c>
      <c r="E2110" s="9">
        <v>30.475</v>
      </c>
      <c r="F2110" s="9">
        <v>23.9125</v>
      </c>
      <c r="G2110" s="9">
        <v>24.3425</v>
      </c>
      <c r="H2110" s="9">
        <v>12.7416666666667</v>
      </c>
      <c r="I2110" s="9">
        <v>14.0325</v>
      </c>
      <c r="J2110" s="9">
        <v>14.45</v>
      </c>
      <c r="K2110" s="9">
        <v>20.3166666666667</v>
      </c>
      <c r="L2110" s="5">
        <v>28.78</v>
      </c>
      <c r="M2110" s="5">
        <v>22.33</v>
      </c>
      <c r="N2110" s="9">
        <f t="shared" si="96"/>
        <v>32.7599708333333</v>
      </c>
      <c r="O2110" s="9">
        <f t="shared" si="97"/>
        <v>2.57108992805755</v>
      </c>
      <c r="P2110" s="9">
        <f t="shared" si="98"/>
        <v>1.61246780147662</v>
      </c>
    </row>
    <row r="2111" spans="1:16">
      <c r="A2111" s="10">
        <v>41878.8749999949</v>
      </c>
      <c r="B2111" s="8">
        <v>24.165</v>
      </c>
      <c r="C2111">
        <v>0.125</v>
      </c>
      <c r="D2111" s="9">
        <v>32.2825</v>
      </c>
      <c r="E2111" s="9">
        <v>30.4525</v>
      </c>
      <c r="F2111" s="9">
        <v>23.915</v>
      </c>
      <c r="G2111" s="9">
        <v>24.3675</v>
      </c>
      <c r="H2111" s="9">
        <v>15.0833333333333</v>
      </c>
      <c r="I2111" s="9">
        <v>14.5575</v>
      </c>
      <c r="J2111" s="9">
        <v>14.47</v>
      </c>
      <c r="K2111" s="9">
        <v>23.4083333333333</v>
      </c>
      <c r="L2111" s="5">
        <v>28.78</v>
      </c>
      <c r="M2111" s="5">
        <v>22.33</v>
      </c>
      <c r="N2111" s="9">
        <f t="shared" si="96"/>
        <v>0</v>
      </c>
      <c r="O2111" s="9">
        <f t="shared" si="97"/>
        <v>0</v>
      </c>
      <c r="P2111" s="9">
        <f t="shared" si="98"/>
        <v>0</v>
      </c>
    </row>
    <row r="2112" spans="1:16">
      <c r="A2112" s="10">
        <v>41878.9166666615</v>
      </c>
      <c r="B2112" s="8">
        <v>24.0416666666667</v>
      </c>
      <c r="C2112">
        <v>0.323076923076923</v>
      </c>
      <c r="D2112" s="9">
        <v>31.2625</v>
      </c>
      <c r="E2112" s="9">
        <v>28.29</v>
      </c>
      <c r="F2112" s="9">
        <v>23.8925</v>
      </c>
      <c r="G2112" s="9">
        <v>24.395</v>
      </c>
      <c r="H2112" s="9">
        <v>0.1</v>
      </c>
      <c r="I2112" s="9">
        <v>17.5825</v>
      </c>
      <c r="J2112" s="9">
        <v>18.975</v>
      </c>
      <c r="K2112" s="9">
        <v>0.808333333333333</v>
      </c>
      <c r="L2112" s="5">
        <v>28.78</v>
      </c>
      <c r="M2112" s="5">
        <v>22.33</v>
      </c>
      <c r="N2112" s="9">
        <f t="shared" si="96"/>
        <v>0</v>
      </c>
      <c r="O2112" s="9">
        <f t="shared" si="97"/>
        <v>0</v>
      </c>
      <c r="P2112" s="9">
        <f t="shared" si="98"/>
        <v>0</v>
      </c>
    </row>
    <row r="2113" spans="1:16">
      <c r="A2113" s="10">
        <v>41878.9583333282</v>
      </c>
      <c r="B2113" s="8">
        <v>23.2666666666667</v>
      </c>
      <c r="C2113">
        <v>0.326923076923077</v>
      </c>
      <c r="D2113" s="9">
        <v>30.33</v>
      </c>
      <c r="E2113" s="9">
        <v>23.6825</v>
      </c>
      <c r="F2113" s="9">
        <v>23.84</v>
      </c>
      <c r="G2113" s="9">
        <v>24.33</v>
      </c>
      <c r="H2113" s="9">
        <v>0.1</v>
      </c>
      <c r="I2113" s="9">
        <v>24.27</v>
      </c>
      <c r="J2113" s="9">
        <v>17.5</v>
      </c>
      <c r="K2113" s="9">
        <v>0.1</v>
      </c>
      <c r="L2113" s="5">
        <v>28.78</v>
      </c>
      <c r="M2113" s="5">
        <v>22.33</v>
      </c>
      <c r="N2113" s="9">
        <f t="shared" si="96"/>
        <v>0</v>
      </c>
      <c r="O2113" s="9">
        <f t="shared" si="97"/>
        <v>0</v>
      </c>
      <c r="P2113" s="9">
        <f t="shared" si="98"/>
        <v>0</v>
      </c>
    </row>
    <row r="2114" spans="1:16">
      <c r="A2114" s="10">
        <v>41878.9999999949</v>
      </c>
      <c r="B2114" s="8">
        <v>22.965</v>
      </c>
      <c r="C2114">
        <v>0.390625</v>
      </c>
      <c r="D2114" s="9">
        <v>30.155</v>
      </c>
      <c r="E2114" s="9">
        <v>22.185</v>
      </c>
      <c r="F2114" s="9">
        <v>23.7925</v>
      </c>
      <c r="G2114" s="9">
        <v>24.1675</v>
      </c>
      <c r="H2114" s="9">
        <v>0.1</v>
      </c>
      <c r="I2114" s="9">
        <v>26.2275</v>
      </c>
      <c r="J2114" s="9">
        <v>18.9075</v>
      </c>
      <c r="K2114" s="9">
        <v>0.1</v>
      </c>
      <c r="L2114" s="5">
        <v>28.78</v>
      </c>
      <c r="M2114" s="5">
        <v>22.33</v>
      </c>
      <c r="N2114" s="9">
        <f t="shared" si="96"/>
        <v>0</v>
      </c>
      <c r="O2114" s="9">
        <f t="shared" si="97"/>
        <v>0</v>
      </c>
      <c r="P2114" s="9">
        <f t="shared" si="98"/>
        <v>0</v>
      </c>
    </row>
    <row r="2115" spans="1:16">
      <c r="A2115" s="10">
        <v>41879.0416666615</v>
      </c>
      <c r="B2115" s="8">
        <v>22.8333333333333</v>
      </c>
      <c r="C2115">
        <v>0.147826086956522</v>
      </c>
      <c r="D2115" s="9">
        <v>29.99</v>
      </c>
      <c r="E2115" s="9">
        <v>22.4375</v>
      </c>
      <c r="F2115" s="9">
        <v>23.765</v>
      </c>
      <c r="G2115" s="9">
        <v>24.165</v>
      </c>
      <c r="H2115" s="9">
        <v>0.1</v>
      </c>
      <c r="I2115" s="9">
        <v>26.775</v>
      </c>
      <c r="J2115" s="9">
        <v>20</v>
      </c>
      <c r="K2115" s="9">
        <v>0.1</v>
      </c>
      <c r="L2115" s="5">
        <v>28.78</v>
      </c>
      <c r="M2115" s="5">
        <v>22.33</v>
      </c>
      <c r="N2115" s="9">
        <f t="shared" ref="N2115:N2178" si="99">IF(H2115&lt;3,0,IF(I2115&gt;J2115,0,(4.2*M2115*(J2115-I2115+0.84)/3.6)))</f>
        <v>0</v>
      </c>
      <c r="O2115" s="9">
        <f t="shared" ref="O2115:O2178" si="100">N2115/H2115</f>
        <v>0</v>
      </c>
      <c r="P2115" s="9">
        <f t="shared" ref="P2115:P2178" si="101">N2115/K2115</f>
        <v>0</v>
      </c>
    </row>
    <row r="2116" spans="1:16">
      <c r="A2116" s="10">
        <v>41879.0833333282</v>
      </c>
      <c r="B2116" s="8">
        <v>23.095</v>
      </c>
      <c r="C2116">
        <v>0.196</v>
      </c>
      <c r="D2116" s="9">
        <v>29.73</v>
      </c>
      <c r="E2116" s="9">
        <v>22.96</v>
      </c>
      <c r="F2116" s="9">
        <v>23.7525</v>
      </c>
      <c r="G2116" s="9">
        <v>24.1575</v>
      </c>
      <c r="H2116" s="9">
        <v>0.1</v>
      </c>
      <c r="I2116" s="9">
        <v>26.82</v>
      </c>
      <c r="J2116" s="9">
        <v>20.82</v>
      </c>
      <c r="K2116" s="9">
        <v>0.1</v>
      </c>
      <c r="L2116" s="5">
        <v>28.78</v>
      </c>
      <c r="M2116" s="5">
        <v>22.33</v>
      </c>
      <c r="N2116" s="9">
        <f t="shared" si="99"/>
        <v>0</v>
      </c>
      <c r="O2116" s="9">
        <f t="shared" si="100"/>
        <v>0</v>
      </c>
      <c r="P2116" s="9">
        <f t="shared" si="101"/>
        <v>0</v>
      </c>
    </row>
    <row r="2117" spans="1:16">
      <c r="A2117" s="10">
        <v>41879.1249999949</v>
      </c>
      <c r="B2117" s="8">
        <v>23.1983333333333</v>
      </c>
      <c r="C2117">
        <v>0.289285714285714</v>
      </c>
      <c r="D2117" s="9">
        <v>29.055</v>
      </c>
      <c r="E2117" s="9">
        <v>23.475</v>
      </c>
      <c r="F2117" s="9">
        <v>23.7325</v>
      </c>
      <c r="G2117" s="9">
        <v>24.135</v>
      </c>
      <c r="H2117" s="9">
        <v>0.1</v>
      </c>
      <c r="I2117" s="9">
        <v>26.5</v>
      </c>
      <c r="J2117" s="9">
        <v>21.4075</v>
      </c>
      <c r="K2117" s="9">
        <v>0.1</v>
      </c>
      <c r="L2117" s="5">
        <v>28.78</v>
      </c>
      <c r="M2117" s="5">
        <v>22.33</v>
      </c>
      <c r="N2117" s="9">
        <f t="shared" si="99"/>
        <v>0</v>
      </c>
      <c r="O2117" s="9">
        <f t="shared" si="100"/>
        <v>0</v>
      </c>
      <c r="P2117" s="9">
        <f t="shared" si="101"/>
        <v>0</v>
      </c>
    </row>
    <row r="2118" spans="1:16">
      <c r="A2118" s="10">
        <v>41879.1666666615</v>
      </c>
      <c r="B2118" s="8">
        <v>23.3883333333333</v>
      </c>
      <c r="C2118">
        <v>0.32</v>
      </c>
      <c r="D2118" s="9">
        <v>28.335</v>
      </c>
      <c r="E2118" s="9">
        <v>23.8625</v>
      </c>
      <c r="F2118" s="9">
        <v>23.7325</v>
      </c>
      <c r="G2118" s="9">
        <v>24.1225</v>
      </c>
      <c r="H2118" s="9">
        <v>0.1</v>
      </c>
      <c r="I2118" s="9">
        <v>25.9625</v>
      </c>
      <c r="J2118" s="9">
        <v>21.8575</v>
      </c>
      <c r="K2118" s="9">
        <v>0.1</v>
      </c>
      <c r="L2118" s="5">
        <v>28.78</v>
      </c>
      <c r="M2118" s="5">
        <v>22.33</v>
      </c>
      <c r="N2118" s="9">
        <f t="shared" si="99"/>
        <v>0</v>
      </c>
      <c r="O2118" s="9">
        <f t="shared" si="100"/>
        <v>0</v>
      </c>
      <c r="P2118" s="9">
        <f t="shared" si="101"/>
        <v>0</v>
      </c>
    </row>
    <row r="2119" spans="1:16">
      <c r="A2119" s="10">
        <v>41879.2083333282</v>
      </c>
      <c r="B2119" s="8">
        <v>23.6616666666667</v>
      </c>
      <c r="C2119">
        <v>6.63928571428571</v>
      </c>
      <c r="D2119" s="9">
        <v>27.7725</v>
      </c>
      <c r="E2119" s="9">
        <v>24.115</v>
      </c>
      <c r="F2119" s="9">
        <v>23.725</v>
      </c>
      <c r="G2119" s="9">
        <v>24.07</v>
      </c>
      <c r="H2119" s="9">
        <v>0.1</v>
      </c>
      <c r="I2119" s="9">
        <v>25.4575</v>
      </c>
      <c r="J2119" s="9">
        <v>22.1875</v>
      </c>
      <c r="K2119" s="9">
        <v>0.1</v>
      </c>
      <c r="L2119" s="5">
        <v>28.78</v>
      </c>
      <c r="M2119" s="5">
        <v>22.33</v>
      </c>
      <c r="N2119" s="9">
        <f t="shared" si="99"/>
        <v>0</v>
      </c>
      <c r="O2119" s="9">
        <f t="shared" si="100"/>
        <v>0</v>
      </c>
      <c r="P2119" s="9">
        <f t="shared" si="101"/>
        <v>0</v>
      </c>
    </row>
    <row r="2120" spans="1:16">
      <c r="A2120" s="10">
        <v>41879.2499999949</v>
      </c>
      <c r="B2120" s="8">
        <v>24.005</v>
      </c>
      <c r="C2120">
        <v>28.4</v>
      </c>
      <c r="D2120" s="9">
        <v>27.415</v>
      </c>
      <c r="E2120" s="9">
        <v>24.2975</v>
      </c>
      <c r="F2120" s="9">
        <v>23.7225</v>
      </c>
      <c r="G2120" s="9">
        <v>24.055</v>
      </c>
      <c r="H2120" s="9">
        <v>0.1</v>
      </c>
      <c r="I2120" s="9">
        <v>25.1025</v>
      </c>
      <c r="J2120" s="9">
        <v>22.445</v>
      </c>
      <c r="K2120" s="9">
        <v>0.1</v>
      </c>
      <c r="L2120" s="5">
        <v>28.78</v>
      </c>
      <c r="M2120" s="5">
        <v>22.33</v>
      </c>
      <c r="N2120" s="9">
        <f t="shared" si="99"/>
        <v>0</v>
      </c>
      <c r="O2120" s="9">
        <f t="shared" si="100"/>
        <v>0</v>
      </c>
      <c r="P2120" s="9">
        <f t="shared" si="101"/>
        <v>0</v>
      </c>
    </row>
    <row r="2121" spans="1:16">
      <c r="A2121" s="10">
        <v>41879.2916666615</v>
      </c>
      <c r="B2121" s="8">
        <v>24.6416666666667</v>
      </c>
      <c r="C2121">
        <v>116.15</v>
      </c>
      <c r="D2121" s="9">
        <v>32.8325</v>
      </c>
      <c r="E2121" s="9">
        <v>28.3025</v>
      </c>
      <c r="F2121" s="9">
        <v>23.755</v>
      </c>
      <c r="G2121" s="9">
        <v>24.045</v>
      </c>
      <c r="H2121" s="9">
        <v>29.225</v>
      </c>
      <c r="I2121" s="9">
        <v>16.7875</v>
      </c>
      <c r="J2121" s="9">
        <v>17.9325</v>
      </c>
      <c r="K2121" s="9">
        <v>37.3916666666667</v>
      </c>
      <c r="L2121" s="5">
        <v>28.78</v>
      </c>
      <c r="M2121" s="5">
        <v>22.33</v>
      </c>
      <c r="N2121" s="9">
        <f t="shared" si="99"/>
        <v>51.7125583333333</v>
      </c>
      <c r="O2121" s="9">
        <f t="shared" si="100"/>
        <v>1.7694630738523</v>
      </c>
      <c r="P2121" s="9">
        <f t="shared" si="101"/>
        <v>1.38299687987519</v>
      </c>
    </row>
    <row r="2122" spans="1:16">
      <c r="A2122" s="10">
        <v>41879.3333333282</v>
      </c>
      <c r="B2122" s="8">
        <v>25.2616666666667</v>
      </c>
      <c r="C2122">
        <v>245.983333333333</v>
      </c>
      <c r="D2122" s="9">
        <v>33.2275</v>
      </c>
      <c r="E2122" s="9">
        <v>30.0475</v>
      </c>
      <c r="F2122" s="9">
        <v>23.805</v>
      </c>
      <c r="G2122" s="9">
        <v>24.0925</v>
      </c>
      <c r="H2122" s="9">
        <v>19.3666666666667</v>
      </c>
      <c r="I2122" s="9">
        <v>13.5375</v>
      </c>
      <c r="J2122" s="9">
        <v>14.475</v>
      </c>
      <c r="K2122" s="9">
        <v>27.6166666666667</v>
      </c>
      <c r="L2122" s="5">
        <v>28.78</v>
      </c>
      <c r="M2122" s="5">
        <v>22.33</v>
      </c>
      <c r="N2122" s="9">
        <f t="shared" si="99"/>
        <v>46.3068375</v>
      </c>
      <c r="O2122" s="9">
        <f t="shared" si="100"/>
        <v>2.39105873493976</v>
      </c>
      <c r="P2122" s="9">
        <f t="shared" si="101"/>
        <v>1.67677142426071</v>
      </c>
    </row>
    <row r="2123" spans="1:16">
      <c r="A2123" s="10">
        <v>41879.3749999949</v>
      </c>
      <c r="B2123" s="8">
        <v>25.8283333333333</v>
      </c>
      <c r="C2123">
        <v>194.766666666667</v>
      </c>
      <c r="D2123" s="9">
        <v>33.355</v>
      </c>
      <c r="E2123" s="9">
        <v>30.22</v>
      </c>
      <c r="F2123" s="9">
        <v>23.8475</v>
      </c>
      <c r="G2123" s="9">
        <v>24.16</v>
      </c>
      <c r="H2123" s="9">
        <v>19.375</v>
      </c>
      <c r="I2123" s="9">
        <v>13.2725</v>
      </c>
      <c r="J2123" s="9">
        <v>14.1925</v>
      </c>
      <c r="K2123" s="9">
        <v>27.5083333333333</v>
      </c>
      <c r="L2123" s="5">
        <v>28.78</v>
      </c>
      <c r="M2123" s="5">
        <v>22.33</v>
      </c>
      <c r="N2123" s="9">
        <f t="shared" si="99"/>
        <v>45.8509333333333</v>
      </c>
      <c r="O2123" s="9">
        <f t="shared" si="100"/>
        <v>2.36649978494623</v>
      </c>
      <c r="P2123" s="9">
        <f t="shared" si="101"/>
        <v>1.66680157528022</v>
      </c>
    </row>
    <row r="2124" spans="1:16">
      <c r="A2124" s="10">
        <v>41879.4166666615</v>
      </c>
      <c r="B2124" s="8">
        <v>26.7116666666667</v>
      </c>
      <c r="C2124">
        <v>376.253333333333</v>
      </c>
      <c r="D2124" s="9">
        <v>33.4825</v>
      </c>
      <c r="E2124" s="9">
        <v>30.3625</v>
      </c>
      <c r="F2124" s="9">
        <v>23.8875</v>
      </c>
      <c r="G2124" s="9">
        <v>24.1875</v>
      </c>
      <c r="H2124" s="9">
        <v>19.4</v>
      </c>
      <c r="I2124" s="9">
        <v>13.1475</v>
      </c>
      <c r="J2124" s="9">
        <v>14.0675</v>
      </c>
      <c r="K2124" s="9">
        <v>27.6416666666667</v>
      </c>
      <c r="L2124" s="5">
        <v>28.78</v>
      </c>
      <c r="M2124" s="5">
        <v>22.33</v>
      </c>
      <c r="N2124" s="9">
        <f t="shared" si="99"/>
        <v>45.8509333333333</v>
      </c>
      <c r="O2124" s="9">
        <f t="shared" si="100"/>
        <v>2.36345017182131</v>
      </c>
      <c r="P2124" s="9">
        <f t="shared" si="101"/>
        <v>1.65876153150437</v>
      </c>
    </row>
    <row r="2125" spans="1:16">
      <c r="A2125" s="10">
        <v>41879.4583333282</v>
      </c>
      <c r="B2125" s="8">
        <v>28.6116666666667</v>
      </c>
      <c r="C2125">
        <v>712.564516129032</v>
      </c>
      <c r="D2125" s="9">
        <v>33.5925</v>
      </c>
      <c r="E2125" s="9">
        <v>30.4625</v>
      </c>
      <c r="F2125" s="9">
        <v>23.895</v>
      </c>
      <c r="G2125" s="9">
        <v>24.21</v>
      </c>
      <c r="H2125" s="9">
        <v>19.4583333333333</v>
      </c>
      <c r="I2125" s="9">
        <v>13.1375</v>
      </c>
      <c r="J2125" s="9">
        <v>14.045</v>
      </c>
      <c r="K2125" s="9">
        <v>27.7083333333333</v>
      </c>
      <c r="L2125" s="5">
        <v>28.78</v>
      </c>
      <c r="M2125" s="5">
        <v>22.33</v>
      </c>
      <c r="N2125" s="9">
        <f t="shared" si="99"/>
        <v>45.5252875</v>
      </c>
      <c r="O2125" s="9">
        <f t="shared" si="100"/>
        <v>2.33962933618844</v>
      </c>
      <c r="P2125" s="9">
        <f t="shared" si="101"/>
        <v>1.64301789473684</v>
      </c>
    </row>
    <row r="2126" spans="1:16">
      <c r="A2126" s="10">
        <v>41879.4999999948</v>
      </c>
      <c r="B2126" s="8">
        <v>30.085</v>
      </c>
      <c r="C2126">
        <v>609.876666666667</v>
      </c>
      <c r="D2126" s="9">
        <v>33.715</v>
      </c>
      <c r="E2126" s="9">
        <v>30.575</v>
      </c>
      <c r="F2126" s="9">
        <v>23.915</v>
      </c>
      <c r="G2126" s="9">
        <v>24.255</v>
      </c>
      <c r="H2126" s="9">
        <v>19.5416666666667</v>
      </c>
      <c r="I2126" s="9">
        <v>13.6675</v>
      </c>
      <c r="J2126" s="9">
        <v>14.6</v>
      </c>
      <c r="K2126" s="9">
        <v>27.825</v>
      </c>
      <c r="L2126" s="5">
        <v>28.78</v>
      </c>
      <c r="M2126" s="5">
        <v>22.33</v>
      </c>
      <c r="N2126" s="9">
        <f t="shared" si="99"/>
        <v>46.1765791666666</v>
      </c>
      <c r="O2126" s="9">
        <f t="shared" si="100"/>
        <v>2.36298059701492</v>
      </c>
      <c r="P2126" s="9">
        <f t="shared" si="101"/>
        <v>1.659535639413</v>
      </c>
    </row>
    <row r="2127" spans="1:16">
      <c r="A2127" s="10">
        <v>41879.5416666615</v>
      </c>
      <c r="B2127" s="8">
        <v>29.515</v>
      </c>
      <c r="C2127">
        <v>267.313333333333</v>
      </c>
      <c r="D2127" s="9">
        <v>33.815</v>
      </c>
      <c r="E2127" s="9">
        <v>30.6525</v>
      </c>
      <c r="F2127" s="9">
        <v>23.9175</v>
      </c>
      <c r="G2127" s="9">
        <v>24.27</v>
      </c>
      <c r="H2127" s="9">
        <v>19.5916666666667</v>
      </c>
      <c r="I2127" s="9">
        <v>13.7825</v>
      </c>
      <c r="J2127" s="9">
        <v>14.7225</v>
      </c>
      <c r="K2127" s="9">
        <v>27.8083333333333</v>
      </c>
      <c r="L2127" s="5">
        <v>28.78</v>
      </c>
      <c r="M2127" s="5">
        <v>22.33</v>
      </c>
      <c r="N2127" s="9">
        <f t="shared" si="99"/>
        <v>46.3719666666667</v>
      </c>
      <c r="O2127" s="9">
        <f t="shared" si="100"/>
        <v>2.36692301148448</v>
      </c>
      <c r="P2127" s="9">
        <f t="shared" si="101"/>
        <v>1.66755648786335</v>
      </c>
    </row>
    <row r="2128" spans="1:16">
      <c r="A2128" s="10">
        <v>41879.5833333282</v>
      </c>
      <c r="B2128" s="8">
        <v>28.4533333333333</v>
      </c>
      <c r="C2128">
        <v>246.996666666667</v>
      </c>
      <c r="D2128" s="9">
        <v>33.865</v>
      </c>
      <c r="E2128" s="9">
        <v>30.72</v>
      </c>
      <c r="F2128" s="9">
        <v>23.92</v>
      </c>
      <c r="G2128" s="9">
        <v>24.28</v>
      </c>
      <c r="H2128" s="9">
        <v>19.6</v>
      </c>
      <c r="I2128" s="9">
        <v>13.5275</v>
      </c>
      <c r="J2128" s="9">
        <v>14.44</v>
      </c>
      <c r="K2128" s="9">
        <v>27.85</v>
      </c>
      <c r="L2128" s="5">
        <v>28.78</v>
      </c>
      <c r="M2128" s="5">
        <v>22.33</v>
      </c>
      <c r="N2128" s="9">
        <f t="shared" si="99"/>
        <v>45.6555458333333</v>
      </c>
      <c r="O2128" s="9">
        <f t="shared" si="100"/>
        <v>2.32936458333333</v>
      </c>
      <c r="P2128" s="9">
        <f t="shared" si="101"/>
        <v>1.63933737283064</v>
      </c>
    </row>
    <row r="2129" spans="1:16">
      <c r="A2129" s="10">
        <v>41879.6249999948</v>
      </c>
      <c r="B2129" s="8">
        <v>27.685</v>
      </c>
      <c r="C2129">
        <v>278.636666666667</v>
      </c>
      <c r="D2129" s="9">
        <v>33.905</v>
      </c>
      <c r="E2129" s="9">
        <v>30.77</v>
      </c>
      <c r="F2129" s="9">
        <v>23.925</v>
      </c>
      <c r="G2129" s="9">
        <v>24.31</v>
      </c>
      <c r="H2129" s="9">
        <v>19.6</v>
      </c>
      <c r="I2129" s="9">
        <v>13.3175</v>
      </c>
      <c r="J2129" s="9">
        <v>14.2275</v>
      </c>
      <c r="K2129" s="9">
        <v>27.8416666666667</v>
      </c>
      <c r="L2129" s="5">
        <v>28.78</v>
      </c>
      <c r="M2129" s="5">
        <v>22.33</v>
      </c>
      <c r="N2129" s="9">
        <f t="shared" si="99"/>
        <v>45.5904166666667</v>
      </c>
      <c r="O2129" s="9">
        <f t="shared" si="100"/>
        <v>2.32604166666667</v>
      </c>
      <c r="P2129" s="9">
        <f t="shared" si="101"/>
        <v>1.63748877581563</v>
      </c>
    </row>
    <row r="2130" spans="1:16">
      <c r="A2130" s="10">
        <v>41879.6666666615</v>
      </c>
      <c r="B2130" s="8">
        <v>26.965</v>
      </c>
      <c r="C2130">
        <v>130.883870967742</v>
      </c>
      <c r="D2130" s="9">
        <v>33.9275</v>
      </c>
      <c r="E2130" s="9">
        <v>30.8125</v>
      </c>
      <c r="F2130" s="9">
        <v>23.92</v>
      </c>
      <c r="G2130" s="9">
        <v>24.3025</v>
      </c>
      <c r="H2130" s="9">
        <v>16.4083333333333</v>
      </c>
      <c r="I2130" s="9">
        <v>13.0175</v>
      </c>
      <c r="J2130" s="9">
        <v>13.8975</v>
      </c>
      <c r="K2130" s="9">
        <v>24.6833333333333</v>
      </c>
      <c r="L2130" s="5">
        <v>28.78</v>
      </c>
      <c r="M2130" s="5">
        <v>22.33</v>
      </c>
      <c r="N2130" s="9">
        <f t="shared" si="99"/>
        <v>44.8088666666666</v>
      </c>
      <c r="O2130" s="9">
        <f t="shared" si="100"/>
        <v>2.73086033519553</v>
      </c>
      <c r="P2130" s="9">
        <f t="shared" si="101"/>
        <v>1.81534908845375</v>
      </c>
    </row>
    <row r="2131" spans="1:16">
      <c r="A2131" s="10">
        <v>41879.7083333282</v>
      </c>
      <c r="B2131" s="8">
        <v>26.2783333333333</v>
      </c>
      <c r="C2131">
        <v>30.316</v>
      </c>
      <c r="D2131" s="9">
        <v>33.57</v>
      </c>
      <c r="E2131" s="9">
        <v>30.7125</v>
      </c>
      <c r="F2131" s="9">
        <v>23.92</v>
      </c>
      <c r="G2131" s="9">
        <v>24.3175</v>
      </c>
      <c r="H2131" s="9">
        <v>20.525</v>
      </c>
      <c r="I2131" s="9">
        <v>13.7625</v>
      </c>
      <c r="J2131" s="9">
        <v>14.7125</v>
      </c>
      <c r="K2131" s="9">
        <v>28.7833333333333</v>
      </c>
      <c r="L2131" s="5">
        <v>28.78</v>
      </c>
      <c r="M2131" s="5">
        <v>22.33</v>
      </c>
      <c r="N2131" s="9">
        <f t="shared" si="99"/>
        <v>46.6324833333333</v>
      </c>
      <c r="O2131" s="9">
        <f t="shared" si="100"/>
        <v>2.27198457166058</v>
      </c>
      <c r="P2131" s="9">
        <f t="shared" si="101"/>
        <v>1.62012101910828</v>
      </c>
    </row>
    <row r="2132" spans="1:16">
      <c r="A2132" s="10">
        <v>41879.7499999948</v>
      </c>
      <c r="B2132" s="8">
        <v>26.0366666666667</v>
      </c>
      <c r="C2132" t="e">
        <v>#DIV/0!</v>
      </c>
      <c r="D2132" s="9">
        <v>33.4</v>
      </c>
      <c r="E2132" s="9">
        <v>30.78</v>
      </c>
      <c r="F2132" s="9">
        <v>23.9075</v>
      </c>
      <c r="G2132" s="9">
        <v>24.3175</v>
      </c>
      <c r="H2132" s="9">
        <v>17.125</v>
      </c>
      <c r="I2132" s="9">
        <v>13.9325</v>
      </c>
      <c r="J2132" s="9">
        <v>14.36</v>
      </c>
      <c r="K2132" s="9">
        <v>25.375</v>
      </c>
      <c r="L2132" s="5">
        <v>28.78</v>
      </c>
      <c r="M2132" s="5">
        <v>22.33</v>
      </c>
      <c r="N2132" s="9">
        <f t="shared" si="99"/>
        <v>33.0204875</v>
      </c>
      <c r="O2132" s="9">
        <f t="shared" si="100"/>
        <v>1.92820364963504</v>
      </c>
      <c r="P2132" s="9">
        <f t="shared" si="101"/>
        <v>1.3013</v>
      </c>
    </row>
    <row r="2133" spans="1:16">
      <c r="A2133" s="10">
        <v>41879.7916666615</v>
      </c>
      <c r="B2133" s="8">
        <v>25.9766666666667</v>
      </c>
      <c r="C2133" t="e">
        <v>#DIV/0!</v>
      </c>
      <c r="D2133" s="9">
        <v>33.31</v>
      </c>
      <c r="E2133" s="9">
        <v>30.705</v>
      </c>
      <c r="F2133" s="9">
        <v>23.8925</v>
      </c>
      <c r="G2133" s="9">
        <v>24.3475</v>
      </c>
      <c r="H2133" s="9">
        <v>17.075</v>
      </c>
      <c r="I2133" s="9">
        <v>14.0525</v>
      </c>
      <c r="J2133" s="9">
        <v>14.5</v>
      </c>
      <c r="K2133" s="9">
        <v>25.3833333333333</v>
      </c>
      <c r="L2133" s="5">
        <v>28.78</v>
      </c>
      <c r="M2133" s="5">
        <v>22.33</v>
      </c>
      <c r="N2133" s="9">
        <f t="shared" si="99"/>
        <v>33.5415208333333</v>
      </c>
      <c r="O2133" s="9">
        <f t="shared" si="100"/>
        <v>1.96436432406052</v>
      </c>
      <c r="P2133" s="9">
        <f t="shared" si="101"/>
        <v>1.32139937623112</v>
      </c>
    </row>
    <row r="2134" spans="1:16">
      <c r="A2134" s="10">
        <v>41879.8333333282</v>
      </c>
      <c r="B2134" s="8">
        <v>25.7866666666666</v>
      </c>
      <c r="C2134" t="e">
        <v>#DIV/0!</v>
      </c>
      <c r="D2134" s="9">
        <v>33.15</v>
      </c>
      <c r="E2134" s="9">
        <v>30.67</v>
      </c>
      <c r="F2134" s="9">
        <v>23.9</v>
      </c>
      <c r="G2134" s="9">
        <v>24.3175</v>
      </c>
      <c r="H2134" s="9">
        <v>15.3666666666667</v>
      </c>
      <c r="I2134" s="9">
        <v>14.095</v>
      </c>
      <c r="J2134" s="9">
        <v>14.5225</v>
      </c>
      <c r="K2134" s="9">
        <v>23.7</v>
      </c>
      <c r="L2134" s="5">
        <v>28.78</v>
      </c>
      <c r="M2134" s="5">
        <v>22.33</v>
      </c>
      <c r="N2134" s="9">
        <f t="shared" si="99"/>
        <v>33.0204875</v>
      </c>
      <c r="O2134" s="9">
        <f t="shared" si="100"/>
        <v>2.1488386659436</v>
      </c>
      <c r="P2134" s="9">
        <f t="shared" si="101"/>
        <v>1.39326951476793</v>
      </c>
    </row>
    <row r="2135" spans="1:16">
      <c r="A2135" s="10">
        <v>41879.8749999948</v>
      </c>
      <c r="B2135" s="8">
        <v>25.4683333333333</v>
      </c>
      <c r="C2135" t="e">
        <v>#DIV/0!</v>
      </c>
      <c r="D2135" s="9">
        <v>33.145</v>
      </c>
      <c r="E2135" s="9">
        <v>30.6675</v>
      </c>
      <c r="F2135" s="9">
        <v>23.88</v>
      </c>
      <c r="G2135" s="9">
        <v>24.2975</v>
      </c>
      <c r="H2135" s="9">
        <v>17.0916666666667</v>
      </c>
      <c r="I2135" s="9">
        <v>13.8075</v>
      </c>
      <c r="J2135" s="9">
        <v>14.5075</v>
      </c>
      <c r="K2135" s="9">
        <v>25.4</v>
      </c>
      <c r="L2135" s="5">
        <v>28.78</v>
      </c>
      <c r="M2135" s="5">
        <v>22.33</v>
      </c>
      <c r="N2135" s="9">
        <f t="shared" si="99"/>
        <v>40.1195666666667</v>
      </c>
      <c r="O2135" s="9">
        <f t="shared" si="100"/>
        <v>2.34731740614335</v>
      </c>
      <c r="P2135" s="9">
        <f t="shared" si="101"/>
        <v>1.57951049868766</v>
      </c>
    </row>
    <row r="2136" spans="1:16">
      <c r="A2136" s="10">
        <v>41879.9166666615</v>
      </c>
      <c r="B2136" s="8">
        <v>25.385</v>
      </c>
      <c r="C2136" t="e">
        <v>#DIV/0!</v>
      </c>
      <c r="D2136" s="9">
        <v>31.66</v>
      </c>
      <c r="E2136" s="9">
        <v>28.62</v>
      </c>
      <c r="F2136" s="9">
        <v>23.8525</v>
      </c>
      <c r="G2136" s="9">
        <v>24.2575</v>
      </c>
      <c r="H2136" s="9">
        <v>0.1</v>
      </c>
      <c r="I2136" s="9">
        <v>17.04</v>
      </c>
      <c r="J2136" s="9">
        <v>18.66</v>
      </c>
      <c r="K2136" s="9">
        <v>0.808333333333333</v>
      </c>
      <c r="L2136" s="5">
        <v>28.78</v>
      </c>
      <c r="M2136" s="5">
        <v>22.33</v>
      </c>
      <c r="N2136" s="9">
        <f t="shared" si="99"/>
        <v>0</v>
      </c>
      <c r="O2136" s="9">
        <f t="shared" si="100"/>
        <v>0</v>
      </c>
      <c r="P2136" s="9">
        <f t="shared" si="101"/>
        <v>0</v>
      </c>
    </row>
    <row r="2137" spans="1:16">
      <c r="A2137" s="10">
        <v>41879.9583333282</v>
      </c>
      <c r="B2137" s="8">
        <v>25.505</v>
      </c>
      <c r="C2137" t="e">
        <v>#DIV/0!</v>
      </c>
      <c r="D2137" s="9">
        <v>30.6375</v>
      </c>
      <c r="E2137" s="9">
        <v>23.95</v>
      </c>
      <c r="F2137" s="9">
        <v>23.75</v>
      </c>
      <c r="G2137" s="9">
        <v>24.15</v>
      </c>
      <c r="H2137" s="9">
        <v>0.1</v>
      </c>
      <c r="I2137" s="9">
        <v>24.015</v>
      </c>
      <c r="J2137" s="9">
        <v>17.5</v>
      </c>
      <c r="K2137" s="9">
        <v>0.1</v>
      </c>
      <c r="L2137" s="5">
        <v>28.78</v>
      </c>
      <c r="M2137" s="5">
        <v>22.33</v>
      </c>
      <c r="N2137" s="9">
        <f t="shared" si="99"/>
        <v>0</v>
      </c>
      <c r="O2137" s="9">
        <f t="shared" si="100"/>
        <v>0</v>
      </c>
      <c r="P2137" s="9">
        <f t="shared" si="101"/>
        <v>0</v>
      </c>
    </row>
    <row r="2138" spans="1:16">
      <c r="A2138" s="10">
        <v>41879.9999999948</v>
      </c>
      <c r="B2138" s="8">
        <v>25.335</v>
      </c>
      <c r="C2138" t="e">
        <v>#DIV/0!</v>
      </c>
      <c r="D2138" s="9">
        <v>30.445</v>
      </c>
      <c r="E2138" s="9">
        <v>22.695</v>
      </c>
      <c r="F2138" s="9">
        <v>23.65</v>
      </c>
      <c r="G2138" s="9">
        <v>24</v>
      </c>
      <c r="H2138" s="9">
        <v>0.1</v>
      </c>
      <c r="I2138" s="9">
        <v>26.1025</v>
      </c>
      <c r="J2138" s="9">
        <v>19.1325</v>
      </c>
      <c r="K2138" s="9">
        <v>0.1</v>
      </c>
      <c r="L2138" s="5">
        <v>28.78</v>
      </c>
      <c r="M2138" s="5">
        <v>22.33</v>
      </c>
      <c r="N2138" s="9">
        <f t="shared" si="99"/>
        <v>0</v>
      </c>
      <c r="O2138" s="9">
        <f t="shared" si="100"/>
        <v>0</v>
      </c>
      <c r="P2138" s="9">
        <f t="shared" si="101"/>
        <v>0</v>
      </c>
    </row>
    <row r="2139" spans="1:16">
      <c r="A2139" s="10">
        <v>41880.0416666615</v>
      </c>
      <c r="B2139" s="8">
        <v>25.2016666666667</v>
      </c>
      <c r="C2139" t="e">
        <v>#DIV/0!</v>
      </c>
      <c r="D2139" s="9">
        <v>30.2525</v>
      </c>
      <c r="E2139" s="9">
        <v>22.6</v>
      </c>
      <c r="F2139" s="9">
        <v>23.58</v>
      </c>
      <c r="G2139" s="9">
        <v>23.85</v>
      </c>
      <c r="H2139" s="9">
        <v>0.1</v>
      </c>
      <c r="I2139" s="9">
        <v>26.8375</v>
      </c>
      <c r="J2139" s="9">
        <v>20.3</v>
      </c>
      <c r="K2139" s="9">
        <v>0.1</v>
      </c>
      <c r="L2139" s="5">
        <v>28.78</v>
      </c>
      <c r="M2139" s="5">
        <v>22.33</v>
      </c>
      <c r="N2139" s="9">
        <f t="shared" si="99"/>
        <v>0</v>
      </c>
      <c r="O2139" s="9">
        <f t="shared" si="100"/>
        <v>0</v>
      </c>
      <c r="P2139" s="9">
        <f t="shared" si="101"/>
        <v>0</v>
      </c>
    </row>
    <row r="2140" spans="1:16">
      <c r="A2140" s="10">
        <v>41880.0833333281</v>
      </c>
      <c r="B2140" s="8">
        <v>25.235</v>
      </c>
      <c r="C2140" t="e">
        <v>#DIV/0!</v>
      </c>
      <c r="D2140" s="9">
        <v>30.02</v>
      </c>
      <c r="E2140" s="9">
        <v>23.1</v>
      </c>
      <c r="F2140" s="9">
        <v>23.49</v>
      </c>
      <c r="G2140" s="9">
        <v>23.7175</v>
      </c>
      <c r="H2140" s="9">
        <v>0.1</v>
      </c>
      <c r="I2140" s="9">
        <v>26.95</v>
      </c>
      <c r="J2140" s="9">
        <v>21.1375</v>
      </c>
      <c r="K2140" s="9">
        <v>0.108333333333333</v>
      </c>
      <c r="L2140" s="5">
        <v>28.78</v>
      </c>
      <c r="M2140" s="5">
        <v>22.33</v>
      </c>
      <c r="N2140" s="9">
        <f t="shared" si="99"/>
        <v>0</v>
      </c>
      <c r="O2140" s="9">
        <f t="shared" si="100"/>
        <v>0</v>
      </c>
      <c r="P2140" s="9">
        <f t="shared" si="101"/>
        <v>0</v>
      </c>
    </row>
    <row r="2141" spans="1:16">
      <c r="A2141" s="10">
        <v>41880.1249999948</v>
      </c>
      <c r="B2141" s="8">
        <v>25.2683333333333</v>
      </c>
      <c r="C2141" t="e">
        <v>#DIV/0!</v>
      </c>
      <c r="D2141" s="9">
        <v>29.4775</v>
      </c>
      <c r="E2141" s="9">
        <v>23.6475</v>
      </c>
      <c r="F2141" s="9">
        <v>23.4575</v>
      </c>
      <c r="G2141" s="9">
        <v>23.635</v>
      </c>
      <c r="H2141" s="9">
        <v>0.1</v>
      </c>
      <c r="I2141" s="9">
        <v>26.7275</v>
      </c>
      <c r="J2141" s="9">
        <v>21.74</v>
      </c>
      <c r="K2141" s="9">
        <v>0.116666666666667</v>
      </c>
      <c r="L2141" s="5">
        <v>28.78</v>
      </c>
      <c r="M2141" s="5">
        <v>22.33</v>
      </c>
      <c r="N2141" s="9">
        <f t="shared" si="99"/>
        <v>0</v>
      </c>
      <c r="O2141" s="9">
        <f t="shared" si="100"/>
        <v>0</v>
      </c>
      <c r="P2141" s="9">
        <f t="shared" si="101"/>
        <v>0</v>
      </c>
    </row>
    <row r="2142" spans="1:16">
      <c r="A2142" s="10">
        <v>41880.1666666615</v>
      </c>
      <c r="B2142" s="8">
        <v>25.4466666666667</v>
      </c>
      <c r="C2142">
        <v>0.125</v>
      </c>
      <c r="D2142" s="9">
        <v>28.785</v>
      </c>
      <c r="E2142" s="9">
        <v>24.065</v>
      </c>
      <c r="F2142" s="9">
        <v>23.4325</v>
      </c>
      <c r="G2142" s="9">
        <v>23.58</v>
      </c>
      <c r="H2142" s="9">
        <v>0.1</v>
      </c>
      <c r="I2142" s="9">
        <v>26.2625</v>
      </c>
      <c r="J2142" s="9">
        <v>22.19</v>
      </c>
      <c r="K2142" s="9">
        <v>0.1</v>
      </c>
      <c r="L2142" s="5">
        <v>28.78</v>
      </c>
      <c r="M2142" s="5">
        <v>22.33</v>
      </c>
      <c r="N2142" s="9">
        <f t="shared" si="99"/>
        <v>0</v>
      </c>
      <c r="O2142" s="9">
        <f t="shared" si="100"/>
        <v>0</v>
      </c>
      <c r="P2142" s="9">
        <f t="shared" si="101"/>
        <v>0</v>
      </c>
    </row>
    <row r="2143" spans="1:16">
      <c r="A2143" s="10">
        <v>41880.2083333281</v>
      </c>
      <c r="B2143" s="8">
        <v>24.3683333333334</v>
      </c>
      <c r="C2143">
        <v>0.982608695652174</v>
      </c>
      <c r="D2143" s="9">
        <v>28.22</v>
      </c>
      <c r="E2143" s="9">
        <v>24.405</v>
      </c>
      <c r="F2143" s="9">
        <v>23.4125</v>
      </c>
      <c r="G2143" s="9">
        <v>23.5625</v>
      </c>
      <c r="H2143" s="9">
        <v>0.1</v>
      </c>
      <c r="I2143" s="9">
        <v>25.77</v>
      </c>
      <c r="J2143" s="9">
        <v>22.5225</v>
      </c>
      <c r="K2143" s="9">
        <v>0.1</v>
      </c>
      <c r="L2143" s="5">
        <v>28.78</v>
      </c>
      <c r="M2143" s="5">
        <v>22.33</v>
      </c>
      <c r="N2143" s="9">
        <f t="shared" si="99"/>
        <v>0</v>
      </c>
      <c r="O2143" s="9">
        <f t="shared" si="100"/>
        <v>0</v>
      </c>
      <c r="P2143" s="9">
        <f t="shared" si="101"/>
        <v>0</v>
      </c>
    </row>
    <row r="2144" spans="1:16">
      <c r="A2144" s="10">
        <v>41880.2499999948</v>
      </c>
      <c r="B2144" s="8">
        <v>27.79</v>
      </c>
      <c r="C2144">
        <v>18.4</v>
      </c>
      <c r="D2144" s="9">
        <v>27.8125</v>
      </c>
      <c r="E2144" s="9">
        <v>24.5675</v>
      </c>
      <c r="F2144" s="9">
        <v>23.415</v>
      </c>
      <c r="G2144" s="9">
        <v>23.5325</v>
      </c>
      <c r="H2144" s="9">
        <v>0.1</v>
      </c>
      <c r="I2144" s="9">
        <v>25.41</v>
      </c>
      <c r="J2144" s="9">
        <v>22.7825</v>
      </c>
      <c r="K2144" s="9">
        <v>0.1</v>
      </c>
      <c r="L2144" s="5">
        <v>28.78</v>
      </c>
      <c r="M2144" s="5">
        <v>22.33</v>
      </c>
      <c r="N2144" s="9">
        <f t="shared" si="99"/>
        <v>0</v>
      </c>
      <c r="O2144" s="9">
        <f t="shared" si="100"/>
        <v>0</v>
      </c>
      <c r="P2144" s="9">
        <f t="shared" si="101"/>
        <v>0</v>
      </c>
    </row>
    <row r="2145" spans="1:16">
      <c r="A2145" s="10">
        <v>41880.2916666615</v>
      </c>
      <c r="B2145" s="8">
        <v>30.6116666666667</v>
      </c>
      <c r="C2145">
        <v>96.1666666666667</v>
      </c>
      <c r="D2145" s="9">
        <v>33.07</v>
      </c>
      <c r="E2145" s="9">
        <v>28.4275</v>
      </c>
      <c r="F2145" s="9">
        <v>23.4525</v>
      </c>
      <c r="G2145" s="9">
        <v>23.5025</v>
      </c>
      <c r="H2145" s="9">
        <v>29.8583333333333</v>
      </c>
      <c r="I2145" s="9">
        <v>17.01</v>
      </c>
      <c r="J2145" s="9">
        <v>18.1925</v>
      </c>
      <c r="K2145" s="9">
        <v>37.9916666666667</v>
      </c>
      <c r="L2145" s="5">
        <v>28.78</v>
      </c>
      <c r="M2145" s="5">
        <v>22.33</v>
      </c>
      <c r="N2145" s="9">
        <f t="shared" si="99"/>
        <v>52.6894958333333</v>
      </c>
      <c r="O2145" s="9">
        <f t="shared" si="100"/>
        <v>1.76464959531119</v>
      </c>
      <c r="P2145" s="9">
        <f t="shared" si="101"/>
        <v>1.38686981794253</v>
      </c>
    </row>
    <row r="2146" spans="1:16">
      <c r="A2146" s="10">
        <v>41880.3333333281</v>
      </c>
      <c r="B2146" s="8">
        <v>29.405</v>
      </c>
      <c r="C2146">
        <v>183.309677419355</v>
      </c>
      <c r="D2146" s="9">
        <v>33.4325</v>
      </c>
      <c r="E2146" s="9">
        <v>30.15</v>
      </c>
      <c r="F2146" s="9">
        <v>23.49</v>
      </c>
      <c r="G2146" s="9">
        <v>23.4975</v>
      </c>
      <c r="H2146" s="9">
        <v>20.35</v>
      </c>
      <c r="I2146" s="9">
        <v>13.875</v>
      </c>
      <c r="J2146" s="9">
        <v>14.87</v>
      </c>
      <c r="K2146" s="9">
        <v>28.5833333333333</v>
      </c>
      <c r="L2146" s="5">
        <v>28.78</v>
      </c>
      <c r="M2146" s="5">
        <v>22.33</v>
      </c>
      <c r="N2146" s="9">
        <f t="shared" si="99"/>
        <v>47.8048083333334</v>
      </c>
      <c r="O2146" s="9">
        <f t="shared" si="100"/>
        <v>2.34913063063063</v>
      </c>
      <c r="P2146" s="9">
        <f t="shared" si="101"/>
        <v>1.67247142857143</v>
      </c>
    </row>
    <row r="2147" spans="1:16">
      <c r="A2147" s="10">
        <v>41880.3749999948</v>
      </c>
      <c r="B2147" s="8">
        <v>27.7733333333333</v>
      </c>
      <c r="C2147">
        <v>120.95</v>
      </c>
      <c r="D2147" s="9">
        <v>33.555</v>
      </c>
      <c r="E2147" s="9">
        <v>30.335</v>
      </c>
      <c r="F2147" s="9">
        <v>23.4725</v>
      </c>
      <c r="G2147" s="9">
        <v>23.5025</v>
      </c>
      <c r="H2147" s="9">
        <v>19.8307692307692</v>
      </c>
      <c r="I2147" s="9">
        <v>13.4875</v>
      </c>
      <c r="J2147" s="9">
        <v>14.695</v>
      </c>
      <c r="K2147" s="9">
        <v>28.0961538461538</v>
      </c>
      <c r="L2147" s="5">
        <v>28.78</v>
      </c>
      <c r="M2147" s="5">
        <v>22.33</v>
      </c>
      <c r="N2147" s="9">
        <f t="shared" si="99"/>
        <v>53.3407875</v>
      </c>
      <c r="O2147" s="9">
        <f t="shared" si="100"/>
        <v>2.68979921450737</v>
      </c>
      <c r="P2147" s="9">
        <f t="shared" si="101"/>
        <v>1.89850852156057</v>
      </c>
    </row>
    <row r="2148" spans="1:16">
      <c r="A2148" s="10">
        <v>41880.4166666615</v>
      </c>
      <c r="B2148" s="8">
        <v>28.175</v>
      </c>
      <c r="C2148">
        <v>154.843333333333</v>
      </c>
      <c r="D2148" s="9">
        <v>33.6133333333333</v>
      </c>
      <c r="E2148" s="9">
        <v>30.4658333333333</v>
      </c>
      <c r="F2148" s="9">
        <v>23.3908333333333</v>
      </c>
      <c r="G2148" s="9">
        <v>23.4675</v>
      </c>
      <c r="H2148" s="9">
        <v>19.4461538461538</v>
      </c>
      <c r="I2148" s="9">
        <v>13.215</v>
      </c>
      <c r="J2148" s="9">
        <v>14.4275</v>
      </c>
      <c r="K2148" s="9">
        <v>27.7230769230769</v>
      </c>
      <c r="L2148" s="5">
        <v>28.78</v>
      </c>
      <c r="M2148" s="5">
        <v>22.33</v>
      </c>
      <c r="N2148" s="9">
        <f t="shared" si="99"/>
        <v>53.4710458333332</v>
      </c>
      <c r="O2148" s="9">
        <f t="shared" si="100"/>
        <v>2.74969776832805</v>
      </c>
      <c r="P2148" s="9">
        <f t="shared" si="101"/>
        <v>1.92875581529781</v>
      </c>
    </row>
    <row r="2149" spans="1:16">
      <c r="A2149" s="10">
        <v>41880.4583333281</v>
      </c>
      <c r="B2149" s="8">
        <v>30.72</v>
      </c>
      <c r="C2149">
        <v>81.14</v>
      </c>
      <c r="D2149" s="9">
        <v>33.7058333333333</v>
      </c>
      <c r="E2149" s="9">
        <v>30.5633333333333</v>
      </c>
      <c r="F2149" s="9">
        <v>23.3358333333333</v>
      </c>
      <c r="G2149" s="9">
        <v>23.4408333333333</v>
      </c>
      <c r="H2149" s="9">
        <v>19.5</v>
      </c>
      <c r="I2149" s="9">
        <v>13.1091666666667</v>
      </c>
      <c r="J2149" s="9">
        <v>14.3141666666667</v>
      </c>
      <c r="K2149" s="9">
        <v>27.7916666666667</v>
      </c>
      <c r="L2149" s="5">
        <v>28.78</v>
      </c>
      <c r="M2149" s="5">
        <v>22.33</v>
      </c>
      <c r="N2149" s="9">
        <f t="shared" si="99"/>
        <v>53.2756583333333</v>
      </c>
      <c r="O2149" s="9">
        <f t="shared" si="100"/>
        <v>2.73208504273504</v>
      </c>
      <c r="P2149" s="9">
        <f t="shared" si="101"/>
        <v>1.9169652173913</v>
      </c>
    </row>
    <row r="2150" spans="1:16">
      <c r="A2150" s="10">
        <v>41880.4999999948</v>
      </c>
      <c r="B2150" s="8">
        <v>32.515</v>
      </c>
      <c r="C2150">
        <v>212.19</v>
      </c>
      <c r="D2150" s="9">
        <v>33.77</v>
      </c>
      <c r="E2150" s="9">
        <v>30.6391666666667</v>
      </c>
      <c r="F2150" s="9">
        <v>23.2658333333333</v>
      </c>
      <c r="G2150" s="9">
        <v>23.41</v>
      </c>
      <c r="H2150" s="9">
        <v>19.5</v>
      </c>
      <c r="I2150" s="9">
        <v>12.985</v>
      </c>
      <c r="J2150" s="9">
        <v>14.18</v>
      </c>
      <c r="K2150" s="9">
        <v>27.7916666666667</v>
      </c>
      <c r="L2150" s="5">
        <v>28.78</v>
      </c>
      <c r="M2150" s="5">
        <v>22.33</v>
      </c>
      <c r="N2150" s="9">
        <f t="shared" si="99"/>
        <v>53.0151416666667</v>
      </c>
      <c r="O2150" s="9">
        <f t="shared" si="100"/>
        <v>2.71872521367521</v>
      </c>
      <c r="P2150" s="9">
        <f t="shared" si="101"/>
        <v>1.90759130434783</v>
      </c>
    </row>
    <row r="2151" spans="1:16">
      <c r="A2151" s="10">
        <v>41880.5416666615</v>
      </c>
      <c r="B2151" s="8">
        <v>27.12</v>
      </c>
      <c r="C2151">
        <v>427.946666666667</v>
      </c>
      <c r="D2151" s="9">
        <v>33.8333333333333</v>
      </c>
      <c r="E2151" s="9">
        <v>30.7075</v>
      </c>
      <c r="F2151" s="9">
        <v>23.2166666666667</v>
      </c>
      <c r="G2151" s="9">
        <v>23.3941666666667</v>
      </c>
      <c r="H2151" s="9">
        <v>19.5</v>
      </c>
      <c r="I2151" s="9">
        <v>12.9166666666667</v>
      </c>
      <c r="J2151" s="9">
        <v>14.1025</v>
      </c>
      <c r="K2151" s="9">
        <v>27.8083333333333</v>
      </c>
      <c r="L2151" s="5">
        <v>28.78</v>
      </c>
      <c r="M2151" s="5">
        <v>22.33</v>
      </c>
      <c r="N2151" s="9">
        <f t="shared" si="99"/>
        <v>52.7763347222222</v>
      </c>
      <c r="O2151" s="9">
        <f t="shared" si="100"/>
        <v>2.7064787037037</v>
      </c>
      <c r="P2151" s="9">
        <f t="shared" si="101"/>
        <v>1.89786040355609</v>
      </c>
    </row>
    <row r="2152" spans="1:16">
      <c r="A2152" s="10">
        <v>41880.5833333281</v>
      </c>
      <c r="B2152" s="8">
        <v>27.385</v>
      </c>
      <c r="C2152">
        <v>97.1366666666667</v>
      </c>
      <c r="D2152" s="9">
        <v>33.8825</v>
      </c>
      <c r="E2152" s="9">
        <v>30.7658333333333</v>
      </c>
      <c r="F2152" s="9">
        <v>23.2025</v>
      </c>
      <c r="G2152" s="9">
        <v>23.4133333333333</v>
      </c>
      <c r="H2152" s="9">
        <v>19.5</v>
      </c>
      <c r="I2152" s="9">
        <v>12.8816666666667</v>
      </c>
      <c r="J2152" s="9">
        <v>14.0591666666667</v>
      </c>
      <c r="K2152" s="9">
        <v>27.825</v>
      </c>
      <c r="L2152" s="5">
        <v>28.78</v>
      </c>
      <c r="M2152" s="5">
        <v>22.33</v>
      </c>
      <c r="N2152" s="9">
        <f t="shared" si="99"/>
        <v>52.5592375</v>
      </c>
      <c r="O2152" s="9">
        <f t="shared" si="100"/>
        <v>2.69534551282051</v>
      </c>
      <c r="P2152" s="9">
        <f t="shared" si="101"/>
        <v>1.8889213836478</v>
      </c>
    </row>
    <row r="2153" spans="1:16">
      <c r="A2153" s="10">
        <v>41880.6249999948</v>
      </c>
      <c r="B2153" s="8">
        <v>27.49</v>
      </c>
      <c r="C2153">
        <v>66.93</v>
      </c>
      <c r="D2153" s="9">
        <v>33.3175</v>
      </c>
      <c r="E2153" s="9">
        <v>30.6941666666667</v>
      </c>
      <c r="F2153" s="9">
        <v>23.1883333333333</v>
      </c>
      <c r="G2153" s="9">
        <v>23.4516666666667</v>
      </c>
      <c r="H2153" s="9">
        <v>14.7083333333333</v>
      </c>
      <c r="I2153" s="9">
        <v>13.7958333333333</v>
      </c>
      <c r="J2153" s="9">
        <v>14.5016666666667</v>
      </c>
      <c r="K2153" s="9">
        <v>23.025</v>
      </c>
      <c r="L2153" s="5">
        <v>28.78</v>
      </c>
      <c r="M2153" s="5">
        <v>22.33</v>
      </c>
      <c r="N2153" s="9">
        <f t="shared" si="99"/>
        <v>40.2715347222222</v>
      </c>
      <c r="O2153" s="9">
        <f t="shared" si="100"/>
        <v>2.73800802644004</v>
      </c>
      <c r="P2153" s="9">
        <f t="shared" si="101"/>
        <v>1.74903516708891</v>
      </c>
    </row>
    <row r="2154" spans="1:16">
      <c r="A2154" s="10">
        <v>41880.6666666614</v>
      </c>
      <c r="B2154" s="8">
        <v>27.2716666666667</v>
      </c>
      <c r="C2154">
        <v>67.0833333333333</v>
      </c>
      <c r="D2154" s="9">
        <v>33.3816666666667</v>
      </c>
      <c r="E2154" s="9">
        <v>30.7358333333333</v>
      </c>
      <c r="F2154" s="9">
        <v>23.2108333333333</v>
      </c>
      <c r="G2154" s="9">
        <v>23.4958333333333</v>
      </c>
      <c r="H2154" s="9">
        <v>16.3333333333333</v>
      </c>
      <c r="I2154" s="9">
        <v>13.3883333333333</v>
      </c>
      <c r="J2154" s="9">
        <v>14.2375</v>
      </c>
      <c r="K2154" s="9">
        <v>24.625</v>
      </c>
      <c r="L2154" s="5">
        <v>28.78</v>
      </c>
      <c r="M2154" s="5">
        <v>22.33</v>
      </c>
      <c r="N2154" s="9">
        <f t="shared" si="99"/>
        <v>44.0056069444444</v>
      </c>
      <c r="O2154" s="9">
        <f t="shared" si="100"/>
        <v>2.69422083333333</v>
      </c>
      <c r="P2154" s="9">
        <f t="shared" si="101"/>
        <v>1.78702972363226</v>
      </c>
    </row>
    <row r="2155" spans="1:16">
      <c r="A2155" s="10">
        <v>41880.7083333281</v>
      </c>
      <c r="B2155" s="8">
        <v>26.725</v>
      </c>
      <c r="C2155">
        <v>19.82</v>
      </c>
      <c r="D2155" s="9">
        <v>33.6133333333333</v>
      </c>
      <c r="E2155" s="9">
        <v>30.695</v>
      </c>
      <c r="F2155" s="9">
        <v>23.2458333333333</v>
      </c>
      <c r="G2155" s="9">
        <v>23.5283333333333</v>
      </c>
      <c r="H2155" s="9">
        <v>17.9083333333333</v>
      </c>
      <c r="I2155" s="9">
        <v>13.3591666666667</v>
      </c>
      <c r="J2155" s="9">
        <v>14.3758333333333</v>
      </c>
      <c r="K2155" s="9">
        <v>26.2333333333333</v>
      </c>
      <c r="L2155" s="5">
        <v>28.78</v>
      </c>
      <c r="M2155" s="5">
        <v>22.33</v>
      </c>
      <c r="N2155" s="9">
        <f t="shared" si="99"/>
        <v>48.3692611111111</v>
      </c>
      <c r="O2155" s="9">
        <f t="shared" si="100"/>
        <v>2.70093593919652</v>
      </c>
      <c r="P2155" s="9">
        <f t="shared" si="101"/>
        <v>1.84380919102075</v>
      </c>
    </row>
    <row r="2156" spans="1:16">
      <c r="A2156" s="10">
        <v>41880.7499999948</v>
      </c>
      <c r="B2156" s="8">
        <v>25.7516666666667</v>
      </c>
      <c r="C2156" t="e">
        <v>#DIV/0!</v>
      </c>
      <c r="D2156" s="9">
        <v>33.0533333333333</v>
      </c>
      <c r="E2156" s="9">
        <v>30.6558333333333</v>
      </c>
      <c r="F2156" s="9">
        <v>23.2825</v>
      </c>
      <c r="G2156" s="9">
        <v>23.5866666666667</v>
      </c>
      <c r="H2156" s="9">
        <v>14.675</v>
      </c>
      <c r="I2156" s="9">
        <v>13.8358333333333</v>
      </c>
      <c r="J2156" s="9">
        <v>14.5233333333333</v>
      </c>
      <c r="K2156" s="9">
        <v>23.0083333333333</v>
      </c>
      <c r="L2156" s="5">
        <v>28.78</v>
      </c>
      <c r="M2156" s="5">
        <v>22.33</v>
      </c>
      <c r="N2156" s="9">
        <f t="shared" si="99"/>
        <v>39.7939208333333</v>
      </c>
      <c r="O2156" s="9">
        <f t="shared" si="100"/>
        <v>2.71168114707552</v>
      </c>
      <c r="P2156" s="9">
        <f t="shared" si="101"/>
        <v>1.72954382470119</v>
      </c>
    </row>
    <row r="2157" spans="1:16">
      <c r="A2157" s="10">
        <v>41880.7916666614</v>
      </c>
      <c r="B2157" s="8">
        <v>25.2266666666667</v>
      </c>
      <c r="C2157" t="e">
        <v>#DIV/0!</v>
      </c>
      <c r="D2157" s="9">
        <v>33.2825</v>
      </c>
      <c r="E2157" s="9">
        <v>30.6441666666667</v>
      </c>
      <c r="F2157" s="9">
        <v>23.3116666666667</v>
      </c>
      <c r="G2157" s="9">
        <v>23.63</v>
      </c>
      <c r="H2157" s="9">
        <v>16.35</v>
      </c>
      <c r="I2157" s="9">
        <v>13.6033333333333</v>
      </c>
      <c r="J2157" s="9">
        <v>14.4441666666667</v>
      </c>
      <c r="K2157" s="9">
        <v>24.625</v>
      </c>
      <c r="L2157" s="5">
        <v>28.78</v>
      </c>
      <c r="M2157" s="5">
        <v>22.33</v>
      </c>
      <c r="N2157" s="9">
        <f t="shared" si="99"/>
        <v>43.7885097222222</v>
      </c>
      <c r="O2157" s="9">
        <f t="shared" si="100"/>
        <v>2.67819631328576</v>
      </c>
      <c r="P2157" s="9">
        <f t="shared" si="101"/>
        <v>1.7782135927806</v>
      </c>
    </row>
    <row r="2158" spans="1:16">
      <c r="A2158" s="10">
        <v>41880.8333333281</v>
      </c>
      <c r="B2158" s="8">
        <v>24.5833333333333</v>
      </c>
      <c r="C2158" t="e">
        <v>#DIV/0!</v>
      </c>
      <c r="D2158" s="9">
        <v>32.9175</v>
      </c>
      <c r="E2158" s="9">
        <v>30.6133333333333</v>
      </c>
      <c r="F2158" s="9">
        <v>23.3483333333333</v>
      </c>
      <c r="G2158" s="9">
        <v>23.6791666666667</v>
      </c>
      <c r="H2158" s="9">
        <v>16.0545454545455</v>
      </c>
      <c r="I2158" s="9">
        <v>13.7633333333333</v>
      </c>
      <c r="J2158" s="9">
        <v>14.5616666666667</v>
      </c>
      <c r="K2158" s="9">
        <v>24.6</v>
      </c>
      <c r="L2158" s="5">
        <v>28.78</v>
      </c>
      <c r="M2158" s="5">
        <v>22.33</v>
      </c>
      <c r="N2158" s="9">
        <f t="shared" si="99"/>
        <v>42.6813138888889</v>
      </c>
      <c r="O2158" s="9">
        <f t="shared" si="100"/>
        <v>2.65851898515163</v>
      </c>
      <c r="P2158" s="9">
        <f t="shared" si="101"/>
        <v>1.73501275971093</v>
      </c>
    </row>
    <row r="2159" spans="1:16">
      <c r="A2159" s="10">
        <v>41880.8749999948</v>
      </c>
      <c r="B2159" s="8">
        <v>24.015</v>
      </c>
      <c r="C2159" t="e">
        <v>#DIV/0!</v>
      </c>
      <c r="D2159" s="9">
        <v>33.0391666666667</v>
      </c>
      <c r="E2159" s="9">
        <v>30.5416666666667</v>
      </c>
      <c r="F2159" s="9">
        <v>23.3683333333333</v>
      </c>
      <c r="G2159" s="9">
        <v>23.7108333333333</v>
      </c>
      <c r="H2159" s="9">
        <v>16.325</v>
      </c>
      <c r="I2159" s="9">
        <v>13.7316666666667</v>
      </c>
      <c r="J2159" s="9">
        <v>14.5733333333333</v>
      </c>
      <c r="K2159" s="9">
        <v>24.6333333333333</v>
      </c>
      <c r="L2159" s="5">
        <v>28.78</v>
      </c>
      <c r="M2159" s="5">
        <v>22.33</v>
      </c>
      <c r="N2159" s="9">
        <f t="shared" si="99"/>
        <v>43.8102194444444</v>
      </c>
      <c r="O2159" s="9">
        <f t="shared" si="100"/>
        <v>2.68362753105326</v>
      </c>
      <c r="P2159" s="9">
        <f t="shared" si="101"/>
        <v>1.77849334686513</v>
      </c>
    </row>
    <row r="2160" spans="1:16">
      <c r="A2160" s="10">
        <v>41880.9166666614</v>
      </c>
      <c r="B2160" s="8">
        <v>23.6133333333333</v>
      </c>
      <c r="C2160">
        <v>0.45</v>
      </c>
      <c r="D2160" s="9">
        <v>30.8233333333333</v>
      </c>
      <c r="E2160" s="9">
        <v>27.4866666666667</v>
      </c>
      <c r="F2160" s="9">
        <v>23.3791666666667</v>
      </c>
      <c r="G2160" s="9">
        <v>23.7816666666667</v>
      </c>
      <c r="H2160" s="9">
        <v>0.1</v>
      </c>
      <c r="I2160" s="9">
        <v>19.0258333333333</v>
      </c>
      <c r="J2160" s="9">
        <v>18.9375</v>
      </c>
      <c r="K2160" s="9">
        <v>0.808333333333333</v>
      </c>
      <c r="L2160" s="5">
        <v>28.78</v>
      </c>
      <c r="M2160" s="5">
        <v>22.33</v>
      </c>
      <c r="N2160" s="9">
        <f t="shared" si="99"/>
        <v>0</v>
      </c>
      <c r="O2160" s="9">
        <f t="shared" si="100"/>
        <v>0</v>
      </c>
      <c r="P2160" s="9">
        <f t="shared" si="101"/>
        <v>0</v>
      </c>
    </row>
    <row r="2161" spans="1:16">
      <c r="A2161" s="10">
        <v>41880.9583333281</v>
      </c>
      <c r="B2161" s="8">
        <v>29.47</v>
      </c>
      <c r="C2161" t="e">
        <v>#DIV/0!</v>
      </c>
      <c r="D2161" s="9">
        <v>30.4058333333333</v>
      </c>
      <c r="E2161" s="9">
        <v>23.3491666666667</v>
      </c>
      <c r="F2161" s="9">
        <v>23.3741666666667</v>
      </c>
      <c r="G2161" s="9">
        <v>23.7033333333333</v>
      </c>
      <c r="H2161" s="9">
        <v>0.1</v>
      </c>
      <c r="I2161" s="9">
        <v>24.4766666666667</v>
      </c>
      <c r="J2161" s="9">
        <v>17.7233333333333</v>
      </c>
      <c r="K2161" s="9">
        <v>0.1</v>
      </c>
      <c r="L2161" s="5">
        <v>28.78</v>
      </c>
      <c r="M2161" s="5">
        <v>22.33</v>
      </c>
      <c r="N2161" s="9">
        <f t="shared" si="99"/>
        <v>0</v>
      </c>
      <c r="O2161" s="9">
        <f t="shared" si="100"/>
        <v>0</v>
      </c>
      <c r="P2161" s="9">
        <f t="shared" si="101"/>
        <v>0</v>
      </c>
    </row>
    <row r="2162" spans="1:16">
      <c r="A2162" s="10">
        <v>41880.9999999948</v>
      </c>
      <c r="B2162" s="8">
        <v>27.8033333333333</v>
      </c>
      <c r="C2162" t="e">
        <v>#DIV/0!</v>
      </c>
      <c r="D2162" s="9">
        <v>30.23</v>
      </c>
      <c r="E2162" s="9">
        <v>22.2991666666667</v>
      </c>
      <c r="F2162" s="9">
        <v>23.3633333333333</v>
      </c>
      <c r="G2162" s="9">
        <v>23.5891666666667</v>
      </c>
      <c r="H2162" s="9">
        <v>0.1</v>
      </c>
      <c r="I2162" s="9">
        <v>26.08</v>
      </c>
      <c r="J2162" s="9">
        <v>19.1141666666667</v>
      </c>
      <c r="K2162" s="9">
        <v>0.1</v>
      </c>
      <c r="L2162" s="5">
        <v>28.78</v>
      </c>
      <c r="M2162" s="5">
        <v>22.33</v>
      </c>
      <c r="N2162" s="9">
        <f t="shared" si="99"/>
        <v>0</v>
      </c>
      <c r="O2162" s="9">
        <f t="shared" si="100"/>
        <v>0</v>
      </c>
      <c r="P2162" s="9">
        <f t="shared" si="101"/>
        <v>0</v>
      </c>
    </row>
    <row r="2163" spans="1:16">
      <c r="A2163" s="10">
        <v>41881.0416666614</v>
      </c>
      <c r="B2163" s="8">
        <v>24.9933333333333</v>
      </c>
      <c r="C2163" t="e">
        <v>#DIV/0!</v>
      </c>
      <c r="D2163" s="9">
        <v>30.0533333333333</v>
      </c>
      <c r="E2163" s="9">
        <v>22.4891666666667</v>
      </c>
      <c r="F2163" s="9">
        <v>23.3608333333333</v>
      </c>
      <c r="G2163" s="9">
        <v>23.6758333333333</v>
      </c>
      <c r="H2163" s="9">
        <v>0.1</v>
      </c>
      <c r="I2163" s="9">
        <v>26.5391666666667</v>
      </c>
      <c r="J2163" s="9">
        <v>20.0941666666667</v>
      </c>
      <c r="K2163" s="9">
        <v>0.1</v>
      </c>
      <c r="L2163" s="5">
        <v>28.78</v>
      </c>
      <c r="M2163" s="5">
        <v>22.33</v>
      </c>
      <c r="N2163" s="9">
        <f t="shared" si="99"/>
        <v>0</v>
      </c>
      <c r="O2163" s="9">
        <f t="shared" si="100"/>
        <v>0</v>
      </c>
      <c r="P2163" s="9">
        <f t="shared" si="101"/>
        <v>0</v>
      </c>
    </row>
    <row r="2164" spans="1:16">
      <c r="A2164" s="10">
        <v>41881.0833333281</v>
      </c>
      <c r="B2164" s="8">
        <v>24.4866666666667</v>
      </c>
      <c r="C2164" t="e">
        <v>#DIV/0!</v>
      </c>
      <c r="D2164" s="9">
        <v>29.8075</v>
      </c>
      <c r="E2164" s="9">
        <v>22.9825</v>
      </c>
      <c r="F2164" s="9">
        <v>23.3675</v>
      </c>
      <c r="G2164" s="9">
        <v>23.7033333333333</v>
      </c>
      <c r="H2164" s="9">
        <v>0.1</v>
      </c>
      <c r="I2164" s="9">
        <v>26.5766666666667</v>
      </c>
      <c r="J2164" s="9">
        <v>20.8325</v>
      </c>
      <c r="K2164" s="9">
        <v>0.1</v>
      </c>
      <c r="L2164" s="5">
        <v>28.78</v>
      </c>
      <c r="M2164" s="5">
        <v>22.33</v>
      </c>
      <c r="N2164" s="9">
        <f t="shared" si="99"/>
        <v>0</v>
      </c>
      <c r="O2164" s="9">
        <f t="shared" si="100"/>
        <v>0</v>
      </c>
      <c r="P2164" s="9">
        <f t="shared" si="101"/>
        <v>0</v>
      </c>
    </row>
    <row r="2165" spans="1:16">
      <c r="A2165" s="10">
        <v>41881.1249999948</v>
      </c>
      <c r="B2165" s="8">
        <v>24.4866666666667</v>
      </c>
      <c r="C2165" t="e">
        <v>#DIV/0!</v>
      </c>
      <c r="D2165" s="9">
        <v>29.1983333333333</v>
      </c>
      <c r="E2165" s="9">
        <v>23.4325</v>
      </c>
      <c r="F2165" s="9">
        <v>23.3775</v>
      </c>
      <c r="G2165" s="9">
        <v>23.72</v>
      </c>
      <c r="H2165" s="9">
        <v>0.1</v>
      </c>
      <c r="I2165" s="9">
        <v>26.3041666666667</v>
      </c>
      <c r="J2165" s="9">
        <v>21.3733333333333</v>
      </c>
      <c r="K2165" s="9">
        <v>0.1</v>
      </c>
      <c r="L2165" s="5">
        <v>28.78</v>
      </c>
      <c r="M2165" s="5">
        <v>22.33</v>
      </c>
      <c r="N2165" s="9">
        <f t="shared" si="99"/>
        <v>0</v>
      </c>
      <c r="O2165" s="9">
        <f t="shared" si="100"/>
        <v>0</v>
      </c>
      <c r="P2165" s="9">
        <f t="shared" si="101"/>
        <v>0</v>
      </c>
    </row>
    <row r="2166" spans="1:16">
      <c r="A2166" s="10">
        <v>41881.1666666614</v>
      </c>
      <c r="B2166" s="8">
        <v>24.4866666666667</v>
      </c>
      <c r="C2166" t="e">
        <v>#DIV/0!</v>
      </c>
      <c r="D2166" s="9">
        <v>28.5358333333333</v>
      </c>
      <c r="E2166" s="9">
        <v>23.7766666666667</v>
      </c>
      <c r="F2166" s="9">
        <v>23.4033333333333</v>
      </c>
      <c r="G2166" s="9">
        <v>23.7475</v>
      </c>
      <c r="H2166" s="9">
        <v>0.1</v>
      </c>
      <c r="I2166" s="9">
        <v>25.825</v>
      </c>
      <c r="J2166" s="9">
        <v>21.7775</v>
      </c>
      <c r="K2166" s="9">
        <v>0.1</v>
      </c>
      <c r="L2166" s="5">
        <v>28.78</v>
      </c>
      <c r="M2166" s="5">
        <v>22.33</v>
      </c>
      <c r="N2166" s="9">
        <f t="shared" si="99"/>
        <v>0</v>
      </c>
      <c r="O2166" s="9">
        <f t="shared" si="100"/>
        <v>0</v>
      </c>
      <c r="P2166" s="9">
        <f t="shared" si="101"/>
        <v>0</v>
      </c>
    </row>
    <row r="2167" spans="1:16">
      <c r="A2167" s="10">
        <v>41881.2083333281</v>
      </c>
      <c r="B2167" s="8">
        <v>24.4866666666667</v>
      </c>
      <c r="C2167">
        <v>14.435</v>
      </c>
      <c r="D2167" s="9">
        <v>28.0108333333333</v>
      </c>
      <c r="E2167" s="9">
        <v>23.9966666666667</v>
      </c>
      <c r="F2167" s="9">
        <v>23.4166666666667</v>
      </c>
      <c r="G2167" s="9">
        <v>23.7283333333333</v>
      </c>
      <c r="H2167" s="9">
        <v>0.1</v>
      </c>
      <c r="I2167" s="9">
        <v>25.3575</v>
      </c>
      <c r="J2167" s="9">
        <v>22.0833333333333</v>
      </c>
      <c r="K2167" s="9">
        <v>0.1</v>
      </c>
      <c r="L2167" s="5">
        <v>28.78</v>
      </c>
      <c r="M2167" s="5">
        <v>22.33</v>
      </c>
      <c r="N2167" s="9">
        <f t="shared" si="99"/>
        <v>0</v>
      </c>
      <c r="O2167" s="9">
        <f t="shared" si="100"/>
        <v>0</v>
      </c>
      <c r="P2167" s="9">
        <f t="shared" si="101"/>
        <v>0</v>
      </c>
    </row>
    <row r="2168" spans="1:16">
      <c r="A2168" s="10">
        <v>41881.2499999947</v>
      </c>
      <c r="B2168" s="8">
        <v>24.4866666666667</v>
      </c>
      <c r="C2168">
        <v>132.906451612903</v>
      </c>
      <c r="D2168" s="9">
        <v>27.6308333333333</v>
      </c>
      <c r="E2168" s="9">
        <v>24.2933333333333</v>
      </c>
      <c r="F2168" s="9">
        <v>23.45</v>
      </c>
      <c r="G2168" s="9">
        <v>23.7433333333333</v>
      </c>
      <c r="H2168" s="9">
        <v>0.1</v>
      </c>
      <c r="I2168" s="9">
        <v>25.0066666666667</v>
      </c>
      <c r="J2168" s="9">
        <v>22.3041666666667</v>
      </c>
      <c r="K2168" s="9">
        <v>0.1</v>
      </c>
      <c r="L2168" s="5">
        <v>28.78</v>
      </c>
      <c r="M2168" s="5">
        <v>22.33</v>
      </c>
      <c r="N2168" s="9">
        <f t="shared" si="99"/>
        <v>0</v>
      </c>
      <c r="O2168" s="9">
        <f t="shared" si="100"/>
        <v>0</v>
      </c>
      <c r="P2168" s="9">
        <f t="shared" si="101"/>
        <v>0</v>
      </c>
    </row>
    <row r="2169" spans="1:16">
      <c r="A2169" s="10">
        <v>41881.2916666614</v>
      </c>
      <c r="B2169" s="8">
        <v>26.3566666666667</v>
      </c>
      <c r="C2169">
        <v>347.2</v>
      </c>
      <c r="D2169" s="9">
        <v>27.3591666666667</v>
      </c>
      <c r="E2169" s="9">
        <v>24.4058333333333</v>
      </c>
      <c r="F2169" s="9">
        <v>23.4733333333333</v>
      </c>
      <c r="G2169" s="9">
        <v>23.7525</v>
      </c>
      <c r="H2169" s="9">
        <v>0.1</v>
      </c>
      <c r="I2169" s="9">
        <v>24.7983333333333</v>
      </c>
      <c r="J2169" s="9">
        <v>22.4733333333333</v>
      </c>
      <c r="K2169" s="9">
        <v>0.1</v>
      </c>
      <c r="L2169" s="5">
        <v>28.78</v>
      </c>
      <c r="M2169" s="5">
        <v>22.33</v>
      </c>
      <c r="N2169" s="9">
        <f t="shared" si="99"/>
        <v>0</v>
      </c>
      <c r="O2169" s="9">
        <f t="shared" si="100"/>
        <v>0</v>
      </c>
      <c r="P2169" s="9">
        <f t="shared" si="101"/>
        <v>0</v>
      </c>
    </row>
    <row r="2170" spans="1:16">
      <c r="A2170" s="10">
        <v>41881.3333333281</v>
      </c>
      <c r="B2170" s="8">
        <v>27.29</v>
      </c>
      <c r="C2170">
        <v>417.74</v>
      </c>
      <c r="D2170" s="9">
        <v>32.2833333333333</v>
      </c>
      <c r="E2170" s="9">
        <v>29.2725</v>
      </c>
      <c r="F2170" s="9">
        <v>23.5175</v>
      </c>
      <c r="G2170" s="9">
        <v>23.7933333333333</v>
      </c>
      <c r="H2170" s="9">
        <v>19.525</v>
      </c>
      <c r="I2170" s="9">
        <v>17.625</v>
      </c>
      <c r="J2170" s="9">
        <v>19.0333333333333</v>
      </c>
      <c r="K2170" s="9">
        <v>27.775</v>
      </c>
      <c r="L2170" s="5">
        <v>28.78</v>
      </c>
      <c r="M2170" s="5">
        <v>22.33</v>
      </c>
      <c r="N2170" s="9">
        <f t="shared" si="99"/>
        <v>58.5728305555556</v>
      </c>
      <c r="O2170" s="9">
        <f t="shared" si="100"/>
        <v>2.99988888888889</v>
      </c>
      <c r="P2170" s="9">
        <f t="shared" si="101"/>
        <v>2.10883278327833</v>
      </c>
    </row>
    <row r="2171" spans="1:16">
      <c r="A2171" s="10">
        <v>41881.3749999947</v>
      </c>
      <c r="B2171" s="8">
        <v>27.5283333333333</v>
      </c>
      <c r="C2171">
        <v>474.846666666667</v>
      </c>
      <c r="D2171" s="9">
        <v>32.1858333333333</v>
      </c>
      <c r="E2171" s="9">
        <v>29.7475</v>
      </c>
      <c r="F2171" s="9">
        <v>23.5891666666667</v>
      </c>
      <c r="G2171" s="9">
        <v>23.8575</v>
      </c>
      <c r="H2171" s="9">
        <v>16.0666666666667</v>
      </c>
      <c r="I2171" s="9">
        <v>13.825</v>
      </c>
      <c r="J2171" s="9">
        <v>14.5791666666667</v>
      </c>
      <c r="K2171" s="9">
        <v>24.325</v>
      </c>
      <c r="L2171" s="5">
        <v>28.78</v>
      </c>
      <c r="M2171" s="5">
        <v>22.33</v>
      </c>
      <c r="N2171" s="9">
        <f t="shared" si="99"/>
        <v>41.5306986111111</v>
      </c>
      <c r="O2171" s="9">
        <f t="shared" si="100"/>
        <v>2.58489825380359</v>
      </c>
      <c r="P2171" s="9">
        <f t="shared" si="101"/>
        <v>1.70732573940847</v>
      </c>
    </row>
    <row r="2172" spans="1:16">
      <c r="A2172" s="10">
        <v>41881.4166666614</v>
      </c>
      <c r="B2172" s="8">
        <v>28.6016666666667</v>
      </c>
      <c r="C2172">
        <v>798.766666666666</v>
      </c>
      <c r="D2172" s="9">
        <v>31.675</v>
      </c>
      <c r="E2172" s="9">
        <v>29.7158333333333</v>
      </c>
      <c r="F2172" s="9">
        <v>23.635</v>
      </c>
      <c r="G2172" s="9">
        <v>23.9108333333333</v>
      </c>
      <c r="H2172" s="9">
        <v>9.65</v>
      </c>
      <c r="I2172" s="9">
        <v>14.0341666666667</v>
      </c>
      <c r="J2172" s="9">
        <v>14.33</v>
      </c>
      <c r="K2172" s="9">
        <v>18</v>
      </c>
      <c r="L2172" s="5">
        <v>28.78</v>
      </c>
      <c r="M2172" s="5">
        <v>22.33</v>
      </c>
      <c r="N2172" s="9">
        <f t="shared" si="99"/>
        <v>29.5903513888889</v>
      </c>
      <c r="O2172" s="9">
        <f t="shared" si="100"/>
        <v>3.06635765687967</v>
      </c>
      <c r="P2172" s="9">
        <f t="shared" si="101"/>
        <v>1.64390841049383</v>
      </c>
    </row>
    <row r="2173" spans="1:16">
      <c r="A2173" s="10">
        <v>41881.4583333281</v>
      </c>
      <c r="B2173" s="8">
        <v>29.7616666666667</v>
      </c>
      <c r="C2173">
        <v>766.073333333333</v>
      </c>
      <c r="D2173" s="9">
        <v>31.8125</v>
      </c>
      <c r="E2173" s="9">
        <v>29.695</v>
      </c>
      <c r="F2173" s="9">
        <v>23.6725</v>
      </c>
      <c r="G2173" s="9">
        <v>23.9733333333333</v>
      </c>
      <c r="H2173" s="9">
        <v>14.4</v>
      </c>
      <c r="I2173" s="9">
        <v>13.8491666666667</v>
      </c>
      <c r="J2173" s="9">
        <v>14.4991666666667</v>
      </c>
      <c r="K2173" s="9">
        <v>22.7166666666667</v>
      </c>
      <c r="L2173" s="5">
        <v>28.78</v>
      </c>
      <c r="M2173" s="5">
        <v>22.33</v>
      </c>
      <c r="N2173" s="9">
        <f t="shared" si="99"/>
        <v>38.8169833333332</v>
      </c>
      <c r="O2173" s="9">
        <f t="shared" si="100"/>
        <v>2.69562384259259</v>
      </c>
      <c r="P2173" s="9">
        <f t="shared" si="101"/>
        <v>1.70874468085106</v>
      </c>
    </row>
    <row r="2174" spans="1:16">
      <c r="A2174" s="10">
        <v>41881.4999999947</v>
      </c>
      <c r="B2174" s="8">
        <v>30.1466666666667</v>
      </c>
      <c r="C2174">
        <v>602.01935483871</v>
      </c>
      <c r="D2174" s="9">
        <v>32.1108333333333</v>
      </c>
      <c r="E2174" s="9">
        <v>29.8058333333333</v>
      </c>
      <c r="F2174" s="9">
        <v>23.6983333333333</v>
      </c>
      <c r="G2174" s="9">
        <v>24.0391666666667</v>
      </c>
      <c r="H2174" s="9">
        <v>12.8916666666667</v>
      </c>
      <c r="I2174" s="9">
        <v>14.1358333333333</v>
      </c>
      <c r="J2174" s="9">
        <v>14.6616666666667</v>
      </c>
      <c r="K2174" s="9">
        <v>21.2166666666667</v>
      </c>
      <c r="L2174" s="5">
        <v>28.78</v>
      </c>
      <c r="M2174" s="5">
        <v>22.33</v>
      </c>
      <c r="N2174" s="9">
        <f t="shared" si="99"/>
        <v>35.5822347222223</v>
      </c>
      <c r="O2174" s="9">
        <f t="shared" si="100"/>
        <v>2.76009577677225</v>
      </c>
      <c r="P2174" s="9">
        <f t="shared" si="101"/>
        <v>1.67708883215502</v>
      </c>
    </row>
    <row r="2175" spans="1:16">
      <c r="A2175" s="10">
        <v>41881.5416666614</v>
      </c>
      <c r="B2175" s="8">
        <v>29.355</v>
      </c>
      <c r="C2175">
        <v>683.85</v>
      </c>
      <c r="D2175" s="9">
        <v>32.5866666666667</v>
      </c>
      <c r="E2175" s="9">
        <v>29.9341666666667</v>
      </c>
      <c r="F2175" s="9">
        <v>23.7216666666667</v>
      </c>
      <c r="G2175" s="9">
        <v>24.0675</v>
      </c>
      <c r="H2175" s="9">
        <v>17.6833333333333</v>
      </c>
      <c r="I2175" s="9">
        <v>13.7558333333333</v>
      </c>
      <c r="J2175" s="9">
        <v>14.7708333333333</v>
      </c>
      <c r="K2175" s="9">
        <v>25.9916666666667</v>
      </c>
      <c r="L2175" s="5">
        <v>28.78</v>
      </c>
      <c r="M2175" s="5">
        <v>22.33</v>
      </c>
      <c r="N2175" s="9">
        <f t="shared" si="99"/>
        <v>48.3258416666667</v>
      </c>
      <c r="O2175" s="9">
        <f t="shared" si="100"/>
        <v>2.73284684260132</v>
      </c>
      <c r="P2175" s="9">
        <f t="shared" si="101"/>
        <v>1.85928214171209</v>
      </c>
    </row>
    <row r="2176" spans="1:16">
      <c r="A2176" s="10">
        <v>41881.5833333281</v>
      </c>
      <c r="B2176" s="8">
        <v>30.02</v>
      </c>
      <c r="C2176">
        <v>434.566666666667</v>
      </c>
      <c r="D2176" s="9">
        <v>32.8291666666667</v>
      </c>
      <c r="E2176" s="9">
        <v>30.1575</v>
      </c>
      <c r="F2176" s="9">
        <v>23.7266666666667</v>
      </c>
      <c r="G2176" s="9">
        <v>24.0991666666667</v>
      </c>
      <c r="H2176" s="9">
        <v>16.1416666666667</v>
      </c>
      <c r="I2176" s="9">
        <v>13.535</v>
      </c>
      <c r="J2176" s="9">
        <v>14.4041666666667</v>
      </c>
      <c r="K2176" s="9">
        <v>24.4666666666667</v>
      </c>
      <c r="L2176" s="5">
        <v>28.78</v>
      </c>
      <c r="M2176" s="5">
        <v>22.33</v>
      </c>
      <c r="N2176" s="9">
        <f t="shared" si="99"/>
        <v>44.5266402777777</v>
      </c>
      <c r="O2176" s="9">
        <f t="shared" si="100"/>
        <v>2.75849087936672</v>
      </c>
      <c r="P2176" s="9">
        <f t="shared" si="101"/>
        <v>1.81988992960944</v>
      </c>
    </row>
    <row r="2177" spans="1:16">
      <c r="A2177" s="10">
        <v>41881.6249999947</v>
      </c>
      <c r="B2177" s="8">
        <v>30.1383333333333</v>
      </c>
      <c r="C2177">
        <v>354.18</v>
      </c>
      <c r="D2177" s="9">
        <v>33.4383333333333</v>
      </c>
      <c r="E2177" s="9">
        <v>30.285</v>
      </c>
      <c r="F2177" s="9">
        <v>23.75</v>
      </c>
      <c r="G2177" s="9">
        <v>24.1358333333333</v>
      </c>
      <c r="H2177" s="9">
        <v>19.4333333333333</v>
      </c>
      <c r="I2177" s="9">
        <v>12.9483333333333</v>
      </c>
      <c r="J2177" s="9">
        <v>14.1308333333333</v>
      </c>
      <c r="K2177" s="9">
        <v>27.6583333333333</v>
      </c>
      <c r="L2177" s="5">
        <v>28.78</v>
      </c>
      <c r="M2177" s="5">
        <v>22.33</v>
      </c>
      <c r="N2177" s="9">
        <f t="shared" si="99"/>
        <v>52.6894958333334</v>
      </c>
      <c r="O2177" s="9">
        <f t="shared" si="100"/>
        <v>2.71129481132076</v>
      </c>
      <c r="P2177" s="9">
        <f t="shared" si="101"/>
        <v>1.90501340765291</v>
      </c>
    </row>
    <row r="2178" spans="1:16">
      <c r="A2178" s="10">
        <v>41881.6666666614</v>
      </c>
      <c r="B2178" s="8">
        <v>28.6483333333333</v>
      </c>
      <c r="C2178">
        <v>196.67</v>
      </c>
      <c r="D2178" s="9">
        <v>32.9783333333333</v>
      </c>
      <c r="E2178" s="9">
        <v>30.3083333333333</v>
      </c>
      <c r="F2178" s="9">
        <v>23.76</v>
      </c>
      <c r="G2178" s="9">
        <v>24.1591666666667</v>
      </c>
      <c r="H2178" s="9">
        <v>16.1833333333333</v>
      </c>
      <c r="I2178" s="9">
        <v>13.7508333333333</v>
      </c>
      <c r="J2178" s="9">
        <v>14.6108333333333</v>
      </c>
      <c r="K2178" s="9">
        <v>21.9</v>
      </c>
      <c r="L2178" s="5">
        <v>28.78</v>
      </c>
      <c r="M2178" s="5">
        <v>22.33</v>
      </c>
      <c r="N2178" s="9">
        <f t="shared" si="99"/>
        <v>44.2878333333332</v>
      </c>
      <c r="O2178" s="9">
        <f t="shared" si="100"/>
        <v>2.73663233779608</v>
      </c>
      <c r="P2178" s="9">
        <f t="shared" si="101"/>
        <v>2.02227549467275</v>
      </c>
    </row>
    <row r="2179" spans="1:16">
      <c r="A2179" s="10">
        <v>41881.7083333281</v>
      </c>
      <c r="B2179" s="8">
        <v>26.8733333333333</v>
      </c>
      <c r="C2179">
        <v>33.4344827586207</v>
      </c>
      <c r="D2179" s="9">
        <v>33.0416666666667</v>
      </c>
      <c r="E2179" s="9">
        <v>30.4033333333333</v>
      </c>
      <c r="F2179" s="9">
        <v>23.7766666666667</v>
      </c>
      <c r="G2179" s="9">
        <v>24.1833333333333</v>
      </c>
      <c r="H2179" s="9">
        <v>16.125</v>
      </c>
      <c r="I2179" s="9">
        <v>13.6375</v>
      </c>
      <c r="J2179" s="9">
        <v>14.3933333333333</v>
      </c>
      <c r="K2179" s="9">
        <v>24.525</v>
      </c>
      <c r="L2179" s="5">
        <v>28.78</v>
      </c>
      <c r="M2179" s="5">
        <v>22.33</v>
      </c>
      <c r="N2179" s="9">
        <f t="shared" ref="N2179:N2242" si="102">IF(H2179&lt;3,0,IF(I2179&gt;J2179,0,(4.2*M2179*(J2179-I2179+0.84)/3.6)))</f>
        <v>41.5741180555556</v>
      </c>
      <c r="O2179" s="9">
        <f t="shared" ref="O2179:O2242" si="103">N2179/H2179</f>
        <v>2.5782398794143</v>
      </c>
      <c r="P2179" s="9">
        <f t="shared" ref="P2179:P2242" si="104">N2179/K2179</f>
        <v>1.69517300940084</v>
      </c>
    </row>
    <row r="2180" spans="1:16">
      <c r="A2180" s="10">
        <v>41881.7499999947</v>
      </c>
      <c r="B2180" s="8">
        <v>25.785</v>
      </c>
      <c r="C2180" t="e">
        <v>#DIV/0!</v>
      </c>
      <c r="D2180" s="9">
        <v>33.0225</v>
      </c>
      <c r="E2180" s="9">
        <v>30.4233333333333</v>
      </c>
      <c r="F2180" s="9">
        <v>23.7775</v>
      </c>
      <c r="G2180" s="9">
        <v>24.2275</v>
      </c>
      <c r="H2180" s="9">
        <v>16.2583333333333</v>
      </c>
      <c r="I2180" s="9">
        <v>13.5266666666667</v>
      </c>
      <c r="J2180" s="9">
        <v>14.3816666666667</v>
      </c>
      <c r="K2180" s="9">
        <v>24.575</v>
      </c>
      <c r="L2180" s="5">
        <v>28.78</v>
      </c>
      <c r="M2180" s="5">
        <v>22.33</v>
      </c>
      <c r="N2180" s="9">
        <f t="shared" si="102"/>
        <v>44.157575</v>
      </c>
      <c r="O2180" s="9">
        <f t="shared" si="103"/>
        <v>2.71599641209636</v>
      </c>
      <c r="P2180" s="9">
        <f t="shared" si="104"/>
        <v>1.7968494404883</v>
      </c>
    </row>
    <row r="2181" spans="1:16">
      <c r="A2181" s="10">
        <v>41881.7916666614</v>
      </c>
      <c r="B2181" s="8">
        <v>25.31</v>
      </c>
      <c r="C2181" t="e">
        <v>#DIV/0!</v>
      </c>
      <c r="D2181" s="9">
        <v>33.0608333333333</v>
      </c>
      <c r="E2181" s="9">
        <v>30.4225</v>
      </c>
      <c r="F2181" s="9">
        <v>23.7791666666667</v>
      </c>
      <c r="G2181" s="9">
        <v>24.2316666666667</v>
      </c>
      <c r="H2181" s="9">
        <v>14.6166666666667</v>
      </c>
      <c r="I2181" s="9">
        <v>13.5666666666667</v>
      </c>
      <c r="J2181" s="9">
        <v>14.4108333333333</v>
      </c>
      <c r="K2181" s="9">
        <v>22.9583333333333</v>
      </c>
      <c r="L2181" s="5">
        <v>28.78</v>
      </c>
      <c r="M2181" s="5">
        <v>22.33</v>
      </c>
      <c r="N2181" s="9">
        <f t="shared" si="102"/>
        <v>43.8753486111111</v>
      </c>
      <c r="O2181" s="9">
        <f t="shared" si="103"/>
        <v>3.00173422652984</v>
      </c>
      <c r="P2181" s="9">
        <f t="shared" si="104"/>
        <v>1.91108596491228</v>
      </c>
    </row>
    <row r="2182" spans="1:16">
      <c r="A2182" s="10">
        <v>41881.833333328</v>
      </c>
      <c r="B2182" s="8">
        <v>24.93</v>
      </c>
      <c r="C2182" t="e">
        <v>#DIV/0!</v>
      </c>
      <c r="D2182" s="9">
        <v>32.8975</v>
      </c>
      <c r="E2182" s="9">
        <v>30.365</v>
      </c>
      <c r="F2182" s="9">
        <v>23.785</v>
      </c>
      <c r="G2182" s="9">
        <v>24.2258333333333</v>
      </c>
      <c r="H2182" s="9">
        <v>14.6</v>
      </c>
      <c r="I2182" s="9">
        <v>13.8558333333333</v>
      </c>
      <c r="J2182" s="9">
        <v>14.56</v>
      </c>
      <c r="K2182" s="9">
        <v>22.95</v>
      </c>
      <c r="L2182" s="5">
        <v>28.78</v>
      </c>
      <c r="M2182" s="5">
        <v>22.33</v>
      </c>
      <c r="N2182" s="9">
        <f t="shared" si="102"/>
        <v>40.2281152777776</v>
      </c>
      <c r="O2182" s="9">
        <f t="shared" si="103"/>
        <v>2.75535036149161</v>
      </c>
      <c r="P2182" s="9">
        <f t="shared" si="104"/>
        <v>1.75285905349793</v>
      </c>
    </row>
    <row r="2183" spans="1:16">
      <c r="A2183" s="10">
        <v>41881.8749999947</v>
      </c>
      <c r="B2183" s="8">
        <v>24.7733333333333</v>
      </c>
      <c r="C2183" t="e">
        <v>#DIV/0!</v>
      </c>
      <c r="D2183" s="9">
        <v>30.7275</v>
      </c>
      <c r="E2183" s="9">
        <v>27.1075</v>
      </c>
      <c r="F2183" s="9">
        <v>23.7791666666667</v>
      </c>
      <c r="G2183" s="9">
        <v>24.2691666666667</v>
      </c>
      <c r="H2183" s="9">
        <v>0.1</v>
      </c>
      <c r="I2183" s="9">
        <v>19.0533333333333</v>
      </c>
      <c r="J2183" s="9">
        <v>18.5525</v>
      </c>
      <c r="K2183" s="9">
        <v>0.808333333333333</v>
      </c>
      <c r="L2183" s="5">
        <v>28.78</v>
      </c>
      <c r="M2183" s="5">
        <v>22.33</v>
      </c>
      <c r="N2183" s="9">
        <f t="shared" si="102"/>
        <v>0</v>
      </c>
      <c r="O2183" s="9">
        <f t="shared" si="103"/>
        <v>0</v>
      </c>
      <c r="P2183" s="9">
        <f t="shared" si="104"/>
        <v>0</v>
      </c>
    </row>
    <row r="2184" spans="1:16">
      <c r="A2184" s="10">
        <v>41881.9166666614</v>
      </c>
      <c r="B2184" s="8">
        <v>24.6966666666667</v>
      </c>
      <c r="C2184" t="e">
        <v>#DIV/0!</v>
      </c>
      <c r="D2184" s="9">
        <v>30.3383333333333</v>
      </c>
      <c r="E2184" s="9">
        <v>23.0558333333333</v>
      </c>
      <c r="F2184" s="9">
        <v>23.7491666666667</v>
      </c>
      <c r="G2184" s="9">
        <v>24.25</v>
      </c>
      <c r="H2184" s="9">
        <v>0.1</v>
      </c>
      <c r="I2184" s="9">
        <v>24.3925</v>
      </c>
      <c r="J2184" s="9">
        <v>17.81</v>
      </c>
      <c r="K2184" s="9">
        <v>0.1</v>
      </c>
      <c r="L2184" s="5">
        <v>28.78</v>
      </c>
      <c r="M2184" s="5">
        <v>22.33</v>
      </c>
      <c r="N2184" s="9">
        <f t="shared" si="102"/>
        <v>0</v>
      </c>
      <c r="O2184" s="9">
        <f t="shared" si="103"/>
        <v>0</v>
      </c>
      <c r="P2184" s="9">
        <f t="shared" si="104"/>
        <v>0</v>
      </c>
    </row>
    <row r="2185" spans="1:16">
      <c r="A2185" s="10">
        <v>41881.958333328</v>
      </c>
      <c r="B2185" s="8">
        <v>24.3066666666667</v>
      </c>
      <c r="C2185" t="e">
        <v>#DIV/0!</v>
      </c>
      <c r="D2185" s="9">
        <v>30.18</v>
      </c>
      <c r="E2185" s="9">
        <v>22.3383333333333</v>
      </c>
      <c r="F2185" s="9">
        <v>23.7141666666667</v>
      </c>
      <c r="G2185" s="9">
        <v>24.1966666666667</v>
      </c>
      <c r="H2185" s="9">
        <v>0.1</v>
      </c>
      <c r="I2185" s="9">
        <v>25.8516666666667</v>
      </c>
      <c r="J2185" s="9">
        <v>19.35</v>
      </c>
      <c r="K2185" s="9">
        <v>0.1</v>
      </c>
      <c r="L2185" s="5">
        <v>28.78</v>
      </c>
      <c r="M2185" s="5">
        <v>22.33</v>
      </c>
      <c r="N2185" s="9">
        <f t="shared" si="102"/>
        <v>0</v>
      </c>
      <c r="O2185" s="9">
        <f t="shared" si="103"/>
        <v>0</v>
      </c>
      <c r="P2185" s="9">
        <f t="shared" si="104"/>
        <v>0</v>
      </c>
    </row>
    <row r="2186" spans="1:16">
      <c r="A2186" s="10">
        <v>41881.9999999947</v>
      </c>
      <c r="B2186" s="8">
        <v>24.1733333333333</v>
      </c>
      <c r="C2186" t="e">
        <v>#DIV/0!</v>
      </c>
      <c r="D2186" s="9">
        <v>30.0508333333333</v>
      </c>
      <c r="E2186" s="9">
        <v>22.715</v>
      </c>
      <c r="F2186" s="9">
        <v>23.6816666666667</v>
      </c>
      <c r="G2186" s="9">
        <v>24.1325</v>
      </c>
      <c r="H2186" s="9">
        <v>0.1</v>
      </c>
      <c r="I2186" s="9">
        <v>26.355</v>
      </c>
      <c r="J2186" s="9">
        <v>20.4108333333333</v>
      </c>
      <c r="K2186" s="9">
        <v>0.1</v>
      </c>
      <c r="L2186" s="5">
        <v>28.78</v>
      </c>
      <c r="M2186" s="5">
        <v>22.33</v>
      </c>
      <c r="N2186" s="9">
        <f t="shared" si="102"/>
        <v>0</v>
      </c>
      <c r="O2186" s="9">
        <f t="shared" si="103"/>
        <v>0</v>
      </c>
      <c r="P2186" s="9">
        <f t="shared" si="104"/>
        <v>0</v>
      </c>
    </row>
    <row r="2187" spans="1:16">
      <c r="A2187" s="10">
        <v>41882.0416666614</v>
      </c>
      <c r="B2187" s="8">
        <v>23.96</v>
      </c>
      <c r="C2187" t="e">
        <v>#DIV/0!</v>
      </c>
      <c r="D2187" s="9">
        <v>29.9433333333333</v>
      </c>
      <c r="E2187" s="9">
        <v>23.0475</v>
      </c>
      <c r="F2187" s="9">
        <v>23.65</v>
      </c>
      <c r="G2187" s="9">
        <v>24.0516666666667</v>
      </c>
      <c r="H2187" s="9">
        <v>0.1</v>
      </c>
      <c r="I2187" s="9">
        <v>26.525</v>
      </c>
      <c r="J2187" s="9">
        <v>21.19</v>
      </c>
      <c r="K2187" s="9">
        <v>0.1</v>
      </c>
      <c r="L2187" s="5">
        <v>28.78</v>
      </c>
      <c r="M2187" s="5">
        <v>22.33</v>
      </c>
      <c r="N2187" s="9">
        <f t="shared" si="102"/>
        <v>0</v>
      </c>
      <c r="O2187" s="9">
        <f t="shared" si="103"/>
        <v>0</v>
      </c>
      <c r="P2187" s="9">
        <f t="shared" si="104"/>
        <v>0</v>
      </c>
    </row>
    <row r="2188" spans="1:16">
      <c r="A2188" s="10">
        <v>41882.083333328</v>
      </c>
      <c r="B2188" s="8">
        <v>24.1033333333333</v>
      </c>
      <c r="C2188" t="e">
        <v>#DIV/0!</v>
      </c>
      <c r="D2188" s="9">
        <v>29.8108333333333</v>
      </c>
      <c r="E2188" s="9">
        <v>23.7066666666667</v>
      </c>
      <c r="F2188" s="9">
        <v>23.6491666666667</v>
      </c>
      <c r="G2188" s="9">
        <v>24.0383333333333</v>
      </c>
      <c r="H2188" s="9">
        <v>0.1</v>
      </c>
      <c r="I2188" s="9">
        <v>26.465</v>
      </c>
      <c r="J2188" s="9">
        <v>21.745</v>
      </c>
      <c r="K2188" s="9">
        <v>0.1</v>
      </c>
      <c r="L2188" s="5">
        <v>28.78</v>
      </c>
      <c r="M2188" s="5">
        <v>22.33</v>
      </c>
      <c r="N2188" s="9">
        <f t="shared" si="102"/>
        <v>0</v>
      </c>
      <c r="O2188" s="9">
        <f t="shared" si="103"/>
        <v>0</v>
      </c>
      <c r="P2188" s="9">
        <f t="shared" si="104"/>
        <v>0</v>
      </c>
    </row>
    <row r="2189" spans="1:16">
      <c r="A2189" s="10">
        <v>41882.1249999947</v>
      </c>
      <c r="B2189" s="8">
        <v>24.415</v>
      </c>
      <c r="C2189" t="e">
        <v>#DIV/0!</v>
      </c>
      <c r="D2189" s="9">
        <v>29.6291666666667</v>
      </c>
      <c r="E2189" s="9">
        <v>24.0625</v>
      </c>
      <c r="F2189" s="9">
        <v>23.6558333333333</v>
      </c>
      <c r="G2189" s="9">
        <v>24.0466666666667</v>
      </c>
      <c r="H2189" s="9">
        <v>0.1</v>
      </c>
      <c r="I2189" s="9">
        <v>26.3416666666667</v>
      </c>
      <c r="J2189" s="9">
        <v>22.1591666666667</v>
      </c>
      <c r="K2189" s="9">
        <v>0.1</v>
      </c>
      <c r="L2189" s="5">
        <v>28.78</v>
      </c>
      <c r="M2189" s="5">
        <v>22.33</v>
      </c>
      <c r="N2189" s="9">
        <f t="shared" si="102"/>
        <v>0</v>
      </c>
      <c r="O2189" s="9">
        <f t="shared" si="103"/>
        <v>0</v>
      </c>
      <c r="P2189" s="9">
        <f t="shared" si="104"/>
        <v>0</v>
      </c>
    </row>
    <row r="2190" spans="1:16">
      <c r="A2190" s="10">
        <v>41882.1666666614</v>
      </c>
      <c r="B2190" s="8">
        <v>26.0933333333333</v>
      </c>
      <c r="C2190" t="e">
        <v>#DIV/0!</v>
      </c>
      <c r="D2190" s="9">
        <v>29.41</v>
      </c>
      <c r="E2190" s="9">
        <v>24.3291666666667</v>
      </c>
      <c r="F2190" s="9">
        <v>23.6633333333333</v>
      </c>
      <c r="G2190" s="9">
        <v>24.0441666666667</v>
      </c>
      <c r="H2190" s="9">
        <v>0.1</v>
      </c>
      <c r="I2190" s="9">
        <v>26.225</v>
      </c>
      <c r="J2190" s="9">
        <v>22.4825</v>
      </c>
      <c r="K2190" s="9">
        <v>0.1</v>
      </c>
      <c r="L2190" s="5">
        <v>28.78</v>
      </c>
      <c r="M2190" s="5">
        <v>22.33</v>
      </c>
      <c r="N2190" s="9">
        <f t="shared" si="102"/>
        <v>0</v>
      </c>
      <c r="O2190" s="9">
        <f t="shared" si="103"/>
        <v>0</v>
      </c>
      <c r="P2190" s="9">
        <f t="shared" si="104"/>
        <v>0</v>
      </c>
    </row>
    <row r="2191" spans="1:16">
      <c r="A2191" s="10">
        <v>41882.208333328</v>
      </c>
      <c r="B2191" s="8">
        <v>34.4133333333333</v>
      </c>
      <c r="C2191">
        <v>3.8</v>
      </c>
      <c r="D2191" s="9">
        <v>29.2241666666667</v>
      </c>
      <c r="E2191" s="9">
        <v>24.43</v>
      </c>
      <c r="F2191" s="9">
        <v>23.6766666666667</v>
      </c>
      <c r="G2191" s="9">
        <v>24.0233333333333</v>
      </c>
      <c r="H2191" s="9">
        <v>0.1</v>
      </c>
      <c r="I2191" s="9">
        <v>26.1358333333333</v>
      </c>
      <c r="J2191" s="9">
        <v>22.7333333333333</v>
      </c>
      <c r="K2191" s="9">
        <v>0.1</v>
      </c>
      <c r="L2191" s="5">
        <v>28.78</v>
      </c>
      <c r="M2191" s="5">
        <v>22.33</v>
      </c>
      <c r="N2191" s="9">
        <f t="shared" si="102"/>
        <v>0</v>
      </c>
      <c r="O2191" s="9">
        <f t="shared" si="103"/>
        <v>0</v>
      </c>
      <c r="P2191" s="9">
        <f t="shared" si="104"/>
        <v>0</v>
      </c>
    </row>
    <row r="2192" spans="1:16">
      <c r="A2192" s="10">
        <v>41882.2499999947</v>
      </c>
      <c r="B2192" s="8">
        <v>31.6216666666667</v>
      </c>
      <c r="C2192">
        <v>49.17</v>
      </c>
      <c r="D2192" s="9">
        <v>29.0575</v>
      </c>
      <c r="E2192" s="9">
        <v>24.85</v>
      </c>
      <c r="F2192" s="9">
        <v>23.695</v>
      </c>
      <c r="G2192" s="9">
        <v>24.0541666666667</v>
      </c>
      <c r="H2192" s="9">
        <v>0.1</v>
      </c>
      <c r="I2192" s="9">
        <v>26.06</v>
      </c>
      <c r="J2192" s="9">
        <v>22.93</v>
      </c>
      <c r="K2192" s="9">
        <v>0.1</v>
      </c>
      <c r="L2192" s="5">
        <v>28.78</v>
      </c>
      <c r="M2192" s="5">
        <v>22.33</v>
      </c>
      <c r="N2192" s="9">
        <f t="shared" si="102"/>
        <v>0</v>
      </c>
      <c r="O2192" s="9">
        <f t="shared" si="103"/>
        <v>0</v>
      </c>
      <c r="P2192" s="9">
        <f t="shared" si="104"/>
        <v>0</v>
      </c>
    </row>
    <row r="2193" spans="1:16">
      <c r="A2193" s="10">
        <v>41882.2916666614</v>
      </c>
      <c r="B2193" s="8">
        <v>30.7533333333333</v>
      </c>
      <c r="C2193">
        <v>245.733333333333</v>
      </c>
      <c r="D2193" s="9">
        <v>28.9291666666667</v>
      </c>
      <c r="E2193" s="9">
        <v>24.8933333333333</v>
      </c>
      <c r="F2193" s="9">
        <v>23.7133333333333</v>
      </c>
      <c r="G2193" s="9">
        <v>24.0875</v>
      </c>
      <c r="H2193" s="9">
        <v>0.1</v>
      </c>
      <c r="I2193" s="9">
        <v>26.0175</v>
      </c>
      <c r="J2193" s="9">
        <v>23.0966666666667</v>
      </c>
      <c r="K2193" s="9">
        <v>0.1</v>
      </c>
      <c r="L2193" s="5">
        <v>28.78</v>
      </c>
      <c r="M2193" s="5">
        <v>22.33</v>
      </c>
      <c r="N2193" s="9">
        <f t="shared" si="102"/>
        <v>0</v>
      </c>
      <c r="O2193" s="9">
        <f t="shared" si="103"/>
        <v>0</v>
      </c>
      <c r="P2193" s="9">
        <f t="shared" si="104"/>
        <v>0</v>
      </c>
    </row>
    <row r="2194" spans="1:16">
      <c r="A2194" s="10">
        <v>41882.333333328</v>
      </c>
      <c r="B2194" s="8">
        <v>28.0883333333333</v>
      </c>
      <c r="C2194">
        <v>176.403448275862</v>
      </c>
      <c r="D2194" s="9">
        <v>32.3466666666667</v>
      </c>
      <c r="E2194" s="9">
        <v>29.13</v>
      </c>
      <c r="F2194" s="9">
        <v>23.755</v>
      </c>
      <c r="G2194" s="9">
        <v>24.0941666666667</v>
      </c>
      <c r="H2194" s="9">
        <v>19.55</v>
      </c>
      <c r="I2194" s="9">
        <v>18.0608333333333</v>
      </c>
      <c r="J2194" s="9">
        <v>19.5216666666667</v>
      </c>
      <c r="K2194" s="9">
        <v>27.8333333333333</v>
      </c>
      <c r="L2194" s="5">
        <v>28.78</v>
      </c>
      <c r="M2194" s="5">
        <v>22.33</v>
      </c>
      <c r="N2194" s="9">
        <f t="shared" si="102"/>
        <v>59.9405430555557</v>
      </c>
      <c r="O2194" s="9">
        <f t="shared" si="103"/>
        <v>3.06601243250924</v>
      </c>
      <c r="P2194" s="9">
        <f t="shared" si="104"/>
        <v>2.15355244510978</v>
      </c>
    </row>
    <row r="2195" spans="1:16">
      <c r="A2195" s="10">
        <v>41882.3749999947</v>
      </c>
      <c r="B2195" s="8">
        <v>28.245</v>
      </c>
      <c r="C2195">
        <v>307.429032258064</v>
      </c>
      <c r="D2195" s="9">
        <v>32.9808333333333</v>
      </c>
      <c r="E2195" s="9">
        <v>29.7191666666667</v>
      </c>
      <c r="F2195" s="9">
        <v>23.8075</v>
      </c>
      <c r="G2195" s="9">
        <v>24.13</v>
      </c>
      <c r="H2195" s="9">
        <v>19.3416666666667</v>
      </c>
      <c r="I2195" s="9">
        <v>13.955</v>
      </c>
      <c r="J2195" s="9">
        <v>15.215</v>
      </c>
      <c r="K2195" s="9">
        <v>27.6083333333333</v>
      </c>
      <c r="L2195" s="5">
        <v>28.78</v>
      </c>
      <c r="M2195" s="5">
        <v>22.33</v>
      </c>
      <c r="N2195" s="9">
        <f t="shared" si="102"/>
        <v>54.7084999999999</v>
      </c>
      <c r="O2195" s="9">
        <f t="shared" si="103"/>
        <v>2.8285308056872</v>
      </c>
      <c r="P2195" s="9">
        <f t="shared" si="104"/>
        <v>1.98159372170238</v>
      </c>
    </row>
    <row r="2196" spans="1:16">
      <c r="A2196" s="10">
        <v>41882.4166666613</v>
      </c>
      <c r="B2196" s="8">
        <v>28.5083333333333</v>
      </c>
      <c r="C2196">
        <v>472.696774193548</v>
      </c>
      <c r="D2196" s="9">
        <v>32.71</v>
      </c>
      <c r="E2196" s="9">
        <v>29.9708333333333</v>
      </c>
      <c r="F2196" s="9">
        <v>23.85</v>
      </c>
      <c r="G2196" s="9">
        <v>24.17</v>
      </c>
      <c r="H2196" s="9">
        <v>16.1083333333333</v>
      </c>
      <c r="I2196" s="9">
        <v>13.48</v>
      </c>
      <c r="J2196" s="9">
        <v>14.1983333333333</v>
      </c>
      <c r="K2196" s="9">
        <v>24.3833333333333</v>
      </c>
      <c r="L2196" s="5">
        <v>28.78</v>
      </c>
      <c r="M2196" s="5">
        <v>22.33</v>
      </c>
      <c r="N2196" s="9">
        <f t="shared" si="102"/>
        <v>40.5971805555556</v>
      </c>
      <c r="O2196" s="9">
        <f t="shared" si="103"/>
        <v>2.52025952750474</v>
      </c>
      <c r="P2196" s="9">
        <f t="shared" si="104"/>
        <v>1.66495614035088</v>
      </c>
    </row>
    <row r="2197" spans="1:16">
      <c r="A2197" s="10">
        <v>41882.458333328</v>
      </c>
      <c r="B2197" s="8">
        <v>28.4216666666667</v>
      </c>
      <c r="C2197">
        <v>570.126666666667</v>
      </c>
      <c r="D2197" s="9">
        <v>33.0991666666667</v>
      </c>
      <c r="E2197" s="9">
        <v>29.9975</v>
      </c>
      <c r="F2197" s="9">
        <v>23.885</v>
      </c>
      <c r="G2197" s="9">
        <v>24.2166666666667</v>
      </c>
      <c r="H2197" s="9">
        <v>19.3583333333333</v>
      </c>
      <c r="I2197" s="9">
        <v>13.2583333333333</v>
      </c>
      <c r="J2197" s="9">
        <v>14.4733333333333</v>
      </c>
      <c r="K2197" s="9">
        <v>27.625</v>
      </c>
      <c r="L2197" s="5">
        <v>28.78</v>
      </c>
      <c r="M2197" s="5">
        <v>22.33</v>
      </c>
      <c r="N2197" s="9">
        <f t="shared" si="102"/>
        <v>53.536175</v>
      </c>
      <c r="O2197" s="9">
        <f t="shared" si="103"/>
        <v>2.76553637537667</v>
      </c>
      <c r="P2197" s="9">
        <f t="shared" si="104"/>
        <v>1.93796108597285</v>
      </c>
    </row>
    <row r="2198" spans="1:16">
      <c r="A2198" s="10">
        <v>41882.4999999947</v>
      </c>
      <c r="B2198" s="8">
        <v>27.1633333333333</v>
      </c>
      <c r="C2198">
        <v>380.28</v>
      </c>
      <c r="D2198" s="9">
        <v>32.7475</v>
      </c>
      <c r="E2198" s="9">
        <v>30.0825</v>
      </c>
      <c r="F2198" s="9">
        <v>23.9016666666667</v>
      </c>
      <c r="G2198" s="9">
        <v>24.2483333333333</v>
      </c>
      <c r="H2198" s="9">
        <v>16.175</v>
      </c>
      <c r="I2198" s="9">
        <v>13.6525</v>
      </c>
      <c r="J2198" s="9">
        <v>14.5325</v>
      </c>
      <c r="K2198" s="9">
        <v>24.4666666666667</v>
      </c>
      <c r="L2198" s="5">
        <v>28.78</v>
      </c>
      <c r="M2198" s="5">
        <v>22.33</v>
      </c>
      <c r="N2198" s="9">
        <f t="shared" si="102"/>
        <v>44.8088666666666</v>
      </c>
      <c r="O2198" s="9">
        <f t="shared" si="103"/>
        <v>2.77025450798557</v>
      </c>
      <c r="P2198" s="9">
        <f t="shared" si="104"/>
        <v>1.83142506811989</v>
      </c>
    </row>
    <row r="2199" spans="1:16">
      <c r="A2199" s="10">
        <v>41882.5416666613</v>
      </c>
      <c r="B2199" s="8">
        <v>24.0866666666667</v>
      </c>
      <c r="C2199">
        <v>91.4666666666667</v>
      </c>
      <c r="D2199" s="9">
        <v>32.6816666666667</v>
      </c>
      <c r="E2199" s="9">
        <v>30.2083333333333</v>
      </c>
      <c r="F2199" s="9">
        <v>23.9225</v>
      </c>
      <c r="G2199" s="9">
        <v>24.2775</v>
      </c>
      <c r="H2199" s="9">
        <v>16.1833333333333</v>
      </c>
      <c r="I2199" s="9">
        <v>13.425</v>
      </c>
      <c r="J2199" s="9">
        <v>14.1666666666667</v>
      </c>
      <c r="K2199" s="9">
        <v>24.45</v>
      </c>
      <c r="L2199" s="5">
        <v>28.78</v>
      </c>
      <c r="M2199" s="5">
        <v>22.33</v>
      </c>
      <c r="N2199" s="9">
        <f t="shared" si="102"/>
        <v>41.2050527777778</v>
      </c>
      <c r="O2199" s="9">
        <f t="shared" si="103"/>
        <v>2.54614126330244</v>
      </c>
      <c r="P2199" s="9">
        <f t="shared" si="104"/>
        <v>1.68527823221995</v>
      </c>
    </row>
    <row r="2200" spans="1:16">
      <c r="A2200" s="10">
        <v>41882.583333328</v>
      </c>
      <c r="B2200" s="8">
        <v>25.0583333333333</v>
      </c>
      <c r="C2200">
        <v>194.333333333333</v>
      </c>
      <c r="D2200" s="9">
        <v>32.4458333333333</v>
      </c>
      <c r="E2200" s="9">
        <v>30.0508333333333</v>
      </c>
      <c r="F2200" s="9">
        <v>23.8966666666667</v>
      </c>
      <c r="G2200" s="9">
        <v>24.2108333333333</v>
      </c>
      <c r="H2200" s="9">
        <v>16.175</v>
      </c>
      <c r="I2200" s="9">
        <v>13.6258333333333</v>
      </c>
      <c r="J2200" s="9">
        <v>14.4425</v>
      </c>
      <c r="K2200" s="9">
        <v>24.4333333333333</v>
      </c>
      <c r="L2200" s="5">
        <v>28.78</v>
      </c>
      <c r="M2200" s="5">
        <v>22.33</v>
      </c>
      <c r="N2200" s="9">
        <f t="shared" si="102"/>
        <v>43.1589277777778</v>
      </c>
      <c r="O2200" s="9">
        <f t="shared" si="103"/>
        <v>2.6682490125365</v>
      </c>
      <c r="P2200" s="9">
        <f t="shared" si="104"/>
        <v>1.76639540700318</v>
      </c>
    </row>
    <row r="2201" spans="1:16">
      <c r="A2201" s="10">
        <v>41882.6249999947</v>
      </c>
      <c r="B2201" s="8">
        <v>25.8716666666667</v>
      </c>
      <c r="C2201">
        <v>167.52</v>
      </c>
      <c r="D2201" s="9">
        <v>32.9033333333333</v>
      </c>
      <c r="E2201" s="9">
        <v>30.2316666666667</v>
      </c>
      <c r="F2201" s="9">
        <v>23.7858333333333</v>
      </c>
      <c r="G2201" s="9">
        <v>23.9825</v>
      </c>
      <c r="H2201" s="9">
        <v>14.6</v>
      </c>
      <c r="I2201" s="9">
        <v>13.3341666666667</v>
      </c>
      <c r="J2201" s="9">
        <v>14.205</v>
      </c>
      <c r="K2201" s="9">
        <v>22.9</v>
      </c>
      <c r="L2201" s="5">
        <v>28.78</v>
      </c>
      <c r="M2201" s="5">
        <v>22.33</v>
      </c>
      <c r="N2201" s="9">
        <f t="shared" si="102"/>
        <v>44.5700597222222</v>
      </c>
      <c r="O2201" s="9">
        <f t="shared" si="103"/>
        <v>3.05274381659056</v>
      </c>
      <c r="P2201" s="9">
        <f t="shared" si="104"/>
        <v>1.94629081756429</v>
      </c>
    </row>
    <row r="2202" spans="1:16">
      <c r="A2202" s="10">
        <v>41882.6666666613</v>
      </c>
      <c r="B2202" s="8">
        <v>25.7616666666667</v>
      </c>
      <c r="C2202">
        <v>70.1096774193548</v>
      </c>
      <c r="D2202" s="9">
        <v>33.0041666666667</v>
      </c>
      <c r="E2202" s="9">
        <v>30.2708333333333</v>
      </c>
      <c r="F2202" s="9">
        <v>23.6333333333333</v>
      </c>
      <c r="G2202" s="9">
        <v>23.7708333333333</v>
      </c>
      <c r="H2202" s="9">
        <v>16.2666666666667</v>
      </c>
      <c r="I2202" s="9">
        <v>13.5666666666667</v>
      </c>
      <c r="J2202" s="9">
        <v>14.4141666666667</v>
      </c>
      <c r="K2202" s="9">
        <v>24.525</v>
      </c>
      <c r="L2202" s="5">
        <v>28.78</v>
      </c>
      <c r="M2202" s="5">
        <v>22.33</v>
      </c>
      <c r="N2202" s="9">
        <f t="shared" si="102"/>
        <v>43.9621875</v>
      </c>
      <c r="O2202" s="9">
        <f t="shared" si="103"/>
        <v>2.70259349385246</v>
      </c>
      <c r="P2202" s="9">
        <f t="shared" si="104"/>
        <v>1.79254587155963</v>
      </c>
    </row>
    <row r="2203" spans="1:16">
      <c r="A2203" s="10">
        <v>41882.708333328</v>
      </c>
      <c r="B2203" s="8">
        <v>25.945</v>
      </c>
      <c r="C2203">
        <v>11.7933333333333</v>
      </c>
      <c r="D2203" s="9">
        <v>32.1875</v>
      </c>
      <c r="E2203" s="9">
        <v>30.1066666666667</v>
      </c>
      <c r="F2203" s="9">
        <v>23.4866666666667</v>
      </c>
      <c r="G2203" s="9">
        <v>23.6875</v>
      </c>
      <c r="H2203" s="9">
        <v>12.9583333333333</v>
      </c>
      <c r="I2203" s="9">
        <v>14.1191666666667</v>
      </c>
      <c r="J2203" s="9">
        <v>14.6166666666667</v>
      </c>
      <c r="K2203" s="9">
        <v>21.2916666666667</v>
      </c>
      <c r="L2203" s="5">
        <v>28.78</v>
      </c>
      <c r="M2203" s="5">
        <v>22.33</v>
      </c>
      <c r="N2203" s="9">
        <f t="shared" si="102"/>
        <v>34.8441041666667</v>
      </c>
      <c r="O2203" s="9">
        <f t="shared" si="103"/>
        <v>2.68893408360129</v>
      </c>
      <c r="P2203" s="9">
        <f t="shared" si="104"/>
        <v>1.63651369863014</v>
      </c>
    </row>
    <row r="2204" spans="1:16">
      <c r="A2204" s="10">
        <v>41882.7499999947</v>
      </c>
      <c r="B2204" s="8">
        <v>26.0233333333333</v>
      </c>
      <c r="C2204">
        <v>2.9</v>
      </c>
      <c r="D2204" s="9">
        <v>32.7891666666667</v>
      </c>
      <c r="E2204" s="9">
        <v>30.2175</v>
      </c>
      <c r="F2204" s="9">
        <v>23.3725</v>
      </c>
      <c r="G2204" s="9">
        <v>23.6291666666667</v>
      </c>
      <c r="H2204" s="9">
        <v>16.1833333333333</v>
      </c>
      <c r="I2204" s="9">
        <v>13.6233333333333</v>
      </c>
      <c r="J2204" s="9">
        <v>14.4966666666667</v>
      </c>
      <c r="K2204" s="9">
        <v>24.5083333333333</v>
      </c>
      <c r="L2204" s="5">
        <v>28.78</v>
      </c>
      <c r="M2204" s="5">
        <v>22.33</v>
      </c>
      <c r="N2204" s="9">
        <f t="shared" si="102"/>
        <v>44.6351888888889</v>
      </c>
      <c r="O2204" s="9">
        <f t="shared" si="103"/>
        <v>2.75809612083763</v>
      </c>
      <c r="P2204" s="9">
        <f t="shared" si="104"/>
        <v>1.82122498016548</v>
      </c>
    </row>
    <row r="2205" spans="1:16">
      <c r="A2205" s="10">
        <v>41882.7916666613</v>
      </c>
      <c r="B2205" s="8">
        <v>25.8466666666666</v>
      </c>
      <c r="C2205" t="e">
        <v>#DIV/0!</v>
      </c>
      <c r="D2205" s="9">
        <v>32.8183333333333</v>
      </c>
      <c r="E2205" s="9">
        <v>30.2583333333333</v>
      </c>
      <c r="F2205" s="9">
        <v>23.355</v>
      </c>
      <c r="G2205" s="9">
        <v>23.635</v>
      </c>
      <c r="H2205" s="9">
        <v>16.225</v>
      </c>
      <c r="I2205" s="9">
        <v>13.6283333333333</v>
      </c>
      <c r="J2205" s="9">
        <v>14.4925</v>
      </c>
      <c r="K2205" s="9">
        <v>24.525</v>
      </c>
      <c r="L2205" s="5">
        <v>28.78</v>
      </c>
      <c r="M2205" s="5">
        <v>22.33</v>
      </c>
      <c r="N2205" s="9">
        <f t="shared" si="102"/>
        <v>44.3963819444446</v>
      </c>
      <c r="O2205" s="9">
        <f t="shared" si="103"/>
        <v>2.73629472693033</v>
      </c>
      <c r="P2205" s="9">
        <f t="shared" si="104"/>
        <v>1.81025002831578</v>
      </c>
    </row>
    <row r="2206" spans="1:16">
      <c r="A2206" s="10">
        <v>41882.833333328</v>
      </c>
      <c r="B2206" s="8">
        <v>25.8483333333333</v>
      </c>
      <c r="C2206" t="e">
        <v>#DIV/0!</v>
      </c>
      <c r="D2206" s="9">
        <v>32.835</v>
      </c>
      <c r="E2206" s="9">
        <v>30.2808333333333</v>
      </c>
      <c r="F2206" s="9">
        <v>23.3341666666667</v>
      </c>
      <c r="G2206" s="9">
        <v>23.6666666666667</v>
      </c>
      <c r="H2206" s="9">
        <v>16.2</v>
      </c>
      <c r="I2206" s="9">
        <v>13.6958333333333</v>
      </c>
      <c r="J2206" s="9">
        <v>14.4583333333333</v>
      </c>
      <c r="K2206" s="9">
        <v>24.5166666666667</v>
      </c>
      <c r="L2206" s="5">
        <v>28.78</v>
      </c>
      <c r="M2206" s="5">
        <v>22.33</v>
      </c>
      <c r="N2206" s="9">
        <f t="shared" si="102"/>
        <v>41.7477958333334</v>
      </c>
      <c r="O2206" s="9">
        <f t="shared" si="103"/>
        <v>2.57702443415638</v>
      </c>
      <c r="P2206" s="9">
        <f t="shared" si="104"/>
        <v>1.70283327668253</v>
      </c>
    </row>
    <row r="2207" spans="1:16">
      <c r="A2207" s="10">
        <v>41882.8749999947</v>
      </c>
      <c r="B2207" s="8">
        <v>25.9083333333333</v>
      </c>
      <c r="C2207" t="e">
        <v>#DIV/0!</v>
      </c>
      <c r="D2207" s="9">
        <v>30.6958333333333</v>
      </c>
      <c r="E2207" s="9">
        <v>27.0141666666667</v>
      </c>
      <c r="F2207" s="9">
        <v>23.34</v>
      </c>
      <c r="G2207" s="9">
        <v>23.7883333333333</v>
      </c>
      <c r="H2207" s="9">
        <v>0.1</v>
      </c>
      <c r="I2207" s="9">
        <v>18.7766666666667</v>
      </c>
      <c r="J2207" s="9">
        <v>17.9866666666667</v>
      </c>
      <c r="K2207" s="9">
        <v>0.816666666666666</v>
      </c>
      <c r="L2207" s="5">
        <v>28.78</v>
      </c>
      <c r="M2207" s="5">
        <v>22.33</v>
      </c>
      <c r="N2207" s="9">
        <f t="shared" si="102"/>
        <v>0</v>
      </c>
      <c r="O2207" s="9">
        <f t="shared" si="103"/>
        <v>0</v>
      </c>
      <c r="P2207" s="9">
        <f t="shared" si="104"/>
        <v>0</v>
      </c>
    </row>
    <row r="2208" spans="1:16">
      <c r="A2208" s="10">
        <v>41882.9166666613</v>
      </c>
      <c r="B2208" s="8">
        <v>26.0333333333333</v>
      </c>
      <c r="C2208" t="e">
        <v>#DIV/0!</v>
      </c>
      <c r="D2208" s="9">
        <v>30.29</v>
      </c>
      <c r="E2208" s="9">
        <v>23.0783333333333</v>
      </c>
      <c r="F2208" s="9">
        <v>23.3216666666667</v>
      </c>
      <c r="G2208" s="9">
        <v>23.7783333333333</v>
      </c>
      <c r="H2208" s="9">
        <v>0.1</v>
      </c>
      <c r="I2208" s="9">
        <v>24.3266666666667</v>
      </c>
      <c r="J2208" s="9">
        <v>17.7191666666667</v>
      </c>
      <c r="K2208" s="9">
        <v>0.1</v>
      </c>
      <c r="L2208" s="5">
        <v>28.78</v>
      </c>
      <c r="M2208" s="5">
        <v>22.33</v>
      </c>
      <c r="N2208" s="9">
        <f t="shared" si="102"/>
        <v>0</v>
      </c>
      <c r="O2208" s="9">
        <f t="shared" si="103"/>
        <v>0</v>
      </c>
      <c r="P2208" s="9">
        <f t="shared" si="104"/>
        <v>0</v>
      </c>
    </row>
    <row r="2209" spans="1:16">
      <c r="A2209" s="10">
        <v>41882.958333328</v>
      </c>
      <c r="B2209" s="8">
        <v>26.1166666666667</v>
      </c>
      <c r="C2209" t="e">
        <v>#DIV/0!</v>
      </c>
      <c r="D2209" s="9">
        <v>30.1091666666667</v>
      </c>
      <c r="E2209" s="9">
        <v>22.4533333333333</v>
      </c>
      <c r="F2209" s="9">
        <v>23.3125</v>
      </c>
      <c r="G2209" s="9">
        <v>23.7891666666667</v>
      </c>
      <c r="H2209" s="9">
        <v>0.1</v>
      </c>
      <c r="I2209" s="9">
        <v>25.7366666666667</v>
      </c>
      <c r="J2209" s="9">
        <v>19.3883333333333</v>
      </c>
      <c r="K2209" s="9">
        <v>0.1</v>
      </c>
      <c r="L2209" s="5">
        <v>28.78</v>
      </c>
      <c r="M2209" s="5">
        <v>22.33</v>
      </c>
      <c r="N2209" s="9">
        <f t="shared" si="102"/>
        <v>0</v>
      </c>
      <c r="O2209" s="9">
        <f t="shared" si="103"/>
        <v>0</v>
      </c>
      <c r="P2209" s="9">
        <f t="shared" si="104"/>
        <v>0</v>
      </c>
    </row>
    <row r="2210" spans="1:16">
      <c r="A2210" s="10">
        <v>41882.9999999946</v>
      </c>
      <c r="B2210" s="8">
        <v>25.9116666666667</v>
      </c>
      <c r="C2210" t="e">
        <v>#DIV/0!</v>
      </c>
      <c r="D2210" s="9">
        <v>29.9275</v>
      </c>
      <c r="E2210" s="9">
        <v>22.58</v>
      </c>
      <c r="F2210" s="9">
        <v>23.3016666666667</v>
      </c>
      <c r="G2210" s="9">
        <v>23.6758333333333</v>
      </c>
      <c r="H2210" s="9">
        <v>0.1</v>
      </c>
      <c r="I2210" s="9">
        <v>26.2425</v>
      </c>
      <c r="J2210" s="9">
        <v>20.5141666666667</v>
      </c>
      <c r="K2210" s="9">
        <v>0.1</v>
      </c>
      <c r="L2210" s="5">
        <v>28.78</v>
      </c>
      <c r="M2210" s="5">
        <v>22.33</v>
      </c>
      <c r="N2210" s="9">
        <f t="shared" si="102"/>
        <v>0</v>
      </c>
      <c r="O2210" s="9">
        <f t="shared" si="103"/>
        <v>0</v>
      </c>
      <c r="P2210" s="9">
        <f t="shared" si="104"/>
        <v>0</v>
      </c>
    </row>
    <row r="2211" spans="1:16">
      <c r="A2211" s="10">
        <v>41883.0416666613</v>
      </c>
      <c r="B2211" s="8">
        <v>25.47</v>
      </c>
      <c r="C2211" t="e">
        <v>#DIV/0!</v>
      </c>
      <c r="D2211" s="9">
        <v>29.6408333333333</v>
      </c>
      <c r="E2211" s="9">
        <v>23.2075</v>
      </c>
      <c r="F2211" s="9">
        <v>23.3133333333333</v>
      </c>
      <c r="G2211" s="9">
        <v>23.6408333333333</v>
      </c>
      <c r="H2211" s="9">
        <v>0.1</v>
      </c>
      <c r="I2211" s="9">
        <v>26.235</v>
      </c>
      <c r="J2211" s="9">
        <v>21.3175</v>
      </c>
      <c r="K2211" s="9">
        <v>0.1</v>
      </c>
      <c r="L2211" s="5">
        <v>28.78</v>
      </c>
      <c r="M2211" s="5">
        <v>22.33</v>
      </c>
      <c r="N2211" s="9">
        <f t="shared" si="102"/>
        <v>0</v>
      </c>
      <c r="O2211" s="9">
        <f t="shared" si="103"/>
        <v>0</v>
      </c>
      <c r="P2211" s="9">
        <f t="shared" si="104"/>
        <v>0</v>
      </c>
    </row>
    <row r="2212" spans="1:16">
      <c r="A2212" s="10">
        <v>41883.083333328</v>
      </c>
      <c r="B2212" s="8">
        <v>25.2466666666667</v>
      </c>
      <c r="C2212" t="e">
        <v>#DIV/0!</v>
      </c>
      <c r="D2212" s="9">
        <v>28.9875</v>
      </c>
      <c r="E2212" s="9">
        <v>23.7741666666667</v>
      </c>
      <c r="F2212" s="9">
        <v>23.3366666666667</v>
      </c>
      <c r="G2212" s="9">
        <v>23.6841666666667</v>
      </c>
      <c r="H2212" s="9">
        <v>0.1</v>
      </c>
      <c r="I2212" s="9">
        <v>25.8808333333333</v>
      </c>
      <c r="J2212" s="9">
        <v>21.9008333333333</v>
      </c>
      <c r="K2212" s="9">
        <v>0.1</v>
      </c>
      <c r="L2212" s="5">
        <v>28.78</v>
      </c>
      <c r="M2212" s="5">
        <v>22.33</v>
      </c>
      <c r="N2212" s="9">
        <f t="shared" si="102"/>
        <v>0</v>
      </c>
      <c r="O2212" s="9">
        <f t="shared" si="103"/>
        <v>0</v>
      </c>
      <c r="P2212" s="9">
        <f t="shared" si="104"/>
        <v>0</v>
      </c>
    </row>
    <row r="2213" spans="1:16">
      <c r="A2213" s="10">
        <v>41883.1249999946</v>
      </c>
      <c r="B2213" s="8">
        <v>25.2983333333333</v>
      </c>
      <c r="C2213" t="e">
        <v>#DIV/0!</v>
      </c>
      <c r="D2213" s="9">
        <v>28.3483333333333</v>
      </c>
      <c r="E2213" s="9">
        <v>24.1425</v>
      </c>
      <c r="F2213" s="9">
        <v>23.3625</v>
      </c>
      <c r="G2213" s="9">
        <v>23.6758333333333</v>
      </c>
      <c r="H2213" s="9">
        <v>0.1</v>
      </c>
      <c r="I2213" s="9">
        <v>25.4191666666667</v>
      </c>
      <c r="J2213" s="9">
        <v>22.33</v>
      </c>
      <c r="K2213" s="9">
        <v>0.1</v>
      </c>
      <c r="L2213" s="5">
        <v>28.78</v>
      </c>
      <c r="M2213" s="5">
        <v>22.33</v>
      </c>
      <c r="N2213" s="9">
        <f t="shared" si="102"/>
        <v>0</v>
      </c>
      <c r="O2213" s="9">
        <f t="shared" si="103"/>
        <v>0</v>
      </c>
      <c r="P2213" s="9">
        <f t="shared" si="104"/>
        <v>0</v>
      </c>
    </row>
    <row r="2214" spans="1:16">
      <c r="A2214" s="10">
        <v>41883.1666666613</v>
      </c>
      <c r="B2214" s="8">
        <v>25.3416666666667</v>
      </c>
      <c r="C2214">
        <v>0.141666666666667</v>
      </c>
      <c r="D2214" s="9">
        <v>27.8591666666667</v>
      </c>
      <c r="E2214" s="9">
        <v>24.42</v>
      </c>
      <c r="F2214" s="9">
        <v>23.3991666666667</v>
      </c>
      <c r="G2214" s="9">
        <v>23.6916666666667</v>
      </c>
      <c r="H2214" s="9">
        <v>0.1</v>
      </c>
      <c r="I2214" s="9">
        <v>25.0366666666667</v>
      </c>
      <c r="J2214" s="9">
        <v>22.6525</v>
      </c>
      <c r="K2214" s="9">
        <v>0.1</v>
      </c>
      <c r="L2214" s="5">
        <v>28.78</v>
      </c>
      <c r="M2214" s="5">
        <v>22.33</v>
      </c>
      <c r="N2214" s="9">
        <f t="shared" si="102"/>
        <v>0</v>
      </c>
      <c r="O2214" s="9">
        <f t="shared" si="103"/>
        <v>0</v>
      </c>
      <c r="P2214" s="9">
        <f t="shared" si="104"/>
        <v>0</v>
      </c>
    </row>
    <row r="2215" spans="1:16">
      <c r="A2215" s="10">
        <v>41883.208333328</v>
      </c>
      <c r="B2215" s="8">
        <v>25.3762711864407</v>
      </c>
      <c r="C2215">
        <v>0.667857142857143</v>
      </c>
      <c r="D2215" s="9">
        <v>27.5316666666667</v>
      </c>
      <c r="E2215" s="9">
        <v>24.6891666666667</v>
      </c>
      <c r="F2215" s="9">
        <v>23.4208333333333</v>
      </c>
      <c r="G2215" s="9">
        <v>23.6416666666667</v>
      </c>
      <c r="H2215" s="9">
        <v>0.1</v>
      </c>
      <c r="I2215" s="9">
        <v>24.8116666666667</v>
      </c>
      <c r="J2215" s="9">
        <v>22.9408333333333</v>
      </c>
      <c r="K2215" s="9">
        <v>0.1</v>
      </c>
      <c r="L2215" s="5">
        <v>28.78</v>
      </c>
      <c r="M2215" s="5">
        <v>22.33</v>
      </c>
      <c r="N2215" s="9">
        <f t="shared" si="102"/>
        <v>0</v>
      </c>
      <c r="O2215" s="9">
        <f t="shared" si="103"/>
        <v>0</v>
      </c>
      <c r="P2215" s="9">
        <f t="shared" si="104"/>
        <v>0</v>
      </c>
    </row>
    <row r="2216" spans="1:16">
      <c r="A2216" s="10">
        <v>41883.2499999946</v>
      </c>
      <c r="B2216" s="8">
        <v>24.4633333333333</v>
      </c>
      <c r="C2216">
        <v>10.3233333333333</v>
      </c>
      <c r="D2216" s="9">
        <v>27.3541666666667</v>
      </c>
      <c r="E2216" s="9">
        <v>24.86</v>
      </c>
      <c r="F2216" s="9">
        <v>23.4183333333333</v>
      </c>
      <c r="G2216" s="9">
        <v>23.5516666666667</v>
      </c>
      <c r="H2216" s="9">
        <v>0.1</v>
      </c>
      <c r="I2216" s="9">
        <v>24.7225</v>
      </c>
      <c r="J2216" s="9">
        <v>23.2391666666667</v>
      </c>
      <c r="K2216" s="9">
        <v>0.1</v>
      </c>
      <c r="L2216" s="5">
        <v>28.78</v>
      </c>
      <c r="M2216" s="5">
        <v>22.33</v>
      </c>
      <c r="N2216" s="9">
        <f t="shared" si="102"/>
        <v>0</v>
      </c>
      <c r="O2216" s="9">
        <f t="shared" si="103"/>
        <v>0</v>
      </c>
      <c r="P2216" s="9">
        <f t="shared" si="104"/>
        <v>0</v>
      </c>
    </row>
    <row r="2217" spans="1:16">
      <c r="A2217" s="10">
        <v>41883.2916666613</v>
      </c>
      <c r="B2217" s="8">
        <v>24.9333333333333</v>
      </c>
      <c r="C2217">
        <v>38.25625</v>
      </c>
      <c r="D2217" s="9">
        <v>32.2325</v>
      </c>
      <c r="E2217" s="9">
        <v>29.0983333333333</v>
      </c>
      <c r="F2217" s="9">
        <v>23.43</v>
      </c>
      <c r="G2217" s="9">
        <v>23.5366666666667</v>
      </c>
      <c r="H2217" s="9">
        <v>19.5083333333333</v>
      </c>
      <c r="I2217" s="9">
        <v>18.3508333333333</v>
      </c>
      <c r="J2217" s="9">
        <v>19.8316666666667</v>
      </c>
      <c r="K2217" s="9">
        <v>27.7916666666667</v>
      </c>
      <c r="L2217" s="5">
        <v>28.78</v>
      </c>
      <c r="M2217" s="5">
        <v>22.33</v>
      </c>
      <c r="N2217" s="9">
        <f t="shared" si="102"/>
        <v>60.4615763888888</v>
      </c>
      <c r="O2217" s="9">
        <f t="shared" si="103"/>
        <v>3.09926918695714</v>
      </c>
      <c r="P2217" s="9">
        <f t="shared" si="104"/>
        <v>2.17552898550724</v>
      </c>
    </row>
    <row r="2218" spans="1:16">
      <c r="A2218" s="10">
        <v>41883.333333328</v>
      </c>
      <c r="B2218" s="8">
        <v>25.89</v>
      </c>
      <c r="C2218">
        <v>188.323333333333</v>
      </c>
      <c r="D2218" s="9">
        <v>33.0458333333333</v>
      </c>
      <c r="E2218" s="9">
        <v>29.7033333333333</v>
      </c>
      <c r="F2218" s="9">
        <v>23.4741666666667</v>
      </c>
      <c r="G2218" s="9">
        <v>23.6316666666667</v>
      </c>
      <c r="H2218" s="9">
        <v>19.4166666666667</v>
      </c>
      <c r="I2218" s="9">
        <v>15.2041666666667</v>
      </c>
      <c r="J2218" s="9">
        <v>16.4991666666667</v>
      </c>
      <c r="K2218" s="9">
        <v>27.65</v>
      </c>
      <c r="L2218" s="5">
        <v>28.78</v>
      </c>
      <c r="M2218" s="5">
        <v>22.33</v>
      </c>
      <c r="N2218" s="9">
        <f t="shared" si="102"/>
        <v>55.6203083333333</v>
      </c>
      <c r="O2218" s="9">
        <f t="shared" si="103"/>
        <v>2.8645652360515</v>
      </c>
      <c r="P2218" s="9">
        <f t="shared" si="104"/>
        <v>2.01158438818565</v>
      </c>
    </row>
    <row r="2219" spans="1:16">
      <c r="A2219" s="10">
        <v>41883.3749999946</v>
      </c>
      <c r="B2219" s="8">
        <v>28.29</v>
      </c>
      <c r="C2219">
        <v>527.663333333333</v>
      </c>
      <c r="D2219" s="9">
        <v>33.2758333333333</v>
      </c>
      <c r="E2219" s="9">
        <v>29.9891666666667</v>
      </c>
      <c r="F2219" s="9">
        <v>23.5325</v>
      </c>
      <c r="G2219" s="9">
        <v>23.7433333333333</v>
      </c>
      <c r="H2219" s="9">
        <v>19.4166666666667</v>
      </c>
      <c r="I2219" s="9">
        <v>14.6133333333333</v>
      </c>
      <c r="J2219" s="9">
        <v>15.8916666666667</v>
      </c>
      <c r="K2219" s="9">
        <v>27.6916666666667</v>
      </c>
      <c r="L2219" s="5">
        <v>28.78</v>
      </c>
      <c r="M2219" s="5">
        <v>22.33</v>
      </c>
      <c r="N2219" s="9">
        <f t="shared" si="102"/>
        <v>55.1861138888888</v>
      </c>
      <c r="O2219" s="9">
        <f t="shared" si="103"/>
        <v>2.84220329041487</v>
      </c>
      <c r="P2219" s="9">
        <f t="shared" si="104"/>
        <v>1.99287802186779</v>
      </c>
    </row>
    <row r="2220" spans="1:16">
      <c r="A2220" s="10">
        <v>41883.4166666613</v>
      </c>
      <c r="B2220" s="8">
        <v>29.665</v>
      </c>
      <c r="C2220">
        <v>558.561538461538</v>
      </c>
      <c r="D2220" s="9">
        <v>33.4616666666667</v>
      </c>
      <c r="E2220" s="9">
        <v>30.1766666666667</v>
      </c>
      <c r="F2220" s="9">
        <v>23.6075</v>
      </c>
      <c r="G2220" s="9">
        <v>23.8625</v>
      </c>
      <c r="H2220" s="9">
        <v>19.5153846153846</v>
      </c>
      <c r="I2220" s="9">
        <v>14.7091666666667</v>
      </c>
      <c r="J2220" s="9">
        <v>16.0016666666667</v>
      </c>
      <c r="K2220" s="9">
        <v>27.7461538461538</v>
      </c>
      <c r="L2220" s="5">
        <v>28.78</v>
      </c>
      <c r="M2220" s="5">
        <v>22.33</v>
      </c>
      <c r="N2220" s="9">
        <f t="shared" si="102"/>
        <v>55.5551791666667</v>
      </c>
      <c r="O2220" s="9">
        <f t="shared" si="103"/>
        <v>2.84673760018395</v>
      </c>
      <c r="P2220" s="9">
        <f t="shared" si="104"/>
        <v>2.00226595277701</v>
      </c>
    </row>
    <row r="2221" spans="1:16">
      <c r="A2221" s="10">
        <v>41883.458333328</v>
      </c>
      <c r="B2221" s="8">
        <v>29.79</v>
      </c>
      <c r="C2221">
        <v>669.81</v>
      </c>
      <c r="D2221" s="9">
        <v>33.6058333333333</v>
      </c>
      <c r="E2221" s="9">
        <v>30.32</v>
      </c>
      <c r="F2221" s="9">
        <v>23.7008333333333</v>
      </c>
      <c r="G2221" s="9">
        <v>23.9858333333333</v>
      </c>
      <c r="H2221" s="9">
        <v>19.5666666666667</v>
      </c>
      <c r="I2221" s="9">
        <v>14.7441666666667</v>
      </c>
      <c r="J2221" s="9">
        <v>16.0266666666667</v>
      </c>
      <c r="K2221" s="9">
        <v>27.8166666666667</v>
      </c>
      <c r="L2221" s="5">
        <v>28.78</v>
      </c>
      <c r="M2221" s="5">
        <v>22.33</v>
      </c>
      <c r="N2221" s="9">
        <f t="shared" si="102"/>
        <v>55.2946625</v>
      </c>
      <c r="O2221" s="9">
        <f t="shared" si="103"/>
        <v>2.82596230834753</v>
      </c>
      <c r="P2221" s="9">
        <f t="shared" si="104"/>
        <v>1.98782489514679</v>
      </c>
    </row>
    <row r="2222" spans="1:16">
      <c r="A2222" s="10">
        <v>41883.4999999946</v>
      </c>
      <c r="B2222" s="8">
        <v>29.07</v>
      </c>
      <c r="C2222">
        <v>603.736666666667</v>
      </c>
      <c r="D2222" s="9">
        <v>33.725</v>
      </c>
      <c r="E2222" s="9">
        <v>30.4333333333333</v>
      </c>
      <c r="F2222" s="9">
        <v>23.7816666666667</v>
      </c>
      <c r="G2222" s="9">
        <v>24.0866666666667</v>
      </c>
      <c r="H2222" s="9">
        <v>19.6</v>
      </c>
      <c r="I2222" s="9">
        <v>14.8141666666667</v>
      </c>
      <c r="J2222" s="9">
        <v>16.095</v>
      </c>
      <c r="K2222" s="9">
        <v>27.8666666666667</v>
      </c>
      <c r="L2222" s="5">
        <v>28.78</v>
      </c>
      <c r="M2222" s="5">
        <v>22.33</v>
      </c>
      <c r="N2222" s="9">
        <f t="shared" si="102"/>
        <v>55.2512430555555</v>
      </c>
      <c r="O2222" s="9">
        <f t="shared" si="103"/>
        <v>2.81894097222222</v>
      </c>
      <c r="P2222" s="9">
        <f t="shared" si="104"/>
        <v>1.98270010964912</v>
      </c>
    </row>
    <row r="2223" spans="1:16">
      <c r="A2223" s="10">
        <v>41883.5416666613</v>
      </c>
      <c r="B2223" s="8">
        <v>29.285</v>
      </c>
      <c r="C2223">
        <v>213.738709677419</v>
      </c>
      <c r="D2223" s="9">
        <v>33.8141666666667</v>
      </c>
      <c r="E2223" s="9">
        <v>30.5325</v>
      </c>
      <c r="F2223" s="9">
        <v>23.8608333333333</v>
      </c>
      <c r="G2223" s="9">
        <v>24.1758333333333</v>
      </c>
      <c r="H2223" s="9">
        <v>19.6615384615385</v>
      </c>
      <c r="I2223" s="9">
        <v>14.7308333333333</v>
      </c>
      <c r="J2223" s="9">
        <v>16</v>
      </c>
      <c r="K2223" s="9">
        <v>27.9</v>
      </c>
      <c r="L2223" s="5">
        <v>28.78</v>
      </c>
      <c r="M2223" s="5">
        <v>22.33</v>
      </c>
      <c r="N2223" s="9">
        <f t="shared" si="102"/>
        <v>54.9473069444445</v>
      </c>
      <c r="O2223" s="9">
        <f t="shared" si="103"/>
        <v>2.79465958637629</v>
      </c>
      <c r="P2223" s="9">
        <f t="shared" si="104"/>
        <v>1.96943752489049</v>
      </c>
    </row>
    <row r="2224" spans="1:16">
      <c r="A2224" s="10">
        <v>41883.5833333279</v>
      </c>
      <c r="B2224" s="8">
        <v>28.8833333333333</v>
      </c>
      <c r="C2224">
        <v>176.216666666667</v>
      </c>
      <c r="D2224" s="9">
        <v>33.8842307692308</v>
      </c>
      <c r="E2224" s="9">
        <v>30.6088461538462</v>
      </c>
      <c r="F2224" s="9">
        <v>23.93</v>
      </c>
      <c r="G2224" s="9">
        <v>24.2426923076923</v>
      </c>
      <c r="H2224" s="9">
        <v>19.6923076923077</v>
      </c>
      <c r="I2224" s="9">
        <v>14.6373076923077</v>
      </c>
      <c r="J2224" s="9">
        <v>15.9046153846154</v>
      </c>
      <c r="K2224" s="9">
        <v>27.9307692307692</v>
      </c>
      <c r="L2224" s="5">
        <v>28.78</v>
      </c>
      <c r="M2224" s="5">
        <v>22.33</v>
      </c>
      <c r="N2224" s="9">
        <f t="shared" si="102"/>
        <v>54.8988775641027</v>
      </c>
      <c r="O2224" s="9">
        <f t="shared" si="103"/>
        <v>2.78783362630209</v>
      </c>
      <c r="P2224" s="9">
        <f t="shared" si="104"/>
        <v>1.96553403561921</v>
      </c>
    </row>
    <row r="2225" spans="1:16">
      <c r="A2225" s="10">
        <v>41883.6249999946</v>
      </c>
      <c r="B2225" s="8">
        <v>28.725</v>
      </c>
      <c r="C2225">
        <v>172.546666666667</v>
      </c>
      <c r="D2225" s="9">
        <v>33.94</v>
      </c>
      <c r="E2225" s="9">
        <v>30.6741666666667</v>
      </c>
      <c r="F2225" s="9">
        <v>23.9791666666667</v>
      </c>
      <c r="G2225" s="9">
        <v>24.2975</v>
      </c>
      <c r="H2225" s="9">
        <v>19.6333333333333</v>
      </c>
      <c r="I2225" s="9">
        <v>14.4566666666667</v>
      </c>
      <c r="J2225" s="9">
        <v>15.7083333333333</v>
      </c>
      <c r="K2225" s="9">
        <v>27.9416666666667</v>
      </c>
      <c r="L2225" s="5">
        <v>28.78</v>
      </c>
      <c r="M2225" s="5">
        <v>22.33</v>
      </c>
      <c r="N2225" s="9">
        <f t="shared" si="102"/>
        <v>54.4914027777777</v>
      </c>
      <c r="O2225" s="9">
        <f t="shared" si="103"/>
        <v>2.77545345217883</v>
      </c>
      <c r="P2225" s="9">
        <f t="shared" si="104"/>
        <v>1.95018441196938</v>
      </c>
    </row>
    <row r="2226" spans="1:16">
      <c r="A2226" s="10">
        <v>41883.6666666613</v>
      </c>
      <c r="B2226" s="8">
        <v>29.4016666666667</v>
      </c>
      <c r="C2226">
        <v>136.516666666667</v>
      </c>
      <c r="D2226" s="9">
        <v>33.9783333333333</v>
      </c>
      <c r="E2226" s="9">
        <v>30.7316666666667</v>
      </c>
      <c r="F2226" s="9">
        <v>24.0258333333333</v>
      </c>
      <c r="G2226" s="9">
        <v>24.345</v>
      </c>
      <c r="H2226" s="9">
        <v>19.7</v>
      </c>
      <c r="I2226" s="9">
        <v>14.2708333333333</v>
      </c>
      <c r="J2226" s="9">
        <v>15.5208333333333</v>
      </c>
      <c r="K2226" s="9">
        <v>27.9166666666667</v>
      </c>
      <c r="L2226" s="5">
        <v>28.78</v>
      </c>
      <c r="M2226" s="5">
        <v>22.33</v>
      </c>
      <c r="N2226" s="9">
        <f t="shared" si="102"/>
        <v>54.4479833333333</v>
      </c>
      <c r="O2226" s="9">
        <f t="shared" si="103"/>
        <v>2.76385702199662</v>
      </c>
      <c r="P2226" s="9">
        <f t="shared" si="104"/>
        <v>1.95037552238806</v>
      </c>
    </row>
    <row r="2227" spans="1:16">
      <c r="A2227" s="10">
        <v>41883.7083333279</v>
      </c>
      <c r="B2227" s="8">
        <v>28.2683333333333</v>
      </c>
      <c r="C2227">
        <v>33.6037037037037</v>
      </c>
      <c r="D2227" s="9">
        <v>34.0025</v>
      </c>
      <c r="E2227" s="9">
        <v>30.7758333333333</v>
      </c>
      <c r="F2227" s="9">
        <v>24.0641666666667</v>
      </c>
      <c r="G2227" s="9">
        <v>24.3833333333333</v>
      </c>
      <c r="H2227" s="9">
        <v>19.6333333333333</v>
      </c>
      <c r="I2227" s="9">
        <v>13.8833333333333</v>
      </c>
      <c r="J2227" s="9">
        <v>15.1066666666667</v>
      </c>
      <c r="K2227" s="9">
        <v>27.9166666666667</v>
      </c>
      <c r="L2227" s="5">
        <v>28.78</v>
      </c>
      <c r="M2227" s="5">
        <v>22.33</v>
      </c>
      <c r="N2227" s="9">
        <f t="shared" si="102"/>
        <v>53.7532722222223</v>
      </c>
      <c r="O2227" s="9">
        <f t="shared" si="103"/>
        <v>2.73785766836446</v>
      </c>
      <c r="P2227" s="9">
        <f t="shared" si="104"/>
        <v>1.92549034825871</v>
      </c>
    </row>
    <row r="2228" spans="1:16">
      <c r="A2228" s="10">
        <v>41883.7499999946</v>
      </c>
      <c r="B2228" s="8">
        <v>27.0383333333333</v>
      </c>
      <c r="C2228" t="e">
        <v>#DIV/0!</v>
      </c>
      <c r="D2228" s="9">
        <v>34.01</v>
      </c>
      <c r="E2228" s="9">
        <v>30.8141666666667</v>
      </c>
      <c r="F2228" s="9">
        <v>24.0908333333333</v>
      </c>
      <c r="G2228" s="9">
        <v>24.4083333333333</v>
      </c>
      <c r="H2228" s="9">
        <v>19.7</v>
      </c>
      <c r="I2228" s="9">
        <v>13.5933333333333</v>
      </c>
      <c r="J2228" s="9">
        <v>14.7925</v>
      </c>
      <c r="K2228" s="9">
        <v>27.9333333333333</v>
      </c>
      <c r="L2228" s="5">
        <v>28.78</v>
      </c>
      <c r="M2228" s="5">
        <v>22.33</v>
      </c>
      <c r="N2228" s="9">
        <f t="shared" si="102"/>
        <v>53.1236902777777</v>
      </c>
      <c r="O2228" s="9">
        <f t="shared" si="103"/>
        <v>2.69663402425268</v>
      </c>
      <c r="P2228" s="9">
        <f t="shared" si="104"/>
        <v>1.90180275457438</v>
      </c>
    </row>
    <row r="2229" spans="1:16">
      <c r="A2229" s="10">
        <v>41883.7916666613</v>
      </c>
      <c r="B2229" s="8">
        <v>26.405</v>
      </c>
      <c r="C2229" t="e">
        <v>#DIV/0!</v>
      </c>
      <c r="D2229" s="9">
        <v>34.0191666666667</v>
      </c>
      <c r="E2229" s="9">
        <v>30.845</v>
      </c>
      <c r="F2229" s="9">
        <v>24.115</v>
      </c>
      <c r="G2229" s="9">
        <v>24.4491666666667</v>
      </c>
      <c r="H2229" s="9">
        <v>19.675</v>
      </c>
      <c r="I2229" s="9">
        <v>13.27</v>
      </c>
      <c r="J2229" s="9">
        <v>14.4533333333333</v>
      </c>
      <c r="K2229" s="9">
        <v>27.9416666666667</v>
      </c>
      <c r="L2229" s="5">
        <v>28.78</v>
      </c>
      <c r="M2229" s="5">
        <v>22.33</v>
      </c>
      <c r="N2229" s="9">
        <f t="shared" si="102"/>
        <v>52.7112055555556</v>
      </c>
      <c r="O2229" s="9">
        <f t="shared" si="103"/>
        <v>2.67909558096852</v>
      </c>
      <c r="P2229" s="9">
        <f t="shared" si="104"/>
        <v>1.88647320807237</v>
      </c>
    </row>
    <row r="2230" spans="1:16">
      <c r="A2230" s="10">
        <v>41883.8333333279</v>
      </c>
      <c r="B2230" s="8">
        <v>26.2133333333333</v>
      </c>
      <c r="C2230" t="e">
        <v>#DIV/0!</v>
      </c>
      <c r="D2230" s="9">
        <v>34.0283333333333</v>
      </c>
      <c r="E2230" s="9">
        <v>30.87</v>
      </c>
      <c r="F2230" s="9">
        <v>24.1333333333333</v>
      </c>
      <c r="G2230" s="9">
        <v>24.48</v>
      </c>
      <c r="H2230" s="9">
        <v>19.6416666666667</v>
      </c>
      <c r="I2230" s="9">
        <v>13.0491666666667</v>
      </c>
      <c r="J2230" s="9">
        <v>14.2283333333333</v>
      </c>
      <c r="K2230" s="9">
        <v>27.9166666666667</v>
      </c>
      <c r="L2230" s="5">
        <v>28.78</v>
      </c>
      <c r="M2230" s="5">
        <v>22.33</v>
      </c>
      <c r="N2230" s="9">
        <f t="shared" si="102"/>
        <v>52.6026569444444</v>
      </c>
      <c r="O2230" s="9">
        <f t="shared" si="103"/>
        <v>2.67811575449017</v>
      </c>
      <c r="P2230" s="9">
        <f t="shared" si="104"/>
        <v>1.88427427860697</v>
      </c>
    </row>
    <row r="2231" spans="1:16">
      <c r="A2231" s="10">
        <v>41883.8749999946</v>
      </c>
      <c r="B2231" s="8">
        <v>25.7933333333333</v>
      </c>
      <c r="C2231" t="e">
        <v>#DIV/0!</v>
      </c>
      <c r="D2231" s="9">
        <v>34.0241666666667</v>
      </c>
      <c r="E2231" s="9">
        <v>30.8908333333333</v>
      </c>
      <c r="F2231" s="9">
        <v>24.1416666666667</v>
      </c>
      <c r="G2231" s="9">
        <v>24.5066666666667</v>
      </c>
      <c r="H2231" s="9">
        <v>19.625</v>
      </c>
      <c r="I2231" s="9">
        <v>12.7958333333333</v>
      </c>
      <c r="J2231" s="9">
        <v>13.9583333333333</v>
      </c>
      <c r="K2231" s="9">
        <v>27.925</v>
      </c>
      <c r="L2231" s="5">
        <v>28.78</v>
      </c>
      <c r="M2231" s="5">
        <v>22.33</v>
      </c>
      <c r="N2231" s="9">
        <f t="shared" si="102"/>
        <v>52.1684625</v>
      </c>
      <c r="O2231" s="9">
        <f t="shared" si="103"/>
        <v>2.65826560509554</v>
      </c>
      <c r="P2231" s="9">
        <f t="shared" si="104"/>
        <v>1.86816338406446</v>
      </c>
    </row>
    <row r="2232" spans="1:16">
      <c r="A2232" s="10">
        <v>41883.9166666613</v>
      </c>
      <c r="B2232" s="8">
        <v>25.4</v>
      </c>
      <c r="C2232" t="e">
        <v>#DIV/0!</v>
      </c>
      <c r="D2232" s="9">
        <v>31.0875</v>
      </c>
      <c r="E2232" s="9">
        <v>27.725</v>
      </c>
      <c r="F2232" s="9">
        <v>24.1316666666667</v>
      </c>
      <c r="G2232" s="9">
        <v>24.5141666666667</v>
      </c>
      <c r="H2232" s="9">
        <v>0.1</v>
      </c>
      <c r="I2232" s="9">
        <v>18.765</v>
      </c>
      <c r="J2232" s="9">
        <v>18.7283333333333</v>
      </c>
      <c r="K2232" s="9">
        <v>1.51666666666667</v>
      </c>
      <c r="L2232" s="5">
        <v>28.78</v>
      </c>
      <c r="M2232" s="5">
        <v>22.33</v>
      </c>
      <c r="N2232" s="9">
        <f t="shared" si="102"/>
        <v>0</v>
      </c>
      <c r="O2232" s="9">
        <f t="shared" si="103"/>
        <v>0</v>
      </c>
      <c r="P2232" s="9">
        <f t="shared" si="104"/>
        <v>0</v>
      </c>
    </row>
    <row r="2233" spans="1:16">
      <c r="A2233" s="10">
        <v>41883.9583333279</v>
      </c>
      <c r="B2233" s="8">
        <v>25.21</v>
      </c>
      <c r="C2233" t="e">
        <v>#DIV/0!</v>
      </c>
      <c r="D2233" s="9">
        <v>30.6916666666667</v>
      </c>
      <c r="E2233" s="9">
        <v>23.4125</v>
      </c>
      <c r="F2233" s="9">
        <v>24.1041666666667</v>
      </c>
      <c r="G2233" s="9">
        <v>24.4741666666667</v>
      </c>
      <c r="H2233" s="9">
        <v>0.1</v>
      </c>
      <c r="I2233" s="9">
        <v>24.5258333333333</v>
      </c>
      <c r="J2233" s="9">
        <v>18.0633333333333</v>
      </c>
      <c r="K2233" s="9">
        <v>0.1</v>
      </c>
      <c r="L2233" s="5">
        <v>28.78</v>
      </c>
      <c r="M2233" s="5">
        <v>22.33</v>
      </c>
      <c r="N2233" s="9">
        <f t="shared" si="102"/>
        <v>0</v>
      </c>
      <c r="O2233" s="9">
        <f t="shared" si="103"/>
        <v>0</v>
      </c>
      <c r="P2233" s="9">
        <f t="shared" si="104"/>
        <v>0</v>
      </c>
    </row>
    <row r="2234" spans="1:16">
      <c r="A2234" s="10">
        <v>41883.9999999946</v>
      </c>
      <c r="B2234" s="8">
        <v>25.1066666666667</v>
      </c>
      <c r="C2234" t="e">
        <v>#DIV/0!</v>
      </c>
      <c r="D2234" s="9">
        <v>30.5016666666667</v>
      </c>
      <c r="E2234" s="9">
        <v>22.4</v>
      </c>
      <c r="F2234" s="9">
        <v>24.075</v>
      </c>
      <c r="G2234" s="9">
        <v>24.3858333333333</v>
      </c>
      <c r="H2234" s="9">
        <v>0.1</v>
      </c>
      <c r="I2234" s="9">
        <v>26.1133333333333</v>
      </c>
      <c r="J2234" s="9">
        <v>19.7566666666667</v>
      </c>
      <c r="K2234" s="9">
        <v>0.1</v>
      </c>
      <c r="L2234" s="5">
        <v>28.78</v>
      </c>
      <c r="M2234" s="5">
        <v>22.33</v>
      </c>
      <c r="N2234" s="9">
        <f t="shared" si="102"/>
        <v>0</v>
      </c>
      <c r="O2234" s="9">
        <f t="shared" si="103"/>
        <v>0</v>
      </c>
      <c r="P2234" s="9">
        <f t="shared" si="104"/>
        <v>0</v>
      </c>
    </row>
    <row r="2235" spans="1:16">
      <c r="A2235" s="10">
        <v>41884.0416666613</v>
      </c>
      <c r="B2235" s="8">
        <v>24.955</v>
      </c>
      <c r="C2235" t="e">
        <v>#DIV/0!</v>
      </c>
      <c r="D2235" s="9">
        <v>30.3091666666667</v>
      </c>
      <c r="E2235" s="9">
        <v>22.8391666666667</v>
      </c>
      <c r="F2235" s="9">
        <v>24.0508333333333</v>
      </c>
      <c r="G2235" s="9">
        <v>24.3766666666667</v>
      </c>
      <c r="H2235" s="9">
        <v>0.1</v>
      </c>
      <c r="I2235" s="9">
        <v>26.5366666666667</v>
      </c>
      <c r="J2235" s="9">
        <v>20.8291666666667</v>
      </c>
      <c r="K2235" s="9">
        <v>0.1</v>
      </c>
      <c r="L2235" s="5">
        <v>28.78</v>
      </c>
      <c r="M2235" s="5">
        <v>22.33</v>
      </c>
      <c r="N2235" s="9">
        <f t="shared" si="102"/>
        <v>0</v>
      </c>
      <c r="O2235" s="9">
        <f t="shared" si="103"/>
        <v>0</v>
      </c>
      <c r="P2235" s="9">
        <f t="shared" si="104"/>
        <v>0</v>
      </c>
    </row>
    <row r="2236" spans="1:16">
      <c r="A2236" s="10">
        <v>41884.0833333279</v>
      </c>
      <c r="B2236" s="8">
        <v>24.6316666666667</v>
      </c>
      <c r="C2236" t="e">
        <v>#DIV/0!</v>
      </c>
      <c r="D2236" s="9">
        <v>30.0616666666667</v>
      </c>
      <c r="E2236" s="9">
        <v>23.4775</v>
      </c>
      <c r="F2236" s="9">
        <v>24.0358333333333</v>
      </c>
      <c r="G2236" s="9">
        <v>24.3616666666667</v>
      </c>
      <c r="H2236" s="9">
        <v>0.1</v>
      </c>
      <c r="I2236" s="9">
        <v>26.5391666666667</v>
      </c>
      <c r="J2236" s="9">
        <v>21.595</v>
      </c>
      <c r="K2236" s="9">
        <v>0.1</v>
      </c>
      <c r="L2236" s="5">
        <v>28.78</v>
      </c>
      <c r="M2236" s="5">
        <v>22.33</v>
      </c>
      <c r="N2236" s="9">
        <f t="shared" si="102"/>
        <v>0</v>
      </c>
      <c r="O2236" s="9">
        <f t="shared" si="103"/>
        <v>0</v>
      </c>
      <c r="P2236" s="9">
        <f t="shared" si="104"/>
        <v>0</v>
      </c>
    </row>
    <row r="2237" spans="1:16">
      <c r="A2237" s="10">
        <v>41884.1249999946</v>
      </c>
      <c r="B2237" s="8">
        <v>24.635</v>
      </c>
      <c r="C2237" t="e">
        <v>#DIV/0!</v>
      </c>
      <c r="D2237" s="9">
        <v>29.4758333333333</v>
      </c>
      <c r="E2237" s="9">
        <v>23.99</v>
      </c>
      <c r="F2237" s="9">
        <v>24.0208333333333</v>
      </c>
      <c r="G2237" s="9">
        <v>24.3483333333333</v>
      </c>
      <c r="H2237" s="9">
        <v>0.1</v>
      </c>
      <c r="I2237" s="9">
        <v>26.2666666666667</v>
      </c>
      <c r="J2237" s="9">
        <v>22.1358333333333</v>
      </c>
      <c r="K2237" s="9">
        <v>0.108333333333333</v>
      </c>
      <c r="L2237" s="5">
        <v>28.78</v>
      </c>
      <c r="M2237" s="5">
        <v>22.33</v>
      </c>
      <c r="N2237" s="9">
        <f t="shared" si="102"/>
        <v>0</v>
      </c>
      <c r="O2237" s="9">
        <f t="shared" si="103"/>
        <v>0</v>
      </c>
      <c r="P2237" s="9">
        <f t="shared" si="104"/>
        <v>0</v>
      </c>
    </row>
    <row r="2238" spans="1:16">
      <c r="A2238" s="10">
        <v>41884.1666666612</v>
      </c>
      <c r="B2238" s="8">
        <v>24.52</v>
      </c>
      <c r="C2238" t="e">
        <v>#DIV/0!</v>
      </c>
      <c r="D2238" s="9">
        <v>28.8125</v>
      </c>
      <c r="E2238" s="9">
        <v>24.3175</v>
      </c>
      <c r="F2238" s="9">
        <v>24.0158333333333</v>
      </c>
      <c r="G2238" s="9">
        <v>24.3391666666667</v>
      </c>
      <c r="H2238" s="9">
        <v>0.1</v>
      </c>
      <c r="I2238" s="9">
        <v>25.8375</v>
      </c>
      <c r="J2238" s="9">
        <v>22.5433333333333</v>
      </c>
      <c r="K2238" s="9">
        <v>0.1</v>
      </c>
      <c r="L2238" s="5">
        <v>28.78</v>
      </c>
      <c r="M2238" s="5">
        <v>22.33</v>
      </c>
      <c r="N2238" s="9">
        <f t="shared" si="102"/>
        <v>0</v>
      </c>
      <c r="O2238" s="9">
        <f t="shared" si="103"/>
        <v>0</v>
      </c>
      <c r="P2238" s="9">
        <f t="shared" si="104"/>
        <v>0</v>
      </c>
    </row>
    <row r="2239" spans="1:16">
      <c r="A2239" s="10">
        <v>41884.2083333279</v>
      </c>
      <c r="B2239" s="8">
        <v>24.5783333333333</v>
      </c>
      <c r="C2239">
        <v>15.0684210526316</v>
      </c>
      <c r="D2239" s="9">
        <v>28.2941666666667</v>
      </c>
      <c r="E2239" s="9">
        <v>24.6175</v>
      </c>
      <c r="F2239" s="9">
        <v>24.0083333333333</v>
      </c>
      <c r="G2239" s="9">
        <v>24.3266666666667</v>
      </c>
      <c r="H2239" s="9">
        <v>0.1</v>
      </c>
      <c r="I2239" s="9">
        <v>25.4425</v>
      </c>
      <c r="J2239" s="9">
        <v>22.8383333333333</v>
      </c>
      <c r="K2239" s="9">
        <v>0.1</v>
      </c>
      <c r="L2239" s="5">
        <v>28.78</v>
      </c>
      <c r="M2239" s="5">
        <v>22.33</v>
      </c>
      <c r="N2239" s="9">
        <f t="shared" si="102"/>
        <v>0</v>
      </c>
      <c r="O2239" s="9">
        <f t="shared" si="103"/>
        <v>0</v>
      </c>
      <c r="P2239" s="9">
        <f t="shared" si="104"/>
        <v>0</v>
      </c>
    </row>
    <row r="2240" spans="1:16">
      <c r="A2240" s="10">
        <v>41884.2499999946</v>
      </c>
      <c r="B2240" s="8">
        <v>25.145</v>
      </c>
      <c r="C2240">
        <v>63.07</v>
      </c>
      <c r="D2240" s="9">
        <v>27.9441666666667</v>
      </c>
      <c r="E2240" s="9">
        <v>24.7808333333333</v>
      </c>
      <c r="F2240" s="9">
        <v>24.0091666666667</v>
      </c>
      <c r="G2240" s="9">
        <v>24.3341666666667</v>
      </c>
      <c r="H2240" s="9">
        <v>0.1</v>
      </c>
      <c r="I2240" s="9">
        <v>25.1858333333333</v>
      </c>
      <c r="J2240" s="9">
        <v>23.055</v>
      </c>
      <c r="K2240" s="9">
        <v>0.1</v>
      </c>
      <c r="L2240" s="5">
        <v>28.78</v>
      </c>
      <c r="M2240" s="5">
        <v>22.33</v>
      </c>
      <c r="N2240" s="9">
        <f t="shared" si="102"/>
        <v>0</v>
      </c>
      <c r="O2240" s="9">
        <f t="shared" si="103"/>
        <v>0</v>
      </c>
      <c r="P2240" s="9">
        <f t="shared" si="104"/>
        <v>0</v>
      </c>
    </row>
    <row r="2241" spans="1:16">
      <c r="A2241" s="10">
        <v>41884.2916666612</v>
      </c>
      <c r="B2241" s="8">
        <v>25.995</v>
      </c>
      <c r="C2241">
        <v>202.056666666667</v>
      </c>
      <c r="D2241" s="9">
        <v>32.1916666666667</v>
      </c>
      <c r="E2241" s="9">
        <v>29.2816666666667</v>
      </c>
      <c r="F2241" s="9">
        <v>24.0283333333333</v>
      </c>
      <c r="G2241" s="9">
        <v>24.3366666666667</v>
      </c>
      <c r="H2241" s="9">
        <v>19.6666666666667</v>
      </c>
      <c r="I2241" s="9">
        <v>18.5466666666667</v>
      </c>
      <c r="J2241" s="9">
        <v>20.0266666666667</v>
      </c>
      <c r="K2241" s="9">
        <v>27.9</v>
      </c>
      <c r="L2241" s="5">
        <v>28.78</v>
      </c>
      <c r="M2241" s="5">
        <v>22.33</v>
      </c>
      <c r="N2241" s="9">
        <f t="shared" si="102"/>
        <v>60.4398666666667</v>
      </c>
      <c r="O2241" s="9">
        <f t="shared" si="103"/>
        <v>3.07321355932203</v>
      </c>
      <c r="P2241" s="9">
        <f t="shared" si="104"/>
        <v>2.16630346475508</v>
      </c>
    </row>
    <row r="2242" spans="1:16">
      <c r="A2242" s="10">
        <v>41884.3333333279</v>
      </c>
      <c r="B2242" s="8">
        <v>27.8833333333333</v>
      </c>
      <c r="C2242">
        <v>452.556666666667</v>
      </c>
      <c r="D2242" s="9">
        <v>33.2158333333333</v>
      </c>
      <c r="E2242" s="9">
        <v>29.895</v>
      </c>
      <c r="F2242" s="9">
        <v>24.0683333333333</v>
      </c>
      <c r="G2242" s="9">
        <v>24.3616666666667</v>
      </c>
      <c r="H2242" s="9">
        <v>19.5</v>
      </c>
      <c r="I2242" s="9">
        <v>15.0966666666667</v>
      </c>
      <c r="J2242" s="9">
        <v>16.4133333333333</v>
      </c>
      <c r="K2242" s="9">
        <v>27.7083333333333</v>
      </c>
      <c r="L2242" s="5">
        <v>28.78</v>
      </c>
      <c r="M2242" s="5">
        <v>22.33</v>
      </c>
      <c r="N2242" s="9">
        <f t="shared" si="102"/>
        <v>56.1847611111113</v>
      </c>
      <c r="O2242" s="9">
        <f t="shared" si="103"/>
        <v>2.88126980056981</v>
      </c>
      <c r="P2242" s="9">
        <f t="shared" si="104"/>
        <v>2.02772070175439</v>
      </c>
    </row>
    <row r="2243" spans="1:16">
      <c r="A2243" s="10">
        <v>41884.3749999946</v>
      </c>
      <c r="B2243" s="8">
        <v>29.0186440677966</v>
      </c>
      <c r="C2243">
        <v>406.83</v>
      </c>
      <c r="D2243" s="9">
        <v>33.4291666666667</v>
      </c>
      <c r="E2243" s="9">
        <v>30.1666666666667</v>
      </c>
      <c r="F2243" s="9">
        <v>24.0941666666667</v>
      </c>
      <c r="G2243" s="9">
        <v>24.3975</v>
      </c>
      <c r="H2243" s="9">
        <v>19.5166666666667</v>
      </c>
      <c r="I2243" s="9">
        <v>14.3691666666667</v>
      </c>
      <c r="J2243" s="9">
        <v>15.6541666666667</v>
      </c>
      <c r="K2243" s="9">
        <v>27.725</v>
      </c>
      <c r="L2243" s="5">
        <v>28.78</v>
      </c>
      <c r="M2243" s="5">
        <v>22.33</v>
      </c>
      <c r="N2243" s="9">
        <f t="shared" ref="N2243:N2306" si="105">IF(H2243&lt;3,0,IF(I2243&gt;J2243,0,(4.2*M2243*(J2243-I2243+0.84)/3.6)))</f>
        <v>55.3597916666667</v>
      </c>
      <c r="O2243" s="9">
        <f t="shared" ref="O2243:O2306" si="106">N2243/H2243</f>
        <v>2.83653928266439</v>
      </c>
      <c r="P2243" s="9">
        <f t="shared" ref="P2243:P2306" si="107">N2243/K2243</f>
        <v>1.99674631800421</v>
      </c>
    </row>
    <row r="2244" spans="1:16">
      <c r="A2244" s="10">
        <v>41884.4166666612</v>
      </c>
      <c r="B2244" s="8">
        <v>29.96</v>
      </c>
      <c r="C2244">
        <v>499.796774193548</v>
      </c>
      <c r="D2244" s="9">
        <v>33.5908333333333</v>
      </c>
      <c r="E2244" s="9">
        <v>30.3458333333333</v>
      </c>
      <c r="F2244" s="9">
        <v>24.1233333333333</v>
      </c>
      <c r="G2244" s="9">
        <v>24.435</v>
      </c>
      <c r="H2244" s="9">
        <v>19.575</v>
      </c>
      <c r="I2244" s="9">
        <v>14.2716666666667</v>
      </c>
      <c r="J2244" s="9">
        <v>15.5516666666667</v>
      </c>
      <c r="K2244" s="9">
        <v>27.8</v>
      </c>
      <c r="L2244" s="5">
        <v>28.78</v>
      </c>
      <c r="M2244" s="5">
        <v>22.33</v>
      </c>
      <c r="N2244" s="9">
        <f t="shared" si="105"/>
        <v>55.2295333333334</v>
      </c>
      <c r="O2244" s="9">
        <f t="shared" si="106"/>
        <v>2.82143209876544</v>
      </c>
      <c r="P2244" s="9">
        <f t="shared" si="107"/>
        <v>1.98667386091127</v>
      </c>
    </row>
    <row r="2245" spans="1:16">
      <c r="A2245" s="10">
        <v>41884.4583333279</v>
      </c>
      <c r="B2245" s="8">
        <v>31.2716666666667</v>
      </c>
      <c r="C2245">
        <v>822.86</v>
      </c>
      <c r="D2245" s="9">
        <v>33.7075</v>
      </c>
      <c r="E2245" s="9">
        <v>30.4666666666667</v>
      </c>
      <c r="F2245" s="9">
        <v>24.1466666666667</v>
      </c>
      <c r="G2245" s="9">
        <v>24.4625</v>
      </c>
      <c r="H2245" s="9">
        <v>19.6</v>
      </c>
      <c r="I2245" s="9">
        <v>14.1466666666667</v>
      </c>
      <c r="J2245" s="9">
        <v>15.4116666666667</v>
      </c>
      <c r="K2245" s="9">
        <v>27.8083333333333</v>
      </c>
      <c r="L2245" s="5">
        <v>28.78</v>
      </c>
      <c r="M2245" s="5">
        <v>22.33</v>
      </c>
      <c r="N2245" s="9">
        <f t="shared" si="105"/>
        <v>54.8387583333334</v>
      </c>
      <c r="O2245" s="9">
        <f t="shared" si="106"/>
        <v>2.79789583333334</v>
      </c>
      <c r="P2245" s="9">
        <f t="shared" si="107"/>
        <v>1.97202607132155</v>
      </c>
    </row>
    <row r="2246" spans="1:16">
      <c r="A2246" s="10">
        <v>41884.4999999946</v>
      </c>
      <c r="B2246" s="8">
        <v>32.585</v>
      </c>
      <c r="C2246">
        <v>713.163333333333</v>
      </c>
      <c r="D2246" s="9">
        <v>33.8058333333333</v>
      </c>
      <c r="E2246" s="9">
        <v>30.5683333333333</v>
      </c>
      <c r="F2246" s="9">
        <v>24.1725</v>
      </c>
      <c r="G2246" s="9">
        <v>24.4833333333333</v>
      </c>
      <c r="H2246" s="9">
        <v>19.6166666666667</v>
      </c>
      <c r="I2246" s="9">
        <v>14.11</v>
      </c>
      <c r="J2246" s="9">
        <v>15.3783333333333</v>
      </c>
      <c r="K2246" s="9">
        <v>27.85</v>
      </c>
      <c r="L2246" s="5">
        <v>28.78</v>
      </c>
      <c r="M2246" s="5">
        <v>22.33</v>
      </c>
      <c r="N2246" s="9">
        <f t="shared" si="105"/>
        <v>54.9255972222222</v>
      </c>
      <c r="O2246" s="9">
        <f t="shared" si="106"/>
        <v>2.79994548286604</v>
      </c>
      <c r="P2246" s="9">
        <f t="shared" si="107"/>
        <v>1.97219379613006</v>
      </c>
    </row>
    <row r="2247" spans="1:16">
      <c r="A2247" s="10">
        <v>41884.5416666612</v>
      </c>
      <c r="B2247" s="8">
        <v>32.6559322033898</v>
      </c>
      <c r="C2247">
        <v>564.323333333333</v>
      </c>
      <c r="D2247" s="9">
        <v>33.9016666666667</v>
      </c>
      <c r="E2247" s="9">
        <v>30.645</v>
      </c>
      <c r="F2247" s="9">
        <v>24.19</v>
      </c>
      <c r="G2247" s="9">
        <v>24.5</v>
      </c>
      <c r="H2247" s="9">
        <v>19.7083333333333</v>
      </c>
      <c r="I2247" s="9">
        <v>14.2508333333333</v>
      </c>
      <c r="J2247" s="9">
        <v>15.5275</v>
      </c>
      <c r="K2247" s="9">
        <v>27.925</v>
      </c>
      <c r="L2247" s="5">
        <v>28.78</v>
      </c>
      <c r="M2247" s="5">
        <v>22.33</v>
      </c>
      <c r="N2247" s="9">
        <f t="shared" si="105"/>
        <v>55.1426944444444</v>
      </c>
      <c r="O2247" s="9">
        <f t="shared" si="106"/>
        <v>2.79793798449612</v>
      </c>
      <c r="P2247" s="9">
        <f t="shared" si="107"/>
        <v>1.9746712424152</v>
      </c>
    </row>
    <row r="2248" spans="1:16">
      <c r="A2248" s="10">
        <v>41884.5833333279</v>
      </c>
      <c r="B2248" s="8">
        <v>33.0133333333333</v>
      </c>
      <c r="C2248">
        <v>455.113333333333</v>
      </c>
      <c r="D2248" s="9">
        <v>33.9666666666667</v>
      </c>
      <c r="E2248" s="9">
        <v>30.7241666666667</v>
      </c>
      <c r="F2248" s="9">
        <v>24.2041666666667</v>
      </c>
      <c r="G2248" s="9">
        <v>24.51</v>
      </c>
      <c r="H2248" s="9">
        <v>19.7916666666667</v>
      </c>
      <c r="I2248" s="9">
        <v>14.1716666666667</v>
      </c>
      <c r="J2248" s="9">
        <v>15.43</v>
      </c>
      <c r="K2248" s="9">
        <v>28.0333333333333</v>
      </c>
      <c r="L2248" s="5">
        <v>28.78</v>
      </c>
      <c r="M2248" s="5">
        <v>22.33</v>
      </c>
      <c r="N2248" s="9">
        <f t="shared" si="105"/>
        <v>54.6650805555556</v>
      </c>
      <c r="O2248" s="9">
        <f t="shared" si="106"/>
        <v>2.76202512280702</v>
      </c>
      <c r="P2248" s="9">
        <f t="shared" si="107"/>
        <v>1.95000287356322</v>
      </c>
    </row>
    <row r="2249" spans="1:16">
      <c r="A2249" s="10">
        <v>41884.6249999946</v>
      </c>
      <c r="B2249" s="8">
        <v>32.9366666666667</v>
      </c>
      <c r="C2249">
        <v>341.887096774194</v>
      </c>
      <c r="D2249" s="9">
        <v>34.0175</v>
      </c>
      <c r="E2249" s="9">
        <v>30.7791666666667</v>
      </c>
      <c r="F2249" s="9">
        <v>24.2183333333333</v>
      </c>
      <c r="G2249" s="9">
        <v>24.52</v>
      </c>
      <c r="H2249" s="9">
        <v>19.8</v>
      </c>
      <c r="I2249" s="9">
        <v>14.0258333333333</v>
      </c>
      <c r="J2249" s="9">
        <v>15.2791666666667</v>
      </c>
      <c r="K2249" s="9">
        <v>28.0333333333333</v>
      </c>
      <c r="L2249" s="5">
        <v>28.78</v>
      </c>
      <c r="M2249" s="5">
        <v>22.33</v>
      </c>
      <c r="N2249" s="9">
        <f t="shared" si="105"/>
        <v>54.5348222222223</v>
      </c>
      <c r="O2249" s="9">
        <f t="shared" si="106"/>
        <v>2.75428395061729</v>
      </c>
      <c r="P2249" s="9">
        <f t="shared" si="107"/>
        <v>1.94535632183908</v>
      </c>
    </row>
    <row r="2250" spans="1:16">
      <c r="A2250" s="10">
        <v>41884.6666666612</v>
      </c>
      <c r="B2250" s="8">
        <v>32.385</v>
      </c>
      <c r="C2250">
        <v>174.316666666667</v>
      </c>
      <c r="D2250" s="9">
        <v>34.0658333333333</v>
      </c>
      <c r="E2250" s="9">
        <v>30.8316666666667</v>
      </c>
      <c r="F2250" s="9">
        <v>24.2225</v>
      </c>
      <c r="G2250" s="9">
        <v>24.5341666666667</v>
      </c>
      <c r="H2250" s="9">
        <v>19.8</v>
      </c>
      <c r="I2250" s="9">
        <v>13.8641666666667</v>
      </c>
      <c r="J2250" s="9">
        <v>15.1016666666667</v>
      </c>
      <c r="K2250" s="9">
        <v>28.0333333333333</v>
      </c>
      <c r="L2250" s="5">
        <v>28.78</v>
      </c>
      <c r="M2250" s="5">
        <v>22.33</v>
      </c>
      <c r="N2250" s="9">
        <f t="shared" si="105"/>
        <v>54.1223375000001</v>
      </c>
      <c r="O2250" s="9">
        <f t="shared" si="106"/>
        <v>2.73345138888889</v>
      </c>
      <c r="P2250" s="9">
        <f t="shared" si="107"/>
        <v>1.93064224137931</v>
      </c>
    </row>
    <row r="2251" spans="1:16">
      <c r="A2251" s="10">
        <v>41884.7083333279</v>
      </c>
      <c r="B2251" s="8">
        <v>31.54</v>
      </c>
      <c r="C2251">
        <v>17.0263157894737</v>
      </c>
      <c r="D2251" s="9">
        <v>34.0933333333333</v>
      </c>
      <c r="E2251" s="9">
        <v>30.8733333333333</v>
      </c>
      <c r="F2251" s="9">
        <v>24.2325</v>
      </c>
      <c r="G2251" s="9">
        <v>24.545</v>
      </c>
      <c r="H2251" s="9">
        <v>19.8083333333333</v>
      </c>
      <c r="I2251" s="9">
        <v>13.6266666666667</v>
      </c>
      <c r="J2251" s="9">
        <v>14.8541666666667</v>
      </c>
      <c r="K2251" s="9">
        <v>28.05</v>
      </c>
      <c r="L2251" s="5">
        <v>28.78</v>
      </c>
      <c r="M2251" s="5">
        <v>22.33</v>
      </c>
      <c r="N2251" s="9">
        <f t="shared" si="105"/>
        <v>53.8618208333334</v>
      </c>
      <c r="O2251" s="9">
        <f t="shared" si="106"/>
        <v>2.71914955826673</v>
      </c>
      <c r="P2251" s="9">
        <f t="shared" si="107"/>
        <v>1.92020751633987</v>
      </c>
    </row>
    <row r="2252" spans="1:16">
      <c r="A2252" s="10">
        <v>41884.7499999945</v>
      </c>
      <c r="B2252" s="8">
        <v>30.11</v>
      </c>
      <c r="C2252" t="e">
        <v>#DIV/0!</v>
      </c>
      <c r="D2252" s="9">
        <v>34.1175</v>
      </c>
      <c r="E2252" s="9">
        <v>30.9075</v>
      </c>
      <c r="F2252" s="9">
        <v>24.2325</v>
      </c>
      <c r="G2252" s="9">
        <v>24.5575</v>
      </c>
      <c r="H2252" s="9">
        <v>19.8083333333333</v>
      </c>
      <c r="I2252" s="9">
        <v>13.4783333333333</v>
      </c>
      <c r="J2252" s="9">
        <v>14.6841666666667</v>
      </c>
      <c r="K2252" s="9">
        <v>28.0833333333333</v>
      </c>
      <c r="L2252" s="5">
        <v>28.78</v>
      </c>
      <c r="M2252" s="5">
        <v>22.33</v>
      </c>
      <c r="N2252" s="9">
        <f t="shared" si="105"/>
        <v>53.2973680555556</v>
      </c>
      <c r="O2252" s="9">
        <f t="shared" si="106"/>
        <v>2.69065383536671</v>
      </c>
      <c r="P2252" s="9">
        <f t="shared" si="107"/>
        <v>1.89782912957468</v>
      </c>
    </row>
    <row r="2253" spans="1:16">
      <c r="A2253" s="10">
        <v>41884.7916666612</v>
      </c>
      <c r="B2253" s="8">
        <v>26.3833333333333</v>
      </c>
      <c r="C2253" t="e">
        <v>#DIV/0!</v>
      </c>
      <c r="D2253" s="9">
        <v>34.1483333333333</v>
      </c>
      <c r="E2253" s="9">
        <v>30.9425</v>
      </c>
      <c r="F2253" s="9">
        <v>24.2441666666667</v>
      </c>
      <c r="G2253" s="9">
        <v>24.5808333333333</v>
      </c>
      <c r="H2253" s="9">
        <v>19.8083333333333</v>
      </c>
      <c r="I2253" s="9">
        <v>13.4916666666667</v>
      </c>
      <c r="J2253" s="9">
        <v>14.7</v>
      </c>
      <c r="K2253" s="9">
        <v>28.1166666666667</v>
      </c>
      <c r="L2253" s="5">
        <v>28.78</v>
      </c>
      <c r="M2253" s="5">
        <v>22.33</v>
      </c>
      <c r="N2253" s="9">
        <f t="shared" si="105"/>
        <v>53.3624972222221</v>
      </c>
      <c r="O2253" s="9">
        <f t="shared" si="106"/>
        <v>2.69394180339363</v>
      </c>
      <c r="P2253" s="9">
        <f t="shared" si="107"/>
        <v>1.89789557399723</v>
      </c>
    </row>
    <row r="2254" spans="1:16">
      <c r="A2254" s="10">
        <v>41884.8333333279</v>
      </c>
      <c r="B2254" s="8">
        <v>25.5233333333333</v>
      </c>
      <c r="C2254" t="e">
        <v>#DIV/0!</v>
      </c>
      <c r="D2254" s="9">
        <v>34.1791666666667</v>
      </c>
      <c r="E2254" s="9">
        <v>30.97</v>
      </c>
      <c r="F2254" s="9">
        <v>24.2358333333333</v>
      </c>
      <c r="G2254" s="9">
        <v>24.5516666666667</v>
      </c>
      <c r="H2254" s="9">
        <v>19.8166666666667</v>
      </c>
      <c r="I2254" s="9">
        <v>13.5725</v>
      </c>
      <c r="J2254" s="9">
        <v>14.7875</v>
      </c>
      <c r="K2254" s="9">
        <v>28.1083333333333</v>
      </c>
      <c r="L2254" s="5">
        <v>28.78</v>
      </c>
      <c r="M2254" s="5">
        <v>22.33</v>
      </c>
      <c r="N2254" s="9">
        <f t="shared" si="105"/>
        <v>53.536175</v>
      </c>
      <c r="O2254" s="9">
        <f t="shared" si="106"/>
        <v>2.70157317073171</v>
      </c>
      <c r="P2254" s="9">
        <f t="shared" si="107"/>
        <v>1.90463711829232</v>
      </c>
    </row>
    <row r="2255" spans="1:16">
      <c r="A2255" s="10">
        <v>41884.8749999945</v>
      </c>
      <c r="B2255" s="8">
        <v>25.1066666666667</v>
      </c>
      <c r="C2255" t="e">
        <v>#DIV/0!</v>
      </c>
      <c r="D2255" s="9">
        <v>34.1875</v>
      </c>
      <c r="E2255" s="9">
        <v>30.9933333333333</v>
      </c>
      <c r="F2255" s="9">
        <v>24.1591666666667</v>
      </c>
      <c r="G2255" s="9">
        <v>24.4133333333333</v>
      </c>
      <c r="H2255" s="9">
        <v>19.8083333333333</v>
      </c>
      <c r="I2255" s="9">
        <v>13.3383333333333</v>
      </c>
      <c r="J2255" s="9">
        <v>14.54</v>
      </c>
      <c r="K2255" s="9">
        <v>28.05</v>
      </c>
      <c r="L2255" s="5">
        <v>28.78</v>
      </c>
      <c r="M2255" s="5">
        <v>22.33</v>
      </c>
      <c r="N2255" s="9">
        <f t="shared" si="105"/>
        <v>53.1888194444444</v>
      </c>
      <c r="O2255" s="9">
        <f t="shared" si="106"/>
        <v>2.68517388865517</v>
      </c>
      <c r="P2255" s="9">
        <f t="shared" si="107"/>
        <v>1.89621459694989</v>
      </c>
    </row>
    <row r="2256" spans="1:16">
      <c r="A2256" s="10">
        <v>41884.9166666612</v>
      </c>
      <c r="B2256" s="8">
        <v>24.0983333333333</v>
      </c>
      <c r="C2256" t="e">
        <v>#DIV/0!</v>
      </c>
      <c r="D2256" s="9">
        <v>31.47</v>
      </c>
      <c r="E2256" s="9">
        <v>27.8433333333333</v>
      </c>
      <c r="F2256" s="9">
        <v>23.9933333333333</v>
      </c>
      <c r="G2256" s="9">
        <v>24.2658333333333</v>
      </c>
      <c r="H2256" s="9">
        <v>0.1</v>
      </c>
      <c r="I2256" s="9">
        <v>18.8658333333333</v>
      </c>
      <c r="J2256" s="9">
        <v>18.9333333333333</v>
      </c>
      <c r="K2256" s="9">
        <v>1.51666666666667</v>
      </c>
      <c r="L2256" s="5">
        <v>28.78</v>
      </c>
      <c r="M2256" s="5">
        <v>22.33</v>
      </c>
      <c r="N2256" s="9">
        <f t="shared" si="105"/>
        <v>0</v>
      </c>
      <c r="O2256" s="9">
        <f t="shared" si="106"/>
        <v>0</v>
      </c>
      <c r="P2256" s="9">
        <f t="shared" si="107"/>
        <v>0</v>
      </c>
    </row>
    <row r="2257" spans="1:16">
      <c r="A2257" s="10">
        <v>41884.9583333279</v>
      </c>
      <c r="B2257" s="8">
        <v>23.3833333333333</v>
      </c>
      <c r="C2257" t="e">
        <v>#DIV/0!</v>
      </c>
      <c r="D2257" s="9">
        <v>30.93</v>
      </c>
      <c r="E2257" s="9">
        <v>23.415</v>
      </c>
      <c r="F2257" s="9">
        <v>23.8383333333333</v>
      </c>
      <c r="G2257" s="9">
        <v>24.0933333333333</v>
      </c>
      <c r="H2257" s="9">
        <v>0.1</v>
      </c>
      <c r="I2257" s="9">
        <v>24.5025</v>
      </c>
      <c r="J2257" s="9">
        <v>18.3491666666667</v>
      </c>
      <c r="K2257" s="9">
        <v>0.1</v>
      </c>
      <c r="L2257" s="5">
        <v>28.78</v>
      </c>
      <c r="M2257" s="5">
        <v>22.33</v>
      </c>
      <c r="N2257" s="9">
        <f t="shared" si="105"/>
        <v>0</v>
      </c>
      <c r="O2257" s="9">
        <f t="shared" si="106"/>
        <v>0</v>
      </c>
      <c r="P2257" s="9">
        <f t="shared" si="107"/>
        <v>0</v>
      </c>
    </row>
    <row r="2258" spans="1:16">
      <c r="A2258" s="10">
        <v>41884.9999999945</v>
      </c>
      <c r="B2258" s="8">
        <v>25</v>
      </c>
      <c r="C2258" t="e">
        <v>#DIV/0!</v>
      </c>
      <c r="D2258" s="9">
        <v>30.7375</v>
      </c>
      <c r="E2258" s="9">
        <v>22.3983333333333</v>
      </c>
      <c r="F2258" s="9">
        <v>23.7166666666667</v>
      </c>
      <c r="G2258" s="9">
        <v>23.895</v>
      </c>
      <c r="H2258" s="9">
        <v>0.1</v>
      </c>
      <c r="I2258" s="9">
        <v>26.2383333333333</v>
      </c>
      <c r="J2258" s="9">
        <v>20.0683333333333</v>
      </c>
      <c r="K2258" s="9">
        <v>0.1</v>
      </c>
      <c r="L2258" s="5">
        <v>28.78</v>
      </c>
      <c r="M2258" s="5">
        <v>22.33</v>
      </c>
      <c r="N2258" s="9">
        <f t="shared" si="105"/>
        <v>0</v>
      </c>
      <c r="O2258" s="9">
        <f t="shared" si="106"/>
        <v>0</v>
      </c>
      <c r="P2258" s="9">
        <f t="shared" si="107"/>
        <v>0</v>
      </c>
    </row>
    <row r="2259" spans="1:16">
      <c r="A2259" s="10">
        <v>41885.0416666612</v>
      </c>
      <c r="B2259" s="8">
        <v>25</v>
      </c>
      <c r="C2259">
        <v>0.15</v>
      </c>
      <c r="D2259" s="9">
        <v>30.5791666666667</v>
      </c>
      <c r="E2259" s="9">
        <v>23.1241666666667</v>
      </c>
      <c r="F2259" s="9">
        <v>23.67</v>
      </c>
      <c r="G2259" s="9">
        <v>23.9466666666667</v>
      </c>
      <c r="H2259" s="9">
        <v>0.1</v>
      </c>
      <c r="I2259" s="9">
        <v>26.77</v>
      </c>
      <c r="J2259" s="9">
        <v>21.1433333333333</v>
      </c>
      <c r="K2259" s="9">
        <v>0.1</v>
      </c>
      <c r="L2259" s="5">
        <v>28.78</v>
      </c>
      <c r="M2259" s="5">
        <v>22.33</v>
      </c>
      <c r="N2259" s="9">
        <f t="shared" si="105"/>
        <v>0</v>
      </c>
      <c r="O2259" s="9">
        <f t="shared" si="106"/>
        <v>0</v>
      </c>
      <c r="P2259" s="9">
        <f t="shared" si="107"/>
        <v>0</v>
      </c>
    </row>
    <row r="2260" spans="1:16">
      <c r="A2260" s="10">
        <v>41885.0833333279</v>
      </c>
      <c r="B2260" s="8">
        <v>25</v>
      </c>
      <c r="C2260">
        <v>0.125</v>
      </c>
      <c r="D2260" s="9">
        <v>30.435</v>
      </c>
      <c r="E2260" s="9">
        <v>23.7866666666667</v>
      </c>
      <c r="F2260" s="9">
        <v>23.6858333333333</v>
      </c>
      <c r="G2260" s="9">
        <v>24.0066666666667</v>
      </c>
      <c r="H2260" s="9">
        <v>0.1</v>
      </c>
      <c r="I2260" s="9">
        <v>26.8891666666667</v>
      </c>
      <c r="J2260" s="9">
        <v>21.8908333333333</v>
      </c>
      <c r="K2260" s="9">
        <v>0.1</v>
      </c>
      <c r="L2260" s="5">
        <v>28.78</v>
      </c>
      <c r="M2260" s="5">
        <v>22.33</v>
      </c>
      <c r="N2260" s="9">
        <f t="shared" si="105"/>
        <v>0</v>
      </c>
      <c r="O2260" s="9">
        <f t="shared" si="106"/>
        <v>0</v>
      </c>
      <c r="P2260" s="9">
        <f t="shared" si="107"/>
        <v>0</v>
      </c>
    </row>
    <row r="2261" spans="1:16">
      <c r="A2261" s="10">
        <v>41885.1249999945</v>
      </c>
      <c r="B2261" s="8">
        <v>25</v>
      </c>
      <c r="C2261">
        <v>0.23</v>
      </c>
      <c r="D2261" s="9">
        <v>30.3183333333333</v>
      </c>
      <c r="E2261" s="9">
        <v>24.265</v>
      </c>
      <c r="F2261" s="9">
        <v>23.7183333333333</v>
      </c>
      <c r="G2261" s="9">
        <v>24.0641666666667</v>
      </c>
      <c r="H2261" s="9">
        <v>0.1</v>
      </c>
      <c r="I2261" s="9">
        <v>26.855</v>
      </c>
      <c r="J2261" s="9">
        <v>22.45</v>
      </c>
      <c r="K2261" s="9">
        <v>0.1</v>
      </c>
      <c r="L2261" s="5">
        <v>28.78</v>
      </c>
      <c r="M2261" s="5">
        <v>22.33</v>
      </c>
      <c r="N2261" s="9">
        <f t="shared" si="105"/>
        <v>0</v>
      </c>
      <c r="O2261" s="9">
        <f t="shared" si="106"/>
        <v>0</v>
      </c>
      <c r="P2261" s="9">
        <f t="shared" si="107"/>
        <v>0</v>
      </c>
    </row>
    <row r="2262" spans="1:16">
      <c r="A2262" s="10">
        <v>41885.1666666612</v>
      </c>
      <c r="B2262" s="8">
        <v>25</v>
      </c>
      <c r="C2262" t="e">
        <v>#DIV/0!</v>
      </c>
      <c r="D2262" s="9">
        <v>30.2025</v>
      </c>
      <c r="E2262" s="9">
        <v>24.6225</v>
      </c>
      <c r="F2262" s="9">
        <v>23.7508333333333</v>
      </c>
      <c r="G2262" s="9">
        <v>24.1183333333333</v>
      </c>
      <c r="H2262" s="9">
        <v>0.1</v>
      </c>
      <c r="I2262" s="9">
        <v>26.815</v>
      </c>
      <c r="J2262" s="9">
        <v>22.8833333333333</v>
      </c>
      <c r="K2262" s="9">
        <v>0.108333333333333</v>
      </c>
      <c r="L2262" s="5">
        <v>28.78</v>
      </c>
      <c r="M2262" s="5">
        <v>22.33</v>
      </c>
      <c r="N2262" s="9">
        <f t="shared" si="105"/>
        <v>0</v>
      </c>
      <c r="O2262" s="9">
        <f t="shared" si="106"/>
        <v>0</v>
      </c>
      <c r="P2262" s="9">
        <f t="shared" si="107"/>
        <v>0</v>
      </c>
    </row>
    <row r="2263" spans="1:16">
      <c r="A2263" s="10">
        <v>41885.2083333278</v>
      </c>
      <c r="B2263" s="8">
        <v>24</v>
      </c>
      <c r="C2263">
        <v>0.5</v>
      </c>
      <c r="D2263" s="9">
        <v>30.105</v>
      </c>
      <c r="E2263" s="9">
        <v>24.9</v>
      </c>
      <c r="F2263" s="9">
        <v>23.7883333333333</v>
      </c>
      <c r="G2263" s="9">
        <v>24.155</v>
      </c>
      <c r="H2263" s="9">
        <v>0.1</v>
      </c>
      <c r="I2263" s="9">
        <v>26.8225</v>
      </c>
      <c r="J2263" s="9">
        <v>23.1641666666667</v>
      </c>
      <c r="K2263" s="9">
        <v>0.1</v>
      </c>
      <c r="L2263" s="5">
        <v>28.78</v>
      </c>
      <c r="M2263" s="5">
        <v>22.33</v>
      </c>
      <c r="N2263" s="9">
        <f t="shared" si="105"/>
        <v>0</v>
      </c>
      <c r="O2263" s="9">
        <f t="shared" si="106"/>
        <v>0</v>
      </c>
      <c r="P2263" s="9">
        <f t="shared" si="107"/>
        <v>0</v>
      </c>
    </row>
    <row r="2264" spans="1:16">
      <c r="A2264" s="10">
        <v>41885.2499999945</v>
      </c>
      <c r="B2264" s="8">
        <v>23</v>
      </c>
      <c r="C2264">
        <v>15.1423076923077</v>
      </c>
      <c r="D2264" s="9">
        <v>30.01</v>
      </c>
      <c r="E2264" s="9">
        <v>25.1175</v>
      </c>
      <c r="F2264" s="9">
        <v>23.8191666666667</v>
      </c>
      <c r="G2264" s="9">
        <v>24.185</v>
      </c>
      <c r="H2264" s="9">
        <v>0.1</v>
      </c>
      <c r="I2264" s="9">
        <v>26.8525</v>
      </c>
      <c r="J2264" s="9">
        <v>23.3483333333333</v>
      </c>
      <c r="K2264" s="9">
        <v>0.1</v>
      </c>
      <c r="L2264" s="5">
        <v>28.78</v>
      </c>
      <c r="M2264" s="5">
        <v>22.33</v>
      </c>
      <c r="N2264" s="9">
        <f t="shared" si="105"/>
        <v>0</v>
      </c>
      <c r="O2264" s="9">
        <f t="shared" si="106"/>
        <v>0</v>
      </c>
      <c r="P2264" s="9">
        <f t="shared" si="107"/>
        <v>0</v>
      </c>
    </row>
    <row r="2265" spans="1:16">
      <c r="A2265" s="10">
        <v>41885.2916666612</v>
      </c>
      <c r="B2265" s="8">
        <v>23</v>
      </c>
      <c r="C2265">
        <v>17.5</v>
      </c>
      <c r="D2265" s="9">
        <v>32.52</v>
      </c>
      <c r="E2265" s="9">
        <v>29.3475</v>
      </c>
      <c r="F2265" s="9">
        <v>23.8783333333333</v>
      </c>
      <c r="G2265" s="9">
        <v>24.2325</v>
      </c>
      <c r="H2265" s="9">
        <v>19.6333333333333</v>
      </c>
      <c r="I2265" s="9">
        <v>18.7141666666667</v>
      </c>
      <c r="J2265" s="9">
        <v>20.2033333333333</v>
      </c>
      <c r="K2265" s="9">
        <v>27.9166666666667</v>
      </c>
      <c r="L2265" s="5">
        <v>28.78</v>
      </c>
      <c r="M2265" s="5">
        <v>22.33</v>
      </c>
      <c r="N2265" s="9">
        <f t="shared" si="105"/>
        <v>60.678673611111</v>
      </c>
      <c r="O2265" s="9">
        <f t="shared" si="106"/>
        <v>3.09059458121109</v>
      </c>
      <c r="P2265" s="9">
        <f t="shared" si="107"/>
        <v>2.17356442786069</v>
      </c>
    </row>
    <row r="2266" spans="1:16">
      <c r="A2266" s="10">
        <v>41885.3333333278</v>
      </c>
      <c r="B2266" s="8">
        <v>23</v>
      </c>
      <c r="C2266">
        <v>60.4193548387097</v>
      </c>
      <c r="D2266" s="9">
        <v>33.295</v>
      </c>
      <c r="E2266" s="9">
        <v>29.9616666666667</v>
      </c>
      <c r="F2266" s="9">
        <v>23.9466666666667</v>
      </c>
      <c r="G2266" s="9">
        <v>24.2633333333333</v>
      </c>
      <c r="H2266" s="9">
        <v>19.5083333333333</v>
      </c>
      <c r="I2266" s="9">
        <v>14.9941666666667</v>
      </c>
      <c r="J2266" s="9">
        <v>16.3091666666667</v>
      </c>
      <c r="K2266" s="9">
        <v>27.775</v>
      </c>
      <c r="L2266" s="5">
        <v>28.78</v>
      </c>
      <c r="M2266" s="5">
        <v>22.33</v>
      </c>
      <c r="N2266" s="9">
        <f t="shared" si="105"/>
        <v>56.1413416666667</v>
      </c>
      <c r="O2266" s="9">
        <f t="shared" si="106"/>
        <v>2.87781332763776</v>
      </c>
      <c r="P2266" s="9">
        <f t="shared" si="107"/>
        <v>2.0212904290429</v>
      </c>
    </row>
    <row r="2267" spans="1:16">
      <c r="A2267" s="10">
        <v>41885.3749999945</v>
      </c>
      <c r="B2267" s="8">
        <v>24</v>
      </c>
      <c r="C2267">
        <v>49.4033333333333</v>
      </c>
      <c r="D2267" s="9">
        <v>33.4758333333333</v>
      </c>
      <c r="E2267" s="9">
        <v>30.2258333333333</v>
      </c>
      <c r="F2267" s="9">
        <v>23.9616666666667</v>
      </c>
      <c r="G2267" s="9">
        <v>24.2316666666667</v>
      </c>
      <c r="H2267" s="9">
        <v>19.5</v>
      </c>
      <c r="I2267" s="9">
        <v>14.1641666666667</v>
      </c>
      <c r="J2267" s="9">
        <v>15.4116666666667</v>
      </c>
      <c r="K2267" s="9">
        <v>27.775</v>
      </c>
      <c r="L2267" s="5">
        <v>28.78</v>
      </c>
      <c r="M2267" s="5">
        <v>22.33</v>
      </c>
      <c r="N2267" s="9">
        <f t="shared" si="105"/>
        <v>54.3828541666668</v>
      </c>
      <c r="O2267" s="9">
        <f t="shared" si="106"/>
        <v>2.78886431623932</v>
      </c>
      <c r="P2267" s="9">
        <f t="shared" si="107"/>
        <v>1.95797854785479</v>
      </c>
    </row>
    <row r="2268" spans="1:16">
      <c r="A2268" s="10">
        <v>41885.4166666612</v>
      </c>
      <c r="B2268" s="8">
        <v>22</v>
      </c>
      <c r="C2268">
        <v>74.7133333333333</v>
      </c>
      <c r="D2268" s="9">
        <v>33.6266666666667</v>
      </c>
      <c r="E2268" s="9">
        <v>30.3866666666667</v>
      </c>
      <c r="F2268" s="9">
        <v>23.945</v>
      </c>
      <c r="G2268" s="9">
        <v>24.1441666666667</v>
      </c>
      <c r="H2268" s="9">
        <v>19.5166666666667</v>
      </c>
      <c r="I2268" s="9">
        <v>13.9825</v>
      </c>
      <c r="J2268" s="9">
        <v>15.2183333333333</v>
      </c>
      <c r="K2268" s="9">
        <v>27.8083333333333</v>
      </c>
      <c r="L2268" s="5">
        <v>28.78</v>
      </c>
      <c r="M2268" s="5">
        <v>22.33</v>
      </c>
      <c r="N2268" s="9">
        <f t="shared" si="105"/>
        <v>54.0789180555556</v>
      </c>
      <c r="O2268" s="9">
        <f t="shared" si="106"/>
        <v>2.77090955024196</v>
      </c>
      <c r="P2268" s="9">
        <f t="shared" si="107"/>
        <v>1.94470187793427</v>
      </c>
    </row>
    <row r="2269" spans="1:16">
      <c r="A2269" s="10">
        <v>41885.4583333278</v>
      </c>
      <c r="B2269" s="8">
        <v>24</v>
      </c>
      <c r="C2269">
        <v>98.73</v>
      </c>
      <c r="D2269" s="9">
        <v>33.7275</v>
      </c>
      <c r="E2269" s="9">
        <v>30.5116666666667</v>
      </c>
      <c r="F2269" s="9">
        <v>23.91</v>
      </c>
      <c r="G2269" s="9">
        <v>24.09</v>
      </c>
      <c r="H2269" s="9">
        <v>19.5833333333333</v>
      </c>
      <c r="I2269" s="9">
        <v>13.7475</v>
      </c>
      <c r="J2269" s="9">
        <v>14.9691666666667</v>
      </c>
      <c r="K2269" s="9">
        <v>27.875</v>
      </c>
      <c r="L2269" s="5">
        <v>28.78</v>
      </c>
      <c r="M2269" s="5">
        <v>22.33</v>
      </c>
      <c r="N2269" s="9">
        <f t="shared" si="105"/>
        <v>53.7098527777778</v>
      </c>
      <c r="O2269" s="9">
        <f t="shared" si="106"/>
        <v>2.74263078014184</v>
      </c>
      <c r="P2269" s="9">
        <f t="shared" si="107"/>
        <v>1.92681086198306</v>
      </c>
    </row>
    <row r="2270" spans="1:16">
      <c r="A2270" s="10">
        <v>41885.4999999945</v>
      </c>
      <c r="B2270" s="8">
        <v>24</v>
      </c>
      <c r="C2270">
        <v>181.71</v>
      </c>
      <c r="D2270" s="9">
        <v>33.7966666666667</v>
      </c>
      <c r="E2270" s="9">
        <v>30.5991666666667</v>
      </c>
      <c r="F2270" s="9">
        <v>23.85</v>
      </c>
      <c r="G2270" s="9">
        <v>24.0133333333333</v>
      </c>
      <c r="H2270" s="9">
        <v>19.5916666666667</v>
      </c>
      <c r="I2270" s="9">
        <v>13.5283333333333</v>
      </c>
      <c r="J2270" s="9">
        <v>14.7366666666667</v>
      </c>
      <c r="K2270" s="9">
        <v>27.875</v>
      </c>
      <c r="L2270" s="5">
        <v>28.78</v>
      </c>
      <c r="M2270" s="5">
        <v>22.33</v>
      </c>
      <c r="N2270" s="9">
        <f t="shared" si="105"/>
        <v>53.3624972222222</v>
      </c>
      <c r="O2270" s="9">
        <f t="shared" si="106"/>
        <v>2.72373443924571</v>
      </c>
      <c r="P2270" s="9">
        <f t="shared" si="107"/>
        <v>1.91434967613353</v>
      </c>
    </row>
    <row r="2271" spans="1:16">
      <c r="A2271" s="10">
        <v>41885.5416666612</v>
      </c>
      <c r="B2271" s="8">
        <v>24</v>
      </c>
      <c r="C2271">
        <v>170.09</v>
      </c>
      <c r="D2271" s="9">
        <v>33.8458333333333</v>
      </c>
      <c r="E2271" s="9">
        <v>30.6708333333333</v>
      </c>
      <c r="F2271" s="9">
        <v>23.7791666666667</v>
      </c>
      <c r="G2271" s="9">
        <v>23.9508333333333</v>
      </c>
      <c r="H2271" s="9">
        <v>19.5666666666667</v>
      </c>
      <c r="I2271" s="9">
        <v>13.2375</v>
      </c>
      <c r="J2271" s="9">
        <v>14.4216666666667</v>
      </c>
      <c r="K2271" s="9">
        <v>27.8916666666667</v>
      </c>
      <c r="L2271" s="5">
        <v>28.78</v>
      </c>
      <c r="M2271" s="5">
        <v>22.33</v>
      </c>
      <c r="N2271" s="9">
        <f t="shared" si="105"/>
        <v>52.7329152777778</v>
      </c>
      <c r="O2271" s="9">
        <f t="shared" si="106"/>
        <v>2.69503825951164</v>
      </c>
      <c r="P2271" s="9">
        <f t="shared" si="107"/>
        <v>1.89063335325167</v>
      </c>
    </row>
    <row r="2272" spans="1:16">
      <c r="A2272" s="10">
        <v>41885.5833333278</v>
      </c>
      <c r="B2272" s="8">
        <v>26</v>
      </c>
      <c r="C2272">
        <v>266.15</v>
      </c>
      <c r="D2272" s="9">
        <v>33.8858333333333</v>
      </c>
      <c r="E2272" s="9">
        <v>30.7258333333333</v>
      </c>
      <c r="F2272" s="9">
        <v>23.7366666666667</v>
      </c>
      <c r="G2272" s="9">
        <v>23.9383333333333</v>
      </c>
      <c r="H2272" s="9">
        <v>19.575</v>
      </c>
      <c r="I2272" s="9">
        <v>13.0916666666667</v>
      </c>
      <c r="J2272" s="9">
        <v>14.2683333333333</v>
      </c>
      <c r="K2272" s="9">
        <v>27.8583333333333</v>
      </c>
      <c r="L2272" s="5">
        <v>28.78</v>
      </c>
      <c r="M2272" s="5">
        <v>22.33</v>
      </c>
      <c r="N2272" s="9">
        <f t="shared" si="105"/>
        <v>52.5375277777778</v>
      </c>
      <c r="O2272" s="9">
        <f t="shared" si="106"/>
        <v>2.68390946502057</v>
      </c>
      <c r="P2272" s="9">
        <f t="shared" si="107"/>
        <v>1.88588194236713</v>
      </c>
    </row>
    <row r="2273" spans="1:16">
      <c r="A2273" s="10">
        <v>41885.6249999945</v>
      </c>
      <c r="B2273" s="8">
        <v>25</v>
      </c>
      <c r="C2273">
        <v>208.853333333333</v>
      </c>
      <c r="D2273" s="9">
        <v>33.9208333333333</v>
      </c>
      <c r="E2273" s="9">
        <v>30.7775</v>
      </c>
      <c r="F2273" s="9">
        <v>23.7291666666667</v>
      </c>
      <c r="G2273" s="9">
        <v>23.985</v>
      </c>
      <c r="H2273" s="9">
        <v>19.5916666666667</v>
      </c>
      <c r="I2273" s="9">
        <v>13.0666666666667</v>
      </c>
      <c r="J2273" s="9">
        <v>14.2308333333333</v>
      </c>
      <c r="K2273" s="9">
        <v>27.8666666666667</v>
      </c>
      <c r="L2273" s="5">
        <v>28.78</v>
      </c>
      <c r="M2273" s="5">
        <v>22.33</v>
      </c>
      <c r="N2273" s="9">
        <f t="shared" si="105"/>
        <v>52.2118819444443</v>
      </c>
      <c r="O2273" s="9">
        <f t="shared" si="106"/>
        <v>2.66500460796824</v>
      </c>
      <c r="P2273" s="9">
        <f t="shared" si="107"/>
        <v>1.87363212719298</v>
      </c>
    </row>
    <row r="2274" spans="1:16">
      <c r="A2274" s="10">
        <v>41885.6666666612</v>
      </c>
      <c r="B2274" s="8">
        <v>27</v>
      </c>
      <c r="C2274">
        <v>103.063333333333</v>
      </c>
      <c r="D2274" s="9">
        <v>33.945</v>
      </c>
      <c r="E2274" s="9">
        <v>30.8141666666667</v>
      </c>
      <c r="F2274" s="9">
        <v>23.7541666666667</v>
      </c>
      <c r="G2274" s="9">
        <v>24.06</v>
      </c>
      <c r="H2274" s="9">
        <v>19.6</v>
      </c>
      <c r="I2274" s="9">
        <v>12.8725</v>
      </c>
      <c r="J2274" s="9">
        <v>14.0183333333333</v>
      </c>
      <c r="K2274" s="9">
        <v>27.8583333333333</v>
      </c>
      <c r="L2274" s="5">
        <v>28.78</v>
      </c>
      <c r="M2274" s="5">
        <v>22.33</v>
      </c>
      <c r="N2274" s="9">
        <f t="shared" si="105"/>
        <v>51.7342680555555</v>
      </c>
      <c r="O2274" s="9">
        <f t="shared" si="106"/>
        <v>2.63950347222222</v>
      </c>
      <c r="P2274" s="9">
        <f t="shared" si="107"/>
        <v>1.85704821019045</v>
      </c>
    </row>
    <row r="2275" spans="1:16">
      <c r="A2275" s="10">
        <v>41885.7083333278</v>
      </c>
      <c r="B2275" s="8">
        <v>26</v>
      </c>
      <c r="C2275">
        <v>37.4133333333333</v>
      </c>
      <c r="D2275" s="9">
        <v>33.39</v>
      </c>
      <c r="E2275" s="9">
        <v>30.7658333333333</v>
      </c>
      <c r="F2275" s="9">
        <v>23.7933333333333</v>
      </c>
      <c r="G2275" s="9">
        <v>24.1408333333333</v>
      </c>
      <c r="H2275" s="9">
        <v>16.3416666666667</v>
      </c>
      <c r="I2275" s="9">
        <v>13.585</v>
      </c>
      <c r="J2275" s="9">
        <v>14.4283333333333</v>
      </c>
      <c r="K2275" s="9">
        <v>24.6666666666667</v>
      </c>
      <c r="L2275" s="5">
        <v>28.78</v>
      </c>
      <c r="M2275" s="5">
        <v>22.33</v>
      </c>
      <c r="N2275" s="9">
        <f t="shared" si="105"/>
        <v>43.8536388888889</v>
      </c>
      <c r="O2275" s="9">
        <f t="shared" si="106"/>
        <v>2.68354750977393</v>
      </c>
      <c r="P2275" s="9">
        <f t="shared" si="107"/>
        <v>1.77785022522523</v>
      </c>
    </row>
    <row r="2276" spans="1:16">
      <c r="A2276" s="10">
        <v>41885.7499999945</v>
      </c>
      <c r="B2276" s="8">
        <v>26</v>
      </c>
      <c r="C2276">
        <v>1.2</v>
      </c>
      <c r="D2276" s="9">
        <v>33.9091666666667</v>
      </c>
      <c r="E2276" s="9">
        <v>30.7925</v>
      </c>
      <c r="F2276" s="9">
        <v>23.86</v>
      </c>
      <c r="G2276" s="9">
        <v>24.24</v>
      </c>
      <c r="H2276" s="9">
        <v>19.6</v>
      </c>
      <c r="I2276" s="9">
        <v>13.0525</v>
      </c>
      <c r="J2276" s="9">
        <v>14.1958333333333</v>
      </c>
      <c r="K2276" s="9">
        <v>27.8916666666667</v>
      </c>
      <c r="L2276" s="5">
        <v>28.78</v>
      </c>
      <c r="M2276" s="5">
        <v>22.33</v>
      </c>
      <c r="N2276" s="9">
        <f t="shared" si="105"/>
        <v>51.6691388888888</v>
      </c>
      <c r="O2276" s="9">
        <f t="shared" si="106"/>
        <v>2.63618055555555</v>
      </c>
      <c r="P2276" s="9">
        <f t="shared" si="107"/>
        <v>1.85249377552036</v>
      </c>
    </row>
    <row r="2277" spans="1:16">
      <c r="A2277" s="10">
        <v>41885.7916666611</v>
      </c>
      <c r="B2277" s="8">
        <v>25</v>
      </c>
      <c r="C2277" t="e">
        <v>#DIV/0!</v>
      </c>
      <c r="D2277" s="9">
        <v>33.36</v>
      </c>
      <c r="E2277" s="9">
        <v>30.7241666666667</v>
      </c>
      <c r="F2277" s="9">
        <v>23.915</v>
      </c>
      <c r="G2277" s="9">
        <v>24.3183333333333</v>
      </c>
      <c r="H2277" s="9">
        <v>14.6833333333333</v>
      </c>
      <c r="I2277" s="9">
        <v>13.6983333333333</v>
      </c>
      <c r="J2277" s="9">
        <v>14.5266666666667</v>
      </c>
      <c r="K2277" s="9">
        <v>23.0166666666667</v>
      </c>
      <c r="L2277" s="5">
        <v>28.78</v>
      </c>
      <c r="M2277" s="5">
        <v>22.33</v>
      </c>
      <c r="N2277" s="9">
        <f t="shared" si="105"/>
        <v>43.4628638888888</v>
      </c>
      <c r="O2277" s="9">
        <f t="shared" si="106"/>
        <v>2.96001343170639</v>
      </c>
      <c r="P2277" s="9">
        <f t="shared" si="107"/>
        <v>1.88832138546946</v>
      </c>
    </row>
    <row r="2278" spans="1:16">
      <c r="A2278" s="10">
        <v>41885.8333333278</v>
      </c>
      <c r="B2278" s="8">
        <v>25</v>
      </c>
      <c r="C2278" t="e">
        <v>#DIV/0!</v>
      </c>
      <c r="D2278" s="9">
        <v>33.2625</v>
      </c>
      <c r="E2278" s="9">
        <v>30.6958333333333</v>
      </c>
      <c r="F2278" s="9">
        <v>23.9733333333333</v>
      </c>
      <c r="G2278" s="9">
        <v>24.3833333333333</v>
      </c>
      <c r="H2278" s="9">
        <v>16.2916666666667</v>
      </c>
      <c r="I2278" s="9">
        <v>13.635</v>
      </c>
      <c r="J2278" s="9">
        <v>14.4525</v>
      </c>
      <c r="K2278" s="9">
        <v>24.6583333333333</v>
      </c>
      <c r="L2278" s="5">
        <v>28.78</v>
      </c>
      <c r="M2278" s="5">
        <v>22.33</v>
      </c>
      <c r="N2278" s="9">
        <f t="shared" si="105"/>
        <v>43.1806375</v>
      </c>
      <c r="O2278" s="9">
        <f t="shared" si="106"/>
        <v>2.65047391304348</v>
      </c>
      <c r="P2278" s="9">
        <f t="shared" si="107"/>
        <v>1.75115799256506</v>
      </c>
    </row>
    <row r="2279" spans="1:16">
      <c r="A2279" s="10">
        <v>41885.8749999945</v>
      </c>
      <c r="B2279" s="8">
        <v>25</v>
      </c>
      <c r="C2279">
        <v>0.7</v>
      </c>
      <c r="D2279" s="9">
        <v>33.2558333333333</v>
      </c>
      <c r="E2279" s="9">
        <v>30.6683333333333</v>
      </c>
      <c r="F2279" s="9">
        <v>24.0308333333333</v>
      </c>
      <c r="G2279" s="9">
        <v>24.4683333333333</v>
      </c>
      <c r="H2279" s="9">
        <v>16.3333333333333</v>
      </c>
      <c r="I2279" s="9">
        <v>13.6083333333333</v>
      </c>
      <c r="J2279" s="9">
        <v>14.4183333333333</v>
      </c>
      <c r="K2279" s="9">
        <v>24.65</v>
      </c>
      <c r="L2279" s="5">
        <v>28.78</v>
      </c>
      <c r="M2279" s="5">
        <v>22.33</v>
      </c>
      <c r="N2279" s="9">
        <f t="shared" si="105"/>
        <v>42.9852499999999</v>
      </c>
      <c r="O2279" s="9">
        <f t="shared" si="106"/>
        <v>2.63174999999999</v>
      </c>
      <c r="P2279" s="9">
        <f t="shared" si="107"/>
        <v>1.74382352941176</v>
      </c>
    </row>
    <row r="2280" spans="1:16">
      <c r="A2280" s="10">
        <v>41885.9166666611</v>
      </c>
      <c r="B2280" s="8">
        <v>24</v>
      </c>
      <c r="C2280" t="e">
        <v>#DIV/0!</v>
      </c>
      <c r="D2280" s="9">
        <v>31.1583333333333</v>
      </c>
      <c r="E2280" s="9">
        <v>27.6191666666667</v>
      </c>
      <c r="F2280" s="9">
        <v>24.055</v>
      </c>
      <c r="G2280" s="9">
        <v>24.5183333333333</v>
      </c>
      <c r="H2280" s="9">
        <v>0.1</v>
      </c>
      <c r="I2280" s="9">
        <v>18.3633333333333</v>
      </c>
      <c r="J2280" s="9">
        <v>18.4458333333333</v>
      </c>
      <c r="K2280" s="9">
        <v>1.51666666666667</v>
      </c>
      <c r="L2280" s="5">
        <v>28.78</v>
      </c>
      <c r="M2280" s="5">
        <v>22.33</v>
      </c>
      <c r="N2280" s="9">
        <f t="shared" si="105"/>
        <v>0</v>
      </c>
      <c r="O2280" s="9">
        <f t="shared" si="106"/>
        <v>0</v>
      </c>
      <c r="P2280" s="9">
        <f t="shared" si="107"/>
        <v>0</v>
      </c>
    </row>
    <row r="2281" spans="1:16">
      <c r="A2281" s="10">
        <v>41885.9583333278</v>
      </c>
      <c r="B2281" s="8">
        <v>23</v>
      </c>
      <c r="C2281" t="e">
        <v>#DIV/0!</v>
      </c>
      <c r="D2281" s="9">
        <v>30.5941666666667</v>
      </c>
      <c r="E2281" s="9">
        <v>23.1975</v>
      </c>
      <c r="F2281" s="9">
        <v>24.0525</v>
      </c>
      <c r="G2281" s="9">
        <v>24.5</v>
      </c>
      <c r="H2281" s="9">
        <v>0.1</v>
      </c>
      <c r="I2281" s="9">
        <v>24.3116666666667</v>
      </c>
      <c r="J2281" s="9">
        <v>17.6125</v>
      </c>
      <c r="K2281" s="9">
        <v>0.1</v>
      </c>
      <c r="L2281" s="5">
        <v>28.78</v>
      </c>
      <c r="M2281" s="5">
        <v>22.33</v>
      </c>
      <c r="N2281" s="9">
        <f t="shared" si="105"/>
        <v>0</v>
      </c>
      <c r="O2281" s="9">
        <f t="shared" si="106"/>
        <v>0</v>
      </c>
      <c r="P2281" s="9">
        <f t="shared" si="107"/>
        <v>0</v>
      </c>
    </row>
    <row r="2282" spans="1:16">
      <c r="A2282" s="10">
        <v>41885.9999999945</v>
      </c>
      <c r="B2282" s="8">
        <v>23</v>
      </c>
      <c r="C2282" t="e">
        <v>#DIV/0!</v>
      </c>
      <c r="D2282" s="9">
        <v>30.405</v>
      </c>
      <c r="E2282" s="9">
        <v>22.1766666666667</v>
      </c>
      <c r="F2282" s="9">
        <v>24.0508333333333</v>
      </c>
      <c r="G2282" s="9">
        <v>24.4716666666667</v>
      </c>
      <c r="H2282" s="9">
        <v>0.1</v>
      </c>
      <c r="I2282" s="9">
        <v>26.0183333333333</v>
      </c>
      <c r="J2282" s="9">
        <v>19.2358333333333</v>
      </c>
      <c r="K2282" s="9">
        <v>0.108333333333333</v>
      </c>
      <c r="L2282" s="5">
        <v>28.78</v>
      </c>
      <c r="M2282" s="5">
        <v>22.33</v>
      </c>
      <c r="N2282" s="9">
        <f t="shared" si="105"/>
        <v>0</v>
      </c>
      <c r="O2282" s="9">
        <f t="shared" si="106"/>
        <v>0</v>
      </c>
      <c r="P2282" s="9">
        <f t="shared" si="107"/>
        <v>0</v>
      </c>
    </row>
    <row r="2283" spans="1:16">
      <c r="A2283" s="10">
        <v>41886.0416666611</v>
      </c>
      <c r="B2283" s="8">
        <v>22</v>
      </c>
      <c r="C2283" t="e">
        <v>#DIV/0!</v>
      </c>
      <c r="D2283" s="9">
        <v>30.21</v>
      </c>
      <c r="E2283" s="9">
        <v>22.4991666666667</v>
      </c>
      <c r="F2283" s="9">
        <v>24.0491666666667</v>
      </c>
      <c r="G2283" s="9">
        <v>24.47</v>
      </c>
      <c r="H2283" s="9">
        <v>0.1</v>
      </c>
      <c r="I2283" s="9">
        <v>26.5125</v>
      </c>
      <c r="J2283" s="9">
        <v>20.315</v>
      </c>
      <c r="K2283" s="9">
        <v>0.1</v>
      </c>
      <c r="L2283" s="5">
        <v>28.78</v>
      </c>
      <c r="M2283" s="5">
        <v>22.33</v>
      </c>
      <c r="N2283" s="9">
        <f t="shared" si="105"/>
        <v>0</v>
      </c>
      <c r="O2283" s="9">
        <f t="shared" si="106"/>
        <v>0</v>
      </c>
      <c r="P2283" s="9">
        <f t="shared" si="107"/>
        <v>0</v>
      </c>
    </row>
    <row r="2284" spans="1:16">
      <c r="A2284" s="10">
        <v>41886.0833333278</v>
      </c>
      <c r="B2284" s="8">
        <v>22</v>
      </c>
      <c r="C2284" t="e">
        <v>#DIV/0!</v>
      </c>
      <c r="D2284" s="9">
        <v>29.975</v>
      </c>
      <c r="E2284" s="9">
        <v>23.1433333333333</v>
      </c>
      <c r="F2284" s="9">
        <v>24.0483333333333</v>
      </c>
      <c r="G2284" s="9">
        <v>24.4691666666667</v>
      </c>
      <c r="H2284" s="9">
        <v>0.1</v>
      </c>
      <c r="I2284" s="9">
        <v>26.565</v>
      </c>
      <c r="J2284" s="9">
        <v>21.1116666666667</v>
      </c>
      <c r="K2284" s="9">
        <v>0.116666666666667</v>
      </c>
      <c r="L2284" s="5">
        <v>28.78</v>
      </c>
      <c r="M2284" s="5">
        <v>22.33</v>
      </c>
      <c r="N2284" s="9">
        <f t="shared" si="105"/>
        <v>0</v>
      </c>
      <c r="O2284" s="9">
        <f t="shared" si="106"/>
        <v>0</v>
      </c>
      <c r="P2284" s="9">
        <f t="shared" si="107"/>
        <v>0</v>
      </c>
    </row>
    <row r="2285" spans="1:16">
      <c r="A2285" s="10">
        <v>41886.1249999945</v>
      </c>
      <c r="B2285" s="8">
        <v>21</v>
      </c>
      <c r="C2285" t="e">
        <v>#DIV/0!</v>
      </c>
      <c r="D2285" s="9">
        <v>29.4333333333333</v>
      </c>
      <c r="E2285" s="9">
        <v>23.6475</v>
      </c>
      <c r="F2285" s="9">
        <v>24.05</v>
      </c>
      <c r="G2285" s="9">
        <v>24.47</v>
      </c>
      <c r="H2285" s="9">
        <v>0.1</v>
      </c>
      <c r="I2285" s="9">
        <v>26.3041666666667</v>
      </c>
      <c r="J2285" s="9">
        <v>21.6666666666667</v>
      </c>
      <c r="K2285" s="9">
        <v>0.116666666666667</v>
      </c>
      <c r="L2285" s="5">
        <v>28.78</v>
      </c>
      <c r="M2285" s="5">
        <v>22.33</v>
      </c>
      <c r="N2285" s="9">
        <f t="shared" si="105"/>
        <v>0</v>
      </c>
      <c r="O2285" s="9">
        <f t="shared" si="106"/>
        <v>0</v>
      </c>
      <c r="P2285" s="9">
        <f t="shared" si="107"/>
        <v>0</v>
      </c>
    </row>
    <row r="2286" spans="1:16">
      <c r="A2286" s="10">
        <v>41886.1666666611</v>
      </c>
      <c r="B2286" s="8">
        <v>21</v>
      </c>
      <c r="C2286" t="e">
        <v>#DIV/0!</v>
      </c>
      <c r="D2286" s="9">
        <v>28.7708333333333</v>
      </c>
      <c r="E2286" s="9">
        <v>23.9741666666667</v>
      </c>
      <c r="F2286" s="9">
        <v>24.0516666666667</v>
      </c>
      <c r="G2286" s="9">
        <v>24.47</v>
      </c>
      <c r="H2286" s="9">
        <v>0.1</v>
      </c>
      <c r="I2286" s="9">
        <v>25.8633333333333</v>
      </c>
      <c r="J2286" s="9">
        <v>22.0608333333333</v>
      </c>
      <c r="K2286" s="9">
        <v>0.1</v>
      </c>
      <c r="L2286" s="5">
        <v>28.78</v>
      </c>
      <c r="M2286" s="5">
        <v>22.33</v>
      </c>
      <c r="N2286" s="9">
        <f t="shared" si="105"/>
        <v>0</v>
      </c>
      <c r="O2286" s="9">
        <f t="shared" si="106"/>
        <v>0</v>
      </c>
      <c r="P2286" s="9">
        <f t="shared" si="107"/>
        <v>0</v>
      </c>
    </row>
    <row r="2287" spans="1:16">
      <c r="A2287" s="10">
        <v>41886.2083333278</v>
      </c>
      <c r="B2287" s="8">
        <v>21</v>
      </c>
      <c r="C2287">
        <v>11.8611111111111</v>
      </c>
      <c r="D2287" s="9">
        <v>28.2475</v>
      </c>
      <c r="E2287" s="9">
        <v>24.2283333333333</v>
      </c>
      <c r="F2287" s="9">
        <v>24.0591666666667</v>
      </c>
      <c r="G2287" s="9">
        <v>24.4525</v>
      </c>
      <c r="H2287" s="9">
        <v>0.1</v>
      </c>
      <c r="I2287" s="9">
        <v>25.4458333333333</v>
      </c>
      <c r="J2287" s="9">
        <v>22.3458333333333</v>
      </c>
      <c r="K2287" s="9">
        <v>0.108333333333333</v>
      </c>
      <c r="L2287" s="5">
        <v>28.78</v>
      </c>
      <c r="M2287" s="5">
        <v>22.33</v>
      </c>
      <c r="N2287" s="9">
        <f t="shared" si="105"/>
        <v>0</v>
      </c>
      <c r="O2287" s="9">
        <f t="shared" si="106"/>
        <v>0</v>
      </c>
      <c r="P2287" s="9">
        <f t="shared" si="107"/>
        <v>0</v>
      </c>
    </row>
    <row r="2288" spans="1:16">
      <c r="A2288" s="10">
        <v>41886.2499999945</v>
      </c>
      <c r="B2288" s="8">
        <v>21</v>
      </c>
      <c r="C2288">
        <v>73.4866666666667</v>
      </c>
      <c r="D2288" s="9">
        <v>27.8725</v>
      </c>
      <c r="E2288" s="9">
        <v>24.4108333333333</v>
      </c>
      <c r="F2288" s="9">
        <v>24.0666666666667</v>
      </c>
      <c r="G2288" s="9">
        <v>24.455</v>
      </c>
      <c r="H2288" s="9">
        <v>0.1</v>
      </c>
      <c r="I2288" s="9">
        <v>25.1483333333333</v>
      </c>
      <c r="J2288" s="9">
        <v>22.5408333333333</v>
      </c>
      <c r="K2288" s="9">
        <v>0.1</v>
      </c>
      <c r="L2288" s="5">
        <v>28.78</v>
      </c>
      <c r="M2288" s="5">
        <v>22.33</v>
      </c>
      <c r="N2288" s="9">
        <f t="shared" si="105"/>
        <v>0</v>
      </c>
      <c r="O2288" s="9">
        <f t="shared" si="106"/>
        <v>0</v>
      </c>
      <c r="P2288" s="9">
        <f t="shared" si="107"/>
        <v>0</v>
      </c>
    </row>
    <row r="2289" spans="1:16">
      <c r="A2289" s="10">
        <v>41886.2916666611</v>
      </c>
      <c r="B2289" s="8">
        <v>22</v>
      </c>
      <c r="C2289">
        <v>244.636666666667</v>
      </c>
      <c r="D2289" s="9">
        <v>32.1425</v>
      </c>
      <c r="E2289" s="9">
        <v>29.3158333333333</v>
      </c>
      <c r="F2289" s="9">
        <v>24.0941666666667</v>
      </c>
      <c r="G2289" s="9">
        <v>24.4683333333333</v>
      </c>
      <c r="H2289" s="9">
        <v>19.5083333333333</v>
      </c>
      <c r="I2289" s="9">
        <v>17.7966666666667</v>
      </c>
      <c r="J2289" s="9">
        <v>19.2083333333333</v>
      </c>
      <c r="K2289" s="9">
        <v>27.85</v>
      </c>
      <c r="L2289" s="5">
        <v>28.78</v>
      </c>
      <c r="M2289" s="5">
        <v>22.33</v>
      </c>
      <c r="N2289" s="9">
        <f t="shared" si="105"/>
        <v>58.6596694444444</v>
      </c>
      <c r="O2289" s="9">
        <f t="shared" si="106"/>
        <v>3.00690317528122</v>
      </c>
      <c r="P2289" s="9">
        <f t="shared" si="107"/>
        <v>2.10627179333732</v>
      </c>
    </row>
    <row r="2290" spans="1:16">
      <c r="A2290" s="10">
        <v>41886.3333333278</v>
      </c>
      <c r="B2290" s="8">
        <v>24</v>
      </c>
      <c r="C2290">
        <v>385.2</v>
      </c>
      <c r="D2290" s="9">
        <v>32.67</v>
      </c>
      <c r="E2290" s="9">
        <v>29.89</v>
      </c>
      <c r="F2290" s="9">
        <v>24.145</v>
      </c>
      <c r="G2290" s="9">
        <v>24.505</v>
      </c>
      <c r="H2290" s="9">
        <v>16.1166666666667</v>
      </c>
      <c r="I2290" s="9">
        <v>14.0483333333333</v>
      </c>
      <c r="J2290" s="9">
        <v>14.8883333333333</v>
      </c>
      <c r="K2290" s="9">
        <v>24.4333333333333</v>
      </c>
      <c r="L2290" s="5">
        <v>28.78</v>
      </c>
      <c r="M2290" s="5">
        <v>22.33</v>
      </c>
      <c r="N2290" s="9">
        <f t="shared" si="105"/>
        <v>43.7668000000001</v>
      </c>
      <c r="O2290" s="9">
        <f t="shared" si="106"/>
        <v>2.71562357807653</v>
      </c>
      <c r="P2290" s="9">
        <f t="shared" si="107"/>
        <v>1.79127421555253</v>
      </c>
    </row>
    <row r="2291" spans="1:16">
      <c r="A2291" s="10">
        <v>41886.3749999944</v>
      </c>
      <c r="B2291" s="8">
        <v>25</v>
      </c>
      <c r="C2291">
        <v>576.056666666667</v>
      </c>
      <c r="D2291" s="9">
        <v>32.1316666666667</v>
      </c>
      <c r="E2291" s="9">
        <v>29.8758333333333</v>
      </c>
      <c r="F2291" s="9">
        <v>24.1808333333333</v>
      </c>
      <c r="G2291" s="9">
        <v>24.5225</v>
      </c>
      <c r="H2291" s="9">
        <v>16.025</v>
      </c>
      <c r="I2291" s="9">
        <v>13.6808333333333</v>
      </c>
      <c r="J2291" s="9">
        <v>14.5791666666667</v>
      </c>
      <c r="K2291" s="9">
        <v>24.3333333333333</v>
      </c>
      <c r="L2291" s="5">
        <v>28.78</v>
      </c>
      <c r="M2291" s="5">
        <v>22.33</v>
      </c>
      <c r="N2291" s="9">
        <f t="shared" si="105"/>
        <v>45.2864805555555</v>
      </c>
      <c r="O2291" s="9">
        <f t="shared" si="106"/>
        <v>2.82598942624371</v>
      </c>
      <c r="P2291" s="9">
        <f t="shared" si="107"/>
        <v>1.86108824200913</v>
      </c>
    </row>
    <row r="2292" spans="1:16">
      <c r="A2292" s="10">
        <v>41886.4166666611</v>
      </c>
      <c r="B2292" s="8">
        <v>26</v>
      </c>
      <c r="C2292">
        <v>613.93</v>
      </c>
      <c r="D2292" s="9">
        <v>32.1491666666667</v>
      </c>
      <c r="E2292" s="9">
        <v>29.9016666666667</v>
      </c>
      <c r="F2292" s="9">
        <v>24.2075</v>
      </c>
      <c r="G2292" s="9">
        <v>24.5483333333333</v>
      </c>
      <c r="H2292" s="9">
        <v>12.8333333333333</v>
      </c>
      <c r="I2292" s="9">
        <v>13.5983333333333</v>
      </c>
      <c r="J2292" s="9">
        <v>14.3108333333333</v>
      </c>
      <c r="K2292" s="9">
        <v>21.125</v>
      </c>
      <c r="L2292" s="5">
        <v>28.78</v>
      </c>
      <c r="M2292" s="5">
        <v>22.33</v>
      </c>
      <c r="N2292" s="9">
        <f t="shared" si="105"/>
        <v>40.4452125</v>
      </c>
      <c r="O2292" s="9">
        <f t="shared" si="106"/>
        <v>3.151575</v>
      </c>
      <c r="P2292" s="9">
        <f t="shared" si="107"/>
        <v>1.91456627218935</v>
      </c>
    </row>
    <row r="2293" spans="1:16">
      <c r="A2293" s="10">
        <v>41886.4583333278</v>
      </c>
      <c r="B2293" s="8">
        <v>26</v>
      </c>
      <c r="C2293">
        <v>667.31</v>
      </c>
      <c r="D2293" s="9">
        <v>31.8366666666667</v>
      </c>
      <c r="E2293" s="9">
        <v>29.8941666666667</v>
      </c>
      <c r="F2293" s="9">
        <v>24.2233333333333</v>
      </c>
      <c r="G2293" s="9">
        <v>24.5708333333333</v>
      </c>
      <c r="H2293" s="9">
        <v>14.4333333333333</v>
      </c>
      <c r="I2293" s="9">
        <v>14.0208333333333</v>
      </c>
      <c r="J2293" s="9">
        <v>14.5975</v>
      </c>
      <c r="K2293" s="9">
        <v>22.7583333333333</v>
      </c>
      <c r="L2293" s="5">
        <v>28.78</v>
      </c>
      <c r="M2293" s="5">
        <v>22.33</v>
      </c>
      <c r="N2293" s="9">
        <f t="shared" si="105"/>
        <v>36.9065277777777</v>
      </c>
      <c r="O2293" s="9">
        <f t="shared" si="106"/>
        <v>2.55703425712085</v>
      </c>
      <c r="P2293" s="9">
        <f t="shared" si="107"/>
        <v>1.62167093860612</v>
      </c>
    </row>
    <row r="2294" spans="1:16">
      <c r="A2294" s="10">
        <v>41886.4999999944</v>
      </c>
      <c r="B2294" s="8">
        <v>28</v>
      </c>
      <c r="C2294">
        <v>491.206666666667</v>
      </c>
      <c r="D2294" s="9">
        <v>32.3633333333333</v>
      </c>
      <c r="E2294" s="9">
        <v>29.95</v>
      </c>
      <c r="F2294" s="9">
        <v>24.2308333333333</v>
      </c>
      <c r="G2294" s="9">
        <v>24.5883333333333</v>
      </c>
      <c r="H2294" s="9">
        <v>14.4833333333333</v>
      </c>
      <c r="I2294" s="9">
        <v>13.6608333333333</v>
      </c>
      <c r="J2294" s="9">
        <v>14.3975</v>
      </c>
      <c r="K2294" s="9">
        <v>22.75</v>
      </c>
      <c r="L2294" s="5">
        <v>28.78</v>
      </c>
      <c r="M2294" s="5">
        <v>22.33</v>
      </c>
      <c r="N2294" s="9">
        <f t="shared" si="105"/>
        <v>41.0747944444444</v>
      </c>
      <c r="O2294" s="9">
        <f t="shared" si="106"/>
        <v>2.83600421940928</v>
      </c>
      <c r="P2294" s="9">
        <f t="shared" si="107"/>
        <v>1.80548547008547</v>
      </c>
    </row>
    <row r="2295" spans="1:16">
      <c r="A2295" s="10">
        <v>41886.5416666611</v>
      </c>
      <c r="B2295" s="8">
        <v>27</v>
      </c>
      <c r="C2295">
        <v>506</v>
      </c>
      <c r="D2295" s="9">
        <v>33.3266666666667</v>
      </c>
      <c r="E2295" s="9">
        <v>30.2125</v>
      </c>
      <c r="F2295" s="9">
        <v>24.2391666666667</v>
      </c>
      <c r="G2295" s="9">
        <v>24.6</v>
      </c>
      <c r="H2295" s="9">
        <v>19.3916666666667</v>
      </c>
      <c r="I2295" s="9">
        <v>12.7516666666667</v>
      </c>
      <c r="J2295" s="9">
        <v>14.0208333333333</v>
      </c>
      <c r="K2295" s="9">
        <v>27.6166666666667</v>
      </c>
      <c r="L2295" s="5">
        <v>28.78</v>
      </c>
      <c r="M2295" s="5">
        <v>22.33</v>
      </c>
      <c r="N2295" s="9">
        <f t="shared" si="105"/>
        <v>54.9473069444445</v>
      </c>
      <c r="O2295" s="9">
        <f t="shared" si="106"/>
        <v>2.83355257126486</v>
      </c>
      <c r="P2295" s="9">
        <f t="shared" si="107"/>
        <v>1.98964297927983</v>
      </c>
    </row>
    <row r="2296" spans="1:16">
      <c r="A2296" s="10">
        <v>41886.5833333278</v>
      </c>
      <c r="B2296" s="8">
        <v>29</v>
      </c>
      <c r="C2296">
        <v>214.86</v>
      </c>
      <c r="D2296" s="9">
        <v>32.925</v>
      </c>
      <c r="E2296" s="9">
        <v>30.2566666666667</v>
      </c>
      <c r="F2296" s="9">
        <v>24.2416666666667</v>
      </c>
      <c r="G2296" s="9">
        <v>24.6125</v>
      </c>
      <c r="H2296" s="9">
        <v>16.2416666666667</v>
      </c>
      <c r="I2296" s="9">
        <v>13.6866666666667</v>
      </c>
      <c r="J2296" s="9">
        <v>14.6483333333333</v>
      </c>
      <c r="K2296" s="9">
        <v>24.5</v>
      </c>
      <c r="L2296" s="5">
        <v>28.78</v>
      </c>
      <c r="M2296" s="5">
        <v>22.33</v>
      </c>
      <c r="N2296" s="9">
        <f t="shared" si="105"/>
        <v>46.9364194444444</v>
      </c>
      <c r="O2296" s="9">
        <f t="shared" si="106"/>
        <v>2.88987703095604</v>
      </c>
      <c r="P2296" s="9">
        <f t="shared" si="107"/>
        <v>1.91577222222222</v>
      </c>
    </row>
    <row r="2297" spans="1:16">
      <c r="A2297" s="10">
        <v>41886.6249999944</v>
      </c>
      <c r="B2297" s="8">
        <v>28</v>
      </c>
      <c r="C2297">
        <v>70.5933333333333</v>
      </c>
      <c r="D2297" s="9">
        <v>33.5766666666667</v>
      </c>
      <c r="E2297" s="9">
        <v>30.4441666666667</v>
      </c>
      <c r="F2297" s="9">
        <v>24.2441666666667</v>
      </c>
      <c r="G2297" s="9">
        <v>24.6258333333333</v>
      </c>
      <c r="H2297" s="9">
        <v>19.5</v>
      </c>
      <c r="I2297" s="9">
        <v>12.7666666666667</v>
      </c>
      <c r="J2297" s="9">
        <v>14.0208333333333</v>
      </c>
      <c r="K2297" s="9">
        <v>27.725</v>
      </c>
      <c r="L2297" s="5">
        <v>28.78</v>
      </c>
      <c r="M2297" s="5">
        <v>22.33</v>
      </c>
      <c r="N2297" s="9">
        <f t="shared" si="105"/>
        <v>54.5565319444445</v>
      </c>
      <c r="O2297" s="9">
        <f t="shared" si="106"/>
        <v>2.79777086894587</v>
      </c>
      <c r="P2297" s="9">
        <f t="shared" si="107"/>
        <v>1.96777392044885</v>
      </c>
    </row>
    <row r="2298" spans="1:16">
      <c r="A2298" s="10">
        <v>41886.6666666611</v>
      </c>
      <c r="B2298" s="8">
        <v>28</v>
      </c>
      <c r="C2298">
        <v>11.6533333333333</v>
      </c>
      <c r="D2298" s="9">
        <v>33.0675</v>
      </c>
      <c r="E2298" s="9">
        <v>30.4108333333333</v>
      </c>
      <c r="F2298" s="9">
        <v>24.2333333333333</v>
      </c>
      <c r="G2298" s="9">
        <v>24.6341666666667</v>
      </c>
      <c r="H2298" s="9">
        <v>16.2</v>
      </c>
      <c r="I2298" s="9">
        <v>13.62</v>
      </c>
      <c r="J2298" s="9">
        <v>14.5658333333333</v>
      </c>
      <c r="K2298" s="9">
        <v>24.5333333333333</v>
      </c>
      <c r="L2298" s="5">
        <v>28.78</v>
      </c>
      <c r="M2298" s="5">
        <v>22.33</v>
      </c>
      <c r="N2298" s="9">
        <f t="shared" si="105"/>
        <v>46.5239347222223</v>
      </c>
      <c r="O2298" s="9">
        <f t="shared" si="106"/>
        <v>2.8718478223594</v>
      </c>
      <c r="P2298" s="9">
        <f t="shared" si="107"/>
        <v>1.89635603487319</v>
      </c>
    </row>
    <row r="2299" spans="1:16">
      <c r="A2299" s="10">
        <v>41886.7083333278</v>
      </c>
      <c r="B2299" s="8">
        <v>27</v>
      </c>
      <c r="C2299">
        <v>4.06</v>
      </c>
      <c r="D2299" s="9">
        <v>32.8516666666667</v>
      </c>
      <c r="E2299" s="9">
        <v>30.4325</v>
      </c>
      <c r="F2299" s="9">
        <v>24.2266666666667</v>
      </c>
      <c r="G2299" s="9">
        <v>24.6291666666667</v>
      </c>
      <c r="H2299" s="9">
        <v>14.6166666666667</v>
      </c>
      <c r="I2299" s="9">
        <v>13.7875</v>
      </c>
      <c r="J2299" s="9">
        <v>14.3958333333333</v>
      </c>
      <c r="K2299" s="9">
        <v>22.9166666666667</v>
      </c>
      <c r="L2299" s="5">
        <v>28.78</v>
      </c>
      <c r="M2299" s="5">
        <v>22.33</v>
      </c>
      <c r="N2299" s="9">
        <f t="shared" si="105"/>
        <v>37.7314972222222</v>
      </c>
      <c r="O2299" s="9">
        <f t="shared" si="106"/>
        <v>2.58140231851007</v>
      </c>
      <c r="P2299" s="9">
        <f t="shared" si="107"/>
        <v>1.64646533333333</v>
      </c>
    </row>
    <row r="2300" spans="1:16">
      <c r="A2300" s="10">
        <v>41886.7499999944</v>
      </c>
      <c r="B2300" s="8">
        <v>26</v>
      </c>
      <c r="C2300" t="e">
        <v>#DIV/0!</v>
      </c>
      <c r="D2300" s="9">
        <v>32.0891666666667</v>
      </c>
      <c r="E2300" s="9">
        <v>30.2516666666667</v>
      </c>
      <c r="F2300" s="9">
        <v>24.2141666666667</v>
      </c>
      <c r="G2300" s="9">
        <v>24.6341666666667</v>
      </c>
      <c r="H2300" s="9">
        <v>11.3333333333333</v>
      </c>
      <c r="I2300" s="9">
        <v>14.1233333333333</v>
      </c>
      <c r="J2300" s="9">
        <v>14.5016666666667</v>
      </c>
      <c r="K2300" s="9">
        <v>19.675</v>
      </c>
      <c r="L2300" s="5">
        <v>28.78</v>
      </c>
      <c r="M2300" s="5">
        <v>22.33</v>
      </c>
      <c r="N2300" s="9">
        <f t="shared" si="105"/>
        <v>31.7396138888889</v>
      </c>
      <c r="O2300" s="9">
        <f t="shared" si="106"/>
        <v>2.80055416666667</v>
      </c>
      <c r="P2300" s="9">
        <f t="shared" si="107"/>
        <v>1.61319511506424</v>
      </c>
    </row>
    <row r="2301" spans="1:16">
      <c r="A2301" s="10">
        <v>41886.7916666611</v>
      </c>
      <c r="B2301" s="8">
        <v>27</v>
      </c>
      <c r="C2301" t="e">
        <v>#DIV/0!</v>
      </c>
      <c r="D2301" s="9">
        <v>32.0375</v>
      </c>
      <c r="E2301" s="9">
        <v>30.1875</v>
      </c>
      <c r="F2301" s="9">
        <v>24.1975</v>
      </c>
      <c r="G2301" s="9">
        <v>24.6408333333333</v>
      </c>
      <c r="H2301" s="9">
        <v>9.71666666666666</v>
      </c>
      <c r="I2301" s="9">
        <v>14.0883333333333</v>
      </c>
      <c r="J2301" s="9">
        <v>14.3141666666667</v>
      </c>
      <c r="K2301" s="9">
        <v>18.0916666666667</v>
      </c>
      <c r="L2301" s="5">
        <v>28.78</v>
      </c>
      <c r="M2301" s="5">
        <v>22.33</v>
      </c>
      <c r="N2301" s="9">
        <f t="shared" si="105"/>
        <v>27.7667347222221</v>
      </c>
      <c r="O2301" s="9">
        <f t="shared" si="106"/>
        <v>2.85763993710691</v>
      </c>
      <c r="P2301" s="9">
        <f t="shared" si="107"/>
        <v>1.53478036235221</v>
      </c>
    </row>
    <row r="2302" spans="1:16">
      <c r="A2302" s="10">
        <v>41886.8333333278</v>
      </c>
      <c r="B2302" s="8">
        <v>26</v>
      </c>
      <c r="C2302" t="e">
        <v>#DIV/0!</v>
      </c>
      <c r="D2302" s="9">
        <v>32.1616666666667</v>
      </c>
      <c r="E2302" s="9">
        <v>30.0733333333333</v>
      </c>
      <c r="F2302" s="9">
        <v>24.1858333333333</v>
      </c>
      <c r="G2302" s="9">
        <v>24.6366666666667</v>
      </c>
      <c r="H2302" s="9">
        <v>12.9416666666667</v>
      </c>
      <c r="I2302" s="9">
        <v>13.8466666666667</v>
      </c>
      <c r="J2302" s="9">
        <v>14.38</v>
      </c>
      <c r="K2302" s="9">
        <v>21.2666666666667</v>
      </c>
      <c r="L2302" s="5">
        <v>28.78</v>
      </c>
      <c r="M2302" s="5">
        <v>22.33</v>
      </c>
      <c r="N2302" s="9">
        <f t="shared" si="105"/>
        <v>35.7776222222222</v>
      </c>
      <c r="O2302" s="9">
        <f t="shared" si="106"/>
        <v>2.76452972740931</v>
      </c>
      <c r="P2302" s="9">
        <f t="shared" si="107"/>
        <v>1.68233333333333</v>
      </c>
    </row>
    <row r="2303" spans="1:16">
      <c r="A2303" s="10">
        <v>41886.8749999944</v>
      </c>
      <c r="B2303" s="8">
        <v>25</v>
      </c>
      <c r="C2303" t="e">
        <v>#DIV/0!</v>
      </c>
      <c r="D2303" s="9">
        <v>31.6058333333333</v>
      </c>
      <c r="E2303" s="9">
        <v>30.0158333333333</v>
      </c>
      <c r="F2303" s="9">
        <v>24.1766666666667</v>
      </c>
      <c r="G2303" s="9">
        <v>24.6333333333333</v>
      </c>
      <c r="H2303" s="9">
        <v>11.3083333333333</v>
      </c>
      <c r="I2303" s="9">
        <v>14.1458333333333</v>
      </c>
      <c r="J2303" s="9">
        <v>14.4908333333333</v>
      </c>
      <c r="K2303" s="9">
        <v>19.6583333333333</v>
      </c>
      <c r="L2303" s="5">
        <v>28.78</v>
      </c>
      <c r="M2303" s="5">
        <v>22.33</v>
      </c>
      <c r="N2303" s="9">
        <f t="shared" si="105"/>
        <v>30.8712250000001</v>
      </c>
      <c r="O2303" s="9">
        <f t="shared" si="106"/>
        <v>2.72995357406044</v>
      </c>
      <c r="P2303" s="9">
        <f t="shared" si="107"/>
        <v>1.57038872403561</v>
      </c>
    </row>
    <row r="2304" spans="1:16">
      <c r="A2304" s="10">
        <v>41886.9166666611</v>
      </c>
      <c r="B2304" s="8">
        <v>25</v>
      </c>
      <c r="C2304" t="e">
        <v>#DIV/0!</v>
      </c>
      <c r="D2304" s="9">
        <v>30.3158333333333</v>
      </c>
      <c r="E2304" s="9">
        <v>29.6566666666667</v>
      </c>
      <c r="F2304" s="9">
        <v>24.1533333333333</v>
      </c>
      <c r="G2304" s="9">
        <v>24.63</v>
      </c>
      <c r="H2304" s="9">
        <v>0.1</v>
      </c>
      <c r="I2304" s="9">
        <v>15.6933333333333</v>
      </c>
      <c r="J2304" s="9">
        <v>20.7225</v>
      </c>
      <c r="K2304" s="9">
        <v>1.51666666666667</v>
      </c>
      <c r="L2304" s="5">
        <v>28.78</v>
      </c>
      <c r="M2304" s="5">
        <v>22.33</v>
      </c>
      <c r="N2304" s="9">
        <f t="shared" si="105"/>
        <v>0</v>
      </c>
      <c r="O2304" s="9">
        <f t="shared" si="106"/>
        <v>0</v>
      </c>
      <c r="P2304" s="9">
        <f t="shared" si="107"/>
        <v>0</v>
      </c>
    </row>
    <row r="2305" spans="1:16">
      <c r="A2305" s="10">
        <v>41886.9583333277</v>
      </c>
      <c r="B2305" s="8">
        <v>24</v>
      </c>
      <c r="C2305" t="e">
        <v>#DIV/0!</v>
      </c>
      <c r="D2305" s="9">
        <v>29.5841666666667</v>
      </c>
      <c r="E2305" s="9">
        <v>28.9091666666667</v>
      </c>
      <c r="F2305" s="9">
        <v>24.0975</v>
      </c>
      <c r="G2305" s="9">
        <v>24.565</v>
      </c>
      <c r="H2305" s="9">
        <v>0.1</v>
      </c>
      <c r="I2305" s="9">
        <v>17.3683333333333</v>
      </c>
      <c r="J2305" s="9">
        <v>20.555</v>
      </c>
      <c r="K2305" s="9">
        <v>0.1</v>
      </c>
      <c r="L2305" s="5">
        <v>28.78</v>
      </c>
      <c r="M2305" s="5">
        <v>22.33</v>
      </c>
      <c r="N2305" s="9">
        <f t="shared" si="105"/>
        <v>0</v>
      </c>
      <c r="O2305" s="9">
        <f t="shared" si="106"/>
        <v>0</v>
      </c>
      <c r="P2305" s="9">
        <f t="shared" si="107"/>
        <v>0</v>
      </c>
    </row>
    <row r="2306" spans="1:16">
      <c r="A2306" s="10">
        <v>41886.9999999944</v>
      </c>
      <c r="B2306" s="8">
        <v>24</v>
      </c>
      <c r="C2306" t="e">
        <v>#DIV/0!</v>
      </c>
      <c r="D2306" s="9">
        <v>29.3008333333333</v>
      </c>
      <c r="E2306" s="9">
        <v>28.4</v>
      </c>
      <c r="F2306" s="9">
        <v>24.0458333333333</v>
      </c>
      <c r="G2306" s="9">
        <v>24.4891666666667</v>
      </c>
      <c r="H2306" s="9">
        <v>0.1</v>
      </c>
      <c r="I2306" s="9">
        <v>18.825</v>
      </c>
      <c r="J2306" s="9">
        <v>20.5091666666667</v>
      </c>
      <c r="K2306" s="9">
        <v>0.1</v>
      </c>
      <c r="L2306" s="5">
        <v>28.78</v>
      </c>
      <c r="M2306" s="5">
        <v>22.33</v>
      </c>
      <c r="N2306" s="9">
        <f t="shared" si="105"/>
        <v>0</v>
      </c>
      <c r="O2306" s="9">
        <f t="shared" si="106"/>
        <v>0</v>
      </c>
      <c r="P2306" s="9">
        <f t="shared" si="107"/>
        <v>0</v>
      </c>
    </row>
    <row r="2307" spans="1:16">
      <c r="A2307" s="10">
        <v>41887.0416666611</v>
      </c>
      <c r="B2307" s="8">
        <v>24</v>
      </c>
      <c r="C2307" t="e">
        <v>#DIV/0!</v>
      </c>
      <c r="D2307" s="9">
        <v>29.0208333333333</v>
      </c>
      <c r="E2307" s="9">
        <v>28.1925</v>
      </c>
      <c r="F2307" s="9">
        <v>24.0108333333333</v>
      </c>
      <c r="G2307" s="9">
        <v>24.4758333333333</v>
      </c>
      <c r="H2307" s="9">
        <v>0.1</v>
      </c>
      <c r="I2307" s="9">
        <v>19.7683333333333</v>
      </c>
      <c r="J2307" s="9">
        <v>20.8125</v>
      </c>
      <c r="K2307" s="9">
        <v>0.1</v>
      </c>
      <c r="L2307" s="5">
        <v>28.78</v>
      </c>
      <c r="M2307" s="5">
        <v>22.33</v>
      </c>
      <c r="N2307" s="9">
        <f t="shared" ref="N2307:N2370" si="108">IF(H2307&lt;3,0,IF(I2307&gt;J2307,0,(4.2*M2307*(J2307-I2307+0.84)/3.6)))</f>
        <v>0</v>
      </c>
      <c r="O2307" s="9">
        <f t="shared" ref="O2307:O2370" si="109">N2307/H2307</f>
        <v>0</v>
      </c>
      <c r="P2307" s="9">
        <f t="shared" ref="P2307:P2370" si="110">N2307/K2307</f>
        <v>0</v>
      </c>
    </row>
    <row r="2308" spans="1:16">
      <c r="A2308" s="10">
        <v>41887.0833333277</v>
      </c>
      <c r="B2308" s="8">
        <v>24</v>
      </c>
      <c r="C2308" t="e">
        <v>#DIV/0!</v>
      </c>
      <c r="D2308" s="9">
        <v>28.7858333333333</v>
      </c>
      <c r="E2308" s="9">
        <v>27.9858333333333</v>
      </c>
      <c r="F2308" s="9">
        <v>23.975</v>
      </c>
      <c r="G2308" s="9">
        <v>24.4516666666667</v>
      </c>
      <c r="H2308" s="9">
        <v>0.1</v>
      </c>
      <c r="I2308" s="9">
        <v>20.5175</v>
      </c>
      <c r="J2308" s="9">
        <v>21.2258333333333</v>
      </c>
      <c r="K2308" s="9">
        <v>0.1</v>
      </c>
      <c r="L2308" s="5">
        <v>28.78</v>
      </c>
      <c r="M2308" s="5">
        <v>22.33</v>
      </c>
      <c r="N2308" s="9">
        <f t="shared" si="108"/>
        <v>0</v>
      </c>
      <c r="O2308" s="9">
        <f t="shared" si="109"/>
        <v>0</v>
      </c>
      <c r="P2308" s="9">
        <f t="shared" si="110"/>
        <v>0</v>
      </c>
    </row>
    <row r="2309" spans="1:16">
      <c r="A2309" s="10">
        <v>41887.1249999944</v>
      </c>
      <c r="B2309" s="8">
        <v>24</v>
      </c>
      <c r="C2309" t="e">
        <v>#DIV/0!</v>
      </c>
      <c r="D2309" s="9">
        <v>28.5816666666667</v>
      </c>
      <c r="E2309" s="9">
        <v>27.7866666666667</v>
      </c>
      <c r="F2309" s="9">
        <v>23.96</v>
      </c>
      <c r="G2309" s="9">
        <v>24.4275</v>
      </c>
      <c r="H2309" s="9">
        <v>0.1</v>
      </c>
      <c r="I2309" s="9">
        <v>21.1566666666667</v>
      </c>
      <c r="J2309" s="9">
        <v>21.5941666666667</v>
      </c>
      <c r="K2309" s="9">
        <v>0.1</v>
      </c>
      <c r="L2309" s="5">
        <v>28.78</v>
      </c>
      <c r="M2309" s="5">
        <v>22.33</v>
      </c>
      <c r="N2309" s="9">
        <f t="shared" si="108"/>
        <v>0</v>
      </c>
      <c r="O2309" s="9">
        <f t="shared" si="109"/>
        <v>0</v>
      </c>
      <c r="P2309" s="9">
        <f t="shared" si="110"/>
        <v>0</v>
      </c>
    </row>
    <row r="2310" spans="1:16">
      <c r="A2310" s="10">
        <v>41887.1666666611</v>
      </c>
      <c r="B2310" s="8">
        <v>23</v>
      </c>
      <c r="C2310" t="e">
        <v>#DIV/0!</v>
      </c>
      <c r="D2310" s="9">
        <v>28.4141666666667</v>
      </c>
      <c r="E2310" s="9">
        <v>27.6366666666667</v>
      </c>
      <c r="F2310" s="9">
        <v>23.9483333333333</v>
      </c>
      <c r="G2310" s="9">
        <v>24.4008333333333</v>
      </c>
      <c r="H2310" s="9">
        <v>0.1</v>
      </c>
      <c r="I2310" s="9">
        <v>21.6925</v>
      </c>
      <c r="J2310" s="9">
        <v>21.9291666666667</v>
      </c>
      <c r="K2310" s="9">
        <v>0.1</v>
      </c>
      <c r="L2310" s="5">
        <v>28.78</v>
      </c>
      <c r="M2310" s="5">
        <v>22.33</v>
      </c>
      <c r="N2310" s="9">
        <f t="shared" si="108"/>
        <v>0</v>
      </c>
      <c r="O2310" s="9">
        <f t="shared" si="109"/>
        <v>0</v>
      </c>
      <c r="P2310" s="9">
        <f t="shared" si="110"/>
        <v>0</v>
      </c>
    </row>
    <row r="2311" spans="1:16">
      <c r="A2311" s="10">
        <v>41887.2083333277</v>
      </c>
      <c r="B2311" s="8">
        <v>23</v>
      </c>
      <c r="C2311">
        <v>17.3</v>
      </c>
      <c r="D2311" s="9">
        <v>28.275</v>
      </c>
      <c r="E2311" s="9">
        <v>27.5258333333333</v>
      </c>
      <c r="F2311" s="9">
        <v>23.9308333333333</v>
      </c>
      <c r="G2311" s="9">
        <v>24.3758333333333</v>
      </c>
      <c r="H2311" s="9">
        <v>0.1</v>
      </c>
      <c r="I2311" s="9">
        <v>22.1491666666667</v>
      </c>
      <c r="J2311" s="9">
        <v>22.19</v>
      </c>
      <c r="K2311" s="9">
        <v>0.1</v>
      </c>
      <c r="L2311" s="5">
        <v>28.78</v>
      </c>
      <c r="M2311" s="5">
        <v>22.33</v>
      </c>
      <c r="N2311" s="9">
        <f t="shared" si="108"/>
        <v>0</v>
      </c>
      <c r="O2311" s="9">
        <f t="shared" si="109"/>
        <v>0</v>
      </c>
      <c r="P2311" s="9">
        <f t="shared" si="110"/>
        <v>0</v>
      </c>
    </row>
    <row r="2312" spans="1:16">
      <c r="A2312" s="10">
        <v>41887.2499999944</v>
      </c>
      <c r="B2312" s="8">
        <v>23</v>
      </c>
      <c r="C2312">
        <v>84.9241379310345</v>
      </c>
      <c r="D2312" s="9">
        <v>28.1558333333333</v>
      </c>
      <c r="E2312" s="9">
        <v>27.41</v>
      </c>
      <c r="F2312" s="9">
        <v>23.9258333333333</v>
      </c>
      <c r="G2312" s="9">
        <v>24.36</v>
      </c>
      <c r="H2312" s="9">
        <v>0.1</v>
      </c>
      <c r="I2312" s="9">
        <v>22.5458333333333</v>
      </c>
      <c r="J2312" s="9">
        <v>22.4533333333333</v>
      </c>
      <c r="K2312" s="9">
        <v>0.1</v>
      </c>
      <c r="L2312" s="5">
        <v>28.78</v>
      </c>
      <c r="M2312" s="5">
        <v>22.33</v>
      </c>
      <c r="N2312" s="9">
        <f t="shared" si="108"/>
        <v>0</v>
      </c>
      <c r="O2312" s="9">
        <f t="shared" si="109"/>
        <v>0</v>
      </c>
      <c r="P2312" s="9">
        <f t="shared" si="110"/>
        <v>0</v>
      </c>
    </row>
    <row r="2313" spans="1:16">
      <c r="A2313" s="10">
        <v>41887.2916666611</v>
      </c>
      <c r="B2313" s="8">
        <v>24</v>
      </c>
      <c r="C2313">
        <v>286.453333333333</v>
      </c>
      <c r="D2313" s="9">
        <v>31.9016666666667</v>
      </c>
      <c r="E2313" s="9">
        <v>29.1883333333333</v>
      </c>
      <c r="F2313" s="9">
        <v>23.925</v>
      </c>
      <c r="G2313" s="9">
        <v>24.365</v>
      </c>
      <c r="H2313" s="9">
        <v>19.15</v>
      </c>
      <c r="I2313" s="9">
        <v>14.7008333333333</v>
      </c>
      <c r="J2313" s="9">
        <v>16.0833333333333</v>
      </c>
      <c r="K2313" s="9">
        <v>27.4083333333333</v>
      </c>
      <c r="L2313" s="5">
        <v>28.78</v>
      </c>
      <c r="M2313" s="5">
        <v>22.33</v>
      </c>
      <c r="N2313" s="9">
        <f t="shared" si="108"/>
        <v>57.8998291666666</v>
      </c>
      <c r="O2313" s="9">
        <f t="shared" si="109"/>
        <v>3.02348977371627</v>
      </c>
      <c r="P2313" s="9">
        <f t="shared" si="110"/>
        <v>2.11248996655518</v>
      </c>
    </row>
    <row r="2314" spans="1:16">
      <c r="A2314" s="10">
        <v>41887.3333333277</v>
      </c>
      <c r="B2314" s="8">
        <v>26</v>
      </c>
      <c r="C2314">
        <v>479.273333333333</v>
      </c>
      <c r="D2314" s="9">
        <v>31.49</v>
      </c>
      <c r="E2314" s="9">
        <v>29.5033333333333</v>
      </c>
      <c r="F2314" s="9">
        <v>23.9541666666667</v>
      </c>
      <c r="G2314" s="9">
        <v>24.3858333333333</v>
      </c>
      <c r="H2314" s="9">
        <v>9.65</v>
      </c>
      <c r="I2314" s="9">
        <v>14.065</v>
      </c>
      <c r="J2314" s="9">
        <v>14.3625</v>
      </c>
      <c r="K2314" s="9">
        <v>18.025</v>
      </c>
      <c r="L2314" s="5">
        <v>28.78</v>
      </c>
      <c r="M2314" s="5">
        <v>22.33</v>
      </c>
      <c r="N2314" s="9">
        <f t="shared" si="108"/>
        <v>29.6337708333333</v>
      </c>
      <c r="O2314" s="9">
        <f t="shared" si="109"/>
        <v>3.07085708117444</v>
      </c>
      <c r="P2314" s="9">
        <f t="shared" si="110"/>
        <v>1.64403721682848</v>
      </c>
    </row>
    <row r="2315" spans="1:16">
      <c r="A2315" s="10">
        <v>41887.3749999944</v>
      </c>
      <c r="B2315" s="8">
        <v>28</v>
      </c>
      <c r="C2315">
        <v>748.196666666667</v>
      </c>
      <c r="D2315" s="9">
        <v>32.7933333333333</v>
      </c>
      <c r="E2315" s="9">
        <v>29.6925</v>
      </c>
      <c r="F2315" s="9">
        <v>23.9791666666667</v>
      </c>
      <c r="G2315" s="9">
        <v>24.4</v>
      </c>
      <c r="H2315" s="9">
        <v>19.2416666666667</v>
      </c>
      <c r="I2315" s="9">
        <v>13.4708333333333</v>
      </c>
      <c r="J2315" s="9">
        <v>14.8116666666667</v>
      </c>
      <c r="K2315" s="9">
        <v>27.55</v>
      </c>
      <c r="L2315" s="5">
        <v>28.78</v>
      </c>
      <c r="M2315" s="5">
        <v>22.33</v>
      </c>
      <c r="N2315" s="9">
        <f t="shared" si="108"/>
        <v>56.8143430555555</v>
      </c>
      <c r="O2315" s="9">
        <f t="shared" si="109"/>
        <v>2.95267265771618</v>
      </c>
      <c r="P2315" s="9">
        <f t="shared" si="110"/>
        <v>2.06222660818713</v>
      </c>
    </row>
    <row r="2316" spans="1:16">
      <c r="A2316" s="10">
        <v>41887.4166666611</v>
      </c>
      <c r="B2316" s="8">
        <v>29</v>
      </c>
      <c r="C2316">
        <v>823.61</v>
      </c>
      <c r="D2316" s="9">
        <v>33.1875</v>
      </c>
      <c r="E2316" s="9">
        <v>30.025</v>
      </c>
      <c r="F2316" s="9">
        <v>23.9966666666667</v>
      </c>
      <c r="G2316" s="9">
        <v>24.4116666666667</v>
      </c>
      <c r="H2316" s="9">
        <v>19.3</v>
      </c>
      <c r="I2316" s="9">
        <v>12.8225</v>
      </c>
      <c r="J2316" s="9">
        <v>14.12</v>
      </c>
      <c r="K2316" s="9">
        <v>27.6083333333333</v>
      </c>
      <c r="L2316" s="5">
        <v>28.78</v>
      </c>
      <c r="M2316" s="5">
        <v>22.33</v>
      </c>
      <c r="N2316" s="9">
        <f t="shared" si="108"/>
        <v>55.6854375</v>
      </c>
      <c r="O2316" s="9">
        <f t="shared" si="109"/>
        <v>2.88525582901554</v>
      </c>
      <c r="P2316" s="9">
        <f t="shared" si="110"/>
        <v>2.01697932387564</v>
      </c>
    </row>
    <row r="2317" spans="1:16">
      <c r="A2317" s="10">
        <v>41887.4583333277</v>
      </c>
      <c r="B2317" s="8">
        <v>29</v>
      </c>
      <c r="C2317">
        <v>882.565517241379</v>
      </c>
      <c r="D2317" s="9">
        <v>32.7758333333333</v>
      </c>
      <c r="E2317" s="9">
        <v>30.1475</v>
      </c>
      <c r="F2317" s="9">
        <v>24.0091666666667</v>
      </c>
      <c r="G2317" s="9">
        <v>24.4225</v>
      </c>
      <c r="H2317" s="9">
        <v>16.125</v>
      </c>
      <c r="I2317" s="9">
        <v>13.2975</v>
      </c>
      <c r="J2317" s="9">
        <v>14.2733333333333</v>
      </c>
      <c r="K2317" s="9">
        <v>24.4416666666667</v>
      </c>
      <c r="L2317" s="5">
        <v>28.78</v>
      </c>
      <c r="M2317" s="5">
        <v>22.33</v>
      </c>
      <c r="N2317" s="9">
        <f t="shared" si="108"/>
        <v>47.3054847222222</v>
      </c>
      <c r="O2317" s="9">
        <f t="shared" si="109"/>
        <v>2.93367347114557</v>
      </c>
      <c r="P2317" s="9">
        <f t="shared" si="110"/>
        <v>1.93544431185362</v>
      </c>
    </row>
    <row r="2318" spans="1:16">
      <c r="A2318" s="10">
        <v>41887.4999999944</v>
      </c>
      <c r="B2318" s="8">
        <v>30</v>
      </c>
      <c r="C2318">
        <v>867.34</v>
      </c>
      <c r="D2318" s="9">
        <v>33.3675</v>
      </c>
      <c r="E2318" s="9">
        <v>30.2075</v>
      </c>
      <c r="F2318" s="9">
        <v>24.0133333333333</v>
      </c>
      <c r="G2318" s="9">
        <v>24.4316666666667</v>
      </c>
      <c r="H2318" s="9">
        <v>19.4083333333333</v>
      </c>
      <c r="I2318" s="9">
        <v>13.1241666666667</v>
      </c>
      <c r="J2318" s="9">
        <v>14.4341666666667</v>
      </c>
      <c r="K2318" s="9">
        <v>27.675</v>
      </c>
      <c r="L2318" s="5">
        <v>28.78</v>
      </c>
      <c r="M2318" s="5">
        <v>22.33</v>
      </c>
      <c r="N2318" s="9">
        <f t="shared" si="108"/>
        <v>56.0110833333333</v>
      </c>
      <c r="O2318" s="9">
        <f t="shared" si="109"/>
        <v>2.88592958351224</v>
      </c>
      <c r="P2318" s="9">
        <f t="shared" si="110"/>
        <v>2.02388738331828</v>
      </c>
    </row>
    <row r="2319" spans="1:16">
      <c r="A2319" s="10">
        <v>41887.541666661</v>
      </c>
      <c r="B2319" s="8">
        <v>30</v>
      </c>
      <c r="C2319">
        <v>648.56</v>
      </c>
      <c r="D2319" s="9">
        <v>33.5458333333333</v>
      </c>
      <c r="E2319" s="9">
        <v>30.3758333333333</v>
      </c>
      <c r="F2319" s="9">
        <v>24.0141666666667</v>
      </c>
      <c r="G2319" s="9">
        <v>24.4233333333333</v>
      </c>
      <c r="H2319" s="9">
        <v>19.475</v>
      </c>
      <c r="I2319" s="9">
        <v>12.9291666666667</v>
      </c>
      <c r="J2319" s="9">
        <v>14.2241666666667</v>
      </c>
      <c r="K2319" s="9">
        <v>27.725</v>
      </c>
      <c r="L2319" s="5">
        <v>28.78</v>
      </c>
      <c r="M2319" s="5">
        <v>22.33</v>
      </c>
      <c r="N2319" s="9">
        <f t="shared" si="108"/>
        <v>55.6203083333333</v>
      </c>
      <c r="O2319" s="9">
        <f t="shared" si="109"/>
        <v>2.85598502353445</v>
      </c>
      <c r="P2319" s="9">
        <f t="shared" si="110"/>
        <v>2.0061427712654</v>
      </c>
    </row>
    <row r="2320" spans="1:16">
      <c r="A2320" s="10">
        <v>41887.5833333277</v>
      </c>
      <c r="B2320" s="8">
        <v>30</v>
      </c>
      <c r="C2320">
        <v>462.283333333333</v>
      </c>
      <c r="D2320" s="9">
        <v>33.6616666666667</v>
      </c>
      <c r="E2320" s="9">
        <v>30.4875</v>
      </c>
      <c r="F2320" s="9">
        <v>24.0158333333333</v>
      </c>
      <c r="G2320" s="9">
        <v>24.4283333333333</v>
      </c>
      <c r="H2320" s="9">
        <v>19.4666666666667</v>
      </c>
      <c r="I2320" s="9">
        <v>13.1241666666667</v>
      </c>
      <c r="J2320" s="9">
        <v>14.4266666666667</v>
      </c>
      <c r="K2320" s="9">
        <v>27.8083333333333</v>
      </c>
      <c r="L2320" s="5">
        <v>28.78</v>
      </c>
      <c r="M2320" s="5">
        <v>22.33</v>
      </c>
      <c r="N2320" s="9">
        <f t="shared" si="108"/>
        <v>55.8156958333334</v>
      </c>
      <c r="O2320" s="9">
        <f t="shared" si="109"/>
        <v>2.86724464897261</v>
      </c>
      <c r="P2320" s="9">
        <f t="shared" si="110"/>
        <v>2.00715717710519</v>
      </c>
    </row>
    <row r="2321" spans="1:16">
      <c r="A2321" s="10">
        <v>41887.6249999944</v>
      </c>
      <c r="B2321" s="8">
        <v>30</v>
      </c>
      <c r="C2321">
        <v>180.251612903226</v>
      </c>
      <c r="D2321" s="9">
        <v>33.7575</v>
      </c>
      <c r="E2321" s="9">
        <v>30.5783333333333</v>
      </c>
      <c r="F2321" s="9">
        <v>24.005</v>
      </c>
      <c r="G2321" s="9">
        <v>24.4233333333333</v>
      </c>
      <c r="H2321" s="9">
        <v>19.6</v>
      </c>
      <c r="I2321" s="9">
        <v>13.1858333333333</v>
      </c>
      <c r="J2321" s="9">
        <v>14.4816666666667</v>
      </c>
      <c r="K2321" s="9">
        <v>27.8666666666667</v>
      </c>
      <c r="L2321" s="5">
        <v>28.78</v>
      </c>
      <c r="M2321" s="5">
        <v>22.33</v>
      </c>
      <c r="N2321" s="9">
        <f t="shared" si="108"/>
        <v>55.6420180555556</v>
      </c>
      <c r="O2321" s="9">
        <f t="shared" si="109"/>
        <v>2.83887847222222</v>
      </c>
      <c r="P2321" s="9">
        <f t="shared" si="110"/>
        <v>1.99672313596491</v>
      </c>
    </row>
    <row r="2322" spans="1:16">
      <c r="A2322" s="10">
        <v>41887.666666661</v>
      </c>
      <c r="B2322" s="8">
        <v>30</v>
      </c>
      <c r="C2322">
        <v>166.412903225806</v>
      </c>
      <c r="D2322" s="9">
        <v>33.8258333333333</v>
      </c>
      <c r="E2322" s="9">
        <v>30.6458333333333</v>
      </c>
      <c r="F2322" s="9">
        <v>24.0066666666667</v>
      </c>
      <c r="G2322" s="9">
        <v>24.3966666666667</v>
      </c>
      <c r="H2322" s="9">
        <v>19.6</v>
      </c>
      <c r="I2322" s="9">
        <v>13.0691666666667</v>
      </c>
      <c r="J2322" s="9">
        <v>14.3508333333333</v>
      </c>
      <c r="K2322" s="9">
        <v>27.9</v>
      </c>
      <c r="L2322" s="5">
        <v>28.78</v>
      </c>
      <c r="M2322" s="5">
        <v>22.33</v>
      </c>
      <c r="N2322" s="9">
        <f t="shared" si="108"/>
        <v>55.2729527777777</v>
      </c>
      <c r="O2322" s="9">
        <f t="shared" si="109"/>
        <v>2.82004861111111</v>
      </c>
      <c r="P2322" s="9">
        <f t="shared" si="110"/>
        <v>1.98110941855834</v>
      </c>
    </row>
    <row r="2323" spans="1:16">
      <c r="A2323" s="10">
        <v>41887.7083333277</v>
      </c>
      <c r="B2323" s="8">
        <v>28</v>
      </c>
      <c r="C2323">
        <v>33.7379310344828</v>
      </c>
      <c r="D2323" s="9">
        <v>33.3541666666667</v>
      </c>
      <c r="E2323" s="9">
        <v>30.6683333333333</v>
      </c>
      <c r="F2323" s="9">
        <v>23.9958333333333</v>
      </c>
      <c r="G2323" s="9">
        <v>24.3775</v>
      </c>
      <c r="H2323" s="9">
        <v>16.3583333333333</v>
      </c>
      <c r="I2323" s="9">
        <v>13.4266666666667</v>
      </c>
      <c r="J2323" s="9">
        <v>14.2191666666667</v>
      </c>
      <c r="K2323" s="9">
        <v>24.6833333333333</v>
      </c>
      <c r="L2323" s="5">
        <v>28.78</v>
      </c>
      <c r="M2323" s="5">
        <v>22.33</v>
      </c>
      <c r="N2323" s="9">
        <f t="shared" si="108"/>
        <v>42.5293458333334</v>
      </c>
      <c r="O2323" s="9">
        <f t="shared" si="109"/>
        <v>2.59985812531839</v>
      </c>
      <c r="P2323" s="9">
        <f t="shared" si="110"/>
        <v>1.72299848075625</v>
      </c>
    </row>
    <row r="2324" spans="1:16">
      <c r="A2324" s="10">
        <v>41887.7499999944</v>
      </c>
      <c r="B2324" s="8">
        <v>28</v>
      </c>
      <c r="C2324" t="e">
        <v>#DIV/0!</v>
      </c>
      <c r="D2324" s="9">
        <v>33.7375</v>
      </c>
      <c r="E2324" s="9">
        <v>30.6075</v>
      </c>
      <c r="F2324" s="9">
        <v>23.9775</v>
      </c>
      <c r="G2324" s="9">
        <v>24.3741666666667</v>
      </c>
      <c r="H2324" s="9">
        <v>19.6833333333333</v>
      </c>
      <c r="I2324" s="9">
        <v>13.0458333333333</v>
      </c>
      <c r="J2324" s="9">
        <v>14.3191666666667</v>
      </c>
      <c r="K2324" s="9">
        <v>27.9083333333333</v>
      </c>
      <c r="L2324" s="5">
        <v>28.78</v>
      </c>
      <c r="M2324" s="5">
        <v>22.33</v>
      </c>
      <c r="N2324" s="9">
        <f t="shared" si="108"/>
        <v>55.0558555555556</v>
      </c>
      <c r="O2324" s="9">
        <f t="shared" si="109"/>
        <v>2.79707987581146</v>
      </c>
      <c r="P2324" s="9">
        <f t="shared" si="110"/>
        <v>1.9727389270429</v>
      </c>
    </row>
    <row r="2325" spans="1:16">
      <c r="A2325" s="10">
        <v>41887.791666661</v>
      </c>
      <c r="B2325" s="8">
        <v>27</v>
      </c>
      <c r="C2325" t="e">
        <v>#DIV/0!</v>
      </c>
      <c r="D2325" s="9">
        <v>33.1008333333333</v>
      </c>
      <c r="E2325" s="9">
        <v>30.5808333333333</v>
      </c>
      <c r="F2325" s="9">
        <v>23.9675</v>
      </c>
      <c r="G2325" s="9">
        <v>24.3758333333333</v>
      </c>
      <c r="H2325" s="9">
        <v>14.725</v>
      </c>
      <c r="I2325" s="9">
        <v>13.6558333333333</v>
      </c>
      <c r="J2325" s="9">
        <v>14.4358333333333</v>
      </c>
      <c r="K2325" s="9">
        <v>23.075</v>
      </c>
      <c r="L2325" s="5">
        <v>28.78</v>
      </c>
      <c r="M2325" s="5">
        <v>22.33</v>
      </c>
      <c r="N2325" s="9">
        <f t="shared" si="108"/>
        <v>42.2036999999999</v>
      </c>
      <c r="O2325" s="9">
        <f t="shared" si="109"/>
        <v>2.86612563667232</v>
      </c>
      <c r="P2325" s="9">
        <f t="shared" si="110"/>
        <v>1.82897941495124</v>
      </c>
    </row>
    <row r="2326" spans="1:16">
      <c r="A2326" s="10">
        <v>41887.8333333277</v>
      </c>
      <c r="B2326" s="8">
        <v>26</v>
      </c>
      <c r="C2326" t="e">
        <v>#DIV/0!</v>
      </c>
      <c r="D2326" s="9">
        <v>32.6091666666667</v>
      </c>
      <c r="E2326" s="9">
        <v>30.4958333333333</v>
      </c>
      <c r="F2326" s="9">
        <v>23.9491666666667</v>
      </c>
      <c r="G2326" s="9">
        <v>24.3625</v>
      </c>
      <c r="H2326" s="9">
        <v>13.1</v>
      </c>
      <c r="I2326" s="9">
        <v>13.9416666666667</v>
      </c>
      <c r="J2326" s="9">
        <v>14.5516666666667</v>
      </c>
      <c r="K2326" s="9">
        <v>21.3416666666667</v>
      </c>
      <c r="L2326" s="5">
        <v>28.78</v>
      </c>
      <c r="M2326" s="5">
        <v>22.33</v>
      </c>
      <c r="N2326" s="9">
        <f t="shared" si="108"/>
        <v>37.7749166666668</v>
      </c>
      <c r="O2326" s="9">
        <f t="shared" si="109"/>
        <v>2.8835814249364</v>
      </c>
      <c r="P2326" s="9">
        <f t="shared" si="110"/>
        <v>1.77000780944944</v>
      </c>
    </row>
    <row r="2327" spans="1:16">
      <c r="A2327" s="10">
        <v>41887.8749999944</v>
      </c>
      <c r="B2327" s="8">
        <v>26</v>
      </c>
      <c r="C2327" t="e">
        <v>#DIV/0!</v>
      </c>
      <c r="D2327" s="9">
        <v>32.9716666666667</v>
      </c>
      <c r="E2327" s="9">
        <v>30.425</v>
      </c>
      <c r="F2327" s="9">
        <v>23.9416666666667</v>
      </c>
      <c r="G2327" s="9">
        <v>24.3633333333333</v>
      </c>
      <c r="H2327" s="9">
        <v>16.3083333333333</v>
      </c>
      <c r="I2327" s="9">
        <v>13.5275</v>
      </c>
      <c r="J2327" s="9">
        <v>14.4383333333333</v>
      </c>
      <c r="K2327" s="9">
        <v>24.6333333333333</v>
      </c>
      <c r="L2327" s="5">
        <v>28.78</v>
      </c>
      <c r="M2327" s="5">
        <v>22.33</v>
      </c>
      <c r="N2327" s="9">
        <f t="shared" si="108"/>
        <v>45.6121263888889</v>
      </c>
      <c r="O2327" s="9">
        <f t="shared" si="109"/>
        <v>2.79686007494464</v>
      </c>
      <c r="P2327" s="9">
        <f t="shared" si="110"/>
        <v>1.85164247857465</v>
      </c>
    </row>
    <row r="2328" spans="1:16">
      <c r="A2328" s="10">
        <v>41887.916666661</v>
      </c>
      <c r="B2328" s="8">
        <v>26</v>
      </c>
      <c r="C2328" t="e">
        <v>#DIV/0!</v>
      </c>
      <c r="D2328" s="9">
        <v>30.6158333333333</v>
      </c>
      <c r="E2328" s="9">
        <v>29.9783333333333</v>
      </c>
      <c r="F2328" s="9">
        <v>23.9216666666667</v>
      </c>
      <c r="G2328" s="9">
        <v>24.4025</v>
      </c>
      <c r="H2328" s="9">
        <v>0.1</v>
      </c>
      <c r="I2328" s="9">
        <v>15.4675</v>
      </c>
      <c r="J2328" s="9">
        <v>20.5591666666667</v>
      </c>
      <c r="K2328" s="9">
        <v>1.50833333333333</v>
      </c>
      <c r="L2328" s="5">
        <v>28.78</v>
      </c>
      <c r="M2328" s="5">
        <v>22.33</v>
      </c>
      <c r="N2328" s="9">
        <f t="shared" si="108"/>
        <v>0</v>
      </c>
      <c r="O2328" s="9">
        <f t="shared" si="109"/>
        <v>0</v>
      </c>
      <c r="P2328" s="9">
        <f t="shared" si="110"/>
        <v>0</v>
      </c>
    </row>
    <row r="2329" spans="1:16">
      <c r="A2329" s="10">
        <v>41887.9583333277</v>
      </c>
      <c r="B2329" s="8">
        <v>26</v>
      </c>
      <c r="C2329" t="e">
        <v>#DIV/0!</v>
      </c>
      <c r="D2329" s="9">
        <v>29.94</v>
      </c>
      <c r="E2329" s="9">
        <v>29.1441666666667</v>
      </c>
      <c r="F2329" s="9">
        <v>23.8858333333333</v>
      </c>
      <c r="G2329" s="9">
        <v>24.3691666666667</v>
      </c>
      <c r="H2329" s="9">
        <v>0.1</v>
      </c>
      <c r="I2329" s="9">
        <v>17.2641666666667</v>
      </c>
      <c r="J2329" s="9">
        <v>20.2975</v>
      </c>
      <c r="K2329" s="9">
        <v>0.1</v>
      </c>
      <c r="L2329" s="5">
        <v>28.78</v>
      </c>
      <c r="M2329" s="5">
        <v>22.33</v>
      </c>
      <c r="N2329" s="9">
        <f t="shared" si="108"/>
        <v>0</v>
      </c>
      <c r="O2329" s="9">
        <f t="shared" si="109"/>
        <v>0</v>
      </c>
      <c r="P2329" s="9">
        <f t="shared" si="110"/>
        <v>0</v>
      </c>
    </row>
    <row r="2330" spans="1:16">
      <c r="A2330" s="10">
        <v>41887.9999999944</v>
      </c>
      <c r="B2330" s="8">
        <v>25</v>
      </c>
      <c r="C2330" t="e">
        <v>#DIV/0!</v>
      </c>
      <c r="D2330" s="9">
        <v>29.56</v>
      </c>
      <c r="E2330" s="9">
        <v>28.6616666666667</v>
      </c>
      <c r="F2330" s="9">
        <v>23.8391666666667</v>
      </c>
      <c r="G2330" s="9">
        <v>24.28</v>
      </c>
      <c r="H2330" s="9">
        <v>0.1</v>
      </c>
      <c r="I2330" s="9">
        <v>18.6766666666667</v>
      </c>
      <c r="J2330" s="9">
        <v>20.41</v>
      </c>
      <c r="K2330" s="9">
        <v>0.1</v>
      </c>
      <c r="L2330" s="5">
        <v>28.78</v>
      </c>
      <c r="M2330" s="5">
        <v>22.33</v>
      </c>
      <c r="N2330" s="9">
        <f t="shared" si="108"/>
        <v>0</v>
      </c>
      <c r="O2330" s="9">
        <f t="shared" si="109"/>
        <v>0</v>
      </c>
      <c r="P2330" s="9">
        <f t="shared" si="110"/>
        <v>0</v>
      </c>
    </row>
    <row r="2331" spans="1:16">
      <c r="A2331" s="10">
        <v>41888.041666661</v>
      </c>
      <c r="B2331" s="8">
        <v>25</v>
      </c>
      <c r="C2331" t="e">
        <v>#DIV/0!</v>
      </c>
      <c r="D2331" s="9">
        <v>29.2983333333333</v>
      </c>
      <c r="E2331" s="9">
        <v>28.3675</v>
      </c>
      <c r="F2331" s="9">
        <v>23.8133333333333</v>
      </c>
      <c r="G2331" s="9">
        <v>24.2341666666667</v>
      </c>
      <c r="H2331" s="9">
        <v>0.1</v>
      </c>
      <c r="I2331" s="9">
        <v>19.805</v>
      </c>
      <c r="J2331" s="9">
        <v>20.6566666666667</v>
      </c>
      <c r="K2331" s="9">
        <v>0.1</v>
      </c>
      <c r="L2331" s="5">
        <v>28.78</v>
      </c>
      <c r="M2331" s="5">
        <v>22.33</v>
      </c>
      <c r="N2331" s="9">
        <f t="shared" si="108"/>
        <v>0</v>
      </c>
      <c r="O2331" s="9">
        <f t="shared" si="109"/>
        <v>0</v>
      </c>
      <c r="P2331" s="9">
        <f t="shared" si="110"/>
        <v>0</v>
      </c>
    </row>
    <row r="2332" spans="1:16">
      <c r="A2332" s="10">
        <v>41888.0833333277</v>
      </c>
      <c r="B2332" s="8">
        <v>25</v>
      </c>
      <c r="C2332" t="e">
        <v>#DIV/0!</v>
      </c>
      <c r="D2332" s="9">
        <v>29.0366666666667</v>
      </c>
      <c r="E2332" s="9">
        <v>28.1691666666667</v>
      </c>
      <c r="F2332" s="9">
        <v>23.7891666666667</v>
      </c>
      <c r="G2332" s="9">
        <v>24.23</v>
      </c>
      <c r="H2332" s="9">
        <v>0.1</v>
      </c>
      <c r="I2332" s="9">
        <v>20.6091666666667</v>
      </c>
      <c r="J2332" s="9">
        <v>20.9833333333333</v>
      </c>
      <c r="K2332" s="9">
        <v>0.1</v>
      </c>
      <c r="L2332" s="5">
        <v>28.78</v>
      </c>
      <c r="M2332" s="5">
        <v>22.33</v>
      </c>
      <c r="N2332" s="9">
        <f t="shared" si="108"/>
        <v>0</v>
      </c>
      <c r="O2332" s="9">
        <f t="shared" si="109"/>
        <v>0</v>
      </c>
      <c r="P2332" s="9">
        <f t="shared" si="110"/>
        <v>0</v>
      </c>
    </row>
    <row r="2333" spans="1:16">
      <c r="A2333" s="10">
        <v>41888.1249999943</v>
      </c>
      <c r="B2333" s="8">
        <v>25</v>
      </c>
      <c r="C2333" t="e">
        <v>#DIV/0!</v>
      </c>
      <c r="D2333" s="9">
        <v>28.8208333333333</v>
      </c>
      <c r="E2333" s="9">
        <v>27.965</v>
      </c>
      <c r="F2333" s="9">
        <v>23.7766666666667</v>
      </c>
      <c r="G2333" s="9">
        <v>24.2316666666667</v>
      </c>
      <c r="H2333" s="9">
        <v>0.1</v>
      </c>
      <c r="I2333" s="9">
        <v>21.2683333333333</v>
      </c>
      <c r="J2333" s="9">
        <v>21.3358333333333</v>
      </c>
      <c r="K2333" s="9">
        <v>0.108333333333333</v>
      </c>
      <c r="L2333" s="5">
        <v>28.78</v>
      </c>
      <c r="M2333" s="5">
        <v>22.33</v>
      </c>
      <c r="N2333" s="9">
        <f t="shared" si="108"/>
        <v>0</v>
      </c>
      <c r="O2333" s="9">
        <f t="shared" si="109"/>
        <v>0</v>
      </c>
      <c r="P2333" s="9">
        <f t="shared" si="110"/>
        <v>0</v>
      </c>
    </row>
    <row r="2334" spans="1:16">
      <c r="A2334" s="10">
        <v>41888.166666661</v>
      </c>
      <c r="B2334" s="8">
        <v>25</v>
      </c>
      <c r="C2334" t="e">
        <v>#DIV/0!</v>
      </c>
      <c r="D2334" s="9">
        <v>28.6516666666667</v>
      </c>
      <c r="E2334" s="9">
        <v>27.7983333333333</v>
      </c>
      <c r="F2334" s="9">
        <v>23.7683333333333</v>
      </c>
      <c r="G2334" s="9">
        <v>24.2125</v>
      </c>
      <c r="H2334" s="9">
        <v>0.1</v>
      </c>
      <c r="I2334" s="9">
        <v>21.8066666666667</v>
      </c>
      <c r="J2334" s="9">
        <v>21.6791666666667</v>
      </c>
      <c r="K2334" s="9">
        <v>0.1</v>
      </c>
      <c r="L2334" s="5">
        <v>28.78</v>
      </c>
      <c r="M2334" s="5">
        <v>22.33</v>
      </c>
      <c r="N2334" s="9">
        <f t="shared" si="108"/>
        <v>0</v>
      </c>
      <c r="O2334" s="9">
        <f t="shared" si="109"/>
        <v>0</v>
      </c>
      <c r="P2334" s="9">
        <f t="shared" si="110"/>
        <v>0</v>
      </c>
    </row>
    <row r="2335" spans="1:16">
      <c r="A2335" s="10">
        <v>41888.2083333277</v>
      </c>
      <c r="B2335" s="8">
        <v>25</v>
      </c>
      <c r="C2335">
        <v>4.46470588235294</v>
      </c>
      <c r="D2335" s="9">
        <v>28.5083333333333</v>
      </c>
      <c r="E2335" s="9">
        <v>27.6741666666667</v>
      </c>
      <c r="F2335" s="9">
        <v>23.7633333333333</v>
      </c>
      <c r="G2335" s="9">
        <v>24.1941666666667</v>
      </c>
      <c r="H2335" s="9">
        <v>0.1</v>
      </c>
      <c r="I2335" s="9">
        <v>22.2708333333333</v>
      </c>
      <c r="J2335" s="9">
        <v>21.9541666666667</v>
      </c>
      <c r="K2335" s="9">
        <v>0.1</v>
      </c>
      <c r="L2335" s="5">
        <v>28.78</v>
      </c>
      <c r="M2335" s="5">
        <v>22.33</v>
      </c>
      <c r="N2335" s="9">
        <f t="shared" si="108"/>
        <v>0</v>
      </c>
      <c r="O2335" s="9">
        <f t="shared" si="109"/>
        <v>0</v>
      </c>
      <c r="P2335" s="9">
        <f t="shared" si="110"/>
        <v>0</v>
      </c>
    </row>
    <row r="2336" spans="1:16">
      <c r="A2336" s="10">
        <v>41888.2499999943</v>
      </c>
      <c r="B2336" s="8">
        <v>25</v>
      </c>
      <c r="C2336">
        <v>42.4733333333333</v>
      </c>
      <c r="D2336" s="9">
        <v>28.3583333333333</v>
      </c>
      <c r="E2336" s="9">
        <v>27.5425</v>
      </c>
      <c r="F2336" s="9">
        <v>23.765</v>
      </c>
      <c r="G2336" s="9">
        <v>24.225</v>
      </c>
      <c r="H2336" s="9">
        <v>0.1</v>
      </c>
      <c r="I2336" s="9">
        <v>22.6516666666667</v>
      </c>
      <c r="J2336" s="9">
        <v>22.305</v>
      </c>
      <c r="K2336" s="9">
        <v>0.1</v>
      </c>
      <c r="L2336" s="5">
        <v>28.78</v>
      </c>
      <c r="M2336" s="5">
        <v>22.33</v>
      </c>
      <c r="N2336" s="9">
        <f t="shared" si="108"/>
        <v>0</v>
      </c>
      <c r="O2336" s="9">
        <f t="shared" si="109"/>
        <v>0</v>
      </c>
      <c r="P2336" s="9">
        <f t="shared" si="110"/>
        <v>0</v>
      </c>
    </row>
    <row r="2337" spans="1:16">
      <c r="A2337" s="10">
        <v>41888.291666661</v>
      </c>
      <c r="B2337" s="8">
        <v>25</v>
      </c>
      <c r="C2337">
        <v>93.84</v>
      </c>
      <c r="D2337" s="9">
        <v>28.2433333333333</v>
      </c>
      <c r="E2337" s="9">
        <v>27.4441666666667</v>
      </c>
      <c r="F2337" s="9">
        <v>23.7725</v>
      </c>
      <c r="G2337" s="9">
        <v>24.23</v>
      </c>
      <c r="H2337" s="9">
        <v>0.1</v>
      </c>
      <c r="I2337" s="9">
        <v>22.995</v>
      </c>
      <c r="J2337" s="9">
        <v>22.5483333333333</v>
      </c>
      <c r="K2337" s="9">
        <v>0.108333333333333</v>
      </c>
      <c r="L2337" s="5">
        <v>28.78</v>
      </c>
      <c r="M2337" s="5">
        <v>22.33</v>
      </c>
      <c r="N2337" s="9">
        <f t="shared" si="108"/>
        <v>0</v>
      </c>
      <c r="O2337" s="9">
        <f t="shared" si="109"/>
        <v>0</v>
      </c>
      <c r="P2337" s="9">
        <f t="shared" si="110"/>
        <v>0</v>
      </c>
    </row>
    <row r="2338" spans="1:16">
      <c r="A2338" s="10">
        <v>41888.3333333277</v>
      </c>
      <c r="B2338" s="8">
        <v>26</v>
      </c>
      <c r="C2338">
        <v>223.013333333333</v>
      </c>
      <c r="D2338" s="9">
        <v>31.6058333333333</v>
      </c>
      <c r="E2338" s="9">
        <v>29.22</v>
      </c>
      <c r="F2338" s="9">
        <v>23.7883333333333</v>
      </c>
      <c r="G2338" s="9">
        <v>24.2283333333333</v>
      </c>
      <c r="H2338" s="9">
        <v>15.9916666666667</v>
      </c>
      <c r="I2338" s="9">
        <v>14.83</v>
      </c>
      <c r="J2338" s="9">
        <v>15.8433333333333</v>
      </c>
      <c r="K2338" s="9">
        <v>24.2666666666667</v>
      </c>
      <c r="L2338" s="5">
        <v>28.78</v>
      </c>
      <c r="M2338" s="5">
        <v>22.33</v>
      </c>
      <c r="N2338" s="9">
        <f t="shared" si="108"/>
        <v>48.2824222222223</v>
      </c>
      <c r="O2338" s="9">
        <f t="shared" si="109"/>
        <v>3.01922390133751</v>
      </c>
      <c r="P2338" s="9">
        <f t="shared" si="110"/>
        <v>1.98966025641026</v>
      </c>
    </row>
    <row r="2339" spans="1:16">
      <c r="A2339" s="10">
        <v>41888.3749999943</v>
      </c>
      <c r="B2339" s="8">
        <v>28</v>
      </c>
      <c r="C2339">
        <v>433.006666666667</v>
      </c>
      <c r="D2339" s="9">
        <v>31.3325</v>
      </c>
      <c r="E2339" s="9">
        <v>29.3633333333333</v>
      </c>
      <c r="F2339" s="9">
        <v>23.8316666666667</v>
      </c>
      <c r="G2339" s="9">
        <v>24.2558333333333</v>
      </c>
      <c r="H2339" s="9">
        <v>12.7583333333333</v>
      </c>
      <c r="I2339" s="9">
        <v>13.9083333333333</v>
      </c>
      <c r="J2339" s="9">
        <v>14.4858333333333</v>
      </c>
      <c r="K2339" s="9">
        <v>21.0333333333333</v>
      </c>
      <c r="L2339" s="5">
        <v>28.78</v>
      </c>
      <c r="M2339" s="5">
        <v>22.33</v>
      </c>
      <c r="N2339" s="9">
        <f t="shared" si="108"/>
        <v>36.9282375000001</v>
      </c>
      <c r="O2339" s="9">
        <f t="shared" si="109"/>
        <v>2.89444056172437</v>
      </c>
      <c r="P2339" s="9">
        <f t="shared" si="110"/>
        <v>1.75570067353408</v>
      </c>
    </row>
    <row r="2340" spans="1:16">
      <c r="A2340" s="10">
        <v>41888.416666661</v>
      </c>
      <c r="B2340" s="8">
        <v>28</v>
      </c>
      <c r="C2340">
        <v>426.42</v>
      </c>
      <c r="D2340" s="9">
        <v>31.0058333333333</v>
      </c>
      <c r="E2340" s="9">
        <v>29.4441666666667</v>
      </c>
      <c r="F2340" s="9">
        <v>23.8541666666667</v>
      </c>
      <c r="G2340" s="9">
        <v>24.2758333333333</v>
      </c>
      <c r="H2340" s="9">
        <v>9.54166666666666</v>
      </c>
      <c r="I2340" s="9">
        <v>14.2258333333333</v>
      </c>
      <c r="J2340" s="9">
        <v>14.4383333333333</v>
      </c>
      <c r="K2340" s="9">
        <v>17.9</v>
      </c>
      <c r="L2340" s="5">
        <v>28.78</v>
      </c>
      <c r="M2340" s="5">
        <v>22.33</v>
      </c>
      <c r="N2340" s="9">
        <f t="shared" si="108"/>
        <v>27.4193791666667</v>
      </c>
      <c r="O2340" s="9">
        <f t="shared" si="109"/>
        <v>2.87364672489084</v>
      </c>
      <c r="P2340" s="9">
        <f t="shared" si="110"/>
        <v>1.53180889199255</v>
      </c>
    </row>
    <row r="2341" spans="1:16">
      <c r="A2341" s="10">
        <v>41888.4583333277</v>
      </c>
      <c r="B2341" s="8">
        <v>29</v>
      </c>
      <c r="C2341">
        <v>289.966666666667</v>
      </c>
      <c r="D2341" s="9">
        <v>31.2366666666667</v>
      </c>
      <c r="E2341" s="9">
        <v>29.4725</v>
      </c>
      <c r="F2341" s="9">
        <v>23.87</v>
      </c>
      <c r="G2341" s="9">
        <v>24.2766666666667</v>
      </c>
      <c r="H2341" s="9">
        <v>9.55833333333333</v>
      </c>
      <c r="I2341" s="9">
        <v>14.1041666666667</v>
      </c>
      <c r="J2341" s="9">
        <v>14.3008333333333</v>
      </c>
      <c r="K2341" s="9">
        <v>17.9083333333333</v>
      </c>
      <c r="L2341" s="5">
        <v>28.78</v>
      </c>
      <c r="M2341" s="5">
        <v>22.33</v>
      </c>
      <c r="N2341" s="9">
        <f t="shared" si="108"/>
        <v>27.0068944444445</v>
      </c>
      <c r="O2341" s="9">
        <f t="shared" si="109"/>
        <v>2.8254815460622</v>
      </c>
      <c r="P2341" s="9">
        <f t="shared" si="110"/>
        <v>1.50806297502715</v>
      </c>
    </row>
    <row r="2342" spans="1:16">
      <c r="A2342" s="10">
        <v>41888.4999999943</v>
      </c>
      <c r="B2342" s="8">
        <v>30</v>
      </c>
      <c r="C2342">
        <v>178.156666666667</v>
      </c>
      <c r="D2342" s="9">
        <v>31.3925</v>
      </c>
      <c r="E2342" s="9">
        <v>29.4658333333333</v>
      </c>
      <c r="F2342" s="9">
        <v>23.8825</v>
      </c>
      <c r="G2342" s="9">
        <v>24.29</v>
      </c>
      <c r="H2342" s="9">
        <v>12.75</v>
      </c>
      <c r="I2342" s="9">
        <v>13.95</v>
      </c>
      <c r="J2342" s="9">
        <v>14.4166666666667</v>
      </c>
      <c r="K2342" s="9">
        <v>21.025</v>
      </c>
      <c r="L2342" s="5">
        <v>28.78</v>
      </c>
      <c r="M2342" s="5">
        <v>22.33</v>
      </c>
      <c r="N2342" s="9">
        <f t="shared" si="108"/>
        <v>34.0408444444445</v>
      </c>
      <c r="O2342" s="9">
        <f t="shared" si="109"/>
        <v>2.66987015250545</v>
      </c>
      <c r="P2342" s="9">
        <f t="shared" si="110"/>
        <v>1.61906513409962</v>
      </c>
    </row>
    <row r="2343" spans="1:16">
      <c r="A2343" s="10">
        <v>41888.541666661</v>
      </c>
      <c r="B2343" s="8">
        <v>29</v>
      </c>
      <c r="C2343">
        <v>585.287096774193</v>
      </c>
      <c r="D2343" s="9">
        <v>31.1466666666667</v>
      </c>
      <c r="E2343" s="9">
        <v>29.5091666666667</v>
      </c>
      <c r="F2343" s="9">
        <v>23.8883333333333</v>
      </c>
      <c r="G2343" s="9">
        <v>24.31</v>
      </c>
      <c r="H2343" s="9">
        <v>11.1416666666667</v>
      </c>
      <c r="I2343" s="9">
        <v>14.2533333333333</v>
      </c>
      <c r="J2343" s="9">
        <v>14.4983333333333</v>
      </c>
      <c r="K2343" s="9">
        <v>19.4583333333333</v>
      </c>
      <c r="L2343" s="5">
        <v>28.78</v>
      </c>
      <c r="M2343" s="5">
        <v>22.33</v>
      </c>
      <c r="N2343" s="9">
        <f t="shared" si="108"/>
        <v>28.2660583333334</v>
      </c>
      <c r="O2343" s="9">
        <f t="shared" si="109"/>
        <v>2.53696858638744</v>
      </c>
      <c r="P2343" s="9">
        <f t="shared" si="110"/>
        <v>1.45264539614561</v>
      </c>
    </row>
    <row r="2344" spans="1:16">
      <c r="A2344" s="10">
        <v>41888.5833333277</v>
      </c>
      <c r="B2344" s="8">
        <v>30</v>
      </c>
      <c r="C2344">
        <v>633.286666666667</v>
      </c>
      <c r="D2344" s="9">
        <v>31.2741666666667</v>
      </c>
      <c r="E2344" s="9">
        <v>29.5716666666667</v>
      </c>
      <c r="F2344" s="9">
        <v>23.8983333333333</v>
      </c>
      <c r="G2344" s="9">
        <v>24.3125</v>
      </c>
      <c r="H2344" s="9">
        <v>9.60833333333333</v>
      </c>
      <c r="I2344" s="9">
        <v>14.1433333333333</v>
      </c>
      <c r="J2344" s="9">
        <v>14.3583333333333</v>
      </c>
      <c r="K2344" s="9">
        <v>17.9083333333333</v>
      </c>
      <c r="L2344" s="5">
        <v>28.78</v>
      </c>
      <c r="M2344" s="5">
        <v>22.33</v>
      </c>
      <c r="N2344" s="9">
        <f t="shared" si="108"/>
        <v>27.4845083333333</v>
      </c>
      <c r="O2344" s="9">
        <f t="shared" si="109"/>
        <v>2.86048655680832</v>
      </c>
      <c r="P2344" s="9">
        <f t="shared" si="110"/>
        <v>1.5347328990228</v>
      </c>
    </row>
    <row r="2345" spans="1:16">
      <c r="A2345" s="10">
        <v>41888.6249999943</v>
      </c>
      <c r="B2345" s="8">
        <v>30</v>
      </c>
      <c r="C2345">
        <v>419.433333333333</v>
      </c>
      <c r="D2345" s="9">
        <v>31.6133333333333</v>
      </c>
      <c r="E2345" s="9">
        <v>29.5716666666667</v>
      </c>
      <c r="F2345" s="9">
        <v>23.9058333333333</v>
      </c>
      <c r="G2345" s="9">
        <v>24.3433333333333</v>
      </c>
      <c r="H2345" s="9">
        <v>9.60833333333333</v>
      </c>
      <c r="I2345" s="9">
        <v>14.0625</v>
      </c>
      <c r="J2345" s="9">
        <v>14.305</v>
      </c>
      <c r="K2345" s="9">
        <v>17.9333333333333</v>
      </c>
      <c r="L2345" s="5">
        <v>28.78</v>
      </c>
      <c r="M2345" s="5">
        <v>22.33</v>
      </c>
      <c r="N2345" s="9">
        <f t="shared" si="108"/>
        <v>28.2009291666667</v>
      </c>
      <c r="O2345" s="9">
        <f t="shared" si="109"/>
        <v>2.93504900260191</v>
      </c>
      <c r="P2345" s="9">
        <f t="shared" si="110"/>
        <v>1.57254251858736</v>
      </c>
    </row>
    <row r="2346" spans="1:16">
      <c r="A2346" s="10">
        <v>41888.666666661</v>
      </c>
      <c r="B2346" s="8">
        <v>30</v>
      </c>
      <c r="C2346">
        <v>177.826666666667</v>
      </c>
      <c r="D2346" s="9">
        <v>31.3491666666667</v>
      </c>
      <c r="E2346" s="9">
        <v>29.5508333333333</v>
      </c>
      <c r="F2346" s="9">
        <v>23.9175</v>
      </c>
      <c r="G2346" s="9">
        <v>24.3625</v>
      </c>
      <c r="H2346" s="9">
        <v>9.61666666666667</v>
      </c>
      <c r="I2346" s="9">
        <v>14.22</v>
      </c>
      <c r="J2346" s="9">
        <v>14.4625</v>
      </c>
      <c r="K2346" s="9">
        <v>17.925</v>
      </c>
      <c r="L2346" s="5">
        <v>28.78</v>
      </c>
      <c r="M2346" s="5">
        <v>22.33</v>
      </c>
      <c r="N2346" s="9">
        <f t="shared" si="108"/>
        <v>28.2009291666667</v>
      </c>
      <c r="O2346" s="9">
        <f t="shared" si="109"/>
        <v>2.93250563258232</v>
      </c>
      <c r="P2346" s="9">
        <f t="shared" si="110"/>
        <v>1.57327359367736</v>
      </c>
    </row>
    <row r="2347" spans="1:16">
      <c r="A2347" s="10">
        <v>41888.7083333276</v>
      </c>
      <c r="B2347" s="8">
        <v>29</v>
      </c>
      <c r="C2347">
        <v>28.052</v>
      </c>
      <c r="D2347" s="9">
        <v>31.0058333333333</v>
      </c>
      <c r="E2347" s="9">
        <v>29.5575</v>
      </c>
      <c r="F2347" s="9">
        <v>23.9283333333333</v>
      </c>
      <c r="G2347" s="9">
        <v>24.3833333333333</v>
      </c>
      <c r="H2347" s="9">
        <v>6.425</v>
      </c>
      <c r="I2347" s="9">
        <v>14.4508333333333</v>
      </c>
      <c r="J2347" s="9">
        <v>14.3691666666667</v>
      </c>
      <c r="K2347" s="9">
        <v>14.8083333333333</v>
      </c>
      <c r="L2347" s="5">
        <v>28.78</v>
      </c>
      <c r="M2347" s="5">
        <v>22.33</v>
      </c>
      <c r="N2347" s="9">
        <f t="shared" si="108"/>
        <v>0</v>
      </c>
      <c r="O2347" s="9">
        <f t="shared" si="109"/>
        <v>0</v>
      </c>
      <c r="P2347" s="9">
        <f t="shared" si="110"/>
        <v>0</v>
      </c>
    </row>
    <row r="2348" spans="1:16">
      <c r="A2348" s="10">
        <v>41888.7499999943</v>
      </c>
      <c r="B2348" s="8">
        <v>28</v>
      </c>
      <c r="C2348" t="e">
        <v>#DIV/0!</v>
      </c>
      <c r="D2348" s="9">
        <v>31.2225</v>
      </c>
      <c r="E2348" s="9">
        <v>29.5466666666667</v>
      </c>
      <c r="F2348" s="9">
        <v>23.94</v>
      </c>
      <c r="G2348" s="9">
        <v>24.3991666666667</v>
      </c>
      <c r="H2348" s="9">
        <v>9.55833333333333</v>
      </c>
      <c r="I2348" s="9">
        <v>14.1266666666667</v>
      </c>
      <c r="J2348" s="9">
        <v>14.3266666666667</v>
      </c>
      <c r="K2348" s="9">
        <v>17.9333333333333</v>
      </c>
      <c r="L2348" s="5">
        <v>28.78</v>
      </c>
      <c r="M2348" s="5">
        <v>22.33</v>
      </c>
      <c r="N2348" s="9">
        <f t="shared" si="108"/>
        <v>27.0937333333333</v>
      </c>
      <c r="O2348" s="9">
        <f t="shared" si="109"/>
        <v>2.83456669572798</v>
      </c>
      <c r="P2348" s="9">
        <f t="shared" si="110"/>
        <v>1.51080297397769</v>
      </c>
    </row>
    <row r="2349" spans="1:16">
      <c r="A2349" s="10">
        <v>41888.791666661</v>
      </c>
      <c r="B2349" s="8">
        <v>27</v>
      </c>
      <c r="C2349" t="e">
        <v>#DIV/0!</v>
      </c>
      <c r="D2349" s="9">
        <v>31.3825</v>
      </c>
      <c r="E2349" s="9">
        <v>29.5383333333333</v>
      </c>
      <c r="F2349" s="9">
        <v>23.9508333333333</v>
      </c>
      <c r="G2349" s="9">
        <v>24.4166666666667</v>
      </c>
      <c r="H2349" s="9">
        <v>12.75</v>
      </c>
      <c r="I2349" s="9">
        <v>13.8625</v>
      </c>
      <c r="J2349" s="9">
        <v>14.4166666666667</v>
      </c>
      <c r="K2349" s="9">
        <v>21.0666666666667</v>
      </c>
      <c r="L2349" s="5">
        <v>28.78</v>
      </c>
      <c r="M2349" s="5">
        <v>22.33</v>
      </c>
      <c r="N2349" s="9">
        <f t="shared" si="108"/>
        <v>36.3203652777778</v>
      </c>
      <c r="O2349" s="9">
        <f t="shared" si="109"/>
        <v>2.84865610021787</v>
      </c>
      <c r="P2349" s="9">
        <f t="shared" si="110"/>
        <v>1.72406797204642</v>
      </c>
    </row>
    <row r="2350" spans="1:16">
      <c r="A2350" s="10">
        <v>41888.8333333276</v>
      </c>
      <c r="B2350" s="8">
        <v>26</v>
      </c>
      <c r="C2350" t="e">
        <v>#DIV/0!</v>
      </c>
      <c r="D2350" s="9">
        <v>31.1533333333333</v>
      </c>
      <c r="E2350" s="9">
        <v>29.5283333333333</v>
      </c>
      <c r="F2350" s="9">
        <v>23.9566666666667</v>
      </c>
      <c r="G2350" s="9">
        <v>24.425</v>
      </c>
      <c r="H2350" s="9">
        <v>9.6</v>
      </c>
      <c r="I2350" s="9">
        <v>14.0475</v>
      </c>
      <c r="J2350" s="9">
        <v>14.4258333333333</v>
      </c>
      <c r="K2350" s="9">
        <v>17.9333333333333</v>
      </c>
      <c r="L2350" s="5">
        <v>28.78</v>
      </c>
      <c r="M2350" s="5">
        <v>22.33</v>
      </c>
      <c r="N2350" s="9">
        <f t="shared" si="108"/>
        <v>31.7396138888889</v>
      </c>
      <c r="O2350" s="9">
        <f t="shared" si="109"/>
        <v>3.3062097800926</v>
      </c>
      <c r="P2350" s="9">
        <f t="shared" si="110"/>
        <v>1.76986694547708</v>
      </c>
    </row>
    <row r="2351" spans="1:16">
      <c r="A2351" s="10">
        <v>41888.8749999943</v>
      </c>
      <c r="B2351" s="8">
        <v>26</v>
      </c>
      <c r="C2351" t="e">
        <v>#DIV/0!</v>
      </c>
      <c r="D2351" s="9">
        <v>29.9608333333333</v>
      </c>
      <c r="E2351" s="9">
        <v>29.35</v>
      </c>
      <c r="F2351" s="9">
        <v>23.9483333333333</v>
      </c>
      <c r="G2351" s="9">
        <v>24.48</v>
      </c>
      <c r="H2351" s="9">
        <v>0.1</v>
      </c>
      <c r="I2351" s="9">
        <v>15.2758333333333</v>
      </c>
      <c r="J2351" s="9">
        <v>20.3366666666667</v>
      </c>
      <c r="K2351" s="9">
        <v>1.51666666666667</v>
      </c>
      <c r="L2351" s="5">
        <v>28.78</v>
      </c>
      <c r="M2351" s="5">
        <v>22.33</v>
      </c>
      <c r="N2351" s="9">
        <f t="shared" si="108"/>
        <v>0</v>
      </c>
      <c r="O2351" s="9">
        <f t="shared" si="109"/>
        <v>0</v>
      </c>
      <c r="P2351" s="9">
        <f t="shared" si="110"/>
        <v>0</v>
      </c>
    </row>
    <row r="2352" spans="1:16">
      <c r="A2352" s="10">
        <v>41888.916666661</v>
      </c>
      <c r="B2352" s="8">
        <v>25</v>
      </c>
      <c r="C2352" t="e">
        <v>#DIV/0!</v>
      </c>
      <c r="D2352" s="9">
        <v>29.2016666666667</v>
      </c>
      <c r="E2352" s="9">
        <v>28.7783333333333</v>
      </c>
      <c r="F2352" s="9">
        <v>23.9066666666667</v>
      </c>
      <c r="G2352" s="9">
        <v>24.4483333333333</v>
      </c>
      <c r="H2352" s="9">
        <v>0.1</v>
      </c>
      <c r="I2352" s="9">
        <v>16.8075</v>
      </c>
      <c r="J2352" s="9">
        <v>20.4041666666667</v>
      </c>
      <c r="K2352" s="9">
        <v>0.1</v>
      </c>
      <c r="L2352" s="5">
        <v>28.78</v>
      </c>
      <c r="M2352" s="5">
        <v>22.33</v>
      </c>
      <c r="N2352" s="9">
        <f t="shared" si="108"/>
        <v>0</v>
      </c>
      <c r="O2352" s="9">
        <f t="shared" si="109"/>
        <v>0</v>
      </c>
      <c r="P2352" s="9">
        <f t="shared" si="110"/>
        <v>0</v>
      </c>
    </row>
    <row r="2353" spans="1:16">
      <c r="A2353" s="10">
        <v>41888.9583333276</v>
      </c>
      <c r="B2353" s="8">
        <v>25</v>
      </c>
      <c r="C2353" t="e">
        <v>#DIV/0!</v>
      </c>
      <c r="D2353" s="9">
        <v>28.8016666666667</v>
      </c>
      <c r="E2353" s="9">
        <v>28.3583333333333</v>
      </c>
      <c r="F2353" s="9">
        <v>23.8825</v>
      </c>
      <c r="G2353" s="9">
        <v>24.3791666666667</v>
      </c>
      <c r="H2353" s="9">
        <v>0.1</v>
      </c>
      <c r="I2353" s="9">
        <v>18.2191666666667</v>
      </c>
      <c r="J2353" s="9">
        <v>20.5758333333333</v>
      </c>
      <c r="K2353" s="9">
        <v>0.1</v>
      </c>
      <c r="L2353" s="5">
        <v>28.78</v>
      </c>
      <c r="M2353" s="5">
        <v>22.33</v>
      </c>
      <c r="N2353" s="9">
        <f t="shared" si="108"/>
        <v>0</v>
      </c>
      <c r="O2353" s="9">
        <f t="shared" si="109"/>
        <v>0</v>
      </c>
      <c r="P2353" s="9">
        <f t="shared" si="110"/>
        <v>0</v>
      </c>
    </row>
    <row r="2354" spans="1:16">
      <c r="A2354" s="10">
        <v>41888.9999999943</v>
      </c>
      <c r="B2354" s="8">
        <v>24.1816666666667</v>
      </c>
      <c r="C2354" t="e">
        <v>#DIV/0!</v>
      </c>
      <c r="D2354" s="9">
        <v>28.5983333333333</v>
      </c>
      <c r="E2354" s="9">
        <v>28.005</v>
      </c>
      <c r="F2354" s="9">
        <v>23.8425</v>
      </c>
      <c r="G2354" s="9">
        <v>24.3008333333333</v>
      </c>
      <c r="H2354" s="9">
        <v>0.1</v>
      </c>
      <c r="I2354" s="9">
        <v>19.51</v>
      </c>
      <c r="J2354" s="9">
        <v>20.7191666666667</v>
      </c>
      <c r="K2354" s="9">
        <v>0.1</v>
      </c>
      <c r="L2354" s="5">
        <v>28.78</v>
      </c>
      <c r="M2354" s="5">
        <v>22.33</v>
      </c>
      <c r="N2354" s="9">
        <f t="shared" si="108"/>
        <v>0</v>
      </c>
      <c r="O2354" s="9">
        <f t="shared" si="109"/>
        <v>0</v>
      </c>
      <c r="P2354" s="9">
        <f t="shared" si="110"/>
        <v>0</v>
      </c>
    </row>
    <row r="2355" spans="1:16">
      <c r="A2355" s="10">
        <v>41889.041666661</v>
      </c>
      <c r="B2355" s="8">
        <v>23.94</v>
      </c>
      <c r="C2355" t="e">
        <v>#DIV/0!</v>
      </c>
      <c r="D2355" s="9">
        <v>28.4341666666667</v>
      </c>
      <c r="E2355" s="9">
        <v>27.9158333333333</v>
      </c>
      <c r="F2355" s="9">
        <v>23.8141666666667</v>
      </c>
      <c r="G2355" s="9">
        <v>24.3058333333333</v>
      </c>
      <c r="H2355" s="9">
        <v>0.1</v>
      </c>
      <c r="I2355" s="9">
        <v>20.3558333333333</v>
      </c>
      <c r="J2355" s="9">
        <v>20.94</v>
      </c>
      <c r="K2355" s="9">
        <v>0.1</v>
      </c>
      <c r="L2355" s="5">
        <v>28.78</v>
      </c>
      <c r="M2355" s="5">
        <v>22.33</v>
      </c>
      <c r="N2355" s="9">
        <f t="shared" si="108"/>
        <v>0</v>
      </c>
      <c r="O2355" s="9">
        <f t="shared" si="109"/>
        <v>0</v>
      </c>
      <c r="P2355" s="9">
        <f t="shared" si="110"/>
        <v>0</v>
      </c>
    </row>
    <row r="2356" spans="1:16">
      <c r="A2356" s="10">
        <v>41889.0833333276</v>
      </c>
      <c r="B2356" s="8">
        <v>23.77</v>
      </c>
      <c r="C2356" t="e">
        <v>#DIV/0!</v>
      </c>
      <c r="D2356" s="9">
        <v>28.2758333333333</v>
      </c>
      <c r="E2356" s="9">
        <v>27.7866666666667</v>
      </c>
      <c r="F2356" s="9">
        <v>23.7958333333333</v>
      </c>
      <c r="G2356" s="9">
        <v>24.2958333333333</v>
      </c>
      <c r="H2356" s="9">
        <v>0.1</v>
      </c>
      <c r="I2356" s="9">
        <v>20.9908333333333</v>
      </c>
      <c r="J2356" s="9">
        <v>21.2975</v>
      </c>
      <c r="K2356" s="9">
        <v>0.1</v>
      </c>
      <c r="L2356" s="5">
        <v>28.78</v>
      </c>
      <c r="M2356" s="5">
        <v>22.33</v>
      </c>
      <c r="N2356" s="9">
        <f t="shared" si="108"/>
        <v>0</v>
      </c>
      <c r="O2356" s="9">
        <f t="shared" si="109"/>
        <v>0</v>
      </c>
      <c r="P2356" s="9">
        <f t="shared" si="110"/>
        <v>0</v>
      </c>
    </row>
    <row r="2357" spans="1:16">
      <c r="A2357" s="10">
        <v>41889.1249999943</v>
      </c>
      <c r="B2357" s="8">
        <v>23.7033333333333</v>
      </c>
      <c r="C2357" t="e">
        <v>#DIV/0!</v>
      </c>
      <c r="D2357" s="9">
        <v>28.1375</v>
      </c>
      <c r="E2357" s="9">
        <v>27.6541666666667</v>
      </c>
      <c r="F2357" s="9">
        <v>23.8</v>
      </c>
      <c r="G2357" s="9">
        <v>24.2908333333333</v>
      </c>
      <c r="H2357" s="9">
        <v>0.1</v>
      </c>
      <c r="I2357" s="9">
        <v>21.5166666666667</v>
      </c>
      <c r="J2357" s="9">
        <v>21.6608333333333</v>
      </c>
      <c r="K2357" s="9">
        <v>0.1</v>
      </c>
      <c r="L2357" s="5">
        <v>28.78</v>
      </c>
      <c r="M2357" s="5">
        <v>22.33</v>
      </c>
      <c r="N2357" s="9">
        <f t="shared" si="108"/>
        <v>0</v>
      </c>
      <c r="O2357" s="9">
        <f t="shared" si="109"/>
        <v>0</v>
      </c>
      <c r="P2357" s="9">
        <f t="shared" si="110"/>
        <v>0</v>
      </c>
    </row>
    <row r="2358" spans="1:16">
      <c r="A2358" s="10">
        <v>41889.166666661</v>
      </c>
      <c r="B2358" s="8">
        <v>23.4616666666667</v>
      </c>
      <c r="C2358" t="e">
        <v>#DIV/0!</v>
      </c>
      <c r="D2358" s="9">
        <v>28.01</v>
      </c>
      <c r="E2358" s="9">
        <v>27.5433333333333</v>
      </c>
      <c r="F2358" s="9">
        <v>23.795</v>
      </c>
      <c r="G2358" s="9">
        <v>24.2841666666667</v>
      </c>
      <c r="H2358" s="9">
        <v>0.1</v>
      </c>
      <c r="I2358" s="9">
        <v>21.9725</v>
      </c>
      <c r="J2358" s="9">
        <v>21.9833333333333</v>
      </c>
      <c r="K2358" s="9">
        <v>0.1</v>
      </c>
      <c r="L2358" s="5">
        <v>28.78</v>
      </c>
      <c r="M2358" s="5">
        <v>22.33</v>
      </c>
      <c r="N2358" s="9">
        <f t="shared" si="108"/>
        <v>0</v>
      </c>
      <c r="O2358" s="9">
        <f t="shared" si="109"/>
        <v>0</v>
      </c>
      <c r="P2358" s="9">
        <f t="shared" si="110"/>
        <v>0</v>
      </c>
    </row>
    <row r="2359" spans="1:16">
      <c r="A2359" s="10">
        <v>41889.2083333276</v>
      </c>
      <c r="B2359" s="8">
        <v>23.6766666666667</v>
      </c>
      <c r="C2359">
        <v>12.9294117647059</v>
      </c>
      <c r="D2359" s="9">
        <v>27.8975</v>
      </c>
      <c r="E2359" s="9">
        <v>27.4775</v>
      </c>
      <c r="F2359" s="9">
        <v>23.7933333333333</v>
      </c>
      <c r="G2359" s="9">
        <v>24.2591666666667</v>
      </c>
      <c r="H2359" s="9">
        <v>0.1</v>
      </c>
      <c r="I2359" s="9">
        <v>22.3808333333333</v>
      </c>
      <c r="J2359" s="9">
        <v>22.2341666666667</v>
      </c>
      <c r="K2359" s="9">
        <v>0.1</v>
      </c>
      <c r="L2359" s="5">
        <v>28.78</v>
      </c>
      <c r="M2359" s="5">
        <v>22.33</v>
      </c>
      <c r="N2359" s="9">
        <f t="shared" si="108"/>
        <v>0</v>
      </c>
      <c r="O2359" s="9">
        <f t="shared" si="109"/>
        <v>0</v>
      </c>
      <c r="P2359" s="9">
        <f t="shared" si="110"/>
        <v>0</v>
      </c>
    </row>
    <row r="2360" spans="1:16">
      <c r="A2360" s="10">
        <v>41889.2499999943</v>
      </c>
      <c r="B2360" s="8">
        <v>24.7883333333333</v>
      </c>
      <c r="C2360">
        <v>100.936666666667</v>
      </c>
      <c r="D2360" s="9">
        <v>27.8008333333333</v>
      </c>
      <c r="E2360" s="9">
        <v>27.385</v>
      </c>
      <c r="F2360" s="9">
        <v>23.8008333333333</v>
      </c>
      <c r="G2360" s="9">
        <v>24.265</v>
      </c>
      <c r="H2360" s="9">
        <v>0.1</v>
      </c>
      <c r="I2360" s="9">
        <v>22.7208333333333</v>
      </c>
      <c r="J2360" s="9">
        <v>22.5016666666667</v>
      </c>
      <c r="K2360" s="9">
        <v>0.1</v>
      </c>
      <c r="L2360" s="5">
        <v>28.78</v>
      </c>
      <c r="M2360" s="5">
        <v>22.33</v>
      </c>
      <c r="N2360" s="9">
        <f t="shared" si="108"/>
        <v>0</v>
      </c>
      <c r="O2360" s="9">
        <f t="shared" si="109"/>
        <v>0</v>
      </c>
      <c r="P2360" s="9">
        <f t="shared" si="110"/>
        <v>0</v>
      </c>
    </row>
    <row r="2361" spans="1:16">
      <c r="A2361" s="10">
        <v>41889.2916666609</v>
      </c>
      <c r="B2361" s="8">
        <v>27.1066666666667</v>
      </c>
      <c r="C2361">
        <v>274.726666666667</v>
      </c>
      <c r="D2361" s="9">
        <v>27.7066666666667</v>
      </c>
      <c r="E2361" s="9">
        <v>27.3183333333333</v>
      </c>
      <c r="F2361" s="9">
        <v>23.805</v>
      </c>
      <c r="G2361" s="9">
        <v>24.2591666666667</v>
      </c>
      <c r="H2361" s="9">
        <v>0.1</v>
      </c>
      <c r="I2361" s="9">
        <v>23.0166666666667</v>
      </c>
      <c r="J2361" s="9">
        <v>22.7491666666667</v>
      </c>
      <c r="K2361" s="9">
        <v>0.1</v>
      </c>
      <c r="L2361" s="5">
        <v>28.78</v>
      </c>
      <c r="M2361" s="5">
        <v>22.33</v>
      </c>
      <c r="N2361" s="9">
        <f t="shared" si="108"/>
        <v>0</v>
      </c>
      <c r="O2361" s="9">
        <f t="shared" si="109"/>
        <v>0</v>
      </c>
      <c r="P2361" s="9">
        <f t="shared" si="110"/>
        <v>0</v>
      </c>
    </row>
    <row r="2362" spans="1:16">
      <c r="A2362" s="10">
        <v>41889.3333333276</v>
      </c>
      <c r="B2362" s="8">
        <v>27.2616666666667</v>
      </c>
      <c r="C2362">
        <v>332.283333333333</v>
      </c>
      <c r="D2362" s="9">
        <v>31.386</v>
      </c>
      <c r="E2362" s="9">
        <v>28.937</v>
      </c>
      <c r="F2362" s="9">
        <v>23.8155555555556</v>
      </c>
      <c r="G2362" s="9">
        <v>24.2733333333333</v>
      </c>
      <c r="H2362" s="9">
        <v>15.8833333333333</v>
      </c>
      <c r="I2362" s="9">
        <v>14.6733333333333</v>
      </c>
      <c r="J2362" s="9">
        <v>16.0511111111111</v>
      </c>
      <c r="K2362" s="9">
        <v>24.2166666666667</v>
      </c>
      <c r="L2362" s="5">
        <v>28.78</v>
      </c>
      <c r="M2362" s="5">
        <v>22.33</v>
      </c>
      <c r="N2362" s="9">
        <f t="shared" si="108"/>
        <v>57.7768074074074</v>
      </c>
      <c r="O2362" s="9">
        <f t="shared" si="109"/>
        <v>3.63757444327854</v>
      </c>
      <c r="P2362" s="9">
        <f t="shared" si="110"/>
        <v>2.38582824806913</v>
      </c>
    </row>
    <row r="2363" spans="1:16">
      <c r="A2363" s="10">
        <v>41889.3749999943</v>
      </c>
      <c r="B2363" s="8">
        <v>28.3766666666667</v>
      </c>
      <c r="C2363">
        <v>313.263333333333</v>
      </c>
      <c r="D2363" s="9">
        <v>30.9066666666667</v>
      </c>
      <c r="E2363" s="9">
        <v>29.0466666666667</v>
      </c>
      <c r="F2363" s="9">
        <v>23.8571428571429</v>
      </c>
      <c r="G2363" s="9">
        <v>24.2957142857143</v>
      </c>
      <c r="H2363" s="9">
        <v>12.6666666666667</v>
      </c>
      <c r="I2363" s="9">
        <v>13.8371428571429</v>
      </c>
      <c r="J2363" s="9">
        <v>14.4985714285714</v>
      </c>
      <c r="K2363" s="9">
        <v>20.9833333333333</v>
      </c>
      <c r="L2363" s="5">
        <v>28.78</v>
      </c>
      <c r="M2363" s="5">
        <v>22.33</v>
      </c>
      <c r="N2363" s="9">
        <f t="shared" si="108"/>
        <v>39.1147166666667</v>
      </c>
      <c r="O2363" s="9">
        <f t="shared" si="109"/>
        <v>3.08800394736842</v>
      </c>
      <c r="P2363" s="9">
        <f t="shared" si="110"/>
        <v>1.86408498808578</v>
      </c>
    </row>
    <row r="2364" spans="1:16">
      <c r="A2364" s="10">
        <v>41889.4166666609</v>
      </c>
      <c r="B2364" s="8">
        <v>29.8316666666667</v>
      </c>
      <c r="C2364">
        <v>660.01</v>
      </c>
      <c r="D2364" s="9">
        <v>30.71</v>
      </c>
      <c r="E2364" s="9">
        <v>29.1216666666667</v>
      </c>
      <c r="F2364" s="9">
        <v>23.8866666666667</v>
      </c>
      <c r="G2364" s="9">
        <v>24.3316666666667</v>
      </c>
      <c r="H2364" s="9">
        <v>7.95</v>
      </c>
      <c r="I2364" s="9">
        <v>14.1516666666667</v>
      </c>
      <c r="J2364" s="9">
        <v>14.3966666666667</v>
      </c>
      <c r="K2364" s="9">
        <v>16.3083333333333</v>
      </c>
      <c r="L2364" s="5">
        <v>28.78</v>
      </c>
      <c r="M2364" s="5">
        <v>22.33</v>
      </c>
      <c r="N2364" s="9">
        <f t="shared" si="108"/>
        <v>28.2660583333334</v>
      </c>
      <c r="O2364" s="9">
        <f t="shared" si="109"/>
        <v>3.55547903563942</v>
      </c>
      <c r="P2364" s="9">
        <f t="shared" si="110"/>
        <v>1.73322789984671</v>
      </c>
    </row>
    <row r="2365" spans="1:16">
      <c r="A2365" s="10">
        <v>41889.4583333276</v>
      </c>
      <c r="B2365" s="8">
        <v>30.1816666666667</v>
      </c>
      <c r="C2365">
        <v>765.470967741935</v>
      </c>
      <c r="D2365" s="9">
        <v>30.7616666666667</v>
      </c>
      <c r="E2365" s="9">
        <v>29.1783333333333</v>
      </c>
      <c r="F2365" s="9">
        <v>23.92</v>
      </c>
      <c r="G2365" s="9">
        <v>24.355</v>
      </c>
      <c r="H2365" s="9">
        <v>7.95833333333333</v>
      </c>
      <c r="I2365" s="9">
        <v>14.4166666666667</v>
      </c>
      <c r="J2365" s="9">
        <v>14.3433333333333</v>
      </c>
      <c r="K2365" s="9">
        <v>16.3083333333333</v>
      </c>
      <c r="L2365" s="5">
        <v>28.78</v>
      </c>
      <c r="M2365" s="5">
        <v>22.33</v>
      </c>
      <c r="N2365" s="9">
        <f t="shared" si="108"/>
        <v>0</v>
      </c>
      <c r="O2365" s="9">
        <f t="shared" si="109"/>
        <v>0</v>
      </c>
      <c r="P2365" s="9">
        <f t="shared" si="110"/>
        <v>0</v>
      </c>
    </row>
    <row r="2366" spans="1:16">
      <c r="A2366" s="10">
        <v>41889.4999999943</v>
      </c>
      <c r="B2366" s="8">
        <v>30.9406779661017</v>
      </c>
      <c r="C2366">
        <v>664.57</v>
      </c>
      <c r="D2366" s="9">
        <v>31.0966666666667</v>
      </c>
      <c r="E2366" s="9">
        <v>29.2116666666667</v>
      </c>
      <c r="F2366" s="9">
        <v>23.94</v>
      </c>
      <c r="G2366" s="9">
        <v>24.3833333333333</v>
      </c>
      <c r="H2366" s="9">
        <v>11.125</v>
      </c>
      <c r="I2366" s="9">
        <v>13.835</v>
      </c>
      <c r="J2366" s="9">
        <v>14.405</v>
      </c>
      <c r="K2366" s="9">
        <v>19.4333333333333</v>
      </c>
      <c r="L2366" s="5">
        <v>28.78</v>
      </c>
      <c r="M2366" s="5">
        <v>22.33</v>
      </c>
      <c r="N2366" s="9">
        <f t="shared" si="108"/>
        <v>36.7328500000001</v>
      </c>
      <c r="O2366" s="9">
        <f t="shared" si="109"/>
        <v>3.30182921348315</v>
      </c>
      <c r="P2366" s="9">
        <f t="shared" si="110"/>
        <v>1.89019811320755</v>
      </c>
    </row>
    <row r="2367" spans="1:16">
      <c r="A2367" s="10">
        <v>41889.5416666609</v>
      </c>
      <c r="B2367" s="8">
        <v>31.3383333333333</v>
      </c>
      <c r="C2367">
        <v>733.326666666666</v>
      </c>
      <c r="D2367" s="9">
        <v>31.05</v>
      </c>
      <c r="E2367" s="9">
        <v>29.2416666666667</v>
      </c>
      <c r="F2367" s="9">
        <v>23.9566666666667</v>
      </c>
      <c r="G2367" s="9">
        <v>24.42</v>
      </c>
      <c r="H2367" s="9">
        <v>12.6833333333333</v>
      </c>
      <c r="I2367" s="9">
        <v>13.9233333333333</v>
      </c>
      <c r="J2367" s="9">
        <v>14.4783333333333</v>
      </c>
      <c r="K2367" s="9">
        <v>21.0083333333333</v>
      </c>
      <c r="L2367" s="5">
        <v>28.78</v>
      </c>
      <c r="M2367" s="5">
        <v>22.33</v>
      </c>
      <c r="N2367" s="9">
        <f t="shared" si="108"/>
        <v>36.342075</v>
      </c>
      <c r="O2367" s="9">
        <f t="shared" si="109"/>
        <v>2.86534099868594</v>
      </c>
      <c r="P2367" s="9">
        <f t="shared" si="110"/>
        <v>1.72988853629512</v>
      </c>
    </row>
    <row r="2368" spans="1:16">
      <c r="A2368" s="10">
        <v>41889.5833333276</v>
      </c>
      <c r="B2368" s="8">
        <v>30.12</v>
      </c>
      <c r="C2368">
        <v>462.31</v>
      </c>
      <c r="D2368" s="9">
        <v>30.95</v>
      </c>
      <c r="E2368" s="9">
        <v>29.32</v>
      </c>
      <c r="F2368" s="9">
        <v>23.9683333333333</v>
      </c>
      <c r="G2368" s="9">
        <v>24.4316666666667</v>
      </c>
      <c r="H2368" s="9">
        <v>9.55</v>
      </c>
      <c r="I2368" s="9">
        <v>14.205</v>
      </c>
      <c r="J2368" s="9">
        <v>14.45</v>
      </c>
      <c r="K2368" s="9">
        <v>17.925</v>
      </c>
      <c r="L2368" s="5">
        <v>28.78</v>
      </c>
      <c r="M2368" s="5">
        <v>22.33</v>
      </c>
      <c r="N2368" s="9">
        <f t="shared" si="108"/>
        <v>28.2660583333333</v>
      </c>
      <c r="O2368" s="9">
        <f t="shared" si="109"/>
        <v>2.95979668411867</v>
      </c>
      <c r="P2368" s="9">
        <f t="shared" si="110"/>
        <v>1.5769070199907</v>
      </c>
    </row>
    <row r="2369" spans="1:16">
      <c r="A2369" s="10">
        <v>41889.6249999943</v>
      </c>
      <c r="B2369" s="8">
        <v>29.105</v>
      </c>
      <c r="C2369">
        <v>383.38</v>
      </c>
      <c r="D2369" s="9">
        <v>31.5633333333333</v>
      </c>
      <c r="E2369" s="9">
        <v>29.385</v>
      </c>
      <c r="F2369" s="9">
        <v>23.9866666666667</v>
      </c>
      <c r="G2369" s="9">
        <v>24.4566666666667</v>
      </c>
      <c r="H2369" s="9">
        <v>11.125</v>
      </c>
      <c r="I2369" s="9">
        <v>13.8083333333333</v>
      </c>
      <c r="J2369" s="9">
        <v>14.2966666666667</v>
      </c>
      <c r="K2369" s="9">
        <v>19.4916666666667</v>
      </c>
      <c r="L2369" s="5">
        <v>28.78</v>
      </c>
      <c r="M2369" s="5">
        <v>22.33</v>
      </c>
      <c r="N2369" s="9">
        <f t="shared" si="108"/>
        <v>34.6052972222222</v>
      </c>
      <c r="O2369" s="9">
        <f t="shared" si="109"/>
        <v>3.11058851435705</v>
      </c>
      <c r="P2369" s="9">
        <f t="shared" si="110"/>
        <v>1.77538934017386</v>
      </c>
    </row>
    <row r="2370" spans="1:16">
      <c r="A2370" s="10">
        <v>41889.6666666609</v>
      </c>
      <c r="B2370" s="8">
        <v>28.6283333333333</v>
      </c>
      <c r="C2370">
        <v>169.748387096774</v>
      </c>
      <c r="D2370" s="9">
        <v>31.4216666666667</v>
      </c>
      <c r="E2370" s="9">
        <v>29.3866666666667</v>
      </c>
      <c r="F2370" s="9">
        <v>24.005</v>
      </c>
      <c r="G2370" s="9">
        <v>24.4733333333333</v>
      </c>
      <c r="H2370" s="9">
        <v>9.6</v>
      </c>
      <c r="I2370" s="9">
        <v>13.885</v>
      </c>
      <c r="J2370" s="9">
        <v>14.4666666666667</v>
      </c>
      <c r="K2370" s="9">
        <v>17.9333333333333</v>
      </c>
      <c r="L2370" s="5">
        <v>28.78</v>
      </c>
      <c r="M2370" s="5">
        <v>22.33</v>
      </c>
      <c r="N2370" s="9">
        <f t="shared" si="108"/>
        <v>37.0367861111112</v>
      </c>
      <c r="O2370" s="9">
        <f t="shared" si="109"/>
        <v>3.85799855324075</v>
      </c>
      <c r="P2370" s="9">
        <f t="shared" si="110"/>
        <v>2.06524829615861</v>
      </c>
    </row>
    <row r="2371" spans="1:16">
      <c r="A2371" s="10">
        <v>41889.7083333276</v>
      </c>
      <c r="B2371" s="8">
        <v>27.4516666666667</v>
      </c>
      <c r="C2371">
        <v>28.8590909090909</v>
      </c>
      <c r="D2371" s="9">
        <v>30.945</v>
      </c>
      <c r="E2371" s="9">
        <v>29.4066666666667</v>
      </c>
      <c r="F2371" s="9">
        <v>24.0016666666667</v>
      </c>
      <c r="G2371" s="9">
        <v>24.495</v>
      </c>
      <c r="H2371" s="9">
        <v>11.05</v>
      </c>
      <c r="I2371" s="9">
        <v>14.5333333333333</v>
      </c>
      <c r="J2371" s="9">
        <v>14.4466666666667</v>
      </c>
      <c r="K2371" s="9">
        <v>19.35</v>
      </c>
      <c r="L2371" s="5">
        <v>28.78</v>
      </c>
      <c r="M2371" s="5">
        <v>22.33</v>
      </c>
      <c r="N2371" s="9">
        <f t="shared" ref="N2371:N2434" si="111">IF(H2371&lt;3,0,IF(I2371&gt;J2371,0,(4.2*M2371*(J2371-I2371+0.84)/3.6)))</f>
        <v>0</v>
      </c>
      <c r="O2371" s="9">
        <f t="shared" ref="O2371:O2434" si="112">N2371/H2371</f>
        <v>0</v>
      </c>
      <c r="P2371" s="9">
        <f t="shared" ref="P2371:P2434" si="113">N2371/K2371</f>
        <v>0</v>
      </c>
    </row>
    <row r="2372" spans="1:16">
      <c r="A2372" s="10">
        <v>41889.7499999943</v>
      </c>
      <c r="B2372" s="8">
        <v>26.1383333333334</v>
      </c>
      <c r="C2372" t="e">
        <v>#DIV/0!</v>
      </c>
      <c r="D2372" s="9">
        <v>30.8733333333333</v>
      </c>
      <c r="E2372" s="9">
        <v>29.4033333333333</v>
      </c>
      <c r="F2372" s="9">
        <v>24.015</v>
      </c>
      <c r="G2372" s="9">
        <v>24.5066666666667</v>
      </c>
      <c r="H2372" s="9">
        <v>9.59166666666667</v>
      </c>
      <c r="I2372" s="9">
        <v>14.1483333333333</v>
      </c>
      <c r="J2372" s="9">
        <v>14.3716666666667</v>
      </c>
      <c r="K2372" s="9">
        <v>17.9333333333333</v>
      </c>
      <c r="L2372" s="5">
        <v>28.78</v>
      </c>
      <c r="M2372" s="5">
        <v>22.33</v>
      </c>
      <c r="N2372" s="9">
        <f t="shared" si="111"/>
        <v>27.7016055555556</v>
      </c>
      <c r="O2372" s="9">
        <f t="shared" si="112"/>
        <v>2.88809093541848</v>
      </c>
      <c r="P2372" s="9">
        <f t="shared" si="113"/>
        <v>1.54469919454771</v>
      </c>
    </row>
    <row r="2373" spans="1:16">
      <c r="A2373" s="10">
        <v>41889.7916666609</v>
      </c>
      <c r="B2373" s="8">
        <v>25.5383333333333</v>
      </c>
      <c r="C2373" t="e">
        <v>#DIV/0!</v>
      </c>
      <c r="D2373" s="9">
        <v>31.295</v>
      </c>
      <c r="E2373" s="9">
        <v>29.3866666666667</v>
      </c>
      <c r="F2373" s="9">
        <v>24.0233333333333</v>
      </c>
      <c r="G2373" s="9">
        <v>24.5133333333333</v>
      </c>
      <c r="H2373" s="9">
        <v>11.1666666666667</v>
      </c>
      <c r="I2373" s="9">
        <v>13.7783333333333</v>
      </c>
      <c r="J2373" s="9">
        <v>14.3133333333333</v>
      </c>
      <c r="K2373" s="9">
        <v>19.525</v>
      </c>
      <c r="L2373" s="5">
        <v>28.78</v>
      </c>
      <c r="M2373" s="5">
        <v>22.33</v>
      </c>
      <c r="N2373" s="9">
        <f t="shared" si="111"/>
        <v>35.8210416666666</v>
      </c>
      <c r="O2373" s="9">
        <f t="shared" si="112"/>
        <v>3.20785447761194</v>
      </c>
      <c r="P2373" s="9">
        <f t="shared" si="113"/>
        <v>1.83462441314554</v>
      </c>
    </row>
    <row r="2374" spans="1:16">
      <c r="A2374" s="10">
        <v>41889.8333333276</v>
      </c>
      <c r="B2374" s="8">
        <v>25.2466666666667</v>
      </c>
      <c r="C2374" t="e">
        <v>#DIV/0!</v>
      </c>
      <c r="D2374" s="9">
        <v>31.16</v>
      </c>
      <c r="E2374" s="9">
        <v>29.355</v>
      </c>
      <c r="F2374" s="9">
        <v>24.0233333333333</v>
      </c>
      <c r="G2374" s="9">
        <v>24.5083333333333</v>
      </c>
      <c r="H2374" s="9">
        <v>9.56666666666667</v>
      </c>
      <c r="I2374" s="9">
        <v>14.1183333333333</v>
      </c>
      <c r="J2374" s="9">
        <v>14.3916666666667</v>
      </c>
      <c r="K2374" s="9">
        <v>17.925</v>
      </c>
      <c r="L2374" s="5">
        <v>28.78</v>
      </c>
      <c r="M2374" s="5">
        <v>22.33</v>
      </c>
      <c r="N2374" s="9">
        <f t="shared" si="111"/>
        <v>29.0041888888889</v>
      </c>
      <c r="O2374" s="9">
        <f t="shared" si="112"/>
        <v>3.03179674796748</v>
      </c>
      <c r="P2374" s="9">
        <f t="shared" si="113"/>
        <v>1.61808585154192</v>
      </c>
    </row>
    <row r="2375" spans="1:16">
      <c r="A2375" s="10">
        <v>41889.8749999942</v>
      </c>
      <c r="B2375" s="8">
        <v>25.0816666666667</v>
      </c>
      <c r="C2375" t="e">
        <v>#DIV/0!</v>
      </c>
      <c r="D2375" s="9">
        <v>29.54</v>
      </c>
      <c r="E2375" s="9">
        <v>29.2</v>
      </c>
      <c r="F2375" s="9">
        <v>24.0133333333333</v>
      </c>
      <c r="G2375" s="9">
        <v>24.5216666666667</v>
      </c>
      <c r="H2375" s="9">
        <v>0.1</v>
      </c>
      <c r="I2375" s="9">
        <v>15.67</v>
      </c>
      <c r="J2375" s="9">
        <v>20.755</v>
      </c>
      <c r="K2375" s="9">
        <v>1.51666666666667</v>
      </c>
      <c r="L2375" s="5">
        <v>28.78</v>
      </c>
      <c r="M2375" s="5">
        <v>22.33</v>
      </c>
      <c r="N2375" s="9">
        <f t="shared" si="111"/>
        <v>0</v>
      </c>
      <c r="O2375" s="9">
        <f t="shared" si="112"/>
        <v>0</v>
      </c>
      <c r="P2375" s="9">
        <f t="shared" si="113"/>
        <v>0</v>
      </c>
    </row>
    <row r="2376" spans="1:16">
      <c r="A2376" s="10">
        <v>41889.9166666609</v>
      </c>
      <c r="B2376" s="8">
        <v>24.865</v>
      </c>
      <c r="C2376" t="e">
        <v>#DIV/0!</v>
      </c>
      <c r="D2376" s="9">
        <v>28.9916666666667</v>
      </c>
      <c r="E2376" s="9">
        <v>28.7133333333333</v>
      </c>
      <c r="F2376" s="9">
        <v>23.9866666666667</v>
      </c>
      <c r="G2376" s="9">
        <v>24.5083333333333</v>
      </c>
      <c r="H2376" s="9">
        <v>0.1</v>
      </c>
      <c r="I2376" s="9">
        <v>17.0383333333333</v>
      </c>
      <c r="J2376" s="9">
        <v>20.7466666666667</v>
      </c>
      <c r="K2376" s="9">
        <v>0.1</v>
      </c>
      <c r="L2376" s="5">
        <v>28.78</v>
      </c>
      <c r="M2376" s="5">
        <v>22.33</v>
      </c>
      <c r="N2376" s="9">
        <f t="shared" si="111"/>
        <v>0</v>
      </c>
      <c r="O2376" s="9">
        <f t="shared" si="112"/>
        <v>0</v>
      </c>
      <c r="P2376" s="9">
        <f t="shared" si="113"/>
        <v>0</v>
      </c>
    </row>
    <row r="2377" spans="1:16">
      <c r="A2377" s="10">
        <v>41889.9583333276</v>
      </c>
      <c r="B2377" s="8">
        <v>24.6983333333333</v>
      </c>
      <c r="C2377" t="e">
        <v>#DIV/0!</v>
      </c>
      <c r="D2377" s="9">
        <v>28.6066666666667</v>
      </c>
      <c r="E2377" s="9">
        <v>28.29</v>
      </c>
      <c r="F2377" s="9">
        <v>23.95</v>
      </c>
      <c r="G2377" s="9">
        <v>24.4583333333333</v>
      </c>
      <c r="H2377" s="9">
        <v>0.1</v>
      </c>
      <c r="I2377" s="9">
        <v>18.3383333333333</v>
      </c>
      <c r="J2377" s="9">
        <v>20.9466666666667</v>
      </c>
      <c r="K2377" s="9">
        <v>0.1</v>
      </c>
      <c r="L2377" s="5">
        <v>28.78</v>
      </c>
      <c r="M2377" s="5">
        <v>22.33</v>
      </c>
      <c r="N2377" s="9">
        <f t="shared" si="111"/>
        <v>0</v>
      </c>
      <c r="O2377" s="9">
        <f t="shared" si="112"/>
        <v>0</v>
      </c>
      <c r="P2377" s="9">
        <f t="shared" si="113"/>
        <v>0</v>
      </c>
    </row>
    <row r="2378" spans="1:16">
      <c r="A2378" s="10">
        <v>41889.9999999942</v>
      </c>
      <c r="B2378" s="8">
        <v>24.48</v>
      </c>
      <c r="C2378" t="e">
        <v>#DIV/0!</v>
      </c>
      <c r="D2378" s="9">
        <v>28.4066666666667</v>
      </c>
      <c r="E2378" s="9">
        <v>27.9583333333333</v>
      </c>
      <c r="F2378" s="9">
        <v>23.91</v>
      </c>
      <c r="G2378" s="9">
        <v>24.3883333333333</v>
      </c>
      <c r="H2378" s="9">
        <v>0.1</v>
      </c>
      <c r="I2378" s="9">
        <v>19.5433333333333</v>
      </c>
      <c r="J2378" s="9">
        <v>21.1066666666667</v>
      </c>
      <c r="K2378" s="9">
        <v>0.1</v>
      </c>
      <c r="L2378" s="5">
        <v>28.78</v>
      </c>
      <c r="M2378" s="5">
        <v>22.33</v>
      </c>
      <c r="N2378" s="9">
        <f t="shared" si="111"/>
        <v>0</v>
      </c>
      <c r="O2378" s="9">
        <f t="shared" si="112"/>
        <v>0</v>
      </c>
      <c r="P2378" s="9">
        <f t="shared" si="113"/>
        <v>0</v>
      </c>
    </row>
    <row r="2379" spans="1:16">
      <c r="A2379" s="10">
        <v>41890.0416666609</v>
      </c>
      <c r="B2379" s="8">
        <v>24.215</v>
      </c>
      <c r="C2379" t="e">
        <v>#DIV/0!</v>
      </c>
      <c r="D2379" s="9">
        <v>28.2716666666667</v>
      </c>
      <c r="E2379" s="9">
        <v>27.8883333333333</v>
      </c>
      <c r="F2379" s="9">
        <v>23.8933333333333</v>
      </c>
      <c r="G2379" s="9">
        <v>24.3766666666667</v>
      </c>
      <c r="H2379" s="9">
        <v>0.1</v>
      </c>
      <c r="I2379" s="9">
        <v>20.375</v>
      </c>
      <c r="J2379" s="9">
        <v>21.305</v>
      </c>
      <c r="K2379" s="9">
        <v>0.1</v>
      </c>
      <c r="L2379" s="5">
        <v>28.78</v>
      </c>
      <c r="M2379" s="5">
        <v>22.33</v>
      </c>
      <c r="N2379" s="9">
        <f t="shared" si="111"/>
        <v>0</v>
      </c>
      <c r="O2379" s="9">
        <f t="shared" si="112"/>
        <v>0</v>
      </c>
      <c r="P2379" s="9">
        <f t="shared" si="113"/>
        <v>0</v>
      </c>
    </row>
    <row r="2380" spans="1:16">
      <c r="A2380" s="10">
        <v>41890.0833333276</v>
      </c>
      <c r="B2380" s="8">
        <v>24.0216666666667</v>
      </c>
      <c r="C2380" t="e">
        <v>#DIV/0!</v>
      </c>
      <c r="D2380" s="9">
        <v>28.1183333333333</v>
      </c>
      <c r="E2380" s="9">
        <v>27.77</v>
      </c>
      <c r="F2380" s="9">
        <v>23.8866666666667</v>
      </c>
      <c r="G2380" s="9">
        <v>24.3766666666667</v>
      </c>
      <c r="H2380" s="9">
        <v>0.1</v>
      </c>
      <c r="I2380" s="9">
        <v>20.99</v>
      </c>
      <c r="J2380" s="9">
        <v>21.6316666666667</v>
      </c>
      <c r="K2380" s="9">
        <v>0.1</v>
      </c>
      <c r="L2380" s="5">
        <v>28.78</v>
      </c>
      <c r="M2380" s="5">
        <v>22.33</v>
      </c>
      <c r="N2380" s="9">
        <f t="shared" si="111"/>
        <v>0</v>
      </c>
      <c r="O2380" s="9">
        <f t="shared" si="112"/>
        <v>0</v>
      </c>
      <c r="P2380" s="9">
        <f t="shared" si="113"/>
        <v>0</v>
      </c>
    </row>
    <row r="2381" spans="1:16">
      <c r="A2381" s="10">
        <v>41890.1249999942</v>
      </c>
      <c r="B2381" s="8">
        <v>23.8583333333333</v>
      </c>
      <c r="C2381" t="e">
        <v>#DIV/0!</v>
      </c>
      <c r="D2381" s="9">
        <v>27.995</v>
      </c>
      <c r="E2381" s="9">
        <v>27.6466666666667</v>
      </c>
      <c r="F2381" s="9">
        <v>23.8783333333333</v>
      </c>
      <c r="G2381" s="9">
        <v>24.365</v>
      </c>
      <c r="H2381" s="9">
        <v>0.1</v>
      </c>
      <c r="I2381" s="9">
        <v>21.51</v>
      </c>
      <c r="J2381" s="9">
        <v>21.975</v>
      </c>
      <c r="K2381" s="9">
        <v>0.1</v>
      </c>
      <c r="L2381" s="5">
        <v>28.78</v>
      </c>
      <c r="M2381" s="5">
        <v>22.33</v>
      </c>
      <c r="N2381" s="9">
        <f t="shared" si="111"/>
        <v>0</v>
      </c>
      <c r="O2381" s="9">
        <f t="shared" si="112"/>
        <v>0</v>
      </c>
      <c r="P2381" s="9">
        <f t="shared" si="113"/>
        <v>0</v>
      </c>
    </row>
    <row r="2382" spans="1:16">
      <c r="A2382" s="10">
        <v>41890.1666666609</v>
      </c>
      <c r="B2382" s="8">
        <v>23.845</v>
      </c>
      <c r="C2382" t="e">
        <v>#DIV/0!</v>
      </c>
      <c r="D2382" s="9">
        <v>27.8783333333333</v>
      </c>
      <c r="E2382" s="9">
        <v>27.5516666666667</v>
      </c>
      <c r="F2382" s="9">
        <v>23.8716666666667</v>
      </c>
      <c r="G2382" s="9">
        <v>24.3583333333333</v>
      </c>
      <c r="H2382" s="9">
        <v>0.1</v>
      </c>
      <c r="I2382" s="9">
        <v>21.9583333333333</v>
      </c>
      <c r="J2382" s="9">
        <v>22.2466666666667</v>
      </c>
      <c r="K2382" s="9">
        <v>0.1</v>
      </c>
      <c r="L2382" s="5">
        <v>28.78</v>
      </c>
      <c r="M2382" s="5">
        <v>22.33</v>
      </c>
      <c r="N2382" s="9">
        <f t="shared" si="111"/>
        <v>0</v>
      </c>
      <c r="O2382" s="9">
        <f t="shared" si="112"/>
        <v>0</v>
      </c>
      <c r="P2382" s="9">
        <f t="shared" si="113"/>
        <v>0</v>
      </c>
    </row>
    <row r="2383" spans="1:16">
      <c r="A2383" s="10">
        <v>41890.2083333276</v>
      </c>
      <c r="B2383" s="8">
        <v>24.0316666666667</v>
      </c>
      <c r="C2383">
        <v>16.2052631578947</v>
      </c>
      <c r="D2383" s="9">
        <v>27.7833333333333</v>
      </c>
      <c r="E2383" s="9">
        <v>27.485</v>
      </c>
      <c r="F2383" s="9">
        <v>23.8666666666667</v>
      </c>
      <c r="G2383" s="9">
        <v>24.3383333333333</v>
      </c>
      <c r="H2383" s="9">
        <v>0.1</v>
      </c>
      <c r="I2383" s="9">
        <v>22.3566666666667</v>
      </c>
      <c r="J2383" s="9">
        <v>22.465</v>
      </c>
      <c r="K2383" s="9">
        <v>0.108333333333333</v>
      </c>
      <c r="L2383" s="5">
        <v>28.78</v>
      </c>
      <c r="M2383" s="5">
        <v>22.33</v>
      </c>
      <c r="N2383" s="9">
        <f t="shared" si="111"/>
        <v>0</v>
      </c>
      <c r="O2383" s="9">
        <f t="shared" si="112"/>
        <v>0</v>
      </c>
      <c r="P2383" s="9">
        <f t="shared" si="113"/>
        <v>0</v>
      </c>
    </row>
    <row r="2384" spans="1:16">
      <c r="A2384" s="10">
        <v>41890.2499999942</v>
      </c>
      <c r="B2384" s="8">
        <v>24.6</v>
      </c>
      <c r="C2384">
        <v>41.8</v>
      </c>
      <c r="D2384" s="9">
        <v>27.695</v>
      </c>
      <c r="E2384" s="9">
        <v>27.41</v>
      </c>
      <c r="F2384" s="9">
        <v>23.8616666666667</v>
      </c>
      <c r="G2384" s="9">
        <v>24.3233333333333</v>
      </c>
      <c r="H2384" s="9">
        <v>0.1</v>
      </c>
      <c r="I2384" s="9">
        <v>22.6983333333333</v>
      </c>
      <c r="J2384" s="9">
        <v>22.705</v>
      </c>
      <c r="K2384" s="9">
        <v>0.1</v>
      </c>
      <c r="L2384" s="5">
        <v>28.78</v>
      </c>
      <c r="M2384" s="5">
        <v>22.33</v>
      </c>
      <c r="N2384" s="9">
        <f t="shared" si="111"/>
        <v>0</v>
      </c>
      <c r="O2384" s="9">
        <f t="shared" si="112"/>
        <v>0</v>
      </c>
      <c r="P2384" s="9">
        <f t="shared" si="113"/>
        <v>0</v>
      </c>
    </row>
    <row r="2385" spans="1:16">
      <c r="A2385" s="10">
        <v>41890.2916666609</v>
      </c>
      <c r="B2385" s="8">
        <v>26.5883333333333</v>
      </c>
      <c r="C2385">
        <v>169.853333333333</v>
      </c>
      <c r="D2385" s="9">
        <v>30.915</v>
      </c>
      <c r="E2385" s="9">
        <v>28.8433333333333</v>
      </c>
      <c r="F2385" s="9">
        <v>23.885</v>
      </c>
      <c r="G2385" s="9">
        <v>24.3383333333333</v>
      </c>
      <c r="H2385" s="9">
        <v>14.3083333333333</v>
      </c>
      <c r="I2385" s="9">
        <v>14.9166666666667</v>
      </c>
      <c r="J2385" s="9">
        <v>15.985</v>
      </c>
      <c r="K2385" s="9">
        <v>22.6416666666667</v>
      </c>
      <c r="L2385" s="5">
        <v>28.78</v>
      </c>
      <c r="M2385" s="5">
        <v>22.33</v>
      </c>
      <c r="N2385" s="9">
        <f t="shared" si="111"/>
        <v>49.7152638888889</v>
      </c>
      <c r="O2385" s="9">
        <f t="shared" si="112"/>
        <v>3.47456707435449</v>
      </c>
      <c r="P2385" s="9">
        <f t="shared" si="113"/>
        <v>2.19574224021592</v>
      </c>
    </row>
    <row r="2386" spans="1:16">
      <c r="A2386" s="10">
        <v>41890.3333333276</v>
      </c>
      <c r="B2386" s="8">
        <v>26.65</v>
      </c>
      <c r="C2386">
        <v>178.293333333333</v>
      </c>
      <c r="D2386" s="9">
        <v>30.82</v>
      </c>
      <c r="E2386" s="9">
        <v>28.93</v>
      </c>
      <c r="F2386" s="9">
        <v>23.9233333333333</v>
      </c>
      <c r="G2386" s="9">
        <v>24.3716666666667</v>
      </c>
      <c r="H2386" s="9">
        <v>12.6333333333333</v>
      </c>
      <c r="I2386" s="9">
        <v>14.015</v>
      </c>
      <c r="J2386" s="9">
        <v>14.4533333333333</v>
      </c>
      <c r="K2386" s="9">
        <v>20.9583333333333</v>
      </c>
      <c r="L2386" s="5">
        <v>28.78</v>
      </c>
      <c r="M2386" s="5">
        <v>22.33</v>
      </c>
      <c r="N2386" s="9">
        <f t="shared" si="111"/>
        <v>33.3027138888889</v>
      </c>
      <c r="O2386" s="9">
        <f t="shared" si="112"/>
        <v>2.63609872471416</v>
      </c>
      <c r="P2386" s="9">
        <f t="shared" si="113"/>
        <v>1.58899628893307</v>
      </c>
    </row>
    <row r="2387" spans="1:16">
      <c r="A2387" s="10">
        <v>41890.3749999942</v>
      </c>
      <c r="B2387" s="8">
        <v>27.31</v>
      </c>
      <c r="C2387">
        <v>309.876666666667</v>
      </c>
      <c r="D2387" s="9">
        <v>30.3533333333333</v>
      </c>
      <c r="E2387" s="9">
        <v>28.9866666666667</v>
      </c>
      <c r="F2387" s="9">
        <v>23.9466666666667</v>
      </c>
      <c r="G2387" s="9">
        <v>24.3966666666667</v>
      </c>
      <c r="H2387" s="9">
        <v>11.0583333333333</v>
      </c>
      <c r="I2387" s="9">
        <v>14.28</v>
      </c>
      <c r="J2387" s="9">
        <v>14.52</v>
      </c>
      <c r="K2387" s="9">
        <v>19.3833333333333</v>
      </c>
      <c r="L2387" s="5">
        <v>28.78</v>
      </c>
      <c r="M2387" s="5">
        <v>22.33</v>
      </c>
      <c r="N2387" s="9">
        <f t="shared" si="111"/>
        <v>28.1358</v>
      </c>
      <c r="O2387" s="9">
        <f t="shared" si="112"/>
        <v>2.54430746043708</v>
      </c>
      <c r="P2387" s="9">
        <f t="shared" si="113"/>
        <v>1.45154600171969</v>
      </c>
    </row>
    <row r="2388" spans="1:16">
      <c r="A2388" s="10">
        <v>41890.4166666609</v>
      </c>
      <c r="B2388" s="8">
        <v>29.055</v>
      </c>
      <c r="C2388">
        <v>500.251612903226</v>
      </c>
      <c r="D2388" s="9">
        <v>30.6966666666667</v>
      </c>
      <c r="E2388" s="9">
        <v>29.0866666666667</v>
      </c>
      <c r="F2388" s="9">
        <v>23.9716666666667</v>
      </c>
      <c r="G2388" s="9">
        <v>24.4266666666667</v>
      </c>
      <c r="H2388" s="9">
        <v>9.51666666666667</v>
      </c>
      <c r="I2388" s="9">
        <v>14.135</v>
      </c>
      <c r="J2388" s="9">
        <v>14.3666666666667</v>
      </c>
      <c r="K2388" s="9">
        <v>17.85</v>
      </c>
      <c r="L2388" s="5">
        <v>28.78</v>
      </c>
      <c r="M2388" s="5">
        <v>22.33</v>
      </c>
      <c r="N2388" s="9">
        <f t="shared" si="111"/>
        <v>27.9187027777778</v>
      </c>
      <c r="O2388" s="9">
        <f t="shared" si="112"/>
        <v>2.93366403969644</v>
      </c>
      <c r="P2388" s="9">
        <f t="shared" si="113"/>
        <v>1.56407298474946</v>
      </c>
    </row>
    <row r="2389" spans="1:16">
      <c r="A2389" s="10">
        <v>41890.4583333275</v>
      </c>
      <c r="B2389" s="8">
        <v>29.5333333333333</v>
      </c>
      <c r="C2389">
        <v>647.02</v>
      </c>
      <c r="D2389" s="9">
        <v>31.005</v>
      </c>
      <c r="E2389" s="9">
        <v>29.1266666666667</v>
      </c>
      <c r="F2389" s="9">
        <v>24.0033333333333</v>
      </c>
      <c r="G2389" s="9">
        <v>24.46</v>
      </c>
      <c r="H2389" s="9">
        <v>11.1083333333333</v>
      </c>
      <c r="I2389" s="9">
        <v>13.7966666666667</v>
      </c>
      <c r="J2389" s="9">
        <v>14.3733333333333</v>
      </c>
      <c r="K2389" s="9">
        <v>19.4166666666667</v>
      </c>
      <c r="L2389" s="5">
        <v>28.78</v>
      </c>
      <c r="M2389" s="5">
        <v>22.33</v>
      </c>
      <c r="N2389" s="9">
        <f t="shared" si="111"/>
        <v>36.9065277777778</v>
      </c>
      <c r="O2389" s="9">
        <f t="shared" si="112"/>
        <v>3.32241810452613</v>
      </c>
      <c r="P2389" s="9">
        <f t="shared" si="113"/>
        <v>1.90076537911302</v>
      </c>
    </row>
    <row r="2390" spans="1:16">
      <c r="A2390" s="10">
        <v>41890.4999999942</v>
      </c>
      <c r="B2390" s="8">
        <v>30.1796610169492</v>
      </c>
      <c r="C2390">
        <v>412.813333333333</v>
      </c>
      <c r="D2390" s="9">
        <v>31.0066666666667</v>
      </c>
      <c r="E2390" s="9">
        <v>29.1266666666667</v>
      </c>
      <c r="F2390" s="9">
        <v>24.0116666666667</v>
      </c>
      <c r="G2390" s="9">
        <v>24.4866666666667</v>
      </c>
      <c r="H2390" s="9">
        <v>11.125</v>
      </c>
      <c r="I2390" s="9">
        <v>13.84</v>
      </c>
      <c r="J2390" s="9">
        <v>14.4183333333333</v>
      </c>
      <c r="K2390" s="9">
        <v>19.4333333333333</v>
      </c>
      <c r="L2390" s="5">
        <v>28.78</v>
      </c>
      <c r="M2390" s="5">
        <v>22.33</v>
      </c>
      <c r="N2390" s="9">
        <f t="shared" si="111"/>
        <v>36.9499472222222</v>
      </c>
      <c r="O2390" s="9">
        <f t="shared" si="112"/>
        <v>3.32134357053683</v>
      </c>
      <c r="P2390" s="9">
        <f t="shared" si="113"/>
        <v>1.90136949685535</v>
      </c>
    </row>
    <row r="2391" spans="1:16">
      <c r="A2391" s="10">
        <v>41890.5416666609</v>
      </c>
      <c r="B2391" s="8">
        <v>31.3583333333333</v>
      </c>
      <c r="C2391">
        <v>457.22</v>
      </c>
      <c r="D2391" s="9">
        <v>30.7833333333333</v>
      </c>
      <c r="E2391" s="9">
        <v>29.1716666666667</v>
      </c>
      <c r="F2391" s="9">
        <v>24.02</v>
      </c>
      <c r="G2391" s="9">
        <v>24.5016666666667</v>
      </c>
      <c r="H2391" s="9">
        <v>7.94166666666667</v>
      </c>
      <c r="I2391" s="9">
        <v>14.2183333333333</v>
      </c>
      <c r="J2391" s="9">
        <v>14.425</v>
      </c>
      <c r="K2391" s="9">
        <v>16.325</v>
      </c>
      <c r="L2391" s="5">
        <v>28.78</v>
      </c>
      <c r="M2391" s="5">
        <v>22.33</v>
      </c>
      <c r="N2391" s="9">
        <f t="shared" si="111"/>
        <v>27.2674111111111</v>
      </c>
      <c r="O2391" s="9">
        <f t="shared" si="112"/>
        <v>3.43346204966772</v>
      </c>
      <c r="P2391" s="9">
        <f t="shared" si="113"/>
        <v>1.67028551982304</v>
      </c>
    </row>
    <row r="2392" spans="1:16">
      <c r="A2392" s="10">
        <v>41890.5833333275</v>
      </c>
      <c r="B2392" s="8">
        <v>31.1066666666667</v>
      </c>
      <c r="C2392">
        <v>449.56</v>
      </c>
      <c r="D2392" s="9">
        <v>31.0033333333333</v>
      </c>
      <c r="E2392" s="9">
        <v>29.2333333333333</v>
      </c>
      <c r="F2392" s="9">
        <v>24.03</v>
      </c>
      <c r="G2392" s="9">
        <v>24.5116666666667</v>
      </c>
      <c r="H2392" s="9">
        <v>10.7916666666667</v>
      </c>
      <c r="I2392" s="9">
        <v>14.0733333333333</v>
      </c>
      <c r="J2392" s="9">
        <v>14.3083333333333</v>
      </c>
      <c r="K2392" s="9">
        <v>19.4583333333333</v>
      </c>
      <c r="L2392" s="5">
        <v>28.78</v>
      </c>
      <c r="M2392" s="5">
        <v>22.33</v>
      </c>
      <c r="N2392" s="9">
        <f t="shared" si="111"/>
        <v>28.0055416666667</v>
      </c>
      <c r="O2392" s="9">
        <f t="shared" si="112"/>
        <v>2.59510810810811</v>
      </c>
      <c r="P2392" s="9">
        <f t="shared" si="113"/>
        <v>1.43925695931478</v>
      </c>
    </row>
    <row r="2393" spans="1:16">
      <c r="A2393" s="10">
        <v>41890.6249999942</v>
      </c>
      <c r="B2393" s="8">
        <v>30.575</v>
      </c>
      <c r="C2393">
        <v>238.356666666667</v>
      </c>
      <c r="D2393" s="9">
        <v>32.1166666666667</v>
      </c>
      <c r="E2393" s="9">
        <v>29.425</v>
      </c>
      <c r="F2393" s="9">
        <v>24.04</v>
      </c>
      <c r="G2393" s="9">
        <v>24.51</v>
      </c>
      <c r="H2393" s="9">
        <v>15.9166666666667</v>
      </c>
      <c r="I2393" s="9">
        <v>13.655</v>
      </c>
      <c r="J2393" s="9">
        <v>14.6283333333333</v>
      </c>
      <c r="K2393" s="9">
        <v>24.2083333333333</v>
      </c>
      <c r="L2393" s="5">
        <v>28.78</v>
      </c>
      <c r="M2393" s="5">
        <v>22.33</v>
      </c>
      <c r="N2393" s="9">
        <f t="shared" si="111"/>
        <v>47.2403555555555</v>
      </c>
      <c r="O2393" s="9">
        <f t="shared" si="112"/>
        <v>2.96798045375218</v>
      </c>
      <c r="P2393" s="9">
        <f t="shared" si="113"/>
        <v>1.95140883534136</v>
      </c>
    </row>
    <row r="2394" spans="1:16">
      <c r="A2394" s="10">
        <v>41890.6666666609</v>
      </c>
      <c r="B2394" s="8">
        <v>29.805</v>
      </c>
      <c r="C2394">
        <v>157.153333333333</v>
      </c>
      <c r="D2394" s="9">
        <v>32.16</v>
      </c>
      <c r="E2394" s="9">
        <v>29.585</v>
      </c>
      <c r="F2394" s="9">
        <v>24.0466666666667</v>
      </c>
      <c r="G2394" s="9">
        <v>24.5133333333333</v>
      </c>
      <c r="H2394" s="9">
        <v>14.3666666666667</v>
      </c>
      <c r="I2394" s="9">
        <v>13.5566666666667</v>
      </c>
      <c r="J2394" s="9">
        <v>14.5383333333333</v>
      </c>
      <c r="K2394" s="9">
        <v>22.6916666666667</v>
      </c>
      <c r="L2394" s="5">
        <v>28.78</v>
      </c>
      <c r="M2394" s="5">
        <v>22.33</v>
      </c>
      <c r="N2394" s="9">
        <f t="shared" si="111"/>
        <v>47.4574527777777</v>
      </c>
      <c r="O2394" s="9">
        <f t="shared" si="112"/>
        <v>3.30330297757154</v>
      </c>
      <c r="P2394" s="9">
        <f t="shared" si="113"/>
        <v>2.09140445586975</v>
      </c>
    </row>
    <row r="2395" spans="1:16">
      <c r="A2395" s="10">
        <v>41890.7083333275</v>
      </c>
      <c r="B2395" s="8">
        <v>27.9266666666667</v>
      </c>
      <c r="C2395">
        <v>32.2833333333333</v>
      </c>
      <c r="D2395" s="9">
        <v>32.3166666666667</v>
      </c>
      <c r="E2395" s="9">
        <v>29.6666666666667</v>
      </c>
      <c r="F2395" s="9">
        <v>24.06</v>
      </c>
      <c r="G2395" s="9">
        <v>24.5233333333333</v>
      </c>
      <c r="H2395" s="9">
        <v>14.3583333333333</v>
      </c>
      <c r="I2395" s="9">
        <v>13.5283333333333</v>
      </c>
      <c r="J2395" s="9">
        <v>14.4983333333333</v>
      </c>
      <c r="K2395" s="9">
        <v>22.7083333333333</v>
      </c>
      <c r="L2395" s="5">
        <v>28.78</v>
      </c>
      <c r="M2395" s="5">
        <v>22.33</v>
      </c>
      <c r="N2395" s="9">
        <f t="shared" si="111"/>
        <v>47.1535166666666</v>
      </c>
      <c r="O2395" s="9">
        <f t="shared" si="112"/>
        <v>3.28405223447475</v>
      </c>
      <c r="P2395" s="9">
        <f t="shared" si="113"/>
        <v>2.07648513761468</v>
      </c>
    </row>
    <row r="2396" spans="1:16">
      <c r="A2396" s="10">
        <v>41890.7499999942</v>
      </c>
      <c r="B2396" s="8">
        <v>26.495</v>
      </c>
      <c r="C2396" t="e">
        <v>#DIV/0!</v>
      </c>
      <c r="D2396" s="9">
        <v>32.4116666666667</v>
      </c>
      <c r="E2396" s="9">
        <v>29.7266666666667</v>
      </c>
      <c r="F2396" s="9">
        <v>24.0683333333333</v>
      </c>
      <c r="G2396" s="9">
        <v>24.535</v>
      </c>
      <c r="H2396" s="9">
        <v>14.425</v>
      </c>
      <c r="I2396" s="9">
        <v>13.68</v>
      </c>
      <c r="J2396" s="9">
        <v>14.37</v>
      </c>
      <c r="K2396" s="9">
        <v>22.6916666666667</v>
      </c>
      <c r="L2396" s="5">
        <v>28.78</v>
      </c>
      <c r="M2396" s="5">
        <v>22.33</v>
      </c>
      <c r="N2396" s="9">
        <f t="shared" si="111"/>
        <v>39.85905</v>
      </c>
      <c r="O2396" s="9">
        <f t="shared" si="112"/>
        <v>2.76319237435009</v>
      </c>
      <c r="P2396" s="9">
        <f t="shared" si="113"/>
        <v>1.75655012853471</v>
      </c>
    </row>
    <row r="2397" spans="1:16">
      <c r="A2397" s="10">
        <v>41890.7916666609</v>
      </c>
      <c r="B2397" s="8">
        <v>25.8683333333333</v>
      </c>
      <c r="C2397" t="e">
        <v>#DIV/0!</v>
      </c>
      <c r="D2397" s="9">
        <v>31.9016666666667</v>
      </c>
      <c r="E2397" s="9">
        <v>29.7833333333333</v>
      </c>
      <c r="F2397" s="9">
        <v>24.0766666666667</v>
      </c>
      <c r="G2397" s="9">
        <v>24.5483333333333</v>
      </c>
      <c r="H2397" s="9">
        <v>12.8333333333333</v>
      </c>
      <c r="I2397" s="9">
        <v>13.8383333333333</v>
      </c>
      <c r="J2397" s="9">
        <v>14.4483333333333</v>
      </c>
      <c r="K2397" s="9">
        <v>21.1583333333333</v>
      </c>
      <c r="L2397" s="5">
        <v>28.78</v>
      </c>
      <c r="M2397" s="5">
        <v>22.33</v>
      </c>
      <c r="N2397" s="9">
        <f t="shared" si="111"/>
        <v>37.7749166666666</v>
      </c>
      <c r="O2397" s="9">
        <f t="shared" si="112"/>
        <v>2.9435</v>
      </c>
      <c r="P2397" s="9">
        <f t="shared" si="113"/>
        <v>1.78534462386766</v>
      </c>
    </row>
    <row r="2398" spans="1:16">
      <c r="A2398" s="10">
        <v>41890.8333333275</v>
      </c>
      <c r="B2398" s="8">
        <v>25.5533333333333</v>
      </c>
      <c r="C2398" t="e">
        <v>#DIV/0!</v>
      </c>
      <c r="D2398" s="9">
        <v>32.2916666666667</v>
      </c>
      <c r="E2398" s="9">
        <v>29.765</v>
      </c>
      <c r="F2398" s="9">
        <v>24.0866666666667</v>
      </c>
      <c r="G2398" s="9">
        <v>24.56</v>
      </c>
      <c r="H2398" s="9">
        <v>14.45</v>
      </c>
      <c r="I2398" s="9">
        <v>13.5866666666667</v>
      </c>
      <c r="J2398" s="9">
        <v>14.5466666666667</v>
      </c>
      <c r="K2398" s="9">
        <v>22.725</v>
      </c>
      <c r="L2398" s="5">
        <v>28.78</v>
      </c>
      <c r="M2398" s="5">
        <v>22.33</v>
      </c>
      <c r="N2398" s="9">
        <f t="shared" si="111"/>
        <v>46.8929999999999</v>
      </c>
      <c r="O2398" s="9">
        <f t="shared" si="112"/>
        <v>3.24519031141868</v>
      </c>
      <c r="P2398" s="9">
        <f t="shared" si="113"/>
        <v>2.06349834983498</v>
      </c>
    </row>
    <row r="2399" spans="1:16">
      <c r="A2399" s="10">
        <v>41890.8749999942</v>
      </c>
      <c r="B2399" s="8">
        <v>25.26</v>
      </c>
      <c r="C2399" t="e">
        <v>#DIV/0!</v>
      </c>
      <c r="D2399" s="9">
        <v>32.0516666666667</v>
      </c>
      <c r="E2399" s="9">
        <v>29.8116666666667</v>
      </c>
      <c r="F2399" s="9">
        <v>24.09</v>
      </c>
      <c r="G2399" s="9">
        <v>24.5633333333333</v>
      </c>
      <c r="H2399" s="9">
        <v>12.8166666666667</v>
      </c>
      <c r="I2399" s="9">
        <v>13.7733333333333</v>
      </c>
      <c r="J2399" s="9">
        <v>14.4016666666667</v>
      </c>
      <c r="K2399" s="9">
        <v>21.1416666666667</v>
      </c>
      <c r="L2399" s="5">
        <v>28.78</v>
      </c>
      <c r="M2399" s="5">
        <v>22.33</v>
      </c>
      <c r="N2399" s="9">
        <f t="shared" si="111"/>
        <v>38.2525305555556</v>
      </c>
      <c r="O2399" s="9">
        <f t="shared" si="112"/>
        <v>2.98459276116168</v>
      </c>
      <c r="P2399" s="9">
        <f t="shared" si="113"/>
        <v>1.80934318749179</v>
      </c>
    </row>
    <row r="2400" spans="1:16">
      <c r="A2400" s="10">
        <v>41890.9166666609</v>
      </c>
      <c r="B2400" s="8">
        <v>25.2966666666666</v>
      </c>
      <c r="C2400" t="e">
        <v>#DIV/0!</v>
      </c>
      <c r="D2400" s="9">
        <v>30</v>
      </c>
      <c r="E2400" s="9">
        <v>27.19</v>
      </c>
      <c r="F2400" s="9">
        <v>24.0716666666667</v>
      </c>
      <c r="G2400" s="9">
        <v>24.5716666666667</v>
      </c>
      <c r="H2400" s="9">
        <v>0.1</v>
      </c>
      <c r="I2400" s="9">
        <v>18.6616666666667</v>
      </c>
      <c r="J2400" s="9">
        <v>18.9516666666667</v>
      </c>
      <c r="K2400" s="9">
        <v>1.51666666666667</v>
      </c>
      <c r="L2400" s="5">
        <v>28.78</v>
      </c>
      <c r="M2400" s="5">
        <v>22.33</v>
      </c>
      <c r="N2400" s="9">
        <f t="shared" si="111"/>
        <v>0</v>
      </c>
      <c r="O2400" s="9">
        <f t="shared" si="112"/>
        <v>0</v>
      </c>
      <c r="P2400" s="9">
        <f t="shared" si="113"/>
        <v>0</v>
      </c>
    </row>
    <row r="2401" spans="1:16">
      <c r="A2401" s="10">
        <v>41890.9583333275</v>
      </c>
      <c r="B2401" s="8">
        <v>25.2483333333333</v>
      </c>
      <c r="C2401" t="e">
        <v>#DIV/0!</v>
      </c>
      <c r="D2401" s="9">
        <v>29.7916666666667</v>
      </c>
      <c r="E2401" s="9">
        <v>22.9083333333333</v>
      </c>
      <c r="F2401" s="9">
        <v>24.035</v>
      </c>
      <c r="G2401" s="9">
        <v>24.5333333333333</v>
      </c>
      <c r="H2401" s="9">
        <v>0.1</v>
      </c>
      <c r="I2401" s="9">
        <v>23.8433333333333</v>
      </c>
      <c r="J2401" s="9">
        <v>18.0933333333333</v>
      </c>
      <c r="K2401" s="9">
        <v>0.1</v>
      </c>
      <c r="L2401" s="5">
        <v>28.78</v>
      </c>
      <c r="M2401" s="5">
        <v>22.33</v>
      </c>
      <c r="N2401" s="9">
        <f t="shared" si="111"/>
        <v>0</v>
      </c>
      <c r="O2401" s="9">
        <f t="shared" si="112"/>
        <v>0</v>
      </c>
      <c r="P2401" s="9">
        <f t="shared" si="113"/>
        <v>0</v>
      </c>
    </row>
    <row r="2402" spans="1:16">
      <c r="A2402" s="10">
        <v>41890.9999999942</v>
      </c>
      <c r="B2402" s="8">
        <v>25.1216666666667</v>
      </c>
      <c r="C2402" t="e">
        <v>#DIV/0!</v>
      </c>
      <c r="D2402" s="9">
        <v>29.6933333333333</v>
      </c>
      <c r="E2402" s="9">
        <v>22.0233333333333</v>
      </c>
      <c r="F2402" s="9">
        <v>23.9883333333333</v>
      </c>
      <c r="G2402" s="9">
        <v>24.4783333333333</v>
      </c>
      <c r="H2402" s="9">
        <v>0.1</v>
      </c>
      <c r="I2402" s="9">
        <v>25.2983333333333</v>
      </c>
      <c r="J2402" s="9">
        <v>19.6433333333333</v>
      </c>
      <c r="K2402" s="9">
        <v>0.1</v>
      </c>
      <c r="L2402" s="5">
        <v>28.78</v>
      </c>
      <c r="M2402" s="5">
        <v>22.33</v>
      </c>
      <c r="N2402" s="9">
        <f t="shared" si="111"/>
        <v>0</v>
      </c>
      <c r="O2402" s="9">
        <f t="shared" si="112"/>
        <v>0</v>
      </c>
      <c r="P2402" s="9">
        <f t="shared" si="113"/>
        <v>0</v>
      </c>
    </row>
    <row r="2403" spans="1:16">
      <c r="A2403" s="10">
        <v>41891.0416666608</v>
      </c>
      <c r="B2403" s="8">
        <v>24.955</v>
      </c>
      <c r="C2403" t="e">
        <v>#DIV/0!</v>
      </c>
      <c r="D2403" s="9">
        <v>29.63</v>
      </c>
      <c r="E2403" s="9">
        <v>22.8066666666667</v>
      </c>
      <c r="F2403" s="9">
        <v>23.965</v>
      </c>
      <c r="G2403" s="9">
        <v>24.4516666666667</v>
      </c>
      <c r="H2403" s="9">
        <v>0.1</v>
      </c>
      <c r="I2403" s="9">
        <v>25.75</v>
      </c>
      <c r="J2403" s="9">
        <v>20.7366666666667</v>
      </c>
      <c r="K2403" s="9">
        <v>0.1</v>
      </c>
      <c r="L2403" s="5">
        <v>28.78</v>
      </c>
      <c r="M2403" s="5">
        <v>22.33</v>
      </c>
      <c r="N2403" s="9">
        <f t="shared" si="111"/>
        <v>0</v>
      </c>
      <c r="O2403" s="9">
        <f t="shared" si="112"/>
        <v>0</v>
      </c>
      <c r="P2403" s="9">
        <f t="shared" si="113"/>
        <v>0</v>
      </c>
    </row>
    <row r="2404" spans="1:16">
      <c r="A2404" s="10">
        <v>41891.0833333275</v>
      </c>
      <c r="B2404" s="8">
        <v>24.93</v>
      </c>
      <c r="C2404" t="e">
        <v>#DIV/0!</v>
      </c>
      <c r="D2404" s="9">
        <v>29.595</v>
      </c>
      <c r="E2404" s="9">
        <v>23.4916666666667</v>
      </c>
      <c r="F2404" s="9">
        <v>23.9516666666667</v>
      </c>
      <c r="G2404" s="9">
        <v>24.43</v>
      </c>
      <c r="H2404" s="9">
        <v>0.1</v>
      </c>
      <c r="I2404" s="9">
        <v>25.8766666666667</v>
      </c>
      <c r="J2404" s="9">
        <v>21.5316666666667</v>
      </c>
      <c r="K2404" s="9">
        <v>0.1</v>
      </c>
      <c r="L2404" s="5">
        <v>28.78</v>
      </c>
      <c r="M2404" s="5">
        <v>22.33</v>
      </c>
      <c r="N2404" s="9">
        <f t="shared" si="111"/>
        <v>0</v>
      </c>
      <c r="O2404" s="9">
        <f t="shared" si="112"/>
        <v>0</v>
      </c>
      <c r="P2404" s="9">
        <f t="shared" si="113"/>
        <v>0</v>
      </c>
    </row>
    <row r="2405" spans="1:16">
      <c r="A2405" s="10">
        <v>41891.1249999942</v>
      </c>
      <c r="B2405" s="8">
        <v>24.9183333333333</v>
      </c>
      <c r="C2405" t="e">
        <v>#DIV/0!</v>
      </c>
      <c r="D2405" s="9">
        <v>29.5533333333333</v>
      </c>
      <c r="E2405" s="9">
        <v>24.0133333333333</v>
      </c>
      <c r="F2405" s="9">
        <v>23.95</v>
      </c>
      <c r="G2405" s="9">
        <v>24.425</v>
      </c>
      <c r="H2405" s="9">
        <v>0.1</v>
      </c>
      <c r="I2405" s="9">
        <v>25.9083333333333</v>
      </c>
      <c r="J2405" s="9">
        <v>22.105</v>
      </c>
      <c r="K2405" s="9">
        <v>0.1</v>
      </c>
      <c r="L2405" s="5">
        <v>28.78</v>
      </c>
      <c r="M2405" s="5">
        <v>22.33</v>
      </c>
      <c r="N2405" s="9">
        <f t="shared" si="111"/>
        <v>0</v>
      </c>
      <c r="O2405" s="9">
        <f t="shared" si="112"/>
        <v>0</v>
      </c>
      <c r="P2405" s="9">
        <f t="shared" si="113"/>
        <v>0</v>
      </c>
    </row>
    <row r="2406" spans="1:16">
      <c r="A2406" s="10">
        <v>41891.1666666608</v>
      </c>
      <c r="B2406" s="8">
        <v>24.9733333333333</v>
      </c>
      <c r="C2406" t="e">
        <v>#DIV/0!</v>
      </c>
      <c r="D2406" s="9">
        <v>29.51</v>
      </c>
      <c r="E2406" s="9">
        <v>24.3733333333333</v>
      </c>
      <c r="F2406" s="9">
        <v>23.96</v>
      </c>
      <c r="G2406" s="9">
        <v>24.4233333333333</v>
      </c>
      <c r="H2406" s="9">
        <v>0.1</v>
      </c>
      <c r="I2406" s="9">
        <v>25.9716666666667</v>
      </c>
      <c r="J2406" s="9">
        <v>22.5433333333333</v>
      </c>
      <c r="K2406" s="9">
        <v>0.108333333333333</v>
      </c>
      <c r="L2406" s="5">
        <v>28.78</v>
      </c>
      <c r="M2406" s="5">
        <v>22.33</v>
      </c>
      <c r="N2406" s="9">
        <f t="shared" si="111"/>
        <v>0</v>
      </c>
      <c r="O2406" s="9">
        <f t="shared" si="112"/>
        <v>0</v>
      </c>
      <c r="P2406" s="9">
        <f t="shared" si="113"/>
        <v>0</v>
      </c>
    </row>
    <row r="2407" spans="1:16">
      <c r="A2407" s="10">
        <v>41891.2083333275</v>
      </c>
      <c r="B2407" s="8">
        <v>25.065</v>
      </c>
      <c r="C2407">
        <v>1.70714285714286</v>
      </c>
      <c r="D2407" s="9">
        <v>29.4683333333333</v>
      </c>
      <c r="E2407" s="9">
        <v>24.5833333333333</v>
      </c>
      <c r="F2407" s="9">
        <v>23.965</v>
      </c>
      <c r="G2407" s="9">
        <v>24.4033333333333</v>
      </c>
      <c r="H2407" s="9">
        <v>0.1</v>
      </c>
      <c r="I2407" s="9">
        <v>26.0633333333333</v>
      </c>
      <c r="J2407" s="9">
        <v>22.865</v>
      </c>
      <c r="K2407" s="9">
        <v>0.1</v>
      </c>
      <c r="L2407" s="5">
        <v>28.78</v>
      </c>
      <c r="M2407" s="5">
        <v>22.33</v>
      </c>
      <c r="N2407" s="9">
        <f t="shared" si="111"/>
        <v>0</v>
      </c>
      <c r="O2407" s="9">
        <f t="shared" si="112"/>
        <v>0</v>
      </c>
      <c r="P2407" s="9">
        <f t="shared" si="113"/>
        <v>0</v>
      </c>
    </row>
    <row r="2408" spans="1:16">
      <c r="A2408" s="10">
        <v>41891.2499999942</v>
      </c>
      <c r="B2408" s="8">
        <v>25.33</v>
      </c>
      <c r="C2408">
        <v>29.2533333333333</v>
      </c>
      <c r="D2408" s="9">
        <v>29.4183333333333</v>
      </c>
      <c r="E2408" s="9">
        <v>24.8683333333333</v>
      </c>
      <c r="F2408" s="9">
        <v>23.9633333333333</v>
      </c>
      <c r="G2408" s="9">
        <v>24.3916666666667</v>
      </c>
      <c r="H2408" s="9">
        <v>0.1</v>
      </c>
      <c r="I2408" s="9">
        <v>26.155</v>
      </c>
      <c r="J2408" s="9">
        <v>23.11</v>
      </c>
      <c r="K2408" s="9">
        <v>0.1</v>
      </c>
      <c r="L2408" s="5">
        <v>28.78</v>
      </c>
      <c r="M2408" s="5">
        <v>22.33</v>
      </c>
      <c r="N2408" s="9">
        <f t="shared" si="111"/>
        <v>0</v>
      </c>
      <c r="O2408" s="9">
        <f t="shared" si="112"/>
        <v>0</v>
      </c>
      <c r="P2408" s="9">
        <f t="shared" si="113"/>
        <v>0</v>
      </c>
    </row>
    <row r="2409" spans="1:16">
      <c r="A2409" s="10">
        <v>41891.2916666608</v>
      </c>
      <c r="B2409" s="8">
        <v>26.185</v>
      </c>
      <c r="C2409">
        <v>135.635483870968</v>
      </c>
      <c r="D2409" s="9">
        <v>31.7883333333333</v>
      </c>
      <c r="E2409" s="9">
        <v>28.8583333333333</v>
      </c>
      <c r="F2409" s="9">
        <v>23.9833333333333</v>
      </c>
      <c r="G2409" s="9">
        <v>24.405</v>
      </c>
      <c r="H2409" s="9">
        <v>19.4416666666667</v>
      </c>
      <c r="I2409" s="9">
        <v>18.43</v>
      </c>
      <c r="J2409" s="9">
        <v>20.005</v>
      </c>
      <c r="K2409" s="9">
        <v>27.725</v>
      </c>
      <c r="L2409" s="5">
        <v>28.78</v>
      </c>
      <c r="M2409" s="5">
        <v>22.33</v>
      </c>
      <c r="N2409" s="9">
        <f t="shared" si="111"/>
        <v>62.9147749999999</v>
      </c>
      <c r="O2409" s="9">
        <f t="shared" si="112"/>
        <v>3.23607929704243</v>
      </c>
      <c r="P2409" s="9">
        <f t="shared" si="113"/>
        <v>2.2692434625789</v>
      </c>
    </row>
    <row r="2410" spans="1:16">
      <c r="A2410" s="10">
        <v>41891.3333333275</v>
      </c>
      <c r="B2410" s="8">
        <v>27.2133333333333</v>
      </c>
      <c r="C2410">
        <v>146.546666666667</v>
      </c>
      <c r="D2410" s="9">
        <v>32.7866666666667</v>
      </c>
      <c r="E2410" s="9">
        <v>29.4583333333333</v>
      </c>
      <c r="F2410" s="9">
        <v>24.04</v>
      </c>
      <c r="G2410" s="9">
        <v>24.4433333333333</v>
      </c>
      <c r="H2410" s="9">
        <v>19.3</v>
      </c>
      <c r="I2410" s="9">
        <v>14.505</v>
      </c>
      <c r="J2410" s="9">
        <v>15.9083333333333</v>
      </c>
      <c r="K2410" s="9">
        <v>27.5833333333333</v>
      </c>
      <c r="L2410" s="5">
        <v>28.78</v>
      </c>
      <c r="M2410" s="5">
        <v>22.33</v>
      </c>
      <c r="N2410" s="9">
        <f t="shared" si="111"/>
        <v>58.4425722222222</v>
      </c>
      <c r="O2410" s="9">
        <f t="shared" si="112"/>
        <v>3.02811255037421</v>
      </c>
      <c r="P2410" s="9">
        <f t="shared" si="113"/>
        <v>2.11876394763343</v>
      </c>
    </row>
    <row r="2411" spans="1:16">
      <c r="A2411" s="10">
        <v>41891.3749999942</v>
      </c>
      <c r="B2411" s="8">
        <v>28.2466666666667</v>
      </c>
      <c r="C2411">
        <v>274.74</v>
      </c>
      <c r="D2411" s="9">
        <v>33.0133333333333</v>
      </c>
      <c r="E2411" s="9">
        <v>29.7483333333333</v>
      </c>
      <c r="F2411" s="9">
        <v>24.0816666666667</v>
      </c>
      <c r="G2411" s="9">
        <v>24.48</v>
      </c>
      <c r="H2411" s="9">
        <v>19.225</v>
      </c>
      <c r="I2411" s="9">
        <v>13.7133333333333</v>
      </c>
      <c r="J2411" s="9">
        <v>15.065</v>
      </c>
      <c r="K2411" s="9">
        <v>27.5583333333333</v>
      </c>
      <c r="L2411" s="5">
        <v>28.78</v>
      </c>
      <c r="M2411" s="5">
        <v>22.33</v>
      </c>
      <c r="N2411" s="9">
        <f t="shared" si="111"/>
        <v>57.0965694444444</v>
      </c>
      <c r="O2411" s="9">
        <f t="shared" si="112"/>
        <v>2.96991258488657</v>
      </c>
      <c r="P2411" s="9">
        <f t="shared" si="113"/>
        <v>2.07184406813829</v>
      </c>
    </row>
    <row r="2412" spans="1:16">
      <c r="A2412" s="10">
        <v>41891.4166666608</v>
      </c>
      <c r="B2412" s="8">
        <v>30.0033333333333</v>
      </c>
      <c r="C2412">
        <v>601.113333333333</v>
      </c>
      <c r="D2412" s="9">
        <v>33.1963636363636</v>
      </c>
      <c r="E2412" s="9">
        <v>29.9509090909091</v>
      </c>
      <c r="F2412" s="9">
        <v>24.1236363636364</v>
      </c>
      <c r="G2412" s="9">
        <v>24.51</v>
      </c>
      <c r="H2412" s="9">
        <v>19.3142857142857</v>
      </c>
      <c r="I2412" s="9">
        <v>13.6218181818182</v>
      </c>
      <c r="J2412" s="9">
        <v>14.9672727272727</v>
      </c>
      <c r="K2412" s="9">
        <v>27.5857142857143</v>
      </c>
      <c r="L2412" s="5">
        <v>28.78</v>
      </c>
      <c r="M2412" s="5">
        <v>22.33</v>
      </c>
      <c r="N2412" s="9">
        <f t="shared" si="111"/>
        <v>56.9347333333333</v>
      </c>
      <c r="O2412" s="9">
        <f t="shared" si="112"/>
        <v>2.94780424063116</v>
      </c>
      <c r="P2412" s="9">
        <f t="shared" si="113"/>
        <v>2.06392093906439</v>
      </c>
    </row>
    <row r="2413" spans="1:16">
      <c r="A2413" s="10">
        <v>41891.4583333275</v>
      </c>
      <c r="B2413" s="8">
        <v>30.3666666666667</v>
      </c>
      <c r="C2413">
        <v>851.12</v>
      </c>
      <c r="D2413" s="9">
        <v>33.3216666666667</v>
      </c>
      <c r="E2413" s="9">
        <v>30.0825</v>
      </c>
      <c r="F2413" s="9">
        <v>24.1441666666667</v>
      </c>
      <c r="G2413" s="9">
        <v>24.53</v>
      </c>
      <c r="H2413" s="9">
        <v>19.3833333333333</v>
      </c>
      <c r="I2413" s="9">
        <v>13.6008333333333</v>
      </c>
      <c r="J2413" s="9">
        <v>14.9375</v>
      </c>
      <c r="K2413" s="9">
        <v>27.6083333333333</v>
      </c>
      <c r="L2413" s="5">
        <v>28.78</v>
      </c>
      <c r="M2413" s="5">
        <v>22.33</v>
      </c>
      <c r="N2413" s="9">
        <f t="shared" si="111"/>
        <v>56.7057944444444</v>
      </c>
      <c r="O2413" s="9">
        <f t="shared" si="112"/>
        <v>2.92549240470048</v>
      </c>
      <c r="P2413" s="9">
        <f t="shared" si="113"/>
        <v>2.05393761947882</v>
      </c>
    </row>
    <row r="2414" spans="1:16">
      <c r="A2414" s="10">
        <v>41891.4999999942</v>
      </c>
      <c r="B2414" s="8">
        <v>31.2333333333333</v>
      </c>
      <c r="C2414">
        <v>639.012903225807</v>
      </c>
      <c r="D2414" s="9">
        <v>33.435</v>
      </c>
      <c r="E2414" s="9">
        <v>30.2016666666667</v>
      </c>
      <c r="F2414" s="9">
        <v>24.17</v>
      </c>
      <c r="G2414" s="9">
        <v>24.5625</v>
      </c>
      <c r="H2414" s="9">
        <v>19.4333333333333</v>
      </c>
      <c r="I2414" s="9">
        <v>13.6233333333333</v>
      </c>
      <c r="J2414" s="9">
        <v>14.9725</v>
      </c>
      <c r="K2414" s="9">
        <v>27.6916666666667</v>
      </c>
      <c r="L2414" s="5">
        <v>28.78</v>
      </c>
      <c r="M2414" s="5">
        <v>22.33</v>
      </c>
      <c r="N2414" s="9">
        <f t="shared" si="111"/>
        <v>57.0314402777778</v>
      </c>
      <c r="O2414" s="9">
        <f t="shared" si="112"/>
        <v>2.93472248427673</v>
      </c>
      <c r="P2414" s="9">
        <f t="shared" si="113"/>
        <v>2.05951635068713</v>
      </c>
    </row>
    <row r="2415" spans="1:16">
      <c r="A2415" s="10">
        <v>41891.5416666608</v>
      </c>
      <c r="B2415" s="8">
        <v>30.615</v>
      </c>
      <c r="C2415">
        <v>530.156666666667</v>
      </c>
      <c r="D2415" s="9">
        <v>33.53</v>
      </c>
      <c r="E2415" s="9">
        <v>30.2991666666667</v>
      </c>
      <c r="F2415" s="9">
        <v>24.1783333333333</v>
      </c>
      <c r="G2415" s="9">
        <v>24.58</v>
      </c>
      <c r="H2415" s="9">
        <v>19.4333333333333</v>
      </c>
      <c r="I2415" s="9">
        <v>13.5158333333333</v>
      </c>
      <c r="J2415" s="9">
        <v>14.8458333333333</v>
      </c>
      <c r="K2415" s="9">
        <v>27.7083333333333</v>
      </c>
      <c r="L2415" s="5">
        <v>28.78</v>
      </c>
      <c r="M2415" s="5">
        <v>22.33</v>
      </c>
      <c r="N2415" s="9">
        <f t="shared" si="111"/>
        <v>56.5321166666667</v>
      </c>
      <c r="O2415" s="9">
        <f t="shared" si="112"/>
        <v>2.90902830188679</v>
      </c>
      <c r="P2415" s="9">
        <f t="shared" si="113"/>
        <v>2.04025684210526</v>
      </c>
    </row>
    <row r="2416" spans="1:16">
      <c r="A2416" s="10">
        <v>41891.5833333275</v>
      </c>
      <c r="B2416" s="8">
        <v>30.0616666666667</v>
      </c>
      <c r="C2416">
        <v>539.426666666667</v>
      </c>
      <c r="D2416" s="9">
        <v>33.5925</v>
      </c>
      <c r="E2416" s="9">
        <v>30.3716666666667</v>
      </c>
      <c r="F2416" s="9">
        <v>24.1941666666667</v>
      </c>
      <c r="G2416" s="9">
        <v>24.6008333333333</v>
      </c>
      <c r="H2416" s="9">
        <v>19.5</v>
      </c>
      <c r="I2416" s="9">
        <v>13.3675</v>
      </c>
      <c r="J2416" s="9">
        <v>14.6883333333333</v>
      </c>
      <c r="K2416" s="9">
        <v>27.7666666666667</v>
      </c>
      <c r="L2416" s="5">
        <v>28.78</v>
      </c>
      <c r="M2416" s="5">
        <v>22.33</v>
      </c>
      <c r="N2416" s="9">
        <f t="shared" si="111"/>
        <v>56.2933097222222</v>
      </c>
      <c r="O2416" s="9">
        <f t="shared" si="112"/>
        <v>2.8868363960114</v>
      </c>
      <c r="P2416" s="9">
        <f t="shared" si="113"/>
        <v>2.02737009803922</v>
      </c>
    </row>
    <row r="2417" spans="1:16">
      <c r="A2417" s="10">
        <v>41891.6249999941</v>
      </c>
      <c r="B2417" s="8">
        <v>29.0633333333333</v>
      </c>
      <c r="C2417">
        <v>204.406666666667</v>
      </c>
      <c r="D2417" s="9">
        <v>33.6783333333333</v>
      </c>
      <c r="E2417" s="9">
        <v>30.4483333333333</v>
      </c>
      <c r="F2417" s="9">
        <v>24.1991666666667</v>
      </c>
      <c r="G2417" s="9">
        <v>24.6225</v>
      </c>
      <c r="H2417" s="9">
        <v>19.5083333333333</v>
      </c>
      <c r="I2417" s="9">
        <v>13.5591666666667</v>
      </c>
      <c r="J2417" s="9">
        <v>14.885</v>
      </c>
      <c r="K2417" s="9">
        <v>27.8083333333333</v>
      </c>
      <c r="L2417" s="5">
        <v>28.78</v>
      </c>
      <c r="M2417" s="5">
        <v>22.33</v>
      </c>
      <c r="N2417" s="9">
        <f t="shared" si="111"/>
        <v>56.4235680555554</v>
      </c>
      <c r="O2417" s="9">
        <f t="shared" si="112"/>
        <v>2.89228029332193</v>
      </c>
      <c r="P2417" s="9">
        <f t="shared" si="113"/>
        <v>2.029016531815</v>
      </c>
    </row>
    <row r="2418" spans="1:16">
      <c r="A2418" s="10">
        <v>41891.6666666608</v>
      </c>
      <c r="B2418" s="8">
        <v>28.0783333333333</v>
      </c>
      <c r="C2418">
        <v>44.93</v>
      </c>
      <c r="D2418" s="9">
        <v>33.735</v>
      </c>
      <c r="E2418" s="9">
        <v>30.5091666666667</v>
      </c>
      <c r="F2418" s="9">
        <v>24.205</v>
      </c>
      <c r="G2418" s="9">
        <v>24.6275</v>
      </c>
      <c r="H2418" s="9">
        <v>19.575</v>
      </c>
      <c r="I2418" s="9">
        <v>13.4433333333333</v>
      </c>
      <c r="J2418" s="9">
        <v>14.7616666666667</v>
      </c>
      <c r="K2418" s="9">
        <v>27.8583333333333</v>
      </c>
      <c r="L2418" s="5">
        <v>28.78</v>
      </c>
      <c r="M2418" s="5">
        <v>22.33</v>
      </c>
      <c r="N2418" s="9">
        <f t="shared" si="111"/>
        <v>56.2281805555555</v>
      </c>
      <c r="O2418" s="9">
        <f t="shared" si="112"/>
        <v>2.87244855967078</v>
      </c>
      <c r="P2418" s="9">
        <f t="shared" si="113"/>
        <v>2.01836125236813</v>
      </c>
    </row>
    <row r="2419" spans="1:16">
      <c r="A2419" s="10">
        <v>41891.7083333275</v>
      </c>
      <c r="B2419" s="8">
        <v>27.0283333333333</v>
      </c>
      <c r="C2419">
        <v>10.7157894736842</v>
      </c>
      <c r="D2419" s="9">
        <v>33.7733333333333</v>
      </c>
      <c r="E2419" s="9">
        <v>30.5633333333333</v>
      </c>
      <c r="F2419" s="9">
        <v>24.2008333333333</v>
      </c>
      <c r="G2419" s="9">
        <v>24.63</v>
      </c>
      <c r="H2419" s="9">
        <v>19.6</v>
      </c>
      <c r="I2419" s="9">
        <v>13.245</v>
      </c>
      <c r="J2419" s="9">
        <v>14.5491666666667</v>
      </c>
      <c r="K2419" s="9">
        <v>27.8833333333333</v>
      </c>
      <c r="L2419" s="5">
        <v>28.78</v>
      </c>
      <c r="M2419" s="5">
        <v>22.33</v>
      </c>
      <c r="N2419" s="9">
        <f t="shared" si="111"/>
        <v>55.8591152777777</v>
      </c>
      <c r="O2419" s="9">
        <f t="shared" si="112"/>
        <v>2.84995486111111</v>
      </c>
      <c r="P2419" s="9">
        <f t="shared" si="113"/>
        <v>2.00331555090655</v>
      </c>
    </row>
    <row r="2420" spans="1:16">
      <c r="A2420" s="10">
        <v>41891.7499999941</v>
      </c>
      <c r="B2420" s="8">
        <v>26.3583333333333</v>
      </c>
      <c r="C2420" t="e">
        <v>#DIV/0!</v>
      </c>
      <c r="D2420" s="9">
        <v>33.7983333333333</v>
      </c>
      <c r="E2420" s="9">
        <v>30.6091666666667</v>
      </c>
      <c r="F2420" s="9">
        <v>24.1975</v>
      </c>
      <c r="G2420" s="9">
        <v>24.6291666666667</v>
      </c>
      <c r="H2420" s="9">
        <v>19.6</v>
      </c>
      <c r="I2420" s="9">
        <v>13.0058333333333</v>
      </c>
      <c r="J2420" s="9">
        <v>14.2883333333333</v>
      </c>
      <c r="K2420" s="9">
        <v>27.875</v>
      </c>
      <c r="L2420" s="5">
        <v>28.78</v>
      </c>
      <c r="M2420" s="5">
        <v>22.33</v>
      </c>
      <c r="N2420" s="9">
        <f t="shared" si="111"/>
        <v>55.2946625</v>
      </c>
      <c r="O2420" s="9">
        <f t="shared" si="112"/>
        <v>2.82115625</v>
      </c>
      <c r="P2420" s="9">
        <f t="shared" si="113"/>
        <v>1.98366502242152</v>
      </c>
    </row>
    <row r="2421" spans="1:16">
      <c r="A2421" s="10">
        <v>41891.7916666608</v>
      </c>
      <c r="B2421" s="8">
        <v>26.2266666666667</v>
      </c>
      <c r="C2421" t="e">
        <v>#DIV/0!</v>
      </c>
      <c r="D2421" s="9">
        <v>33.225</v>
      </c>
      <c r="E2421" s="9">
        <v>30.5633333333333</v>
      </c>
      <c r="F2421" s="9">
        <v>24.1808333333333</v>
      </c>
      <c r="G2421" s="9">
        <v>24.6125</v>
      </c>
      <c r="H2421" s="9">
        <v>15.2666666666667</v>
      </c>
      <c r="I2421" s="9">
        <v>13.5075</v>
      </c>
      <c r="J2421" s="9">
        <v>14.4566666666667</v>
      </c>
      <c r="K2421" s="9">
        <v>24.6583333333333</v>
      </c>
      <c r="L2421" s="5">
        <v>28.78</v>
      </c>
      <c r="M2421" s="5">
        <v>22.33</v>
      </c>
      <c r="N2421" s="9">
        <f t="shared" si="111"/>
        <v>46.610773611111</v>
      </c>
      <c r="O2421" s="9">
        <f t="shared" si="112"/>
        <v>3.05310744177583</v>
      </c>
      <c r="P2421" s="9">
        <f t="shared" si="113"/>
        <v>1.89026456009913</v>
      </c>
    </row>
    <row r="2422" spans="1:16">
      <c r="A2422" s="10">
        <v>41891.8333333275</v>
      </c>
      <c r="B2422" s="8">
        <v>26.1066666666666</v>
      </c>
      <c r="C2422" t="e">
        <v>#DIV/0!</v>
      </c>
      <c r="D2422" s="9">
        <v>33.7425</v>
      </c>
      <c r="E2422" s="9">
        <v>30.5833333333333</v>
      </c>
      <c r="F2422" s="9">
        <v>24.1625</v>
      </c>
      <c r="G2422" s="9">
        <v>24.6025</v>
      </c>
      <c r="H2422" s="9">
        <v>19.6</v>
      </c>
      <c r="I2422" s="9">
        <v>12.8975</v>
      </c>
      <c r="J2422" s="9">
        <v>14.1716666666667</v>
      </c>
      <c r="K2422" s="9">
        <v>27.8666666666667</v>
      </c>
      <c r="L2422" s="5">
        <v>28.78</v>
      </c>
      <c r="M2422" s="5">
        <v>22.33</v>
      </c>
      <c r="N2422" s="9">
        <f t="shared" si="111"/>
        <v>55.0775652777778</v>
      </c>
      <c r="O2422" s="9">
        <f t="shared" si="112"/>
        <v>2.81007986111111</v>
      </c>
      <c r="P2422" s="9">
        <f t="shared" si="113"/>
        <v>1.97646765350877</v>
      </c>
    </row>
    <row r="2423" spans="1:16">
      <c r="A2423" s="10">
        <v>41891.8749999941</v>
      </c>
      <c r="B2423" s="8">
        <v>25.8633333333333</v>
      </c>
      <c r="C2423" t="e">
        <v>#DIV/0!</v>
      </c>
      <c r="D2423" s="9">
        <v>33.2075</v>
      </c>
      <c r="E2423" s="9">
        <v>30.5316666666667</v>
      </c>
      <c r="F2423" s="9">
        <v>24.1591666666667</v>
      </c>
      <c r="G2423" s="9">
        <v>24.6083333333333</v>
      </c>
      <c r="H2423" s="9">
        <v>14.6666666666667</v>
      </c>
      <c r="I2423" s="9">
        <v>13.7141666666667</v>
      </c>
      <c r="J2423" s="9">
        <v>14.5333333333333</v>
      </c>
      <c r="K2423" s="9">
        <v>23.0083333333333</v>
      </c>
      <c r="L2423" s="5">
        <v>28.78</v>
      </c>
      <c r="M2423" s="5">
        <v>22.33</v>
      </c>
      <c r="N2423" s="9">
        <f t="shared" si="111"/>
        <v>43.2240569444444</v>
      </c>
      <c r="O2423" s="9">
        <f t="shared" si="112"/>
        <v>2.94709479166666</v>
      </c>
      <c r="P2423" s="9">
        <f t="shared" si="113"/>
        <v>1.87862616201859</v>
      </c>
    </row>
    <row r="2424" spans="1:16">
      <c r="A2424" s="10">
        <v>41891.9166666608</v>
      </c>
      <c r="B2424" s="8">
        <v>25.665</v>
      </c>
      <c r="C2424" t="e">
        <v>#DIV/0!</v>
      </c>
      <c r="D2424" s="9">
        <v>31.0341666666667</v>
      </c>
      <c r="E2424" s="9">
        <v>27.475</v>
      </c>
      <c r="F2424" s="9">
        <v>24.1333333333333</v>
      </c>
      <c r="G2424" s="9">
        <v>24.6191666666667</v>
      </c>
      <c r="H2424" s="9">
        <v>0.1</v>
      </c>
      <c r="I2424" s="9">
        <v>18.5416666666667</v>
      </c>
      <c r="J2424" s="9">
        <v>18.5475</v>
      </c>
      <c r="K2424" s="9">
        <v>1.51666666666667</v>
      </c>
      <c r="L2424" s="5">
        <v>28.78</v>
      </c>
      <c r="M2424" s="5">
        <v>22.33</v>
      </c>
      <c r="N2424" s="9">
        <f t="shared" si="111"/>
        <v>0</v>
      </c>
      <c r="O2424" s="9">
        <f t="shared" si="112"/>
        <v>0</v>
      </c>
      <c r="P2424" s="9">
        <f t="shared" si="113"/>
        <v>0</v>
      </c>
    </row>
    <row r="2425" spans="1:16">
      <c r="A2425" s="10">
        <v>41891.9583333275</v>
      </c>
      <c r="B2425" s="8">
        <v>25.4633333333333</v>
      </c>
      <c r="C2425" t="e">
        <v>#DIV/0!</v>
      </c>
      <c r="D2425" s="9">
        <v>30.5366666666667</v>
      </c>
      <c r="E2425" s="9">
        <v>23.29</v>
      </c>
      <c r="F2425" s="9">
        <v>24.085</v>
      </c>
      <c r="G2425" s="9">
        <v>24.565</v>
      </c>
      <c r="H2425" s="9">
        <v>0.1</v>
      </c>
      <c r="I2425" s="9">
        <v>24.2191666666667</v>
      </c>
      <c r="J2425" s="9">
        <v>17.7591666666667</v>
      </c>
      <c r="K2425" s="9">
        <v>0.1</v>
      </c>
      <c r="L2425" s="5">
        <v>28.78</v>
      </c>
      <c r="M2425" s="5">
        <v>22.33</v>
      </c>
      <c r="N2425" s="9">
        <f t="shared" si="111"/>
        <v>0</v>
      </c>
      <c r="O2425" s="9">
        <f t="shared" si="112"/>
        <v>0</v>
      </c>
      <c r="P2425" s="9">
        <f t="shared" si="113"/>
        <v>0</v>
      </c>
    </row>
    <row r="2426" spans="1:16">
      <c r="A2426" s="10">
        <v>41891.9999999941</v>
      </c>
      <c r="B2426" s="8">
        <v>25.1516666666667</v>
      </c>
      <c r="C2426" t="e">
        <v>#DIV/0!</v>
      </c>
      <c r="D2426" s="9">
        <v>30.3733333333333</v>
      </c>
      <c r="E2426" s="9">
        <v>22.3316666666667</v>
      </c>
      <c r="F2426" s="9">
        <v>24.0316666666667</v>
      </c>
      <c r="G2426" s="9">
        <v>24.4908333333333</v>
      </c>
      <c r="H2426" s="9">
        <v>0.1</v>
      </c>
      <c r="I2426" s="9">
        <v>25.8191666666667</v>
      </c>
      <c r="J2426" s="9">
        <v>19.4825</v>
      </c>
      <c r="K2426" s="9">
        <v>0.1</v>
      </c>
      <c r="L2426" s="5">
        <v>28.78</v>
      </c>
      <c r="M2426" s="5">
        <v>22.33</v>
      </c>
      <c r="N2426" s="9">
        <f t="shared" si="111"/>
        <v>0</v>
      </c>
      <c r="O2426" s="9">
        <f t="shared" si="112"/>
        <v>0</v>
      </c>
      <c r="P2426" s="9">
        <f t="shared" si="113"/>
        <v>0</v>
      </c>
    </row>
    <row r="2427" spans="1:16">
      <c r="A2427" s="10">
        <v>41892.0416666608</v>
      </c>
      <c r="B2427" s="8">
        <v>25.195</v>
      </c>
      <c r="C2427" t="e">
        <v>#DIV/0!</v>
      </c>
      <c r="D2427" s="9">
        <v>30.2008333333333</v>
      </c>
      <c r="E2427" s="9">
        <v>22.75</v>
      </c>
      <c r="F2427" s="9">
        <v>24.0016666666667</v>
      </c>
      <c r="G2427" s="9">
        <v>24.4758333333333</v>
      </c>
      <c r="H2427" s="9">
        <v>0.1</v>
      </c>
      <c r="I2427" s="9">
        <v>26.265</v>
      </c>
      <c r="J2427" s="9">
        <v>20.6691666666667</v>
      </c>
      <c r="K2427" s="9">
        <v>0.1</v>
      </c>
      <c r="L2427" s="5">
        <v>28.78</v>
      </c>
      <c r="M2427" s="5">
        <v>22.33</v>
      </c>
      <c r="N2427" s="9">
        <f t="shared" si="111"/>
        <v>0</v>
      </c>
      <c r="O2427" s="9">
        <f t="shared" si="112"/>
        <v>0</v>
      </c>
      <c r="P2427" s="9">
        <f t="shared" si="113"/>
        <v>0</v>
      </c>
    </row>
    <row r="2428" spans="1:16">
      <c r="A2428" s="10">
        <v>41892.0833333274</v>
      </c>
      <c r="B2428" s="8">
        <v>24.6783333333333</v>
      </c>
      <c r="C2428" t="e">
        <v>#DIV/0!</v>
      </c>
      <c r="D2428" s="9">
        <v>29.9741666666667</v>
      </c>
      <c r="E2428" s="9">
        <v>23.4591666666667</v>
      </c>
      <c r="F2428" s="9">
        <v>23.9833333333333</v>
      </c>
      <c r="G2428" s="9">
        <v>24.4533333333333</v>
      </c>
      <c r="H2428" s="9">
        <v>0.1</v>
      </c>
      <c r="I2428" s="9">
        <v>26.2958333333333</v>
      </c>
      <c r="J2428" s="9">
        <v>21.5283333333333</v>
      </c>
      <c r="K2428" s="9">
        <v>0.1</v>
      </c>
      <c r="L2428" s="5">
        <v>28.78</v>
      </c>
      <c r="M2428" s="5">
        <v>22.33</v>
      </c>
      <c r="N2428" s="9">
        <f t="shared" si="111"/>
        <v>0</v>
      </c>
      <c r="O2428" s="9">
        <f t="shared" si="112"/>
        <v>0</v>
      </c>
      <c r="P2428" s="9">
        <f t="shared" si="113"/>
        <v>0</v>
      </c>
    </row>
    <row r="2429" spans="1:16">
      <c r="A2429" s="10">
        <v>41892.1249999941</v>
      </c>
      <c r="B2429" s="8">
        <v>24.43</v>
      </c>
      <c r="C2429" t="e">
        <v>#DIV/0!</v>
      </c>
      <c r="D2429" s="9">
        <v>29.4091666666667</v>
      </c>
      <c r="E2429" s="9">
        <v>24.0216666666667</v>
      </c>
      <c r="F2429" s="9">
        <v>23.9716666666667</v>
      </c>
      <c r="G2429" s="9">
        <v>24.4358333333333</v>
      </c>
      <c r="H2429" s="9">
        <v>0.1</v>
      </c>
      <c r="I2429" s="9">
        <v>26.0275</v>
      </c>
      <c r="J2429" s="9">
        <v>22.1208333333333</v>
      </c>
      <c r="K2429" s="9">
        <v>0.1</v>
      </c>
      <c r="L2429" s="5">
        <v>28.78</v>
      </c>
      <c r="M2429" s="5">
        <v>22.33</v>
      </c>
      <c r="N2429" s="9">
        <f t="shared" si="111"/>
        <v>0</v>
      </c>
      <c r="O2429" s="9">
        <f t="shared" si="112"/>
        <v>0</v>
      </c>
      <c r="P2429" s="9">
        <f t="shared" si="113"/>
        <v>0</v>
      </c>
    </row>
    <row r="2430" spans="1:16">
      <c r="A2430" s="10">
        <v>41892.1666666608</v>
      </c>
      <c r="B2430" s="8">
        <v>24.4883333333333</v>
      </c>
      <c r="C2430" t="e">
        <v>#DIV/0!</v>
      </c>
      <c r="D2430" s="9">
        <v>28.765</v>
      </c>
      <c r="E2430" s="9">
        <v>24.4358333333333</v>
      </c>
      <c r="F2430" s="9">
        <v>23.9791666666667</v>
      </c>
      <c r="G2430" s="9">
        <v>24.4391666666667</v>
      </c>
      <c r="H2430" s="9">
        <v>0.1</v>
      </c>
      <c r="I2430" s="9">
        <v>25.6083333333333</v>
      </c>
      <c r="J2430" s="9">
        <v>22.5508333333333</v>
      </c>
      <c r="K2430" s="9">
        <v>0.1</v>
      </c>
      <c r="L2430" s="5">
        <v>28.78</v>
      </c>
      <c r="M2430" s="5">
        <v>22.33</v>
      </c>
      <c r="N2430" s="9">
        <f t="shared" si="111"/>
        <v>0</v>
      </c>
      <c r="O2430" s="9">
        <f t="shared" si="112"/>
        <v>0</v>
      </c>
      <c r="P2430" s="9">
        <f t="shared" si="113"/>
        <v>0</v>
      </c>
    </row>
    <row r="2431" spans="1:16">
      <c r="A2431" s="10">
        <v>41892.2083333274</v>
      </c>
      <c r="B2431" s="8">
        <v>24.47</v>
      </c>
      <c r="C2431">
        <v>14.575</v>
      </c>
      <c r="D2431" s="9">
        <v>28.2533333333333</v>
      </c>
      <c r="E2431" s="9">
        <v>24.6175</v>
      </c>
      <c r="F2431" s="9">
        <v>23.975</v>
      </c>
      <c r="G2431" s="9">
        <v>24.4166666666667</v>
      </c>
      <c r="H2431" s="9">
        <v>0.1</v>
      </c>
      <c r="I2431" s="9">
        <v>25.2341666666667</v>
      </c>
      <c r="J2431" s="9">
        <v>22.8691666666667</v>
      </c>
      <c r="K2431" s="9">
        <v>0.1</v>
      </c>
      <c r="L2431" s="5">
        <v>28.78</v>
      </c>
      <c r="M2431" s="5">
        <v>22.33</v>
      </c>
      <c r="N2431" s="9">
        <f t="shared" si="111"/>
        <v>0</v>
      </c>
      <c r="O2431" s="9">
        <f t="shared" si="112"/>
        <v>0</v>
      </c>
      <c r="P2431" s="9">
        <f t="shared" si="113"/>
        <v>0</v>
      </c>
    </row>
    <row r="2432" spans="1:16">
      <c r="A2432" s="10">
        <v>41892.2499999941</v>
      </c>
      <c r="B2432" s="8">
        <v>25.21</v>
      </c>
      <c r="C2432">
        <v>57.45</v>
      </c>
      <c r="D2432" s="9">
        <v>27.9033333333333</v>
      </c>
      <c r="E2432" s="9">
        <v>24.8841666666667</v>
      </c>
      <c r="F2432" s="9">
        <v>23.9791666666667</v>
      </c>
      <c r="G2432" s="9">
        <v>24.41</v>
      </c>
      <c r="H2432" s="9">
        <v>0.1</v>
      </c>
      <c r="I2432" s="9">
        <v>25.0033333333333</v>
      </c>
      <c r="J2432" s="9">
        <v>23.1158333333333</v>
      </c>
      <c r="K2432" s="9">
        <v>0.1</v>
      </c>
      <c r="L2432" s="5">
        <v>28.78</v>
      </c>
      <c r="M2432" s="5">
        <v>22.33</v>
      </c>
      <c r="N2432" s="9">
        <f t="shared" si="111"/>
        <v>0</v>
      </c>
      <c r="O2432" s="9">
        <f t="shared" si="112"/>
        <v>0</v>
      </c>
      <c r="P2432" s="9">
        <f t="shared" si="113"/>
        <v>0</v>
      </c>
    </row>
    <row r="2433" spans="1:16">
      <c r="A2433" s="10">
        <v>41892.2916666608</v>
      </c>
      <c r="B2433" s="8">
        <v>25.7083333333334</v>
      </c>
      <c r="C2433">
        <v>114.4</v>
      </c>
      <c r="D2433" s="9">
        <v>32.1475</v>
      </c>
      <c r="E2433" s="9">
        <v>29.1641666666667</v>
      </c>
      <c r="F2433" s="9">
        <v>24.0033333333333</v>
      </c>
      <c r="G2433" s="9">
        <v>24.4166666666667</v>
      </c>
      <c r="H2433" s="9">
        <v>19.55</v>
      </c>
      <c r="I2433" s="9">
        <v>18.1808333333333</v>
      </c>
      <c r="J2433" s="9">
        <v>19.7491666666667</v>
      </c>
      <c r="K2433" s="9">
        <v>27.8</v>
      </c>
      <c r="L2433" s="5">
        <v>28.78</v>
      </c>
      <c r="M2433" s="5">
        <v>22.33</v>
      </c>
      <c r="N2433" s="9">
        <f t="shared" si="111"/>
        <v>62.7410972222223</v>
      </c>
      <c r="O2433" s="9">
        <f t="shared" si="112"/>
        <v>3.20926328502416</v>
      </c>
      <c r="P2433" s="9">
        <f t="shared" si="113"/>
        <v>2.25687400079936</v>
      </c>
    </row>
    <row r="2434" spans="1:16">
      <c r="A2434" s="10">
        <v>41892.3333333274</v>
      </c>
      <c r="B2434" s="8">
        <v>26.72</v>
      </c>
      <c r="C2434">
        <v>242.49</v>
      </c>
      <c r="D2434" s="9">
        <v>33.0108333333333</v>
      </c>
      <c r="E2434" s="9">
        <v>29.7366666666667</v>
      </c>
      <c r="F2434" s="9">
        <v>24.0591666666667</v>
      </c>
      <c r="G2434" s="9">
        <v>24.4616666666667</v>
      </c>
      <c r="H2434" s="9">
        <v>19.4166666666667</v>
      </c>
      <c r="I2434" s="9">
        <v>14.1858333333333</v>
      </c>
      <c r="J2434" s="9">
        <v>15.555</v>
      </c>
      <c r="K2434" s="9">
        <v>27.6333333333333</v>
      </c>
      <c r="L2434" s="5">
        <v>28.78</v>
      </c>
      <c r="M2434" s="5">
        <v>22.33</v>
      </c>
      <c r="N2434" s="9">
        <f t="shared" si="111"/>
        <v>57.5524736111111</v>
      </c>
      <c r="O2434" s="9">
        <f t="shared" si="112"/>
        <v>2.96407589413448</v>
      </c>
      <c r="P2434" s="9">
        <f t="shared" si="113"/>
        <v>2.08271918978689</v>
      </c>
    </row>
    <row r="2435" spans="1:16">
      <c r="A2435" s="10">
        <v>41892.3749999941</v>
      </c>
      <c r="B2435" s="8">
        <v>27.375</v>
      </c>
      <c r="C2435">
        <v>368.235483870968</v>
      </c>
      <c r="D2435" s="9">
        <v>33.2</v>
      </c>
      <c r="E2435" s="9">
        <v>29.9933333333333</v>
      </c>
      <c r="F2435" s="9">
        <v>24.1016666666667</v>
      </c>
      <c r="G2435" s="9">
        <v>24.5041666666667</v>
      </c>
      <c r="H2435" s="9">
        <v>19.3833333333333</v>
      </c>
      <c r="I2435" s="9">
        <v>13.5516666666667</v>
      </c>
      <c r="J2435" s="9">
        <v>14.8875</v>
      </c>
      <c r="K2435" s="9">
        <v>27.6083333333333</v>
      </c>
      <c r="L2435" s="5">
        <v>28.78</v>
      </c>
      <c r="M2435" s="5">
        <v>22.33</v>
      </c>
      <c r="N2435" s="9">
        <f t="shared" ref="N2435:N2498" si="114">IF(H2435&lt;3,0,IF(I2435&gt;J2435,0,(4.2*M2435*(J2435-I2435+0.84)/3.6)))</f>
        <v>56.6840847222222</v>
      </c>
      <c r="O2435" s="9">
        <f t="shared" ref="O2435:O2498" si="115">N2435/H2435</f>
        <v>2.92437238463743</v>
      </c>
      <c r="P2435" s="9">
        <f t="shared" ref="P2435:P2498" si="116">N2435/K2435</f>
        <v>2.05315127276386</v>
      </c>
    </row>
    <row r="2436" spans="1:16">
      <c r="A2436" s="10">
        <v>41892.4166666608</v>
      </c>
      <c r="B2436" s="8">
        <v>27.435</v>
      </c>
      <c r="C2436">
        <v>336.38064516129</v>
      </c>
      <c r="D2436" s="9">
        <v>33.3692307692308</v>
      </c>
      <c r="E2436" s="9">
        <v>30.1645833333333</v>
      </c>
      <c r="F2436" s="9">
        <v>24.145</v>
      </c>
      <c r="G2436" s="9">
        <v>24.545</v>
      </c>
      <c r="H2436" s="9">
        <v>19.4538461538462</v>
      </c>
      <c r="I2436" s="9">
        <v>13.6641666666667</v>
      </c>
      <c r="J2436" s="9">
        <v>14.9992307692308</v>
      </c>
      <c r="K2436" s="9">
        <v>27.7153846153846</v>
      </c>
      <c r="L2436" s="5">
        <v>28.78</v>
      </c>
      <c r="M2436" s="5">
        <v>22.33</v>
      </c>
      <c r="N2436" s="9">
        <f t="shared" si="114"/>
        <v>56.6640449786325</v>
      </c>
      <c r="O2436" s="9">
        <f t="shared" si="115"/>
        <v>2.91274252559202</v>
      </c>
      <c r="P2436" s="9">
        <f t="shared" si="116"/>
        <v>2.0444978759984</v>
      </c>
    </row>
    <row r="2437" spans="1:16">
      <c r="A2437" s="10">
        <v>41892.4583333274</v>
      </c>
      <c r="B2437" s="8">
        <v>28.4066666666667</v>
      </c>
      <c r="C2437">
        <v>297.51</v>
      </c>
      <c r="D2437" s="9">
        <v>33.51</v>
      </c>
      <c r="E2437" s="9">
        <v>30.2975</v>
      </c>
      <c r="F2437" s="9">
        <v>24.1733333333333</v>
      </c>
      <c r="G2437" s="9">
        <v>24.5666666666667</v>
      </c>
      <c r="H2437" s="9">
        <v>19.5083333333333</v>
      </c>
      <c r="I2437" s="9">
        <v>13.7333333333333</v>
      </c>
      <c r="J2437" s="9">
        <v>15.07</v>
      </c>
      <c r="K2437" s="9">
        <v>27.7666666666667</v>
      </c>
      <c r="L2437" s="5">
        <v>28.78</v>
      </c>
      <c r="M2437" s="5">
        <v>22.33</v>
      </c>
      <c r="N2437" s="9">
        <f t="shared" si="114"/>
        <v>56.7057944444445</v>
      </c>
      <c r="O2437" s="9">
        <f t="shared" si="115"/>
        <v>2.90674725900612</v>
      </c>
      <c r="P2437" s="9">
        <f t="shared" si="116"/>
        <v>2.04222549019608</v>
      </c>
    </row>
    <row r="2438" spans="1:16">
      <c r="A2438" s="10">
        <v>41892.4999999941</v>
      </c>
      <c r="B2438" s="8">
        <v>27.7483333333333</v>
      </c>
      <c r="C2438">
        <v>263.431034482759</v>
      </c>
      <c r="D2438" s="9">
        <v>33.6041666666667</v>
      </c>
      <c r="E2438" s="9">
        <v>30.4033333333333</v>
      </c>
      <c r="F2438" s="9">
        <v>24.19</v>
      </c>
      <c r="G2438" s="9">
        <v>24.5683333333333</v>
      </c>
      <c r="H2438" s="9">
        <v>19.5083333333333</v>
      </c>
      <c r="I2438" s="9">
        <v>13.5733333333333</v>
      </c>
      <c r="J2438" s="9">
        <v>14.905</v>
      </c>
      <c r="K2438" s="9">
        <v>27.7909090909091</v>
      </c>
      <c r="L2438" s="5">
        <v>28.78</v>
      </c>
      <c r="M2438" s="5">
        <v>22.33</v>
      </c>
      <c r="N2438" s="9">
        <f t="shared" si="114"/>
        <v>56.5755361111112</v>
      </c>
      <c r="O2438" s="9">
        <f t="shared" si="115"/>
        <v>2.90007019792112</v>
      </c>
      <c r="P2438" s="9">
        <f t="shared" si="116"/>
        <v>2.03575694217279</v>
      </c>
    </row>
    <row r="2439" spans="1:16">
      <c r="A2439" s="10">
        <v>41892.5416666608</v>
      </c>
      <c r="B2439" s="8">
        <v>27.205</v>
      </c>
      <c r="C2439">
        <v>267.79</v>
      </c>
      <c r="D2439" s="9">
        <v>33.6641666666667</v>
      </c>
      <c r="E2439" s="9">
        <v>30.4825</v>
      </c>
      <c r="F2439" s="9">
        <v>24.1925</v>
      </c>
      <c r="G2439" s="9">
        <v>24.5608333333333</v>
      </c>
      <c r="H2439" s="9">
        <v>19.525</v>
      </c>
      <c r="I2439" s="9">
        <v>13.2483333333333</v>
      </c>
      <c r="J2439" s="9">
        <v>14.555</v>
      </c>
      <c r="K2439" s="9">
        <v>27.775</v>
      </c>
      <c r="L2439" s="5">
        <v>28.78</v>
      </c>
      <c r="M2439" s="5">
        <v>22.33</v>
      </c>
      <c r="N2439" s="9">
        <f t="shared" si="114"/>
        <v>55.9242444444444</v>
      </c>
      <c r="O2439" s="9">
        <f t="shared" si="115"/>
        <v>2.86423787167449</v>
      </c>
      <c r="P2439" s="9">
        <f t="shared" si="116"/>
        <v>2.01347414741474</v>
      </c>
    </row>
    <row r="2440" spans="1:16">
      <c r="A2440" s="10">
        <v>41892.5833333274</v>
      </c>
      <c r="B2440" s="8">
        <v>27.1766666666667</v>
      </c>
      <c r="C2440">
        <v>175.22</v>
      </c>
      <c r="D2440" s="9">
        <v>33.7066666666667</v>
      </c>
      <c r="E2440" s="9">
        <v>30.5458333333333</v>
      </c>
      <c r="F2440" s="9">
        <v>24.1866666666667</v>
      </c>
      <c r="G2440" s="9">
        <v>24.5566666666667</v>
      </c>
      <c r="H2440" s="9">
        <v>19.5166666666667</v>
      </c>
      <c r="I2440" s="9">
        <v>13.005</v>
      </c>
      <c r="J2440" s="9">
        <v>14.2975</v>
      </c>
      <c r="K2440" s="9">
        <v>27.7916666666667</v>
      </c>
      <c r="L2440" s="5">
        <v>28.78</v>
      </c>
      <c r="M2440" s="5">
        <v>22.33</v>
      </c>
      <c r="N2440" s="9">
        <f t="shared" si="114"/>
        <v>55.5551791666665</v>
      </c>
      <c r="O2440" s="9">
        <f t="shared" si="115"/>
        <v>2.84655059777967</v>
      </c>
      <c r="P2440" s="9">
        <f t="shared" si="116"/>
        <v>1.99898695652173</v>
      </c>
    </row>
    <row r="2441" spans="1:16">
      <c r="A2441" s="10">
        <v>41892.6249999941</v>
      </c>
      <c r="B2441" s="8">
        <v>26.7366666666667</v>
      </c>
      <c r="C2441">
        <v>88.1774193548387</v>
      </c>
      <c r="D2441" s="9">
        <v>33.7383333333333</v>
      </c>
      <c r="E2441" s="9">
        <v>30.5975</v>
      </c>
      <c r="F2441" s="9">
        <v>24.1775</v>
      </c>
      <c r="G2441" s="9">
        <v>24.55</v>
      </c>
      <c r="H2441" s="9">
        <v>19.5166666666667</v>
      </c>
      <c r="I2441" s="9">
        <v>12.7941666666667</v>
      </c>
      <c r="J2441" s="9">
        <v>14.0683333333333</v>
      </c>
      <c r="K2441" s="9">
        <v>27.8</v>
      </c>
      <c r="L2441" s="5">
        <v>28.78</v>
      </c>
      <c r="M2441" s="5">
        <v>22.33</v>
      </c>
      <c r="N2441" s="9">
        <f t="shared" si="114"/>
        <v>55.0775652777778</v>
      </c>
      <c r="O2441" s="9">
        <f t="shared" si="115"/>
        <v>2.82207849416453</v>
      </c>
      <c r="P2441" s="9">
        <f t="shared" si="116"/>
        <v>1.98120738409272</v>
      </c>
    </row>
    <row r="2442" spans="1:16">
      <c r="A2442" s="10">
        <v>41892.6666666607</v>
      </c>
      <c r="B2442" s="8">
        <v>26.155</v>
      </c>
      <c r="C2442">
        <v>53.8333333333333</v>
      </c>
      <c r="D2442" s="9">
        <v>33.7716666666667</v>
      </c>
      <c r="E2442" s="9">
        <v>30.6416666666667</v>
      </c>
      <c r="F2442" s="9">
        <v>24.1683333333333</v>
      </c>
      <c r="G2442" s="9">
        <v>24.5508333333333</v>
      </c>
      <c r="H2442" s="9">
        <v>19.575</v>
      </c>
      <c r="I2442" s="9">
        <v>12.6275</v>
      </c>
      <c r="J2442" s="9">
        <v>13.9516666666667</v>
      </c>
      <c r="K2442" s="9">
        <v>27.8333333333333</v>
      </c>
      <c r="L2442" s="5">
        <v>28.78</v>
      </c>
      <c r="M2442" s="5">
        <v>22.33</v>
      </c>
      <c r="N2442" s="9">
        <f t="shared" si="114"/>
        <v>56.3801486111111</v>
      </c>
      <c r="O2442" s="9">
        <f t="shared" si="115"/>
        <v>2.88021193415638</v>
      </c>
      <c r="P2442" s="9">
        <f t="shared" si="116"/>
        <v>2.02563408183633</v>
      </c>
    </row>
    <row r="2443" spans="1:16">
      <c r="A2443" s="10">
        <v>41892.7083333274</v>
      </c>
      <c r="B2443" s="8">
        <v>25.67</v>
      </c>
      <c r="C2443">
        <v>15.3172413793103</v>
      </c>
      <c r="D2443" s="9">
        <v>33.3091666666667</v>
      </c>
      <c r="E2443" s="9">
        <v>30.6375</v>
      </c>
      <c r="F2443" s="9">
        <v>24.15</v>
      </c>
      <c r="G2443" s="9">
        <v>24.54</v>
      </c>
      <c r="H2443" s="9">
        <v>14.725</v>
      </c>
      <c r="I2443" s="9">
        <v>13.2316666666667</v>
      </c>
      <c r="J2443" s="9">
        <v>14.2308333333333</v>
      </c>
      <c r="K2443" s="9">
        <v>23.0416666666667</v>
      </c>
      <c r="L2443" s="5">
        <v>28.78</v>
      </c>
      <c r="M2443" s="5">
        <v>22.33</v>
      </c>
      <c r="N2443" s="9">
        <f t="shared" si="114"/>
        <v>47.9133569444446</v>
      </c>
      <c r="O2443" s="9">
        <f t="shared" si="115"/>
        <v>3.25387823052255</v>
      </c>
      <c r="P2443" s="9">
        <f t="shared" si="116"/>
        <v>2.0794223628692</v>
      </c>
    </row>
    <row r="2444" spans="1:16">
      <c r="A2444" s="10">
        <v>41892.7499999941</v>
      </c>
      <c r="B2444" s="8">
        <v>25.0966666666667</v>
      </c>
      <c r="C2444" t="e">
        <v>#DIV/0!</v>
      </c>
      <c r="D2444" s="9">
        <v>33.7508333333333</v>
      </c>
      <c r="E2444" s="9">
        <v>30.6016666666667</v>
      </c>
      <c r="F2444" s="9">
        <v>24.1383333333333</v>
      </c>
      <c r="G2444" s="9">
        <v>24.5275</v>
      </c>
      <c r="H2444" s="9">
        <v>19.6</v>
      </c>
      <c r="I2444" s="9">
        <v>13.1341666666667</v>
      </c>
      <c r="J2444" s="9">
        <v>14.4808333333333</v>
      </c>
      <c r="K2444" s="9">
        <v>27.8833333333333</v>
      </c>
      <c r="L2444" s="5">
        <v>28.78</v>
      </c>
      <c r="M2444" s="5">
        <v>22.33</v>
      </c>
      <c r="N2444" s="9">
        <f t="shared" si="114"/>
        <v>56.9663111111112</v>
      </c>
      <c r="O2444" s="9">
        <f t="shared" si="115"/>
        <v>2.90644444444445</v>
      </c>
      <c r="P2444" s="9">
        <f t="shared" si="116"/>
        <v>2.04302370990238</v>
      </c>
    </row>
    <row r="2445" spans="1:16">
      <c r="A2445" s="10">
        <v>41892.7916666607</v>
      </c>
      <c r="B2445" s="8">
        <v>24.9116666666667</v>
      </c>
      <c r="C2445" t="e">
        <v>#DIV/0!</v>
      </c>
      <c r="D2445" s="9">
        <v>33.1875</v>
      </c>
      <c r="E2445" s="9">
        <v>30.5733333333333</v>
      </c>
      <c r="F2445" s="9">
        <v>24.1191666666667</v>
      </c>
      <c r="G2445" s="9">
        <v>24.5233333333333</v>
      </c>
      <c r="H2445" s="9">
        <v>14.7416666666667</v>
      </c>
      <c r="I2445" s="9">
        <v>13.64</v>
      </c>
      <c r="J2445" s="9">
        <v>14.4841666666667</v>
      </c>
      <c r="K2445" s="9">
        <v>23.075</v>
      </c>
      <c r="L2445" s="5">
        <v>28.78</v>
      </c>
      <c r="M2445" s="5">
        <v>22.33</v>
      </c>
      <c r="N2445" s="9">
        <f t="shared" si="114"/>
        <v>43.8753486111111</v>
      </c>
      <c r="O2445" s="9">
        <f t="shared" si="115"/>
        <v>2.97628142076503</v>
      </c>
      <c r="P2445" s="9">
        <f t="shared" si="116"/>
        <v>1.90142355844468</v>
      </c>
    </row>
    <row r="2446" spans="1:16">
      <c r="A2446" s="10">
        <v>41892.8333333274</v>
      </c>
      <c r="B2446" s="8">
        <v>24.9033333333333</v>
      </c>
      <c r="C2446" t="e">
        <v>#DIV/0!</v>
      </c>
      <c r="D2446" s="9">
        <v>33.1233333333333</v>
      </c>
      <c r="E2446" s="9">
        <v>30.54</v>
      </c>
      <c r="F2446" s="9">
        <v>24.115</v>
      </c>
      <c r="G2446" s="9">
        <v>24.5166666666667</v>
      </c>
      <c r="H2446" s="9">
        <v>14.7583333333333</v>
      </c>
      <c r="I2446" s="9">
        <v>13.56</v>
      </c>
      <c r="J2446" s="9">
        <v>14.3933333333333</v>
      </c>
      <c r="K2446" s="9">
        <v>23.075</v>
      </c>
      <c r="L2446" s="5">
        <v>28.78</v>
      </c>
      <c r="M2446" s="5">
        <v>22.33</v>
      </c>
      <c r="N2446" s="9">
        <f t="shared" si="114"/>
        <v>43.5931222222223</v>
      </c>
      <c r="O2446" s="9">
        <f t="shared" si="115"/>
        <v>2.95379710144928</v>
      </c>
      <c r="P2446" s="9">
        <f t="shared" si="116"/>
        <v>1.88919272902372</v>
      </c>
    </row>
    <row r="2447" spans="1:16">
      <c r="A2447" s="10">
        <v>41892.8749999941</v>
      </c>
      <c r="B2447" s="8">
        <v>24.7933333333333</v>
      </c>
      <c r="C2447" t="e">
        <v>#DIV/0!</v>
      </c>
      <c r="D2447" s="9">
        <v>33.0308333333333</v>
      </c>
      <c r="E2447" s="9">
        <v>30.4983333333333</v>
      </c>
      <c r="F2447" s="9">
        <v>24.0925</v>
      </c>
      <c r="G2447" s="9">
        <v>24.5325</v>
      </c>
      <c r="H2447" s="9">
        <v>13.0666666666667</v>
      </c>
      <c r="I2447" s="9">
        <v>13.6333333333333</v>
      </c>
      <c r="J2447" s="9">
        <v>14.3116666666667</v>
      </c>
      <c r="K2447" s="9">
        <v>21.4166666666667</v>
      </c>
      <c r="L2447" s="5">
        <v>28.78</v>
      </c>
      <c r="M2447" s="5">
        <v>22.33</v>
      </c>
      <c r="N2447" s="9">
        <f t="shared" si="114"/>
        <v>39.5551138888889</v>
      </c>
      <c r="O2447" s="9">
        <f t="shared" si="115"/>
        <v>3.02717708333333</v>
      </c>
      <c r="P2447" s="9">
        <f t="shared" si="116"/>
        <v>1.84693138780804</v>
      </c>
    </row>
    <row r="2448" spans="1:16">
      <c r="A2448" s="10">
        <v>41892.9166666607</v>
      </c>
      <c r="B2448" s="8">
        <v>24.2033333333333</v>
      </c>
      <c r="C2448" t="e">
        <v>#DIV/0!</v>
      </c>
      <c r="D2448" s="9">
        <v>30.6558333333333</v>
      </c>
      <c r="E2448" s="9">
        <v>27.8125</v>
      </c>
      <c r="F2448" s="9">
        <v>24.0791666666667</v>
      </c>
      <c r="G2448" s="9">
        <v>24.5433333333333</v>
      </c>
      <c r="H2448" s="9">
        <v>0.1</v>
      </c>
      <c r="I2448" s="9">
        <v>18.18</v>
      </c>
      <c r="J2448" s="9">
        <v>19.1666666666667</v>
      </c>
      <c r="K2448" s="9">
        <v>1.51666666666667</v>
      </c>
      <c r="L2448" s="5">
        <v>28.78</v>
      </c>
      <c r="M2448" s="5">
        <v>22.33</v>
      </c>
      <c r="N2448" s="9">
        <f t="shared" si="114"/>
        <v>0</v>
      </c>
      <c r="O2448" s="9">
        <f t="shared" si="115"/>
        <v>0</v>
      </c>
      <c r="P2448" s="9">
        <f t="shared" si="116"/>
        <v>0</v>
      </c>
    </row>
    <row r="2449" spans="1:16">
      <c r="A2449" s="10">
        <v>41892.9583333274</v>
      </c>
      <c r="B2449" s="8">
        <v>24.0716666666667</v>
      </c>
      <c r="C2449" t="e">
        <v>#DIV/0!</v>
      </c>
      <c r="D2449" s="9">
        <v>30.3316666666667</v>
      </c>
      <c r="E2449" s="9">
        <v>24.0841666666667</v>
      </c>
      <c r="F2449" s="9">
        <v>24.0391666666667</v>
      </c>
      <c r="G2449" s="9">
        <v>24.5183333333333</v>
      </c>
      <c r="H2449" s="9">
        <v>0.1</v>
      </c>
      <c r="I2449" s="9">
        <v>23.5941666666667</v>
      </c>
      <c r="J2449" s="9">
        <v>17.6158333333333</v>
      </c>
      <c r="K2449" s="9">
        <v>0.1</v>
      </c>
      <c r="L2449" s="5">
        <v>28.78</v>
      </c>
      <c r="M2449" s="5">
        <v>22.33</v>
      </c>
      <c r="N2449" s="9">
        <f t="shared" si="114"/>
        <v>0</v>
      </c>
      <c r="O2449" s="9">
        <f t="shared" si="115"/>
        <v>0</v>
      </c>
      <c r="P2449" s="9">
        <f t="shared" si="116"/>
        <v>0</v>
      </c>
    </row>
    <row r="2450" spans="1:16">
      <c r="A2450" s="10">
        <v>41892.9999999941</v>
      </c>
      <c r="B2450" s="8">
        <v>23.82</v>
      </c>
      <c r="C2450" t="e">
        <v>#DIV/0!</v>
      </c>
      <c r="D2450" s="9">
        <v>30.1975</v>
      </c>
      <c r="E2450" s="9">
        <v>22.755</v>
      </c>
      <c r="F2450" s="9">
        <v>23.9925</v>
      </c>
      <c r="G2450" s="9">
        <v>24.4383333333333</v>
      </c>
      <c r="H2450" s="9">
        <v>0.1</v>
      </c>
      <c r="I2450" s="9">
        <v>25.4141666666667</v>
      </c>
      <c r="J2450" s="9">
        <v>18.9891666666667</v>
      </c>
      <c r="K2450" s="9">
        <v>0.1</v>
      </c>
      <c r="L2450" s="5">
        <v>28.78</v>
      </c>
      <c r="M2450" s="5">
        <v>22.33</v>
      </c>
      <c r="N2450" s="9">
        <f t="shared" si="114"/>
        <v>0</v>
      </c>
      <c r="O2450" s="9">
        <f t="shared" si="115"/>
        <v>0</v>
      </c>
      <c r="P2450" s="9">
        <f t="shared" si="116"/>
        <v>0</v>
      </c>
    </row>
    <row r="2451" spans="1:16">
      <c r="A2451" s="10">
        <v>41893.0416666607</v>
      </c>
      <c r="B2451" s="8">
        <v>23.555</v>
      </c>
      <c r="C2451" t="e">
        <v>#DIV/0!</v>
      </c>
      <c r="D2451" s="9">
        <v>30.04</v>
      </c>
      <c r="E2451" s="9">
        <v>22.7308333333333</v>
      </c>
      <c r="F2451" s="9">
        <v>23.9566666666667</v>
      </c>
      <c r="G2451" s="9">
        <v>24.4066666666667</v>
      </c>
      <c r="H2451" s="9">
        <v>0.1</v>
      </c>
      <c r="I2451" s="9">
        <v>26.1516666666667</v>
      </c>
      <c r="J2451" s="9">
        <v>20.1166666666667</v>
      </c>
      <c r="K2451" s="9">
        <v>0.1</v>
      </c>
      <c r="L2451" s="5">
        <v>28.78</v>
      </c>
      <c r="M2451" s="5">
        <v>22.33</v>
      </c>
      <c r="N2451" s="9">
        <f t="shared" si="114"/>
        <v>0</v>
      </c>
      <c r="O2451" s="9">
        <f t="shared" si="115"/>
        <v>0</v>
      </c>
      <c r="P2451" s="9">
        <f t="shared" si="116"/>
        <v>0</v>
      </c>
    </row>
    <row r="2452" spans="1:16">
      <c r="A2452" s="10">
        <v>41893.0833333274</v>
      </c>
      <c r="B2452" s="8">
        <v>23.2766666666667</v>
      </c>
      <c r="C2452" t="e">
        <v>#DIV/0!</v>
      </c>
      <c r="D2452" s="9">
        <v>29.8533333333333</v>
      </c>
      <c r="E2452" s="9">
        <v>23.1383333333333</v>
      </c>
      <c r="F2452" s="9">
        <v>23.94</v>
      </c>
      <c r="G2452" s="9">
        <v>24.3916666666667</v>
      </c>
      <c r="H2452" s="9">
        <v>0.1</v>
      </c>
      <c r="I2452" s="9">
        <v>26.3866666666667</v>
      </c>
      <c r="J2452" s="9">
        <v>20.9258333333333</v>
      </c>
      <c r="K2452" s="9">
        <v>0.1</v>
      </c>
      <c r="L2452" s="5">
        <v>28.78</v>
      </c>
      <c r="M2452" s="5">
        <v>22.33</v>
      </c>
      <c r="N2452" s="9">
        <f t="shared" si="114"/>
        <v>0</v>
      </c>
      <c r="O2452" s="9">
        <f t="shared" si="115"/>
        <v>0</v>
      </c>
      <c r="P2452" s="9">
        <f t="shared" si="116"/>
        <v>0</v>
      </c>
    </row>
    <row r="2453" spans="1:16">
      <c r="A2453" s="10">
        <v>41893.1249999941</v>
      </c>
      <c r="B2453" s="8">
        <v>23.3683333333333</v>
      </c>
      <c r="C2453" t="e">
        <v>#DIV/0!</v>
      </c>
      <c r="D2453" s="9">
        <v>29.5066666666667</v>
      </c>
      <c r="E2453" s="9">
        <v>23.6391666666667</v>
      </c>
      <c r="F2453" s="9">
        <v>23.9391666666667</v>
      </c>
      <c r="G2453" s="9">
        <v>24.3875</v>
      </c>
      <c r="H2453" s="9">
        <v>0.1</v>
      </c>
      <c r="I2453" s="9">
        <v>26.3358333333333</v>
      </c>
      <c r="J2453" s="9">
        <v>21.5266666666667</v>
      </c>
      <c r="K2453" s="9">
        <v>0.1</v>
      </c>
      <c r="L2453" s="5">
        <v>28.78</v>
      </c>
      <c r="M2453" s="5">
        <v>22.33</v>
      </c>
      <c r="N2453" s="9">
        <f t="shared" si="114"/>
        <v>0</v>
      </c>
      <c r="O2453" s="9">
        <f t="shared" si="115"/>
        <v>0</v>
      </c>
      <c r="P2453" s="9">
        <f t="shared" si="116"/>
        <v>0</v>
      </c>
    </row>
    <row r="2454" spans="1:16">
      <c r="A2454" s="10">
        <v>41893.1666666607</v>
      </c>
      <c r="B2454" s="8">
        <v>23.55</v>
      </c>
      <c r="C2454" t="e">
        <v>#DIV/0!</v>
      </c>
      <c r="D2454" s="9">
        <v>28.9625</v>
      </c>
      <c r="E2454" s="9">
        <v>23.995</v>
      </c>
      <c r="F2454" s="9">
        <v>23.935</v>
      </c>
      <c r="G2454" s="9">
        <v>24.3758333333333</v>
      </c>
      <c r="H2454" s="9">
        <v>0.1</v>
      </c>
      <c r="I2454" s="9">
        <v>26.0591666666667</v>
      </c>
      <c r="J2454" s="9">
        <v>21.9666666666667</v>
      </c>
      <c r="K2454" s="9">
        <v>0.1</v>
      </c>
      <c r="L2454" s="5">
        <v>28.78</v>
      </c>
      <c r="M2454" s="5">
        <v>22.33</v>
      </c>
      <c r="N2454" s="9">
        <f t="shared" si="114"/>
        <v>0</v>
      </c>
      <c r="O2454" s="9">
        <f t="shared" si="115"/>
        <v>0</v>
      </c>
      <c r="P2454" s="9">
        <f t="shared" si="116"/>
        <v>0</v>
      </c>
    </row>
    <row r="2455" spans="1:16">
      <c r="A2455" s="10">
        <v>41893.2083333274</v>
      </c>
      <c r="B2455" s="8">
        <v>23.5066666666667</v>
      </c>
      <c r="C2455">
        <v>7.79444444444445</v>
      </c>
      <c r="D2455" s="9">
        <v>28.445</v>
      </c>
      <c r="E2455" s="9">
        <v>24.2258333333333</v>
      </c>
      <c r="F2455" s="9">
        <v>23.9283333333333</v>
      </c>
      <c r="G2455" s="9">
        <v>24.3591666666667</v>
      </c>
      <c r="H2455" s="9">
        <v>0.1</v>
      </c>
      <c r="I2455" s="9">
        <v>25.6758333333333</v>
      </c>
      <c r="J2455" s="9">
        <v>22.3125</v>
      </c>
      <c r="K2455" s="9">
        <v>0.1</v>
      </c>
      <c r="L2455" s="5">
        <v>28.78</v>
      </c>
      <c r="M2455" s="5">
        <v>22.33</v>
      </c>
      <c r="N2455" s="9">
        <f t="shared" si="114"/>
        <v>0</v>
      </c>
      <c r="O2455" s="9">
        <f t="shared" si="115"/>
        <v>0</v>
      </c>
      <c r="P2455" s="9">
        <f t="shared" si="116"/>
        <v>0</v>
      </c>
    </row>
    <row r="2456" spans="1:16">
      <c r="A2456" s="10">
        <v>41893.249999994</v>
      </c>
      <c r="B2456" s="8">
        <v>24.07</v>
      </c>
      <c r="C2456">
        <v>39.4233333333333</v>
      </c>
      <c r="D2456" s="9">
        <v>28.0308333333333</v>
      </c>
      <c r="E2456" s="9">
        <v>24.5425</v>
      </c>
      <c r="F2456" s="9">
        <v>23.9358333333333</v>
      </c>
      <c r="G2456" s="9">
        <v>24.3433333333333</v>
      </c>
      <c r="H2456" s="9">
        <v>0.1</v>
      </c>
      <c r="I2456" s="9">
        <v>25.3041666666667</v>
      </c>
      <c r="J2456" s="9">
        <v>22.5875</v>
      </c>
      <c r="K2456" s="9">
        <v>0.1</v>
      </c>
      <c r="L2456" s="5">
        <v>28.78</v>
      </c>
      <c r="M2456" s="5">
        <v>22.33</v>
      </c>
      <c r="N2456" s="9">
        <f t="shared" si="114"/>
        <v>0</v>
      </c>
      <c r="O2456" s="9">
        <f t="shared" si="115"/>
        <v>0</v>
      </c>
      <c r="P2456" s="9">
        <f t="shared" si="116"/>
        <v>0</v>
      </c>
    </row>
    <row r="2457" spans="1:16">
      <c r="A2457" s="10">
        <v>41893.2916666607</v>
      </c>
      <c r="B2457" s="8">
        <v>24.97</v>
      </c>
      <c r="C2457">
        <v>122.838709677419</v>
      </c>
      <c r="D2457" s="9">
        <v>32.1516666666667</v>
      </c>
      <c r="E2457" s="9">
        <v>29.2241666666667</v>
      </c>
      <c r="F2457" s="9">
        <v>23.9675</v>
      </c>
      <c r="G2457" s="9">
        <v>24.3775</v>
      </c>
      <c r="H2457" s="9">
        <v>19.4166666666667</v>
      </c>
      <c r="I2457" s="9">
        <v>17.6808333333333</v>
      </c>
      <c r="J2457" s="9">
        <v>19.2741666666667</v>
      </c>
      <c r="K2457" s="9">
        <v>27.725</v>
      </c>
      <c r="L2457" s="5">
        <v>28.78</v>
      </c>
      <c r="M2457" s="5">
        <v>22.33</v>
      </c>
      <c r="N2457" s="9">
        <f t="shared" si="114"/>
        <v>63.3923888888889</v>
      </c>
      <c r="O2457" s="9">
        <f t="shared" si="115"/>
        <v>3.26484406294707</v>
      </c>
      <c r="P2457" s="9">
        <f t="shared" si="116"/>
        <v>2.28647029355776</v>
      </c>
    </row>
    <row r="2458" spans="1:16">
      <c r="A2458" s="10">
        <v>41893.3333333274</v>
      </c>
      <c r="B2458" s="8">
        <v>26.1533333333333</v>
      </c>
      <c r="C2458">
        <v>250.02</v>
      </c>
      <c r="D2458" s="9">
        <v>32.5441666666667</v>
      </c>
      <c r="E2458" s="9">
        <v>29.765</v>
      </c>
      <c r="F2458" s="9">
        <v>24.0275</v>
      </c>
      <c r="G2458" s="9">
        <v>24.4341666666667</v>
      </c>
      <c r="H2458" s="9">
        <v>16.0583333333333</v>
      </c>
      <c r="I2458" s="9">
        <v>13.8158333333333</v>
      </c>
      <c r="J2458" s="9">
        <v>14.825</v>
      </c>
      <c r="K2458" s="9">
        <v>24.35</v>
      </c>
      <c r="L2458" s="5">
        <v>28.78</v>
      </c>
      <c r="M2458" s="5">
        <v>22.33</v>
      </c>
      <c r="N2458" s="9">
        <f t="shared" si="114"/>
        <v>48.1738736111111</v>
      </c>
      <c r="O2458" s="9">
        <f t="shared" si="115"/>
        <v>2.99992985642622</v>
      </c>
      <c r="P2458" s="9">
        <f t="shared" si="116"/>
        <v>1.97839316678074</v>
      </c>
    </row>
    <row r="2459" spans="1:16">
      <c r="A2459" s="10">
        <v>41893.374999994</v>
      </c>
      <c r="B2459" s="8">
        <v>26.63</v>
      </c>
      <c r="C2459">
        <v>408.516666666667</v>
      </c>
      <c r="D2459" s="9">
        <v>32.8415384615385</v>
      </c>
      <c r="E2459" s="9">
        <v>29.8253846153846</v>
      </c>
      <c r="F2459" s="9">
        <v>24.0646153846154</v>
      </c>
      <c r="G2459" s="9">
        <v>24.4692307692308</v>
      </c>
      <c r="H2459" s="9">
        <v>19.3307692307692</v>
      </c>
      <c r="I2459" s="9">
        <v>13.51</v>
      </c>
      <c r="J2459" s="9">
        <v>14.8984615384615</v>
      </c>
      <c r="K2459" s="9">
        <v>27.6076923076923</v>
      </c>
      <c r="L2459" s="5">
        <v>28.78</v>
      </c>
      <c r="M2459" s="5">
        <v>22.33</v>
      </c>
      <c r="N2459" s="9">
        <f t="shared" si="114"/>
        <v>58.0551371794872</v>
      </c>
      <c r="O2459" s="9">
        <f t="shared" si="115"/>
        <v>3.00325023212627</v>
      </c>
      <c r="P2459" s="9">
        <f t="shared" si="116"/>
        <v>2.10286091761865</v>
      </c>
    </row>
    <row r="2460" spans="1:16">
      <c r="A2460" s="10">
        <v>41893.4166666607</v>
      </c>
      <c r="B2460" s="8">
        <v>28.0533333333333</v>
      </c>
      <c r="C2460">
        <v>828.026666666667</v>
      </c>
      <c r="D2460" s="9">
        <v>32.8675</v>
      </c>
      <c r="E2460" s="9">
        <v>30.11</v>
      </c>
      <c r="F2460" s="9">
        <v>24.1033333333333</v>
      </c>
      <c r="G2460" s="9">
        <v>24.5016666666667</v>
      </c>
      <c r="H2460" s="9">
        <v>16.1416666666667</v>
      </c>
      <c r="I2460" s="9">
        <v>13.0925</v>
      </c>
      <c r="J2460" s="9">
        <v>14.1041666666667</v>
      </c>
      <c r="K2460" s="9">
        <v>24.4333333333333</v>
      </c>
      <c r="L2460" s="5">
        <v>28.78</v>
      </c>
      <c r="M2460" s="5">
        <v>22.33</v>
      </c>
      <c r="N2460" s="9">
        <f t="shared" si="114"/>
        <v>48.2390027777778</v>
      </c>
      <c r="O2460" s="9">
        <f t="shared" si="115"/>
        <v>2.98847719841679</v>
      </c>
      <c r="P2460" s="9">
        <f t="shared" si="116"/>
        <v>1.97431116416553</v>
      </c>
    </row>
    <row r="2461" spans="1:16">
      <c r="A2461" s="10">
        <v>41893.4583333274</v>
      </c>
      <c r="B2461" s="8">
        <v>28.0816666666667</v>
      </c>
      <c r="C2461">
        <v>606.646666666667</v>
      </c>
      <c r="D2461" s="9">
        <v>33.1533333333333</v>
      </c>
      <c r="E2461" s="9">
        <v>30.1108333333333</v>
      </c>
      <c r="F2461" s="9">
        <v>24.13</v>
      </c>
      <c r="G2461" s="9">
        <v>24.5158333333333</v>
      </c>
      <c r="H2461" s="9">
        <v>19.3333333333333</v>
      </c>
      <c r="I2461" s="9">
        <v>13.1341666666667</v>
      </c>
      <c r="J2461" s="9">
        <v>14.4975</v>
      </c>
      <c r="K2461" s="9">
        <v>27.6083333333333</v>
      </c>
      <c r="L2461" s="5">
        <v>28.78</v>
      </c>
      <c r="M2461" s="5">
        <v>22.33</v>
      </c>
      <c r="N2461" s="9">
        <f t="shared" si="114"/>
        <v>57.4005055555556</v>
      </c>
      <c r="O2461" s="9">
        <f t="shared" si="115"/>
        <v>2.96899166666667</v>
      </c>
      <c r="P2461" s="9">
        <f t="shared" si="116"/>
        <v>2.07910071435758</v>
      </c>
    </row>
    <row r="2462" spans="1:16">
      <c r="A2462" s="10">
        <v>41893.499999994</v>
      </c>
      <c r="B2462" s="8">
        <v>28.36</v>
      </c>
      <c r="C2462">
        <v>613.487096774193</v>
      </c>
      <c r="D2462" s="9">
        <v>32.8275</v>
      </c>
      <c r="E2462" s="9">
        <v>30.1858333333333</v>
      </c>
      <c r="F2462" s="9">
        <v>24.1475</v>
      </c>
      <c r="G2462" s="9">
        <v>24.5283333333333</v>
      </c>
      <c r="H2462" s="9">
        <v>16.2333333333333</v>
      </c>
      <c r="I2462" s="9">
        <v>13.5083333333333</v>
      </c>
      <c r="J2462" s="9">
        <v>14.53</v>
      </c>
      <c r="K2462" s="9">
        <v>24.4833333333333</v>
      </c>
      <c r="L2462" s="5">
        <v>28.78</v>
      </c>
      <c r="M2462" s="5">
        <v>22.33</v>
      </c>
      <c r="N2462" s="9">
        <f t="shared" si="114"/>
        <v>48.4995194444445</v>
      </c>
      <c r="O2462" s="9">
        <f t="shared" si="115"/>
        <v>2.98765006844627</v>
      </c>
      <c r="P2462" s="9">
        <f t="shared" si="116"/>
        <v>1.98091978670297</v>
      </c>
    </row>
    <row r="2463" spans="1:16">
      <c r="A2463" s="10">
        <v>41893.5416666607</v>
      </c>
      <c r="B2463" s="8">
        <v>28.3766666666667</v>
      </c>
      <c r="C2463">
        <v>491.622580645161</v>
      </c>
      <c r="D2463" s="9">
        <v>32.85</v>
      </c>
      <c r="E2463" s="9">
        <v>30.2183333333333</v>
      </c>
      <c r="F2463" s="9">
        <v>24.1558333333333</v>
      </c>
      <c r="G2463" s="9">
        <v>24.5366666666667</v>
      </c>
      <c r="H2463" s="9">
        <v>14.6416666666667</v>
      </c>
      <c r="I2463" s="9">
        <v>13.4016666666667</v>
      </c>
      <c r="J2463" s="9">
        <v>14.4216666666667</v>
      </c>
      <c r="K2463" s="9">
        <v>22.95</v>
      </c>
      <c r="L2463" s="5">
        <v>28.78</v>
      </c>
      <c r="M2463" s="5">
        <v>22.33</v>
      </c>
      <c r="N2463" s="9">
        <f t="shared" si="114"/>
        <v>48.4561</v>
      </c>
      <c r="O2463" s="9">
        <f t="shared" si="115"/>
        <v>3.30946613545817</v>
      </c>
      <c r="P2463" s="9">
        <f t="shared" si="116"/>
        <v>2.11137690631808</v>
      </c>
    </row>
    <row r="2464" spans="1:16">
      <c r="A2464" s="10">
        <v>41893.5833333274</v>
      </c>
      <c r="B2464" s="8">
        <v>28.04</v>
      </c>
      <c r="C2464">
        <v>551.016666666667</v>
      </c>
      <c r="D2464" s="9">
        <v>32.8183333333333</v>
      </c>
      <c r="E2464" s="9">
        <v>30.2266666666667</v>
      </c>
      <c r="F2464" s="9">
        <v>24.1541666666667</v>
      </c>
      <c r="G2464" s="9">
        <v>24.5475</v>
      </c>
      <c r="H2464" s="9">
        <v>16.2</v>
      </c>
      <c r="I2464" s="9">
        <v>13.4208333333333</v>
      </c>
      <c r="J2464" s="9">
        <v>14.4308333333333</v>
      </c>
      <c r="K2464" s="9">
        <v>24.5166666666667</v>
      </c>
      <c r="L2464" s="5">
        <v>28.78</v>
      </c>
      <c r="M2464" s="5">
        <v>22.33</v>
      </c>
      <c r="N2464" s="9">
        <f t="shared" si="114"/>
        <v>48.1955833333333</v>
      </c>
      <c r="O2464" s="9">
        <f t="shared" si="115"/>
        <v>2.97503600823045</v>
      </c>
      <c r="P2464" s="9">
        <f t="shared" si="116"/>
        <v>1.96582936777702</v>
      </c>
    </row>
    <row r="2465" spans="1:16">
      <c r="A2465" s="10">
        <v>41893.624999994</v>
      </c>
      <c r="B2465" s="8">
        <v>27.5766666666667</v>
      </c>
      <c r="C2465">
        <v>203.626666666667</v>
      </c>
      <c r="D2465" s="9">
        <v>32.855</v>
      </c>
      <c r="E2465" s="9">
        <v>30.2391666666667</v>
      </c>
      <c r="F2465" s="9">
        <v>24.1516666666667</v>
      </c>
      <c r="G2465" s="9">
        <v>24.545</v>
      </c>
      <c r="H2465" s="9">
        <v>16.2583333333333</v>
      </c>
      <c r="I2465" s="9">
        <v>13.4083333333333</v>
      </c>
      <c r="J2465" s="9">
        <v>14.4225</v>
      </c>
      <c r="K2465" s="9">
        <v>24.5</v>
      </c>
      <c r="L2465" s="5">
        <v>28.78</v>
      </c>
      <c r="M2465" s="5">
        <v>22.33</v>
      </c>
      <c r="N2465" s="9">
        <f t="shared" si="114"/>
        <v>48.3041319444444</v>
      </c>
      <c r="O2465" s="9">
        <f t="shared" si="115"/>
        <v>2.97103835639843</v>
      </c>
      <c r="P2465" s="9">
        <f t="shared" si="116"/>
        <v>1.97159722222222</v>
      </c>
    </row>
    <row r="2466" spans="1:16">
      <c r="A2466" s="10">
        <v>41893.6666666607</v>
      </c>
      <c r="B2466" s="8">
        <v>26.6133333333333</v>
      </c>
      <c r="C2466">
        <v>65.5833333333333</v>
      </c>
      <c r="D2466" s="9">
        <v>32.85</v>
      </c>
      <c r="E2466" s="9">
        <v>30.2716666666667</v>
      </c>
      <c r="F2466" s="9">
        <v>24.1391666666667</v>
      </c>
      <c r="G2466" s="9">
        <v>24.54</v>
      </c>
      <c r="H2466" s="9">
        <v>16.3</v>
      </c>
      <c r="I2466" s="9">
        <v>13.4033333333333</v>
      </c>
      <c r="J2466" s="9">
        <v>14.4133333333333</v>
      </c>
      <c r="K2466" s="9">
        <v>24.5666666666667</v>
      </c>
      <c r="L2466" s="5">
        <v>28.78</v>
      </c>
      <c r="M2466" s="5">
        <v>22.33</v>
      </c>
      <c r="N2466" s="9">
        <f t="shared" si="114"/>
        <v>48.1955833333333</v>
      </c>
      <c r="O2466" s="9">
        <f t="shared" si="115"/>
        <v>2.95678425357873</v>
      </c>
      <c r="P2466" s="9">
        <f t="shared" si="116"/>
        <v>1.96182835820895</v>
      </c>
    </row>
    <row r="2467" spans="1:16">
      <c r="A2467" s="10">
        <v>41893.7083333274</v>
      </c>
      <c r="B2467" s="8">
        <v>25.5616666666667</v>
      </c>
      <c r="C2467">
        <v>9.97391304347826</v>
      </c>
      <c r="D2467" s="9">
        <v>32.2366666666667</v>
      </c>
      <c r="E2467" s="9">
        <v>30.2616666666667</v>
      </c>
      <c r="F2467" s="9">
        <v>24.1308333333333</v>
      </c>
      <c r="G2467" s="9">
        <v>24.5316666666667</v>
      </c>
      <c r="H2467" s="9">
        <v>13.05</v>
      </c>
      <c r="I2467" s="9">
        <v>13.9141666666667</v>
      </c>
      <c r="J2467" s="9">
        <v>14.5458333333333</v>
      </c>
      <c r="K2467" s="9">
        <v>21.35</v>
      </c>
      <c r="L2467" s="5">
        <v>28.78</v>
      </c>
      <c r="M2467" s="5">
        <v>22.33</v>
      </c>
      <c r="N2467" s="9">
        <f t="shared" si="114"/>
        <v>38.3393694444445</v>
      </c>
      <c r="O2467" s="9">
        <f t="shared" si="115"/>
        <v>2.93788271604938</v>
      </c>
      <c r="P2467" s="9">
        <f t="shared" si="116"/>
        <v>1.79575500910747</v>
      </c>
    </row>
    <row r="2468" spans="1:16">
      <c r="A2468" s="10">
        <v>41893.749999994</v>
      </c>
      <c r="B2468" s="8">
        <v>25.0183333333334</v>
      </c>
      <c r="C2468" t="e">
        <v>#DIV/0!</v>
      </c>
      <c r="D2468" s="9">
        <v>32.6916666666667</v>
      </c>
      <c r="E2468" s="9">
        <v>30.2258333333333</v>
      </c>
      <c r="F2468" s="9">
        <v>24.1166666666667</v>
      </c>
      <c r="G2468" s="9">
        <v>24.5283333333333</v>
      </c>
      <c r="H2468" s="9">
        <v>14.625</v>
      </c>
      <c r="I2468" s="9">
        <v>13.675</v>
      </c>
      <c r="J2468" s="9">
        <v>14.5383333333333</v>
      </c>
      <c r="K2468" s="9">
        <v>22.9</v>
      </c>
      <c r="L2468" s="5">
        <v>28.78</v>
      </c>
      <c r="M2468" s="5">
        <v>22.33</v>
      </c>
      <c r="N2468" s="9">
        <f t="shared" si="114"/>
        <v>44.3746722222223</v>
      </c>
      <c r="O2468" s="9">
        <f t="shared" si="115"/>
        <v>3.03416562203229</v>
      </c>
      <c r="P2468" s="9">
        <f t="shared" si="116"/>
        <v>1.93775861232412</v>
      </c>
    </row>
    <row r="2469" spans="1:16">
      <c r="A2469" s="10">
        <v>41893.7916666607</v>
      </c>
      <c r="B2469" s="8">
        <v>24.8</v>
      </c>
      <c r="C2469" t="e">
        <v>#DIV/0!</v>
      </c>
      <c r="D2469" s="9">
        <v>32.7791666666667</v>
      </c>
      <c r="E2469" s="9">
        <v>30.2258333333333</v>
      </c>
      <c r="F2469" s="9">
        <v>24.1166666666667</v>
      </c>
      <c r="G2469" s="9">
        <v>24.5266666666667</v>
      </c>
      <c r="H2469" s="9">
        <v>14.6083333333333</v>
      </c>
      <c r="I2469" s="9">
        <v>13.6241666666667</v>
      </c>
      <c r="J2469" s="9">
        <v>14.4733333333333</v>
      </c>
      <c r="K2469" s="9">
        <v>22.8916666666667</v>
      </c>
      <c r="L2469" s="5">
        <v>28.78</v>
      </c>
      <c r="M2469" s="5">
        <v>22.33</v>
      </c>
      <c r="N2469" s="9">
        <f t="shared" si="114"/>
        <v>44.0056069444445</v>
      </c>
      <c r="O2469" s="9">
        <f t="shared" si="115"/>
        <v>3.01236328199277</v>
      </c>
      <c r="P2469" s="9">
        <f t="shared" si="116"/>
        <v>1.92234176677588</v>
      </c>
    </row>
    <row r="2470" spans="1:16">
      <c r="A2470" s="10">
        <v>41893.8333333273</v>
      </c>
      <c r="B2470" s="8">
        <v>24.705</v>
      </c>
      <c r="C2470" t="e">
        <v>#DIV/0!</v>
      </c>
      <c r="D2470" s="9">
        <v>32.9233333333333</v>
      </c>
      <c r="E2470" s="9">
        <v>30.3033333333333</v>
      </c>
      <c r="F2470" s="9">
        <v>24.0983333333333</v>
      </c>
      <c r="G2470" s="9">
        <v>24.5108333333333</v>
      </c>
      <c r="H2470" s="9">
        <v>16.225</v>
      </c>
      <c r="I2470" s="9">
        <v>13.3908333333333</v>
      </c>
      <c r="J2470" s="9">
        <v>14.4</v>
      </c>
      <c r="K2470" s="9">
        <v>24.4916666666667</v>
      </c>
      <c r="L2470" s="5">
        <v>28.78</v>
      </c>
      <c r="M2470" s="5">
        <v>22.33</v>
      </c>
      <c r="N2470" s="9">
        <f t="shared" si="114"/>
        <v>48.1738736111111</v>
      </c>
      <c r="O2470" s="9">
        <f t="shared" si="115"/>
        <v>2.96911393596987</v>
      </c>
      <c r="P2470" s="9">
        <f t="shared" si="116"/>
        <v>1.96694958602699</v>
      </c>
    </row>
    <row r="2471" spans="1:16">
      <c r="A2471" s="10">
        <v>41893.874999994</v>
      </c>
      <c r="B2471" s="8">
        <v>24.53</v>
      </c>
      <c r="C2471" t="e">
        <v>#DIV/0!</v>
      </c>
      <c r="D2471" s="9">
        <v>32.9275</v>
      </c>
      <c r="E2471" s="9">
        <v>30.3291666666667</v>
      </c>
      <c r="F2471" s="9">
        <v>24.0258333333333</v>
      </c>
      <c r="G2471" s="9">
        <v>24.2916666666667</v>
      </c>
      <c r="H2471" s="9">
        <v>16.225</v>
      </c>
      <c r="I2471" s="9">
        <v>13.3525</v>
      </c>
      <c r="J2471" s="9">
        <v>14.35</v>
      </c>
      <c r="K2471" s="9">
        <v>24.5166666666667</v>
      </c>
      <c r="L2471" s="5">
        <v>28.78</v>
      </c>
      <c r="M2471" s="5">
        <v>22.33</v>
      </c>
      <c r="N2471" s="9">
        <f t="shared" si="114"/>
        <v>47.8699375</v>
      </c>
      <c r="O2471" s="9">
        <f t="shared" si="115"/>
        <v>2.9503813559322</v>
      </c>
      <c r="P2471" s="9">
        <f t="shared" si="116"/>
        <v>1.95254673691366</v>
      </c>
    </row>
    <row r="2472" spans="1:16">
      <c r="A2472" s="10">
        <v>41893.9166666607</v>
      </c>
      <c r="B2472" s="8">
        <v>24.4366666666667</v>
      </c>
      <c r="C2472" t="e">
        <v>#DIV/0!</v>
      </c>
      <c r="D2472" s="9">
        <v>30.7566666666667</v>
      </c>
      <c r="E2472" s="9">
        <v>27.2916666666667</v>
      </c>
      <c r="F2472" s="9">
        <v>23.8266666666667</v>
      </c>
      <c r="G2472" s="9">
        <v>24.0616666666667</v>
      </c>
      <c r="H2472" s="9">
        <v>0.1</v>
      </c>
      <c r="I2472" s="9">
        <v>18.0383333333333</v>
      </c>
      <c r="J2472" s="9">
        <v>18.5341666666667</v>
      </c>
      <c r="K2472" s="9">
        <v>1.525</v>
      </c>
      <c r="L2472" s="5">
        <v>28.78</v>
      </c>
      <c r="M2472" s="5">
        <v>22.33</v>
      </c>
      <c r="N2472" s="9">
        <f t="shared" si="114"/>
        <v>0</v>
      </c>
      <c r="O2472" s="9">
        <f t="shared" si="115"/>
        <v>0</v>
      </c>
      <c r="P2472" s="9">
        <f t="shared" si="116"/>
        <v>0</v>
      </c>
    </row>
    <row r="2473" spans="1:16">
      <c r="A2473" s="10">
        <v>41893.9583333273</v>
      </c>
      <c r="B2473" s="8">
        <v>24.23</v>
      </c>
      <c r="C2473" t="e">
        <v>#DIV/0!</v>
      </c>
      <c r="D2473" s="9">
        <v>30.3375</v>
      </c>
      <c r="E2473" s="9">
        <v>23.0383333333333</v>
      </c>
      <c r="F2473" s="9">
        <v>23.635</v>
      </c>
      <c r="G2473" s="9">
        <v>23.8258333333333</v>
      </c>
      <c r="H2473" s="9">
        <v>0.1</v>
      </c>
      <c r="I2473" s="9">
        <v>23.6916666666667</v>
      </c>
      <c r="J2473" s="9">
        <v>17.3891666666667</v>
      </c>
      <c r="K2473" s="9">
        <v>0.108333333333333</v>
      </c>
      <c r="L2473" s="5">
        <v>28.78</v>
      </c>
      <c r="M2473" s="5">
        <v>22.33</v>
      </c>
      <c r="N2473" s="9">
        <f t="shared" si="114"/>
        <v>0</v>
      </c>
      <c r="O2473" s="9">
        <f t="shared" si="115"/>
        <v>0</v>
      </c>
      <c r="P2473" s="9">
        <f t="shared" si="116"/>
        <v>0</v>
      </c>
    </row>
    <row r="2474" spans="1:16">
      <c r="A2474" s="10">
        <v>41893.999999994</v>
      </c>
      <c r="B2474" s="8">
        <v>24.1133333333333</v>
      </c>
      <c r="C2474" t="e">
        <v>#DIV/0!</v>
      </c>
      <c r="D2474" s="9">
        <v>30.1933333333333</v>
      </c>
      <c r="E2474" s="9">
        <v>21.8475</v>
      </c>
      <c r="F2474" s="9">
        <v>23.4525</v>
      </c>
      <c r="G2474" s="9">
        <v>23.6066666666667</v>
      </c>
      <c r="H2474" s="9">
        <v>0.1</v>
      </c>
      <c r="I2474" s="9">
        <v>25.4941666666667</v>
      </c>
      <c r="J2474" s="9">
        <v>19.0008333333333</v>
      </c>
      <c r="K2474" s="9">
        <v>0.125</v>
      </c>
      <c r="L2474" s="5">
        <v>28.78</v>
      </c>
      <c r="M2474" s="5">
        <v>22.33</v>
      </c>
      <c r="N2474" s="9">
        <f t="shared" si="114"/>
        <v>0</v>
      </c>
      <c r="O2474" s="9">
        <f t="shared" si="115"/>
        <v>0</v>
      </c>
      <c r="P2474" s="9">
        <f t="shared" si="116"/>
        <v>0</v>
      </c>
    </row>
    <row r="2475" spans="1:16">
      <c r="A2475" s="10">
        <v>41894.0416666607</v>
      </c>
      <c r="B2475" s="8">
        <v>24.02</v>
      </c>
      <c r="C2475" t="e">
        <v>#DIV/0!</v>
      </c>
      <c r="D2475" s="9">
        <v>30.0658333333333</v>
      </c>
      <c r="E2475" s="9">
        <v>22.3858333333333</v>
      </c>
      <c r="F2475" s="9">
        <v>23.3833333333333</v>
      </c>
      <c r="G2475" s="9">
        <v>23.6641666666667</v>
      </c>
      <c r="H2475" s="9">
        <v>0.1</v>
      </c>
      <c r="I2475" s="9">
        <v>26.1416666666667</v>
      </c>
      <c r="J2475" s="9">
        <v>20.1625</v>
      </c>
      <c r="K2475" s="9">
        <v>0.1</v>
      </c>
      <c r="L2475" s="5">
        <v>28.78</v>
      </c>
      <c r="M2475" s="5">
        <v>22.33</v>
      </c>
      <c r="N2475" s="9">
        <f t="shared" si="114"/>
        <v>0</v>
      </c>
      <c r="O2475" s="9">
        <f t="shared" si="115"/>
        <v>0</v>
      </c>
      <c r="P2475" s="9">
        <f t="shared" si="116"/>
        <v>0</v>
      </c>
    </row>
    <row r="2476" spans="1:16">
      <c r="A2476" s="10">
        <v>41894.0833333273</v>
      </c>
      <c r="B2476" s="8">
        <v>24.0083333333333</v>
      </c>
      <c r="C2476" t="e">
        <v>#DIV/0!</v>
      </c>
      <c r="D2476" s="9">
        <v>29.97</v>
      </c>
      <c r="E2476" s="9">
        <v>23.16</v>
      </c>
      <c r="F2476" s="9">
        <v>23.3566666666667</v>
      </c>
      <c r="G2476" s="9">
        <v>23.7366666666667</v>
      </c>
      <c r="H2476" s="9">
        <v>0.1</v>
      </c>
      <c r="I2476" s="9">
        <v>26.3475</v>
      </c>
      <c r="J2476" s="9">
        <v>21.0108333333333</v>
      </c>
      <c r="K2476" s="9">
        <v>0.1</v>
      </c>
      <c r="L2476" s="5">
        <v>28.78</v>
      </c>
      <c r="M2476" s="5">
        <v>22.33</v>
      </c>
      <c r="N2476" s="9">
        <f t="shared" si="114"/>
        <v>0</v>
      </c>
      <c r="O2476" s="9">
        <f t="shared" si="115"/>
        <v>0</v>
      </c>
      <c r="P2476" s="9">
        <f t="shared" si="116"/>
        <v>0</v>
      </c>
    </row>
    <row r="2477" spans="1:16">
      <c r="A2477" s="10">
        <v>41894.124999994</v>
      </c>
      <c r="B2477" s="8">
        <v>23.985</v>
      </c>
      <c r="C2477" t="e">
        <v>#DIV/0!</v>
      </c>
      <c r="D2477" s="9">
        <v>29.8708333333333</v>
      </c>
      <c r="E2477" s="9">
        <v>23.6675</v>
      </c>
      <c r="F2477" s="9">
        <v>23.3716666666667</v>
      </c>
      <c r="G2477" s="9">
        <v>23.765</v>
      </c>
      <c r="H2477" s="9">
        <v>0.1</v>
      </c>
      <c r="I2477" s="9">
        <v>26.3733333333333</v>
      </c>
      <c r="J2477" s="9">
        <v>21.6191666666667</v>
      </c>
      <c r="K2477" s="9">
        <v>0.1</v>
      </c>
      <c r="L2477" s="5">
        <v>28.78</v>
      </c>
      <c r="M2477" s="5">
        <v>22.33</v>
      </c>
      <c r="N2477" s="9">
        <f t="shared" si="114"/>
        <v>0</v>
      </c>
      <c r="O2477" s="9">
        <f t="shared" si="115"/>
        <v>0</v>
      </c>
      <c r="P2477" s="9">
        <f t="shared" si="116"/>
        <v>0</v>
      </c>
    </row>
    <row r="2478" spans="1:16">
      <c r="A2478" s="10">
        <v>41894.1666666607</v>
      </c>
      <c r="B2478" s="8">
        <v>24.105</v>
      </c>
      <c r="C2478" t="e">
        <v>#DIV/0!</v>
      </c>
      <c r="D2478" s="9">
        <v>29.7733333333333</v>
      </c>
      <c r="E2478" s="9">
        <v>24.05</v>
      </c>
      <c r="F2478" s="9">
        <v>23.4183333333333</v>
      </c>
      <c r="G2478" s="9">
        <v>23.8025</v>
      </c>
      <c r="H2478" s="9">
        <v>0.1</v>
      </c>
      <c r="I2478" s="9">
        <v>26.3416666666667</v>
      </c>
      <c r="J2478" s="9">
        <v>22.0716666666667</v>
      </c>
      <c r="K2478" s="9">
        <v>0.1</v>
      </c>
      <c r="L2478" s="5">
        <v>28.78</v>
      </c>
      <c r="M2478" s="5">
        <v>22.33</v>
      </c>
      <c r="N2478" s="9">
        <f t="shared" si="114"/>
        <v>0</v>
      </c>
      <c r="O2478" s="9">
        <f t="shared" si="115"/>
        <v>0</v>
      </c>
      <c r="P2478" s="9">
        <f t="shared" si="116"/>
        <v>0</v>
      </c>
    </row>
    <row r="2479" spans="1:16">
      <c r="A2479" s="10">
        <v>41894.2083333273</v>
      </c>
      <c r="B2479" s="8">
        <v>24.1966666666667</v>
      </c>
      <c r="C2479">
        <v>3.08823529411765</v>
      </c>
      <c r="D2479" s="9">
        <v>29.6925</v>
      </c>
      <c r="E2479" s="9">
        <v>24.3325</v>
      </c>
      <c r="F2479" s="9">
        <v>23.4516666666667</v>
      </c>
      <c r="G2479" s="9">
        <v>23.845</v>
      </c>
      <c r="H2479" s="9">
        <v>0.1</v>
      </c>
      <c r="I2479" s="9">
        <v>26.3091666666667</v>
      </c>
      <c r="J2479" s="9">
        <v>22.4183333333333</v>
      </c>
      <c r="K2479" s="9">
        <v>0.108333333333333</v>
      </c>
      <c r="L2479" s="5">
        <v>28.78</v>
      </c>
      <c r="M2479" s="5">
        <v>22.33</v>
      </c>
      <c r="N2479" s="9">
        <f t="shared" si="114"/>
        <v>0</v>
      </c>
      <c r="O2479" s="9">
        <f t="shared" si="115"/>
        <v>0</v>
      </c>
      <c r="P2479" s="9">
        <f t="shared" si="116"/>
        <v>0</v>
      </c>
    </row>
    <row r="2480" spans="1:16">
      <c r="A2480" s="10">
        <v>41894.249999994</v>
      </c>
      <c r="B2480" s="8">
        <v>24.3966666666666</v>
      </c>
      <c r="C2480">
        <v>23.2451612903226</v>
      </c>
      <c r="D2480" s="9">
        <v>29.6125</v>
      </c>
      <c r="E2480" s="9">
        <v>24.6216666666667</v>
      </c>
      <c r="F2480" s="9">
        <v>23.495</v>
      </c>
      <c r="G2480" s="9">
        <v>23.8575</v>
      </c>
      <c r="H2480" s="9">
        <v>0.1</v>
      </c>
      <c r="I2480" s="9">
        <v>26.2958333333333</v>
      </c>
      <c r="J2480" s="9">
        <v>22.6908333333333</v>
      </c>
      <c r="K2480" s="9">
        <v>0.1</v>
      </c>
      <c r="L2480" s="5">
        <v>28.78</v>
      </c>
      <c r="M2480" s="5">
        <v>22.33</v>
      </c>
      <c r="N2480" s="9">
        <f t="shared" si="114"/>
        <v>0</v>
      </c>
      <c r="O2480" s="9">
        <f t="shared" si="115"/>
        <v>0</v>
      </c>
      <c r="P2480" s="9">
        <f t="shared" si="116"/>
        <v>0</v>
      </c>
    </row>
    <row r="2481" spans="1:16">
      <c r="A2481" s="10">
        <v>41894.2916666607</v>
      </c>
      <c r="B2481" s="8">
        <v>24.7116666666667</v>
      </c>
      <c r="C2481">
        <v>69.9387096774193</v>
      </c>
      <c r="D2481" s="9">
        <v>32.285</v>
      </c>
      <c r="E2481" s="9">
        <v>29.1716666666667</v>
      </c>
      <c r="F2481" s="9">
        <v>23.5658333333333</v>
      </c>
      <c r="G2481" s="9">
        <v>23.94</v>
      </c>
      <c r="H2481" s="9">
        <v>19.4416666666667</v>
      </c>
      <c r="I2481" s="9">
        <v>17.8033333333333</v>
      </c>
      <c r="J2481" s="9">
        <v>19.4008333333333</v>
      </c>
      <c r="K2481" s="9">
        <v>27.6666666666667</v>
      </c>
      <c r="L2481" s="5">
        <v>28.78</v>
      </c>
      <c r="M2481" s="5">
        <v>22.33</v>
      </c>
      <c r="N2481" s="9">
        <f t="shared" si="114"/>
        <v>63.5009375000001</v>
      </c>
      <c r="O2481" s="9">
        <f t="shared" si="115"/>
        <v>3.26622910415774</v>
      </c>
      <c r="P2481" s="9">
        <f t="shared" si="116"/>
        <v>2.29521460843374</v>
      </c>
    </row>
    <row r="2482" spans="1:16">
      <c r="A2482" s="10">
        <v>41894.3333333273</v>
      </c>
      <c r="B2482" s="8">
        <v>24.5216666666667</v>
      </c>
      <c r="C2482">
        <v>19.2166666666667</v>
      </c>
      <c r="D2482" s="9">
        <v>32.9908333333333</v>
      </c>
      <c r="E2482" s="9">
        <v>29.7425</v>
      </c>
      <c r="F2482" s="9">
        <v>23.6533333333333</v>
      </c>
      <c r="G2482" s="9">
        <v>24.0083333333333</v>
      </c>
      <c r="H2482" s="9">
        <v>19.325</v>
      </c>
      <c r="I2482" s="9">
        <v>13.8575</v>
      </c>
      <c r="J2482" s="9">
        <v>15.275</v>
      </c>
      <c r="K2482" s="9">
        <v>27.55</v>
      </c>
      <c r="L2482" s="5">
        <v>28.78</v>
      </c>
      <c r="M2482" s="5">
        <v>22.33</v>
      </c>
      <c r="N2482" s="9">
        <f t="shared" si="114"/>
        <v>58.8116374999999</v>
      </c>
      <c r="O2482" s="9">
        <f t="shared" si="115"/>
        <v>3.04329301423027</v>
      </c>
      <c r="P2482" s="9">
        <f t="shared" si="116"/>
        <v>2.13472368421052</v>
      </c>
    </row>
    <row r="2483" spans="1:16">
      <c r="A2483" s="10">
        <v>41894.374999994</v>
      </c>
      <c r="B2483" s="8">
        <v>24.3</v>
      </c>
      <c r="C2483">
        <v>57.19</v>
      </c>
      <c r="D2483" s="9">
        <v>33.1766666666667</v>
      </c>
      <c r="E2483" s="9">
        <v>30</v>
      </c>
      <c r="F2483" s="9">
        <v>23.7175</v>
      </c>
      <c r="G2483" s="9">
        <v>24.0658333333333</v>
      </c>
      <c r="H2483" s="9">
        <v>19.2916666666667</v>
      </c>
      <c r="I2483" s="9">
        <v>12.9683333333333</v>
      </c>
      <c r="J2483" s="9">
        <v>14.3366666666667</v>
      </c>
      <c r="K2483" s="9">
        <v>27.5</v>
      </c>
      <c r="L2483" s="5">
        <v>28.78</v>
      </c>
      <c r="M2483" s="5">
        <v>22.33</v>
      </c>
      <c r="N2483" s="9">
        <f t="shared" si="114"/>
        <v>57.5307638888889</v>
      </c>
      <c r="O2483" s="9">
        <f t="shared" si="115"/>
        <v>2.9821562275018</v>
      </c>
      <c r="P2483" s="9">
        <f t="shared" si="116"/>
        <v>2.09202777777778</v>
      </c>
    </row>
    <row r="2484" spans="1:16">
      <c r="A2484" s="10">
        <v>41894.4166666606</v>
      </c>
      <c r="B2484" s="8">
        <v>24.8133333333333</v>
      </c>
      <c r="C2484">
        <v>127.329032258065</v>
      </c>
      <c r="D2484" s="9">
        <v>33.315</v>
      </c>
      <c r="E2484" s="9">
        <v>30.1658333333333</v>
      </c>
      <c r="F2484" s="9">
        <v>23.7766666666667</v>
      </c>
      <c r="G2484" s="9">
        <v>24.125</v>
      </c>
      <c r="H2484" s="9">
        <v>19.3</v>
      </c>
      <c r="I2484" s="9">
        <v>12.705</v>
      </c>
      <c r="J2484" s="9">
        <v>14.055</v>
      </c>
      <c r="K2484" s="9">
        <v>27.5166666666667</v>
      </c>
      <c r="L2484" s="5">
        <v>28.78</v>
      </c>
      <c r="M2484" s="5">
        <v>22.33</v>
      </c>
      <c r="N2484" s="9">
        <f t="shared" si="114"/>
        <v>57.0531499999999</v>
      </c>
      <c r="O2484" s="9">
        <f t="shared" si="115"/>
        <v>2.95612176165803</v>
      </c>
      <c r="P2484" s="9">
        <f t="shared" si="116"/>
        <v>2.0734033918837</v>
      </c>
    </row>
    <row r="2485" spans="1:16">
      <c r="A2485" s="10">
        <v>41894.4583333273</v>
      </c>
      <c r="B2485" s="8">
        <v>25.46</v>
      </c>
      <c r="C2485">
        <v>121.254838709677</v>
      </c>
      <c r="D2485" s="9">
        <v>32.8266666666667</v>
      </c>
      <c r="E2485" s="9">
        <v>30.1583333333333</v>
      </c>
      <c r="F2485" s="9">
        <v>23.8241666666667</v>
      </c>
      <c r="G2485" s="9">
        <v>24.1791666666667</v>
      </c>
      <c r="H2485" s="9">
        <v>14.575</v>
      </c>
      <c r="I2485" s="9">
        <v>13.5466666666667</v>
      </c>
      <c r="J2485" s="9">
        <v>14.5458333333333</v>
      </c>
      <c r="K2485" s="9">
        <v>22.8166666666667</v>
      </c>
      <c r="L2485" s="5">
        <v>28.78</v>
      </c>
      <c r="M2485" s="5">
        <v>22.33</v>
      </c>
      <c r="N2485" s="9">
        <f t="shared" si="114"/>
        <v>47.9133569444446</v>
      </c>
      <c r="O2485" s="9">
        <f t="shared" si="115"/>
        <v>3.28736582809225</v>
      </c>
      <c r="P2485" s="9">
        <f t="shared" si="116"/>
        <v>2.09992798879962</v>
      </c>
    </row>
    <row r="2486" spans="1:16">
      <c r="A2486" s="10">
        <v>41894.499999994</v>
      </c>
      <c r="B2486" s="8">
        <v>26.1666666666667</v>
      </c>
      <c r="C2486">
        <v>217.316666666667</v>
      </c>
      <c r="D2486" s="9">
        <v>32.8475</v>
      </c>
      <c r="E2486" s="9">
        <v>30.2116666666667</v>
      </c>
      <c r="F2486" s="9">
        <v>23.8541666666667</v>
      </c>
      <c r="G2486" s="9">
        <v>24.2116666666667</v>
      </c>
      <c r="H2486" s="9">
        <v>16.15</v>
      </c>
      <c r="I2486" s="9">
        <v>13.4358333333333</v>
      </c>
      <c r="J2486" s="9">
        <v>14.4591666666667</v>
      </c>
      <c r="K2486" s="9">
        <v>24.4083333333333</v>
      </c>
      <c r="L2486" s="5">
        <v>28.78</v>
      </c>
      <c r="M2486" s="5">
        <v>22.33</v>
      </c>
      <c r="N2486" s="9">
        <f t="shared" si="114"/>
        <v>48.5429388888889</v>
      </c>
      <c r="O2486" s="9">
        <f t="shared" si="115"/>
        <v>3.00575472996216</v>
      </c>
      <c r="P2486" s="9">
        <f t="shared" si="116"/>
        <v>1.98878547854785</v>
      </c>
    </row>
    <row r="2487" spans="1:16">
      <c r="A2487" s="10">
        <v>41894.5416666606</v>
      </c>
      <c r="B2487" s="8">
        <v>26.77</v>
      </c>
      <c r="C2487">
        <v>173.993333333333</v>
      </c>
      <c r="D2487" s="9">
        <v>32.8916666666667</v>
      </c>
      <c r="E2487" s="9">
        <v>30.2608333333333</v>
      </c>
      <c r="F2487" s="9">
        <v>23.8766666666667</v>
      </c>
      <c r="G2487" s="9">
        <v>24.2508333333333</v>
      </c>
      <c r="H2487" s="9">
        <v>16.1083333333333</v>
      </c>
      <c r="I2487" s="9">
        <v>13.3608333333333</v>
      </c>
      <c r="J2487" s="9">
        <v>14.3958333333333</v>
      </c>
      <c r="K2487" s="9">
        <v>24.425</v>
      </c>
      <c r="L2487" s="5">
        <v>28.78</v>
      </c>
      <c r="M2487" s="5">
        <v>22.33</v>
      </c>
      <c r="N2487" s="9">
        <f t="shared" si="114"/>
        <v>48.8468750000001</v>
      </c>
      <c r="O2487" s="9">
        <f t="shared" si="115"/>
        <v>3.03239782721159</v>
      </c>
      <c r="P2487" s="9">
        <f t="shared" si="116"/>
        <v>1.99987205731833</v>
      </c>
    </row>
    <row r="2488" spans="1:16">
      <c r="A2488" s="10">
        <v>41894.5833333273</v>
      </c>
      <c r="B2488" s="8">
        <v>26.6433333333333</v>
      </c>
      <c r="C2488">
        <v>124.12</v>
      </c>
      <c r="D2488" s="9">
        <v>33.4566666666667</v>
      </c>
      <c r="E2488" s="9">
        <v>30.3275</v>
      </c>
      <c r="F2488" s="9">
        <v>23.8858333333333</v>
      </c>
      <c r="G2488" s="9">
        <v>24.2883333333333</v>
      </c>
      <c r="H2488" s="9">
        <v>19.4</v>
      </c>
      <c r="I2488" s="9">
        <v>12.9741666666667</v>
      </c>
      <c r="J2488" s="9">
        <v>14.3191666666667</v>
      </c>
      <c r="K2488" s="9">
        <v>27.625</v>
      </c>
      <c r="L2488" s="5">
        <v>28.78</v>
      </c>
      <c r="M2488" s="5">
        <v>22.33</v>
      </c>
      <c r="N2488" s="9">
        <f t="shared" si="114"/>
        <v>56.9228916666667</v>
      </c>
      <c r="O2488" s="9">
        <f t="shared" si="115"/>
        <v>2.93416967353952</v>
      </c>
      <c r="P2488" s="9">
        <f t="shared" si="116"/>
        <v>2.06055716440422</v>
      </c>
    </row>
    <row r="2489" spans="1:16">
      <c r="A2489" s="10">
        <v>41894.624999994</v>
      </c>
      <c r="B2489" s="8">
        <v>26.6366666666667</v>
      </c>
      <c r="C2489">
        <v>84.67</v>
      </c>
      <c r="D2489" s="9">
        <v>33.0016666666667</v>
      </c>
      <c r="E2489" s="9">
        <v>30.355</v>
      </c>
      <c r="F2489" s="9">
        <v>23.9041666666667</v>
      </c>
      <c r="G2489" s="9">
        <v>24.3183333333333</v>
      </c>
      <c r="H2489" s="9">
        <v>16.2416666666667</v>
      </c>
      <c r="I2489" s="9">
        <v>13.52</v>
      </c>
      <c r="J2489" s="9">
        <v>14.5483333333333</v>
      </c>
      <c r="K2489" s="9">
        <v>24.4583333333333</v>
      </c>
      <c r="L2489" s="5">
        <v>28.78</v>
      </c>
      <c r="M2489" s="5">
        <v>22.33</v>
      </c>
      <c r="N2489" s="9">
        <f t="shared" si="114"/>
        <v>48.6731972222222</v>
      </c>
      <c r="O2489" s="9">
        <f t="shared" si="115"/>
        <v>2.99681050111168</v>
      </c>
      <c r="P2489" s="9">
        <f t="shared" si="116"/>
        <v>1.99004554230551</v>
      </c>
    </row>
    <row r="2490" spans="1:16">
      <c r="A2490" s="10">
        <v>41894.6666666606</v>
      </c>
      <c r="B2490" s="8">
        <v>26.3633333333333</v>
      </c>
      <c r="C2490">
        <v>67.1903225806451</v>
      </c>
      <c r="D2490" s="9">
        <v>33.6175</v>
      </c>
      <c r="E2490" s="9">
        <v>30.4775</v>
      </c>
      <c r="F2490" s="9">
        <v>23.9166666666667</v>
      </c>
      <c r="G2490" s="9">
        <v>24.3275</v>
      </c>
      <c r="H2490" s="9">
        <v>19.5083333333333</v>
      </c>
      <c r="I2490" s="9">
        <v>12.8483333333333</v>
      </c>
      <c r="J2490" s="9">
        <v>14.185</v>
      </c>
      <c r="K2490" s="9">
        <v>27.7</v>
      </c>
      <c r="L2490" s="5">
        <v>28.78</v>
      </c>
      <c r="M2490" s="5">
        <v>22.33</v>
      </c>
      <c r="N2490" s="9">
        <f t="shared" si="114"/>
        <v>56.7057944444444</v>
      </c>
      <c r="O2490" s="9">
        <f t="shared" si="115"/>
        <v>2.90674725900612</v>
      </c>
      <c r="P2490" s="9">
        <f t="shared" si="116"/>
        <v>2.04714059366225</v>
      </c>
    </row>
    <row r="2491" spans="1:16">
      <c r="A2491" s="10">
        <v>41894.7083333273</v>
      </c>
      <c r="B2491" s="8">
        <v>26.185</v>
      </c>
      <c r="C2491">
        <v>12.8166666666667</v>
      </c>
      <c r="D2491" s="9">
        <v>33.0158333333333</v>
      </c>
      <c r="E2491" s="9">
        <v>30.5191666666667</v>
      </c>
      <c r="F2491" s="9">
        <v>23.9216666666667</v>
      </c>
      <c r="G2491" s="9">
        <v>24.3408333333333</v>
      </c>
      <c r="H2491" s="9">
        <v>14.6666666666667</v>
      </c>
      <c r="I2491" s="9">
        <v>13.3316666666667</v>
      </c>
      <c r="J2491" s="9">
        <v>14.1466666666667</v>
      </c>
      <c r="K2491" s="9">
        <v>22.9</v>
      </c>
      <c r="L2491" s="5">
        <v>28.78</v>
      </c>
      <c r="M2491" s="5">
        <v>22.33</v>
      </c>
      <c r="N2491" s="9">
        <f t="shared" si="114"/>
        <v>43.1155083333333</v>
      </c>
      <c r="O2491" s="9">
        <f t="shared" si="115"/>
        <v>2.93969375</v>
      </c>
      <c r="P2491" s="9">
        <f t="shared" si="116"/>
        <v>1.88277328966521</v>
      </c>
    </row>
    <row r="2492" spans="1:16">
      <c r="A2492" s="10">
        <v>41894.749999994</v>
      </c>
      <c r="B2492" s="8">
        <v>25.9533333333333</v>
      </c>
      <c r="C2492" t="e">
        <v>#DIV/0!</v>
      </c>
      <c r="D2492" s="9">
        <v>32.6108333333333</v>
      </c>
      <c r="E2492" s="9">
        <v>30.3125</v>
      </c>
      <c r="F2492" s="9">
        <v>23.9225</v>
      </c>
      <c r="G2492" s="9">
        <v>24.355</v>
      </c>
      <c r="H2492" s="9">
        <v>12.9666666666667</v>
      </c>
      <c r="I2492" s="9">
        <v>13.6816666666667</v>
      </c>
      <c r="J2492" s="9">
        <v>14.3041666666667</v>
      </c>
      <c r="K2492" s="9">
        <v>21.25</v>
      </c>
      <c r="L2492" s="5">
        <v>28.78</v>
      </c>
      <c r="M2492" s="5">
        <v>22.33</v>
      </c>
      <c r="N2492" s="9">
        <f t="shared" si="114"/>
        <v>38.1005624999999</v>
      </c>
      <c r="O2492" s="9">
        <f t="shared" si="115"/>
        <v>2.93834672236503</v>
      </c>
      <c r="P2492" s="9">
        <f t="shared" si="116"/>
        <v>1.79296764705882</v>
      </c>
    </row>
    <row r="2493" spans="1:16">
      <c r="A2493" s="10">
        <v>41894.7916666606</v>
      </c>
      <c r="B2493" s="8">
        <v>25.6733333333333</v>
      </c>
      <c r="C2493" t="e">
        <v>#DIV/0!</v>
      </c>
      <c r="D2493" s="9">
        <v>31.9891666666667</v>
      </c>
      <c r="E2493" s="9">
        <v>30.19</v>
      </c>
      <c r="F2493" s="9">
        <v>23.9275</v>
      </c>
      <c r="G2493" s="9">
        <v>24.3608333333333</v>
      </c>
      <c r="H2493" s="9">
        <v>11.3416666666667</v>
      </c>
      <c r="I2493" s="9">
        <v>14.0575</v>
      </c>
      <c r="J2493" s="9">
        <v>14.5208333333333</v>
      </c>
      <c r="K2493" s="9">
        <v>19.65</v>
      </c>
      <c r="L2493" s="5">
        <v>28.78</v>
      </c>
      <c r="M2493" s="5">
        <v>22.33</v>
      </c>
      <c r="N2493" s="9">
        <f t="shared" si="114"/>
        <v>33.9540055555557</v>
      </c>
      <c r="O2493" s="9">
        <f t="shared" si="115"/>
        <v>2.99374038697038</v>
      </c>
      <c r="P2493" s="9">
        <f t="shared" si="116"/>
        <v>1.72793921402319</v>
      </c>
    </row>
    <row r="2494" spans="1:16">
      <c r="A2494" s="10">
        <v>41894.8333333273</v>
      </c>
      <c r="B2494" s="8">
        <v>25.3316666666667</v>
      </c>
      <c r="C2494" t="e">
        <v>#DIV/0!</v>
      </c>
      <c r="D2494" s="9">
        <v>31.9175</v>
      </c>
      <c r="E2494" s="9">
        <v>30.1258333333333</v>
      </c>
      <c r="F2494" s="9">
        <v>23.9308333333333</v>
      </c>
      <c r="G2494" s="9">
        <v>24.3841666666667</v>
      </c>
      <c r="H2494" s="9">
        <v>9.7</v>
      </c>
      <c r="I2494" s="9">
        <v>14.0441666666667</v>
      </c>
      <c r="J2494" s="9">
        <v>14.3291666666667</v>
      </c>
      <c r="K2494" s="9">
        <v>18.0416666666667</v>
      </c>
      <c r="L2494" s="5">
        <v>28.78</v>
      </c>
      <c r="M2494" s="5">
        <v>22.33</v>
      </c>
      <c r="N2494" s="9">
        <f t="shared" si="114"/>
        <v>29.3081250000001</v>
      </c>
      <c r="O2494" s="9">
        <f t="shared" si="115"/>
        <v>3.02145618556702</v>
      </c>
      <c r="P2494" s="9">
        <f t="shared" si="116"/>
        <v>1.62446882217091</v>
      </c>
    </row>
    <row r="2495" spans="1:16">
      <c r="A2495" s="10">
        <v>41894.874999994</v>
      </c>
      <c r="B2495" s="8">
        <v>25.0266666666667</v>
      </c>
      <c r="C2495" t="e">
        <v>#DIV/0!</v>
      </c>
      <c r="D2495" s="9">
        <v>32.1183333333333</v>
      </c>
      <c r="E2495" s="9">
        <v>30.0291666666667</v>
      </c>
      <c r="F2495" s="9">
        <v>23.9325</v>
      </c>
      <c r="G2495" s="9">
        <v>24.4208333333333</v>
      </c>
      <c r="H2495" s="9">
        <v>12.925</v>
      </c>
      <c r="I2495" s="9">
        <v>13.7608333333333</v>
      </c>
      <c r="J2495" s="9">
        <v>14.3741666666667</v>
      </c>
      <c r="K2495" s="9">
        <v>21.2083333333333</v>
      </c>
      <c r="L2495" s="5">
        <v>28.78</v>
      </c>
      <c r="M2495" s="5">
        <v>22.33</v>
      </c>
      <c r="N2495" s="9">
        <f t="shared" si="114"/>
        <v>37.8617555555556</v>
      </c>
      <c r="O2495" s="9">
        <f t="shared" si="115"/>
        <v>2.92934278959811</v>
      </c>
      <c r="P2495" s="9">
        <f t="shared" si="116"/>
        <v>1.78523012442698</v>
      </c>
    </row>
    <row r="2496" spans="1:16">
      <c r="A2496" s="10">
        <v>41894.9166666606</v>
      </c>
      <c r="B2496" s="8">
        <v>24.895</v>
      </c>
      <c r="C2496" t="e">
        <v>#DIV/0!</v>
      </c>
      <c r="D2496" s="9">
        <v>30.0808333333333</v>
      </c>
      <c r="E2496" s="9">
        <v>29.6725</v>
      </c>
      <c r="F2496" s="9">
        <v>23.9208333333333</v>
      </c>
      <c r="G2496" s="9">
        <v>24.4583333333333</v>
      </c>
      <c r="H2496" s="9">
        <v>0.1</v>
      </c>
      <c r="I2496" s="9">
        <v>15.9025</v>
      </c>
      <c r="J2496" s="9">
        <v>20.8483333333333</v>
      </c>
      <c r="K2496" s="9">
        <v>1.51666666666667</v>
      </c>
      <c r="L2496" s="5">
        <v>28.78</v>
      </c>
      <c r="M2496" s="5">
        <v>22.33</v>
      </c>
      <c r="N2496" s="9">
        <f t="shared" si="114"/>
        <v>0</v>
      </c>
      <c r="O2496" s="9">
        <f t="shared" si="115"/>
        <v>0</v>
      </c>
      <c r="P2496" s="9">
        <f t="shared" si="116"/>
        <v>0</v>
      </c>
    </row>
    <row r="2497" spans="1:16">
      <c r="A2497" s="10">
        <v>41894.9583333273</v>
      </c>
      <c r="B2497" s="8">
        <v>24.7566666666667</v>
      </c>
      <c r="C2497">
        <v>0.1</v>
      </c>
      <c r="D2497" s="9">
        <v>29.5708333333333</v>
      </c>
      <c r="E2497" s="9">
        <v>28.93</v>
      </c>
      <c r="F2497" s="9">
        <v>23.8925</v>
      </c>
      <c r="G2497" s="9">
        <v>24.4225</v>
      </c>
      <c r="H2497" s="9">
        <v>0.1</v>
      </c>
      <c r="I2497" s="9">
        <v>17.5283333333333</v>
      </c>
      <c r="J2497" s="9">
        <v>20.67</v>
      </c>
      <c r="K2497" s="9">
        <v>0.1</v>
      </c>
      <c r="L2497" s="5">
        <v>28.78</v>
      </c>
      <c r="M2497" s="5">
        <v>22.33</v>
      </c>
      <c r="N2497" s="9">
        <f t="shared" si="114"/>
        <v>0</v>
      </c>
      <c r="O2497" s="9">
        <f t="shared" si="115"/>
        <v>0</v>
      </c>
      <c r="P2497" s="9">
        <f t="shared" si="116"/>
        <v>0</v>
      </c>
    </row>
    <row r="2498" spans="1:16">
      <c r="A2498" s="10">
        <v>41894.9999999939</v>
      </c>
      <c r="B2498" s="8">
        <v>24.055</v>
      </c>
      <c r="C2498">
        <v>0.40952380952381</v>
      </c>
      <c r="D2498" s="9">
        <v>29.2683333333333</v>
      </c>
      <c r="E2498" s="9">
        <v>28.4783333333333</v>
      </c>
      <c r="F2498" s="9">
        <v>23.8533333333333</v>
      </c>
      <c r="G2498" s="9">
        <v>24.3608333333333</v>
      </c>
      <c r="H2498" s="9">
        <v>0.1</v>
      </c>
      <c r="I2498" s="9">
        <v>18.9316666666667</v>
      </c>
      <c r="J2498" s="9">
        <v>20.6275</v>
      </c>
      <c r="K2498" s="9">
        <v>0.1</v>
      </c>
      <c r="L2498" s="5">
        <v>28.78</v>
      </c>
      <c r="M2498" s="5">
        <v>22.33</v>
      </c>
      <c r="N2498" s="9">
        <f t="shared" si="114"/>
        <v>0</v>
      </c>
      <c r="O2498" s="9">
        <f t="shared" si="115"/>
        <v>0</v>
      </c>
      <c r="P2498" s="9">
        <f t="shared" si="116"/>
        <v>0</v>
      </c>
    </row>
    <row r="2499" spans="1:16">
      <c r="A2499" s="10">
        <v>41895.0416666606</v>
      </c>
      <c r="B2499" s="8">
        <v>23.4983333333333</v>
      </c>
      <c r="C2499">
        <v>0.45</v>
      </c>
      <c r="D2499" s="9">
        <v>28.9975</v>
      </c>
      <c r="E2499" s="9">
        <v>28.24</v>
      </c>
      <c r="F2499" s="9">
        <v>23.8225</v>
      </c>
      <c r="G2499" s="9">
        <v>24.2941666666667</v>
      </c>
      <c r="H2499" s="9">
        <v>0.1</v>
      </c>
      <c r="I2499" s="9">
        <v>19.88</v>
      </c>
      <c r="J2499" s="9">
        <v>20.9083333333333</v>
      </c>
      <c r="K2499" s="9">
        <v>0.1</v>
      </c>
      <c r="L2499" s="5">
        <v>28.78</v>
      </c>
      <c r="M2499" s="5">
        <v>22.33</v>
      </c>
      <c r="N2499" s="9">
        <f t="shared" ref="N2499:N2562" si="117">IF(H2499&lt;3,0,IF(I2499&gt;J2499,0,(4.2*M2499*(J2499-I2499+0.84)/3.6)))</f>
        <v>0</v>
      </c>
      <c r="O2499" s="9">
        <f t="shared" ref="O2499:O2562" si="118">N2499/H2499</f>
        <v>0</v>
      </c>
      <c r="P2499" s="9">
        <f t="shared" ref="P2499:P2562" si="119">N2499/K2499</f>
        <v>0</v>
      </c>
    </row>
    <row r="2500" spans="1:16">
      <c r="A2500" s="10">
        <v>41895.0833333273</v>
      </c>
      <c r="B2500" s="8">
        <v>23.2516666666666</v>
      </c>
      <c r="C2500">
        <v>0.347826086956522</v>
      </c>
      <c r="D2500" s="9">
        <v>28.7666666666667</v>
      </c>
      <c r="E2500" s="9">
        <v>28.0133333333333</v>
      </c>
      <c r="F2500" s="9">
        <v>23.795</v>
      </c>
      <c r="G2500" s="9">
        <v>24.2616666666667</v>
      </c>
      <c r="H2500" s="9">
        <v>0.1</v>
      </c>
      <c r="I2500" s="9">
        <v>20.6333333333333</v>
      </c>
      <c r="J2500" s="9">
        <v>21.2733333333333</v>
      </c>
      <c r="K2500" s="9">
        <v>0.1</v>
      </c>
      <c r="L2500" s="5">
        <v>28.78</v>
      </c>
      <c r="M2500" s="5">
        <v>22.33</v>
      </c>
      <c r="N2500" s="9">
        <f t="shared" si="117"/>
        <v>0</v>
      </c>
      <c r="O2500" s="9">
        <f t="shared" si="118"/>
        <v>0</v>
      </c>
      <c r="P2500" s="9">
        <f t="shared" si="119"/>
        <v>0</v>
      </c>
    </row>
    <row r="2501" spans="1:16">
      <c r="A2501" s="10">
        <v>41895.1249999939</v>
      </c>
      <c r="B2501" s="8">
        <v>23.045</v>
      </c>
      <c r="C2501">
        <v>0.311111111111111</v>
      </c>
      <c r="D2501" s="9">
        <v>28.585</v>
      </c>
      <c r="E2501" s="9">
        <v>27.8308333333333</v>
      </c>
      <c r="F2501" s="9">
        <v>23.7758333333333</v>
      </c>
      <c r="G2501" s="9">
        <v>24.2333333333333</v>
      </c>
      <c r="H2501" s="9">
        <v>0.1</v>
      </c>
      <c r="I2501" s="9">
        <v>21.2575</v>
      </c>
      <c r="J2501" s="9">
        <v>21.6258333333333</v>
      </c>
      <c r="K2501" s="9">
        <v>0.1</v>
      </c>
      <c r="L2501" s="5">
        <v>28.78</v>
      </c>
      <c r="M2501" s="5">
        <v>22.33</v>
      </c>
      <c r="N2501" s="9">
        <f t="shared" si="117"/>
        <v>0</v>
      </c>
      <c r="O2501" s="9">
        <f t="shared" si="118"/>
        <v>0</v>
      </c>
      <c r="P2501" s="9">
        <f t="shared" si="119"/>
        <v>0</v>
      </c>
    </row>
    <row r="2502" spans="1:16">
      <c r="A2502" s="10">
        <v>41895.1666666606</v>
      </c>
      <c r="B2502" s="8">
        <v>22.8516666666667</v>
      </c>
      <c r="C2502">
        <v>0.146153846153846</v>
      </c>
      <c r="D2502" s="9">
        <v>28.4275</v>
      </c>
      <c r="E2502" s="9">
        <v>27.6725</v>
      </c>
      <c r="F2502" s="9">
        <v>23.7666666666667</v>
      </c>
      <c r="G2502" s="9">
        <v>24.2083333333333</v>
      </c>
      <c r="H2502" s="9">
        <v>0.1</v>
      </c>
      <c r="I2502" s="9">
        <v>21.7833333333333</v>
      </c>
      <c r="J2502" s="9">
        <v>21.9625</v>
      </c>
      <c r="K2502" s="9">
        <v>0.1</v>
      </c>
      <c r="L2502" s="5">
        <v>28.78</v>
      </c>
      <c r="M2502" s="5">
        <v>22.33</v>
      </c>
      <c r="N2502" s="9">
        <f t="shared" si="117"/>
        <v>0</v>
      </c>
      <c r="O2502" s="9">
        <f t="shared" si="118"/>
        <v>0</v>
      </c>
      <c r="P2502" s="9">
        <f t="shared" si="119"/>
        <v>0</v>
      </c>
    </row>
    <row r="2503" spans="1:16">
      <c r="A2503" s="10">
        <v>41895.2083333273</v>
      </c>
      <c r="B2503" s="8">
        <v>22.9833333333333</v>
      </c>
      <c r="C2503">
        <v>0.575</v>
      </c>
      <c r="D2503" s="9">
        <v>28.2966666666667</v>
      </c>
      <c r="E2503" s="9">
        <v>27.5575</v>
      </c>
      <c r="F2503" s="9">
        <v>23.76</v>
      </c>
      <c r="G2503" s="9">
        <v>24.2125</v>
      </c>
      <c r="H2503" s="9">
        <v>0.1</v>
      </c>
      <c r="I2503" s="9">
        <v>22.2366666666667</v>
      </c>
      <c r="J2503" s="9">
        <v>22.2225</v>
      </c>
      <c r="K2503" s="9">
        <v>0.1</v>
      </c>
      <c r="L2503" s="5">
        <v>28.78</v>
      </c>
      <c r="M2503" s="5">
        <v>22.33</v>
      </c>
      <c r="N2503" s="9">
        <f t="shared" si="117"/>
        <v>0</v>
      </c>
      <c r="O2503" s="9">
        <f t="shared" si="118"/>
        <v>0</v>
      </c>
      <c r="P2503" s="9">
        <f t="shared" si="119"/>
        <v>0</v>
      </c>
    </row>
    <row r="2504" spans="1:16">
      <c r="A2504" s="10">
        <v>41895.2499999939</v>
      </c>
      <c r="B2504" s="8">
        <v>22.895</v>
      </c>
      <c r="C2504">
        <v>6.60333333333333</v>
      </c>
      <c r="D2504" s="9">
        <v>28.1783333333333</v>
      </c>
      <c r="E2504" s="9">
        <v>27.45</v>
      </c>
      <c r="F2504" s="9">
        <v>23.7608333333333</v>
      </c>
      <c r="G2504" s="9">
        <v>24.2016666666667</v>
      </c>
      <c r="H2504" s="9">
        <v>0.1</v>
      </c>
      <c r="I2504" s="9">
        <v>22.6216666666667</v>
      </c>
      <c r="J2504" s="9">
        <v>22.5016666666667</v>
      </c>
      <c r="K2504" s="9">
        <v>0.1</v>
      </c>
      <c r="L2504" s="5">
        <v>28.78</v>
      </c>
      <c r="M2504" s="5">
        <v>22.33</v>
      </c>
      <c r="N2504" s="9">
        <f t="shared" si="117"/>
        <v>0</v>
      </c>
      <c r="O2504" s="9">
        <f t="shared" si="118"/>
        <v>0</v>
      </c>
      <c r="P2504" s="9">
        <f t="shared" si="119"/>
        <v>0</v>
      </c>
    </row>
    <row r="2505" spans="1:16">
      <c r="A2505" s="10">
        <v>41895.2916666606</v>
      </c>
      <c r="B2505" s="8">
        <v>22.7416666666667</v>
      </c>
      <c r="C2505">
        <v>21.4354838709677</v>
      </c>
      <c r="D2505" s="9">
        <v>28.06</v>
      </c>
      <c r="E2505" s="9">
        <v>27.365</v>
      </c>
      <c r="F2505" s="9">
        <v>23.76</v>
      </c>
      <c r="G2505" s="9">
        <v>24.2</v>
      </c>
      <c r="H2505" s="9">
        <v>0.1</v>
      </c>
      <c r="I2505" s="9">
        <v>22.9466666666667</v>
      </c>
      <c r="J2505" s="9">
        <v>22.7591666666667</v>
      </c>
      <c r="K2505" s="9">
        <v>0.1</v>
      </c>
      <c r="L2505" s="5">
        <v>28.78</v>
      </c>
      <c r="M2505" s="5">
        <v>22.33</v>
      </c>
      <c r="N2505" s="9">
        <f t="shared" si="117"/>
        <v>0</v>
      </c>
      <c r="O2505" s="9">
        <f t="shared" si="118"/>
        <v>0</v>
      </c>
      <c r="P2505" s="9">
        <f t="shared" si="119"/>
        <v>0</v>
      </c>
    </row>
    <row r="2506" spans="1:16">
      <c r="A2506" s="10">
        <v>41895.3333333273</v>
      </c>
      <c r="B2506" s="8">
        <v>22.5933333333333</v>
      </c>
      <c r="C2506">
        <v>28.51</v>
      </c>
      <c r="D2506" s="9">
        <v>31.89</v>
      </c>
      <c r="E2506" s="9">
        <v>29.1041666666667</v>
      </c>
      <c r="F2506" s="9">
        <v>23.7733333333333</v>
      </c>
      <c r="G2506" s="9">
        <v>24.205</v>
      </c>
      <c r="H2506" s="9">
        <v>19.2083333333333</v>
      </c>
      <c r="I2506" s="9">
        <v>14.8458333333333</v>
      </c>
      <c r="J2506" s="9">
        <v>16.2616666666667</v>
      </c>
      <c r="K2506" s="9">
        <v>27.4166666666667</v>
      </c>
      <c r="L2506" s="5">
        <v>28.78</v>
      </c>
      <c r="M2506" s="5">
        <v>22.33</v>
      </c>
      <c r="N2506" s="9">
        <f t="shared" si="117"/>
        <v>58.7682180555556</v>
      </c>
      <c r="O2506" s="9">
        <f t="shared" si="118"/>
        <v>3.05951677512654</v>
      </c>
      <c r="P2506" s="9">
        <f t="shared" si="119"/>
        <v>2.14352163120567</v>
      </c>
    </row>
    <row r="2507" spans="1:16">
      <c r="A2507" s="10">
        <v>41895.3749999939</v>
      </c>
      <c r="B2507" s="8">
        <v>22.565</v>
      </c>
      <c r="C2507">
        <v>31.07</v>
      </c>
      <c r="D2507" s="9">
        <v>31.15</v>
      </c>
      <c r="E2507" s="9">
        <v>29.3625</v>
      </c>
      <c r="F2507" s="9">
        <v>23.8225</v>
      </c>
      <c r="G2507" s="9">
        <v>24.2175</v>
      </c>
      <c r="H2507" s="9">
        <v>9.55833333333333</v>
      </c>
      <c r="I2507" s="9">
        <v>14.0633333333333</v>
      </c>
      <c r="J2507" s="9">
        <v>14.435</v>
      </c>
      <c r="K2507" s="9">
        <v>17.8083333333333</v>
      </c>
      <c r="L2507" s="5">
        <v>28.78</v>
      </c>
      <c r="M2507" s="5">
        <v>22.33</v>
      </c>
      <c r="N2507" s="9">
        <f t="shared" si="117"/>
        <v>31.5659361111111</v>
      </c>
      <c r="O2507" s="9">
        <f t="shared" si="118"/>
        <v>3.30245190351642</v>
      </c>
      <c r="P2507" s="9">
        <f t="shared" si="119"/>
        <v>1.77253735766651</v>
      </c>
    </row>
    <row r="2508" spans="1:16">
      <c r="A2508" s="10">
        <v>41895.4166666606</v>
      </c>
      <c r="B2508" s="8">
        <v>22.6633333333333</v>
      </c>
      <c r="C2508">
        <v>107.18</v>
      </c>
      <c r="D2508" s="9">
        <v>30.9816666666667</v>
      </c>
      <c r="E2508" s="9">
        <v>29.3483333333333</v>
      </c>
      <c r="F2508" s="9">
        <v>23.8491666666667</v>
      </c>
      <c r="G2508" s="9">
        <v>24.2358333333333</v>
      </c>
      <c r="H2508" s="9">
        <v>9.55</v>
      </c>
      <c r="I2508" s="9">
        <v>14.0416666666667</v>
      </c>
      <c r="J2508" s="9">
        <v>14.335</v>
      </c>
      <c r="K2508" s="9">
        <v>17.8833333333333</v>
      </c>
      <c r="L2508" s="5">
        <v>28.78</v>
      </c>
      <c r="M2508" s="5">
        <v>22.33</v>
      </c>
      <c r="N2508" s="9">
        <f t="shared" si="117"/>
        <v>29.5252222222221</v>
      </c>
      <c r="O2508" s="9">
        <f t="shared" si="118"/>
        <v>3.09164630599184</v>
      </c>
      <c r="P2508" s="9">
        <f t="shared" si="119"/>
        <v>1.65099099099099</v>
      </c>
    </row>
    <row r="2509" spans="1:16">
      <c r="A2509" s="10">
        <v>41895.4583333273</v>
      </c>
      <c r="B2509" s="8">
        <v>22.775</v>
      </c>
      <c r="C2509">
        <v>107.176666666667</v>
      </c>
      <c r="D2509" s="9">
        <v>31.1533333333333</v>
      </c>
      <c r="E2509" s="9">
        <v>29.3325</v>
      </c>
      <c r="F2509" s="9">
        <v>23.8641666666667</v>
      </c>
      <c r="G2509" s="9">
        <v>24.2491666666667</v>
      </c>
      <c r="H2509" s="9">
        <v>9.55833333333333</v>
      </c>
      <c r="I2509" s="9">
        <v>14.0033333333333</v>
      </c>
      <c r="J2509" s="9">
        <v>14.3175</v>
      </c>
      <c r="K2509" s="9">
        <v>17.8833333333333</v>
      </c>
      <c r="L2509" s="5">
        <v>28.78</v>
      </c>
      <c r="M2509" s="5">
        <v>22.33</v>
      </c>
      <c r="N2509" s="9">
        <f t="shared" si="117"/>
        <v>30.0679652777779</v>
      </c>
      <c r="O2509" s="9">
        <f t="shared" si="118"/>
        <v>3.14573307178147</v>
      </c>
      <c r="P2509" s="9">
        <f t="shared" si="119"/>
        <v>1.6813400900901</v>
      </c>
    </row>
    <row r="2510" spans="1:16">
      <c r="A2510" s="10">
        <v>41895.4999999939</v>
      </c>
      <c r="B2510" s="8">
        <v>22.6983333333333</v>
      </c>
      <c r="C2510">
        <v>108.926666666667</v>
      </c>
      <c r="D2510" s="9">
        <v>30.9516666666667</v>
      </c>
      <c r="E2510" s="9">
        <v>29.3283333333333</v>
      </c>
      <c r="F2510" s="9">
        <v>23.8633333333333</v>
      </c>
      <c r="G2510" s="9">
        <v>24.17</v>
      </c>
      <c r="H2510" s="9">
        <v>10.85</v>
      </c>
      <c r="I2510" s="9">
        <v>14.145</v>
      </c>
      <c r="J2510" s="9">
        <v>14.4508333333333</v>
      </c>
      <c r="K2510" s="9">
        <v>17.9083333333333</v>
      </c>
      <c r="L2510" s="5">
        <v>28.78</v>
      </c>
      <c r="M2510" s="5">
        <v>22.33</v>
      </c>
      <c r="N2510" s="9">
        <f t="shared" si="117"/>
        <v>29.8508680555555</v>
      </c>
      <c r="O2510" s="9">
        <f t="shared" si="118"/>
        <v>2.75123207885304</v>
      </c>
      <c r="P2510" s="9">
        <f t="shared" si="119"/>
        <v>1.66687024972855</v>
      </c>
    </row>
    <row r="2511" spans="1:16">
      <c r="A2511" s="10">
        <v>41895.5416666606</v>
      </c>
      <c r="B2511" s="8">
        <v>22.9733333333333</v>
      </c>
      <c r="C2511">
        <v>86.65</v>
      </c>
      <c r="D2511" s="9">
        <v>30.7166666666667</v>
      </c>
      <c r="E2511" s="9">
        <v>29.3583333333333</v>
      </c>
      <c r="F2511" s="9">
        <v>23.81</v>
      </c>
      <c r="G2511" s="9">
        <v>24.0425</v>
      </c>
      <c r="H2511" s="9">
        <v>9.575</v>
      </c>
      <c r="I2511" s="9">
        <v>14.155</v>
      </c>
      <c r="J2511" s="9">
        <v>14.4275</v>
      </c>
      <c r="K2511" s="9">
        <v>17.9</v>
      </c>
      <c r="L2511" s="5">
        <v>28.78</v>
      </c>
      <c r="M2511" s="5">
        <v>22.33</v>
      </c>
      <c r="N2511" s="9">
        <f t="shared" si="117"/>
        <v>28.9824791666667</v>
      </c>
      <c r="O2511" s="9">
        <f t="shared" si="118"/>
        <v>3.0268907745866</v>
      </c>
      <c r="P2511" s="9">
        <f t="shared" si="119"/>
        <v>1.61913291433892</v>
      </c>
    </row>
    <row r="2512" spans="1:16">
      <c r="A2512" s="10">
        <v>41895.5833333272</v>
      </c>
      <c r="B2512" s="8">
        <v>23.5683333333333</v>
      </c>
      <c r="C2512">
        <v>71.1966666666667</v>
      </c>
      <c r="D2512" s="9">
        <v>31.0083333333333</v>
      </c>
      <c r="E2512" s="9">
        <v>29.39</v>
      </c>
      <c r="F2512" s="9">
        <v>23.7333333333333</v>
      </c>
      <c r="G2512" s="9">
        <v>23.9641666666667</v>
      </c>
      <c r="H2512" s="9">
        <v>9.575</v>
      </c>
      <c r="I2512" s="9">
        <v>14.06</v>
      </c>
      <c r="J2512" s="9">
        <v>14.3525</v>
      </c>
      <c r="K2512" s="9">
        <v>17.925</v>
      </c>
      <c r="L2512" s="5">
        <v>28.78</v>
      </c>
      <c r="M2512" s="5">
        <v>22.33</v>
      </c>
      <c r="N2512" s="9">
        <f t="shared" si="117"/>
        <v>29.5035124999999</v>
      </c>
      <c r="O2512" s="9">
        <f t="shared" si="118"/>
        <v>3.08130678851174</v>
      </c>
      <c r="P2512" s="9">
        <f t="shared" si="119"/>
        <v>1.64594211994421</v>
      </c>
    </row>
    <row r="2513" spans="1:16">
      <c r="A2513" s="10">
        <v>41895.6249999939</v>
      </c>
      <c r="B2513" s="8">
        <v>23.5916666666667</v>
      </c>
      <c r="C2513">
        <v>65.45</v>
      </c>
      <c r="D2513" s="9">
        <v>31.2266666666667</v>
      </c>
      <c r="E2513" s="9">
        <v>29.3883333333333</v>
      </c>
      <c r="F2513" s="9">
        <v>23.6658333333333</v>
      </c>
      <c r="G2513" s="9">
        <v>23.9116666666667</v>
      </c>
      <c r="H2513" s="9">
        <v>11.125</v>
      </c>
      <c r="I2513" s="9">
        <v>13.8266666666667</v>
      </c>
      <c r="J2513" s="9">
        <v>14.3441666666667</v>
      </c>
      <c r="K2513" s="9">
        <v>19.4583333333333</v>
      </c>
      <c r="L2513" s="5">
        <v>28.78</v>
      </c>
      <c r="M2513" s="5">
        <v>22.33</v>
      </c>
      <c r="N2513" s="9">
        <f t="shared" si="117"/>
        <v>35.3651375</v>
      </c>
      <c r="O2513" s="9">
        <f t="shared" si="118"/>
        <v>3.17888876404495</v>
      </c>
      <c r="P2513" s="9">
        <f t="shared" si="119"/>
        <v>1.81748029978587</v>
      </c>
    </row>
    <row r="2514" spans="1:16">
      <c r="A2514" s="10">
        <v>41895.6666666606</v>
      </c>
      <c r="B2514" s="8">
        <v>23.6166666666667</v>
      </c>
      <c r="C2514">
        <v>27.8633333333333</v>
      </c>
      <c r="D2514" s="9">
        <v>31.045</v>
      </c>
      <c r="E2514" s="9">
        <v>29.3758333333333</v>
      </c>
      <c r="F2514" s="9">
        <v>23.6083333333333</v>
      </c>
      <c r="G2514" s="9">
        <v>23.8933333333333</v>
      </c>
      <c r="H2514" s="9">
        <v>9.55833333333334</v>
      </c>
      <c r="I2514" s="9">
        <v>14.1241666666667</v>
      </c>
      <c r="J2514" s="9">
        <v>14.4258333333333</v>
      </c>
      <c r="K2514" s="9">
        <v>17.925</v>
      </c>
      <c r="L2514" s="5">
        <v>28.78</v>
      </c>
      <c r="M2514" s="5">
        <v>22.33</v>
      </c>
      <c r="N2514" s="9">
        <f t="shared" si="117"/>
        <v>29.7423194444445</v>
      </c>
      <c r="O2514" s="9">
        <f t="shared" si="118"/>
        <v>3.11166376053473</v>
      </c>
      <c r="P2514" s="9">
        <f t="shared" si="119"/>
        <v>1.65926468309314</v>
      </c>
    </row>
    <row r="2515" spans="1:16">
      <c r="A2515" s="10">
        <v>41895.7083333272</v>
      </c>
      <c r="B2515" s="8">
        <v>23.36</v>
      </c>
      <c r="C2515">
        <v>4.21666666666667</v>
      </c>
      <c r="D2515" s="9">
        <v>30.7108333333333</v>
      </c>
      <c r="E2515" s="9">
        <v>29.3858333333333</v>
      </c>
      <c r="F2515" s="9">
        <v>23.5908333333333</v>
      </c>
      <c r="G2515" s="9">
        <v>23.8966666666667</v>
      </c>
      <c r="H2515" s="9">
        <v>7.98333333333333</v>
      </c>
      <c r="I2515" s="9">
        <v>14.3025</v>
      </c>
      <c r="J2515" s="9">
        <v>14.4083333333333</v>
      </c>
      <c r="K2515" s="9">
        <v>16.325</v>
      </c>
      <c r="L2515" s="5">
        <v>28.78</v>
      </c>
      <c r="M2515" s="5">
        <v>22.33</v>
      </c>
      <c r="N2515" s="9">
        <f t="shared" si="117"/>
        <v>24.6405347222222</v>
      </c>
      <c r="O2515" s="9">
        <f t="shared" si="118"/>
        <v>3.08649704244954</v>
      </c>
      <c r="P2515" s="9">
        <f t="shared" si="119"/>
        <v>1.50937425557257</v>
      </c>
    </row>
    <row r="2516" spans="1:16">
      <c r="A2516" s="10">
        <v>41895.7499999939</v>
      </c>
      <c r="B2516" s="8">
        <v>23.535</v>
      </c>
      <c r="C2516">
        <v>0.17</v>
      </c>
      <c r="D2516" s="9">
        <v>30.8825</v>
      </c>
      <c r="E2516" s="9">
        <v>29.3816666666667</v>
      </c>
      <c r="F2516" s="9">
        <v>23.5975</v>
      </c>
      <c r="G2516" s="9">
        <v>23.945</v>
      </c>
      <c r="H2516" s="9">
        <v>9.55833333333333</v>
      </c>
      <c r="I2516" s="9">
        <v>14.0066666666667</v>
      </c>
      <c r="J2516" s="9">
        <v>14.28</v>
      </c>
      <c r="K2516" s="9">
        <v>17.9166666666667</v>
      </c>
      <c r="L2516" s="5">
        <v>28.78</v>
      </c>
      <c r="M2516" s="5">
        <v>22.33</v>
      </c>
      <c r="N2516" s="9">
        <f t="shared" si="117"/>
        <v>29.0041888888888</v>
      </c>
      <c r="O2516" s="9">
        <f t="shared" si="118"/>
        <v>3.03443998837547</v>
      </c>
      <c r="P2516" s="9">
        <f t="shared" si="119"/>
        <v>1.6188384496124</v>
      </c>
    </row>
    <row r="2517" spans="1:16">
      <c r="A2517" s="10">
        <v>41895.7916666606</v>
      </c>
      <c r="B2517" s="8">
        <v>23.7583333333333</v>
      </c>
      <c r="C2517">
        <v>0.1</v>
      </c>
      <c r="D2517" s="9">
        <v>30.995</v>
      </c>
      <c r="E2517" s="9">
        <v>29.3516666666667</v>
      </c>
      <c r="F2517" s="9">
        <v>23.5883333333333</v>
      </c>
      <c r="G2517" s="9">
        <v>23.9833333333333</v>
      </c>
      <c r="H2517" s="9">
        <v>12.55</v>
      </c>
      <c r="I2517" s="9">
        <v>13.98</v>
      </c>
      <c r="J2517" s="9">
        <v>14.3425</v>
      </c>
      <c r="K2517" s="9">
        <v>20.8166666666667</v>
      </c>
      <c r="L2517" s="5">
        <v>28.78</v>
      </c>
      <c r="M2517" s="5">
        <v>22.33</v>
      </c>
      <c r="N2517" s="9">
        <f t="shared" si="117"/>
        <v>31.3271291666666</v>
      </c>
      <c r="O2517" s="9">
        <f t="shared" si="118"/>
        <v>2.49618559096945</v>
      </c>
      <c r="P2517" s="9">
        <f t="shared" si="119"/>
        <v>1.50490612489992</v>
      </c>
    </row>
    <row r="2518" spans="1:16">
      <c r="A2518" s="10">
        <v>41895.8333333272</v>
      </c>
      <c r="B2518" s="8">
        <v>23.8383333333333</v>
      </c>
      <c r="C2518">
        <v>0.125</v>
      </c>
      <c r="D2518" s="9">
        <v>30.6866666666667</v>
      </c>
      <c r="E2518" s="9">
        <v>29.3316666666667</v>
      </c>
      <c r="F2518" s="9">
        <v>23.6066666666667</v>
      </c>
      <c r="G2518" s="9">
        <v>24.025</v>
      </c>
      <c r="H2518" s="9">
        <v>10.975</v>
      </c>
      <c r="I2518" s="9">
        <v>14.1783333333333</v>
      </c>
      <c r="J2518" s="9">
        <v>14.4433333333333</v>
      </c>
      <c r="K2518" s="9">
        <v>19.3166666666667</v>
      </c>
      <c r="L2518" s="5">
        <v>28.78</v>
      </c>
      <c r="M2518" s="5">
        <v>22.33</v>
      </c>
      <c r="N2518" s="9">
        <f t="shared" si="117"/>
        <v>28.7870916666667</v>
      </c>
      <c r="O2518" s="9">
        <f t="shared" si="118"/>
        <v>2.62296962794229</v>
      </c>
      <c r="P2518" s="9">
        <f t="shared" si="119"/>
        <v>1.49027221742882</v>
      </c>
    </row>
    <row r="2519" spans="1:16">
      <c r="A2519" s="10">
        <v>41895.8749999939</v>
      </c>
      <c r="B2519" s="8">
        <v>23.7883333333333</v>
      </c>
      <c r="C2519">
        <v>0.116666666666667</v>
      </c>
      <c r="D2519" s="9">
        <v>29.6258333333333</v>
      </c>
      <c r="E2519" s="9">
        <v>29.1491666666667</v>
      </c>
      <c r="F2519" s="9">
        <v>23.6241666666667</v>
      </c>
      <c r="G2519" s="9">
        <v>24.0408333333333</v>
      </c>
      <c r="H2519" s="9">
        <v>0.1</v>
      </c>
      <c r="I2519" s="9">
        <v>15.3175</v>
      </c>
      <c r="J2519" s="9">
        <v>20.57</v>
      </c>
      <c r="K2519" s="9">
        <v>1.51666666666667</v>
      </c>
      <c r="L2519" s="5">
        <v>28.78</v>
      </c>
      <c r="M2519" s="5">
        <v>22.33</v>
      </c>
      <c r="N2519" s="9">
        <f t="shared" si="117"/>
        <v>0</v>
      </c>
      <c r="O2519" s="9">
        <f t="shared" si="118"/>
        <v>0</v>
      </c>
      <c r="P2519" s="9">
        <f t="shared" si="119"/>
        <v>0</v>
      </c>
    </row>
    <row r="2520" spans="1:16">
      <c r="A2520" s="10">
        <v>41895.9166666606</v>
      </c>
      <c r="B2520" s="8">
        <v>23.8533333333333</v>
      </c>
      <c r="C2520" t="e">
        <v>#DIV/0!</v>
      </c>
      <c r="D2520" s="9">
        <v>28.9141666666667</v>
      </c>
      <c r="E2520" s="9">
        <v>28.5591666666667</v>
      </c>
      <c r="F2520" s="9">
        <v>23.6066666666667</v>
      </c>
      <c r="G2520" s="9">
        <v>24.04</v>
      </c>
      <c r="H2520" s="9">
        <v>0.1</v>
      </c>
      <c r="I2520" s="9">
        <v>16.7666666666667</v>
      </c>
      <c r="J2520" s="9">
        <v>20.6083333333333</v>
      </c>
      <c r="K2520" s="9">
        <v>0.1</v>
      </c>
      <c r="L2520" s="5">
        <v>28.78</v>
      </c>
      <c r="M2520" s="5">
        <v>22.33</v>
      </c>
      <c r="N2520" s="9">
        <f t="shared" si="117"/>
        <v>0</v>
      </c>
      <c r="O2520" s="9">
        <f t="shared" si="118"/>
        <v>0</v>
      </c>
      <c r="P2520" s="9">
        <f t="shared" si="119"/>
        <v>0</v>
      </c>
    </row>
    <row r="2521" spans="1:16">
      <c r="A2521" s="10">
        <v>41895.9583333272</v>
      </c>
      <c r="B2521" s="8">
        <v>23.79</v>
      </c>
      <c r="C2521" t="e">
        <v>#DIV/0!</v>
      </c>
      <c r="D2521" s="9">
        <v>28.5275</v>
      </c>
      <c r="E2521" s="9">
        <v>28.065</v>
      </c>
      <c r="F2521" s="9">
        <v>23.585</v>
      </c>
      <c r="G2521" s="9">
        <v>24</v>
      </c>
      <c r="H2521" s="9">
        <v>0.1</v>
      </c>
      <c r="I2521" s="9">
        <v>18.1808333333333</v>
      </c>
      <c r="J2521" s="9">
        <v>20.7575</v>
      </c>
      <c r="K2521" s="9">
        <v>0.108333333333333</v>
      </c>
      <c r="L2521" s="5">
        <v>28.78</v>
      </c>
      <c r="M2521" s="5">
        <v>22.33</v>
      </c>
      <c r="N2521" s="9">
        <f t="shared" si="117"/>
        <v>0</v>
      </c>
      <c r="O2521" s="9">
        <f t="shared" si="118"/>
        <v>0</v>
      </c>
      <c r="P2521" s="9">
        <f t="shared" si="119"/>
        <v>0</v>
      </c>
    </row>
    <row r="2522" spans="1:16">
      <c r="A2522" s="10">
        <v>41895.9999999939</v>
      </c>
      <c r="B2522" s="8">
        <v>23.605</v>
      </c>
      <c r="C2522" t="e">
        <v>#DIV/0!</v>
      </c>
      <c r="D2522" s="9">
        <v>28.3341666666667</v>
      </c>
      <c r="E2522" s="9">
        <v>27.7983333333333</v>
      </c>
      <c r="F2522" s="9">
        <v>23.5716666666667</v>
      </c>
      <c r="G2522" s="9">
        <v>23.9983333333333</v>
      </c>
      <c r="H2522" s="9">
        <v>0.1</v>
      </c>
      <c r="I2522" s="9">
        <v>19.415</v>
      </c>
      <c r="J2522" s="9">
        <v>20.865</v>
      </c>
      <c r="K2522" s="9">
        <v>0.1</v>
      </c>
      <c r="L2522" s="5">
        <v>28.78</v>
      </c>
      <c r="M2522" s="5">
        <v>22.33</v>
      </c>
      <c r="N2522" s="9">
        <f t="shared" si="117"/>
        <v>0</v>
      </c>
      <c r="O2522" s="9">
        <f t="shared" si="118"/>
        <v>0</v>
      </c>
      <c r="P2522" s="9">
        <f t="shared" si="119"/>
        <v>0</v>
      </c>
    </row>
    <row r="2523" spans="1:16">
      <c r="A2523" s="10">
        <v>41896.0416666606</v>
      </c>
      <c r="B2523" s="8">
        <v>23.355</v>
      </c>
      <c r="C2523">
        <v>0.2</v>
      </c>
      <c r="D2523" s="9">
        <v>28.1725</v>
      </c>
      <c r="E2523" s="9">
        <v>27.6858333333333</v>
      </c>
      <c r="F2523" s="9">
        <v>23.5591666666667</v>
      </c>
      <c r="G2523" s="9">
        <v>24.0033333333333</v>
      </c>
      <c r="H2523" s="9">
        <v>0.1</v>
      </c>
      <c r="I2523" s="9">
        <v>20.2166666666667</v>
      </c>
      <c r="J2523" s="9">
        <v>21.1275</v>
      </c>
      <c r="K2523" s="9">
        <v>0.1</v>
      </c>
      <c r="L2523" s="5">
        <v>28.78</v>
      </c>
      <c r="M2523" s="5">
        <v>22.33</v>
      </c>
      <c r="N2523" s="9">
        <f t="shared" si="117"/>
        <v>0</v>
      </c>
      <c r="O2523" s="9">
        <f t="shared" si="118"/>
        <v>0</v>
      </c>
      <c r="P2523" s="9">
        <f t="shared" si="119"/>
        <v>0</v>
      </c>
    </row>
    <row r="2524" spans="1:16">
      <c r="A2524" s="10">
        <v>41896.0833333272</v>
      </c>
      <c r="B2524" s="8">
        <v>23.2866666666667</v>
      </c>
      <c r="C2524" t="e">
        <v>#DIV/0!</v>
      </c>
      <c r="D2524" s="9">
        <v>28.0116666666667</v>
      </c>
      <c r="E2524" s="9">
        <v>27.5325</v>
      </c>
      <c r="F2524" s="9">
        <v>23.56</v>
      </c>
      <c r="G2524" s="9">
        <v>24.0075</v>
      </c>
      <c r="H2524" s="9">
        <v>0.1</v>
      </c>
      <c r="I2524" s="9">
        <v>20.8483333333333</v>
      </c>
      <c r="J2524" s="9">
        <v>21.4691666666667</v>
      </c>
      <c r="K2524" s="9">
        <v>0.1</v>
      </c>
      <c r="L2524" s="5">
        <v>28.78</v>
      </c>
      <c r="M2524" s="5">
        <v>22.33</v>
      </c>
      <c r="N2524" s="9">
        <f t="shared" si="117"/>
        <v>0</v>
      </c>
      <c r="O2524" s="9">
        <f t="shared" si="118"/>
        <v>0</v>
      </c>
      <c r="P2524" s="9">
        <f t="shared" si="119"/>
        <v>0</v>
      </c>
    </row>
    <row r="2525" spans="1:16">
      <c r="A2525" s="10">
        <v>41896.1249999939</v>
      </c>
      <c r="B2525" s="8">
        <v>23.7016666666667</v>
      </c>
      <c r="C2525">
        <v>0.1</v>
      </c>
      <c r="D2525" s="9">
        <v>27.8716666666667</v>
      </c>
      <c r="E2525" s="9">
        <v>27.3916666666667</v>
      </c>
      <c r="F2525" s="9">
        <v>23.56</v>
      </c>
      <c r="G2525" s="9">
        <v>24.0066666666667</v>
      </c>
      <c r="H2525" s="9">
        <v>0.1</v>
      </c>
      <c r="I2525" s="9">
        <v>21.3816666666667</v>
      </c>
      <c r="J2525" s="9">
        <v>21.7891666666667</v>
      </c>
      <c r="K2525" s="9">
        <v>0.1</v>
      </c>
      <c r="L2525" s="5">
        <v>28.78</v>
      </c>
      <c r="M2525" s="5">
        <v>22.33</v>
      </c>
      <c r="N2525" s="9">
        <f t="shared" si="117"/>
        <v>0</v>
      </c>
      <c r="O2525" s="9">
        <f t="shared" si="118"/>
        <v>0</v>
      </c>
      <c r="P2525" s="9">
        <f t="shared" si="119"/>
        <v>0</v>
      </c>
    </row>
    <row r="2526" spans="1:16">
      <c r="A2526" s="10">
        <v>41896.1666666605</v>
      </c>
      <c r="B2526" s="8">
        <v>23.785</v>
      </c>
      <c r="C2526" t="e">
        <v>#DIV/0!</v>
      </c>
      <c r="D2526" s="9">
        <v>27.7416666666667</v>
      </c>
      <c r="E2526" s="9">
        <v>27.2941666666667</v>
      </c>
      <c r="F2526" s="9">
        <v>23.5625</v>
      </c>
      <c r="G2526" s="9">
        <v>24.0091666666667</v>
      </c>
      <c r="H2526" s="9">
        <v>0.1</v>
      </c>
      <c r="I2526" s="9">
        <v>21.8433333333333</v>
      </c>
      <c r="J2526" s="9">
        <v>22.0908333333333</v>
      </c>
      <c r="K2526" s="9">
        <v>0.108333333333333</v>
      </c>
      <c r="L2526" s="5">
        <v>28.78</v>
      </c>
      <c r="M2526" s="5">
        <v>22.33</v>
      </c>
      <c r="N2526" s="9">
        <f t="shared" si="117"/>
        <v>0</v>
      </c>
      <c r="O2526" s="9">
        <f t="shared" si="118"/>
        <v>0</v>
      </c>
      <c r="P2526" s="9">
        <f t="shared" si="119"/>
        <v>0</v>
      </c>
    </row>
    <row r="2527" spans="1:16">
      <c r="A2527" s="10">
        <v>41896.2083333272</v>
      </c>
      <c r="B2527" s="8">
        <v>23.5016666666667</v>
      </c>
      <c r="C2527">
        <v>9.64285714285714</v>
      </c>
      <c r="D2527" s="9">
        <v>27.6266666666667</v>
      </c>
      <c r="E2527" s="9">
        <v>27.2091666666667</v>
      </c>
      <c r="F2527" s="9">
        <v>23.5783333333333</v>
      </c>
      <c r="G2527" s="9">
        <v>24.0225</v>
      </c>
      <c r="H2527" s="9">
        <v>0.1</v>
      </c>
      <c r="I2527" s="9">
        <v>22.2391666666667</v>
      </c>
      <c r="J2527" s="9">
        <v>22.3291666666667</v>
      </c>
      <c r="K2527" s="9">
        <v>0.1</v>
      </c>
      <c r="L2527" s="5">
        <v>28.78</v>
      </c>
      <c r="M2527" s="5">
        <v>22.33</v>
      </c>
      <c r="N2527" s="9">
        <f t="shared" si="117"/>
        <v>0</v>
      </c>
      <c r="O2527" s="9">
        <f t="shared" si="118"/>
        <v>0</v>
      </c>
      <c r="P2527" s="9">
        <f t="shared" si="119"/>
        <v>0</v>
      </c>
    </row>
    <row r="2528" spans="1:16">
      <c r="A2528" s="10">
        <v>41896.2499999939</v>
      </c>
      <c r="B2528" s="8">
        <v>24.4333333333333</v>
      </c>
      <c r="C2528">
        <v>58.35</v>
      </c>
      <c r="D2528" s="9">
        <v>27.5216666666667</v>
      </c>
      <c r="E2528" s="9">
        <v>27.1558333333333</v>
      </c>
      <c r="F2528" s="9">
        <v>23.5808333333333</v>
      </c>
      <c r="G2528" s="9">
        <v>24.0116666666667</v>
      </c>
      <c r="H2528" s="9">
        <v>0.1</v>
      </c>
      <c r="I2528" s="9">
        <v>22.5708333333333</v>
      </c>
      <c r="J2528" s="9">
        <v>22.5858333333333</v>
      </c>
      <c r="K2528" s="9">
        <v>0.108333333333333</v>
      </c>
      <c r="L2528" s="5">
        <v>28.78</v>
      </c>
      <c r="M2528" s="5">
        <v>22.33</v>
      </c>
      <c r="N2528" s="9">
        <f t="shared" si="117"/>
        <v>0</v>
      </c>
      <c r="O2528" s="9">
        <f t="shared" si="118"/>
        <v>0</v>
      </c>
      <c r="P2528" s="9">
        <f t="shared" si="119"/>
        <v>0</v>
      </c>
    </row>
    <row r="2529" spans="1:16">
      <c r="A2529" s="10">
        <v>41896.2916666605</v>
      </c>
      <c r="B2529" s="8">
        <v>24.9583333333333</v>
      </c>
      <c r="C2529">
        <v>107.94</v>
      </c>
      <c r="D2529" s="9">
        <v>27.44</v>
      </c>
      <c r="E2529" s="9">
        <v>27.0675</v>
      </c>
      <c r="F2529" s="9">
        <v>23.6</v>
      </c>
      <c r="G2529" s="9">
        <v>24.025</v>
      </c>
      <c r="H2529" s="9">
        <v>0.1</v>
      </c>
      <c r="I2529" s="9">
        <v>22.8616666666667</v>
      </c>
      <c r="J2529" s="9">
        <v>22.7766666666667</v>
      </c>
      <c r="K2529" s="9">
        <v>0.1</v>
      </c>
      <c r="L2529" s="5">
        <v>28.78</v>
      </c>
      <c r="M2529" s="5">
        <v>22.33</v>
      </c>
      <c r="N2529" s="9">
        <f t="shared" si="117"/>
        <v>0</v>
      </c>
      <c r="O2529" s="9">
        <f t="shared" si="118"/>
        <v>0</v>
      </c>
      <c r="P2529" s="9">
        <f t="shared" si="119"/>
        <v>0</v>
      </c>
    </row>
    <row r="2530" spans="1:16">
      <c r="A2530" s="10">
        <v>41896.3333333272</v>
      </c>
      <c r="B2530" s="8">
        <v>25.4466666666667</v>
      </c>
      <c r="C2530">
        <v>214.386666666667</v>
      </c>
      <c r="D2530" s="9">
        <v>30.9925</v>
      </c>
      <c r="E2530" s="9">
        <v>28.7875</v>
      </c>
      <c r="F2530" s="9">
        <v>23.6183333333333</v>
      </c>
      <c r="G2530" s="9">
        <v>24.0408333333333</v>
      </c>
      <c r="H2530" s="9">
        <v>14.2833333333333</v>
      </c>
      <c r="I2530" s="9">
        <v>14.875</v>
      </c>
      <c r="J2530" s="9">
        <v>15.7691666666667</v>
      </c>
      <c r="K2530" s="9">
        <v>22.5916666666667</v>
      </c>
      <c r="L2530" s="5">
        <v>28.78</v>
      </c>
      <c r="M2530" s="5">
        <v>22.33</v>
      </c>
      <c r="N2530" s="9">
        <f t="shared" si="117"/>
        <v>45.1779319444445</v>
      </c>
      <c r="O2530" s="9">
        <f t="shared" si="118"/>
        <v>3.16298239984442</v>
      </c>
      <c r="P2530" s="9">
        <f t="shared" si="119"/>
        <v>1.99976091233247</v>
      </c>
    </row>
    <row r="2531" spans="1:16">
      <c r="A2531" s="10">
        <v>41896.3749999939</v>
      </c>
      <c r="B2531" s="8">
        <v>25.8583333333333</v>
      </c>
      <c r="C2531">
        <v>231.756666666667</v>
      </c>
      <c r="D2531" s="9">
        <v>30.6341666666667</v>
      </c>
      <c r="E2531" s="9">
        <v>28.9183333333333</v>
      </c>
      <c r="F2531" s="9">
        <v>23.6583333333333</v>
      </c>
      <c r="G2531" s="9">
        <v>24.0733333333333</v>
      </c>
      <c r="H2531" s="9">
        <v>12.575</v>
      </c>
      <c r="I2531" s="9">
        <v>13.8191666666667</v>
      </c>
      <c r="J2531" s="9">
        <v>14.3966666666667</v>
      </c>
      <c r="K2531" s="9">
        <v>20.8833333333333</v>
      </c>
      <c r="L2531" s="5">
        <v>28.78</v>
      </c>
      <c r="M2531" s="5">
        <v>22.33</v>
      </c>
      <c r="N2531" s="9">
        <f t="shared" si="117"/>
        <v>36.9282375</v>
      </c>
      <c r="O2531" s="9">
        <f t="shared" si="118"/>
        <v>2.93663916500994</v>
      </c>
      <c r="P2531" s="9">
        <f t="shared" si="119"/>
        <v>1.76831145251397</v>
      </c>
    </row>
    <row r="2532" spans="1:16">
      <c r="A2532" s="10">
        <v>41896.4166666605</v>
      </c>
      <c r="B2532" s="8">
        <v>26.6116666666667</v>
      </c>
      <c r="C2532">
        <v>346.393333333333</v>
      </c>
      <c r="D2532" s="9">
        <v>30.5675</v>
      </c>
      <c r="E2532" s="9">
        <v>28.9675</v>
      </c>
      <c r="F2532" s="9">
        <v>23.6925</v>
      </c>
      <c r="G2532" s="9">
        <v>24.1108333333333</v>
      </c>
      <c r="H2532" s="9">
        <v>11.0166666666667</v>
      </c>
      <c r="I2532" s="9">
        <v>13.9991666666667</v>
      </c>
      <c r="J2532" s="9">
        <v>14.4633333333333</v>
      </c>
      <c r="K2532" s="9">
        <v>19.35</v>
      </c>
      <c r="L2532" s="5">
        <v>28.78</v>
      </c>
      <c r="M2532" s="5">
        <v>22.33</v>
      </c>
      <c r="N2532" s="9">
        <f t="shared" si="117"/>
        <v>33.9757152777777</v>
      </c>
      <c r="O2532" s="9">
        <f t="shared" si="118"/>
        <v>3.08402861825516</v>
      </c>
      <c r="P2532" s="9">
        <f t="shared" si="119"/>
        <v>1.7558509187482</v>
      </c>
    </row>
    <row r="2533" spans="1:16">
      <c r="A2533" s="10">
        <v>41896.4583333272</v>
      </c>
      <c r="B2533" s="8">
        <v>27.2633333333333</v>
      </c>
      <c r="C2533">
        <v>295.15</v>
      </c>
      <c r="D2533" s="9">
        <v>30.5908333333333</v>
      </c>
      <c r="E2533" s="9">
        <v>29.05</v>
      </c>
      <c r="F2533" s="9">
        <v>23.7233333333333</v>
      </c>
      <c r="G2533" s="9">
        <v>24.15</v>
      </c>
      <c r="H2533" s="9">
        <v>7.95833333333333</v>
      </c>
      <c r="I2533" s="9">
        <v>14.0641666666667</v>
      </c>
      <c r="J2533" s="9">
        <v>14.3683333333333</v>
      </c>
      <c r="K2533" s="9">
        <v>16.3</v>
      </c>
      <c r="L2533" s="5">
        <v>28.78</v>
      </c>
      <c r="M2533" s="5">
        <v>22.33</v>
      </c>
      <c r="N2533" s="9">
        <f t="shared" si="117"/>
        <v>29.807448611111</v>
      </c>
      <c r="O2533" s="9">
        <f t="shared" si="118"/>
        <v>3.74543856893542</v>
      </c>
      <c r="P2533" s="9">
        <f t="shared" si="119"/>
        <v>1.82867782890252</v>
      </c>
    </row>
    <row r="2534" spans="1:16">
      <c r="A2534" s="10">
        <v>41896.4999999939</v>
      </c>
      <c r="B2534" s="8">
        <v>26.775</v>
      </c>
      <c r="C2534">
        <v>219.833333333333</v>
      </c>
      <c r="D2534" s="9">
        <v>30.8741666666667</v>
      </c>
      <c r="E2534" s="9">
        <v>29.1033333333333</v>
      </c>
      <c r="F2534" s="9">
        <v>23.7533333333333</v>
      </c>
      <c r="G2534" s="9">
        <v>24.175</v>
      </c>
      <c r="H2534" s="9">
        <v>9.4</v>
      </c>
      <c r="I2534" s="9">
        <v>14.1491666666667</v>
      </c>
      <c r="J2534" s="9">
        <v>14.2866666666667</v>
      </c>
      <c r="K2534" s="9">
        <v>17.6916666666667</v>
      </c>
      <c r="L2534" s="5">
        <v>28.78</v>
      </c>
      <c r="M2534" s="5">
        <v>22.33</v>
      </c>
      <c r="N2534" s="9">
        <f t="shared" si="117"/>
        <v>25.4655041666666</v>
      </c>
      <c r="O2534" s="9">
        <f t="shared" si="118"/>
        <v>2.70909618794326</v>
      </c>
      <c r="P2534" s="9">
        <f t="shared" si="119"/>
        <v>1.43940673575129</v>
      </c>
    </row>
    <row r="2535" spans="1:16">
      <c r="A2535" s="10">
        <v>41896.5416666605</v>
      </c>
      <c r="B2535" s="8">
        <v>27.1813559322034</v>
      </c>
      <c r="C2535">
        <v>574.833333333333</v>
      </c>
      <c r="D2535" s="9">
        <v>31.15</v>
      </c>
      <c r="E2535" s="9">
        <v>29.1358333333333</v>
      </c>
      <c r="F2535" s="9">
        <v>23.7641666666667</v>
      </c>
      <c r="G2535" s="9">
        <v>24.1983333333333</v>
      </c>
      <c r="H2535" s="9">
        <v>11.075</v>
      </c>
      <c r="I2535" s="9">
        <v>14.0266666666667</v>
      </c>
      <c r="J2535" s="9">
        <v>14.4125</v>
      </c>
      <c r="K2535" s="9">
        <v>19.3333333333333</v>
      </c>
      <c r="L2535" s="5">
        <v>28.78</v>
      </c>
      <c r="M2535" s="5">
        <v>22.33</v>
      </c>
      <c r="N2535" s="9">
        <f t="shared" si="117"/>
        <v>31.935001388889</v>
      </c>
      <c r="O2535" s="9">
        <f t="shared" si="118"/>
        <v>2.88352157010284</v>
      </c>
      <c r="P2535" s="9">
        <f t="shared" si="119"/>
        <v>1.65181041666667</v>
      </c>
    </row>
    <row r="2536" spans="1:16">
      <c r="A2536" s="10">
        <v>41896.5833333272</v>
      </c>
      <c r="B2536" s="8">
        <v>27.7666666666667</v>
      </c>
      <c r="C2536">
        <v>572.27</v>
      </c>
      <c r="D2536" s="9">
        <v>30.7366666666667</v>
      </c>
      <c r="E2536" s="9">
        <v>29.1825</v>
      </c>
      <c r="F2536" s="9">
        <v>23.7791666666667</v>
      </c>
      <c r="G2536" s="9">
        <v>24.2258333333333</v>
      </c>
      <c r="H2536" s="9">
        <v>7.95833333333333</v>
      </c>
      <c r="I2536" s="9">
        <v>14.29</v>
      </c>
      <c r="J2536" s="9">
        <v>14.4508333333333</v>
      </c>
      <c r="K2536" s="9">
        <v>16.3416666666667</v>
      </c>
      <c r="L2536" s="5">
        <v>28.78</v>
      </c>
      <c r="M2536" s="5">
        <v>22.33</v>
      </c>
      <c r="N2536" s="9">
        <f t="shared" si="117"/>
        <v>26.073376388889</v>
      </c>
      <c r="O2536" s="9">
        <f t="shared" si="118"/>
        <v>3.27623577661432</v>
      </c>
      <c r="P2536" s="9">
        <f t="shared" si="119"/>
        <v>1.59551512833589</v>
      </c>
    </row>
    <row r="2537" spans="1:16">
      <c r="A2537" s="10">
        <v>41896.6249999939</v>
      </c>
      <c r="B2537" s="8">
        <v>27.4116666666667</v>
      </c>
      <c r="C2537">
        <v>323.266666666667</v>
      </c>
      <c r="D2537" s="9">
        <v>30.8191666666667</v>
      </c>
      <c r="E2537" s="9">
        <v>29.2283333333333</v>
      </c>
      <c r="F2537" s="9">
        <v>23.7966666666667</v>
      </c>
      <c r="G2537" s="9">
        <v>24.2408333333333</v>
      </c>
      <c r="H2537" s="9">
        <v>9.54166666666667</v>
      </c>
      <c r="I2537" s="9">
        <v>14.1833333333333</v>
      </c>
      <c r="J2537" s="9">
        <v>14.3466666666667</v>
      </c>
      <c r="K2537" s="9">
        <v>17.8833333333333</v>
      </c>
      <c r="L2537" s="5">
        <v>28.78</v>
      </c>
      <c r="M2537" s="5">
        <v>22.33</v>
      </c>
      <c r="N2537" s="9">
        <f t="shared" si="117"/>
        <v>26.1385055555555</v>
      </c>
      <c r="O2537" s="9">
        <f t="shared" si="118"/>
        <v>2.73940669577874</v>
      </c>
      <c r="P2537" s="9">
        <f t="shared" si="119"/>
        <v>1.46161261261261</v>
      </c>
    </row>
    <row r="2538" spans="1:16">
      <c r="A2538" s="10">
        <v>41896.6666666605</v>
      </c>
      <c r="B2538" s="8">
        <v>26.56</v>
      </c>
      <c r="C2538">
        <v>191.98</v>
      </c>
      <c r="D2538" s="9">
        <v>31.2758333333333</v>
      </c>
      <c r="E2538" s="9">
        <v>29.2475</v>
      </c>
      <c r="F2538" s="9">
        <v>23.8083333333333</v>
      </c>
      <c r="G2538" s="9">
        <v>24.2625</v>
      </c>
      <c r="H2538" s="9">
        <v>9.55833333333333</v>
      </c>
      <c r="I2538" s="9">
        <v>14.0033333333333</v>
      </c>
      <c r="J2538" s="9">
        <v>14.3241666666667</v>
      </c>
      <c r="K2538" s="9">
        <v>17.8833333333333</v>
      </c>
      <c r="L2538" s="5">
        <v>28.78</v>
      </c>
      <c r="M2538" s="5">
        <v>22.33</v>
      </c>
      <c r="N2538" s="9">
        <f t="shared" si="117"/>
        <v>30.2416430555555</v>
      </c>
      <c r="O2538" s="9">
        <f t="shared" si="118"/>
        <v>3.16390337111305</v>
      </c>
      <c r="P2538" s="9">
        <f t="shared" si="119"/>
        <v>1.6910518018018</v>
      </c>
    </row>
    <row r="2539" spans="1:16">
      <c r="A2539" s="10">
        <v>41896.7083333272</v>
      </c>
      <c r="B2539" s="8">
        <v>25.03</v>
      </c>
      <c r="C2539">
        <v>22.6409090909091</v>
      </c>
      <c r="D2539" s="9">
        <v>30.9325</v>
      </c>
      <c r="E2539" s="9">
        <v>29.2475</v>
      </c>
      <c r="F2539" s="9">
        <v>23.8133333333333</v>
      </c>
      <c r="G2539" s="9">
        <v>24.2758333333333</v>
      </c>
      <c r="H2539" s="9">
        <v>9.55833333333334</v>
      </c>
      <c r="I2539" s="9">
        <v>14.1208333333333</v>
      </c>
      <c r="J2539" s="9">
        <v>14.4475</v>
      </c>
      <c r="K2539" s="9">
        <v>17.8666666666667</v>
      </c>
      <c r="L2539" s="5">
        <v>28.78</v>
      </c>
      <c r="M2539" s="5">
        <v>22.33</v>
      </c>
      <c r="N2539" s="9">
        <f t="shared" si="117"/>
        <v>30.3936111111111</v>
      </c>
      <c r="O2539" s="9">
        <f t="shared" si="118"/>
        <v>3.17980238302819</v>
      </c>
      <c r="P2539" s="9">
        <f t="shared" si="119"/>
        <v>1.70113495024876</v>
      </c>
    </row>
    <row r="2540" spans="1:16">
      <c r="A2540" s="10">
        <v>41896.7499999938</v>
      </c>
      <c r="B2540" s="8">
        <v>24.215</v>
      </c>
      <c r="C2540" t="e">
        <v>#DIV/0!</v>
      </c>
      <c r="D2540" s="9">
        <v>30.4841666666667</v>
      </c>
      <c r="E2540" s="9">
        <v>29.2425</v>
      </c>
      <c r="F2540" s="9">
        <v>23.8266666666667</v>
      </c>
      <c r="G2540" s="9">
        <v>24.2916666666667</v>
      </c>
      <c r="H2540" s="9">
        <v>6.375</v>
      </c>
      <c r="I2540" s="9">
        <v>14.4275</v>
      </c>
      <c r="J2540" s="9">
        <v>14.3933333333333</v>
      </c>
      <c r="K2540" s="9">
        <v>14.7583333333333</v>
      </c>
      <c r="L2540" s="5">
        <v>28.78</v>
      </c>
      <c r="M2540" s="5">
        <v>22.33</v>
      </c>
      <c r="N2540" s="9">
        <f t="shared" si="117"/>
        <v>0</v>
      </c>
      <c r="O2540" s="9">
        <f t="shared" si="118"/>
        <v>0</v>
      </c>
      <c r="P2540" s="9">
        <f t="shared" si="119"/>
        <v>0</v>
      </c>
    </row>
    <row r="2541" spans="1:16">
      <c r="A2541" s="10">
        <v>41896.7916666605</v>
      </c>
      <c r="B2541" s="8">
        <v>23.96</v>
      </c>
      <c r="C2541" t="e">
        <v>#DIV/0!</v>
      </c>
      <c r="D2541" s="9">
        <v>30.7008333333333</v>
      </c>
      <c r="E2541" s="9">
        <v>29.2175</v>
      </c>
      <c r="F2541" s="9">
        <v>23.8341666666667</v>
      </c>
      <c r="G2541" s="9">
        <v>24.3</v>
      </c>
      <c r="H2541" s="9">
        <v>9.50833333333333</v>
      </c>
      <c r="I2541" s="9">
        <v>14.1</v>
      </c>
      <c r="J2541" s="9">
        <v>14.3016666666667</v>
      </c>
      <c r="K2541" s="9">
        <v>17.8666666666667</v>
      </c>
      <c r="L2541" s="5">
        <v>28.78</v>
      </c>
      <c r="M2541" s="5">
        <v>22.33</v>
      </c>
      <c r="N2541" s="9">
        <f t="shared" si="117"/>
        <v>27.1371527777778</v>
      </c>
      <c r="O2541" s="9">
        <f t="shared" si="118"/>
        <v>2.85403885480572</v>
      </c>
      <c r="P2541" s="9">
        <f t="shared" si="119"/>
        <v>1.51887049129353</v>
      </c>
    </row>
    <row r="2542" spans="1:16">
      <c r="A2542" s="10">
        <v>41896.8333333272</v>
      </c>
      <c r="B2542" s="8">
        <v>23.85</v>
      </c>
      <c r="C2542" t="e">
        <v>#DIV/0!</v>
      </c>
      <c r="D2542" s="9">
        <v>30.9266666666667</v>
      </c>
      <c r="E2542" s="9">
        <v>29.2016666666667</v>
      </c>
      <c r="F2542" s="9">
        <v>23.845</v>
      </c>
      <c r="G2542" s="9">
        <v>24.3116666666667</v>
      </c>
      <c r="H2542" s="9">
        <v>11.0916666666667</v>
      </c>
      <c r="I2542" s="9">
        <v>13.7416666666667</v>
      </c>
      <c r="J2542" s="9">
        <v>14.3625</v>
      </c>
      <c r="K2542" s="9">
        <v>19.4416666666667</v>
      </c>
      <c r="L2542" s="5">
        <v>28.78</v>
      </c>
      <c r="M2542" s="5">
        <v>22.33</v>
      </c>
      <c r="N2542" s="9">
        <f t="shared" si="117"/>
        <v>38.0571430555555</v>
      </c>
      <c r="O2542" s="9">
        <f t="shared" si="118"/>
        <v>3.4311473829201</v>
      </c>
      <c r="P2542" s="9">
        <f t="shared" si="119"/>
        <v>1.95750414344906</v>
      </c>
    </row>
    <row r="2543" spans="1:16">
      <c r="A2543" s="10">
        <v>41896.8749999938</v>
      </c>
      <c r="B2543" s="8">
        <v>23.6733333333333</v>
      </c>
      <c r="C2543" t="e">
        <v>#DIV/0!</v>
      </c>
      <c r="D2543" s="9">
        <v>29.2616666666667</v>
      </c>
      <c r="E2543" s="9">
        <v>28.9666666666667</v>
      </c>
      <c r="F2543" s="9">
        <v>23.8275</v>
      </c>
      <c r="G2543" s="9">
        <v>24.3183333333333</v>
      </c>
      <c r="H2543" s="9">
        <v>0.1</v>
      </c>
      <c r="I2543" s="9">
        <v>15.815</v>
      </c>
      <c r="J2543" s="9">
        <v>20.6441666666667</v>
      </c>
      <c r="K2543" s="9">
        <v>1.50833333333333</v>
      </c>
      <c r="L2543" s="5">
        <v>28.78</v>
      </c>
      <c r="M2543" s="5">
        <v>22.33</v>
      </c>
      <c r="N2543" s="9">
        <f t="shared" si="117"/>
        <v>0</v>
      </c>
      <c r="O2543" s="9">
        <f t="shared" si="118"/>
        <v>0</v>
      </c>
      <c r="P2543" s="9">
        <f t="shared" si="119"/>
        <v>0</v>
      </c>
    </row>
    <row r="2544" spans="1:16">
      <c r="A2544" s="10">
        <v>41896.9166666605</v>
      </c>
      <c r="B2544" s="8">
        <v>23.405</v>
      </c>
      <c r="C2544" t="e">
        <v>#DIV/0!</v>
      </c>
      <c r="D2544" s="9">
        <v>28.685</v>
      </c>
      <c r="E2544" s="9">
        <v>28.39</v>
      </c>
      <c r="F2544" s="9">
        <v>23.7991666666667</v>
      </c>
      <c r="G2544" s="9">
        <v>24.2741666666667</v>
      </c>
      <c r="H2544" s="9">
        <v>0.1</v>
      </c>
      <c r="I2544" s="9">
        <v>17.015</v>
      </c>
      <c r="J2544" s="9">
        <v>20.8566666666667</v>
      </c>
      <c r="K2544" s="9">
        <v>0.1</v>
      </c>
      <c r="L2544" s="5">
        <v>28.78</v>
      </c>
      <c r="M2544" s="5">
        <v>22.33</v>
      </c>
      <c r="N2544" s="9">
        <f t="shared" si="117"/>
        <v>0</v>
      </c>
      <c r="O2544" s="9">
        <f t="shared" si="118"/>
        <v>0</v>
      </c>
      <c r="P2544" s="9">
        <f t="shared" si="119"/>
        <v>0</v>
      </c>
    </row>
    <row r="2545" spans="1:16">
      <c r="A2545" s="10">
        <v>41896.9583333272</v>
      </c>
      <c r="B2545" s="8">
        <v>23.32</v>
      </c>
      <c r="C2545" t="e">
        <v>#DIV/0!</v>
      </c>
      <c r="D2545" s="9">
        <v>28.2283333333333</v>
      </c>
      <c r="E2545" s="9">
        <v>28.0091666666667</v>
      </c>
      <c r="F2545" s="9">
        <v>23.7683333333333</v>
      </c>
      <c r="G2545" s="9">
        <v>24.2358333333333</v>
      </c>
      <c r="H2545" s="9">
        <v>0.1</v>
      </c>
      <c r="I2545" s="9">
        <v>18.1291666666667</v>
      </c>
      <c r="J2545" s="9">
        <v>21.2816666666667</v>
      </c>
      <c r="K2545" s="9">
        <v>0.108333333333333</v>
      </c>
      <c r="L2545" s="5">
        <v>28.78</v>
      </c>
      <c r="M2545" s="5">
        <v>22.33</v>
      </c>
      <c r="N2545" s="9">
        <f t="shared" si="117"/>
        <v>0</v>
      </c>
      <c r="O2545" s="9">
        <f t="shared" si="118"/>
        <v>0</v>
      </c>
      <c r="P2545" s="9">
        <f t="shared" si="119"/>
        <v>0</v>
      </c>
    </row>
    <row r="2546" spans="1:16">
      <c r="A2546" s="10">
        <v>41896.9999999938</v>
      </c>
      <c r="B2546" s="8">
        <v>23.245</v>
      </c>
      <c r="C2546" t="e">
        <v>#DIV/0!</v>
      </c>
      <c r="D2546" s="9">
        <v>27.9808333333333</v>
      </c>
      <c r="E2546" s="9">
        <v>27.7783333333333</v>
      </c>
      <c r="F2546" s="9">
        <v>23.735</v>
      </c>
      <c r="G2546" s="9">
        <v>24.1858333333333</v>
      </c>
      <c r="H2546" s="9">
        <v>0.1</v>
      </c>
      <c r="I2546" s="9">
        <v>19.0641666666667</v>
      </c>
      <c r="J2546" s="9">
        <v>21.5833333333333</v>
      </c>
      <c r="K2546" s="9">
        <v>0.108333333333333</v>
      </c>
      <c r="L2546" s="5">
        <v>28.78</v>
      </c>
      <c r="M2546" s="5">
        <v>22.33</v>
      </c>
      <c r="N2546" s="9">
        <f t="shared" si="117"/>
        <v>0</v>
      </c>
      <c r="O2546" s="9">
        <f t="shared" si="118"/>
        <v>0</v>
      </c>
      <c r="P2546" s="9">
        <f t="shared" si="119"/>
        <v>0</v>
      </c>
    </row>
    <row r="2547" spans="1:16">
      <c r="A2547" s="10">
        <v>41897.0416666605</v>
      </c>
      <c r="B2547" s="8">
        <v>23.2433333333333</v>
      </c>
      <c r="C2547" t="e">
        <v>#DIV/0!</v>
      </c>
      <c r="D2547" s="9">
        <v>27.825</v>
      </c>
      <c r="E2547" s="9">
        <v>27.5525</v>
      </c>
      <c r="F2547" s="9">
        <v>23.6983333333333</v>
      </c>
      <c r="G2547" s="9">
        <v>24.1291666666667</v>
      </c>
      <c r="H2547" s="9">
        <v>0.1</v>
      </c>
      <c r="I2547" s="9">
        <v>19.7991666666667</v>
      </c>
      <c r="J2547" s="9">
        <v>21.8525</v>
      </c>
      <c r="K2547" s="9">
        <v>0.108333333333333</v>
      </c>
      <c r="L2547" s="5">
        <v>28.78</v>
      </c>
      <c r="M2547" s="5">
        <v>22.33</v>
      </c>
      <c r="N2547" s="9">
        <f t="shared" si="117"/>
        <v>0</v>
      </c>
      <c r="O2547" s="9">
        <f t="shared" si="118"/>
        <v>0</v>
      </c>
      <c r="P2547" s="9">
        <f t="shared" si="119"/>
        <v>0</v>
      </c>
    </row>
    <row r="2548" spans="1:16">
      <c r="A2548" s="10">
        <v>41897.0833333272</v>
      </c>
      <c r="B2548" s="8">
        <v>23.4033333333333</v>
      </c>
      <c r="C2548" t="e">
        <v>#DIV/0!</v>
      </c>
      <c r="D2548" s="9">
        <v>27.6783333333333</v>
      </c>
      <c r="E2548" s="9">
        <v>27.3633333333333</v>
      </c>
      <c r="F2548" s="9">
        <v>23.6658333333333</v>
      </c>
      <c r="G2548" s="9">
        <v>24.085</v>
      </c>
      <c r="H2548" s="9">
        <v>0.1</v>
      </c>
      <c r="I2548" s="9">
        <v>20.4116666666667</v>
      </c>
      <c r="J2548" s="9">
        <v>22.135</v>
      </c>
      <c r="K2548" s="9">
        <v>0.108333333333333</v>
      </c>
      <c r="L2548" s="5">
        <v>28.78</v>
      </c>
      <c r="M2548" s="5">
        <v>22.33</v>
      </c>
      <c r="N2548" s="9">
        <f t="shared" si="117"/>
        <v>0</v>
      </c>
      <c r="O2548" s="9">
        <f t="shared" si="118"/>
        <v>0</v>
      </c>
      <c r="P2548" s="9">
        <f t="shared" si="119"/>
        <v>0</v>
      </c>
    </row>
    <row r="2549" spans="1:16">
      <c r="A2549" s="10">
        <v>41897.1249999938</v>
      </c>
      <c r="B2549" s="8">
        <v>23.4233333333333</v>
      </c>
      <c r="C2549">
        <v>0.16</v>
      </c>
      <c r="D2549" s="9">
        <v>27.5558333333333</v>
      </c>
      <c r="E2549" s="9">
        <v>27.2158333333333</v>
      </c>
      <c r="F2549" s="9">
        <v>23.645</v>
      </c>
      <c r="G2549" s="9">
        <v>24.06</v>
      </c>
      <c r="H2549" s="9">
        <v>0.1</v>
      </c>
      <c r="I2549" s="9">
        <v>20.9408333333333</v>
      </c>
      <c r="J2549" s="9">
        <v>22.4116666666667</v>
      </c>
      <c r="K2549" s="9">
        <v>0.1</v>
      </c>
      <c r="L2549" s="5">
        <v>28.78</v>
      </c>
      <c r="M2549" s="5">
        <v>22.33</v>
      </c>
      <c r="N2549" s="9">
        <f t="shared" si="117"/>
        <v>0</v>
      </c>
      <c r="O2549" s="9">
        <f t="shared" si="118"/>
        <v>0</v>
      </c>
      <c r="P2549" s="9">
        <f t="shared" si="119"/>
        <v>0</v>
      </c>
    </row>
    <row r="2550" spans="1:16">
      <c r="A2550" s="10">
        <v>41897.1666666605</v>
      </c>
      <c r="B2550" s="8">
        <v>23.455</v>
      </c>
      <c r="C2550">
        <v>0.18</v>
      </c>
      <c r="D2550" s="9">
        <v>27.4458333333333</v>
      </c>
      <c r="E2550" s="9">
        <v>27.0816666666667</v>
      </c>
      <c r="F2550" s="9">
        <v>23.6266666666667</v>
      </c>
      <c r="G2550" s="9">
        <v>24.0283333333333</v>
      </c>
      <c r="H2550" s="9">
        <v>0.1</v>
      </c>
      <c r="I2550" s="9">
        <v>21.39</v>
      </c>
      <c r="J2550" s="9">
        <v>22.6583333333333</v>
      </c>
      <c r="K2550" s="9">
        <v>0.1</v>
      </c>
      <c r="L2550" s="5">
        <v>28.78</v>
      </c>
      <c r="M2550" s="5">
        <v>22.33</v>
      </c>
      <c r="N2550" s="9">
        <f t="shared" si="117"/>
        <v>0</v>
      </c>
      <c r="O2550" s="9">
        <f t="shared" si="118"/>
        <v>0</v>
      </c>
      <c r="P2550" s="9">
        <f t="shared" si="119"/>
        <v>0</v>
      </c>
    </row>
    <row r="2551" spans="1:16">
      <c r="A2551" s="10">
        <v>41897.2083333272</v>
      </c>
      <c r="B2551" s="8">
        <v>23.4616666666667</v>
      </c>
      <c r="C2551">
        <v>7.5</v>
      </c>
      <c r="D2551" s="9">
        <v>27.3466666666667</v>
      </c>
      <c r="E2551" s="9">
        <v>27</v>
      </c>
      <c r="F2551" s="9">
        <v>23.6116666666667</v>
      </c>
      <c r="G2551" s="9">
        <v>24.0083333333333</v>
      </c>
      <c r="H2551" s="9">
        <v>0.1</v>
      </c>
      <c r="I2551" s="9">
        <v>21.7825</v>
      </c>
      <c r="J2551" s="9">
        <v>22.8625</v>
      </c>
      <c r="K2551" s="9">
        <v>0.1</v>
      </c>
      <c r="L2551" s="5">
        <v>28.78</v>
      </c>
      <c r="M2551" s="5">
        <v>22.33</v>
      </c>
      <c r="N2551" s="9">
        <f t="shared" si="117"/>
        <v>0</v>
      </c>
      <c r="O2551" s="9">
        <f t="shared" si="118"/>
        <v>0</v>
      </c>
      <c r="P2551" s="9">
        <f t="shared" si="119"/>
        <v>0</v>
      </c>
    </row>
    <row r="2552" spans="1:16">
      <c r="A2552" s="10">
        <v>41897.2499999938</v>
      </c>
      <c r="B2552" s="8">
        <v>23.685</v>
      </c>
      <c r="C2552">
        <v>41.2733333333333</v>
      </c>
      <c r="D2552" s="9">
        <v>27.2691666666667</v>
      </c>
      <c r="E2552" s="9">
        <v>26.8766666666667</v>
      </c>
      <c r="F2552" s="9">
        <v>23.595</v>
      </c>
      <c r="G2552" s="9">
        <v>23.9791666666667</v>
      </c>
      <c r="H2552" s="9">
        <v>0.1</v>
      </c>
      <c r="I2552" s="9">
        <v>22.135</v>
      </c>
      <c r="J2552" s="9">
        <v>23.0233333333333</v>
      </c>
      <c r="K2552" s="9">
        <v>0.1</v>
      </c>
      <c r="L2552" s="5">
        <v>28.78</v>
      </c>
      <c r="M2552" s="5">
        <v>22.33</v>
      </c>
      <c r="N2552" s="9">
        <f t="shared" si="117"/>
        <v>0</v>
      </c>
      <c r="O2552" s="9">
        <f t="shared" si="118"/>
        <v>0</v>
      </c>
      <c r="P2552" s="9">
        <f t="shared" si="119"/>
        <v>0</v>
      </c>
    </row>
    <row r="2553" spans="1:16">
      <c r="A2553" s="10">
        <v>41897.2916666605</v>
      </c>
      <c r="B2553" s="8">
        <v>24.19</v>
      </c>
      <c r="C2553">
        <v>104.19</v>
      </c>
      <c r="D2553" s="9">
        <v>31.46</v>
      </c>
      <c r="E2553" s="9">
        <v>28.7016666666667</v>
      </c>
      <c r="F2553" s="9">
        <v>23.5841666666667</v>
      </c>
      <c r="G2553" s="9">
        <v>23.945</v>
      </c>
      <c r="H2553" s="9">
        <v>19</v>
      </c>
      <c r="I2553" s="9">
        <v>14.4325</v>
      </c>
      <c r="J2553" s="9">
        <v>15.8225</v>
      </c>
      <c r="K2553" s="9">
        <v>27.2833333333333</v>
      </c>
      <c r="L2553" s="5">
        <v>28.78</v>
      </c>
      <c r="M2553" s="5">
        <v>22.33</v>
      </c>
      <c r="N2553" s="9">
        <f t="shared" si="117"/>
        <v>58.0952166666667</v>
      </c>
      <c r="O2553" s="9">
        <f t="shared" si="118"/>
        <v>3.05764298245614</v>
      </c>
      <c r="P2553" s="9">
        <f t="shared" si="119"/>
        <v>2.12932987171656</v>
      </c>
    </row>
    <row r="2554" spans="1:16">
      <c r="A2554" s="10">
        <v>41897.3333333271</v>
      </c>
      <c r="B2554" s="8">
        <v>25.1883333333333</v>
      </c>
      <c r="C2554">
        <v>180.548387096774</v>
      </c>
      <c r="D2554" s="9">
        <v>30.8925</v>
      </c>
      <c r="E2554" s="9">
        <v>29.0308333333333</v>
      </c>
      <c r="F2554" s="9">
        <v>23.5966666666667</v>
      </c>
      <c r="G2554" s="9">
        <v>23.9375</v>
      </c>
      <c r="H2554" s="9">
        <v>12.6916666666667</v>
      </c>
      <c r="I2554" s="9">
        <v>13.9425</v>
      </c>
      <c r="J2554" s="9">
        <v>14.5583333333333</v>
      </c>
      <c r="K2554" s="9">
        <v>20.9833333333333</v>
      </c>
      <c r="L2554" s="5">
        <v>28.78</v>
      </c>
      <c r="M2554" s="5">
        <v>22.33</v>
      </c>
      <c r="N2554" s="9">
        <f t="shared" si="117"/>
        <v>37.9268847222222</v>
      </c>
      <c r="O2554" s="9">
        <f t="shared" si="118"/>
        <v>2.98832972203983</v>
      </c>
      <c r="P2554" s="9">
        <f t="shared" si="119"/>
        <v>1.80747663489542</v>
      </c>
    </row>
    <row r="2555" spans="1:16">
      <c r="A2555" s="10">
        <v>41897.3749999938</v>
      </c>
      <c r="B2555" s="8">
        <v>26.7083333333333</v>
      </c>
      <c r="C2555">
        <v>305.003225806452</v>
      </c>
      <c r="D2555" s="9">
        <v>31.5708333333333</v>
      </c>
      <c r="E2555" s="9">
        <v>29.1616666666667</v>
      </c>
      <c r="F2555" s="9">
        <v>23.605</v>
      </c>
      <c r="G2555" s="9">
        <v>23.9466666666667</v>
      </c>
      <c r="H2555" s="9">
        <v>15.9</v>
      </c>
      <c r="I2555" s="9">
        <v>13.4891666666667</v>
      </c>
      <c r="J2555" s="9">
        <v>14.4725</v>
      </c>
      <c r="K2555" s="9">
        <v>24.0666666666667</v>
      </c>
      <c r="L2555" s="5">
        <v>28.78</v>
      </c>
      <c r="M2555" s="5">
        <v>22.33</v>
      </c>
      <c r="N2555" s="9">
        <f t="shared" si="117"/>
        <v>47.5008722222221</v>
      </c>
      <c r="O2555" s="9">
        <f t="shared" si="118"/>
        <v>2.98747624039133</v>
      </c>
      <c r="P2555" s="9">
        <f t="shared" si="119"/>
        <v>1.9737204524469</v>
      </c>
    </row>
    <row r="2556" spans="1:16">
      <c r="A2556" s="10">
        <v>41897.4166666605</v>
      </c>
      <c r="B2556" s="8">
        <v>27.7366666666667</v>
      </c>
      <c r="C2556">
        <v>722.683333333333</v>
      </c>
      <c r="D2556" s="9">
        <v>31.355</v>
      </c>
      <c r="E2556" s="9">
        <v>29.3016666666667</v>
      </c>
      <c r="F2556" s="9">
        <v>23.6216666666667</v>
      </c>
      <c r="G2556" s="9">
        <v>23.9608333333333</v>
      </c>
      <c r="H2556" s="9">
        <v>11.7846153846154</v>
      </c>
      <c r="I2556" s="9">
        <v>13.7316666666667</v>
      </c>
      <c r="J2556" s="9">
        <v>14.3808333333333</v>
      </c>
      <c r="K2556" s="9">
        <v>20.1</v>
      </c>
      <c r="L2556" s="5">
        <v>28.78</v>
      </c>
      <c r="M2556" s="5">
        <v>22.33</v>
      </c>
      <c r="N2556" s="9">
        <f t="shared" si="117"/>
        <v>38.795273611111</v>
      </c>
      <c r="O2556" s="9">
        <f t="shared" si="118"/>
        <v>3.29202713410211</v>
      </c>
      <c r="P2556" s="9">
        <f t="shared" si="119"/>
        <v>1.93011311498065</v>
      </c>
    </row>
    <row r="2557" spans="1:16">
      <c r="A2557" s="10">
        <v>41897.4583333271</v>
      </c>
      <c r="B2557" s="8">
        <v>28.2466666666667</v>
      </c>
      <c r="C2557">
        <v>867.879310344828</v>
      </c>
      <c r="D2557" s="9">
        <v>31.645</v>
      </c>
      <c r="E2557" s="9">
        <v>29.3875</v>
      </c>
      <c r="F2557" s="9">
        <v>23.625</v>
      </c>
      <c r="G2557" s="9">
        <v>23.9758333333333</v>
      </c>
      <c r="H2557" s="9">
        <v>14.3333333333333</v>
      </c>
      <c r="I2557" s="9">
        <v>13.6683333333333</v>
      </c>
      <c r="J2557" s="9">
        <v>14.5025</v>
      </c>
      <c r="K2557" s="9">
        <v>22.6583333333333</v>
      </c>
      <c r="L2557" s="5">
        <v>28.78</v>
      </c>
      <c r="M2557" s="5">
        <v>22.33</v>
      </c>
      <c r="N2557" s="9">
        <f t="shared" si="117"/>
        <v>43.6148319444445</v>
      </c>
      <c r="O2557" s="9">
        <f t="shared" si="118"/>
        <v>3.04289525193799</v>
      </c>
      <c r="P2557" s="9">
        <f t="shared" si="119"/>
        <v>1.92489144293245</v>
      </c>
    </row>
    <row r="2558" spans="1:16">
      <c r="A2558" s="10">
        <v>41897.4999999938</v>
      </c>
      <c r="B2558" s="8">
        <v>28.0833333333333</v>
      </c>
      <c r="C2558">
        <v>714.36</v>
      </c>
      <c r="D2558" s="9">
        <v>32.0008333333333</v>
      </c>
      <c r="E2558" s="9">
        <v>29.5033333333333</v>
      </c>
      <c r="F2558" s="9">
        <v>23.6091666666667</v>
      </c>
      <c r="G2558" s="9">
        <v>23.8958333333333</v>
      </c>
      <c r="H2558" s="9">
        <v>15.95</v>
      </c>
      <c r="I2558" s="9">
        <v>13.5433333333333</v>
      </c>
      <c r="J2558" s="9">
        <v>14.5291666666667</v>
      </c>
      <c r="K2558" s="9">
        <v>24.25</v>
      </c>
      <c r="L2558" s="5">
        <v>28.78</v>
      </c>
      <c r="M2558" s="5">
        <v>22.33</v>
      </c>
      <c r="N2558" s="9">
        <f t="shared" si="117"/>
        <v>47.5660013888889</v>
      </c>
      <c r="O2558" s="9">
        <f t="shared" si="118"/>
        <v>2.98219444444445</v>
      </c>
      <c r="P2558" s="9">
        <f t="shared" si="119"/>
        <v>1.96148459335624</v>
      </c>
    </row>
    <row r="2559" spans="1:16">
      <c r="A2559" s="10">
        <v>41897.5416666605</v>
      </c>
      <c r="B2559" s="8">
        <v>27.7983333333333</v>
      </c>
      <c r="C2559">
        <v>703.89</v>
      </c>
      <c r="D2559" s="9">
        <v>32.0175</v>
      </c>
      <c r="E2559" s="9">
        <v>29.555</v>
      </c>
      <c r="F2559" s="9">
        <v>23.525</v>
      </c>
      <c r="G2559" s="9">
        <v>23.6516666666667</v>
      </c>
      <c r="H2559" s="9">
        <v>13.9181818181818</v>
      </c>
      <c r="I2559" s="9">
        <v>13.3541666666667</v>
      </c>
      <c r="J2559" s="9">
        <v>14.3241666666667</v>
      </c>
      <c r="K2559" s="9">
        <v>22.6833333333333</v>
      </c>
      <c r="L2559" s="5">
        <v>28.78</v>
      </c>
      <c r="M2559" s="5">
        <v>22.33</v>
      </c>
      <c r="N2559" s="9">
        <f t="shared" si="117"/>
        <v>47.1535166666666</v>
      </c>
      <c r="O2559" s="9">
        <f t="shared" si="118"/>
        <v>3.38790779446984</v>
      </c>
      <c r="P2559" s="9">
        <f t="shared" si="119"/>
        <v>2.0787736958119</v>
      </c>
    </row>
    <row r="2560" spans="1:16">
      <c r="A2560" s="10">
        <v>41897.5833333271</v>
      </c>
      <c r="B2560" s="8">
        <v>28.32</v>
      </c>
      <c r="C2560">
        <v>655.83</v>
      </c>
      <c r="D2560" s="9">
        <v>31.3583333333333</v>
      </c>
      <c r="E2560" s="9">
        <v>29.5625</v>
      </c>
      <c r="F2560" s="9">
        <v>23.3766666666667</v>
      </c>
      <c r="G2560" s="9">
        <v>23.4466666666667</v>
      </c>
      <c r="H2560" s="9">
        <v>12.75</v>
      </c>
      <c r="I2560" s="9">
        <v>13.9225</v>
      </c>
      <c r="J2560" s="9">
        <v>14.5483333333333</v>
      </c>
      <c r="K2560" s="9">
        <v>21.1166666666667</v>
      </c>
      <c r="L2560" s="5">
        <v>28.78</v>
      </c>
      <c r="M2560" s="5">
        <v>22.33</v>
      </c>
      <c r="N2560" s="9">
        <f t="shared" si="117"/>
        <v>38.1874013888889</v>
      </c>
      <c r="O2560" s="9">
        <f t="shared" si="118"/>
        <v>2.9950903050109</v>
      </c>
      <c r="P2560" s="9">
        <f t="shared" si="119"/>
        <v>1.80840101289135</v>
      </c>
    </row>
    <row r="2561" spans="1:16">
      <c r="A2561" s="10">
        <v>41897.6249999938</v>
      </c>
      <c r="B2561" s="8">
        <v>27.845</v>
      </c>
      <c r="C2561">
        <v>448.236666666667</v>
      </c>
      <c r="D2561" s="9">
        <v>31.9525</v>
      </c>
      <c r="E2561" s="9">
        <v>29.5675</v>
      </c>
      <c r="F2561" s="9">
        <v>23.2066666666667</v>
      </c>
      <c r="G2561" s="9">
        <v>23.3333333333333</v>
      </c>
      <c r="H2561" s="9">
        <v>15.9916666666667</v>
      </c>
      <c r="I2561" s="9">
        <v>13.4116666666667</v>
      </c>
      <c r="J2561" s="9">
        <v>14.3825</v>
      </c>
      <c r="K2561" s="9">
        <v>24.275</v>
      </c>
      <c r="L2561" s="5">
        <v>28.78</v>
      </c>
      <c r="M2561" s="5">
        <v>22.33</v>
      </c>
      <c r="N2561" s="9">
        <f t="shared" si="117"/>
        <v>47.1752263888889</v>
      </c>
      <c r="O2561" s="9">
        <f t="shared" si="118"/>
        <v>2.94998810144172</v>
      </c>
      <c r="P2561" s="9">
        <f t="shared" si="119"/>
        <v>1.94336668955258</v>
      </c>
    </row>
    <row r="2562" spans="1:16">
      <c r="A2562" s="10">
        <v>41897.6666666605</v>
      </c>
      <c r="B2562" s="8">
        <v>27.0716666666667</v>
      </c>
      <c r="C2562">
        <v>198.183333333333</v>
      </c>
      <c r="D2562" s="9">
        <v>31.3325</v>
      </c>
      <c r="E2562" s="9">
        <v>29.5733333333333</v>
      </c>
      <c r="F2562" s="9">
        <v>23.0866666666667</v>
      </c>
      <c r="G2562" s="9">
        <v>23.2566666666667</v>
      </c>
      <c r="H2562" s="9">
        <v>11.2333333333333</v>
      </c>
      <c r="I2562" s="9">
        <v>14.0166666666667</v>
      </c>
      <c r="J2562" s="9">
        <v>14.545</v>
      </c>
      <c r="K2562" s="9">
        <v>19.55</v>
      </c>
      <c r="L2562" s="5">
        <v>28.78</v>
      </c>
      <c r="M2562" s="5">
        <v>22.33</v>
      </c>
      <c r="N2562" s="9">
        <f t="shared" si="117"/>
        <v>35.647363888889</v>
      </c>
      <c r="O2562" s="9">
        <f t="shared" si="118"/>
        <v>3.17335583580614</v>
      </c>
      <c r="P2562" s="9">
        <f t="shared" si="119"/>
        <v>1.82339457232169</v>
      </c>
    </row>
    <row r="2563" spans="1:16">
      <c r="A2563" s="10">
        <v>41897.7083333271</v>
      </c>
      <c r="B2563" s="8">
        <v>25.5016666666667</v>
      </c>
      <c r="C2563">
        <v>13.8736842105263</v>
      </c>
      <c r="D2563" s="9">
        <v>31.5441666666667</v>
      </c>
      <c r="E2563" s="9">
        <v>29.5533333333333</v>
      </c>
      <c r="F2563" s="9">
        <v>23.0225</v>
      </c>
      <c r="G2563" s="9">
        <v>23.3041666666667</v>
      </c>
      <c r="H2563" s="9">
        <v>11.2166666666667</v>
      </c>
      <c r="I2563" s="9">
        <v>13.8583333333333</v>
      </c>
      <c r="J2563" s="9">
        <v>14.3225</v>
      </c>
      <c r="K2563" s="9">
        <v>19.5916666666667</v>
      </c>
      <c r="L2563" s="5">
        <v>28.78</v>
      </c>
      <c r="M2563" s="5">
        <v>22.33</v>
      </c>
      <c r="N2563" s="9">
        <f t="shared" ref="N2563:N2626" si="120">IF(H2563&lt;3,0,IF(I2563&gt;J2563,0,(4.2*M2563*(J2563-I2563+0.84)/3.6)))</f>
        <v>33.9757152777777</v>
      </c>
      <c r="O2563" s="9">
        <f t="shared" ref="O2563:O2626" si="121">N2563/H2563</f>
        <v>3.02903850916295</v>
      </c>
      <c r="P2563" s="9">
        <f t="shared" ref="P2563:P2626" si="122">N2563/K2563</f>
        <v>1.73419218772154</v>
      </c>
    </row>
    <row r="2564" spans="1:16">
      <c r="A2564" s="10">
        <v>41897.7499999938</v>
      </c>
      <c r="B2564" s="8">
        <v>24.195</v>
      </c>
      <c r="C2564" t="e">
        <v>#DIV/0!</v>
      </c>
      <c r="D2564" s="9">
        <v>31.4816666666667</v>
      </c>
      <c r="E2564" s="9">
        <v>29.5016666666667</v>
      </c>
      <c r="F2564" s="9">
        <v>23.02</v>
      </c>
      <c r="G2564" s="9">
        <v>23.3033333333333</v>
      </c>
      <c r="H2564" s="9">
        <v>12.8166666666667</v>
      </c>
      <c r="I2564" s="9">
        <v>13.8625</v>
      </c>
      <c r="J2564" s="9">
        <v>14.5108333333333</v>
      </c>
      <c r="K2564" s="9">
        <v>21.1333333333333</v>
      </c>
      <c r="L2564" s="5">
        <v>28.78</v>
      </c>
      <c r="M2564" s="5">
        <v>22.33</v>
      </c>
      <c r="N2564" s="9">
        <f t="shared" si="120"/>
        <v>38.7735638888889</v>
      </c>
      <c r="O2564" s="9">
        <f t="shared" si="121"/>
        <v>3.02524555700043</v>
      </c>
      <c r="P2564" s="9">
        <f t="shared" si="122"/>
        <v>1.83471122502629</v>
      </c>
    </row>
    <row r="2565" spans="1:16">
      <c r="A2565" s="10">
        <v>41897.7916666605</v>
      </c>
      <c r="B2565" s="8">
        <v>23.8483333333333</v>
      </c>
      <c r="C2565" t="e">
        <v>#DIV/0!</v>
      </c>
      <c r="D2565" s="9">
        <v>32.0041666666667</v>
      </c>
      <c r="E2565" s="9">
        <v>29.5858333333333</v>
      </c>
      <c r="F2565" s="9">
        <v>23.0383333333333</v>
      </c>
      <c r="G2565" s="9">
        <v>23.3566666666667</v>
      </c>
      <c r="H2565" s="9">
        <v>14.4333333333333</v>
      </c>
      <c r="I2565" s="9">
        <v>13.8441666666667</v>
      </c>
      <c r="J2565" s="9">
        <v>14.6858333333333</v>
      </c>
      <c r="K2565" s="9">
        <v>22.7916666666667</v>
      </c>
      <c r="L2565" s="5">
        <v>28.78</v>
      </c>
      <c r="M2565" s="5">
        <v>22.33</v>
      </c>
      <c r="N2565" s="9">
        <f t="shared" si="120"/>
        <v>43.8102194444444</v>
      </c>
      <c r="O2565" s="9">
        <f t="shared" si="121"/>
        <v>3.03535007698229</v>
      </c>
      <c r="P2565" s="9">
        <f t="shared" si="122"/>
        <v>1.92220341255332</v>
      </c>
    </row>
    <row r="2566" spans="1:16">
      <c r="A2566" s="10">
        <v>41897.8333333271</v>
      </c>
      <c r="B2566" s="8">
        <v>23.6383333333333</v>
      </c>
      <c r="C2566" t="e">
        <v>#DIV/0!</v>
      </c>
      <c r="D2566" s="9">
        <v>32.3616666666667</v>
      </c>
      <c r="E2566" s="9">
        <v>29.7791666666667</v>
      </c>
      <c r="F2566" s="9">
        <v>23.0633333333333</v>
      </c>
      <c r="G2566" s="9">
        <v>23.4025</v>
      </c>
      <c r="H2566" s="9">
        <v>16.075</v>
      </c>
      <c r="I2566" s="9">
        <v>13.3616666666667</v>
      </c>
      <c r="J2566" s="9">
        <v>14.38</v>
      </c>
      <c r="K2566" s="9">
        <v>24.425</v>
      </c>
      <c r="L2566" s="5">
        <v>28.78</v>
      </c>
      <c r="M2566" s="5">
        <v>22.33</v>
      </c>
      <c r="N2566" s="9">
        <f t="shared" si="120"/>
        <v>48.4126805555556</v>
      </c>
      <c r="O2566" s="9">
        <f t="shared" si="121"/>
        <v>3.01167530672196</v>
      </c>
      <c r="P2566" s="9">
        <f t="shared" si="122"/>
        <v>1.98209541680883</v>
      </c>
    </row>
    <row r="2567" spans="1:16">
      <c r="A2567" s="10">
        <v>41897.8749999938</v>
      </c>
      <c r="B2567" s="8">
        <v>23.475</v>
      </c>
      <c r="C2567" t="e">
        <v>#DIV/0!</v>
      </c>
      <c r="D2567" s="9">
        <v>31.7933333333333</v>
      </c>
      <c r="E2567" s="9">
        <v>29.815</v>
      </c>
      <c r="F2567" s="9">
        <v>23.1008333333333</v>
      </c>
      <c r="G2567" s="9">
        <v>23.4675</v>
      </c>
      <c r="H2567" s="9">
        <v>12.8916666666667</v>
      </c>
      <c r="I2567" s="9">
        <v>13.8683333333333</v>
      </c>
      <c r="J2567" s="9">
        <v>14.5433333333333</v>
      </c>
      <c r="K2567" s="9">
        <v>21.2166666666667</v>
      </c>
      <c r="L2567" s="5">
        <v>28.78</v>
      </c>
      <c r="M2567" s="5">
        <v>22.33</v>
      </c>
      <c r="N2567" s="9">
        <f t="shared" si="120"/>
        <v>39.4682749999999</v>
      </c>
      <c r="O2567" s="9">
        <f t="shared" si="121"/>
        <v>3.06153393665158</v>
      </c>
      <c r="P2567" s="9">
        <f t="shared" si="122"/>
        <v>1.86024862529458</v>
      </c>
    </row>
    <row r="2568" spans="1:16">
      <c r="A2568" s="10">
        <v>41897.9166666604</v>
      </c>
      <c r="B2568" s="8">
        <v>23.1216666666667</v>
      </c>
      <c r="C2568" t="e">
        <v>#DIV/0!</v>
      </c>
      <c r="D2568" s="9">
        <v>30.0875</v>
      </c>
      <c r="E2568" s="9">
        <v>26.8841666666667</v>
      </c>
      <c r="F2568" s="9">
        <v>23.1133333333333</v>
      </c>
      <c r="G2568" s="9">
        <v>23.525</v>
      </c>
      <c r="H2568" s="9">
        <v>0.1</v>
      </c>
      <c r="I2568" s="9">
        <v>18.9141666666667</v>
      </c>
      <c r="J2568" s="9">
        <v>19.1208333333333</v>
      </c>
      <c r="K2568" s="9">
        <v>1.51666666666667</v>
      </c>
      <c r="L2568" s="5">
        <v>28.78</v>
      </c>
      <c r="M2568" s="5">
        <v>22.33</v>
      </c>
      <c r="N2568" s="9">
        <f t="shared" si="120"/>
        <v>0</v>
      </c>
      <c r="O2568" s="9">
        <f t="shared" si="121"/>
        <v>0</v>
      </c>
      <c r="P2568" s="9">
        <f t="shared" si="122"/>
        <v>0</v>
      </c>
    </row>
    <row r="2569" spans="1:16">
      <c r="A2569" s="10">
        <v>41897.9583333271</v>
      </c>
      <c r="B2569" s="8">
        <v>23.0183333333333</v>
      </c>
      <c r="C2569" t="e">
        <v>#DIV/0!</v>
      </c>
      <c r="D2569" s="9">
        <v>29.7016666666667</v>
      </c>
      <c r="E2569" s="9">
        <v>22.9958333333333</v>
      </c>
      <c r="F2569" s="9">
        <v>23.1266666666667</v>
      </c>
      <c r="G2569" s="9">
        <v>23.5625</v>
      </c>
      <c r="H2569" s="9">
        <v>0.1</v>
      </c>
      <c r="I2569" s="9">
        <v>23.7808333333333</v>
      </c>
      <c r="J2569" s="9">
        <v>17.895</v>
      </c>
      <c r="K2569" s="9">
        <v>0.1</v>
      </c>
      <c r="L2569" s="5">
        <v>28.78</v>
      </c>
      <c r="M2569" s="5">
        <v>22.33</v>
      </c>
      <c r="N2569" s="9">
        <f t="shared" si="120"/>
        <v>0</v>
      </c>
      <c r="O2569" s="9">
        <f t="shared" si="121"/>
        <v>0</v>
      </c>
      <c r="P2569" s="9">
        <f t="shared" si="122"/>
        <v>0</v>
      </c>
    </row>
    <row r="2570" spans="1:16">
      <c r="A2570" s="10">
        <v>41897.9999999938</v>
      </c>
      <c r="B2570" s="8">
        <v>22.9216666666667</v>
      </c>
      <c r="C2570" t="e">
        <v>#DIV/0!</v>
      </c>
      <c r="D2570" s="9">
        <v>29.5675</v>
      </c>
      <c r="E2570" s="9">
        <v>21.9516666666667</v>
      </c>
      <c r="F2570" s="9">
        <v>23.1316666666667</v>
      </c>
      <c r="G2570" s="9">
        <v>23.5058333333333</v>
      </c>
      <c r="H2570" s="9">
        <v>0.1</v>
      </c>
      <c r="I2570" s="9">
        <v>25.1891666666667</v>
      </c>
      <c r="J2570" s="9">
        <v>19.2108333333333</v>
      </c>
      <c r="K2570" s="9">
        <v>0.108333333333333</v>
      </c>
      <c r="L2570" s="5">
        <v>28.78</v>
      </c>
      <c r="M2570" s="5">
        <v>22.33</v>
      </c>
      <c r="N2570" s="9">
        <f t="shared" si="120"/>
        <v>0</v>
      </c>
      <c r="O2570" s="9">
        <f t="shared" si="121"/>
        <v>0</v>
      </c>
      <c r="P2570" s="9">
        <f t="shared" si="122"/>
        <v>0</v>
      </c>
    </row>
    <row r="2571" spans="1:16">
      <c r="A2571" s="10">
        <v>41898.0416666604</v>
      </c>
      <c r="B2571" s="8">
        <v>22.6</v>
      </c>
      <c r="C2571" t="e">
        <v>#DIV/0!</v>
      </c>
      <c r="D2571" s="9">
        <v>29.4858333333333</v>
      </c>
      <c r="E2571" s="9">
        <v>22.2866666666667</v>
      </c>
      <c r="F2571" s="9">
        <v>23.1433333333333</v>
      </c>
      <c r="G2571" s="9">
        <v>23.4858333333333</v>
      </c>
      <c r="H2571" s="9">
        <v>0.1</v>
      </c>
      <c r="I2571" s="9">
        <v>25.7625</v>
      </c>
      <c r="J2571" s="9">
        <v>20.1891666666667</v>
      </c>
      <c r="K2571" s="9">
        <v>0.108333333333333</v>
      </c>
      <c r="L2571" s="5">
        <v>28.78</v>
      </c>
      <c r="M2571" s="5">
        <v>22.33</v>
      </c>
      <c r="N2571" s="9">
        <f t="shared" si="120"/>
        <v>0</v>
      </c>
      <c r="O2571" s="9">
        <f t="shared" si="121"/>
        <v>0</v>
      </c>
      <c r="P2571" s="9">
        <f t="shared" si="122"/>
        <v>0</v>
      </c>
    </row>
    <row r="2572" spans="1:16">
      <c r="A2572" s="10">
        <v>41898.0833333271</v>
      </c>
      <c r="B2572" s="8">
        <v>22.4133333333333</v>
      </c>
      <c r="C2572" t="e">
        <v>#DIV/0!</v>
      </c>
      <c r="D2572" s="9">
        <v>29.4258333333333</v>
      </c>
      <c r="E2572" s="9">
        <v>22.9808333333333</v>
      </c>
      <c r="F2572" s="9">
        <v>23.165</v>
      </c>
      <c r="G2572" s="9">
        <v>23.565</v>
      </c>
      <c r="H2572" s="9">
        <v>0.1</v>
      </c>
      <c r="I2572" s="9">
        <v>25.9416666666667</v>
      </c>
      <c r="J2572" s="9">
        <v>20.8925</v>
      </c>
      <c r="K2572" s="9">
        <v>0.1</v>
      </c>
      <c r="L2572" s="5">
        <v>28.78</v>
      </c>
      <c r="M2572" s="5">
        <v>22.33</v>
      </c>
      <c r="N2572" s="9">
        <f t="shared" si="120"/>
        <v>0</v>
      </c>
      <c r="O2572" s="9">
        <f t="shared" si="121"/>
        <v>0</v>
      </c>
      <c r="P2572" s="9">
        <f t="shared" si="122"/>
        <v>0</v>
      </c>
    </row>
    <row r="2573" spans="1:16">
      <c r="A2573" s="10">
        <v>41898.1249999938</v>
      </c>
      <c r="B2573" s="8">
        <v>22.5116666666667</v>
      </c>
      <c r="C2573" t="e">
        <v>#DIV/0!</v>
      </c>
      <c r="D2573" s="9">
        <v>29.3758333333333</v>
      </c>
      <c r="E2573" s="9">
        <v>23.4116666666667</v>
      </c>
      <c r="F2573" s="9">
        <v>23.2058333333333</v>
      </c>
      <c r="G2573" s="9">
        <v>23.6066666666667</v>
      </c>
      <c r="H2573" s="9">
        <v>0.1</v>
      </c>
      <c r="I2573" s="9">
        <v>25.9883333333333</v>
      </c>
      <c r="J2573" s="9">
        <v>21.4175</v>
      </c>
      <c r="K2573" s="9">
        <v>0.108333333333333</v>
      </c>
      <c r="L2573" s="5">
        <v>28.78</v>
      </c>
      <c r="M2573" s="5">
        <v>22.33</v>
      </c>
      <c r="N2573" s="9">
        <f t="shared" si="120"/>
        <v>0</v>
      </c>
      <c r="O2573" s="9">
        <f t="shared" si="121"/>
        <v>0</v>
      </c>
      <c r="P2573" s="9">
        <f t="shared" si="122"/>
        <v>0</v>
      </c>
    </row>
    <row r="2574" spans="1:16">
      <c r="A2574" s="10">
        <v>41898.1666666604</v>
      </c>
      <c r="B2574" s="8">
        <v>22.5516666666667</v>
      </c>
      <c r="C2574">
        <v>0.388888888888889</v>
      </c>
      <c r="D2574" s="9">
        <v>29.335</v>
      </c>
      <c r="E2574" s="9">
        <v>23.6983333333333</v>
      </c>
      <c r="F2574" s="9">
        <v>23.2341666666667</v>
      </c>
      <c r="G2574" s="9">
        <v>23.6308333333333</v>
      </c>
      <c r="H2574" s="9">
        <v>0.1</v>
      </c>
      <c r="I2574" s="9">
        <v>25.995</v>
      </c>
      <c r="J2574" s="9">
        <v>21.8041666666667</v>
      </c>
      <c r="K2574" s="9">
        <v>0.116666666666667</v>
      </c>
      <c r="L2574" s="5">
        <v>28.78</v>
      </c>
      <c r="M2574" s="5">
        <v>22.33</v>
      </c>
      <c r="N2574" s="9">
        <f t="shared" si="120"/>
        <v>0</v>
      </c>
      <c r="O2574" s="9">
        <f t="shared" si="121"/>
        <v>0</v>
      </c>
      <c r="P2574" s="9">
        <f t="shared" si="122"/>
        <v>0</v>
      </c>
    </row>
    <row r="2575" spans="1:16">
      <c r="A2575" s="10">
        <v>41898.2083333271</v>
      </c>
      <c r="B2575" s="8">
        <v>22.82</v>
      </c>
      <c r="C2575">
        <v>5.835</v>
      </c>
      <c r="D2575" s="9">
        <v>29.2966666666667</v>
      </c>
      <c r="E2575" s="9">
        <v>23.9358333333333</v>
      </c>
      <c r="F2575" s="9">
        <v>23.2741666666667</v>
      </c>
      <c r="G2575" s="9">
        <v>23.6391666666667</v>
      </c>
      <c r="H2575" s="9">
        <v>0.1</v>
      </c>
      <c r="I2575" s="9">
        <v>26.025</v>
      </c>
      <c r="J2575" s="9">
        <v>22.0933333333333</v>
      </c>
      <c r="K2575" s="9">
        <v>0.108333333333333</v>
      </c>
      <c r="L2575" s="5">
        <v>28.78</v>
      </c>
      <c r="M2575" s="5">
        <v>22.33</v>
      </c>
      <c r="N2575" s="9">
        <f t="shared" si="120"/>
        <v>0</v>
      </c>
      <c r="O2575" s="9">
        <f t="shared" si="121"/>
        <v>0</v>
      </c>
      <c r="P2575" s="9">
        <f t="shared" si="122"/>
        <v>0</v>
      </c>
    </row>
    <row r="2576" spans="1:16">
      <c r="A2576" s="10">
        <v>41898.2499999938</v>
      </c>
      <c r="B2576" s="8">
        <v>23.6916666666667</v>
      </c>
      <c r="C2576">
        <v>29.741935483871</v>
      </c>
      <c r="D2576" s="9">
        <v>29.2533333333333</v>
      </c>
      <c r="E2576" s="9">
        <v>24.2358333333333</v>
      </c>
      <c r="F2576" s="9">
        <v>23.305</v>
      </c>
      <c r="G2576" s="9">
        <v>23.68</v>
      </c>
      <c r="H2576" s="9">
        <v>0.1</v>
      </c>
      <c r="I2576" s="9">
        <v>26.0616666666667</v>
      </c>
      <c r="J2576" s="9">
        <v>22.3208333333333</v>
      </c>
      <c r="K2576" s="9">
        <v>0.1</v>
      </c>
      <c r="L2576" s="5">
        <v>28.78</v>
      </c>
      <c r="M2576" s="5">
        <v>22.33</v>
      </c>
      <c r="N2576" s="9">
        <f t="shared" si="120"/>
        <v>0</v>
      </c>
      <c r="O2576" s="9">
        <f t="shared" si="121"/>
        <v>0</v>
      </c>
      <c r="P2576" s="9">
        <f t="shared" si="122"/>
        <v>0</v>
      </c>
    </row>
    <row r="2577" spans="1:16">
      <c r="A2577" s="10">
        <v>41898.2916666604</v>
      </c>
      <c r="B2577" s="8">
        <v>24.2766666666667</v>
      </c>
      <c r="C2577">
        <v>72.3533333333333</v>
      </c>
      <c r="D2577" s="9">
        <v>31.9483333333333</v>
      </c>
      <c r="E2577" s="9">
        <v>28.8333333333333</v>
      </c>
      <c r="F2577" s="9">
        <v>23.3525</v>
      </c>
      <c r="G2577" s="9">
        <v>23.715</v>
      </c>
      <c r="H2577" s="9">
        <v>19.3166666666667</v>
      </c>
      <c r="I2577" s="9">
        <v>17.2833333333333</v>
      </c>
      <c r="J2577" s="9">
        <v>18.8566666666667</v>
      </c>
      <c r="K2577" s="9">
        <v>27.6</v>
      </c>
      <c r="L2577" s="5">
        <v>28.78</v>
      </c>
      <c r="M2577" s="5">
        <v>22.33</v>
      </c>
      <c r="N2577" s="9">
        <f t="shared" si="120"/>
        <v>62.8713555555555</v>
      </c>
      <c r="O2577" s="9">
        <f t="shared" si="121"/>
        <v>3.25477250503307</v>
      </c>
      <c r="P2577" s="9">
        <f t="shared" si="122"/>
        <v>2.27794766505636</v>
      </c>
    </row>
    <row r="2578" spans="1:16">
      <c r="A2578" s="10">
        <v>41898.3333333271</v>
      </c>
      <c r="B2578" s="8">
        <v>25.26</v>
      </c>
      <c r="C2578">
        <v>177.053333333333</v>
      </c>
      <c r="D2578" s="9">
        <v>31.7491666666667</v>
      </c>
      <c r="E2578" s="9">
        <v>29.2983333333333</v>
      </c>
      <c r="F2578" s="9">
        <v>23.4233333333333</v>
      </c>
      <c r="G2578" s="9">
        <v>23.79</v>
      </c>
      <c r="H2578" s="9">
        <v>14.3083333333333</v>
      </c>
      <c r="I2578" s="9">
        <v>13.6891666666667</v>
      </c>
      <c r="J2578" s="9">
        <v>14.5216666666667</v>
      </c>
      <c r="K2578" s="9">
        <v>22.6</v>
      </c>
      <c r="L2578" s="5">
        <v>28.78</v>
      </c>
      <c r="M2578" s="5">
        <v>22.33</v>
      </c>
      <c r="N2578" s="9">
        <f t="shared" si="120"/>
        <v>43.5714125</v>
      </c>
      <c r="O2578" s="9">
        <f t="shared" si="121"/>
        <v>3.04517734420501</v>
      </c>
      <c r="P2578" s="9">
        <f t="shared" si="122"/>
        <v>1.92793860619469</v>
      </c>
    </row>
    <row r="2579" spans="1:16">
      <c r="A2579" s="10">
        <v>41898.3749999937</v>
      </c>
      <c r="B2579" s="8">
        <v>26.2133333333333</v>
      </c>
      <c r="C2579">
        <v>279.87</v>
      </c>
      <c r="D2579" s="9">
        <v>32.6641666666667</v>
      </c>
      <c r="E2579" s="9">
        <v>29.5225</v>
      </c>
      <c r="F2579" s="9">
        <v>23.4866666666667</v>
      </c>
      <c r="G2579" s="9">
        <v>23.8466666666667</v>
      </c>
      <c r="H2579" s="9">
        <v>19.0833333333333</v>
      </c>
      <c r="I2579" s="9">
        <v>12.7975</v>
      </c>
      <c r="J2579" s="9">
        <v>14.1858333333333</v>
      </c>
      <c r="K2579" s="9">
        <v>27.3083333333333</v>
      </c>
      <c r="L2579" s="5">
        <v>28.78</v>
      </c>
      <c r="M2579" s="5">
        <v>22.33</v>
      </c>
      <c r="N2579" s="9">
        <f t="shared" si="120"/>
        <v>58.0517972222222</v>
      </c>
      <c r="O2579" s="9">
        <f t="shared" si="121"/>
        <v>3.04201557496361</v>
      </c>
      <c r="P2579" s="9">
        <f t="shared" si="122"/>
        <v>2.12579056047198</v>
      </c>
    </row>
    <row r="2580" spans="1:16">
      <c r="A2580" s="10">
        <v>41898.4166666604</v>
      </c>
      <c r="B2580" s="8">
        <v>26.955</v>
      </c>
      <c r="C2580">
        <v>441.44</v>
      </c>
      <c r="D2580" s="9">
        <v>32.555</v>
      </c>
      <c r="E2580" s="9">
        <v>29.785</v>
      </c>
      <c r="F2580" s="9">
        <v>23.5341666666667</v>
      </c>
      <c r="G2580" s="9">
        <v>23.9125</v>
      </c>
      <c r="H2580" s="9">
        <v>15.95</v>
      </c>
      <c r="I2580" s="9">
        <v>12.9858333333333</v>
      </c>
      <c r="J2580" s="9">
        <v>14.0225</v>
      </c>
      <c r="K2580" s="9">
        <v>24.1833333333333</v>
      </c>
      <c r="L2580" s="5">
        <v>28.78</v>
      </c>
      <c r="M2580" s="5">
        <v>22.33</v>
      </c>
      <c r="N2580" s="9">
        <f t="shared" si="120"/>
        <v>48.8902944444445</v>
      </c>
      <c r="O2580" s="9">
        <f t="shared" si="121"/>
        <v>3.06522222222222</v>
      </c>
      <c r="P2580" s="9">
        <f t="shared" si="122"/>
        <v>2.0216524236159</v>
      </c>
    </row>
    <row r="2581" spans="1:16">
      <c r="A2581" s="10">
        <v>41898.4583333271</v>
      </c>
      <c r="B2581" s="8">
        <v>27.2583333333333</v>
      </c>
      <c r="C2581">
        <v>487.521875</v>
      </c>
      <c r="D2581" s="9">
        <v>32.8107692307692</v>
      </c>
      <c r="E2581" s="9">
        <v>29.7892307692308</v>
      </c>
      <c r="F2581" s="9">
        <v>23.5692307692308</v>
      </c>
      <c r="G2581" s="9">
        <v>23.9476923076923</v>
      </c>
      <c r="H2581" s="9">
        <v>17.6615384615385</v>
      </c>
      <c r="I2581" s="9">
        <v>13.1961538461538</v>
      </c>
      <c r="J2581" s="9">
        <v>14.44</v>
      </c>
      <c r="K2581" s="9">
        <v>26.0642857142857</v>
      </c>
      <c r="L2581" s="5">
        <v>28.78</v>
      </c>
      <c r="M2581" s="5">
        <v>22.33</v>
      </c>
      <c r="N2581" s="9">
        <f t="shared" si="120"/>
        <v>54.2876653846155</v>
      </c>
      <c r="O2581" s="9">
        <f t="shared" si="121"/>
        <v>3.07377896341464</v>
      </c>
      <c r="P2581" s="9">
        <f t="shared" si="122"/>
        <v>2.08283725783671</v>
      </c>
    </row>
    <row r="2582" spans="1:16">
      <c r="A2582" s="10">
        <v>41898.4999999937</v>
      </c>
      <c r="B2582" s="8">
        <v>27.5733333333333</v>
      </c>
      <c r="C2582">
        <v>654.666666666667</v>
      </c>
      <c r="D2582" s="9">
        <v>32.5066666666667</v>
      </c>
      <c r="E2582" s="9">
        <v>29.8583333333333</v>
      </c>
      <c r="F2582" s="9">
        <v>23.5916666666667</v>
      </c>
      <c r="G2582" s="9">
        <v>23.9808333333333</v>
      </c>
      <c r="H2582" s="9">
        <v>16.0416666666667</v>
      </c>
      <c r="I2582" s="9">
        <v>13.4758333333333</v>
      </c>
      <c r="J2582" s="9">
        <v>14.5283333333333</v>
      </c>
      <c r="K2582" s="9">
        <v>24.2833333333333</v>
      </c>
      <c r="L2582" s="5">
        <v>28.78</v>
      </c>
      <c r="M2582" s="5">
        <v>22.33</v>
      </c>
      <c r="N2582" s="9">
        <f t="shared" si="120"/>
        <v>49.3027791666666</v>
      </c>
      <c r="O2582" s="9">
        <f t="shared" si="121"/>
        <v>3.07342</v>
      </c>
      <c r="P2582" s="9">
        <f t="shared" si="122"/>
        <v>2.03031348661633</v>
      </c>
    </row>
    <row r="2583" spans="1:16">
      <c r="A2583" s="10">
        <v>41898.5416666604</v>
      </c>
      <c r="B2583" s="8">
        <v>28.5016666666667</v>
      </c>
      <c r="C2583">
        <v>649.566666666667</v>
      </c>
      <c r="D2583" s="9">
        <v>32.5066666666667</v>
      </c>
      <c r="E2583" s="9">
        <v>29.915</v>
      </c>
      <c r="F2583" s="9">
        <v>23.6091666666667</v>
      </c>
      <c r="G2583" s="9">
        <v>24.005</v>
      </c>
      <c r="H2583" s="9">
        <v>16.0083333333333</v>
      </c>
      <c r="I2583" s="9">
        <v>13.4116666666667</v>
      </c>
      <c r="J2583" s="9">
        <v>14.4416666666667</v>
      </c>
      <c r="K2583" s="9">
        <v>24.2666666666667</v>
      </c>
      <c r="L2583" s="5">
        <v>28.78</v>
      </c>
      <c r="M2583" s="5">
        <v>22.33</v>
      </c>
      <c r="N2583" s="9">
        <f t="shared" si="120"/>
        <v>48.7166166666666</v>
      </c>
      <c r="O2583" s="9">
        <f t="shared" si="121"/>
        <v>3.04320353982301</v>
      </c>
      <c r="P2583" s="9">
        <f t="shared" si="122"/>
        <v>2.00755288461538</v>
      </c>
    </row>
    <row r="2584" spans="1:16">
      <c r="A2584" s="10">
        <v>41898.5833333271</v>
      </c>
      <c r="B2584" s="8">
        <v>28.0733333333333</v>
      </c>
      <c r="C2584">
        <v>248.956666666667</v>
      </c>
      <c r="D2584" s="9">
        <v>32.6775</v>
      </c>
      <c r="E2584" s="9">
        <v>30.025</v>
      </c>
      <c r="F2584" s="9">
        <v>23.6283333333333</v>
      </c>
      <c r="G2584" s="9">
        <v>24.045</v>
      </c>
      <c r="H2584" s="9">
        <v>16.0333333333333</v>
      </c>
      <c r="I2584" s="9">
        <v>13.3183333333333</v>
      </c>
      <c r="J2584" s="9">
        <v>14.3558333333333</v>
      </c>
      <c r="K2584" s="9">
        <v>24.3166666666667</v>
      </c>
      <c r="L2584" s="5">
        <v>28.78</v>
      </c>
      <c r="M2584" s="5">
        <v>22.33</v>
      </c>
      <c r="N2584" s="9">
        <f t="shared" si="120"/>
        <v>48.9120041666667</v>
      </c>
      <c r="O2584" s="9">
        <f t="shared" si="121"/>
        <v>3.05064475051975</v>
      </c>
      <c r="P2584" s="9">
        <f t="shared" si="122"/>
        <v>2.01146007539411</v>
      </c>
    </row>
    <row r="2585" spans="1:16">
      <c r="A2585" s="10">
        <v>41898.6249999937</v>
      </c>
      <c r="B2585" s="8">
        <v>27.3</v>
      </c>
      <c r="C2585">
        <v>113.916666666667</v>
      </c>
      <c r="D2585" s="9">
        <v>33.255</v>
      </c>
      <c r="E2585" s="9">
        <v>30.1191666666667</v>
      </c>
      <c r="F2585" s="9">
        <v>23.65</v>
      </c>
      <c r="G2585" s="9">
        <v>24.0683333333333</v>
      </c>
      <c r="H2585" s="9">
        <v>19.275</v>
      </c>
      <c r="I2585" s="9">
        <v>12.8291666666667</v>
      </c>
      <c r="J2585" s="9">
        <v>14.1883333333333</v>
      </c>
      <c r="K2585" s="9">
        <v>27.5083333333333</v>
      </c>
      <c r="L2585" s="5">
        <v>28.78</v>
      </c>
      <c r="M2585" s="5">
        <v>22.33</v>
      </c>
      <c r="N2585" s="9">
        <f t="shared" si="120"/>
        <v>57.2919569444445</v>
      </c>
      <c r="O2585" s="9">
        <f t="shared" si="121"/>
        <v>2.97234536676755</v>
      </c>
      <c r="P2585" s="9">
        <f t="shared" si="122"/>
        <v>2.08271276380895</v>
      </c>
    </row>
    <row r="2586" spans="1:16">
      <c r="A2586" s="10">
        <v>41898.6666666604</v>
      </c>
      <c r="B2586" s="8">
        <v>26.135</v>
      </c>
      <c r="C2586">
        <v>80.2033333333333</v>
      </c>
      <c r="D2586" s="9">
        <v>32.7691666666667</v>
      </c>
      <c r="E2586" s="9">
        <v>30.1158333333333</v>
      </c>
      <c r="F2586" s="9">
        <v>23.6666666666667</v>
      </c>
      <c r="G2586" s="9">
        <v>24.0841666666667</v>
      </c>
      <c r="H2586" s="9">
        <v>16.075</v>
      </c>
      <c r="I2586" s="9">
        <v>13.525</v>
      </c>
      <c r="J2586" s="9">
        <v>14.5666666666667</v>
      </c>
      <c r="K2586" s="9">
        <v>24.35</v>
      </c>
      <c r="L2586" s="5">
        <v>28.78</v>
      </c>
      <c r="M2586" s="5">
        <v>22.33</v>
      </c>
      <c r="N2586" s="9">
        <f t="shared" si="120"/>
        <v>49.0205527777779</v>
      </c>
      <c r="O2586" s="9">
        <f t="shared" si="121"/>
        <v>3.04949006393642</v>
      </c>
      <c r="P2586" s="9">
        <f t="shared" si="122"/>
        <v>2.01316438512435</v>
      </c>
    </row>
    <row r="2587" spans="1:16">
      <c r="A2587" s="10">
        <v>41898.7083333271</v>
      </c>
      <c r="B2587" s="8">
        <v>25.2983333333333</v>
      </c>
      <c r="C2587">
        <v>19.5409090909091</v>
      </c>
      <c r="D2587" s="9">
        <v>32.7575</v>
      </c>
      <c r="E2587" s="9">
        <v>30.15</v>
      </c>
      <c r="F2587" s="9">
        <v>23.6733333333333</v>
      </c>
      <c r="G2587" s="9">
        <v>24.0991666666667</v>
      </c>
      <c r="H2587" s="9">
        <v>14.5</v>
      </c>
      <c r="I2587" s="9">
        <v>13.5383333333333</v>
      </c>
      <c r="J2587" s="9">
        <v>14.4041666666667</v>
      </c>
      <c r="K2587" s="9">
        <v>22.8166666666667</v>
      </c>
      <c r="L2587" s="5">
        <v>28.78</v>
      </c>
      <c r="M2587" s="5">
        <v>22.33</v>
      </c>
      <c r="N2587" s="9">
        <f t="shared" si="120"/>
        <v>44.4398013888889</v>
      </c>
      <c r="O2587" s="9">
        <f t="shared" si="121"/>
        <v>3.06481388888889</v>
      </c>
      <c r="P2587" s="9">
        <f t="shared" si="122"/>
        <v>1.94769034575116</v>
      </c>
    </row>
    <row r="2588" spans="1:16">
      <c r="A2588" s="10">
        <v>41898.7499999937</v>
      </c>
      <c r="B2588" s="8">
        <v>24.8633333333333</v>
      </c>
      <c r="C2588" t="e">
        <v>#DIV/0!</v>
      </c>
      <c r="D2588" s="9">
        <v>32.4183333333333</v>
      </c>
      <c r="E2588" s="9">
        <v>30.1375</v>
      </c>
      <c r="F2588" s="9">
        <v>23.68</v>
      </c>
      <c r="G2588" s="9">
        <v>24.115</v>
      </c>
      <c r="H2588" s="9">
        <v>12.9</v>
      </c>
      <c r="I2588" s="9">
        <v>13.7308333333333</v>
      </c>
      <c r="J2588" s="9">
        <v>14.4266666666667</v>
      </c>
      <c r="K2588" s="9">
        <v>21.2083333333333</v>
      </c>
      <c r="L2588" s="5">
        <v>28.78</v>
      </c>
      <c r="M2588" s="5">
        <v>22.33</v>
      </c>
      <c r="N2588" s="9">
        <f t="shared" si="120"/>
        <v>40.0110180555555</v>
      </c>
      <c r="O2588" s="9">
        <f t="shared" si="121"/>
        <v>3.10162930663221</v>
      </c>
      <c r="P2588" s="9">
        <f t="shared" si="122"/>
        <v>1.88657059593975</v>
      </c>
    </row>
    <row r="2589" spans="1:16">
      <c r="A2589" s="10">
        <v>41898.7916666604</v>
      </c>
      <c r="B2589" s="8">
        <v>24.69</v>
      </c>
      <c r="C2589" t="e">
        <v>#DIV/0!</v>
      </c>
      <c r="D2589" s="9">
        <v>32.2375</v>
      </c>
      <c r="E2589" s="9">
        <v>30.05</v>
      </c>
      <c r="F2589" s="9">
        <v>23.69</v>
      </c>
      <c r="G2589" s="9">
        <v>24.1341666666667</v>
      </c>
      <c r="H2589" s="9">
        <v>12.9166666666667</v>
      </c>
      <c r="I2589" s="9">
        <v>13.9025</v>
      </c>
      <c r="J2589" s="9">
        <v>14.6091666666667</v>
      </c>
      <c r="K2589" s="9">
        <v>21.2333333333333</v>
      </c>
      <c r="L2589" s="5">
        <v>28.78</v>
      </c>
      <c r="M2589" s="5">
        <v>22.33</v>
      </c>
      <c r="N2589" s="9">
        <f t="shared" si="120"/>
        <v>40.2932444444444</v>
      </c>
      <c r="O2589" s="9">
        <f t="shared" si="121"/>
        <v>3.11947698924731</v>
      </c>
      <c r="P2589" s="9">
        <f t="shared" si="122"/>
        <v>1.89764102564103</v>
      </c>
    </row>
    <row r="2590" spans="1:16">
      <c r="A2590" s="10">
        <v>41898.8333333271</v>
      </c>
      <c r="B2590" s="8">
        <v>24.585</v>
      </c>
      <c r="C2590" t="e">
        <v>#DIV/0!</v>
      </c>
      <c r="D2590" s="9">
        <v>32.5041666666667</v>
      </c>
      <c r="E2590" s="9">
        <v>30.0358333333333</v>
      </c>
      <c r="F2590" s="9">
        <v>23.7016666666667</v>
      </c>
      <c r="G2590" s="9">
        <v>24.1516666666667</v>
      </c>
      <c r="H2590" s="9">
        <v>14.5416666666667</v>
      </c>
      <c r="I2590" s="9">
        <v>13.3616666666667</v>
      </c>
      <c r="J2590" s="9">
        <v>14.3791666666667</v>
      </c>
      <c r="K2590" s="9">
        <v>22.825</v>
      </c>
      <c r="L2590" s="5">
        <v>28.78</v>
      </c>
      <c r="M2590" s="5">
        <v>22.33</v>
      </c>
      <c r="N2590" s="9">
        <f t="shared" si="120"/>
        <v>48.3909708333333</v>
      </c>
      <c r="O2590" s="9">
        <f t="shared" si="121"/>
        <v>3.32774584527221</v>
      </c>
      <c r="P2590" s="9">
        <f t="shared" si="122"/>
        <v>2.12008634538153</v>
      </c>
    </row>
    <row r="2591" spans="1:16">
      <c r="A2591" s="10">
        <v>41898.8749999937</v>
      </c>
      <c r="B2591" s="8">
        <v>24.5083333333333</v>
      </c>
      <c r="C2591" t="e">
        <v>#DIV/0!</v>
      </c>
      <c r="D2591" s="9">
        <v>31.8791666666667</v>
      </c>
      <c r="E2591" s="9">
        <v>29.9933333333333</v>
      </c>
      <c r="F2591" s="9">
        <v>23.7141666666667</v>
      </c>
      <c r="G2591" s="9">
        <v>24.1816666666667</v>
      </c>
      <c r="H2591" s="9">
        <v>11.3</v>
      </c>
      <c r="I2591" s="9">
        <v>13.8908333333333</v>
      </c>
      <c r="J2591" s="9">
        <v>14.57</v>
      </c>
      <c r="K2591" s="9">
        <v>19.6666666666667</v>
      </c>
      <c r="L2591" s="5">
        <v>28.78</v>
      </c>
      <c r="M2591" s="5">
        <v>22.33</v>
      </c>
      <c r="N2591" s="9">
        <f t="shared" si="120"/>
        <v>39.5768236111111</v>
      </c>
      <c r="O2591" s="9">
        <f t="shared" si="121"/>
        <v>3.50237377089479</v>
      </c>
      <c r="P2591" s="9">
        <f t="shared" si="122"/>
        <v>2.01238086158192</v>
      </c>
    </row>
    <row r="2592" spans="1:16">
      <c r="A2592" s="10">
        <v>41898.9166666604</v>
      </c>
      <c r="B2592" s="8">
        <v>24.455</v>
      </c>
      <c r="C2592" t="e">
        <v>#DIV/0!</v>
      </c>
      <c r="D2592" s="9">
        <v>30.2883333333333</v>
      </c>
      <c r="E2592" s="9">
        <v>27.0375</v>
      </c>
      <c r="F2592" s="9">
        <v>23.7025</v>
      </c>
      <c r="G2592" s="9">
        <v>24.2075</v>
      </c>
      <c r="H2592" s="9">
        <v>0.1</v>
      </c>
      <c r="I2592" s="9">
        <v>18.6558333333333</v>
      </c>
      <c r="J2592" s="9">
        <v>18.5958333333333</v>
      </c>
      <c r="K2592" s="9">
        <v>1.50833333333333</v>
      </c>
      <c r="L2592" s="5">
        <v>28.78</v>
      </c>
      <c r="M2592" s="5">
        <v>22.33</v>
      </c>
      <c r="N2592" s="9">
        <f t="shared" si="120"/>
        <v>0</v>
      </c>
      <c r="O2592" s="9">
        <f t="shared" si="121"/>
        <v>0</v>
      </c>
      <c r="P2592" s="9">
        <f t="shared" si="122"/>
        <v>0</v>
      </c>
    </row>
    <row r="2593" spans="1:16">
      <c r="A2593" s="10">
        <v>41898.958333327</v>
      </c>
      <c r="B2593" s="8">
        <v>24.3983333333333</v>
      </c>
      <c r="C2593" t="e">
        <v>#DIV/0!</v>
      </c>
      <c r="D2593" s="9">
        <v>29.8858333333333</v>
      </c>
      <c r="E2593" s="9">
        <v>23.1375</v>
      </c>
      <c r="F2593" s="9">
        <v>23.6616666666667</v>
      </c>
      <c r="G2593" s="9">
        <v>24.1558333333333</v>
      </c>
      <c r="H2593" s="9">
        <v>0.1</v>
      </c>
      <c r="I2593" s="9">
        <v>23.8433333333333</v>
      </c>
      <c r="J2593" s="9">
        <v>17.6708333333333</v>
      </c>
      <c r="K2593" s="9">
        <v>0.1</v>
      </c>
      <c r="L2593" s="5">
        <v>28.78</v>
      </c>
      <c r="M2593" s="5">
        <v>22.33</v>
      </c>
      <c r="N2593" s="9">
        <f t="shared" si="120"/>
        <v>0</v>
      </c>
      <c r="O2593" s="9">
        <f t="shared" si="121"/>
        <v>0</v>
      </c>
      <c r="P2593" s="9">
        <f t="shared" si="122"/>
        <v>0</v>
      </c>
    </row>
    <row r="2594" spans="1:16">
      <c r="A2594" s="10">
        <v>41898.9999999937</v>
      </c>
      <c r="B2594" s="8">
        <v>24.3883333333333</v>
      </c>
      <c r="C2594" t="e">
        <v>#DIV/0!</v>
      </c>
      <c r="D2594" s="9">
        <v>29.7166666666667</v>
      </c>
      <c r="E2594" s="9">
        <v>21.9658333333333</v>
      </c>
      <c r="F2594" s="9">
        <v>23.6158333333333</v>
      </c>
      <c r="G2594" s="9">
        <v>24.0416666666667</v>
      </c>
      <c r="H2594" s="9">
        <v>0.1</v>
      </c>
      <c r="I2594" s="9">
        <v>25.355</v>
      </c>
      <c r="J2594" s="9">
        <v>19.0958333333333</v>
      </c>
      <c r="K2594" s="9">
        <v>0.1</v>
      </c>
      <c r="L2594" s="5">
        <v>28.78</v>
      </c>
      <c r="M2594" s="5">
        <v>22.33</v>
      </c>
      <c r="N2594" s="9">
        <f t="shared" si="120"/>
        <v>0</v>
      </c>
      <c r="O2594" s="9">
        <f t="shared" si="121"/>
        <v>0</v>
      </c>
      <c r="P2594" s="9">
        <f t="shared" si="122"/>
        <v>0</v>
      </c>
    </row>
    <row r="2595" spans="1:16">
      <c r="A2595" s="10">
        <v>41899.0416666604</v>
      </c>
      <c r="B2595" s="8">
        <v>24.1666666666666</v>
      </c>
      <c r="C2595" t="e">
        <v>#DIV/0!</v>
      </c>
      <c r="D2595" s="9">
        <v>29.5683333333333</v>
      </c>
      <c r="E2595" s="9">
        <v>22.2641666666667</v>
      </c>
      <c r="F2595" s="9">
        <v>23.5933333333333</v>
      </c>
      <c r="G2595" s="9">
        <v>24.045</v>
      </c>
      <c r="H2595" s="9">
        <v>0.1</v>
      </c>
      <c r="I2595" s="9">
        <v>25.7816666666667</v>
      </c>
      <c r="J2595" s="9">
        <v>20.0941666666667</v>
      </c>
      <c r="K2595" s="9">
        <v>0.1</v>
      </c>
      <c r="L2595" s="5">
        <v>28.78</v>
      </c>
      <c r="M2595" s="5">
        <v>22.33</v>
      </c>
      <c r="N2595" s="9">
        <f t="shared" si="120"/>
        <v>0</v>
      </c>
      <c r="O2595" s="9">
        <f t="shared" si="121"/>
        <v>0</v>
      </c>
      <c r="P2595" s="9">
        <f t="shared" si="122"/>
        <v>0</v>
      </c>
    </row>
    <row r="2596" spans="1:16">
      <c r="A2596" s="10">
        <v>41899.083333327</v>
      </c>
      <c r="B2596" s="8">
        <v>23.9983333333333</v>
      </c>
      <c r="C2596" t="e">
        <v>#DIV/0!</v>
      </c>
      <c r="D2596" s="9">
        <v>29.4183333333333</v>
      </c>
      <c r="E2596" s="9">
        <v>22.8816666666667</v>
      </c>
      <c r="F2596" s="9">
        <v>23.5791666666667</v>
      </c>
      <c r="G2596" s="9">
        <v>24.0483333333333</v>
      </c>
      <c r="H2596" s="9">
        <v>0.1</v>
      </c>
      <c r="I2596" s="9">
        <v>25.8533333333333</v>
      </c>
      <c r="J2596" s="9">
        <v>20.8358333333333</v>
      </c>
      <c r="K2596" s="9">
        <v>0.108333333333333</v>
      </c>
      <c r="L2596" s="5">
        <v>28.78</v>
      </c>
      <c r="M2596" s="5">
        <v>22.33</v>
      </c>
      <c r="N2596" s="9">
        <f t="shared" si="120"/>
        <v>0</v>
      </c>
      <c r="O2596" s="9">
        <f t="shared" si="121"/>
        <v>0</v>
      </c>
      <c r="P2596" s="9">
        <f t="shared" si="122"/>
        <v>0</v>
      </c>
    </row>
    <row r="2597" spans="1:16">
      <c r="A2597" s="10">
        <v>41899.1249999937</v>
      </c>
      <c r="B2597" s="8">
        <v>23.8733333333333</v>
      </c>
      <c r="C2597" t="e">
        <v>#DIV/0!</v>
      </c>
      <c r="D2597" s="9">
        <v>29.1158333333333</v>
      </c>
      <c r="E2597" s="9">
        <v>23.3591666666667</v>
      </c>
      <c r="F2597" s="9">
        <v>23.5741666666667</v>
      </c>
      <c r="G2597" s="9">
        <v>24.0275</v>
      </c>
      <c r="H2597" s="9">
        <v>0.1</v>
      </c>
      <c r="I2597" s="9">
        <v>25.705</v>
      </c>
      <c r="J2597" s="9">
        <v>21.3775</v>
      </c>
      <c r="K2597" s="9">
        <v>0.1</v>
      </c>
      <c r="L2597" s="5">
        <v>28.78</v>
      </c>
      <c r="M2597" s="5">
        <v>22.33</v>
      </c>
      <c r="N2597" s="9">
        <f t="shared" si="120"/>
        <v>0</v>
      </c>
      <c r="O2597" s="9">
        <f t="shared" si="121"/>
        <v>0</v>
      </c>
      <c r="P2597" s="9">
        <f t="shared" si="122"/>
        <v>0</v>
      </c>
    </row>
    <row r="2598" spans="1:16">
      <c r="A2598" s="10">
        <v>41899.1666666604</v>
      </c>
      <c r="B2598" s="8">
        <v>23.955</v>
      </c>
      <c r="C2598" t="e">
        <v>#DIV/0!</v>
      </c>
      <c r="D2598" s="9">
        <v>28.6558333333333</v>
      </c>
      <c r="E2598" s="9">
        <v>23.6908333333333</v>
      </c>
      <c r="F2598" s="9">
        <v>23.5766666666667</v>
      </c>
      <c r="G2598" s="9">
        <v>24.0175</v>
      </c>
      <c r="H2598" s="9">
        <v>0.1</v>
      </c>
      <c r="I2598" s="9">
        <v>25.4283333333333</v>
      </c>
      <c r="J2598" s="9">
        <v>21.7766666666667</v>
      </c>
      <c r="K2598" s="9">
        <v>0.1</v>
      </c>
      <c r="L2598" s="5">
        <v>28.78</v>
      </c>
      <c r="M2598" s="5">
        <v>22.33</v>
      </c>
      <c r="N2598" s="9">
        <f t="shared" si="120"/>
        <v>0</v>
      </c>
      <c r="O2598" s="9">
        <f t="shared" si="121"/>
        <v>0</v>
      </c>
      <c r="P2598" s="9">
        <f t="shared" si="122"/>
        <v>0</v>
      </c>
    </row>
    <row r="2599" spans="1:16">
      <c r="A2599" s="10">
        <v>41899.208333327</v>
      </c>
      <c r="B2599" s="8">
        <v>23.975</v>
      </c>
      <c r="C2599">
        <v>4.71176470588235</v>
      </c>
      <c r="D2599" s="9">
        <v>28.23</v>
      </c>
      <c r="E2599" s="9">
        <v>23.9275</v>
      </c>
      <c r="F2599" s="9">
        <v>23.5791666666667</v>
      </c>
      <c r="G2599" s="9">
        <v>23.9966666666667</v>
      </c>
      <c r="H2599" s="9">
        <v>0.1</v>
      </c>
      <c r="I2599" s="9">
        <v>25.1375</v>
      </c>
      <c r="J2599" s="9">
        <v>22.0841666666667</v>
      </c>
      <c r="K2599" s="9">
        <v>0.1</v>
      </c>
      <c r="L2599" s="5">
        <v>28.78</v>
      </c>
      <c r="M2599" s="5">
        <v>22.33</v>
      </c>
      <c r="N2599" s="9">
        <f t="shared" si="120"/>
        <v>0</v>
      </c>
      <c r="O2599" s="9">
        <f t="shared" si="121"/>
        <v>0</v>
      </c>
      <c r="P2599" s="9">
        <f t="shared" si="122"/>
        <v>0</v>
      </c>
    </row>
    <row r="2600" spans="1:16">
      <c r="A2600" s="10">
        <v>41899.2499999937</v>
      </c>
      <c r="B2600" s="8">
        <v>24.235</v>
      </c>
      <c r="C2600">
        <v>35.53</v>
      </c>
      <c r="D2600" s="9">
        <v>27.9108333333333</v>
      </c>
      <c r="E2600" s="9">
        <v>24.2275</v>
      </c>
      <c r="F2600" s="9">
        <v>23.5833333333333</v>
      </c>
      <c r="G2600" s="9">
        <v>23.995</v>
      </c>
      <c r="H2600" s="9">
        <v>0.1</v>
      </c>
      <c r="I2600" s="9">
        <v>24.9058333333333</v>
      </c>
      <c r="J2600" s="9">
        <v>22.31</v>
      </c>
      <c r="K2600" s="9">
        <v>0.1</v>
      </c>
      <c r="L2600" s="5">
        <v>28.78</v>
      </c>
      <c r="M2600" s="5">
        <v>22.33</v>
      </c>
      <c r="N2600" s="9">
        <f t="shared" si="120"/>
        <v>0</v>
      </c>
      <c r="O2600" s="9">
        <f t="shared" si="121"/>
        <v>0</v>
      </c>
      <c r="P2600" s="9">
        <f t="shared" si="122"/>
        <v>0</v>
      </c>
    </row>
    <row r="2601" spans="1:16">
      <c r="A2601" s="10">
        <v>41899.2916666604</v>
      </c>
      <c r="B2601" s="8">
        <v>25.3266666666667</v>
      </c>
      <c r="C2601">
        <v>154.456666666667</v>
      </c>
      <c r="D2601" s="9">
        <v>31.9225</v>
      </c>
      <c r="E2601" s="9">
        <v>28.9566666666667</v>
      </c>
      <c r="F2601" s="9">
        <v>23.6116666666667</v>
      </c>
      <c r="G2601" s="9">
        <v>24.0041666666667</v>
      </c>
      <c r="H2601" s="9">
        <v>19.3916666666667</v>
      </c>
      <c r="I2601" s="9">
        <v>17.185</v>
      </c>
      <c r="J2601" s="9">
        <v>18.7491666666667</v>
      </c>
      <c r="K2601" s="9">
        <v>27.6166666666667</v>
      </c>
      <c r="L2601" s="5">
        <v>28.78</v>
      </c>
      <c r="M2601" s="5">
        <v>22.33</v>
      </c>
      <c r="N2601" s="9">
        <f t="shared" si="120"/>
        <v>62.6325486111112</v>
      </c>
      <c r="O2601" s="9">
        <f t="shared" si="121"/>
        <v>3.22986928806761</v>
      </c>
      <c r="P2601" s="9">
        <f t="shared" si="122"/>
        <v>2.26792571917119</v>
      </c>
    </row>
    <row r="2602" spans="1:16">
      <c r="A2602" s="10">
        <v>41899.333333327</v>
      </c>
      <c r="B2602" s="8">
        <v>27.065</v>
      </c>
      <c r="C2602">
        <v>550.074193548387</v>
      </c>
      <c r="D2602" s="9">
        <v>32.7308333333333</v>
      </c>
      <c r="E2602" s="9">
        <v>29.5366666666667</v>
      </c>
      <c r="F2602" s="9">
        <v>23.6616666666667</v>
      </c>
      <c r="G2602" s="9">
        <v>24.0408333333333</v>
      </c>
      <c r="H2602" s="9">
        <v>17.6166666666667</v>
      </c>
      <c r="I2602" s="9">
        <v>13.2291666666667</v>
      </c>
      <c r="J2602" s="9">
        <v>14.54</v>
      </c>
      <c r="K2602" s="9">
        <v>25.8166666666667</v>
      </c>
      <c r="L2602" s="5">
        <v>28.78</v>
      </c>
      <c r="M2602" s="5">
        <v>22.33</v>
      </c>
      <c r="N2602" s="9">
        <f t="shared" si="120"/>
        <v>56.0327930555555</v>
      </c>
      <c r="O2602" s="9">
        <f t="shared" si="121"/>
        <v>3.18066942604856</v>
      </c>
      <c r="P2602" s="9">
        <f t="shared" si="122"/>
        <v>2.17041160964063</v>
      </c>
    </row>
    <row r="2603" spans="1:16">
      <c r="A2603" s="10">
        <v>41899.3749999937</v>
      </c>
      <c r="B2603" s="8">
        <v>28.335</v>
      </c>
      <c r="C2603">
        <v>534.145161290323</v>
      </c>
      <c r="D2603" s="9">
        <v>32.3408333333333</v>
      </c>
      <c r="E2603" s="9">
        <v>29.6583333333333</v>
      </c>
      <c r="F2603" s="9">
        <v>23.7033333333333</v>
      </c>
      <c r="G2603" s="9">
        <v>24.0816666666667</v>
      </c>
      <c r="H2603" s="9">
        <v>17.5</v>
      </c>
      <c r="I2603" s="9">
        <v>13.52</v>
      </c>
      <c r="J2603" s="9">
        <v>14.5691666666667</v>
      </c>
      <c r="K2603" s="9">
        <v>25.7166666666667</v>
      </c>
      <c r="L2603" s="5">
        <v>28.78</v>
      </c>
      <c r="M2603" s="5">
        <v>22.33</v>
      </c>
      <c r="N2603" s="9">
        <f t="shared" si="120"/>
        <v>49.2159402777778</v>
      </c>
      <c r="O2603" s="9">
        <f t="shared" si="121"/>
        <v>2.81233944444444</v>
      </c>
      <c r="P2603" s="9">
        <f t="shared" si="122"/>
        <v>1.91377603154029</v>
      </c>
    </row>
    <row r="2604" spans="1:16">
      <c r="A2604" s="10">
        <v>41899.4166666604</v>
      </c>
      <c r="B2604" s="8">
        <v>27.4666666666667</v>
      </c>
      <c r="C2604">
        <v>258.35</v>
      </c>
      <c r="D2604" s="9">
        <v>32.5216666666667</v>
      </c>
      <c r="E2604" s="9">
        <v>29.8741666666667</v>
      </c>
      <c r="F2604" s="9">
        <v>23.7358333333333</v>
      </c>
      <c r="G2604" s="9">
        <v>24.1258333333333</v>
      </c>
      <c r="H2604" s="9">
        <v>15.9583333333333</v>
      </c>
      <c r="I2604" s="9">
        <v>13.1741666666667</v>
      </c>
      <c r="J2604" s="9">
        <v>14.2058333333333</v>
      </c>
      <c r="K2604" s="9">
        <v>24.25</v>
      </c>
      <c r="L2604" s="5">
        <v>28.78</v>
      </c>
      <c r="M2604" s="5">
        <v>22.33</v>
      </c>
      <c r="N2604" s="9">
        <f t="shared" si="120"/>
        <v>48.7600361111111</v>
      </c>
      <c r="O2604" s="9">
        <f t="shared" si="121"/>
        <v>3.0554591818973</v>
      </c>
      <c r="P2604" s="9">
        <f t="shared" si="122"/>
        <v>2.01072313860252</v>
      </c>
    </row>
    <row r="2605" spans="1:16">
      <c r="A2605" s="10">
        <v>41899.458333327</v>
      </c>
      <c r="B2605" s="8">
        <v>27.135</v>
      </c>
      <c r="C2605">
        <v>137.13</v>
      </c>
      <c r="D2605" s="9">
        <v>33.0625</v>
      </c>
      <c r="E2605" s="9">
        <v>29.9366666666667</v>
      </c>
      <c r="F2605" s="9">
        <v>23.7633333333333</v>
      </c>
      <c r="G2605" s="9">
        <v>24.2041666666667</v>
      </c>
      <c r="H2605" s="9">
        <v>19.2083333333333</v>
      </c>
      <c r="I2605" s="9">
        <v>12.8766666666667</v>
      </c>
      <c r="J2605" s="9">
        <v>14.2425</v>
      </c>
      <c r="K2605" s="9">
        <v>27.4416666666667</v>
      </c>
      <c r="L2605" s="5">
        <v>28.78</v>
      </c>
      <c r="M2605" s="5">
        <v>22.33</v>
      </c>
      <c r="N2605" s="9">
        <f t="shared" si="120"/>
        <v>57.4656347222222</v>
      </c>
      <c r="O2605" s="9">
        <f t="shared" si="121"/>
        <v>2.99170332610268</v>
      </c>
      <c r="P2605" s="9">
        <f t="shared" si="122"/>
        <v>2.09410147788238</v>
      </c>
    </row>
    <row r="2606" spans="1:16">
      <c r="A2606" s="10">
        <v>41899.4999999937</v>
      </c>
      <c r="B2606" s="8">
        <v>27.2583333333333</v>
      </c>
      <c r="C2606">
        <v>215.006666666667</v>
      </c>
      <c r="D2606" s="9">
        <v>32.6325</v>
      </c>
      <c r="E2606" s="9">
        <v>29.9758333333333</v>
      </c>
      <c r="F2606" s="9">
        <v>23.7883333333333</v>
      </c>
      <c r="G2606" s="9">
        <v>24.2158333333333</v>
      </c>
      <c r="H2606" s="9">
        <v>16.1</v>
      </c>
      <c r="I2606" s="9">
        <v>13.5433333333333</v>
      </c>
      <c r="J2606" s="9">
        <v>14.5916666666667</v>
      </c>
      <c r="K2606" s="9">
        <v>24.3416666666667</v>
      </c>
      <c r="L2606" s="5">
        <v>28.78</v>
      </c>
      <c r="M2606" s="5">
        <v>22.33</v>
      </c>
      <c r="N2606" s="9">
        <f t="shared" si="120"/>
        <v>49.1942305555556</v>
      </c>
      <c r="O2606" s="9">
        <f t="shared" si="121"/>
        <v>3.0555422705314</v>
      </c>
      <c r="P2606" s="9">
        <f t="shared" si="122"/>
        <v>2.02098858838297</v>
      </c>
    </row>
    <row r="2607" spans="1:16">
      <c r="A2607" s="10">
        <v>41899.5416666603</v>
      </c>
      <c r="B2607" s="8">
        <v>26.93</v>
      </c>
      <c r="C2607">
        <v>287.136666666667</v>
      </c>
      <c r="D2607" s="9">
        <v>32.6616666666667</v>
      </c>
      <c r="E2607" s="9">
        <v>30.0491666666667</v>
      </c>
      <c r="F2607" s="9">
        <v>23.7966666666667</v>
      </c>
      <c r="G2607" s="9">
        <v>24.2175</v>
      </c>
      <c r="H2607" s="9">
        <v>16.0833333333333</v>
      </c>
      <c r="I2607" s="9">
        <v>13.535</v>
      </c>
      <c r="J2607" s="9">
        <v>14.5008333333333</v>
      </c>
      <c r="K2607" s="9">
        <v>24.3333333333333</v>
      </c>
      <c r="L2607" s="5">
        <v>28.78</v>
      </c>
      <c r="M2607" s="5">
        <v>22.33</v>
      </c>
      <c r="N2607" s="9">
        <f t="shared" si="120"/>
        <v>47.0449680555555</v>
      </c>
      <c r="O2607" s="9">
        <f t="shared" si="121"/>
        <v>2.92507573402418</v>
      </c>
      <c r="P2607" s="9">
        <f t="shared" si="122"/>
        <v>1.93335485159817</v>
      </c>
    </row>
    <row r="2608" spans="1:16">
      <c r="A2608" s="10">
        <v>41899.583333327</v>
      </c>
      <c r="B2608" s="8">
        <v>26.2583333333333</v>
      </c>
      <c r="C2608">
        <v>196.356666666667</v>
      </c>
      <c r="D2608" s="9">
        <v>32.6608333333333</v>
      </c>
      <c r="E2608" s="9">
        <v>30.0841666666667</v>
      </c>
      <c r="F2608" s="9">
        <v>23.8</v>
      </c>
      <c r="G2608" s="9">
        <v>24.2233333333333</v>
      </c>
      <c r="H2608" s="9">
        <v>16.1</v>
      </c>
      <c r="I2608" s="9">
        <v>13.4</v>
      </c>
      <c r="J2608" s="9">
        <v>14.4258333333333</v>
      </c>
      <c r="K2608" s="9">
        <v>24.35</v>
      </c>
      <c r="L2608" s="5">
        <v>28.78</v>
      </c>
      <c r="M2608" s="5">
        <v>22.33</v>
      </c>
      <c r="N2608" s="9">
        <f t="shared" si="120"/>
        <v>48.6080680555556</v>
      </c>
      <c r="O2608" s="9">
        <f t="shared" si="121"/>
        <v>3.01913466183575</v>
      </c>
      <c r="P2608" s="9">
        <f t="shared" si="122"/>
        <v>1.9962245608031</v>
      </c>
    </row>
    <row r="2609" spans="1:16">
      <c r="A2609" s="10">
        <v>41899.6249999937</v>
      </c>
      <c r="B2609" s="8">
        <v>25.945</v>
      </c>
      <c r="C2609">
        <v>119.753333333333</v>
      </c>
      <c r="D2609" s="9">
        <v>32.6383333333333</v>
      </c>
      <c r="E2609" s="9">
        <v>30.0833333333333</v>
      </c>
      <c r="F2609" s="9">
        <v>23.8008333333333</v>
      </c>
      <c r="G2609" s="9">
        <v>24.2291666666667</v>
      </c>
      <c r="H2609" s="9">
        <v>14.475</v>
      </c>
      <c r="I2609" s="9">
        <v>13.55</v>
      </c>
      <c r="J2609" s="9">
        <v>14.4266666666667</v>
      </c>
      <c r="K2609" s="9">
        <v>22.7666666666667</v>
      </c>
      <c r="L2609" s="5">
        <v>28.78</v>
      </c>
      <c r="M2609" s="5">
        <v>22.33</v>
      </c>
      <c r="N2609" s="9">
        <f t="shared" si="120"/>
        <v>44.7220277777778</v>
      </c>
      <c r="O2609" s="9">
        <f t="shared" si="121"/>
        <v>3.08960468240261</v>
      </c>
      <c r="P2609" s="9">
        <f t="shared" si="122"/>
        <v>1.96436432406052</v>
      </c>
    </row>
    <row r="2610" spans="1:16">
      <c r="A2610" s="10">
        <v>41899.6666666603</v>
      </c>
      <c r="B2610" s="8">
        <v>25.3466666666667</v>
      </c>
      <c r="C2610">
        <v>46.8633333333333</v>
      </c>
      <c r="D2610" s="9">
        <v>32.61</v>
      </c>
      <c r="E2610" s="9">
        <v>30.09</v>
      </c>
      <c r="F2610" s="9">
        <v>23.7916666666667</v>
      </c>
      <c r="G2610" s="9">
        <v>24.2283333333333</v>
      </c>
      <c r="H2610" s="9">
        <v>16.0833333333333</v>
      </c>
      <c r="I2610" s="9">
        <v>13.4208333333333</v>
      </c>
      <c r="J2610" s="9">
        <v>14.4366666666667</v>
      </c>
      <c r="K2610" s="9">
        <v>24.3666666666667</v>
      </c>
      <c r="L2610" s="5">
        <v>28.78</v>
      </c>
      <c r="M2610" s="5">
        <v>22.33</v>
      </c>
      <c r="N2610" s="9">
        <f t="shared" si="120"/>
        <v>48.3475513888888</v>
      </c>
      <c r="O2610" s="9">
        <f t="shared" si="121"/>
        <v>3.00606537132988</v>
      </c>
      <c r="P2610" s="9">
        <f t="shared" si="122"/>
        <v>1.98416763565891</v>
      </c>
    </row>
    <row r="2611" spans="1:16">
      <c r="A2611" s="10">
        <v>41899.708333327</v>
      </c>
      <c r="B2611" s="8">
        <v>24.9233333333333</v>
      </c>
      <c r="C2611">
        <v>8.225</v>
      </c>
      <c r="D2611" s="9">
        <v>32.3141666666667</v>
      </c>
      <c r="E2611" s="9">
        <v>30.0975</v>
      </c>
      <c r="F2611" s="9">
        <v>23.7891666666667</v>
      </c>
      <c r="G2611" s="9">
        <v>24.2408333333333</v>
      </c>
      <c r="H2611" s="9">
        <v>12.9333333333333</v>
      </c>
      <c r="I2611" s="9">
        <v>13.8683333333333</v>
      </c>
      <c r="J2611" s="9">
        <v>14.4191666666667</v>
      </c>
      <c r="K2611" s="9">
        <v>21.2333333333333</v>
      </c>
      <c r="L2611" s="5">
        <v>28.78</v>
      </c>
      <c r="M2611" s="5">
        <v>22.33</v>
      </c>
      <c r="N2611" s="9">
        <f t="shared" si="120"/>
        <v>36.2335263888889</v>
      </c>
      <c r="O2611" s="9">
        <f t="shared" si="121"/>
        <v>2.80156131872852</v>
      </c>
      <c r="P2611" s="9">
        <f t="shared" si="122"/>
        <v>1.70644551282051</v>
      </c>
    </row>
    <row r="2612" spans="1:16">
      <c r="A2612" s="10">
        <v>41899.7499999937</v>
      </c>
      <c r="B2612" s="8">
        <v>24.6866666666667</v>
      </c>
      <c r="C2612" t="e">
        <v>#DIV/0!</v>
      </c>
      <c r="D2612" s="9">
        <v>32.2108333333333</v>
      </c>
      <c r="E2612" s="9">
        <v>30.0258333333333</v>
      </c>
      <c r="F2612" s="9">
        <v>23.7983333333333</v>
      </c>
      <c r="G2612" s="9">
        <v>24.2458333333333</v>
      </c>
      <c r="H2612" s="9">
        <v>14.475</v>
      </c>
      <c r="I2612" s="9">
        <v>13.8941666666667</v>
      </c>
      <c r="J2612" s="9">
        <v>14.5883333333333</v>
      </c>
      <c r="K2612" s="9">
        <v>22.7666666666667</v>
      </c>
      <c r="L2612" s="5">
        <v>28.78</v>
      </c>
      <c r="M2612" s="5">
        <v>22.33</v>
      </c>
      <c r="N2612" s="9">
        <f t="shared" si="120"/>
        <v>39.967598611111</v>
      </c>
      <c r="O2612" s="9">
        <f t="shared" si="121"/>
        <v>2.76114670888504</v>
      </c>
      <c r="P2612" s="9">
        <f t="shared" si="122"/>
        <v>1.75553141776476</v>
      </c>
    </row>
    <row r="2613" spans="1:16">
      <c r="A2613" s="10">
        <v>41899.7916666603</v>
      </c>
      <c r="B2613" s="8">
        <v>24.5783333333333</v>
      </c>
      <c r="C2613" t="e">
        <v>#DIV/0!</v>
      </c>
      <c r="D2613" s="9">
        <v>32.5858333333333</v>
      </c>
      <c r="E2613" s="9">
        <v>30.0333333333333</v>
      </c>
      <c r="F2613" s="9">
        <v>23.795</v>
      </c>
      <c r="G2613" s="9">
        <v>24.2508333333333</v>
      </c>
      <c r="H2613" s="9">
        <v>14.4666666666667</v>
      </c>
      <c r="I2613" s="9">
        <v>13.5033333333333</v>
      </c>
      <c r="J2613" s="9">
        <v>14.3558333333333</v>
      </c>
      <c r="K2613" s="9">
        <v>22.8</v>
      </c>
      <c r="L2613" s="5">
        <v>28.78</v>
      </c>
      <c r="M2613" s="5">
        <v>22.33</v>
      </c>
      <c r="N2613" s="9">
        <f t="shared" si="120"/>
        <v>44.0924458333333</v>
      </c>
      <c r="O2613" s="9">
        <f t="shared" si="121"/>
        <v>3.04786491935484</v>
      </c>
      <c r="P2613" s="9">
        <f t="shared" si="122"/>
        <v>1.93387920321637</v>
      </c>
    </row>
    <row r="2614" spans="1:16">
      <c r="A2614" s="10">
        <v>41899.833333327</v>
      </c>
      <c r="B2614" s="8">
        <v>24.2933333333333</v>
      </c>
      <c r="C2614" t="e">
        <v>#DIV/0!</v>
      </c>
      <c r="D2614" s="9">
        <v>31.9508333333333</v>
      </c>
      <c r="E2614" s="9">
        <v>30.0358333333333</v>
      </c>
      <c r="F2614" s="9">
        <v>23.7891666666667</v>
      </c>
      <c r="G2614" s="9">
        <v>24.2525</v>
      </c>
      <c r="H2614" s="9">
        <v>11.3083333333333</v>
      </c>
      <c r="I2614" s="9">
        <v>13.9908333333333</v>
      </c>
      <c r="J2614" s="9">
        <v>14.5225</v>
      </c>
      <c r="K2614" s="9">
        <v>19.6083333333333</v>
      </c>
      <c r="L2614" s="5">
        <v>28.78</v>
      </c>
      <c r="M2614" s="5">
        <v>22.33</v>
      </c>
      <c r="N2614" s="9">
        <f t="shared" si="120"/>
        <v>35.7342027777778</v>
      </c>
      <c r="O2614" s="9">
        <f t="shared" si="121"/>
        <v>3.15998845492508</v>
      </c>
      <c r="P2614" s="9">
        <f t="shared" si="122"/>
        <v>1.82239878169712</v>
      </c>
    </row>
    <row r="2615" spans="1:16">
      <c r="A2615" s="10">
        <v>41899.8749999937</v>
      </c>
      <c r="B2615" s="8">
        <v>24.0666666666667</v>
      </c>
      <c r="C2615" t="e">
        <v>#DIV/0!</v>
      </c>
      <c r="D2615" s="9">
        <v>32.4408333333333</v>
      </c>
      <c r="E2615" s="9">
        <v>29.99</v>
      </c>
      <c r="F2615" s="9">
        <v>23.795</v>
      </c>
      <c r="G2615" s="9">
        <v>24.255</v>
      </c>
      <c r="H2615" s="9">
        <v>14.55</v>
      </c>
      <c r="I2615" s="9">
        <v>13.5658333333333</v>
      </c>
      <c r="J2615" s="9">
        <v>14.42</v>
      </c>
      <c r="K2615" s="9">
        <v>22.825</v>
      </c>
      <c r="L2615" s="5">
        <v>28.78</v>
      </c>
      <c r="M2615" s="5">
        <v>22.33</v>
      </c>
      <c r="N2615" s="9">
        <f t="shared" si="120"/>
        <v>44.1358652777777</v>
      </c>
      <c r="O2615" s="9">
        <f t="shared" si="121"/>
        <v>3.03339280259641</v>
      </c>
      <c r="P2615" s="9">
        <f t="shared" si="122"/>
        <v>1.93366331994645</v>
      </c>
    </row>
    <row r="2616" spans="1:16">
      <c r="A2616" s="10">
        <v>41899.9166666603</v>
      </c>
      <c r="B2616" s="8">
        <v>23.9166666666667</v>
      </c>
      <c r="C2616" t="e">
        <v>#DIV/0!</v>
      </c>
      <c r="D2616" s="9">
        <v>30.3833333333333</v>
      </c>
      <c r="E2616" s="9">
        <v>26.8825</v>
      </c>
      <c r="F2616" s="9">
        <v>23.785</v>
      </c>
      <c r="G2616" s="9">
        <v>24.2675</v>
      </c>
      <c r="H2616" s="9">
        <v>0.1</v>
      </c>
      <c r="I2616" s="9">
        <v>18.1658333333333</v>
      </c>
      <c r="J2616" s="9">
        <v>18.3466666666667</v>
      </c>
      <c r="K2616" s="9">
        <v>1.5</v>
      </c>
      <c r="L2616" s="5">
        <v>28.78</v>
      </c>
      <c r="M2616" s="5">
        <v>22.33</v>
      </c>
      <c r="N2616" s="9">
        <f t="shared" si="120"/>
        <v>0</v>
      </c>
      <c r="O2616" s="9">
        <f t="shared" si="121"/>
        <v>0</v>
      </c>
      <c r="P2616" s="9">
        <f t="shared" si="122"/>
        <v>0</v>
      </c>
    </row>
    <row r="2617" spans="1:16">
      <c r="A2617" s="10">
        <v>41899.958333327</v>
      </c>
      <c r="B2617" s="8">
        <v>23.935</v>
      </c>
      <c r="C2617" t="e">
        <v>#DIV/0!</v>
      </c>
      <c r="D2617" s="9">
        <v>30.0116666666667</v>
      </c>
      <c r="E2617" s="9">
        <v>22.3558333333333</v>
      </c>
      <c r="F2617" s="9">
        <v>23.7433333333333</v>
      </c>
      <c r="G2617" s="9">
        <v>24.2316666666667</v>
      </c>
      <c r="H2617" s="9">
        <v>0.1</v>
      </c>
      <c r="I2617" s="9">
        <v>23.7158333333333</v>
      </c>
      <c r="J2617" s="9">
        <v>17.2283333333333</v>
      </c>
      <c r="K2617" s="9">
        <v>0.1</v>
      </c>
      <c r="L2617" s="5">
        <v>28.78</v>
      </c>
      <c r="M2617" s="5">
        <v>22.33</v>
      </c>
      <c r="N2617" s="9">
        <f t="shared" si="120"/>
        <v>0</v>
      </c>
      <c r="O2617" s="9">
        <f t="shared" si="121"/>
        <v>0</v>
      </c>
      <c r="P2617" s="9">
        <f t="shared" si="122"/>
        <v>0</v>
      </c>
    </row>
    <row r="2618" spans="1:16">
      <c r="A2618" s="10">
        <v>41899.9999999937</v>
      </c>
      <c r="B2618" s="8">
        <v>23.8433333333334</v>
      </c>
      <c r="C2618" t="e">
        <v>#DIV/0!</v>
      </c>
      <c r="D2618" s="9">
        <v>29.8741666666667</v>
      </c>
      <c r="E2618" s="9">
        <v>21.1983333333333</v>
      </c>
      <c r="F2618" s="9">
        <v>23.7033333333333</v>
      </c>
      <c r="G2618" s="9">
        <v>24.1508333333333</v>
      </c>
      <c r="H2618" s="9">
        <v>0.1</v>
      </c>
      <c r="I2618" s="9">
        <v>25.4466666666667</v>
      </c>
      <c r="J2618" s="9">
        <v>18.7258333333333</v>
      </c>
      <c r="K2618" s="9">
        <v>0.108333333333333</v>
      </c>
      <c r="L2618" s="5">
        <v>28.78</v>
      </c>
      <c r="M2618" s="5">
        <v>22.33</v>
      </c>
      <c r="N2618" s="9">
        <f t="shared" si="120"/>
        <v>0</v>
      </c>
      <c r="O2618" s="9">
        <f t="shared" si="121"/>
        <v>0</v>
      </c>
      <c r="P2618" s="9">
        <f t="shared" si="122"/>
        <v>0</v>
      </c>
    </row>
    <row r="2619" spans="1:16">
      <c r="A2619" s="10">
        <v>41900.0416666603</v>
      </c>
      <c r="B2619" s="8">
        <v>23.885</v>
      </c>
      <c r="C2619" t="e">
        <v>#DIV/0!</v>
      </c>
      <c r="D2619" s="9">
        <v>29.775</v>
      </c>
      <c r="E2619" s="9">
        <v>22.0216666666667</v>
      </c>
      <c r="F2619" s="9">
        <v>23.6783333333333</v>
      </c>
      <c r="G2619" s="9">
        <v>24.1383333333333</v>
      </c>
      <c r="H2619" s="9">
        <v>0.1</v>
      </c>
      <c r="I2619" s="9">
        <v>25.9991666666667</v>
      </c>
      <c r="J2619" s="9">
        <v>19.7975</v>
      </c>
      <c r="K2619" s="9">
        <v>0.1</v>
      </c>
      <c r="L2619" s="5">
        <v>28.78</v>
      </c>
      <c r="M2619" s="5">
        <v>22.33</v>
      </c>
      <c r="N2619" s="9">
        <f t="shared" si="120"/>
        <v>0</v>
      </c>
      <c r="O2619" s="9">
        <f t="shared" si="121"/>
        <v>0</v>
      </c>
      <c r="P2619" s="9">
        <f t="shared" si="122"/>
        <v>0</v>
      </c>
    </row>
    <row r="2620" spans="1:16">
      <c r="A2620" s="10">
        <v>41900.083333327</v>
      </c>
      <c r="B2620" s="8">
        <v>23.89</v>
      </c>
      <c r="C2620" t="e">
        <v>#DIV/0!</v>
      </c>
      <c r="D2620" s="9">
        <v>29.6958333333333</v>
      </c>
      <c r="E2620" s="9">
        <v>22.6816666666667</v>
      </c>
      <c r="F2620" s="9">
        <v>23.665</v>
      </c>
      <c r="G2620" s="9">
        <v>24.1283333333333</v>
      </c>
      <c r="H2620" s="9">
        <v>0.1</v>
      </c>
      <c r="I2620" s="9">
        <v>26.19</v>
      </c>
      <c r="J2620" s="9">
        <v>20.59</v>
      </c>
      <c r="K2620" s="9">
        <v>0.1</v>
      </c>
      <c r="L2620" s="5">
        <v>28.78</v>
      </c>
      <c r="M2620" s="5">
        <v>22.33</v>
      </c>
      <c r="N2620" s="9">
        <f t="shared" si="120"/>
        <v>0</v>
      </c>
      <c r="O2620" s="9">
        <f t="shared" si="121"/>
        <v>0</v>
      </c>
      <c r="P2620" s="9">
        <f t="shared" si="122"/>
        <v>0</v>
      </c>
    </row>
    <row r="2621" spans="1:16">
      <c r="A2621" s="10">
        <v>41900.1249999936</v>
      </c>
      <c r="B2621" s="8">
        <v>23.5083333333333</v>
      </c>
      <c r="C2621" t="e">
        <v>#DIV/0!</v>
      </c>
      <c r="D2621" s="9">
        <v>29.635</v>
      </c>
      <c r="E2621" s="9">
        <v>23.1608333333333</v>
      </c>
      <c r="F2621" s="9">
        <v>23.6591666666667</v>
      </c>
      <c r="G2621" s="9">
        <v>24.1108333333333</v>
      </c>
      <c r="H2621" s="9">
        <v>0.1</v>
      </c>
      <c r="I2621" s="9">
        <v>26.2358333333333</v>
      </c>
      <c r="J2621" s="9">
        <v>21.1683333333333</v>
      </c>
      <c r="K2621" s="9">
        <v>0.1</v>
      </c>
      <c r="L2621" s="5">
        <v>28.78</v>
      </c>
      <c r="M2621" s="5">
        <v>22.33</v>
      </c>
      <c r="N2621" s="9">
        <f t="shared" si="120"/>
        <v>0</v>
      </c>
      <c r="O2621" s="9">
        <f t="shared" si="121"/>
        <v>0</v>
      </c>
      <c r="P2621" s="9">
        <f t="shared" si="122"/>
        <v>0</v>
      </c>
    </row>
    <row r="2622" spans="1:16">
      <c r="A2622" s="10">
        <v>41900.1666666603</v>
      </c>
      <c r="B2622" s="8">
        <v>22.6566666666667</v>
      </c>
      <c r="C2622">
        <v>1.02222222222222</v>
      </c>
      <c r="D2622" s="9">
        <v>29.5933333333333</v>
      </c>
      <c r="E2622" s="9">
        <v>23.5058333333333</v>
      </c>
      <c r="F2622" s="9">
        <v>23.655</v>
      </c>
      <c r="G2622" s="9">
        <v>24.0916666666667</v>
      </c>
      <c r="H2622" s="9">
        <v>0.1</v>
      </c>
      <c r="I2622" s="9">
        <v>26.2283333333333</v>
      </c>
      <c r="J2622" s="9">
        <v>21.6116666666667</v>
      </c>
      <c r="K2622" s="9">
        <v>0.1</v>
      </c>
      <c r="L2622" s="5">
        <v>28.78</v>
      </c>
      <c r="M2622" s="5">
        <v>22.33</v>
      </c>
      <c r="N2622" s="9">
        <f t="shared" si="120"/>
        <v>0</v>
      </c>
      <c r="O2622" s="9">
        <f t="shared" si="121"/>
        <v>0</v>
      </c>
      <c r="P2622" s="9">
        <f t="shared" si="122"/>
        <v>0</v>
      </c>
    </row>
    <row r="2623" spans="1:16">
      <c r="A2623" s="10">
        <v>41900.208333327</v>
      </c>
      <c r="B2623" s="8">
        <v>22.5616666666667</v>
      </c>
      <c r="C2623">
        <v>1.63448275862069</v>
      </c>
      <c r="D2623" s="9">
        <v>29.5491666666667</v>
      </c>
      <c r="E2623" s="9">
        <v>23.8208333333333</v>
      </c>
      <c r="F2623" s="9">
        <v>23.655</v>
      </c>
      <c r="G2623" s="9">
        <v>24.0758333333333</v>
      </c>
      <c r="H2623" s="9">
        <v>0.1</v>
      </c>
      <c r="I2623" s="9">
        <v>26.2483333333333</v>
      </c>
      <c r="J2623" s="9">
        <v>21.9308333333333</v>
      </c>
      <c r="K2623" s="9">
        <v>0.1</v>
      </c>
      <c r="L2623" s="5">
        <v>28.78</v>
      </c>
      <c r="M2623" s="5">
        <v>22.33</v>
      </c>
      <c r="N2623" s="9">
        <f t="shared" si="120"/>
        <v>0</v>
      </c>
      <c r="O2623" s="9">
        <f t="shared" si="121"/>
        <v>0</v>
      </c>
      <c r="P2623" s="9">
        <f t="shared" si="122"/>
        <v>0</v>
      </c>
    </row>
    <row r="2624" spans="1:16">
      <c r="A2624" s="10">
        <v>41900.2499999936</v>
      </c>
      <c r="B2624" s="8">
        <v>22.975</v>
      </c>
      <c r="C2624">
        <v>17.3666666666667</v>
      </c>
      <c r="D2624" s="9">
        <v>29.4941666666667</v>
      </c>
      <c r="E2624" s="9">
        <v>24.1075</v>
      </c>
      <c r="F2624" s="9">
        <v>23.6566666666667</v>
      </c>
      <c r="G2624" s="9">
        <v>24.0708333333333</v>
      </c>
      <c r="H2624" s="9">
        <v>0.1</v>
      </c>
      <c r="I2624" s="9">
        <v>26.2633333333333</v>
      </c>
      <c r="J2624" s="9">
        <v>22.1658333333333</v>
      </c>
      <c r="K2624" s="9">
        <v>0.1</v>
      </c>
      <c r="L2624" s="5">
        <v>28.78</v>
      </c>
      <c r="M2624" s="5">
        <v>22.33</v>
      </c>
      <c r="N2624" s="9">
        <f t="shared" si="120"/>
        <v>0</v>
      </c>
      <c r="O2624" s="9">
        <f t="shared" si="121"/>
        <v>0</v>
      </c>
      <c r="P2624" s="9">
        <f t="shared" si="122"/>
        <v>0</v>
      </c>
    </row>
    <row r="2625" spans="1:16">
      <c r="A2625" s="10">
        <v>41900.2916666603</v>
      </c>
      <c r="B2625" s="8">
        <v>22.2233333333333</v>
      </c>
      <c r="C2625">
        <v>36.3137931034483</v>
      </c>
      <c r="D2625" s="9">
        <v>32.0925</v>
      </c>
      <c r="E2625" s="9">
        <v>28.9841666666667</v>
      </c>
      <c r="F2625" s="9">
        <v>23.6808333333333</v>
      </c>
      <c r="G2625" s="9">
        <v>24.0841666666667</v>
      </c>
      <c r="H2625" s="9">
        <v>19.2666666666667</v>
      </c>
      <c r="I2625" s="9">
        <v>17.0416666666667</v>
      </c>
      <c r="J2625" s="9">
        <v>18.5991666666667</v>
      </c>
      <c r="K2625" s="9">
        <v>27.5583333333333</v>
      </c>
      <c r="L2625" s="5">
        <v>28.78</v>
      </c>
      <c r="M2625" s="5">
        <v>22.33</v>
      </c>
      <c r="N2625" s="9">
        <f t="shared" si="120"/>
        <v>62.4588708333333</v>
      </c>
      <c r="O2625" s="9">
        <f t="shared" si="121"/>
        <v>3.24180990484429</v>
      </c>
      <c r="P2625" s="9">
        <f t="shared" si="122"/>
        <v>2.2664241003931</v>
      </c>
    </row>
    <row r="2626" spans="1:16">
      <c r="A2626" s="10">
        <v>41900.333333327</v>
      </c>
      <c r="B2626" s="8">
        <v>19.96</v>
      </c>
      <c r="C2626">
        <v>31.5733333333333</v>
      </c>
      <c r="D2626" s="9">
        <v>31.8525</v>
      </c>
      <c r="E2626" s="9">
        <v>29.4191666666667</v>
      </c>
      <c r="F2626" s="9">
        <v>23.7191666666667</v>
      </c>
      <c r="G2626" s="9">
        <v>24.1083333333333</v>
      </c>
      <c r="H2626" s="9">
        <v>14.3416666666667</v>
      </c>
      <c r="I2626" s="9">
        <v>13.4958333333333</v>
      </c>
      <c r="J2626" s="9">
        <v>14.4775</v>
      </c>
      <c r="K2626" s="9">
        <v>22.6416666666667</v>
      </c>
      <c r="L2626" s="5">
        <v>28.78</v>
      </c>
      <c r="M2626" s="5">
        <v>22.33</v>
      </c>
      <c r="N2626" s="9">
        <f t="shared" si="120"/>
        <v>47.4574527777777</v>
      </c>
      <c r="O2626" s="9">
        <f t="shared" si="121"/>
        <v>3.30906120472593</v>
      </c>
      <c r="P2626" s="9">
        <f t="shared" si="122"/>
        <v>2.0960229419703</v>
      </c>
    </row>
    <row r="2627" spans="1:16">
      <c r="A2627" s="10">
        <v>41900.3749999936</v>
      </c>
      <c r="B2627" s="8">
        <v>20.1783333333333</v>
      </c>
      <c r="C2627">
        <v>40.56</v>
      </c>
      <c r="D2627" s="9">
        <v>31.13</v>
      </c>
      <c r="E2627" s="9">
        <v>29.4116666666667</v>
      </c>
      <c r="F2627" s="9">
        <v>23.7508333333333</v>
      </c>
      <c r="G2627" s="9">
        <v>24.1383333333333</v>
      </c>
      <c r="H2627" s="9">
        <v>9.59166666666667</v>
      </c>
      <c r="I2627" s="9">
        <v>14.15</v>
      </c>
      <c r="J2627" s="9">
        <v>14.47</v>
      </c>
      <c r="K2627" s="9">
        <v>17.8833333333333</v>
      </c>
      <c r="L2627" s="5">
        <v>28.78</v>
      </c>
      <c r="M2627" s="5">
        <v>22.33</v>
      </c>
      <c r="N2627" s="9">
        <f t="shared" ref="N2627:N2690" si="123">IF(H2627&lt;3,0,IF(I2627&gt;J2627,0,(4.2*M2627*(J2627-I2627+0.84)/3.6)))</f>
        <v>30.2199333333333</v>
      </c>
      <c r="O2627" s="9">
        <f t="shared" ref="O2627:O2690" si="124">N2627/H2627</f>
        <v>3.15064465682015</v>
      </c>
      <c r="P2627" s="9">
        <f t="shared" ref="P2627:P2690" si="125">N2627/K2627</f>
        <v>1.68983783783784</v>
      </c>
    </row>
    <row r="2628" spans="1:16">
      <c r="A2628" s="10">
        <v>41900.4166666603</v>
      </c>
      <c r="B2628" s="8">
        <v>19.9633333333333</v>
      </c>
      <c r="C2628">
        <v>49.88</v>
      </c>
      <c r="D2628" s="9">
        <v>31.475</v>
      </c>
      <c r="E2628" s="9">
        <v>29.4241666666667</v>
      </c>
      <c r="F2628" s="9">
        <v>23.77</v>
      </c>
      <c r="G2628" s="9">
        <v>24.1466666666667</v>
      </c>
      <c r="H2628" s="9">
        <v>11.1416666666667</v>
      </c>
      <c r="I2628" s="9">
        <v>13.8341666666667</v>
      </c>
      <c r="J2628" s="9">
        <v>14.3008333333333</v>
      </c>
      <c r="K2628" s="9">
        <v>19.4166666666667</v>
      </c>
      <c r="L2628" s="5">
        <v>28.78</v>
      </c>
      <c r="M2628" s="5">
        <v>22.33</v>
      </c>
      <c r="N2628" s="9">
        <f t="shared" si="123"/>
        <v>34.0408444444444</v>
      </c>
      <c r="O2628" s="9">
        <f t="shared" si="124"/>
        <v>3.05527399650959</v>
      </c>
      <c r="P2628" s="9">
        <f t="shared" si="125"/>
        <v>1.7531765379113</v>
      </c>
    </row>
    <row r="2629" spans="1:16">
      <c r="A2629" s="10">
        <v>41900.458333327</v>
      </c>
      <c r="B2629" s="8">
        <v>20.54</v>
      </c>
      <c r="C2629">
        <v>134.296666666667</v>
      </c>
      <c r="D2629" s="9">
        <v>31.1566666666667</v>
      </c>
      <c r="E2629" s="9">
        <v>29.3858333333333</v>
      </c>
      <c r="F2629" s="9">
        <v>23.7566666666667</v>
      </c>
      <c r="G2629" s="9">
        <v>24.0666666666667</v>
      </c>
      <c r="H2629" s="9">
        <v>12.65</v>
      </c>
      <c r="I2629" s="9">
        <v>14.0458333333333</v>
      </c>
      <c r="J2629" s="9">
        <v>14.4975</v>
      </c>
      <c r="K2629" s="9">
        <v>20.8416666666667</v>
      </c>
      <c r="L2629" s="5">
        <v>28.78</v>
      </c>
      <c r="M2629" s="5">
        <v>22.33</v>
      </c>
      <c r="N2629" s="9">
        <f t="shared" si="123"/>
        <v>33.6500694444445</v>
      </c>
      <c r="O2629" s="9">
        <f t="shared" si="124"/>
        <v>2.6600845410628</v>
      </c>
      <c r="P2629" s="9">
        <f t="shared" si="125"/>
        <v>1.6145575103292</v>
      </c>
    </row>
    <row r="2630" spans="1:16">
      <c r="A2630" s="10">
        <v>41900.4999999936</v>
      </c>
      <c r="B2630" s="8">
        <v>20.8233333333333</v>
      </c>
      <c r="C2630">
        <v>75.5677419354839</v>
      </c>
      <c r="D2630" s="9">
        <v>30.9333333333333</v>
      </c>
      <c r="E2630" s="9">
        <v>29.4033333333333</v>
      </c>
      <c r="F2630" s="9">
        <v>23.6833333333333</v>
      </c>
      <c r="G2630" s="9">
        <v>23.8525</v>
      </c>
      <c r="H2630" s="9">
        <v>6.43333333333333</v>
      </c>
      <c r="I2630" s="9">
        <v>14.3608333333333</v>
      </c>
      <c r="J2630" s="9">
        <v>14.3641666666667</v>
      </c>
      <c r="K2630" s="9">
        <v>14.7833333333333</v>
      </c>
      <c r="L2630" s="5">
        <v>28.78</v>
      </c>
      <c r="M2630" s="5">
        <v>22.33</v>
      </c>
      <c r="N2630" s="9">
        <f t="shared" si="123"/>
        <v>21.9702388888889</v>
      </c>
      <c r="O2630" s="9">
        <f t="shared" si="124"/>
        <v>3.41506303972366</v>
      </c>
      <c r="P2630" s="9">
        <f t="shared" si="125"/>
        <v>1.48614919203307</v>
      </c>
    </row>
    <row r="2631" spans="1:16">
      <c r="A2631" s="10">
        <v>41900.5416666603</v>
      </c>
      <c r="B2631" s="8">
        <v>21.1883333333333</v>
      </c>
      <c r="C2631">
        <v>78.7266666666666</v>
      </c>
      <c r="D2631" s="9">
        <v>31.2133333333333</v>
      </c>
      <c r="E2631" s="9">
        <v>29.395</v>
      </c>
      <c r="F2631" s="9">
        <v>23.56</v>
      </c>
      <c r="G2631" s="9">
        <v>23.615</v>
      </c>
      <c r="H2631" s="9">
        <v>11.1583333333333</v>
      </c>
      <c r="I2631" s="9">
        <v>13.8208333333333</v>
      </c>
      <c r="J2631" s="9">
        <v>14.28</v>
      </c>
      <c r="K2631" s="9">
        <v>19.475</v>
      </c>
      <c r="L2631" s="5">
        <v>28.78</v>
      </c>
      <c r="M2631" s="5">
        <v>22.33</v>
      </c>
      <c r="N2631" s="9">
        <f t="shared" si="123"/>
        <v>33.8454569444444</v>
      </c>
      <c r="O2631" s="9">
        <f t="shared" si="124"/>
        <v>3.0332000248942</v>
      </c>
      <c r="P2631" s="9">
        <f t="shared" si="125"/>
        <v>1.73789252603052</v>
      </c>
    </row>
    <row r="2632" spans="1:16">
      <c r="A2632" s="10">
        <v>41900.583333327</v>
      </c>
      <c r="B2632" s="8">
        <v>21.4316666666667</v>
      </c>
      <c r="C2632">
        <v>69.5290322580645</v>
      </c>
      <c r="D2632" s="9">
        <v>31.2291666666667</v>
      </c>
      <c r="E2632" s="9">
        <v>29.3633333333333</v>
      </c>
      <c r="F2632" s="9">
        <v>23.3991666666667</v>
      </c>
      <c r="G2632" s="9">
        <v>23.4641666666667</v>
      </c>
      <c r="H2632" s="9">
        <v>11.1583333333333</v>
      </c>
      <c r="I2632" s="9">
        <v>13.7608333333333</v>
      </c>
      <c r="J2632" s="9">
        <v>14.385</v>
      </c>
      <c r="K2632" s="9">
        <v>19.5</v>
      </c>
      <c r="L2632" s="5">
        <v>28.78</v>
      </c>
      <c r="M2632" s="5">
        <v>22.33</v>
      </c>
      <c r="N2632" s="9">
        <f t="shared" si="123"/>
        <v>38.1439819444444</v>
      </c>
      <c r="O2632" s="9">
        <f t="shared" si="124"/>
        <v>3.41843004729898</v>
      </c>
      <c r="P2632" s="9">
        <f t="shared" si="125"/>
        <v>1.95610163817664</v>
      </c>
    </row>
    <row r="2633" spans="1:16">
      <c r="A2633" s="10">
        <v>41900.6249999936</v>
      </c>
      <c r="B2633" s="8">
        <v>21.8466666666666</v>
      </c>
      <c r="C2633">
        <v>60.25</v>
      </c>
      <c r="D2633" s="9">
        <v>30.8330769230769</v>
      </c>
      <c r="E2633" s="9">
        <v>29.3430769230769</v>
      </c>
      <c r="F2633" s="9">
        <v>23.2530769230769</v>
      </c>
      <c r="G2633" s="9">
        <v>23.3815384615385</v>
      </c>
      <c r="H2633" s="9">
        <v>8.84615384615384</v>
      </c>
      <c r="I2633" s="9">
        <v>14.1930769230769</v>
      </c>
      <c r="J2633" s="9">
        <v>14.4084615384615</v>
      </c>
      <c r="K2633" s="9">
        <v>17.2</v>
      </c>
      <c r="L2633" s="5">
        <v>28.78</v>
      </c>
      <c r="M2633" s="5">
        <v>22.33</v>
      </c>
      <c r="N2633" s="9">
        <f t="shared" si="123"/>
        <v>27.4945282051282</v>
      </c>
      <c r="O2633" s="9">
        <f t="shared" si="124"/>
        <v>3.10807710144928</v>
      </c>
      <c r="P2633" s="9">
        <f t="shared" si="125"/>
        <v>1.5985190816935</v>
      </c>
    </row>
    <row r="2634" spans="1:16">
      <c r="A2634" s="10">
        <v>41900.6666666603</v>
      </c>
      <c r="B2634" s="8">
        <v>22.0516666666667</v>
      </c>
      <c r="C2634">
        <v>22.0933333333333</v>
      </c>
      <c r="D2634" s="9">
        <v>30.775</v>
      </c>
      <c r="E2634" s="9">
        <v>29.3316666666667</v>
      </c>
      <c r="F2634" s="9">
        <v>23.1458333333333</v>
      </c>
      <c r="G2634" s="9">
        <v>23.3925</v>
      </c>
      <c r="H2634" s="9">
        <v>6.4</v>
      </c>
      <c r="I2634" s="9">
        <v>14.275</v>
      </c>
      <c r="J2634" s="9">
        <v>14.2275</v>
      </c>
      <c r="K2634" s="9">
        <v>14.7666666666667</v>
      </c>
      <c r="L2634" s="5">
        <v>28.78</v>
      </c>
      <c r="M2634" s="5">
        <v>22.33</v>
      </c>
      <c r="N2634" s="9">
        <f t="shared" si="123"/>
        <v>0</v>
      </c>
      <c r="O2634" s="9">
        <f t="shared" si="124"/>
        <v>0</v>
      </c>
      <c r="P2634" s="9">
        <f t="shared" si="125"/>
        <v>0</v>
      </c>
    </row>
    <row r="2635" spans="1:16">
      <c r="A2635" s="10">
        <v>41900.7083333269</v>
      </c>
      <c r="B2635" s="8">
        <v>22.04</v>
      </c>
      <c r="C2635">
        <v>3.10869565217391</v>
      </c>
      <c r="D2635" s="9">
        <v>30.9841666666667</v>
      </c>
      <c r="E2635" s="9">
        <v>29.2916666666667</v>
      </c>
      <c r="F2635" s="9">
        <v>23.0916666666667</v>
      </c>
      <c r="G2635" s="9">
        <v>23.3883333333333</v>
      </c>
      <c r="H2635" s="9">
        <v>9.54166666666667</v>
      </c>
      <c r="I2635" s="9">
        <v>13.9966666666667</v>
      </c>
      <c r="J2635" s="9">
        <v>14.3133333333333</v>
      </c>
      <c r="K2635" s="9">
        <v>17.8833333333333</v>
      </c>
      <c r="L2635" s="5">
        <v>28.78</v>
      </c>
      <c r="M2635" s="5">
        <v>22.33</v>
      </c>
      <c r="N2635" s="9">
        <f t="shared" si="123"/>
        <v>30.1330944444445</v>
      </c>
      <c r="O2635" s="9">
        <f t="shared" si="124"/>
        <v>3.15805356622999</v>
      </c>
      <c r="P2635" s="9">
        <f t="shared" si="125"/>
        <v>1.68498198198199</v>
      </c>
    </row>
    <row r="2636" spans="1:16">
      <c r="A2636" s="10">
        <v>41900.7499999936</v>
      </c>
      <c r="B2636" s="8">
        <v>21.27</v>
      </c>
      <c r="C2636" t="e">
        <v>#DIV/0!</v>
      </c>
      <c r="D2636" s="9">
        <v>30.7866666666667</v>
      </c>
      <c r="E2636" s="9">
        <v>29.2633333333333</v>
      </c>
      <c r="F2636" s="9">
        <v>23.09</v>
      </c>
      <c r="G2636" s="9">
        <v>23.4425</v>
      </c>
      <c r="H2636" s="9">
        <v>9.575</v>
      </c>
      <c r="I2636" s="9">
        <v>14.0941666666667</v>
      </c>
      <c r="J2636" s="9">
        <v>14.3925</v>
      </c>
      <c r="K2636" s="9">
        <v>17.9166666666667</v>
      </c>
      <c r="L2636" s="5">
        <v>28.78</v>
      </c>
      <c r="M2636" s="5">
        <v>22.33</v>
      </c>
      <c r="N2636" s="9">
        <f t="shared" si="123"/>
        <v>29.6554805555556</v>
      </c>
      <c r="O2636" s="9">
        <f t="shared" si="124"/>
        <v>3.09717812590659</v>
      </c>
      <c r="P2636" s="9">
        <f t="shared" si="125"/>
        <v>1.6551896124031</v>
      </c>
    </row>
    <row r="2637" spans="1:16">
      <c r="A2637" s="10">
        <v>41900.7916666603</v>
      </c>
      <c r="B2637" s="8">
        <v>20.665</v>
      </c>
      <c r="C2637" t="e">
        <v>#DIV/0!</v>
      </c>
      <c r="D2637" s="9">
        <v>30.3016666666667</v>
      </c>
      <c r="E2637" s="9">
        <v>29.2433333333333</v>
      </c>
      <c r="F2637" s="9">
        <v>23.1041666666667</v>
      </c>
      <c r="G2637" s="9">
        <v>23.4508333333333</v>
      </c>
      <c r="H2637" s="9">
        <v>6.4</v>
      </c>
      <c r="I2637" s="9">
        <v>14.39</v>
      </c>
      <c r="J2637" s="9">
        <v>14.3433333333333</v>
      </c>
      <c r="K2637" s="9">
        <v>14.8083333333333</v>
      </c>
      <c r="L2637" s="5">
        <v>28.78</v>
      </c>
      <c r="M2637" s="5">
        <v>22.33</v>
      </c>
      <c r="N2637" s="9">
        <f t="shared" si="123"/>
        <v>0</v>
      </c>
      <c r="O2637" s="9">
        <f t="shared" si="124"/>
        <v>0</v>
      </c>
      <c r="P2637" s="9">
        <f t="shared" si="125"/>
        <v>0</v>
      </c>
    </row>
    <row r="2638" spans="1:16">
      <c r="A2638" s="10">
        <v>41900.8333333269</v>
      </c>
      <c r="B2638" s="8">
        <v>19.7916666666667</v>
      </c>
      <c r="C2638" t="e">
        <v>#DIV/0!</v>
      </c>
      <c r="D2638" s="9">
        <v>30.5683333333333</v>
      </c>
      <c r="E2638" s="9">
        <v>29.1966666666667</v>
      </c>
      <c r="F2638" s="9">
        <v>23.1291666666667</v>
      </c>
      <c r="G2638" s="9">
        <v>23.5008333333333</v>
      </c>
      <c r="H2638" s="9">
        <v>7.975</v>
      </c>
      <c r="I2638" s="9">
        <v>14.1233333333333</v>
      </c>
      <c r="J2638" s="9">
        <v>14.235</v>
      </c>
      <c r="K2638" s="9">
        <v>16.3416666666667</v>
      </c>
      <c r="L2638" s="5">
        <v>28.78</v>
      </c>
      <c r="M2638" s="5">
        <v>22.33</v>
      </c>
      <c r="N2638" s="9">
        <f t="shared" si="123"/>
        <v>24.7925027777779</v>
      </c>
      <c r="O2638" s="9">
        <f t="shared" si="124"/>
        <v>3.10877777777779</v>
      </c>
      <c r="P2638" s="9">
        <f t="shared" si="125"/>
        <v>1.51713428522863</v>
      </c>
    </row>
    <row r="2639" spans="1:16">
      <c r="A2639" s="10">
        <v>41900.8749999936</v>
      </c>
      <c r="B2639" s="8">
        <v>19.9366666666667</v>
      </c>
      <c r="C2639" t="e">
        <v>#DIV/0!</v>
      </c>
      <c r="D2639" s="9">
        <v>30.7333333333333</v>
      </c>
      <c r="E2639" s="9">
        <v>29.1708333333333</v>
      </c>
      <c r="F2639" s="9">
        <v>23.1475</v>
      </c>
      <c r="G2639" s="9">
        <v>23.5658333333333</v>
      </c>
      <c r="H2639" s="9">
        <v>9.525</v>
      </c>
      <c r="I2639" s="9">
        <v>14.0458333333333</v>
      </c>
      <c r="J2639" s="9">
        <v>14.3416666666667</v>
      </c>
      <c r="K2639" s="9">
        <v>17.825</v>
      </c>
      <c r="L2639" s="5">
        <v>28.78</v>
      </c>
      <c r="M2639" s="5">
        <v>22.33</v>
      </c>
      <c r="N2639" s="9">
        <f t="shared" si="123"/>
        <v>29.590351388889</v>
      </c>
      <c r="O2639" s="9">
        <f t="shared" si="124"/>
        <v>3.10659857101196</v>
      </c>
      <c r="P2639" s="9">
        <f t="shared" si="125"/>
        <v>1.66004776375254</v>
      </c>
    </row>
    <row r="2640" spans="1:16">
      <c r="A2640" s="10">
        <v>41900.9166666603</v>
      </c>
      <c r="B2640" s="8">
        <v>20.0916666666667</v>
      </c>
      <c r="C2640" t="e">
        <v>#DIV/0!</v>
      </c>
      <c r="D2640" s="9">
        <v>29.2075</v>
      </c>
      <c r="E2640" s="9">
        <v>28.91</v>
      </c>
      <c r="F2640" s="9">
        <v>23.1641666666667</v>
      </c>
      <c r="G2640" s="9">
        <v>23.6591666666667</v>
      </c>
      <c r="H2640" s="9">
        <v>0.1</v>
      </c>
      <c r="I2640" s="9">
        <v>15.5516666666667</v>
      </c>
      <c r="J2640" s="9">
        <v>20.5416666666667</v>
      </c>
      <c r="K2640" s="9">
        <v>1.5</v>
      </c>
      <c r="L2640" s="5">
        <v>28.78</v>
      </c>
      <c r="M2640" s="5">
        <v>22.33</v>
      </c>
      <c r="N2640" s="9">
        <f t="shared" si="123"/>
        <v>0</v>
      </c>
      <c r="O2640" s="9">
        <f t="shared" si="124"/>
        <v>0</v>
      </c>
      <c r="P2640" s="9">
        <f t="shared" si="125"/>
        <v>0</v>
      </c>
    </row>
    <row r="2641" spans="1:16">
      <c r="A2641" s="10">
        <v>41900.9583333269</v>
      </c>
      <c r="B2641" s="8">
        <v>20.1066666666667</v>
      </c>
      <c r="C2641" t="e">
        <v>#DIV/0!</v>
      </c>
      <c r="D2641" s="9">
        <v>28.7141666666667</v>
      </c>
      <c r="E2641" s="9">
        <v>28.2691666666667</v>
      </c>
      <c r="F2641" s="9">
        <v>23.155</v>
      </c>
      <c r="G2641" s="9">
        <v>23.63</v>
      </c>
      <c r="H2641" s="9">
        <v>0.1</v>
      </c>
      <c r="I2641" s="9">
        <v>16.9575</v>
      </c>
      <c r="J2641" s="9">
        <v>20.5225</v>
      </c>
      <c r="K2641" s="9">
        <v>0.1</v>
      </c>
      <c r="L2641" s="5">
        <v>28.78</v>
      </c>
      <c r="M2641" s="5">
        <v>22.33</v>
      </c>
      <c r="N2641" s="9">
        <f t="shared" si="123"/>
        <v>0</v>
      </c>
      <c r="O2641" s="9">
        <f t="shared" si="124"/>
        <v>0</v>
      </c>
      <c r="P2641" s="9">
        <f t="shared" si="125"/>
        <v>0</v>
      </c>
    </row>
    <row r="2642" spans="1:16">
      <c r="A2642" s="10">
        <v>41900.9999999936</v>
      </c>
      <c r="B2642" s="8">
        <v>20.3333333333333</v>
      </c>
      <c r="C2642">
        <v>0.245454545454545</v>
      </c>
      <c r="D2642" s="9">
        <v>28.43</v>
      </c>
      <c r="E2642" s="9">
        <v>27.885</v>
      </c>
      <c r="F2642" s="9">
        <v>23.1433333333333</v>
      </c>
      <c r="G2642" s="9">
        <v>23.6108333333333</v>
      </c>
      <c r="H2642" s="9">
        <v>0.1</v>
      </c>
      <c r="I2642" s="9">
        <v>18.1933333333333</v>
      </c>
      <c r="J2642" s="9">
        <v>20.5391666666667</v>
      </c>
      <c r="K2642" s="9">
        <v>0.1</v>
      </c>
      <c r="L2642" s="5">
        <v>28.78</v>
      </c>
      <c r="M2642" s="5">
        <v>22.33</v>
      </c>
      <c r="N2642" s="9">
        <f t="shared" si="123"/>
        <v>0</v>
      </c>
      <c r="O2642" s="9">
        <f t="shared" si="124"/>
        <v>0</v>
      </c>
      <c r="P2642" s="9">
        <f t="shared" si="125"/>
        <v>0</v>
      </c>
    </row>
    <row r="2643" spans="1:16">
      <c r="A2643" s="10">
        <v>41901.0416666603</v>
      </c>
      <c r="B2643" s="8">
        <v>20.485</v>
      </c>
      <c r="C2643">
        <v>0.205882352941176</v>
      </c>
      <c r="D2643" s="9">
        <v>28.1733333333333</v>
      </c>
      <c r="E2643" s="9">
        <v>27.5733333333333</v>
      </c>
      <c r="F2643" s="9">
        <v>23.1416666666667</v>
      </c>
      <c r="G2643" s="9">
        <v>23.6083333333333</v>
      </c>
      <c r="H2643" s="9">
        <v>0.1</v>
      </c>
      <c r="I2643" s="9">
        <v>19.0791666666667</v>
      </c>
      <c r="J2643" s="9">
        <v>20.8833333333333</v>
      </c>
      <c r="K2643" s="9">
        <v>0.108333333333333</v>
      </c>
      <c r="L2643" s="5">
        <v>28.78</v>
      </c>
      <c r="M2643" s="5">
        <v>22.33</v>
      </c>
      <c r="N2643" s="9">
        <f t="shared" si="123"/>
        <v>0</v>
      </c>
      <c r="O2643" s="9">
        <f t="shared" si="124"/>
        <v>0</v>
      </c>
      <c r="P2643" s="9">
        <f t="shared" si="125"/>
        <v>0</v>
      </c>
    </row>
    <row r="2644" spans="1:16">
      <c r="A2644" s="10">
        <v>41901.0833333269</v>
      </c>
      <c r="B2644" s="8">
        <v>20.4</v>
      </c>
      <c r="C2644">
        <v>0.381818181818182</v>
      </c>
      <c r="D2644" s="9">
        <v>27.965</v>
      </c>
      <c r="E2644" s="9">
        <v>27.3191666666667</v>
      </c>
      <c r="F2644" s="9">
        <v>23.1533333333333</v>
      </c>
      <c r="G2644" s="9">
        <v>23.6075</v>
      </c>
      <c r="H2644" s="9">
        <v>0.1</v>
      </c>
      <c r="I2644" s="9">
        <v>19.8241666666667</v>
      </c>
      <c r="J2644" s="9">
        <v>21.2491666666667</v>
      </c>
      <c r="K2644" s="9">
        <v>0.1</v>
      </c>
      <c r="L2644" s="5">
        <v>28.78</v>
      </c>
      <c r="M2644" s="5">
        <v>22.33</v>
      </c>
      <c r="N2644" s="9">
        <f t="shared" si="123"/>
        <v>0</v>
      </c>
      <c r="O2644" s="9">
        <f t="shared" si="124"/>
        <v>0</v>
      </c>
      <c r="P2644" s="9">
        <f t="shared" si="125"/>
        <v>0</v>
      </c>
    </row>
    <row r="2645" spans="1:16">
      <c r="A2645" s="10">
        <v>41901.1249999936</v>
      </c>
      <c r="B2645" s="8">
        <v>20.6</v>
      </c>
      <c r="C2645">
        <v>0.15</v>
      </c>
      <c r="D2645" s="9">
        <v>27.795</v>
      </c>
      <c r="E2645" s="9">
        <v>27.1075</v>
      </c>
      <c r="F2645" s="9">
        <v>23.1575</v>
      </c>
      <c r="G2645" s="9">
        <v>23.6083333333333</v>
      </c>
      <c r="H2645" s="9">
        <v>0.1</v>
      </c>
      <c r="I2645" s="9">
        <v>20.475</v>
      </c>
      <c r="J2645" s="9">
        <v>21.5883333333333</v>
      </c>
      <c r="K2645" s="9">
        <v>0.1</v>
      </c>
      <c r="L2645" s="5">
        <v>28.78</v>
      </c>
      <c r="M2645" s="5">
        <v>22.33</v>
      </c>
      <c r="N2645" s="9">
        <f t="shared" si="123"/>
        <v>0</v>
      </c>
      <c r="O2645" s="9">
        <f t="shared" si="124"/>
        <v>0</v>
      </c>
      <c r="P2645" s="9">
        <f t="shared" si="125"/>
        <v>0</v>
      </c>
    </row>
    <row r="2646" spans="1:16">
      <c r="A2646" s="10">
        <v>41901.1666666603</v>
      </c>
      <c r="B2646" s="8">
        <v>20.2933333333333</v>
      </c>
      <c r="C2646">
        <v>0.64</v>
      </c>
      <c r="D2646" s="9">
        <v>27.6441666666667</v>
      </c>
      <c r="E2646" s="9">
        <v>26.9566666666667</v>
      </c>
      <c r="F2646" s="9">
        <v>23.17</v>
      </c>
      <c r="G2646" s="9">
        <v>23.6166666666667</v>
      </c>
      <c r="H2646" s="9">
        <v>0.1</v>
      </c>
      <c r="I2646" s="9">
        <v>21.0308333333333</v>
      </c>
      <c r="J2646" s="9">
        <v>21.8291666666667</v>
      </c>
      <c r="K2646" s="9">
        <v>0.1</v>
      </c>
      <c r="L2646" s="5">
        <v>28.78</v>
      </c>
      <c r="M2646" s="5">
        <v>22.33</v>
      </c>
      <c r="N2646" s="9">
        <f t="shared" si="123"/>
        <v>0</v>
      </c>
      <c r="O2646" s="9">
        <f t="shared" si="124"/>
        <v>0</v>
      </c>
      <c r="P2646" s="9">
        <f t="shared" si="125"/>
        <v>0</v>
      </c>
    </row>
    <row r="2647" spans="1:16">
      <c r="A2647" s="10">
        <v>41901.2083333269</v>
      </c>
      <c r="B2647" s="8">
        <v>19.8516666666667</v>
      </c>
      <c r="C2647">
        <v>0.377777777777778</v>
      </c>
      <c r="D2647" s="9">
        <v>27.5283333333333</v>
      </c>
      <c r="E2647" s="9">
        <v>26.8566666666667</v>
      </c>
      <c r="F2647" s="9">
        <v>23.1816666666667</v>
      </c>
      <c r="G2647" s="9">
        <v>23.6291666666667</v>
      </c>
      <c r="H2647" s="9">
        <v>0.1</v>
      </c>
      <c r="I2647" s="9">
        <v>21.5016666666667</v>
      </c>
      <c r="J2647" s="9">
        <v>22.0391666666667</v>
      </c>
      <c r="K2647" s="9">
        <v>0.1</v>
      </c>
      <c r="L2647" s="5">
        <v>28.78</v>
      </c>
      <c r="M2647" s="5">
        <v>22.33</v>
      </c>
      <c r="N2647" s="9">
        <f t="shared" si="123"/>
        <v>0</v>
      </c>
      <c r="O2647" s="9">
        <f t="shared" si="124"/>
        <v>0</v>
      </c>
      <c r="P2647" s="9">
        <f t="shared" si="125"/>
        <v>0</v>
      </c>
    </row>
    <row r="2648" spans="1:16">
      <c r="A2648" s="10">
        <v>41901.2499999936</v>
      </c>
      <c r="B2648" s="8">
        <v>19.6533333333333</v>
      </c>
      <c r="C2648">
        <v>10.28</v>
      </c>
      <c r="D2648" s="9">
        <v>27.4241666666667</v>
      </c>
      <c r="E2648" s="9">
        <v>26.7491666666667</v>
      </c>
      <c r="F2648" s="9">
        <v>23.1941666666667</v>
      </c>
      <c r="G2648" s="9">
        <v>23.6291666666667</v>
      </c>
      <c r="H2648" s="9">
        <v>0.1</v>
      </c>
      <c r="I2648" s="9">
        <v>21.8958333333333</v>
      </c>
      <c r="J2648" s="9">
        <v>22.2575</v>
      </c>
      <c r="K2648" s="9">
        <v>0.108333333333333</v>
      </c>
      <c r="L2648" s="5">
        <v>28.78</v>
      </c>
      <c r="M2648" s="5">
        <v>22.33</v>
      </c>
      <c r="N2648" s="9">
        <f t="shared" si="123"/>
        <v>0</v>
      </c>
      <c r="O2648" s="9">
        <f t="shared" si="124"/>
        <v>0</v>
      </c>
      <c r="P2648" s="9">
        <f t="shared" si="125"/>
        <v>0</v>
      </c>
    </row>
    <row r="2649" spans="1:16">
      <c r="A2649" s="10">
        <v>41901.2916666602</v>
      </c>
      <c r="B2649" s="8">
        <v>18.6183333333333</v>
      </c>
      <c r="C2649">
        <v>29.7033333333333</v>
      </c>
      <c r="D2649" s="9">
        <v>30.5283333333333</v>
      </c>
      <c r="E2649" s="9">
        <v>28.65</v>
      </c>
      <c r="F2649" s="9">
        <v>23.2266666666667</v>
      </c>
      <c r="G2649" s="9">
        <v>23.655</v>
      </c>
      <c r="H2649" s="9">
        <v>12.6</v>
      </c>
      <c r="I2649" s="9">
        <v>14.6066666666667</v>
      </c>
      <c r="J2649" s="9">
        <v>15.2958333333333</v>
      </c>
      <c r="K2649" s="9">
        <v>20.925</v>
      </c>
      <c r="L2649" s="5">
        <v>28.78</v>
      </c>
      <c r="M2649" s="5">
        <v>22.33</v>
      </c>
      <c r="N2649" s="9">
        <f t="shared" si="123"/>
        <v>39.8373402777778</v>
      </c>
      <c r="O2649" s="9">
        <f t="shared" si="124"/>
        <v>3.16169367283951</v>
      </c>
      <c r="P2649" s="9">
        <f t="shared" si="125"/>
        <v>1.90381554493562</v>
      </c>
    </row>
    <row r="2650" spans="1:16">
      <c r="A2650" s="10">
        <v>41901.3333333269</v>
      </c>
      <c r="B2650" s="8">
        <v>18.7</v>
      </c>
      <c r="C2650">
        <v>61.4966666666667</v>
      </c>
      <c r="D2650" s="9">
        <v>30.27</v>
      </c>
      <c r="E2650" s="9">
        <v>28.7833333333333</v>
      </c>
      <c r="F2650" s="9">
        <v>23.2758333333333</v>
      </c>
      <c r="G2650" s="9">
        <v>23.6841666666667</v>
      </c>
      <c r="H2650" s="9">
        <v>9.44166666666666</v>
      </c>
      <c r="I2650" s="9">
        <v>14.145</v>
      </c>
      <c r="J2650" s="9">
        <v>14.3225</v>
      </c>
      <c r="K2650" s="9">
        <v>17.8333333333333</v>
      </c>
      <c r="L2650" s="5">
        <v>28.78</v>
      </c>
      <c r="M2650" s="5">
        <v>22.33</v>
      </c>
      <c r="N2650" s="9">
        <f t="shared" si="123"/>
        <v>26.5075708333334</v>
      </c>
      <c r="O2650" s="9">
        <f t="shared" si="124"/>
        <v>2.80750970873787</v>
      </c>
      <c r="P2650" s="9">
        <f t="shared" si="125"/>
        <v>1.4864058411215</v>
      </c>
    </row>
    <row r="2651" spans="1:16">
      <c r="A2651" s="10">
        <v>41901.3749999936</v>
      </c>
      <c r="B2651" s="8">
        <v>19.2066666666667</v>
      </c>
      <c r="C2651">
        <v>104.246666666667</v>
      </c>
      <c r="D2651" s="9">
        <v>30.6075</v>
      </c>
      <c r="E2651" s="9">
        <v>28.845</v>
      </c>
      <c r="F2651" s="9">
        <v>23.3041666666667</v>
      </c>
      <c r="G2651" s="9">
        <v>23.6908333333333</v>
      </c>
      <c r="H2651" s="9">
        <v>11.0583333333333</v>
      </c>
      <c r="I2651" s="9">
        <v>13.7008333333333</v>
      </c>
      <c r="J2651" s="9">
        <v>14.3116666666667</v>
      </c>
      <c r="K2651" s="9">
        <v>19.3166666666667</v>
      </c>
      <c r="L2651" s="5">
        <v>28.78</v>
      </c>
      <c r="M2651" s="5">
        <v>22.33</v>
      </c>
      <c r="N2651" s="9">
        <f t="shared" si="123"/>
        <v>37.7966263888889</v>
      </c>
      <c r="O2651" s="9">
        <f t="shared" si="124"/>
        <v>3.41793154986184</v>
      </c>
      <c r="P2651" s="9">
        <f t="shared" si="125"/>
        <v>1.95668471383376</v>
      </c>
    </row>
    <row r="2652" spans="1:16">
      <c r="A2652" s="10">
        <v>41901.4166666602</v>
      </c>
      <c r="B2652" s="8">
        <v>19.3566666666667</v>
      </c>
      <c r="C2652">
        <v>163.787096774194</v>
      </c>
      <c r="D2652" s="9">
        <v>30.205</v>
      </c>
      <c r="E2652" s="9">
        <v>28.8658333333333</v>
      </c>
      <c r="F2652" s="9">
        <v>23.3041666666667</v>
      </c>
      <c r="G2652" s="9">
        <v>23.5675</v>
      </c>
      <c r="H2652" s="9">
        <v>9.45833333333333</v>
      </c>
      <c r="I2652" s="9">
        <v>14.0766666666667</v>
      </c>
      <c r="J2652" s="9">
        <v>14.4383333333333</v>
      </c>
      <c r="K2652" s="9">
        <v>17.8</v>
      </c>
      <c r="L2652" s="5">
        <v>28.78</v>
      </c>
      <c r="M2652" s="5">
        <v>22.33</v>
      </c>
      <c r="N2652" s="9">
        <f t="shared" si="123"/>
        <v>31.3054194444445</v>
      </c>
      <c r="O2652" s="9">
        <f t="shared" si="124"/>
        <v>3.30982408223202</v>
      </c>
      <c r="P2652" s="9">
        <f t="shared" si="125"/>
        <v>1.75873142946317</v>
      </c>
    </row>
    <row r="2653" spans="1:16">
      <c r="A2653" s="10">
        <v>41901.4583333269</v>
      </c>
      <c r="B2653" s="8">
        <v>19.93</v>
      </c>
      <c r="C2653">
        <v>164.138709677419</v>
      </c>
      <c r="D2653" s="9">
        <v>30.0466666666667</v>
      </c>
      <c r="E2653" s="9">
        <v>28.895</v>
      </c>
      <c r="F2653" s="9">
        <v>23.2333333333333</v>
      </c>
      <c r="G2653" s="9">
        <v>23.365</v>
      </c>
      <c r="H2653" s="9">
        <v>4.775</v>
      </c>
      <c r="I2653" s="9">
        <v>14.4408333333333</v>
      </c>
      <c r="J2653" s="9">
        <v>14.2583333333333</v>
      </c>
      <c r="K2653" s="9">
        <v>13.1416666666667</v>
      </c>
      <c r="L2653" s="5">
        <v>28.78</v>
      </c>
      <c r="M2653" s="5">
        <v>22.33</v>
      </c>
      <c r="N2653" s="9">
        <f t="shared" si="123"/>
        <v>0</v>
      </c>
      <c r="O2653" s="9">
        <f t="shared" si="124"/>
        <v>0</v>
      </c>
      <c r="P2653" s="9">
        <f t="shared" si="125"/>
        <v>0</v>
      </c>
    </row>
    <row r="2654" spans="1:16">
      <c r="A2654" s="10">
        <v>41901.4999999936</v>
      </c>
      <c r="B2654" s="8">
        <v>20.3166666666667</v>
      </c>
      <c r="C2654">
        <v>105.6</v>
      </c>
      <c r="D2654" s="9">
        <v>30.4591666666667</v>
      </c>
      <c r="E2654" s="9">
        <v>28.8725</v>
      </c>
      <c r="F2654" s="9">
        <v>23.1208333333333</v>
      </c>
      <c r="G2654" s="9">
        <v>23.2258333333333</v>
      </c>
      <c r="H2654" s="9">
        <v>9.49166666666667</v>
      </c>
      <c r="I2654" s="9">
        <v>13.9491666666667</v>
      </c>
      <c r="J2654" s="9">
        <v>14.2475</v>
      </c>
      <c r="K2654" s="9">
        <v>17.8166666666667</v>
      </c>
      <c r="L2654" s="5">
        <v>28.78</v>
      </c>
      <c r="M2654" s="5">
        <v>22.33</v>
      </c>
      <c r="N2654" s="9">
        <f t="shared" si="123"/>
        <v>29.6554805555556</v>
      </c>
      <c r="O2654" s="9">
        <f t="shared" si="124"/>
        <v>3.12437020778461</v>
      </c>
      <c r="P2654" s="9">
        <f t="shared" si="125"/>
        <v>1.66447973183661</v>
      </c>
    </row>
    <row r="2655" spans="1:16">
      <c r="A2655" s="10">
        <v>41901.5416666602</v>
      </c>
      <c r="B2655" s="8">
        <v>20.1166666666667</v>
      </c>
      <c r="C2655">
        <v>91.2866666666666</v>
      </c>
      <c r="D2655" s="9">
        <v>30.1966666666667</v>
      </c>
      <c r="E2655" s="9">
        <v>28.8783333333333</v>
      </c>
      <c r="F2655" s="9">
        <v>22.9991666666667</v>
      </c>
      <c r="G2655" s="9">
        <v>23.1091666666667</v>
      </c>
      <c r="H2655" s="9">
        <v>9.46666666666667</v>
      </c>
      <c r="I2655" s="9">
        <v>14.1933333333333</v>
      </c>
      <c r="J2655" s="9">
        <v>14.4191666666667</v>
      </c>
      <c r="K2655" s="9">
        <v>17.8166666666667</v>
      </c>
      <c r="L2655" s="5">
        <v>28.78</v>
      </c>
      <c r="M2655" s="5">
        <v>22.33</v>
      </c>
      <c r="N2655" s="9">
        <f t="shared" si="123"/>
        <v>27.7667347222222</v>
      </c>
      <c r="O2655" s="9">
        <f t="shared" si="124"/>
        <v>2.93310578051643</v>
      </c>
      <c r="P2655" s="9">
        <f t="shared" si="125"/>
        <v>1.55846967570939</v>
      </c>
    </row>
    <row r="2656" spans="1:16">
      <c r="A2656" s="10">
        <v>41901.5833333269</v>
      </c>
      <c r="B2656" s="8">
        <v>20.0666666666667</v>
      </c>
      <c r="C2656">
        <v>73.48</v>
      </c>
      <c r="D2656" s="9">
        <v>29.985</v>
      </c>
      <c r="E2656" s="9">
        <v>28.9</v>
      </c>
      <c r="F2656" s="9">
        <v>22.9016666666667</v>
      </c>
      <c r="G2656" s="9">
        <v>23.04</v>
      </c>
      <c r="H2656" s="9">
        <v>4.8</v>
      </c>
      <c r="I2656" s="9">
        <v>14.3991666666667</v>
      </c>
      <c r="J2656" s="9">
        <v>14.1991666666667</v>
      </c>
      <c r="K2656" s="9">
        <v>13.2083333333333</v>
      </c>
      <c r="L2656" s="5">
        <v>28.78</v>
      </c>
      <c r="M2656" s="5">
        <v>22.33</v>
      </c>
      <c r="N2656" s="9">
        <f t="shared" si="123"/>
        <v>0</v>
      </c>
      <c r="O2656" s="9">
        <f t="shared" si="124"/>
        <v>0</v>
      </c>
      <c r="P2656" s="9">
        <f t="shared" si="125"/>
        <v>0</v>
      </c>
    </row>
    <row r="2657" spans="1:16">
      <c r="A2657" s="10">
        <v>41901.6249999936</v>
      </c>
      <c r="B2657" s="8">
        <v>19.565</v>
      </c>
      <c r="C2657">
        <v>38.4033333333333</v>
      </c>
      <c r="D2657" s="9">
        <v>30.19</v>
      </c>
      <c r="E2657" s="9">
        <v>28.825</v>
      </c>
      <c r="F2657" s="9">
        <v>22.8216666666667</v>
      </c>
      <c r="G2657" s="9">
        <v>23.0291666666667</v>
      </c>
      <c r="H2657" s="9">
        <v>9.45833333333333</v>
      </c>
      <c r="I2657" s="9">
        <v>14.055</v>
      </c>
      <c r="J2657" s="9">
        <v>14.2883333333333</v>
      </c>
      <c r="K2657" s="9">
        <v>17.8166666666667</v>
      </c>
      <c r="L2657" s="5">
        <v>28.78</v>
      </c>
      <c r="M2657" s="5">
        <v>22.33</v>
      </c>
      <c r="N2657" s="9">
        <f t="shared" si="123"/>
        <v>27.9621222222222</v>
      </c>
      <c r="O2657" s="9">
        <f t="shared" si="124"/>
        <v>2.95634772393539</v>
      </c>
      <c r="P2657" s="9">
        <f t="shared" si="125"/>
        <v>1.56943623323979</v>
      </c>
    </row>
    <row r="2658" spans="1:16">
      <c r="A2658" s="10">
        <v>41901.6666666602</v>
      </c>
      <c r="B2658" s="8">
        <v>18.9683333333333</v>
      </c>
      <c r="C2658">
        <v>26.4645161290323</v>
      </c>
      <c r="D2658" s="9">
        <v>29.6741666666667</v>
      </c>
      <c r="E2658" s="9">
        <v>28.8275</v>
      </c>
      <c r="F2658" s="9">
        <v>22.7833333333333</v>
      </c>
      <c r="G2658" s="9">
        <v>23.0316666666667</v>
      </c>
      <c r="H2658" s="9">
        <v>4.79166666666667</v>
      </c>
      <c r="I2658" s="9">
        <v>14.3766666666667</v>
      </c>
      <c r="J2658" s="9">
        <v>14.3183333333333</v>
      </c>
      <c r="K2658" s="9">
        <v>13.1833333333333</v>
      </c>
      <c r="L2658" s="5">
        <v>28.78</v>
      </c>
      <c r="M2658" s="5">
        <v>22.33</v>
      </c>
      <c r="N2658" s="9">
        <f t="shared" si="123"/>
        <v>0</v>
      </c>
      <c r="O2658" s="9">
        <f t="shared" si="124"/>
        <v>0</v>
      </c>
      <c r="P2658" s="9">
        <f t="shared" si="125"/>
        <v>0</v>
      </c>
    </row>
    <row r="2659" spans="1:16">
      <c r="A2659" s="10">
        <v>41901.7083333269</v>
      </c>
      <c r="B2659" s="8">
        <v>19.1416666666667</v>
      </c>
      <c r="C2659">
        <v>5.264</v>
      </c>
      <c r="D2659" s="9">
        <v>30.1875</v>
      </c>
      <c r="E2659" s="9">
        <v>28.8133333333333</v>
      </c>
      <c r="F2659" s="9">
        <v>22.7658333333333</v>
      </c>
      <c r="G2659" s="9">
        <v>22.9966666666667</v>
      </c>
      <c r="H2659" s="9">
        <v>7.91666666666667</v>
      </c>
      <c r="I2659" s="9">
        <v>14.0516666666667</v>
      </c>
      <c r="J2659" s="9">
        <v>14.1608333333333</v>
      </c>
      <c r="K2659" s="9">
        <v>16.2</v>
      </c>
      <c r="L2659" s="5">
        <v>28.78</v>
      </c>
      <c r="M2659" s="5">
        <v>22.33</v>
      </c>
      <c r="N2659" s="9">
        <f t="shared" si="123"/>
        <v>24.727373611111</v>
      </c>
      <c r="O2659" s="9">
        <f t="shared" si="124"/>
        <v>3.12345771929823</v>
      </c>
      <c r="P2659" s="9">
        <f t="shared" si="125"/>
        <v>1.52638108710562</v>
      </c>
    </row>
    <row r="2660" spans="1:16">
      <c r="A2660" s="10">
        <v>41901.7499999936</v>
      </c>
      <c r="B2660" s="8">
        <v>19.295</v>
      </c>
      <c r="C2660" t="e">
        <v>#DIV/0!</v>
      </c>
      <c r="D2660" s="9">
        <v>29.8483333333333</v>
      </c>
      <c r="E2660" s="9">
        <v>28.7916666666667</v>
      </c>
      <c r="F2660" s="9">
        <v>22.7525</v>
      </c>
      <c r="G2660" s="9">
        <v>22.9933333333333</v>
      </c>
      <c r="H2660" s="9">
        <v>7.88333333333333</v>
      </c>
      <c r="I2660" s="9">
        <v>14.3691666666667</v>
      </c>
      <c r="J2660" s="9">
        <v>14.3958333333333</v>
      </c>
      <c r="K2660" s="9">
        <v>16.25</v>
      </c>
      <c r="L2660" s="5">
        <v>28.78</v>
      </c>
      <c r="M2660" s="5">
        <v>22.33</v>
      </c>
      <c r="N2660" s="9">
        <f t="shared" si="123"/>
        <v>22.5781111111111</v>
      </c>
      <c r="O2660" s="9">
        <f t="shared" si="124"/>
        <v>2.86403100775194</v>
      </c>
      <c r="P2660" s="9">
        <f t="shared" si="125"/>
        <v>1.38942222222222</v>
      </c>
    </row>
    <row r="2661" spans="1:16">
      <c r="A2661" s="10">
        <v>41901.7916666602</v>
      </c>
      <c r="B2661" s="8">
        <v>19.3133333333333</v>
      </c>
      <c r="C2661" t="e">
        <v>#DIV/0!</v>
      </c>
      <c r="D2661" s="9">
        <v>29.9133333333333</v>
      </c>
      <c r="E2661" s="9">
        <v>28.805</v>
      </c>
      <c r="F2661" s="9">
        <v>22.7375</v>
      </c>
      <c r="G2661" s="9">
        <v>22.9208333333333</v>
      </c>
      <c r="H2661" s="9">
        <v>4.775</v>
      </c>
      <c r="I2661" s="9">
        <v>14.2883333333333</v>
      </c>
      <c r="J2661" s="9">
        <v>14.1191666666667</v>
      </c>
      <c r="K2661" s="9">
        <v>13.175</v>
      </c>
      <c r="L2661" s="5">
        <v>28.78</v>
      </c>
      <c r="M2661" s="5">
        <v>22.33</v>
      </c>
      <c r="N2661" s="9">
        <f t="shared" si="123"/>
        <v>0</v>
      </c>
      <c r="O2661" s="9">
        <f t="shared" si="124"/>
        <v>0</v>
      </c>
      <c r="P2661" s="9">
        <f t="shared" si="125"/>
        <v>0</v>
      </c>
    </row>
    <row r="2662" spans="1:16">
      <c r="A2662" s="10">
        <v>41901.8333333269</v>
      </c>
      <c r="B2662" s="8">
        <v>19.3566666666667</v>
      </c>
      <c r="C2662">
        <v>0.2</v>
      </c>
      <c r="D2662" s="9">
        <v>29.9191666666667</v>
      </c>
      <c r="E2662" s="9">
        <v>28.7475</v>
      </c>
      <c r="F2662" s="9">
        <v>22.69</v>
      </c>
      <c r="G2662" s="9">
        <v>22.9041666666667</v>
      </c>
      <c r="H2662" s="9">
        <v>7.86666666666667</v>
      </c>
      <c r="I2662" s="9">
        <v>14.2525</v>
      </c>
      <c r="J2662" s="9">
        <v>14.38</v>
      </c>
      <c r="K2662" s="9">
        <v>16.2</v>
      </c>
      <c r="L2662" s="5">
        <v>28.78</v>
      </c>
      <c r="M2662" s="5">
        <v>22.33</v>
      </c>
      <c r="N2662" s="9">
        <f t="shared" si="123"/>
        <v>25.2049874999999</v>
      </c>
      <c r="O2662" s="9">
        <f t="shared" si="124"/>
        <v>3.20402383474575</v>
      </c>
      <c r="P2662" s="9">
        <f t="shared" si="125"/>
        <v>1.55586342592592</v>
      </c>
    </row>
    <row r="2663" spans="1:16">
      <c r="A2663" s="10">
        <v>41901.8749999935</v>
      </c>
      <c r="B2663" s="8">
        <v>19.4733333333333</v>
      </c>
      <c r="C2663">
        <v>0.275</v>
      </c>
      <c r="D2663" s="9">
        <v>29.645</v>
      </c>
      <c r="E2663" s="9">
        <v>28.7758333333333</v>
      </c>
      <c r="F2663" s="9">
        <v>22.6658333333333</v>
      </c>
      <c r="G2663" s="9">
        <v>22.8825</v>
      </c>
      <c r="H2663" s="9">
        <v>4.75</v>
      </c>
      <c r="I2663" s="9">
        <v>14.41</v>
      </c>
      <c r="J2663" s="9">
        <v>14.1825</v>
      </c>
      <c r="K2663" s="9">
        <v>13.125</v>
      </c>
      <c r="L2663" s="5">
        <v>28.78</v>
      </c>
      <c r="M2663" s="5">
        <v>22.33</v>
      </c>
      <c r="N2663" s="9">
        <f t="shared" si="123"/>
        <v>0</v>
      </c>
      <c r="O2663" s="9">
        <f t="shared" si="124"/>
        <v>0</v>
      </c>
      <c r="P2663" s="9">
        <f t="shared" si="125"/>
        <v>0</v>
      </c>
    </row>
    <row r="2664" spans="1:16">
      <c r="A2664" s="10">
        <v>41901.9166666602</v>
      </c>
      <c r="B2664" s="8">
        <v>19.6033333333333</v>
      </c>
      <c r="C2664">
        <v>0.723333333333333</v>
      </c>
      <c r="D2664" s="9">
        <v>28.5966666666667</v>
      </c>
      <c r="E2664" s="9">
        <v>28.4583333333333</v>
      </c>
      <c r="F2664" s="9">
        <v>22.6466666666667</v>
      </c>
      <c r="G2664" s="9">
        <v>22.87</v>
      </c>
      <c r="H2664" s="9">
        <v>0.1</v>
      </c>
      <c r="I2664" s="9">
        <v>16.1675</v>
      </c>
      <c r="J2664" s="9">
        <v>21.0533333333333</v>
      </c>
      <c r="K2664" s="9">
        <v>1.5</v>
      </c>
      <c r="L2664" s="5">
        <v>28.78</v>
      </c>
      <c r="M2664" s="5">
        <v>22.33</v>
      </c>
      <c r="N2664" s="9">
        <f t="shared" si="123"/>
        <v>0</v>
      </c>
      <c r="O2664" s="9">
        <f t="shared" si="124"/>
        <v>0</v>
      </c>
      <c r="P2664" s="9">
        <f t="shared" si="125"/>
        <v>0</v>
      </c>
    </row>
    <row r="2665" spans="1:16">
      <c r="A2665" s="10">
        <v>41901.9583333269</v>
      </c>
      <c r="B2665" s="8">
        <v>19.615</v>
      </c>
      <c r="C2665">
        <v>0.626666666666667</v>
      </c>
      <c r="D2665" s="9">
        <v>28.0841666666667</v>
      </c>
      <c r="E2665" s="9">
        <v>27.9108333333333</v>
      </c>
      <c r="F2665" s="9">
        <v>22.6166666666667</v>
      </c>
      <c r="G2665" s="9">
        <v>22.8841666666667</v>
      </c>
      <c r="H2665" s="9">
        <v>0.1</v>
      </c>
      <c r="I2665" s="9">
        <v>17.3</v>
      </c>
      <c r="J2665" s="9">
        <v>21.165</v>
      </c>
      <c r="K2665" s="9">
        <v>0.1</v>
      </c>
      <c r="L2665" s="5">
        <v>28.78</v>
      </c>
      <c r="M2665" s="5">
        <v>22.33</v>
      </c>
      <c r="N2665" s="9">
        <f t="shared" si="123"/>
        <v>0</v>
      </c>
      <c r="O2665" s="9">
        <f t="shared" si="124"/>
        <v>0</v>
      </c>
      <c r="P2665" s="9">
        <f t="shared" si="125"/>
        <v>0</v>
      </c>
    </row>
    <row r="2666" spans="1:16">
      <c r="A2666" s="10">
        <v>41901.9999999935</v>
      </c>
      <c r="B2666" s="8">
        <v>19.5216666666667</v>
      </c>
      <c r="C2666">
        <v>0.603333333333333</v>
      </c>
      <c r="D2666" s="9">
        <v>27.825</v>
      </c>
      <c r="E2666" s="9">
        <v>27.5016666666667</v>
      </c>
      <c r="F2666" s="9">
        <v>22.6041666666667</v>
      </c>
      <c r="G2666" s="9">
        <v>22.9066666666667</v>
      </c>
      <c r="H2666" s="9">
        <v>0.1</v>
      </c>
      <c r="I2666" s="9">
        <v>18.5216666666667</v>
      </c>
      <c r="J2666" s="9">
        <v>21.12</v>
      </c>
      <c r="K2666" s="9">
        <v>0.1</v>
      </c>
      <c r="L2666" s="5">
        <v>28.78</v>
      </c>
      <c r="M2666" s="5">
        <v>22.33</v>
      </c>
      <c r="N2666" s="9">
        <f t="shared" si="123"/>
        <v>0</v>
      </c>
      <c r="O2666" s="9">
        <f t="shared" si="124"/>
        <v>0</v>
      </c>
      <c r="P2666" s="9">
        <f t="shared" si="125"/>
        <v>0</v>
      </c>
    </row>
    <row r="2667" spans="1:16">
      <c r="A2667" s="10">
        <v>41902.0416666602</v>
      </c>
      <c r="B2667" s="8">
        <v>19.36</v>
      </c>
      <c r="C2667">
        <v>0.442857142857143</v>
      </c>
      <c r="D2667" s="9">
        <v>27.6558333333333</v>
      </c>
      <c r="E2667" s="9">
        <v>27.2808333333333</v>
      </c>
      <c r="F2667" s="9">
        <v>22.6083333333333</v>
      </c>
      <c r="G2667" s="9">
        <v>22.9091666666667</v>
      </c>
      <c r="H2667" s="9">
        <v>0.1</v>
      </c>
      <c r="I2667" s="9">
        <v>19.4683333333333</v>
      </c>
      <c r="J2667" s="9">
        <v>21.2033333333333</v>
      </c>
      <c r="K2667" s="9">
        <v>0.1</v>
      </c>
      <c r="L2667" s="5">
        <v>28.78</v>
      </c>
      <c r="M2667" s="5">
        <v>22.33</v>
      </c>
      <c r="N2667" s="9">
        <f t="shared" si="123"/>
        <v>0</v>
      </c>
      <c r="O2667" s="9">
        <f t="shared" si="124"/>
        <v>0</v>
      </c>
      <c r="P2667" s="9">
        <f t="shared" si="125"/>
        <v>0</v>
      </c>
    </row>
    <row r="2668" spans="1:16">
      <c r="A2668" s="10">
        <v>41902.0833333269</v>
      </c>
      <c r="B2668" s="8">
        <v>19.32</v>
      </c>
      <c r="C2668" t="e">
        <v>#DIV/0!</v>
      </c>
      <c r="D2668" s="9">
        <v>27.4916666666667</v>
      </c>
      <c r="E2668" s="9">
        <v>27.0925</v>
      </c>
      <c r="F2668" s="9">
        <v>22.6116666666667</v>
      </c>
      <c r="G2668" s="9">
        <v>22.9191666666667</v>
      </c>
      <c r="H2668" s="9">
        <v>0.1</v>
      </c>
      <c r="I2668" s="9">
        <v>20.1333333333333</v>
      </c>
      <c r="J2668" s="9">
        <v>21.4283333333333</v>
      </c>
      <c r="K2668" s="9">
        <v>0.1</v>
      </c>
      <c r="L2668" s="5">
        <v>28.78</v>
      </c>
      <c r="M2668" s="5">
        <v>22.33</v>
      </c>
      <c r="N2668" s="9">
        <f t="shared" si="123"/>
        <v>0</v>
      </c>
      <c r="O2668" s="9">
        <f t="shared" si="124"/>
        <v>0</v>
      </c>
      <c r="P2668" s="9">
        <f t="shared" si="125"/>
        <v>0</v>
      </c>
    </row>
    <row r="2669" spans="1:16">
      <c r="A2669" s="10">
        <v>41902.1249999935</v>
      </c>
      <c r="B2669" s="8">
        <v>19.3133333333333</v>
      </c>
      <c r="C2669">
        <v>0.125</v>
      </c>
      <c r="D2669" s="9">
        <v>27.3383333333333</v>
      </c>
      <c r="E2669" s="9">
        <v>26.9041666666667</v>
      </c>
      <c r="F2669" s="9">
        <v>22.63</v>
      </c>
      <c r="G2669" s="9">
        <v>22.9416666666667</v>
      </c>
      <c r="H2669" s="9">
        <v>0.1</v>
      </c>
      <c r="I2669" s="9">
        <v>20.7008333333333</v>
      </c>
      <c r="J2669" s="9">
        <v>21.7</v>
      </c>
      <c r="K2669" s="9">
        <v>0.1</v>
      </c>
      <c r="L2669" s="5">
        <v>28.78</v>
      </c>
      <c r="M2669" s="5">
        <v>22.33</v>
      </c>
      <c r="N2669" s="9">
        <f t="shared" si="123"/>
        <v>0</v>
      </c>
      <c r="O2669" s="9">
        <f t="shared" si="124"/>
        <v>0</v>
      </c>
      <c r="P2669" s="9">
        <f t="shared" si="125"/>
        <v>0</v>
      </c>
    </row>
    <row r="2670" spans="1:16">
      <c r="A2670" s="10">
        <v>41902.1666666602</v>
      </c>
      <c r="B2670" s="8">
        <v>19.28</v>
      </c>
      <c r="C2670">
        <v>0.176923076923077</v>
      </c>
      <c r="D2670" s="9">
        <v>27.2075</v>
      </c>
      <c r="E2670" s="9">
        <v>26.7441666666667</v>
      </c>
      <c r="F2670" s="9">
        <v>22.6533333333333</v>
      </c>
      <c r="G2670" s="9">
        <v>22.9891666666667</v>
      </c>
      <c r="H2670" s="9">
        <v>0.1</v>
      </c>
      <c r="I2670" s="9">
        <v>21.1816666666667</v>
      </c>
      <c r="J2670" s="9">
        <v>21.9266666666667</v>
      </c>
      <c r="K2670" s="9">
        <v>0.1</v>
      </c>
      <c r="L2670" s="5">
        <v>28.78</v>
      </c>
      <c r="M2670" s="5">
        <v>22.33</v>
      </c>
      <c r="N2670" s="9">
        <f t="shared" si="123"/>
        <v>0</v>
      </c>
      <c r="O2670" s="9">
        <f t="shared" si="124"/>
        <v>0</v>
      </c>
      <c r="P2670" s="9">
        <f t="shared" si="125"/>
        <v>0</v>
      </c>
    </row>
    <row r="2671" spans="1:16">
      <c r="A2671" s="10">
        <v>41902.2083333269</v>
      </c>
      <c r="B2671" s="8">
        <v>19.065</v>
      </c>
      <c r="C2671">
        <v>3.28846153846154</v>
      </c>
      <c r="D2671" s="9">
        <v>27.0975</v>
      </c>
      <c r="E2671" s="9">
        <v>26.6358333333333</v>
      </c>
      <c r="F2671" s="9">
        <v>22.675</v>
      </c>
      <c r="G2671" s="9">
        <v>22.99</v>
      </c>
      <c r="H2671" s="9">
        <v>0.1</v>
      </c>
      <c r="I2671" s="9">
        <v>21.5991666666667</v>
      </c>
      <c r="J2671" s="9">
        <v>22.1166666666667</v>
      </c>
      <c r="K2671" s="9">
        <v>0.1</v>
      </c>
      <c r="L2671" s="5">
        <v>28.78</v>
      </c>
      <c r="M2671" s="5">
        <v>22.33</v>
      </c>
      <c r="N2671" s="9">
        <f t="shared" si="123"/>
        <v>0</v>
      </c>
      <c r="O2671" s="9">
        <f t="shared" si="124"/>
        <v>0</v>
      </c>
      <c r="P2671" s="9">
        <f t="shared" si="125"/>
        <v>0</v>
      </c>
    </row>
    <row r="2672" spans="1:16">
      <c r="A2672" s="10">
        <v>41902.2499999935</v>
      </c>
      <c r="B2672" s="8">
        <v>19.2033333333333</v>
      </c>
      <c r="C2672">
        <v>40.6866666666667</v>
      </c>
      <c r="D2672" s="9">
        <v>26.9916666666667</v>
      </c>
      <c r="E2672" s="9">
        <v>26.5333333333333</v>
      </c>
      <c r="F2672" s="9">
        <v>22.695</v>
      </c>
      <c r="G2672" s="9">
        <v>23.025</v>
      </c>
      <c r="H2672" s="9">
        <v>0.1</v>
      </c>
      <c r="I2672" s="9">
        <v>21.965</v>
      </c>
      <c r="J2672" s="9">
        <v>22.2908333333333</v>
      </c>
      <c r="K2672" s="9">
        <v>0.108333333333333</v>
      </c>
      <c r="L2672" s="5">
        <v>28.78</v>
      </c>
      <c r="M2672" s="5">
        <v>22.33</v>
      </c>
      <c r="N2672" s="9">
        <f t="shared" si="123"/>
        <v>0</v>
      </c>
      <c r="O2672" s="9">
        <f t="shared" si="124"/>
        <v>0</v>
      </c>
      <c r="P2672" s="9">
        <f t="shared" si="125"/>
        <v>0</v>
      </c>
    </row>
    <row r="2673" spans="1:16">
      <c r="A2673" s="10">
        <v>41902.2916666602</v>
      </c>
      <c r="B2673" s="8">
        <v>20.9283333333333</v>
      </c>
      <c r="C2673">
        <v>167.26</v>
      </c>
      <c r="D2673" s="9">
        <v>26.8941666666667</v>
      </c>
      <c r="E2673" s="9">
        <v>26.4433333333333</v>
      </c>
      <c r="F2673" s="9">
        <v>22.725</v>
      </c>
      <c r="G2673" s="9">
        <v>23.0341666666667</v>
      </c>
      <c r="H2673" s="9">
        <v>0.1</v>
      </c>
      <c r="I2673" s="9">
        <v>22.2708333333333</v>
      </c>
      <c r="J2673" s="9">
        <v>22.4516666666667</v>
      </c>
      <c r="K2673" s="9">
        <v>0.1</v>
      </c>
      <c r="L2673" s="5">
        <v>28.78</v>
      </c>
      <c r="M2673" s="5">
        <v>22.33</v>
      </c>
      <c r="N2673" s="9">
        <f t="shared" si="123"/>
        <v>0</v>
      </c>
      <c r="O2673" s="9">
        <f t="shared" si="124"/>
        <v>0</v>
      </c>
      <c r="P2673" s="9">
        <f t="shared" si="125"/>
        <v>0</v>
      </c>
    </row>
    <row r="2674" spans="1:16">
      <c r="A2674" s="10">
        <v>41902.3333333269</v>
      </c>
      <c r="B2674" s="8">
        <v>22.3216666666667</v>
      </c>
      <c r="C2674">
        <v>499.438709677419</v>
      </c>
      <c r="D2674" s="9">
        <v>30.3141666666667</v>
      </c>
      <c r="E2674" s="9">
        <v>28.4108333333333</v>
      </c>
      <c r="F2674" s="9">
        <v>22.7608333333333</v>
      </c>
      <c r="G2674" s="9">
        <v>23.0725</v>
      </c>
      <c r="H2674" s="9">
        <v>12.6083333333333</v>
      </c>
      <c r="I2674" s="9">
        <v>14.7308333333333</v>
      </c>
      <c r="J2674" s="9">
        <v>15.415</v>
      </c>
      <c r="K2674" s="9">
        <v>20.9166666666667</v>
      </c>
      <c r="L2674" s="5">
        <v>28.78</v>
      </c>
      <c r="M2674" s="5">
        <v>22.33</v>
      </c>
      <c r="N2674" s="9">
        <f t="shared" si="123"/>
        <v>39.7070819444445</v>
      </c>
      <c r="O2674" s="9">
        <f t="shared" si="124"/>
        <v>3.1492728574576</v>
      </c>
      <c r="P2674" s="9">
        <f t="shared" si="125"/>
        <v>1.89834654714476</v>
      </c>
    </row>
    <row r="2675" spans="1:16">
      <c r="A2675" s="10">
        <v>41902.3749999935</v>
      </c>
      <c r="B2675" s="8">
        <v>24.4233333333333</v>
      </c>
      <c r="C2675">
        <v>635.776666666667</v>
      </c>
      <c r="D2675" s="9">
        <v>30.18</v>
      </c>
      <c r="E2675" s="9">
        <v>28.6025</v>
      </c>
      <c r="F2675" s="9">
        <v>22.8058333333333</v>
      </c>
      <c r="G2675" s="9">
        <v>23.1091666666667</v>
      </c>
      <c r="H2675" s="9">
        <v>9.45</v>
      </c>
      <c r="I2675" s="9">
        <v>14.115</v>
      </c>
      <c r="J2675" s="9">
        <v>14.3325</v>
      </c>
      <c r="K2675" s="9">
        <v>17.7833333333333</v>
      </c>
      <c r="L2675" s="5">
        <v>28.78</v>
      </c>
      <c r="M2675" s="5">
        <v>22.33</v>
      </c>
      <c r="N2675" s="9">
        <f t="shared" si="123"/>
        <v>27.5496374999999</v>
      </c>
      <c r="O2675" s="9">
        <f t="shared" si="124"/>
        <v>2.91530555555554</v>
      </c>
      <c r="P2675" s="9">
        <f t="shared" si="125"/>
        <v>1.54918298969072</v>
      </c>
    </row>
    <row r="2676" spans="1:16">
      <c r="A2676" s="10">
        <v>41902.4166666602</v>
      </c>
      <c r="B2676" s="8">
        <v>25.55</v>
      </c>
      <c r="C2676">
        <v>549.843333333333</v>
      </c>
      <c r="D2676" s="9">
        <v>30.3391666666667</v>
      </c>
      <c r="E2676" s="9">
        <v>28.67</v>
      </c>
      <c r="F2676" s="9">
        <v>22.8616666666667</v>
      </c>
      <c r="G2676" s="9">
        <v>23.1641666666667</v>
      </c>
      <c r="H2676" s="9">
        <v>11.0166666666667</v>
      </c>
      <c r="I2676" s="9">
        <v>13.8875</v>
      </c>
      <c r="J2676" s="9">
        <v>14.3591666666667</v>
      </c>
      <c r="K2676" s="9">
        <v>19.3083333333333</v>
      </c>
      <c r="L2676" s="5">
        <v>28.78</v>
      </c>
      <c r="M2676" s="5">
        <v>22.33</v>
      </c>
      <c r="N2676" s="9">
        <f t="shared" si="123"/>
        <v>34.1711027777778</v>
      </c>
      <c r="O2676" s="9">
        <f t="shared" si="124"/>
        <v>3.10176424609178</v>
      </c>
      <c r="P2676" s="9">
        <f t="shared" si="125"/>
        <v>1.76975931520645</v>
      </c>
    </row>
    <row r="2677" spans="1:16">
      <c r="A2677" s="10">
        <v>41902.4583333268</v>
      </c>
      <c r="B2677" s="8">
        <v>26.63</v>
      </c>
      <c r="C2677">
        <v>536.686666666667</v>
      </c>
      <c r="D2677" s="9">
        <v>29.9116666666667</v>
      </c>
      <c r="E2677" s="9">
        <v>28.675</v>
      </c>
      <c r="F2677" s="9">
        <v>22.8991666666667</v>
      </c>
      <c r="G2677" s="9">
        <v>23.2058333333333</v>
      </c>
      <c r="H2677" s="9">
        <v>7.88333333333333</v>
      </c>
      <c r="I2677" s="9">
        <v>14.2708333333333</v>
      </c>
      <c r="J2677" s="9">
        <v>14.42</v>
      </c>
      <c r="K2677" s="9">
        <v>16.225</v>
      </c>
      <c r="L2677" s="5">
        <v>28.78</v>
      </c>
      <c r="M2677" s="5">
        <v>22.33</v>
      </c>
      <c r="N2677" s="9">
        <f t="shared" si="123"/>
        <v>25.7694402777777</v>
      </c>
      <c r="O2677" s="9">
        <f t="shared" si="124"/>
        <v>3.26885077519379</v>
      </c>
      <c r="P2677" s="9">
        <f t="shared" si="125"/>
        <v>1.58825517890772</v>
      </c>
    </row>
    <row r="2678" spans="1:16">
      <c r="A2678" s="10">
        <v>41902.4999999935</v>
      </c>
      <c r="B2678" s="8">
        <v>26.295</v>
      </c>
      <c r="C2678">
        <v>399.876666666667</v>
      </c>
      <c r="D2678" s="9">
        <v>30.0125</v>
      </c>
      <c r="E2678" s="9">
        <v>28.7183333333333</v>
      </c>
      <c r="F2678" s="9">
        <v>22.9425</v>
      </c>
      <c r="G2678" s="9">
        <v>23.2541666666667</v>
      </c>
      <c r="H2678" s="9">
        <v>6.33333333333333</v>
      </c>
      <c r="I2678" s="9">
        <v>14.3183333333333</v>
      </c>
      <c r="J2678" s="9">
        <v>14.3133333333333</v>
      </c>
      <c r="K2678" s="9">
        <v>14.6916666666667</v>
      </c>
      <c r="L2678" s="5">
        <v>28.78</v>
      </c>
      <c r="M2678" s="5">
        <v>22.33</v>
      </c>
      <c r="N2678" s="9">
        <f t="shared" si="123"/>
        <v>0</v>
      </c>
      <c r="O2678" s="9">
        <f t="shared" si="124"/>
        <v>0</v>
      </c>
      <c r="P2678" s="9">
        <f t="shared" si="125"/>
        <v>0</v>
      </c>
    </row>
    <row r="2679" spans="1:16">
      <c r="A2679" s="10">
        <v>41902.5416666602</v>
      </c>
      <c r="B2679" s="8">
        <v>25.5683333333333</v>
      </c>
      <c r="C2679">
        <v>322.19</v>
      </c>
      <c r="D2679" s="9">
        <v>30.4325</v>
      </c>
      <c r="E2679" s="9">
        <v>28.7541666666667</v>
      </c>
      <c r="F2679" s="9">
        <v>22.97</v>
      </c>
      <c r="G2679" s="9">
        <v>23.2775</v>
      </c>
      <c r="H2679" s="9">
        <v>9.43333333333333</v>
      </c>
      <c r="I2679" s="9">
        <v>13.9808333333333</v>
      </c>
      <c r="J2679" s="9">
        <v>14.3008333333333</v>
      </c>
      <c r="K2679" s="9">
        <v>17.7833333333333</v>
      </c>
      <c r="L2679" s="5">
        <v>28.78</v>
      </c>
      <c r="M2679" s="5">
        <v>22.33</v>
      </c>
      <c r="N2679" s="9">
        <f t="shared" si="123"/>
        <v>30.2199333333333</v>
      </c>
      <c r="O2679" s="9">
        <f t="shared" si="124"/>
        <v>3.20352650176679</v>
      </c>
      <c r="P2679" s="9">
        <f t="shared" si="125"/>
        <v>1.69934020618557</v>
      </c>
    </row>
    <row r="2680" spans="1:16">
      <c r="A2680" s="10">
        <v>41902.5833333268</v>
      </c>
      <c r="B2680" s="8">
        <v>25.5983333333333</v>
      </c>
      <c r="C2680">
        <v>227.823333333333</v>
      </c>
      <c r="D2680" s="9">
        <v>30.4125</v>
      </c>
      <c r="E2680" s="9">
        <v>28.7891666666667</v>
      </c>
      <c r="F2680" s="9">
        <v>22.9883333333333</v>
      </c>
      <c r="G2680" s="9">
        <v>23.3166666666667</v>
      </c>
      <c r="H2680" s="9">
        <v>9.475</v>
      </c>
      <c r="I2680" s="9">
        <v>14.1133333333333</v>
      </c>
      <c r="J2680" s="9">
        <v>14.4466666666667</v>
      </c>
      <c r="K2680" s="9">
        <v>17.8166666666667</v>
      </c>
      <c r="L2680" s="5">
        <v>28.78</v>
      </c>
      <c r="M2680" s="5">
        <v>22.33</v>
      </c>
      <c r="N2680" s="9">
        <f t="shared" si="123"/>
        <v>30.5672888888889</v>
      </c>
      <c r="O2680" s="9">
        <f t="shared" si="124"/>
        <v>3.2260990911756</v>
      </c>
      <c r="P2680" s="9">
        <f t="shared" si="125"/>
        <v>1.71565700031182</v>
      </c>
    </row>
    <row r="2681" spans="1:16">
      <c r="A2681" s="10">
        <v>41902.6249999935</v>
      </c>
      <c r="B2681" s="8">
        <v>24.895</v>
      </c>
      <c r="C2681">
        <v>92.9733333333333</v>
      </c>
      <c r="D2681" s="9">
        <v>30.0258333333333</v>
      </c>
      <c r="E2681" s="9">
        <v>28.8316666666667</v>
      </c>
      <c r="F2681" s="9">
        <v>23.0066666666667</v>
      </c>
      <c r="G2681" s="9">
        <v>23.3525</v>
      </c>
      <c r="H2681" s="9">
        <v>6.33333333333333</v>
      </c>
      <c r="I2681" s="9">
        <v>14.4058333333333</v>
      </c>
      <c r="J2681" s="9">
        <v>14.3766666666667</v>
      </c>
      <c r="K2681" s="9">
        <v>14.7083333333333</v>
      </c>
      <c r="L2681" s="5">
        <v>28.78</v>
      </c>
      <c r="M2681" s="5">
        <v>22.33</v>
      </c>
      <c r="N2681" s="9">
        <f t="shared" si="123"/>
        <v>0</v>
      </c>
      <c r="O2681" s="9">
        <f t="shared" si="124"/>
        <v>0</v>
      </c>
      <c r="P2681" s="9">
        <f t="shared" si="125"/>
        <v>0</v>
      </c>
    </row>
    <row r="2682" spans="1:16">
      <c r="A2682" s="10">
        <v>41902.6666666602</v>
      </c>
      <c r="B2682" s="8">
        <v>24.1616666666667</v>
      </c>
      <c r="C2682">
        <v>109.066666666667</v>
      </c>
      <c r="D2682" s="9">
        <v>30.2266666666667</v>
      </c>
      <c r="E2682" s="9">
        <v>28.8191666666667</v>
      </c>
      <c r="F2682" s="9">
        <v>23.0391666666667</v>
      </c>
      <c r="G2682" s="9">
        <v>23.3875</v>
      </c>
      <c r="H2682" s="9">
        <v>7.89166666666667</v>
      </c>
      <c r="I2682" s="9">
        <v>14.1075</v>
      </c>
      <c r="J2682" s="9">
        <v>14.2233333333333</v>
      </c>
      <c r="K2682" s="9">
        <v>16.225</v>
      </c>
      <c r="L2682" s="5">
        <v>28.78</v>
      </c>
      <c r="M2682" s="5">
        <v>22.33</v>
      </c>
      <c r="N2682" s="9">
        <f t="shared" si="123"/>
        <v>24.9010513888889</v>
      </c>
      <c r="O2682" s="9">
        <f t="shared" si="124"/>
        <v>3.15536026047166</v>
      </c>
      <c r="P2682" s="9">
        <f t="shared" si="125"/>
        <v>1.53473352165725</v>
      </c>
    </row>
    <row r="2683" spans="1:16">
      <c r="A2683" s="10">
        <v>41902.7083333268</v>
      </c>
      <c r="B2683" s="8">
        <v>23.07</v>
      </c>
      <c r="C2683">
        <v>22.1055555555556</v>
      </c>
      <c r="D2683" s="9">
        <v>30.1591666666667</v>
      </c>
      <c r="E2683" s="9">
        <v>28.7558333333333</v>
      </c>
      <c r="F2683" s="9">
        <v>23.0591666666667</v>
      </c>
      <c r="G2683" s="9">
        <v>23.4266666666667</v>
      </c>
      <c r="H2683" s="9">
        <v>9.44166666666667</v>
      </c>
      <c r="I2683" s="9">
        <v>14.0991666666667</v>
      </c>
      <c r="J2683" s="9">
        <v>14.3525</v>
      </c>
      <c r="K2683" s="9">
        <v>17.7583333333333</v>
      </c>
      <c r="L2683" s="5">
        <v>28.78</v>
      </c>
      <c r="M2683" s="5">
        <v>22.33</v>
      </c>
      <c r="N2683" s="9">
        <f t="shared" si="123"/>
        <v>28.4831555555555</v>
      </c>
      <c r="O2683" s="9">
        <f t="shared" si="124"/>
        <v>3.01675080906148</v>
      </c>
      <c r="P2683" s="9">
        <f t="shared" si="125"/>
        <v>1.60393180040669</v>
      </c>
    </row>
    <row r="2684" spans="1:16">
      <c r="A2684" s="10">
        <v>41902.7499999935</v>
      </c>
      <c r="B2684" s="8">
        <v>22.3916666666667</v>
      </c>
      <c r="C2684" t="e">
        <v>#DIV/0!</v>
      </c>
      <c r="D2684" s="9">
        <v>29.615</v>
      </c>
      <c r="E2684" s="9">
        <v>28.76</v>
      </c>
      <c r="F2684" s="9">
        <v>23.0708333333333</v>
      </c>
      <c r="G2684" s="9">
        <v>23.4508333333333</v>
      </c>
      <c r="H2684" s="9">
        <v>4.76666666666667</v>
      </c>
      <c r="I2684" s="9">
        <v>14.5325</v>
      </c>
      <c r="J2684" s="9">
        <v>14.3025</v>
      </c>
      <c r="K2684" s="9">
        <v>13.1333333333333</v>
      </c>
      <c r="L2684" s="5">
        <v>28.78</v>
      </c>
      <c r="M2684" s="5">
        <v>22.33</v>
      </c>
      <c r="N2684" s="9">
        <f t="shared" si="123"/>
        <v>0</v>
      </c>
      <c r="O2684" s="9">
        <f t="shared" si="124"/>
        <v>0</v>
      </c>
      <c r="P2684" s="9">
        <f t="shared" si="125"/>
        <v>0</v>
      </c>
    </row>
    <row r="2685" spans="1:16">
      <c r="A2685" s="10">
        <v>41902.7916666602</v>
      </c>
      <c r="B2685" s="8">
        <v>22.0883333333333</v>
      </c>
      <c r="C2685" t="e">
        <v>#DIV/0!</v>
      </c>
      <c r="D2685" s="9">
        <v>30.1641666666667</v>
      </c>
      <c r="E2685" s="9">
        <v>28.7291666666667</v>
      </c>
      <c r="F2685" s="9">
        <v>23.0925</v>
      </c>
      <c r="G2685" s="9">
        <v>23.4733333333333</v>
      </c>
      <c r="H2685" s="9">
        <v>7.88333333333333</v>
      </c>
      <c r="I2685" s="9">
        <v>14.085</v>
      </c>
      <c r="J2685" s="9">
        <v>14.1908333333333</v>
      </c>
      <c r="K2685" s="9">
        <v>16.2416666666667</v>
      </c>
      <c r="L2685" s="5">
        <v>28.78</v>
      </c>
      <c r="M2685" s="5">
        <v>22.33</v>
      </c>
      <c r="N2685" s="9">
        <f t="shared" si="123"/>
        <v>24.6405347222223</v>
      </c>
      <c r="O2685" s="9">
        <f t="shared" si="124"/>
        <v>3.12564922480621</v>
      </c>
      <c r="P2685" s="9">
        <f t="shared" si="125"/>
        <v>1.51711860783308</v>
      </c>
    </row>
    <row r="2686" spans="1:16">
      <c r="A2686" s="10">
        <v>41902.8333333268</v>
      </c>
      <c r="B2686" s="8">
        <v>22.6816666666667</v>
      </c>
      <c r="C2686" t="e">
        <v>#DIV/0!</v>
      </c>
      <c r="D2686" s="9">
        <v>29.865</v>
      </c>
      <c r="E2686" s="9">
        <v>28.6991666666667</v>
      </c>
      <c r="F2686" s="9">
        <v>23.1066666666667</v>
      </c>
      <c r="G2686" s="9">
        <v>23.495</v>
      </c>
      <c r="H2686" s="9">
        <v>7.89166666666667</v>
      </c>
      <c r="I2686" s="9">
        <v>14.275</v>
      </c>
      <c r="J2686" s="9">
        <v>14.4091666666667</v>
      </c>
      <c r="K2686" s="9">
        <v>16.2416666666667</v>
      </c>
      <c r="L2686" s="5">
        <v>28.78</v>
      </c>
      <c r="M2686" s="5">
        <v>22.33</v>
      </c>
      <c r="N2686" s="9">
        <f t="shared" si="123"/>
        <v>25.3786652777778</v>
      </c>
      <c r="O2686" s="9">
        <f t="shared" si="124"/>
        <v>3.21588155579022</v>
      </c>
      <c r="P2686" s="9">
        <f t="shared" si="125"/>
        <v>1.56256533264923</v>
      </c>
    </row>
    <row r="2687" spans="1:16">
      <c r="A2687" s="10">
        <v>41902.8749999935</v>
      </c>
      <c r="B2687" s="8">
        <v>22.6483333333333</v>
      </c>
      <c r="C2687" t="e">
        <v>#DIV/0!</v>
      </c>
      <c r="D2687" s="9">
        <v>28.9366666666667</v>
      </c>
      <c r="E2687" s="9">
        <v>28.5058333333333</v>
      </c>
      <c r="F2687" s="9">
        <v>23.1041666666667</v>
      </c>
      <c r="G2687" s="9">
        <v>23.5016666666667</v>
      </c>
      <c r="H2687" s="9">
        <v>0.1</v>
      </c>
      <c r="I2687" s="9">
        <v>15.1825</v>
      </c>
      <c r="J2687" s="9">
        <v>20.4941666666667</v>
      </c>
      <c r="K2687" s="9">
        <v>1.50833333333333</v>
      </c>
      <c r="L2687" s="5">
        <v>28.78</v>
      </c>
      <c r="M2687" s="5">
        <v>22.33</v>
      </c>
      <c r="N2687" s="9">
        <f t="shared" si="123"/>
        <v>0</v>
      </c>
      <c r="O2687" s="9">
        <f t="shared" si="124"/>
        <v>0</v>
      </c>
      <c r="P2687" s="9">
        <f t="shared" si="125"/>
        <v>0</v>
      </c>
    </row>
    <row r="2688" spans="1:16">
      <c r="A2688" s="10">
        <v>41902.9166666602</v>
      </c>
      <c r="B2688" s="8">
        <v>22.105</v>
      </c>
      <c r="C2688" t="e">
        <v>#DIV/0!</v>
      </c>
      <c r="D2688" s="9">
        <v>28.3016666666667</v>
      </c>
      <c r="E2688" s="9">
        <v>27.8825</v>
      </c>
      <c r="F2688" s="9">
        <v>23.0808333333333</v>
      </c>
      <c r="G2688" s="9">
        <v>23.4841666666667</v>
      </c>
      <c r="H2688" s="9">
        <v>0.1</v>
      </c>
      <c r="I2688" s="9">
        <v>16.5941666666667</v>
      </c>
      <c r="J2688" s="9">
        <v>20.4308333333333</v>
      </c>
      <c r="K2688" s="9">
        <v>0.1</v>
      </c>
      <c r="L2688" s="5">
        <v>28.78</v>
      </c>
      <c r="M2688" s="5">
        <v>22.33</v>
      </c>
      <c r="N2688" s="9">
        <f t="shared" si="123"/>
        <v>0</v>
      </c>
      <c r="O2688" s="9">
        <f t="shared" si="124"/>
        <v>0</v>
      </c>
      <c r="P2688" s="9">
        <f t="shared" si="125"/>
        <v>0</v>
      </c>
    </row>
    <row r="2689" spans="1:16">
      <c r="A2689" s="10">
        <v>41902.9583333268</v>
      </c>
      <c r="B2689" s="8">
        <v>21.8883333333333</v>
      </c>
      <c r="C2689" t="e">
        <v>#DIV/0!</v>
      </c>
      <c r="D2689" s="9">
        <v>27.9575</v>
      </c>
      <c r="E2689" s="9">
        <v>27.4916666666667</v>
      </c>
      <c r="F2689" s="9">
        <v>23.0591666666667</v>
      </c>
      <c r="G2689" s="9">
        <v>23.4658333333333</v>
      </c>
      <c r="H2689" s="9">
        <v>0.1</v>
      </c>
      <c r="I2689" s="9">
        <v>17.7183333333333</v>
      </c>
      <c r="J2689" s="9">
        <v>20.7008333333333</v>
      </c>
      <c r="K2689" s="9">
        <v>0.1</v>
      </c>
      <c r="L2689" s="5">
        <v>28.78</v>
      </c>
      <c r="M2689" s="5">
        <v>22.33</v>
      </c>
      <c r="N2689" s="9">
        <f t="shared" si="123"/>
        <v>0</v>
      </c>
      <c r="O2689" s="9">
        <f t="shared" si="124"/>
        <v>0</v>
      </c>
      <c r="P2689" s="9">
        <f t="shared" si="125"/>
        <v>0</v>
      </c>
    </row>
    <row r="2690" spans="1:16">
      <c r="A2690" s="10">
        <v>41902.9999999935</v>
      </c>
      <c r="B2690" s="8">
        <v>21.8266666666667</v>
      </c>
      <c r="C2690">
        <v>0.214285714285714</v>
      </c>
      <c r="D2690" s="9">
        <v>27.7075</v>
      </c>
      <c r="E2690" s="9">
        <v>27.2325</v>
      </c>
      <c r="F2690" s="9">
        <v>23.045</v>
      </c>
      <c r="G2690" s="9">
        <v>23.4041666666667</v>
      </c>
      <c r="H2690" s="9">
        <v>0.1</v>
      </c>
      <c r="I2690" s="9">
        <v>18.67</v>
      </c>
      <c r="J2690" s="9">
        <v>21.0816666666667</v>
      </c>
      <c r="K2690" s="9">
        <v>0.1</v>
      </c>
      <c r="L2690" s="5">
        <v>28.78</v>
      </c>
      <c r="M2690" s="5">
        <v>22.33</v>
      </c>
      <c r="N2690" s="9">
        <f t="shared" si="123"/>
        <v>0</v>
      </c>
      <c r="O2690" s="9">
        <f t="shared" si="124"/>
        <v>0</v>
      </c>
      <c r="P2690" s="9">
        <f t="shared" si="125"/>
        <v>0</v>
      </c>
    </row>
    <row r="2691" spans="1:16">
      <c r="A2691" s="10">
        <v>41903.0416666601</v>
      </c>
      <c r="B2691" s="8">
        <v>21.89</v>
      </c>
      <c r="C2691" t="e">
        <v>#DIV/0!</v>
      </c>
      <c r="D2691" s="9">
        <v>27.5533333333333</v>
      </c>
      <c r="E2691" s="9">
        <v>27.0041666666667</v>
      </c>
      <c r="F2691" s="9">
        <v>23.0233333333333</v>
      </c>
      <c r="G2691" s="9">
        <v>23.3708333333333</v>
      </c>
      <c r="H2691" s="9">
        <v>0.1</v>
      </c>
      <c r="I2691" s="9">
        <v>19.4941666666667</v>
      </c>
      <c r="J2691" s="9">
        <v>21.2641666666667</v>
      </c>
      <c r="K2691" s="9">
        <v>0.1</v>
      </c>
      <c r="L2691" s="5">
        <v>28.78</v>
      </c>
      <c r="M2691" s="5">
        <v>22.33</v>
      </c>
      <c r="N2691" s="9">
        <f t="shared" ref="N2691:N2754" si="126">IF(H2691&lt;3,0,IF(I2691&gt;J2691,0,(4.2*M2691*(J2691-I2691+0.84)/3.6)))</f>
        <v>0</v>
      </c>
      <c r="O2691" s="9">
        <f t="shared" ref="O2691:O2754" si="127">N2691/H2691</f>
        <v>0</v>
      </c>
      <c r="P2691" s="9">
        <f t="shared" ref="P2691:P2754" si="128">N2691/K2691</f>
        <v>0</v>
      </c>
    </row>
    <row r="2692" spans="1:16">
      <c r="A2692" s="10">
        <v>41903.0833333268</v>
      </c>
      <c r="B2692" s="8">
        <v>21.7966666666667</v>
      </c>
      <c r="C2692" t="e">
        <v>#DIV/0!</v>
      </c>
      <c r="D2692" s="9">
        <v>27.3858333333333</v>
      </c>
      <c r="E2692" s="9">
        <v>26.8325</v>
      </c>
      <c r="F2692" s="9">
        <v>23.0216666666667</v>
      </c>
      <c r="G2692" s="9">
        <v>23.405</v>
      </c>
      <c r="H2692" s="9">
        <v>0.1</v>
      </c>
      <c r="I2692" s="9">
        <v>20.1025</v>
      </c>
      <c r="J2692" s="9">
        <v>21.53</v>
      </c>
      <c r="K2692" s="9">
        <v>0.108333333333333</v>
      </c>
      <c r="L2692" s="5">
        <v>28.78</v>
      </c>
      <c r="M2692" s="5">
        <v>22.33</v>
      </c>
      <c r="N2692" s="9">
        <f t="shared" si="126"/>
        <v>0</v>
      </c>
      <c r="O2692" s="9">
        <f t="shared" si="127"/>
        <v>0</v>
      </c>
      <c r="P2692" s="9">
        <f t="shared" si="128"/>
        <v>0</v>
      </c>
    </row>
    <row r="2693" spans="1:16">
      <c r="A2693" s="10">
        <v>41903.1249999935</v>
      </c>
      <c r="B2693" s="8">
        <v>21.9716666666667</v>
      </c>
      <c r="C2693">
        <v>0.2375</v>
      </c>
      <c r="D2693" s="9">
        <v>27.2358333333333</v>
      </c>
      <c r="E2693" s="9">
        <v>26.6641666666667</v>
      </c>
      <c r="F2693" s="9">
        <v>23.0125</v>
      </c>
      <c r="G2693" s="9">
        <v>23.4175</v>
      </c>
      <c r="H2693" s="9">
        <v>0.1</v>
      </c>
      <c r="I2693" s="9">
        <v>20.6116666666667</v>
      </c>
      <c r="J2693" s="9">
        <v>21.8208333333333</v>
      </c>
      <c r="K2693" s="9">
        <v>0.1</v>
      </c>
      <c r="L2693" s="5">
        <v>28.78</v>
      </c>
      <c r="M2693" s="5">
        <v>22.33</v>
      </c>
      <c r="N2693" s="9">
        <f t="shared" si="126"/>
        <v>0</v>
      </c>
      <c r="O2693" s="9">
        <f t="shared" si="127"/>
        <v>0</v>
      </c>
      <c r="P2693" s="9">
        <f t="shared" si="128"/>
        <v>0</v>
      </c>
    </row>
    <row r="2694" spans="1:16">
      <c r="A2694" s="10">
        <v>41903.1666666601</v>
      </c>
      <c r="B2694" s="8">
        <v>21.8083333333333</v>
      </c>
      <c r="C2694" t="e">
        <v>#DIV/0!</v>
      </c>
      <c r="D2694" s="9">
        <v>27.1233333333333</v>
      </c>
      <c r="E2694" s="9">
        <v>26.5308333333333</v>
      </c>
      <c r="F2694" s="9">
        <v>23.0283333333333</v>
      </c>
      <c r="G2694" s="9">
        <v>23.4225</v>
      </c>
      <c r="H2694" s="9">
        <v>0.1</v>
      </c>
      <c r="I2694" s="9">
        <v>21.0575</v>
      </c>
      <c r="J2694" s="9">
        <v>22.0433333333333</v>
      </c>
      <c r="K2694" s="9">
        <v>0.108333333333333</v>
      </c>
      <c r="L2694" s="5">
        <v>28.78</v>
      </c>
      <c r="M2694" s="5">
        <v>22.33</v>
      </c>
      <c r="N2694" s="9">
        <f t="shared" si="126"/>
        <v>0</v>
      </c>
      <c r="O2694" s="9">
        <f t="shared" si="127"/>
        <v>0</v>
      </c>
      <c r="P2694" s="9">
        <f t="shared" si="128"/>
        <v>0</v>
      </c>
    </row>
    <row r="2695" spans="1:16">
      <c r="A2695" s="10">
        <v>41903.2083333268</v>
      </c>
      <c r="B2695" s="8">
        <v>21.7266666666667</v>
      </c>
      <c r="C2695">
        <v>3.89230769230769</v>
      </c>
      <c r="D2695" s="9">
        <v>27.0258333333333</v>
      </c>
      <c r="E2695" s="9">
        <v>26.4316666666667</v>
      </c>
      <c r="F2695" s="9">
        <v>23.0308333333333</v>
      </c>
      <c r="G2695" s="9">
        <v>23.42</v>
      </c>
      <c r="H2695" s="9">
        <v>0.1</v>
      </c>
      <c r="I2695" s="9">
        <v>21.45</v>
      </c>
      <c r="J2695" s="9">
        <v>22.245</v>
      </c>
      <c r="K2695" s="9">
        <v>0.1</v>
      </c>
      <c r="L2695" s="5">
        <v>28.78</v>
      </c>
      <c r="M2695" s="5">
        <v>22.33</v>
      </c>
      <c r="N2695" s="9">
        <f t="shared" si="126"/>
        <v>0</v>
      </c>
      <c r="O2695" s="9">
        <f t="shared" si="127"/>
        <v>0</v>
      </c>
      <c r="P2695" s="9">
        <f t="shared" si="128"/>
        <v>0</v>
      </c>
    </row>
    <row r="2696" spans="1:16">
      <c r="A2696" s="10">
        <v>41903.2499999935</v>
      </c>
      <c r="B2696" s="8">
        <v>22.6183333333333</v>
      </c>
      <c r="C2696">
        <v>42.8266666666667</v>
      </c>
      <c r="D2696" s="9">
        <v>26.9258333333333</v>
      </c>
      <c r="E2696" s="9">
        <v>26.3291666666667</v>
      </c>
      <c r="F2696" s="9">
        <v>23.04</v>
      </c>
      <c r="G2696" s="9">
        <v>23.4175</v>
      </c>
      <c r="H2696" s="9">
        <v>0.1</v>
      </c>
      <c r="I2696" s="9">
        <v>21.7858333333333</v>
      </c>
      <c r="J2696" s="9">
        <v>22.4308333333333</v>
      </c>
      <c r="K2696" s="9">
        <v>0.1</v>
      </c>
      <c r="L2696" s="5">
        <v>28.78</v>
      </c>
      <c r="M2696" s="5">
        <v>22.33</v>
      </c>
      <c r="N2696" s="9">
        <f t="shared" si="126"/>
        <v>0</v>
      </c>
      <c r="O2696" s="9">
        <f t="shared" si="127"/>
        <v>0</v>
      </c>
      <c r="P2696" s="9">
        <f t="shared" si="128"/>
        <v>0</v>
      </c>
    </row>
    <row r="2697" spans="1:16">
      <c r="A2697" s="10">
        <v>41903.2916666601</v>
      </c>
      <c r="B2697" s="8">
        <v>24.195</v>
      </c>
      <c r="C2697">
        <v>168.063333333333</v>
      </c>
      <c r="D2697" s="9">
        <v>26.8316666666667</v>
      </c>
      <c r="E2697" s="9">
        <v>26.2708333333333</v>
      </c>
      <c r="F2697" s="9">
        <v>23.0416666666667</v>
      </c>
      <c r="G2697" s="9">
        <v>23.4191666666667</v>
      </c>
      <c r="H2697" s="9">
        <v>0.1</v>
      </c>
      <c r="I2697" s="9">
        <v>22.0825</v>
      </c>
      <c r="J2697" s="9">
        <v>22.59</v>
      </c>
      <c r="K2697" s="9">
        <v>0.108333333333333</v>
      </c>
      <c r="L2697" s="5">
        <v>28.78</v>
      </c>
      <c r="M2697" s="5">
        <v>22.33</v>
      </c>
      <c r="N2697" s="9">
        <f t="shared" si="126"/>
        <v>0</v>
      </c>
      <c r="O2697" s="9">
        <f t="shared" si="127"/>
        <v>0</v>
      </c>
      <c r="P2697" s="9">
        <f t="shared" si="128"/>
        <v>0</v>
      </c>
    </row>
    <row r="2698" spans="1:16">
      <c r="A2698" s="10">
        <v>41903.3333333268</v>
      </c>
      <c r="B2698" s="8">
        <v>25.315</v>
      </c>
      <c r="C2698">
        <v>299.266666666667</v>
      </c>
      <c r="D2698" s="9">
        <v>30.235</v>
      </c>
      <c r="E2698" s="9">
        <v>28.3333333333333</v>
      </c>
      <c r="F2698" s="9">
        <v>23.0516666666667</v>
      </c>
      <c r="G2698" s="9">
        <v>23.4241666666667</v>
      </c>
      <c r="H2698" s="9">
        <v>12.5833333333333</v>
      </c>
      <c r="I2698" s="9">
        <v>14.685</v>
      </c>
      <c r="J2698" s="9">
        <v>15.3741666666667</v>
      </c>
      <c r="K2698" s="9">
        <v>20.9</v>
      </c>
      <c r="L2698" s="5">
        <v>28.78</v>
      </c>
      <c r="M2698" s="5">
        <v>22.33</v>
      </c>
      <c r="N2698" s="9">
        <f t="shared" si="126"/>
        <v>39.8373402777778</v>
      </c>
      <c r="O2698" s="9">
        <f t="shared" si="127"/>
        <v>3.16588134657837</v>
      </c>
      <c r="P2698" s="9">
        <f t="shared" si="128"/>
        <v>1.90609283625731</v>
      </c>
    </row>
    <row r="2699" spans="1:16">
      <c r="A2699" s="10">
        <v>41903.3749999935</v>
      </c>
      <c r="B2699" s="8">
        <v>25.9733333333333</v>
      </c>
      <c r="C2699">
        <v>355.603333333333</v>
      </c>
      <c r="D2699" s="9">
        <v>30.0608333333333</v>
      </c>
      <c r="E2699" s="9">
        <v>28.4733333333333</v>
      </c>
      <c r="F2699" s="9">
        <v>23.0891666666667</v>
      </c>
      <c r="G2699" s="9">
        <v>23.4816666666667</v>
      </c>
      <c r="H2699" s="9">
        <v>7.86666666666666</v>
      </c>
      <c r="I2699" s="9">
        <v>14.0958333333333</v>
      </c>
      <c r="J2699" s="9">
        <v>14.2508333333333</v>
      </c>
      <c r="K2699" s="9">
        <v>16.2083333333333</v>
      </c>
      <c r="L2699" s="5">
        <v>28.78</v>
      </c>
      <c r="M2699" s="5">
        <v>22.33</v>
      </c>
      <c r="N2699" s="9">
        <f t="shared" si="126"/>
        <v>25.9214083333333</v>
      </c>
      <c r="O2699" s="9">
        <f t="shared" si="127"/>
        <v>3.29509427966102</v>
      </c>
      <c r="P2699" s="9">
        <f t="shared" si="128"/>
        <v>1.59926426735218</v>
      </c>
    </row>
    <row r="2700" spans="1:16">
      <c r="A2700" s="10">
        <v>41903.4166666601</v>
      </c>
      <c r="B2700" s="8">
        <v>26.0666666666667</v>
      </c>
      <c r="C2700">
        <v>430.17</v>
      </c>
      <c r="D2700" s="9">
        <v>30.0308333333333</v>
      </c>
      <c r="E2700" s="9">
        <v>28.4958333333333</v>
      </c>
      <c r="F2700" s="9">
        <v>23.1175</v>
      </c>
      <c r="G2700" s="9">
        <v>23.5141666666667</v>
      </c>
      <c r="H2700" s="9">
        <v>9.375</v>
      </c>
      <c r="I2700" s="9">
        <v>14.145</v>
      </c>
      <c r="J2700" s="9">
        <v>14.41</v>
      </c>
      <c r="K2700" s="9">
        <v>17.7166666666667</v>
      </c>
      <c r="L2700" s="5">
        <v>28.78</v>
      </c>
      <c r="M2700" s="5">
        <v>22.33</v>
      </c>
      <c r="N2700" s="9">
        <f t="shared" si="126"/>
        <v>28.7870916666666</v>
      </c>
      <c r="O2700" s="9">
        <f t="shared" si="127"/>
        <v>3.0706231111111</v>
      </c>
      <c r="P2700" s="9">
        <f t="shared" si="128"/>
        <v>1.62485936030103</v>
      </c>
    </row>
    <row r="2701" spans="1:16">
      <c r="A2701" s="10">
        <v>41903.4583333268</v>
      </c>
      <c r="B2701" s="8">
        <v>26.6416666666667</v>
      </c>
      <c r="C2701">
        <v>589.687096774193</v>
      </c>
      <c r="D2701" s="9">
        <v>29.7016666666667</v>
      </c>
      <c r="E2701" s="9">
        <v>28.5533333333333</v>
      </c>
      <c r="F2701" s="9">
        <v>23.1425</v>
      </c>
      <c r="G2701" s="9">
        <v>23.5425</v>
      </c>
      <c r="H2701" s="9">
        <v>7.83333333333333</v>
      </c>
      <c r="I2701" s="9">
        <v>14.4258333333333</v>
      </c>
      <c r="J2701" s="9">
        <v>14.4291666666667</v>
      </c>
      <c r="K2701" s="9">
        <v>16.2166666666667</v>
      </c>
      <c r="L2701" s="5">
        <v>28.78</v>
      </c>
      <c r="M2701" s="5">
        <v>22.33</v>
      </c>
      <c r="N2701" s="9">
        <f t="shared" si="126"/>
        <v>21.9702388888889</v>
      </c>
      <c r="O2701" s="9">
        <f t="shared" si="127"/>
        <v>2.80471134751774</v>
      </c>
      <c r="P2701" s="9">
        <f t="shared" si="128"/>
        <v>1.35479376498801</v>
      </c>
    </row>
    <row r="2702" spans="1:16">
      <c r="A2702" s="10">
        <v>41903.4999999935</v>
      </c>
      <c r="B2702" s="8">
        <v>26.885</v>
      </c>
      <c r="C2702">
        <v>524.603333333333</v>
      </c>
      <c r="D2702" s="9">
        <v>30.015</v>
      </c>
      <c r="E2702" s="9">
        <v>28.6091666666667</v>
      </c>
      <c r="F2702" s="9">
        <v>23.1616666666667</v>
      </c>
      <c r="G2702" s="9">
        <v>23.5716666666667</v>
      </c>
      <c r="H2702" s="9">
        <v>5.575</v>
      </c>
      <c r="I2702" s="9">
        <v>14.1283333333333</v>
      </c>
      <c r="J2702" s="9">
        <v>14.2533333333333</v>
      </c>
      <c r="K2702" s="9">
        <v>13.1583333333333</v>
      </c>
      <c r="L2702" s="5">
        <v>28.78</v>
      </c>
      <c r="M2702" s="5">
        <v>22.33</v>
      </c>
      <c r="N2702" s="9">
        <f t="shared" si="126"/>
        <v>25.1398583333333</v>
      </c>
      <c r="O2702" s="9">
        <f t="shared" si="127"/>
        <v>4.50939162929746</v>
      </c>
      <c r="P2702" s="9">
        <f t="shared" si="128"/>
        <v>1.91056554781507</v>
      </c>
    </row>
    <row r="2703" spans="1:16">
      <c r="A2703" s="10">
        <v>41903.5416666601</v>
      </c>
      <c r="B2703" s="8">
        <v>26.91</v>
      </c>
      <c r="C2703">
        <v>593.613333333333</v>
      </c>
      <c r="D2703" s="9">
        <v>30.2066666666667</v>
      </c>
      <c r="E2703" s="9">
        <v>28.6191666666667</v>
      </c>
      <c r="F2703" s="9">
        <v>23.1733333333333</v>
      </c>
      <c r="G2703" s="9">
        <v>23.5875</v>
      </c>
      <c r="H2703" s="9">
        <v>10.9583333333333</v>
      </c>
      <c r="I2703" s="9">
        <v>14.0291666666667</v>
      </c>
      <c r="J2703" s="9">
        <v>14.3491666666667</v>
      </c>
      <c r="K2703" s="9">
        <v>19.2833333333333</v>
      </c>
      <c r="L2703" s="5">
        <v>28.78</v>
      </c>
      <c r="M2703" s="5">
        <v>22.33</v>
      </c>
      <c r="N2703" s="9">
        <f t="shared" si="126"/>
        <v>30.2199333333334</v>
      </c>
      <c r="O2703" s="9">
        <f t="shared" si="127"/>
        <v>2.75771254752853</v>
      </c>
      <c r="P2703" s="9">
        <f t="shared" si="128"/>
        <v>1.56715298184962</v>
      </c>
    </row>
    <row r="2704" spans="1:16">
      <c r="A2704" s="10">
        <v>41903.5833333268</v>
      </c>
      <c r="B2704" s="8">
        <v>27.2583333333333</v>
      </c>
      <c r="C2704">
        <v>308.61</v>
      </c>
      <c r="D2704" s="9">
        <v>29.9575</v>
      </c>
      <c r="E2704" s="9">
        <v>28.6383333333333</v>
      </c>
      <c r="F2704" s="9">
        <v>23.195</v>
      </c>
      <c r="G2704" s="9">
        <v>23.61</v>
      </c>
      <c r="H2704" s="9">
        <v>7.89166666666667</v>
      </c>
      <c r="I2704" s="9">
        <v>14.2916666666667</v>
      </c>
      <c r="J2704" s="9">
        <v>14.4475</v>
      </c>
      <c r="K2704" s="9">
        <v>15.2727272727273</v>
      </c>
      <c r="L2704" s="5">
        <v>28.78</v>
      </c>
      <c r="M2704" s="5">
        <v>22.33</v>
      </c>
      <c r="N2704" s="9">
        <f t="shared" si="126"/>
        <v>25.9431180555556</v>
      </c>
      <c r="O2704" s="9">
        <f t="shared" si="127"/>
        <v>3.28740672298487</v>
      </c>
      <c r="P2704" s="9">
        <f t="shared" si="128"/>
        <v>1.69865653935185</v>
      </c>
    </row>
    <row r="2705" spans="1:16">
      <c r="A2705" s="10">
        <v>41903.6249999934</v>
      </c>
      <c r="B2705" s="8">
        <v>25.63</v>
      </c>
      <c r="C2705">
        <v>121.55</v>
      </c>
      <c r="D2705" s="9">
        <v>29.8908333333333</v>
      </c>
      <c r="E2705" s="9">
        <v>28.685</v>
      </c>
      <c r="F2705" s="9">
        <v>23.2216666666667</v>
      </c>
      <c r="G2705" s="9">
        <v>23.615</v>
      </c>
      <c r="H2705" s="9">
        <v>6.30833333333333</v>
      </c>
      <c r="I2705" s="9">
        <v>14.3458333333333</v>
      </c>
      <c r="J2705" s="9">
        <v>14.32</v>
      </c>
      <c r="K2705" s="9">
        <v>14.6916666666667</v>
      </c>
      <c r="L2705" s="5">
        <v>28.78</v>
      </c>
      <c r="M2705" s="5">
        <v>22.33</v>
      </c>
      <c r="N2705" s="9">
        <f t="shared" si="126"/>
        <v>0</v>
      </c>
      <c r="O2705" s="9">
        <f t="shared" si="127"/>
        <v>0</v>
      </c>
      <c r="P2705" s="9">
        <f t="shared" si="128"/>
        <v>0</v>
      </c>
    </row>
    <row r="2706" spans="1:16">
      <c r="A2706" s="10">
        <v>41903.6666666601</v>
      </c>
      <c r="B2706" s="8">
        <v>24.395</v>
      </c>
      <c r="C2706">
        <v>48.6741935483871</v>
      </c>
      <c r="D2706" s="9">
        <v>30.2575</v>
      </c>
      <c r="E2706" s="9">
        <v>28.6791666666667</v>
      </c>
      <c r="F2706" s="9">
        <v>23.2316666666667</v>
      </c>
      <c r="G2706" s="9">
        <v>23.6341666666667</v>
      </c>
      <c r="H2706" s="9">
        <v>9.44166666666666</v>
      </c>
      <c r="I2706" s="9">
        <v>13.9708333333333</v>
      </c>
      <c r="J2706" s="9">
        <v>14.2616666666667</v>
      </c>
      <c r="K2706" s="9">
        <v>17.7666666666667</v>
      </c>
      <c r="L2706" s="5">
        <v>28.78</v>
      </c>
      <c r="M2706" s="5">
        <v>22.33</v>
      </c>
      <c r="N2706" s="9">
        <f t="shared" si="126"/>
        <v>29.4600930555555</v>
      </c>
      <c r="O2706" s="9">
        <f t="shared" si="127"/>
        <v>3.12022168284789</v>
      </c>
      <c r="P2706" s="9">
        <f t="shared" si="128"/>
        <v>1.65816658849281</v>
      </c>
    </row>
    <row r="2707" spans="1:16">
      <c r="A2707" s="10">
        <v>41903.7083333268</v>
      </c>
      <c r="B2707" s="8">
        <v>24.005</v>
      </c>
      <c r="C2707">
        <v>10.6590909090909</v>
      </c>
      <c r="D2707" s="9">
        <v>29.8083333333333</v>
      </c>
      <c r="E2707" s="9">
        <v>28.6408333333333</v>
      </c>
      <c r="F2707" s="9">
        <v>23.2341666666667</v>
      </c>
      <c r="G2707" s="9">
        <v>23.6566666666667</v>
      </c>
      <c r="H2707" s="9">
        <v>7.89166666666667</v>
      </c>
      <c r="I2707" s="9">
        <v>14.2908333333333</v>
      </c>
      <c r="J2707" s="9">
        <v>14.4241666666667</v>
      </c>
      <c r="K2707" s="9">
        <v>16.2416666666667</v>
      </c>
      <c r="L2707" s="5">
        <v>28.78</v>
      </c>
      <c r="M2707" s="5">
        <v>22.33</v>
      </c>
      <c r="N2707" s="9">
        <f t="shared" si="126"/>
        <v>25.3569555555555</v>
      </c>
      <c r="O2707" s="9">
        <f t="shared" si="127"/>
        <v>3.21313058782119</v>
      </c>
      <c r="P2707" s="9">
        <f t="shared" si="128"/>
        <v>1.56122866427228</v>
      </c>
    </row>
    <row r="2708" spans="1:16">
      <c r="A2708" s="10">
        <v>41903.7499999934</v>
      </c>
      <c r="B2708" s="8">
        <v>23.62</v>
      </c>
      <c r="C2708" t="e">
        <v>#DIV/0!</v>
      </c>
      <c r="D2708" s="9">
        <v>29.7258333333333</v>
      </c>
      <c r="E2708" s="9">
        <v>28.6483333333333</v>
      </c>
      <c r="F2708" s="9">
        <v>23.2416666666667</v>
      </c>
      <c r="G2708" s="9">
        <v>23.6691666666667</v>
      </c>
      <c r="H2708" s="9">
        <v>4.75</v>
      </c>
      <c r="I2708" s="9">
        <v>14.425</v>
      </c>
      <c r="J2708" s="9">
        <v>14.2083333333333</v>
      </c>
      <c r="K2708" s="9">
        <v>13.125</v>
      </c>
      <c r="L2708" s="5">
        <v>28.78</v>
      </c>
      <c r="M2708" s="5">
        <v>22.33</v>
      </c>
      <c r="N2708" s="9">
        <f t="shared" si="126"/>
        <v>0</v>
      </c>
      <c r="O2708" s="9">
        <f t="shared" si="127"/>
        <v>0</v>
      </c>
      <c r="P2708" s="9">
        <f t="shared" si="128"/>
        <v>0</v>
      </c>
    </row>
    <row r="2709" spans="1:16">
      <c r="A2709" s="10">
        <v>41903.7916666601</v>
      </c>
      <c r="B2709" s="8">
        <v>23.45</v>
      </c>
      <c r="C2709" t="e">
        <v>#DIV/0!</v>
      </c>
      <c r="D2709" s="9">
        <v>30.0308333333333</v>
      </c>
      <c r="E2709" s="9">
        <v>28.6066666666667</v>
      </c>
      <c r="F2709" s="9">
        <v>23.2433333333333</v>
      </c>
      <c r="G2709" s="9">
        <v>23.6775</v>
      </c>
      <c r="H2709" s="9">
        <v>7.85</v>
      </c>
      <c r="I2709" s="9">
        <v>14.1841666666667</v>
      </c>
      <c r="J2709" s="9">
        <v>14.3083333333333</v>
      </c>
      <c r="K2709" s="9">
        <v>16.2166666666667</v>
      </c>
      <c r="L2709" s="5">
        <v>28.78</v>
      </c>
      <c r="M2709" s="5">
        <v>22.33</v>
      </c>
      <c r="N2709" s="9">
        <f t="shared" si="126"/>
        <v>25.118148611111</v>
      </c>
      <c r="O2709" s="9">
        <f t="shared" si="127"/>
        <v>3.19976415428166</v>
      </c>
      <c r="P2709" s="9">
        <f t="shared" si="128"/>
        <v>1.54890947242206</v>
      </c>
    </row>
    <row r="2710" spans="1:16">
      <c r="A2710" s="10">
        <v>41903.8333333268</v>
      </c>
      <c r="B2710" s="8">
        <v>23.3433333333333</v>
      </c>
      <c r="C2710" t="e">
        <v>#DIV/0!</v>
      </c>
      <c r="D2710" s="9">
        <v>29.6075</v>
      </c>
      <c r="E2710" s="9">
        <v>28.6125</v>
      </c>
      <c r="F2710" s="9">
        <v>23.2575</v>
      </c>
      <c r="G2710" s="9">
        <v>23.6925</v>
      </c>
      <c r="H2710" s="9">
        <v>4.76666666666667</v>
      </c>
      <c r="I2710" s="9">
        <v>14.5216666666667</v>
      </c>
      <c r="J2710" s="9">
        <v>14.3358333333333</v>
      </c>
      <c r="K2710" s="9">
        <v>13.1666666666667</v>
      </c>
      <c r="L2710" s="5">
        <v>28.78</v>
      </c>
      <c r="M2710" s="5">
        <v>22.33</v>
      </c>
      <c r="N2710" s="9">
        <f t="shared" si="126"/>
        <v>0</v>
      </c>
      <c r="O2710" s="9">
        <f t="shared" si="127"/>
        <v>0</v>
      </c>
      <c r="P2710" s="9">
        <f t="shared" si="128"/>
        <v>0</v>
      </c>
    </row>
    <row r="2711" spans="1:16">
      <c r="A2711" s="10">
        <v>41903.8749999934</v>
      </c>
      <c r="B2711" s="8">
        <v>23.255</v>
      </c>
      <c r="C2711" t="e">
        <v>#DIV/0!</v>
      </c>
      <c r="D2711" s="9">
        <v>28.7741666666667</v>
      </c>
      <c r="E2711" s="9">
        <v>28.3766666666667</v>
      </c>
      <c r="F2711" s="9">
        <v>23.2608333333333</v>
      </c>
      <c r="G2711" s="9">
        <v>23.745</v>
      </c>
      <c r="H2711" s="9">
        <v>0.1</v>
      </c>
      <c r="I2711" s="9">
        <v>15.865</v>
      </c>
      <c r="J2711" s="9">
        <v>20.6116666666667</v>
      </c>
      <c r="K2711" s="9">
        <v>1.50833333333333</v>
      </c>
      <c r="L2711" s="5">
        <v>28.78</v>
      </c>
      <c r="M2711" s="5">
        <v>22.33</v>
      </c>
      <c r="N2711" s="9">
        <f t="shared" si="126"/>
        <v>0</v>
      </c>
      <c r="O2711" s="9">
        <f t="shared" si="127"/>
        <v>0</v>
      </c>
      <c r="P2711" s="9">
        <f t="shared" si="128"/>
        <v>0</v>
      </c>
    </row>
    <row r="2712" spans="1:16">
      <c r="A2712" s="10">
        <v>41903.9166666601</v>
      </c>
      <c r="B2712" s="8">
        <v>23.0833333333333</v>
      </c>
      <c r="C2712" t="e">
        <v>#DIV/0!</v>
      </c>
      <c r="D2712" s="9">
        <v>28.1958333333333</v>
      </c>
      <c r="E2712" s="9">
        <v>27.805</v>
      </c>
      <c r="F2712" s="9">
        <v>23.2366666666667</v>
      </c>
      <c r="G2712" s="9">
        <v>23.72</v>
      </c>
      <c r="H2712" s="9">
        <v>0.1</v>
      </c>
      <c r="I2712" s="9">
        <v>17.0608333333333</v>
      </c>
      <c r="J2712" s="9">
        <v>20.6033333333333</v>
      </c>
      <c r="K2712" s="9">
        <v>0.108333333333333</v>
      </c>
      <c r="L2712" s="5">
        <v>28.78</v>
      </c>
      <c r="M2712" s="5">
        <v>22.33</v>
      </c>
      <c r="N2712" s="9">
        <f t="shared" si="126"/>
        <v>0</v>
      </c>
      <c r="O2712" s="9">
        <f t="shared" si="127"/>
        <v>0</v>
      </c>
      <c r="P2712" s="9">
        <f t="shared" si="128"/>
        <v>0</v>
      </c>
    </row>
    <row r="2713" spans="1:16">
      <c r="A2713" s="10">
        <v>41903.9583333268</v>
      </c>
      <c r="B2713" s="8">
        <v>22.9683333333333</v>
      </c>
      <c r="C2713" t="e">
        <v>#DIV/0!</v>
      </c>
      <c r="D2713" s="9">
        <v>27.8675</v>
      </c>
      <c r="E2713" s="9">
        <v>27.4341666666667</v>
      </c>
      <c r="F2713" s="9">
        <v>23.2141666666667</v>
      </c>
      <c r="G2713" s="9">
        <v>23.66</v>
      </c>
      <c r="H2713" s="9">
        <v>0.1</v>
      </c>
      <c r="I2713" s="9">
        <v>18.2016666666667</v>
      </c>
      <c r="J2713" s="9">
        <v>20.7966666666667</v>
      </c>
      <c r="K2713" s="9">
        <v>0.1</v>
      </c>
      <c r="L2713" s="5">
        <v>28.78</v>
      </c>
      <c r="M2713" s="5">
        <v>22.33</v>
      </c>
      <c r="N2713" s="9">
        <f t="shared" si="126"/>
        <v>0</v>
      </c>
      <c r="O2713" s="9">
        <f t="shared" si="127"/>
        <v>0</v>
      </c>
      <c r="P2713" s="9">
        <f t="shared" si="128"/>
        <v>0</v>
      </c>
    </row>
    <row r="2714" spans="1:16">
      <c r="A2714" s="10">
        <v>41903.9999999934</v>
      </c>
      <c r="B2714" s="8">
        <v>23.0566666666667</v>
      </c>
      <c r="C2714" t="e">
        <v>#DIV/0!</v>
      </c>
      <c r="D2714" s="9">
        <v>27.675</v>
      </c>
      <c r="E2714" s="9">
        <v>27.1841666666667</v>
      </c>
      <c r="F2714" s="9">
        <v>23.1833333333333</v>
      </c>
      <c r="G2714" s="9">
        <v>23.6041666666667</v>
      </c>
      <c r="H2714" s="9">
        <v>0.1</v>
      </c>
      <c r="I2714" s="9">
        <v>19.2225</v>
      </c>
      <c r="J2714" s="9">
        <v>20.9883333333333</v>
      </c>
      <c r="K2714" s="9">
        <v>0.1</v>
      </c>
      <c r="L2714" s="5">
        <v>28.78</v>
      </c>
      <c r="M2714" s="5">
        <v>22.33</v>
      </c>
      <c r="N2714" s="9">
        <f t="shared" si="126"/>
        <v>0</v>
      </c>
      <c r="O2714" s="9">
        <f t="shared" si="127"/>
        <v>0</v>
      </c>
      <c r="P2714" s="9">
        <f t="shared" si="128"/>
        <v>0</v>
      </c>
    </row>
    <row r="2715" spans="1:16">
      <c r="A2715" s="10">
        <v>41904.0416666601</v>
      </c>
      <c r="B2715" s="8">
        <v>22.9766666666667</v>
      </c>
      <c r="C2715" t="e">
        <v>#DIV/0!</v>
      </c>
      <c r="D2715" s="9">
        <v>27.515</v>
      </c>
      <c r="E2715" s="9">
        <v>27.0358333333333</v>
      </c>
      <c r="F2715" s="9">
        <v>23.1625</v>
      </c>
      <c r="G2715" s="9">
        <v>23.595</v>
      </c>
      <c r="H2715" s="9">
        <v>0.1</v>
      </c>
      <c r="I2715" s="9">
        <v>19.9641666666667</v>
      </c>
      <c r="J2715" s="9">
        <v>21.1733333333333</v>
      </c>
      <c r="K2715" s="9">
        <v>0.1</v>
      </c>
      <c r="L2715" s="5">
        <v>28.78</v>
      </c>
      <c r="M2715" s="5">
        <v>22.33</v>
      </c>
      <c r="N2715" s="9">
        <f t="shared" si="126"/>
        <v>0</v>
      </c>
      <c r="O2715" s="9">
        <f t="shared" si="127"/>
        <v>0</v>
      </c>
      <c r="P2715" s="9">
        <f t="shared" si="128"/>
        <v>0</v>
      </c>
    </row>
    <row r="2716" spans="1:16">
      <c r="A2716" s="10">
        <v>41904.0833333268</v>
      </c>
      <c r="B2716" s="8">
        <v>22.9316666666667</v>
      </c>
      <c r="C2716" t="e">
        <v>#DIV/0!</v>
      </c>
      <c r="D2716" s="9">
        <v>27.3725</v>
      </c>
      <c r="E2716" s="9">
        <v>26.88</v>
      </c>
      <c r="F2716" s="9">
        <v>23.1491666666667</v>
      </c>
      <c r="G2716" s="9">
        <v>23.5933333333333</v>
      </c>
      <c r="H2716" s="9">
        <v>0.1</v>
      </c>
      <c r="I2716" s="9">
        <v>20.5508333333333</v>
      </c>
      <c r="J2716" s="9">
        <v>21.4408333333333</v>
      </c>
      <c r="K2716" s="9">
        <v>0.1</v>
      </c>
      <c r="L2716" s="5">
        <v>28.78</v>
      </c>
      <c r="M2716" s="5">
        <v>22.33</v>
      </c>
      <c r="N2716" s="9">
        <f t="shared" si="126"/>
        <v>0</v>
      </c>
      <c r="O2716" s="9">
        <f t="shared" si="127"/>
        <v>0</v>
      </c>
      <c r="P2716" s="9">
        <f t="shared" si="128"/>
        <v>0</v>
      </c>
    </row>
    <row r="2717" spans="1:16">
      <c r="A2717" s="10">
        <v>41904.1249999934</v>
      </c>
      <c r="B2717" s="8">
        <v>23.0733333333333</v>
      </c>
      <c r="C2717" t="e">
        <v>#DIV/0!</v>
      </c>
      <c r="D2717" s="9">
        <v>27.2441666666667</v>
      </c>
      <c r="E2717" s="9">
        <v>26.7133333333333</v>
      </c>
      <c r="F2717" s="9">
        <v>23.1466666666667</v>
      </c>
      <c r="G2717" s="9">
        <v>23.5866666666667</v>
      </c>
      <c r="H2717" s="9">
        <v>0.1</v>
      </c>
      <c r="I2717" s="9">
        <v>21.0416666666667</v>
      </c>
      <c r="J2717" s="9">
        <v>21.6958333333333</v>
      </c>
      <c r="K2717" s="9">
        <v>0.1</v>
      </c>
      <c r="L2717" s="5">
        <v>28.78</v>
      </c>
      <c r="M2717" s="5">
        <v>22.33</v>
      </c>
      <c r="N2717" s="9">
        <f t="shared" si="126"/>
        <v>0</v>
      </c>
      <c r="O2717" s="9">
        <f t="shared" si="127"/>
        <v>0</v>
      </c>
      <c r="P2717" s="9">
        <f t="shared" si="128"/>
        <v>0</v>
      </c>
    </row>
    <row r="2718" spans="1:16">
      <c r="A2718" s="10">
        <v>41904.1666666601</v>
      </c>
      <c r="B2718" s="8">
        <v>22.82</v>
      </c>
      <c r="C2718" t="e">
        <v>#DIV/0!</v>
      </c>
      <c r="D2718" s="9">
        <v>27.1333333333333</v>
      </c>
      <c r="E2718" s="9">
        <v>26.5725</v>
      </c>
      <c r="F2718" s="9">
        <v>23.1483333333333</v>
      </c>
      <c r="G2718" s="9">
        <v>23.5816666666667</v>
      </c>
      <c r="H2718" s="9">
        <v>0.1</v>
      </c>
      <c r="I2718" s="9">
        <v>21.4666666666667</v>
      </c>
      <c r="J2718" s="9">
        <v>21.9233333333333</v>
      </c>
      <c r="K2718" s="9">
        <v>0.108333333333333</v>
      </c>
      <c r="L2718" s="5">
        <v>28.78</v>
      </c>
      <c r="M2718" s="5">
        <v>22.33</v>
      </c>
      <c r="N2718" s="9">
        <f t="shared" si="126"/>
        <v>0</v>
      </c>
      <c r="O2718" s="9">
        <f t="shared" si="127"/>
        <v>0</v>
      </c>
      <c r="P2718" s="9">
        <f t="shared" si="128"/>
        <v>0</v>
      </c>
    </row>
    <row r="2719" spans="1:16">
      <c r="A2719" s="10">
        <v>41904.2083333267</v>
      </c>
      <c r="B2719" s="8">
        <v>22.6783333333333</v>
      </c>
      <c r="C2719">
        <v>0.1</v>
      </c>
      <c r="D2719" s="9">
        <v>27.0358333333333</v>
      </c>
      <c r="E2719" s="9">
        <v>26.4883333333333</v>
      </c>
      <c r="F2719" s="9">
        <v>23.1441666666667</v>
      </c>
      <c r="G2719" s="9">
        <v>23.5525</v>
      </c>
      <c r="H2719" s="9">
        <v>0.1</v>
      </c>
      <c r="I2719" s="9">
        <v>21.8408333333333</v>
      </c>
      <c r="J2719" s="9">
        <v>22.0941666666667</v>
      </c>
      <c r="K2719" s="9">
        <v>0.1</v>
      </c>
      <c r="L2719" s="5">
        <v>28.78</v>
      </c>
      <c r="M2719" s="5">
        <v>22.33</v>
      </c>
      <c r="N2719" s="9">
        <f t="shared" si="126"/>
        <v>0</v>
      </c>
      <c r="O2719" s="9">
        <f t="shared" si="127"/>
        <v>0</v>
      </c>
      <c r="P2719" s="9">
        <f t="shared" si="128"/>
        <v>0</v>
      </c>
    </row>
    <row r="2720" spans="1:16">
      <c r="A2720" s="10">
        <v>41904.2499999934</v>
      </c>
      <c r="B2720" s="8">
        <v>22.4083333333333</v>
      </c>
      <c r="C2720">
        <v>6.83703703703704</v>
      </c>
      <c r="D2720" s="9">
        <v>26.9408333333333</v>
      </c>
      <c r="E2720" s="9">
        <v>26.3808333333333</v>
      </c>
      <c r="F2720" s="9">
        <v>23.1425</v>
      </c>
      <c r="G2720" s="9">
        <v>23.5441666666667</v>
      </c>
      <c r="H2720" s="9">
        <v>0.1</v>
      </c>
      <c r="I2720" s="9">
        <v>22.1541666666667</v>
      </c>
      <c r="J2720" s="9">
        <v>22.2666666666667</v>
      </c>
      <c r="K2720" s="9">
        <v>0.1</v>
      </c>
      <c r="L2720" s="5">
        <v>28.78</v>
      </c>
      <c r="M2720" s="5">
        <v>22.33</v>
      </c>
      <c r="N2720" s="9">
        <f t="shared" si="126"/>
        <v>0</v>
      </c>
      <c r="O2720" s="9">
        <f t="shared" si="127"/>
        <v>0</v>
      </c>
      <c r="P2720" s="9">
        <f t="shared" si="128"/>
        <v>0</v>
      </c>
    </row>
    <row r="2721" spans="1:16">
      <c r="A2721" s="10">
        <v>41904.2916666601</v>
      </c>
      <c r="B2721" s="8">
        <v>22.3083333333333</v>
      </c>
      <c r="C2721">
        <v>20.4433333333333</v>
      </c>
      <c r="D2721" s="9">
        <v>30.2066666666667</v>
      </c>
      <c r="E2721" s="9">
        <v>28.2625</v>
      </c>
      <c r="F2721" s="9">
        <v>23.1508333333333</v>
      </c>
      <c r="G2721" s="9">
        <v>23.5691666666667</v>
      </c>
      <c r="H2721" s="9">
        <v>14.0583333333333</v>
      </c>
      <c r="I2721" s="9">
        <v>14.5033333333333</v>
      </c>
      <c r="J2721" s="9">
        <v>15.3683333333333</v>
      </c>
      <c r="K2721" s="9">
        <v>22.325</v>
      </c>
      <c r="L2721" s="5">
        <v>28.78</v>
      </c>
      <c r="M2721" s="5">
        <v>22.33</v>
      </c>
      <c r="N2721" s="9">
        <f t="shared" si="126"/>
        <v>44.4180916666666</v>
      </c>
      <c r="O2721" s="9">
        <f t="shared" si="127"/>
        <v>3.15955601659751</v>
      </c>
      <c r="P2721" s="9">
        <f t="shared" si="128"/>
        <v>1.98961216871967</v>
      </c>
    </row>
    <row r="2722" spans="1:16">
      <c r="A2722" s="10">
        <v>41904.3333333267</v>
      </c>
      <c r="B2722" s="8">
        <v>23.3183333333333</v>
      </c>
      <c r="C2722">
        <v>28.83</v>
      </c>
      <c r="D2722" s="9">
        <v>30.2116666666667</v>
      </c>
      <c r="E2722" s="9">
        <v>28.4883333333333</v>
      </c>
      <c r="F2722" s="9">
        <v>23.1833333333333</v>
      </c>
      <c r="G2722" s="9">
        <v>23.5833333333333</v>
      </c>
      <c r="H2722" s="9">
        <v>9.39166666666667</v>
      </c>
      <c r="I2722" s="9">
        <v>14.0683333333333</v>
      </c>
      <c r="J2722" s="9">
        <v>14.3975</v>
      </c>
      <c r="K2722" s="9">
        <v>17.7</v>
      </c>
      <c r="L2722" s="5">
        <v>28.78</v>
      </c>
      <c r="M2722" s="5">
        <v>22.33</v>
      </c>
      <c r="N2722" s="9">
        <f t="shared" si="126"/>
        <v>30.4587402777777</v>
      </c>
      <c r="O2722" s="9">
        <f t="shared" si="127"/>
        <v>3.24316666666666</v>
      </c>
      <c r="P2722" s="9">
        <f t="shared" si="128"/>
        <v>1.72083278405524</v>
      </c>
    </row>
    <row r="2723" spans="1:16">
      <c r="A2723" s="10">
        <v>41904.3749999934</v>
      </c>
      <c r="B2723" s="8">
        <v>23.6116666666667</v>
      </c>
      <c r="C2723">
        <v>47.4266666666667</v>
      </c>
      <c r="D2723" s="9">
        <v>30.65</v>
      </c>
      <c r="E2723" s="9">
        <v>28.6075</v>
      </c>
      <c r="F2723" s="9">
        <v>23.1991666666667</v>
      </c>
      <c r="G2723" s="9">
        <v>23.6016666666667</v>
      </c>
      <c r="H2723" s="9">
        <v>12.5</v>
      </c>
      <c r="I2723" s="9">
        <v>13.7616666666667</v>
      </c>
      <c r="J2723" s="9">
        <v>14.4341666666667</v>
      </c>
      <c r="K2723" s="9">
        <v>20.8416666666667</v>
      </c>
      <c r="L2723" s="5">
        <v>28.78</v>
      </c>
      <c r="M2723" s="5">
        <v>22.33</v>
      </c>
      <c r="N2723" s="9">
        <f t="shared" si="126"/>
        <v>39.4031458333333</v>
      </c>
      <c r="O2723" s="9">
        <f t="shared" si="127"/>
        <v>3.15225166666667</v>
      </c>
      <c r="P2723" s="9">
        <f t="shared" si="128"/>
        <v>1.89059476209516</v>
      </c>
    </row>
    <row r="2724" spans="1:16">
      <c r="A2724" s="10">
        <v>41904.4166666601</v>
      </c>
      <c r="B2724" s="8">
        <v>24.0816666666667</v>
      </c>
      <c r="C2724">
        <v>60.81</v>
      </c>
      <c r="D2724" s="9">
        <v>30.2933333333333</v>
      </c>
      <c r="E2724" s="9">
        <v>28.6866666666667</v>
      </c>
      <c r="F2724" s="9">
        <v>23.2258333333333</v>
      </c>
      <c r="G2724" s="9">
        <v>23.6283333333333</v>
      </c>
      <c r="H2724" s="9">
        <v>10.9916666666667</v>
      </c>
      <c r="I2724" s="9">
        <v>14.0433333333333</v>
      </c>
      <c r="J2724" s="9">
        <v>14.5258333333333</v>
      </c>
      <c r="K2724" s="9">
        <v>19.3166666666667</v>
      </c>
      <c r="L2724" s="5">
        <v>28.78</v>
      </c>
      <c r="M2724" s="5">
        <v>22.33</v>
      </c>
      <c r="N2724" s="9">
        <f t="shared" si="126"/>
        <v>34.4533291666667</v>
      </c>
      <c r="O2724" s="9">
        <f t="shared" si="127"/>
        <v>3.13449545109932</v>
      </c>
      <c r="P2724" s="9">
        <f t="shared" si="128"/>
        <v>1.78360634167386</v>
      </c>
    </row>
    <row r="2725" spans="1:16">
      <c r="A2725" s="10">
        <v>41904.4583333267</v>
      </c>
      <c r="B2725" s="8">
        <v>23.9833333333333</v>
      </c>
      <c r="C2725">
        <v>59.22</v>
      </c>
      <c r="D2725" s="9">
        <v>30.2491666666667</v>
      </c>
      <c r="E2725" s="9">
        <v>28.7608333333333</v>
      </c>
      <c r="F2725" s="9">
        <v>23.2366666666667</v>
      </c>
      <c r="G2725" s="9">
        <v>23.6458333333333</v>
      </c>
      <c r="H2725" s="9">
        <v>9.49166666666667</v>
      </c>
      <c r="I2725" s="9">
        <v>14.1125</v>
      </c>
      <c r="J2725" s="9">
        <v>14.4275</v>
      </c>
      <c r="K2725" s="9">
        <v>17.8083333333333</v>
      </c>
      <c r="L2725" s="5">
        <v>28.78</v>
      </c>
      <c r="M2725" s="5">
        <v>22.33</v>
      </c>
      <c r="N2725" s="9">
        <f t="shared" si="126"/>
        <v>30.0896750000001</v>
      </c>
      <c r="O2725" s="9">
        <f t="shared" si="127"/>
        <v>3.17011501316946</v>
      </c>
      <c r="P2725" s="9">
        <f t="shared" si="128"/>
        <v>1.68964014974263</v>
      </c>
    </row>
    <row r="2726" spans="1:16">
      <c r="A2726" s="10">
        <v>41904.4999999934</v>
      </c>
      <c r="B2726" s="8">
        <v>22.8433333333333</v>
      </c>
      <c r="C2726">
        <v>131.636666666667</v>
      </c>
      <c r="D2726" s="9">
        <v>30.6123076923077</v>
      </c>
      <c r="E2726" s="9">
        <v>28.76</v>
      </c>
      <c r="F2726" s="9">
        <v>23.2507692307692</v>
      </c>
      <c r="G2726" s="9">
        <v>23.6646153846154</v>
      </c>
      <c r="H2726" s="9">
        <v>10.2</v>
      </c>
      <c r="I2726" s="9">
        <v>13.7953846153846</v>
      </c>
      <c r="J2726" s="9">
        <v>14.3</v>
      </c>
      <c r="K2726" s="9">
        <v>19.9230769230769</v>
      </c>
      <c r="L2726" s="5">
        <v>28.78</v>
      </c>
      <c r="M2726" s="5">
        <v>22.33</v>
      </c>
      <c r="N2726" s="9">
        <f t="shared" si="126"/>
        <v>35.0294717948718</v>
      </c>
      <c r="O2726" s="9">
        <f t="shared" si="127"/>
        <v>3.4342619406737</v>
      </c>
      <c r="P2726" s="9">
        <f t="shared" si="128"/>
        <v>1.75823603603604</v>
      </c>
    </row>
    <row r="2727" spans="1:16">
      <c r="A2727" s="10">
        <v>41904.5416666601</v>
      </c>
      <c r="B2727" s="8">
        <v>23.6083333333333</v>
      </c>
      <c r="C2727">
        <v>133.734482758621</v>
      </c>
      <c r="D2727" s="9">
        <v>30.5808333333333</v>
      </c>
      <c r="E2727" s="9">
        <v>28.7625</v>
      </c>
      <c r="F2727" s="9">
        <v>23.2491666666667</v>
      </c>
      <c r="G2727" s="9">
        <v>23.6783333333333</v>
      </c>
      <c r="H2727" s="9">
        <v>9.44166666666667</v>
      </c>
      <c r="I2727" s="9">
        <v>13.8116666666667</v>
      </c>
      <c r="J2727" s="9">
        <v>14.4066666666667</v>
      </c>
      <c r="K2727" s="9">
        <v>18.4416666666667</v>
      </c>
      <c r="L2727" s="5">
        <v>28.78</v>
      </c>
      <c r="M2727" s="5">
        <v>22.33</v>
      </c>
      <c r="N2727" s="9">
        <f t="shared" si="126"/>
        <v>37.3841416666667</v>
      </c>
      <c r="O2727" s="9">
        <f t="shared" si="127"/>
        <v>3.9594854368932</v>
      </c>
      <c r="P2727" s="9">
        <f t="shared" si="128"/>
        <v>2.02715634884772</v>
      </c>
    </row>
    <row r="2728" spans="1:16">
      <c r="A2728" s="10">
        <v>41904.5833333267</v>
      </c>
      <c r="B2728" s="8">
        <v>24.0466666666667</v>
      </c>
      <c r="C2728">
        <v>72.0633333333333</v>
      </c>
      <c r="D2728" s="9">
        <v>30.2025</v>
      </c>
      <c r="E2728" s="9">
        <v>28.7983333333333</v>
      </c>
      <c r="F2728" s="9">
        <v>23.26</v>
      </c>
      <c r="G2728" s="9">
        <v>23.6891666666667</v>
      </c>
      <c r="H2728" s="9">
        <v>9.45</v>
      </c>
      <c r="I2728" s="9">
        <v>14.1716666666667</v>
      </c>
      <c r="J2728" s="9">
        <v>14.445</v>
      </c>
      <c r="K2728" s="9">
        <v>17.775</v>
      </c>
      <c r="L2728" s="5">
        <v>28.78</v>
      </c>
      <c r="M2728" s="5">
        <v>22.33</v>
      </c>
      <c r="N2728" s="9">
        <f t="shared" si="126"/>
        <v>29.0041888888888</v>
      </c>
      <c r="O2728" s="9">
        <f t="shared" si="127"/>
        <v>3.06922633744856</v>
      </c>
      <c r="P2728" s="9">
        <f t="shared" si="128"/>
        <v>1.63174058446632</v>
      </c>
    </row>
    <row r="2729" spans="1:16">
      <c r="A2729" s="10">
        <v>41904.6249999934</v>
      </c>
      <c r="B2729" s="8">
        <v>23.8933333333334</v>
      </c>
      <c r="C2729">
        <v>36.8233333333333</v>
      </c>
      <c r="D2729" s="9">
        <v>30.445</v>
      </c>
      <c r="E2729" s="9">
        <v>28.8333333333333</v>
      </c>
      <c r="F2729" s="9">
        <v>23.2566666666667</v>
      </c>
      <c r="G2729" s="9">
        <v>23.6941666666667</v>
      </c>
      <c r="H2729" s="9">
        <v>6.325</v>
      </c>
      <c r="I2729" s="9">
        <v>14.0416666666667</v>
      </c>
      <c r="J2729" s="9">
        <v>14.3175</v>
      </c>
      <c r="K2729" s="9">
        <v>14.6833333333333</v>
      </c>
      <c r="L2729" s="5">
        <v>28.78</v>
      </c>
      <c r="M2729" s="5">
        <v>22.33</v>
      </c>
      <c r="N2729" s="9">
        <f t="shared" si="126"/>
        <v>29.0693180555555</v>
      </c>
      <c r="O2729" s="9">
        <f t="shared" si="127"/>
        <v>4.59593961352657</v>
      </c>
      <c r="P2729" s="9">
        <f t="shared" si="128"/>
        <v>1.97974924328415</v>
      </c>
    </row>
    <row r="2730" spans="1:16">
      <c r="A2730" s="10">
        <v>41904.6666666601</v>
      </c>
      <c r="B2730" s="8">
        <v>23.005</v>
      </c>
      <c r="C2730">
        <v>24.4612903225807</v>
      </c>
      <c r="D2730" s="9">
        <v>30.5625</v>
      </c>
      <c r="E2730" s="9">
        <v>28.8308333333333</v>
      </c>
      <c r="F2730" s="9">
        <v>23.26</v>
      </c>
      <c r="G2730" s="9">
        <v>23.7025</v>
      </c>
      <c r="H2730" s="9">
        <v>9.43333333333333</v>
      </c>
      <c r="I2730" s="9">
        <v>14.0291666666667</v>
      </c>
      <c r="J2730" s="9">
        <v>14.325</v>
      </c>
      <c r="K2730" s="9">
        <v>17.775</v>
      </c>
      <c r="L2730" s="5">
        <v>28.78</v>
      </c>
      <c r="M2730" s="5">
        <v>22.33</v>
      </c>
      <c r="N2730" s="9">
        <f t="shared" si="126"/>
        <v>29.590351388889</v>
      </c>
      <c r="O2730" s="9">
        <f t="shared" si="127"/>
        <v>3.13678636631332</v>
      </c>
      <c r="P2730" s="9">
        <f t="shared" si="128"/>
        <v>1.66471737771527</v>
      </c>
    </row>
    <row r="2731" spans="1:16">
      <c r="A2731" s="10">
        <v>41904.7083333267</v>
      </c>
      <c r="B2731" s="8">
        <v>22.84</v>
      </c>
      <c r="C2731">
        <v>3.91111111111111</v>
      </c>
      <c r="D2731" s="9">
        <v>30.435</v>
      </c>
      <c r="E2731" s="9">
        <v>28.8125</v>
      </c>
      <c r="F2731" s="9">
        <v>23.2708333333333</v>
      </c>
      <c r="G2731" s="9">
        <v>23.6958333333333</v>
      </c>
      <c r="H2731" s="9">
        <v>10.3181818181818</v>
      </c>
      <c r="I2731" s="9">
        <v>14.1475</v>
      </c>
      <c r="J2731" s="9">
        <v>14.455</v>
      </c>
      <c r="K2731" s="9">
        <v>17.775</v>
      </c>
      <c r="L2731" s="5">
        <v>28.78</v>
      </c>
      <c r="M2731" s="5">
        <v>22.33</v>
      </c>
      <c r="N2731" s="9">
        <f t="shared" si="126"/>
        <v>29.8942874999999</v>
      </c>
      <c r="O2731" s="9">
        <f t="shared" si="127"/>
        <v>2.89724372246695</v>
      </c>
      <c r="P2731" s="9">
        <f t="shared" si="128"/>
        <v>1.6818164556962</v>
      </c>
    </row>
    <row r="2732" spans="1:16">
      <c r="A2732" s="10">
        <v>41904.7499999934</v>
      </c>
      <c r="B2732" s="8">
        <v>23.0466666666666</v>
      </c>
      <c r="C2732">
        <v>0.11</v>
      </c>
      <c r="D2732" s="9">
        <v>30.24</v>
      </c>
      <c r="E2732" s="9">
        <v>28.8616666666667</v>
      </c>
      <c r="F2732" s="9">
        <v>23.2683333333333</v>
      </c>
      <c r="G2732" s="9">
        <v>23.7025</v>
      </c>
      <c r="H2732" s="9">
        <v>6.34166666666667</v>
      </c>
      <c r="I2732" s="9">
        <v>14.46</v>
      </c>
      <c r="J2732" s="9">
        <v>14.4383333333333</v>
      </c>
      <c r="K2732" s="9">
        <v>14.6833333333333</v>
      </c>
      <c r="L2732" s="5">
        <v>28.78</v>
      </c>
      <c r="M2732" s="5">
        <v>22.33</v>
      </c>
      <c r="N2732" s="9">
        <f t="shared" si="126"/>
        <v>0</v>
      </c>
      <c r="O2732" s="9">
        <f t="shared" si="127"/>
        <v>0</v>
      </c>
      <c r="P2732" s="9">
        <f t="shared" si="128"/>
        <v>0</v>
      </c>
    </row>
    <row r="2733" spans="1:16">
      <c r="A2733" s="10">
        <v>41904.79166666</v>
      </c>
      <c r="B2733" s="8">
        <v>23.4366666666667</v>
      </c>
      <c r="C2733">
        <v>0.22</v>
      </c>
      <c r="D2733" s="9">
        <v>30.5633333333333</v>
      </c>
      <c r="E2733" s="9">
        <v>28.9008333333333</v>
      </c>
      <c r="F2733" s="9">
        <v>23.2583333333333</v>
      </c>
      <c r="G2733" s="9">
        <v>23.7058333333333</v>
      </c>
      <c r="H2733" s="9">
        <v>7.94166666666667</v>
      </c>
      <c r="I2733" s="9">
        <v>14.2066666666667</v>
      </c>
      <c r="J2733" s="9">
        <v>14.3416666666667</v>
      </c>
      <c r="K2733" s="9">
        <v>16.2583333333333</v>
      </c>
      <c r="L2733" s="5">
        <v>28.78</v>
      </c>
      <c r="M2733" s="5">
        <v>22.33</v>
      </c>
      <c r="N2733" s="9">
        <f t="shared" si="126"/>
        <v>25.4003749999999</v>
      </c>
      <c r="O2733" s="9">
        <f t="shared" si="127"/>
        <v>3.1983683105981</v>
      </c>
      <c r="P2733" s="9">
        <f t="shared" si="128"/>
        <v>1.56229882111737</v>
      </c>
    </row>
    <row r="2734" spans="1:16">
      <c r="A2734" s="10">
        <v>41904.8333333267</v>
      </c>
      <c r="B2734" s="8">
        <v>23.5716666666667</v>
      </c>
      <c r="C2734">
        <v>0.28695652173913</v>
      </c>
      <c r="D2734" s="9">
        <v>30.6783333333333</v>
      </c>
      <c r="E2734" s="9">
        <v>28.9075</v>
      </c>
      <c r="F2734" s="9">
        <v>23.265</v>
      </c>
      <c r="G2734" s="9">
        <v>23.7091666666667</v>
      </c>
      <c r="H2734" s="9">
        <v>12.5916666666667</v>
      </c>
      <c r="I2734" s="9">
        <v>13.7983333333333</v>
      </c>
      <c r="J2734" s="9">
        <v>14.4241666666667</v>
      </c>
      <c r="K2734" s="9">
        <v>20.8916666666667</v>
      </c>
      <c r="L2734" s="5">
        <v>28.78</v>
      </c>
      <c r="M2734" s="5">
        <v>22.33</v>
      </c>
      <c r="N2734" s="9">
        <f t="shared" si="126"/>
        <v>38.1874013888889</v>
      </c>
      <c r="O2734" s="9">
        <f t="shared" si="127"/>
        <v>3.03275193028899</v>
      </c>
      <c r="P2734" s="9">
        <f t="shared" si="128"/>
        <v>1.82787721047733</v>
      </c>
    </row>
    <row r="2735" spans="1:16">
      <c r="A2735" s="10">
        <v>41904.8749999934</v>
      </c>
      <c r="B2735" s="8">
        <v>23.87</v>
      </c>
      <c r="C2735">
        <v>0.286206896551724</v>
      </c>
      <c r="D2735" s="9">
        <v>30.4625</v>
      </c>
      <c r="E2735" s="9">
        <v>28.9258333333333</v>
      </c>
      <c r="F2735" s="9">
        <v>23.2675</v>
      </c>
      <c r="G2735" s="9">
        <v>23.7175</v>
      </c>
      <c r="H2735" s="9">
        <v>11.0916666666667</v>
      </c>
      <c r="I2735" s="9">
        <v>14.0691666666667</v>
      </c>
      <c r="J2735" s="9">
        <v>14.5308333333333</v>
      </c>
      <c r="K2735" s="9">
        <v>19.3916666666667</v>
      </c>
      <c r="L2735" s="5">
        <v>28.78</v>
      </c>
      <c r="M2735" s="5">
        <v>22.33</v>
      </c>
      <c r="N2735" s="9">
        <f t="shared" si="126"/>
        <v>33.9105861111111</v>
      </c>
      <c r="O2735" s="9">
        <f t="shared" si="127"/>
        <v>3.05730303030303</v>
      </c>
      <c r="P2735" s="9">
        <f t="shared" si="128"/>
        <v>1.74871952442343</v>
      </c>
    </row>
    <row r="2736" spans="1:16">
      <c r="A2736" s="10">
        <v>41904.91666666</v>
      </c>
      <c r="B2736" s="8">
        <v>23.9133333333333</v>
      </c>
      <c r="C2736">
        <v>0.448275862068965</v>
      </c>
      <c r="D2736" s="9">
        <v>29.1933333333333</v>
      </c>
      <c r="E2736" s="9">
        <v>28.6358333333333</v>
      </c>
      <c r="F2736" s="9">
        <v>23.2533333333333</v>
      </c>
      <c r="G2736" s="9">
        <v>23.7333333333333</v>
      </c>
      <c r="H2736" s="9">
        <v>0.1</v>
      </c>
      <c r="I2736" s="9">
        <v>15.4183333333333</v>
      </c>
      <c r="J2736" s="9">
        <v>20.3983333333333</v>
      </c>
      <c r="K2736" s="9">
        <v>0.808333333333333</v>
      </c>
      <c r="L2736" s="5">
        <v>28.78</v>
      </c>
      <c r="M2736" s="5">
        <v>22.33</v>
      </c>
      <c r="N2736" s="9">
        <f t="shared" si="126"/>
        <v>0</v>
      </c>
      <c r="O2736" s="9">
        <f t="shared" si="127"/>
        <v>0</v>
      </c>
      <c r="P2736" s="9">
        <f t="shared" si="128"/>
        <v>0</v>
      </c>
    </row>
    <row r="2737" spans="1:16">
      <c r="A2737" s="10">
        <v>41904.9583333267</v>
      </c>
      <c r="B2737" s="8">
        <v>23.9183333333334</v>
      </c>
      <c r="C2737">
        <v>0.196428571428571</v>
      </c>
      <c r="D2737" s="9">
        <v>28.5533333333333</v>
      </c>
      <c r="E2737" s="9">
        <v>27.8858333333333</v>
      </c>
      <c r="F2737" s="9">
        <v>23.2308333333333</v>
      </c>
      <c r="G2737" s="9">
        <v>23.7025</v>
      </c>
      <c r="H2737" s="9">
        <v>0.1</v>
      </c>
      <c r="I2737" s="9">
        <v>16.8391666666667</v>
      </c>
      <c r="J2737" s="9">
        <v>20.3416666666667</v>
      </c>
      <c r="K2737" s="9">
        <v>0.1</v>
      </c>
      <c r="L2737" s="5">
        <v>28.78</v>
      </c>
      <c r="M2737" s="5">
        <v>22.33</v>
      </c>
      <c r="N2737" s="9">
        <f t="shared" si="126"/>
        <v>0</v>
      </c>
      <c r="O2737" s="9">
        <f t="shared" si="127"/>
        <v>0</v>
      </c>
      <c r="P2737" s="9">
        <f t="shared" si="128"/>
        <v>0</v>
      </c>
    </row>
    <row r="2738" spans="1:16">
      <c r="A2738" s="10">
        <v>41904.9999999934</v>
      </c>
      <c r="B2738" s="8">
        <v>23.6766666666667</v>
      </c>
      <c r="C2738">
        <v>0.206666666666667</v>
      </c>
      <c r="D2738" s="9">
        <v>28.2641666666667</v>
      </c>
      <c r="E2738" s="9">
        <v>27.4875</v>
      </c>
      <c r="F2738" s="9">
        <v>23.1991666666667</v>
      </c>
      <c r="G2738" s="9">
        <v>23.6283333333333</v>
      </c>
      <c r="H2738" s="9">
        <v>0.1</v>
      </c>
      <c r="I2738" s="9">
        <v>18.1483333333333</v>
      </c>
      <c r="J2738" s="9">
        <v>20.335</v>
      </c>
      <c r="K2738" s="9">
        <v>0.108333333333333</v>
      </c>
      <c r="L2738" s="5">
        <v>28.78</v>
      </c>
      <c r="M2738" s="5">
        <v>22.33</v>
      </c>
      <c r="N2738" s="9">
        <f t="shared" si="126"/>
        <v>0</v>
      </c>
      <c r="O2738" s="9">
        <f t="shared" si="127"/>
        <v>0</v>
      </c>
      <c r="P2738" s="9">
        <f t="shared" si="128"/>
        <v>0</v>
      </c>
    </row>
    <row r="2739" spans="1:16">
      <c r="A2739" s="10">
        <v>41905.04166666</v>
      </c>
      <c r="B2739" s="8">
        <v>23.7166666666666</v>
      </c>
      <c r="C2739">
        <v>0.486666666666667</v>
      </c>
      <c r="D2739" s="9">
        <v>28.02</v>
      </c>
      <c r="E2739" s="9">
        <v>27.2175</v>
      </c>
      <c r="F2739" s="9">
        <v>23.1658333333333</v>
      </c>
      <c r="G2739" s="9">
        <v>23.5858333333333</v>
      </c>
      <c r="H2739" s="9">
        <v>0.1</v>
      </c>
      <c r="I2739" s="9">
        <v>19.0791666666667</v>
      </c>
      <c r="J2739" s="9">
        <v>20.5633333333333</v>
      </c>
      <c r="K2739" s="9">
        <v>0.1</v>
      </c>
      <c r="L2739" s="5">
        <v>28.78</v>
      </c>
      <c r="M2739" s="5">
        <v>22.33</v>
      </c>
      <c r="N2739" s="9">
        <f t="shared" si="126"/>
        <v>0</v>
      </c>
      <c r="O2739" s="9">
        <f t="shared" si="127"/>
        <v>0</v>
      </c>
      <c r="P2739" s="9">
        <f t="shared" si="128"/>
        <v>0</v>
      </c>
    </row>
    <row r="2740" spans="1:16">
      <c r="A2740" s="10">
        <v>41905.0833333267</v>
      </c>
      <c r="B2740" s="8">
        <v>23.965</v>
      </c>
      <c r="C2740">
        <v>0.525806451612903</v>
      </c>
      <c r="D2740" s="9">
        <v>27.8016666666667</v>
      </c>
      <c r="E2740" s="9">
        <v>26.9808333333333</v>
      </c>
      <c r="F2740" s="9">
        <v>23.1016666666667</v>
      </c>
      <c r="G2740" s="9">
        <v>23.44</v>
      </c>
      <c r="H2740" s="9">
        <v>0.1</v>
      </c>
      <c r="I2740" s="9">
        <v>19.7941666666667</v>
      </c>
      <c r="J2740" s="9">
        <v>20.8891666666667</v>
      </c>
      <c r="K2740" s="9">
        <v>0.1</v>
      </c>
      <c r="L2740" s="5">
        <v>28.78</v>
      </c>
      <c r="M2740" s="5">
        <v>22.33</v>
      </c>
      <c r="N2740" s="9">
        <f t="shared" si="126"/>
        <v>0</v>
      </c>
      <c r="O2740" s="9">
        <f t="shared" si="127"/>
        <v>0</v>
      </c>
      <c r="P2740" s="9">
        <f t="shared" si="128"/>
        <v>0</v>
      </c>
    </row>
    <row r="2741" spans="1:16">
      <c r="A2741" s="10">
        <v>41905.1249999934</v>
      </c>
      <c r="B2741" s="8">
        <v>23.9883333333334</v>
      </c>
      <c r="C2741">
        <v>0.31</v>
      </c>
      <c r="D2741" s="9">
        <v>27.6175</v>
      </c>
      <c r="E2741" s="9">
        <v>26.7916666666667</v>
      </c>
      <c r="F2741" s="9">
        <v>22.975</v>
      </c>
      <c r="G2741" s="9">
        <v>23.1908333333333</v>
      </c>
      <c r="H2741" s="9">
        <v>0.1</v>
      </c>
      <c r="I2741" s="9">
        <v>20.4083333333333</v>
      </c>
      <c r="J2741" s="9">
        <v>21.195</v>
      </c>
      <c r="K2741" s="9">
        <v>0.1</v>
      </c>
      <c r="L2741" s="5">
        <v>28.78</v>
      </c>
      <c r="M2741" s="5">
        <v>22.33</v>
      </c>
      <c r="N2741" s="9">
        <f t="shared" si="126"/>
        <v>0</v>
      </c>
      <c r="O2741" s="9">
        <f t="shared" si="127"/>
        <v>0</v>
      </c>
      <c r="P2741" s="9">
        <f t="shared" si="128"/>
        <v>0</v>
      </c>
    </row>
    <row r="2742" spans="1:16">
      <c r="A2742" s="10">
        <v>41905.16666666</v>
      </c>
      <c r="B2742" s="8">
        <v>23.9</v>
      </c>
      <c r="C2742">
        <v>0.486666666666667</v>
      </c>
      <c r="D2742" s="9">
        <v>27.4691666666667</v>
      </c>
      <c r="E2742" s="9">
        <v>26.6</v>
      </c>
      <c r="F2742" s="9">
        <v>22.8141666666667</v>
      </c>
      <c r="G2742" s="9">
        <v>22.9966666666667</v>
      </c>
      <c r="H2742" s="9">
        <v>0.1</v>
      </c>
      <c r="I2742" s="9">
        <v>20.9208333333333</v>
      </c>
      <c r="J2742" s="9">
        <v>21.4841666666667</v>
      </c>
      <c r="K2742" s="9">
        <v>0.1</v>
      </c>
      <c r="L2742" s="5">
        <v>28.78</v>
      </c>
      <c r="M2742" s="5">
        <v>22.33</v>
      </c>
      <c r="N2742" s="9">
        <f t="shared" si="126"/>
        <v>0</v>
      </c>
      <c r="O2742" s="9">
        <f t="shared" si="127"/>
        <v>0</v>
      </c>
      <c r="P2742" s="9">
        <f t="shared" si="128"/>
        <v>0</v>
      </c>
    </row>
    <row r="2743" spans="1:16">
      <c r="A2743" s="10">
        <v>41905.2083333267</v>
      </c>
      <c r="B2743" s="8">
        <v>24.2683333333334</v>
      </c>
      <c r="C2743">
        <v>0.94</v>
      </c>
      <c r="D2743" s="9">
        <v>27.3541666666667</v>
      </c>
      <c r="E2743" s="9">
        <v>26.4608333333333</v>
      </c>
      <c r="F2743" s="9">
        <v>22.6466666666667</v>
      </c>
      <c r="G2743" s="9">
        <v>22.8583333333333</v>
      </c>
      <c r="H2743" s="9">
        <v>0.1</v>
      </c>
      <c r="I2743" s="9">
        <v>21.3675</v>
      </c>
      <c r="J2743" s="9">
        <v>21.7075</v>
      </c>
      <c r="K2743" s="9">
        <v>0.1</v>
      </c>
      <c r="L2743" s="5">
        <v>28.78</v>
      </c>
      <c r="M2743" s="5">
        <v>22.33</v>
      </c>
      <c r="N2743" s="9">
        <f t="shared" si="126"/>
        <v>0</v>
      </c>
      <c r="O2743" s="9">
        <f t="shared" si="127"/>
        <v>0</v>
      </c>
      <c r="P2743" s="9">
        <f t="shared" si="128"/>
        <v>0</v>
      </c>
    </row>
    <row r="2744" spans="1:16">
      <c r="A2744" s="10">
        <v>41905.2499999933</v>
      </c>
      <c r="B2744" s="8">
        <v>25.1766666666667</v>
      </c>
      <c r="C2744">
        <v>7.11</v>
      </c>
      <c r="D2744" s="9">
        <v>27.2383333333333</v>
      </c>
      <c r="E2744" s="9">
        <v>26.3291666666667</v>
      </c>
      <c r="F2744" s="9">
        <v>22.5283333333333</v>
      </c>
      <c r="G2744" s="9">
        <v>22.7908333333333</v>
      </c>
      <c r="H2744" s="9">
        <v>0.1</v>
      </c>
      <c r="I2744" s="9">
        <v>21.7508333333333</v>
      </c>
      <c r="J2744" s="9">
        <v>21.9408333333333</v>
      </c>
      <c r="K2744" s="9">
        <v>0.1</v>
      </c>
      <c r="L2744" s="5">
        <v>28.78</v>
      </c>
      <c r="M2744" s="5">
        <v>22.33</v>
      </c>
      <c r="N2744" s="9">
        <f t="shared" si="126"/>
        <v>0</v>
      </c>
      <c r="O2744" s="9">
        <f t="shared" si="127"/>
        <v>0</v>
      </c>
      <c r="P2744" s="9">
        <f t="shared" si="128"/>
        <v>0</v>
      </c>
    </row>
    <row r="2745" spans="1:16">
      <c r="A2745" s="10">
        <v>41905.29166666</v>
      </c>
      <c r="B2745" s="8">
        <v>25.0616666666667</v>
      </c>
      <c r="C2745">
        <v>29.5533333333333</v>
      </c>
      <c r="D2745" s="9">
        <v>31.18</v>
      </c>
      <c r="E2745" s="9">
        <v>28.4066666666667</v>
      </c>
      <c r="F2745" s="9">
        <v>22.455</v>
      </c>
      <c r="G2745" s="9">
        <v>22.7008333333333</v>
      </c>
      <c r="H2745" s="9">
        <v>17.2583333333333</v>
      </c>
      <c r="I2745" s="9">
        <v>14.8083333333333</v>
      </c>
      <c r="J2745" s="9">
        <v>16.0633333333333</v>
      </c>
      <c r="K2745" s="9">
        <v>25.525</v>
      </c>
      <c r="L2745" s="5">
        <v>28.78</v>
      </c>
      <c r="M2745" s="5">
        <v>22.33</v>
      </c>
      <c r="N2745" s="9">
        <f t="shared" si="126"/>
        <v>54.5782416666666</v>
      </c>
      <c r="O2745" s="9">
        <f t="shared" si="127"/>
        <v>3.16242829550941</v>
      </c>
      <c r="P2745" s="9">
        <f t="shared" si="128"/>
        <v>2.13822690173033</v>
      </c>
    </row>
    <row r="2746" spans="1:16">
      <c r="A2746" s="10">
        <v>41905.3333333267</v>
      </c>
      <c r="B2746" s="8">
        <v>24.4316666666667</v>
      </c>
      <c r="C2746">
        <v>69.4903225806452</v>
      </c>
      <c r="D2746" s="9">
        <v>30.59</v>
      </c>
      <c r="E2746" s="9">
        <v>28.6891666666667</v>
      </c>
      <c r="F2746" s="9">
        <v>22.4383333333333</v>
      </c>
      <c r="G2746" s="9">
        <v>22.6816666666667</v>
      </c>
      <c r="H2746" s="9">
        <v>10.9833333333333</v>
      </c>
      <c r="I2746" s="9">
        <v>14.0525</v>
      </c>
      <c r="J2746" s="9">
        <v>14.54</v>
      </c>
      <c r="K2746" s="9">
        <v>19.3166666666667</v>
      </c>
      <c r="L2746" s="5">
        <v>28.78</v>
      </c>
      <c r="M2746" s="5">
        <v>22.33</v>
      </c>
      <c r="N2746" s="9">
        <f t="shared" si="126"/>
        <v>34.5835875</v>
      </c>
      <c r="O2746" s="9">
        <f t="shared" si="127"/>
        <v>3.14873330804249</v>
      </c>
      <c r="P2746" s="9">
        <f t="shared" si="128"/>
        <v>1.79034965487489</v>
      </c>
    </row>
    <row r="2747" spans="1:16">
      <c r="A2747" s="10">
        <v>41905.3749999933</v>
      </c>
      <c r="B2747" s="8">
        <v>24.015</v>
      </c>
      <c r="C2747">
        <v>95.3766666666666</v>
      </c>
      <c r="D2747" s="9">
        <v>30.6083333333333</v>
      </c>
      <c r="E2747" s="9">
        <v>28.8225</v>
      </c>
      <c r="F2747" s="9">
        <v>22.4166666666667</v>
      </c>
      <c r="G2747" s="9">
        <v>22.6708333333333</v>
      </c>
      <c r="H2747" s="9">
        <v>10.8583333333333</v>
      </c>
      <c r="I2747" s="9">
        <v>14.12</v>
      </c>
      <c r="J2747" s="9">
        <v>14.4308333333333</v>
      </c>
      <c r="K2747" s="9">
        <v>19.1916666666667</v>
      </c>
      <c r="L2747" s="5">
        <v>28.78</v>
      </c>
      <c r="M2747" s="5">
        <v>22.33</v>
      </c>
      <c r="N2747" s="9">
        <f t="shared" si="126"/>
        <v>29.9811263888889</v>
      </c>
      <c r="O2747" s="9">
        <f t="shared" si="127"/>
        <v>2.76111678178563</v>
      </c>
      <c r="P2747" s="9">
        <f t="shared" si="128"/>
        <v>1.56219503546099</v>
      </c>
    </row>
    <row r="2748" spans="1:16">
      <c r="A2748" s="10">
        <v>41905.41666666</v>
      </c>
      <c r="B2748" s="8">
        <v>24.0966666666667</v>
      </c>
      <c r="C2748">
        <v>104.78</v>
      </c>
      <c r="D2748" s="9">
        <v>31.0433333333333</v>
      </c>
      <c r="E2748" s="9">
        <v>28.8575</v>
      </c>
      <c r="F2748" s="9">
        <v>22.3966666666667</v>
      </c>
      <c r="G2748" s="9">
        <v>22.675</v>
      </c>
      <c r="H2748" s="9">
        <v>12.6333333333333</v>
      </c>
      <c r="I2748" s="9">
        <v>13.7975</v>
      </c>
      <c r="J2748" s="9">
        <v>14.4316666666667</v>
      </c>
      <c r="K2748" s="9">
        <v>20.8583333333333</v>
      </c>
      <c r="L2748" s="5">
        <v>28.78</v>
      </c>
      <c r="M2748" s="5">
        <v>22.33</v>
      </c>
      <c r="N2748" s="9">
        <f t="shared" si="126"/>
        <v>38.4044986111112</v>
      </c>
      <c r="O2748" s="9">
        <f t="shared" si="127"/>
        <v>3.03993392700088</v>
      </c>
      <c r="P2748" s="9">
        <f t="shared" si="128"/>
        <v>1.84120648555068</v>
      </c>
    </row>
    <row r="2749" spans="1:16">
      <c r="A2749" s="10">
        <v>41905.4583333267</v>
      </c>
      <c r="B2749" s="8">
        <v>24.1083333333333</v>
      </c>
      <c r="C2749">
        <v>50.7225806451613</v>
      </c>
      <c r="D2749" s="9">
        <v>30.7366666666667</v>
      </c>
      <c r="E2749" s="9">
        <v>28.9125</v>
      </c>
      <c r="F2749" s="9">
        <v>22.3733333333333</v>
      </c>
      <c r="G2749" s="9">
        <v>22.6775</v>
      </c>
      <c r="H2749" s="9">
        <v>11.0666666666667</v>
      </c>
      <c r="I2749" s="9">
        <v>14.075</v>
      </c>
      <c r="J2749" s="9">
        <v>14.5508333333333</v>
      </c>
      <c r="K2749" s="9">
        <v>19.35</v>
      </c>
      <c r="L2749" s="5">
        <v>28.78</v>
      </c>
      <c r="M2749" s="5">
        <v>22.33</v>
      </c>
      <c r="N2749" s="9">
        <f t="shared" si="126"/>
        <v>34.2796513888888</v>
      </c>
      <c r="O2749" s="9">
        <f t="shared" si="127"/>
        <v>3.09755886044176</v>
      </c>
      <c r="P2749" s="9">
        <f t="shared" si="128"/>
        <v>1.77155821131208</v>
      </c>
    </row>
    <row r="2750" spans="1:16">
      <c r="A2750" s="10">
        <v>41905.4999999933</v>
      </c>
      <c r="B2750" s="8">
        <v>24.1616666666667</v>
      </c>
      <c r="C2750">
        <v>125.163333333333</v>
      </c>
      <c r="D2750" s="9">
        <v>30.7975</v>
      </c>
      <c r="E2750" s="9">
        <v>28.9966666666667</v>
      </c>
      <c r="F2750" s="9">
        <v>22.3683333333333</v>
      </c>
      <c r="G2750" s="9">
        <v>22.6508333333333</v>
      </c>
      <c r="H2750" s="9">
        <v>7.925</v>
      </c>
      <c r="I2750" s="9">
        <v>14.1058333333333</v>
      </c>
      <c r="J2750" s="9">
        <v>14.395</v>
      </c>
      <c r="K2750" s="9">
        <v>16.25</v>
      </c>
      <c r="L2750" s="5">
        <v>28.78</v>
      </c>
      <c r="M2750" s="5">
        <v>22.33</v>
      </c>
      <c r="N2750" s="9">
        <f t="shared" si="126"/>
        <v>29.4166736111111</v>
      </c>
      <c r="O2750" s="9">
        <f t="shared" si="127"/>
        <v>3.71188310550298</v>
      </c>
      <c r="P2750" s="9">
        <f t="shared" si="128"/>
        <v>1.81025683760684</v>
      </c>
    </row>
    <row r="2751" spans="1:16">
      <c r="A2751" s="10">
        <v>41905.54166666</v>
      </c>
      <c r="B2751" s="8">
        <v>24.2916666666667</v>
      </c>
      <c r="C2751">
        <v>59.5469387755102</v>
      </c>
      <c r="D2751" s="9">
        <v>32.2608333333333</v>
      </c>
      <c r="E2751" s="9">
        <v>29.1641666666667</v>
      </c>
      <c r="F2751" s="9">
        <v>22.3666666666667</v>
      </c>
      <c r="G2751" s="9">
        <v>22.635</v>
      </c>
      <c r="H2751" s="9">
        <v>18.975</v>
      </c>
      <c r="I2751" s="9">
        <v>13.3633333333333</v>
      </c>
      <c r="J2751" s="9">
        <v>14.7308333333333</v>
      </c>
      <c r="K2751" s="9">
        <v>27.1333333333333</v>
      </c>
      <c r="L2751" s="5">
        <v>28.78</v>
      </c>
      <c r="M2751" s="5">
        <v>22.33</v>
      </c>
      <c r="N2751" s="9">
        <f t="shared" si="126"/>
        <v>57.5090541666667</v>
      </c>
      <c r="O2751" s="9">
        <f t="shared" si="127"/>
        <v>3.03078019323671</v>
      </c>
      <c r="P2751" s="9">
        <f t="shared" si="128"/>
        <v>2.11949831081081</v>
      </c>
    </row>
    <row r="2752" spans="1:16">
      <c r="A2752" s="10">
        <v>41905.5833333267</v>
      </c>
      <c r="B2752" s="8">
        <v>24.11</v>
      </c>
      <c r="C2752">
        <v>97.5133333333333</v>
      </c>
      <c r="D2752" s="9">
        <v>32.035</v>
      </c>
      <c r="E2752" s="9">
        <v>29.3783333333333</v>
      </c>
      <c r="F2752" s="9">
        <v>22.3383333333333</v>
      </c>
      <c r="G2752" s="9">
        <v>22.6066666666667</v>
      </c>
      <c r="H2752" s="9">
        <v>14.3</v>
      </c>
      <c r="I2752" s="9">
        <v>13.5275</v>
      </c>
      <c r="J2752" s="9">
        <v>14.5575</v>
      </c>
      <c r="K2752" s="9">
        <v>22.6083333333333</v>
      </c>
      <c r="L2752" s="5">
        <v>28.78</v>
      </c>
      <c r="M2752" s="5">
        <v>22.33</v>
      </c>
      <c r="N2752" s="9">
        <f t="shared" si="126"/>
        <v>48.7166166666666</v>
      </c>
      <c r="O2752" s="9">
        <f t="shared" si="127"/>
        <v>3.40675641025641</v>
      </c>
      <c r="P2752" s="9">
        <f t="shared" si="128"/>
        <v>2.15480796166605</v>
      </c>
    </row>
    <row r="2753" spans="1:16">
      <c r="A2753" s="10">
        <v>41905.6249999933</v>
      </c>
      <c r="B2753" s="8">
        <v>23.955</v>
      </c>
      <c r="C2753">
        <v>99.8633333333334</v>
      </c>
      <c r="D2753" s="9">
        <v>32.205</v>
      </c>
      <c r="E2753" s="9">
        <v>29.5158333333333</v>
      </c>
      <c r="F2753" s="9">
        <v>22.3233333333333</v>
      </c>
      <c r="G2753" s="9">
        <v>22.6108333333333</v>
      </c>
      <c r="H2753" s="9">
        <v>15.9666666666667</v>
      </c>
      <c r="I2753" s="9">
        <v>13.4908333333333</v>
      </c>
      <c r="J2753" s="9">
        <v>14.5216666666667</v>
      </c>
      <c r="K2753" s="9">
        <v>24.2083333333333</v>
      </c>
      <c r="L2753" s="5">
        <v>28.78</v>
      </c>
      <c r="M2753" s="5">
        <v>22.33</v>
      </c>
      <c r="N2753" s="9">
        <f t="shared" si="126"/>
        <v>48.7383263888889</v>
      </c>
      <c r="O2753" s="9">
        <f t="shared" si="127"/>
        <v>3.05250478427279</v>
      </c>
      <c r="P2753" s="9">
        <f t="shared" si="128"/>
        <v>2.01328714859438</v>
      </c>
    </row>
    <row r="2754" spans="1:16">
      <c r="A2754" s="10">
        <v>41905.66666666</v>
      </c>
      <c r="B2754" s="8">
        <v>23.8666666666666</v>
      </c>
      <c r="C2754">
        <v>50.68</v>
      </c>
      <c r="D2754" s="9">
        <v>32.8241666666667</v>
      </c>
      <c r="E2754" s="9">
        <v>29.6791666666667</v>
      </c>
      <c r="F2754" s="9">
        <v>22.3191666666667</v>
      </c>
      <c r="G2754" s="9">
        <v>22.6141666666667</v>
      </c>
      <c r="H2754" s="9">
        <v>17.6083333333333</v>
      </c>
      <c r="I2754" s="9">
        <v>12.8558333333333</v>
      </c>
      <c r="J2754" s="9">
        <v>14.1091666666667</v>
      </c>
      <c r="K2754" s="9">
        <v>25.825</v>
      </c>
      <c r="L2754" s="5">
        <v>28.78</v>
      </c>
      <c r="M2754" s="5">
        <v>22.33</v>
      </c>
      <c r="N2754" s="9">
        <f t="shared" si="126"/>
        <v>54.5348222222222</v>
      </c>
      <c r="O2754" s="9">
        <f t="shared" si="127"/>
        <v>3.09710301309355</v>
      </c>
      <c r="P2754" s="9">
        <f t="shared" si="128"/>
        <v>2.11170657201248</v>
      </c>
    </row>
    <row r="2755" spans="1:16">
      <c r="A2755" s="10">
        <v>41905.7083333267</v>
      </c>
      <c r="B2755" s="8">
        <v>23.8016666666666</v>
      </c>
      <c r="C2755">
        <v>2.74333333333333</v>
      </c>
      <c r="D2755" s="9">
        <v>32.3708333333333</v>
      </c>
      <c r="E2755" s="9">
        <v>29.695</v>
      </c>
      <c r="F2755" s="9">
        <v>22.3166666666667</v>
      </c>
      <c r="G2755" s="9">
        <v>22.6375</v>
      </c>
      <c r="H2755" s="9">
        <v>17.6583333333333</v>
      </c>
      <c r="I2755" s="9">
        <v>13.49</v>
      </c>
      <c r="J2755" s="9">
        <v>14.5475</v>
      </c>
      <c r="K2755" s="9">
        <v>25.8333333333333</v>
      </c>
      <c r="L2755" s="5">
        <v>28.78</v>
      </c>
      <c r="M2755" s="5">
        <v>22.33</v>
      </c>
      <c r="N2755" s="9">
        <f t="shared" ref="N2755:N2818" si="129">IF(H2755&lt;3,0,IF(I2755&gt;J2755,0,(4.2*M2755*(J2755-I2755+0.84)/3.6)))</f>
        <v>49.4330375</v>
      </c>
      <c r="O2755" s="9">
        <f t="shared" ref="O2755:O2818" si="130">N2755/H2755</f>
        <v>2.79941694195375</v>
      </c>
      <c r="P2755" s="9">
        <f t="shared" ref="P2755:P2818" si="131">N2755/K2755</f>
        <v>1.91353693548387</v>
      </c>
    </row>
    <row r="2756" spans="1:16">
      <c r="A2756" s="10">
        <v>41905.7499999933</v>
      </c>
      <c r="B2756" s="8">
        <v>23.8483333333333</v>
      </c>
      <c r="C2756">
        <v>0.84</v>
      </c>
      <c r="D2756" s="9">
        <v>31.8908333333333</v>
      </c>
      <c r="E2756" s="9">
        <v>29.7116666666667</v>
      </c>
      <c r="F2756" s="9">
        <v>22.3416666666667</v>
      </c>
      <c r="G2756" s="9">
        <v>22.6691666666667</v>
      </c>
      <c r="H2756" s="9">
        <v>11.225</v>
      </c>
      <c r="I2756" s="9">
        <v>14.0216666666667</v>
      </c>
      <c r="J2756" s="9">
        <v>14.5275</v>
      </c>
      <c r="K2756" s="9">
        <v>19.5416666666667</v>
      </c>
      <c r="L2756" s="5">
        <v>28.78</v>
      </c>
      <c r="M2756" s="5">
        <v>22.33</v>
      </c>
      <c r="N2756" s="9">
        <f t="shared" si="129"/>
        <v>35.0612013888888</v>
      </c>
      <c r="O2756" s="9">
        <f t="shared" si="130"/>
        <v>3.12349232863152</v>
      </c>
      <c r="P2756" s="9">
        <f t="shared" si="131"/>
        <v>1.79417661691542</v>
      </c>
    </row>
    <row r="2757" spans="1:16">
      <c r="A2757" s="10">
        <v>41905.79166666</v>
      </c>
      <c r="B2757" s="8">
        <v>23.8183333333333</v>
      </c>
      <c r="C2757" t="e">
        <v>#DIV/0!</v>
      </c>
      <c r="D2757" s="9">
        <v>32.1508333333333</v>
      </c>
      <c r="E2757" s="9">
        <v>29.6683333333333</v>
      </c>
      <c r="F2757" s="9">
        <v>22.39</v>
      </c>
      <c r="G2757" s="9">
        <v>22.745</v>
      </c>
      <c r="H2757" s="9">
        <v>16.0083333333333</v>
      </c>
      <c r="I2757" s="9">
        <v>13.6125</v>
      </c>
      <c r="J2757" s="9">
        <v>14.6066666666667</v>
      </c>
      <c r="K2757" s="9">
        <v>24.275</v>
      </c>
      <c r="L2757" s="5">
        <v>28.78</v>
      </c>
      <c r="M2757" s="5">
        <v>22.33</v>
      </c>
      <c r="N2757" s="9">
        <f t="shared" si="129"/>
        <v>47.7830986111111</v>
      </c>
      <c r="O2757" s="9">
        <f t="shared" si="130"/>
        <v>2.9848890334895</v>
      </c>
      <c r="P2757" s="9">
        <f t="shared" si="131"/>
        <v>1.96840776976771</v>
      </c>
    </row>
    <row r="2758" spans="1:16">
      <c r="A2758" s="10">
        <v>41905.8333333266</v>
      </c>
      <c r="B2758" s="8">
        <v>23.7683333333333</v>
      </c>
      <c r="C2758">
        <v>0.46</v>
      </c>
      <c r="D2758" s="9">
        <v>32.2525</v>
      </c>
      <c r="E2758" s="9">
        <v>29.6808333333333</v>
      </c>
      <c r="F2758" s="9">
        <v>22.4241666666667</v>
      </c>
      <c r="G2758" s="9">
        <v>22.795</v>
      </c>
      <c r="H2758" s="9">
        <v>14.3916666666667</v>
      </c>
      <c r="I2758" s="9">
        <v>13.5775</v>
      </c>
      <c r="J2758" s="9">
        <v>14.4225</v>
      </c>
      <c r="K2758" s="9">
        <v>22.7</v>
      </c>
      <c r="L2758" s="5">
        <v>28.78</v>
      </c>
      <c r="M2758" s="5">
        <v>22.33</v>
      </c>
      <c r="N2758" s="9">
        <f t="shared" si="129"/>
        <v>43.8970583333333</v>
      </c>
      <c r="O2758" s="9">
        <f t="shared" si="130"/>
        <v>3.05017197452229</v>
      </c>
      <c r="P2758" s="9">
        <f t="shared" si="131"/>
        <v>1.93379111600587</v>
      </c>
    </row>
    <row r="2759" spans="1:16">
      <c r="A2759" s="10">
        <v>41905.8749999933</v>
      </c>
      <c r="B2759" s="8">
        <v>23.535</v>
      </c>
      <c r="C2759">
        <v>0.383333333333333</v>
      </c>
      <c r="D2759" s="9">
        <v>31.9233333333333</v>
      </c>
      <c r="E2759" s="9">
        <v>29.7208333333333</v>
      </c>
      <c r="F2759" s="9">
        <v>22.4908333333333</v>
      </c>
      <c r="G2759" s="9">
        <v>22.8983333333333</v>
      </c>
      <c r="H2759" s="9">
        <v>12.775</v>
      </c>
      <c r="I2759" s="9">
        <v>13.7791666666667</v>
      </c>
      <c r="J2759" s="9">
        <v>14.44</v>
      </c>
      <c r="K2759" s="9">
        <v>21.1</v>
      </c>
      <c r="L2759" s="5">
        <v>28.78</v>
      </c>
      <c r="M2759" s="5">
        <v>22.33</v>
      </c>
      <c r="N2759" s="9">
        <f t="shared" si="129"/>
        <v>39.0992097222222</v>
      </c>
      <c r="O2759" s="9">
        <f t="shared" si="130"/>
        <v>3.06060350076103</v>
      </c>
      <c r="P2759" s="9">
        <f t="shared" si="131"/>
        <v>1.85304311479726</v>
      </c>
    </row>
    <row r="2760" spans="1:16">
      <c r="A2760" s="10">
        <v>41905.91666666</v>
      </c>
      <c r="B2760" s="8">
        <v>23.2666666666667</v>
      </c>
      <c r="C2760">
        <v>0.411111111111111</v>
      </c>
      <c r="D2760" s="9">
        <v>29.7383333333333</v>
      </c>
      <c r="E2760" s="9">
        <v>26.7608333333333</v>
      </c>
      <c r="F2760" s="9">
        <v>22.5408333333333</v>
      </c>
      <c r="G2760" s="9">
        <v>23.0291666666667</v>
      </c>
      <c r="H2760" s="9">
        <v>0.1</v>
      </c>
      <c r="I2760" s="9">
        <v>19.24</v>
      </c>
      <c r="J2760" s="9">
        <v>18.9358333333333</v>
      </c>
      <c r="K2760" s="9">
        <v>0.8</v>
      </c>
      <c r="L2760" s="5">
        <v>28.78</v>
      </c>
      <c r="M2760" s="5">
        <v>22.33</v>
      </c>
      <c r="N2760" s="9">
        <f t="shared" si="129"/>
        <v>0</v>
      </c>
      <c r="O2760" s="9">
        <f t="shared" si="130"/>
        <v>0</v>
      </c>
      <c r="P2760" s="9">
        <f t="shared" si="131"/>
        <v>0</v>
      </c>
    </row>
    <row r="2761" spans="1:16">
      <c r="A2761" s="10">
        <v>41905.9583333266</v>
      </c>
      <c r="B2761" s="8">
        <v>23.06</v>
      </c>
      <c r="C2761">
        <v>0.593333333333334</v>
      </c>
      <c r="D2761" s="9">
        <v>29.455</v>
      </c>
      <c r="E2761" s="9">
        <v>22.8108333333333</v>
      </c>
      <c r="F2761" s="9">
        <v>22.5641666666667</v>
      </c>
      <c r="G2761" s="9">
        <v>22.9591666666667</v>
      </c>
      <c r="H2761" s="9">
        <v>0.1</v>
      </c>
      <c r="I2761" s="9">
        <v>24.1758333333333</v>
      </c>
      <c r="J2761" s="9">
        <v>18.1116666666667</v>
      </c>
      <c r="K2761" s="9">
        <v>0.1</v>
      </c>
      <c r="L2761" s="5">
        <v>28.78</v>
      </c>
      <c r="M2761" s="5">
        <v>22.33</v>
      </c>
      <c r="N2761" s="9">
        <f t="shared" si="129"/>
        <v>0</v>
      </c>
      <c r="O2761" s="9">
        <f t="shared" si="130"/>
        <v>0</v>
      </c>
      <c r="P2761" s="9">
        <f t="shared" si="131"/>
        <v>0</v>
      </c>
    </row>
    <row r="2762" spans="1:16">
      <c r="A2762" s="10">
        <v>41905.9999999933</v>
      </c>
      <c r="B2762" s="8">
        <v>22.9933333333333</v>
      </c>
      <c r="C2762">
        <v>0.175</v>
      </c>
      <c r="D2762" s="9">
        <v>29.2358333333333</v>
      </c>
      <c r="E2762" s="9">
        <v>21.7858333333333</v>
      </c>
      <c r="F2762" s="9">
        <v>22.5883333333333</v>
      </c>
      <c r="G2762" s="9">
        <v>22.9416666666667</v>
      </c>
      <c r="H2762" s="9">
        <v>0.1</v>
      </c>
      <c r="I2762" s="9">
        <v>25.44</v>
      </c>
      <c r="J2762" s="9">
        <v>19.3891666666667</v>
      </c>
      <c r="K2762" s="9">
        <v>0.1</v>
      </c>
      <c r="L2762" s="5">
        <v>28.78</v>
      </c>
      <c r="M2762" s="5">
        <v>22.33</v>
      </c>
      <c r="N2762" s="9">
        <f t="shared" si="129"/>
        <v>0</v>
      </c>
      <c r="O2762" s="9">
        <f t="shared" si="130"/>
        <v>0</v>
      </c>
      <c r="P2762" s="9">
        <f t="shared" si="131"/>
        <v>0</v>
      </c>
    </row>
    <row r="2763" spans="1:16">
      <c r="A2763" s="10">
        <v>41906.04166666</v>
      </c>
      <c r="B2763" s="8">
        <v>22.9583333333333</v>
      </c>
      <c r="C2763">
        <v>0.1</v>
      </c>
      <c r="D2763" s="9">
        <v>29.0391666666667</v>
      </c>
      <c r="E2763" s="9">
        <v>22.1041666666667</v>
      </c>
      <c r="F2763" s="9">
        <v>22.6108333333333</v>
      </c>
      <c r="G2763" s="9">
        <v>22.9741666666667</v>
      </c>
      <c r="H2763" s="9">
        <v>0.1</v>
      </c>
      <c r="I2763" s="9">
        <v>25.7491666666667</v>
      </c>
      <c r="J2763" s="9">
        <v>20.1875</v>
      </c>
      <c r="K2763" s="9">
        <v>0.1</v>
      </c>
      <c r="L2763" s="5">
        <v>28.78</v>
      </c>
      <c r="M2763" s="5">
        <v>22.33</v>
      </c>
      <c r="N2763" s="9">
        <f t="shared" si="129"/>
        <v>0</v>
      </c>
      <c r="O2763" s="9">
        <f t="shared" si="130"/>
        <v>0</v>
      </c>
      <c r="P2763" s="9">
        <f t="shared" si="131"/>
        <v>0</v>
      </c>
    </row>
    <row r="2764" spans="1:16">
      <c r="A2764" s="10">
        <v>41906.0833333266</v>
      </c>
      <c r="B2764" s="8">
        <v>22.6033333333333</v>
      </c>
      <c r="C2764">
        <v>0.1</v>
      </c>
      <c r="D2764" s="9">
        <v>28.8708333333333</v>
      </c>
      <c r="E2764" s="9">
        <v>22.6958333333333</v>
      </c>
      <c r="F2764" s="9">
        <v>22.6491666666667</v>
      </c>
      <c r="G2764" s="9">
        <v>23.04</v>
      </c>
      <c r="H2764" s="9">
        <v>0.1</v>
      </c>
      <c r="I2764" s="9">
        <v>25.7408333333333</v>
      </c>
      <c r="J2764" s="9">
        <v>20.8</v>
      </c>
      <c r="K2764" s="9">
        <v>0.1</v>
      </c>
      <c r="L2764" s="5">
        <v>28.78</v>
      </c>
      <c r="M2764" s="5">
        <v>22.33</v>
      </c>
      <c r="N2764" s="9">
        <f t="shared" si="129"/>
        <v>0</v>
      </c>
      <c r="O2764" s="9">
        <f t="shared" si="130"/>
        <v>0</v>
      </c>
      <c r="P2764" s="9">
        <f t="shared" si="131"/>
        <v>0</v>
      </c>
    </row>
    <row r="2765" spans="1:16">
      <c r="A2765" s="10">
        <v>41906.1249999933</v>
      </c>
      <c r="B2765" s="8">
        <v>22.585</v>
      </c>
      <c r="C2765" t="e">
        <v>#DIV/0!</v>
      </c>
      <c r="D2765" s="9">
        <v>28.6191666666667</v>
      </c>
      <c r="E2765" s="9">
        <v>23.0491666666667</v>
      </c>
      <c r="F2765" s="9">
        <v>22.685</v>
      </c>
      <c r="G2765" s="9">
        <v>23.0633333333333</v>
      </c>
      <c r="H2765" s="9">
        <v>0.1</v>
      </c>
      <c r="I2765" s="9">
        <v>25.5525</v>
      </c>
      <c r="J2765" s="9">
        <v>21.2383333333333</v>
      </c>
      <c r="K2765" s="9">
        <v>0.1</v>
      </c>
      <c r="L2765" s="5">
        <v>28.78</v>
      </c>
      <c r="M2765" s="5">
        <v>22.33</v>
      </c>
      <c r="N2765" s="9">
        <f t="shared" si="129"/>
        <v>0</v>
      </c>
      <c r="O2765" s="9">
        <f t="shared" si="130"/>
        <v>0</v>
      </c>
      <c r="P2765" s="9">
        <f t="shared" si="131"/>
        <v>0</v>
      </c>
    </row>
    <row r="2766" spans="1:16">
      <c r="A2766" s="10">
        <v>41906.16666666</v>
      </c>
      <c r="B2766" s="8">
        <v>22.6633333333333</v>
      </c>
      <c r="C2766">
        <v>0.1</v>
      </c>
      <c r="D2766" s="9">
        <v>28.1825</v>
      </c>
      <c r="E2766" s="9">
        <v>23.3316666666667</v>
      </c>
      <c r="F2766" s="9">
        <v>22.7025</v>
      </c>
      <c r="G2766" s="9">
        <v>23.0825</v>
      </c>
      <c r="H2766" s="9">
        <v>0.1</v>
      </c>
      <c r="I2766" s="9">
        <v>25.2641666666667</v>
      </c>
      <c r="J2766" s="9">
        <v>21.5525</v>
      </c>
      <c r="K2766" s="9">
        <v>0.1</v>
      </c>
      <c r="L2766" s="5">
        <v>28.78</v>
      </c>
      <c r="M2766" s="5">
        <v>22.33</v>
      </c>
      <c r="N2766" s="9">
        <f t="shared" si="129"/>
        <v>0</v>
      </c>
      <c r="O2766" s="9">
        <f t="shared" si="130"/>
        <v>0</v>
      </c>
      <c r="P2766" s="9">
        <f t="shared" si="131"/>
        <v>0</v>
      </c>
    </row>
    <row r="2767" spans="1:16">
      <c r="A2767" s="10">
        <v>41906.2083333266</v>
      </c>
      <c r="B2767" s="8">
        <v>22.6233333333333</v>
      </c>
      <c r="C2767">
        <v>1.31153846153846</v>
      </c>
      <c r="D2767" s="9">
        <v>27.7983333333333</v>
      </c>
      <c r="E2767" s="9">
        <v>23.5333333333333</v>
      </c>
      <c r="F2767" s="9">
        <v>22.7325</v>
      </c>
      <c r="G2767" s="9">
        <v>23.07</v>
      </c>
      <c r="H2767" s="9">
        <v>0.1</v>
      </c>
      <c r="I2767" s="9">
        <v>24.96</v>
      </c>
      <c r="J2767" s="9">
        <v>21.7866666666667</v>
      </c>
      <c r="K2767" s="9">
        <v>0.1</v>
      </c>
      <c r="L2767" s="5">
        <v>28.78</v>
      </c>
      <c r="M2767" s="5">
        <v>22.33</v>
      </c>
      <c r="N2767" s="9">
        <f t="shared" si="129"/>
        <v>0</v>
      </c>
      <c r="O2767" s="9">
        <f t="shared" si="130"/>
        <v>0</v>
      </c>
      <c r="P2767" s="9">
        <f t="shared" si="131"/>
        <v>0</v>
      </c>
    </row>
    <row r="2768" spans="1:16">
      <c r="A2768" s="10">
        <v>41906.2499999933</v>
      </c>
      <c r="B2768" s="8">
        <v>22.8216666666667</v>
      </c>
      <c r="C2768">
        <v>29.0733333333333</v>
      </c>
      <c r="D2768" s="9">
        <v>27.4908333333333</v>
      </c>
      <c r="E2768" s="9">
        <v>23.7025</v>
      </c>
      <c r="F2768" s="9">
        <v>22.77</v>
      </c>
      <c r="G2768" s="9">
        <v>23.1066666666667</v>
      </c>
      <c r="H2768" s="9">
        <v>0.1</v>
      </c>
      <c r="I2768" s="9">
        <v>24.7225</v>
      </c>
      <c r="J2768" s="9">
        <v>21.9558333333333</v>
      </c>
      <c r="K2768" s="9">
        <v>0.1</v>
      </c>
      <c r="L2768" s="5">
        <v>28.78</v>
      </c>
      <c r="M2768" s="5">
        <v>22.33</v>
      </c>
      <c r="N2768" s="9">
        <f t="shared" si="129"/>
        <v>0</v>
      </c>
      <c r="O2768" s="9">
        <f t="shared" si="130"/>
        <v>0</v>
      </c>
      <c r="P2768" s="9">
        <f t="shared" si="131"/>
        <v>0</v>
      </c>
    </row>
    <row r="2769" spans="1:16">
      <c r="A2769" s="10">
        <v>41906.29166666</v>
      </c>
      <c r="B2769" s="8">
        <v>22.57</v>
      </c>
      <c r="C2769">
        <v>56.3533333333333</v>
      </c>
      <c r="D2769" s="9">
        <v>31.5825</v>
      </c>
      <c r="E2769" s="9">
        <v>28.6166666666667</v>
      </c>
      <c r="F2769" s="9">
        <v>22.815</v>
      </c>
      <c r="G2769" s="9">
        <v>23.12</v>
      </c>
      <c r="H2769" s="9">
        <v>19.1083333333333</v>
      </c>
      <c r="I2769" s="9">
        <v>16.7583333333333</v>
      </c>
      <c r="J2769" s="9">
        <v>18.2608333333333</v>
      </c>
      <c r="K2769" s="9">
        <v>27.325</v>
      </c>
      <c r="L2769" s="5">
        <v>28.78</v>
      </c>
      <c r="M2769" s="5">
        <v>22.33</v>
      </c>
      <c r="N2769" s="9">
        <f t="shared" si="129"/>
        <v>61.0260291666668</v>
      </c>
      <c r="O2769" s="9">
        <f t="shared" si="130"/>
        <v>3.19368665503708</v>
      </c>
      <c r="P2769" s="9">
        <f t="shared" si="131"/>
        <v>2.23334050015249</v>
      </c>
    </row>
    <row r="2770" spans="1:16">
      <c r="A2770" s="10">
        <v>41906.3333333266</v>
      </c>
      <c r="B2770" s="8">
        <v>23.2916666666667</v>
      </c>
      <c r="C2770">
        <v>98.87</v>
      </c>
      <c r="D2770" s="9">
        <v>31.33</v>
      </c>
      <c r="E2770" s="9">
        <v>29.0433333333333</v>
      </c>
      <c r="F2770" s="9">
        <v>22.8666666666667</v>
      </c>
      <c r="G2770" s="9">
        <v>23.1825</v>
      </c>
      <c r="H2770" s="9">
        <v>12.6333333333333</v>
      </c>
      <c r="I2770" s="9">
        <v>13.74</v>
      </c>
      <c r="J2770" s="9">
        <v>14.3791666666667</v>
      </c>
      <c r="K2770" s="9">
        <v>20.8916666666667</v>
      </c>
      <c r="L2770" s="5">
        <v>28.78</v>
      </c>
      <c r="M2770" s="5">
        <v>22.33</v>
      </c>
      <c r="N2770" s="9">
        <f t="shared" si="129"/>
        <v>38.5347569444443</v>
      </c>
      <c r="O2770" s="9">
        <f t="shared" si="130"/>
        <v>3.0502446130167</v>
      </c>
      <c r="P2770" s="9">
        <f t="shared" si="131"/>
        <v>1.84450372290918</v>
      </c>
    </row>
    <row r="2771" spans="1:16">
      <c r="A2771" s="10">
        <v>41906.3749999933</v>
      </c>
      <c r="B2771" s="8">
        <v>23.46</v>
      </c>
      <c r="C2771">
        <v>96.0633333333333</v>
      </c>
      <c r="D2771" s="9">
        <v>30.9625</v>
      </c>
      <c r="E2771" s="9">
        <v>29.08</v>
      </c>
      <c r="F2771" s="9">
        <v>22.9166666666667</v>
      </c>
      <c r="G2771" s="9">
        <v>23.2366666666667</v>
      </c>
      <c r="H2771" s="9">
        <v>12.6666666666667</v>
      </c>
      <c r="I2771" s="9">
        <v>14.135</v>
      </c>
      <c r="J2771" s="9">
        <v>14.6058333333333</v>
      </c>
      <c r="K2771" s="9">
        <v>20.9083333333333</v>
      </c>
      <c r="L2771" s="5">
        <v>28.78</v>
      </c>
      <c r="M2771" s="5">
        <v>22.33</v>
      </c>
      <c r="N2771" s="9">
        <f t="shared" si="129"/>
        <v>34.1493930555556</v>
      </c>
      <c r="O2771" s="9">
        <f t="shared" si="130"/>
        <v>2.69600471491229</v>
      </c>
      <c r="P2771" s="9">
        <f t="shared" si="131"/>
        <v>1.63329101899828</v>
      </c>
    </row>
    <row r="2772" spans="1:16">
      <c r="A2772" s="10">
        <v>41906.4166666599</v>
      </c>
      <c r="B2772" s="8">
        <v>24.2966666666667</v>
      </c>
      <c r="C2772">
        <v>218.714893617021</v>
      </c>
      <c r="D2772" s="9">
        <v>31.2141666666667</v>
      </c>
      <c r="E2772" s="9">
        <v>29.1608333333333</v>
      </c>
      <c r="F2772" s="9">
        <v>22.9583333333333</v>
      </c>
      <c r="G2772" s="9">
        <v>23.2725</v>
      </c>
      <c r="H2772" s="9">
        <v>11.1333333333333</v>
      </c>
      <c r="I2772" s="9">
        <v>13.9191666666667</v>
      </c>
      <c r="J2772" s="9">
        <v>14.3958333333333</v>
      </c>
      <c r="K2772" s="9">
        <v>19.4</v>
      </c>
      <c r="L2772" s="5">
        <v>28.78</v>
      </c>
      <c r="M2772" s="5">
        <v>22.33</v>
      </c>
      <c r="N2772" s="9">
        <f t="shared" si="129"/>
        <v>34.3013611111111</v>
      </c>
      <c r="O2772" s="9">
        <f t="shared" si="130"/>
        <v>3.08096057884231</v>
      </c>
      <c r="P2772" s="9">
        <f t="shared" si="131"/>
        <v>1.76811139747995</v>
      </c>
    </row>
    <row r="2773" spans="1:16">
      <c r="A2773" s="10">
        <v>41906.4583333266</v>
      </c>
      <c r="B2773" s="8">
        <v>24.5233333333333</v>
      </c>
      <c r="C2773">
        <v>218.266666666667</v>
      </c>
      <c r="D2773" s="9">
        <v>31.3175</v>
      </c>
      <c r="E2773" s="9">
        <v>29.1766666666667</v>
      </c>
      <c r="F2773" s="9">
        <v>22.9958333333333</v>
      </c>
      <c r="G2773" s="9">
        <v>23.2966666666667</v>
      </c>
      <c r="H2773" s="9">
        <v>12.7666666666667</v>
      </c>
      <c r="I2773" s="9">
        <v>13.8733333333333</v>
      </c>
      <c r="J2773" s="9">
        <v>14.55</v>
      </c>
      <c r="K2773" s="9">
        <v>21.0333333333333</v>
      </c>
      <c r="L2773" s="5">
        <v>28.78</v>
      </c>
      <c r="M2773" s="5">
        <v>22.33</v>
      </c>
      <c r="N2773" s="9">
        <f t="shared" si="129"/>
        <v>39.5116944444444</v>
      </c>
      <c r="O2773" s="9">
        <f t="shared" si="130"/>
        <v>3.09491079199303</v>
      </c>
      <c r="P2773" s="9">
        <f t="shared" si="131"/>
        <v>1.87852746962493</v>
      </c>
    </row>
    <row r="2774" spans="1:16">
      <c r="A2774" s="10">
        <v>41906.4999999933</v>
      </c>
      <c r="B2774" s="8">
        <v>24.5583333333333</v>
      </c>
      <c r="C2774">
        <v>266.788235294118</v>
      </c>
      <c r="D2774" s="9">
        <v>31.0116666666667</v>
      </c>
      <c r="E2774" s="9">
        <v>29.2475</v>
      </c>
      <c r="F2774" s="9">
        <v>23.0191666666667</v>
      </c>
      <c r="G2774" s="9">
        <v>23.3275</v>
      </c>
      <c r="H2774" s="9">
        <v>11.1666666666667</v>
      </c>
      <c r="I2774" s="9">
        <v>14.0958333333333</v>
      </c>
      <c r="J2774" s="9">
        <v>14.4291666666667</v>
      </c>
      <c r="K2774" s="9">
        <v>19.4166666666667</v>
      </c>
      <c r="L2774" s="5">
        <v>28.78</v>
      </c>
      <c r="M2774" s="5">
        <v>22.33</v>
      </c>
      <c r="N2774" s="9">
        <f t="shared" si="129"/>
        <v>30.5672888888889</v>
      </c>
      <c r="O2774" s="9">
        <f t="shared" si="130"/>
        <v>2.73736915422885</v>
      </c>
      <c r="P2774" s="9">
        <f t="shared" si="131"/>
        <v>1.57428097281831</v>
      </c>
    </row>
    <row r="2775" spans="1:16">
      <c r="A2775" s="10">
        <v>41906.5416666599</v>
      </c>
      <c r="B2775" s="8">
        <v>25.7816666666667</v>
      </c>
      <c r="C2775">
        <v>290.926666666667</v>
      </c>
      <c r="D2775" s="9">
        <v>31.6683333333333</v>
      </c>
      <c r="E2775" s="9">
        <v>29.2625</v>
      </c>
      <c r="F2775" s="9">
        <v>23.02</v>
      </c>
      <c r="G2775" s="9">
        <v>23.3608333333333</v>
      </c>
      <c r="H2775" s="9">
        <v>14.3416666666667</v>
      </c>
      <c r="I2775" s="9">
        <v>13.5033333333333</v>
      </c>
      <c r="J2775" s="9">
        <v>14.4758333333333</v>
      </c>
      <c r="K2775" s="9">
        <v>22.5916666666667</v>
      </c>
      <c r="L2775" s="5">
        <v>28.78</v>
      </c>
      <c r="M2775" s="5">
        <v>22.33</v>
      </c>
      <c r="N2775" s="9">
        <f t="shared" si="129"/>
        <v>47.2186458333334</v>
      </c>
      <c r="O2775" s="9">
        <f t="shared" si="130"/>
        <v>3.29240993608368</v>
      </c>
      <c r="P2775" s="9">
        <f t="shared" si="131"/>
        <v>2.0900912947252</v>
      </c>
    </row>
    <row r="2776" spans="1:16">
      <c r="A2776" s="10">
        <v>41906.5833333266</v>
      </c>
      <c r="B2776" s="8">
        <v>26.3633333333333</v>
      </c>
      <c r="C2776">
        <v>534.74</v>
      </c>
      <c r="D2776" s="9">
        <v>31.2558333333333</v>
      </c>
      <c r="E2776" s="9">
        <v>29.3441666666667</v>
      </c>
      <c r="F2776" s="9">
        <v>23.0308333333333</v>
      </c>
      <c r="G2776" s="9">
        <v>23.3766666666667</v>
      </c>
      <c r="H2776" s="9">
        <v>9.55</v>
      </c>
      <c r="I2776" s="9">
        <v>14.0116666666667</v>
      </c>
      <c r="J2776" s="9">
        <v>14.4333333333333</v>
      </c>
      <c r="K2776" s="9">
        <v>17.8833333333333</v>
      </c>
      <c r="L2776" s="5">
        <v>28.78</v>
      </c>
      <c r="M2776" s="5">
        <v>22.33</v>
      </c>
      <c r="N2776" s="9">
        <f t="shared" si="129"/>
        <v>32.8685194444444</v>
      </c>
      <c r="O2776" s="9">
        <f t="shared" si="130"/>
        <v>3.44172978475857</v>
      </c>
      <c r="P2776" s="9">
        <f t="shared" si="131"/>
        <v>1.83794144144144</v>
      </c>
    </row>
    <row r="2777" spans="1:16">
      <c r="A2777" s="10">
        <v>41906.6249999933</v>
      </c>
      <c r="B2777" s="8">
        <v>26.495</v>
      </c>
      <c r="C2777">
        <v>114.06</v>
      </c>
      <c r="D2777" s="9">
        <v>31.7075</v>
      </c>
      <c r="E2777" s="9">
        <v>29.3475</v>
      </c>
      <c r="F2777" s="9">
        <v>23.025</v>
      </c>
      <c r="G2777" s="9">
        <v>23.39</v>
      </c>
      <c r="H2777" s="9">
        <v>12.7083333333333</v>
      </c>
      <c r="I2777" s="9">
        <v>13.7333333333333</v>
      </c>
      <c r="J2777" s="9">
        <v>14.4108333333333</v>
      </c>
      <c r="K2777" s="9">
        <v>20.9916666666667</v>
      </c>
      <c r="L2777" s="5">
        <v>28.78</v>
      </c>
      <c r="M2777" s="5">
        <v>22.33</v>
      </c>
      <c r="N2777" s="9">
        <f t="shared" si="129"/>
        <v>39.5334041666666</v>
      </c>
      <c r="O2777" s="9">
        <f t="shared" si="130"/>
        <v>3.11082524590163</v>
      </c>
      <c r="P2777" s="9">
        <f t="shared" si="131"/>
        <v>1.8832903930131</v>
      </c>
    </row>
    <row r="2778" spans="1:16">
      <c r="A2778" s="10">
        <v>41906.6666666599</v>
      </c>
      <c r="B2778" s="8">
        <v>25.905</v>
      </c>
      <c r="C2778">
        <v>80.5333333333333</v>
      </c>
      <c r="D2778" s="9">
        <v>31.2223076923077</v>
      </c>
      <c r="E2778" s="9">
        <v>29.3553846153846</v>
      </c>
      <c r="F2778" s="9">
        <v>23.0253846153846</v>
      </c>
      <c r="G2778" s="9">
        <v>23.3876923076923</v>
      </c>
      <c r="H2778" s="9">
        <v>13.2384615384615</v>
      </c>
      <c r="I2778" s="9">
        <v>13.9523076923077</v>
      </c>
      <c r="J2778" s="9">
        <v>14.5315384615385</v>
      </c>
      <c r="K2778" s="9">
        <v>21.5</v>
      </c>
      <c r="L2778" s="5">
        <v>28.78</v>
      </c>
      <c r="M2778" s="5">
        <v>22.33</v>
      </c>
      <c r="N2778" s="9">
        <f t="shared" si="129"/>
        <v>36.9733269230769</v>
      </c>
      <c r="O2778" s="9">
        <f t="shared" si="130"/>
        <v>2.7928718768158</v>
      </c>
      <c r="P2778" s="9">
        <f t="shared" si="131"/>
        <v>1.71968962432916</v>
      </c>
    </row>
    <row r="2779" spans="1:16">
      <c r="A2779" s="10">
        <v>41906.7083333266</v>
      </c>
      <c r="B2779" s="8">
        <v>24.7722222222222</v>
      </c>
      <c r="C2779">
        <v>21.225</v>
      </c>
      <c r="D2779" s="9">
        <v>30.92</v>
      </c>
      <c r="E2779" s="9">
        <v>29.3325</v>
      </c>
      <c r="F2779" s="9">
        <v>23.025</v>
      </c>
      <c r="G2779" s="9">
        <v>23.3775</v>
      </c>
      <c r="H2779" s="9">
        <v>8.01666666666667</v>
      </c>
      <c r="I2779" s="9">
        <v>14.095</v>
      </c>
      <c r="J2779" s="9">
        <v>14.335</v>
      </c>
      <c r="K2779" s="9">
        <v>16.3583333333333</v>
      </c>
      <c r="L2779" s="5">
        <v>28.78</v>
      </c>
      <c r="M2779" s="5">
        <v>22.33</v>
      </c>
      <c r="N2779" s="9">
        <f t="shared" si="129"/>
        <v>28.1358</v>
      </c>
      <c r="O2779" s="9">
        <f t="shared" si="130"/>
        <v>3.50966320166321</v>
      </c>
      <c r="P2779" s="9">
        <f t="shared" si="131"/>
        <v>1.71996739684157</v>
      </c>
    </row>
    <row r="2780" spans="1:16">
      <c r="A2780" s="10">
        <v>41906.7499999933</v>
      </c>
      <c r="B2780" s="8">
        <v>23.6083333333333</v>
      </c>
      <c r="C2780" t="e">
        <v>#DIV/0!</v>
      </c>
      <c r="D2780" s="9">
        <v>31.0175</v>
      </c>
      <c r="E2780" s="9">
        <v>29.225</v>
      </c>
      <c r="F2780" s="9">
        <v>23.02</v>
      </c>
      <c r="G2780" s="9">
        <v>23.3908333333333</v>
      </c>
      <c r="H2780" s="9">
        <v>9.55</v>
      </c>
      <c r="I2780" s="9">
        <v>14.0041666666667</v>
      </c>
      <c r="J2780" s="9">
        <v>14.285</v>
      </c>
      <c r="K2780" s="9">
        <v>17.9</v>
      </c>
      <c r="L2780" s="5">
        <v>28.78</v>
      </c>
      <c r="M2780" s="5">
        <v>22.33</v>
      </c>
      <c r="N2780" s="9">
        <f t="shared" si="129"/>
        <v>29.1995763888888</v>
      </c>
      <c r="O2780" s="9">
        <f t="shared" si="130"/>
        <v>3.05754726585223</v>
      </c>
      <c r="P2780" s="9">
        <f t="shared" si="131"/>
        <v>1.63126125077591</v>
      </c>
    </row>
    <row r="2781" spans="1:16">
      <c r="A2781" s="10">
        <v>41906.7916666599</v>
      </c>
      <c r="B2781" s="8">
        <v>22.8033333333333</v>
      </c>
      <c r="C2781" t="e">
        <v>#DIV/0!</v>
      </c>
      <c r="D2781" s="9">
        <v>30.7533333333333</v>
      </c>
      <c r="E2781" s="9">
        <v>29.165</v>
      </c>
      <c r="F2781" s="9">
        <v>23.0225</v>
      </c>
      <c r="G2781" s="9">
        <v>23.415</v>
      </c>
      <c r="H2781" s="9">
        <v>9.58333333333333</v>
      </c>
      <c r="I2781" s="9">
        <v>14.1541666666667</v>
      </c>
      <c r="J2781" s="9">
        <v>14.4308333333333</v>
      </c>
      <c r="K2781" s="9">
        <v>17.9333333333333</v>
      </c>
      <c r="L2781" s="5">
        <v>28.78</v>
      </c>
      <c r="M2781" s="5">
        <v>22.33</v>
      </c>
      <c r="N2781" s="9">
        <f t="shared" si="129"/>
        <v>29.0910277777778</v>
      </c>
      <c r="O2781" s="9">
        <f t="shared" si="130"/>
        <v>3.03558550724638</v>
      </c>
      <c r="P2781" s="9">
        <f t="shared" si="131"/>
        <v>1.62217627013631</v>
      </c>
    </row>
    <row r="2782" spans="1:16">
      <c r="A2782" s="10">
        <v>41906.8333333266</v>
      </c>
      <c r="B2782" s="8">
        <v>21.9933333333333</v>
      </c>
      <c r="C2782" t="e">
        <v>#DIV/0!</v>
      </c>
      <c r="D2782" s="9">
        <v>30.4791666666667</v>
      </c>
      <c r="E2782" s="9">
        <v>29.1566666666667</v>
      </c>
      <c r="F2782" s="9">
        <v>23.0083333333333</v>
      </c>
      <c r="G2782" s="9">
        <v>23.3975</v>
      </c>
      <c r="H2782" s="9">
        <v>6.425</v>
      </c>
      <c r="I2782" s="9">
        <v>14.3933333333333</v>
      </c>
      <c r="J2782" s="9">
        <v>14.3433333333333</v>
      </c>
      <c r="K2782" s="9">
        <v>14.8083333333333</v>
      </c>
      <c r="L2782" s="5">
        <v>28.78</v>
      </c>
      <c r="M2782" s="5">
        <v>22.33</v>
      </c>
      <c r="N2782" s="9">
        <f t="shared" si="129"/>
        <v>0</v>
      </c>
      <c r="O2782" s="9">
        <f t="shared" si="130"/>
        <v>0</v>
      </c>
      <c r="P2782" s="9">
        <f t="shared" si="131"/>
        <v>0</v>
      </c>
    </row>
    <row r="2783" spans="1:16">
      <c r="A2783" s="10">
        <v>41906.8749999933</v>
      </c>
      <c r="B2783" s="8">
        <v>20.825</v>
      </c>
      <c r="C2783" t="e">
        <v>#DIV/0!</v>
      </c>
      <c r="D2783" s="9">
        <v>30.625</v>
      </c>
      <c r="E2783" s="9">
        <v>29.1408333333333</v>
      </c>
      <c r="F2783" s="9">
        <v>22.9925</v>
      </c>
      <c r="G2783" s="9">
        <v>23.4041666666667</v>
      </c>
      <c r="H2783" s="9">
        <v>7.975</v>
      </c>
      <c r="I2783" s="9">
        <v>14.1775</v>
      </c>
      <c r="J2783" s="9">
        <v>14.2883333333333</v>
      </c>
      <c r="K2783" s="9">
        <v>16.375</v>
      </c>
      <c r="L2783" s="5">
        <v>28.78</v>
      </c>
      <c r="M2783" s="5">
        <v>22.33</v>
      </c>
      <c r="N2783" s="9">
        <f t="shared" si="129"/>
        <v>24.7707930555556</v>
      </c>
      <c r="O2783" s="9">
        <f t="shared" si="130"/>
        <v>3.10605555555556</v>
      </c>
      <c r="P2783" s="9">
        <f t="shared" si="131"/>
        <v>1.51272018659882</v>
      </c>
    </row>
    <row r="2784" spans="1:16">
      <c r="A2784" s="10">
        <v>41906.9166666599</v>
      </c>
      <c r="B2784" s="8">
        <v>20.7133333333334</v>
      </c>
      <c r="C2784" t="e">
        <v>#DIV/0!</v>
      </c>
      <c r="D2784" s="9">
        <v>28.9975</v>
      </c>
      <c r="E2784" s="9">
        <v>28.7233333333333</v>
      </c>
      <c r="F2784" s="9">
        <v>22.99</v>
      </c>
      <c r="G2784" s="9">
        <v>23.4325</v>
      </c>
      <c r="H2784" s="9">
        <v>0.1</v>
      </c>
      <c r="I2784" s="9">
        <v>16.4966666666667</v>
      </c>
      <c r="J2784" s="9">
        <v>20.9208333333333</v>
      </c>
      <c r="K2784" s="9">
        <v>0.8</v>
      </c>
      <c r="L2784" s="5">
        <v>28.78</v>
      </c>
      <c r="M2784" s="5">
        <v>22.33</v>
      </c>
      <c r="N2784" s="9">
        <f t="shared" si="129"/>
        <v>0</v>
      </c>
      <c r="O2784" s="9">
        <f t="shared" si="130"/>
        <v>0</v>
      </c>
      <c r="P2784" s="9">
        <f t="shared" si="131"/>
        <v>0</v>
      </c>
    </row>
    <row r="2785" spans="1:16">
      <c r="A2785" s="10">
        <v>41906.9583333266</v>
      </c>
      <c r="B2785" s="8">
        <v>20.28</v>
      </c>
      <c r="C2785" t="e">
        <v>#DIV/0!</v>
      </c>
      <c r="D2785" s="9">
        <v>28.515</v>
      </c>
      <c r="E2785" s="9">
        <v>27.9266666666667</v>
      </c>
      <c r="F2785" s="9">
        <v>22.9583333333333</v>
      </c>
      <c r="G2785" s="9">
        <v>23.3691666666667</v>
      </c>
      <c r="H2785" s="9">
        <v>0.1</v>
      </c>
      <c r="I2785" s="9">
        <v>17.675</v>
      </c>
      <c r="J2785" s="9">
        <v>20.9058333333333</v>
      </c>
      <c r="K2785" s="9">
        <v>0.1</v>
      </c>
      <c r="L2785" s="5">
        <v>28.78</v>
      </c>
      <c r="M2785" s="5">
        <v>22.33</v>
      </c>
      <c r="N2785" s="9">
        <f t="shared" si="129"/>
        <v>0</v>
      </c>
      <c r="O2785" s="9">
        <f t="shared" si="130"/>
        <v>0</v>
      </c>
      <c r="P2785" s="9">
        <f t="shared" si="131"/>
        <v>0</v>
      </c>
    </row>
    <row r="2786" spans="1:16">
      <c r="A2786" s="10">
        <v>41906.9999999932</v>
      </c>
      <c r="B2786" s="8">
        <v>19.9383333333333</v>
      </c>
      <c r="C2786" t="e">
        <v>#DIV/0!</v>
      </c>
      <c r="D2786" s="9">
        <v>28.23</v>
      </c>
      <c r="E2786" s="9">
        <v>27.385</v>
      </c>
      <c r="F2786" s="9">
        <v>22.9041666666667</v>
      </c>
      <c r="G2786" s="9">
        <v>23.24</v>
      </c>
      <c r="H2786" s="9">
        <v>0.1</v>
      </c>
      <c r="I2786" s="9">
        <v>19.08</v>
      </c>
      <c r="J2786" s="9">
        <v>20.7508333333333</v>
      </c>
      <c r="K2786" s="9">
        <v>0.1</v>
      </c>
      <c r="L2786" s="5">
        <v>28.78</v>
      </c>
      <c r="M2786" s="5">
        <v>22.33</v>
      </c>
      <c r="N2786" s="9">
        <f t="shared" si="129"/>
        <v>0</v>
      </c>
      <c r="O2786" s="9">
        <f t="shared" si="130"/>
        <v>0</v>
      </c>
      <c r="P2786" s="9">
        <f t="shared" si="131"/>
        <v>0</v>
      </c>
    </row>
    <row r="2787" spans="1:16">
      <c r="A2787" s="10">
        <v>41907.0416666599</v>
      </c>
      <c r="B2787" s="8">
        <v>20.0483333333333</v>
      </c>
      <c r="C2787" t="e">
        <v>#DIV/0!</v>
      </c>
      <c r="D2787" s="9">
        <v>28.0283333333333</v>
      </c>
      <c r="E2787" s="9">
        <v>27.14</v>
      </c>
      <c r="F2787" s="9">
        <v>22.8791666666667</v>
      </c>
      <c r="G2787" s="9">
        <v>23.2616666666667</v>
      </c>
      <c r="H2787" s="9">
        <v>0.1</v>
      </c>
      <c r="I2787" s="9">
        <v>19.9966666666667</v>
      </c>
      <c r="J2787" s="9">
        <v>20.8133333333333</v>
      </c>
      <c r="K2787" s="9">
        <v>0.1</v>
      </c>
      <c r="L2787" s="5">
        <v>28.78</v>
      </c>
      <c r="M2787" s="5">
        <v>22.33</v>
      </c>
      <c r="N2787" s="9">
        <f t="shared" si="129"/>
        <v>0</v>
      </c>
      <c r="O2787" s="9">
        <f t="shared" si="130"/>
        <v>0</v>
      </c>
      <c r="P2787" s="9">
        <f t="shared" si="131"/>
        <v>0</v>
      </c>
    </row>
    <row r="2788" spans="1:16">
      <c r="A2788" s="10">
        <v>41907.0833333266</v>
      </c>
      <c r="B2788" s="8">
        <v>19.4416666666667</v>
      </c>
      <c r="C2788" t="e">
        <v>#DIV/0!</v>
      </c>
      <c r="D2788" s="9">
        <v>27.8308333333333</v>
      </c>
      <c r="E2788" s="9">
        <v>26.9033333333333</v>
      </c>
      <c r="F2788" s="9">
        <v>22.8625</v>
      </c>
      <c r="G2788" s="9">
        <v>23.2725</v>
      </c>
      <c r="H2788" s="9">
        <v>0.1</v>
      </c>
      <c r="I2788" s="9">
        <v>20.6391666666667</v>
      </c>
      <c r="J2788" s="9">
        <v>21.0358333333333</v>
      </c>
      <c r="K2788" s="9">
        <v>0.1</v>
      </c>
      <c r="L2788" s="5">
        <v>28.78</v>
      </c>
      <c r="M2788" s="5">
        <v>22.33</v>
      </c>
      <c r="N2788" s="9">
        <f t="shared" si="129"/>
        <v>0</v>
      </c>
      <c r="O2788" s="9">
        <f t="shared" si="130"/>
        <v>0</v>
      </c>
      <c r="P2788" s="9">
        <f t="shared" si="131"/>
        <v>0</v>
      </c>
    </row>
    <row r="2789" spans="1:16">
      <c r="A2789" s="10">
        <v>41907.1249999932</v>
      </c>
      <c r="B2789" s="8">
        <v>19.2933333333333</v>
      </c>
      <c r="C2789" t="e">
        <v>#DIV/0!</v>
      </c>
      <c r="D2789" s="9">
        <v>27.6616666666667</v>
      </c>
      <c r="E2789" s="9">
        <v>26.705</v>
      </c>
      <c r="F2789" s="9">
        <v>22.8558333333333</v>
      </c>
      <c r="G2789" s="9">
        <v>23.2591666666667</v>
      </c>
      <c r="H2789" s="9">
        <v>0.1</v>
      </c>
      <c r="I2789" s="9">
        <v>21.1791666666667</v>
      </c>
      <c r="J2789" s="9">
        <v>21.3091666666667</v>
      </c>
      <c r="K2789" s="9">
        <v>0.1</v>
      </c>
      <c r="L2789" s="5">
        <v>28.78</v>
      </c>
      <c r="M2789" s="5">
        <v>22.33</v>
      </c>
      <c r="N2789" s="9">
        <f t="shared" si="129"/>
        <v>0</v>
      </c>
      <c r="O2789" s="9">
        <f t="shared" si="130"/>
        <v>0</v>
      </c>
      <c r="P2789" s="9">
        <f t="shared" si="131"/>
        <v>0</v>
      </c>
    </row>
    <row r="2790" spans="1:16">
      <c r="A2790" s="10">
        <v>41907.1666666599</v>
      </c>
      <c r="B2790" s="8">
        <v>19.3666666666667</v>
      </c>
      <c r="C2790" t="e">
        <v>#DIV/0!</v>
      </c>
      <c r="D2790" s="9">
        <v>27.5033333333333</v>
      </c>
      <c r="E2790" s="9">
        <v>26.5408333333333</v>
      </c>
      <c r="F2790" s="9">
        <v>22.8516666666667</v>
      </c>
      <c r="G2790" s="9">
        <v>23.2491666666667</v>
      </c>
      <c r="H2790" s="9">
        <v>0.1</v>
      </c>
      <c r="I2790" s="9">
        <v>21.6283333333333</v>
      </c>
      <c r="J2790" s="9">
        <v>21.5591666666667</v>
      </c>
      <c r="K2790" s="9">
        <v>0.108333333333333</v>
      </c>
      <c r="L2790" s="5">
        <v>28.78</v>
      </c>
      <c r="M2790" s="5">
        <v>22.33</v>
      </c>
      <c r="N2790" s="9">
        <f t="shared" si="129"/>
        <v>0</v>
      </c>
      <c r="O2790" s="9">
        <f t="shared" si="130"/>
        <v>0</v>
      </c>
      <c r="P2790" s="9">
        <f t="shared" si="131"/>
        <v>0</v>
      </c>
    </row>
    <row r="2791" spans="1:16">
      <c r="A2791" s="10">
        <v>41907.2083333266</v>
      </c>
      <c r="B2791" s="8">
        <v>19.6133333333333</v>
      </c>
      <c r="C2791">
        <v>8.62</v>
      </c>
      <c r="D2791" s="9">
        <v>27.37</v>
      </c>
      <c r="E2791" s="9">
        <v>26.4158333333333</v>
      </c>
      <c r="F2791" s="9">
        <v>22.8375</v>
      </c>
      <c r="G2791" s="9">
        <v>23.2066666666667</v>
      </c>
      <c r="H2791" s="9">
        <v>0.1</v>
      </c>
      <c r="I2791" s="9">
        <v>22.0075</v>
      </c>
      <c r="J2791" s="9">
        <v>21.7625</v>
      </c>
      <c r="K2791" s="9">
        <v>0.1</v>
      </c>
      <c r="L2791" s="5">
        <v>28.78</v>
      </c>
      <c r="M2791" s="5">
        <v>22.33</v>
      </c>
      <c r="N2791" s="9">
        <f t="shared" si="129"/>
        <v>0</v>
      </c>
      <c r="O2791" s="9">
        <f t="shared" si="130"/>
        <v>0</v>
      </c>
      <c r="P2791" s="9">
        <f t="shared" si="131"/>
        <v>0</v>
      </c>
    </row>
    <row r="2792" spans="1:16">
      <c r="A2792" s="10">
        <v>41907.2499999932</v>
      </c>
      <c r="B2792" s="8">
        <v>20.4916666666667</v>
      </c>
      <c r="C2792">
        <v>59.1</v>
      </c>
      <c r="D2792" s="9">
        <v>27.2375</v>
      </c>
      <c r="E2792" s="9">
        <v>26.2883333333333</v>
      </c>
      <c r="F2792" s="9">
        <v>22.8408333333333</v>
      </c>
      <c r="G2792" s="9">
        <v>23.1875</v>
      </c>
      <c r="H2792" s="9">
        <v>0.1</v>
      </c>
      <c r="I2792" s="9">
        <v>22.3258333333333</v>
      </c>
      <c r="J2792" s="9">
        <v>21.9591666666667</v>
      </c>
      <c r="K2792" s="9">
        <v>0.1</v>
      </c>
      <c r="L2792" s="5">
        <v>28.78</v>
      </c>
      <c r="M2792" s="5">
        <v>22.33</v>
      </c>
      <c r="N2792" s="9">
        <f t="shared" si="129"/>
        <v>0</v>
      </c>
      <c r="O2792" s="9">
        <f t="shared" si="130"/>
        <v>0</v>
      </c>
      <c r="P2792" s="9">
        <f t="shared" si="131"/>
        <v>0</v>
      </c>
    </row>
    <row r="2793" spans="1:16">
      <c r="A2793" s="10">
        <v>41907.2916666599</v>
      </c>
      <c r="B2793" s="8">
        <v>22.845</v>
      </c>
      <c r="C2793">
        <v>256.14</v>
      </c>
      <c r="D2793" s="9">
        <v>30.6008333333333</v>
      </c>
      <c r="E2793" s="9">
        <v>28.5008333333333</v>
      </c>
      <c r="F2793" s="9">
        <v>22.8525</v>
      </c>
      <c r="G2793" s="9">
        <v>23.2208333333333</v>
      </c>
      <c r="H2793" s="9">
        <v>14.1083333333333</v>
      </c>
      <c r="I2793" s="9">
        <v>14.7275</v>
      </c>
      <c r="J2793" s="9">
        <v>15.5216666666667</v>
      </c>
      <c r="K2793" s="9">
        <v>22.4083333333333</v>
      </c>
      <c r="L2793" s="5">
        <v>28.78</v>
      </c>
      <c r="M2793" s="5">
        <v>22.33</v>
      </c>
      <c r="N2793" s="9">
        <f t="shared" si="129"/>
        <v>42.5727652777778</v>
      </c>
      <c r="O2793" s="9">
        <f t="shared" si="130"/>
        <v>3.0175616263044</v>
      </c>
      <c r="P2793" s="9">
        <f t="shared" si="131"/>
        <v>1.89986308417008</v>
      </c>
    </row>
    <row r="2794" spans="1:16">
      <c r="A2794" s="10">
        <v>41907.3333333266</v>
      </c>
      <c r="B2794" s="8">
        <v>24.34</v>
      </c>
      <c r="C2794">
        <v>508.8</v>
      </c>
      <c r="D2794" s="9">
        <v>30.8975</v>
      </c>
      <c r="E2794" s="9">
        <v>28.7375</v>
      </c>
      <c r="F2794" s="9">
        <v>22.8875</v>
      </c>
      <c r="G2794" s="9">
        <v>23.2541666666667</v>
      </c>
      <c r="H2794" s="9">
        <v>14.025</v>
      </c>
      <c r="I2794" s="9">
        <v>13.7833333333333</v>
      </c>
      <c r="J2794" s="9">
        <v>14.4325</v>
      </c>
      <c r="K2794" s="9">
        <v>22.3166666666667</v>
      </c>
      <c r="L2794" s="5">
        <v>28.78</v>
      </c>
      <c r="M2794" s="5">
        <v>22.33</v>
      </c>
      <c r="N2794" s="9">
        <f t="shared" si="129"/>
        <v>38.7952736111111</v>
      </c>
      <c r="O2794" s="9">
        <f t="shared" si="130"/>
        <v>2.766151416122</v>
      </c>
      <c r="P2794" s="9">
        <f t="shared" si="131"/>
        <v>1.73839911625591</v>
      </c>
    </row>
    <row r="2795" spans="1:16">
      <c r="A2795" s="10">
        <v>41907.3749999932</v>
      </c>
      <c r="B2795" s="8">
        <v>25.95</v>
      </c>
      <c r="C2795">
        <v>707.71</v>
      </c>
      <c r="D2795" s="9">
        <v>30.7691666666667</v>
      </c>
      <c r="E2795" s="9">
        <v>28.8758333333333</v>
      </c>
      <c r="F2795" s="9">
        <v>22.9141666666667</v>
      </c>
      <c r="G2795" s="9">
        <v>23.2641666666667</v>
      </c>
      <c r="H2795" s="9">
        <v>11.0666666666667</v>
      </c>
      <c r="I2795" s="9">
        <v>14.0358333333333</v>
      </c>
      <c r="J2795" s="9">
        <v>14.55</v>
      </c>
      <c r="K2795" s="9">
        <v>19.3916666666667</v>
      </c>
      <c r="L2795" s="5">
        <v>28.78</v>
      </c>
      <c r="M2795" s="5">
        <v>22.33</v>
      </c>
      <c r="N2795" s="9">
        <f t="shared" si="129"/>
        <v>35.278298611111</v>
      </c>
      <c r="O2795" s="9">
        <f t="shared" si="130"/>
        <v>3.18779806726907</v>
      </c>
      <c r="P2795" s="9">
        <f t="shared" si="131"/>
        <v>1.81925046554935</v>
      </c>
    </row>
    <row r="2796" spans="1:16">
      <c r="A2796" s="10">
        <v>41907.4166666599</v>
      </c>
      <c r="B2796" s="8">
        <v>27.46</v>
      </c>
      <c r="C2796">
        <v>816.25</v>
      </c>
      <c r="D2796" s="9">
        <v>30.7783333333333</v>
      </c>
      <c r="E2796" s="9">
        <v>29.0025</v>
      </c>
      <c r="F2796" s="9">
        <v>22.9358333333333</v>
      </c>
      <c r="G2796" s="9">
        <v>23.2875</v>
      </c>
      <c r="H2796" s="9">
        <v>12.7333333333333</v>
      </c>
      <c r="I2796" s="9">
        <v>14.0583333333333</v>
      </c>
      <c r="J2796" s="9">
        <v>14.4283333333333</v>
      </c>
      <c r="K2796" s="9">
        <v>17.8166666666667</v>
      </c>
      <c r="L2796" s="5">
        <v>28.78</v>
      </c>
      <c r="M2796" s="5">
        <v>22.33</v>
      </c>
      <c r="N2796" s="9">
        <f t="shared" si="129"/>
        <v>31.5225166666667</v>
      </c>
      <c r="O2796" s="9">
        <f t="shared" si="130"/>
        <v>2.47559031413613</v>
      </c>
      <c r="P2796" s="9">
        <f t="shared" si="131"/>
        <v>1.76927128157156</v>
      </c>
    </row>
    <row r="2797" spans="1:16">
      <c r="A2797" s="10">
        <v>41907.4583333266</v>
      </c>
      <c r="B2797" s="8">
        <v>27.6416666666667</v>
      </c>
      <c r="C2797">
        <v>867.57</v>
      </c>
      <c r="D2797" s="9">
        <v>31.1341666666667</v>
      </c>
      <c r="E2797" s="9">
        <v>29.015</v>
      </c>
      <c r="F2797" s="9">
        <v>22.9416666666667</v>
      </c>
      <c r="G2797" s="9">
        <v>23.32</v>
      </c>
      <c r="H2797" s="9">
        <v>12.6666666666667</v>
      </c>
      <c r="I2797" s="9">
        <v>13.76</v>
      </c>
      <c r="J2797" s="9">
        <v>14.4091666666667</v>
      </c>
      <c r="K2797" s="9">
        <v>20.9416666666667</v>
      </c>
      <c r="L2797" s="5">
        <v>28.78</v>
      </c>
      <c r="M2797" s="5">
        <v>22.33</v>
      </c>
      <c r="N2797" s="9">
        <f t="shared" si="129"/>
        <v>38.7952736111112</v>
      </c>
      <c r="O2797" s="9">
        <f t="shared" si="130"/>
        <v>3.06278475877194</v>
      </c>
      <c r="P2797" s="9">
        <f t="shared" si="131"/>
        <v>1.85253992571959</v>
      </c>
    </row>
    <row r="2798" spans="1:16">
      <c r="A2798" s="10">
        <v>41907.4999999932</v>
      </c>
      <c r="B2798" s="8">
        <v>27.8133333333333</v>
      </c>
      <c r="C2798">
        <v>813.29</v>
      </c>
      <c r="D2798" s="9">
        <v>30.9941666666667</v>
      </c>
      <c r="E2798" s="9">
        <v>29.0941666666667</v>
      </c>
      <c r="F2798" s="9">
        <v>22.9616666666667</v>
      </c>
      <c r="G2798" s="9">
        <v>23.3208333333333</v>
      </c>
      <c r="H2798" s="9">
        <v>11.125</v>
      </c>
      <c r="I2798" s="9">
        <v>14.115</v>
      </c>
      <c r="J2798" s="9">
        <v>14.6933333333333</v>
      </c>
      <c r="K2798" s="9">
        <v>19.4416666666667</v>
      </c>
      <c r="L2798" s="5">
        <v>28.78</v>
      </c>
      <c r="M2798" s="5">
        <v>22.33</v>
      </c>
      <c r="N2798" s="9">
        <f t="shared" si="129"/>
        <v>36.9499472222222</v>
      </c>
      <c r="O2798" s="9">
        <f t="shared" si="130"/>
        <v>3.32134357053683</v>
      </c>
      <c r="P2798" s="9">
        <f t="shared" si="131"/>
        <v>1.90055450778683</v>
      </c>
    </row>
    <row r="2799" spans="1:16">
      <c r="A2799" s="10">
        <v>41907.5416666599</v>
      </c>
      <c r="B2799" s="8">
        <v>28.29</v>
      </c>
      <c r="C2799">
        <v>701.62</v>
      </c>
      <c r="D2799" s="9">
        <v>31.6025</v>
      </c>
      <c r="E2799" s="9">
        <v>29.1858333333333</v>
      </c>
      <c r="F2799" s="9">
        <v>22.9658333333333</v>
      </c>
      <c r="G2799" s="9">
        <v>23.3316666666667</v>
      </c>
      <c r="H2799" s="9">
        <v>14.25</v>
      </c>
      <c r="I2799" s="9">
        <v>13.6358333333333</v>
      </c>
      <c r="J2799" s="9">
        <v>14.465</v>
      </c>
      <c r="K2799" s="9">
        <v>22.5416666666667</v>
      </c>
      <c r="L2799" s="5">
        <v>28.78</v>
      </c>
      <c r="M2799" s="5">
        <v>22.33</v>
      </c>
      <c r="N2799" s="9">
        <f t="shared" si="129"/>
        <v>43.4845736111111</v>
      </c>
      <c r="O2799" s="9">
        <f t="shared" si="130"/>
        <v>3.05154902534113</v>
      </c>
      <c r="P2799" s="9">
        <f t="shared" si="131"/>
        <v>1.92907535428219</v>
      </c>
    </row>
    <row r="2800" spans="1:16">
      <c r="A2800" s="10">
        <v>41907.5833333265</v>
      </c>
      <c r="B2800" s="8">
        <v>28.9133333333333</v>
      </c>
      <c r="C2800">
        <v>375.22</v>
      </c>
      <c r="D2800" s="9">
        <v>31.1791666666667</v>
      </c>
      <c r="E2800" s="9">
        <v>29.2508333333333</v>
      </c>
      <c r="F2800" s="9">
        <v>22.9775</v>
      </c>
      <c r="G2800" s="9">
        <v>23.3433333333333</v>
      </c>
      <c r="H2800" s="9">
        <v>12.6666666666667</v>
      </c>
      <c r="I2800" s="9">
        <v>13.9525</v>
      </c>
      <c r="J2800" s="9">
        <v>14.5808333333333</v>
      </c>
      <c r="K2800" s="9">
        <v>20.9583333333333</v>
      </c>
      <c r="L2800" s="5">
        <v>28.78</v>
      </c>
      <c r="M2800" s="5">
        <v>22.33</v>
      </c>
      <c r="N2800" s="9">
        <f t="shared" si="129"/>
        <v>38.2525305555555</v>
      </c>
      <c r="O2800" s="9">
        <f t="shared" si="130"/>
        <v>3.01993662280701</v>
      </c>
      <c r="P2800" s="9">
        <f t="shared" si="131"/>
        <v>1.82517044400265</v>
      </c>
    </row>
    <row r="2801" spans="1:16">
      <c r="A2801" s="10">
        <v>41907.6249999932</v>
      </c>
      <c r="B2801" s="8">
        <v>28.5066666666667</v>
      </c>
      <c r="C2801">
        <v>295.29</v>
      </c>
      <c r="D2801" s="9">
        <v>31.5408333333333</v>
      </c>
      <c r="E2801" s="9">
        <v>29.3391666666667</v>
      </c>
      <c r="F2801" s="9">
        <v>22.99</v>
      </c>
      <c r="G2801" s="9">
        <v>23.3608333333333</v>
      </c>
      <c r="H2801" s="9">
        <v>11.1666666666667</v>
      </c>
      <c r="I2801" s="9">
        <v>13.87</v>
      </c>
      <c r="J2801" s="9">
        <v>14.4108333333333</v>
      </c>
      <c r="K2801" s="9">
        <v>19.4666666666667</v>
      </c>
      <c r="L2801" s="5">
        <v>28.78</v>
      </c>
      <c r="M2801" s="5">
        <v>22.33</v>
      </c>
      <c r="N2801" s="9">
        <f t="shared" si="129"/>
        <v>35.9730097222221</v>
      </c>
      <c r="O2801" s="9">
        <f t="shared" si="130"/>
        <v>3.22146355721392</v>
      </c>
      <c r="P2801" s="9">
        <f t="shared" si="131"/>
        <v>1.847928581621</v>
      </c>
    </row>
    <row r="2802" spans="1:16">
      <c r="A2802" s="10">
        <v>41907.6666666599</v>
      </c>
      <c r="B2802" s="8">
        <v>27.0016666666667</v>
      </c>
      <c r="C2802">
        <v>79.97</v>
      </c>
      <c r="D2802" s="9">
        <v>31.4566666666667</v>
      </c>
      <c r="E2802" s="9">
        <v>29.3225</v>
      </c>
      <c r="F2802" s="9">
        <v>22.9991666666667</v>
      </c>
      <c r="G2802" s="9">
        <v>23.3733333333333</v>
      </c>
      <c r="H2802" s="9">
        <v>14.275</v>
      </c>
      <c r="I2802" s="9">
        <v>13.8225</v>
      </c>
      <c r="J2802" s="9">
        <v>14.625</v>
      </c>
      <c r="K2802" s="9">
        <v>22.5583333333333</v>
      </c>
      <c r="L2802" s="5">
        <v>28.78</v>
      </c>
      <c r="M2802" s="5">
        <v>22.33</v>
      </c>
      <c r="N2802" s="9">
        <f t="shared" si="129"/>
        <v>42.7898625</v>
      </c>
      <c r="O2802" s="9">
        <f t="shared" si="130"/>
        <v>2.99753852889667</v>
      </c>
      <c r="P2802" s="9">
        <f t="shared" si="131"/>
        <v>1.89685389730329</v>
      </c>
    </row>
    <row r="2803" spans="1:16">
      <c r="A2803" s="10">
        <v>41907.7083333265</v>
      </c>
      <c r="B2803" s="8">
        <v>25.5383333333333</v>
      </c>
      <c r="C2803">
        <v>9.7</v>
      </c>
      <c r="D2803" s="9">
        <v>31.0308333333333</v>
      </c>
      <c r="E2803" s="9">
        <v>29.345</v>
      </c>
      <c r="F2803" s="9">
        <v>22.9983333333333</v>
      </c>
      <c r="G2803" s="9">
        <v>23.3791666666667</v>
      </c>
      <c r="H2803" s="9">
        <v>9.60833333333333</v>
      </c>
      <c r="I2803" s="9">
        <v>14.1475</v>
      </c>
      <c r="J2803" s="9">
        <v>14.4758333333333</v>
      </c>
      <c r="K2803" s="9">
        <v>17.9833333333333</v>
      </c>
      <c r="L2803" s="5">
        <v>28.78</v>
      </c>
      <c r="M2803" s="5">
        <v>22.33</v>
      </c>
      <c r="N2803" s="9">
        <f t="shared" si="129"/>
        <v>30.4370305555555</v>
      </c>
      <c r="O2803" s="9">
        <f t="shared" si="130"/>
        <v>3.16777421220005</v>
      </c>
      <c r="P2803" s="9">
        <f t="shared" si="131"/>
        <v>1.69251328390485</v>
      </c>
    </row>
    <row r="2804" spans="1:16">
      <c r="A2804" s="10">
        <v>41907.7499999932</v>
      </c>
      <c r="B2804" s="8">
        <v>24.5316666666667</v>
      </c>
      <c r="C2804" t="e">
        <v>#DIV/0!</v>
      </c>
      <c r="D2804" s="9">
        <v>31.095</v>
      </c>
      <c r="E2804" s="9">
        <v>29.2633333333333</v>
      </c>
      <c r="F2804" s="9">
        <v>22.9983333333333</v>
      </c>
      <c r="G2804" s="9">
        <v>23.4008333333333</v>
      </c>
      <c r="H2804" s="9">
        <v>8</v>
      </c>
      <c r="I2804" s="9">
        <v>14.0391666666667</v>
      </c>
      <c r="J2804" s="9">
        <v>14.2941666666667</v>
      </c>
      <c r="K2804" s="9">
        <v>16.375</v>
      </c>
      <c r="L2804" s="5">
        <v>28.78</v>
      </c>
      <c r="M2804" s="5">
        <v>22.33</v>
      </c>
      <c r="N2804" s="9">
        <f t="shared" si="129"/>
        <v>28.5265750000001</v>
      </c>
      <c r="O2804" s="9">
        <f t="shared" si="130"/>
        <v>3.56582187500001</v>
      </c>
      <c r="P2804" s="9">
        <f t="shared" si="131"/>
        <v>1.74208091603054</v>
      </c>
    </row>
    <row r="2805" spans="1:16">
      <c r="A2805" s="10">
        <v>41907.7916666599</v>
      </c>
      <c r="B2805" s="8">
        <v>24.135</v>
      </c>
      <c r="C2805" t="e">
        <v>#DIV/0!</v>
      </c>
      <c r="D2805" s="9">
        <v>30.9308333333333</v>
      </c>
      <c r="E2805" s="9">
        <v>29.195</v>
      </c>
      <c r="F2805" s="9">
        <v>22.9975</v>
      </c>
      <c r="G2805" s="9">
        <v>23.4233333333333</v>
      </c>
      <c r="H2805" s="9">
        <v>9.55</v>
      </c>
      <c r="I2805" s="9">
        <v>14.1</v>
      </c>
      <c r="J2805" s="9">
        <v>14.4066666666667</v>
      </c>
      <c r="K2805" s="9">
        <v>17.9166666666667</v>
      </c>
      <c r="L2805" s="5">
        <v>28.78</v>
      </c>
      <c r="M2805" s="5">
        <v>22.33</v>
      </c>
      <c r="N2805" s="9">
        <f t="shared" si="129"/>
        <v>29.8725777777778</v>
      </c>
      <c r="O2805" s="9">
        <f t="shared" si="130"/>
        <v>3.12801861547411</v>
      </c>
      <c r="P2805" s="9">
        <f t="shared" si="131"/>
        <v>1.66730666666667</v>
      </c>
    </row>
    <row r="2806" spans="1:16">
      <c r="A2806" s="10">
        <v>41907.8333333265</v>
      </c>
      <c r="B2806" s="8">
        <v>23.75</v>
      </c>
      <c r="C2806" t="e">
        <v>#DIV/0!</v>
      </c>
      <c r="D2806" s="9">
        <v>30.5258333333333</v>
      </c>
      <c r="E2806" s="9">
        <v>29.1416666666667</v>
      </c>
      <c r="F2806" s="9">
        <v>22.9958333333333</v>
      </c>
      <c r="G2806" s="9">
        <v>23.4408333333333</v>
      </c>
      <c r="H2806" s="9">
        <v>9.525</v>
      </c>
      <c r="I2806" s="9">
        <v>14.2725</v>
      </c>
      <c r="J2806" s="9">
        <v>14.455</v>
      </c>
      <c r="K2806" s="9">
        <v>17.85</v>
      </c>
      <c r="L2806" s="5">
        <v>28.78</v>
      </c>
      <c r="M2806" s="5">
        <v>22.33</v>
      </c>
      <c r="N2806" s="9">
        <f t="shared" si="129"/>
        <v>26.6378291666666</v>
      </c>
      <c r="O2806" s="9">
        <f t="shared" si="130"/>
        <v>2.79662248468941</v>
      </c>
      <c r="P2806" s="9">
        <f t="shared" si="131"/>
        <v>1.49231535947712</v>
      </c>
    </row>
    <row r="2807" spans="1:16">
      <c r="A2807" s="10">
        <v>41907.8749999932</v>
      </c>
      <c r="B2807" s="8">
        <v>23.4016666666667</v>
      </c>
      <c r="C2807" t="e">
        <v>#DIV/0!</v>
      </c>
      <c r="D2807" s="9">
        <v>30.415</v>
      </c>
      <c r="E2807" s="9">
        <v>29.1358333333333</v>
      </c>
      <c r="F2807" s="9">
        <v>22.9991666666667</v>
      </c>
      <c r="G2807" s="9">
        <v>23.4516666666667</v>
      </c>
      <c r="H2807" s="9">
        <v>9.51666666666667</v>
      </c>
      <c r="I2807" s="9">
        <v>14.1225</v>
      </c>
      <c r="J2807" s="9">
        <v>14.3641666666667</v>
      </c>
      <c r="K2807" s="9">
        <v>17.9</v>
      </c>
      <c r="L2807" s="5">
        <v>28.78</v>
      </c>
      <c r="M2807" s="5">
        <v>22.33</v>
      </c>
      <c r="N2807" s="9">
        <f t="shared" si="129"/>
        <v>28.1792194444445</v>
      </c>
      <c r="O2807" s="9">
        <f t="shared" si="130"/>
        <v>2.96103882078226</v>
      </c>
      <c r="P2807" s="9">
        <f t="shared" si="131"/>
        <v>1.57425806952204</v>
      </c>
    </row>
    <row r="2808" spans="1:16">
      <c r="A2808" s="10">
        <v>41907.9166666599</v>
      </c>
      <c r="B2808" s="8">
        <v>22.82</v>
      </c>
      <c r="C2808" t="e">
        <v>#DIV/0!</v>
      </c>
      <c r="D2808" s="9">
        <v>29.1591666666667</v>
      </c>
      <c r="E2808" s="9">
        <v>28.7016666666667</v>
      </c>
      <c r="F2808" s="9">
        <v>23.0025</v>
      </c>
      <c r="G2808" s="9">
        <v>23.4691666666667</v>
      </c>
      <c r="H2808" s="9">
        <v>0.1</v>
      </c>
      <c r="I2808" s="9">
        <v>16.3108333333333</v>
      </c>
      <c r="J2808" s="9">
        <v>20.9025</v>
      </c>
      <c r="K2808" s="9">
        <v>0.8</v>
      </c>
      <c r="L2808" s="5">
        <v>28.78</v>
      </c>
      <c r="M2808" s="5">
        <v>22.33</v>
      </c>
      <c r="N2808" s="9">
        <f t="shared" si="129"/>
        <v>0</v>
      </c>
      <c r="O2808" s="9">
        <f t="shared" si="130"/>
        <v>0</v>
      </c>
      <c r="P2808" s="9">
        <f t="shared" si="131"/>
        <v>0</v>
      </c>
    </row>
    <row r="2809" spans="1:16">
      <c r="A2809" s="10">
        <v>41907.9583333265</v>
      </c>
      <c r="B2809" s="8">
        <v>22.41</v>
      </c>
      <c r="C2809" t="e">
        <v>#DIV/0!</v>
      </c>
      <c r="D2809" s="9">
        <v>28.5658333333333</v>
      </c>
      <c r="E2809" s="9">
        <v>27.9275</v>
      </c>
      <c r="F2809" s="9">
        <v>22.99</v>
      </c>
      <c r="G2809" s="9">
        <v>23.4441666666667</v>
      </c>
      <c r="H2809" s="9">
        <v>0.1</v>
      </c>
      <c r="I2809" s="9">
        <v>17.5241666666667</v>
      </c>
      <c r="J2809" s="9">
        <v>20.85</v>
      </c>
      <c r="K2809" s="9">
        <v>0.1</v>
      </c>
      <c r="L2809" s="5">
        <v>28.78</v>
      </c>
      <c r="M2809" s="5">
        <v>22.33</v>
      </c>
      <c r="N2809" s="9">
        <f t="shared" si="129"/>
        <v>0</v>
      </c>
      <c r="O2809" s="9">
        <f t="shared" si="130"/>
        <v>0</v>
      </c>
      <c r="P2809" s="9">
        <f t="shared" si="131"/>
        <v>0</v>
      </c>
    </row>
    <row r="2810" spans="1:16">
      <c r="A2810" s="10">
        <v>41907.9999999932</v>
      </c>
      <c r="B2810" s="8">
        <v>21.8583333333333</v>
      </c>
      <c r="C2810" t="e">
        <v>#DIV/0!</v>
      </c>
      <c r="D2810" s="9">
        <v>28.2591666666667</v>
      </c>
      <c r="E2810" s="9">
        <v>27.4291666666667</v>
      </c>
      <c r="F2810" s="9">
        <v>22.9491666666667</v>
      </c>
      <c r="G2810" s="9">
        <v>23.3425</v>
      </c>
      <c r="H2810" s="9">
        <v>0.1</v>
      </c>
      <c r="I2810" s="9">
        <v>18.7833333333333</v>
      </c>
      <c r="J2810" s="9">
        <v>20.8266666666667</v>
      </c>
      <c r="K2810" s="9">
        <v>0.1</v>
      </c>
      <c r="L2810" s="5">
        <v>28.78</v>
      </c>
      <c r="M2810" s="5">
        <v>22.33</v>
      </c>
      <c r="N2810" s="9">
        <f t="shared" si="129"/>
        <v>0</v>
      </c>
      <c r="O2810" s="9">
        <f t="shared" si="130"/>
        <v>0</v>
      </c>
      <c r="P2810" s="9">
        <f t="shared" si="131"/>
        <v>0</v>
      </c>
    </row>
    <row r="2811" spans="1:16">
      <c r="A2811" s="10">
        <v>41908.0416666599</v>
      </c>
      <c r="B2811" s="8">
        <v>21.7266666666667</v>
      </c>
      <c r="C2811" t="e">
        <v>#DIV/0!</v>
      </c>
      <c r="D2811" s="9">
        <v>28.0425</v>
      </c>
      <c r="E2811" s="9">
        <v>27.115</v>
      </c>
      <c r="F2811" s="9">
        <v>22.9266666666667</v>
      </c>
      <c r="G2811" s="9">
        <v>23.2991666666667</v>
      </c>
      <c r="H2811" s="9">
        <v>0.1</v>
      </c>
      <c r="I2811" s="9">
        <v>19.79</v>
      </c>
      <c r="J2811" s="9">
        <v>20.8958333333333</v>
      </c>
      <c r="K2811" s="9">
        <v>0.1</v>
      </c>
      <c r="L2811" s="5">
        <v>28.78</v>
      </c>
      <c r="M2811" s="5">
        <v>22.33</v>
      </c>
      <c r="N2811" s="9">
        <f t="shared" si="129"/>
        <v>0</v>
      </c>
      <c r="O2811" s="9">
        <f t="shared" si="130"/>
        <v>0</v>
      </c>
      <c r="P2811" s="9">
        <f t="shared" si="131"/>
        <v>0</v>
      </c>
    </row>
    <row r="2812" spans="1:16">
      <c r="A2812" s="10">
        <v>41908.0833333265</v>
      </c>
      <c r="B2812" s="8">
        <v>21.3683333333333</v>
      </c>
      <c r="C2812" t="e">
        <v>#DIV/0!</v>
      </c>
      <c r="D2812" s="9">
        <v>27.8516666666667</v>
      </c>
      <c r="E2812" s="9">
        <v>26.92</v>
      </c>
      <c r="F2812" s="9">
        <v>22.905</v>
      </c>
      <c r="G2812" s="9">
        <v>23.3116666666667</v>
      </c>
      <c r="H2812" s="9">
        <v>0.1</v>
      </c>
      <c r="I2812" s="9">
        <v>20.4616666666667</v>
      </c>
      <c r="J2812" s="9">
        <v>21.085</v>
      </c>
      <c r="K2812" s="9">
        <v>0.1</v>
      </c>
      <c r="L2812" s="5">
        <v>28.78</v>
      </c>
      <c r="M2812" s="5">
        <v>22.33</v>
      </c>
      <c r="N2812" s="9">
        <f t="shared" si="129"/>
        <v>0</v>
      </c>
      <c r="O2812" s="9">
        <f t="shared" si="130"/>
        <v>0</v>
      </c>
      <c r="P2812" s="9">
        <f t="shared" si="131"/>
        <v>0</v>
      </c>
    </row>
    <row r="2813" spans="1:16">
      <c r="A2813" s="10">
        <v>41908.1249999932</v>
      </c>
      <c r="B2813" s="8">
        <v>21.2833333333333</v>
      </c>
      <c r="C2813" t="e">
        <v>#DIV/0!</v>
      </c>
      <c r="D2813" s="9">
        <v>27.6925</v>
      </c>
      <c r="E2813" s="9">
        <v>26.7258333333333</v>
      </c>
      <c r="F2813" s="9">
        <v>22.9058333333333</v>
      </c>
      <c r="G2813" s="9">
        <v>23.3083333333333</v>
      </c>
      <c r="H2813" s="9">
        <v>0.1</v>
      </c>
      <c r="I2813" s="9">
        <v>21.025</v>
      </c>
      <c r="J2813" s="9">
        <v>21.3266666666667</v>
      </c>
      <c r="K2813" s="9">
        <v>0.1</v>
      </c>
      <c r="L2813" s="5">
        <v>28.78</v>
      </c>
      <c r="M2813" s="5">
        <v>22.33</v>
      </c>
      <c r="N2813" s="9">
        <f t="shared" si="129"/>
        <v>0</v>
      </c>
      <c r="O2813" s="9">
        <f t="shared" si="130"/>
        <v>0</v>
      </c>
      <c r="P2813" s="9">
        <f t="shared" si="131"/>
        <v>0</v>
      </c>
    </row>
    <row r="2814" spans="1:16">
      <c r="A2814" s="10">
        <v>41908.1666666598</v>
      </c>
      <c r="B2814" s="8">
        <v>21.7533333333333</v>
      </c>
      <c r="C2814" t="e">
        <v>#DIV/0!</v>
      </c>
      <c r="D2814" s="9">
        <v>27.5441666666667</v>
      </c>
      <c r="E2814" s="9">
        <v>26.5466666666667</v>
      </c>
      <c r="F2814" s="9">
        <v>22.895</v>
      </c>
      <c r="G2814" s="9">
        <v>23.29</v>
      </c>
      <c r="H2814" s="9">
        <v>0.1</v>
      </c>
      <c r="I2814" s="9">
        <v>21.4775</v>
      </c>
      <c r="J2814" s="9">
        <v>21.5858333333333</v>
      </c>
      <c r="K2814" s="9">
        <v>0.116666666666667</v>
      </c>
      <c r="L2814" s="5">
        <v>28.78</v>
      </c>
      <c r="M2814" s="5">
        <v>22.33</v>
      </c>
      <c r="N2814" s="9">
        <f t="shared" si="129"/>
        <v>0</v>
      </c>
      <c r="O2814" s="9">
        <f t="shared" si="130"/>
        <v>0</v>
      </c>
      <c r="P2814" s="9">
        <f t="shared" si="131"/>
        <v>0</v>
      </c>
    </row>
    <row r="2815" spans="1:16">
      <c r="A2815" s="10">
        <v>41908.2083333265</v>
      </c>
      <c r="B2815" s="8">
        <v>21.3766666666667</v>
      </c>
      <c r="C2815">
        <v>10.0166666666667</v>
      </c>
      <c r="D2815" s="9">
        <v>27.4058333333333</v>
      </c>
      <c r="E2815" s="9">
        <v>26.4333333333333</v>
      </c>
      <c r="F2815" s="9">
        <v>22.8958333333333</v>
      </c>
      <c r="G2815" s="9">
        <v>23.2725</v>
      </c>
      <c r="H2815" s="9">
        <v>0.1</v>
      </c>
      <c r="I2815" s="9">
        <v>21.8725</v>
      </c>
      <c r="J2815" s="9">
        <v>21.7891666666667</v>
      </c>
      <c r="K2815" s="9">
        <v>0.1</v>
      </c>
      <c r="L2815" s="5">
        <v>28.78</v>
      </c>
      <c r="M2815" s="5">
        <v>22.33</v>
      </c>
      <c r="N2815" s="9">
        <f t="shared" si="129"/>
        <v>0</v>
      </c>
      <c r="O2815" s="9">
        <f t="shared" si="130"/>
        <v>0</v>
      </c>
      <c r="P2815" s="9">
        <f t="shared" si="131"/>
        <v>0</v>
      </c>
    </row>
    <row r="2816" spans="1:16">
      <c r="A2816" s="10">
        <v>41908.2499999932</v>
      </c>
      <c r="B2816" s="8">
        <v>22.29</v>
      </c>
      <c r="C2816">
        <v>62.8333333333333</v>
      </c>
      <c r="D2816" s="9">
        <v>27.2758333333333</v>
      </c>
      <c r="E2816" s="9">
        <v>26.295</v>
      </c>
      <c r="F2816" s="9">
        <v>22.8916666666667</v>
      </c>
      <c r="G2816" s="9">
        <v>23.2741666666667</v>
      </c>
      <c r="H2816" s="9">
        <v>0.1</v>
      </c>
      <c r="I2816" s="9">
        <v>22.2033333333333</v>
      </c>
      <c r="J2816" s="9">
        <v>21.9991666666667</v>
      </c>
      <c r="K2816" s="9">
        <v>0.1</v>
      </c>
      <c r="L2816" s="5">
        <v>28.78</v>
      </c>
      <c r="M2816" s="5">
        <v>22.33</v>
      </c>
      <c r="N2816" s="9">
        <f t="shared" si="129"/>
        <v>0</v>
      </c>
      <c r="O2816" s="9">
        <f t="shared" si="130"/>
        <v>0</v>
      </c>
      <c r="P2816" s="9">
        <f t="shared" si="131"/>
        <v>0</v>
      </c>
    </row>
    <row r="2817" spans="1:16">
      <c r="A2817" s="10">
        <v>41908.2916666598</v>
      </c>
      <c r="B2817" s="8">
        <v>23.7983333333333</v>
      </c>
      <c r="C2817">
        <v>216.55</v>
      </c>
      <c r="D2817" s="9">
        <v>31.1583333333333</v>
      </c>
      <c r="E2817" s="9">
        <v>28.5283333333333</v>
      </c>
      <c r="F2817" s="9">
        <v>22.905</v>
      </c>
      <c r="G2817" s="9">
        <v>23.2733333333333</v>
      </c>
      <c r="H2817" s="9">
        <v>15.825</v>
      </c>
      <c r="I2817" s="9">
        <v>14.525</v>
      </c>
      <c r="J2817" s="9">
        <v>15.5858333333333</v>
      </c>
      <c r="K2817" s="9">
        <v>24.05</v>
      </c>
      <c r="L2817" s="5">
        <v>28.78</v>
      </c>
      <c r="M2817" s="5">
        <v>22.33</v>
      </c>
      <c r="N2817" s="9">
        <f t="shared" si="129"/>
        <v>49.5198763888889</v>
      </c>
      <c r="O2817" s="9">
        <f t="shared" si="130"/>
        <v>3.12921809724416</v>
      </c>
      <c r="P2817" s="9">
        <f t="shared" si="131"/>
        <v>2.05903851928852</v>
      </c>
    </row>
    <row r="2818" spans="1:16">
      <c r="A2818" s="10">
        <v>41908.3333333265</v>
      </c>
      <c r="B2818" s="8">
        <v>25.24</v>
      </c>
      <c r="C2818">
        <v>408.805</v>
      </c>
      <c r="D2818" s="9">
        <v>30.8358333333333</v>
      </c>
      <c r="E2818" s="9">
        <v>28.81</v>
      </c>
      <c r="F2818" s="9">
        <v>22.9275</v>
      </c>
      <c r="G2818" s="9">
        <v>23.3175</v>
      </c>
      <c r="H2818" s="9">
        <v>12.6416666666667</v>
      </c>
      <c r="I2818" s="9">
        <v>13.91</v>
      </c>
      <c r="J2818" s="9">
        <v>14.5716666666667</v>
      </c>
      <c r="K2818" s="9">
        <v>20.9083333333333</v>
      </c>
      <c r="L2818" s="5">
        <v>28.78</v>
      </c>
      <c r="M2818" s="5">
        <v>22.33</v>
      </c>
      <c r="N2818" s="9">
        <f t="shared" si="129"/>
        <v>39.1209194444445</v>
      </c>
      <c r="O2818" s="9">
        <f t="shared" si="130"/>
        <v>3.09460140628434</v>
      </c>
      <c r="P2818" s="9">
        <f t="shared" si="131"/>
        <v>1.87106828749834</v>
      </c>
    </row>
    <row r="2819" spans="1:16">
      <c r="A2819" s="10">
        <v>41908.3749999932</v>
      </c>
      <c r="B2819" s="8">
        <v>26.5683333333333</v>
      </c>
      <c r="C2819">
        <v>505.9</v>
      </c>
      <c r="D2819" s="9">
        <v>31.0358333333333</v>
      </c>
      <c r="E2819" s="9">
        <v>28.9825</v>
      </c>
      <c r="F2819" s="9">
        <v>22.9616666666667</v>
      </c>
      <c r="G2819" s="9">
        <v>23.3408333333333</v>
      </c>
      <c r="H2819" s="9">
        <v>12.6666666666667</v>
      </c>
      <c r="I2819" s="9">
        <v>13.7141666666667</v>
      </c>
      <c r="J2819" s="9">
        <v>14.3608333333333</v>
      </c>
      <c r="K2819" s="9">
        <v>20.925</v>
      </c>
      <c r="L2819" s="5">
        <v>28.78</v>
      </c>
      <c r="M2819" s="5">
        <v>22.33</v>
      </c>
      <c r="N2819" s="9">
        <f t="shared" ref="N2819:N2882" si="132">IF(H2819&lt;3,0,IF(I2819&gt;J2819,0,(4.2*M2819*(J2819-I2819+0.84)/3.6)))</f>
        <v>38.7301444444446</v>
      </c>
      <c r="O2819" s="9">
        <f t="shared" ref="O2819:O2882" si="133">N2819/H2819</f>
        <v>3.05764298245615</v>
      </c>
      <c r="P2819" s="9">
        <f t="shared" ref="P2819:P2882" si="134">N2819/K2819</f>
        <v>1.85090296030798</v>
      </c>
    </row>
    <row r="2820" spans="1:16">
      <c r="A2820" s="10">
        <v>41908.4166666598</v>
      </c>
      <c r="B2820" s="8">
        <v>27.3066666666667</v>
      </c>
      <c r="C2820">
        <v>462.986666666667</v>
      </c>
      <c r="D2820" s="9">
        <v>31.07</v>
      </c>
      <c r="E2820" s="9">
        <v>29.0361538461538</v>
      </c>
      <c r="F2820" s="9">
        <v>22.9853846153846</v>
      </c>
      <c r="G2820" s="9">
        <v>23.3676923076923</v>
      </c>
      <c r="H2820" s="9">
        <v>13.1615384615385</v>
      </c>
      <c r="I2820" s="9">
        <v>13.7869230769231</v>
      </c>
      <c r="J2820" s="9">
        <v>14.5053846153846</v>
      </c>
      <c r="K2820" s="9">
        <v>21.4076923076923</v>
      </c>
      <c r="L2820" s="5">
        <v>28.78</v>
      </c>
      <c r="M2820" s="5">
        <v>22.33</v>
      </c>
      <c r="N2820" s="9">
        <f t="shared" si="132"/>
        <v>40.6005205128206</v>
      </c>
      <c r="O2820" s="9">
        <f t="shared" si="133"/>
        <v>3.08478531073447</v>
      </c>
      <c r="P2820" s="9">
        <f t="shared" si="134"/>
        <v>1.89653886693018</v>
      </c>
    </row>
    <row r="2821" spans="1:16">
      <c r="A2821" s="10">
        <v>41908.4583333265</v>
      </c>
      <c r="B2821" s="8">
        <v>27.6116666666667</v>
      </c>
      <c r="C2821">
        <v>562</v>
      </c>
      <c r="D2821" s="9">
        <v>30.6475</v>
      </c>
      <c r="E2821" s="9">
        <v>29.0483333333333</v>
      </c>
      <c r="F2821" s="9">
        <v>23.0033333333333</v>
      </c>
      <c r="G2821" s="9">
        <v>23.3783333333333</v>
      </c>
      <c r="H2821" s="9">
        <v>9.5</v>
      </c>
      <c r="I2821" s="9">
        <v>14.1983333333333</v>
      </c>
      <c r="J2821" s="9">
        <v>14.5125</v>
      </c>
      <c r="K2821" s="9">
        <v>17.8083333333333</v>
      </c>
      <c r="L2821" s="5">
        <v>28.78</v>
      </c>
      <c r="M2821" s="5">
        <v>22.33</v>
      </c>
      <c r="N2821" s="9">
        <f t="shared" si="132"/>
        <v>30.0679652777778</v>
      </c>
      <c r="O2821" s="9">
        <f t="shared" si="133"/>
        <v>3.16504897660819</v>
      </c>
      <c r="P2821" s="9">
        <f t="shared" si="134"/>
        <v>1.68842107315552</v>
      </c>
    </row>
    <row r="2822" spans="1:16">
      <c r="A2822" s="10">
        <v>41908.4999999932</v>
      </c>
      <c r="B2822" s="8">
        <v>28.2766666666667</v>
      </c>
      <c r="C2822">
        <v>469.26</v>
      </c>
      <c r="D2822" s="9">
        <v>30.9233333333333</v>
      </c>
      <c r="E2822" s="9">
        <v>29.0733333333333</v>
      </c>
      <c r="F2822" s="9">
        <v>23.005</v>
      </c>
      <c r="G2822" s="9">
        <v>23.3883333333333</v>
      </c>
      <c r="H2822" s="9">
        <v>9.50833333333333</v>
      </c>
      <c r="I2822" s="9">
        <v>14.0408333333333</v>
      </c>
      <c r="J2822" s="9">
        <v>14.3541666666667</v>
      </c>
      <c r="K2822" s="9">
        <v>17.8166666666667</v>
      </c>
      <c r="L2822" s="5">
        <v>28.78</v>
      </c>
      <c r="M2822" s="5">
        <v>22.33</v>
      </c>
      <c r="N2822" s="9">
        <f t="shared" si="132"/>
        <v>30.0462555555555</v>
      </c>
      <c r="O2822" s="9">
        <f t="shared" si="133"/>
        <v>3.1599918200409</v>
      </c>
      <c r="P2822" s="9">
        <f t="shared" si="134"/>
        <v>1.68641284689741</v>
      </c>
    </row>
    <row r="2823" spans="1:16">
      <c r="A2823" s="10">
        <v>41908.5416666598</v>
      </c>
      <c r="B2823" s="8">
        <v>28.0133333333333</v>
      </c>
      <c r="C2823">
        <v>631.19375</v>
      </c>
      <c r="D2823" s="9">
        <v>31.2225</v>
      </c>
      <c r="E2823" s="9">
        <v>29.09</v>
      </c>
      <c r="F2823" s="9">
        <v>23.0183333333333</v>
      </c>
      <c r="G2823" s="9">
        <v>23.3966666666667</v>
      </c>
      <c r="H2823" s="9">
        <v>12.6833333333333</v>
      </c>
      <c r="I2823" s="9">
        <v>13.65</v>
      </c>
      <c r="J2823" s="9">
        <v>14.4808333333333</v>
      </c>
      <c r="K2823" s="9">
        <v>20.925</v>
      </c>
      <c r="L2823" s="5">
        <v>28.78</v>
      </c>
      <c r="M2823" s="5">
        <v>22.33</v>
      </c>
      <c r="N2823" s="9">
        <f t="shared" si="132"/>
        <v>43.5279930555556</v>
      </c>
      <c r="O2823" s="9">
        <f t="shared" si="133"/>
        <v>3.43190484012265</v>
      </c>
      <c r="P2823" s="9">
        <f t="shared" si="134"/>
        <v>2.08019082702775</v>
      </c>
    </row>
    <row r="2824" spans="1:16">
      <c r="A2824" s="10">
        <v>41908.5833333265</v>
      </c>
      <c r="B2824" s="8">
        <v>27.4933333333333</v>
      </c>
      <c r="C2824">
        <v>402.5</v>
      </c>
      <c r="D2824" s="9">
        <v>30.8541666666667</v>
      </c>
      <c r="E2824" s="9">
        <v>29.1375</v>
      </c>
      <c r="F2824" s="9">
        <v>23.0258333333333</v>
      </c>
      <c r="G2824" s="9">
        <v>23.4016666666667</v>
      </c>
      <c r="H2824" s="9">
        <v>12.65</v>
      </c>
      <c r="I2824" s="9">
        <v>13.9166666666667</v>
      </c>
      <c r="J2824" s="9">
        <v>14.5691666666667</v>
      </c>
      <c r="K2824" s="9">
        <v>20.9333333333333</v>
      </c>
      <c r="L2824" s="5">
        <v>28.78</v>
      </c>
      <c r="M2824" s="5">
        <v>22.33</v>
      </c>
      <c r="N2824" s="9">
        <f t="shared" si="132"/>
        <v>38.8821124999999</v>
      </c>
      <c r="O2824" s="9">
        <f t="shared" si="133"/>
        <v>3.07368478260869</v>
      </c>
      <c r="P2824" s="9">
        <f t="shared" si="134"/>
        <v>1.85742575636942</v>
      </c>
    </row>
    <row r="2825" spans="1:16">
      <c r="A2825" s="10">
        <v>41908.6249999932</v>
      </c>
      <c r="B2825" s="8">
        <v>26.6183333333333</v>
      </c>
      <c r="C2825">
        <v>138.16</v>
      </c>
      <c r="D2825" s="9">
        <v>31.0316666666667</v>
      </c>
      <c r="E2825" s="9">
        <v>29.2025</v>
      </c>
      <c r="F2825" s="9">
        <v>23.0308333333333</v>
      </c>
      <c r="G2825" s="9">
        <v>23.4008333333333</v>
      </c>
      <c r="H2825" s="9">
        <v>9.525</v>
      </c>
      <c r="I2825" s="9">
        <v>14.0583333333333</v>
      </c>
      <c r="J2825" s="9">
        <v>14.3858333333333</v>
      </c>
      <c r="K2825" s="9">
        <v>17.8583333333333</v>
      </c>
      <c r="L2825" s="5">
        <v>28.78</v>
      </c>
      <c r="M2825" s="5">
        <v>22.33</v>
      </c>
      <c r="N2825" s="9">
        <f t="shared" si="132"/>
        <v>30.4153208333333</v>
      </c>
      <c r="O2825" s="9">
        <f t="shared" si="133"/>
        <v>3.19320953630795</v>
      </c>
      <c r="P2825" s="9">
        <f t="shared" si="134"/>
        <v>1.70314442370508</v>
      </c>
    </row>
    <row r="2826" spans="1:16">
      <c r="A2826" s="10">
        <v>41908.6666666598</v>
      </c>
      <c r="B2826" s="8">
        <v>26.22</v>
      </c>
      <c r="C2826">
        <v>53.1954545454545</v>
      </c>
      <c r="D2826" s="9">
        <v>31.2658333333333</v>
      </c>
      <c r="E2826" s="9">
        <v>29.1866666666667</v>
      </c>
      <c r="F2826" s="9">
        <v>23.0291666666667</v>
      </c>
      <c r="G2826" s="9">
        <v>23.4133333333333</v>
      </c>
      <c r="H2826" s="9">
        <v>12.675</v>
      </c>
      <c r="I2826" s="9">
        <v>13.7891666666667</v>
      </c>
      <c r="J2826" s="9">
        <v>14.4383333333333</v>
      </c>
      <c r="K2826" s="9">
        <v>20.9916666666667</v>
      </c>
      <c r="L2826" s="5">
        <v>28.78</v>
      </c>
      <c r="M2826" s="5">
        <v>22.33</v>
      </c>
      <c r="N2826" s="9">
        <f t="shared" si="132"/>
        <v>38.795273611111</v>
      </c>
      <c r="O2826" s="9">
        <f t="shared" si="133"/>
        <v>3.06077109357878</v>
      </c>
      <c r="P2826" s="9">
        <f t="shared" si="134"/>
        <v>1.84812736535662</v>
      </c>
    </row>
    <row r="2827" spans="1:16">
      <c r="A2827" s="10">
        <v>41908.7083333265</v>
      </c>
      <c r="B2827" s="8">
        <v>24.86</v>
      </c>
      <c r="C2827">
        <v>15.92</v>
      </c>
      <c r="D2827" s="9">
        <v>30.8525</v>
      </c>
      <c r="E2827" s="9">
        <v>29.1925</v>
      </c>
      <c r="F2827" s="9">
        <v>23.0233333333333</v>
      </c>
      <c r="G2827" s="9">
        <v>23.4216666666667</v>
      </c>
      <c r="H2827" s="9">
        <v>11.0833333333333</v>
      </c>
      <c r="I2827" s="9">
        <v>14.0708333333333</v>
      </c>
      <c r="J2827" s="9">
        <v>14.5591666666667</v>
      </c>
      <c r="K2827" s="9">
        <v>19.3916666666667</v>
      </c>
      <c r="L2827" s="5">
        <v>28.78</v>
      </c>
      <c r="M2827" s="5">
        <v>22.33</v>
      </c>
      <c r="N2827" s="9">
        <f t="shared" si="132"/>
        <v>34.6052972222222</v>
      </c>
      <c r="O2827" s="9">
        <f t="shared" si="133"/>
        <v>3.12228245614035</v>
      </c>
      <c r="P2827" s="9">
        <f t="shared" si="134"/>
        <v>1.78454476436041</v>
      </c>
    </row>
    <row r="2828" spans="1:16">
      <c r="A2828" s="10">
        <v>41908.7499999931</v>
      </c>
      <c r="B2828" s="8">
        <v>24.0166666666667</v>
      </c>
      <c r="C2828" t="e">
        <v>#DIV/0!</v>
      </c>
      <c r="D2828" s="9">
        <v>30.8816666666667</v>
      </c>
      <c r="E2828" s="9">
        <v>29.22</v>
      </c>
      <c r="F2828" s="9">
        <v>23.0283333333333</v>
      </c>
      <c r="G2828" s="9">
        <v>23.4358333333333</v>
      </c>
      <c r="H2828" s="9">
        <v>7.975</v>
      </c>
      <c r="I2828" s="9">
        <v>14.0866666666667</v>
      </c>
      <c r="J2828" s="9">
        <v>14.4041666666667</v>
      </c>
      <c r="K2828" s="9">
        <v>16.2833333333333</v>
      </c>
      <c r="L2828" s="5">
        <v>28.78</v>
      </c>
      <c r="M2828" s="5">
        <v>22.33</v>
      </c>
      <c r="N2828" s="9">
        <f t="shared" si="132"/>
        <v>30.1548041666666</v>
      </c>
      <c r="O2828" s="9">
        <f t="shared" si="133"/>
        <v>3.78116666666666</v>
      </c>
      <c r="P2828" s="9">
        <f t="shared" si="134"/>
        <v>1.85188152507676</v>
      </c>
    </row>
    <row r="2829" spans="1:16">
      <c r="A2829" s="10">
        <v>41908.7916666598</v>
      </c>
      <c r="B2829" s="8">
        <v>23.58</v>
      </c>
      <c r="C2829" t="e">
        <v>#DIV/0!</v>
      </c>
      <c r="D2829" s="9">
        <v>31.2133333333333</v>
      </c>
      <c r="E2829" s="9">
        <v>29.1941666666667</v>
      </c>
      <c r="F2829" s="9">
        <v>23.0241666666667</v>
      </c>
      <c r="G2829" s="9">
        <v>23.435</v>
      </c>
      <c r="H2829" s="9">
        <v>9.525</v>
      </c>
      <c r="I2829" s="9">
        <v>13.8933333333333</v>
      </c>
      <c r="J2829" s="9">
        <v>14.3283333333333</v>
      </c>
      <c r="K2829" s="9">
        <v>17.85</v>
      </c>
      <c r="L2829" s="5">
        <v>28.78</v>
      </c>
      <c r="M2829" s="5">
        <v>22.33</v>
      </c>
      <c r="N2829" s="9">
        <f t="shared" si="132"/>
        <v>33.215875</v>
      </c>
      <c r="O2829" s="9">
        <f t="shared" si="133"/>
        <v>3.48723097112861</v>
      </c>
      <c r="P2829" s="9">
        <f t="shared" si="134"/>
        <v>1.86083333333333</v>
      </c>
    </row>
    <row r="2830" spans="1:16">
      <c r="A2830" s="10">
        <v>41908.8333333265</v>
      </c>
      <c r="B2830" s="8">
        <v>23.3366666666666</v>
      </c>
      <c r="C2830" t="e">
        <v>#DIV/0!</v>
      </c>
      <c r="D2830" s="9">
        <v>30.9116666666667</v>
      </c>
      <c r="E2830" s="9">
        <v>29.1691666666667</v>
      </c>
      <c r="F2830" s="9">
        <v>23.0266666666667</v>
      </c>
      <c r="G2830" s="9">
        <v>23.4566666666667</v>
      </c>
      <c r="H2830" s="9">
        <v>11.0916666666667</v>
      </c>
      <c r="I2830" s="9">
        <v>14.0008333333333</v>
      </c>
      <c r="J2830" s="9">
        <v>14.4666666666667</v>
      </c>
      <c r="K2830" s="9">
        <v>19.425</v>
      </c>
      <c r="L2830" s="5">
        <v>28.78</v>
      </c>
      <c r="M2830" s="5">
        <v>22.33</v>
      </c>
      <c r="N2830" s="9">
        <f t="shared" si="132"/>
        <v>34.0191347222222</v>
      </c>
      <c r="O2830" s="9">
        <f t="shared" si="133"/>
        <v>3.06708953168044</v>
      </c>
      <c r="P2830" s="9">
        <f t="shared" si="134"/>
        <v>1.75130680680681</v>
      </c>
    </row>
    <row r="2831" spans="1:16">
      <c r="A2831" s="10">
        <v>41908.8749999931</v>
      </c>
      <c r="B2831" s="8">
        <v>23.0333333333333</v>
      </c>
      <c r="C2831" t="e">
        <v>#DIV/0!</v>
      </c>
      <c r="D2831" s="9">
        <v>30.6875</v>
      </c>
      <c r="E2831" s="9">
        <v>29.18</v>
      </c>
      <c r="F2831" s="9">
        <v>23.0358333333333</v>
      </c>
      <c r="G2831" s="9">
        <v>23.4691666666667</v>
      </c>
      <c r="H2831" s="9">
        <v>7.86666666666667</v>
      </c>
      <c r="I2831" s="9">
        <v>14.4283333333333</v>
      </c>
      <c r="J2831" s="9">
        <v>14.4191666666667</v>
      </c>
      <c r="K2831" s="9">
        <v>16.2</v>
      </c>
      <c r="L2831" s="5">
        <v>28.78</v>
      </c>
      <c r="M2831" s="5">
        <v>22.33</v>
      </c>
      <c r="N2831" s="9">
        <f t="shared" si="132"/>
        <v>0</v>
      </c>
      <c r="O2831" s="9">
        <f t="shared" si="133"/>
        <v>0</v>
      </c>
      <c r="P2831" s="9">
        <f t="shared" si="134"/>
        <v>0</v>
      </c>
    </row>
    <row r="2832" spans="1:16">
      <c r="A2832" s="10">
        <v>41908.9166666598</v>
      </c>
      <c r="B2832" s="8">
        <v>22.955</v>
      </c>
      <c r="C2832" t="e">
        <v>#DIV/0!</v>
      </c>
      <c r="D2832" s="9">
        <v>29.3316666666667</v>
      </c>
      <c r="E2832" s="9">
        <v>28.795</v>
      </c>
      <c r="F2832" s="9">
        <v>23.0166666666667</v>
      </c>
      <c r="G2832" s="9">
        <v>23.46</v>
      </c>
      <c r="H2832" s="9">
        <v>0.1</v>
      </c>
      <c r="I2832" s="9">
        <v>16.0858333333333</v>
      </c>
      <c r="J2832" s="9">
        <v>20.7241666666667</v>
      </c>
      <c r="K2832" s="9">
        <v>0.8</v>
      </c>
      <c r="L2832" s="5">
        <v>28.78</v>
      </c>
      <c r="M2832" s="5">
        <v>22.33</v>
      </c>
      <c r="N2832" s="9">
        <f t="shared" si="132"/>
        <v>0</v>
      </c>
      <c r="O2832" s="9">
        <f t="shared" si="133"/>
        <v>0</v>
      </c>
      <c r="P2832" s="9">
        <f t="shared" si="134"/>
        <v>0</v>
      </c>
    </row>
    <row r="2833" spans="1:16">
      <c r="A2833" s="10">
        <v>41908.9583333265</v>
      </c>
      <c r="B2833" s="8">
        <v>22.7616666666667</v>
      </c>
      <c r="C2833" t="e">
        <v>#DIV/0!</v>
      </c>
      <c r="D2833" s="9">
        <v>28.7108333333333</v>
      </c>
      <c r="E2833" s="9">
        <v>27.9916666666667</v>
      </c>
      <c r="F2833" s="9">
        <v>22.9866666666667</v>
      </c>
      <c r="G2833" s="9">
        <v>23.4233333333333</v>
      </c>
      <c r="H2833" s="9">
        <v>0.1</v>
      </c>
      <c r="I2833" s="9">
        <v>17.4058333333333</v>
      </c>
      <c r="J2833" s="9">
        <v>20.6108333333333</v>
      </c>
      <c r="K2833" s="9">
        <v>0.108333333333333</v>
      </c>
      <c r="L2833" s="5">
        <v>28.78</v>
      </c>
      <c r="M2833" s="5">
        <v>22.33</v>
      </c>
      <c r="N2833" s="9">
        <f t="shared" si="132"/>
        <v>0</v>
      </c>
      <c r="O2833" s="9">
        <f t="shared" si="133"/>
        <v>0</v>
      </c>
      <c r="P2833" s="9">
        <f t="shared" si="134"/>
        <v>0</v>
      </c>
    </row>
    <row r="2834" spans="1:16">
      <c r="A2834" s="10">
        <v>41908.9999999931</v>
      </c>
      <c r="B2834" s="8">
        <v>22.6966666666667</v>
      </c>
      <c r="C2834" t="e">
        <v>#DIV/0!</v>
      </c>
      <c r="D2834" s="9">
        <v>28.4133333333333</v>
      </c>
      <c r="E2834" s="9">
        <v>27.4966666666667</v>
      </c>
      <c r="F2834" s="9">
        <v>22.9533333333333</v>
      </c>
      <c r="G2834" s="9">
        <v>23.3783333333333</v>
      </c>
      <c r="H2834" s="9">
        <v>0.1</v>
      </c>
      <c r="I2834" s="9">
        <v>18.8175</v>
      </c>
      <c r="J2834" s="9">
        <v>20.4466666666667</v>
      </c>
      <c r="K2834" s="9">
        <v>0.1</v>
      </c>
      <c r="L2834" s="5">
        <v>28.78</v>
      </c>
      <c r="M2834" s="5">
        <v>22.33</v>
      </c>
      <c r="N2834" s="9">
        <f t="shared" si="132"/>
        <v>0</v>
      </c>
      <c r="O2834" s="9">
        <f t="shared" si="133"/>
        <v>0</v>
      </c>
      <c r="P2834" s="9">
        <f t="shared" si="134"/>
        <v>0</v>
      </c>
    </row>
    <row r="2835" spans="1:16">
      <c r="A2835" s="10">
        <v>41909.0416666598</v>
      </c>
      <c r="B2835" s="8">
        <v>22.6133333333333</v>
      </c>
      <c r="C2835" t="e">
        <v>#DIV/0!</v>
      </c>
      <c r="D2835" s="9">
        <v>28.1925</v>
      </c>
      <c r="E2835" s="9">
        <v>27.2725</v>
      </c>
      <c r="F2835" s="9">
        <v>22.925</v>
      </c>
      <c r="G2835" s="9">
        <v>23.3416666666667</v>
      </c>
      <c r="H2835" s="9">
        <v>0.1</v>
      </c>
      <c r="I2835" s="9">
        <v>19.7508333333333</v>
      </c>
      <c r="J2835" s="9">
        <v>20.56</v>
      </c>
      <c r="K2835" s="9">
        <v>0.1</v>
      </c>
      <c r="L2835" s="5">
        <v>28.78</v>
      </c>
      <c r="M2835" s="5">
        <v>22.33</v>
      </c>
      <c r="N2835" s="9">
        <f t="shared" si="132"/>
        <v>0</v>
      </c>
      <c r="O2835" s="9">
        <f t="shared" si="133"/>
        <v>0</v>
      </c>
      <c r="P2835" s="9">
        <f t="shared" si="134"/>
        <v>0</v>
      </c>
    </row>
    <row r="2836" spans="1:16">
      <c r="A2836" s="10">
        <v>41909.0833333265</v>
      </c>
      <c r="B2836" s="8">
        <v>22.5983333333333</v>
      </c>
      <c r="C2836" t="e">
        <v>#DIV/0!</v>
      </c>
      <c r="D2836" s="9">
        <v>27.9933333333333</v>
      </c>
      <c r="E2836" s="9">
        <v>27.0425</v>
      </c>
      <c r="F2836" s="9">
        <v>22.9041666666667</v>
      </c>
      <c r="G2836" s="9">
        <v>23.3325</v>
      </c>
      <c r="H2836" s="9">
        <v>0.1</v>
      </c>
      <c r="I2836" s="9">
        <v>20.4408333333333</v>
      </c>
      <c r="J2836" s="9">
        <v>20.8183333333333</v>
      </c>
      <c r="K2836" s="9">
        <v>0.116666666666667</v>
      </c>
      <c r="L2836" s="5">
        <v>28.78</v>
      </c>
      <c r="M2836" s="5">
        <v>22.33</v>
      </c>
      <c r="N2836" s="9">
        <f t="shared" si="132"/>
        <v>0</v>
      </c>
      <c r="O2836" s="9">
        <f t="shared" si="133"/>
        <v>0</v>
      </c>
      <c r="P2836" s="9">
        <f t="shared" si="134"/>
        <v>0</v>
      </c>
    </row>
    <row r="2837" spans="1:16">
      <c r="A2837" s="10">
        <v>41909.1249999931</v>
      </c>
      <c r="B2837" s="8">
        <v>22.5383333333334</v>
      </c>
      <c r="C2837" t="e">
        <v>#DIV/0!</v>
      </c>
      <c r="D2837" s="9">
        <v>27.8166666666667</v>
      </c>
      <c r="E2837" s="9">
        <v>26.815</v>
      </c>
      <c r="F2837" s="9">
        <v>22.89</v>
      </c>
      <c r="G2837" s="9">
        <v>23.3116666666667</v>
      </c>
      <c r="H2837" s="9">
        <v>0.1</v>
      </c>
      <c r="I2837" s="9">
        <v>21.0058333333333</v>
      </c>
      <c r="J2837" s="9">
        <v>21.1266666666667</v>
      </c>
      <c r="K2837" s="9">
        <v>0.116666666666667</v>
      </c>
      <c r="L2837" s="5">
        <v>28.78</v>
      </c>
      <c r="M2837" s="5">
        <v>22.33</v>
      </c>
      <c r="N2837" s="9">
        <f t="shared" si="132"/>
        <v>0</v>
      </c>
      <c r="O2837" s="9">
        <f t="shared" si="133"/>
        <v>0</v>
      </c>
      <c r="P2837" s="9">
        <f t="shared" si="134"/>
        <v>0</v>
      </c>
    </row>
    <row r="2838" spans="1:16">
      <c r="A2838" s="10">
        <v>41909.1666666598</v>
      </c>
      <c r="B2838" s="8">
        <v>22.67</v>
      </c>
      <c r="C2838" t="e">
        <v>#DIV/0!</v>
      </c>
      <c r="D2838" s="9">
        <v>27.6541666666667</v>
      </c>
      <c r="E2838" s="9">
        <v>26.6475</v>
      </c>
      <c r="F2838" s="9">
        <v>22.8958333333333</v>
      </c>
      <c r="G2838" s="9">
        <v>23.3</v>
      </c>
      <c r="H2838" s="9">
        <v>0.1</v>
      </c>
      <c r="I2838" s="9">
        <v>21.48</v>
      </c>
      <c r="J2838" s="9">
        <v>21.3933333333333</v>
      </c>
      <c r="K2838" s="9">
        <v>0.108333333333333</v>
      </c>
      <c r="L2838" s="5">
        <v>28.78</v>
      </c>
      <c r="M2838" s="5">
        <v>22.33</v>
      </c>
      <c r="N2838" s="9">
        <f t="shared" si="132"/>
        <v>0</v>
      </c>
      <c r="O2838" s="9">
        <f t="shared" si="133"/>
        <v>0</v>
      </c>
      <c r="P2838" s="9">
        <f t="shared" si="134"/>
        <v>0</v>
      </c>
    </row>
    <row r="2839" spans="1:16">
      <c r="A2839" s="10">
        <v>41909.2083333265</v>
      </c>
      <c r="B2839" s="8">
        <v>22.7516666666667</v>
      </c>
      <c r="C2839">
        <v>5.31333333333333</v>
      </c>
      <c r="D2839" s="9">
        <v>27.5158333333333</v>
      </c>
      <c r="E2839" s="9">
        <v>26.52</v>
      </c>
      <c r="F2839" s="9">
        <v>22.8958333333333</v>
      </c>
      <c r="G2839" s="9">
        <v>23.2966666666667</v>
      </c>
      <c r="H2839" s="9">
        <v>0.1</v>
      </c>
      <c r="I2839" s="9">
        <v>21.8875</v>
      </c>
      <c r="J2839" s="9">
        <v>21.6183333333333</v>
      </c>
      <c r="K2839" s="9">
        <v>0.108333333333333</v>
      </c>
      <c r="L2839" s="5">
        <v>28.78</v>
      </c>
      <c r="M2839" s="5">
        <v>22.33</v>
      </c>
      <c r="N2839" s="9">
        <f t="shared" si="132"/>
        <v>0</v>
      </c>
      <c r="O2839" s="9">
        <f t="shared" si="133"/>
        <v>0</v>
      </c>
      <c r="P2839" s="9">
        <f t="shared" si="134"/>
        <v>0</v>
      </c>
    </row>
    <row r="2840" spans="1:16">
      <c r="A2840" s="10">
        <v>41909.2499999931</v>
      </c>
      <c r="B2840" s="8">
        <v>23.11</v>
      </c>
      <c r="C2840">
        <v>57.4266666666667</v>
      </c>
      <c r="D2840" s="9">
        <v>27.3908333333333</v>
      </c>
      <c r="E2840" s="9">
        <v>26.3933333333333</v>
      </c>
      <c r="F2840" s="9">
        <v>22.8891666666667</v>
      </c>
      <c r="G2840" s="9">
        <v>23.2908333333333</v>
      </c>
      <c r="H2840" s="9">
        <v>0.1</v>
      </c>
      <c r="I2840" s="9">
        <v>22.2233333333333</v>
      </c>
      <c r="J2840" s="9">
        <v>21.8541666666667</v>
      </c>
      <c r="K2840" s="9">
        <v>0.116666666666667</v>
      </c>
      <c r="L2840" s="5">
        <v>28.78</v>
      </c>
      <c r="M2840" s="5">
        <v>22.33</v>
      </c>
      <c r="N2840" s="9">
        <f t="shared" si="132"/>
        <v>0</v>
      </c>
      <c r="O2840" s="9">
        <f t="shared" si="133"/>
        <v>0</v>
      </c>
      <c r="P2840" s="9">
        <f t="shared" si="134"/>
        <v>0</v>
      </c>
    </row>
    <row r="2841" spans="1:16">
      <c r="A2841" s="10">
        <v>41909.2916666598</v>
      </c>
      <c r="B2841" s="8">
        <v>23.9766666666667</v>
      </c>
      <c r="C2841">
        <v>197.976666666667</v>
      </c>
      <c r="D2841" s="9">
        <v>27.2608333333333</v>
      </c>
      <c r="E2841" s="9">
        <v>26.3133333333333</v>
      </c>
      <c r="F2841" s="9">
        <v>22.8991666666667</v>
      </c>
      <c r="G2841" s="9">
        <v>23.2958333333333</v>
      </c>
      <c r="H2841" s="9">
        <v>0.1</v>
      </c>
      <c r="I2841" s="9">
        <v>22.5233333333333</v>
      </c>
      <c r="J2841" s="9">
        <v>22.045</v>
      </c>
      <c r="K2841" s="9">
        <v>0.1</v>
      </c>
      <c r="L2841" s="5">
        <v>28.78</v>
      </c>
      <c r="M2841" s="5">
        <v>22.33</v>
      </c>
      <c r="N2841" s="9">
        <f t="shared" si="132"/>
        <v>0</v>
      </c>
      <c r="O2841" s="9">
        <f t="shared" si="133"/>
        <v>0</v>
      </c>
      <c r="P2841" s="9">
        <f t="shared" si="134"/>
        <v>0</v>
      </c>
    </row>
    <row r="2842" spans="1:16">
      <c r="A2842" s="10">
        <v>41909.3333333264</v>
      </c>
      <c r="B2842" s="8">
        <v>25.2583333333333</v>
      </c>
      <c r="C2842">
        <v>269.7</v>
      </c>
      <c r="D2842" s="9">
        <v>30.9333333333333</v>
      </c>
      <c r="E2842" s="9">
        <v>28.4925</v>
      </c>
      <c r="F2842" s="9">
        <v>22.915</v>
      </c>
      <c r="G2842" s="9">
        <v>23.2858333333333</v>
      </c>
      <c r="H2842" s="9">
        <v>14.1833333333333</v>
      </c>
      <c r="I2842" s="9">
        <v>14.7175</v>
      </c>
      <c r="J2842" s="9">
        <v>15.6716666666667</v>
      </c>
      <c r="K2842" s="9">
        <v>22.475</v>
      </c>
      <c r="L2842" s="5">
        <v>28.78</v>
      </c>
      <c r="M2842" s="5">
        <v>22.33</v>
      </c>
      <c r="N2842" s="9">
        <f t="shared" si="132"/>
        <v>46.7410319444445</v>
      </c>
      <c r="O2842" s="9">
        <f t="shared" si="133"/>
        <v>3.29548991382687</v>
      </c>
      <c r="P2842" s="9">
        <f t="shared" si="134"/>
        <v>2.07968996415771</v>
      </c>
    </row>
    <row r="2843" spans="1:16">
      <c r="A2843" s="10">
        <v>41909.3749999931</v>
      </c>
      <c r="B2843" s="8">
        <v>26.6233333333333</v>
      </c>
      <c r="C2843">
        <v>434.816666666667</v>
      </c>
      <c r="D2843" s="9">
        <v>30.7675</v>
      </c>
      <c r="E2843" s="9">
        <v>28.7108333333333</v>
      </c>
      <c r="F2843" s="9">
        <v>22.9483333333333</v>
      </c>
      <c r="G2843" s="9">
        <v>23.3175</v>
      </c>
      <c r="H2843" s="9">
        <v>12.55</v>
      </c>
      <c r="I2843" s="9">
        <v>13.8241666666667</v>
      </c>
      <c r="J2843" s="9">
        <v>14.4783333333333</v>
      </c>
      <c r="K2843" s="9">
        <v>20.8333333333333</v>
      </c>
      <c r="L2843" s="5">
        <v>28.78</v>
      </c>
      <c r="M2843" s="5">
        <v>22.33</v>
      </c>
      <c r="N2843" s="9">
        <f t="shared" si="132"/>
        <v>38.9255319444444</v>
      </c>
      <c r="O2843" s="9">
        <f t="shared" si="133"/>
        <v>3.10163601150952</v>
      </c>
      <c r="P2843" s="9">
        <f t="shared" si="134"/>
        <v>1.86842553333333</v>
      </c>
    </row>
    <row r="2844" spans="1:16">
      <c r="A2844" s="10">
        <v>41909.4166666598</v>
      </c>
      <c r="B2844" s="8">
        <v>27.9533333333333</v>
      </c>
      <c r="C2844">
        <v>436.803333333333</v>
      </c>
      <c r="D2844" s="9">
        <v>30.4825</v>
      </c>
      <c r="E2844" s="9">
        <v>28.8225</v>
      </c>
      <c r="F2844" s="9">
        <v>22.9816666666667</v>
      </c>
      <c r="G2844" s="9">
        <v>23.35</v>
      </c>
      <c r="H2844" s="9">
        <v>10.9666666666667</v>
      </c>
      <c r="I2844" s="9">
        <v>14.2266666666667</v>
      </c>
      <c r="J2844" s="9">
        <v>14.5525</v>
      </c>
      <c r="K2844" s="9">
        <v>19.2583333333333</v>
      </c>
      <c r="L2844" s="5">
        <v>28.78</v>
      </c>
      <c r="M2844" s="5">
        <v>22.33</v>
      </c>
      <c r="N2844" s="9">
        <f t="shared" si="132"/>
        <v>30.3719013888888</v>
      </c>
      <c r="O2844" s="9">
        <f t="shared" si="133"/>
        <v>2.76947429078014</v>
      </c>
      <c r="P2844" s="9">
        <f t="shared" si="134"/>
        <v>1.57707839319198</v>
      </c>
    </row>
    <row r="2845" spans="1:16">
      <c r="A2845" s="10">
        <v>41909.4583333264</v>
      </c>
      <c r="B2845" s="8">
        <v>29.5316666666667</v>
      </c>
      <c r="C2845">
        <v>422.936666666667</v>
      </c>
      <c r="D2845" s="9">
        <v>30.7483333333333</v>
      </c>
      <c r="E2845" s="9">
        <v>28.9341666666667</v>
      </c>
      <c r="F2845" s="9">
        <v>23.0033333333333</v>
      </c>
      <c r="G2845" s="9">
        <v>23.3758333333333</v>
      </c>
      <c r="H2845" s="9">
        <v>9.48333333333333</v>
      </c>
      <c r="I2845" s="9">
        <v>14.0566666666667</v>
      </c>
      <c r="J2845" s="9">
        <v>14.3883333333333</v>
      </c>
      <c r="K2845" s="9">
        <v>17.75</v>
      </c>
      <c r="L2845" s="5">
        <v>28.78</v>
      </c>
      <c r="M2845" s="5">
        <v>22.33</v>
      </c>
      <c r="N2845" s="9">
        <f t="shared" si="132"/>
        <v>30.5238694444444</v>
      </c>
      <c r="O2845" s="9">
        <f t="shared" si="133"/>
        <v>3.21868570591681</v>
      </c>
      <c r="P2845" s="9">
        <f t="shared" si="134"/>
        <v>1.71965461658842</v>
      </c>
    </row>
    <row r="2846" spans="1:16">
      <c r="A2846" s="10">
        <v>41909.4999999931</v>
      </c>
      <c r="B2846" s="8">
        <v>29.465</v>
      </c>
      <c r="C2846">
        <v>604.303333333333</v>
      </c>
      <c r="D2846" s="9">
        <v>31.2141666666667</v>
      </c>
      <c r="E2846" s="9">
        <v>28.9783333333333</v>
      </c>
      <c r="F2846" s="9">
        <v>23.0066666666667</v>
      </c>
      <c r="G2846" s="9">
        <v>23.3883333333333</v>
      </c>
      <c r="H2846" s="9">
        <v>14.1583333333333</v>
      </c>
      <c r="I2846" s="9">
        <v>13.5016666666667</v>
      </c>
      <c r="J2846" s="9">
        <v>14.4975</v>
      </c>
      <c r="K2846" s="9">
        <v>22.4</v>
      </c>
      <c r="L2846" s="5">
        <v>28.78</v>
      </c>
      <c r="M2846" s="5">
        <v>22.33</v>
      </c>
      <c r="N2846" s="9">
        <f t="shared" si="132"/>
        <v>47.8265180555555</v>
      </c>
      <c r="O2846" s="9">
        <f t="shared" si="133"/>
        <v>3.37797655483617</v>
      </c>
      <c r="P2846" s="9">
        <f t="shared" si="134"/>
        <v>2.13511241319444</v>
      </c>
    </row>
    <row r="2847" spans="1:16">
      <c r="A2847" s="10">
        <v>41909.5416666598</v>
      </c>
      <c r="B2847" s="8">
        <v>29.75</v>
      </c>
      <c r="C2847">
        <v>706.876666666667</v>
      </c>
      <c r="D2847" s="9">
        <v>30.8716666666667</v>
      </c>
      <c r="E2847" s="9">
        <v>29.0741666666667</v>
      </c>
      <c r="F2847" s="9">
        <v>23.035</v>
      </c>
      <c r="G2847" s="9">
        <v>23.4191666666667</v>
      </c>
      <c r="H2847" s="9">
        <v>9.48333333333333</v>
      </c>
      <c r="I2847" s="9">
        <v>14.1275</v>
      </c>
      <c r="J2847" s="9">
        <v>14.5291666666667</v>
      </c>
      <c r="K2847" s="9">
        <v>17.825</v>
      </c>
      <c r="L2847" s="5">
        <v>28.78</v>
      </c>
      <c r="M2847" s="5">
        <v>22.33</v>
      </c>
      <c r="N2847" s="9">
        <f t="shared" si="132"/>
        <v>32.3474861111109</v>
      </c>
      <c r="O2847" s="9">
        <f t="shared" si="133"/>
        <v>3.41098271821908</v>
      </c>
      <c r="P2847" s="9">
        <f t="shared" si="134"/>
        <v>1.81472572853357</v>
      </c>
    </row>
    <row r="2848" spans="1:16">
      <c r="A2848" s="10">
        <v>41909.5833333264</v>
      </c>
      <c r="B2848" s="8">
        <v>30.13</v>
      </c>
      <c r="C2848">
        <v>429.75</v>
      </c>
      <c r="D2848" s="9">
        <v>31.3208333333333</v>
      </c>
      <c r="E2848" s="9">
        <v>29.1416666666667</v>
      </c>
      <c r="F2848" s="9">
        <v>23.0558333333333</v>
      </c>
      <c r="G2848" s="9">
        <v>23.4391666666667</v>
      </c>
      <c r="H2848" s="9">
        <v>11.1083333333333</v>
      </c>
      <c r="I2848" s="9">
        <v>13.8316666666667</v>
      </c>
      <c r="J2848" s="9">
        <v>14.3691666666667</v>
      </c>
      <c r="K2848" s="9">
        <v>19.3666666666667</v>
      </c>
      <c r="L2848" s="5">
        <v>28.78</v>
      </c>
      <c r="M2848" s="5">
        <v>22.33</v>
      </c>
      <c r="N2848" s="9">
        <f t="shared" si="132"/>
        <v>35.8861708333334</v>
      </c>
      <c r="O2848" s="9">
        <f t="shared" si="133"/>
        <v>3.23056301575394</v>
      </c>
      <c r="P2848" s="9">
        <f t="shared" si="134"/>
        <v>1.85298644578313</v>
      </c>
    </row>
    <row r="2849" spans="1:16">
      <c r="A2849" s="10">
        <v>41909.6249999931</v>
      </c>
      <c r="B2849" s="8">
        <v>29.2716666666667</v>
      </c>
      <c r="C2849">
        <v>334.406451612903</v>
      </c>
      <c r="D2849" s="9">
        <v>31.2458333333333</v>
      </c>
      <c r="E2849" s="9">
        <v>29.1833333333333</v>
      </c>
      <c r="F2849" s="9">
        <v>23.0658333333333</v>
      </c>
      <c r="G2849" s="9">
        <v>23.4691666666667</v>
      </c>
      <c r="H2849" s="9">
        <v>12.7</v>
      </c>
      <c r="I2849" s="9">
        <v>13.91</v>
      </c>
      <c r="J2849" s="9">
        <v>14.5825</v>
      </c>
      <c r="K2849" s="9">
        <v>20.9583333333333</v>
      </c>
      <c r="L2849" s="5">
        <v>28.78</v>
      </c>
      <c r="M2849" s="5">
        <v>22.33</v>
      </c>
      <c r="N2849" s="9">
        <f t="shared" si="132"/>
        <v>39.4031458333332</v>
      </c>
      <c r="O2849" s="9">
        <f t="shared" si="133"/>
        <v>3.10260990813647</v>
      </c>
      <c r="P2849" s="9">
        <f t="shared" si="134"/>
        <v>1.88007057654075</v>
      </c>
    </row>
    <row r="2850" spans="1:16">
      <c r="A2850" s="10">
        <v>41909.6666666598</v>
      </c>
      <c r="B2850" s="8">
        <v>27.6383333333333</v>
      </c>
      <c r="C2850">
        <v>108.01</v>
      </c>
      <c r="D2850" s="9">
        <v>31.1775</v>
      </c>
      <c r="E2850" s="9">
        <v>29.25</v>
      </c>
      <c r="F2850" s="9">
        <v>23.0675</v>
      </c>
      <c r="G2850" s="9">
        <v>23.4816666666667</v>
      </c>
      <c r="H2850" s="9">
        <v>9.53333333333333</v>
      </c>
      <c r="I2850" s="9">
        <v>14.0208333333333</v>
      </c>
      <c r="J2850" s="9">
        <v>14.3466666666667</v>
      </c>
      <c r="K2850" s="9">
        <v>17.825</v>
      </c>
      <c r="L2850" s="5">
        <v>28.78</v>
      </c>
      <c r="M2850" s="5">
        <v>22.33</v>
      </c>
      <c r="N2850" s="9">
        <f t="shared" si="132"/>
        <v>30.3719013888888</v>
      </c>
      <c r="O2850" s="9">
        <f t="shared" si="133"/>
        <v>3.18586378205128</v>
      </c>
      <c r="P2850" s="9">
        <f t="shared" si="134"/>
        <v>1.70389348605267</v>
      </c>
    </row>
    <row r="2851" spans="1:16">
      <c r="A2851" s="10">
        <v>41909.7083333264</v>
      </c>
      <c r="B2851" s="8">
        <v>25.96</v>
      </c>
      <c r="C2851">
        <v>14.5</v>
      </c>
      <c r="D2851" s="9">
        <v>31.3625</v>
      </c>
      <c r="E2851" s="9">
        <v>29.2241666666667</v>
      </c>
      <c r="F2851" s="9">
        <v>23.0916666666667</v>
      </c>
      <c r="G2851" s="9">
        <v>23.5033333333333</v>
      </c>
      <c r="H2851" s="9">
        <v>15.8</v>
      </c>
      <c r="I2851" s="9">
        <v>13.6691666666667</v>
      </c>
      <c r="J2851" s="9">
        <v>14.4916666666667</v>
      </c>
      <c r="K2851" s="9">
        <v>24.075</v>
      </c>
      <c r="L2851" s="5">
        <v>28.78</v>
      </c>
      <c r="M2851" s="5">
        <v>22.33</v>
      </c>
      <c r="N2851" s="9">
        <f t="shared" si="132"/>
        <v>43.3108958333333</v>
      </c>
      <c r="O2851" s="9">
        <f t="shared" si="133"/>
        <v>2.74119593881856</v>
      </c>
      <c r="P2851" s="9">
        <f t="shared" si="134"/>
        <v>1.79899878850813</v>
      </c>
    </row>
    <row r="2852" spans="1:16">
      <c r="A2852" s="10">
        <v>41909.7499999931</v>
      </c>
      <c r="B2852" s="8">
        <v>25.0666666666667</v>
      </c>
      <c r="C2852" t="e">
        <v>#DIV/0!</v>
      </c>
      <c r="D2852" s="9">
        <v>30.8266666666667</v>
      </c>
      <c r="E2852" s="9">
        <v>29.2225</v>
      </c>
      <c r="F2852" s="9">
        <v>23.0841666666667</v>
      </c>
      <c r="G2852" s="9">
        <v>23.5325</v>
      </c>
      <c r="H2852" s="9">
        <v>9.55</v>
      </c>
      <c r="I2852" s="9">
        <v>14.1791666666667</v>
      </c>
      <c r="J2852" s="9">
        <v>14.4941666666667</v>
      </c>
      <c r="K2852" s="9">
        <v>17.85</v>
      </c>
      <c r="L2852" s="5">
        <v>28.78</v>
      </c>
      <c r="M2852" s="5">
        <v>22.33</v>
      </c>
      <c r="N2852" s="9">
        <f t="shared" si="132"/>
        <v>30.089675</v>
      </c>
      <c r="O2852" s="9">
        <f t="shared" si="133"/>
        <v>3.15075130890053</v>
      </c>
      <c r="P2852" s="9">
        <f t="shared" si="134"/>
        <v>1.68569607843137</v>
      </c>
    </row>
    <row r="2853" spans="1:16">
      <c r="A2853" s="10">
        <v>41909.7916666598</v>
      </c>
      <c r="B2853" s="8">
        <v>24.6233333333333</v>
      </c>
      <c r="C2853" t="e">
        <v>#DIV/0!</v>
      </c>
      <c r="D2853" s="9">
        <v>30.8625</v>
      </c>
      <c r="E2853" s="9">
        <v>29.2091666666667</v>
      </c>
      <c r="F2853" s="9">
        <v>23.0941666666667</v>
      </c>
      <c r="G2853" s="9">
        <v>23.5391666666667</v>
      </c>
      <c r="H2853" s="9">
        <v>9.55</v>
      </c>
      <c r="I2853" s="9">
        <v>14.0483333333333</v>
      </c>
      <c r="J2853" s="9">
        <v>14.3391666666667</v>
      </c>
      <c r="K2853" s="9">
        <v>17.8666666666667</v>
      </c>
      <c r="L2853" s="5">
        <v>28.78</v>
      </c>
      <c r="M2853" s="5">
        <v>22.33</v>
      </c>
      <c r="N2853" s="9">
        <f t="shared" si="132"/>
        <v>29.4600930555555</v>
      </c>
      <c r="O2853" s="9">
        <f t="shared" si="133"/>
        <v>3.08482649796393</v>
      </c>
      <c r="P2853" s="9">
        <f t="shared" si="134"/>
        <v>1.64888580534826</v>
      </c>
    </row>
    <row r="2854" spans="1:16">
      <c r="A2854" s="10">
        <v>41909.8333333264</v>
      </c>
      <c r="B2854" s="8">
        <v>24.3116666666667</v>
      </c>
      <c r="C2854" t="e">
        <v>#DIV/0!</v>
      </c>
      <c r="D2854" s="9">
        <v>30.9908333333333</v>
      </c>
      <c r="E2854" s="9">
        <v>29.145</v>
      </c>
      <c r="F2854" s="9">
        <v>23.0975</v>
      </c>
      <c r="G2854" s="9">
        <v>23.5441666666667</v>
      </c>
      <c r="H2854" s="9">
        <v>12.65</v>
      </c>
      <c r="I2854" s="9">
        <v>13.7983333333333</v>
      </c>
      <c r="J2854" s="9">
        <v>14.4325</v>
      </c>
      <c r="K2854" s="9">
        <v>20.975</v>
      </c>
      <c r="L2854" s="5">
        <v>28.78</v>
      </c>
      <c r="M2854" s="5">
        <v>22.33</v>
      </c>
      <c r="N2854" s="9">
        <f t="shared" si="132"/>
        <v>38.4044986111111</v>
      </c>
      <c r="O2854" s="9">
        <f t="shared" si="133"/>
        <v>3.03592874396135</v>
      </c>
      <c r="P2854" s="9">
        <f t="shared" si="134"/>
        <v>1.83096536882532</v>
      </c>
    </row>
    <row r="2855" spans="1:16">
      <c r="A2855" s="10">
        <v>41909.8749999931</v>
      </c>
      <c r="B2855" s="8">
        <v>24.1166666666667</v>
      </c>
      <c r="C2855" t="e">
        <v>#DIV/0!</v>
      </c>
      <c r="D2855" s="9">
        <v>29.2291666666667</v>
      </c>
      <c r="E2855" s="9">
        <v>28.8416666666667</v>
      </c>
      <c r="F2855" s="9">
        <v>23.0883333333333</v>
      </c>
      <c r="G2855" s="9">
        <v>23.5308333333333</v>
      </c>
      <c r="H2855" s="9">
        <v>0.1</v>
      </c>
      <c r="I2855" s="9">
        <v>15.7658333333333</v>
      </c>
      <c r="J2855" s="9">
        <v>20.3775</v>
      </c>
      <c r="K2855" s="9">
        <v>0.8</v>
      </c>
      <c r="L2855" s="5">
        <v>28.78</v>
      </c>
      <c r="M2855" s="5">
        <v>22.33</v>
      </c>
      <c r="N2855" s="9">
        <f t="shared" si="132"/>
        <v>0</v>
      </c>
      <c r="O2855" s="9">
        <f t="shared" si="133"/>
        <v>0</v>
      </c>
      <c r="P2855" s="9">
        <f t="shared" si="134"/>
        <v>0</v>
      </c>
    </row>
    <row r="2856" spans="1:16">
      <c r="A2856" s="10">
        <v>41909.9166666597</v>
      </c>
      <c r="B2856" s="8">
        <v>23.8366666666666</v>
      </c>
      <c r="C2856" t="e">
        <v>#DIV/0!</v>
      </c>
      <c r="D2856" s="9">
        <v>28.7441666666667</v>
      </c>
      <c r="E2856" s="9">
        <v>28.1225</v>
      </c>
      <c r="F2856" s="9">
        <v>23.065</v>
      </c>
      <c r="G2856" s="9">
        <v>23.5258333333333</v>
      </c>
      <c r="H2856" s="9">
        <v>0.1</v>
      </c>
      <c r="I2856" s="9">
        <v>17.1941666666667</v>
      </c>
      <c r="J2856" s="9">
        <v>20.3108333333333</v>
      </c>
      <c r="K2856" s="9">
        <v>0.1</v>
      </c>
      <c r="L2856" s="5">
        <v>28.78</v>
      </c>
      <c r="M2856" s="5">
        <v>22.33</v>
      </c>
      <c r="N2856" s="9">
        <f t="shared" si="132"/>
        <v>0</v>
      </c>
      <c r="O2856" s="9">
        <f t="shared" si="133"/>
        <v>0</v>
      </c>
      <c r="P2856" s="9">
        <f t="shared" si="134"/>
        <v>0</v>
      </c>
    </row>
    <row r="2857" spans="1:16">
      <c r="A2857" s="10">
        <v>41909.9583333264</v>
      </c>
      <c r="B2857" s="8">
        <v>23.645</v>
      </c>
      <c r="C2857" t="e">
        <v>#DIV/0!</v>
      </c>
      <c r="D2857" s="9">
        <v>28.3758333333333</v>
      </c>
      <c r="E2857" s="9">
        <v>27.6441666666667</v>
      </c>
      <c r="F2857" s="9">
        <v>23.0441666666667</v>
      </c>
      <c r="G2857" s="9">
        <v>23.4758333333333</v>
      </c>
      <c r="H2857" s="9">
        <v>0.1</v>
      </c>
      <c r="I2857" s="9">
        <v>18.3491666666667</v>
      </c>
      <c r="J2857" s="9">
        <v>20.5408333333333</v>
      </c>
      <c r="K2857" s="9">
        <v>0.1</v>
      </c>
      <c r="L2857" s="5">
        <v>28.78</v>
      </c>
      <c r="M2857" s="5">
        <v>22.33</v>
      </c>
      <c r="N2857" s="9">
        <f t="shared" si="132"/>
        <v>0</v>
      </c>
      <c r="O2857" s="9">
        <f t="shared" si="133"/>
        <v>0</v>
      </c>
      <c r="P2857" s="9">
        <f t="shared" si="134"/>
        <v>0</v>
      </c>
    </row>
    <row r="2858" spans="1:16">
      <c r="A2858" s="10">
        <v>41909.9999999931</v>
      </c>
      <c r="B2858" s="8">
        <v>23.45</v>
      </c>
      <c r="C2858" t="e">
        <v>#DIV/0!</v>
      </c>
      <c r="D2858" s="9">
        <v>28.145</v>
      </c>
      <c r="E2858" s="9">
        <v>27.2866666666667</v>
      </c>
      <c r="F2858" s="9">
        <v>23.0033333333333</v>
      </c>
      <c r="G2858" s="9">
        <v>23.3975</v>
      </c>
      <c r="H2858" s="9">
        <v>0.1</v>
      </c>
      <c r="I2858" s="9">
        <v>19.3516666666667</v>
      </c>
      <c r="J2858" s="9">
        <v>20.7866666666667</v>
      </c>
      <c r="K2858" s="9">
        <v>0.1</v>
      </c>
      <c r="L2858" s="5">
        <v>28.78</v>
      </c>
      <c r="M2858" s="5">
        <v>22.33</v>
      </c>
      <c r="N2858" s="9">
        <f t="shared" si="132"/>
        <v>0</v>
      </c>
      <c r="O2858" s="9">
        <f t="shared" si="133"/>
        <v>0</v>
      </c>
      <c r="P2858" s="9">
        <f t="shared" si="134"/>
        <v>0</v>
      </c>
    </row>
    <row r="2859" spans="1:16">
      <c r="A2859" s="10">
        <v>41910.0416666597</v>
      </c>
      <c r="B2859" s="8">
        <v>23.2633333333333</v>
      </c>
      <c r="C2859" t="e">
        <v>#DIV/0!</v>
      </c>
      <c r="D2859" s="9">
        <v>27.9516666666667</v>
      </c>
      <c r="E2859" s="9">
        <v>27.0658333333333</v>
      </c>
      <c r="F2859" s="9">
        <v>22.9858333333333</v>
      </c>
      <c r="G2859" s="9">
        <v>23.4108333333333</v>
      </c>
      <c r="H2859" s="9">
        <v>0.1</v>
      </c>
      <c r="I2859" s="9">
        <v>20.1033333333333</v>
      </c>
      <c r="J2859" s="9">
        <v>21.015</v>
      </c>
      <c r="K2859" s="9">
        <v>0.1</v>
      </c>
      <c r="L2859" s="5">
        <v>28.78</v>
      </c>
      <c r="M2859" s="5">
        <v>22.33</v>
      </c>
      <c r="N2859" s="9">
        <f t="shared" si="132"/>
        <v>0</v>
      </c>
      <c r="O2859" s="9">
        <f t="shared" si="133"/>
        <v>0</v>
      </c>
      <c r="P2859" s="9">
        <f t="shared" si="134"/>
        <v>0</v>
      </c>
    </row>
    <row r="2860" spans="1:16">
      <c r="A2860" s="10">
        <v>41910.0833333264</v>
      </c>
      <c r="B2860" s="8">
        <v>23.105</v>
      </c>
      <c r="C2860" t="e">
        <v>#DIV/0!</v>
      </c>
      <c r="D2860" s="9">
        <v>27.765</v>
      </c>
      <c r="E2860" s="9">
        <v>26.87</v>
      </c>
      <c r="F2860" s="9">
        <v>22.9916666666667</v>
      </c>
      <c r="G2860" s="9">
        <v>23.4025</v>
      </c>
      <c r="H2860" s="9">
        <v>0.1</v>
      </c>
      <c r="I2860" s="9">
        <v>20.6883333333333</v>
      </c>
      <c r="J2860" s="9">
        <v>21.315</v>
      </c>
      <c r="K2860" s="9">
        <v>0.1</v>
      </c>
      <c r="L2860" s="5">
        <v>28.78</v>
      </c>
      <c r="M2860" s="5">
        <v>22.33</v>
      </c>
      <c r="N2860" s="9">
        <f t="shared" si="132"/>
        <v>0</v>
      </c>
      <c r="O2860" s="9">
        <f t="shared" si="133"/>
        <v>0</v>
      </c>
      <c r="P2860" s="9">
        <f t="shared" si="134"/>
        <v>0</v>
      </c>
    </row>
    <row r="2861" spans="1:16">
      <c r="A2861" s="10">
        <v>41910.1249999931</v>
      </c>
      <c r="B2861" s="8">
        <v>22.9383333333333</v>
      </c>
      <c r="C2861" t="e">
        <v>#DIV/0!</v>
      </c>
      <c r="D2861" s="9">
        <v>27.6033333333333</v>
      </c>
      <c r="E2861" s="9">
        <v>26.6983333333333</v>
      </c>
      <c r="F2861" s="9">
        <v>22.9875</v>
      </c>
      <c r="G2861" s="9">
        <v>23.4166666666667</v>
      </c>
      <c r="H2861" s="9">
        <v>0.1</v>
      </c>
      <c r="I2861" s="9">
        <v>21.1866666666667</v>
      </c>
      <c r="J2861" s="9">
        <v>21.585</v>
      </c>
      <c r="K2861" s="9">
        <v>0.1</v>
      </c>
      <c r="L2861" s="5">
        <v>28.78</v>
      </c>
      <c r="M2861" s="5">
        <v>22.33</v>
      </c>
      <c r="N2861" s="9">
        <f t="shared" si="132"/>
        <v>0</v>
      </c>
      <c r="O2861" s="9">
        <f t="shared" si="133"/>
        <v>0</v>
      </c>
      <c r="P2861" s="9">
        <f t="shared" si="134"/>
        <v>0</v>
      </c>
    </row>
    <row r="2862" spans="1:16">
      <c r="A2862" s="10">
        <v>41910.1666666597</v>
      </c>
      <c r="B2862" s="8">
        <v>22.7883333333333</v>
      </c>
      <c r="C2862" t="e">
        <v>#DIV/0!</v>
      </c>
      <c r="D2862" s="9">
        <v>27.4858333333333</v>
      </c>
      <c r="E2862" s="9">
        <v>26.5558333333333</v>
      </c>
      <c r="F2862" s="9">
        <v>22.9933333333333</v>
      </c>
      <c r="G2862" s="9">
        <v>23.4033333333333</v>
      </c>
      <c r="H2862" s="9">
        <v>0.1</v>
      </c>
      <c r="I2862" s="9">
        <v>21.6075</v>
      </c>
      <c r="J2862" s="9">
        <v>21.8266666666667</v>
      </c>
      <c r="K2862" s="9">
        <v>0.1</v>
      </c>
      <c r="L2862" s="5">
        <v>28.78</v>
      </c>
      <c r="M2862" s="5">
        <v>22.33</v>
      </c>
      <c r="N2862" s="9">
        <f t="shared" si="132"/>
        <v>0</v>
      </c>
      <c r="O2862" s="9">
        <f t="shared" si="133"/>
        <v>0</v>
      </c>
      <c r="P2862" s="9">
        <f t="shared" si="134"/>
        <v>0</v>
      </c>
    </row>
    <row r="2863" spans="1:16">
      <c r="A2863" s="10">
        <v>41910.2083333264</v>
      </c>
      <c r="B2863" s="8">
        <v>22.7366666666667</v>
      </c>
      <c r="C2863">
        <v>7.45833333333333</v>
      </c>
      <c r="D2863" s="9">
        <v>27.3616666666667</v>
      </c>
      <c r="E2863" s="9">
        <v>26.435</v>
      </c>
      <c r="F2863" s="9">
        <v>22.9908333333333</v>
      </c>
      <c r="G2863" s="9">
        <v>23.3833333333333</v>
      </c>
      <c r="H2863" s="9">
        <v>0.1</v>
      </c>
      <c r="I2863" s="9">
        <v>21.9658333333333</v>
      </c>
      <c r="J2863" s="9">
        <v>22.0258333333333</v>
      </c>
      <c r="K2863" s="9">
        <v>0.1</v>
      </c>
      <c r="L2863" s="5">
        <v>28.78</v>
      </c>
      <c r="M2863" s="5">
        <v>22.33</v>
      </c>
      <c r="N2863" s="9">
        <f t="shared" si="132"/>
        <v>0</v>
      </c>
      <c r="O2863" s="9">
        <f t="shared" si="133"/>
        <v>0</v>
      </c>
      <c r="P2863" s="9">
        <f t="shared" si="134"/>
        <v>0</v>
      </c>
    </row>
    <row r="2864" spans="1:16">
      <c r="A2864" s="10">
        <v>41910.2499999931</v>
      </c>
      <c r="B2864" s="8">
        <v>23.1166666666667</v>
      </c>
      <c r="C2864">
        <v>56</v>
      </c>
      <c r="D2864" s="9">
        <v>27.2591666666667</v>
      </c>
      <c r="E2864" s="9">
        <v>26.3375</v>
      </c>
      <c r="F2864" s="9">
        <v>22.9883333333333</v>
      </c>
      <c r="G2864" s="9">
        <v>23.3883333333333</v>
      </c>
      <c r="H2864" s="9">
        <v>0.1</v>
      </c>
      <c r="I2864" s="9">
        <v>22.27</v>
      </c>
      <c r="J2864" s="9">
        <v>22.2241666666667</v>
      </c>
      <c r="K2864" s="9">
        <v>0.1</v>
      </c>
      <c r="L2864" s="5">
        <v>28.78</v>
      </c>
      <c r="M2864" s="5">
        <v>22.33</v>
      </c>
      <c r="N2864" s="9">
        <f t="shared" si="132"/>
        <v>0</v>
      </c>
      <c r="O2864" s="9">
        <f t="shared" si="133"/>
        <v>0</v>
      </c>
      <c r="P2864" s="9">
        <f t="shared" si="134"/>
        <v>0</v>
      </c>
    </row>
    <row r="2865" spans="1:16">
      <c r="A2865" s="10">
        <v>41910.2916666597</v>
      </c>
      <c r="B2865" s="8">
        <v>24.1433333333333</v>
      </c>
      <c r="C2865">
        <v>233.212903225806</v>
      </c>
      <c r="D2865" s="9">
        <v>27.1566666666667</v>
      </c>
      <c r="E2865" s="9">
        <v>26.265</v>
      </c>
      <c r="F2865" s="9">
        <v>22.9983333333333</v>
      </c>
      <c r="G2865" s="9">
        <v>23.3925</v>
      </c>
      <c r="H2865" s="9">
        <v>0.1</v>
      </c>
      <c r="I2865" s="9">
        <v>22.5308333333333</v>
      </c>
      <c r="J2865" s="9">
        <v>22.435</v>
      </c>
      <c r="K2865" s="9">
        <v>0.1</v>
      </c>
      <c r="L2865" s="5">
        <v>28.78</v>
      </c>
      <c r="M2865" s="5">
        <v>22.33</v>
      </c>
      <c r="N2865" s="9">
        <f t="shared" si="132"/>
        <v>0</v>
      </c>
      <c r="O2865" s="9">
        <f t="shared" si="133"/>
        <v>0</v>
      </c>
      <c r="P2865" s="9">
        <f t="shared" si="134"/>
        <v>0</v>
      </c>
    </row>
    <row r="2866" spans="1:16">
      <c r="A2866" s="10">
        <v>41910.3333333264</v>
      </c>
      <c r="B2866" s="8">
        <v>26.2466666666667</v>
      </c>
      <c r="C2866">
        <v>429.073333333333</v>
      </c>
      <c r="D2866" s="9">
        <v>31.3525</v>
      </c>
      <c r="E2866" s="9">
        <v>28.4566666666667</v>
      </c>
      <c r="F2866" s="9">
        <v>23.0141666666667</v>
      </c>
      <c r="G2866" s="9">
        <v>23.4</v>
      </c>
      <c r="H2866" s="9">
        <v>18.8916666666667</v>
      </c>
      <c r="I2866" s="9">
        <v>14.7491666666667</v>
      </c>
      <c r="J2866" s="9">
        <v>16.1808333333333</v>
      </c>
      <c r="K2866" s="9">
        <v>27.1</v>
      </c>
      <c r="L2866" s="5">
        <v>28.78</v>
      </c>
      <c r="M2866" s="5">
        <v>22.33</v>
      </c>
      <c r="N2866" s="9">
        <f t="shared" si="132"/>
        <v>59.1807027777776</v>
      </c>
      <c r="O2866" s="9">
        <f t="shared" si="133"/>
        <v>3.13263534774297</v>
      </c>
      <c r="P2866" s="9">
        <f t="shared" si="134"/>
        <v>2.1837897703977</v>
      </c>
    </row>
    <row r="2867" spans="1:16">
      <c r="A2867" s="10">
        <v>41910.3749999931</v>
      </c>
      <c r="B2867" s="8">
        <v>27.5333333333333</v>
      </c>
      <c r="C2867">
        <v>570.54</v>
      </c>
      <c r="D2867" s="9">
        <v>31.6741666666667</v>
      </c>
      <c r="E2867" s="9">
        <v>28.9925</v>
      </c>
      <c r="F2867" s="9">
        <v>23.0433333333333</v>
      </c>
      <c r="G2867" s="9">
        <v>23.425</v>
      </c>
      <c r="H2867" s="9">
        <v>15.7916666666667</v>
      </c>
      <c r="I2867" s="9">
        <v>13.5041666666667</v>
      </c>
      <c r="J2867" s="9">
        <v>14.5541666666667</v>
      </c>
      <c r="K2867" s="9">
        <v>23.9833333333333</v>
      </c>
      <c r="L2867" s="5">
        <v>28.78</v>
      </c>
      <c r="M2867" s="5">
        <v>22.33</v>
      </c>
      <c r="N2867" s="9">
        <f t="shared" si="132"/>
        <v>49.2376500000001</v>
      </c>
      <c r="O2867" s="9">
        <f t="shared" si="133"/>
        <v>3.11795145118734</v>
      </c>
      <c r="P2867" s="9">
        <f t="shared" si="134"/>
        <v>2.05299444058374</v>
      </c>
    </row>
    <row r="2868" spans="1:16">
      <c r="A2868" s="10">
        <v>41910.4166666597</v>
      </c>
      <c r="B2868" s="8">
        <v>28.395</v>
      </c>
      <c r="C2868">
        <v>716.026666666667</v>
      </c>
      <c r="D2868" s="9">
        <v>32.4458333333333</v>
      </c>
      <c r="E2868" s="9">
        <v>29.2341666666667</v>
      </c>
      <c r="F2868" s="9">
        <v>23.0733333333333</v>
      </c>
      <c r="G2868" s="9">
        <v>23.4558333333333</v>
      </c>
      <c r="H2868" s="9">
        <v>19.0416666666667</v>
      </c>
      <c r="I2868" s="9">
        <v>13.3133333333333</v>
      </c>
      <c r="J2868" s="9">
        <v>14.7466666666667</v>
      </c>
      <c r="K2868" s="9">
        <v>27.25</v>
      </c>
      <c r="L2868" s="5">
        <v>28.78</v>
      </c>
      <c r="M2868" s="5">
        <v>22.33</v>
      </c>
      <c r="N2868" s="9">
        <f t="shared" si="132"/>
        <v>59.2241222222223</v>
      </c>
      <c r="O2868" s="9">
        <f t="shared" si="133"/>
        <v>3.11023836615609</v>
      </c>
      <c r="P2868" s="9">
        <f t="shared" si="134"/>
        <v>2.1733622833843</v>
      </c>
    </row>
    <row r="2869" spans="1:16">
      <c r="A2869" s="10">
        <v>41910.4583333264</v>
      </c>
      <c r="B2869" s="8">
        <v>29.2166666666667</v>
      </c>
      <c r="C2869">
        <v>803.524137931034</v>
      </c>
      <c r="D2869" s="9">
        <v>32.7175</v>
      </c>
      <c r="E2869" s="9">
        <v>29.51</v>
      </c>
      <c r="F2869" s="9">
        <v>23.0991666666667</v>
      </c>
      <c r="G2869" s="9">
        <v>23.48</v>
      </c>
      <c r="H2869" s="9">
        <v>19.1083333333333</v>
      </c>
      <c r="I2869" s="9">
        <v>13.0416666666667</v>
      </c>
      <c r="J2869" s="9">
        <v>14.4533333333333</v>
      </c>
      <c r="K2869" s="9">
        <v>27.3083333333333</v>
      </c>
      <c r="L2869" s="5">
        <v>28.78</v>
      </c>
      <c r="M2869" s="5">
        <v>22.33</v>
      </c>
      <c r="N2869" s="9">
        <f t="shared" si="132"/>
        <v>58.6596694444444</v>
      </c>
      <c r="O2869" s="9">
        <f t="shared" si="133"/>
        <v>3.06984750690507</v>
      </c>
      <c r="P2869" s="9">
        <f t="shared" si="134"/>
        <v>2.14805014749262</v>
      </c>
    </row>
    <row r="2870" spans="1:16">
      <c r="A2870" s="10">
        <v>41910.499999993</v>
      </c>
      <c r="B2870" s="8">
        <v>29.4083333333333</v>
      </c>
      <c r="C2870">
        <v>818.43</v>
      </c>
      <c r="D2870" s="9">
        <v>32.8916666666667</v>
      </c>
      <c r="E2870" s="9">
        <v>29.6866666666667</v>
      </c>
      <c r="F2870" s="9">
        <v>23.1116666666667</v>
      </c>
      <c r="G2870" s="9">
        <v>23.495</v>
      </c>
      <c r="H2870" s="9">
        <v>19.2083333333333</v>
      </c>
      <c r="I2870" s="9">
        <v>13.145</v>
      </c>
      <c r="J2870" s="9">
        <v>14.5558333333333</v>
      </c>
      <c r="K2870" s="9">
        <v>27.3916666666667</v>
      </c>
      <c r="L2870" s="5">
        <v>28.78</v>
      </c>
      <c r="M2870" s="5">
        <v>22.33</v>
      </c>
      <c r="N2870" s="9">
        <f t="shared" si="132"/>
        <v>58.6379597222223</v>
      </c>
      <c r="O2870" s="9">
        <f t="shared" si="133"/>
        <v>3.05273543022415</v>
      </c>
      <c r="P2870" s="9">
        <f t="shared" si="134"/>
        <v>2.1407225940574</v>
      </c>
    </row>
    <row r="2871" spans="1:16">
      <c r="A2871" s="10">
        <v>41910.5416666597</v>
      </c>
      <c r="B2871" s="8">
        <v>29.8966666666667</v>
      </c>
      <c r="C2871">
        <v>739.58</v>
      </c>
      <c r="D2871" s="9">
        <v>33.0333333333333</v>
      </c>
      <c r="E2871" s="9">
        <v>29.825</v>
      </c>
      <c r="F2871" s="9">
        <v>23.1333333333333</v>
      </c>
      <c r="G2871" s="9">
        <v>23.5158333333333</v>
      </c>
      <c r="H2871" s="9">
        <v>19.2461538461538</v>
      </c>
      <c r="I2871" s="9">
        <v>13.2291666666667</v>
      </c>
      <c r="J2871" s="9">
        <v>14.64</v>
      </c>
      <c r="K2871" s="9">
        <v>27.4153846153846</v>
      </c>
      <c r="L2871" s="5">
        <v>28.78</v>
      </c>
      <c r="M2871" s="5">
        <v>22.33</v>
      </c>
      <c r="N2871" s="9">
        <f t="shared" si="132"/>
        <v>58.6379597222222</v>
      </c>
      <c r="O2871" s="9">
        <f t="shared" si="133"/>
        <v>3.04673651634248</v>
      </c>
      <c r="P2871" s="9">
        <f t="shared" si="134"/>
        <v>2.13887058470508</v>
      </c>
    </row>
    <row r="2872" spans="1:16">
      <c r="A2872" s="10">
        <v>41910.5833333264</v>
      </c>
      <c r="B2872" s="8">
        <v>30.04</v>
      </c>
      <c r="C2872">
        <v>563.833333333333</v>
      </c>
      <c r="D2872" s="9">
        <v>33.1575</v>
      </c>
      <c r="E2872" s="9">
        <v>29.9391666666667</v>
      </c>
      <c r="F2872" s="9">
        <v>23.1425</v>
      </c>
      <c r="G2872" s="9">
        <v>23.5241666666667</v>
      </c>
      <c r="H2872" s="9">
        <v>19.3166666666667</v>
      </c>
      <c r="I2872" s="9">
        <v>13.275</v>
      </c>
      <c r="J2872" s="9">
        <v>14.6916666666667</v>
      </c>
      <c r="K2872" s="9">
        <v>27.5166666666667</v>
      </c>
      <c r="L2872" s="5">
        <v>28.78</v>
      </c>
      <c r="M2872" s="5">
        <v>22.33</v>
      </c>
      <c r="N2872" s="9">
        <f t="shared" si="132"/>
        <v>58.7899277777778</v>
      </c>
      <c r="O2872" s="9">
        <f t="shared" si="133"/>
        <v>3.04348202473397</v>
      </c>
      <c r="P2872" s="9">
        <f t="shared" si="134"/>
        <v>2.13652069452857</v>
      </c>
    </row>
    <row r="2873" spans="1:16">
      <c r="A2873" s="10">
        <v>41910.624999993</v>
      </c>
      <c r="B2873" s="8">
        <v>28.9333333333333</v>
      </c>
      <c r="C2873">
        <v>346.65</v>
      </c>
      <c r="D2873" s="9">
        <v>33.2533333333333</v>
      </c>
      <c r="E2873" s="9">
        <v>30.0366666666667</v>
      </c>
      <c r="F2873" s="9">
        <v>23.1433333333333</v>
      </c>
      <c r="G2873" s="9">
        <v>23.535</v>
      </c>
      <c r="H2873" s="9">
        <v>19.3166666666667</v>
      </c>
      <c r="I2873" s="9">
        <v>13.1991666666667</v>
      </c>
      <c r="J2873" s="9">
        <v>14.6</v>
      </c>
      <c r="K2873" s="9">
        <v>27.5416666666667</v>
      </c>
      <c r="L2873" s="5">
        <v>28.78</v>
      </c>
      <c r="M2873" s="5">
        <v>22.33</v>
      </c>
      <c r="N2873" s="9">
        <f t="shared" si="132"/>
        <v>58.3774430555556</v>
      </c>
      <c r="O2873" s="9">
        <f t="shared" si="133"/>
        <v>3.02212819959736</v>
      </c>
      <c r="P2873" s="9">
        <f t="shared" si="134"/>
        <v>2.11960458900656</v>
      </c>
    </row>
    <row r="2874" spans="1:16">
      <c r="A2874" s="10">
        <v>41910.6666666597</v>
      </c>
      <c r="B2874" s="8">
        <v>27.455</v>
      </c>
      <c r="C2874">
        <v>120.796666666667</v>
      </c>
      <c r="D2874" s="9">
        <v>33.3166666666667</v>
      </c>
      <c r="E2874" s="9">
        <v>30.1133333333333</v>
      </c>
      <c r="F2874" s="9">
        <v>23.1616666666667</v>
      </c>
      <c r="G2874" s="9">
        <v>23.5591666666667</v>
      </c>
      <c r="H2874" s="9">
        <v>19.375</v>
      </c>
      <c r="I2874" s="9">
        <v>12.9916666666667</v>
      </c>
      <c r="J2874" s="9">
        <v>14.3775</v>
      </c>
      <c r="K2874" s="9">
        <v>27.55</v>
      </c>
      <c r="L2874" s="5">
        <v>28.78</v>
      </c>
      <c r="M2874" s="5">
        <v>22.33</v>
      </c>
      <c r="N2874" s="9">
        <f t="shared" si="132"/>
        <v>57.9866680555555</v>
      </c>
      <c r="O2874" s="9">
        <f t="shared" si="133"/>
        <v>2.99286028673835</v>
      </c>
      <c r="P2874" s="9">
        <f t="shared" si="134"/>
        <v>2.10477923976608</v>
      </c>
    </row>
    <row r="2875" spans="1:16">
      <c r="A2875" s="10">
        <v>41910.7083333264</v>
      </c>
      <c r="B2875" s="8">
        <v>25.7216666666667</v>
      </c>
      <c r="C2875">
        <v>13.6642857142857</v>
      </c>
      <c r="D2875" s="9">
        <v>32.8083333333333</v>
      </c>
      <c r="E2875" s="9">
        <v>30.1</v>
      </c>
      <c r="F2875" s="9">
        <v>23.1583333333333</v>
      </c>
      <c r="G2875" s="9">
        <v>23.5733333333333</v>
      </c>
      <c r="H2875" s="9">
        <v>16.1416666666667</v>
      </c>
      <c r="I2875" s="9">
        <v>13.3808333333333</v>
      </c>
      <c r="J2875" s="9">
        <v>14.4283333333333</v>
      </c>
      <c r="K2875" s="9">
        <v>24.375</v>
      </c>
      <c r="L2875" s="5">
        <v>28.78</v>
      </c>
      <c r="M2875" s="5">
        <v>22.33</v>
      </c>
      <c r="N2875" s="9">
        <f t="shared" si="132"/>
        <v>49.1725208333334</v>
      </c>
      <c r="O2875" s="9">
        <f t="shared" si="133"/>
        <v>3.04631001548787</v>
      </c>
      <c r="P2875" s="9">
        <f t="shared" si="134"/>
        <v>2.01733418803419</v>
      </c>
    </row>
    <row r="2876" spans="1:16">
      <c r="A2876" s="10">
        <v>41910.749999993</v>
      </c>
      <c r="B2876" s="8">
        <v>24.7816666666667</v>
      </c>
      <c r="C2876" t="e">
        <v>#DIV/0!</v>
      </c>
      <c r="D2876" s="9">
        <v>33.3075</v>
      </c>
      <c r="E2876" s="9">
        <v>30.1266666666667</v>
      </c>
      <c r="F2876" s="9">
        <v>23.17</v>
      </c>
      <c r="G2876" s="9">
        <v>23.5991666666667</v>
      </c>
      <c r="H2876" s="9">
        <v>19.3666666666667</v>
      </c>
      <c r="I2876" s="9">
        <v>12.825</v>
      </c>
      <c r="J2876" s="9">
        <v>14.2091666666667</v>
      </c>
      <c r="K2876" s="9">
        <v>27.55</v>
      </c>
      <c r="L2876" s="5">
        <v>28.78</v>
      </c>
      <c r="M2876" s="5">
        <v>22.33</v>
      </c>
      <c r="N2876" s="9">
        <f t="shared" si="132"/>
        <v>57.9432486111111</v>
      </c>
      <c r="O2876" s="9">
        <f t="shared" si="133"/>
        <v>2.99190612449799</v>
      </c>
      <c r="P2876" s="9">
        <f t="shared" si="134"/>
        <v>2.10320321637427</v>
      </c>
    </row>
    <row r="2877" spans="1:16">
      <c r="A2877" s="10">
        <v>41910.7916666597</v>
      </c>
      <c r="B2877" s="8">
        <v>24.4</v>
      </c>
      <c r="C2877" t="e">
        <v>#DIV/0!</v>
      </c>
      <c r="D2877" s="9">
        <v>32.7983333333333</v>
      </c>
      <c r="E2877" s="9">
        <v>30.0916666666667</v>
      </c>
      <c r="F2877" s="9">
        <v>23.1758333333333</v>
      </c>
      <c r="G2877" s="9">
        <v>23.6191666666667</v>
      </c>
      <c r="H2877" s="9">
        <v>14.575</v>
      </c>
      <c r="I2877" s="9">
        <v>13.4816666666667</v>
      </c>
      <c r="J2877" s="9">
        <v>14.54</v>
      </c>
      <c r="K2877" s="9">
        <v>22.825</v>
      </c>
      <c r="L2877" s="5">
        <v>28.78</v>
      </c>
      <c r="M2877" s="5">
        <v>22.33</v>
      </c>
      <c r="N2877" s="9">
        <f t="shared" si="132"/>
        <v>49.4547472222222</v>
      </c>
      <c r="O2877" s="9">
        <f t="shared" si="133"/>
        <v>3.3931215932914</v>
      </c>
      <c r="P2877" s="9">
        <f t="shared" si="134"/>
        <v>2.16669210174029</v>
      </c>
    </row>
    <row r="2878" spans="1:16">
      <c r="A2878" s="10">
        <v>41910.8333333264</v>
      </c>
      <c r="B2878" s="8">
        <v>24.155</v>
      </c>
      <c r="C2878" t="e">
        <v>#DIV/0!</v>
      </c>
      <c r="D2878" s="9">
        <v>32.7616666666667</v>
      </c>
      <c r="E2878" s="9">
        <v>30.1</v>
      </c>
      <c r="F2878" s="9">
        <v>23.18</v>
      </c>
      <c r="G2878" s="9">
        <v>23.6258333333333</v>
      </c>
      <c r="H2878" s="9">
        <v>15.8363636363636</v>
      </c>
      <c r="I2878" s="9">
        <v>13.4291666666667</v>
      </c>
      <c r="J2878" s="9">
        <v>14.4758333333333</v>
      </c>
      <c r="K2878" s="9">
        <v>24.4166666666667</v>
      </c>
      <c r="L2878" s="5">
        <v>28.78</v>
      </c>
      <c r="M2878" s="5">
        <v>22.33</v>
      </c>
      <c r="N2878" s="9">
        <f t="shared" si="132"/>
        <v>49.1508111111111</v>
      </c>
      <c r="O2878" s="9">
        <f t="shared" si="133"/>
        <v>3.10366775098864</v>
      </c>
      <c r="P2878" s="9">
        <f t="shared" si="134"/>
        <v>2.01300250284414</v>
      </c>
    </row>
    <row r="2879" spans="1:16">
      <c r="A2879" s="10">
        <v>41910.874999993</v>
      </c>
      <c r="B2879" s="8">
        <v>23.89</v>
      </c>
      <c r="C2879" t="e">
        <v>#DIV/0!</v>
      </c>
      <c r="D2879" s="9">
        <v>30.5183333333333</v>
      </c>
      <c r="E2879" s="9">
        <v>26.6016666666667</v>
      </c>
      <c r="F2879" s="9">
        <v>23.1675</v>
      </c>
      <c r="G2879" s="9">
        <v>23.6508333333333</v>
      </c>
      <c r="H2879" s="9">
        <v>0.1</v>
      </c>
      <c r="I2879" s="9">
        <v>18.7683333333333</v>
      </c>
      <c r="J2879" s="9">
        <v>17.8891666666667</v>
      </c>
      <c r="K2879" s="9">
        <v>0.816666666666666</v>
      </c>
      <c r="L2879" s="5">
        <v>28.78</v>
      </c>
      <c r="M2879" s="5">
        <v>22.33</v>
      </c>
      <c r="N2879" s="9">
        <f t="shared" si="132"/>
        <v>0</v>
      </c>
      <c r="O2879" s="9">
        <f t="shared" si="133"/>
        <v>0</v>
      </c>
      <c r="P2879" s="9">
        <f t="shared" si="134"/>
        <v>0</v>
      </c>
    </row>
    <row r="2880" spans="1:16">
      <c r="A2880" s="10">
        <v>41910.9166666597</v>
      </c>
      <c r="B2880" s="8">
        <v>23.795</v>
      </c>
      <c r="C2880" t="e">
        <v>#DIV/0!</v>
      </c>
      <c r="D2880" s="9">
        <v>30.0725</v>
      </c>
      <c r="E2880" s="9">
        <v>22.1533333333333</v>
      </c>
      <c r="F2880" s="9">
        <v>23.1475</v>
      </c>
      <c r="G2880" s="9">
        <v>23.625</v>
      </c>
      <c r="H2880" s="9">
        <v>0.1</v>
      </c>
      <c r="I2880" s="9">
        <v>24.2608333333333</v>
      </c>
      <c r="J2880" s="9">
        <v>17.7566666666667</v>
      </c>
      <c r="K2880" s="9">
        <v>0.1</v>
      </c>
      <c r="L2880" s="5">
        <v>28.78</v>
      </c>
      <c r="M2880" s="5">
        <v>22.33</v>
      </c>
      <c r="N2880" s="9">
        <f t="shared" si="132"/>
        <v>0</v>
      </c>
      <c r="O2880" s="9">
        <f t="shared" si="133"/>
        <v>0</v>
      </c>
      <c r="P2880" s="9">
        <f t="shared" si="134"/>
        <v>0</v>
      </c>
    </row>
    <row r="2881" spans="1:16">
      <c r="A2881" s="10">
        <v>41910.9583333264</v>
      </c>
      <c r="B2881" s="8">
        <v>23.7633333333333</v>
      </c>
      <c r="C2881" t="e">
        <v>#DIV/0!</v>
      </c>
      <c r="D2881" s="9">
        <v>29.8175</v>
      </c>
      <c r="E2881" s="9">
        <v>21.575</v>
      </c>
      <c r="F2881" s="9">
        <v>23.115</v>
      </c>
      <c r="G2881" s="9">
        <v>23.5808333333333</v>
      </c>
      <c r="H2881" s="9">
        <v>0.1</v>
      </c>
      <c r="I2881" s="9">
        <v>25.575</v>
      </c>
      <c r="J2881" s="9">
        <v>19.3325</v>
      </c>
      <c r="K2881" s="9">
        <v>0.1</v>
      </c>
      <c r="L2881" s="5">
        <v>28.78</v>
      </c>
      <c r="M2881" s="5">
        <v>22.33</v>
      </c>
      <c r="N2881" s="9">
        <f t="shared" si="132"/>
        <v>0</v>
      </c>
      <c r="O2881" s="9">
        <f t="shared" si="133"/>
        <v>0</v>
      </c>
      <c r="P2881" s="9">
        <f t="shared" si="134"/>
        <v>0</v>
      </c>
    </row>
    <row r="2882" spans="1:16">
      <c r="A2882" s="10">
        <v>41910.999999993</v>
      </c>
      <c r="B2882" s="8">
        <v>23.85</v>
      </c>
      <c r="C2882" t="e">
        <v>#DIV/0!</v>
      </c>
      <c r="D2882" s="9">
        <v>29.6041666666667</v>
      </c>
      <c r="E2882" s="9">
        <v>22.2066666666667</v>
      </c>
      <c r="F2882" s="9">
        <v>23.0841666666667</v>
      </c>
      <c r="G2882" s="9">
        <v>23.5183333333333</v>
      </c>
      <c r="H2882" s="9">
        <v>0.1</v>
      </c>
      <c r="I2882" s="9">
        <v>25.9183333333333</v>
      </c>
      <c r="J2882" s="9">
        <v>20.4216666666667</v>
      </c>
      <c r="K2882" s="9">
        <v>0.1</v>
      </c>
      <c r="L2882" s="5">
        <v>28.78</v>
      </c>
      <c r="M2882" s="5">
        <v>22.33</v>
      </c>
      <c r="N2882" s="9">
        <f t="shared" si="132"/>
        <v>0</v>
      </c>
      <c r="O2882" s="9">
        <f t="shared" si="133"/>
        <v>0</v>
      </c>
      <c r="P2882" s="9">
        <f t="shared" si="134"/>
        <v>0</v>
      </c>
    </row>
    <row r="2883" spans="1:16">
      <c r="A2883" s="10">
        <v>41911.0416666597</v>
      </c>
      <c r="B2883" s="8">
        <v>24.0666666666666</v>
      </c>
      <c r="C2883" t="e">
        <v>#DIV/0!</v>
      </c>
      <c r="D2883" s="9">
        <v>29.4125</v>
      </c>
      <c r="E2883" s="9">
        <v>22.8366666666667</v>
      </c>
      <c r="F2883" s="9">
        <v>23.0583333333333</v>
      </c>
      <c r="G2883" s="9">
        <v>23.4691666666667</v>
      </c>
      <c r="H2883" s="9">
        <v>0.1</v>
      </c>
      <c r="I2883" s="9">
        <v>25.8866666666667</v>
      </c>
      <c r="J2883" s="9">
        <v>21.215</v>
      </c>
      <c r="K2883" s="9">
        <v>0.125</v>
      </c>
      <c r="L2883" s="5">
        <v>28.78</v>
      </c>
      <c r="M2883" s="5">
        <v>22.33</v>
      </c>
      <c r="N2883" s="9">
        <f t="shared" ref="N2883:N2929" si="135">IF(H2883&lt;3,0,IF(I2883&gt;J2883,0,(4.2*M2883*(J2883-I2883+0.84)/3.6)))</f>
        <v>0</v>
      </c>
      <c r="O2883" s="9">
        <f t="shared" ref="O2883:O2929" si="136">N2883/H2883</f>
        <v>0</v>
      </c>
      <c r="P2883" s="9">
        <f t="shared" ref="P2883:P2929" si="137">N2883/K2883</f>
        <v>0</v>
      </c>
    </row>
    <row r="2884" spans="1:16">
      <c r="A2884" s="10">
        <v>41911.0833333263</v>
      </c>
      <c r="B2884" s="8">
        <v>24.12</v>
      </c>
      <c r="C2884" t="e">
        <v>#DIV/0!</v>
      </c>
      <c r="D2884" s="9">
        <v>29.2608333333333</v>
      </c>
      <c r="E2884" s="9">
        <v>23.425</v>
      </c>
      <c r="F2884" s="9">
        <v>23.0491666666667</v>
      </c>
      <c r="G2884" s="9">
        <v>23.4666666666667</v>
      </c>
      <c r="H2884" s="9">
        <v>0.1</v>
      </c>
      <c r="I2884" s="9">
        <v>25.7591666666667</v>
      </c>
      <c r="J2884" s="9">
        <v>21.7783333333333</v>
      </c>
      <c r="K2884" s="9">
        <v>0.1</v>
      </c>
      <c r="L2884" s="5">
        <v>28.78</v>
      </c>
      <c r="M2884" s="5">
        <v>22.33</v>
      </c>
      <c r="N2884" s="9">
        <f t="shared" si="135"/>
        <v>0</v>
      </c>
      <c r="O2884" s="9">
        <f t="shared" si="136"/>
        <v>0</v>
      </c>
      <c r="P2884" s="9">
        <f t="shared" si="137"/>
        <v>0</v>
      </c>
    </row>
    <row r="2885" spans="1:16">
      <c r="A2885" s="10">
        <v>41911.124999993</v>
      </c>
      <c r="B2885" s="8">
        <v>24.1483333333333</v>
      </c>
      <c r="C2885" t="e">
        <v>#DIV/0!</v>
      </c>
      <c r="D2885" s="9">
        <v>29.1116666666667</v>
      </c>
      <c r="E2885" s="9">
        <v>23.7866666666667</v>
      </c>
      <c r="F2885" s="9">
        <v>23.0483333333333</v>
      </c>
      <c r="G2885" s="9">
        <v>23.46</v>
      </c>
      <c r="H2885" s="9">
        <v>0.1</v>
      </c>
      <c r="I2885" s="9">
        <v>25.675</v>
      </c>
      <c r="J2885" s="9">
        <v>22.1808333333333</v>
      </c>
      <c r="K2885" s="9">
        <v>0.108333333333333</v>
      </c>
      <c r="L2885" s="5">
        <v>28.78</v>
      </c>
      <c r="M2885" s="5">
        <v>22.33</v>
      </c>
      <c r="N2885" s="9">
        <f t="shared" si="135"/>
        <v>0</v>
      </c>
      <c r="O2885" s="9">
        <f t="shared" si="136"/>
        <v>0</v>
      </c>
      <c r="P2885" s="9">
        <f t="shared" si="137"/>
        <v>0</v>
      </c>
    </row>
    <row r="2886" spans="1:16">
      <c r="A2886" s="10">
        <v>41911.1666666597</v>
      </c>
      <c r="B2886" s="8">
        <v>24.1066666666667</v>
      </c>
      <c r="C2886" t="e">
        <v>#DIV/0!</v>
      </c>
      <c r="D2886" s="9">
        <v>28.9208333333333</v>
      </c>
      <c r="E2886" s="9">
        <v>24.0608333333333</v>
      </c>
      <c r="F2886" s="9">
        <v>23.0566666666667</v>
      </c>
      <c r="G2886" s="9">
        <v>23.4591666666667</v>
      </c>
      <c r="H2886" s="9">
        <v>0.1</v>
      </c>
      <c r="I2886" s="9">
        <v>25.6291666666667</v>
      </c>
      <c r="J2886" s="9">
        <v>22.4808333333333</v>
      </c>
      <c r="K2886" s="9">
        <v>0.1</v>
      </c>
      <c r="L2886" s="5">
        <v>28.78</v>
      </c>
      <c r="M2886" s="5">
        <v>22.33</v>
      </c>
      <c r="N2886" s="9">
        <f t="shared" si="135"/>
        <v>0</v>
      </c>
      <c r="O2886" s="9">
        <f t="shared" si="136"/>
        <v>0</v>
      </c>
      <c r="P2886" s="9">
        <f t="shared" si="137"/>
        <v>0</v>
      </c>
    </row>
    <row r="2887" spans="1:16">
      <c r="A2887" s="10">
        <v>41911.2083333263</v>
      </c>
      <c r="B2887" s="8">
        <v>23.96</v>
      </c>
      <c r="C2887">
        <v>6.45</v>
      </c>
      <c r="D2887" s="9">
        <v>28.7291666666667</v>
      </c>
      <c r="E2887" s="9">
        <v>24.2658333333333</v>
      </c>
      <c r="F2887" s="9">
        <v>23.0766666666667</v>
      </c>
      <c r="G2887" s="9">
        <v>23.4516666666667</v>
      </c>
      <c r="H2887" s="9">
        <v>0.1</v>
      </c>
      <c r="I2887" s="9">
        <v>25.5808333333333</v>
      </c>
      <c r="J2887" s="9">
        <v>22.7116666666667</v>
      </c>
      <c r="K2887" s="9">
        <v>0.1</v>
      </c>
      <c r="L2887" s="5">
        <v>28.78</v>
      </c>
      <c r="M2887" s="5">
        <v>22.33</v>
      </c>
      <c r="N2887" s="9">
        <f t="shared" si="135"/>
        <v>0</v>
      </c>
      <c r="O2887" s="9">
        <f t="shared" si="136"/>
        <v>0</v>
      </c>
      <c r="P2887" s="9">
        <f t="shared" si="137"/>
        <v>0</v>
      </c>
    </row>
    <row r="2888" spans="1:16">
      <c r="A2888" s="10">
        <v>41911.249999993</v>
      </c>
      <c r="B2888" s="8">
        <v>24.6383333333333</v>
      </c>
      <c r="C2888">
        <v>54.6333333333333</v>
      </c>
      <c r="D2888" s="9">
        <v>28.5741666666667</v>
      </c>
      <c r="E2888" s="9">
        <v>24.4066666666667</v>
      </c>
      <c r="F2888" s="9">
        <v>23.0966666666667</v>
      </c>
      <c r="G2888" s="9">
        <v>23.475</v>
      </c>
      <c r="H2888" s="9">
        <v>0.1</v>
      </c>
      <c r="I2888" s="9">
        <v>25.5475</v>
      </c>
      <c r="J2888" s="9">
        <v>22.8875</v>
      </c>
      <c r="K2888" s="9">
        <v>0.116666666666667</v>
      </c>
      <c r="L2888" s="5">
        <v>28.78</v>
      </c>
      <c r="M2888" s="5">
        <v>22.33</v>
      </c>
      <c r="N2888" s="9">
        <f t="shared" si="135"/>
        <v>0</v>
      </c>
      <c r="O2888" s="9">
        <f t="shared" si="136"/>
        <v>0</v>
      </c>
      <c r="P2888" s="9">
        <f t="shared" si="137"/>
        <v>0</v>
      </c>
    </row>
    <row r="2889" spans="1:16">
      <c r="A2889" s="10">
        <v>41911.2916666597</v>
      </c>
      <c r="B2889" s="8">
        <v>26.245</v>
      </c>
      <c r="C2889">
        <v>202</v>
      </c>
      <c r="D2889" s="9">
        <v>31.9341666666667</v>
      </c>
      <c r="E2889" s="9">
        <v>28.7433333333333</v>
      </c>
      <c r="F2889" s="9">
        <v>23.1233333333333</v>
      </c>
      <c r="G2889" s="9">
        <v>23.4883333333333</v>
      </c>
      <c r="H2889" s="9">
        <v>19.3333333333333</v>
      </c>
      <c r="I2889" s="9">
        <v>17.77</v>
      </c>
      <c r="J2889" s="9">
        <v>19.3741666666667</v>
      </c>
      <c r="K2889" s="9">
        <v>27.575</v>
      </c>
      <c r="L2889" s="5">
        <v>28.78</v>
      </c>
      <c r="M2889" s="5">
        <v>22.33</v>
      </c>
      <c r="N2889" s="9">
        <f t="shared" si="135"/>
        <v>63.6746152777777</v>
      </c>
      <c r="O2889" s="9">
        <f t="shared" si="136"/>
        <v>3.29351458333333</v>
      </c>
      <c r="P2889" s="9">
        <f t="shared" si="137"/>
        <v>2.30914289311977</v>
      </c>
    </row>
    <row r="2890" spans="1:16">
      <c r="A2890" s="10">
        <v>41911.3333333263</v>
      </c>
      <c r="B2890" s="8">
        <v>28.1766666666667</v>
      </c>
      <c r="C2890">
        <v>409.126666666667</v>
      </c>
      <c r="D2890" s="9">
        <v>32.675</v>
      </c>
      <c r="E2890" s="9">
        <v>29.365</v>
      </c>
      <c r="F2890" s="9">
        <v>23.1691666666667</v>
      </c>
      <c r="G2890" s="9">
        <v>23.5241666666667</v>
      </c>
      <c r="H2890" s="9">
        <v>19.2</v>
      </c>
      <c r="I2890" s="9">
        <v>14.3525</v>
      </c>
      <c r="J2890" s="9">
        <v>15.8375</v>
      </c>
      <c r="K2890" s="9">
        <v>27.3833333333333</v>
      </c>
      <c r="L2890" s="5">
        <v>28.78</v>
      </c>
      <c r="M2890" s="5">
        <v>22.33</v>
      </c>
      <c r="N2890" s="9">
        <f t="shared" si="135"/>
        <v>60.570125</v>
      </c>
      <c r="O2890" s="9">
        <f t="shared" si="136"/>
        <v>3.15469401041667</v>
      </c>
      <c r="P2890" s="9">
        <f t="shared" si="137"/>
        <v>2.21193396226415</v>
      </c>
    </row>
    <row r="2891" spans="1:16">
      <c r="A2891" s="10">
        <v>41911.374999993</v>
      </c>
      <c r="B2891" s="8">
        <v>29.685</v>
      </c>
      <c r="C2891">
        <v>494.976666666667</v>
      </c>
      <c r="D2891" s="9">
        <v>32.925</v>
      </c>
      <c r="E2891" s="9">
        <v>29.65</v>
      </c>
      <c r="F2891" s="9">
        <v>23.2141666666667</v>
      </c>
      <c r="G2891" s="9">
        <v>23.565</v>
      </c>
      <c r="H2891" s="9">
        <v>19.2333333333333</v>
      </c>
      <c r="I2891" s="9">
        <v>13.9675</v>
      </c>
      <c r="J2891" s="9">
        <v>15.4366666666667</v>
      </c>
      <c r="K2891" s="9">
        <v>27.4083333333333</v>
      </c>
      <c r="L2891" s="5">
        <v>28.78</v>
      </c>
      <c r="M2891" s="5">
        <v>22.33</v>
      </c>
      <c r="N2891" s="9">
        <f t="shared" si="135"/>
        <v>60.1576402777778</v>
      </c>
      <c r="O2891" s="9">
        <f t="shared" si="136"/>
        <v>3.12778025707683</v>
      </c>
      <c r="P2891" s="9">
        <f t="shared" si="137"/>
        <v>2.19486677814939</v>
      </c>
    </row>
    <row r="2892" spans="1:16">
      <c r="A2892" s="10">
        <v>41911.4166666597</v>
      </c>
      <c r="B2892" s="8">
        <v>30.715</v>
      </c>
      <c r="C2892">
        <v>622.633333333334</v>
      </c>
      <c r="D2892" s="9">
        <v>33.1091666666667</v>
      </c>
      <c r="E2892" s="9">
        <v>29.8408333333333</v>
      </c>
      <c r="F2892" s="9">
        <v>23.2525</v>
      </c>
      <c r="G2892" s="9">
        <v>23.6075</v>
      </c>
      <c r="H2892" s="9">
        <v>19.3</v>
      </c>
      <c r="I2892" s="9">
        <v>13.945</v>
      </c>
      <c r="J2892" s="9">
        <v>15.4041666666667</v>
      </c>
      <c r="K2892" s="9">
        <v>27.5</v>
      </c>
      <c r="L2892" s="5">
        <v>28.78</v>
      </c>
      <c r="M2892" s="5">
        <v>22.33</v>
      </c>
      <c r="N2892" s="9">
        <f t="shared" si="135"/>
        <v>59.897123611111</v>
      </c>
      <c r="O2892" s="9">
        <f t="shared" si="136"/>
        <v>3.10347790731145</v>
      </c>
      <c r="P2892" s="9">
        <f t="shared" si="137"/>
        <v>2.17807722222222</v>
      </c>
    </row>
    <row r="2893" spans="1:16">
      <c r="A2893" s="10">
        <v>41911.4583333263</v>
      </c>
      <c r="B2893" s="8">
        <v>32.0466666666667</v>
      </c>
      <c r="C2893">
        <v>558.996666666667</v>
      </c>
      <c r="D2893" s="9">
        <v>33.2541666666667</v>
      </c>
      <c r="E2893" s="9">
        <v>29.9866666666667</v>
      </c>
      <c r="F2893" s="9">
        <v>23.2808333333333</v>
      </c>
      <c r="G2893" s="9">
        <v>23.62</v>
      </c>
      <c r="H2893" s="9">
        <v>19.375</v>
      </c>
      <c r="I2893" s="9">
        <v>14.035</v>
      </c>
      <c r="J2893" s="9">
        <v>15.4958333333333</v>
      </c>
      <c r="K2893" s="9">
        <v>27.5666666666667</v>
      </c>
      <c r="L2893" s="5">
        <v>28.78</v>
      </c>
      <c r="M2893" s="5">
        <v>22.33</v>
      </c>
      <c r="N2893" s="9">
        <f t="shared" si="135"/>
        <v>59.9405430555555</v>
      </c>
      <c r="O2893" s="9">
        <f t="shared" si="136"/>
        <v>3.09370544802867</v>
      </c>
      <c r="P2893" s="9">
        <f t="shared" si="137"/>
        <v>2.17438487505038</v>
      </c>
    </row>
    <row r="2894" spans="1:16">
      <c r="A2894" s="10">
        <v>41911.499999993</v>
      </c>
      <c r="B2894" s="8">
        <v>31.8366666666667</v>
      </c>
      <c r="C2894">
        <v>533.993333333333</v>
      </c>
      <c r="D2894" s="9">
        <v>33.3783333333333</v>
      </c>
      <c r="E2894" s="9">
        <v>30.1066666666667</v>
      </c>
      <c r="F2894" s="9">
        <v>23.295</v>
      </c>
      <c r="G2894" s="9">
        <v>23.6191666666667</v>
      </c>
      <c r="H2894" s="9">
        <v>19.4166666666667</v>
      </c>
      <c r="I2894" s="9">
        <v>14.1716666666667</v>
      </c>
      <c r="J2894" s="9">
        <v>15.6325</v>
      </c>
      <c r="K2894" s="9">
        <v>27.6083333333333</v>
      </c>
      <c r="L2894" s="5">
        <v>28.78</v>
      </c>
      <c r="M2894" s="5">
        <v>22.33</v>
      </c>
      <c r="N2894" s="9">
        <f t="shared" si="135"/>
        <v>59.9405430555555</v>
      </c>
      <c r="O2894" s="9">
        <f t="shared" si="136"/>
        <v>3.08706659513591</v>
      </c>
      <c r="P2894" s="9">
        <f t="shared" si="137"/>
        <v>2.17110328000805</v>
      </c>
    </row>
    <row r="2895" spans="1:16">
      <c r="A2895" s="10">
        <v>41911.5416666597</v>
      </c>
      <c r="B2895" s="8">
        <v>31.03</v>
      </c>
      <c r="C2895">
        <v>376.11</v>
      </c>
      <c r="D2895" s="9">
        <v>33.4933333333333</v>
      </c>
      <c r="E2895" s="9">
        <v>30.1991666666667</v>
      </c>
      <c r="F2895" s="9">
        <v>23.3008333333333</v>
      </c>
      <c r="G2895" s="9">
        <v>23.6016666666667</v>
      </c>
      <c r="H2895" s="9">
        <v>19.4916666666667</v>
      </c>
      <c r="I2895" s="9">
        <v>14.3475</v>
      </c>
      <c r="J2895" s="9">
        <v>15.8166666666667</v>
      </c>
      <c r="K2895" s="9">
        <v>27.675</v>
      </c>
      <c r="L2895" s="5">
        <v>28.78</v>
      </c>
      <c r="M2895" s="5">
        <v>22.33</v>
      </c>
      <c r="N2895" s="9">
        <f t="shared" si="135"/>
        <v>60.1576402777778</v>
      </c>
      <c r="O2895" s="9">
        <f t="shared" si="136"/>
        <v>3.08632613652558</v>
      </c>
      <c r="P2895" s="9">
        <f t="shared" si="137"/>
        <v>2.17371780588176</v>
      </c>
    </row>
    <row r="2896" spans="1:16">
      <c r="A2896" s="10">
        <v>41911.5833333263</v>
      </c>
      <c r="B2896" s="8">
        <v>28.795</v>
      </c>
      <c r="C2896">
        <v>217.57</v>
      </c>
      <c r="D2896" s="9">
        <v>33.58</v>
      </c>
      <c r="E2896" s="9">
        <v>30.2916666666667</v>
      </c>
      <c r="F2896" s="9">
        <v>23.3033333333333</v>
      </c>
      <c r="G2896" s="9">
        <v>23.5866666666667</v>
      </c>
      <c r="H2896" s="9">
        <v>19.5083333333333</v>
      </c>
      <c r="I2896" s="9">
        <v>14.3141666666667</v>
      </c>
      <c r="J2896" s="9">
        <v>15.7783333333333</v>
      </c>
      <c r="K2896" s="9">
        <v>27.7416666666667</v>
      </c>
      <c r="L2896" s="5">
        <v>28.78</v>
      </c>
      <c r="M2896" s="5">
        <v>22.33</v>
      </c>
      <c r="N2896" s="9">
        <f t="shared" si="135"/>
        <v>60.0273819444445</v>
      </c>
      <c r="O2896" s="9">
        <f t="shared" si="136"/>
        <v>3.07701231667379</v>
      </c>
      <c r="P2896" s="9">
        <f t="shared" si="137"/>
        <v>2.16379868829478</v>
      </c>
    </row>
    <row r="2897" spans="1:16">
      <c r="A2897" s="10">
        <v>41911.624999993</v>
      </c>
      <c r="B2897" s="8">
        <v>27.6366666666667</v>
      </c>
      <c r="C2897">
        <v>131.14</v>
      </c>
      <c r="D2897" s="9">
        <v>33.6258333333333</v>
      </c>
      <c r="E2897" s="9">
        <v>30.3633333333333</v>
      </c>
      <c r="F2897" s="9">
        <v>23.2775</v>
      </c>
      <c r="G2897" s="9">
        <v>23.5858333333333</v>
      </c>
      <c r="H2897" s="9">
        <v>19.5166666666667</v>
      </c>
      <c r="I2897" s="9">
        <v>14.04</v>
      </c>
      <c r="J2897" s="9">
        <v>15.4875</v>
      </c>
      <c r="K2897" s="9">
        <v>27.75</v>
      </c>
      <c r="L2897" s="5">
        <v>28.78</v>
      </c>
      <c r="M2897" s="5">
        <v>22.33</v>
      </c>
      <c r="N2897" s="9">
        <f t="shared" si="135"/>
        <v>59.5931874999999</v>
      </c>
      <c r="O2897" s="9">
        <f t="shared" si="136"/>
        <v>3.05345111016225</v>
      </c>
      <c r="P2897" s="9">
        <f t="shared" si="137"/>
        <v>2.14750225225225</v>
      </c>
    </row>
    <row r="2898" spans="1:16">
      <c r="A2898" s="10">
        <v>41911.6666666596</v>
      </c>
      <c r="B2898" s="8">
        <v>27.225</v>
      </c>
      <c r="C2898">
        <v>61.9066666666667</v>
      </c>
      <c r="D2898" s="9">
        <v>33.6416666666667</v>
      </c>
      <c r="E2898" s="9">
        <v>30.4191666666667</v>
      </c>
      <c r="F2898" s="9">
        <v>23.2791666666667</v>
      </c>
      <c r="G2898" s="9">
        <v>23.6166666666667</v>
      </c>
      <c r="H2898" s="9">
        <v>19.525</v>
      </c>
      <c r="I2898" s="9">
        <v>13.6308333333333</v>
      </c>
      <c r="J2898" s="9">
        <v>15.0425</v>
      </c>
      <c r="K2898" s="9">
        <v>27.7333333333333</v>
      </c>
      <c r="L2898" s="5">
        <v>28.78</v>
      </c>
      <c r="M2898" s="5">
        <v>22.33</v>
      </c>
      <c r="N2898" s="9">
        <f t="shared" si="135"/>
        <v>58.6596694444444</v>
      </c>
      <c r="O2898" s="9">
        <f t="shared" si="136"/>
        <v>3.00433646322379</v>
      </c>
      <c r="P2898" s="9">
        <f t="shared" si="137"/>
        <v>2.11513231169872</v>
      </c>
    </row>
    <row r="2899" spans="1:16">
      <c r="A2899" s="10">
        <v>41911.7083333263</v>
      </c>
      <c r="B2899" s="8">
        <v>26.0033333333333</v>
      </c>
      <c r="C2899">
        <v>7.12</v>
      </c>
      <c r="D2899" s="9">
        <v>33.6308333333333</v>
      </c>
      <c r="E2899" s="9">
        <v>30.4533333333333</v>
      </c>
      <c r="F2899" s="9">
        <v>23.2783333333333</v>
      </c>
      <c r="G2899" s="9">
        <v>23.6291666666667</v>
      </c>
      <c r="H2899" s="9">
        <v>19.5</v>
      </c>
      <c r="I2899" s="9">
        <v>12.9283333333333</v>
      </c>
      <c r="J2899" s="9">
        <v>14.3033333333333</v>
      </c>
      <c r="K2899" s="9">
        <v>27.7166666666667</v>
      </c>
      <c r="L2899" s="5">
        <v>28.78</v>
      </c>
      <c r="M2899" s="5">
        <v>22.33</v>
      </c>
      <c r="N2899" s="9">
        <f t="shared" si="135"/>
        <v>57.7044416666666</v>
      </c>
      <c r="O2899" s="9">
        <f t="shared" si="136"/>
        <v>2.95920213675213</v>
      </c>
      <c r="P2899" s="9">
        <f t="shared" si="137"/>
        <v>2.08194016837041</v>
      </c>
    </row>
    <row r="2900" spans="1:16">
      <c r="A2900" s="10">
        <v>41911.749999993</v>
      </c>
      <c r="B2900" s="8">
        <v>25.0516666666667</v>
      </c>
      <c r="C2900" t="e">
        <v>#DIV/0!</v>
      </c>
      <c r="D2900" s="9">
        <v>33.1075</v>
      </c>
      <c r="E2900" s="9">
        <v>30.4333333333333</v>
      </c>
      <c r="F2900" s="9">
        <v>23.2725</v>
      </c>
      <c r="G2900" s="9">
        <v>23.6391666666667</v>
      </c>
      <c r="H2900" s="9">
        <v>14.6083333333333</v>
      </c>
      <c r="I2900" s="9">
        <v>13.2925</v>
      </c>
      <c r="J2900" s="9">
        <v>14.2825</v>
      </c>
      <c r="K2900" s="9">
        <v>22.85</v>
      </c>
      <c r="L2900" s="5">
        <v>28.78</v>
      </c>
      <c r="M2900" s="5">
        <v>22.33</v>
      </c>
      <c r="N2900" s="9">
        <f t="shared" si="135"/>
        <v>47.6745499999999</v>
      </c>
      <c r="O2900" s="9">
        <f t="shared" si="136"/>
        <v>3.263517398745</v>
      </c>
      <c r="P2900" s="9">
        <f t="shared" si="137"/>
        <v>2.0864135667396</v>
      </c>
    </row>
    <row r="2901" spans="1:16">
      <c r="A2901" s="10">
        <v>41911.7916666596</v>
      </c>
      <c r="B2901" s="8">
        <v>24.3316666666667</v>
      </c>
      <c r="C2901" t="e">
        <v>#DIV/0!</v>
      </c>
      <c r="D2901" s="9">
        <v>33.3058333333333</v>
      </c>
      <c r="E2901" s="9">
        <v>30.3875</v>
      </c>
      <c r="F2901" s="9">
        <v>23.2741666666667</v>
      </c>
      <c r="G2901" s="9">
        <v>23.6666666666667</v>
      </c>
      <c r="H2901" s="9">
        <v>16.2666666666667</v>
      </c>
      <c r="I2901" s="9">
        <v>13.3016666666667</v>
      </c>
      <c r="J2901" s="9">
        <v>14.3233333333333</v>
      </c>
      <c r="K2901" s="9">
        <v>24.4666666666667</v>
      </c>
      <c r="L2901" s="5">
        <v>28.78</v>
      </c>
      <c r="M2901" s="5">
        <v>22.33</v>
      </c>
      <c r="N2901" s="9">
        <f t="shared" si="135"/>
        <v>48.4995194444445</v>
      </c>
      <c r="O2901" s="9">
        <f t="shared" si="136"/>
        <v>2.98152783469946</v>
      </c>
      <c r="P2901" s="9">
        <f t="shared" si="137"/>
        <v>1.98226918710264</v>
      </c>
    </row>
    <row r="2902" spans="1:16">
      <c r="A2902" s="10">
        <v>41911.8333333263</v>
      </c>
      <c r="B2902" s="8">
        <v>24.0783333333333</v>
      </c>
      <c r="C2902" t="e">
        <v>#DIV/0!</v>
      </c>
      <c r="D2902" s="9">
        <v>33.15</v>
      </c>
      <c r="E2902" s="9">
        <v>30.3291666666667</v>
      </c>
      <c r="F2902" s="9">
        <v>23.2783333333333</v>
      </c>
      <c r="G2902" s="9">
        <v>23.6791666666667</v>
      </c>
      <c r="H2902" s="9">
        <v>17.775</v>
      </c>
      <c r="I2902" s="9">
        <v>13.3608333333333</v>
      </c>
      <c r="J2902" s="9">
        <v>14.4258333333333</v>
      </c>
      <c r="K2902" s="9">
        <v>26.0583333333333</v>
      </c>
      <c r="L2902" s="5">
        <v>28.78</v>
      </c>
      <c r="M2902" s="5">
        <v>22.33</v>
      </c>
      <c r="N2902" s="9">
        <f t="shared" si="135"/>
        <v>49.6284249999999</v>
      </c>
      <c r="O2902" s="9">
        <f t="shared" si="136"/>
        <v>2.79203516174402</v>
      </c>
      <c r="P2902" s="9">
        <f t="shared" si="137"/>
        <v>1.90451263191557</v>
      </c>
    </row>
    <row r="2903" spans="1:16">
      <c r="A2903" s="10">
        <v>41911.874999993</v>
      </c>
      <c r="B2903" s="8">
        <v>24.115</v>
      </c>
      <c r="C2903" t="e">
        <v>#DIV/0!</v>
      </c>
      <c r="D2903" s="9">
        <v>32.8008333333333</v>
      </c>
      <c r="E2903" s="9">
        <v>30.3141666666667</v>
      </c>
      <c r="F2903" s="9">
        <v>23.29</v>
      </c>
      <c r="G2903" s="9">
        <v>23.7075</v>
      </c>
      <c r="H2903" s="9">
        <v>16.1833333333333</v>
      </c>
      <c r="I2903" s="9">
        <v>13.5391666666667</v>
      </c>
      <c r="J2903" s="9">
        <v>14.4675</v>
      </c>
      <c r="K2903" s="9">
        <v>24.4833333333333</v>
      </c>
      <c r="L2903" s="5">
        <v>28.78</v>
      </c>
      <c r="M2903" s="5">
        <v>22.33</v>
      </c>
      <c r="N2903" s="9">
        <f t="shared" si="135"/>
        <v>46.0680305555555</v>
      </c>
      <c r="O2903" s="9">
        <f t="shared" si="136"/>
        <v>2.84663422588397</v>
      </c>
      <c r="P2903" s="9">
        <f t="shared" si="137"/>
        <v>1.88160778307238</v>
      </c>
    </row>
    <row r="2904" spans="1:16">
      <c r="A2904" s="10">
        <v>41911.9166666596</v>
      </c>
      <c r="B2904" s="8">
        <v>23.695</v>
      </c>
      <c r="C2904" t="e">
        <v>#DIV/0!</v>
      </c>
      <c r="D2904" s="9">
        <v>30.4391666666667</v>
      </c>
      <c r="E2904" s="9">
        <v>26.75</v>
      </c>
      <c r="F2904" s="9">
        <v>23.28</v>
      </c>
      <c r="G2904" s="9">
        <v>23.7483333333333</v>
      </c>
      <c r="H2904" s="9">
        <v>0.1</v>
      </c>
      <c r="I2904" s="9">
        <v>19.205</v>
      </c>
      <c r="J2904" s="9">
        <v>18.2016666666667</v>
      </c>
      <c r="K2904" s="9">
        <v>0.8</v>
      </c>
      <c r="L2904" s="5">
        <v>28.78</v>
      </c>
      <c r="M2904" s="5">
        <v>22.33</v>
      </c>
      <c r="N2904" s="9">
        <f t="shared" si="135"/>
        <v>0</v>
      </c>
      <c r="O2904" s="9">
        <f t="shared" si="136"/>
        <v>0</v>
      </c>
      <c r="P2904" s="9">
        <f t="shared" si="137"/>
        <v>0</v>
      </c>
    </row>
    <row r="2905" spans="1:16">
      <c r="A2905" s="10">
        <v>41911.9583333263</v>
      </c>
      <c r="B2905" s="8">
        <v>23.03</v>
      </c>
      <c r="C2905" t="e">
        <v>#DIV/0!</v>
      </c>
      <c r="D2905" s="9">
        <v>30.1283333333333</v>
      </c>
      <c r="E2905" s="9">
        <v>22.2341666666667</v>
      </c>
      <c r="F2905" s="9">
        <v>23.2466666666667</v>
      </c>
      <c r="G2905" s="9">
        <v>23.7058333333333</v>
      </c>
      <c r="H2905" s="9">
        <v>0.1</v>
      </c>
      <c r="I2905" s="9">
        <v>24.4058333333333</v>
      </c>
      <c r="J2905" s="9">
        <v>17.9925</v>
      </c>
      <c r="K2905" s="9">
        <v>0.1</v>
      </c>
      <c r="L2905" s="5">
        <v>28.78</v>
      </c>
      <c r="M2905" s="5">
        <v>22.33</v>
      </c>
      <c r="N2905" s="9">
        <f t="shared" si="135"/>
        <v>0</v>
      </c>
      <c r="O2905" s="9">
        <f t="shared" si="136"/>
        <v>0</v>
      </c>
      <c r="P2905" s="9">
        <f t="shared" si="137"/>
        <v>0</v>
      </c>
    </row>
    <row r="2906" spans="1:16">
      <c r="A2906" s="10">
        <v>41911.999999993</v>
      </c>
      <c r="B2906" s="8">
        <v>22.9516666666667</v>
      </c>
      <c r="C2906" t="e">
        <v>#DIV/0!</v>
      </c>
      <c r="D2906" s="9">
        <v>29.9033333333333</v>
      </c>
      <c r="E2906" s="9">
        <v>21.5816666666667</v>
      </c>
      <c r="F2906" s="9">
        <v>23.2025</v>
      </c>
      <c r="G2906" s="9">
        <v>23.6083333333333</v>
      </c>
      <c r="H2906" s="9">
        <v>0.1</v>
      </c>
      <c r="I2906" s="9">
        <v>25.6291666666667</v>
      </c>
      <c r="J2906" s="9">
        <v>19.525</v>
      </c>
      <c r="K2906" s="9">
        <v>0.1</v>
      </c>
      <c r="L2906" s="5">
        <v>28.78</v>
      </c>
      <c r="M2906" s="5">
        <v>22.33</v>
      </c>
      <c r="N2906" s="9">
        <f t="shared" si="135"/>
        <v>0</v>
      </c>
      <c r="O2906" s="9">
        <f t="shared" si="136"/>
        <v>0</v>
      </c>
      <c r="P2906" s="9">
        <f t="shared" si="137"/>
        <v>0</v>
      </c>
    </row>
    <row r="2907" spans="1:16">
      <c r="A2907" s="10">
        <v>41912.0416666596</v>
      </c>
      <c r="B2907" s="8">
        <v>22.86</v>
      </c>
      <c r="C2907" t="e">
        <v>#DIV/0!</v>
      </c>
      <c r="D2907" s="9">
        <v>29.7308333333333</v>
      </c>
      <c r="E2907" s="9">
        <v>22.4258333333333</v>
      </c>
      <c r="F2907" s="9">
        <v>23.1883333333333</v>
      </c>
      <c r="G2907" s="9">
        <v>23.6216666666667</v>
      </c>
      <c r="H2907" s="9">
        <v>0.1</v>
      </c>
      <c r="I2907" s="9">
        <v>25.825</v>
      </c>
      <c r="J2907" s="9">
        <v>20.5783333333333</v>
      </c>
      <c r="K2907" s="9">
        <v>0.1</v>
      </c>
      <c r="L2907" s="5">
        <v>28.78</v>
      </c>
      <c r="M2907" s="5">
        <v>22.33</v>
      </c>
      <c r="N2907" s="9">
        <f t="shared" si="135"/>
        <v>0</v>
      </c>
      <c r="O2907" s="9">
        <f t="shared" si="136"/>
        <v>0</v>
      </c>
      <c r="P2907" s="9">
        <f t="shared" si="137"/>
        <v>0</v>
      </c>
    </row>
    <row r="2908" spans="1:16">
      <c r="A2908" s="10">
        <v>41912.0833333263</v>
      </c>
      <c r="B2908" s="8">
        <v>22.815</v>
      </c>
      <c r="C2908" t="e">
        <v>#DIV/0!</v>
      </c>
      <c r="D2908" s="9">
        <v>29.5825</v>
      </c>
      <c r="E2908" s="9">
        <v>23.0858333333333</v>
      </c>
      <c r="F2908" s="9">
        <v>23.1733333333333</v>
      </c>
      <c r="G2908" s="9">
        <v>23.6208333333333</v>
      </c>
      <c r="H2908" s="9">
        <v>0.1</v>
      </c>
      <c r="I2908" s="9">
        <v>25.7758333333333</v>
      </c>
      <c r="J2908" s="9">
        <v>21.3266666666667</v>
      </c>
      <c r="K2908" s="9">
        <v>0.1</v>
      </c>
      <c r="L2908" s="5">
        <v>28.78</v>
      </c>
      <c r="M2908" s="5">
        <v>22.33</v>
      </c>
      <c r="N2908" s="9">
        <f t="shared" si="135"/>
        <v>0</v>
      </c>
      <c r="O2908" s="9">
        <f t="shared" si="136"/>
        <v>0</v>
      </c>
      <c r="P2908" s="9">
        <f t="shared" si="137"/>
        <v>0</v>
      </c>
    </row>
    <row r="2909" spans="1:16">
      <c r="A2909" s="10">
        <v>41912.1249999929</v>
      </c>
      <c r="B2909" s="8">
        <v>22.3033333333333</v>
      </c>
      <c r="C2909" t="e">
        <v>#DIV/0!</v>
      </c>
      <c r="D2909" s="9">
        <v>29.455</v>
      </c>
      <c r="E2909" s="9">
        <v>23.5575</v>
      </c>
      <c r="F2909" s="9">
        <v>23.1683333333333</v>
      </c>
      <c r="G2909" s="9">
        <v>23.6008333333333</v>
      </c>
      <c r="H2909" s="9">
        <v>0.1</v>
      </c>
      <c r="I2909" s="9">
        <v>25.735</v>
      </c>
      <c r="J2909" s="9">
        <v>21.8383333333333</v>
      </c>
      <c r="K2909" s="9">
        <v>0.108333333333333</v>
      </c>
      <c r="L2909" s="5">
        <v>28.78</v>
      </c>
      <c r="M2909" s="5">
        <v>22.33</v>
      </c>
      <c r="N2909" s="9">
        <f t="shared" si="135"/>
        <v>0</v>
      </c>
      <c r="O2909" s="9">
        <f t="shared" si="136"/>
        <v>0</v>
      </c>
      <c r="P2909" s="9">
        <f t="shared" si="137"/>
        <v>0</v>
      </c>
    </row>
    <row r="2910" spans="1:16">
      <c r="A2910" s="10">
        <v>41912.1666666596</v>
      </c>
      <c r="B2910" s="8">
        <v>21.9816666666667</v>
      </c>
      <c r="C2910" t="e">
        <v>#DIV/0!</v>
      </c>
      <c r="D2910" s="9">
        <v>29.3391666666667</v>
      </c>
      <c r="E2910" s="9">
        <v>23.8733333333333</v>
      </c>
      <c r="F2910" s="9">
        <v>23.1733333333333</v>
      </c>
      <c r="G2910" s="9">
        <v>23.5816666666667</v>
      </c>
      <c r="H2910" s="9">
        <v>0.1</v>
      </c>
      <c r="I2910" s="9">
        <v>25.7475</v>
      </c>
      <c r="J2910" s="9">
        <v>22.1891666666667</v>
      </c>
      <c r="K2910" s="9">
        <v>0.1</v>
      </c>
      <c r="L2910" s="5">
        <v>28.78</v>
      </c>
      <c r="M2910" s="5">
        <v>22.33</v>
      </c>
      <c r="N2910" s="9">
        <f t="shared" si="135"/>
        <v>0</v>
      </c>
      <c r="O2910" s="9">
        <f t="shared" si="136"/>
        <v>0</v>
      </c>
      <c r="P2910" s="9">
        <f t="shared" si="137"/>
        <v>0</v>
      </c>
    </row>
    <row r="2911" spans="1:16">
      <c r="A2911" s="10">
        <v>41912.2083333263</v>
      </c>
      <c r="B2911" s="8">
        <v>21.8366666666666</v>
      </c>
      <c r="C2911" t="e">
        <v>#DIV/0!</v>
      </c>
      <c r="D2911" s="9">
        <v>29.2125</v>
      </c>
      <c r="E2911" s="9">
        <v>24.0641666666667</v>
      </c>
      <c r="F2911" s="9">
        <v>23.1808333333333</v>
      </c>
      <c r="G2911" s="9">
        <v>23.5666666666667</v>
      </c>
      <c r="H2911" s="9">
        <v>0.1</v>
      </c>
      <c r="I2911" s="9">
        <v>25.7925</v>
      </c>
      <c r="J2911" s="9">
        <v>22.4283333333333</v>
      </c>
      <c r="K2911" s="9">
        <v>0.1</v>
      </c>
      <c r="L2911" s="5">
        <v>28.78</v>
      </c>
      <c r="M2911" s="5">
        <v>22.33</v>
      </c>
      <c r="N2911" s="9">
        <f t="shared" si="135"/>
        <v>0</v>
      </c>
      <c r="O2911" s="9">
        <f t="shared" si="136"/>
        <v>0</v>
      </c>
      <c r="P2911" s="9">
        <f t="shared" si="137"/>
        <v>0</v>
      </c>
    </row>
    <row r="2912" spans="1:16">
      <c r="A2912" s="10">
        <v>41912.2499999929</v>
      </c>
      <c r="B2912" s="8">
        <v>21.57</v>
      </c>
      <c r="C2912">
        <v>4.43</v>
      </c>
      <c r="D2912" s="9">
        <v>29.0841666666667</v>
      </c>
      <c r="E2912" s="9">
        <v>24.2308333333333</v>
      </c>
      <c r="F2912" s="9">
        <v>23.1891666666667</v>
      </c>
      <c r="G2912" s="9">
        <v>23.5533333333333</v>
      </c>
      <c r="H2912" s="9">
        <v>0.1</v>
      </c>
      <c r="I2912" s="9">
        <v>25.8333333333333</v>
      </c>
      <c r="J2912" s="9">
        <v>22.5975</v>
      </c>
      <c r="K2912" s="9">
        <v>0.1</v>
      </c>
      <c r="L2912" s="5">
        <v>28.78</v>
      </c>
      <c r="M2912" s="5">
        <v>22.33</v>
      </c>
      <c r="N2912" s="9">
        <f t="shared" si="135"/>
        <v>0</v>
      </c>
      <c r="O2912" s="9">
        <f t="shared" si="136"/>
        <v>0</v>
      </c>
      <c r="P2912" s="9">
        <f t="shared" si="137"/>
        <v>0</v>
      </c>
    </row>
    <row r="2913" spans="1:16">
      <c r="A2913" s="10">
        <v>41912.2916666596</v>
      </c>
      <c r="B2913" s="8">
        <v>21.7666666666667</v>
      </c>
      <c r="C2913">
        <v>26.0451612903226</v>
      </c>
      <c r="D2913" s="9">
        <v>32.085</v>
      </c>
      <c r="E2913" s="9">
        <v>28.9383333333333</v>
      </c>
      <c r="F2913" s="9">
        <v>23.2083333333333</v>
      </c>
      <c r="G2913" s="9">
        <v>23.5716666666667</v>
      </c>
      <c r="H2913" s="9">
        <v>19.3666666666667</v>
      </c>
      <c r="I2913" s="9">
        <v>17.2258333333333</v>
      </c>
      <c r="J2913" s="9">
        <v>18.775</v>
      </c>
      <c r="K2913" s="9">
        <v>27.55</v>
      </c>
      <c r="L2913" s="5">
        <v>28.78</v>
      </c>
      <c r="M2913" s="5">
        <v>22.33</v>
      </c>
      <c r="N2913" s="9">
        <f t="shared" si="135"/>
        <v>62.2417736111109</v>
      </c>
      <c r="O2913" s="9">
        <f t="shared" si="136"/>
        <v>3.21386094377509</v>
      </c>
      <c r="P2913" s="9">
        <f t="shared" si="137"/>
        <v>2.25922953216373</v>
      </c>
    </row>
    <row r="2914" spans="1:16">
      <c r="A2914" s="10">
        <v>41912.3333333263</v>
      </c>
      <c r="B2914" s="8">
        <v>20.555</v>
      </c>
      <c r="C2914">
        <v>32.0833333333333</v>
      </c>
      <c r="D2914" s="9">
        <v>31.7933333333333</v>
      </c>
      <c r="E2914" s="9">
        <v>29.3625</v>
      </c>
      <c r="F2914" s="9">
        <v>23.2591666666667</v>
      </c>
      <c r="G2914" s="9">
        <v>23.62</v>
      </c>
      <c r="H2914" s="9">
        <v>15.9583333333333</v>
      </c>
      <c r="I2914" s="9">
        <v>13.5966666666667</v>
      </c>
      <c r="J2914" s="9">
        <v>14.4616666666667</v>
      </c>
      <c r="K2914" s="9">
        <v>24.1666666666667</v>
      </c>
      <c r="L2914" s="5">
        <v>28.78</v>
      </c>
      <c r="M2914" s="5">
        <v>22.33</v>
      </c>
      <c r="N2914" s="9">
        <f t="shared" si="135"/>
        <v>44.4180916666667</v>
      </c>
      <c r="O2914" s="9">
        <f t="shared" si="136"/>
        <v>2.78337911227154</v>
      </c>
      <c r="P2914" s="9">
        <f t="shared" si="137"/>
        <v>1.83799</v>
      </c>
    </row>
    <row r="2915" spans="1:16">
      <c r="A2915" s="10">
        <v>41912.3749999929</v>
      </c>
      <c r="B2915" s="8">
        <v>20.6933333333333</v>
      </c>
      <c r="C2915">
        <v>55.78</v>
      </c>
      <c r="D2915" s="9">
        <v>31.2258333333333</v>
      </c>
      <c r="E2915" s="9">
        <v>29.3966666666667</v>
      </c>
      <c r="F2915" s="9">
        <v>23.2891666666667</v>
      </c>
      <c r="G2915" s="9">
        <v>23.6783333333333</v>
      </c>
      <c r="H2915" s="9">
        <v>9.6</v>
      </c>
      <c r="I2915" s="9">
        <v>14.1333333333333</v>
      </c>
      <c r="J2915" s="9">
        <v>14.4633333333333</v>
      </c>
      <c r="K2915" s="9">
        <v>17.9</v>
      </c>
      <c r="L2915" s="5">
        <v>28.78</v>
      </c>
      <c r="M2915" s="5">
        <v>22.33</v>
      </c>
      <c r="N2915" s="9">
        <f t="shared" si="135"/>
        <v>30.4804500000001</v>
      </c>
      <c r="O2915" s="9">
        <f t="shared" si="136"/>
        <v>3.17504687500001</v>
      </c>
      <c r="P2915" s="9">
        <f t="shared" si="137"/>
        <v>1.70281843575419</v>
      </c>
    </row>
    <row r="2916" spans="1:16">
      <c r="A2916" s="10">
        <v>41912.4166666596</v>
      </c>
      <c r="B2916" s="8">
        <v>20.8166666666667</v>
      </c>
      <c r="C2916">
        <v>73.94</v>
      </c>
      <c r="D2916" s="9">
        <v>31.5116666666667</v>
      </c>
      <c r="E2916" s="9">
        <v>29.3783333333333</v>
      </c>
      <c r="F2916" s="9">
        <v>23.3233333333333</v>
      </c>
      <c r="G2916" s="9">
        <v>23.7191666666667</v>
      </c>
      <c r="H2916" s="9">
        <v>11.1416666666667</v>
      </c>
      <c r="I2916" s="9">
        <v>13.6016666666667</v>
      </c>
      <c r="J2916" s="9">
        <v>14.37</v>
      </c>
      <c r="K2916" s="9">
        <v>19.4416666666667</v>
      </c>
      <c r="L2916" s="5">
        <v>28.78</v>
      </c>
      <c r="M2916" s="5">
        <v>22.33</v>
      </c>
      <c r="N2916" s="9">
        <f t="shared" si="135"/>
        <v>41.8997638888889</v>
      </c>
      <c r="O2916" s="9">
        <f t="shared" si="136"/>
        <v>3.7606369982548</v>
      </c>
      <c r="P2916" s="9">
        <f t="shared" si="137"/>
        <v>2.15515287898271</v>
      </c>
    </row>
    <row r="2917" spans="1:16">
      <c r="A2917" s="10">
        <v>41912.4583333263</v>
      </c>
      <c r="B2917" s="8">
        <v>20.9368421052632</v>
      </c>
      <c r="C2917">
        <v>86.31</v>
      </c>
      <c r="D2917" s="9">
        <v>31.12</v>
      </c>
      <c r="E2917" s="9">
        <v>29.3433333333333</v>
      </c>
      <c r="F2917" s="9">
        <v>23.3533333333333</v>
      </c>
      <c r="G2917" s="9">
        <v>23.7475</v>
      </c>
      <c r="H2917" s="9">
        <v>9.56666666666667</v>
      </c>
      <c r="I2917" s="9">
        <v>14.1641666666667</v>
      </c>
      <c r="J2917" s="9">
        <v>14.49</v>
      </c>
      <c r="K2917" s="9">
        <v>17.9166666666667</v>
      </c>
      <c r="L2917" s="5">
        <v>28.78</v>
      </c>
      <c r="M2917" s="5">
        <v>22.33</v>
      </c>
      <c r="N2917" s="9">
        <f t="shared" si="135"/>
        <v>30.3719013888888</v>
      </c>
      <c r="O2917" s="9">
        <f t="shared" si="136"/>
        <v>3.17476321138211</v>
      </c>
      <c r="P2917" s="9">
        <f t="shared" si="137"/>
        <v>1.69517589147287</v>
      </c>
    </row>
    <row r="2918" spans="1:16">
      <c r="A2918" s="10">
        <v>41912.4999999929</v>
      </c>
      <c r="B2918" s="8">
        <v>21</v>
      </c>
      <c r="C2918">
        <v>141.270967741935</v>
      </c>
      <c r="D2918" s="9">
        <v>30.8333333333333</v>
      </c>
      <c r="E2918" s="9">
        <v>29.3341666666667</v>
      </c>
      <c r="F2918" s="9">
        <v>23.3691666666667</v>
      </c>
      <c r="G2918" s="9">
        <v>23.7641666666667</v>
      </c>
      <c r="H2918" s="9">
        <v>6.41666666666667</v>
      </c>
      <c r="I2918" s="9">
        <v>14.395</v>
      </c>
      <c r="J2918" s="9">
        <v>14.4008333333333</v>
      </c>
      <c r="K2918" s="9">
        <v>14.775</v>
      </c>
      <c r="L2918" s="5">
        <v>28.78</v>
      </c>
      <c r="M2918" s="5">
        <v>22.33</v>
      </c>
      <c r="N2918" s="9">
        <f t="shared" si="135"/>
        <v>22.0353680555555</v>
      </c>
      <c r="O2918" s="9">
        <f t="shared" si="136"/>
        <v>3.43408333333333</v>
      </c>
      <c r="P2918" s="9">
        <f t="shared" si="137"/>
        <v>1.49139546907313</v>
      </c>
    </row>
    <row r="2919" spans="1:16">
      <c r="A2919" s="10">
        <v>41912.5416666596</v>
      </c>
      <c r="B2919" s="8">
        <v>22</v>
      </c>
      <c r="C2919">
        <v>165.67</v>
      </c>
      <c r="D2919" s="9">
        <v>30.935</v>
      </c>
      <c r="E2919" s="9">
        <v>29.3066666666667</v>
      </c>
      <c r="F2919" s="9">
        <v>23.3741666666667</v>
      </c>
      <c r="G2919" s="9">
        <v>23.7816666666667</v>
      </c>
      <c r="H2919" s="9">
        <v>8</v>
      </c>
      <c r="I2919" s="9">
        <v>14.1616666666667</v>
      </c>
      <c r="J2919" s="9">
        <v>14.3183333333333</v>
      </c>
      <c r="K2919" s="9">
        <v>16.3333333333333</v>
      </c>
      <c r="L2919" s="5">
        <v>28.78</v>
      </c>
      <c r="M2919" s="5">
        <v>22.33</v>
      </c>
      <c r="N2919" s="9">
        <f t="shared" si="135"/>
        <v>25.9648277777777</v>
      </c>
      <c r="O2919" s="9">
        <f t="shared" si="136"/>
        <v>3.24560347222221</v>
      </c>
      <c r="P2919" s="9">
        <f t="shared" si="137"/>
        <v>1.58968333333333</v>
      </c>
    </row>
    <row r="2920" spans="1:16">
      <c r="A2920" s="10">
        <v>41912.5833333263</v>
      </c>
      <c r="B2920" s="8">
        <v>22</v>
      </c>
      <c r="C2920">
        <v>138.616666666667</v>
      </c>
      <c r="D2920" s="9">
        <v>31.0416666666667</v>
      </c>
      <c r="E2920" s="9">
        <v>29.2741666666667</v>
      </c>
      <c r="F2920" s="9">
        <v>23.375</v>
      </c>
      <c r="G2920" s="9">
        <v>23.7875</v>
      </c>
      <c r="H2920" s="9">
        <v>11.1166666666667</v>
      </c>
      <c r="I2920" s="9">
        <v>14.1075</v>
      </c>
      <c r="J2920" s="9">
        <v>14.4391666666667</v>
      </c>
      <c r="K2920" s="9">
        <v>19.4833333333333</v>
      </c>
      <c r="L2920" s="5">
        <v>28.78</v>
      </c>
      <c r="M2920" s="5">
        <v>22.33</v>
      </c>
      <c r="N2920" s="9">
        <f t="shared" si="135"/>
        <v>30.5238694444444</v>
      </c>
      <c r="O2920" s="9">
        <f t="shared" si="136"/>
        <v>2.74577536231883</v>
      </c>
      <c r="P2920" s="9">
        <f t="shared" si="137"/>
        <v>1.56666566866267</v>
      </c>
    </row>
    <row r="2921" spans="1:16">
      <c r="A2921" s="10">
        <v>41912.6249999929</v>
      </c>
      <c r="B2921" s="8">
        <v>22</v>
      </c>
      <c r="C2921">
        <v>126.363333333333</v>
      </c>
      <c r="D2921" s="9">
        <v>30.6458333333333</v>
      </c>
      <c r="E2921" s="9">
        <v>29.2541666666667</v>
      </c>
      <c r="F2921" s="9">
        <v>23.3791666666667</v>
      </c>
      <c r="G2921" s="9">
        <v>23.7966666666667</v>
      </c>
      <c r="H2921" s="9">
        <v>7.975</v>
      </c>
      <c r="I2921" s="9">
        <v>14.3166666666667</v>
      </c>
      <c r="J2921" s="9">
        <v>14.4675</v>
      </c>
      <c r="K2921" s="9">
        <v>16.35</v>
      </c>
      <c r="L2921" s="5">
        <v>28.78</v>
      </c>
      <c r="M2921" s="5">
        <v>22.33</v>
      </c>
      <c r="N2921" s="9">
        <f t="shared" si="135"/>
        <v>25.8128597222222</v>
      </c>
      <c r="O2921" s="9">
        <f t="shared" si="136"/>
        <v>3.23672222222222</v>
      </c>
      <c r="P2921" s="9">
        <f t="shared" si="137"/>
        <v>1.57876817872919</v>
      </c>
    </row>
    <row r="2922" spans="1:16">
      <c r="A2922" s="10">
        <v>41912.6666666596</v>
      </c>
      <c r="B2922" s="8">
        <v>21</v>
      </c>
      <c r="C2922">
        <v>65.3133333333333</v>
      </c>
      <c r="D2922" s="9">
        <v>30.4891666666667</v>
      </c>
      <c r="E2922" s="9">
        <v>29.2358333333333</v>
      </c>
      <c r="F2922" s="9">
        <v>23.3775</v>
      </c>
      <c r="G2922" s="9">
        <v>23.8033333333333</v>
      </c>
      <c r="H2922" s="9">
        <v>6.4</v>
      </c>
      <c r="I2922" s="9">
        <v>14.375</v>
      </c>
      <c r="J2922" s="9">
        <v>14.3341666666667</v>
      </c>
      <c r="K2922" s="9">
        <v>14.7666666666667</v>
      </c>
      <c r="L2922" s="5">
        <v>28.78</v>
      </c>
      <c r="M2922" s="5">
        <v>22.33</v>
      </c>
      <c r="N2922" s="9">
        <f t="shared" si="135"/>
        <v>0</v>
      </c>
      <c r="O2922" s="9">
        <f t="shared" si="136"/>
        <v>0</v>
      </c>
      <c r="P2922" s="9">
        <f t="shared" si="137"/>
        <v>0</v>
      </c>
    </row>
    <row r="2923" spans="1:16">
      <c r="A2923" s="10">
        <v>41912.7083333262</v>
      </c>
      <c r="B2923" s="8">
        <v>21</v>
      </c>
      <c r="C2923">
        <v>15.3</v>
      </c>
      <c r="D2923" s="9">
        <v>30.7433333333333</v>
      </c>
      <c r="E2923" s="9">
        <v>29.1733333333333</v>
      </c>
      <c r="F2923" s="9">
        <v>23.3808333333333</v>
      </c>
      <c r="G2923" s="9">
        <v>23.8033333333333</v>
      </c>
      <c r="H2923" s="9">
        <v>9.525</v>
      </c>
      <c r="I2923" s="9">
        <v>13.995</v>
      </c>
      <c r="J2923" s="9">
        <v>14.2866666666667</v>
      </c>
      <c r="K2923" s="9">
        <v>17.8666666666667</v>
      </c>
      <c r="L2923" s="5">
        <v>28.78</v>
      </c>
      <c r="M2923" s="5">
        <v>22.33</v>
      </c>
      <c r="N2923" s="9">
        <f t="shared" si="135"/>
        <v>29.4818027777778</v>
      </c>
      <c r="O2923" s="9">
        <f t="shared" si="136"/>
        <v>3.09520239136775</v>
      </c>
      <c r="P2923" s="9">
        <f t="shared" si="137"/>
        <v>1.6501009017413</v>
      </c>
    </row>
    <row r="2924" spans="1:16">
      <c r="A2924" s="10">
        <v>41912.7499999929</v>
      </c>
      <c r="B2924" s="8">
        <v>20</v>
      </c>
      <c r="C2924" t="e">
        <v>#DIV/0!</v>
      </c>
      <c r="D2924" s="9">
        <v>30.4791666666667</v>
      </c>
      <c r="E2924" s="9">
        <v>29.1141666666667</v>
      </c>
      <c r="F2924" s="9">
        <v>23.3708333333333</v>
      </c>
      <c r="G2924" s="9">
        <v>23.8041666666667</v>
      </c>
      <c r="H2924" s="9">
        <v>9.5</v>
      </c>
      <c r="I2924" s="9">
        <v>14.13</v>
      </c>
      <c r="J2924" s="9">
        <v>14.415</v>
      </c>
      <c r="K2924" s="9">
        <v>17.8</v>
      </c>
      <c r="L2924" s="5">
        <v>28.78</v>
      </c>
      <c r="M2924" s="5">
        <v>22.33</v>
      </c>
      <c r="N2924" s="9">
        <f t="shared" si="135"/>
        <v>29.3081250000001</v>
      </c>
      <c r="O2924" s="9">
        <f t="shared" si="136"/>
        <v>3.08506578947369</v>
      </c>
      <c r="P2924" s="9">
        <f t="shared" si="137"/>
        <v>1.6465238764045</v>
      </c>
    </row>
    <row r="2925" spans="1:16">
      <c r="A2925" s="10">
        <v>41912.7916666596</v>
      </c>
      <c r="B2925" s="8">
        <v>19</v>
      </c>
      <c r="C2925" t="e">
        <v>#DIV/0!</v>
      </c>
      <c r="D2925" s="9">
        <v>30.0608333333333</v>
      </c>
      <c r="E2925" s="9">
        <v>29.1225</v>
      </c>
      <c r="F2925" s="9">
        <v>23.3725</v>
      </c>
      <c r="G2925" s="9">
        <v>23.8083333333333</v>
      </c>
      <c r="H2925" s="9">
        <v>4.80833333333333</v>
      </c>
      <c r="I2925" s="9">
        <v>14.5675</v>
      </c>
      <c r="J2925" s="9">
        <v>14.3625</v>
      </c>
      <c r="K2925" s="9">
        <v>13.1416666666667</v>
      </c>
      <c r="L2925" s="5">
        <v>28.78</v>
      </c>
      <c r="M2925" s="5">
        <v>22.33</v>
      </c>
      <c r="N2925" s="9">
        <f t="shared" si="135"/>
        <v>0</v>
      </c>
      <c r="O2925" s="9">
        <f t="shared" si="136"/>
        <v>0</v>
      </c>
      <c r="P2925" s="9">
        <f t="shared" si="137"/>
        <v>0</v>
      </c>
    </row>
    <row r="2926" spans="1:16">
      <c r="A2926" s="10">
        <v>41912.8333333262</v>
      </c>
      <c r="B2926" s="8">
        <v>18</v>
      </c>
      <c r="C2926" t="e">
        <v>#DIV/0!</v>
      </c>
      <c r="D2926" s="9">
        <v>30.4183333333333</v>
      </c>
      <c r="E2926" s="9">
        <v>29.0408333333333</v>
      </c>
      <c r="F2926" s="9">
        <v>23.3716666666667</v>
      </c>
      <c r="G2926" s="9">
        <v>23.8191666666667</v>
      </c>
      <c r="H2926" s="9">
        <v>7.88333333333333</v>
      </c>
      <c r="I2926" s="9">
        <v>14.1566666666667</v>
      </c>
      <c r="J2926" s="9">
        <v>14.2558333333333</v>
      </c>
      <c r="K2926" s="9">
        <v>16.2083333333333</v>
      </c>
      <c r="L2926" s="5">
        <v>28.78</v>
      </c>
      <c r="M2926" s="5">
        <v>22.33</v>
      </c>
      <c r="N2926" s="9">
        <f t="shared" si="135"/>
        <v>24.4668569444445</v>
      </c>
      <c r="O2926" s="9">
        <f t="shared" si="136"/>
        <v>3.10361821705426</v>
      </c>
      <c r="P2926" s="9">
        <f t="shared" si="137"/>
        <v>1.50952330762639</v>
      </c>
    </row>
    <row r="2927" spans="1:16">
      <c r="A2927" s="10">
        <v>41912.8749999929</v>
      </c>
      <c r="B2927" s="8">
        <v>18</v>
      </c>
      <c r="C2927" t="e">
        <v>#DIV/0!</v>
      </c>
      <c r="D2927" s="9">
        <v>29.8716666666667</v>
      </c>
      <c r="E2927" s="9">
        <v>28.9875</v>
      </c>
      <c r="F2927" s="9">
        <v>23.3691666666667</v>
      </c>
      <c r="G2927" s="9">
        <v>23.8333333333333</v>
      </c>
      <c r="H2927" s="9">
        <v>6.35</v>
      </c>
      <c r="I2927" s="9">
        <v>14.4883333333333</v>
      </c>
      <c r="J2927" s="9">
        <v>14.4233333333333</v>
      </c>
      <c r="K2927" s="9">
        <v>14.6666666666667</v>
      </c>
      <c r="L2927" s="5">
        <v>28.78</v>
      </c>
      <c r="M2927" s="5">
        <v>22.33</v>
      </c>
      <c r="N2927" s="9">
        <f t="shared" si="135"/>
        <v>0</v>
      </c>
      <c r="O2927" s="9">
        <f t="shared" si="136"/>
        <v>0</v>
      </c>
      <c r="P2927" s="9">
        <f t="shared" si="137"/>
        <v>0</v>
      </c>
    </row>
    <row r="2928" spans="1:16">
      <c r="A2928" s="10">
        <v>41912.9166666596</v>
      </c>
      <c r="B2928" s="8">
        <v>17</v>
      </c>
      <c r="C2928" t="e">
        <v>#DIV/0!</v>
      </c>
      <c r="D2928" s="9">
        <v>29.0441666666667</v>
      </c>
      <c r="E2928" s="9">
        <v>28.6616666666667</v>
      </c>
      <c r="F2928" s="9">
        <v>23.3483333333333</v>
      </c>
      <c r="G2928" s="9">
        <v>23.8383333333333</v>
      </c>
      <c r="H2928" s="9">
        <v>0.1</v>
      </c>
      <c r="I2928" s="9">
        <v>15.85</v>
      </c>
      <c r="J2928" s="9">
        <v>20.6616666666667</v>
      </c>
      <c r="K2928" s="9">
        <v>0.8</v>
      </c>
      <c r="L2928" s="5">
        <v>28.78</v>
      </c>
      <c r="M2928" s="5">
        <v>22.33</v>
      </c>
      <c r="N2928" s="9">
        <f t="shared" si="135"/>
        <v>0</v>
      </c>
      <c r="O2928" s="9">
        <f t="shared" si="136"/>
        <v>0</v>
      </c>
      <c r="P2928" s="9">
        <f t="shared" si="137"/>
        <v>0</v>
      </c>
    </row>
    <row r="2929" spans="1:16">
      <c r="A2929" s="10">
        <v>41912.9583333262</v>
      </c>
      <c r="B2929" s="8">
        <v>17</v>
      </c>
      <c r="C2929" t="e">
        <v>#DIV/0!</v>
      </c>
      <c r="D2929" s="9">
        <v>28.4758333333333</v>
      </c>
      <c r="E2929" s="9">
        <v>27.9675</v>
      </c>
      <c r="F2929" s="9">
        <v>23.3175</v>
      </c>
      <c r="G2929" s="9">
        <v>23.7991666666667</v>
      </c>
      <c r="H2929" s="9">
        <v>0.1</v>
      </c>
      <c r="I2929" s="9">
        <v>17.1183333333333</v>
      </c>
      <c r="J2929" s="9">
        <v>20.6183333333333</v>
      </c>
      <c r="K2929" s="9">
        <v>0.1</v>
      </c>
      <c r="L2929" s="5">
        <v>28.78</v>
      </c>
      <c r="M2929" s="5">
        <v>22.33</v>
      </c>
      <c r="N2929" s="9">
        <f t="shared" si="135"/>
        <v>0</v>
      </c>
      <c r="O2929" s="9">
        <f t="shared" si="136"/>
        <v>0</v>
      </c>
      <c r="P2929" s="9">
        <f t="shared" si="137"/>
        <v>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929"/>
  <sheetViews>
    <sheetView workbookViewId="0">
      <selection activeCell="A14" sqref="A14"/>
    </sheetView>
  </sheetViews>
  <sheetFormatPr defaultColWidth="9" defaultRowHeight="13.5"/>
  <cols>
    <col min="1" max="1" width="17.25" customWidth="1"/>
    <col min="2" max="3" width="17.25" style="19" customWidth="1"/>
    <col min="4" max="5" width="9.25" style="9" customWidth="1"/>
    <col min="6" max="7" width="8.875" style="9"/>
  </cols>
  <sheetData>
    <row r="1" ht="40.5" spans="1:9">
      <c r="A1" s="7" t="s">
        <v>0</v>
      </c>
      <c r="B1" s="20" t="s">
        <v>16</v>
      </c>
      <c r="C1" s="20" t="s">
        <v>17</v>
      </c>
      <c r="D1" s="8" t="s">
        <v>2</v>
      </c>
      <c r="E1" s="8" t="s">
        <v>1</v>
      </c>
      <c r="F1" s="8" t="s">
        <v>10</v>
      </c>
      <c r="G1" s="8" t="s">
        <v>13</v>
      </c>
      <c r="H1" s="8" t="s">
        <v>18</v>
      </c>
      <c r="I1" s="8" t="s">
        <v>19</v>
      </c>
    </row>
    <row r="2" spans="1:9">
      <c r="A2" s="10">
        <v>41791</v>
      </c>
      <c r="B2" s="19">
        <f>A2-41640</f>
        <v>151</v>
      </c>
      <c r="C2" s="19">
        <f t="shared" ref="C2:C65" si="0">HOUR(A2)</f>
        <v>0</v>
      </c>
      <c r="D2" t="e">
        <v>#DIV/0!</v>
      </c>
      <c r="E2" s="8">
        <v>22.6833333333333</v>
      </c>
      <c r="F2" s="9">
        <v>25.3333333333333</v>
      </c>
      <c r="G2" s="9">
        <v>53.92695</v>
      </c>
      <c r="H2">
        <f>WEEKDAY(A2-1)</f>
        <v>7</v>
      </c>
      <c r="I2">
        <f>IF(H2&lt;6,1,-1)</f>
        <v>-1</v>
      </c>
    </row>
    <row r="3" spans="1:9">
      <c r="A3" s="10">
        <v>41791.0416666667</v>
      </c>
      <c r="B3" s="19">
        <f t="shared" ref="B3:B66" si="1">INT(A3)-41640</f>
        <v>151</v>
      </c>
      <c r="C3" s="19">
        <f t="shared" si="0"/>
        <v>1</v>
      </c>
      <c r="D3" t="e">
        <v>#DIV/0!</v>
      </c>
      <c r="E3" s="8">
        <v>22.0716666666666</v>
      </c>
      <c r="F3" s="9">
        <v>23.7666666666667</v>
      </c>
      <c r="G3" s="9">
        <v>53.9269500000001</v>
      </c>
      <c r="H3">
        <f t="shared" ref="H3:H66" si="2">WEEKDAY(A3-1)</f>
        <v>7</v>
      </c>
      <c r="I3">
        <f t="shared" ref="I3:I66" si="3">IF(H3&lt;6,1,-1)</f>
        <v>-1</v>
      </c>
    </row>
    <row r="4" spans="1:9">
      <c r="A4" s="10">
        <v>41791.0833333333</v>
      </c>
      <c r="B4" s="19">
        <f t="shared" si="1"/>
        <v>151</v>
      </c>
      <c r="C4" s="19">
        <f t="shared" si="0"/>
        <v>2</v>
      </c>
      <c r="D4" t="e">
        <v>#DIV/0!</v>
      </c>
      <c r="E4" s="8">
        <v>22.1</v>
      </c>
      <c r="F4" s="9">
        <v>23.85</v>
      </c>
      <c r="G4" s="9">
        <v>53.92695</v>
      </c>
      <c r="H4">
        <f t="shared" si="2"/>
        <v>7</v>
      </c>
      <c r="I4">
        <f t="shared" si="3"/>
        <v>-1</v>
      </c>
    </row>
    <row r="5" spans="1:9">
      <c r="A5" s="10">
        <v>41791.125</v>
      </c>
      <c r="B5" s="19">
        <f t="shared" si="1"/>
        <v>151</v>
      </c>
      <c r="C5" s="19">
        <f t="shared" si="0"/>
        <v>3</v>
      </c>
      <c r="D5">
        <v>0.469230769230769</v>
      </c>
      <c r="E5" s="8">
        <v>22.065</v>
      </c>
      <c r="F5" s="9">
        <v>23.8</v>
      </c>
      <c r="G5" s="9">
        <v>53.1454</v>
      </c>
      <c r="H5">
        <f t="shared" si="2"/>
        <v>7</v>
      </c>
      <c r="I5">
        <f t="shared" si="3"/>
        <v>-1</v>
      </c>
    </row>
    <row r="6" spans="1:9">
      <c r="A6" s="10">
        <v>41791.1666666667</v>
      </c>
      <c r="B6" s="19">
        <f t="shared" si="1"/>
        <v>151</v>
      </c>
      <c r="C6" s="19">
        <f t="shared" si="0"/>
        <v>4</v>
      </c>
      <c r="D6">
        <v>0.483333333333333</v>
      </c>
      <c r="E6" s="8">
        <v>22.1116666666667</v>
      </c>
      <c r="F6" s="9">
        <v>23.8833333333333</v>
      </c>
      <c r="G6" s="9">
        <v>53.9269500000001</v>
      </c>
      <c r="H6">
        <f t="shared" si="2"/>
        <v>7</v>
      </c>
      <c r="I6">
        <f t="shared" si="3"/>
        <v>-1</v>
      </c>
    </row>
    <row r="7" spans="1:9">
      <c r="A7" s="10">
        <v>41791.2083333333</v>
      </c>
      <c r="B7" s="19">
        <f t="shared" si="1"/>
        <v>151</v>
      </c>
      <c r="C7" s="19">
        <f t="shared" si="0"/>
        <v>5</v>
      </c>
      <c r="D7">
        <v>12.3620689655172</v>
      </c>
      <c r="E7" s="8">
        <v>21.7966666666667</v>
      </c>
      <c r="F7" s="9">
        <v>23.8</v>
      </c>
      <c r="G7" s="9">
        <v>53.8401111111111</v>
      </c>
      <c r="H7">
        <f t="shared" si="2"/>
        <v>7</v>
      </c>
      <c r="I7">
        <f t="shared" si="3"/>
        <v>-1</v>
      </c>
    </row>
    <row r="8" spans="1:9">
      <c r="A8" s="10">
        <v>41791.25</v>
      </c>
      <c r="B8" s="19">
        <f t="shared" si="1"/>
        <v>151</v>
      </c>
      <c r="C8" s="19">
        <f t="shared" si="0"/>
        <v>6</v>
      </c>
      <c r="D8">
        <v>53.8366666666667</v>
      </c>
      <c r="E8" s="8">
        <v>21.91</v>
      </c>
      <c r="F8" s="9">
        <v>25.7083333333333</v>
      </c>
      <c r="G8" s="9">
        <v>54.1874666666667</v>
      </c>
      <c r="H8">
        <f t="shared" si="2"/>
        <v>7</v>
      </c>
      <c r="I8">
        <f t="shared" si="3"/>
        <v>-1</v>
      </c>
    </row>
    <row r="9" spans="1:9">
      <c r="A9" s="10">
        <v>41791.2916666666</v>
      </c>
      <c r="B9" s="19">
        <f t="shared" si="1"/>
        <v>151</v>
      </c>
      <c r="C9" s="19">
        <f t="shared" si="0"/>
        <v>7</v>
      </c>
      <c r="D9">
        <v>47.1366666666667</v>
      </c>
      <c r="E9" s="8">
        <v>22.3466666666667</v>
      </c>
      <c r="F9" s="9">
        <v>23.7666666666667</v>
      </c>
      <c r="G9" s="9">
        <v>36.8196888888889</v>
      </c>
      <c r="H9">
        <f t="shared" si="2"/>
        <v>7</v>
      </c>
      <c r="I9">
        <f t="shared" si="3"/>
        <v>-1</v>
      </c>
    </row>
    <row r="10" spans="1:9">
      <c r="A10" s="10">
        <v>41791.3333333333</v>
      </c>
      <c r="B10" s="19">
        <f t="shared" si="1"/>
        <v>151</v>
      </c>
      <c r="C10" s="19">
        <f t="shared" si="0"/>
        <v>8</v>
      </c>
      <c r="D10">
        <v>48.3466666666667</v>
      </c>
      <c r="E10" s="8">
        <v>22.27</v>
      </c>
      <c r="F10" s="9">
        <v>25.3</v>
      </c>
      <c r="G10" s="9">
        <v>53.8401111111111</v>
      </c>
      <c r="H10">
        <f t="shared" si="2"/>
        <v>7</v>
      </c>
      <c r="I10">
        <f t="shared" si="3"/>
        <v>-1</v>
      </c>
    </row>
    <row r="11" spans="1:9">
      <c r="A11" s="10">
        <v>41791.375</v>
      </c>
      <c r="B11" s="19">
        <f t="shared" si="1"/>
        <v>151</v>
      </c>
      <c r="C11" s="19">
        <f t="shared" si="0"/>
        <v>9</v>
      </c>
      <c r="D11">
        <v>89.57</v>
      </c>
      <c r="E11" s="8">
        <v>22.455</v>
      </c>
      <c r="F11" s="9">
        <v>23.8166666666667</v>
      </c>
      <c r="G11" s="9">
        <v>54.3611444444445</v>
      </c>
      <c r="H11">
        <f t="shared" si="2"/>
        <v>7</v>
      </c>
      <c r="I11">
        <f t="shared" si="3"/>
        <v>-1</v>
      </c>
    </row>
    <row r="12" spans="1:9">
      <c r="A12" s="10">
        <v>41791.4166666666</v>
      </c>
      <c r="B12" s="19">
        <f t="shared" si="1"/>
        <v>151</v>
      </c>
      <c r="C12" s="19">
        <f t="shared" si="0"/>
        <v>10</v>
      </c>
      <c r="D12">
        <v>65.7833333333333</v>
      </c>
      <c r="E12" s="8">
        <v>22.2216666666667</v>
      </c>
      <c r="F12" s="9">
        <v>28.0666666666667</v>
      </c>
      <c r="G12" s="9">
        <v>52.6243666666667</v>
      </c>
      <c r="H12">
        <f t="shared" si="2"/>
        <v>7</v>
      </c>
      <c r="I12">
        <f t="shared" si="3"/>
        <v>-1</v>
      </c>
    </row>
    <row r="13" spans="1:9">
      <c r="A13" s="10">
        <v>41791.4583333333</v>
      </c>
      <c r="B13" s="19">
        <f t="shared" si="1"/>
        <v>151</v>
      </c>
      <c r="C13" s="19">
        <f t="shared" si="0"/>
        <v>11</v>
      </c>
      <c r="D13">
        <v>78.48</v>
      </c>
      <c r="E13" s="8">
        <v>21.7833333333333</v>
      </c>
      <c r="F13" s="9">
        <v>25.5416666666667</v>
      </c>
      <c r="G13" s="9">
        <v>54.0137888888889</v>
      </c>
      <c r="H13">
        <f t="shared" si="2"/>
        <v>7</v>
      </c>
      <c r="I13">
        <f t="shared" si="3"/>
        <v>-1</v>
      </c>
    </row>
    <row r="14" spans="1:9">
      <c r="A14" s="10">
        <v>41791.5</v>
      </c>
      <c r="B14" s="19">
        <f t="shared" si="1"/>
        <v>151</v>
      </c>
      <c r="C14" s="19">
        <f t="shared" si="0"/>
        <v>12</v>
      </c>
      <c r="D14">
        <v>85.5766666666667</v>
      </c>
      <c r="E14" s="8">
        <v>22.24</v>
      </c>
      <c r="F14" s="9">
        <v>25.6666666666667</v>
      </c>
      <c r="G14" s="9">
        <v>53.5795944444444</v>
      </c>
      <c r="H14">
        <f t="shared" si="2"/>
        <v>7</v>
      </c>
      <c r="I14">
        <f t="shared" si="3"/>
        <v>-1</v>
      </c>
    </row>
    <row r="15" spans="1:9">
      <c r="A15" s="10">
        <v>41791.5416666666</v>
      </c>
      <c r="B15" s="19">
        <f t="shared" si="1"/>
        <v>151</v>
      </c>
      <c r="C15" s="19">
        <f t="shared" si="0"/>
        <v>13</v>
      </c>
      <c r="D15">
        <v>25.8566666666667</v>
      </c>
      <c r="E15" s="8">
        <v>21.41</v>
      </c>
      <c r="F15" s="9">
        <v>28.125</v>
      </c>
      <c r="G15" s="9">
        <v>54.2743055555556</v>
      </c>
      <c r="H15">
        <f t="shared" si="2"/>
        <v>7</v>
      </c>
      <c r="I15">
        <f t="shared" si="3"/>
        <v>-1</v>
      </c>
    </row>
    <row r="16" spans="1:9">
      <c r="A16" s="10">
        <v>41791.5833333333</v>
      </c>
      <c r="B16" s="19">
        <f t="shared" si="1"/>
        <v>151</v>
      </c>
      <c r="C16" s="19">
        <f t="shared" si="0"/>
        <v>14</v>
      </c>
      <c r="D16">
        <v>9.25666666666667</v>
      </c>
      <c r="E16" s="8">
        <v>21.4733333333333</v>
      </c>
      <c r="F16" s="9">
        <v>28.2083333333333</v>
      </c>
      <c r="G16" s="9">
        <v>54.7085</v>
      </c>
      <c r="H16">
        <f t="shared" si="2"/>
        <v>7</v>
      </c>
      <c r="I16">
        <f t="shared" si="3"/>
        <v>-1</v>
      </c>
    </row>
    <row r="17" spans="1:9">
      <c r="A17" s="10">
        <v>41791.625</v>
      </c>
      <c r="B17" s="19">
        <f t="shared" si="1"/>
        <v>151</v>
      </c>
      <c r="C17" s="19">
        <f t="shared" si="0"/>
        <v>15</v>
      </c>
      <c r="D17">
        <v>15.2233333333333</v>
      </c>
      <c r="E17" s="8">
        <v>21.7316666666667</v>
      </c>
      <c r="F17" s="9">
        <v>28.3416666666667</v>
      </c>
      <c r="G17" s="9">
        <v>57.05315</v>
      </c>
      <c r="H17">
        <f t="shared" si="2"/>
        <v>7</v>
      </c>
      <c r="I17">
        <f t="shared" si="3"/>
        <v>-1</v>
      </c>
    </row>
    <row r="18" spans="1:9">
      <c r="A18" s="10">
        <v>41791.6666666666</v>
      </c>
      <c r="B18" s="19">
        <f t="shared" si="1"/>
        <v>151</v>
      </c>
      <c r="C18" s="19">
        <f t="shared" si="0"/>
        <v>16</v>
      </c>
      <c r="D18">
        <v>36.5366666666667</v>
      </c>
      <c r="E18" s="8">
        <v>22.2983333333333</v>
      </c>
      <c r="F18" s="9">
        <v>28.4</v>
      </c>
      <c r="G18" s="9">
        <v>57.3136666666666</v>
      </c>
      <c r="H18">
        <f t="shared" si="2"/>
        <v>7</v>
      </c>
      <c r="I18">
        <f t="shared" si="3"/>
        <v>-1</v>
      </c>
    </row>
    <row r="19" spans="1:9">
      <c r="A19" s="10">
        <v>41791.7083333333</v>
      </c>
      <c r="B19" s="19">
        <f t="shared" si="1"/>
        <v>151</v>
      </c>
      <c r="C19" s="19">
        <f t="shared" si="0"/>
        <v>17</v>
      </c>
      <c r="D19">
        <v>35.9833333333333</v>
      </c>
      <c r="E19" s="8">
        <v>23.2233333333334</v>
      </c>
      <c r="F19" s="9">
        <v>28.4</v>
      </c>
      <c r="G19" s="9">
        <v>57.2268277777778</v>
      </c>
      <c r="H19">
        <f t="shared" si="2"/>
        <v>7</v>
      </c>
      <c r="I19">
        <f t="shared" si="3"/>
        <v>-1</v>
      </c>
    </row>
    <row r="20" spans="1:9">
      <c r="A20" s="10">
        <v>41791.75</v>
      </c>
      <c r="B20" s="19">
        <f t="shared" si="1"/>
        <v>151</v>
      </c>
      <c r="C20" s="19">
        <f t="shared" si="0"/>
        <v>18</v>
      </c>
      <c r="D20">
        <v>12.19</v>
      </c>
      <c r="E20" s="8">
        <v>23.3216666666666</v>
      </c>
      <c r="F20" s="9">
        <v>28.275</v>
      </c>
      <c r="G20" s="9">
        <v>54.8821777777778</v>
      </c>
      <c r="H20">
        <f t="shared" si="2"/>
        <v>7</v>
      </c>
      <c r="I20">
        <f t="shared" si="3"/>
        <v>-1</v>
      </c>
    </row>
    <row r="21" spans="1:9">
      <c r="A21" s="10">
        <v>41791.7916666666</v>
      </c>
      <c r="B21" s="19">
        <f t="shared" si="1"/>
        <v>151</v>
      </c>
      <c r="C21" s="19">
        <f t="shared" si="0"/>
        <v>19</v>
      </c>
      <c r="D21">
        <v>2.54</v>
      </c>
      <c r="E21" s="8">
        <v>22.715</v>
      </c>
      <c r="F21" s="9">
        <v>28.1916666666667</v>
      </c>
      <c r="G21" s="9">
        <v>52.3638499999999</v>
      </c>
      <c r="H21">
        <f t="shared" si="2"/>
        <v>7</v>
      </c>
      <c r="I21">
        <f t="shared" si="3"/>
        <v>-1</v>
      </c>
    </row>
    <row r="22" spans="1:9">
      <c r="A22" s="10">
        <v>41791.8333333333</v>
      </c>
      <c r="B22" s="19">
        <f t="shared" si="1"/>
        <v>151</v>
      </c>
      <c r="C22" s="19">
        <f t="shared" si="0"/>
        <v>20</v>
      </c>
      <c r="D22">
        <v>2.28666666666667</v>
      </c>
      <c r="E22" s="8">
        <v>22.4816666666667</v>
      </c>
      <c r="F22" s="9">
        <v>24.025</v>
      </c>
      <c r="G22" s="9">
        <v>35.8644611111111</v>
      </c>
      <c r="H22">
        <f t="shared" si="2"/>
        <v>7</v>
      </c>
      <c r="I22">
        <f t="shared" si="3"/>
        <v>-1</v>
      </c>
    </row>
    <row r="23" spans="1:9">
      <c r="A23" s="10">
        <v>41791.8749999999</v>
      </c>
      <c r="B23" s="19">
        <f t="shared" si="1"/>
        <v>151</v>
      </c>
      <c r="C23" s="19">
        <f t="shared" si="0"/>
        <v>21</v>
      </c>
      <c r="D23">
        <v>1.87666666666667</v>
      </c>
      <c r="E23" s="8">
        <v>22.62</v>
      </c>
      <c r="F23" s="9">
        <v>25.7333333333333</v>
      </c>
      <c r="G23" s="9">
        <v>53.5795944444444</v>
      </c>
      <c r="H23">
        <f t="shared" si="2"/>
        <v>7</v>
      </c>
      <c r="I23">
        <f t="shared" si="3"/>
        <v>-1</v>
      </c>
    </row>
    <row r="24" spans="1:9">
      <c r="A24" s="10">
        <v>41791.9166666666</v>
      </c>
      <c r="B24" s="19">
        <f t="shared" si="1"/>
        <v>151</v>
      </c>
      <c r="C24" s="19">
        <f t="shared" si="0"/>
        <v>22</v>
      </c>
      <c r="D24">
        <v>1.81333333333333</v>
      </c>
      <c r="E24" s="8">
        <v>22.7916666666666</v>
      </c>
      <c r="F24" s="9">
        <v>25.725</v>
      </c>
      <c r="G24" s="9">
        <v>53.4059166666666</v>
      </c>
      <c r="H24">
        <f t="shared" si="2"/>
        <v>7</v>
      </c>
      <c r="I24">
        <f t="shared" si="3"/>
        <v>-1</v>
      </c>
    </row>
    <row r="25" spans="1:9">
      <c r="A25" s="10">
        <v>41791.9583333333</v>
      </c>
      <c r="B25" s="19">
        <f t="shared" si="1"/>
        <v>151</v>
      </c>
      <c r="C25" s="19">
        <f t="shared" si="0"/>
        <v>23</v>
      </c>
      <c r="D25">
        <v>1.54137931034483</v>
      </c>
      <c r="E25" s="8">
        <v>22.8</v>
      </c>
      <c r="F25" s="9">
        <v>25.75</v>
      </c>
      <c r="G25" s="9">
        <v>54.0137888888889</v>
      </c>
      <c r="H25">
        <f t="shared" si="2"/>
        <v>7</v>
      </c>
      <c r="I25">
        <f t="shared" si="3"/>
        <v>-1</v>
      </c>
    </row>
    <row r="26" spans="1:9">
      <c r="A26" s="10">
        <v>41791.9999999999</v>
      </c>
      <c r="B26" s="19">
        <f t="shared" si="1"/>
        <v>151</v>
      </c>
      <c r="C26" s="19">
        <f t="shared" si="0"/>
        <v>0</v>
      </c>
      <c r="D26">
        <v>0.83</v>
      </c>
      <c r="E26" s="8">
        <v>22.8733333333333</v>
      </c>
      <c r="F26" s="9">
        <v>25.7416666666667</v>
      </c>
      <c r="G26" s="9">
        <v>36.2986555555555</v>
      </c>
      <c r="H26">
        <f t="shared" si="2"/>
        <v>1</v>
      </c>
      <c r="I26">
        <f t="shared" si="3"/>
        <v>1</v>
      </c>
    </row>
    <row r="27" spans="1:9">
      <c r="A27" s="10">
        <v>41792.0416666666</v>
      </c>
      <c r="B27" s="19">
        <f t="shared" si="1"/>
        <v>152</v>
      </c>
      <c r="C27" s="19">
        <f t="shared" si="0"/>
        <v>1</v>
      </c>
      <c r="D27">
        <v>0.926666666666667</v>
      </c>
      <c r="E27" s="8">
        <v>23.075</v>
      </c>
      <c r="F27" s="9">
        <v>25.7166666666667</v>
      </c>
      <c r="G27" s="9">
        <v>36.1249777777778</v>
      </c>
      <c r="H27">
        <f t="shared" si="2"/>
        <v>1</v>
      </c>
      <c r="I27">
        <f t="shared" si="3"/>
        <v>1</v>
      </c>
    </row>
    <row r="28" spans="1:9">
      <c r="A28" s="10">
        <v>41792.0833333333</v>
      </c>
      <c r="B28" s="19">
        <f t="shared" si="1"/>
        <v>152</v>
      </c>
      <c r="C28" s="19">
        <f t="shared" si="0"/>
        <v>2</v>
      </c>
      <c r="D28">
        <v>0.796666666666667</v>
      </c>
      <c r="E28" s="8">
        <v>23.2783333333333</v>
      </c>
      <c r="F28" s="9">
        <v>25.7583333333333</v>
      </c>
      <c r="G28" s="9">
        <v>36.3854944444444</v>
      </c>
      <c r="H28">
        <f t="shared" si="2"/>
        <v>1</v>
      </c>
      <c r="I28">
        <f t="shared" si="3"/>
        <v>1</v>
      </c>
    </row>
    <row r="29" spans="1:9">
      <c r="A29" s="10">
        <v>41792.1249999999</v>
      </c>
      <c r="B29" s="19">
        <f t="shared" si="1"/>
        <v>152</v>
      </c>
      <c r="C29" s="19">
        <f t="shared" si="0"/>
        <v>3</v>
      </c>
      <c r="D29">
        <v>0.6</v>
      </c>
      <c r="E29" s="8">
        <v>23.4216666666667</v>
      </c>
      <c r="F29" s="9">
        <v>25.7416666666667</v>
      </c>
      <c r="G29" s="9">
        <v>35.9513</v>
      </c>
      <c r="H29">
        <f t="shared" si="2"/>
        <v>1</v>
      </c>
      <c r="I29">
        <f t="shared" si="3"/>
        <v>1</v>
      </c>
    </row>
    <row r="30" spans="1:9">
      <c r="A30" s="10">
        <v>41792.1666666666</v>
      </c>
      <c r="B30" s="19">
        <f t="shared" si="1"/>
        <v>152</v>
      </c>
      <c r="C30" s="19">
        <f t="shared" si="0"/>
        <v>4</v>
      </c>
      <c r="D30">
        <v>1.44545454545455</v>
      </c>
      <c r="E30" s="8">
        <v>23.2133333333333</v>
      </c>
      <c r="F30" s="9">
        <v>25.0666666666667</v>
      </c>
      <c r="G30" s="9">
        <v>35.3434277777778</v>
      </c>
      <c r="H30">
        <f t="shared" si="2"/>
        <v>1</v>
      </c>
      <c r="I30">
        <f t="shared" si="3"/>
        <v>1</v>
      </c>
    </row>
    <row r="31" spans="1:9">
      <c r="A31" s="10">
        <v>41792.2083333333</v>
      </c>
      <c r="B31" s="19">
        <f t="shared" si="1"/>
        <v>152</v>
      </c>
      <c r="C31" s="19">
        <f t="shared" si="0"/>
        <v>5</v>
      </c>
      <c r="D31">
        <v>32.8612903225806</v>
      </c>
      <c r="E31" s="8">
        <v>23.5216666666667</v>
      </c>
      <c r="F31" s="9">
        <v>24.15</v>
      </c>
      <c r="G31" s="9">
        <v>36.2118166666666</v>
      </c>
      <c r="H31">
        <f t="shared" si="2"/>
        <v>1</v>
      </c>
      <c r="I31">
        <f t="shared" si="3"/>
        <v>1</v>
      </c>
    </row>
    <row r="32" spans="1:9">
      <c r="A32" s="10">
        <v>41792.2499999999</v>
      </c>
      <c r="B32" s="19">
        <f t="shared" si="1"/>
        <v>152</v>
      </c>
      <c r="C32" s="19">
        <f t="shared" si="0"/>
        <v>6</v>
      </c>
      <c r="D32">
        <v>99.3666666666666</v>
      </c>
      <c r="E32" s="8">
        <v>23.7083333333333</v>
      </c>
      <c r="F32" s="9">
        <v>23.5</v>
      </c>
      <c r="G32" s="9">
        <v>35.5171055555555</v>
      </c>
      <c r="H32">
        <f t="shared" si="2"/>
        <v>1</v>
      </c>
      <c r="I32">
        <f t="shared" si="3"/>
        <v>1</v>
      </c>
    </row>
    <row r="33" spans="1:9">
      <c r="A33" s="10">
        <v>41792.2916666666</v>
      </c>
      <c r="B33" s="19">
        <f t="shared" si="1"/>
        <v>152</v>
      </c>
      <c r="C33" s="19">
        <f t="shared" si="0"/>
        <v>7</v>
      </c>
      <c r="D33">
        <v>103.976666666667</v>
      </c>
      <c r="E33" s="8">
        <v>23.6866666666667</v>
      </c>
      <c r="F33" s="9">
        <v>24.125</v>
      </c>
      <c r="G33" s="9">
        <v>36.4723333333333</v>
      </c>
      <c r="H33">
        <f t="shared" si="2"/>
        <v>1</v>
      </c>
      <c r="I33">
        <f t="shared" si="3"/>
        <v>1</v>
      </c>
    </row>
    <row r="34" spans="1:9">
      <c r="A34" s="10">
        <v>41792.3333333333</v>
      </c>
      <c r="B34" s="19">
        <f t="shared" si="1"/>
        <v>152</v>
      </c>
      <c r="C34" s="19">
        <f t="shared" si="0"/>
        <v>8</v>
      </c>
      <c r="D34">
        <v>256.796666666667</v>
      </c>
      <c r="E34" s="8">
        <v>24.6616666666667</v>
      </c>
      <c r="F34" s="9">
        <v>28.95</v>
      </c>
      <c r="G34" s="9">
        <v>53.7532722222222</v>
      </c>
      <c r="H34">
        <f t="shared" si="2"/>
        <v>1</v>
      </c>
      <c r="I34">
        <f t="shared" si="3"/>
        <v>1</v>
      </c>
    </row>
    <row r="35" spans="1:9">
      <c r="A35" s="10">
        <v>41792.3749999999</v>
      </c>
      <c r="B35" s="19">
        <f t="shared" si="1"/>
        <v>152</v>
      </c>
      <c r="C35" s="19">
        <f t="shared" si="0"/>
        <v>9</v>
      </c>
      <c r="D35">
        <v>573.08</v>
      </c>
      <c r="E35" s="8">
        <v>24.8183333333333</v>
      </c>
      <c r="F35" s="9">
        <v>29.0083333333333</v>
      </c>
      <c r="G35" s="9">
        <v>55.7505666666667</v>
      </c>
      <c r="H35">
        <f t="shared" si="2"/>
        <v>1</v>
      </c>
      <c r="I35">
        <f t="shared" si="3"/>
        <v>1</v>
      </c>
    </row>
    <row r="36" spans="1:9">
      <c r="A36" s="10">
        <v>41792.4166666666</v>
      </c>
      <c r="B36" s="19">
        <f t="shared" si="1"/>
        <v>152</v>
      </c>
      <c r="C36" s="19">
        <f t="shared" si="0"/>
        <v>10</v>
      </c>
      <c r="D36">
        <v>369.45</v>
      </c>
      <c r="E36" s="8">
        <v>25.2933333333333</v>
      </c>
      <c r="F36" s="9">
        <v>29.0166666666667</v>
      </c>
      <c r="G36" s="9">
        <v>56.0979222222222</v>
      </c>
      <c r="H36">
        <f t="shared" si="2"/>
        <v>1</v>
      </c>
      <c r="I36">
        <f t="shared" si="3"/>
        <v>1</v>
      </c>
    </row>
    <row r="37" spans="1:9">
      <c r="A37" s="10">
        <v>41792.4583333332</v>
      </c>
      <c r="B37" s="19">
        <f t="shared" si="1"/>
        <v>152</v>
      </c>
      <c r="C37" s="19">
        <f t="shared" si="0"/>
        <v>11</v>
      </c>
      <c r="D37">
        <v>371.666666666667</v>
      </c>
      <c r="E37" s="8">
        <v>24.895</v>
      </c>
      <c r="F37" s="9">
        <v>29.075</v>
      </c>
      <c r="G37" s="9">
        <v>56.4452777777778</v>
      </c>
      <c r="H37">
        <f t="shared" si="2"/>
        <v>1</v>
      </c>
      <c r="I37">
        <f t="shared" si="3"/>
        <v>1</v>
      </c>
    </row>
    <row r="38" spans="1:9">
      <c r="A38" s="10">
        <v>41792.4999999999</v>
      </c>
      <c r="B38" s="19">
        <f t="shared" si="1"/>
        <v>152</v>
      </c>
      <c r="C38" s="19">
        <f t="shared" si="0"/>
        <v>12</v>
      </c>
      <c r="D38">
        <v>368.476666666667</v>
      </c>
      <c r="E38" s="8">
        <v>24.38</v>
      </c>
      <c r="F38" s="9">
        <v>29.0833333333333</v>
      </c>
      <c r="G38" s="9">
        <v>55.7505666666667</v>
      </c>
      <c r="H38">
        <f t="shared" si="2"/>
        <v>1</v>
      </c>
      <c r="I38">
        <f t="shared" si="3"/>
        <v>1</v>
      </c>
    </row>
    <row r="39" spans="1:9">
      <c r="A39" s="10">
        <v>41792.5416666666</v>
      </c>
      <c r="B39" s="19">
        <f t="shared" si="1"/>
        <v>152</v>
      </c>
      <c r="C39" s="19">
        <f t="shared" si="0"/>
        <v>13</v>
      </c>
      <c r="D39">
        <v>376.756666666667</v>
      </c>
      <c r="E39" s="8">
        <v>24.3583333333333</v>
      </c>
      <c r="F39" s="9">
        <v>25.7916666666667</v>
      </c>
      <c r="G39" s="9">
        <v>52.6243666666667</v>
      </c>
      <c r="H39">
        <f t="shared" si="2"/>
        <v>1</v>
      </c>
      <c r="I39">
        <f t="shared" si="3"/>
        <v>1</v>
      </c>
    </row>
    <row r="40" spans="1:9">
      <c r="A40" s="10">
        <v>41792.5833333332</v>
      </c>
      <c r="B40" s="19">
        <f t="shared" si="1"/>
        <v>152</v>
      </c>
      <c r="C40" s="19">
        <f t="shared" si="0"/>
        <v>14</v>
      </c>
      <c r="D40">
        <v>194.556666666667</v>
      </c>
      <c r="E40" s="8">
        <v>25.05</v>
      </c>
      <c r="F40" s="9">
        <v>26.6333333333333</v>
      </c>
      <c r="G40" s="9">
        <v>36.3854944444444</v>
      </c>
      <c r="H40">
        <f t="shared" si="2"/>
        <v>1</v>
      </c>
      <c r="I40">
        <f t="shared" si="3"/>
        <v>1</v>
      </c>
    </row>
    <row r="41" spans="1:9">
      <c r="A41" s="10">
        <v>41792.6249999999</v>
      </c>
      <c r="B41" s="19">
        <f t="shared" si="1"/>
        <v>152</v>
      </c>
      <c r="C41" s="19">
        <f t="shared" si="0"/>
        <v>15</v>
      </c>
      <c r="D41">
        <v>470.273333333333</v>
      </c>
      <c r="E41" s="8">
        <v>25.4966666666667</v>
      </c>
      <c r="F41" s="9">
        <v>28.1166666666667</v>
      </c>
      <c r="G41" s="9">
        <v>51.9296555555556</v>
      </c>
      <c r="H41">
        <f t="shared" si="2"/>
        <v>1</v>
      </c>
      <c r="I41">
        <f t="shared" si="3"/>
        <v>1</v>
      </c>
    </row>
    <row r="42" spans="1:9">
      <c r="A42" s="10">
        <v>41792.6666666666</v>
      </c>
      <c r="B42" s="19">
        <f t="shared" si="1"/>
        <v>152</v>
      </c>
      <c r="C42" s="19">
        <f t="shared" si="0"/>
        <v>16</v>
      </c>
      <c r="D42">
        <v>201.773333333333</v>
      </c>
      <c r="E42" s="8">
        <v>23.9883333333333</v>
      </c>
      <c r="F42" s="9">
        <v>25.05</v>
      </c>
      <c r="G42" s="9">
        <v>53.0585611111111</v>
      </c>
      <c r="H42">
        <f t="shared" si="2"/>
        <v>1</v>
      </c>
      <c r="I42">
        <f t="shared" si="3"/>
        <v>1</v>
      </c>
    </row>
    <row r="43" spans="1:9">
      <c r="A43" s="10">
        <v>41792.7083333332</v>
      </c>
      <c r="B43" s="19">
        <f t="shared" si="1"/>
        <v>152</v>
      </c>
      <c r="C43" s="19">
        <f t="shared" si="0"/>
        <v>17</v>
      </c>
      <c r="D43">
        <v>50.88</v>
      </c>
      <c r="E43" s="8">
        <v>23.5566666666667</v>
      </c>
      <c r="F43" s="9">
        <v>25.0583333333333</v>
      </c>
      <c r="G43" s="9">
        <v>53.1454</v>
      </c>
      <c r="H43">
        <f t="shared" si="2"/>
        <v>1</v>
      </c>
      <c r="I43">
        <f t="shared" si="3"/>
        <v>1</v>
      </c>
    </row>
    <row r="44" spans="1:9">
      <c r="A44" s="10">
        <v>41792.7499999999</v>
      </c>
      <c r="B44" s="19">
        <f t="shared" si="1"/>
        <v>152</v>
      </c>
      <c r="C44" s="19">
        <f t="shared" si="0"/>
        <v>18</v>
      </c>
      <c r="D44">
        <v>3.7</v>
      </c>
      <c r="E44" s="8">
        <v>23.0766666666667</v>
      </c>
      <c r="F44" s="9">
        <v>25.0666666666667</v>
      </c>
      <c r="G44" s="9">
        <v>52.1901722222222</v>
      </c>
      <c r="H44">
        <f t="shared" si="2"/>
        <v>1</v>
      </c>
      <c r="I44">
        <f t="shared" si="3"/>
        <v>1</v>
      </c>
    </row>
    <row r="45" spans="1:9">
      <c r="A45" s="10">
        <v>41792.7916666666</v>
      </c>
      <c r="B45" s="19">
        <f t="shared" si="1"/>
        <v>152</v>
      </c>
      <c r="C45" s="19">
        <f t="shared" si="0"/>
        <v>19</v>
      </c>
      <c r="D45" t="e">
        <v>#DIV/0!</v>
      </c>
      <c r="E45" s="8">
        <v>22.1366666666667</v>
      </c>
      <c r="F45" s="9">
        <v>25.0416666666667</v>
      </c>
      <c r="G45" s="9">
        <v>53.4927555555555</v>
      </c>
      <c r="H45">
        <f t="shared" si="2"/>
        <v>1</v>
      </c>
      <c r="I45">
        <f t="shared" si="3"/>
        <v>1</v>
      </c>
    </row>
    <row r="46" spans="1:9">
      <c r="A46" s="10">
        <v>41792.8333333332</v>
      </c>
      <c r="B46" s="19">
        <f t="shared" si="1"/>
        <v>152</v>
      </c>
      <c r="C46" s="19">
        <f t="shared" si="0"/>
        <v>20</v>
      </c>
      <c r="D46" t="e">
        <v>#DIV/0!</v>
      </c>
      <c r="E46" s="8">
        <v>21.465</v>
      </c>
      <c r="F46" s="9">
        <v>24.05</v>
      </c>
      <c r="G46" s="9">
        <v>36.1249777777778</v>
      </c>
      <c r="H46">
        <f t="shared" si="2"/>
        <v>1</v>
      </c>
      <c r="I46">
        <f t="shared" si="3"/>
        <v>1</v>
      </c>
    </row>
    <row r="47" spans="1:9">
      <c r="A47" s="10">
        <v>41792.8749999999</v>
      </c>
      <c r="B47" s="19">
        <f t="shared" si="1"/>
        <v>152</v>
      </c>
      <c r="C47" s="19">
        <f t="shared" si="0"/>
        <v>21</v>
      </c>
      <c r="D47" t="e">
        <v>#DIV/0!</v>
      </c>
      <c r="E47" s="8">
        <v>20.57</v>
      </c>
      <c r="F47" s="9">
        <v>22.0083333333333</v>
      </c>
      <c r="G47" s="9">
        <v>35.4302666666667</v>
      </c>
      <c r="H47">
        <f t="shared" si="2"/>
        <v>1</v>
      </c>
      <c r="I47">
        <f t="shared" si="3"/>
        <v>1</v>
      </c>
    </row>
    <row r="48" spans="1:9">
      <c r="A48" s="10">
        <v>41792.9166666666</v>
      </c>
      <c r="B48" s="19">
        <f t="shared" si="1"/>
        <v>152</v>
      </c>
      <c r="C48" s="19">
        <f t="shared" si="0"/>
        <v>22</v>
      </c>
      <c r="D48" t="e">
        <v>#DIV/0!</v>
      </c>
      <c r="E48" s="8">
        <v>20.6433333333333</v>
      </c>
      <c r="F48" s="9">
        <v>25.4416666666667</v>
      </c>
      <c r="G48" s="9">
        <v>35.9513</v>
      </c>
      <c r="H48">
        <f t="shared" si="2"/>
        <v>1</v>
      </c>
      <c r="I48">
        <f t="shared" si="3"/>
        <v>1</v>
      </c>
    </row>
    <row r="49" spans="1:9">
      <c r="A49" s="10">
        <v>41792.9583333332</v>
      </c>
      <c r="B49" s="19">
        <f t="shared" si="1"/>
        <v>152</v>
      </c>
      <c r="C49" s="19">
        <f t="shared" si="0"/>
        <v>23</v>
      </c>
      <c r="D49" t="e">
        <v>#DIV/0!</v>
      </c>
      <c r="E49" s="8">
        <v>20.4416666666667</v>
      </c>
      <c r="F49" s="9">
        <v>24.0769230769231</v>
      </c>
      <c r="G49" s="9">
        <v>35.4302666666667</v>
      </c>
      <c r="H49">
        <f t="shared" si="2"/>
        <v>1</v>
      </c>
      <c r="I49">
        <f t="shared" si="3"/>
        <v>1</v>
      </c>
    </row>
    <row r="50" spans="1:9">
      <c r="A50" s="10">
        <v>41792.9999999999</v>
      </c>
      <c r="B50" s="19">
        <f t="shared" si="1"/>
        <v>152</v>
      </c>
      <c r="C50" s="19">
        <f t="shared" si="0"/>
        <v>0</v>
      </c>
      <c r="D50" t="e">
        <v>#DIV/0!</v>
      </c>
      <c r="E50" s="8">
        <v>20.2433333333334</v>
      </c>
      <c r="F50" s="9">
        <v>19.7727272727273</v>
      </c>
      <c r="G50" s="9">
        <v>26.3121833333333</v>
      </c>
      <c r="H50">
        <f t="shared" si="2"/>
        <v>2</v>
      </c>
      <c r="I50">
        <f t="shared" si="3"/>
        <v>1</v>
      </c>
    </row>
    <row r="51" spans="1:9">
      <c r="A51" s="10">
        <v>41793.0416666665</v>
      </c>
      <c r="B51" s="19">
        <f t="shared" si="1"/>
        <v>153</v>
      </c>
      <c r="C51" s="19">
        <f t="shared" si="0"/>
        <v>1</v>
      </c>
      <c r="D51" t="e">
        <v>#DIV/0!</v>
      </c>
      <c r="E51" s="8">
        <v>20.1133333333333</v>
      </c>
      <c r="F51" s="9">
        <v>23.8166666666667</v>
      </c>
      <c r="G51" s="9">
        <v>0</v>
      </c>
      <c r="H51">
        <f t="shared" si="2"/>
        <v>2</v>
      </c>
      <c r="I51">
        <f t="shared" si="3"/>
        <v>1</v>
      </c>
    </row>
    <row r="52" spans="1:9">
      <c r="A52" s="10">
        <v>41793.0833333332</v>
      </c>
      <c r="B52" s="19">
        <f t="shared" si="1"/>
        <v>153</v>
      </c>
      <c r="C52" s="19">
        <f t="shared" si="0"/>
        <v>2</v>
      </c>
      <c r="D52" t="e">
        <v>#DIV/0!</v>
      </c>
      <c r="E52" s="8">
        <v>20.0916666666667</v>
      </c>
      <c r="F52" s="9">
        <v>20.7833333333333</v>
      </c>
      <c r="G52" s="9">
        <v>53.92695</v>
      </c>
      <c r="H52">
        <f t="shared" si="2"/>
        <v>2</v>
      </c>
      <c r="I52">
        <f t="shared" si="3"/>
        <v>1</v>
      </c>
    </row>
    <row r="53" spans="1:9">
      <c r="A53" s="10">
        <v>41793.1249999999</v>
      </c>
      <c r="B53" s="19">
        <f t="shared" si="1"/>
        <v>153</v>
      </c>
      <c r="C53" s="19">
        <f t="shared" si="0"/>
        <v>3</v>
      </c>
      <c r="D53" t="e">
        <v>#DIV/0!</v>
      </c>
      <c r="E53" s="8">
        <v>20.0866666666667</v>
      </c>
      <c r="F53" s="9">
        <v>21.9833333333333</v>
      </c>
      <c r="G53" s="9">
        <v>35.4302666666667</v>
      </c>
      <c r="H53">
        <f t="shared" si="2"/>
        <v>2</v>
      </c>
      <c r="I53">
        <f t="shared" si="3"/>
        <v>1</v>
      </c>
    </row>
    <row r="54" spans="1:9">
      <c r="A54" s="10">
        <v>41793.1666666665</v>
      </c>
      <c r="B54" s="19">
        <f t="shared" si="1"/>
        <v>153</v>
      </c>
      <c r="C54" s="19">
        <f t="shared" si="0"/>
        <v>4</v>
      </c>
      <c r="D54">
        <v>0.85</v>
      </c>
      <c r="E54" s="8">
        <v>20.0833333333333</v>
      </c>
      <c r="F54" s="9">
        <v>20.725</v>
      </c>
      <c r="G54" s="9">
        <v>26.963475</v>
      </c>
      <c r="H54">
        <f t="shared" si="2"/>
        <v>2</v>
      </c>
      <c r="I54">
        <f t="shared" si="3"/>
        <v>1</v>
      </c>
    </row>
    <row r="55" spans="1:9">
      <c r="A55" s="10">
        <v>41793.2083333332</v>
      </c>
      <c r="B55" s="19">
        <f t="shared" si="1"/>
        <v>153</v>
      </c>
      <c r="C55" s="19">
        <f t="shared" si="0"/>
        <v>5</v>
      </c>
      <c r="D55">
        <v>12.3333333333333</v>
      </c>
      <c r="E55" s="8">
        <v>20.1466666666667</v>
      </c>
      <c r="F55" s="9">
        <v>19.1666666666667</v>
      </c>
      <c r="G55" s="9">
        <v>28.0055416666666</v>
      </c>
      <c r="H55">
        <f t="shared" si="2"/>
        <v>2</v>
      </c>
      <c r="I55">
        <f t="shared" si="3"/>
        <v>1</v>
      </c>
    </row>
    <row r="56" spans="1:9">
      <c r="A56" s="10">
        <v>41793.2499999999</v>
      </c>
      <c r="B56" s="19">
        <f t="shared" si="1"/>
        <v>153</v>
      </c>
      <c r="C56" s="19">
        <f t="shared" si="0"/>
        <v>6</v>
      </c>
      <c r="D56">
        <v>57.9366666666667</v>
      </c>
      <c r="E56" s="8">
        <v>20.5116666666667</v>
      </c>
      <c r="F56" s="9">
        <v>20.6833333333333</v>
      </c>
      <c r="G56" s="9">
        <v>42.4642166666666</v>
      </c>
      <c r="H56">
        <f t="shared" si="2"/>
        <v>2</v>
      </c>
      <c r="I56">
        <f t="shared" si="3"/>
        <v>1</v>
      </c>
    </row>
    <row r="57" spans="1:9">
      <c r="A57" s="10">
        <v>41793.2916666665</v>
      </c>
      <c r="B57" s="19">
        <f t="shared" si="1"/>
        <v>153</v>
      </c>
      <c r="C57" s="19">
        <f t="shared" si="0"/>
        <v>7</v>
      </c>
      <c r="D57">
        <v>161.046666666667</v>
      </c>
      <c r="E57" s="8">
        <v>21.0233333333333</v>
      </c>
      <c r="F57" s="9">
        <v>22.0416666666667</v>
      </c>
      <c r="G57" s="9">
        <v>28.1358</v>
      </c>
      <c r="H57">
        <f t="shared" si="2"/>
        <v>2</v>
      </c>
      <c r="I57">
        <f t="shared" si="3"/>
        <v>1</v>
      </c>
    </row>
    <row r="58" spans="1:9">
      <c r="A58" s="10">
        <v>41793.3333333332</v>
      </c>
      <c r="B58" s="19">
        <f t="shared" si="1"/>
        <v>153</v>
      </c>
      <c r="C58" s="19">
        <f t="shared" si="0"/>
        <v>8</v>
      </c>
      <c r="D58">
        <v>265.78</v>
      </c>
      <c r="E58" s="8">
        <v>22.0816666666667</v>
      </c>
      <c r="F58" s="9">
        <v>20.3583334166667</v>
      </c>
      <c r="G58" s="9">
        <v>36.73285</v>
      </c>
      <c r="H58">
        <f t="shared" si="2"/>
        <v>2</v>
      </c>
      <c r="I58">
        <f t="shared" si="3"/>
        <v>1</v>
      </c>
    </row>
    <row r="59" spans="1:9">
      <c r="A59" s="10">
        <v>41793.3749999999</v>
      </c>
      <c r="B59" s="19">
        <f t="shared" si="1"/>
        <v>153</v>
      </c>
      <c r="C59" s="19">
        <f t="shared" si="0"/>
        <v>9</v>
      </c>
      <c r="D59">
        <v>166.186666666667</v>
      </c>
      <c r="E59" s="8">
        <v>22.4233333333333</v>
      </c>
      <c r="F59" s="9">
        <v>23.7833333333333</v>
      </c>
      <c r="G59" s="9">
        <v>54.317725</v>
      </c>
      <c r="H59">
        <f t="shared" si="2"/>
        <v>2</v>
      </c>
      <c r="I59">
        <f t="shared" si="3"/>
        <v>1</v>
      </c>
    </row>
    <row r="60" spans="1:9">
      <c r="A60" s="10">
        <v>41793.4166666665</v>
      </c>
      <c r="B60" s="19">
        <f t="shared" si="1"/>
        <v>153</v>
      </c>
      <c r="C60" s="19">
        <f t="shared" si="0"/>
        <v>10</v>
      </c>
      <c r="D60">
        <v>87.3266666666667</v>
      </c>
      <c r="E60" s="8">
        <v>22.2266666666667</v>
      </c>
      <c r="F60" s="9">
        <v>22.2333333333333</v>
      </c>
      <c r="G60" s="9">
        <v>26.963475</v>
      </c>
      <c r="H60">
        <f t="shared" si="2"/>
        <v>2</v>
      </c>
      <c r="I60">
        <f t="shared" si="3"/>
        <v>1</v>
      </c>
    </row>
    <row r="61" spans="1:9">
      <c r="A61" s="10">
        <v>41793.4583333332</v>
      </c>
      <c r="B61" s="19">
        <f t="shared" si="1"/>
        <v>153</v>
      </c>
      <c r="C61" s="19">
        <f t="shared" si="0"/>
        <v>11</v>
      </c>
      <c r="D61">
        <v>231.366666666667</v>
      </c>
      <c r="E61" s="8">
        <v>22.9716666666667</v>
      </c>
      <c r="F61" s="9">
        <v>20.4083333333333</v>
      </c>
      <c r="G61" s="9">
        <v>35.7776222222222</v>
      </c>
      <c r="H61">
        <f t="shared" si="2"/>
        <v>2</v>
      </c>
      <c r="I61">
        <f t="shared" si="3"/>
        <v>1</v>
      </c>
    </row>
    <row r="62" spans="1:9">
      <c r="A62" s="10">
        <v>41793.4999999999</v>
      </c>
      <c r="B62" s="19">
        <f t="shared" si="1"/>
        <v>153</v>
      </c>
      <c r="C62" s="19">
        <f t="shared" si="0"/>
        <v>12</v>
      </c>
      <c r="D62">
        <v>323.966666666667</v>
      </c>
      <c r="E62" s="8">
        <v>23.0366666666667</v>
      </c>
      <c r="F62" s="9">
        <v>23.8</v>
      </c>
      <c r="G62" s="9">
        <v>27.6147666666666</v>
      </c>
      <c r="H62">
        <f t="shared" si="2"/>
        <v>2</v>
      </c>
      <c r="I62">
        <f t="shared" si="3"/>
        <v>1</v>
      </c>
    </row>
    <row r="63" spans="1:9">
      <c r="A63" s="10">
        <v>41793.5416666665</v>
      </c>
      <c r="B63" s="19">
        <f t="shared" si="1"/>
        <v>153</v>
      </c>
      <c r="C63" s="19">
        <f t="shared" si="0"/>
        <v>13</v>
      </c>
      <c r="D63">
        <v>318.006666666667</v>
      </c>
      <c r="E63" s="8">
        <v>22.3516666666666</v>
      </c>
      <c r="F63" s="9">
        <v>23.75</v>
      </c>
      <c r="G63" s="9">
        <v>54.7085</v>
      </c>
      <c r="H63">
        <f t="shared" si="2"/>
        <v>2</v>
      </c>
      <c r="I63">
        <f t="shared" si="3"/>
        <v>1</v>
      </c>
    </row>
    <row r="64" spans="1:9">
      <c r="A64" s="10">
        <v>41793.5833333332</v>
      </c>
      <c r="B64" s="19">
        <f t="shared" si="1"/>
        <v>153</v>
      </c>
      <c r="C64" s="19">
        <f t="shared" si="0"/>
        <v>14</v>
      </c>
      <c r="D64">
        <v>161.02</v>
      </c>
      <c r="E64" s="8">
        <v>22.555</v>
      </c>
      <c r="F64" s="9">
        <v>18.8666666666667</v>
      </c>
      <c r="G64" s="9">
        <v>28.6568333333333</v>
      </c>
      <c r="H64">
        <f t="shared" si="2"/>
        <v>2</v>
      </c>
      <c r="I64">
        <f t="shared" si="3"/>
        <v>1</v>
      </c>
    </row>
    <row r="65" spans="1:9">
      <c r="A65" s="10">
        <v>41793.6249999998</v>
      </c>
      <c r="B65" s="19">
        <f t="shared" si="1"/>
        <v>153</v>
      </c>
      <c r="C65" s="19">
        <f t="shared" si="0"/>
        <v>15</v>
      </c>
      <c r="D65">
        <v>109.626666666667</v>
      </c>
      <c r="E65" s="8">
        <v>22.2133333333333</v>
      </c>
      <c r="F65" s="9">
        <v>23.7083333333333</v>
      </c>
      <c r="G65" s="9">
        <v>27.2239916666667</v>
      </c>
      <c r="H65">
        <f t="shared" si="2"/>
        <v>2</v>
      </c>
      <c r="I65">
        <f t="shared" si="3"/>
        <v>1</v>
      </c>
    </row>
    <row r="66" spans="1:9">
      <c r="A66" s="10">
        <v>41793.6666666665</v>
      </c>
      <c r="B66" s="19">
        <f t="shared" si="1"/>
        <v>153</v>
      </c>
      <c r="C66" s="19">
        <f t="shared" ref="C66:C129" si="4">HOUR(A66)</f>
        <v>16</v>
      </c>
      <c r="D66">
        <v>35.1551724137931</v>
      </c>
      <c r="E66" s="8">
        <v>21.0683333333333</v>
      </c>
      <c r="F66" s="9">
        <v>22.275</v>
      </c>
      <c r="G66" s="9">
        <v>53.6664333333334</v>
      </c>
      <c r="H66">
        <f t="shared" si="2"/>
        <v>2</v>
      </c>
      <c r="I66">
        <f t="shared" si="3"/>
        <v>1</v>
      </c>
    </row>
    <row r="67" spans="1:9">
      <c r="A67" s="10">
        <v>41793.7083333332</v>
      </c>
      <c r="B67" s="19">
        <f t="shared" ref="B67:B130" si="5">INT(A67)-41640</f>
        <v>153</v>
      </c>
      <c r="C67" s="19">
        <f t="shared" si="4"/>
        <v>17</v>
      </c>
      <c r="D67">
        <v>14.62</v>
      </c>
      <c r="E67" s="8">
        <v>20.2783333333333</v>
      </c>
      <c r="F67" s="9">
        <v>23.7083333333333</v>
      </c>
      <c r="G67" s="9">
        <v>26.963475</v>
      </c>
      <c r="H67">
        <f t="shared" ref="H67:H130" si="6">WEEKDAY(A67-1)</f>
        <v>2</v>
      </c>
      <c r="I67">
        <f t="shared" ref="I67:I130" si="7">IF(H67&lt;6,1,-1)</f>
        <v>1</v>
      </c>
    </row>
    <row r="68" spans="1:9">
      <c r="A68" s="10">
        <v>41793.7499999998</v>
      </c>
      <c r="B68" s="19">
        <f t="shared" si="5"/>
        <v>153</v>
      </c>
      <c r="C68" s="19">
        <f t="shared" si="4"/>
        <v>18</v>
      </c>
      <c r="D68">
        <v>2.85238095238095</v>
      </c>
      <c r="E68" s="8">
        <v>19.955</v>
      </c>
      <c r="F68" s="9">
        <v>22.0666666666667</v>
      </c>
      <c r="G68" s="9">
        <v>36.6460111111111</v>
      </c>
      <c r="H68">
        <f t="shared" si="6"/>
        <v>2</v>
      </c>
      <c r="I68">
        <f t="shared" si="7"/>
        <v>1</v>
      </c>
    </row>
    <row r="69" spans="1:9">
      <c r="A69" s="10">
        <v>41793.7916666665</v>
      </c>
      <c r="B69" s="19">
        <f t="shared" si="5"/>
        <v>153</v>
      </c>
      <c r="C69" s="19">
        <f t="shared" si="4"/>
        <v>19</v>
      </c>
      <c r="D69" t="e">
        <v>#DIV/0!</v>
      </c>
      <c r="E69" s="8">
        <v>20.2183333333333</v>
      </c>
      <c r="F69" s="9">
        <v>23.7</v>
      </c>
      <c r="G69" s="9">
        <v>28.1358</v>
      </c>
      <c r="H69">
        <f t="shared" si="6"/>
        <v>2</v>
      </c>
      <c r="I69">
        <f t="shared" si="7"/>
        <v>1</v>
      </c>
    </row>
    <row r="70" spans="1:9">
      <c r="A70" s="10">
        <v>41793.8333333332</v>
      </c>
      <c r="B70" s="19">
        <f t="shared" si="5"/>
        <v>153</v>
      </c>
      <c r="C70" s="19">
        <f t="shared" si="4"/>
        <v>20</v>
      </c>
      <c r="D70" t="e">
        <v>#DIV/0!</v>
      </c>
      <c r="E70" s="8">
        <v>20.3533333333333</v>
      </c>
      <c r="F70" s="9">
        <v>20.675</v>
      </c>
      <c r="G70" s="9">
        <v>55.099275</v>
      </c>
      <c r="H70">
        <f t="shared" si="6"/>
        <v>2</v>
      </c>
      <c r="I70">
        <f t="shared" si="7"/>
        <v>1</v>
      </c>
    </row>
    <row r="71" spans="1:9">
      <c r="A71" s="10">
        <v>41793.8749999998</v>
      </c>
      <c r="B71" s="19">
        <f t="shared" si="5"/>
        <v>153</v>
      </c>
      <c r="C71" s="19">
        <f t="shared" si="4"/>
        <v>21</v>
      </c>
      <c r="D71" t="e">
        <v>#DIV/0!</v>
      </c>
      <c r="E71" s="8">
        <v>20.3766666666667</v>
      </c>
      <c r="F71" s="9">
        <v>20.7</v>
      </c>
      <c r="G71" s="9">
        <v>36.2986555555556</v>
      </c>
      <c r="H71">
        <f t="shared" si="6"/>
        <v>2</v>
      </c>
      <c r="I71">
        <f t="shared" si="7"/>
        <v>1</v>
      </c>
    </row>
    <row r="72" spans="1:9">
      <c r="A72" s="10">
        <v>41793.9166666665</v>
      </c>
      <c r="B72" s="19">
        <f t="shared" si="5"/>
        <v>153</v>
      </c>
      <c r="C72" s="19">
        <f t="shared" si="4"/>
        <v>22</v>
      </c>
      <c r="D72" t="e">
        <v>#DIV/0!</v>
      </c>
      <c r="E72" s="8">
        <v>20.3916666666667</v>
      </c>
      <c r="F72" s="9">
        <v>20.6333333333333</v>
      </c>
      <c r="G72" s="9">
        <v>0</v>
      </c>
      <c r="H72">
        <f t="shared" si="6"/>
        <v>2</v>
      </c>
      <c r="I72">
        <f t="shared" si="7"/>
        <v>1</v>
      </c>
    </row>
    <row r="73" spans="1:9">
      <c r="A73" s="10">
        <v>41793.9583333332</v>
      </c>
      <c r="B73" s="19">
        <f t="shared" si="5"/>
        <v>153</v>
      </c>
      <c r="C73" s="19">
        <f t="shared" si="4"/>
        <v>23</v>
      </c>
      <c r="D73" t="e">
        <v>#DIV/0!</v>
      </c>
      <c r="E73" s="8">
        <v>20.145</v>
      </c>
      <c r="F73" s="9">
        <v>22.125</v>
      </c>
      <c r="G73" s="9">
        <v>38.3827888888889</v>
      </c>
      <c r="H73">
        <f t="shared" si="6"/>
        <v>2</v>
      </c>
      <c r="I73">
        <f t="shared" si="7"/>
        <v>1</v>
      </c>
    </row>
    <row r="74" spans="1:9">
      <c r="A74" s="10">
        <v>41793.9999999998</v>
      </c>
      <c r="B74" s="19">
        <f t="shared" si="5"/>
        <v>153</v>
      </c>
      <c r="C74" s="19">
        <f t="shared" si="4"/>
        <v>0</v>
      </c>
      <c r="D74" t="e">
        <v>#DIV/0!</v>
      </c>
      <c r="E74" s="8">
        <v>19.915</v>
      </c>
      <c r="F74" s="9">
        <v>18.9583333333333</v>
      </c>
      <c r="G74" s="9">
        <v>30.3501916666666</v>
      </c>
      <c r="H74">
        <f t="shared" si="6"/>
        <v>3</v>
      </c>
      <c r="I74">
        <f t="shared" si="7"/>
        <v>1</v>
      </c>
    </row>
    <row r="75" spans="1:9">
      <c r="A75" s="10">
        <v>41794.0416666665</v>
      </c>
      <c r="B75" s="19">
        <f t="shared" si="5"/>
        <v>154</v>
      </c>
      <c r="C75" s="19">
        <f t="shared" si="4"/>
        <v>1</v>
      </c>
      <c r="D75" t="e">
        <v>#DIV/0!</v>
      </c>
      <c r="E75" s="8">
        <v>19.8433333333333</v>
      </c>
      <c r="F75" s="9">
        <v>19.1666666666667</v>
      </c>
      <c r="G75" s="9">
        <v>27.6147666666667</v>
      </c>
      <c r="H75">
        <f t="shared" si="6"/>
        <v>3</v>
      </c>
      <c r="I75">
        <f t="shared" si="7"/>
        <v>1</v>
      </c>
    </row>
    <row r="76" spans="1:9">
      <c r="A76" s="10">
        <v>41794.0833333332</v>
      </c>
      <c r="B76" s="19">
        <f t="shared" si="5"/>
        <v>154</v>
      </c>
      <c r="C76" s="19">
        <f t="shared" si="4"/>
        <v>2</v>
      </c>
      <c r="D76" t="e">
        <v>#DIV/0!</v>
      </c>
      <c r="E76" s="8">
        <v>19.7416666666667</v>
      </c>
      <c r="F76" s="9">
        <v>20.6166666666667</v>
      </c>
      <c r="G76" s="9">
        <v>55.8374055555556</v>
      </c>
      <c r="H76">
        <f t="shared" si="6"/>
        <v>3</v>
      </c>
      <c r="I76">
        <f t="shared" si="7"/>
        <v>1</v>
      </c>
    </row>
    <row r="77" spans="1:9">
      <c r="A77" s="10">
        <v>41794.1249999998</v>
      </c>
      <c r="B77" s="19">
        <f t="shared" si="5"/>
        <v>154</v>
      </c>
      <c r="C77" s="19">
        <f t="shared" si="4"/>
        <v>3</v>
      </c>
      <c r="D77" t="e">
        <v>#DIV/0!</v>
      </c>
      <c r="E77" s="8">
        <v>19.59</v>
      </c>
      <c r="F77" s="9">
        <v>22.0916666666667</v>
      </c>
      <c r="G77" s="9">
        <v>0</v>
      </c>
      <c r="H77">
        <f t="shared" si="6"/>
        <v>3</v>
      </c>
      <c r="I77">
        <f t="shared" si="7"/>
        <v>1</v>
      </c>
    </row>
    <row r="78" spans="1:9">
      <c r="A78" s="10">
        <v>41794.1666666665</v>
      </c>
      <c r="B78" s="19">
        <f t="shared" si="5"/>
        <v>154</v>
      </c>
      <c r="C78" s="19">
        <f t="shared" si="4"/>
        <v>4</v>
      </c>
      <c r="D78">
        <v>3.4</v>
      </c>
      <c r="E78" s="8">
        <v>19.75</v>
      </c>
      <c r="F78" s="9">
        <v>20.625</v>
      </c>
      <c r="G78" s="9">
        <v>37.5144</v>
      </c>
      <c r="H78">
        <f t="shared" si="6"/>
        <v>3</v>
      </c>
      <c r="I78">
        <f t="shared" si="7"/>
        <v>1</v>
      </c>
    </row>
    <row r="79" spans="1:9">
      <c r="A79" s="10">
        <v>41794.2083333331</v>
      </c>
      <c r="B79" s="19">
        <f t="shared" si="5"/>
        <v>154</v>
      </c>
      <c r="C79" s="19">
        <f t="shared" si="4"/>
        <v>5</v>
      </c>
      <c r="D79">
        <v>32</v>
      </c>
      <c r="E79" s="8">
        <v>20.2133333333333</v>
      </c>
      <c r="F79" s="9">
        <v>19.0583333333333</v>
      </c>
      <c r="G79" s="9">
        <v>29.308125</v>
      </c>
      <c r="H79">
        <f t="shared" si="6"/>
        <v>3</v>
      </c>
      <c r="I79">
        <f t="shared" si="7"/>
        <v>1</v>
      </c>
    </row>
    <row r="80" spans="1:9">
      <c r="A80" s="10">
        <v>41794.2499999998</v>
      </c>
      <c r="B80" s="19">
        <f t="shared" si="5"/>
        <v>154</v>
      </c>
      <c r="C80" s="19">
        <f t="shared" si="4"/>
        <v>6</v>
      </c>
      <c r="D80">
        <v>103.016666666667</v>
      </c>
      <c r="E80" s="8">
        <v>21.1083333333333</v>
      </c>
      <c r="F80" s="9">
        <v>20.4666666666667</v>
      </c>
      <c r="G80" s="9">
        <v>46.2417083333333</v>
      </c>
      <c r="H80">
        <f t="shared" si="6"/>
        <v>3</v>
      </c>
      <c r="I80">
        <f t="shared" si="7"/>
        <v>1</v>
      </c>
    </row>
    <row r="81" spans="1:9">
      <c r="A81" s="10">
        <v>41794.2916666665</v>
      </c>
      <c r="B81" s="19">
        <f t="shared" si="5"/>
        <v>154</v>
      </c>
      <c r="C81" s="19">
        <f t="shared" si="4"/>
        <v>7</v>
      </c>
      <c r="D81">
        <v>192.953333333333</v>
      </c>
      <c r="E81" s="8">
        <v>21.6666666666667</v>
      </c>
      <c r="F81" s="9">
        <v>18.8916666666667</v>
      </c>
      <c r="G81" s="9">
        <v>32.9987777777778</v>
      </c>
      <c r="H81">
        <f t="shared" si="6"/>
        <v>3</v>
      </c>
      <c r="I81">
        <f t="shared" si="7"/>
        <v>1</v>
      </c>
    </row>
    <row r="82" spans="1:9">
      <c r="A82" s="10">
        <v>41794.3333333331</v>
      </c>
      <c r="B82" s="19">
        <f t="shared" si="5"/>
        <v>154</v>
      </c>
      <c r="C82" s="19">
        <f t="shared" si="4"/>
        <v>8</v>
      </c>
      <c r="D82">
        <v>385.84</v>
      </c>
      <c r="E82" s="8">
        <v>22.795</v>
      </c>
      <c r="F82" s="9">
        <v>20.4000000833333</v>
      </c>
      <c r="G82" s="9">
        <v>26.5727</v>
      </c>
      <c r="H82">
        <f t="shared" si="6"/>
        <v>3</v>
      </c>
      <c r="I82">
        <f t="shared" si="7"/>
        <v>1</v>
      </c>
    </row>
    <row r="83" spans="1:9">
      <c r="A83" s="10">
        <v>41794.3749999998</v>
      </c>
      <c r="B83" s="19">
        <f t="shared" si="5"/>
        <v>154</v>
      </c>
      <c r="C83" s="19">
        <f t="shared" si="4"/>
        <v>9</v>
      </c>
      <c r="D83">
        <v>247.736666666667</v>
      </c>
      <c r="E83" s="8">
        <v>23.085</v>
      </c>
      <c r="F83" s="9">
        <v>22.0166668333333</v>
      </c>
      <c r="G83" s="9">
        <v>36.1249777777777</v>
      </c>
      <c r="H83">
        <f t="shared" si="6"/>
        <v>3</v>
      </c>
      <c r="I83">
        <f t="shared" si="7"/>
        <v>1</v>
      </c>
    </row>
    <row r="84" spans="1:9">
      <c r="A84" s="10">
        <v>41794.4166666665</v>
      </c>
      <c r="B84" s="19">
        <f t="shared" si="5"/>
        <v>154</v>
      </c>
      <c r="C84" s="19">
        <f t="shared" si="4"/>
        <v>10</v>
      </c>
      <c r="D84">
        <v>95.1766666666667</v>
      </c>
      <c r="E84" s="8">
        <v>22.3616666666667</v>
      </c>
      <c r="F84" s="9">
        <v>18.9666669166667</v>
      </c>
      <c r="G84" s="9">
        <v>55.099275</v>
      </c>
      <c r="H84">
        <f t="shared" si="6"/>
        <v>3</v>
      </c>
      <c r="I84">
        <f t="shared" si="7"/>
        <v>1</v>
      </c>
    </row>
    <row r="85" spans="1:9">
      <c r="A85" s="10">
        <v>41794.4583333331</v>
      </c>
      <c r="B85" s="19">
        <f t="shared" si="5"/>
        <v>154</v>
      </c>
      <c r="C85" s="19">
        <f t="shared" si="4"/>
        <v>11</v>
      </c>
      <c r="D85">
        <v>114.523333333333</v>
      </c>
      <c r="E85" s="8">
        <v>22.3683333333333</v>
      </c>
      <c r="F85" s="9">
        <v>23.475</v>
      </c>
      <c r="G85" s="9">
        <v>26.4424416666667</v>
      </c>
      <c r="H85">
        <f t="shared" si="6"/>
        <v>3</v>
      </c>
      <c r="I85">
        <f t="shared" si="7"/>
        <v>1</v>
      </c>
    </row>
    <row r="86" spans="1:9">
      <c r="A86" s="10">
        <v>41794.4999999998</v>
      </c>
      <c r="B86" s="19">
        <f t="shared" si="5"/>
        <v>154</v>
      </c>
      <c r="C86" s="19">
        <f t="shared" si="4"/>
        <v>12</v>
      </c>
      <c r="D86">
        <v>202.5</v>
      </c>
      <c r="E86" s="8">
        <v>22.7216666666667</v>
      </c>
      <c r="F86" s="9">
        <v>20.32500025</v>
      </c>
      <c r="G86" s="9">
        <v>36.3854944444444</v>
      </c>
      <c r="H86">
        <f t="shared" si="6"/>
        <v>3</v>
      </c>
      <c r="I86">
        <f t="shared" si="7"/>
        <v>1</v>
      </c>
    </row>
    <row r="87" spans="1:9">
      <c r="A87" s="10">
        <v>41794.5416666665</v>
      </c>
      <c r="B87" s="19">
        <f t="shared" si="5"/>
        <v>154</v>
      </c>
      <c r="C87" s="19">
        <f t="shared" si="4"/>
        <v>13</v>
      </c>
      <c r="D87">
        <v>179.073333333333</v>
      </c>
      <c r="E87" s="8">
        <v>23.9183333333333</v>
      </c>
      <c r="F87" s="9">
        <v>25.0333333333333</v>
      </c>
      <c r="G87" s="9">
        <v>53.7966916666667</v>
      </c>
      <c r="H87">
        <f t="shared" si="6"/>
        <v>3</v>
      </c>
      <c r="I87">
        <f t="shared" si="7"/>
        <v>1</v>
      </c>
    </row>
    <row r="88" spans="1:9">
      <c r="A88" s="10">
        <v>41794.5833333331</v>
      </c>
      <c r="B88" s="19">
        <f t="shared" si="5"/>
        <v>154</v>
      </c>
      <c r="C88" s="19">
        <f t="shared" si="4"/>
        <v>14</v>
      </c>
      <c r="D88">
        <v>218.713333333333</v>
      </c>
      <c r="E88" s="8">
        <v>23.7816666666667</v>
      </c>
      <c r="F88" s="9">
        <v>22.1333333333333</v>
      </c>
      <c r="G88" s="9">
        <v>35.8644611111111</v>
      </c>
      <c r="H88">
        <f t="shared" si="6"/>
        <v>3</v>
      </c>
      <c r="I88">
        <f t="shared" si="7"/>
        <v>1</v>
      </c>
    </row>
    <row r="89" spans="1:9">
      <c r="A89" s="10">
        <v>41794.6249999998</v>
      </c>
      <c r="B89" s="19">
        <f t="shared" si="5"/>
        <v>154</v>
      </c>
      <c r="C89" s="19">
        <f t="shared" si="4"/>
        <v>15</v>
      </c>
      <c r="D89">
        <v>222.983333333333</v>
      </c>
      <c r="E89" s="8">
        <v>23.93</v>
      </c>
      <c r="F89" s="9">
        <v>20.29166675</v>
      </c>
      <c r="G89" s="9">
        <v>26.963475</v>
      </c>
      <c r="H89">
        <f t="shared" si="6"/>
        <v>3</v>
      </c>
      <c r="I89">
        <f t="shared" si="7"/>
        <v>1</v>
      </c>
    </row>
    <row r="90" spans="1:9">
      <c r="A90" s="10">
        <v>41794.6666666665</v>
      </c>
      <c r="B90" s="19">
        <f t="shared" si="5"/>
        <v>154</v>
      </c>
      <c r="C90" s="19">
        <f t="shared" si="4"/>
        <v>16</v>
      </c>
      <c r="D90">
        <v>183.926666666667</v>
      </c>
      <c r="E90" s="8">
        <v>24.5366666666667</v>
      </c>
      <c r="F90" s="9">
        <v>25.1166666666667</v>
      </c>
      <c r="G90" s="9">
        <v>27.4845083333333</v>
      </c>
      <c r="H90">
        <f t="shared" si="6"/>
        <v>3</v>
      </c>
      <c r="I90">
        <f t="shared" si="7"/>
        <v>1</v>
      </c>
    </row>
    <row r="91" spans="1:9">
      <c r="A91" s="10">
        <v>41794.7083333331</v>
      </c>
      <c r="B91" s="19">
        <f t="shared" si="5"/>
        <v>154</v>
      </c>
      <c r="C91" s="19">
        <f t="shared" si="4"/>
        <v>17</v>
      </c>
      <c r="D91">
        <v>38.12</v>
      </c>
      <c r="E91" s="8">
        <v>23.8916666666666</v>
      </c>
      <c r="F91" s="9">
        <v>22.06666675</v>
      </c>
      <c r="G91" s="9">
        <v>36.9933666666667</v>
      </c>
      <c r="H91">
        <f t="shared" si="6"/>
        <v>3</v>
      </c>
      <c r="I91">
        <f t="shared" si="7"/>
        <v>1</v>
      </c>
    </row>
    <row r="92" spans="1:9">
      <c r="A92" s="10">
        <v>41794.7499999998</v>
      </c>
      <c r="B92" s="19">
        <f t="shared" si="5"/>
        <v>154</v>
      </c>
      <c r="C92" s="19">
        <f t="shared" si="4"/>
        <v>18</v>
      </c>
      <c r="D92">
        <v>2.96666666666667</v>
      </c>
      <c r="E92" s="8">
        <v>23.4883333333333</v>
      </c>
      <c r="F92" s="9">
        <v>20.39166675</v>
      </c>
      <c r="G92" s="9">
        <v>53.7966916666667</v>
      </c>
      <c r="H92">
        <f t="shared" si="6"/>
        <v>3</v>
      </c>
      <c r="I92">
        <f t="shared" si="7"/>
        <v>1</v>
      </c>
    </row>
    <row r="93" spans="1:9">
      <c r="A93" s="10">
        <v>41794.7916666664</v>
      </c>
      <c r="B93" s="19">
        <f t="shared" si="5"/>
        <v>154</v>
      </c>
      <c r="C93" s="19">
        <f t="shared" si="4"/>
        <v>19</v>
      </c>
      <c r="D93" t="e">
        <v>#DIV/0!</v>
      </c>
      <c r="E93" s="8">
        <v>22.68</v>
      </c>
      <c r="F93" s="9">
        <v>20.44166675</v>
      </c>
      <c r="G93" s="9">
        <v>36.4723333333333</v>
      </c>
      <c r="H93">
        <f t="shared" si="6"/>
        <v>3</v>
      </c>
      <c r="I93">
        <f t="shared" si="7"/>
        <v>1</v>
      </c>
    </row>
    <row r="94" spans="1:9">
      <c r="A94" s="10">
        <v>41794.8333333331</v>
      </c>
      <c r="B94" s="19">
        <f t="shared" si="5"/>
        <v>154</v>
      </c>
      <c r="C94" s="19">
        <f t="shared" si="4"/>
        <v>20</v>
      </c>
      <c r="D94" t="e">
        <v>#DIV/0!</v>
      </c>
      <c r="E94" s="8">
        <v>22.0266666666667</v>
      </c>
      <c r="F94" s="9">
        <v>23.54166675</v>
      </c>
      <c r="G94" s="9">
        <v>29.308125</v>
      </c>
      <c r="H94">
        <f t="shared" si="6"/>
        <v>3</v>
      </c>
      <c r="I94">
        <f t="shared" si="7"/>
        <v>1</v>
      </c>
    </row>
    <row r="95" spans="1:9">
      <c r="A95" s="10">
        <v>41794.8749999998</v>
      </c>
      <c r="B95" s="19">
        <f t="shared" si="5"/>
        <v>154</v>
      </c>
      <c r="C95" s="19">
        <f t="shared" si="4"/>
        <v>21</v>
      </c>
      <c r="D95" t="e">
        <v>#DIV/0!</v>
      </c>
      <c r="E95" s="8">
        <v>21.4816666666666</v>
      </c>
      <c r="F95" s="9">
        <v>20.525</v>
      </c>
      <c r="G95" s="9">
        <v>28.7870916666666</v>
      </c>
      <c r="H95">
        <f t="shared" si="6"/>
        <v>3</v>
      </c>
      <c r="I95">
        <f t="shared" si="7"/>
        <v>1</v>
      </c>
    </row>
    <row r="96" spans="1:9">
      <c r="A96" s="10">
        <v>41794.9166666664</v>
      </c>
      <c r="B96" s="19">
        <f t="shared" si="5"/>
        <v>154</v>
      </c>
      <c r="C96" s="19">
        <f t="shared" si="4"/>
        <v>22</v>
      </c>
      <c r="D96" t="e">
        <v>#DIV/0!</v>
      </c>
      <c r="E96" s="8">
        <v>21.4466666666667</v>
      </c>
      <c r="F96" s="9">
        <v>19.0583333333333</v>
      </c>
      <c r="G96" s="9">
        <v>38.4696277777778</v>
      </c>
      <c r="H96">
        <f t="shared" si="6"/>
        <v>3</v>
      </c>
      <c r="I96">
        <f t="shared" si="7"/>
        <v>1</v>
      </c>
    </row>
    <row r="97" spans="1:9">
      <c r="A97" s="10">
        <v>41794.9583333331</v>
      </c>
      <c r="B97" s="19">
        <f t="shared" si="5"/>
        <v>154</v>
      </c>
      <c r="C97" s="19">
        <f t="shared" si="4"/>
        <v>23</v>
      </c>
      <c r="D97" t="e">
        <v>#DIV/0!</v>
      </c>
      <c r="E97" s="8">
        <v>20.5633333333333</v>
      </c>
      <c r="F97" s="9">
        <v>21.1076923076923</v>
      </c>
      <c r="G97" s="9">
        <v>0</v>
      </c>
      <c r="H97">
        <f t="shared" si="6"/>
        <v>3</v>
      </c>
      <c r="I97">
        <f t="shared" si="7"/>
        <v>1</v>
      </c>
    </row>
    <row r="98" spans="1:9">
      <c r="A98" s="10">
        <v>41794.9999999998</v>
      </c>
      <c r="B98" s="19">
        <f t="shared" si="5"/>
        <v>154</v>
      </c>
      <c r="C98" s="19">
        <f t="shared" si="4"/>
        <v>0</v>
      </c>
      <c r="D98" t="e">
        <v>#DIV/0!</v>
      </c>
      <c r="E98" s="8">
        <v>20.1666666666667</v>
      </c>
      <c r="F98" s="9">
        <v>23.1545454545455</v>
      </c>
      <c r="G98" s="9">
        <v>37.4275611111112</v>
      </c>
      <c r="H98">
        <f t="shared" si="6"/>
        <v>4</v>
      </c>
      <c r="I98">
        <f t="shared" si="7"/>
        <v>1</v>
      </c>
    </row>
    <row r="99" spans="1:9">
      <c r="A99" s="10">
        <v>41795.0416666664</v>
      </c>
      <c r="B99" s="19">
        <f t="shared" si="5"/>
        <v>155</v>
      </c>
      <c r="C99" s="19">
        <f t="shared" si="4"/>
        <v>1</v>
      </c>
      <c r="D99">
        <v>0.2</v>
      </c>
      <c r="E99" s="8">
        <v>20.49</v>
      </c>
      <c r="F99" s="9">
        <v>18.9166666666667</v>
      </c>
      <c r="G99" s="9">
        <v>29.6989</v>
      </c>
      <c r="H99">
        <f t="shared" si="6"/>
        <v>4</v>
      </c>
      <c r="I99">
        <f t="shared" si="7"/>
        <v>1</v>
      </c>
    </row>
    <row r="100" spans="1:9">
      <c r="A100" s="10">
        <v>41795.0833333331</v>
      </c>
      <c r="B100" s="19">
        <f t="shared" si="5"/>
        <v>155</v>
      </c>
      <c r="C100" s="19">
        <f t="shared" si="4"/>
        <v>2</v>
      </c>
      <c r="D100">
        <v>0.1</v>
      </c>
      <c r="E100" s="8">
        <v>20.895</v>
      </c>
      <c r="F100" s="9">
        <v>20.4833333333333</v>
      </c>
      <c r="G100" s="9">
        <v>30.7409666666667</v>
      </c>
      <c r="H100">
        <f t="shared" si="6"/>
        <v>4</v>
      </c>
      <c r="I100">
        <f t="shared" si="7"/>
        <v>1</v>
      </c>
    </row>
    <row r="101" spans="1:9">
      <c r="A101" s="10">
        <v>41795.1249999998</v>
      </c>
      <c r="B101" s="19">
        <f t="shared" si="5"/>
        <v>155</v>
      </c>
      <c r="C101" s="19">
        <f t="shared" si="4"/>
        <v>3</v>
      </c>
      <c r="D101">
        <v>0.1</v>
      </c>
      <c r="E101" s="8">
        <v>20.8083333333333</v>
      </c>
      <c r="F101" s="9">
        <v>20.5333333333333</v>
      </c>
      <c r="G101" s="9">
        <v>54.1874666666667</v>
      </c>
      <c r="H101">
        <f t="shared" si="6"/>
        <v>4</v>
      </c>
      <c r="I101">
        <f t="shared" si="7"/>
        <v>1</v>
      </c>
    </row>
    <row r="102" spans="1:9">
      <c r="A102" s="10">
        <v>41795.1666666664</v>
      </c>
      <c r="B102" s="19">
        <f t="shared" si="5"/>
        <v>155</v>
      </c>
      <c r="C102" s="19">
        <f t="shared" si="4"/>
        <v>4</v>
      </c>
      <c r="D102">
        <v>2.26666666666667</v>
      </c>
      <c r="E102" s="8">
        <v>20.2716666666667</v>
      </c>
      <c r="F102" s="9">
        <v>20.5166666666667</v>
      </c>
      <c r="G102" s="9">
        <v>0</v>
      </c>
      <c r="H102">
        <f t="shared" si="6"/>
        <v>4</v>
      </c>
      <c r="I102">
        <f t="shared" si="7"/>
        <v>1</v>
      </c>
    </row>
    <row r="103" spans="1:9">
      <c r="A103" s="10">
        <v>41795.2083333331</v>
      </c>
      <c r="B103" s="19">
        <f t="shared" si="5"/>
        <v>155</v>
      </c>
      <c r="C103" s="19">
        <f t="shared" si="4"/>
        <v>5</v>
      </c>
      <c r="D103">
        <v>15.2433333333333</v>
      </c>
      <c r="E103" s="8">
        <v>20.39</v>
      </c>
      <c r="F103" s="9">
        <v>20.5083333333333</v>
      </c>
      <c r="G103" s="9">
        <v>38.2091111111112</v>
      </c>
      <c r="H103">
        <f t="shared" si="6"/>
        <v>4</v>
      </c>
      <c r="I103">
        <f t="shared" si="7"/>
        <v>1</v>
      </c>
    </row>
    <row r="104" spans="1:9">
      <c r="A104" s="10">
        <v>41795.2499999998</v>
      </c>
      <c r="B104" s="19">
        <f t="shared" si="5"/>
        <v>155</v>
      </c>
      <c r="C104" s="19">
        <f t="shared" si="4"/>
        <v>6</v>
      </c>
      <c r="D104">
        <v>68.7433333333333</v>
      </c>
      <c r="E104" s="8">
        <v>20.67</v>
      </c>
      <c r="F104" s="9">
        <v>18.9833333333333</v>
      </c>
      <c r="G104" s="9">
        <v>30.48045</v>
      </c>
      <c r="H104">
        <f t="shared" si="6"/>
        <v>4</v>
      </c>
      <c r="I104">
        <f t="shared" si="7"/>
        <v>1</v>
      </c>
    </row>
    <row r="105" spans="1:9">
      <c r="A105" s="10">
        <v>41795.2916666664</v>
      </c>
      <c r="B105" s="19">
        <f t="shared" si="5"/>
        <v>155</v>
      </c>
      <c r="C105" s="19">
        <f t="shared" si="4"/>
        <v>7</v>
      </c>
      <c r="D105">
        <v>96.1633333333333</v>
      </c>
      <c r="E105" s="8">
        <v>21.0816666666667</v>
      </c>
      <c r="F105" s="9">
        <v>20.4833333333333</v>
      </c>
      <c r="G105" s="9">
        <v>48.1955833333333</v>
      </c>
      <c r="H105">
        <f t="shared" si="6"/>
        <v>4</v>
      </c>
      <c r="I105">
        <f t="shared" si="7"/>
        <v>1</v>
      </c>
    </row>
    <row r="106" spans="1:9">
      <c r="A106" s="10">
        <v>41795.3333333331</v>
      </c>
      <c r="B106" s="19">
        <f t="shared" si="5"/>
        <v>155</v>
      </c>
      <c r="C106" s="19">
        <f t="shared" si="4"/>
        <v>8</v>
      </c>
      <c r="D106">
        <v>132.733333333333</v>
      </c>
      <c r="E106" s="8">
        <v>21.525</v>
      </c>
      <c r="F106" s="9">
        <v>20.44166675</v>
      </c>
      <c r="G106" s="9">
        <v>37.1670444444444</v>
      </c>
      <c r="H106">
        <f t="shared" si="6"/>
        <v>4</v>
      </c>
      <c r="I106">
        <f t="shared" si="7"/>
        <v>1</v>
      </c>
    </row>
    <row r="107" spans="1:9">
      <c r="A107" s="10">
        <v>41795.3749999997</v>
      </c>
      <c r="B107" s="19">
        <f t="shared" si="5"/>
        <v>155</v>
      </c>
      <c r="C107" s="19">
        <f t="shared" si="4"/>
        <v>9</v>
      </c>
      <c r="D107">
        <v>366.603333333333</v>
      </c>
      <c r="E107" s="8">
        <v>22.37</v>
      </c>
      <c r="F107" s="9">
        <v>20.4583333333333</v>
      </c>
      <c r="G107" s="9">
        <v>27.4845083333333</v>
      </c>
      <c r="H107">
        <f t="shared" si="6"/>
        <v>4</v>
      </c>
      <c r="I107">
        <f t="shared" si="7"/>
        <v>1</v>
      </c>
    </row>
    <row r="108" spans="1:9">
      <c r="A108" s="10">
        <v>41795.4166666664</v>
      </c>
      <c r="B108" s="19">
        <f t="shared" si="5"/>
        <v>155</v>
      </c>
      <c r="C108" s="19">
        <f t="shared" si="4"/>
        <v>10</v>
      </c>
      <c r="D108">
        <v>588.526666666667</v>
      </c>
      <c r="E108" s="8">
        <v>24.2633333333333</v>
      </c>
      <c r="F108" s="9">
        <v>23.4166666666667</v>
      </c>
      <c r="G108" s="9">
        <v>38.1222722222222</v>
      </c>
      <c r="H108">
        <f t="shared" si="6"/>
        <v>4</v>
      </c>
      <c r="I108">
        <f t="shared" si="7"/>
        <v>1</v>
      </c>
    </row>
    <row r="109" spans="1:9">
      <c r="A109" s="10">
        <v>41795.4583333331</v>
      </c>
      <c r="B109" s="19">
        <f t="shared" si="5"/>
        <v>155</v>
      </c>
      <c r="C109" s="19">
        <f t="shared" si="4"/>
        <v>11</v>
      </c>
      <c r="D109">
        <v>864.306666666667</v>
      </c>
      <c r="E109" s="8">
        <v>25.0966666666667</v>
      </c>
      <c r="F109" s="9">
        <v>23.4416666666667</v>
      </c>
      <c r="G109" s="9">
        <v>28.2660583333334</v>
      </c>
      <c r="H109">
        <f t="shared" si="6"/>
        <v>4</v>
      </c>
      <c r="I109">
        <f t="shared" si="7"/>
        <v>1</v>
      </c>
    </row>
    <row r="110" spans="1:9">
      <c r="A110" s="10">
        <v>41795.4999999997</v>
      </c>
      <c r="B110" s="19">
        <f t="shared" si="5"/>
        <v>155</v>
      </c>
      <c r="C110" s="19">
        <f t="shared" si="4"/>
        <v>12</v>
      </c>
      <c r="D110">
        <v>530.17</v>
      </c>
      <c r="E110" s="8">
        <v>26.195</v>
      </c>
      <c r="F110" s="9">
        <v>25.2333333333333</v>
      </c>
      <c r="G110" s="9">
        <v>27.8752833333333</v>
      </c>
      <c r="H110">
        <f t="shared" si="6"/>
        <v>4</v>
      </c>
      <c r="I110">
        <f t="shared" si="7"/>
        <v>1</v>
      </c>
    </row>
    <row r="111" spans="1:9">
      <c r="A111" s="10">
        <v>41795.5416666664</v>
      </c>
      <c r="B111" s="19">
        <f t="shared" si="5"/>
        <v>155</v>
      </c>
      <c r="C111" s="19">
        <f t="shared" si="4"/>
        <v>13</v>
      </c>
      <c r="D111">
        <v>514.243333333333</v>
      </c>
      <c r="E111" s="8">
        <v>26.6383333333333</v>
      </c>
      <c r="F111" s="9">
        <v>24.8250000833333</v>
      </c>
      <c r="G111" s="9">
        <v>36.4723333333333</v>
      </c>
      <c r="H111">
        <f t="shared" si="6"/>
        <v>4</v>
      </c>
      <c r="I111">
        <f t="shared" si="7"/>
        <v>1</v>
      </c>
    </row>
    <row r="112" spans="1:9">
      <c r="A112" s="10">
        <v>41795.5833333331</v>
      </c>
      <c r="B112" s="19">
        <f t="shared" si="5"/>
        <v>155</v>
      </c>
      <c r="C112" s="19">
        <f t="shared" si="4"/>
        <v>14</v>
      </c>
      <c r="D112">
        <v>409.313333333333</v>
      </c>
      <c r="E112" s="8">
        <v>25.79</v>
      </c>
      <c r="F112" s="9">
        <v>25.3</v>
      </c>
      <c r="G112" s="9">
        <v>44.4180916666667</v>
      </c>
      <c r="H112">
        <f t="shared" si="6"/>
        <v>4</v>
      </c>
      <c r="I112">
        <f t="shared" si="7"/>
        <v>1</v>
      </c>
    </row>
    <row r="113" spans="1:9">
      <c r="A113" s="10">
        <v>41795.6249999997</v>
      </c>
      <c r="B113" s="19">
        <f t="shared" si="5"/>
        <v>155</v>
      </c>
      <c r="C113" s="19">
        <f t="shared" si="4"/>
        <v>15</v>
      </c>
      <c r="D113">
        <v>299.286666666667</v>
      </c>
      <c r="E113" s="8">
        <v>26.35</v>
      </c>
      <c r="F113" s="9">
        <v>23.525</v>
      </c>
      <c r="G113" s="9">
        <v>54.5348222222222</v>
      </c>
      <c r="H113">
        <f t="shared" si="6"/>
        <v>4</v>
      </c>
      <c r="I113">
        <f t="shared" si="7"/>
        <v>1</v>
      </c>
    </row>
    <row r="114" spans="1:9">
      <c r="A114" s="10">
        <v>41795.6666666664</v>
      </c>
      <c r="B114" s="19">
        <f t="shared" si="5"/>
        <v>155</v>
      </c>
      <c r="C114" s="19">
        <f t="shared" si="4"/>
        <v>16</v>
      </c>
      <c r="D114">
        <v>277.153333333333</v>
      </c>
      <c r="E114" s="8">
        <v>27.3</v>
      </c>
      <c r="F114" s="9">
        <v>25.0916666666667</v>
      </c>
      <c r="G114" s="9">
        <v>52.8848833333333</v>
      </c>
      <c r="H114">
        <f t="shared" si="6"/>
        <v>4</v>
      </c>
      <c r="I114">
        <f t="shared" si="7"/>
        <v>1</v>
      </c>
    </row>
    <row r="115" spans="1:9">
      <c r="A115" s="10">
        <v>41795.7083333331</v>
      </c>
      <c r="B115" s="19">
        <f t="shared" si="5"/>
        <v>155</v>
      </c>
      <c r="C115" s="19">
        <f t="shared" si="4"/>
        <v>17</v>
      </c>
      <c r="D115">
        <v>78.5566666666666</v>
      </c>
      <c r="E115" s="8">
        <v>25.7416666666667</v>
      </c>
      <c r="F115" s="9">
        <v>23.7083333333333</v>
      </c>
      <c r="G115" s="9">
        <v>54.317725</v>
      </c>
      <c r="H115">
        <f t="shared" si="6"/>
        <v>4</v>
      </c>
      <c r="I115">
        <f t="shared" si="7"/>
        <v>1</v>
      </c>
    </row>
    <row r="116" spans="1:9">
      <c r="A116" s="10">
        <v>41795.7499999997</v>
      </c>
      <c r="B116" s="19">
        <f t="shared" si="5"/>
        <v>155</v>
      </c>
      <c r="C116" s="19">
        <f t="shared" si="4"/>
        <v>18</v>
      </c>
      <c r="D116">
        <v>16.7333333333333</v>
      </c>
      <c r="E116" s="8">
        <v>23.5066666666666</v>
      </c>
      <c r="F116" s="9">
        <v>23.5416666666667</v>
      </c>
      <c r="G116" s="9">
        <v>34.1276833333333</v>
      </c>
      <c r="H116">
        <f t="shared" si="6"/>
        <v>4</v>
      </c>
      <c r="I116">
        <f t="shared" si="7"/>
        <v>1</v>
      </c>
    </row>
    <row r="117" spans="1:9">
      <c r="A117" s="10">
        <v>41795.7916666664</v>
      </c>
      <c r="B117" s="19">
        <f t="shared" si="5"/>
        <v>155</v>
      </c>
      <c r="C117" s="19">
        <f t="shared" si="4"/>
        <v>19</v>
      </c>
      <c r="D117" t="e">
        <v>#DIV/0!</v>
      </c>
      <c r="E117" s="8">
        <v>22.6833333333334</v>
      </c>
      <c r="F117" s="9">
        <v>25.075</v>
      </c>
      <c r="G117" s="9">
        <v>27.4845083333333</v>
      </c>
      <c r="H117">
        <f t="shared" si="6"/>
        <v>4</v>
      </c>
      <c r="I117">
        <f t="shared" si="7"/>
        <v>1</v>
      </c>
    </row>
    <row r="118" spans="1:9">
      <c r="A118" s="10">
        <v>41795.8333333331</v>
      </c>
      <c r="B118" s="19">
        <f t="shared" si="5"/>
        <v>155</v>
      </c>
      <c r="C118" s="19">
        <f t="shared" si="4"/>
        <v>20</v>
      </c>
      <c r="D118" t="e">
        <v>#DIV/0!</v>
      </c>
      <c r="E118" s="8">
        <v>22.1783333333333</v>
      </c>
      <c r="F118" s="9">
        <v>19.2083333333333</v>
      </c>
      <c r="G118" s="9">
        <v>36.3854944444444</v>
      </c>
      <c r="H118">
        <f t="shared" si="6"/>
        <v>4</v>
      </c>
      <c r="I118">
        <f t="shared" si="7"/>
        <v>1</v>
      </c>
    </row>
    <row r="119" spans="1:9">
      <c r="A119" s="10">
        <v>41795.8749999997</v>
      </c>
      <c r="B119" s="19">
        <f t="shared" si="5"/>
        <v>155</v>
      </c>
      <c r="C119" s="19">
        <f t="shared" si="4"/>
        <v>21</v>
      </c>
      <c r="D119" t="e">
        <v>#DIV/0!</v>
      </c>
      <c r="E119" s="8">
        <v>21.605</v>
      </c>
      <c r="F119" s="9">
        <v>23.625</v>
      </c>
      <c r="G119" s="9">
        <v>28.3963166666667</v>
      </c>
      <c r="H119">
        <f t="shared" si="6"/>
        <v>4</v>
      </c>
      <c r="I119">
        <f t="shared" si="7"/>
        <v>1</v>
      </c>
    </row>
    <row r="120" spans="1:9">
      <c r="A120" s="10">
        <v>41795.9166666664</v>
      </c>
      <c r="B120" s="19">
        <f t="shared" si="5"/>
        <v>155</v>
      </c>
      <c r="C120" s="19">
        <f t="shared" si="4"/>
        <v>22</v>
      </c>
      <c r="D120" t="e">
        <v>#DIV/0!</v>
      </c>
      <c r="E120" s="8">
        <v>21.2733333333333</v>
      </c>
      <c r="F120" s="9">
        <v>20.7166666666667</v>
      </c>
      <c r="G120" s="9">
        <v>54.0572083333334</v>
      </c>
      <c r="H120">
        <f t="shared" si="6"/>
        <v>4</v>
      </c>
      <c r="I120">
        <f t="shared" si="7"/>
        <v>1</v>
      </c>
    </row>
    <row r="121" spans="1:9">
      <c r="A121" s="10">
        <v>41795.958333333</v>
      </c>
      <c r="B121" s="19">
        <f t="shared" si="5"/>
        <v>155</v>
      </c>
      <c r="C121" s="19">
        <f t="shared" si="4"/>
        <v>23</v>
      </c>
      <c r="D121" t="e">
        <v>#DIV/0!</v>
      </c>
      <c r="E121" s="8">
        <v>21.0316666666667</v>
      </c>
      <c r="F121" s="9">
        <v>25.4461538461539</v>
      </c>
      <c r="G121" s="9">
        <v>36.6460111111111</v>
      </c>
      <c r="H121">
        <f t="shared" si="6"/>
        <v>4</v>
      </c>
      <c r="I121">
        <f t="shared" si="7"/>
        <v>1</v>
      </c>
    </row>
    <row r="122" spans="1:9">
      <c r="A122" s="10">
        <v>41795.9999999997</v>
      </c>
      <c r="B122" s="19">
        <f t="shared" si="5"/>
        <v>155</v>
      </c>
      <c r="C122" s="19">
        <f t="shared" si="4"/>
        <v>0</v>
      </c>
      <c r="D122" t="e">
        <v>#DIV/0!</v>
      </c>
      <c r="E122" s="8">
        <v>20.8183333333333</v>
      </c>
      <c r="F122" s="9">
        <v>19.7272727272727</v>
      </c>
      <c r="G122" s="9">
        <v>57.1834083333333</v>
      </c>
      <c r="H122">
        <f t="shared" si="6"/>
        <v>5</v>
      </c>
      <c r="I122">
        <f t="shared" si="7"/>
        <v>1</v>
      </c>
    </row>
    <row r="123" spans="1:9">
      <c r="A123" s="10">
        <v>41796.0416666664</v>
      </c>
      <c r="B123" s="19">
        <f t="shared" si="5"/>
        <v>156</v>
      </c>
      <c r="C123" s="19">
        <f t="shared" si="4"/>
        <v>1</v>
      </c>
      <c r="D123" t="e">
        <v>#DIV/0!</v>
      </c>
      <c r="E123" s="8">
        <v>20.5333333333333</v>
      </c>
      <c r="F123" s="9">
        <v>22.05</v>
      </c>
      <c r="G123" s="9">
        <v>37.6012388888889</v>
      </c>
      <c r="H123">
        <f t="shared" si="6"/>
        <v>5</v>
      </c>
      <c r="I123">
        <f t="shared" si="7"/>
        <v>1</v>
      </c>
    </row>
    <row r="124" spans="1:9">
      <c r="A124" s="10">
        <v>41796.083333333</v>
      </c>
      <c r="B124" s="19">
        <f t="shared" si="5"/>
        <v>156</v>
      </c>
      <c r="C124" s="19">
        <f t="shared" si="4"/>
        <v>2</v>
      </c>
      <c r="D124" t="e">
        <v>#DIV/0!</v>
      </c>
      <c r="E124" s="8">
        <v>20.52</v>
      </c>
      <c r="F124" s="9">
        <v>22.175</v>
      </c>
      <c r="G124" s="9">
        <v>28.1358</v>
      </c>
      <c r="H124">
        <f t="shared" si="6"/>
        <v>5</v>
      </c>
      <c r="I124">
        <f t="shared" si="7"/>
        <v>1</v>
      </c>
    </row>
    <row r="125" spans="1:9">
      <c r="A125" s="10">
        <v>41796.1249999997</v>
      </c>
      <c r="B125" s="19">
        <f t="shared" si="5"/>
        <v>156</v>
      </c>
      <c r="C125" s="19">
        <f t="shared" si="4"/>
        <v>3</v>
      </c>
      <c r="D125" t="e">
        <v>#DIV/0!</v>
      </c>
      <c r="E125" s="8">
        <v>20.345</v>
      </c>
      <c r="F125" s="9">
        <v>20.6333333333333</v>
      </c>
      <c r="G125" s="9">
        <v>28.1358</v>
      </c>
      <c r="H125">
        <f t="shared" si="6"/>
        <v>5</v>
      </c>
      <c r="I125">
        <f t="shared" si="7"/>
        <v>1</v>
      </c>
    </row>
    <row r="126" spans="1:9">
      <c r="A126" s="10">
        <v>41796.1666666664</v>
      </c>
      <c r="B126" s="19">
        <f t="shared" si="5"/>
        <v>156</v>
      </c>
      <c r="C126" s="19">
        <f t="shared" si="4"/>
        <v>4</v>
      </c>
      <c r="D126">
        <v>6.62222222222222</v>
      </c>
      <c r="E126" s="8">
        <v>19.9966666666667</v>
      </c>
      <c r="F126" s="9">
        <v>19.1583333333333</v>
      </c>
      <c r="G126" s="9">
        <v>36.9933666666667</v>
      </c>
      <c r="H126">
        <f t="shared" si="6"/>
        <v>5</v>
      </c>
      <c r="I126">
        <f t="shared" si="7"/>
        <v>1</v>
      </c>
    </row>
    <row r="127" spans="1:9">
      <c r="A127" s="10">
        <v>41796.208333333</v>
      </c>
      <c r="B127" s="19">
        <f t="shared" si="5"/>
        <v>156</v>
      </c>
      <c r="C127" s="19">
        <f t="shared" si="4"/>
        <v>5</v>
      </c>
      <c r="D127">
        <v>43.2833333333333</v>
      </c>
      <c r="E127" s="8">
        <v>20.4066666666667</v>
      </c>
      <c r="F127" s="9">
        <v>22.1583333333333</v>
      </c>
      <c r="G127" s="9">
        <v>0</v>
      </c>
      <c r="H127">
        <f t="shared" si="6"/>
        <v>5</v>
      </c>
      <c r="I127">
        <f t="shared" si="7"/>
        <v>1</v>
      </c>
    </row>
    <row r="128" spans="1:9">
      <c r="A128" s="10">
        <v>41796.2499999997</v>
      </c>
      <c r="B128" s="19">
        <f t="shared" si="5"/>
        <v>156</v>
      </c>
      <c r="C128" s="19">
        <f t="shared" si="4"/>
        <v>6</v>
      </c>
      <c r="D128">
        <v>107.24</v>
      </c>
      <c r="E128" s="8">
        <v>22.1733333333333</v>
      </c>
      <c r="F128" s="9">
        <v>20.55</v>
      </c>
      <c r="G128" s="9">
        <v>35.7776222222222</v>
      </c>
      <c r="H128">
        <f t="shared" si="6"/>
        <v>5</v>
      </c>
      <c r="I128">
        <f t="shared" si="7"/>
        <v>1</v>
      </c>
    </row>
    <row r="129" spans="1:9">
      <c r="A129" s="10">
        <v>41796.2916666664</v>
      </c>
      <c r="B129" s="19">
        <f t="shared" si="5"/>
        <v>156</v>
      </c>
      <c r="C129" s="19">
        <f t="shared" si="4"/>
        <v>7</v>
      </c>
      <c r="D129">
        <v>196.996666666667</v>
      </c>
      <c r="E129" s="8">
        <v>23.9816666666667</v>
      </c>
      <c r="F129" s="9">
        <v>21.9166666666667</v>
      </c>
      <c r="G129" s="9">
        <v>56.662375</v>
      </c>
      <c r="H129">
        <f t="shared" si="6"/>
        <v>5</v>
      </c>
      <c r="I129">
        <f t="shared" si="7"/>
        <v>1</v>
      </c>
    </row>
    <row r="130" spans="1:9">
      <c r="A130" s="10">
        <v>41796.333333333</v>
      </c>
      <c r="B130" s="19">
        <f t="shared" si="5"/>
        <v>156</v>
      </c>
      <c r="C130" s="19">
        <f t="shared" ref="C130:C193" si="8">HOUR(A130)</f>
        <v>8</v>
      </c>
      <c r="D130">
        <v>361.18</v>
      </c>
      <c r="E130" s="8">
        <v>25.56</v>
      </c>
      <c r="F130" s="9">
        <v>23.71666675</v>
      </c>
      <c r="G130" s="9">
        <v>54.1874666666667</v>
      </c>
      <c r="H130">
        <f t="shared" si="6"/>
        <v>5</v>
      </c>
      <c r="I130">
        <f t="shared" si="7"/>
        <v>1</v>
      </c>
    </row>
    <row r="131" spans="1:9">
      <c r="A131" s="10">
        <v>41796.3749999997</v>
      </c>
      <c r="B131" s="19">
        <f t="shared" ref="B131:B194" si="9">INT(A131)-41640</f>
        <v>156</v>
      </c>
      <c r="C131" s="19">
        <f t="shared" si="8"/>
        <v>9</v>
      </c>
      <c r="D131">
        <v>490.57</v>
      </c>
      <c r="E131" s="8">
        <v>26.1733333333333</v>
      </c>
      <c r="F131" s="9">
        <v>23.475</v>
      </c>
      <c r="G131" s="9">
        <v>53.3190777777778</v>
      </c>
      <c r="H131">
        <f t="shared" ref="H131:H194" si="10">WEEKDAY(A131-1)</f>
        <v>5</v>
      </c>
      <c r="I131">
        <f t="shared" ref="I131:I194" si="11">IF(H131&lt;6,1,-1)</f>
        <v>1</v>
      </c>
    </row>
    <row r="132" spans="1:9">
      <c r="A132" s="10">
        <v>41796.4166666664</v>
      </c>
      <c r="B132" s="19">
        <f t="shared" si="9"/>
        <v>156</v>
      </c>
      <c r="C132" s="19">
        <f t="shared" si="8"/>
        <v>10</v>
      </c>
      <c r="D132">
        <v>748.173333333333</v>
      </c>
      <c r="E132" s="8">
        <v>27.6183333333333</v>
      </c>
      <c r="F132" s="9">
        <v>23.875</v>
      </c>
      <c r="G132" s="9">
        <v>55.3597916666667</v>
      </c>
      <c r="H132">
        <f t="shared" si="10"/>
        <v>5</v>
      </c>
      <c r="I132">
        <f t="shared" si="11"/>
        <v>1</v>
      </c>
    </row>
    <row r="133" spans="1:9">
      <c r="A133" s="10">
        <v>41796.458333333</v>
      </c>
      <c r="B133" s="19">
        <f t="shared" si="9"/>
        <v>156</v>
      </c>
      <c r="C133" s="19">
        <f t="shared" si="8"/>
        <v>11</v>
      </c>
      <c r="D133">
        <v>787.084615384615</v>
      </c>
      <c r="E133" s="8">
        <v>28.0966666666667</v>
      </c>
      <c r="F133" s="9">
        <v>23.4916666666667</v>
      </c>
      <c r="G133" s="9">
        <v>36.2986555555555</v>
      </c>
      <c r="H133">
        <f t="shared" si="10"/>
        <v>5</v>
      </c>
      <c r="I133">
        <f t="shared" si="11"/>
        <v>1</v>
      </c>
    </row>
    <row r="134" spans="1:9">
      <c r="A134" s="10">
        <v>41796.4999999997</v>
      </c>
      <c r="B134" s="19">
        <f t="shared" si="9"/>
        <v>156</v>
      </c>
      <c r="C134" s="19">
        <f t="shared" si="8"/>
        <v>12</v>
      </c>
      <c r="D134">
        <v>514.758064516129</v>
      </c>
      <c r="E134" s="8">
        <v>28.53</v>
      </c>
      <c r="F134" s="9">
        <v>28.7833333333333</v>
      </c>
      <c r="G134" s="9">
        <v>55.3597916666667</v>
      </c>
      <c r="H134">
        <f t="shared" si="10"/>
        <v>5</v>
      </c>
      <c r="I134">
        <f t="shared" si="11"/>
        <v>1</v>
      </c>
    </row>
    <row r="135" spans="1:9">
      <c r="A135" s="10">
        <v>41796.5416666663</v>
      </c>
      <c r="B135" s="19">
        <f t="shared" si="9"/>
        <v>156</v>
      </c>
      <c r="C135" s="19">
        <f t="shared" si="8"/>
        <v>13</v>
      </c>
      <c r="D135">
        <v>836.873333333333</v>
      </c>
      <c r="E135" s="8">
        <v>28.1383333333333</v>
      </c>
      <c r="F135" s="9">
        <v>28.8083333333333</v>
      </c>
      <c r="G135" s="9">
        <v>53.2756583333334</v>
      </c>
      <c r="H135">
        <f t="shared" si="10"/>
        <v>5</v>
      </c>
      <c r="I135">
        <f t="shared" si="11"/>
        <v>1</v>
      </c>
    </row>
    <row r="136" spans="1:9">
      <c r="A136" s="10">
        <v>41796.583333333</v>
      </c>
      <c r="B136" s="19">
        <f t="shared" si="9"/>
        <v>156</v>
      </c>
      <c r="C136" s="19">
        <f t="shared" si="8"/>
        <v>14</v>
      </c>
      <c r="D136">
        <v>722.393333333333</v>
      </c>
      <c r="E136" s="8">
        <v>28.505</v>
      </c>
      <c r="F136" s="9">
        <v>25.15</v>
      </c>
      <c r="G136" s="9">
        <v>54.1874666666666</v>
      </c>
      <c r="H136">
        <f t="shared" si="10"/>
        <v>5</v>
      </c>
      <c r="I136">
        <f t="shared" si="11"/>
        <v>1</v>
      </c>
    </row>
    <row r="137" spans="1:9">
      <c r="A137" s="10">
        <v>41796.6249999997</v>
      </c>
      <c r="B137" s="19">
        <f t="shared" si="9"/>
        <v>156</v>
      </c>
      <c r="C137" s="19">
        <f t="shared" si="8"/>
        <v>15</v>
      </c>
      <c r="D137">
        <v>439.963333333333</v>
      </c>
      <c r="E137" s="8">
        <v>28.4216666666667</v>
      </c>
      <c r="F137" s="9">
        <v>28.0916666666667</v>
      </c>
      <c r="G137" s="9">
        <v>54.317725</v>
      </c>
      <c r="H137">
        <f t="shared" si="10"/>
        <v>5</v>
      </c>
      <c r="I137">
        <f t="shared" si="11"/>
        <v>1</v>
      </c>
    </row>
    <row r="138" spans="1:9">
      <c r="A138" s="10">
        <v>41796.6666666663</v>
      </c>
      <c r="B138" s="19">
        <f t="shared" si="9"/>
        <v>156</v>
      </c>
      <c r="C138" s="19">
        <f t="shared" si="8"/>
        <v>16</v>
      </c>
      <c r="D138">
        <v>264.06</v>
      </c>
      <c r="E138" s="8">
        <v>27.6661016949153</v>
      </c>
      <c r="F138" s="9">
        <v>28.15</v>
      </c>
      <c r="G138" s="9">
        <v>53.1454</v>
      </c>
      <c r="H138">
        <f t="shared" si="10"/>
        <v>5</v>
      </c>
      <c r="I138">
        <f t="shared" si="11"/>
        <v>1</v>
      </c>
    </row>
    <row r="139" spans="1:9">
      <c r="A139" s="10">
        <v>41796.708333333</v>
      </c>
      <c r="B139" s="19">
        <f t="shared" si="9"/>
        <v>156</v>
      </c>
      <c r="C139" s="19">
        <f t="shared" si="8"/>
        <v>17</v>
      </c>
      <c r="D139">
        <v>65.4033333333333</v>
      </c>
      <c r="E139" s="8">
        <v>25.4633333333333</v>
      </c>
      <c r="F139" s="9">
        <v>28.1916666666667</v>
      </c>
      <c r="G139" s="9">
        <v>53.0151416666667</v>
      </c>
      <c r="H139">
        <f t="shared" si="10"/>
        <v>5</v>
      </c>
      <c r="I139">
        <f t="shared" si="11"/>
        <v>1</v>
      </c>
    </row>
    <row r="140" spans="1:9">
      <c r="A140" s="10">
        <v>41796.7499999997</v>
      </c>
      <c r="B140" s="19">
        <f t="shared" si="9"/>
        <v>156</v>
      </c>
      <c r="C140" s="19">
        <f t="shared" si="8"/>
        <v>18</v>
      </c>
      <c r="D140">
        <v>12.3</v>
      </c>
      <c r="E140" s="8">
        <v>23.47</v>
      </c>
      <c r="F140" s="9">
        <v>23.6166666666667</v>
      </c>
      <c r="G140" s="9">
        <v>52.4941083333333</v>
      </c>
      <c r="H140">
        <f t="shared" si="10"/>
        <v>5</v>
      </c>
      <c r="I140">
        <f t="shared" si="11"/>
        <v>1</v>
      </c>
    </row>
    <row r="141" spans="1:9">
      <c r="A141" s="10">
        <v>41796.7916666663</v>
      </c>
      <c r="B141" s="19">
        <f t="shared" si="9"/>
        <v>156</v>
      </c>
      <c r="C141" s="19">
        <f t="shared" si="8"/>
        <v>19</v>
      </c>
      <c r="D141" t="e">
        <v>#DIV/0!</v>
      </c>
      <c r="E141" s="8">
        <v>22.625</v>
      </c>
      <c r="F141" s="9">
        <v>27.3166666666667</v>
      </c>
      <c r="G141" s="9">
        <v>54.0137888888889</v>
      </c>
      <c r="H141">
        <f t="shared" si="10"/>
        <v>5</v>
      </c>
      <c r="I141">
        <f t="shared" si="11"/>
        <v>1</v>
      </c>
    </row>
    <row r="142" spans="1:9">
      <c r="A142" s="10">
        <v>41796.833333333</v>
      </c>
      <c r="B142" s="19">
        <f t="shared" si="9"/>
        <v>156</v>
      </c>
      <c r="C142" s="19">
        <f t="shared" si="8"/>
        <v>20</v>
      </c>
      <c r="D142" t="e">
        <v>#DIV/0!</v>
      </c>
      <c r="E142" s="8">
        <v>22.5116666666667</v>
      </c>
      <c r="F142" s="9">
        <v>27.2833333333333</v>
      </c>
      <c r="G142" s="9">
        <v>28.2660583333333</v>
      </c>
      <c r="H142">
        <f t="shared" si="10"/>
        <v>5</v>
      </c>
      <c r="I142">
        <f t="shared" si="11"/>
        <v>1</v>
      </c>
    </row>
    <row r="143" spans="1:9">
      <c r="A143" s="10">
        <v>41796.8749999997</v>
      </c>
      <c r="B143" s="19">
        <f t="shared" si="9"/>
        <v>156</v>
      </c>
      <c r="C143" s="19">
        <f t="shared" si="8"/>
        <v>21</v>
      </c>
      <c r="D143" t="e">
        <v>#DIV/0!</v>
      </c>
      <c r="E143" s="8">
        <v>22.355</v>
      </c>
      <c r="F143" s="9">
        <v>25.2</v>
      </c>
      <c r="G143" s="9">
        <v>36.1249777777777</v>
      </c>
      <c r="H143">
        <f t="shared" si="10"/>
        <v>5</v>
      </c>
      <c r="I143">
        <f t="shared" si="11"/>
        <v>1</v>
      </c>
    </row>
    <row r="144" spans="1:9">
      <c r="A144" s="10">
        <v>41796.9166666663</v>
      </c>
      <c r="B144" s="19">
        <f t="shared" si="9"/>
        <v>156</v>
      </c>
      <c r="C144" s="19">
        <f t="shared" si="8"/>
        <v>22</v>
      </c>
      <c r="D144" t="e">
        <v>#DIV/0!</v>
      </c>
      <c r="E144" s="8">
        <v>22.0733333333333</v>
      </c>
      <c r="F144" s="9">
        <v>24</v>
      </c>
      <c r="G144" s="9">
        <v>53.6664333333334</v>
      </c>
      <c r="H144">
        <f t="shared" si="10"/>
        <v>5</v>
      </c>
      <c r="I144">
        <f t="shared" si="11"/>
        <v>1</v>
      </c>
    </row>
    <row r="145" spans="1:9">
      <c r="A145" s="10">
        <v>41796.958333333</v>
      </c>
      <c r="B145" s="19">
        <f t="shared" si="9"/>
        <v>156</v>
      </c>
      <c r="C145" s="19">
        <f t="shared" si="8"/>
        <v>23</v>
      </c>
      <c r="D145" t="e">
        <v>#DIV/0!</v>
      </c>
      <c r="E145" s="8">
        <v>22.0033333333333</v>
      </c>
      <c r="F145" s="9">
        <v>25.6333333333333</v>
      </c>
      <c r="G145" s="9">
        <v>27.35425</v>
      </c>
      <c r="H145">
        <f t="shared" si="10"/>
        <v>5</v>
      </c>
      <c r="I145">
        <f t="shared" si="11"/>
        <v>1</v>
      </c>
    </row>
    <row r="146" spans="1:9">
      <c r="A146" s="10">
        <v>41796.9999999997</v>
      </c>
      <c r="B146" s="19">
        <f t="shared" si="9"/>
        <v>156</v>
      </c>
      <c r="C146" s="19">
        <f t="shared" si="8"/>
        <v>0</v>
      </c>
      <c r="D146" t="e">
        <v>#DIV/0!</v>
      </c>
      <c r="E146" s="8">
        <v>21.9033333333333</v>
      </c>
      <c r="F146" s="9">
        <v>21.975</v>
      </c>
      <c r="G146" s="9">
        <v>35.9513000000001</v>
      </c>
      <c r="H146">
        <f t="shared" si="10"/>
        <v>6</v>
      </c>
      <c r="I146">
        <f t="shared" si="11"/>
        <v>-1</v>
      </c>
    </row>
    <row r="147" spans="1:9">
      <c r="A147" s="10">
        <v>41797.0416666663</v>
      </c>
      <c r="B147" s="19">
        <f t="shared" si="9"/>
        <v>157</v>
      </c>
      <c r="C147" s="19">
        <f t="shared" si="8"/>
        <v>1</v>
      </c>
      <c r="D147" t="e">
        <v>#DIV/0!</v>
      </c>
      <c r="E147" s="8">
        <v>21.7266666666667</v>
      </c>
      <c r="F147" s="9">
        <v>22.4916666666667</v>
      </c>
      <c r="G147" s="9">
        <v>31.3922583333333</v>
      </c>
      <c r="H147">
        <f t="shared" si="10"/>
        <v>6</v>
      </c>
      <c r="I147">
        <f t="shared" si="11"/>
        <v>-1</v>
      </c>
    </row>
    <row r="148" spans="1:9">
      <c r="A148" s="10">
        <v>41797.083333333</v>
      </c>
      <c r="B148" s="19">
        <f t="shared" si="9"/>
        <v>157</v>
      </c>
      <c r="C148" s="19">
        <f t="shared" si="8"/>
        <v>2</v>
      </c>
      <c r="D148" t="e">
        <v>#DIV/0!</v>
      </c>
      <c r="E148" s="8">
        <v>21.545</v>
      </c>
      <c r="F148" s="9">
        <v>25.0833333333333</v>
      </c>
      <c r="G148" s="9">
        <v>53.7532722222222</v>
      </c>
      <c r="H148">
        <f t="shared" si="10"/>
        <v>6</v>
      </c>
      <c r="I148">
        <f t="shared" si="11"/>
        <v>-1</v>
      </c>
    </row>
    <row r="149" spans="1:9">
      <c r="A149" s="10">
        <v>41797.1249999996</v>
      </c>
      <c r="B149" s="19">
        <f t="shared" si="9"/>
        <v>157</v>
      </c>
      <c r="C149" s="19">
        <f t="shared" si="8"/>
        <v>3</v>
      </c>
      <c r="D149" t="e">
        <v>#DIV/0!</v>
      </c>
      <c r="E149" s="8">
        <v>21.5216666666667</v>
      </c>
      <c r="F149" s="9">
        <v>25.675</v>
      </c>
      <c r="G149" s="9">
        <v>54.1874666666667</v>
      </c>
      <c r="H149">
        <f t="shared" si="10"/>
        <v>6</v>
      </c>
      <c r="I149">
        <f t="shared" si="11"/>
        <v>-1</v>
      </c>
    </row>
    <row r="150" spans="1:9">
      <c r="A150" s="10">
        <v>41797.1666666663</v>
      </c>
      <c r="B150" s="19">
        <f t="shared" si="9"/>
        <v>157</v>
      </c>
      <c r="C150" s="19">
        <f t="shared" si="8"/>
        <v>4</v>
      </c>
      <c r="D150">
        <v>2.95</v>
      </c>
      <c r="E150" s="8">
        <v>21.3983333333333</v>
      </c>
      <c r="F150" s="9">
        <v>23.7416666666667</v>
      </c>
      <c r="G150" s="9">
        <v>28.91735</v>
      </c>
      <c r="H150">
        <f t="shared" si="10"/>
        <v>6</v>
      </c>
      <c r="I150">
        <f t="shared" si="11"/>
        <v>-1</v>
      </c>
    </row>
    <row r="151" spans="1:9">
      <c r="A151" s="10">
        <v>41797.208333333</v>
      </c>
      <c r="B151" s="19">
        <f t="shared" si="9"/>
        <v>157</v>
      </c>
      <c r="C151" s="19">
        <f t="shared" si="8"/>
        <v>5</v>
      </c>
      <c r="D151">
        <v>40.3333333333333</v>
      </c>
      <c r="E151" s="8">
        <v>21.5483333333333</v>
      </c>
      <c r="F151" s="9">
        <v>22.45</v>
      </c>
      <c r="G151" s="9">
        <v>35.8644611111112</v>
      </c>
      <c r="H151">
        <f t="shared" si="10"/>
        <v>6</v>
      </c>
      <c r="I151">
        <f t="shared" si="11"/>
        <v>-1</v>
      </c>
    </row>
    <row r="152" spans="1:9">
      <c r="A152" s="10">
        <v>41797.2499999996</v>
      </c>
      <c r="B152" s="19">
        <f t="shared" si="9"/>
        <v>157</v>
      </c>
      <c r="C152" s="19">
        <f t="shared" si="8"/>
        <v>6</v>
      </c>
      <c r="D152">
        <v>109.896666666667</v>
      </c>
      <c r="E152" s="8">
        <v>22.5033333333333</v>
      </c>
      <c r="F152" s="9">
        <v>23.5583333333333</v>
      </c>
      <c r="G152" s="9">
        <v>27.35425</v>
      </c>
      <c r="H152">
        <f t="shared" si="10"/>
        <v>6</v>
      </c>
      <c r="I152">
        <f t="shared" si="11"/>
        <v>-1</v>
      </c>
    </row>
    <row r="153" spans="1:9">
      <c r="A153" s="10">
        <v>41797.2916666663</v>
      </c>
      <c r="B153" s="19">
        <f t="shared" si="9"/>
        <v>157</v>
      </c>
      <c r="C153" s="19">
        <f t="shared" si="8"/>
        <v>7</v>
      </c>
      <c r="D153">
        <v>284.973333333333</v>
      </c>
      <c r="E153" s="8">
        <v>24.5</v>
      </c>
      <c r="F153" s="9">
        <v>23.7666666666667</v>
      </c>
      <c r="G153" s="9">
        <v>28.3963166666667</v>
      </c>
      <c r="H153">
        <f t="shared" si="10"/>
        <v>6</v>
      </c>
      <c r="I153">
        <f t="shared" si="11"/>
        <v>-1</v>
      </c>
    </row>
    <row r="154" spans="1:9">
      <c r="A154" s="10">
        <v>41797.333333333</v>
      </c>
      <c r="B154" s="19">
        <f t="shared" si="9"/>
        <v>157</v>
      </c>
      <c r="C154" s="19">
        <f t="shared" si="8"/>
        <v>8</v>
      </c>
      <c r="D154">
        <v>384.673333333333</v>
      </c>
      <c r="E154" s="8">
        <v>25</v>
      </c>
      <c r="F154" s="9" t="e">
        <v>#DIV/0!</v>
      </c>
      <c r="G154" s="9" t="e">
        <v>#DIV/0!</v>
      </c>
      <c r="H154">
        <f t="shared" si="10"/>
        <v>6</v>
      </c>
      <c r="I154">
        <f t="shared" si="11"/>
        <v>-1</v>
      </c>
    </row>
    <row r="155" spans="1:9">
      <c r="A155" s="10">
        <v>41797.3749999996</v>
      </c>
      <c r="B155" s="19">
        <f t="shared" si="9"/>
        <v>157</v>
      </c>
      <c r="C155" s="19">
        <f t="shared" si="8"/>
        <v>9</v>
      </c>
      <c r="D155">
        <v>572.206666666667</v>
      </c>
      <c r="E155" s="8">
        <v>26</v>
      </c>
      <c r="F155" s="9" t="e">
        <v>#DIV/0!</v>
      </c>
      <c r="G155" s="9" t="e">
        <v>#DIV/0!</v>
      </c>
      <c r="H155">
        <f t="shared" si="10"/>
        <v>6</v>
      </c>
      <c r="I155">
        <f t="shared" si="11"/>
        <v>-1</v>
      </c>
    </row>
    <row r="156" spans="1:9">
      <c r="A156" s="10">
        <v>41797.4166666663</v>
      </c>
      <c r="B156" s="19">
        <f t="shared" si="9"/>
        <v>157</v>
      </c>
      <c r="C156" s="19">
        <f t="shared" si="8"/>
        <v>10</v>
      </c>
      <c r="D156">
        <v>721.541935483871</v>
      </c>
      <c r="E156" s="8">
        <v>29.6387755102041</v>
      </c>
      <c r="F156" s="9">
        <v>0.3</v>
      </c>
      <c r="G156" s="9">
        <v>0</v>
      </c>
      <c r="H156">
        <f t="shared" si="10"/>
        <v>6</v>
      </c>
      <c r="I156">
        <f t="shared" si="11"/>
        <v>-1</v>
      </c>
    </row>
    <row r="157" spans="1:9">
      <c r="A157" s="10">
        <v>41797.458333333</v>
      </c>
      <c r="B157" s="19">
        <f t="shared" si="9"/>
        <v>157</v>
      </c>
      <c r="C157" s="19">
        <f t="shared" si="8"/>
        <v>11</v>
      </c>
      <c r="D157">
        <v>812.246666666666</v>
      </c>
      <c r="E157" s="8">
        <v>30.5583333333333</v>
      </c>
      <c r="F157" s="9">
        <v>0.3</v>
      </c>
      <c r="G157" s="9">
        <v>0</v>
      </c>
      <c r="H157">
        <f t="shared" si="10"/>
        <v>6</v>
      </c>
      <c r="I157">
        <f t="shared" si="11"/>
        <v>-1</v>
      </c>
    </row>
    <row r="158" spans="1:9">
      <c r="A158" s="10">
        <v>41797.4999999996</v>
      </c>
      <c r="B158" s="19">
        <f t="shared" si="9"/>
        <v>157</v>
      </c>
      <c r="C158" s="19">
        <f t="shared" si="8"/>
        <v>12</v>
      </c>
      <c r="D158">
        <v>667.706666666667</v>
      </c>
      <c r="E158" s="8">
        <v>30.6</v>
      </c>
      <c r="F158" s="9">
        <v>0.3</v>
      </c>
      <c r="G158" s="9">
        <v>0</v>
      </c>
      <c r="H158">
        <f t="shared" si="10"/>
        <v>6</v>
      </c>
      <c r="I158">
        <f t="shared" si="11"/>
        <v>-1</v>
      </c>
    </row>
    <row r="159" spans="1:9">
      <c r="A159" s="10">
        <v>41797.5416666663</v>
      </c>
      <c r="B159" s="19">
        <f t="shared" si="9"/>
        <v>157</v>
      </c>
      <c r="C159" s="19">
        <f t="shared" si="8"/>
        <v>13</v>
      </c>
      <c r="D159">
        <v>395.38</v>
      </c>
      <c r="E159" s="8">
        <v>30.1233333333333</v>
      </c>
      <c r="F159" s="9">
        <v>0.3</v>
      </c>
      <c r="G159" s="9">
        <v>0</v>
      </c>
      <c r="H159">
        <f t="shared" si="10"/>
        <v>6</v>
      </c>
      <c r="I159">
        <f t="shared" si="11"/>
        <v>-1</v>
      </c>
    </row>
    <row r="160" spans="1:9">
      <c r="A160" s="10">
        <v>41797.583333333</v>
      </c>
      <c r="B160" s="19">
        <f t="shared" si="9"/>
        <v>157</v>
      </c>
      <c r="C160" s="19">
        <f t="shared" si="8"/>
        <v>14</v>
      </c>
      <c r="D160">
        <v>229.746666666667</v>
      </c>
      <c r="E160" s="8">
        <v>30.7016666666667</v>
      </c>
      <c r="F160" s="9">
        <v>0.3</v>
      </c>
      <c r="G160" s="9">
        <v>0</v>
      </c>
      <c r="H160">
        <f t="shared" si="10"/>
        <v>6</v>
      </c>
      <c r="I160">
        <f t="shared" si="11"/>
        <v>-1</v>
      </c>
    </row>
    <row r="161" spans="1:9">
      <c r="A161" s="10">
        <v>41797.6249999996</v>
      </c>
      <c r="B161" s="19">
        <f t="shared" si="9"/>
        <v>157</v>
      </c>
      <c r="C161" s="19">
        <f t="shared" si="8"/>
        <v>15</v>
      </c>
      <c r="D161">
        <v>201.28</v>
      </c>
      <c r="E161" s="8">
        <v>29.865</v>
      </c>
      <c r="F161" s="9">
        <v>0.3</v>
      </c>
      <c r="G161" s="9">
        <v>0</v>
      </c>
      <c r="H161">
        <f t="shared" si="10"/>
        <v>6</v>
      </c>
      <c r="I161">
        <f t="shared" si="11"/>
        <v>-1</v>
      </c>
    </row>
    <row r="162" spans="1:9">
      <c r="A162" s="10">
        <v>41797.6666666663</v>
      </c>
      <c r="B162" s="19">
        <f t="shared" si="9"/>
        <v>157</v>
      </c>
      <c r="C162" s="19">
        <f t="shared" si="8"/>
        <v>16</v>
      </c>
      <c r="D162">
        <v>100.363333333333</v>
      </c>
      <c r="E162" s="8">
        <v>28.6166666666667</v>
      </c>
      <c r="F162" s="9">
        <v>0.3</v>
      </c>
      <c r="G162" s="9">
        <v>0</v>
      </c>
      <c r="H162">
        <f t="shared" si="10"/>
        <v>6</v>
      </c>
      <c r="I162">
        <f t="shared" si="11"/>
        <v>-1</v>
      </c>
    </row>
    <row r="163" spans="1:9">
      <c r="A163" s="10">
        <v>41797.7083333329</v>
      </c>
      <c r="B163" s="19">
        <f t="shared" si="9"/>
        <v>157</v>
      </c>
      <c r="C163" s="19">
        <f t="shared" si="8"/>
        <v>17</v>
      </c>
      <c r="D163">
        <v>73.9266666666667</v>
      </c>
      <c r="E163" s="8">
        <v>27.5583333333333</v>
      </c>
      <c r="F163" s="9">
        <v>0.3</v>
      </c>
      <c r="G163" s="9">
        <v>0</v>
      </c>
      <c r="H163">
        <f t="shared" si="10"/>
        <v>6</v>
      </c>
      <c r="I163">
        <f t="shared" si="11"/>
        <v>-1</v>
      </c>
    </row>
    <row r="164" spans="1:9">
      <c r="A164" s="10">
        <v>41797.7499999996</v>
      </c>
      <c r="B164" s="19">
        <f t="shared" si="9"/>
        <v>157</v>
      </c>
      <c r="C164" s="19">
        <f t="shared" si="8"/>
        <v>18</v>
      </c>
      <c r="D164">
        <v>17.0863636363636</v>
      </c>
      <c r="E164" s="8">
        <v>26.3766666666667</v>
      </c>
      <c r="F164" s="9">
        <v>0.3</v>
      </c>
      <c r="G164" s="9">
        <v>0</v>
      </c>
      <c r="H164">
        <f t="shared" si="10"/>
        <v>6</v>
      </c>
      <c r="I164">
        <f t="shared" si="11"/>
        <v>-1</v>
      </c>
    </row>
    <row r="165" spans="1:9">
      <c r="A165" s="10">
        <v>41797.7916666663</v>
      </c>
      <c r="B165" s="19">
        <f t="shared" si="9"/>
        <v>157</v>
      </c>
      <c r="C165" s="19">
        <f t="shared" si="8"/>
        <v>19</v>
      </c>
      <c r="D165" t="e">
        <v>#DIV/0!</v>
      </c>
      <c r="E165" s="8">
        <v>25.2866666666667</v>
      </c>
      <c r="F165" s="9">
        <v>0.3</v>
      </c>
      <c r="G165" s="9">
        <v>0</v>
      </c>
      <c r="H165">
        <f t="shared" si="10"/>
        <v>6</v>
      </c>
      <c r="I165">
        <f t="shared" si="11"/>
        <v>-1</v>
      </c>
    </row>
    <row r="166" spans="1:9">
      <c r="A166" s="10">
        <v>41797.8333333329</v>
      </c>
      <c r="B166" s="19">
        <f t="shared" si="9"/>
        <v>157</v>
      </c>
      <c r="C166" s="19">
        <f t="shared" si="8"/>
        <v>20</v>
      </c>
      <c r="D166" t="e">
        <v>#DIV/0!</v>
      </c>
      <c r="E166" s="8">
        <v>24.6033333333333</v>
      </c>
      <c r="F166" s="9">
        <v>0.3</v>
      </c>
      <c r="G166" s="9">
        <v>0</v>
      </c>
      <c r="H166">
        <f t="shared" si="10"/>
        <v>6</v>
      </c>
      <c r="I166">
        <f t="shared" si="11"/>
        <v>-1</v>
      </c>
    </row>
    <row r="167" spans="1:9">
      <c r="A167" s="10">
        <v>41797.8749999996</v>
      </c>
      <c r="B167" s="19">
        <f t="shared" si="9"/>
        <v>157</v>
      </c>
      <c r="C167" s="19">
        <f t="shared" si="8"/>
        <v>21</v>
      </c>
      <c r="D167" t="e">
        <v>#DIV/0!</v>
      </c>
      <c r="E167" s="8">
        <v>24.0283333333333</v>
      </c>
      <c r="F167" s="9">
        <v>0.3</v>
      </c>
      <c r="G167" s="9">
        <v>0</v>
      </c>
      <c r="H167">
        <f t="shared" si="10"/>
        <v>6</v>
      </c>
      <c r="I167">
        <f t="shared" si="11"/>
        <v>-1</v>
      </c>
    </row>
    <row r="168" spans="1:9">
      <c r="A168" s="10">
        <v>41797.9166666663</v>
      </c>
      <c r="B168" s="19">
        <f t="shared" si="9"/>
        <v>157</v>
      </c>
      <c r="C168" s="19">
        <f t="shared" si="8"/>
        <v>22</v>
      </c>
      <c r="D168" t="e">
        <v>#DIV/0!</v>
      </c>
      <c r="E168" s="8">
        <v>23.4483333333333</v>
      </c>
      <c r="F168" s="9">
        <v>0.3</v>
      </c>
      <c r="G168" s="9">
        <v>0</v>
      </c>
      <c r="H168">
        <f t="shared" si="10"/>
        <v>6</v>
      </c>
      <c r="I168">
        <f t="shared" si="11"/>
        <v>-1</v>
      </c>
    </row>
    <row r="169" spans="1:9">
      <c r="A169" s="10">
        <v>41797.9583333329</v>
      </c>
      <c r="B169" s="19">
        <f t="shared" si="9"/>
        <v>157</v>
      </c>
      <c r="C169" s="19">
        <f t="shared" si="8"/>
        <v>23</v>
      </c>
      <c r="D169" t="e">
        <v>#DIV/0!</v>
      </c>
      <c r="E169" s="8">
        <v>23.0866666666667</v>
      </c>
      <c r="F169" s="9">
        <v>0.3</v>
      </c>
      <c r="G169" s="9">
        <v>0</v>
      </c>
      <c r="H169">
        <f t="shared" si="10"/>
        <v>6</v>
      </c>
      <c r="I169">
        <f t="shared" si="11"/>
        <v>-1</v>
      </c>
    </row>
    <row r="170" spans="1:9">
      <c r="A170" s="10">
        <v>41797.9999999996</v>
      </c>
      <c r="B170" s="19">
        <f t="shared" si="9"/>
        <v>157</v>
      </c>
      <c r="C170" s="19">
        <f t="shared" si="8"/>
        <v>0</v>
      </c>
      <c r="D170" t="e">
        <v>#DIV/0!</v>
      </c>
      <c r="E170" s="8">
        <v>22.9</v>
      </c>
      <c r="F170" s="9">
        <v>0.3</v>
      </c>
      <c r="G170" s="9">
        <v>0</v>
      </c>
      <c r="H170">
        <f t="shared" si="10"/>
        <v>7</v>
      </c>
      <c r="I170">
        <f t="shared" si="11"/>
        <v>-1</v>
      </c>
    </row>
    <row r="171" spans="1:9">
      <c r="A171" s="10">
        <v>41798.0416666663</v>
      </c>
      <c r="B171" s="19">
        <f t="shared" si="9"/>
        <v>158</v>
      </c>
      <c r="C171" s="19">
        <f t="shared" si="8"/>
        <v>1</v>
      </c>
      <c r="D171" t="e">
        <v>#DIV/0!</v>
      </c>
      <c r="E171" s="8">
        <v>22.8416666666667</v>
      </c>
      <c r="F171" s="9">
        <v>0.3</v>
      </c>
      <c r="G171" s="9">
        <v>0</v>
      </c>
      <c r="H171">
        <f t="shared" si="10"/>
        <v>7</v>
      </c>
      <c r="I171">
        <f t="shared" si="11"/>
        <v>-1</v>
      </c>
    </row>
    <row r="172" spans="1:9">
      <c r="A172" s="10">
        <v>41798.0833333329</v>
      </c>
      <c r="B172" s="19">
        <f t="shared" si="9"/>
        <v>158</v>
      </c>
      <c r="C172" s="19">
        <f t="shared" si="8"/>
        <v>2</v>
      </c>
      <c r="D172" t="e">
        <v>#DIV/0!</v>
      </c>
      <c r="E172" s="8">
        <v>22.8216666666666</v>
      </c>
      <c r="F172" s="9">
        <v>0.3</v>
      </c>
      <c r="G172" s="9">
        <v>0</v>
      </c>
      <c r="H172">
        <f t="shared" si="10"/>
        <v>7</v>
      </c>
      <c r="I172">
        <f t="shared" si="11"/>
        <v>-1</v>
      </c>
    </row>
    <row r="173" spans="1:9">
      <c r="A173" s="10">
        <v>41798.1249999996</v>
      </c>
      <c r="B173" s="19">
        <f t="shared" si="9"/>
        <v>158</v>
      </c>
      <c r="C173" s="19">
        <f t="shared" si="8"/>
        <v>3</v>
      </c>
      <c r="D173" t="e">
        <v>#DIV/0!</v>
      </c>
      <c r="E173" s="8">
        <v>22.5716666666667</v>
      </c>
      <c r="F173" s="9">
        <v>0.3</v>
      </c>
      <c r="G173" s="9">
        <v>0</v>
      </c>
      <c r="H173">
        <f t="shared" si="10"/>
        <v>7</v>
      </c>
      <c r="I173">
        <f t="shared" si="11"/>
        <v>-1</v>
      </c>
    </row>
    <row r="174" spans="1:9">
      <c r="A174" s="10">
        <v>41798.1666666662</v>
      </c>
      <c r="B174" s="19">
        <f t="shared" si="9"/>
        <v>158</v>
      </c>
      <c r="C174" s="19">
        <f t="shared" si="8"/>
        <v>4</v>
      </c>
      <c r="D174">
        <v>0.775</v>
      </c>
      <c r="E174" s="8">
        <v>22.4083333333333</v>
      </c>
      <c r="F174" s="9">
        <v>0.3</v>
      </c>
      <c r="G174" s="9">
        <v>0</v>
      </c>
      <c r="H174">
        <f t="shared" si="10"/>
        <v>7</v>
      </c>
      <c r="I174">
        <f t="shared" si="11"/>
        <v>-1</v>
      </c>
    </row>
    <row r="175" spans="1:9">
      <c r="A175" s="10">
        <v>41798.2083333329</v>
      </c>
      <c r="B175" s="19">
        <f t="shared" si="9"/>
        <v>158</v>
      </c>
      <c r="C175" s="19">
        <f t="shared" si="8"/>
        <v>5</v>
      </c>
      <c r="D175">
        <v>17.6033333333333</v>
      </c>
      <c r="E175" s="8">
        <v>22.5116666666667</v>
      </c>
      <c r="F175" s="9">
        <v>0.3</v>
      </c>
      <c r="G175" s="9">
        <v>0</v>
      </c>
      <c r="H175">
        <f t="shared" si="10"/>
        <v>7</v>
      </c>
      <c r="I175">
        <f t="shared" si="11"/>
        <v>-1</v>
      </c>
    </row>
    <row r="176" spans="1:9">
      <c r="A176" s="10">
        <v>41798.2499999996</v>
      </c>
      <c r="B176" s="19">
        <f t="shared" si="9"/>
        <v>158</v>
      </c>
      <c r="C176" s="19">
        <f t="shared" si="8"/>
        <v>6</v>
      </c>
      <c r="D176">
        <v>35.01</v>
      </c>
      <c r="E176" s="8">
        <v>23.25</v>
      </c>
      <c r="F176" s="9">
        <v>0.3</v>
      </c>
      <c r="G176" s="9">
        <v>0</v>
      </c>
      <c r="H176">
        <f t="shared" si="10"/>
        <v>7</v>
      </c>
      <c r="I176">
        <f t="shared" si="11"/>
        <v>-1</v>
      </c>
    </row>
    <row r="177" spans="1:9">
      <c r="A177" s="10">
        <v>41798.2916666662</v>
      </c>
      <c r="B177" s="19">
        <f t="shared" si="9"/>
        <v>158</v>
      </c>
      <c r="C177" s="19">
        <f t="shared" si="8"/>
        <v>7</v>
      </c>
      <c r="D177">
        <v>137.803333333333</v>
      </c>
      <c r="E177" s="8">
        <v>24.1366666666667</v>
      </c>
      <c r="F177" s="9">
        <v>0.3</v>
      </c>
      <c r="G177" s="9">
        <v>0</v>
      </c>
      <c r="H177">
        <f t="shared" si="10"/>
        <v>7</v>
      </c>
      <c r="I177">
        <f t="shared" si="11"/>
        <v>-1</v>
      </c>
    </row>
    <row r="178" spans="1:9">
      <c r="A178" s="10">
        <v>41798.3333333329</v>
      </c>
      <c r="B178" s="19">
        <f t="shared" si="9"/>
        <v>158</v>
      </c>
      <c r="C178" s="19">
        <f t="shared" si="8"/>
        <v>8</v>
      </c>
      <c r="D178">
        <v>244.203333333333</v>
      </c>
      <c r="E178" s="8">
        <v>25.425</v>
      </c>
      <c r="F178" s="9">
        <v>0.3</v>
      </c>
      <c r="G178" s="9">
        <v>0</v>
      </c>
      <c r="H178">
        <f t="shared" si="10"/>
        <v>7</v>
      </c>
      <c r="I178">
        <f t="shared" si="11"/>
        <v>-1</v>
      </c>
    </row>
    <row r="179" spans="1:9">
      <c r="A179" s="10">
        <v>41798.3749999996</v>
      </c>
      <c r="B179" s="19">
        <f t="shared" si="9"/>
        <v>158</v>
      </c>
      <c r="C179" s="19">
        <f t="shared" si="8"/>
        <v>9</v>
      </c>
      <c r="D179">
        <v>311.706666666667</v>
      </c>
      <c r="E179" s="8">
        <v>25.6583333333333</v>
      </c>
      <c r="F179" s="9">
        <v>0.3</v>
      </c>
      <c r="G179" s="9">
        <v>0</v>
      </c>
      <c r="H179">
        <f t="shared" si="10"/>
        <v>7</v>
      </c>
      <c r="I179">
        <f t="shared" si="11"/>
        <v>-1</v>
      </c>
    </row>
    <row r="180" spans="1:9">
      <c r="A180" s="10">
        <v>41798.4166666662</v>
      </c>
      <c r="B180" s="19">
        <f t="shared" si="9"/>
        <v>158</v>
      </c>
      <c r="C180" s="19">
        <f t="shared" si="8"/>
        <v>10</v>
      </c>
      <c r="D180">
        <v>249.903333333333</v>
      </c>
      <c r="E180" s="8">
        <v>26.3583333333333</v>
      </c>
      <c r="F180" s="9">
        <v>0.3</v>
      </c>
      <c r="G180" s="9">
        <v>0</v>
      </c>
      <c r="H180">
        <f t="shared" si="10"/>
        <v>7</v>
      </c>
      <c r="I180">
        <f t="shared" si="11"/>
        <v>-1</v>
      </c>
    </row>
    <row r="181" spans="1:9">
      <c r="A181" s="10">
        <v>41798.4583333329</v>
      </c>
      <c r="B181" s="19">
        <f t="shared" si="9"/>
        <v>158</v>
      </c>
      <c r="C181" s="19">
        <f t="shared" si="8"/>
        <v>11</v>
      </c>
      <c r="D181">
        <v>338.55</v>
      </c>
      <c r="E181" s="8">
        <v>27.2483333333333</v>
      </c>
      <c r="F181" s="9">
        <v>0.3</v>
      </c>
      <c r="G181" s="9">
        <v>0</v>
      </c>
      <c r="H181">
        <f t="shared" si="10"/>
        <v>7</v>
      </c>
      <c r="I181">
        <f t="shared" si="11"/>
        <v>-1</v>
      </c>
    </row>
    <row r="182" spans="1:9">
      <c r="A182" s="10">
        <v>41798.4999999996</v>
      </c>
      <c r="B182" s="19">
        <f t="shared" si="9"/>
        <v>158</v>
      </c>
      <c r="C182" s="19">
        <f t="shared" si="8"/>
        <v>12</v>
      </c>
      <c r="D182">
        <v>559.906666666667</v>
      </c>
      <c r="E182" s="8">
        <v>27.8383333333333</v>
      </c>
      <c r="F182" s="9">
        <v>0.3</v>
      </c>
      <c r="G182" s="9">
        <v>0</v>
      </c>
      <c r="H182">
        <f t="shared" si="10"/>
        <v>7</v>
      </c>
      <c r="I182">
        <f t="shared" si="11"/>
        <v>-1</v>
      </c>
    </row>
    <row r="183" spans="1:9">
      <c r="A183" s="10">
        <v>41798.5416666662</v>
      </c>
      <c r="B183" s="19">
        <f t="shared" si="9"/>
        <v>158</v>
      </c>
      <c r="C183" s="19">
        <f t="shared" si="8"/>
        <v>13</v>
      </c>
      <c r="D183">
        <v>334.023333333333</v>
      </c>
      <c r="E183" s="8">
        <v>27.63</v>
      </c>
      <c r="F183" s="9">
        <v>0.3</v>
      </c>
      <c r="G183" s="9">
        <v>0</v>
      </c>
      <c r="H183">
        <f t="shared" si="10"/>
        <v>7</v>
      </c>
      <c r="I183">
        <f t="shared" si="11"/>
        <v>-1</v>
      </c>
    </row>
    <row r="184" spans="1:9">
      <c r="A184" s="10">
        <v>41798.5833333329</v>
      </c>
      <c r="B184" s="19">
        <f t="shared" si="9"/>
        <v>158</v>
      </c>
      <c r="C184" s="19">
        <f t="shared" si="8"/>
        <v>14</v>
      </c>
      <c r="D184">
        <v>278.75</v>
      </c>
      <c r="E184" s="8">
        <v>27.24</v>
      </c>
      <c r="F184" s="9">
        <v>0.3</v>
      </c>
      <c r="G184" s="9">
        <v>0</v>
      </c>
      <c r="H184">
        <f t="shared" si="10"/>
        <v>7</v>
      </c>
      <c r="I184">
        <f t="shared" si="11"/>
        <v>-1</v>
      </c>
    </row>
    <row r="185" spans="1:9">
      <c r="A185" s="10">
        <v>41798.6249999996</v>
      </c>
      <c r="B185" s="19">
        <f t="shared" si="9"/>
        <v>158</v>
      </c>
      <c r="C185" s="19">
        <f t="shared" si="8"/>
        <v>15</v>
      </c>
      <c r="D185">
        <v>267.123333333333</v>
      </c>
      <c r="E185" s="8">
        <v>27.0316666666667</v>
      </c>
      <c r="F185" s="9">
        <v>0.3</v>
      </c>
      <c r="G185" s="9">
        <v>0</v>
      </c>
      <c r="H185">
        <f t="shared" si="10"/>
        <v>7</v>
      </c>
      <c r="I185">
        <f t="shared" si="11"/>
        <v>-1</v>
      </c>
    </row>
    <row r="186" spans="1:9">
      <c r="A186" s="10">
        <v>41798.6666666662</v>
      </c>
      <c r="B186" s="19">
        <f t="shared" si="9"/>
        <v>158</v>
      </c>
      <c r="C186" s="19">
        <f t="shared" si="8"/>
        <v>16</v>
      </c>
      <c r="D186">
        <v>147.32</v>
      </c>
      <c r="E186" s="8">
        <v>25.745</v>
      </c>
      <c r="F186" s="9">
        <v>0.3</v>
      </c>
      <c r="G186" s="9">
        <v>0</v>
      </c>
      <c r="H186">
        <f t="shared" si="10"/>
        <v>7</v>
      </c>
      <c r="I186">
        <f t="shared" si="11"/>
        <v>-1</v>
      </c>
    </row>
    <row r="187" spans="1:9">
      <c r="A187" s="10">
        <v>41798.7083333329</v>
      </c>
      <c r="B187" s="19">
        <f t="shared" si="9"/>
        <v>158</v>
      </c>
      <c r="C187" s="19">
        <f t="shared" si="8"/>
        <v>17</v>
      </c>
      <c r="D187">
        <v>59.6766666666666</v>
      </c>
      <c r="E187" s="8">
        <v>24.5016666666667</v>
      </c>
      <c r="F187" s="9">
        <v>0.3</v>
      </c>
      <c r="G187" s="9">
        <v>0</v>
      </c>
      <c r="H187">
        <f t="shared" si="10"/>
        <v>7</v>
      </c>
      <c r="I187">
        <f t="shared" si="11"/>
        <v>-1</v>
      </c>
    </row>
    <row r="188" spans="1:9">
      <c r="A188" s="10">
        <v>41798.7499999995</v>
      </c>
      <c r="B188" s="19">
        <f t="shared" si="9"/>
        <v>158</v>
      </c>
      <c r="C188" s="19">
        <f t="shared" si="8"/>
        <v>18</v>
      </c>
      <c r="D188">
        <v>16.2045454545455</v>
      </c>
      <c r="E188" s="8">
        <v>23.605</v>
      </c>
      <c r="F188" s="9">
        <v>0.3</v>
      </c>
      <c r="G188" s="9">
        <v>0</v>
      </c>
      <c r="H188">
        <f t="shared" si="10"/>
        <v>7</v>
      </c>
      <c r="I188">
        <f t="shared" si="11"/>
        <v>-1</v>
      </c>
    </row>
    <row r="189" spans="1:9">
      <c r="A189" s="10">
        <v>41798.7916666662</v>
      </c>
      <c r="B189" s="19">
        <f t="shared" si="9"/>
        <v>158</v>
      </c>
      <c r="C189" s="19">
        <f t="shared" si="8"/>
        <v>19</v>
      </c>
      <c r="D189" t="e">
        <v>#DIV/0!</v>
      </c>
      <c r="E189" s="8">
        <v>22.745</v>
      </c>
      <c r="F189" s="9">
        <v>0.3</v>
      </c>
      <c r="G189" s="9">
        <v>0</v>
      </c>
      <c r="H189">
        <f t="shared" si="10"/>
        <v>7</v>
      </c>
      <c r="I189">
        <f t="shared" si="11"/>
        <v>-1</v>
      </c>
    </row>
    <row r="190" spans="1:9">
      <c r="A190" s="10">
        <v>41798.8333333329</v>
      </c>
      <c r="B190" s="19">
        <f t="shared" si="9"/>
        <v>158</v>
      </c>
      <c r="C190" s="19">
        <f t="shared" si="8"/>
        <v>20</v>
      </c>
      <c r="D190" t="e">
        <v>#DIV/0!</v>
      </c>
      <c r="E190" s="8">
        <v>22.4683333333333</v>
      </c>
      <c r="F190" s="9">
        <v>0.3</v>
      </c>
      <c r="G190" s="9">
        <v>0</v>
      </c>
      <c r="H190">
        <f t="shared" si="10"/>
        <v>7</v>
      </c>
      <c r="I190">
        <f t="shared" si="11"/>
        <v>-1</v>
      </c>
    </row>
    <row r="191" spans="1:9">
      <c r="A191" s="10">
        <v>41798.8749999995</v>
      </c>
      <c r="B191" s="19">
        <f t="shared" si="9"/>
        <v>158</v>
      </c>
      <c r="C191" s="19">
        <f t="shared" si="8"/>
        <v>21</v>
      </c>
      <c r="D191" t="e">
        <v>#DIV/0!</v>
      </c>
      <c r="E191" s="8">
        <v>22.1633333333333</v>
      </c>
      <c r="F191" s="9">
        <v>0.3</v>
      </c>
      <c r="G191" s="9">
        <v>0</v>
      </c>
      <c r="H191">
        <f t="shared" si="10"/>
        <v>7</v>
      </c>
      <c r="I191">
        <f t="shared" si="11"/>
        <v>-1</v>
      </c>
    </row>
    <row r="192" spans="1:9">
      <c r="A192" s="10">
        <v>41798.9166666662</v>
      </c>
      <c r="B192" s="19">
        <f t="shared" si="9"/>
        <v>158</v>
      </c>
      <c r="C192" s="19">
        <f t="shared" si="8"/>
        <v>22</v>
      </c>
      <c r="D192" t="e">
        <v>#DIV/0!</v>
      </c>
      <c r="E192" s="8">
        <v>21.9983333333333</v>
      </c>
      <c r="F192" s="9">
        <v>0.3</v>
      </c>
      <c r="G192" s="9">
        <v>0</v>
      </c>
      <c r="H192">
        <f t="shared" si="10"/>
        <v>7</v>
      </c>
      <c r="I192">
        <f t="shared" si="11"/>
        <v>-1</v>
      </c>
    </row>
    <row r="193" spans="1:9">
      <c r="A193" s="10">
        <v>41798.9583333329</v>
      </c>
      <c r="B193" s="19">
        <f t="shared" si="9"/>
        <v>158</v>
      </c>
      <c r="C193" s="19">
        <f t="shared" si="8"/>
        <v>23</v>
      </c>
      <c r="D193" t="e">
        <v>#DIV/0!</v>
      </c>
      <c r="E193" s="8">
        <v>21.65</v>
      </c>
      <c r="F193" s="9">
        <v>0.3</v>
      </c>
      <c r="G193" s="9">
        <v>0</v>
      </c>
      <c r="H193">
        <f t="shared" si="10"/>
        <v>7</v>
      </c>
      <c r="I193">
        <f t="shared" si="11"/>
        <v>-1</v>
      </c>
    </row>
    <row r="194" spans="1:9">
      <c r="A194" s="10">
        <v>41798.9999999995</v>
      </c>
      <c r="B194" s="19">
        <f t="shared" si="9"/>
        <v>158</v>
      </c>
      <c r="C194" s="19">
        <f t="shared" ref="C194:C257" si="12">HOUR(A194)</f>
        <v>0</v>
      </c>
      <c r="D194" t="e">
        <v>#DIV/0!</v>
      </c>
      <c r="E194" s="8">
        <v>21.3916666666667</v>
      </c>
      <c r="F194" s="9">
        <v>0.3</v>
      </c>
      <c r="G194" s="9">
        <v>0</v>
      </c>
      <c r="H194">
        <f t="shared" si="10"/>
        <v>1</v>
      </c>
      <c r="I194">
        <f t="shared" si="11"/>
        <v>1</v>
      </c>
    </row>
    <row r="195" spans="1:9">
      <c r="A195" s="10">
        <v>41799.0416666662</v>
      </c>
      <c r="B195" s="19">
        <f t="shared" ref="B195:B258" si="13">INT(A195)-41640</f>
        <v>159</v>
      </c>
      <c r="C195" s="19">
        <f t="shared" si="12"/>
        <v>1</v>
      </c>
      <c r="D195" t="e">
        <v>#DIV/0!</v>
      </c>
      <c r="E195" s="8">
        <v>21.2083333333334</v>
      </c>
      <c r="F195" s="9">
        <v>0.3</v>
      </c>
      <c r="G195" s="9">
        <v>0</v>
      </c>
      <c r="H195">
        <f t="shared" ref="H195:H258" si="14">WEEKDAY(A195-1)</f>
        <v>1</v>
      </c>
      <c r="I195">
        <f t="shared" ref="I195:I258" si="15">IF(H195&lt;6,1,-1)</f>
        <v>1</v>
      </c>
    </row>
    <row r="196" spans="1:9">
      <c r="A196" s="10">
        <v>41799.0833333329</v>
      </c>
      <c r="B196" s="19">
        <f t="shared" si="13"/>
        <v>159</v>
      </c>
      <c r="C196" s="19">
        <f t="shared" si="12"/>
        <v>2</v>
      </c>
      <c r="D196" t="e">
        <v>#DIV/0!</v>
      </c>
      <c r="E196" s="8">
        <v>21.1016666666667</v>
      </c>
      <c r="F196" s="9">
        <v>0.3</v>
      </c>
      <c r="G196" s="9">
        <v>0</v>
      </c>
      <c r="H196">
        <f t="shared" si="14"/>
        <v>1</v>
      </c>
      <c r="I196">
        <f t="shared" si="15"/>
        <v>1</v>
      </c>
    </row>
    <row r="197" spans="1:9">
      <c r="A197" s="10">
        <v>41799.1249999995</v>
      </c>
      <c r="B197" s="19">
        <f t="shared" si="13"/>
        <v>159</v>
      </c>
      <c r="C197" s="19">
        <f t="shared" si="12"/>
        <v>3</v>
      </c>
      <c r="D197" t="e">
        <v>#DIV/0!</v>
      </c>
      <c r="E197" s="8">
        <v>20.9316666666667</v>
      </c>
      <c r="F197" s="9">
        <v>0.3</v>
      </c>
      <c r="G197" s="9">
        <v>0</v>
      </c>
      <c r="H197">
        <f t="shared" si="14"/>
        <v>1</v>
      </c>
      <c r="I197">
        <f t="shared" si="15"/>
        <v>1</v>
      </c>
    </row>
    <row r="198" spans="1:9">
      <c r="A198" s="10">
        <v>41799.1666666662</v>
      </c>
      <c r="B198" s="19">
        <f t="shared" si="13"/>
        <v>159</v>
      </c>
      <c r="C198" s="19">
        <f t="shared" si="12"/>
        <v>4</v>
      </c>
      <c r="D198">
        <v>2.9</v>
      </c>
      <c r="E198" s="8">
        <v>20.8166666666667</v>
      </c>
      <c r="F198" s="9">
        <v>0.3</v>
      </c>
      <c r="G198" s="9">
        <v>0</v>
      </c>
      <c r="H198">
        <f t="shared" si="14"/>
        <v>1</v>
      </c>
      <c r="I198">
        <f t="shared" si="15"/>
        <v>1</v>
      </c>
    </row>
    <row r="199" spans="1:9">
      <c r="A199" s="10">
        <v>41799.2083333329</v>
      </c>
      <c r="B199" s="19">
        <f t="shared" si="13"/>
        <v>159</v>
      </c>
      <c r="C199" s="19">
        <f t="shared" si="12"/>
        <v>5</v>
      </c>
      <c r="D199">
        <v>32.9333333333333</v>
      </c>
      <c r="E199" s="8">
        <v>21.135</v>
      </c>
      <c r="F199" s="9">
        <v>0.3</v>
      </c>
      <c r="G199" s="9">
        <v>0</v>
      </c>
      <c r="H199">
        <f t="shared" si="14"/>
        <v>1</v>
      </c>
      <c r="I199">
        <f t="shared" si="15"/>
        <v>1</v>
      </c>
    </row>
    <row r="200" spans="1:9">
      <c r="A200" s="10">
        <v>41799.2499999995</v>
      </c>
      <c r="B200" s="19">
        <f t="shared" si="13"/>
        <v>159</v>
      </c>
      <c r="C200" s="19">
        <f t="shared" si="12"/>
        <v>6</v>
      </c>
      <c r="D200">
        <v>111.46</v>
      </c>
      <c r="E200" s="8">
        <v>22.1116666666667</v>
      </c>
      <c r="F200" s="9">
        <v>0.3</v>
      </c>
      <c r="G200" s="9">
        <v>0</v>
      </c>
      <c r="H200">
        <f t="shared" si="14"/>
        <v>1</v>
      </c>
      <c r="I200">
        <f t="shared" si="15"/>
        <v>1</v>
      </c>
    </row>
    <row r="201" spans="1:9">
      <c r="A201" s="10">
        <v>41799.2916666662</v>
      </c>
      <c r="B201" s="19">
        <f t="shared" si="13"/>
        <v>159</v>
      </c>
      <c r="C201" s="19">
        <f t="shared" si="12"/>
        <v>7</v>
      </c>
      <c r="D201">
        <v>209.26</v>
      </c>
      <c r="E201" s="8">
        <v>22.8616666666667</v>
      </c>
      <c r="F201" s="9">
        <v>0.3</v>
      </c>
      <c r="G201" s="9">
        <v>0</v>
      </c>
      <c r="H201">
        <f t="shared" si="14"/>
        <v>1</v>
      </c>
      <c r="I201">
        <f t="shared" si="15"/>
        <v>1</v>
      </c>
    </row>
    <row r="202" spans="1:9">
      <c r="A202" s="10">
        <v>41799.3333333328</v>
      </c>
      <c r="B202" s="19">
        <f t="shared" si="13"/>
        <v>159</v>
      </c>
      <c r="C202" s="19">
        <f t="shared" si="12"/>
        <v>8</v>
      </c>
      <c r="D202">
        <v>253.946666666667</v>
      </c>
      <c r="E202" s="8">
        <v>23.6716666666667</v>
      </c>
      <c r="F202" s="9">
        <v>0.3</v>
      </c>
      <c r="G202" s="9">
        <v>0</v>
      </c>
      <c r="H202">
        <f t="shared" si="14"/>
        <v>1</v>
      </c>
      <c r="I202">
        <f t="shared" si="15"/>
        <v>1</v>
      </c>
    </row>
    <row r="203" spans="1:9">
      <c r="A203" s="10">
        <v>41799.3749999995</v>
      </c>
      <c r="B203" s="19">
        <f t="shared" si="13"/>
        <v>159</v>
      </c>
      <c r="C203" s="19">
        <f t="shared" si="12"/>
        <v>9</v>
      </c>
      <c r="D203">
        <v>306.1</v>
      </c>
      <c r="E203" s="8">
        <v>25.0766666666667</v>
      </c>
      <c r="F203" s="9">
        <v>0.3</v>
      </c>
      <c r="G203" s="9">
        <v>0</v>
      </c>
      <c r="H203">
        <f t="shared" si="14"/>
        <v>1</v>
      </c>
      <c r="I203">
        <f t="shared" si="15"/>
        <v>1</v>
      </c>
    </row>
    <row r="204" spans="1:9">
      <c r="A204" s="10">
        <v>41799.4166666662</v>
      </c>
      <c r="B204" s="19">
        <f t="shared" si="13"/>
        <v>159</v>
      </c>
      <c r="C204" s="19">
        <f t="shared" si="12"/>
        <v>10</v>
      </c>
      <c r="D204">
        <v>327.610714285714</v>
      </c>
      <c r="E204" s="8">
        <v>26.01</v>
      </c>
      <c r="F204" s="9">
        <v>0.3</v>
      </c>
      <c r="G204" s="9">
        <v>0</v>
      </c>
      <c r="H204">
        <f t="shared" si="14"/>
        <v>1</v>
      </c>
      <c r="I204">
        <f t="shared" si="15"/>
        <v>1</v>
      </c>
    </row>
    <row r="205" spans="1:9">
      <c r="A205" s="10">
        <v>41799.4583333328</v>
      </c>
      <c r="B205" s="19">
        <f t="shared" si="13"/>
        <v>159</v>
      </c>
      <c r="C205" s="19">
        <f t="shared" si="12"/>
        <v>11</v>
      </c>
      <c r="D205">
        <v>548.73</v>
      </c>
      <c r="E205" s="8">
        <v>27.0233333333333</v>
      </c>
      <c r="F205" s="9">
        <v>36.775</v>
      </c>
      <c r="G205" s="9">
        <v>84.5376583333334</v>
      </c>
      <c r="H205">
        <f t="shared" si="14"/>
        <v>1</v>
      </c>
      <c r="I205">
        <f t="shared" si="15"/>
        <v>1</v>
      </c>
    </row>
    <row r="206" spans="1:9">
      <c r="A206" s="10">
        <v>41799.4999999995</v>
      </c>
      <c r="B206" s="19">
        <f t="shared" si="13"/>
        <v>159</v>
      </c>
      <c r="C206" s="19">
        <f t="shared" si="12"/>
        <v>12</v>
      </c>
      <c r="D206">
        <v>502.096666666667</v>
      </c>
      <c r="E206" s="8">
        <v>27.3916666666667</v>
      </c>
      <c r="F206" s="9">
        <v>23.2916666666667</v>
      </c>
      <c r="G206" s="9">
        <v>43.9404777777778</v>
      </c>
      <c r="H206">
        <f t="shared" si="14"/>
        <v>1</v>
      </c>
      <c r="I206">
        <f t="shared" si="15"/>
        <v>1</v>
      </c>
    </row>
    <row r="207" spans="1:9">
      <c r="A207" s="10">
        <v>41799.5416666662</v>
      </c>
      <c r="B207" s="19">
        <f t="shared" si="13"/>
        <v>159</v>
      </c>
      <c r="C207" s="19">
        <f t="shared" si="12"/>
        <v>13</v>
      </c>
      <c r="D207">
        <v>499.763333333333</v>
      </c>
      <c r="E207" s="8">
        <v>27.17</v>
      </c>
      <c r="F207" s="9">
        <v>28.4083333333333</v>
      </c>
      <c r="G207" s="9">
        <v>54.8604680555556</v>
      </c>
      <c r="H207">
        <f t="shared" si="14"/>
        <v>1</v>
      </c>
      <c r="I207">
        <f t="shared" si="15"/>
        <v>1</v>
      </c>
    </row>
    <row r="208" spans="1:9">
      <c r="A208" s="10">
        <v>41799.5833333328</v>
      </c>
      <c r="B208" s="19">
        <f t="shared" si="13"/>
        <v>159</v>
      </c>
      <c r="C208" s="19">
        <f t="shared" si="12"/>
        <v>14</v>
      </c>
      <c r="D208">
        <v>355.69</v>
      </c>
      <c r="E208" s="8">
        <v>26.6066666666667</v>
      </c>
      <c r="F208" s="9">
        <v>23.4166666666667</v>
      </c>
      <c r="G208" s="9">
        <v>46.3285472222222</v>
      </c>
      <c r="H208">
        <f t="shared" si="14"/>
        <v>1</v>
      </c>
      <c r="I208">
        <f t="shared" si="15"/>
        <v>1</v>
      </c>
    </row>
    <row r="209" spans="1:9">
      <c r="A209" s="10">
        <v>41799.6249999995</v>
      </c>
      <c r="B209" s="19">
        <f t="shared" si="13"/>
        <v>159</v>
      </c>
      <c r="C209" s="19">
        <f t="shared" si="12"/>
        <v>15</v>
      </c>
      <c r="D209">
        <v>284.44</v>
      </c>
      <c r="E209" s="8">
        <v>25.9416666666667</v>
      </c>
      <c r="F209" s="9">
        <v>27.7333333333333</v>
      </c>
      <c r="G209" s="9">
        <v>53.4927555555556</v>
      </c>
      <c r="H209">
        <f t="shared" si="14"/>
        <v>1</v>
      </c>
      <c r="I209">
        <f t="shared" si="15"/>
        <v>1</v>
      </c>
    </row>
    <row r="210" spans="1:9">
      <c r="A210" s="10">
        <v>41799.6666666662</v>
      </c>
      <c r="B210" s="19">
        <f t="shared" si="13"/>
        <v>159</v>
      </c>
      <c r="C210" s="19">
        <f t="shared" si="12"/>
        <v>16</v>
      </c>
      <c r="D210">
        <v>131.843333333333</v>
      </c>
      <c r="E210" s="8">
        <v>25.0016666666667</v>
      </c>
      <c r="F210" s="9">
        <v>23.6333333333333</v>
      </c>
      <c r="G210" s="9">
        <v>46.3502569444444</v>
      </c>
      <c r="H210">
        <f t="shared" si="14"/>
        <v>1</v>
      </c>
      <c r="I210">
        <f t="shared" si="15"/>
        <v>1</v>
      </c>
    </row>
    <row r="211" spans="1:9">
      <c r="A211" s="10">
        <v>41799.7083333328</v>
      </c>
      <c r="B211" s="19">
        <f t="shared" si="13"/>
        <v>159</v>
      </c>
      <c r="C211" s="19">
        <f t="shared" si="12"/>
        <v>17</v>
      </c>
      <c r="D211">
        <v>60.26</v>
      </c>
      <c r="E211" s="8">
        <v>23.9466666666667</v>
      </c>
      <c r="F211" s="9">
        <v>28.575</v>
      </c>
      <c r="G211" s="9">
        <v>54.3611444444444</v>
      </c>
      <c r="H211">
        <f t="shared" si="14"/>
        <v>1</v>
      </c>
      <c r="I211">
        <f t="shared" si="15"/>
        <v>1</v>
      </c>
    </row>
    <row r="212" spans="1:9">
      <c r="A212" s="10">
        <v>41799.7499999995</v>
      </c>
      <c r="B212" s="19">
        <f t="shared" si="13"/>
        <v>159</v>
      </c>
      <c r="C212" s="19">
        <f t="shared" si="12"/>
        <v>18</v>
      </c>
      <c r="D212">
        <v>11.9619047619048</v>
      </c>
      <c r="E212" s="8">
        <v>23.395</v>
      </c>
      <c r="F212" s="9">
        <v>23.4666666666667</v>
      </c>
      <c r="G212" s="9">
        <v>42.2254097222222</v>
      </c>
      <c r="H212">
        <f t="shared" si="14"/>
        <v>1</v>
      </c>
      <c r="I212">
        <f t="shared" si="15"/>
        <v>1</v>
      </c>
    </row>
    <row r="213" spans="1:9">
      <c r="A213" s="10">
        <v>41799.7916666662</v>
      </c>
      <c r="B213" s="19">
        <f t="shared" si="13"/>
        <v>159</v>
      </c>
      <c r="C213" s="19">
        <f t="shared" si="12"/>
        <v>19</v>
      </c>
      <c r="D213" t="e">
        <v>#DIV/0!</v>
      </c>
      <c r="E213" s="8">
        <v>22.7566666666667</v>
      </c>
      <c r="F213" s="9">
        <v>23.575</v>
      </c>
      <c r="G213" s="9">
        <v>41.0530847222223</v>
      </c>
      <c r="H213">
        <f t="shared" si="14"/>
        <v>1</v>
      </c>
      <c r="I213">
        <f t="shared" si="15"/>
        <v>1</v>
      </c>
    </row>
    <row r="214" spans="1:9">
      <c r="A214" s="10">
        <v>41799.8333333328</v>
      </c>
      <c r="B214" s="19">
        <f t="shared" si="13"/>
        <v>159</v>
      </c>
      <c r="C214" s="19">
        <f t="shared" si="12"/>
        <v>20</v>
      </c>
      <c r="D214" t="e">
        <v>#DIV/0!</v>
      </c>
      <c r="E214" s="8">
        <v>22.2133333333333</v>
      </c>
      <c r="F214" s="9">
        <v>25.1833333333333</v>
      </c>
      <c r="G214" s="9">
        <v>45.3299000000001</v>
      </c>
      <c r="H214">
        <f t="shared" si="14"/>
        <v>1</v>
      </c>
      <c r="I214">
        <f t="shared" si="15"/>
        <v>1</v>
      </c>
    </row>
    <row r="215" spans="1:9">
      <c r="A215" s="10">
        <v>41799.8749999995</v>
      </c>
      <c r="B215" s="19">
        <f t="shared" si="13"/>
        <v>159</v>
      </c>
      <c r="C215" s="19">
        <f t="shared" si="12"/>
        <v>21</v>
      </c>
      <c r="D215" t="e">
        <v>#DIV/0!</v>
      </c>
      <c r="E215" s="8">
        <v>21.9166666666667</v>
      </c>
      <c r="F215" s="9">
        <v>23.6833333333333</v>
      </c>
      <c r="G215" s="9">
        <v>40.7057291666667</v>
      </c>
      <c r="H215">
        <f t="shared" si="14"/>
        <v>1</v>
      </c>
      <c r="I215">
        <f t="shared" si="15"/>
        <v>1</v>
      </c>
    </row>
    <row r="216" spans="1:9">
      <c r="A216" s="10">
        <v>41799.9166666661</v>
      </c>
      <c r="B216" s="19">
        <f t="shared" si="13"/>
        <v>159</v>
      </c>
      <c r="C216" s="19">
        <f t="shared" si="12"/>
        <v>22</v>
      </c>
      <c r="D216" t="e">
        <v>#DIV/0!</v>
      </c>
      <c r="E216" s="8">
        <v>21.9333333333333</v>
      </c>
      <c r="F216" s="9">
        <v>23.4666666666667</v>
      </c>
      <c r="G216" s="9">
        <v>43.5714124999999</v>
      </c>
      <c r="H216">
        <f t="shared" si="14"/>
        <v>1</v>
      </c>
      <c r="I216">
        <f t="shared" si="15"/>
        <v>1</v>
      </c>
    </row>
    <row r="217" spans="1:9">
      <c r="A217" s="10">
        <v>41799.9583333328</v>
      </c>
      <c r="B217" s="19">
        <f t="shared" si="13"/>
        <v>159</v>
      </c>
      <c r="C217" s="19">
        <f t="shared" si="12"/>
        <v>23</v>
      </c>
      <c r="D217" t="e">
        <v>#DIV/0!</v>
      </c>
      <c r="E217" s="8">
        <v>21.78</v>
      </c>
      <c r="F217" s="9">
        <v>20.6833333333333</v>
      </c>
      <c r="G217" s="9">
        <v>32.1520986111112</v>
      </c>
      <c r="H217">
        <f t="shared" si="14"/>
        <v>1</v>
      </c>
      <c r="I217">
        <f t="shared" si="15"/>
        <v>1</v>
      </c>
    </row>
    <row r="218" spans="1:9">
      <c r="A218" s="10">
        <v>41799.9999999995</v>
      </c>
      <c r="B218" s="19">
        <f t="shared" si="13"/>
        <v>159</v>
      </c>
      <c r="C218" s="19">
        <f t="shared" si="12"/>
        <v>0</v>
      </c>
      <c r="D218" t="e">
        <v>#DIV/0!</v>
      </c>
      <c r="E218" s="8">
        <v>21.495</v>
      </c>
      <c r="F218" s="9">
        <v>24.8416666666667</v>
      </c>
      <c r="G218" s="9">
        <v>41.0965041666666</v>
      </c>
      <c r="H218">
        <f t="shared" si="14"/>
        <v>2</v>
      </c>
      <c r="I218">
        <f t="shared" si="15"/>
        <v>1</v>
      </c>
    </row>
    <row r="219" spans="1:9">
      <c r="A219" s="10">
        <v>41800.0416666661</v>
      </c>
      <c r="B219" s="19">
        <f t="shared" si="13"/>
        <v>160</v>
      </c>
      <c r="C219" s="19">
        <f t="shared" si="12"/>
        <v>1</v>
      </c>
      <c r="D219" t="e">
        <v>#DIV/0!</v>
      </c>
      <c r="E219" s="8">
        <v>21.39</v>
      </c>
      <c r="F219" s="9">
        <v>23.4833333333333</v>
      </c>
      <c r="G219" s="9">
        <v>40.9228263888888</v>
      </c>
      <c r="H219">
        <f t="shared" si="14"/>
        <v>2</v>
      </c>
      <c r="I219">
        <f t="shared" si="15"/>
        <v>1</v>
      </c>
    </row>
    <row r="220" spans="1:9">
      <c r="A220" s="10">
        <v>41800.0833333328</v>
      </c>
      <c r="B220" s="19">
        <f t="shared" si="13"/>
        <v>160</v>
      </c>
      <c r="C220" s="19">
        <f t="shared" si="12"/>
        <v>2</v>
      </c>
      <c r="D220" t="e">
        <v>#DIV/0!</v>
      </c>
      <c r="E220" s="8">
        <v>21.3966666666667</v>
      </c>
      <c r="F220" s="9">
        <v>22.1833333333333</v>
      </c>
      <c r="G220" s="9">
        <v>39.5116944444444</v>
      </c>
      <c r="H220">
        <f t="shared" si="14"/>
        <v>2</v>
      </c>
      <c r="I220">
        <f t="shared" si="15"/>
        <v>1</v>
      </c>
    </row>
    <row r="221" spans="1:9">
      <c r="A221" s="10">
        <v>41800.1249999995</v>
      </c>
      <c r="B221" s="19">
        <f t="shared" si="13"/>
        <v>160</v>
      </c>
      <c r="C221" s="19">
        <f t="shared" si="12"/>
        <v>3</v>
      </c>
      <c r="D221">
        <v>0.255555555555556</v>
      </c>
      <c r="E221" s="8">
        <v>21.395</v>
      </c>
      <c r="F221" s="9">
        <v>20.2</v>
      </c>
      <c r="G221" s="9">
        <v>32.1520986111112</v>
      </c>
      <c r="H221">
        <f t="shared" si="14"/>
        <v>2</v>
      </c>
      <c r="I221">
        <f t="shared" si="15"/>
        <v>1</v>
      </c>
    </row>
    <row r="222" spans="1:9">
      <c r="A222" s="10">
        <v>41800.1666666661</v>
      </c>
      <c r="B222" s="19">
        <f t="shared" si="13"/>
        <v>160</v>
      </c>
      <c r="C222" s="19">
        <f t="shared" si="12"/>
        <v>4</v>
      </c>
      <c r="D222">
        <v>0.1</v>
      </c>
      <c r="E222" s="8">
        <v>21.5533333333333</v>
      </c>
      <c r="F222" s="9">
        <v>23.525</v>
      </c>
      <c r="G222" s="9">
        <v>42.6378944444444</v>
      </c>
      <c r="H222">
        <f t="shared" si="14"/>
        <v>2</v>
      </c>
      <c r="I222">
        <f t="shared" si="15"/>
        <v>1</v>
      </c>
    </row>
    <row r="223" spans="1:9">
      <c r="A223" s="10">
        <v>41800.2083333328</v>
      </c>
      <c r="B223" s="19">
        <f t="shared" si="13"/>
        <v>160</v>
      </c>
      <c r="C223" s="19">
        <f t="shared" si="12"/>
        <v>5</v>
      </c>
      <c r="D223">
        <v>6.80666666666667</v>
      </c>
      <c r="E223" s="8">
        <v>21.7716666666667</v>
      </c>
      <c r="F223" s="9">
        <v>23.5833333333333</v>
      </c>
      <c r="G223" s="9">
        <v>40.6623097222222</v>
      </c>
      <c r="H223">
        <f t="shared" si="14"/>
        <v>2</v>
      </c>
      <c r="I223">
        <f t="shared" si="15"/>
        <v>1</v>
      </c>
    </row>
    <row r="224" spans="1:9">
      <c r="A224" s="10">
        <v>41800.2499999995</v>
      </c>
      <c r="B224" s="19">
        <f t="shared" si="13"/>
        <v>160</v>
      </c>
      <c r="C224" s="19">
        <f t="shared" si="12"/>
        <v>6</v>
      </c>
      <c r="D224">
        <v>21.06</v>
      </c>
      <c r="E224" s="8">
        <v>21.9083333333333</v>
      </c>
      <c r="F224" s="9">
        <v>15.8416666666667</v>
      </c>
      <c r="G224" s="9">
        <v>0</v>
      </c>
      <c r="H224">
        <f t="shared" si="14"/>
        <v>2</v>
      </c>
      <c r="I224">
        <f t="shared" si="15"/>
        <v>1</v>
      </c>
    </row>
    <row r="225" spans="1:9">
      <c r="A225" s="10">
        <v>41800.2916666661</v>
      </c>
      <c r="B225" s="19">
        <f t="shared" si="13"/>
        <v>160</v>
      </c>
      <c r="C225" s="19">
        <f t="shared" si="12"/>
        <v>7</v>
      </c>
      <c r="D225">
        <v>58.0733333333333</v>
      </c>
      <c r="E225" s="8">
        <v>22.2416666666667</v>
      </c>
      <c r="F225" s="9">
        <v>5.6</v>
      </c>
      <c r="G225" s="9">
        <v>0</v>
      </c>
      <c r="H225">
        <f t="shared" si="14"/>
        <v>2</v>
      </c>
      <c r="I225">
        <f t="shared" si="15"/>
        <v>1</v>
      </c>
    </row>
    <row r="226" spans="1:9">
      <c r="A226" s="10">
        <v>41800.3333333328</v>
      </c>
      <c r="B226" s="19">
        <f t="shared" si="13"/>
        <v>160</v>
      </c>
      <c r="C226" s="19">
        <f t="shared" si="12"/>
        <v>8</v>
      </c>
      <c r="D226">
        <v>131.069047619048</v>
      </c>
      <c r="E226" s="8">
        <v>23.1266666666667</v>
      </c>
      <c r="F226" s="9">
        <v>5.56666666666667</v>
      </c>
      <c r="G226" s="9">
        <v>0</v>
      </c>
      <c r="H226">
        <f t="shared" si="14"/>
        <v>2</v>
      </c>
      <c r="I226">
        <f t="shared" si="15"/>
        <v>1</v>
      </c>
    </row>
    <row r="227" spans="1:9">
      <c r="A227" s="10">
        <v>41800.3749999995</v>
      </c>
      <c r="B227" s="19">
        <f t="shared" si="13"/>
        <v>160</v>
      </c>
      <c r="C227" s="19">
        <f t="shared" si="12"/>
        <v>9</v>
      </c>
      <c r="D227">
        <v>313.367567567568</v>
      </c>
      <c r="E227" s="8">
        <v>24.12</v>
      </c>
      <c r="F227" s="9">
        <v>5.59166666666667</v>
      </c>
      <c r="G227" s="9">
        <v>0</v>
      </c>
      <c r="H227">
        <f t="shared" si="14"/>
        <v>2</v>
      </c>
      <c r="I227">
        <f t="shared" si="15"/>
        <v>1</v>
      </c>
    </row>
    <row r="228" spans="1:9">
      <c r="A228" s="10">
        <v>41800.4166666661</v>
      </c>
      <c r="B228" s="19">
        <f t="shared" si="13"/>
        <v>160</v>
      </c>
      <c r="C228" s="19">
        <f t="shared" si="12"/>
        <v>10</v>
      </c>
      <c r="D228">
        <v>468.653333333333</v>
      </c>
      <c r="E228" s="8">
        <v>26.1</v>
      </c>
      <c r="F228" s="9">
        <v>5.59166666666667</v>
      </c>
      <c r="G228" s="9">
        <v>0</v>
      </c>
      <c r="H228">
        <f t="shared" si="14"/>
        <v>2</v>
      </c>
      <c r="I228">
        <f t="shared" si="15"/>
        <v>1</v>
      </c>
    </row>
    <row r="229" spans="1:9">
      <c r="A229" s="10">
        <v>41800.4583333328</v>
      </c>
      <c r="B229" s="19">
        <f t="shared" si="13"/>
        <v>160</v>
      </c>
      <c r="C229" s="19">
        <f t="shared" si="12"/>
        <v>11</v>
      </c>
      <c r="D229">
        <v>890.83</v>
      </c>
      <c r="E229" s="8">
        <v>27.4233333333333</v>
      </c>
      <c r="F229" s="9">
        <v>5.59166666666667</v>
      </c>
      <c r="G229" s="9">
        <v>0</v>
      </c>
      <c r="H229">
        <f t="shared" si="14"/>
        <v>2</v>
      </c>
      <c r="I229">
        <f t="shared" si="15"/>
        <v>1</v>
      </c>
    </row>
    <row r="230" spans="1:9">
      <c r="A230" s="10">
        <v>41800.4999999994</v>
      </c>
      <c r="B230" s="19">
        <f t="shared" si="13"/>
        <v>160</v>
      </c>
      <c r="C230" s="19">
        <f t="shared" si="12"/>
        <v>12</v>
      </c>
      <c r="D230">
        <v>782.58</v>
      </c>
      <c r="E230" s="8">
        <v>27.58</v>
      </c>
      <c r="F230" s="9">
        <v>7.45</v>
      </c>
      <c r="G230" s="9">
        <v>0</v>
      </c>
      <c r="H230">
        <f t="shared" si="14"/>
        <v>2</v>
      </c>
      <c r="I230">
        <f t="shared" si="15"/>
        <v>1</v>
      </c>
    </row>
    <row r="231" spans="1:9">
      <c r="A231" s="10">
        <v>41800.5416666661</v>
      </c>
      <c r="B231" s="19">
        <f t="shared" si="13"/>
        <v>160</v>
      </c>
      <c r="C231" s="19">
        <f t="shared" si="12"/>
        <v>13</v>
      </c>
      <c r="D231">
        <v>732.85</v>
      </c>
      <c r="E231" s="8">
        <v>27.7016666666667</v>
      </c>
      <c r="F231" s="9">
        <v>45.175</v>
      </c>
      <c r="G231" s="9">
        <v>114.171429166667</v>
      </c>
      <c r="H231">
        <f t="shared" si="14"/>
        <v>2</v>
      </c>
      <c r="I231">
        <f t="shared" si="15"/>
        <v>1</v>
      </c>
    </row>
    <row r="232" spans="1:9">
      <c r="A232" s="10">
        <v>41800.5833333328</v>
      </c>
      <c r="B232" s="19">
        <f t="shared" si="13"/>
        <v>160</v>
      </c>
      <c r="C232" s="19">
        <f t="shared" si="12"/>
        <v>14</v>
      </c>
      <c r="D232">
        <v>640.31</v>
      </c>
      <c r="E232" s="8">
        <v>27.5333333333333</v>
      </c>
      <c r="F232" s="9">
        <v>34.525</v>
      </c>
      <c r="G232" s="9">
        <v>76.9392555555555</v>
      </c>
      <c r="H232">
        <f t="shared" si="14"/>
        <v>2</v>
      </c>
      <c r="I232">
        <f t="shared" si="15"/>
        <v>1</v>
      </c>
    </row>
    <row r="233" spans="1:9">
      <c r="A233" s="10">
        <v>41800.6249999994</v>
      </c>
      <c r="B233" s="19">
        <f t="shared" si="13"/>
        <v>160</v>
      </c>
      <c r="C233" s="19">
        <f t="shared" si="12"/>
        <v>15</v>
      </c>
      <c r="D233">
        <v>527.043333333333</v>
      </c>
      <c r="E233" s="8">
        <v>27.4483333333333</v>
      </c>
      <c r="F233" s="9">
        <v>32.9833333333333</v>
      </c>
      <c r="G233" s="9">
        <v>69.3191430555555</v>
      </c>
      <c r="H233">
        <f t="shared" si="14"/>
        <v>2</v>
      </c>
      <c r="I233">
        <f t="shared" si="15"/>
        <v>1</v>
      </c>
    </row>
    <row r="234" spans="1:9">
      <c r="A234" s="10">
        <v>41800.6666666661</v>
      </c>
      <c r="B234" s="19">
        <f t="shared" si="13"/>
        <v>160</v>
      </c>
      <c r="C234" s="19">
        <f t="shared" si="12"/>
        <v>16</v>
      </c>
      <c r="D234">
        <v>304.826666666667</v>
      </c>
      <c r="E234" s="8">
        <v>26.4766666666667</v>
      </c>
      <c r="F234" s="9">
        <v>32.9666666666667</v>
      </c>
      <c r="G234" s="9">
        <v>69.0803361111111</v>
      </c>
      <c r="H234">
        <f t="shared" si="14"/>
        <v>2</v>
      </c>
      <c r="I234">
        <f t="shared" si="15"/>
        <v>1</v>
      </c>
    </row>
    <row r="235" spans="1:9">
      <c r="A235" s="10">
        <v>41800.7083333328</v>
      </c>
      <c r="B235" s="19">
        <f t="shared" si="13"/>
        <v>160</v>
      </c>
      <c r="C235" s="19">
        <f t="shared" si="12"/>
        <v>17</v>
      </c>
      <c r="D235">
        <v>77.2433333333333</v>
      </c>
      <c r="E235" s="8">
        <v>24.87</v>
      </c>
      <c r="F235" s="9">
        <v>31.2416666666667</v>
      </c>
      <c r="G235" s="9">
        <v>65.4765222222222</v>
      </c>
      <c r="H235">
        <f t="shared" si="14"/>
        <v>2</v>
      </c>
      <c r="I235">
        <f t="shared" si="15"/>
        <v>1</v>
      </c>
    </row>
    <row r="236" spans="1:9">
      <c r="A236" s="10">
        <v>41800.7499999994</v>
      </c>
      <c r="B236" s="19">
        <f t="shared" si="13"/>
        <v>160</v>
      </c>
      <c r="C236" s="19">
        <f t="shared" si="12"/>
        <v>18</v>
      </c>
      <c r="D236">
        <v>18.0888888888889</v>
      </c>
      <c r="E236" s="8">
        <v>23.66</v>
      </c>
      <c r="F236" s="9">
        <v>28.8916666666667</v>
      </c>
      <c r="G236" s="9">
        <v>55.9025347222221</v>
      </c>
      <c r="H236">
        <f t="shared" si="14"/>
        <v>2</v>
      </c>
      <c r="I236">
        <f t="shared" si="15"/>
        <v>1</v>
      </c>
    </row>
    <row r="237" spans="1:9">
      <c r="A237" s="10">
        <v>41800.7916666661</v>
      </c>
      <c r="B237" s="19">
        <f t="shared" si="13"/>
        <v>160</v>
      </c>
      <c r="C237" s="19">
        <f t="shared" si="12"/>
        <v>19</v>
      </c>
      <c r="D237" t="e">
        <v>#DIV/0!</v>
      </c>
      <c r="E237" s="8">
        <v>22.9466666666667</v>
      </c>
      <c r="F237" s="9">
        <v>28.9</v>
      </c>
      <c r="G237" s="9">
        <v>56.2933097222221</v>
      </c>
      <c r="H237">
        <f t="shared" si="14"/>
        <v>2</v>
      </c>
      <c r="I237">
        <f t="shared" si="15"/>
        <v>1</v>
      </c>
    </row>
    <row r="238" spans="1:9">
      <c r="A238" s="10">
        <v>41800.8333333328</v>
      </c>
      <c r="B238" s="19">
        <f t="shared" si="13"/>
        <v>160</v>
      </c>
      <c r="C238" s="19">
        <f t="shared" si="12"/>
        <v>20</v>
      </c>
      <c r="D238" t="e">
        <v>#DIV/0!</v>
      </c>
      <c r="E238" s="8">
        <v>22.4883333333333</v>
      </c>
      <c r="F238" s="9">
        <v>28.9</v>
      </c>
      <c r="G238" s="9">
        <v>55.49005</v>
      </c>
      <c r="H238">
        <f t="shared" si="14"/>
        <v>2</v>
      </c>
      <c r="I238">
        <f t="shared" si="15"/>
        <v>1</v>
      </c>
    </row>
    <row r="239" spans="1:9">
      <c r="A239" s="10">
        <v>41800.8749999994</v>
      </c>
      <c r="B239" s="19">
        <f t="shared" si="13"/>
        <v>160</v>
      </c>
      <c r="C239" s="19">
        <f t="shared" si="12"/>
        <v>21</v>
      </c>
      <c r="D239" t="e">
        <v>#DIV/0!</v>
      </c>
      <c r="E239" s="8">
        <v>22.42</v>
      </c>
      <c r="F239" s="9">
        <v>28.9166666666667</v>
      </c>
      <c r="G239" s="9">
        <v>56.1630513888889</v>
      </c>
      <c r="H239">
        <f t="shared" si="14"/>
        <v>2</v>
      </c>
      <c r="I239">
        <f t="shared" si="15"/>
        <v>1</v>
      </c>
    </row>
    <row r="240" spans="1:9">
      <c r="A240" s="10">
        <v>41800.9166666661</v>
      </c>
      <c r="B240" s="19">
        <f t="shared" si="13"/>
        <v>160</v>
      </c>
      <c r="C240" s="19">
        <f t="shared" si="12"/>
        <v>22</v>
      </c>
      <c r="D240" t="e">
        <v>#DIV/0!</v>
      </c>
      <c r="E240" s="8">
        <v>22.005</v>
      </c>
      <c r="F240" s="9">
        <v>28.9</v>
      </c>
      <c r="G240" s="9">
        <v>55.012436111111</v>
      </c>
      <c r="H240">
        <f t="shared" si="14"/>
        <v>2</v>
      </c>
      <c r="I240">
        <f t="shared" si="15"/>
        <v>1</v>
      </c>
    </row>
    <row r="241" spans="1:9">
      <c r="A241" s="10">
        <v>41800.9583333328</v>
      </c>
      <c r="B241" s="19">
        <f t="shared" si="13"/>
        <v>160</v>
      </c>
      <c r="C241" s="19">
        <f t="shared" si="12"/>
        <v>23</v>
      </c>
      <c r="D241" t="e">
        <v>#DIV/0!</v>
      </c>
      <c r="E241" s="8">
        <v>21.6916666666667</v>
      </c>
      <c r="F241" s="9">
        <v>28.9166666666667</v>
      </c>
      <c r="G241" s="9">
        <v>54.7519194444444</v>
      </c>
      <c r="H241">
        <f t="shared" si="14"/>
        <v>2</v>
      </c>
      <c r="I241">
        <f t="shared" si="15"/>
        <v>1</v>
      </c>
    </row>
    <row r="242" spans="1:9">
      <c r="A242" s="10">
        <v>41800.9999999994</v>
      </c>
      <c r="B242" s="19">
        <f t="shared" si="13"/>
        <v>160</v>
      </c>
      <c r="C242" s="19">
        <f t="shared" si="12"/>
        <v>0</v>
      </c>
      <c r="D242" t="e">
        <v>#DIV/0!</v>
      </c>
      <c r="E242" s="8">
        <v>21.9333333333333</v>
      </c>
      <c r="F242" s="9">
        <v>28.9166666666667</v>
      </c>
      <c r="G242" s="9">
        <v>54.317725</v>
      </c>
      <c r="H242">
        <f t="shared" si="14"/>
        <v>3</v>
      </c>
      <c r="I242">
        <f t="shared" si="15"/>
        <v>1</v>
      </c>
    </row>
    <row r="243" spans="1:9">
      <c r="A243" s="10">
        <v>41801.0416666661</v>
      </c>
      <c r="B243" s="19">
        <f t="shared" si="13"/>
        <v>161</v>
      </c>
      <c r="C243" s="19">
        <f t="shared" si="12"/>
        <v>1</v>
      </c>
      <c r="D243" t="e">
        <v>#DIV/0!</v>
      </c>
      <c r="E243" s="8">
        <v>22.445</v>
      </c>
      <c r="F243" s="9">
        <v>28.9083333333333</v>
      </c>
      <c r="G243" s="9">
        <v>54.1657569444445</v>
      </c>
      <c r="H243">
        <f t="shared" si="14"/>
        <v>3</v>
      </c>
      <c r="I243">
        <f t="shared" si="15"/>
        <v>1</v>
      </c>
    </row>
    <row r="244" spans="1:9">
      <c r="A244" s="10">
        <v>41801.0833333327</v>
      </c>
      <c r="B244" s="19">
        <f t="shared" si="13"/>
        <v>161</v>
      </c>
      <c r="C244" s="19">
        <f t="shared" si="12"/>
        <v>2</v>
      </c>
      <c r="D244">
        <v>0.36</v>
      </c>
      <c r="E244" s="8">
        <v>21.98</v>
      </c>
      <c r="F244" s="9">
        <v>28.9</v>
      </c>
      <c r="G244" s="9">
        <v>53.6664333333333</v>
      </c>
      <c r="H244">
        <f t="shared" si="14"/>
        <v>3</v>
      </c>
      <c r="I244">
        <f t="shared" si="15"/>
        <v>1</v>
      </c>
    </row>
    <row r="245" spans="1:9">
      <c r="A245" s="10">
        <v>41801.1249999994</v>
      </c>
      <c r="B245" s="19">
        <f t="shared" si="13"/>
        <v>161</v>
      </c>
      <c r="C245" s="19">
        <f t="shared" si="12"/>
        <v>3</v>
      </c>
      <c r="D245" t="e">
        <v>#DIV/0!</v>
      </c>
      <c r="E245" s="8">
        <v>22.0683333333333</v>
      </c>
      <c r="F245" s="9">
        <v>25.1166666666667</v>
      </c>
      <c r="G245" s="9">
        <v>43.2023472222223</v>
      </c>
      <c r="H245">
        <f t="shared" si="14"/>
        <v>3</v>
      </c>
      <c r="I245">
        <f t="shared" si="15"/>
        <v>1</v>
      </c>
    </row>
    <row r="246" spans="1:9">
      <c r="A246" s="10">
        <v>41801.1666666661</v>
      </c>
      <c r="B246" s="19">
        <f t="shared" si="13"/>
        <v>161</v>
      </c>
      <c r="C246" s="19">
        <f t="shared" si="12"/>
        <v>4</v>
      </c>
      <c r="D246">
        <v>2.5</v>
      </c>
      <c r="E246" s="8">
        <v>21.2133333333333</v>
      </c>
      <c r="F246" s="9">
        <v>24.8</v>
      </c>
      <c r="G246" s="9">
        <v>46.024611111111</v>
      </c>
      <c r="H246">
        <f t="shared" si="14"/>
        <v>3</v>
      </c>
      <c r="I246">
        <f t="shared" si="15"/>
        <v>1</v>
      </c>
    </row>
    <row r="247" spans="1:9">
      <c r="A247" s="10">
        <v>41801.2083333327</v>
      </c>
      <c r="B247" s="19">
        <f t="shared" si="13"/>
        <v>161</v>
      </c>
      <c r="C247" s="19">
        <f t="shared" si="12"/>
        <v>5</v>
      </c>
      <c r="D247">
        <v>36.74</v>
      </c>
      <c r="E247" s="8">
        <v>21.3966666666667</v>
      </c>
      <c r="F247" s="9">
        <v>25.0666666666667</v>
      </c>
      <c r="G247" s="9">
        <v>42.8984111111111</v>
      </c>
      <c r="H247">
        <f t="shared" si="14"/>
        <v>3</v>
      </c>
      <c r="I247">
        <f t="shared" si="15"/>
        <v>1</v>
      </c>
    </row>
    <row r="248" spans="1:9">
      <c r="A248" s="10">
        <v>41801.2499999994</v>
      </c>
      <c r="B248" s="19">
        <f t="shared" si="13"/>
        <v>161</v>
      </c>
      <c r="C248" s="19">
        <f t="shared" si="12"/>
        <v>6</v>
      </c>
      <c r="D248">
        <v>96.1166666666667</v>
      </c>
      <c r="E248" s="8">
        <v>22.5866666666667</v>
      </c>
      <c r="F248" s="9">
        <v>25.05</v>
      </c>
      <c r="G248" s="9">
        <v>47.0883875000001</v>
      </c>
      <c r="H248">
        <f t="shared" si="14"/>
        <v>3</v>
      </c>
      <c r="I248">
        <f t="shared" si="15"/>
        <v>1</v>
      </c>
    </row>
    <row r="249" spans="1:9">
      <c r="A249" s="10">
        <v>41801.2916666661</v>
      </c>
      <c r="B249" s="19">
        <f t="shared" si="13"/>
        <v>161</v>
      </c>
      <c r="C249" s="19">
        <f t="shared" si="12"/>
        <v>7</v>
      </c>
      <c r="D249">
        <v>270.776666666667</v>
      </c>
      <c r="E249" s="8">
        <v>23.7666666666667</v>
      </c>
      <c r="F249" s="9">
        <v>25</v>
      </c>
      <c r="G249" s="9">
        <v>46.3285472222222</v>
      </c>
      <c r="H249">
        <f t="shared" si="14"/>
        <v>3</v>
      </c>
      <c r="I249">
        <f t="shared" si="15"/>
        <v>1</v>
      </c>
    </row>
    <row r="250" spans="1:9">
      <c r="A250" s="10">
        <v>41801.3333333327</v>
      </c>
      <c r="B250" s="19">
        <f t="shared" si="13"/>
        <v>161</v>
      </c>
      <c r="C250" s="19">
        <f t="shared" si="12"/>
        <v>8</v>
      </c>
      <c r="D250">
        <v>288.65</v>
      </c>
      <c r="E250" s="8">
        <v>24.3416666666667</v>
      </c>
      <c r="F250" s="9">
        <v>28.1166666666667</v>
      </c>
      <c r="G250" s="9">
        <v>55.1209847222221</v>
      </c>
      <c r="H250">
        <f t="shared" si="14"/>
        <v>3</v>
      </c>
      <c r="I250">
        <f t="shared" si="15"/>
        <v>1</v>
      </c>
    </row>
    <row r="251" spans="1:9">
      <c r="A251" s="10">
        <v>41801.3749999994</v>
      </c>
      <c r="B251" s="19">
        <f t="shared" si="13"/>
        <v>161</v>
      </c>
      <c r="C251" s="19">
        <f t="shared" si="12"/>
        <v>9</v>
      </c>
      <c r="D251">
        <v>414.646666666667</v>
      </c>
      <c r="E251" s="8">
        <v>25.0683333333333</v>
      </c>
      <c r="F251" s="9">
        <v>28.1083333333333</v>
      </c>
      <c r="G251" s="9">
        <v>54.8387583333333</v>
      </c>
      <c r="H251">
        <f t="shared" si="14"/>
        <v>3</v>
      </c>
      <c r="I251">
        <f t="shared" si="15"/>
        <v>1</v>
      </c>
    </row>
    <row r="252" spans="1:9">
      <c r="A252" s="10">
        <v>41801.4166666661</v>
      </c>
      <c r="B252" s="19">
        <f t="shared" si="13"/>
        <v>161</v>
      </c>
      <c r="C252" s="19">
        <f t="shared" si="12"/>
        <v>10</v>
      </c>
      <c r="D252">
        <v>567.796666666667</v>
      </c>
      <c r="E252" s="8">
        <v>26.5683333333333</v>
      </c>
      <c r="F252" s="9">
        <v>27.5416666666667</v>
      </c>
      <c r="G252" s="9">
        <v>54.5565319444443</v>
      </c>
      <c r="H252">
        <f t="shared" si="14"/>
        <v>3</v>
      </c>
      <c r="I252">
        <f t="shared" si="15"/>
        <v>1</v>
      </c>
    </row>
    <row r="253" spans="1:9">
      <c r="A253" s="10">
        <v>41801.4583333327</v>
      </c>
      <c r="B253" s="19">
        <f t="shared" si="13"/>
        <v>161</v>
      </c>
      <c r="C253" s="19">
        <f t="shared" si="12"/>
        <v>11</v>
      </c>
      <c r="D253">
        <v>596.83</v>
      </c>
      <c r="E253" s="8">
        <v>26.7683333333333</v>
      </c>
      <c r="F253" s="9">
        <v>26.8333333333333</v>
      </c>
      <c r="G253" s="9">
        <v>53.7966916666666</v>
      </c>
      <c r="H253">
        <f t="shared" si="14"/>
        <v>3</v>
      </c>
      <c r="I253">
        <f t="shared" si="15"/>
        <v>1</v>
      </c>
    </row>
    <row r="254" spans="1:9">
      <c r="A254" s="10">
        <v>41801.4999999994</v>
      </c>
      <c r="B254" s="19">
        <f t="shared" si="13"/>
        <v>161</v>
      </c>
      <c r="C254" s="19">
        <f t="shared" si="12"/>
        <v>12</v>
      </c>
      <c r="D254">
        <v>759.963333333333</v>
      </c>
      <c r="E254" s="8">
        <v>27.6866666666667</v>
      </c>
      <c r="F254" s="9">
        <v>26.8083333333333</v>
      </c>
      <c r="G254" s="9">
        <v>53.5144652777777</v>
      </c>
      <c r="H254">
        <f t="shared" si="14"/>
        <v>3</v>
      </c>
      <c r="I254">
        <f t="shared" si="15"/>
        <v>1</v>
      </c>
    </row>
    <row r="255" spans="1:9">
      <c r="A255" s="10">
        <v>41801.5416666661</v>
      </c>
      <c r="B255" s="19">
        <f t="shared" si="13"/>
        <v>161</v>
      </c>
      <c r="C255" s="19">
        <f t="shared" si="12"/>
        <v>13</v>
      </c>
      <c r="D255">
        <v>705.13</v>
      </c>
      <c r="E255" s="8">
        <v>27.8</v>
      </c>
      <c r="F255" s="9">
        <v>26.8166666666667</v>
      </c>
      <c r="G255" s="9">
        <v>53.5361750000001</v>
      </c>
      <c r="H255">
        <f t="shared" si="14"/>
        <v>3</v>
      </c>
      <c r="I255">
        <f t="shared" si="15"/>
        <v>1</v>
      </c>
    </row>
    <row r="256" spans="1:9">
      <c r="A256" s="10">
        <v>41801.5833333327</v>
      </c>
      <c r="B256" s="19">
        <f t="shared" si="13"/>
        <v>161</v>
      </c>
      <c r="C256" s="19">
        <f t="shared" si="12"/>
        <v>14</v>
      </c>
      <c r="D256">
        <v>580.773333333333</v>
      </c>
      <c r="E256" s="8">
        <v>28.3383333333333</v>
      </c>
      <c r="F256" s="9">
        <v>26.825</v>
      </c>
      <c r="G256" s="9">
        <v>53.4927555555556</v>
      </c>
      <c r="H256">
        <f t="shared" si="14"/>
        <v>3</v>
      </c>
      <c r="I256">
        <f t="shared" si="15"/>
        <v>1</v>
      </c>
    </row>
    <row r="257" spans="1:9">
      <c r="A257" s="10">
        <v>41801.6249999994</v>
      </c>
      <c r="B257" s="19">
        <f t="shared" si="13"/>
        <v>161</v>
      </c>
      <c r="C257" s="19">
        <f t="shared" si="12"/>
        <v>15</v>
      </c>
      <c r="D257">
        <v>498.633333333333</v>
      </c>
      <c r="E257" s="8">
        <v>27.9033333333333</v>
      </c>
      <c r="F257" s="9">
        <v>26.825</v>
      </c>
      <c r="G257" s="9">
        <v>53.5578847222221</v>
      </c>
      <c r="H257">
        <f t="shared" si="14"/>
        <v>3</v>
      </c>
      <c r="I257">
        <f t="shared" si="15"/>
        <v>1</v>
      </c>
    </row>
    <row r="258" spans="1:9">
      <c r="A258" s="10">
        <v>41801.666666666</v>
      </c>
      <c r="B258" s="19">
        <f t="shared" si="13"/>
        <v>161</v>
      </c>
      <c r="C258" s="19">
        <f t="shared" ref="C258:C321" si="16">HOUR(A258)</f>
        <v>16</v>
      </c>
      <c r="D258">
        <v>274.546666666667</v>
      </c>
      <c r="E258" s="8">
        <v>27.81</v>
      </c>
      <c r="F258" s="9">
        <v>26.8416666666667</v>
      </c>
      <c r="G258" s="9">
        <v>53.3624972222222</v>
      </c>
      <c r="H258">
        <f t="shared" si="14"/>
        <v>3</v>
      </c>
      <c r="I258">
        <f t="shared" si="15"/>
        <v>1</v>
      </c>
    </row>
    <row r="259" spans="1:9">
      <c r="A259" s="10">
        <v>41801.7083333327</v>
      </c>
      <c r="B259" s="19">
        <f t="shared" ref="B259:B322" si="17">INT(A259)-41640</f>
        <v>161</v>
      </c>
      <c r="C259" s="19">
        <f t="shared" si="16"/>
        <v>17</v>
      </c>
      <c r="D259">
        <v>68.9433333333333</v>
      </c>
      <c r="E259" s="8">
        <v>26.985</v>
      </c>
      <c r="F259" s="9">
        <v>26.825</v>
      </c>
      <c r="G259" s="9">
        <v>53.0151416666667</v>
      </c>
      <c r="H259">
        <f t="shared" ref="H259:H322" si="18">WEEKDAY(A259-1)</f>
        <v>3</v>
      </c>
      <c r="I259">
        <f t="shared" ref="I259:I322" si="19">IF(H259&lt;6,1,-1)</f>
        <v>1</v>
      </c>
    </row>
    <row r="260" spans="1:9">
      <c r="A260" s="10">
        <v>41801.7499999994</v>
      </c>
      <c r="B260" s="19">
        <f t="shared" si="17"/>
        <v>161</v>
      </c>
      <c r="C260" s="19">
        <f t="shared" si="16"/>
        <v>18</v>
      </c>
      <c r="D260">
        <v>17.45</v>
      </c>
      <c r="E260" s="8">
        <v>25.4066666666667</v>
      </c>
      <c r="F260" s="9">
        <v>26.8916666666667</v>
      </c>
      <c r="G260" s="9">
        <v>53.1236902777777</v>
      </c>
      <c r="H260">
        <f t="shared" si="18"/>
        <v>3</v>
      </c>
      <c r="I260">
        <f t="shared" si="19"/>
        <v>1</v>
      </c>
    </row>
    <row r="261" spans="1:9">
      <c r="A261" s="10">
        <v>41801.791666666</v>
      </c>
      <c r="B261" s="19">
        <f t="shared" si="17"/>
        <v>161</v>
      </c>
      <c r="C261" s="19">
        <f t="shared" si="16"/>
        <v>19</v>
      </c>
      <c r="D261" t="e">
        <v>#DIV/0!</v>
      </c>
      <c r="E261" s="8">
        <v>23.885</v>
      </c>
      <c r="F261" s="9">
        <v>26.825</v>
      </c>
      <c r="G261" s="9">
        <v>52.9934319444445</v>
      </c>
      <c r="H261">
        <f t="shared" si="18"/>
        <v>3</v>
      </c>
      <c r="I261">
        <f t="shared" si="19"/>
        <v>1</v>
      </c>
    </row>
    <row r="262" spans="1:9">
      <c r="A262" s="10">
        <v>41801.8333333327</v>
      </c>
      <c r="B262" s="19">
        <f t="shared" si="17"/>
        <v>161</v>
      </c>
      <c r="C262" s="19">
        <f t="shared" si="16"/>
        <v>20</v>
      </c>
      <c r="D262" t="e">
        <v>#DIV/0!</v>
      </c>
      <c r="E262" s="8">
        <v>22.945</v>
      </c>
      <c r="F262" s="9">
        <v>26.8416666666667</v>
      </c>
      <c r="G262" s="9">
        <v>52.5375277777777</v>
      </c>
      <c r="H262">
        <f t="shared" si="18"/>
        <v>3</v>
      </c>
      <c r="I262">
        <f t="shared" si="19"/>
        <v>1</v>
      </c>
    </row>
    <row r="263" spans="1:9">
      <c r="A263" s="10">
        <v>41801.8749999994</v>
      </c>
      <c r="B263" s="19">
        <f t="shared" si="17"/>
        <v>161</v>
      </c>
      <c r="C263" s="19">
        <f t="shared" si="16"/>
        <v>21</v>
      </c>
      <c r="D263" t="e">
        <v>#DIV/0!</v>
      </c>
      <c r="E263" s="8">
        <v>22.3716666666667</v>
      </c>
      <c r="F263" s="9">
        <v>26.8583333333333</v>
      </c>
      <c r="G263" s="9">
        <v>52.4072694444444</v>
      </c>
      <c r="H263">
        <f t="shared" si="18"/>
        <v>3</v>
      </c>
      <c r="I263">
        <f t="shared" si="19"/>
        <v>1</v>
      </c>
    </row>
    <row r="264" spans="1:9">
      <c r="A264" s="10">
        <v>41801.916666666</v>
      </c>
      <c r="B264" s="19">
        <f t="shared" si="17"/>
        <v>161</v>
      </c>
      <c r="C264" s="19">
        <f t="shared" si="16"/>
        <v>22</v>
      </c>
      <c r="D264" t="e">
        <v>#DIV/0!</v>
      </c>
      <c r="E264" s="8">
        <v>22.1883333333333</v>
      </c>
      <c r="F264" s="9">
        <v>24.45</v>
      </c>
      <c r="G264" s="9">
        <v>45.8726430555556</v>
      </c>
      <c r="H264">
        <f t="shared" si="18"/>
        <v>3</v>
      </c>
      <c r="I264">
        <f t="shared" si="19"/>
        <v>1</v>
      </c>
    </row>
    <row r="265" spans="1:9">
      <c r="A265" s="10">
        <v>41801.9583333327</v>
      </c>
      <c r="B265" s="19">
        <f t="shared" si="17"/>
        <v>161</v>
      </c>
      <c r="C265" s="19">
        <f t="shared" si="16"/>
        <v>23</v>
      </c>
      <c r="D265" t="e">
        <v>#DIV/0!</v>
      </c>
      <c r="E265" s="8">
        <v>21.8333333333333</v>
      </c>
      <c r="F265" s="9">
        <v>22.8916666666667</v>
      </c>
      <c r="G265" s="9">
        <v>41.0965041666666</v>
      </c>
      <c r="H265">
        <f t="shared" si="18"/>
        <v>3</v>
      </c>
      <c r="I265">
        <f t="shared" si="19"/>
        <v>1</v>
      </c>
    </row>
    <row r="266" spans="1:9">
      <c r="A266" s="10">
        <v>41801.9999999994</v>
      </c>
      <c r="B266" s="19">
        <f t="shared" si="17"/>
        <v>161</v>
      </c>
      <c r="C266" s="19">
        <f t="shared" si="16"/>
        <v>0</v>
      </c>
      <c r="D266" t="e">
        <v>#DIV/0!</v>
      </c>
      <c r="E266" s="8">
        <v>21.3216666666667</v>
      </c>
      <c r="F266" s="9">
        <v>22.8666666666667</v>
      </c>
      <c r="G266" s="9">
        <v>41.0965041666667</v>
      </c>
      <c r="H266">
        <f t="shared" si="18"/>
        <v>4</v>
      </c>
      <c r="I266">
        <f t="shared" si="19"/>
        <v>1</v>
      </c>
    </row>
    <row r="267" spans="1:9">
      <c r="A267" s="10">
        <v>41802.041666666</v>
      </c>
      <c r="B267" s="19">
        <f t="shared" si="17"/>
        <v>162</v>
      </c>
      <c r="C267" s="19">
        <f t="shared" si="16"/>
        <v>1</v>
      </c>
      <c r="D267" t="e">
        <v>#DIV/0!</v>
      </c>
      <c r="E267" s="8">
        <v>21.16</v>
      </c>
      <c r="F267" s="9">
        <v>24.45</v>
      </c>
      <c r="G267" s="9">
        <v>45.3081902777778</v>
      </c>
      <c r="H267">
        <f t="shared" si="18"/>
        <v>4</v>
      </c>
      <c r="I267">
        <f t="shared" si="19"/>
        <v>1</v>
      </c>
    </row>
    <row r="268" spans="1:9">
      <c r="A268" s="10">
        <v>41802.0833333327</v>
      </c>
      <c r="B268" s="19">
        <f t="shared" si="17"/>
        <v>162</v>
      </c>
      <c r="C268" s="19">
        <f t="shared" si="16"/>
        <v>2</v>
      </c>
      <c r="D268" t="e">
        <v>#DIV/0!</v>
      </c>
      <c r="E268" s="8">
        <v>21.5466666666667</v>
      </c>
      <c r="F268" s="9">
        <v>19.6833333333333</v>
      </c>
      <c r="G268" s="9">
        <v>32.7165513888888</v>
      </c>
      <c r="H268">
        <f t="shared" si="18"/>
        <v>4</v>
      </c>
      <c r="I268">
        <f t="shared" si="19"/>
        <v>1</v>
      </c>
    </row>
    <row r="269" spans="1:9">
      <c r="A269" s="10">
        <v>41802.1249999994</v>
      </c>
      <c r="B269" s="19">
        <f t="shared" si="17"/>
        <v>162</v>
      </c>
      <c r="C269" s="19">
        <f t="shared" si="16"/>
        <v>3</v>
      </c>
      <c r="D269" t="e">
        <v>#DIV/0!</v>
      </c>
      <c r="E269" s="8">
        <v>22.1016666666667</v>
      </c>
      <c r="F269" s="9">
        <v>21.2666666666667</v>
      </c>
      <c r="G269" s="9">
        <v>37.2321736111111</v>
      </c>
      <c r="H269">
        <f t="shared" si="18"/>
        <v>4</v>
      </c>
      <c r="I269">
        <f t="shared" si="19"/>
        <v>1</v>
      </c>
    </row>
    <row r="270" spans="1:9">
      <c r="A270" s="10">
        <v>41802.166666666</v>
      </c>
      <c r="B270" s="19">
        <f t="shared" si="17"/>
        <v>162</v>
      </c>
      <c r="C270" s="19">
        <f t="shared" si="16"/>
        <v>4</v>
      </c>
      <c r="D270">
        <v>2.52</v>
      </c>
      <c r="E270" s="8">
        <v>21.975</v>
      </c>
      <c r="F270" s="9">
        <v>24.3666666666667</v>
      </c>
      <c r="G270" s="9">
        <v>45.8075138888888</v>
      </c>
      <c r="H270">
        <f t="shared" si="18"/>
        <v>4</v>
      </c>
      <c r="I270">
        <f t="shared" si="19"/>
        <v>1</v>
      </c>
    </row>
    <row r="271" spans="1:9">
      <c r="A271" s="10">
        <v>41802.2083333327</v>
      </c>
      <c r="B271" s="19">
        <f t="shared" si="17"/>
        <v>162</v>
      </c>
      <c r="C271" s="19">
        <f t="shared" si="16"/>
        <v>5</v>
      </c>
      <c r="D271">
        <v>30.7866666666667</v>
      </c>
      <c r="E271" s="8">
        <v>22.1483333333334</v>
      </c>
      <c r="F271" s="9">
        <v>22.8083333333333</v>
      </c>
      <c r="G271" s="9">
        <v>41.42215</v>
      </c>
      <c r="H271">
        <f t="shared" si="18"/>
        <v>4</v>
      </c>
      <c r="I271">
        <f t="shared" si="19"/>
        <v>1</v>
      </c>
    </row>
    <row r="272" spans="1:9">
      <c r="A272" s="10">
        <v>41802.2499999993</v>
      </c>
      <c r="B272" s="19">
        <f t="shared" si="17"/>
        <v>162</v>
      </c>
      <c r="C272" s="19">
        <f t="shared" si="16"/>
        <v>6</v>
      </c>
      <c r="D272">
        <v>93.4233333333333</v>
      </c>
      <c r="E272" s="8">
        <v>22.6033333333333</v>
      </c>
      <c r="F272" s="9">
        <v>22.7916666666667</v>
      </c>
      <c r="G272" s="9">
        <v>41.2267624999999</v>
      </c>
      <c r="H272">
        <f t="shared" si="18"/>
        <v>4</v>
      </c>
      <c r="I272">
        <f t="shared" si="19"/>
        <v>1</v>
      </c>
    </row>
    <row r="273" spans="1:9">
      <c r="A273" s="10">
        <v>41802.291666666</v>
      </c>
      <c r="B273" s="19">
        <f t="shared" si="17"/>
        <v>162</v>
      </c>
      <c r="C273" s="19">
        <f t="shared" si="16"/>
        <v>7</v>
      </c>
      <c r="D273">
        <v>224.513333333333</v>
      </c>
      <c r="E273" s="8">
        <v>24.1816666666667</v>
      </c>
      <c r="F273" s="9">
        <v>21.15</v>
      </c>
      <c r="G273" s="9">
        <v>36.1901069444444</v>
      </c>
      <c r="H273">
        <f t="shared" si="18"/>
        <v>4</v>
      </c>
      <c r="I273">
        <f t="shared" si="19"/>
        <v>1</v>
      </c>
    </row>
    <row r="274" spans="1:9">
      <c r="A274" s="10">
        <v>41802.3333333327</v>
      </c>
      <c r="B274" s="19">
        <f t="shared" si="17"/>
        <v>162</v>
      </c>
      <c r="C274" s="19">
        <f t="shared" si="16"/>
        <v>8</v>
      </c>
      <c r="D274">
        <v>497.786666666667</v>
      </c>
      <c r="E274" s="8">
        <v>25.4833333333333</v>
      </c>
      <c r="F274" s="9">
        <v>19.5166666666667</v>
      </c>
      <c r="G274" s="9">
        <v>32.6948416666666</v>
      </c>
      <c r="H274">
        <f t="shared" si="18"/>
        <v>4</v>
      </c>
      <c r="I274">
        <f t="shared" si="19"/>
        <v>1</v>
      </c>
    </row>
    <row r="275" spans="1:9">
      <c r="A275" s="10">
        <v>41802.3749999993</v>
      </c>
      <c r="B275" s="19">
        <f t="shared" si="17"/>
        <v>162</v>
      </c>
      <c r="C275" s="19">
        <f t="shared" si="16"/>
        <v>9</v>
      </c>
      <c r="D275">
        <v>660.34</v>
      </c>
      <c r="E275" s="8">
        <v>26.1566666666667</v>
      </c>
      <c r="F275" s="9">
        <v>27.5833333333333</v>
      </c>
      <c r="G275" s="9">
        <v>54.9038875000001</v>
      </c>
      <c r="H275">
        <f t="shared" si="18"/>
        <v>4</v>
      </c>
      <c r="I275">
        <f t="shared" si="19"/>
        <v>1</v>
      </c>
    </row>
    <row r="276" spans="1:9">
      <c r="A276" s="10">
        <v>41802.416666666</v>
      </c>
      <c r="B276" s="19">
        <f t="shared" si="17"/>
        <v>162</v>
      </c>
      <c r="C276" s="19">
        <f t="shared" si="16"/>
        <v>10</v>
      </c>
      <c r="D276">
        <v>777.723333333333</v>
      </c>
      <c r="E276" s="8">
        <v>26.88</v>
      </c>
      <c r="F276" s="9">
        <v>27.6166666666667</v>
      </c>
      <c r="G276" s="9">
        <v>53.7749819444444</v>
      </c>
      <c r="H276">
        <f t="shared" si="18"/>
        <v>4</v>
      </c>
      <c r="I276">
        <f t="shared" si="19"/>
        <v>1</v>
      </c>
    </row>
    <row r="277" spans="1:9">
      <c r="A277" s="10">
        <v>41802.4583333327</v>
      </c>
      <c r="B277" s="19">
        <f t="shared" si="17"/>
        <v>162</v>
      </c>
      <c r="C277" s="19">
        <f t="shared" si="16"/>
        <v>11</v>
      </c>
      <c r="D277">
        <v>803.42</v>
      </c>
      <c r="E277" s="8">
        <v>27.0533333333333</v>
      </c>
      <c r="F277" s="9">
        <v>24.4916666666667</v>
      </c>
      <c r="G277" s="9">
        <v>44.8088666666667</v>
      </c>
      <c r="H277">
        <f t="shared" si="18"/>
        <v>4</v>
      </c>
      <c r="I277">
        <f t="shared" si="19"/>
        <v>1</v>
      </c>
    </row>
    <row r="278" spans="1:9">
      <c r="A278" s="10">
        <v>41802.4999999993</v>
      </c>
      <c r="B278" s="19">
        <f t="shared" si="17"/>
        <v>162</v>
      </c>
      <c r="C278" s="19">
        <f t="shared" si="16"/>
        <v>12</v>
      </c>
      <c r="D278">
        <v>658.673333333333</v>
      </c>
      <c r="E278" s="8">
        <v>28.4066666666667</v>
      </c>
      <c r="F278" s="9">
        <v>22.4</v>
      </c>
      <c r="G278" s="9">
        <v>40.0327277777778</v>
      </c>
      <c r="H278">
        <f t="shared" si="18"/>
        <v>4</v>
      </c>
      <c r="I278">
        <f t="shared" si="19"/>
        <v>1</v>
      </c>
    </row>
    <row r="279" spans="1:9">
      <c r="A279" s="10">
        <v>41802.541666666</v>
      </c>
      <c r="B279" s="19">
        <f t="shared" si="17"/>
        <v>162</v>
      </c>
      <c r="C279" s="19">
        <f t="shared" si="16"/>
        <v>13</v>
      </c>
      <c r="D279">
        <v>720.73</v>
      </c>
      <c r="E279" s="8">
        <v>28.66</v>
      </c>
      <c r="F279" s="9">
        <v>22.4916666666667</v>
      </c>
      <c r="G279" s="9">
        <v>40.5971805555556</v>
      </c>
      <c r="H279">
        <f t="shared" si="18"/>
        <v>4</v>
      </c>
      <c r="I279">
        <f t="shared" si="19"/>
        <v>1</v>
      </c>
    </row>
    <row r="280" spans="1:9">
      <c r="A280" s="10">
        <v>41802.5833333327</v>
      </c>
      <c r="B280" s="19">
        <f t="shared" si="17"/>
        <v>162</v>
      </c>
      <c r="C280" s="19">
        <f t="shared" si="16"/>
        <v>14</v>
      </c>
      <c r="D280">
        <v>596.963333333333</v>
      </c>
      <c r="E280" s="8">
        <v>28.9033333333333</v>
      </c>
      <c r="F280" s="9">
        <v>24.1083333333333</v>
      </c>
      <c r="G280" s="9">
        <v>44.8088666666667</v>
      </c>
      <c r="H280">
        <f t="shared" si="18"/>
        <v>4</v>
      </c>
      <c r="I280">
        <f t="shared" si="19"/>
        <v>1</v>
      </c>
    </row>
    <row r="281" spans="1:9">
      <c r="A281" s="10">
        <v>41802.6249999993</v>
      </c>
      <c r="B281" s="19">
        <f t="shared" si="17"/>
        <v>162</v>
      </c>
      <c r="C281" s="19">
        <f t="shared" si="16"/>
        <v>15</v>
      </c>
      <c r="D281">
        <v>310.823333333333</v>
      </c>
      <c r="E281" s="8">
        <v>29.105</v>
      </c>
      <c r="F281" s="9">
        <v>22.25</v>
      </c>
      <c r="G281" s="9">
        <v>40.3149541666668</v>
      </c>
      <c r="H281">
        <f t="shared" si="18"/>
        <v>4</v>
      </c>
      <c r="I281">
        <f t="shared" si="19"/>
        <v>1</v>
      </c>
    </row>
    <row r="282" spans="1:9">
      <c r="A282" s="10">
        <v>41802.666666666</v>
      </c>
      <c r="B282" s="19">
        <f t="shared" si="17"/>
        <v>162</v>
      </c>
      <c r="C282" s="19">
        <f t="shared" si="16"/>
        <v>16</v>
      </c>
      <c r="D282">
        <v>149.59</v>
      </c>
      <c r="E282" s="8">
        <v>28.125</v>
      </c>
      <c r="F282" s="9">
        <v>23.7833333333333</v>
      </c>
      <c r="G282" s="9">
        <v>46.0680305555556</v>
      </c>
      <c r="H282">
        <f t="shared" si="18"/>
        <v>4</v>
      </c>
      <c r="I282">
        <f t="shared" si="19"/>
        <v>1</v>
      </c>
    </row>
    <row r="283" spans="1:9">
      <c r="A283" s="10">
        <v>41802.7083333327</v>
      </c>
      <c r="B283" s="19">
        <f t="shared" si="17"/>
        <v>162</v>
      </c>
      <c r="C283" s="19">
        <f t="shared" si="16"/>
        <v>17</v>
      </c>
      <c r="D283">
        <v>29.6733333333333</v>
      </c>
      <c r="E283" s="8">
        <v>27.1733333333333</v>
      </c>
      <c r="F283" s="9">
        <v>26.925</v>
      </c>
      <c r="G283" s="9">
        <v>53.7749819444445</v>
      </c>
      <c r="H283">
        <f t="shared" si="18"/>
        <v>4</v>
      </c>
      <c r="I283">
        <f t="shared" si="19"/>
        <v>1</v>
      </c>
    </row>
    <row r="284" spans="1:9">
      <c r="A284" s="10">
        <v>41802.7499999993</v>
      </c>
      <c r="B284" s="19">
        <f t="shared" si="17"/>
        <v>162</v>
      </c>
      <c r="C284" s="19">
        <f t="shared" si="16"/>
        <v>18</v>
      </c>
      <c r="D284">
        <v>8.63333333333334</v>
      </c>
      <c r="E284" s="8">
        <v>25.53</v>
      </c>
      <c r="F284" s="9">
        <v>23.85</v>
      </c>
      <c r="G284" s="9">
        <v>44.3529625000001</v>
      </c>
      <c r="H284">
        <f t="shared" si="18"/>
        <v>4</v>
      </c>
      <c r="I284">
        <f t="shared" si="19"/>
        <v>1</v>
      </c>
    </row>
    <row r="285" spans="1:9">
      <c r="A285" s="10">
        <v>41802.791666666</v>
      </c>
      <c r="B285" s="19">
        <f t="shared" si="17"/>
        <v>162</v>
      </c>
      <c r="C285" s="19">
        <f t="shared" si="16"/>
        <v>19</v>
      </c>
      <c r="D285" t="e">
        <v>#DIV/0!</v>
      </c>
      <c r="E285" s="8">
        <v>24.5566666666667</v>
      </c>
      <c r="F285" s="9">
        <v>27.7</v>
      </c>
      <c r="G285" s="9">
        <v>54.3828541666667</v>
      </c>
      <c r="H285">
        <f t="shared" si="18"/>
        <v>4</v>
      </c>
      <c r="I285">
        <f t="shared" si="19"/>
        <v>1</v>
      </c>
    </row>
    <row r="286" spans="1:9">
      <c r="A286" s="10">
        <v>41802.8333333326</v>
      </c>
      <c r="B286" s="19">
        <f t="shared" si="17"/>
        <v>162</v>
      </c>
      <c r="C286" s="19">
        <f t="shared" si="16"/>
        <v>20</v>
      </c>
      <c r="D286" t="e">
        <v>#DIV/0!</v>
      </c>
      <c r="E286" s="8">
        <v>23.93</v>
      </c>
      <c r="F286" s="9">
        <v>24.525</v>
      </c>
      <c r="G286" s="9">
        <v>45.6555458333334</v>
      </c>
      <c r="H286">
        <f t="shared" si="18"/>
        <v>4</v>
      </c>
      <c r="I286">
        <f t="shared" si="19"/>
        <v>1</v>
      </c>
    </row>
    <row r="287" spans="1:9">
      <c r="A287" s="10">
        <v>41802.8749999993</v>
      </c>
      <c r="B287" s="19">
        <f t="shared" si="17"/>
        <v>162</v>
      </c>
      <c r="C287" s="19">
        <f t="shared" si="16"/>
        <v>21</v>
      </c>
      <c r="D287" t="e">
        <v>#DIV/0!</v>
      </c>
      <c r="E287" s="8">
        <v>23.1866666666667</v>
      </c>
      <c r="F287" s="9">
        <v>23.8666666666667</v>
      </c>
      <c r="G287" s="9">
        <v>41.2267624999999</v>
      </c>
      <c r="H287">
        <f t="shared" si="18"/>
        <v>4</v>
      </c>
      <c r="I287">
        <f t="shared" si="19"/>
        <v>1</v>
      </c>
    </row>
    <row r="288" spans="1:9">
      <c r="A288" s="10">
        <v>41802.916666666</v>
      </c>
      <c r="B288" s="19">
        <f t="shared" si="17"/>
        <v>162</v>
      </c>
      <c r="C288" s="19">
        <f t="shared" si="16"/>
        <v>22</v>
      </c>
      <c r="D288" t="e">
        <v>#DIV/0!</v>
      </c>
      <c r="E288" s="8">
        <v>22.9383333333333</v>
      </c>
      <c r="F288" s="9">
        <v>22.7666666666667</v>
      </c>
      <c r="G288" s="9">
        <v>41.2267625</v>
      </c>
      <c r="H288">
        <f t="shared" si="18"/>
        <v>4</v>
      </c>
      <c r="I288">
        <f t="shared" si="19"/>
        <v>1</v>
      </c>
    </row>
    <row r="289" spans="1:9">
      <c r="A289" s="10">
        <v>41802.9583333326</v>
      </c>
      <c r="B289" s="19">
        <f t="shared" si="17"/>
        <v>162</v>
      </c>
      <c r="C289" s="19">
        <f t="shared" si="16"/>
        <v>23</v>
      </c>
      <c r="D289" t="e">
        <v>#DIV/0!</v>
      </c>
      <c r="E289" s="8">
        <v>21.72</v>
      </c>
      <c r="F289" s="9">
        <v>21.275</v>
      </c>
      <c r="G289" s="9">
        <v>36.8848180555556</v>
      </c>
      <c r="H289">
        <f t="shared" si="18"/>
        <v>4</v>
      </c>
      <c r="I289">
        <f t="shared" si="19"/>
        <v>1</v>
      </c>
    </row>
    <row r="290" spans="1:9">
      <c r="A290" s="10">
        <v>41802.9999999993</v>
      </c>
      <c r="B290" s="19">
        <f t="shared" si="17"/>
        <v>162</v>
      </c>
      <c r="C290" s="19">
        <f t="shared" si="16"/>
        <v>0</v>
      </c>
      <c r="D290" t="e">
        <v>#DIV/0!</v>
      </c>
      <c r="E290" s="8">
        <v>22.34</v>
      </c>
      <c r="F290" s="9">
        <v>20.6166666666667</v>
      </c>
      <c r="G290" s="9">
        <v>36.6894305555555</v>
      </c>
      <c r="H290">
        <f t="shared" si="18"/>
        <v>5</v>
      </c>
      <c r="I290">
        <f t="shared" si="19"/>
        <v>1</v>
      </c>
    </row>
    <row r="291" spans="1:9">
      <c r="A291" s="10">
        <v>41803.041666666</v>
      </c>
      <c r="B291" s="19">
        <f t="shared" si="17"/>
        <v>163</v>
      </c>
      <c r="C291" s="19">
        <f t="shared" si="16"/>
        <v>1</v>
      </c>
      <c r="D291" t="e">
        <v>#DIV/0!</v>
      </c>
      <c r="E291" s="8">
        <v>22.0783333333333</v>
      </c>
      <c r="F291" s="9">
        <v>22.775</v>
      </c>
      <c r="G291" s="9">
        <v>41.5306986111111</v>
      </c>
      <c r="H291">
        <f t="shared" si="18"/>
        <v>5</v>
      </c>
      <c r="I291">
        <f t="shared" si="19"/>
        <v>1</v>
      </c>
    </row>
    <row r="292" spans="1:9">
      <c r="A292" s="10">
        <v>41803.0833333326</v>
      </c>
      <c r="B292" s="19">
        <f t="shared" si="17"/>
        <v>163</v>
      </c>
      <c r="C292" s="19">
        <f t="shared" si="16"/>
        <v>2</v>
      </c>
      <c r="D292" t="e">
        <v>#DIV/0!</v>
      </c>
      <c r="E292" s="8">
        <v>21.7866666666667</v>
      </c>
      <c r="F292" s="9">
        <v>22.3583333333333</v>
      </c>
      <c r="G292" s="9">
        <v>41.0747944444445</v>
      </c>
      <c r="H292">
        <f t="shared" si="18"/>
        <v>5</v>
      </c>
      <c r="I292">
        <f t="shared" si="19"/>
        <v>1</v>
      </c>
    </row>
    <row r="293" spans="1:9">
      <c r="A293" s="10">
        <v>41803.1249999993</v>
      </c>
      <c r="B293" s="19">
        <f t="shared" si="17"/>
        <v>163</v>
      </c>
      <c r="C293" s="19">
        <f t="shared" si="16"/>
        <v>3</v>
      </c>
      <c r="D293" t="e">
        <v>#DIV/0!</v>
      </c>
      <c r="E293" s="8">
        <v>21.8066666666667</v>
      </c>
      <c r="F293" s="9">
        <v>22.5583333333333</v>
      </c>
      <c r="G293" s="9">
        <v>41.0747944444445</v>
      </c>
      <c r="H293">
        <f t="shared" si="18"/>
        <v>5</v>
      </c>
      <c r="I293">
        <f t="shared" si="19"/>
        <v>1</v>
      </c>
    </row>
    <row r="294" spans="1:9">
      <c r="A294" s="10">
        <v>41803.166666666</v>
      </c>
      <c r="B294" s="19">
        <f t="shared" si="17"/>
        <v>163</v>
      </c>
      <c r="C294" s="19">
        <f t="shared" si="16"/>
        <v>4</v>
      </c>
      <c r="D294">
        <v>3.07142857142857</v>
      </c>
      <c r="E294" s="8">
        <v>21.195</v>
      </c>
      <c r="F294" s="9">
        <v>22.5583333333333</v>
      </c>
      <c r="G294" s="9">
        <v>41.1399236111111</v>
      </c>
      <c r="H294">
        <f t="shared" si="18"/>
        <v>5</v>
      </c>
      <c r="I294">
        <f t="shared" si="19"/>
        <v>1</v>
      </c>
    </row>
    <row r="295" spans="1:9">
      <c r="A295" s="10">
        <v>41803.2083333326</v>
      </c>
      <c r="B295" s="19">
        <f t="shared" si="17"/>
        <v>163</v>
      </c>
      <c r="C295" s="19">
        <f t="shared" si="16"/>
        <v>5</v>
      </c>
      <c r="D295">
        <v>40.8733333333333</v>
      </c>
      <c r="E295" s="8">
        <v>21.86</v>
      </c>
      <c r="F295" s="9">
        <v>22.35</v>
      </c>
      <c r="G295" s="9">
        <v>36.3095104166666</v>
      </c>
      <c r="H295">
        <f t="shared" si="18"/>
        <v>5</v>
      </c>
      <c r="I295">
        <f t="shared" si="19"/>
        <v>1</v>
      </c>
    </row>
    <row r="296" spans="1:9">
      <c r="A296" s="10">
        <v>41803.2499999993</v>
      </c>
      <c r="B296" s="19">
        <f t="shared" si="17"/>
        <v>163</v>
      </c>
      <c r="C296" s="19">
        <f t="shared" si="16"/>
        <v>6</v>
      </c>
      <c r="D296">
        <v>101.823333333333</v>
      </c>
      <c r="E296" s="8">
        <v>24.255</v>
      </c>
      <c r="F296" s="9">
        <v>22.7083333333333</v>
      </c>
      <c r="G296" s="9">
        <v>36.9499472222221</v>
      </c>
      <c r="H296">
        <f t="shared" si="18"/>
        <v>5</v>
      </c>
      <c r="I296">
        <f t="shared" si="19"/>
        <v>1</v>
      </c>
    </row>
    <row r="297" spans="1:9">
      <c r="A297" s="10">
        <v>41803.291666666</v>
      </c>
      <c r="B297" s="19">
        <f t="shared" si="17"/>
        <v>163</v>
      </c>
      <c r="C297" s="19">
        <f t="shared" si="16"/>
        <v>7</v>
      </c>
      <c r="D297">
        <v>305.316666666667</v>
      </c>
      <c r="E297" s="8">
        <v>26.6783333333333</v>
      </c>
      <c r="F297" s="9">
        <v>23.7083333333333</v>
      </c>
      <c r="G297" s="9">
        <v>45.3299000000001</v>
      </c>
      <c r="H297">
        <f t="shared" si="18"/>
        <v>5</v>
      </c>
      <c r="I297">
        <f t="shared" si="19"/>
        <v>1</v>
      </c>
    </row>
    <row r="298" spans="1:9">
      <c r="A298" s="10">
        <v>41803.3333333326</v>
      </c>
      <c r="B298" s="19">
        <f t="shared" si="17"/>
        <v>163</v>
      </c>
      <c r="C298" s="19">
        <f t="shared" si="16"/>
        <v>8</v>
      </c>
      <c r="D298">
        <v>508.64</v>
      </c>
      <c r="E298" s="8">
        <v>27.9416666666667</v>
      </c>
      <c r="F298" s="9">
        <v>20.9833333333333</v>
      </c>
      <c r="G298" s="9">
        <v>44.5917694444445</v>
      </c>
      <c r="H298">
        <f t="shared" si="18"/>
        <v>5</v>
      </c>
      <c r="I298">
        <f t="shared" si="19"/>
        <v>1</v>
      </c>
    </row>
    <row r="299" spans="1:9">
      <c r="A299" s="10">
        <v>41803.3749999993</v>
      </c>
      <c r="B299" s="19">
        <f t="shared" si="17"/>
        <v>163</v>
      </c>
      <c r="C299" s="19">
        <f t="shared" si="16"/>
        <v>9</v>
      </c>
      <c r="D299">
        <v>593.4</v>
      </c>
      <c r="E299" s="8">
        <v>28.6983333333333</v>
      </c>
      <c r="F299" s="9">
        <v>20.8416666666667</v>
      </c>
      <c r="G299" s="9">
        <v>27.4845083333333</v>
      </c>
      <c r="H299">
        <f t="shared" si="18"/>
        <v>5</v>
      </c>
      <c r="I299">
        <f t="shared" si="19"/>
        <v>1</v>
      </c>
    </row>
    <row r="300" spans="1:9">
      <c r="A300" s="10">
        <v>41803.4166666659</v>
      </c>
      <c r="B300" s="19">
        <f t="shared" si="17"/>
        <v>163</v>
      </c>
      <c r="C300" s="19">
        <f t="shared" si="16"/>
        <v>10</v>
      </c>
      <c r="D300">
        <v>799.843333333333</v>
      </c>
      <c r="E300" s="8">
        <v>30.645</v>
      </c>
      <c r="F300" s="9">
        <v>22.5166666666667</v>
      </c>
      <c r="G300" s="9">
        <v>36.6025916666666</v>
      </c>
      <c r="H300">
        <f t="shared" si="18"/>
        <v>5</v>
      </c>
      <c r="I300">
        <f t="shared" si="19"/>
        <v>1</v>
      </c>
    </row>
    <row r="301" spans="1:9">
      <c r="A301" s="10">
        <v>41803.4583333326</v>
      </c>
      <c r="B301" s="19">
        <f t="shared" si="17"/>
        <v>163</v>
      </c>
      <c r="C301" s="19">
        <f t="shared" si="16"/>
        <v>11</v>
      </c>
      <c r="D301">
        <v>758.676666666667</v>
      </c>
      <c r="E301" s="8">
        <v>31.7666666666667</v>
      </c>
      <c r="F301" s="9">
        <v>22.5</v>
      </c>
      <c r="G301" s="9">
        <v>35.6039444444444</v>
      </c>
      <c r="H301">
        <f t="shared" si="18"/>
        <v>5</v>
      </c>
      <c r="I301">
        <f t="shared" si="19"/>
        <v>1</v>
      </c>
    </row>
    <row r="302" spans="1:9">
      <c r="A302" s="10">
        <v>41803.4999999993</v>
      </c>
      <c r="B302" s="19">
        <f t="shared" si="17"/>
        <v>163</v>
      </c>
      <c r="C302" s="19">
        <f t="shared" si="16"/>
        <v>12</v>
      </c>
      <c r="D302">
        <v>710.46</v>
      </c>
      <c r="E302" s="8">
        <v>32.2816666666667</v>
      </c>
      <c r="F302" s="9">
        <v>24.3583333333333</v>
      </c>
      <c r="G302" s="9">
        <v>42.3339583333333</v>
      </c>
      <c r="H302">
        <f t="shared" si="18"/>
        <v>5</v>
      </c>
      <c r="I302">
        <f t="shared" si="19"/>
        <v>1</v>
      </c>
    </row>
    <row r="303" spans="1:9">
      <c r="A303" s="10">
        <v>41803.5416666659</v>
      </c>
      <c r="B303" s="19">
        <f t="shared" si="17"/>
        <v>163</v>
      </c>
      <c r="C303" s="19">
        <f t="shared" si="16"/>
        <v>13</v>
      </c>
      <c r="D303">
        <v>491.42</v>
      </c>
      <c r="E303" s="8">
        <v>32.6883333333333</v>
      </c>
      <c r="F303" s="9">
        <v>27.6666666666667</v>
      </c>
      <c r="G303" s="9">
        <v>54.6216611111111</v>
      </c>
      <c r="H303">
        <f t="shared" si="18"/>
        <v>5</v>
      </c>
      <c r="I303">
        <f t="shared" si="19"/>
        <v>1</v>
      </c>
    </row>
    <row r="304" spans="1:9">
      <c r="A304" s="10">
        <v>41803.5833333326</v>
      </c>
      <c r="B304" s="19">
        <f t="shared" si="17"/>
        <v>163</v>
      </c>
      <c r="C304" s="19">
        <f t="shared" si="16"/>
        <v>14</v>
      </c>
      <c r="D304">
        <v>321.573333333333</v>
      </c>
      <c r="E304" s="8">
        <v>33.0583333333333</v>
      </c>
      <c r="F304" s="9">
        <v>27.8166666666667</v>
      </c>
      <c r="G304" s="9">
        <v>55.3597916666667</v>
      </c>
      <c r="H304">
        <f t="shared" si="18"/>
        <v>5</v>
      </c>
      <c r="I304">
        <f t="shared" si="19"/>
        <v>1</v>
      </c>
    </row>
    <row r="305" spans="1:9">
      <c r="A305" s="10">
        <v>41803.6249999993</v>
      </c>
      <c r="B305" s="19">
        <f t="shared" si="17"/>
        <v>163</v>
      </c>
      <c r="C305" s="19">
        <f t="shared" si="16"/>
        <v>15</v>
      </c>
      <c r="D305">
        <v>188.966666666667</v>
      </c>
      <c r="E305" s="8">
        <v>32.7166666666667</v>
      </c>
      <c r="F305" s="9">
        <v>27.8333333333333</v>
      </c>
      <c r="G305" s="9">
        <v>55.1861138888889</v>
      </c>
      <c r="H305">
        <f t="shared" si="18"/>
        <v>5</v>
      </c>
      <c r="I305">
        <f t="shared" si="19"/>
        <v>1</v>
      </c>
    </row>
    <row r="306" spans="1:9">
      <c r="A306" s="10">
        <v>41803.6666666659</v>
      </c>
      <c r="B306" s="19">
        <f t="shared" si="17"/>
        <v>163</v>
      </c>
      <c r="C306" s="19">
        <f t="shared" si="16"/>
        <v>16</v>
      </c>
      <c r="D306">
        <v>183.81</v>
      </c>
      <c r="E306" s="8">
        <v>30.305</v>
      </c>
      <c r="F306" s="9">
        <v>27.8583333333333</v>
      </c>
      <c r="G306" s="9">
        <v>54.5782416666667</v>
      </c>
      <c r="H306">
        <f t="shared" si="18"/>
        <v>5</v>
      </c>
      <c r="I306">
        <f t="shared" si="19"/>
        <v>1</v>
      </c>
    </row>
    <row r="307" spans="1:9">
      <c r="A307" s="10">
        <v>41803.7083333326</v>
      </c>
      <c r="B307" s="19">
        <f t="shared" si="17"/>
        <v>163</v>
      </c>
      <c r="C307" s="19">
        <f t="shared" si="16"/>
        <v>17</v>
      </c>
      <c r="D307">
        <v>66.0533333333333</v>
      </c>
      <c r="E307" s="8">
        <v>29.4216666666667</v>
      </c>
      <c r="F307" s="9">
        <v>22.8166666666667</v>
      </c>
      <c r="G307" s="9">
        <v>44.8522861111111</v>
      </c>
      <c r="H307">
        <f t="shared" si="18"/>
        <v>5</v>
      </c>
      <c r="I307">
        <f t="shared" si="19"/>
        <v>1</v>
      </c>
    </row>
    <row r="308" spans="1:9">
      <c r="A308" s="10">
        <v>41803.7499999993</v>
      </c>
      <c r="B308" s="19">
        <f t="shared" si="17"/>
        <v>163</v>
      </c>
      <c r="C308" s="19">
        <f t="shared" si="16"/>
        <v>18</v>
      </c>
      <c r="D308">
        <v>4.48</v>
      </c>
      <c r="E308" s="8">
        <v>28.5733333333334</v>
      </c>
      <c r="F308" s="9">
        <v>19.2083333333333</v>
      </c>
      <c r="G308" s="9">
        <v>43.7233805555555</v>
      </c>
      <c r="H308">
        <f t="shared" si="18"/>
        <v>5</v>
      </c>
      <c r="I308">
        <f t="shared" si="19"/>
        <v>1</v>
      </c>
    </row>
    <row r="309" spans="1:9">
      <c r="A309" s="10">
        <v>41803.7916666659</v>
      </c>
      <c r="B309" s="19">
        <f t="shared" si="17"/>
        <v>163</v>
      </c>
      <c r="C309" s="19">
        <f t="shared" si="16"/>
        <v>19</v>
      </c>
      <c r="D309" t="e">
        <v>#DIV/0!</v>
      </c>
      <c r="E309" s="8">
        <v>28.0316666666667</v>
      </c>
      <c r="F309" s="9">
        <v>20.6833333333333</v>
      </c>
      <c r="G309" s="9">
        <v>35.7776222222223</v>
      </c>
      <c r="H309">
        <f t="shared" si="18"/>
        <v>5</v>
      </c>
      <c r="I309">
        <f t="shared" si="19"/>
        <v>1</v>
      </c>
    </row>
    <row r="310" spans="1:9">
      <c r="A310" s="10">
        <v>41803.8333333326</v>
      </c>
      <c r="B310" s="19">
        <f t="shared" si="17"/>
        <v>163</v>
      </c>
      <c r="C310" s="19">
        <f t="shared" si="16"/>
        <v>20</v>
      </c>
      <c r="D310" t="e">
        <v>#DIV/0!</v>
      </c>
      <c r="E310" s="8">
        <v>27.5216666666667</v>
      </c>
      <c r="F310" s="9">
        <v>19.125</v>
      </c>
      <c r="G310" s="9">
        <v>43.7233805555555</v>
      </c>
      <c r="H310">
        <f t="shared" si="18"/>
        <v>5</v>
      </c>
      <c r="I310">
        <f t="shared" si="19"/>
        <v>1</v>
      </c>
    </row>
    <row r="311" spans="1:9">
      <c r="A311" s="10">
        <v>41803.8749999993</v>
      </c>
      <c r="B311" s="19">
        <f t="shared" si="17"/>
        <v>163</v>
      </c>
      <c r="C311" s="19">
        <f t="shared" si="16"/>
        <v>21</v>
      </c>
      <c r="D311" t="e">
        <v>#DIV/0!</v>
      </c>
      <c r="E311" s="8">
        <v>26.8483333333333</v>
      </c>
      <c r="F311" s="9">
        <v>20.6916666666667</v>
      </c>
      <c r="G311" s="9">
        <v>35.6473638888889</v>
      </c>
      <c r="H311">
        <f t="shared" si="18"/>
        <v>5</v>
      </c>
      <c r="I311">
        <f t="shared" si="19"/>
        <v>1</v>
      </c>
    </row>
    <row r="312" spans="1:9">
      <c r="A312" s="10">
        <v>41803.9166666659</v>
      </c>
      <c r="B312" s="19">
        <f t="shared" si="17"/>
        <v>163</v>
      </c>
      <c r="C312" s="19">
        <f t="shared" si="16"/>
        <v>22</v>
      </c>
      <c r="D312" t="e">
        <v>#DIV/0!</v>
      </c>
      <c r="E312" s="8">
        <v>26.21</v>
      </c>
      <c r="F312" s="9">
        <v>19.0916666666667</v>
      </c>
      <c r="G312" s="9">
        <v>43.1589277777778</v>
      </c>
      <c r="H312">
        <f t="shared" si="18"/>
        <v>5</v>
      </c>
      <c r="I312">
        <f t="shared" si="19"/>
        <v>1</v>
      </c>
    </row>
    <row r="313" spans="1:9">
      <c r="A313" s="10">
        <v>41803.9583333326</v>
      </c>
      <c r="B313" s="19">
        <f t="shared" si="17"/>
        <v>163</v>
      </c>
      <c r="C313" s="19">
        <f t="shared" si="16"/>
        <v>23</v>
      </c>
      <c r="D313" t="e">
        <v>#DIV/0!</v>
      </c>
      <c r="E313" s="8">
        <v>25.56</v>
      </c>
      <c r="F313" s="9">
        <v>21.0384615384615</v>
      </c>
      <c r="G313" s="9">
        <v>28.5699944444445</v>
      </c>
      <c r="H313">
        <f t="shared" si="18"/>
        <v>5</v>
      </c>
      <c r="I313">
        <f t="shared" si="19"/>
        <v>1</v>
      </c>
    </row>
    <row r="314" spans="1:9">
      <c r="A314" s="10">
        <v>41803.9999999992</v>
      </c>
      <c r="B314" s="19">
        <f t="shared" si="17"/>
        <v>163</v>
      </c>
      <c r="C314" s="19">
        <f t="shared" si="16"/>
        <v>0</v>
      </c>
      <c r="D314" t="e">
        <v>#DIV/0!</v>
      </c>
      <c r="E314" s="8">
        <v>25.1</v>
      </c>
      <c r="F314" s="9">
        <v>15.1181818181818</v>
      </c>
      <c r="G314" s="9">
        <v>26.6161194444444</v>
      </c>
      <c r="H314">
        <f t="shared" si="18"/>
        <v>6</v>
      </c>
      <c r="I314">
        <f t="shared" si="19"/>
        <v>-1</v>
      </c>
    </row>
    <row r="315" spans="1:9">
      <c r="A315" s="10">
        <v>41804.0416666659</v>
      </c>
      <c r="B315" s="19">
        <f t="shared" si="17"/>
        <v>164</v>
      </c>
      <c r="C315" s="19">
        <f t="shared" si="16"/>
        <v>1</v>
      </c>
      <c r="D315" t="e">
        <v>#DIV/0!</v>
      </c>
      <c r="E315" s="8">
        <v>24.7716666666667</v>
      </c>
      <c r="F315" s="9">
        <v>20.7333333333333</v>
      </c>
      <c r="G315" s="9">
        <v>27.1805722222223</v>
      </c>
      <c r="H315">
        <f t="shared" si="18"/>
        <v>6</v>
      </c>
      <c r="I315">
        <f t="shared" si="19"/>
        <v>-1</v>
      </c>
    </row>
    <row r="316" spans="1:9">
      <c r="A316" s="10">
        <v>41804.0833333326</v>
      </c>
      <c r="B316" s="19">
        <f t="shared" si="17"/>
        <v>164</v>
      </c>
      <c r="C316" s="19">
        <f t="shared" si="16"/>
        <v>2</v>
      </c>
      <c r="D316" t="e">
        <v>#DIV/0!</v>
      </c>
      <c r="E316" s="8">
        <v>24.3883333333333</v>
      </c>
      <c r="F316" s="9">
        <v>14.8</v>
      </c>
      <c r="G316" s="9">
        <v>27.0068944444445</v>
      </c>
      <c r="H316">
        <f t="shared" si="18"/>
        <v>6</v>
      </c>
      <c r="I316">
        <f t="shared" si="19"/>
        <v>-1</v>
      </c>
    </row>
    <row r="317" spans="1:9">
      <c r="A317" s="10">
        <v>41804.1249999992</v>
      </c>
      <c r="B317" s="19">
        <f t="shared" si="17"/>
        <v>164</v>
      </c>
      <c r="C317" s="19">
        <f t="shared" si="16"/>
        <v>3</v>
      </c>
      <c r="D317" t="e">
        <v>#DIV/0!</v>
      </c>
      <c r="E317" s="8">
        <v>24.0683333333333</v>
      </c>
      <c r="F317" s="9">
        <v>20.5</v>
      </c>
      <c r="G317" s="9">
        <v>31.3054194444445</v>
      </c>
      <c r="H317">
        <f t="shared" si="18"/>
        <v>6</v>
      </c>
      <c r="I317">
        <f t="shared" si="19"/>
        <v>-1</v>
      </c>
    </row>
    <row r="318" spans="1:9">
      <c r="A318" s="10">
        <v>41804.1666666659</v>
      </c>
      <c r="B318" s="19">
        <f t="shared" si="17"/>
        <v>164</v>
      </c>
      <c r="C318" s="19">
        <f t="shared" si="16"/>
        <v>4</v>
      </c>
      <c r="D318">
        <v>0.466666666666667</v>
      </c>
      <c r="E318" s="8">
        <v>24.1133333333333</v>
      </c>
      <c r="F318" s="9">
        <v>16.2583333333333</v>
      </c>
      <c r="G318" s="9">
        <v>25.1398583333333</v>
      </c>
      <c r="H318">
        <f t="shared" si="18"/>
        <v>6</v>
      </c>
      <c r="I318">
        <f t="shared" si="19"/>
        <v>-1</v>
      </c>
    </row>
    <row r="319" spans="1:9">
      <c r="A319" s="10">
        <v>41804.2083333326</v>
      </c>
      <c r="B319" s="19">
        <f t="shared" si="17"/>
        <v>164</v>
      </c>
      <c r="C319" s="19">
        <f t="shared" si="16"/>
        <v>5</v>
      </c>
      <c r="D319">
        <v>16.7833333333333</v>
      </c>
      <c r="E319" s="8">
        <v>24.665</v>
      </c>
      <c r="F319" s="9">
        <v>19.225</v>
      </c>
      <c r="G319" s="9">
        <v>36.0381388888888</v>
      </c>
      <c r="H319">
        <f t="shared" si="18"/>
        <v>6</v>
      </c>
      <c r="I319">
        <f t="shared" si="19"/>
        <v>-1</v>
      </c>
    </row>
    <row r="320" spans="1:9">
      <c r="A320" s="10">
        <v>41804.2499999992</v>
      </c>
      <c r="B320" s="19">
        <f t="shared" si="17"/>
        <v>164</v>
      </c>
      <c r="C320" s="19">
        <f t="shared" si="16"/>
        <v>6</v>
      </c>
      <c r="D320">
        <v>70.94</v>
      </c>
      <c r="E320" s="8">
        <v>25.8666666666667</v>
      </c>
      <c r="F320" s="9">
        <v>17.6</v>
      </c>
      <c r="G320" s="9">
        <v>0</v>
      </c>
      <c r="H320">
        <f t="shared" si="18"/>
        <v>6</v>
      </c>
      <c r="I320">
        <f t="shared" si="19"/>
        <v>-1</v>
      </c>
    </row>
    <row r="321" spans="1:9">
      <c r="A321" s="10">
        <v>41804.2916666659</v>
      </c>
      <c r="B321" s="19">
        <f t="shared" si="17"/>
        <v>164</v>
      </c>
      <c r="C321" s="19">
        <f t="shared" si="16"/>
        <v>7</v>
      </c>
      <c r="D321">
        <v>119.116666666667</v>
      </c>
      <c r="E321" s="8">
        <v>26.9133333333333</v>
      </c>
      <c r="F321" s="9">
        <v>17.5833333333333</v>
      </c>
      <c r="G321" s="9">
        <v>35.9513</v>
      </c>
      <c r="H321">
        <f t="shared" si="18"/>
        <v>6</v>
      </c>
      <c r="I321">
        <f t="shared" si="19"/>
        <v>-1</v>
      </c>
    </row>
    <row r="322" spans="1:9">
      <c r="A322" s="10">
        <v>41804.3333333326</v>
      </c>
      <c r="B322" s="19">
        <f t="shared" si="17"/>
        <v>164</v>
      </c>
      <c r="C322" s="19">
        <f t="shared" ref="C322:C385" si="20">HOUR(A322)</f>
        <v>8</v>
      </c>
      <c r="D322">
        <v>305.756666666667</v>
      </c>
      <c r="E322" s="8">
        <v>29.2416666666667</v>
      </c>
      <c r="F322" s="9">
        <v>22.4083333333333</v>
      </c>
      <c r="G322" s="9">
        <v>36.3854944444444</v>
      </c>
      <c r="H322">
        <f t="shared" si="18"/>
        <v>6</v>
      </c>
      <c r="I322">
        <f t="shared" si="19"/>
        <v>-1</v>
      </c>
    </row>
    <row r="323" spans="1:9">
      <c r="A323" s="10">
        <v>41804.3749999992</v>
      </c>
      <c r="B323" s="19">
        <f t="shared" ref="B323:B386" si="21">INT(A323)-41640</f>
        <v>164</v>
      </c>
      <c r="C323" s="19">
        <f t="shared" si="20"/>
        <v>9</v>
      </c>
      <c r="D323">
        <v>577.12</v>
      </c>
      <c r="E323" s="8">
        <v>31.0883333333333</v>
      </c>
      <c r="F323" s="9">
        <v>22.225</v>
      </c>
      <c r="G323" s="9">
        <v>36.6894305555555</v>
      </c>
      <c r="H323">
        <f t="shared" ref="H323:H386" si="22">WEEKDAY(A323-1)</f>
        <v>6</v>
      </c>
      <c r="I323">
        <f t="shared" ref="I323:I386" si="23">IF(H323&lt;6,1,-1)</f>
        <v>-1</v>
      </c>
    </row>
    <row r="324" spans="1:9">
      <c r="A324" s="10">
        <v>41804.4166666659</v>
      </c>
      <c r="B324" s="19">
        <f t="shared" si="21"/>
        <v>164</v>
      </c>
      <c r="C324" s="19">
        <f t="shared" si="20"/>
        <v>10</v>
      </c>
      <c r="D324">
        <v>583.06</v>
      </c>
      <c r="E324" s="8">
        <v>33.3016666666667</v>
      </c>
      <c r="F324" s="9">
        <v>23.7166666666667</v>
      </c>
      <c r="G324" s="9">
        <v>46.5890638888889</v>
      </c>
      <c r="H324">
        <f t="shared" si="22"/>
        <v>6</v>
      </c>
      <c r="I324">
        <f t="shared" si="23"/>
        <v>-1</v>
      </c>
    </row>
    <row r="325" spans="1:9">
      <c r="A325" s="10">
        <v>41804.4583333325</v>
      </c>
      <c r="B325" s="19">
        <f t="shared" si="21"/>
        <v>164</v>
      </c>
      <c r="C325" s="19">
        <f t="shared" si="20"/>
        <v>11</v>
      </c>
      <c r="D325">
        <v>813.62</v>
      </c>
      <c r="E325" s="8">
        <v>34.625</v>
      </c>
      <c r="F325" s="9">
        <v>19.4666666666667</v>
      </c>
      <c r="G325" s="9">
        <v>44.6351888888888</v>
      </c>
      <c r="H325">
        <f t="shared" si="22"/>
        <v>6</v>
      </c>
      <c r="I325">
        <f t="shared" si="23"/>
        <v>-1</v>
      </c>
    </row>
    <row r="326" spans="1:9">
      <c r="A326" s="10">
        <v>41804.4999999992</v>
      </c>
      <c r="B326" s="19">
        <f t="shared" si="21"/>
        <v>164</v>
      </c>
      <c r="C326" s="19">
        <f t="shared" si="20"/>
        <v>12</v>
      </c>
      <c r="D326">
        <v>679.253333333333</v>
      </c>
      <c r="E326" s="8">
        <v>34.96</v>
      </c>
      <c r="F326" s="9">
        <v>25.1833333333333</v>
      </c>
      <c r="G326" s="9">
        <v>45.6338361111111</v>
      </c>
      <c r="H326">
        <f t="shared" si="22"/>
        <v>6</v>
      </c>
      <c r="I326">
        <f t="shared" si="23"/>
        <v>-1</v>
      </c>
    </row>
    <row r="327" spans="1:9">
      <c r="A327" s="10">
        <v>41804.5416666659</v>
      </c>
      <c r="B327" s="19">
        <f t="shared" si="21"/>
        <v>164</v>
      </c>
      <c r="C327" s="19">
        <f t="shared" si="20"/>
        <v>13</v>
      </c>
      <c r="D327">
        <v>574.306666666667</v>
      </c>
      <c r="E327" s="8">
        <v>34.7266666666667</v>
      </c>
      <c r="F327" s="9">
        <v>22.5083333333333</v>
      </c>
      <c r="G327" s="9">
        <v>44.54835</v>
      </c>
      <c r="H327">
        <f t="shared" si="22"/>
        <v>6</v>
      </c>
      <c r="I327">
        <f t="shared" si="23"/>
        <v>-1</v>
      </c>
    </row>
    <row r="328" spans="1:9">
      <c r="A328" s="10">
        <v>41804.5833333325</v>
      </c>
      <c r="B328" s="19">
        <f t="shared" si="21"/>
        <v>164</v>
      </c>
      <c r="C328" s="19">
        <f t="shared" si="20"/>
        <v>14</v>
      </c>
      <c r="D328">
        <v>368.16</v>
      </c>
      <c r="E328" s="8">
        <v>34.0283333333333</v>
      </c>
      <c r="F328" s="9">
        <v>22.7916666666667</v>
      </c>
      <c r="G328" s="9">
        <v>45.3299</v>
      </c>
      <c r="H328">
        <f t="shared" si="22"/>
        <v>6</v>
      </c>
      <c r="I328">
        <f t="shared" si="23"/>
        <v>-1</v>
      </c>
    </row>
    <row r="329" spans="1:9">
      <c r="A329" s="10">
        <v>41804.6249999992</v>
      </c>
      <c r="B329" s="19">
        <f t="shared" si="21"/>
        <v>164</v>
      </c>
      <c r="C329" s="19">
        <f t="shared" si="20"/>
        <v>15</v>
      </c>
      <c r="D329">
        <v>414.633333333333</v>
      </c>
      <c r="E329" s="8">
        <v>33.8233333333333</v>
      </c>
      <c r="F329" s="9">
        <v>27.625</v>
      </c>
      <c r="G329" s="9">
        <v>54.8387583333333</v>
      </c>
      <c r="H329">
        <f t="shared" si="22"/>
        <v>6</v>
      </c>
      <c r="I329">
        <f t="shared" si="23"/>
        <v>-1</v>
      </c>
    </row>
    <row r="330" spans="1:9">
      <c r="A330" s="10">
        <v>41804.6666666659</v>
      </c>
      <c r="B330" s="19">
        <f t="shared" si="21"/>
        <v>164</v>
      </c>
      <c r="C330" s="19">
        <f t="shared" si="20"/>
        <v>16</v>
      </c>
      <c r="D330">
        <v>221.813333333333</v>
      </c>
      <c r="E330" s="8">
        <v>32.4383333333333</v>
      </c>
      <c r="F330" s="9">
        <v>27.6583333333333</v>
      </c>
      <c r="G330" s="9">
        <v>54.621661111111</v>
      </c>
      <c r="H330">
        <f t="shared" si="22"/>
        <v>6</v>
      </c>
      <c r="I330">
        <f t="shared" si="23"/>
        <v>-1</v>
      </c>
    </row>
    <row r="331" spans="1:9">
      <c r="A331" s="10">
        <v>41804.7083333325</v>
      </c>
      <c r="B331" s="19">
        <f t="shared" si="21"/>
        <v>164</v>
      </c>
      <c r="C331" s="19">
        <f t="shared" si="20"/>
        <v>17</v>
      </c>
      <c r="D331">
        <v>70.5666666666666</v>
      </c>
      <c r="E331" s="8">
        <v>31.13</v>
      </c>
      <c r="F331" s="9">
        <v>27.7</v>
      </c>
      <c r="G331" s="9">
        <v>54.4479833333333</v>
      </c>
      <c r="H331">
        <f t="shared" si="22"/>
        <v>6</v>
      </c>
      <c r="I331">
        <f t="shared" si="23"/>
        <v>-1</v>
      </c>
    </row>
    <row r="332" spans="1:9">
      <c r="A332" s="10">
        <v>41804.7499999992</v>
      </c>
      <c r="B332" s="19">
        <f t="shared" si="21"/>
        <v>164</v>
      </c>
      <c r="C332" s="19">
        <f t="shared" si="20"/>
        <v>18</v>
      </c>
      <c r="D332">
        <v>18.5894736842105</v>
      </c>
      <c r="E332" s="8">
        <v>29.75</v>
      </c>
      <c r="F332" s="9">
        <v>22.55</v>
      </c>
      <c r="G332" s="9">
        <v>44.5917694444444</v>
      </c>
      <c r="H332">
        <f t="shared" si="22"/>
        <v>6</v>
      </c>
      <c r="I332">
        <f t="shared" si="23"/>
        <v>-1</v>
      </c>
    </row>
    <row r="333" spans="1:9">
      <c r="A333" s="10">
        <v>41804.7916666659</v>
      </c>
      <c r="B333" s="19">
        <f t="shared" si="21"/>
        <v>164</v>
      </c>
      <c r="C333" s="19">
        <f t="shared" si="20"/>
        <v>19</v>
      </c>
      <c r="D333" t="e">
        <v>#DIV/0!</v>
      </c>
      <c r="E333" s="8">
        <v>28.9483333333333</v>
      </c>
      <c r="F333" s="9">
        <v>17.65</v>
      </c>
      <c r="G333" s="9">
        <v>35.3434277777777</v>
      </c>
      <c r="H333">
        <f t="shared" si="22"/>
        <v>6</v>
      </c>
      <c r="I333">
        <f t="shared" si="23"/>
        <v>-1</v>
      </c>
    </row>
    <row r="334" spans="1:9">
      <c r="A334" s="10">
        <v>41804.8333333325</v>
      </c>
      <c r="B334" s="19">
        <f t="shared" si="21"/>
        <v>164</v>
      </c>
      <c r="C334" s="19">
        <f t="shared" si="20"/>
        <v>20</v>
      </c>
      <c r="D334" t="e">
        <v>#DIV/0!</v>
      </c>
      <c r="E334" s="8">
        <v>28.07</v>
      </c>
      <c r="F334" s="9">
        <v>19.1666666666667</v>
      </c>
      <c r="G334" s="9">
        <v>44.3312527777778</v>
      </c>
      <c r="H334">
        <f t="shared" si="22"/>
        <v>6</v>
      </c>
      <c r="I334">
        <f t="shared" si="23"/>
        <v>-1</v>
      </c>
    </row>
    <row r="335" spans="1:9">
      <c r="A335" s="10">
        <v>41804.8749999992</v>
      </c>
      <c r="B335" s="19">
        <f t="shared" si="21"/>
        <v>164</v>
      </c>
      <c r="C335" s="19">
        <f t="shared" si="20"/>
        <v>21</v>
      </c>
      <c r="D335" t="e">
        <v>#DIV/0!</v>
      </c>
      <c r="E335" s="8">
        <v>27.305</v>
      </c>
      <c r="F335" s="9">
        <v>16.15</v>
      </c>
      <c r="G335" s="9">
        <v>26.0082472222222</v>
      </c>
      <c r="H335">
        <f t="shared" si="22"/>
        <v>6</v>
      </c>
      <c r="I335">
        <f t="shared" si="23"/>
        <v>-1</v>
      </c>
    </row>
    <row r="336" spans="1:9">
      <c r="A336" s="10">
        <v>41804.9166666659</v>
      </c>
      <c r="B336" s="19">
        <f t="shared" si="21"/>
        <v>164</v>
      </c>
      <c r="C336" s="19">
        <f t="shared" si="20"/>
        <v>22</v>
      </c>
      <c r="D336" t="e">
        <v>#DIV/0!</v>
      </c>
      <c r="E336" s="8">
        <v>26.9383333333333</v>
      </c>
      <c r="F336" s="9">
        <v>20.65</v>
      </c>
      <c r="G336" s="9">
        <v>35.8644611111112</v>
      </c>
      <c r="H336">
        <f t="shared" si="22"/>
        <v>6</v>
      </c>
      <c r="I336">
        <f t="shared" si="23"/>
        <v>-1</v>
      </c>
    </row>
    <row r="337" spans="1:9">
      <c r="A337" s="10">
        <v>41804.9583333325</v>
      </c>
      <c r="B337" s="19">
        <f t="shared" si="21"/>
        <v>164</v>
      </c>
      <c r="C337" s="19">
        <f t="shared" si="20"/>
        <v>23</v>
      </c>
      <c r="D337" t="e">
        <v>#DIV/0!</v>
      </c>
      <c r="E337" s="8">
        <v>26.465</v>
      </c>
      <c r="F337" s="9">
        <v>17.6416666666667</v>
      </c>
      <c r="G337" s="9">
        <v>0</v>
      </c>
      <c r="H337">
        <f t="shared" si="22"/>
        <v>6</v>
      </c>
      <c r="I337">
        <f t="shared" si="23"/>
        <v>-1</v>
      </c>
    </row>
    <row r="338" spans="1:9">
      <c r="A338" s="10">
        <v>41804.9999999992</v>
      </c>
      <c r="B338" s="19">
        <f t="shared" si="21"/>
        <v>164</v>
      </c>
      <c r="C338" s="19">
        <f t="shared" si="20"/>
        <v>0</v>
      </c>
      <c r="D338" t="e">
        <v>#DIV/0!</v>
      </c>
      <c r="E338" s="8">
        <v>26.0416666666667</v>
      </c>
      <c r="F338" s="9">
        <v>16.3</v>
      </c>
      <c r="G338" s="9">
        <v>35.6039444444444</v>
      </c>
      <c r="H338">
        <f t="shared" si="22"/>
        <v>7</v>
      </c>
      <c r="I338">
        <f t="shared" si="23"/>
        <v>-1</v>
      </c>
    </row>
    <row r="339" spans="1:9">
      <c r="A339" s="10">
        <v>41805.0416666658</v>
      </c>
      <c r="B339" s="19">
        <f t="shared" si="21"/>
        <v>165</v>
      </c>
      <c r="C339" s="19">
        <f t="shared" si="20"/>
        <v>1</v>
      </c>
      <c r="D339" t="e">
        <v>#DIV/0!</v>
      </c>
      <c r="E339" s="8">
        <v>25.82</v>
      </c>
      <c r="F339" s="9">
        <v>19.2833333333333</v>
      </c>
      <c r="G339" s="9">
        <v>27.5279277777777</v>
      </c>
      <c r="H339">
        <f t="shared" si="22"/>
        <v>7</v>
      </c>
      <c r="I339">
        <f t="shared" si="23"/>
        <v>-1</v>
      </c>
    </row>
    <row r="340" spans="1:9">
      <c r="A340" s="10">
        <v>41805.0833333325</v>
      </c>
      <c r="B340" s="19">
        <f t="shared" si="21"/>
        <v>165</v>
      </c>
      <c r="C340" s="19">
        <f t="shared" si="20"/>
        <v>2</v>
      </c>
      <c r="D340" t="e">
        <v>#DIV/0!</v>
      </c>
      <c r="E340" s="8">
        <v>25.7416666666667</v>
      </c>
      <c r="F340" s="9">
        <v>14.675</v>
      </c>
      <c r="G340" s="9">
        <v>26.8766361111111</v>
      </c>
      <c r="H340">
        <f t="shared" si="22"/>
        <v>7</v>
      </c>
      <c r="I340">
        <f t="shared" si="23"/>
        <v>-1</v>
      </c>
    </row>
    <row r="341" spans="1:9">
      <c r="A341" s="10">
        <v>41805.1249999992</v>
      </c>
      <c r="B341" s="19">
        <f t="shared" si="21"/>
        <v>165</v>
      </c>
      <c r="C341" s="19">
        <f t="shared" si="20"/>
        <v>3</v>
      </c>
      <c r="D341" t="e">
        <v>#DIV/0!</v>
      </c>
      <c r="E341" s="8">
        <v>25.55</v>
      </c>
      <c r="F341" s="9">
        <v>20.8416666666667</v>
      </c>
      <c r="G341" s="9">
        <v>27.1805722222222</v>
      </c>
      <c r="H341">
        <f t="shared" si="22"/>
        <v>7</v>
      </c>
      <c r="I341">
        <f t="shared" si="23"/>
        <v>-1</v>
      </c>
    </row>
    <row r="342" spans="1:9">
      <c r="A342" s="10">
        <v>41805.1666666658</v>
      </c>
      <c r="B342" s="19">
        <f t="shared" si="21"/>
        <v>165</v>
      </c>
      <c r="C342" s="19">
        <f t="shared" si="20"/>
        <v>4</v>
      </c>
      <c r="D342">
        <v>1</v>
      </c>
      <c r="E342" s="8">
        <v>25.43</v>
      </c>
      <c r="F342" s="9">
        <v>16.2333333333333</v>
      </c>
      <c r="G342" s="9">
        <v>0</v>
      </c>
      <c r="H342">
        <f t="shared" si="22"/>
        <v>7</v>
      </c>
      <c r="I342">
        <f t="shared" si="23"/>
        <v>-1</v>
      </c>
    </row>
    <row r="343" spans="1:9">
      <c r="A343" s="10">
        <v>41805.2083333325</v>
      </c>
      <c r="B343" s="19">
        <f t="shared" si="21"/>
        <v>165</v>
      </c>
      <c r="C343" s="19">
        <f t="shared" si="20"/>
        <v>5</v>
      </c>
      <c r="D343">
        <v>7.35333333333333</v>
      </c>
      <c r="E343" s="8">
        <v>24.5133333333333</v>
      </c>
      <c r="F343" s="9">
        <v>19.3583333333333</v>
      </c>
      <c r="G343" s="9">
        <v>36.4289138888888</v>
      </c>
      <c r="H343">
        <f t="shared" si="22"/>
        <v>7</v>
      </c>
      <c r="I343">
        <f t="shared" si="23"/>
        <v>-1</v>
      </c>
    </row>
    <row r="344" spans="1:9">
      <c r="A344" s="10">
        <v>41805.2499999992</v>
      </c>
      <c r="B344" s="19">
        <f t="shared" si="21"/>
        <v>165</v>
      </c>
      <c r="C344" s="19">
        <f t="shared" si="20"/>
        <v>6</v>
      </c>
      <c r="D344">
        <v>35.64</v>
      </c>
      <c r="E344" s="8">
        <v>25.125</v>
      </c>
      <c r="F344" s="9">
        <v>17.7</v>
      </c>
      <c r="G344" s="9">
        <v>0</v>
      </c>
      <c r="H344">
        <f t="shared" si="22"/>
        <v>7</v>
      </c>
      <c r="I344">
        <f t="shared" si="23"/>
        <v>-1</v>
      </c>
    </row>
    <row r="345" spans="1:9">
      <c r="A345" s="10">
        <v>41805.2916666658</v>
      </c>
      <c r="B345" s="19">
        <f t="shared" si="21"/>
        <v>165</v>
      </c>
      <c r="C345" s="19">
        <f t="shared" si="20"/>
        <v>7</v>
      </c>
      <c r="D345">
        <v>113.743333333333</v>
      </c>
      <c r="E345" s="8">
        <v>26.35</v>
      </c>
      <c r="F345" s="9">
        <v>17.7083333333333</v>
      </c>
      <c r="G345" s="9">
        <v>35.8210416666667</v>
      </c>
      <c r="H345">
        <f t="shared" si="22"/>
        <v>7</v>
      </c>
      <c r="I345">
        <f t="shared" si="23"/>
        <v>-1</v>
      </c>
    </row>
    <row r="346" spans="1:9">
      <c r="A346" s="10">
        <v>41805.3333333325</v>
      </c>
      <c r="B346" s="19">
        <f t="shared" si="21"/>
        <v>165</v>
      </c>
      <c r="C346" s="19">
        <f t="shared" si="20"/>
        <v>8</v>
      </c>
      <c r="D346">
        <v>131.426666666667</v>
      </c>
      <c r="E346" s="8">
        <v>26.8616666666667</v>
      </c>
      <c r="F346" s="9">
        <v>22.375</v>
      </c>
      <c r="G346" s="9">
        <v>30.1330944444445</v>
      </c>
      <c r="H346">
        <f t="shared" si="22"/>
        <v>7</v>
      </c>
      <c r="I346">
        <f t="shared" si="23"/>
        <v>-1</v>
      </c>
    </row>
    <row r="347" spans="1:9">
      <c r="A347" s="10">
        <v>41805.3749999992</v>
      </c>
      <c r="B347" s="19">
        <f t="shared" si="21"/>
        <v>165</v>
      </c>
      <c r="C347" s="19">
        <f t="shared" si="20"/>
        <v>9</v>
      </c>
      <c r="D347">
        <v>249.383333333333</v>
      </c>
      <c r="E347" s="8">
        <v>26.9916666666667</v>
      </c>
      <c r="F347" s="9">
        <v>23.8916666666667</v>
      </c>
      <c r="G347" s="9">
        <v>46.5456444444445</v>
      </c>
      <c r="H347">
        <f t="shared" si="22"/>
        <v>7</v>
      </c>
      <c r="I347">
        <f t="shared" si="23"/>
        <v>-1</v>
      </c>
    </row>
    <row r="348" spans="1:9">
      <c r="A348" s="10">
        <v>41805.4166666658</v>
      </c>
      <c r="B348" s="19">
        <f t="shared" si="21"/>
        <v>165</v>
      </c>
      <c r="C348" s="19">
        <f t="shared" si="20"/>
        <v>10</v>
      </c>
      <c r="D348">
        <v>695.616666666667</v>
      </c>
      <c r="E348" s="8">
        <v>28.7666666666667</v>
      </c>
      <c r="F348" s="9">
        <v>26.7083333333333</v>
      </c>
      <c r="G348" s="9">
        <v>53.7532722222222</v>
      </c>
      <c r="H348">
        <f t="shared" si="22"/>
        <v>7</v>
      </c>
      <c r="I348">
        <f t="shared" si="23"/>
        <v>-1</v>
      </c>
    </row>
    <row r="349" spans="1:9">
      <c r="A349" s="10">
        <v>41805.4583333325</v>
      </c>
      <c r="B349" s="19">
        <f t="shared" si="21"/>
        <v>165</v>
      </c>
      <c r="C349" s="19">
        <f t="shared" si="20"/>
        <v>11</v>
      </c>
      <c r="D349">
        <v>427.74</v>
      </c>
      <c r="E349" s="8">
        <v>28.845</v>
      </c>
      <c r="F349" s="9">
        <v>24.3333333333333</v>
      </c>
      <c r="G349" s="9">
        <v>46.11145</v>
      </c>
      <c r="H349">
        <f t="shared" si="22"/>
        <v>7</v>
      </c>
      <c r="I349">
        <f t="shared" si="23"/>
        <v>-1</v>
      </c>
    </row>
    <row r="350" spans="1:9">
      <c r="A350" s="10">
        <v>41805.4999999992</v>
      </c>
      <c r="B350" s="19">
        <f t="shared" si="21"/>
        <v>165</v>
      </c>
      <c r="C350" s="19">
        <f t="shared" si="20"/>
        <v>12</v>
      </c>
      <c r="D350">
        <v>557.713333333333</v>
      </c>
      <c r="E350" s="8">
        <v>29.8266666666667</v>
      </c>
      <c r="F350" s="9">
        <v>22.3666666666667</v>
      </c>
      <c r="G350" s="9">
        <v>46.1982888888888</v>
      </c>
      <c r="H350">
        <f t="shared" si="22"/>
        <v>7</v>
      </c>
      <c r="I350">
        <f t="shared" si="23"/>
        <v>-1</v>
      </c>
    </row>
    <row r="351" spans="1:9">
      <c r="A351" s="10">
        <v>41805.5416666658</v>
      </c>
      <c r="B351" s="19">
        <f t="shared" si="21"/>
        <v>165</v>
      </c>
      <c r="C351" s="19">
        <f t="shared" si="20"/>
        <v>13</v>
      </c>
      <c r="D351">
        <v>297.990322580645</v>
      </c>
      <c r="E351" s="8">
        <v>29.595</v>
      </c>
      <c r="F351" s="9">
        <v>23.9583333333333</v>
      </c>
      <c r="G351" s="9">
        <v>44.9825444444444</v>
      </c>
      <c r="H351">
        <f t="shared" si="22"/>
        <v>7</v>
      </c>
      <c r="I351">
        <f t="shared" si="23"/>
        <v>-1</v>
      </c>
    </row>
    <row r="352" spans="1:9">
      <c r="A352" s="10">
        <v>41805.5833333325</v>
      </c>
      <c r="B352" s="19">
        <f t="shared" si="21"/>
        <v>165</v>
      </c>
      <c r="C352" s="19">
        <f t="shared" si="20"/>
        <v>14</v>
      </c>
      <c r="D352">
        <v>226.36</v>
      </c>
      <c r="E352" s="8">
        <v>29.5083333333333</v>
      </c>
      <c r="F352" s="9">
        <v>21.2916666666667</v>
      </c>
      <c r="G352" s="9">
        <v>45.6772555555556</v>
      </c>
      <c r="H352">
        <f t="shared" si="22"/>
        <v>7</v>
      </c>
      <c r="I352">
        <f t="shared" si="23"/>
        <v>-1</v>
      </c>
    </row>
    <row r="353" spans="1:9">
      <c r="A353" s="10">
        <v>41805.6249999991</v>
      </c>
      <c r="B353" s="19">
        <f t="shared" si="21"/>
        <v>165</v>
      </c>
      <c r="C353" s="19">
        <f t="shared" si="20"/>
        <v>15</v>
      </c>
      <c r="D353">
        <v>183.27</v>
      </c>
      <c r="E353" s="8">
        <v>29.435</v>
      </c>
      <c r="F353" s="9">
        <v>22.4333333333333</v>
      </c>
      <c r="G353" s="9">
        <v>35.4736861111111</v>
      </c>
      <c r="H353">
        <f t="shared" si="22"/>
        <v>7</v>
      </c>
      <c r="I353">
        <f t="shared" si="23"/>
        <v>-1</v>
      </c>
    </row>
    <row r="354" spans="1:9">
      <c r="A354" s="10">
        <v>41805.6666666658</v>
      </c>
      <c r="B354" s="19">
        <f t="shared" si="21"/>
        <v>165</v>
      </c>
      <c r="C354" s="19">
        <f t="shared" si="20"/>
        <v>16</v>
      </c>
      <c r="D354">
        <v>99.5033333333333</v>
      </c>
      <c r="E354" s="8">
        <v>28.4166666666667</v>
      </c>
      <c r="F354" s="9">
        <v>17.9</v>
      </c>
      <c r="G354" s="9">
        <v>35.3434277777778</v>
      </c>
      <c r="H354">
        <f t="shared" si="22"/>
        <v>7</v>
      </c>
      <c r="I354">
        <f t="shared" si="23"/>
        <v>-1</v>
      </c>
    </row>
    <row r="355" spans="1:9">
      <c r="A355" s="10">
        <v>41805.7083333325</v>
      </c>
      <c r="B355" s="19">
        <f t="shared" si="21"/>
        <v>165</v>
      </c>
      <c r="C355" s="19">
        <f t="shared" si="20"/>
        <v>17</v>
      </c>
      <c r="D355">
        <v>40.5566666666667</v>
      </c>
      <c r="E355" s="8">
        <v>27.3233333333333</v>
      </c>
      <c r="F355" s="9">
        <v>22.4416666666667</v>
      </c>
      <c r="G355" s="9">
        <v>40.5971805555556</v>
      </c>
      <c r="H355">
        <f t="shared" si="22"/>
        <v>7</v>
      </c>
      <c r="I355">
        <f t="shared" si="23"/>
        <v>-1</v>
      </c>
    </row>
    <row r="356" spans="1:9">
      <c r="A356" s="10">
        <v>41805.7499999991</v>
      </c>
      <c r="B356" s="19">
        <f t="shared" si="21"/>
        <v>165</v>
      </c>
      <c r="C356" s="19">
        <f t="shared" si="20"/>
        <v>18</v>
      </c>
      <c r="D356">
        <v>10.5533333333333</v>
      </c>
      <c r="E356" s="8">
        <v>26.3466666666667</v>
      </c>
      <c r="F356" s="9">
        <v>17.675</v>
      </c>
      <c r="G356" s="9">
        <v>35.7776222222223</v>
      </c>
      <c r="H356">
        <f t="shared" si="22"/>
        <v>7</v>
      </c>
      <c r="I356">
        <f t="shared" si="23"/>
        <v>-1</v>
      </c>
    </row>
    <row r="357" spans="1:9">
      <c r="A357" s="10">
        <v>41805.7916666658</v>
      </c>
      <c r="B357" s="19">
        <f t="shared" si="21"/>
        <v>165</v>
      </c>
      <c r="C357" s="19">
        <f t="shared" si="20"/>
        <v>19</v>
      </c>
      <c r="D357" t="e">
        <v>#DIV/0!</v>
      </c>
      <c r="E357" s="8">
        <v>25.5416666666667</v>
      </c>
      <c r="F357" s="9">
        <v>19.2833333333333</v>
      </c>
      <c r="G357" s="9">
        <v>36.1249777777778</v>
      </c>
      <c r="H357">
        <f t="shared" si="22"/>
        <v>7</v>
      </c>
      <c r="I357">
        <f t="shared" si="23"/>
        <v>-1</v>
      </c>
    </row>
    <row r="358" spans="1:9">
      <c r="A358" s="10">
        <v>41805.8333333325</v>
      </c>
      <c r="B358" s="19">
        <f t="shared" si="21"/>
        <v>165</v>
      </c>
      <c r="C358" s="19">
        <f t="shared" si="20"/>
        <v>20</v>
      </c>
      <c r="D358" t="e">
        <v>#DIV/0!</v>
      </c>
      <c r="E358" s="8">
        <v>25.0666666666667</v>
      </c>
      <c r="F358" s="9">
        <v>19.3916666666667</v>
      </c>
      <c r="G358" s="9">
        <v>0</v>
      </c>
      <c r="H358">
        <f t="shared" si="22"/>
        <v>7</v>
      </c>
      <c r="I358">
        <f t="shared" si="23"/>
        <v>-1</v>
      </c>
    </row>
    <row r="359" spans="1:9">
      <c r="A359" s="10">
        <v>41805.8749999991</v>
      </c>
      <c r="B359" s="19">
        <f t="shared" si="21"/>
        <v>165</v>
      </c>
      <c r="C359" s="19">
        <f t="shared" si="20"/>
        <v>21</v>
      </c>
      <c r="D359" t="e">
        <v>#DIV/0!</v>
      </c>
      <c r="E359" s="8">
        <v>24.3766666666667</v>
      </c>
      <c r="F359" s="9">
        <v>20.9583333333333</v>
      </c>
      <c r="G359" s="9">
        <v>36.1683972222222</v>
      </c>
      <c r="H359">
        <f t="shared" si="22"/>
        <v>7</v>
      </c>
      <c r="I359">
        <f t="shared" si="23"/>
        <v>-1</v>
      </c>
    </row>
    <row r="360" spans="1:9">
      <c r="A360" s="10">
        <v>41805.9166666658</v>
      </c>
      <c r="B360" s="19">
        <f t="shared" si="21"/>
        <v>165</v>
      </c>
      <c r="C360" s="19">
        <f t="shared" si="20"/>
        <v>22</v>
      </c>
      <c r="D360" t="e">
        <v>#DIV/0!</v>
      </c>
      <c r="E360" s="8">
        <v>23.88</v>
      </c>
      <c r="F360" s="9">
        <v>19.2416666666667</v>
      </c>
      <c r="G360" s="9">
        <v>0</v>
      </c>
      <c r="H360">
        <f t="shared" si="22"/>
        <v>7</v>
      </c>
      <c r="I360">
        <f t="shared" si="23"/>
        <v>-1</v>
      </c>
    </row>
    <row r="361" spans="1:9">
      <c r="A361" s="10">
        <v>41805.9583333325</v>
      </c>
      <c r="B361" s="19">
        <f t="shared" si="21"/>
        <v>165</v>
      </c>
      <c r="C361" s="19">
        <f t="shared" si="20"/>
        <v>23</v>
      </c>
      <c r="D361" t="e">
        <v>#DIV/0!</v>
      </c>
      <c r="E361" s="8">
        <v>23.9116666666667</v>
      </c>
      <c r="F361" s="9">
        <v>17.7333333333333</v>
      </c>
      <c r="G361" s="9">
        <v>35.8210416666666</v>
      </c>
      <c r="H361">
        <f t="shared" si="22"/>
        <v>7</v>
      </c>
      <c r="I361">
        <f t="shared" si="23"/>
        <v>-1</v>
      </c>
    </row>
    <row r="362" spans="1:9">
      <c r="A362" s="10">
        <v>41805.9999999991</v>
      </c>
      <c r="B362" s="19">
        <f t="shared" si="21"/>
        <v>165</v>
      </c>
      <c r="C362" s="19">
        <f t="shared" si="20"/>
        <v>0</v>
      </c>
      <c r="D362" t="e">
        <v>#DIV/0!</v>
      </c>
      <c r="E362" s="8">
        <v>23.9</v>
      </c>
      <c r="F362" s="9">
        <v>19.225</v>
      </c>
      <c r="G362" s="9">
        <v>26.963475</v>
      </c>
      <c r="H362">
        <f t="shared" si="22"/>
        <v>1</v>
      </c>
      <c r="I362">
        <f t="shared" si="23"/>
        <v>1</v>
      </c>
    </row>
    <row r="363" spans="1:9">
      <c r="A363" s="10">
        <v>41806.0416666658</v>
      </c>
      <c r="B363" s="19">
        <f t="shared" si="21"/>
        <v>166</v>
      </c>
      <c r="C363" s="19">
        <f t="shared" si="20"/>
        <v>1</v>
      </c>
      <c r="D363" t="e">
        <v>#DIV/0!</v>
      </c>
      <c r="E363" s="8">
        <v>23.8866666666667</v>
      </c>
      <c r="F363" s="9">
        <v>16.2666666666667</v>
      </c>
      <c r="G363" s="9">
        <v>27.7016055555555</v>
      </c>
      <c r="H363">
        <f t="shared" si="22"/>
        <v>1</v>
      </c>
      <c r="I363">
        <f t="shared" si="23"/>
        <v>1</v>
      </c>
    </row>
    <row r="364" spans="1:9">
      <c r="A364" s="10">
        <v>41806.0833333325</v>
      </c>
      <c r="B364" s="19">
        <f t="shared" si="21"/>
        <v>166</v>
      </c>
      <c r="C364" s="19">
        <f t="shared" si="20"/>
        <v>2</v>
      </c>
      <c r="D364" t="e">
        <v>#DIV/0!</v>
      </c>
      <c r="E364" s="8">
        <v>23.7866666666667</v>
      </c>
      <c r="F364" s="9">
        <v>20.725</v>
      </c>
      <c r="G364" s="9">
        <v>27.5279277777778</v>
      </c>
      <c r="H364">
        <f t="shared" si="22"/>
        <v>1</v>
      </c>
      <c r="I364">
        <f t="shared" si="23"/>
        <v>1</v>
      </c>
    </row>
    <row r="365" spans="1:9">
      <c r="A365" s="10">
        <v>41806.1249999991</v>
      </c>
      <c r="B365" s="19">
        <f t="shared" si="21"/>
        <v>166</v>
      </c>
      <c r="C365" s="19">
        <f t="shared" si="20"/>
        <v>3</v>
      </c>
      <c r="D365" t="e">
        <v>#DIV/0!</v>
      </c>
      <c r="E365" s="8">
        <v>23.6933333333333</v>
      </c>
      <c r="F365" s="9">
        <v>14.4916666666667</v>
      </c>
      <c r="G365" s="9">
        <v>26.7897972222222</v>
      </c>
      <c r="H365">
        <f t="shared" si="22"/>
        <v>1</v>
      </c>
      <c r="I365">
        <f t="shared" si="23"/>
        <v>1</v>
      </c>
    </row>
    <row r="366" spans="1:9">
      <c r="A366" s="10">
        <v>41806.1666666658</v>
      </c>
      <c r="B366" s="19">
        <f t="shared" si="21"/>
        <v>166</v>
      </c>
      <c r="C366" s="19">
        <f t="shared" si="20"/>
        <v>4</v>
      </c>
      <c r="D366">
        <v>1.5</v>
      </c>
      <c r="E366" s="8">
        <v>23.7533333333333</v>
      </c>
      <c r="F366" s="9">
        <v>20.7416666666667</v>
      </c>
      <c r="G366" s="9">
        <v>36.2552361111111</v>
      </c>
      <c r="H366">
        <f t="shared" si="22"/>
        <v>1</v>
      </c>
      <c r="I366">
        <f t="shared" si="23"/>
        <v>1</v>
      </c>
    </row>
    <row r="367" spans="1:9">
      <c r="A367" s="10">
        <v>41806.2083333324</v>
      </c>
      <c r="B367" s="19">
        <f t="shared" si="21"/>
        <v>166</v>
      </c>
      <c r="C367" s="19">
        <f t="shared" si="20"/>
        <v>5</v>
      </c>
      <c r="D367">
        <v>9.19</v>
      </c>
      <c r="E367" s="8">
        <v>23.8966666666667</v>
      </c>
      <c r="F367" s="9">
        <v>16.25</v>
      </c>
      <c r="G367" s="9">
        <v>0</v>
      </c>
      <c r="H367">
        <f t="shared" si="22"/>
        <v>1</v>
      </c>
      <c r="I367">
        <f t="shared" si="23"/>
        <v>1</v>
      </c>
    </row>
    <row r="368" spans="1:9">
      <c r="A368" s="10">
        <v>41806.2499999991</v>
      </c>
      <c r="B368" s="19">
        <f t="shared" si="21"/>
        <v>166</v>
      </c>
      <c r="C368" s="19">
        <f t="shared" si="20"/>
        <v>6</v>
      </c>
      <c r="D368">
        <v>12.2466666666667</v>
      </c>
      <c r="E368" s="8">
        <v>24.06</v>
      </c>
      <c r="F368" s="9">
        <v>19.2333333333333</v>
      </c>
      <c r="G368" s="9">
        <v>36.1249777777778</v>
      </c>
      <c r="H368">
        <f t="shared" si="22"/>
        <v>1</v>
      </c>
      <c r="I368">
        <f t="shared" si="23"/>
        <v>1</v>
      </c>
    </row>
    <row r="369" spans="1:9">
      <c r="A369" s="10">
        <v>41806.2916666658</v>
      </c>
      <c r="B369" s="19">
        <f t="shared" si="21"/>
        <v>166</v>
      </c>
      <c r="C369" s="19">
        <f t="shared" si="20"/>
        <v>7</v>
      </c>
      <c r="D369">
        <v>37.5333333333333</v>
      </c>
      <c r="E369" s="8">
        <v>24.4216666666667</v>
      </c>
      <c r="F369" s="9">
        <v>19.1</v>
      </c>
      <c r="G369" s="9">
        <v>0</v>
      </c>
      <c r="H369">
        <f t="shared" si="22"/>
        <v>1</v>
      </c>
      <c r="I369">
        <f t="shared" si="23"/>
        <v>1</v>
      </c>
    </row>
    <row r="370" spans="1:9">
      <c r="A370" s="10">
        <v>41806.3333333324</v>
      </c>
      <c r="B370" s="19">
        <f t="shared" si="21"/>
        <v>166</v>
      </c>
      <c r="C370" s="19">
        <f t="shared" si="20"/>
        <v>8</v>
      </c>
      <c r="D370">
        <v>66.58</v>
      </c>
      <c r="E370" s="8">
        <v>24.845</v>
      </c>
      <c r="F370" s="9">
        <v>20.6333333333333</v>
      </c>
      <c r="G370" s="9">
        <v>44.9825444444444</v>
      </c>
      <c r="H370">
        <f t="shared" si="22"/>
        <v>1</v>
      </c>
      <c r="I370">
        <f t="shared" si="23"/>
        <v>1</v>
      </c>
    </row>
    <row r="371" spans="1:9">
      <c r="A371" s="10">
        <v>41806.3749999991</v>
      </c>
      <c r="B371" s="19">
        <f t="shared" si="21"/>
        <v>166</v>
      </c>
      <c r="C371" s="19">
        <f t="shared" si="20"/>
        <v>9</v>
      </c>
      <c r="D371">
        <v>77.78</v>
      </c>
      <c r="E371" s="8">
        <v>24.3683333333333</v>
      </c>
      <c r="F371" s="9">
        <v>22.675</v>
      </c>
      <c r="G371" s="9">
        <v>36.7762694444445</v>
      </c>
      <c r="H371">
        <f t="shared" si="22"/>
        <v>1</v>
      </c>
      <c r="I371">
        <f t="shared" si="23"/>
        <v>1</v>
      </c>
    </row>
    <row r="372" spans="1:9">
      <c r="A372" s="10">
        <v>41806.4166666658</v>
      </c>
      <c r="B372" s="19">
        <f t="shared" si="21"/>
        <v>166</v>
      </c>
      <c r="C372" s="19">
        <f t="shared" si="20"/>
        <v>10</v>
      </c>
      <c r="D372">
        <v>86.72</v>
      </c>
      <c r="E372" s="8">
        <v>24.19</v>
      </c>
      <c r="F372" s="9">
        <v>25.1666666666667</v>
      </c>
      <c r="G372" s="9">
        <v>45.1562222222222</v>
      </c>
      <c r="H372">
        <f t="shared" si="22"/>
        <v>1</v>
      </c>
      <c r="I372">
        <f t="shared" si="23"/>
        <v>1</v>
      </c>
    </row>
    <row r="373" spans="1:9">
      <c r="A373" s="10">
        <v>41806.4583333324</v>
      </c>
      <c r="B373" s="19">
        <f t="shared" si="21"/>
        <v>166</v>
      </c>
      <c r="C373" s="19">
        <f t="shared" si="20"/>
        <v>11</v>
      </c>
      <c r="D373">
        <v>121.873333333333</v>
      </c>
      <c r="E373" s="8">
        <v>24.0666666666667</v>
      </c>
      <c r="F373" s="9">
        <v>19.5666666666667</v>
      </c>
      <c r="G373" s="9">
        <v>45.0693833333332</v>
      </c>
      <c r="H373">
        <f t="shared" si="22"/>
        <v>1</v>
      </c>
      <c r="I373">
        <f t="shared" si="23"/>
        <v>1</v>
      </c>
    </row>
    <row r="374" spans="1:9">
      <c r="A374" s="10">
        <v>41806.4999999991</v>
      </c>
      <c r="B374" s="19">
        <f t="shared" si="21"/>
        <v>166</v>
      </c>
      <c r="C374" s="19">
        <f t="shared" si="20"/>
        <v>12</v>
      </c>
      <c r="D374">
        <v>111.42</v>
      </c>
      <c r="E374" s="8">
        <v>23.7</v>
      </c>
      <c r="F374" s="9">
        <v>23.6833333333333</v>
      </c>
      <c r="G374" s="9">
        <v>36.3854944444445</v>
      </c>
      <c r="H374">
        <f t="shared" si="22"/>
        <v>1</v>
      </c>
      <c r="I374">
        <f t="shared" si="23"/>
        <v>1</v>
      </c>
    </row>
    <row r="375" spans="1:9">
      <c r="A375" s="10">
        <v>41806.5416666658</v>
      </c>
      <c r="B375" s="19">
        <f t="shared" si="21"/>
        <v>166</v>
      </c>
      <c r="C375" s="19">
        <f t="shared" si="20"/>
        <v>13</v>
      </c>
      <c r="D375">
        <v>69.8933333333333</v>
      </c>
      <c r="E375" s="8">
        <v>23.32</v>
      </c>
      <c r="F375" s="9">
        <v>22.6166666666667</v>
      </c>
      <c r="G375" s="9">
        <v>33.1724555555555</v>
      </c>
      <c r="H375">
        <f t="shared" si="22"/>
        <v>1</v>
      </c>
      <c r="I375">
        <f t="shared" si="23"/>
        <v>1</v>
      </c>
    </row>
    <row r="376" spans="1:9">
      <c r="A376" s="10">
        <v>41806.5833333324</v>
      </c>
      <c r="B376" s="19">
        <f t="shared" si="21"/>
        <v>166</v>
      </c>
      <c r="C376" s="19">
        <f t="shared" si="20"/>
        <v>14</v>
      </c>
      <c r="D376">
        <v>99.9966666666667</v>
      </c>
      <c r="E376" s="8">
        <v>23.0766666666667</v>
      </c>
      <c r="F376" s="9">
        <v>22.4083333333333</v>
      </c>
      <c r="G376" s="9">
        <v>37.7314972222222</v>
      </c>
      <c r="H376">
        <f t="shared" si="22"/>
        <v>1</v>
      </c>
      <c r="I376">
        <f t="shared" si="23"/>
        <v>1</v>
      </c>
    </row>
    <row r="377" spans="1:9">
      <c r="A377" s="10">
        <v>41806.6249999991</v>
      </c>
      <c r="B377" s="19">
        <f t="shared" si="21"/>
        <v>166</v>
      </c>
      <c r="C377" s="19">
        <f t="shared" si="20"/>
        <v>15</v>
      </c>
      <c r="D377">
        <v>68.4</v>
      </c>
      <c r="E377" s="8">
        <v>23.0683333333333</v>
      </c>
      <c r="F377" s="9">
        <v>27.6</v>
      </c>
      <c r="G377" s="9">
        <v>54.2308861111111</v>
      </c>
      <c r="H377">
        <f t="shared" si="22"/>
        <v>1</v>
      </c>
      <c r="I377">
        <f t="shared" si="23"/>
        <v>1</v>
      </c>
    </row>
    <row r="378" spans="1:9">
      <c r="A378" s="10">
        <v>41806.6666666658</v>
      </c>
      <c r="B378" s="19">
        <f t="shared" si="21"/>
        <v>166</v>
      </c>
      <c r="C378" s="19">
        <f t="shared" si="20"/>
        <v>16</v>
      </c>
      <c r="D378">
        <v>48.3633333333333</v>
      </c>
      <c r="E378" s="8">
        <v>23.55</v>
      </c>
      <c r="F378" s="9">
        <v>27.6416666666667</v>
      </c>
      <c r="G378" s="9">
        <v>55.0558555555556</v>
      </c>
      <c r="H378">
        <f t="shared" si="22"/>
        <v>1</v>
      </c>
      <c r="I378">
        <f t="shared" si="23"/>
        <v>1</v>
      </c>
    </row>
    <row r="379" spans="1:9">
      <c r="A379" s="10">
        <v>41806.7083333324</v>
      </c>
      <c r="B379" s="19">
        <f t="shared" si="21"/>
        <v>166</v>
      </c>
      <c r="C379" s="19">
        <f t="shared" si="20"/>
        <v>17</v>
      </c>
      <c r="D379">
        <v>16.7033333333333</v>
      </c>
      <c r="E379" s="8">
        <v>23.5683333333334</v>
      </c>
      <c r="F379" s="9">
        <v>26.075</v>
      </c>
      <c r="G379" s="9">
        <v>54.2743055555555</v>
      </c>
      <c r="H379">
        <f t="shared" si="22"/>
        <v>1</v>
      </c>
      <c r="I379">
        <f t="shared" si="23"/>
        <v>1</v>
      </c>
    </row>
    <row r="380" spans="1:9">
      <c r="A380" s="10">
        <v>41806.7499999991</v>
      </c>
      <c r="B380" s="19">
        <f t="shared" si="21"/>
        <v>166</v>
      </c>
      <c r="C380" s="19">
        <f t="shared" si="20"/>
        <v>18</v>
      </c>
      <c r="D380">
        <v>3.54583333333333</v>
      </c>
      <c r="E380" s="8">
        <v>23.1883333333333</v>
      </c>
      <c r="F380" s="9">
        <v>25.375</v>
      </c>
      <c r="G380" s="9">
        <v>45.4167388888889</v>
      </c>
      <c r="H380">
        <f t="shared" si="22"/>
        <v>1</v>
      </c>
      <c r="I380">
        <f t="shared" si="23"/>
        <v>1</v>
      </c>
    </row>
    <row r="381" spans="1:9">
      <c r="A381" s="10">
        <v>41806.7916666657</v>
      </c>
      <c r="B381" s="19">
        <f t="shared" si="21"/>
        <v>166</v>
      </c>
      <c r="C381" s="19">
        <f t="shared" si="20"/>
        <v>19</v>
      </c>
      <c r="D381" t="e">
        <v>#DIV/0!</v>
      </c>
      <c r="E381" s="8">
        <v>22.62</v>
      </c>
      <c r="F381" s="9">
        <v>22.325</v>
      </c>
      <c r="G381" s="9">
        <v>45.2864805555555</v>
      </c>
      <c r="H381">
        <f t="shared" si="22"/>
        <v>1</v>
      </c>
      <c r="I381">
        <f t="shared" si="23"/>
        <v>1</v>
      </c>
    </row>
    <row r="382" spans="1:9">
      <c r="A382" s="10">
        <v>41806.8333333324</v>
      </c>
      <c r="B382" s="19">
        <f t="shared" si="21"/>
        <v>166</v>
      </c>
      <c r="C382" s="19">
        <f t="shared" si="20"/>
        <v>20</v>
      </c>
      <c r="D382" t="e">
        <v>#DIV/0!</v>
      </c>
      <c r="E382" s="8">
        <v>22.4566666666667</v>
      </c>
      <c r="F382" s="9">
        <v>26.925</v>
      </c>
      <c r="G382" s="9">
        <v>53.4493361111111</v>
      </c>
      <c r="H382">
        <f t="shared" si="22"/>
        <v>1</v>
      </c>
      <c r="I382">
        <f t="shared" si="23"/>
        <v>1</v>
      </c>
    </row>
    <row r="383" spans="1:9">
      <c r="A383" s="10">
        <v>41806.8749999991</v>
      </c>
      <c r="B383" s="19">
        <f t="shared" si="21"/>
        <v>166</v>
      </c>
      <c r="C383" s="19">
        <f t="shared" si="20"/>
        <v>21</v>
      </c>
      <c r="D383" t="e">
        <v>#DIV/0!</v>
      </c>
      <c r="E383" s="8">
        <v>22.605</v>
      </c>
      <c r="F383" s="9">
        <v>24.2583333333333</v>
      </c>
      <c r="G383" s="9">
        <v>46.3719666666666</v>
      </c>
      <c r="H383">
        <f t="shared" si="22"/>
        <v>1</v>
      </c>
      <c r="I383">
        <f t="shared" si="23"/>
        <v>1</v>
      </c>
    </row>
    <row r="384" spans="1:9">
      <c r="A384" s="10">
        <v>41806.9166666657</v>
      </c>
      <c r="B384" s="19">
        <f t="shared" si="21"/>
        <v>166</v>
      </c>
      <c r="C384" s="19">
        <f t="shared" si="20"/>
        <v>22</v>
      </c>
      <c r="D384">
        <v>0.15</v>
      </c>
      <c r="E384" s="8">
        <v>22.7083333333333</v>
      </c>
      <c r="F384" s="9">
        <v>26.025</v>
      </c>
      <c r="G384" s="9">
        <v>54.0137888888889</v>
      </c>
      <c r="H384">
        <f t="shared" si="22"/>
        <v>1</v>
      </c>
      <c r="I384">
        <f t="shared" si="23"/>
        <v>1</v>
      </c>
    </row>
    <row r="385" spans="1:9">
      <c r="A385" s="10">
        <v>41806.9583333324</v>
      </c>
      <c r="B385" s="19">
        <f t="shared" si="21"/>
        <v>166</v>
      </c>
      <c r="C385" s="19">
        <f t="shared" si="20"/>
        <v>23</v>
      </c>
      <c r="D385">
        <v>0.133333333333333</v>
      </c>
      <c r="E385" s="8">
        <v>22.8533333333333</v>
      </c>
      <c r="F385" s="9">
        <v>25.3333333333333</v>
      </c>
      <c r="G385" s="9">
        <v>46.3719666666666</v>
      </c>
      <c r="H385">
        <f t="shared" si="22"/>
        <v>1</v>
      </c>
      <c r="I385">
        <f t="shared" si="23"/>
        <v>1</v>
      </c>
    </row>
    <row r="386" spans="1:9">
      <c r="A386" s="10">
        <v>41806.9999999991</v>
      </c>
      <c r="B386" s="19">
        <f t="shared" si="21"/>
        <v>166</v>
      </c>
      <c r="C386" s="19">
        <f t="shared" ref="C386:C449" si="24">HOUR(A386)</f>
        <v>0</v>
      </c>
      <c r="D386">
        <v>0.22</v>
      </c>
      <c r="E386" s="8">
        <v>23.0533333333333</v>
      </c>
      <c r="F386" s="9">
        <v>22.4416666666667</v>
      </c>
      <c r="G386" s="9">
        <v>44.4615111111111</v>
      </c>
      <c r="H386">
        <f t="shared" si="22"/>
        <v>2</v>
      </c>
      <c r="I386">
        <f t="shared" si="23"/>
        <v>1</v>
      </c>
    </row>
    <row r="387" spans="1:9">
      <c r="A387" s="10">
        <v>41807.0416666657</v>
      </c>
      <c r="B387" s="19">
        <f t="shared" ref="B387:B450" si="25">INT(A387)-41640</f>
        <v>167</v>
      </c>
      <c r="C387" s="19">
        <f t="shared" si="24"/>
        <v>1</v>
      </c>
      <c r="D387">
        <v>0.373333333333333</v>
      </c>
      <c r="E387" s="8">
        <v>23.2233333333333</v>
      </c>
      <c r="F387" s="9">
        <v>27.65</v>
      </c>
      <c r="G387" s="9">
        <v>54.6650805555555</v>
      </c>
      <c r="H387">
        <f t="shared" ref="H387:H450" si="26">WEEKDAY(A387-1)</f>
        <v>2</v>
      </c>
      <c r="I387">
        <f t="shared" ref="I387:I450" si="27">IF(H387&lt;6,1,-1)</f>
        <v>1</v>
      </c>
    </row>
    <row r="388" spans="1:9">
      <c r="A388" s="10">
        <v>41807.0833333324</v>
      </c>
      <c r="B388" s="19">
        <f t="shared" si="25"/>
        <v>167</v>
      </c>
      <c r="C388" s="19">
        <f t="shared" si="24"/>
        <v>2</v>
      </c>
      <c r="D388">
        <v>0.59</v>
      </c>
      <c r="E388" s="8">
        <v>23.305</v>
      </c>
      <c r="F388" s="9">
        <v>23.8583333333333</v>
      </c>
      <c r="G388" s="9">
        <v>45.6772555555556</v>
      </c>
      <c r="H388">
        <f t="shared" si="26"/>
        <v>2</v>
      </c>
      <c r="I388">
        <f t="shared" si="27"/>
        <v>1</v>
      </c>
    </row>
    <row r="389" spans="1:9">
      <c r="A389" s="10">
        <v>41807.1249999991</v>
      </c>
      <c r="B389" s="19">
        <f t="shared" si="25"/>
        <v>167</v>
      </c>
      <c r="C389" s="19">
        <f t="shared" si="24"/>
        <v>3</v>
      </c>
      <c r="D389">
        <v>0.861290322580645</v>
      </c>
      <c r="E389" s="8">
        <v>23.485</v>
      </c>
      <c r="F389" s="9">
        <v>22.5416666666667</v>
      </c>
      <c r="G389" s="9">
        <v>36.5157527777777</v>
      </c>
      <c r="H389">
        <f t="shared" si="26"/>
        <v>2</v>
      </c>
      <c r="I389">
        <f t="shared" si="27"/>
        <v>1</v>
      </c>
    </row>
    <row r="390" spans="1:9">
      <c r="A390" s="10">
        <v>41807.1666666657</v>
      </c>
      <c r="B390" s="19">
        <f t="shared" si="25"/>
        <v>167</v>
      </c>
      <c r="C390" s="19">
        <f t="shared" si="24"/>
        <v>4</v>
      </c>
      <c r="D390">
        <v>1.09</v>
      </c>
      <c r="E390" s="8">
        <v>23.6</v>
      </c>
      <c r="F390" s="9">
        <v>24.4916666666667</v>
      </c>
      <c r="G390" s="9">
        <v>54.0572083333333</v>
      </c>
      <c r="H390">
        <f t="shared" si="26"/>
        <v>2</v>
      </c>
      <c r="I390">
        <f t="shared" si="27"/>
        <v>1</v>
      </c>
    </row>
    <row r="391" spans="1:9">
      <c r="A391" s="10">
        <v>41807.2083333324</v>
      </c>
      <c r="B391" s="19">
        <f t="shared" si="25"/>
        <v>167</v>
      </c>
      <c r="C391" s="19">
        <f t="shared" si="24"/>
        <v>5</v>
      </c>
      <c r="D391">
        <v>5.13666666666667</v>
      </c>
      <c r="E391" s="8">
        <v>23.7233333333333</v>
      </c>
      <c r="F391" s="9">
        <v>26.8833333333333</v>
      </c>
      <c r="G391" s="9">
        <v>45.8509333333334</v>
      </c>
      <c r="H391">
        <f t="shared" si="26"/>
        <v>2</v>
      </c>
      <c r="I391">
        <f t="shared" si="27"/>
        <v>1</v>
      </c>
    </row>
    <row r="392" spans="1:9">
      <c r="A392" s="10">
        <v>41807.2499999991</v>
      </c>
      <c r="B392" s="19">
        <f t="shared" si="25"/>
        <v>167</v>
      </c>
      <c r="C392" s="19">
        <f t="shared" si="24"/>
        <v>6</v>
      </c>
      <c r="D392">
        <v>12.2133333333333</v>
      </c>
      <c r="E392" s="8">
        <v>23.6066666666667</v>
      </c>
      <c r="F392" s="9">
        <v>24.25</v>
      </c>
      <c r="G392" s="9">
        <v>45.4601583333333</v>
      </c>
      <c r="H392">
        <f t="shared" si="26"/>
        <v>2</v>
      </c>
      <c r="I392">
        <f t="shared" si="27"/>
        <v>1</v>
      </c>
    </row>
    <row r="393" spans="1:9">
      <c r="A393" s="10">
        <v>41807.2916666657</v>
      </c>
      <c r="B393" s="19">
        <f t="shared" si="25"/>
        <v>167</v>
      </c>
      <c r="C393" s="19">
        <f t="shared" si="24"/>
        <v>7</v>
      </c>
      <c r="D393">
        <v>37.4310344827586</v>
      </c>
      <c r="E393" s="8">
        <v>22.9933333333333</v>
      </c>
      <c r="F393" s="9">
        <v>22.6083333333333</v>
      </c>
      <c r="G393" s="9">
        <v>45.1128027777777</v>
      </c>
      <c r="H393">
        <f t="shared" si="26"/>
        <v>2</v>
      </c>
      <c r="I393">
        <f t="shared" si="27"/>
        <v>1</v>
      </c>
    </row>
    <row r="394" spans="1:9">
      <c r="A394" s="10">
        <v>41807.3333333324</v>
      </c>
      <c r="B394" s="19">
        <f t="shared" si="25"/>
        <v>167</v>
      </c>
      <c r="C394" s="19">
        <f t="shared" si="24"/>
        <v>8</v>
      </c>
      <c r="D394">
        <v>55.7666666666667</v>
      </c>
      <c r="E394" s="8">
        <v>22.67</v>
      </c>
      <c r="F394" s="9">
        <v>22.5666666666667</v>
      </c>
      <c r="G394" s="9">
        <v>35.8644611111111</v>
      </c>
      <c r="H394">
        <f t="shared" si="26"/>
        <v>2</v>
      </c>
      <c r="I394">
        <f t="shared" si="27"/>
        <v>1</v>
      </c>
    </row>
    <row r="395" spans="1:9">
      <c r="A395" s="10">
        <v>41807.374999999</v>
      </c>
      <c r="B395" s="19">
        <f t="shared" si="25"/>
        <v>167</v>
      </c>
      <c r="C395" s="19">
        <f t="shared" si="24"/>
        <v>9</v>
      </c>
      <c r="D395">
        <v>67.43</v>
      </c>
      <c r="E395" s="8">
        <v>22.4266666666667</v>
      </c>
      <c r="F395" s="9">
        <v>19.1833333333333</v>
      </c>
      <c r="G395" s="9">
        <v>28.7870916666667</v>
      </c>
      <c r="H395">
        <f t="shared" si="26"/>
        <v>2</v>
      </c>
      <c r="I395">
        <f t="shared" si="27"/>
        <v>1</v>
      </c>
    </row>
    <row r="396" spans="1:9">
      <c r="A396" s="10">
        <v>41807.4166666657</v>
      </c>
      <c r="B396" s="19">
        <f t="shared" si="25"/>
        <v>167</v>
      </c>
      <c r="C396" s="19">
        <f t="shared" si="24"/>
        <v>10</v>
      </c>
      <c r="D396">
        <v>78.8233333333333</v>
      </c>
      <c r="E396" s="8">
        <v>22.7633333333333</v>
      </c>
      <c r="F396" s="9">
        <v>22.6</v>
      </c>
      <c r="G396" s="9">
        <v>36.5157527777777</v>
      </c>
      <c r="H396">
        <f t="shared" si="26"/>
        <v>2</v>
      </c>
      <c r="I396">
        <f t="shared" si="27"/>
        <v>1</v>
      </c>
    </row>
    <row r="397" spans="1:9">
      <c r="A397" s="10">
        <v>41807.4583333324</v>
      </c>
      <c r="B397" s="19">
        <f t="shared" si="25"/>
        <v>167</v>
      </c>
      <c r="C397" s="19">
        <f t="shared" si="24"/>
        <v>11</v>
      </c>
      <c r="D397">
        <v>125.483333333333</v>
      </c>
      <c r="E397" s="8">
        <v>23.08</v>
      </c>
      <c r="F397" s="9">
        <v>19.4416666666667</v>
      </c>
      <c r="G397" s="9">
        <v>35.9513</v>
      </c>
      <c r="H397">
        <f t="shared" si="26"/>
        <v>2</v>
      </c>
      <c r="I397">
        <f t="shared" si="27"/>
        <v>1</v>
      </c>
    </row>
    <row r="398" spans="1:9">
      <c r="A398" s="10">
        <v>41807.499999999</v>
      </c>
      <c r="B398" s="19">
        <f t="shared" si="25"/>
        <v>167</v>
      </c>
      <c r="C398" s="19">
        <f t="shared" si="24"/>
        <v>12</v>
      </c>
      <c r="D398">
        <v>96.94</v>
      </c>
      <c r="E398" s="8">
        <v>23.3</v>
      </c>
      <c r="F398" s="9">
        <v>20.75</v>
      </c>
      <c r="G398" s="9">
        <v>36.1249777777778</v>
      </c>
      <c r="H398">
        <f t="shared" si="26"/>
        <v>2</v>
      </c>
      <c r="I398">
        <f t="shared" si="27"/>
        <v>1</v>
      </c>
    </row>
    <row r="399" spans="1:9">
      <c r="A399" s="10">
        <v>41807.5416666657</v>
      </c>
      <c r="B399" s="19">
        <f t="shared" si="25"/>
        <v>167</v>
      </c>
      <c r="C399" s="19">
        <f t="shared" si="24"/>
        <v>13</v>
      </c>
      <c r="D399">
        <v>162.1</v>
      </c>
      <c r="E399" s="8">
        <v>23.4083333333333</v>
      </c>
      <c r="F399" s="9">
        <v>23.9583333333333</v>
      </c>
      <c r="G399" s="9">
        <v>42.5076361111111</v>
      </c>
      <c r="H399">
        <f t="shared" si="26"/>
        <v>2</v>
      </c>
      <c r="I399">
        <f t="shared" si="27"/>
        <v>1</v>
      </c>
    </row>
    <row r="400" spans="1:9">
      <c r="A400" s="10">
        <v>41807.5833333324</v>
      </c>
      <c r="B400" s="19">
        <f t="shared" si="25"/>
        <v>167</v>
      </c>
      <c r="C400" s="19">
        <f t="shared" si="24"/>
        <v>14</v>
      </c>
      <c r="D400">
        <v>140.458064516129</v>
      </c>
      <c r="E400" s="8">
        <v>23.4316666666667</v>
      </c>
      <c r="F400" s="9">
        <v>19.5416666666667</v>
      </c>
      <c r="G400" s="9">
        <v>27.6581861111111</v>
      </c>
      <c r="H400">
        <f t="shared" si="26"/>
        <v>2</v>
      </c>
      <c r="I400">
        <f t="shared" si="27"/>
        <v>1</v>
      </c>
    </row>
    <row r="401" spans="1:9">
      <c r="A401" s="10">
        <v>41807.624999999</v>
      </c>
      <c r="B401" s="19">
        <f t="shared" si="25"/>
        <v>167</v>
      </c>
      <c r="C401" s="19">
        <f t="shared" si="24"/>
        <v>15</v>
      </c>
      <c r="D401">
        <v>111.5</v>
      </c>
      <c r="E401" s="8">
        <v>23.055</v>
      </c>
      <c r="F401" s="9">
        <v>22.4</v>
      </c>
      <c r="G401" s="9">
        <v>36.6460111111111</v>
      </c>
      <c r="H401">
        <f t="shared" si="26"/>
        <v>2</v>
      </c>
      <c r="I401">
        <f t="shared" si="27"/>
        <v>1</v>
      </c>
    </row>
    <row r="402" spans="1:9">
      <c r="A402" s="10">
        <v>41807.6666666657</v>
      </c>
      <c r="B402" s="19">
        <f t="shared" si="25"/>
        <v>167</v>
      </c>
      <c r="C402" s="19">
        <f t="shared" si="24"/>
        <v>16</v>
      </c>
      <c r="D402">
        <v>44.2033333333333</v>
      </c>
      <c r="E402" s="8">
        <v>22.7083333333333</v>
      </c>
      <c r="F402" s="9">
        <v>19.2916666666667</v>
      </c>
      <c r="G402" s="9">
        <v>40.249825</v>
      </c>
      <c r="H402">
        <f t="shared" si="26"/>
        <v>2</v>
      </c>
      <c r="I402">
        <f t="shared" si="27"/>
        <v>1</v>
      </c>
    </row>
    <row r="403" spans="1:9">
      <c r="A403" s="10">
        <v>41807.7083333324</v>
      </c>
      <c r="B403" s="19">
        <f t="shared" si="25"/>
        <v>167</v>
      </c>
      <c r="C403" s="19">
        <f t="shared" si="24"/>
        <v>17</v>
      </c>
      <c r="D403">
        <v>18.0333333333333</v>
      </c>
      <c r="E403" s="8">
        <v>22.365</v>
      </c>
      <c r="F403" s="9">
        <v>17.98</v>
      </c>
      <c r="G403" s="9">
        <v>26.8332166666667</v>
      </c>
      <c r="H403">
        <f t="shared" si="26"/>
        <v>2</v>
      </c>
      <c r="I403">
        <f t="shared" si="27"/>
        <v>1</v>
      </c>
    </row>
    <row r="404" spans="1:9">
      <c r="A404" s="10">
        <v>41807.749999999</v>
      </c>
      <c r="B404" s="19">
        <f t="shared" si="25"/>
        <v>167</v>
      </c>
      <c r="C404" s="19">
        <f t="shared" si="24"/>
        <v>18</v>
      </c>
      <c r="D404">
        <v>5.50833333333333</v>
      </c>
      <c r="E404" s="8">
        <v>21.965</v>
      </c>
      <c r="F404" s="9">
        <v>17.9166666666667</v>
      </c>
      <c r="G404" s="9">
        <v>30.94938</v>
      </c>
      <c r="H404">
        <f t="shared" si="26"/>
        <v>2</v>
      </c>
      <c r="I404">
        <f t="shared" si="27"/>
        <v>1</v>
      </c>
    </row>
    <row r="405" spans="1:9">
      <c r="A405" s="10">
        <v>41807.7916666657</v>
      </c>
      <c r="B405" s="19">
        <f t="shared" si="25"/>
        <v>167</v>
      </c>
      <c r="C405" s="19">
        <f t="shared" si="24"/>
        <v>19</v>
      </c>
      <c r="D405" t="e">
        <v>#DIV/0!</v>
      </c>
      <c r="E405" s="8">
        <v>21.8833333333333</v>
      </c>
      <c r="F405" s="9">
        <v>20.8583333333333</v>
      </c>
      <c r="G405" s="9">
        <v>26.8332166666667</v>
      </c>
      <c r="H405">
        <f t="shared" si="26"/>
        <v>2</v>
      </c>
      <c r="I405">
        <f t="shared" si="27"/>
        <v>1</v>
      </c>
    </row>
    <row r="406" spans="1:9">
      <c r="A406" s="10">
        <v>41807.8333333324</v>
      </c>
      <c r="B406" s="19">
        <f t="shared" si="25"/>
        <v>167</v>
      </c>
      <c r="C406" s="19">
        <f t="shared" si="24"/>
        <v>20</v>
      </c>
      <c r="D406" t="e">
        <v>#DIV/0!</v>
      </c>
      <c r="E406" s="8">
        <v>21.4483333333333</v>
      </c>
      <c r="F406" s="9">
        <v>16.1833333333333</v>
      </c>
      <c r="G406" s="9">
        <v>26.963475</v>
      </c>
      <c r="H406">
        <f t="shared" si="26"/>
        <v>2</v>
      </c>
      <c r="I406">
        <f t="shared" si="27"/>
        <v>1</v>
      </c>
    </row>
    <row r="407" spans="1:9">
      <c r="A407" s="10">
        <v>41807.874999999</v>
      </c>
      <c r="B407" s="19">
        <f t="shared" si="25"/>
        <v>167</v>
      </c>
      <c r="C407" s="19">
        <f t="shared" si="24"/>
        <v>21</v>
      </c>
      <c r="D407" t="e">
        <v>#DIV/0!</v>
      </c>
      <c r="E407" s="8">
        <v>21.395</v>
      </c>
      <c r="F407" s="9">
        <v>22.425</v>
      </c>
      <c r="G407" s="9">
        <v>36.9933666666667</v>
      </c>
      <c r="H407">
        <f t="shared" si="26"/>
        <v>2</v>
      </c>
      <c r="I407">
        <f t="shared" si="27"/>
        <v>1</v>
      </c>
    </row>
    <row r="408" spans="1:9">
      <c r="A408" s="10">
        <v>41807.9166666657</v>
      </c>
      <c r="B408" s="19">
        <f t="shared" si="25"/>
        <v>167</v>
      </c>
      <c r="C408" s="19">
        <f t="shared" si="24"/>
        <v>22</v>
      </c>
      <c r="D408" t="e">
        <v>#DIV/0!</v>
      </c>
      <c r="E408" s="8">
        <v>21.55</v>
      </c>
      <c r="F408" s="9">
        <v>14.825</v>
      </c>
      <c r="G408" s="9">
        <v>0</v>
      </c>
      <c r="H408">
        <f t="shared" si="26"/>
        <v>2</v>
      </c>
      <c r="I408">
        <f t="shared" si="27"/>
        <v>1</v>
      </c>
    </row>
    <row r="409" spans="1:9">
      <c r="A409" s="10">
        <v>41807.9583333323</v>
      </c>
      <c r="B409" s="19">
        <f t="shared" si="25"/>
        <v>167</v>
      </c>
      <c r="C409" s="19">
        <f t="shared" si="24"/>
        <v>23</v>
      </c>
      <c r="D409" t="e">
        <v>#DIV/0!</v>
      </c>
      <c r="E409" s="8">
        <v>21.5816666666667</v>
      </c>
      <c r="F409" s="9">
        <v>19.2</v>
      </c>
      <c r="G409" s="9">
        <v>39.85905</v>
      </c>
      <c r="H409">
        <f t="shared" si="26"/>
        <v>2</v>
      </c>
      <c r="I409">
        <f t="shared" si="27"/>
        <v>1</v>
      </c>
    </row>
    <row r="410" spans="1:9">
      <c r="A410" s="10">
        <v>41807.999999999</v>
      </c>
      <c r="B410" s="19">
        <f t="shared" si="25"/>
        <v>167</v>
      </c>
      <c r="C410" s="19">
        <f t="shared" si="24"/>
        <v>0</v>
      </c>
      <c r="D410" t="e">
        <v>#DIV/0!</v>
      </c>
      <c r="E410" s="8">
        <v>21.5133333333333</v>
      </c>
      <c r="F410" s="9">
        <v>16.0916666666667</v>
      </c>
      <c r="G410" s="9">
        <v>26.0516666666667</v>
      </c>
      <c r="H410">
        <f t="shared" si="26"/>
        <v>3</v>
      </c>
      <c r="I410">
        <f t="shared" si="27"/>
        <v>1</v>
      </c>
    </row>
    <row r="411" spans="1:9">
      <c r="A411" s="10">
        <v>41808.0416666657</v>
      </c>
      <c r="B411" s="19">
        <f t="shared" si="25"/>
        <v>168</v>
      </c>
      <c r="C411" s="19">
        <f t="shared" si="24"/>
        <v>1</v>
      </c>
      <c r="D411" t="e">
        <v>#DIV/0!</v>
      </c>
      <c r="E411" s="8">
        <v>21.4666666666667</v>
      </c>
      <c r="F411" s="9">
        <v>17.6416666666667</v>
      </c>
      <c r="G411" s="9">
        <v>40.1846958333333</v>
      </c>
      <c r="H411">
        <f t="shared" si="26"/>
        <v>3</v>
      </c>
      <c r="I411">
        <f t="shared" si="27"/>
        <v>1</v>
      </c>
    </row>
    <row r="412" spans="1:9">
      <c r="A412" s="10">
        <v>41808.0833333323</v>
      </c>
      <c r="B412" s="19">
        <f t="shared" si="25"/>
        <v>168</v>
      </c>
      <c r="C412" s="19">
        <f t="shared" si="24"/>
        <v>2</v>
      </c>
      <c r="D412" t="e">
        <v>#DIV/0!</v>
      </c>
      <c r="E412" s="8">
        <v>21.3266666666667</v>
      </c>
      <c r="F412" s="9">
        <v>17.725</v>
      </c>
      <c r="G412" s="9">
        <v>27.4845083333333</v>
      </c>
      <c r="H412">
        <f t="shared" si="26"/>
        <v>3</v>
      </c>
      <c r="I412">
        <f t="shared" si="27"/>
        <v>1</v>
      </c>
    </row>
    <row r="413" spans="1:9">
      <c r="A413" s="10">
        <v>41808.124999999</v>
      </c>
      <c r="B413" s="19">
        <f t="shared" si="25"/>
        <v>168</v>
      </c>
      <c r="C413" s="19">
        <f t="shared" si="24"/>
        <v>3</v>
      </c>
      <c r="D413" t="e">
        <v>#DIV/0!</v>
      </c>
      <c r="E413" s="8">
        <v>21.03</v>
      </c>
      <c r="F413" s="9">
        <v>14.7333333333333</v>
      </c>
      <c r="G413" s="9">
        <v>26.8332166666667</v>
      </c>
      <c r="H413">
        <f t="shared" si="26"/>
        <v>3</v>
      </c>
      <c r="I413">
        <f t="shared" si="27"/>
        <v>1</v>
      </c>
    </row>
    <row r="414" spans="1:9">
      <c r="A414" s="10">
        <v>41808.1666666657</v>
      </c>
      <c r="B414" s="19">
        <f t="shared" si="25"/>
        <v>168</v>
      </c>
      <c r="C414" s="19">
        <f t="shared" si="24"/>
        <v>4</v>
      </c>
      <c r="D414">
        <v>0.25</v>
      </c>
      <c r="E414" s="8">
        <v>20.9716666666667</v>
      </c>
      <c r="F414" s="9">
        <v>20.7583333333333</v>
      </c>
      <c r="G414" s="9">
        <v>39.4031458333333</v>
      </c>
      <c r="H414">
        <f t="shared" si="26"/>
        <v>3</v>
      </c>
      <c r="I414">
        <f t="shared" si="27"/>
        <v>1</v>
      </c>
    </row>
    <row r="415" spans="1:9">
      <c r="A415" s="10">
        <v>41808.2083333323</v>
      </c>
      <c r="B415" s="19">
        <f t="shared" si="25"/>
        <v>168</v>
      </c>
      <c r="C415" s="19">
        <f t="shared" si="24"/>
        <v>5</v>
      </c>
      <c r="D415">
        <v>11.3133333333333</v>
      </c>
      <c r="E415" s="8">
        <v>20.9466666666667</v>
      </c>
      <c r="F415" s="9">
        <v>16.075</v>
      </c>
      <c r="G415" s="9">
        <v>0</v>
      </c>
      <c r="H415">
        <f t="shared" si="26"/>
        <v>3</v>
      </c>
      <c r="I415">
        <f t="shared" si="27"/>
        <v>1</v>
      </c>
    </row>
    <row r="416" spans="1:9">
      <c r="A416" s="10">
        <v>41808.249999999</v>
      </c>
      <c r="B416" s="19">
        <f t="shared" si="25"/>
        <v>168</v>
      </c>
      <c r="C416" s="19">
        <f t="shared" si="24"/>
        <v>6</v>
      </c>
      <c r="D416">
        <v>60.2066666666667</v>
      </c>
      <c r="E416" s="8">
        <v>21.5183333333333</v>
      </c>
      <c r="F416" s="9">
        <v>17.625</v>
      </c>
      <c r="G416" s="9">
        <v>35.3651375</v>
      </c>
      <c r="H416">
        <f t="shared" si="26"/>
        <v>3</v>
      </c>
      <c r="I416">
        <f t="shared" si="27"/>
        <v>1</v>
      </c>
    </row>
    <row r="417" spans="1:9">
      <c r="A417" s="10">
        <v>41808.2916666657</v>
      </c>
      <c r="B417" s="19">
        <f t="shared" si="25"/>
        <v>168</v>
      </c>
      <c r="C417" s="19">
        <f t="shared" si="24"/>
        <v>7</v>
      </c>
      <c r="D417">
        <v>136.523333333333</v>
      </c>
      <c r="E417" s="8">
        <v>22.3816666666667</v>
      </c>
      <c r="F417" s="9">
        <v>17.6916666666667</v>
      </c>
      <c r="G417" s="9">
        <v>0</v>
      </c>
      <c r="H417">
        <f t="shared" si="26"/>
        <v>3</v>
      </c>
      <c r="I417">
        <f t="shared" si="27"/>
        <v>1</v>
      </c>
    </row>
    <row r="418" spans="1:9">
      <c r="A418" s="10">
        <v>41808.3333333323</v>
      </c>
      <c r="B418" s="19">
        <f t="shared" si="25"/>
        <v>168</v>
      </c>
      <c r="C418" s="19">
        <f t="shared" si="24"/>
        <v>8</v>
      </c>
      <c r="D418">
        <v>197.716666666667</v>
      </c>
      <c r="E418" s="8">
        <v>22.9683333333333</v>
      </c>
      <c r="F418" s="9">
        <v>17.7583333333333</v>
      </c>
      <c r="G418" s="9">
        <v>29.1127375</v>
      </c>
      <c r="H418">
        <f t="shared" si="26"/>
        <v>3</v>
      </c>
      <c r="I418">
        <f t="shared" si="27"/>
        <v>1</v>
      </c>
    </row>
    <row r="419" spans="1:9">
      <c r="A419" s="10">
        <v>41808.374999999</v>
      </c>
      <c r="B419" s="19">
        <f t="shared" si="25"/>
        <v>168</v>
      </c>
      <c r="C419" s="19">
        <f t="shared" si="24"/>
        <v>9</v>
      </c>
      <c r="D419">
        <v>213.273333333333</v>
      </c>
      <c r="E419" s="8">
        <v>23.4983333333333</v>
      </c>
      <c r="F419" s="9">
        <v>19.2083333333333</v>
      </c>
      <c r="G419" s="9">
        <v>27.9404125</v>
      </c>
      <c r="H419">
        <f t="shared" si="26"/>
        <v>3</v>
      </c>
      <c r="I419">
        <f t="shared" si="27"/>
        <v>1</v>
      </c>
    </row>
    <row r="420" spans="1:9">
      <c r="A420" s="10">
        <v>41808.4166666657</v>
      </c>
      <c r="B420" s="19">
        <f t="shared" si="25"/>
        <v>168</v>
      </c>
      <c r="C420" s="19">
        <f t="shared" si="24"/>
        <v>10</v>
      </c>
      <c r="D420">
        <v>186.466666666667</v>
      </c>
      <c r="E420" s="8">
        <v>23.85</v>
      </c>
      <c r="F420" s="9">
        <v>16.3357142857143</v>
      </c>
      <c r="G420" s="9">
        <v>27.2891208333333</v>
      </c>
      <c r="H420">
        <f t="shared" si="26"/>
        <v>3</v>
      </c>
      <c r="I420">
        <f t="shared" si="27"/>
        <v>1</v>
      </c>
    </row>
    <row r="421" spans="1:9">
      <c r="A421" s="10">
        <v>41808.4583333323</v>
      </c>
      <c r="B421" s="19">
        <f t="shared" si="25"/>
        <v>168</v>
      </c>
      <c r="C421" s="19">
        <f t="shared" si="24"/>
        <v>11</v>
      </c>
      <c r="D421">
        <v>221.723333333333</v>
      </c>
      <c r="E421" s="8">
        <v>25.4716666666667</v>
      </c>
      <c r="F421" s="9">
        <v>20.8666666666667</v>
      </c>
      <c r="G421" s="9">
        <v>35.3000083333333</v>
      </c>
      <c r="H421">
        <f t="shared" si="26"/>
        <v>3</v>
      </c>
      <c r="I421">
        <f t="shared" si="27"/>
        <v>1</v>
      </c>
    </row>
    <row r="422" spans="1:9">
      <c r="A422" s="10">
        <v>41808.499999999</v>
      </c>
      <c r="B422" s="19">
        <f t="shared" si="25"/>
        <v>168</v>
      </c>
      <c r="C422" s="19">
        <f t="shared" si="24"/>
        <v>12</v>
      </c>
      <c r="D422">
        <v>131.583333333333</v>
      </c>
      <c r="E422" s="8">
        <v>25.0366666666667</v>
      </c>
      <c r="F422" s="9">
        <v>19.4416666666667</v>
      </c>
      <c r="G422" s="9">
        <v>40.249825</v>
      </c>
      <c r="H422">
        <f t="shared" si="26"/>
        <v>3</v>
      </c>
      <c r="I422">
        <f t="shared" si="27"/>
        <v>1</v>
      </c>
    </row>
    <row r="423" spans="1:9">
      <c r="A423" s="10">
        <v>41808.5416666656</v>
      </c>
      <c r="B423" s="19">
        <f t="shared" si="25"/>
        <v>168</v>
      </c>
      <c r="C423" s="19">
        <f t="shared" si="24"/>
        <v>13</v>
      </c>
      <c r="D423">
        <v>141.523333333333</v>
      </c>
      <c r="E423" s="8">
        <v>24.1533333333333</v>
      </c>
      <c r="F423" s="9">
        <v>20.7333333333333</v>
      </c>
      <c r="G423" s="9">
        <v>27.2891208333333</v>
      </c>
      <c r="H423">
        <f t="shared" si="26"/>
        <v>3</v>
      </c>
      <c r="I423">
        <f t="shared" si="27"/>
        <v>1</v>
      </c>
    </row>
    <row r="424" spans="1:9">
      <c r="A424" s="10">
        <v>41808.5833333323</v>
      </c>
      <c r="B424" s="19">
        <f t="shared" si="25"/>
        <v>168</v>
      </c>
      <c r="C424" s="19">
        <f t="shared" si="24"/>
        <v>14</v>
      </c>
      <c r="D424">
        <v>239.053333333333</v>
      </c>
      <c r="E424" s="8">
        <v>24.1583333333333</v>
      </c>
      <c r="F424" s="9">
        <v>22.3916666666667</v>
      </c>
      <c r="G424" s="9">
        <v>40.4452124999999</v>
      </c>
      <c r="H424">
        <f t="shared" si="26"/>
        <v>3</v>
      </c>
      <c r="I424">
        <f t="shared" si="27"/>
        <v>1</v>
      </c>
    </row>
    <row r="425" spans="1:9">
      <c r="A425" s="10">
        <v>41808.624999999</v>
      </c>
      <c r="B425" s="19">
        <f t="shared" si="25"/>
        <v>168</v>
      </c>
      <c r="C425" s="19">
        <f t="shared" si="24"/>
        <v>15</v>
      </c>
      <c r="D425">
        <v>136.83</v>
      </c>
      <c r="E425" s="8">
        <v>23.58</v>
      </c>
      <c r="F425" s="9">
        <v>19.4666666666667</v>
      </c>
      <c r="G425" s="9">
        <v>30.0245458333333</v>
      </c>
      <c r="H425">
        <f t="shared" si="26"/>
        <v>3</v>
      </c>
      <c r="I425">
        <f t="shared" si="27"/>
        <v>1</v>
      </c>
    </row>
    <row r="426" spans="1:9">
      <c r="A426" s="10">
        <v>41808.6666666656</v>
      </c>
      <c r="B426" s="19">
        <f t="shared" si="25"/>
        <v>168</v>
      </c>
      <c r="C426" s="19">
        <f t="shared" si="24"/>
        <v>16</v>
      </c>
      <c r="D426">
        <v>48.3066666666667</v>
      </c>
      <c r="E426" s="8">
        <v>23.355</v>
      </c>
      <c r="F426" s="9">
        <v>23.6166666666667</v>
      </c>
      <c r="G426" s="9">
        <v>40.6406</v>
      </c>
      <c r="H426">
        <f t="shared" si="26"/>
        <v>3</v>
      </c>
      <c r="I426">
        <f t="shared" si="27"/>
        <v>1</v>
      </c>
    </row>
    <row r="427" spans="1:9">
      <c r="A427" s="10">
        <v>41808.7083333323</v>
      </c>
      <c r="B427" s="19">
        <f t="shared" si="25"/>
        <v>168</v>
      </c>
      <c r="C427" s="19">
        <f t="shared" si="24"/>
        <v>17</v>
      </c>
      <c r="D427">
        <v>55.7233333333333</v>
      </c>
      <c r="E427" s="8">
        <v>23.2566666666667</v>
      </c>
      <c r="F427" s="9">
        <v>19.2416666666667</v>
      </c>
      <c r="G427" s="9">
        <v>40.3800833333334</v>
      </c>
      <c r="H427">
        <f t="shared" si="26"/>
        <v>3</v>
      </c>
      <c r="I427">
        <f t="shared" si="27"/>
        <v>1</v>
      </c>
    </row>
    <row r="428" spans="1:9">
      <c r="A428" s="10">
        <v>41808.749999999</v>
      </c>
      <c r="B428" s="19">
        <f t="shared" si="25"/>
        <v>168</v>
      </c>
      <c r="C428" s="19">
        <f t="shared" si="24"/>
        <v>18</v>
      </c>
      <c r="D428">
        <v>14.344</v>
      </c>
      <c r="E428" s="8">
        <v>22.895</v>
      </c>
      <c r="F428" s="9">
        <v>19.375</v>
      </c>
      <c r="G428" s="9">
        <v>27.3542499999999</v>
      </c>
      <c r="H428">
        <f t="shared" si="26"/>
        <v>3</v>
      </c>
      <c r="I428">
        <f t="shared" si="27"/>
        <v>1</v>
      </c>
    </row>
    <row r="429" spans="1:9">
      <c r="A429" s="10">
        <v>41808.7916666656</v>
      </c>
      <c r="B429" s="19">
        <f t="shared" si="25"/>
        <v>168</v>
      </c>
      <c r="C429" s="19">
        <f t="shared" si="24"/>
        <v>19</v>
      </c>
      <c r="D429" t="e">
        <v>#DIV/0!</v>
      </c>
      <c r="E429" s="8">
        <v>22.24</v>
      </c>
      <c r="F429" s="9">
        <v>19.25</v>
      </c>
      <c r="G429" s="9">
        <v>40.5754708333334</v>
      </c>
      <c r="H429">
        <f t="shared" si="26"/>
        <v>3</v>
      </c>
      <c r="I429">
        <f t="shared" si="27"/>
        <v>1</v>
      </c>
    </row>
    <row r="430" spans="1:9">
      <c r="A430" s="10">
        <v>41808.8333333323</v>
      </c>
      <c r="B430" s="19">
        <f t="shared" si="25"/>
        <v>168</v>
      </c>
      <c r="C430" s="19">
        <f t="shared" si="24"/>
        <v>20</v>
      </c>
      <c r="D430" t="e">
        <v>#DIV/0!</v>
      </c>
      <c r="E430" s="8">
        <v>21.9016666666666</v>
      </c>
      <c r="F430" s="9">
        <v>19.8538461538462</v>
      </c>
      <c r="G430" s="9">
        <v>0</v>
      </c>
      <c r="H430">
        <f t="shared" si="26"/>
        <v>3</v>
      </c>
      <c r="I430">
        <f t="shared" si="27"/>
        <v>1</v>
      </c>
    </row>
    <row r="431" spans="1:9">
      <c r="A431" s="10">
        <v>41808.874999999</v>
      </c>
      <c r="B431" s="19">
        <f t="shared" si="25"/>
        <v>168</v>
      </c>
      <c r="C431" s="19">
        <f t="shared" si="24"/>
        <v>21</v>
      </c>
      <c r="D431" t="e">
        <v>#DIV/0!</v>
      </c>
      <c r="E431" s="8">
        <v>21.6216666666667</v>
      </c>
      <c r="F431" s="9">
        <v>17.6583333333333</v>
      </c>
      <c r="G431" s="9">
        <v>22.9688861111112</v>
      </c>
      <c r="H431">
        <f t="shared" si="26"/>
        <v>3</v>
      </c>
      <c r="I431">
        <f t="shared" si="27"/>
        <v>1</v>
      </c>
    </row>
    <row r="432" spans="1:9">
      <c r="A432" s="10">
        <v>41808.9166666656</v>
      </c>
      <c r="B432" s="19">
        <f t="shared" si="25"/>
        <v>168</v>
      </c>
      <c r="C432" s="19">
        <f t="shared" si="24"/>
        <v>22</v>
      </c>
      <c r="D432" t="e">
        <v>#DIV/0!</v>
      </c>
      <c r="E432" s="8">
        <v>21.4116666666667</v>
      </c>
      <c r="F432" s="9">
        <v>20.8333333333333</v>
      </c>
      <c r="G432" s="9">
        <v>35.7559125</v>
      </c>
      <c r="H432">
        <f t="shared" si="26"/>
        <v>3</v>
      </c>
      <c r="I432">
        <f t="shared" si="27"/>
        <v>1</v>
      </c>
    </row>
    <row r="433" spans="1:9">
      <c r="A433" s="10">
        <v>41808.9583333323</v>
      </c>
      <c r="B433" s="19">
        <f t="shared" si="25"/>
        <v>168</v>
      </c>
      <c r="C433" s="19">
        <f t="shared" si="24"/>
        <v>23</v>
      </c>
      <c r="D433" t="e">
        <v>#DIV/0!</v>
      </c>
      <c r="E433" s="8">
        <v>21.1966666666667</v>
      </c>
      <c r="F433" s="9">
        <v>16.2666666666667</v>
      </c>
      <c r="G433" s="9">
        <v>23.0774347222222</v>
      </c>
      <c r="H433">
        <f t="shared" si="26"/>
        <v>3</v>
      </c>
      <c r="I433">
        <f t="shared" si="27"/>
        <v>1</v>
      </c>
    </row>
    <row r="434" spans="1:9">
      <c r="A434" s="10">
        <v>41808.999999999</v>
      </c>
      <c r="B434" s="19">
        <f t="shared" si="25"/>
        <v>168</v>
      </c>
      <c r="C434" s="19">
        <f t="shared" si="24"/>
        <v>0</v>
      </c>
      <c r="D434">
        <v>0.154545454545455</v>
      </c>
      <c r="E434" s="8">
        <v>21.0866666666667</v>
      </c>
      <c r="F434" s="9">
        <v>19.2666666666667</v>
      </c>
      <c r="G434" s="9">
        <v>31.3054194444445</v>
      </c>
      <c r="H434">
        <f t="shared" si="26"/>
        <v>4</v>
      </c>
      <c r="I434">
        <f t="shared" si="27"/>
        <v>1</v>
      </c>
    </row>
    <row r="435" spans="1:9">
      <c r="A435" s="10">
        <v>41809.0416666656</v>
      </c>
      <c r="B435" s="19">
        <f t="shared" si="25"/>
        <v>169</v>
      </c>
      <c r="C435" s="19">
        <f t="shared" si="24"/>
        <v>1</v>
      </c>
      <c r="D435" t="e">
        <v>#DIV/0!</v>
      </c>
      <c r="E435" s="8">
        <v>21.2966666666666</v>
      </c>
      <c r="F435" s="9">
        <v>19.1916666666667</v>
      </c>
      <c r="G435" s="9">
        <v>31.5008069444444</v>
      </c>
      <c r="H435">
        <f t="shared" si="26"/>
        <v>4</v>
      </c>
      <c r="I435">
        <f t="shared" si="27"/>
        <v>1</v>
      </c>
    </row>
    <row r="436" spans="1:9">
      <c r="A436" s="10">
        <v>41809.0833333323</v>
      </c>
      <c r="B436" s="19">
        <f t="shared" si="25"/>
        <v>169</v>
      </c>
      <c r="C436" s="19">
        <f t="shared" si="24"/>
        <v>2</v>
      </c>
      <c r="D436" t="e">
        <v>#DIV/0!</v>
      </c>
      <c r="E436" s="8">
        <v>21.1716666666667</v>
      </c>
      <c r="F436" s="9">
        <v>16.0916666666667</v>
      </c>
      <c r="G436" s="9">
        <v>22.4478527777778</v>
      </c>
      <c r="H436">
        <f t="shared" si="26"/>
        <v>4</v>
      </c>
      <c r="I436">
        <f t="shared" si="27"/>
        <v>1</v>
      </c>
    </row>
    <row r="437" spans="1:9">
      <c r="A437" s="10">
        <v>41809.1249999989</v>
      </c>
      <c r="B437" s="19">
        <f t="shared" si="25"/>
        <v>169</v>
      </c>
      <c r="C437" s="19">
        <f t="shared" si="24"/>
        <v>3</v>
      </c>
      <c r="D437" t="e">
        <v>#DIV/0!</v>
      </c>
      <c r="E437" s="8">
        <v>21.1166666666667</v>
      </c>
      <c r="F437" s="9">
        <v>20.75</v>
      </c>
      <c r="G437" s="9">
        <v>35.451976388889</v>
      </c>
      <c r="H437">
        <f t="shared" si="26"/>
        <v>4</v>
      </c>
      <c r="I437">
        <f t="shared" si="27"/>
        <v>1</v>
      </c>
    </row>
    <row r="438" spans="1:9">
      <c r="A438" s="10">
        <v>41809.1666666656</v>
      </c>
      <c r="B438" s="19">
        <f t="shared" si="25"/>
        <v>169</v>
      </c>
      <c r="C438" s="19">
        <f t="shared" si="24"/>
        <v>4</v>
      </c>
      <c r="D438">
        <v>1.41666666666667</v>
      </c>
      <c r="E438" s="8">
        <v>20.945</v>
      </c>
      <c r="F438" s="9">
        <v>16.2666666666667</v>
      </c>
      <c r="G438" s="9">
        <v>23.0774347222222</v>
      </c>
      <c r="H438">
        <f t="shared" si="26"/>
        <v>4</v>
      </c>
      <c r="I438">
        <f t="shared" si="27"/>
        <v>1</v>
      </c>
    </row>
    <row r="439" spans="1:9">
      <c r="A439" s="10">
        <v>41809.2083333323</v>
      </c>
      <c r="B439" s="19">
        <f t="shared" si="25"/>
        <v>169</v>
      </c>
      <c r="C439" s="19">
        <f t="shared" si="24"/>
        <v>5</v>
      </c>
      <c r="D439">
        <v>25.2366666666667</v>
      </c>
      <c r="E439" s="8">
        <v>21.215</v>
      </c>
      <c r="F439" s="9">
        <v>19.225</v>
      </c>
      <c r="G439" s="9">
        <v>30.6758375000001</v>
      </c>
      <c r="H439">
        <f t="shared" si="26"/>
        <v>4</v>
      </c>
      <c r="I439">
        <f t="shared" si="27"/>
        <v>1</v>
      </c>
    </row>
    <row r="440" spans="1:9">
      <c r="A440" s="10">
        <v>41809.2499999989</v>
      </c>
      <c r="B440" s="19">
        <f t="shared" si="25"/>
        <v>169</v>
      </c>
      <c r="C440" s="19">
        <f t="shared" si="24"/>
        <v>6</v>
      </c>
      <c r="D440">
        <v>105.88</v>
      </c>
      <c r="E440" s="8">
        <v>22.25</v>
      </c>
      <c r="F440" s="9">
        <v>19.15</v>
      </c>
      <c r="G440" s="9">
        <v>31.8481625</v>
      </c>
      <c r="H440">
        <f t="shared" si="26"/>
        <v>4</v>
      </c>
      <c r="I440">
        <f t="shared" si="27"/>
        <v>1</v>
      </c>
    </row>
    <row r="441" spans="1:9">
      <c r="A441" s="10">
        <v>41809.2916666656</v>
      </c>
      <c r="B441" s="19">
        <f t="shared" si="25"/>
        <v>169</v>
      </c>
      <c r="C441" s="19">
        <f t="shared" si="24"/>
        <v>7</v>
      </c>
      <c r="D441">
        <v>307.646666666667</v>
      </c>
      <c r="E441" s="8">
        <v>23.8866666666667</v>
      </c>
      <c r="F441" s="9">
        <v>16.0416666666667</v>
      </c>
      <c r="G441" s="9">
        <v>22.7517888888888</v>
      </c>
      <c r="H441">
        <f t="shared" si="26"/>
        <v>4</v>
      </c>
      <c r="I441">
        <f t="shared" si="27"/>
        <v>1</v>
      </c>
    </row>
    <row r="442" spans="1:9">
      <c r="A442" s="10">
        <v>41809.3333333323</v>
      </c>
      <c r="B442" s="19">
        <f t="shared" si="25"/>
        <v>169</v>
      </c>
      <c r="C442" s="19">
        <f t="shared" si="24"/>
        <v>8</v>
      </c>
      <c r="D442">
        <v>477.82</v>
      </c>
      <c r="E442" s="8">
        <v>25.3266666666667</v>
      </c>
      <c r="F442" s="9">
        <v>20.725</v>
      </c>
      <c r="G442" s="9">
        <v>33.0421972222223</v>
      </c>
      <c r="H442">
        <f t="shared" si="26"/>
        <v>4</v>
      </c>
      <c r="I442">
        <f t="shared" si="27"/>
        <v>1</v>
      </c>
    </row>
    <row r="443" spans="1:9">
      <c r="A443" s="10">
        <v>41809.3749999989</v>
      </c>
      <c r="B443" s="19">
        <f t="shared" si="25"/>
        <v>169</v>
      </c>
      <c r="C443" s="19">
        <f t="shared" si="24"/>
        <v>9</v>
      </c>
      <c r="D443">
        <v>368.366666666667</v>
      </c>
      <c r="E443" s="8">
        <v>26.4233333333333</v>
      </c>
      <c r="F443" s="9">
        <v>17.875</v>
      </c>
      <c r="G443" s="9">
        <v>27.6798958333333</v>
      </c>
      <c r="H443">
        <f t="shared" si="26"/>
        <v>4</v>
      </c>
      <c r="I443">
        <f t="shared" si="27"/>
        <v>1</v>
      </c>
    </row>
    <row r="444" spans="1:9">
      <c r="A444" s="10">
        <v>41809.4166666656</v>
      </c>
      <c r="B444" s="19">
        <f t="shared" si="25"/>
        <v>169</v>
      </c>
      <c r="C444" s="19">
        <f t="shared" si="24"/>
        <v>10</v>
      </c>
      <c r="D444">
        <v>198.416666666667</v>
      </c>
      <c r="E444" s="8">
        <v>26.135</v>
      </c>
      <c r="F444" s="9">
        <v>22.2666666666667</v>
      </c>
      <c r="G444" s="9">
        <v>41.0530847222223</v>
      </c>
      <c r="H444">
        <f t="shared" si="26"/>
        <v>4</v>
      </c>
      <c r="I444">
        <f t="shared" si="27"/>
        <v>1</v>
      </c>
    </row>
    <row r="445" spans="1:9">
      <c r="A445" s="10">
        <v>41809.4583333323</v>
      </c>
      <c r="B445" s="19">
        <f t="shared" si="25"/>
        <v>169</v>
      </c>
      <c r="C445" s="19">
        <f t="shared" si="24"/>
        <v>11</v>
      </c>
      <c r="D445">
        <v>165.88</v>
      </c>
      <c r="E445" s="8">
        <v>25.475</v>
      </c>
      <c r="F445" s="9">
        <v>22.275</v>
      </c>
      <c r="G445" s="9">
        <v>40.3149541666667</v>
      </c>
      <c r="H445">
        <f t="shared" si="26"/>
        <v>4</v>
      </c>
      <c r="I445">
        <f t="shared" si="27"/>
        <v>1</v>
      </c>
    </row>
    <row r="446" spans="1:9">
      <c r="A446" s="10">
        <v>41809.4999999989</v>
      </c>
      <c r="B446" s="19">
        <f t="shared" si="25"/>
        <v>169</v>
      </c>
      <c r="C446" s="19">
        <f t="shared" si="24"/>
        <v>12</v>
      </c>
      <c r="D446">
        <v>222.462068965517</v>
      </c>
      <c r="E446" s="8">
        <v>25.81</v>
      </c>
      <c r="F446" s="9">
        <v>17.8833333333333</v>
      </c>
      <c r="G446" s="9">
        <v>27.7233152777777</v>
      </c>
      <c r="H446">
        <f t="shared" si="26"/>
        <v>4</v>
      </c>
      <c r="I446">
        <f t="shared" si="27"/>
        <v>1</v>
      </c>
    </row>
    <row r="447" spans="1:9">
      <c r="A447" s="10">
        <v>41809.5416666656</v>
      </c>
      <c r="B447" s="19">
        <f t="shared" si="25"/>
        <v>169</v>
      </c>
      <c r="C447" s="19">
        <f t="shared" si="24"/>
        <v>13</v>
      </c>
      <c r="D447">
        <v>471.826666666667</v>
      </c>
      <c r="E447" s="8">
        <v>26.88</v>
      </c>
      <c r="F447" s="9">
        <v>25.4416666666667</v>
      </c>
      <c r="G447" s="9">
        <v>48.1955833333334</v>
      </c>
      <c r="H447">
        <f t="shared" si="26"/>
        <v>4</v>
      </c>
      <c r="I447">
        <f t="shared" si="27"/>
        <v>1</v>
      </c>
    </row>
    <row r="448" spans="1:9">
      <c r="A448" s="10">
        <v>41809.5833333323</v>
      </c>
      <c r="B448" s="19">
        <f t="shared" si="25"/>
        <v>169</v>
      </c>
      <c r="C448" s="19">
        <f t="shared" si="24"/>
        <v>14</v>
      </c>
      <c r="D448">
        <v>364.963333333333</v>
      </c>
      <c r="E448" s="8">
        <v>27.6766666666667</v>
      </c>
      <c r="F448" s="9">
        <v>27.625</v>
      </c>
      <c r="G448" s="9">
        <v>57.4222152777778</v>
      </c>
      <c r="H448">
        <f t="shared" si="26"/>
        <v>4</v>
      </c>
      <c r="I448">
        <f t="shared" si="27"/>
        <v>1</v>
      </c>
    </row>
    <row r="449" spans="1:9">
      <c r="A449" s="10">
        <v>41809.6249999989</v>
      </c>
      <c r="B449" s="19">
        <f t="shared" si="25"/>
        <v>169</v>
      </c>
      <c r="C449" s="19">
        <f t="shared" si="24"/>
        <v>15</v>
      </c>
      <c r="D449">
        <v>244.716666666667</v>
      </c>
      <c r="E449" s="8">
        <v>27.3116666666667</v>
      </c>
      <c r="F449" s="9">
        <v>27.5916666666667</v>
      </c>
      <c r="G449" s="9">
        <v>56.3801486111112</v>
      </c>
      <c r="H449">
        <f t="shared" si="26"/>
        <v>4</v>
      </c>
      <c r="I449">
        <f t="shared" si="27"/>
        <v>1</v>
      </c>
    </row>
    <row r="450" spans="1:9">
      <c r="A450" s="10">
        <v>41809.6666666656</v>
      </c>
      <c r="B450" s="19">
        <f t="shared" si="25"/>
        <v>169</v>
      </c>
      <c r="C450" s="19">
        <f t="shared" ref="C450:C513" si="28">HOUR(A450)</f>
        <v>16</v>
      </c>
      <c r="D450">
        <v>157.55</v>
      </c>
      <c r="E450" s="8">
        <v>26.8216666666667</v>
      </c>
      <c r="F450" s="9">
        <v>27.7166666666667</v>
      </c>
      <c r="G450" s="9">
        <v>55.7505666666666</v>
      </c>
      <c r="H450">
        <f t="shared" si="26"/>
        <v>4</v>
      </c>
      <c r="I450">
        <f t="shared" si="27"/>
        <v>1</v>
      </c>
    </row>
    <row r="451" spans="1:9">
      <c r="A451" s="10">
        <v>41809.7083333322</v>
      </c>
      <c r="B451" s="19">
        <f t="shared" ref="B451:B514" si="29">INT(A451)-41640</f>
        <v>169</v>
      </c>
      <c r="C451" s="19">
        <f t="shared" si="28"/>
        <v>17</v>
      </c>
      <c r="D451">
        <v>44.05</v>
      </c>
      <c r="E451" s="8">
        <v>25.8916666666667</v>
      </c>
      <c r="F451" s="9">
        <v>27.75</v>
      </c>
      <c r="G451" s="9">
        <v>55.3380819444445</v>
      </c>
      <c r="H451">
        <f t="shared" ref="H451:H514" si="30">WEEKDAY(A451-1)</f>
        <v>4</v>
      </c>
      <c r="I451">
        <f t="shared" ref="I451:I514" si="31">IF(H451&lt;6,1,-1)</f>
        <v>1</v>
      </c>
    </row>
    <row r="452" spans="1:9">
      <c r="A452" s="10">
        <v>41809.7499999989</v>
      </c>
      <c r="B452" s="19">
        <f t="shared" si="29"/>
        <v>169</v>
      </c>
      <c r="C452" s="19">
        <f t="shared" si="28"/>
        <v>18</v>
      </c>
      <c r="D452">
        <v>17.7307692307692</v>
      </c>
      <c r="E452" s="8">
        <v>24.9266666666667</v>
      </c>
      <c r="F452" s="9">
        <v>26.1416666666667</v>
      </c>
      <c r="G452" s="9">
        <v>49.6718444444444</v>
      </c>
      <c r="H452">
        <f t="shared" si="30"/>
        <v>4</v>
      </c>
      <c r="I452">
        <f t="shared" si="31"/>
        <v>1</v>
      </c>
    </row>
    <row r="453" spans="1:9">
      <c r="A453" s="10">
        <v>41809.7916666656</v>
      </c>
      <c r="B453" s="19">
        <f t="shared" si="29"/>
        <v>169</v>
      </c>
      <c r="C453" s="19">
        <f t="shared" si="28"/>
        <v>19</v>
      </c>
      <c r="D453" t="e">
        <v>#DIV/0!</v>
      </c>
      <c r="E453" s="8">
        <v>24.05</v>
      </c>
      <c r="F453" s="9">
        <v>19.175</v>
      </c>
      <c r="G453" s="9">
        <v>26.963475</v>
      </c>
      <c r="H453">
        <f t="shared" si="30"/>
        <v>4</v>
      </c>
      <c r="I453">
        <f t="shared" si="31"/>
        <v>1</v>
      </c>
    </row>
    <row r="454" spans="1:9">
      <c r="A454" s="10">
        <v>41809.8333333322</v>
      </c>
      <c r="B454" s="19">
        <f t="shared" si="29"/>
        <v>169</v>
      </c>
      <c r="C454" s="19">
        <f t="shared" si="28"/>
        <v>20</v>
      </c>
      <c r="D454" t="e">
        <v>#DIV/0!</v>
      </c>
      <c r="E454" s="8">
        <v>23.565</v>
      </c>
      <c r="F454" s="9">
        <v>19.1833333333333</v>
      </c>
      <c r="G454" s="9">
        <v>30.7409666666667</v>
      </c>
      <c r="H454">
        <f t="shared" si="30"/>
        <v>4</v>
      </c>
      <c r="I454">
        <f t="shared" si="31"/>
        <v>1</v>
      </c>
    </row>
    <row r="455" spans="1:9">
      <c r="A455" s="10">
        <v>41809.8749999989</v>
      </c>
      <c r="B455" s="19">
        <f t="shared" si="29"/>
        <v>169</v>
      </c>
      <c r="C455" s="19">
        <f t="shared" si="28"/>
        <v>21</v>
      </c>
      <c r="D455" t="e">
        <v>#DIV/0!</v>
      </c>
      <c r="E455" s="8">
        <v>23.31</v>
      </c>
      <c r="F455" s="9">
        <v>19.15</v>
      </c>
      <c r="G455" s="9">
        <v>30.0462555555555</v>
      </c>
      <c r="H455">
        <f t="shared" si="30"/>
        <v>4</v>
      </c>
      <c r="I455">
        <f t="shared" si="31"/>
        <v>1</v>
      </c>
    </row>
    <row r="456" spans="1:9">
      <c r="A456" s="10">
        <v>41809.9166666656</v>
      </c>
      <c r="B456" s="19">
        <f t="shared" si="29"/>
        <v>169</v>
      </c>
      <c r="C456" s="19">
        <f t="shared" si="28"/>
        <v>22</v>
      </c>
      <c r="D456" t="e">
        <v>#DIV/0!</v>
      </c>
      <c r="E456" s="8">
        <v>23.235</v>
      </c>
      <c r="F456" s="9">
        <v>19.1583333333333</v>
      </c>
      <c r="G456" s="9">
        <v>30.9797736111112</v>
      </c>
      <c r="H456">
        <f t="shared" si="30"/>
        <v>4</v>
      </c>
      <c r="I456">
        <f t="shared" si="31"/>
        <v>1</v>
      </c>
    </row>
    <row r="457" spans="1:9">
      <c r="A457" s="10">
        <v>41809.9583333322</v>
      </c>
      <c r="B457" s="19">
        <f t="shared" si="29"/>
        <v>169</v>
      </c>
      <c r="C457" s="19">
        <f t="shared" si="28"/>
        <v>23</v>
      </c>
      <c r="D457" t="e">
        <v>#DIV/0!</v>
      </c>
      <c r="E457" s="8">
        <v>23.2983333333333</v>
      </c>
      <c r="F457" s="9">
        <v>17.6166666666667</v>
      </c>
      <c r="G457" s="9">
        <v>29.9159972222222</v>
      </c>
      <c r="H457">
        <f t="shared" si="30"/>
        <v>4</v>
      </c>
      <c r="I457">
        <f t="shared" si="31"/>
        <v>1</v>
      </c>
    </row>
    <row r="458" spans="1:9">
      <c r="A458" s="10">
        <v>41809.9999999989</v>
      </c>
      <c r="B458" s="19">
        <f t="shared" si="29"/>
        <v>169</v>
      </c>
      <c r="C458" s="19">
        <f t="shared" si="28"/>
        <v>0</v>
      </c>
      <c r="D458" t="e">
        <v>#DIV/0!</v>
      </c>
      <c r="E458" s="8">
        <v>23.2983333333333</v>
      </c>
      <c r="F458" s="9">
        <v>17.55</v>
      </c>
      <c r="G458" s="9">
        <v>26.8332166666666</v>
      </c>
      <c r="H458">
        <f t="shared" si="30"/>
        <v>5</v>
      </c>
      <c r="I458">
        <f t="shared" si="31"/>
        <v>1</v>
      </c>
    </row>
    <row r="459" spans="1:9">
      <c r="A459" s="10">
        <v>41810.0416666656</v>
      </c>
      <c r="B459" s="19">
        <f t="shared" si="29"/>
        <v>170</v>
      </c>
      <c r="C459" s="19">
        <f t="shared" si="28"/>
        <v>1</v>
      </c>
      <c r="D459" t="e">
        <v>#DIV/0!</v>
      </c>
      <c r="E459" s="8">
        <v>23.2266666666667</v>
      </c>
      <c r="F459" s="9">
        <v>20.575</v>
      </c>
      <c r="G459" s="9">
        <v>33.3895527777778</v>
      </c>
      <c r="H459">
        <f t="shared" si="30"/>
        <v>5</v>
      </c>
      <c r="I459">
        <f t="shared" si="31"/>
        <v>1</v>
      </c>
    </row>
    <row r="460" spans="1:9">
      <c r="A460" s="10">
        <v>41810.0833333322</v>
      </c>
      <c r="B460" s="19">
        <f t="shared" si="29"/>
        <v>170</v>
      </c>
      <c r="C460" s="19">
        <f t="shared" si="28"/>
        <v>2</v>
      </c>
      <c r="D460">
        <v>0.1</v>
      </c>
      <c r="E460" s="8">
        <v>23.205</v>
      </c>
      <c r="F460" s="9">
        <v>16.075</v>
      </c>
      <c r="G460" s="9">
        <v>27.3108305555555</v>
      </c>
      <c r="H460">
        <f t="shared" si="30"/>
        <v>5</v>
      </c>
      <c r="I460">
        <f t="shared" si="31"/>
        <v>1</v>
      </c>
    </row>
    <row r="461" spans="1:9">
      <c r="A461" s="10">
        <v>41810.1249999989</v>
      </c>
      <c r="B461" s="19">
        <f t="shared" si="29"/>
        <v>170</v>
      </c>
      <c r="C461" s="19">
        <f t="shared" si="28"/>
        <v>3</v>
      </c>
      <c r="D461">
        <v>0.1</v>
      </c>
      <c r="E461" s="8">
        <v>23.2</v>
      </c>
      <c r="F461" s="9">
        <v>19.2666666666667</v>
      </c>
      <c r="G461" s="9">
        <v>31.7179041666667</v>
      </c>
      <c r="H461">
        <f t="shared" si="30"/>
        <v>5</v>
      </c>
      <c r="I461">
        <f t="shared" si="31"/>
        <v>1</v>
      </c>
    </row>
    <row r="462" spans="1:9">
      <c r="A462" s="10">
        <v>41810.1666666656</v>
      </c>
      <c r="B462" s="19">
        <f t="shared" si="29"/>
        <v>170</v>
      </c>
      <c r="C462" s="19">
        <f t="shared" si="28"/>
        <v>4</v>
      </c>
      <c r="D462">
        <v>0.352380952380952</v>
      </c>
      <c r="E462" s="8">
        <v>23.1083333333333</v>
      </c>
      <c r="F462" s="9">
        <v>17.625</v>
      </c>
      <c r="G462" s="9">
        <v>26.7680875</v>
      </c>
      <c r="H462">
        <f t="shared" si="30"/>
        <v>5</v>
      </c>
      <c r="I462">
        <f t="shared" si="31"/>
        <v>1</v>
      </c>
    </row>
    <row r="463" spans="1:9">
      <c r="A463" s="10">
        <v>41810.2083333322</v>
      </c>
      <c r="B463" s="19">
        <f t="shared" si="29"/>
        <v>170</v>
      </c>
      <c r="C463" s="19">
        <f t="shared" si="28"/>
        <v>5</v>
      </c>
      <c r="D463">
        <v>4.30333333333333</v>
      </c>
      <c r="E463" s="8">
        <v>23.1183333333333</v>
      </c>
      <c r="F463" s="9">
        <v>20.7916666666667</v>
      </c>
      <c r="G463" s="9">
        <v>36.2552361111112</v>
      </c>
      <c r="H463">
        <f t="shared" si="30"/>
        <v>5</v>
      </c>
      <c r="I463">
        <f t="shared" si="31"/>
        <v>1</v>
      </c>
    </row>
    <row r="464" spans="1:9">
      <c r="A464" s="10">
        <v>41810.2499999989</v>
      </c>
      <c r="B464" s="19">
        <f t="shared" si="29"/>
        <v>170</v>
      </c>
      <c r="C464" s="19">
        <f t="shared" si="28"/>
        <v>6</v>
      </c>
      <c r="D464">
        <v>28.6133333333333</v>
      </c>
      <c r="E464" s="8">
        <v>22.9266666666667</v>
      </c>
      <c r="F464" s="9">
        <v>16.1166666666667</v>
      </c>
      <c r="G464" s="9">
        <v>22.8386277777777</v>
      </c>
      <c r="H464">
        <f t="shared" si="30"/>
        <v>5</v>
      </c>
      <c r="I464">
        <f t="shared" si="31"/>
        <v>1</v>
      </c>
    </row>
    <row r="465" spans="1:9">
      <c r="A465" s="10">
        <v>41810.2916666655</v>
      </c>
      <c r="B465" s="19">
        <f t="shared" si="29"/>
        <v>170</v>
      </c>
      <c r="C465" s="19">
        <f t="shared" si="28"/>
        <v>7</v>
      </c>
      <c r="D465">
        <v>40.18</v>
      </c>
      <c r="E465" s="8">
        <v>22.825</v>
      </c>
      <c r="F465" s="9">
        <v>19.2083333333333</v>
      </c>
      <c r="G465" s="9">
        <v>36.0815583333333</v>
      </c>
      <c r="H465">
        <f t="shared" si="30"/>
        <v>5</v>
      </c>
      <c r="I465">
        <f t="shared" si="31"/>
        <v>1</v>
      </c>
    </row>
    <row r="466" spans="1:9">
      <c r="A466" s="10">
        <v>41810.3333333322</v>
      </c>
      <c r="B466" s="19">
        <f t="shared" si="29"/>
        <v>170</v>
      </c>
      <c r="C466" s="19">
        <f t="shared" si="28"/>
        <v>8</v>
      </c>
      <c r="D466">
        <v>63.6066666666667</v>
      </c>
      <c r="E466" s="8">
        <v>22.8566666666667</v>
      </c>
      <c r="F466" s="9">
        <v>17.8916666666667</v>
      </c>
      <c r="G466" s="9">
        <v>27.6147666666667</v>
      </c>
      <c r="H466">
        <f t="shared" si="30"/>
        <v>5</v>
      </c>
      <c r="I466">
        <f t="shared" si="31"/>
        <v>1</v>
      </c>
    </row>
    <row r="467" spans="1:9">
      <c r="A467" s="10">
        <v>41810.3749999989</v>
      </c>
      <c r="B467" s="19">
        <f t="shared" si="29"/>
        <v>170</v>
      </c>
      <c r="C467" s="19">
        <f t="shared" si="28"/>
        <v>9</v>
      </c>
      <c r="D467">
        <v>99.1833333333333</v>
      </c>
      <c r="E467" s="8">
        <v>23.1433333333333</v>
      </c>
      <c r="F467" s="9">
        <v>22.7384615384615</v>
      </c>
      <c r="G467" s="9">
        <v>37.7147974358975</v>
      </c>
      <c r="H467">
        <f t="shared" si="30"/>
        <v>5</v>
      </c>
      <c r="I467">
        <f t="shared" si="31"/>
        <v>1</v>
      </c>
    </row>
    <row r="468" spans="1:9">
      <c r="A468" s="10">
        <v>41810.4166666655</v>
      </c>
      <c r="B468" s="19">
        <f t="shared" si="29"/>
        <v>170</v>
      </c>
      <c r="C468" s="19">
        <f t="shared" si="28"/>
        <v>10</v>
      </c>
      <c r="D468">
        <v>108.163333333333</v>
      </c>
      <c r="E468" s="8">
        <v>23.595</v>
      </c>
      <c r="F468" s="9">
        <v>19.1833333333333</v>
      </c>
      <c r="G468" s="9">
        <v>31.7179041666666</v>
      </c>
      <c r="H468">
        <f t="shared" si="30"/>
        <v>5</v>
      </c>
      <c r="I468">
        <f t="shared" si="31"/>
        <v>1</v>
      </c>
    </row>
    <row r="469" spans="1:9">
      <c r="A469" s="10">
        <v>41810.4583333322</v>
      </c>
      <c r="B469" s="19">
        <f t="shared" si="29"/>
        <v>170</v>
      </c>
      <c r="C469" s="19">
        <f t="shared" si="28"/>
        <v>11</v>
      </c>
      <c r="D469">
        <v>54.9833333333333</v>
      </c>
      <c r="E469" s="8">
        <v>23.8733333333333</v>
      </c>
      <c r="F469" s="9">
        <v>20.85</v>
      </c>
      <c r="G469" s="9">
        <v>36.6894305555556</v>
      </c>
      <c r="H469">
        <f t="shared" si="30"/>
        <v>5</v>
      </c>
      <c r="I469">
        <f t="shared" si="31"/>
        <v>1</v>
      </c>
    </row>
    <row r="470" spans="1:9">
      <c r="A470" s="10">
        <v>41810.4999999989</v>
      </c>
      <c r="B470" s="19">
        <f t="shared" si="29"/>
        <v>170</v>
      </c>
      <c r="C470" s="19">
        <f t="shared" si="28"/>
        <v>12</v>
      </c>
      <c r="D470">
        <v>67.3896551724138</v>
      </c>
      <c r="E470" s="8">
        <v>24.1033333333333</v>
      </c>
      <c r="F470" s="9">
        <v>21.025</v>
      </c>
      <c r="G470" s="9">
        <v>36.0815583333334</v>
      </c>
      <c r="H470">
        <f t="shared" si="30"/>
        <v>5</v>
      </c>
      <c r="I470">
        <f t="shared" si="31"/>
        <v>1</v>
      </c>
    </row>
    <row r="471" spans="1:9">
      <c r="A471" s="10">
        <v>41810.5416666655</v>
      </c>
      <c r="B471" s="19">
        <f t="shared" si="29"/>
        <v>170</v>
      </c>
      <c r="C471" s="19">
        <f t="shared" si="28"/>
        <v>13</v>
      </c>
      <c r="D471">
        <v>185.966666666667</v>
      </c>
      <c r="E471" s="8">
        <v>24.275</v>
      </c>
      <c r="F471" s="9">
        <v>19.25</v>
      </c>
      <c r="G471" s="9">
        <v>31.7396138888888</v>
      </c>
      <c r="H471">
        <f t="shared" si="30"/>
        <v>5</v>
      </c>
      <c r="I471">
        <f t="shared" si="31"/>
        <v>1</v>
      </c>
    </row>
    <row r="472" spans="1:9">
      <c r="A472" s="10">
        <v>41810.5833333322</v>
      </c>
      <c r="B472" s="19">
        <f t="shared" si="29"/>
        <v>170</v>
      </c>
      <c r="C472" s="19">
        <f t="shared" si="28"/>
        <v>14</v>
      </c>
      <c r="D472">
        <v>60.7066666666667</v>
      </c>
      <c r="E472" s="8">
        <v>24.855</v>
      </c>
      <c r="F472" s="9">
        <v>20.8</v>
      </c>
      <c r="G472" s="9">
        <v>35.8861708333333</v>
      </c>
      <c r="H472">
        <f t="shared" si="30"/>
        <v>5</v>
      </c>
      <c r="I472">
        <f t="shared" si="31"/>
        <v>1</v>
      </c>
    </row>
    <row r="473" spans="1:9">
      <c r="A473" s="10">
        <v>41810.6249999989</v>
      </c>
      <c r="B473" s="19">
        <f t="shared" si="29"/>
        <v>170</v>
      </c>
      <c r="C473" s="19">
        <f t="shared" si="28"/>
        <v>15</v>
      </c>
      <c r="D473">
        <v>86.1</v>
      </c>
      <c r="E473" s="8">
        <v>25.4716666666667</v>
      </c>
      <c r="F473" s="9">
        <v>19.3583333333333</v>
      </c>
      <c r="G473" s="9">
        <v>32.0435499999999</v>
      </c>
      <c r="H473">
        <f t="shared" si="30"/>
        <v>5</v>
      </c>
      <c r="I473">
        <f t="shared" si="31"/>
        <v>1</v>
      </c>
    </row>
    <row r="474" spans="1:9">
      <c r="A474" s="10">
        <v>41810.6666666655</v>
      </c>
      <c r="B474" s="19">
        <f t="shared" si="29"/>
        <v>170</v>
      </c>
      <c r="C474" s="19">
        <f t="shared" si="28"/>
        <v>16</v>
      </c>
      <c r="D474">
        <v>179.526666666667</v>
      </c>
      <c r="E474" s="8">
        <v>25.455</v>
      </c>
      <c r="F474" s="9">
        <v>22.4333333333333</v>
      </c>
      <c r="G474" s="9">
        <v>40.5320513888888</v>
      </c>
      <c r="H474">
        <f t="shared" si="30"/>
        <v>5</v>
      </c>
      <c r="I474">
        <f t="shared" si="31"/>
        <v>1</v>
      </c>
    </row>
    <row r="475" spans="1:9">
      <c r="A475" s="10">
        <v>41810.7083333322</v>
      </c>
      <c r="B475" s="19">
        <f t="shared" si="29"/>
        <v>170</v>
      </c>
      <c r="C475" s="19">
        <f t="shared" si="28"/>
        <v>17</v>
      </c>
      <c r="D475">
        <v>36.28</v>
      </c>
      <c r="E475" s="8">
        <v>25.3483333333333</v>
      </c>
      <c r="F475" s="9">
        <v>17.7</v>
      </c>
      <c r="G475" s="9">
        <v>27.2891208333333</v>
      </c>
      <c r="H475">
        <f t="shared" si="30"/>
        <v>5</v>
      </c>
      <c r="I475">
        <f t="shared" si="31"/>
        <v>1</v>
      </c>
    </row>
    <row r="476" spans="1:9">
      <c r="A476" s="10">
        <v>41810.7499999989</v>
      </c>
      <c r="B476" s="19">
        <f t="shared" si="29"/>
        <v>170</v>
      </c>
      <c r="C476" s="19">
        <f t="shared" si="28"/>
        <v>18</v>
      </c>
      <c r="D476">
        <v>6.72</v>
      </c>
      <c r="E476" s="8">
        <v>24.8716666666667</v>
      </c>
      <c r="F476" s="9">
        <v>22.5166666666667</v>
      </c>
      <c r="G476" s="9">
        <v>40.9662458333333</v>
      </c>
      <c r="H476">
        <f t="shared" si="30"/>
        <v>5</v>
      </c>
      <c r="I476">
        <f t="shared" si="31"/>
        <v>1</v>
      </c>
    </row>
    <row r="477" spans="1:9">
      <c r="A477" s="10">
        <v>41810.7916666655</v>
      </c>
      <c r="B477" s="19">
        <f t="shared" si="29"/>
        <v>170</v>
      </c>
      <c r="C477" s="19">
        <f t="shared" si="28"/>
        <v>19</v>
      </c>
      <c r="D477" t="e">
        <v>#DIV/0!</v>
      </c>
      <c r="E477" s="8">
        <v>24.4283333333333</v>
      </c>
      <c r="F477" s="9">
        <v>19.425</v>
      </c>
      <c r="G477" s="9">
        <v>34.8223944444443</v>
      </c>
      <c r="H477">
        <f t="shared" si="30"/>
        <v>5</v>
      </c>
      <c r="I477">
        <f t="shared" si="31"/>
        <v>1</v>
      </c>
    </row>
    <row r="478" spans="1:9">
      <c r="A478" s="10">
        <v>41810.8333333322</v>
      </c>
      <c r="B478" s="19">
        <f t="shared" si="29"/>
        <v>170</v>
      </c>
      <c r="C478" s="19">
        <f t="shared" si="28"/>
        <v>20</v>
      </c>
      <c r="D478" t="e">
        <v>#DIV/0!</v>
      </c>
      <c r="E478" s="8">
        <v>24.0483333333333</v>
      </c>
      <c r="F478" s="9">
        <v>19.2416666666667</v>
      </c>
      <c r="G478" s="9">
        <v>31.7613236111111</v>
      </c>
      <c r="H478">
        <f t="shared" si="30"/>
        <v>5</v>
      </c>
      <c r="I478">
        <f t="shared" si="31"/>
        <v>1</v>
      </c>
    </row>
    <row r="479" spans="1:9">
      <c r="A479" s="10">
        <v>41810.8749999988</v>
      </c>
      <c r="B479" s="19">
        <f t="shared" si="29"/>
        <v>170</v>
      </c>
      <c r="C479" s="19">
        <f t="shared" si="28"/>
        <v>21</v>
      </c>
      <c r="D479" t="e">
        <v>#DIV/0!</v>
      </c>
      <c r="E479" s="8">
        <v>24.03</v>
      </c>
      <c r="F479" s="9">
        <v>17.75</v>
      </c>
      <c r="G479" s="9">
        <v>27.1371527777778</v>
      </c>
      <c r="H479">
        <f t="shared" si="30"/>
        <v>5</v>
      </c>
      <c r="I479">
        <f t="shared" si="31"/>
        <v>1</v>
      </c>
    </row>
    <row r="480" spans="1:9">
      <c r="A480" s="10">
        <v>41810.9166666655</v>
      </c>
      <c r="B480" s="19">
        <f t="shared" si="29"/>
        <v>170</v>
      </c>
      <c r="C480" s="19">
        <f t="shared" si="28"/>
        <v>22</v>
      </c>
      <c r="D480" t="e">
        <v>#DIV/0!</v>
      </c>
      <c r="E480" s="8">
        <v>24.0233333333334</v>
      </c>
      <c r="F480" s="9">
        <v>19.3666666666667</v>
      </c>
      <c r="G480" s="9">
        <v>34.4750388888888</v>
      </c>
      <c r="H480">
        <f t="shared" si="30"/>
        <v>5</v>
      </c>
      <c r="I480">
        <f t="shared" si="31"/>
        <v>1</v>
      </c>
    </row>
    <row r="481" spans="1:9">
      <c r="A481" s="10">
        <v>41810.9583333322</v>
      </c>
      <c r="B481" s="19">
        <f t="shared" si="29"/>
        <v>170</v>
      </c>
      <c r="C481" s="19">
        <f t="shared" si="28"/>
        <v>23</v>
      </c>
      <c r="D481" t="e">
        <v>#DIV/0!</v>
      </c>
      <c r="E481" s="8">
        <v>23.825</v>
      </c>
      <c r="F481" s="9">
        <v>14.7833333333333</v>
      </c>
      <c r="G481" s="9">
        <v>0</v>
      </c>
      <c r="H481">
        <f t="shared" si="30"/>
        <v>5</v>
      </c>
      <c r="I481">
        <f t="shared" si="31"/>
        <v>1</v>
      </c>
    </row>
    <row r="482" spans="1:9">
      <c r="A482" s="10">
        <v>41810.9999999988</v>
      </c>
      <c r="B482" s="19">
        <f t="shared" si="29"/>
        <v>170</v>
      </c>
      <c r="C482" s="19">
        <f t="shared" si="28"/>
        <v>0</v>
      </c>
      <c r="D482" t="e">
        <v>#DIV/0!</v>
      </c>
      <c r="E482" s="8">
        <v>23.5933333333333</v>
      </c>
      <c r="F482" s="9">
        <v>20.8166666666667</v>
      </c>
      <c r="G482" s="9">
        <v>35.8427513888889</v>
      </c>
      <c r="H482">
        <f t="shared" si="30"/>
        <v>6</v>
      </c>
      <c r="I482">
        <f t="shared" si="31"/>
        <v>-1</v>
      </c>
    </row>
    <row r="483" spans="1:9">
      <c r="A483" s="10">
        <v>41811.0416666655</v>
      </c>
      <c r="B483" s="19">
        <f t="shared" si="29"/>
        <v>171</v>
      </c>
      <c r="C483" s="19">
        <f t="shared" si="28"/>
        <v>1</v>
      </c>
      <c r="D483" t="e">
        <v>#DIV/0!</v>
      </c>
      <c r="E483" s="8">
        <v>23.49</v>
      </c>
      <c r="F483" s="9">
        <v>16.0416666666667</v>
      </c>
      <c r="G483" s="9">
        <v>22.5129819444445</v>
      </c>
      <c r="H483">
        <f t="shared" si="30"/>
        <v>6</v>
      </c>
      <c r="I483">
        <f t="shared" si="31"/>
        <v>-1</v>
      </c>
    </row>
    <row r="484" spans="1:9">
      <c r="A484" s="10">
        <v>41811.0833333322</v>
      </c>
      <c r="B484" s="19">
        <f t="shared" si="29"/>
        <v>171</v>
      </c>
      <c r="C484" s="19">
        <f t="shared" si="28"/>
        <v>2</v>
      </c>
      <c r="D484" t="e">
        <v>#DIV/0!</v>
      </c>
      <c r="E484" s="8">
        <v>23.0416666666667</v>
      </c>
      <c r="F484" s="9">
        <v>20.725</v>
      </c>
      <c r="G484" s="9">
        <v>32.521163888889</v>
      </c>
      <c r="H484">
        <f t="shared" si="30"/>
        <v>6</v>
      </c>
      <c r="I484">
        <f t="shared" si="31"/>
        <v>-1</v>
      </c>
    </row>
    <row r="485" spans="1:9">
      <c r="A485" s="10">
        <v>41811.1249999988</v>
      </c>
      <c r="B485" s="19">
        <f t="shared" si="29"/>
        <v>171</v>
      </c>
      <c r="C485" s="19">
        <f t="shared" si="28"/>
        <v>3</v>
      </c>
      <c r="D485" t="e">
        <v>#DIV/0!</v>
      </c>
      <c r="E485" s="8">
        <v>23.0683333333333</v>
      </c>
      <c r="F485" s="9">
        <v>17.8083333333333</v>
      </c>
      <c r="G485" s="9">
        <v>27.5279277777778</v>
      </c>
      <c r="H485">
        <f t="shared" si="30"/>
        <v>6</v>
      </c>
      <c r="I485">
        <f t="shared" si="31"/>
        <v>-1</v>
      </c>
    </row>
    <row r="486" spans="1:9">
      <c r="A486" s="10">
        <v>41811.1666666655</v>
      </c>
      <c r="B486" s="19">
        <f t="shared" si="29"/>
        <v>171</v>
      </c>
      <c r="C486" s="19">
        <f t="shared" si="28"/>
        <v>4</v>
      </c>
      <c r="D486">
        <v>0.414285714285714</v>
      </c>
      <c r="E486" s="8">
        <v>23.0933333333333</v>
      </c>
      <c r="F486" s="9">
        <v>17.7916666666667</v>
      </c>
      <c r="G486" s="9">
        <v>26.9851847222223</v>
      </c>
      <c r="H486">
        <f t="shared" si="30"/>
        <v>6</v>
      </c>
      <c r="I486">
        <f t="shared" si="31"/>
        <v>-1</v>
      </c>
    </row>
    <row r="487" spans="1:9">
      <c r="A487" s="10">
        <v>41811.2083333322</v>
      </c>
      <c r="B487" s="19">
        <f t="shared" si="29"/>
        <v>171</v>
      </c>
      <c r="C487" s="19">
        <f t="shared" si="28"/>
        <v>5</v>
      </c>
      <c r="D487">
        <v>4.54666666666667</v>
      </c>
      <c r="E487" s="8">
        <v>23.0033333333334</v>
      </c>
      <c r="F487" s="9">
        <v>19.2166666666667</v>
      </c>
      <c r="G487" s="9">
        <v>31.7613236111111</v>
      </c>
      <c r="H487">
        <f t="shared" si="30"/>
        <v>6</v>
      </c>
      <c r="I487">
        <f t="shared" si="31"/>
        <v>-1</v>
      </c>
    </row>
    <row r="488" spans="1:9">
      <c r="A488" s="10">
        <v>41811.2499999988</v>
      </c>
      <c r="B488" s="19">
        <f t="shared" si="29"/>
        <v>171</v>
      </c>
      <c r="C488" s="19">
        <f t="shared" si="28"/>
        <v>6</v>
      </c>
      <c r="D488">
        <v>8.13333333333333</v>
      </c>
      <c r="E488" s="8">
        <v>22.8316666666667</v>
      </c>
      <c r="F488" s="9">
        <v>16.075</v>
      </c>
      <c r="G488" s="9">
        <v>22.7300791666666</v>
      </c>
      <c r="H488">
        <f t="shared" si="30"/>
        <v>6</v>
      </c>
      <c r="I488">
        <f t="shared" si="31"/>
        <v>-1</v>
      </c>
    </row>
    <row r="489" spans="1:9">
      <c r="A489" s="10">
        <v>41811.2916666655</v>
      </c>
      <c r="B489" s="19">
        <f t="shared" si="29"/>
        <v>171</v>
      </c>
      <c r="C489" s="19">
        <f t="shared" si="28"/>
        <v>7</v>
      </c>
      <c r="D489">
        <v>6.14193548387097</v>
      </c>
      <c r="E489" s="8">
        <v>22.765</v>
      </c>
      <c r="F489" s="9">
        <v>22.2416666666667</v>
      </c>
      <c r="G489" s="9">
        <v>40.5754708333333</v>
      </c>
      <c r="H489">
        <f t="shared" si="30"/>
        <v>6</v>
      </c>
      <c r="I489">
        <f t="shared" si="31"/>
        <v>-1</v>
      </c>
    </row>
    <row r="490" spans="1:9">
      <c r="A490" s="10">
        <v>41811.3333333321</v>
      </c>
      <c r="B490" s="19">
        <f t="shared" si="29"/>
        <v>171</v>
      </c>
      <c r="C490" s="19">
        <f t="shared" si="28"/>
        <v>8</v>
      </c>
      <c r="D490">
        <v>34.7551724137931</v>
      </c>
      <c r="E490" s="8">
        <v>22.6366666666667</v>
      </c>
      <c r="F490" s="9">
        <v>17</v>
      </c>
      <c r="G490" s="9">
        <v>27.7233152777777</v>
      </c>
      <c r="H490">
        <f t="shared" si="30"/>
        <v>6</v>
      </c>
      <c r="I490">
        <f t="shared" si="31"/>
        <v>-1</v>
      </c>
    </row>
    <row r="491" spans="1:9">
      <c r="A491" s="10">
        <v>41811.3749999988</v>
      </c>
      <c r="B491" s="19">
        <f t="shared" si="29"/>
        <v>171</v>
      </c>
      <c r="C491" s="19">
        <f t="shared" si="28"/>
        <v>9</v>
      </c>
      <c r="D491">
        <v>40.2275862068966</v>
      </c>
      <c r="E491" s="8">
        <v>22.755</v>
      </c>
      <c r="F491" s="9">
        <v>20.7916666666667</v>
      </c>
      <c r="G491" s="9">
        <v>40.5103416666667</v>
      </c>
      <c r="H491">
        <f t="shared" si="30"/>
        <v>6</v>
      </c>
      <c r="I491">
        <f t="shared" si="31"/>
        <v>-1</v>
      </c>
    </row>
    <row r="492" spans="1:9">
      <c r="A492" s="10">
        <v>41811.4166666655</v>
      </c>
      <c r="B492" s="19">
        <f t="shared" si="29"/>
        <v>171</v>
      </c>
      <c r="C492" s="19">
        <f t="shared" si="28"/>
        <v>10</v>
      </c>
      <c r="D492">
        <v>46.4266666666667</v>
      </c>
      <c r="E492" s="8">
        <v>22.5066666666667</v>
      </c>
      <c r="F492" s="9">
        <v>17.5416666666667</v>
      </c>
      <c r="G492" s="9">
        <v>27.441088888889</v>
      </c>
      <c r="H492">
        <f t="shared" si="30"/>
        <v>6</v>
      </c>
      <c r="I492">
        <f t="shared" si="31"/>
        <v>-1</v>
      </c>
    </row>
    <row r="493" spans="1:9">
      <c r="A493" s="10">
        <v>41811.4583333321</v>
      </c>
      <c r="B493" s="19">
        <f t="shared" si="29"/>
        <v>171</v>
      </c>
      <c r="C493" s="19">
        <f t="shared" si="28"/>
        <v>11</v>
      </c>
      <c r="D493">
        <v>80.4090909090909</v>
      </c>
      <c r="E493" s="8">
        <v>22.5433333333333</v>
      </c>
      <c r="F493" s="9">
        <v>22.175</v>
      </c>
      <c r="G493" s="9">
        <v>41.6175375</v>
      </c>
      <c r="H493">
        <f t="shared" si="30"/>
        <v>6</v>
      </c>
      <c r="I493">
        <f t="shared" si="31"/>
        <v>-1</v>
      </c>
    </row>
    <row r="494" spans="1:9">
      <c r="A494" s="10">
        <v>41811.4999999988</v>
      </c>
      <c r="B494" s="19">
        <f t="shared" si="29"/>
        <v>171</v>
      </c>
      <c r="C494" s="19">
        <f t="shared" si="28"/>
        <v>12</v>
      </c>
      <c r="D494">
        <v>129.116666666667</v>
      </c>
      <c r="E494" s="8">
        <v>22.73</v>
      </c>
      <c r="F494" s="9">
        <v>22.1083333333333</v>
      </c>
      <c r="G494" s="9">
        <v>37.4926902777778</v>
      </c>
      <c r="H494">
        <f t="shared" si="30"/>
        <v>6</v>
      </c>
      <c r="I494">
        <f t="shared" si="31"/>
        <v>-1</v>
      </c>
    </row>
    <row r="495" spans="1:9">
      <c r="A495" s="10">
        <v>41811.5416666655</v>
      </c>
      <c r="B495" s="19">
        <f t="shared" si="29"/>
        <v>171</v>
      </c>
      <c r="C495" s="19">
        <f t="shared" si="28"/>
        <v>13</v>
      </c>
      <c r="D495">
        <v>112.41935483871</v>
      </c>
      <c r="E495" s="8">
        <v>22.7083333333333</v>
      </c>
      <c r="F495" s="9">
        <v>22.6</v>
      </c>
      <c r="G495" s="9">
        <v>39.6419527777776</v>
      </c>
      <c r="H495">
        <f t="shared" si="30"/>
        <v>6</v>
      </c>
      <c r="I495">
        <f t="shared" si="31"/>
        <v>-1</v>
      </c>
    </row>
    <row r="496" spans="1:9">
      <c r="A496" s="10">
        <v>41811.5833333321</v>
      </c>
      <c r="B496" s="19">
        <f t="shared" si="29"/>
        <v>171</v>
      </c>
      <c r="C496" s="19">
        <f t="shared" si="28"/>
        <v>14</v>
      </c>
      <c r="D496">
        <v>66.64</v>
      </c>
      <c r="E496" s="8">
        <v>22.3433333333333</v>
      </c>
      <c r="F496" s="9">
        <v>17.5833333333333</v>
      </c>
      <c r="G496" s="9">
        <v>27.0720236111111</v>
      </c>
      <c r="H496">
        <f t="shared" si="30"/>
        <v>6</v>
      </c>
      <c r="I496">
        <f t="shared" si="31"/>
        <v>-1</v>
      </c>
    </row>
    <row r="497" spans="1:9">
      <c r="A497" s="10">
        <v>41811.6249999988</v>
      </c>
      <c r="B497" s="19">
        <f t="shared" si="29"/>
        <v>171</v>
      </c>
      <c r="C497" s="19">
        <f t="shared" si="28"/>
        <v>15</v>
      </c>
      <c r="D497">
        <v>50.2</v>
      </c>
      <c r="E497" s="8">
        <v>22.0533333333333</v>
      </c>
      <c r="F497" s="9">
        <v>19.4916666666667</v>
      </c>
      <c r="G497" s="9">
        <v>36.0598486111112</v>
      </c>
      <c r="H497">
        <f t="shared" si="30"/>
        <v>6</v>
      </c>
      <c r="I497">
        <f t="shared" si="31"/>
        <v>-1</v>
      </c>
    </row>
    <row r="498" spans="1:9">
      <c r="A498" s="10">
        <v>41811.6666666655</v>
      </c>
      <c r="B498" s="19">
        <f t="shared" si="29"/>
        <v>171</v>
      </c>
      <c r="C498" s="19">
        <f t="shared" si="28"/>
        <v>16</v>
      </c>
      <c r="D498">
        <v>34.7533333333333</v>
      </c>
      <c r="E498" s="8">
        <v>22.0233333333333</v>
      </c>
      <c r="F498" s="9">
        <v>19.0166666666667</v>
      </c>
      <c r="G498" s="9">
        <v>26.0733763888888</v>
      </c>
      <c r="H498">
        <f t="shared" si="30"/>
        <v>6</v>
      </c>
      <c r="I498">
        <f t="shared" si="31"/>
        <v>-1</v>
      </c>
    </row>
    <row r="499" spans="1:9">
      <c r="A499" s="10">
        <v>41811.7083333321</v>
      </c>
      <c r="B499" s="19">
        <f t="shared" si="29"/>
        <v>171</v>
      </c>
      <c r="C499" s="19">
        <f t="shared" si="28"/>
        <v>17</v>
      </c>
      <c r="D499">
        <v>10.52</v>
      </c>
      <c r="E499" s="8">
        <v>21.9533333333333</v>
      </c>
      <c r="F499" s="9">
        <v>17.6083333333333</v>
      </c>
      <c r="G499" s="9">
        <v>27.1371527777778</v>
      </c>
      <c r="H499">
        <f t="shared" si="30"/>
        <v>6</v>
      </c>
      <c r="I499">
        <f t="shared" si="31"/>
        <v>-1</v>
      </c>
    </row>
    <row r="500" spans="1:9">
      <c r="A500" s="10">
        <v>41811.7499999988</v>
      </c>
      <c r="B500" s="19">
        <f t="shared" si="29"/>
        <v>171</v>
      </c>
      <c r="C500" s="19">
        <f t="shared" si="28"/>
        <v>18</v>
      </c>
      <c r="D500">
        <v>3.96666666666667</v>
      </c>
      <c r="E500" s="8">
        <v>21.82</v>
      </c>
      <c r="F500" s="9">
        <v>20.7916666666667</v>
      </c>
      <c r="G500" s="9">
        <v>35.6907833333334</v>
      </c>
      <c r="H500">
        <f t="shared" si="30"/>
        <v>6</v>
      </c>
      <c r="I500">
        <f t="shared" si="31"/>
        <v>-1</v>
      </c>
    </row>
    <row r="501" spans="1:9">
      <c r="A501" s="10">
        <v>41811.7916666655</v>
      </c>
      <c r="B501" s="19">
        <f t="shared" si="29"/>
        <v>171</v>
      </c>
      <c r="C501" s="19">
        <f t="shared" si="28"/>
        <v>19</v>
      </c>
      <c r="D501">
        <v>0.3</v>
      </c>
      <c r="E501" s="8">
        <v>21.7133333333334</v>
      </c>
      <c r="F501" s="9">
        <v>16.2416666666667</v>
      </c>
      <c r="G501" s="9">
        <v>22.6866597222223</v>
      </c>
      <c r="H501">
        <f t="shared" si="30"/>
        <v>6</v>
      </c>
      <c r="I501">
        <f t="shared" si="31"/>
        <v>-1</v>
      </c>
    </row>
    <row r="502" spans="1:9">
      <c r="A502" s="10">
        <v>41811.8333333321</v>
      </c>
      <c r="B502" s="19">
        <f t="shared" si="29"/>
        <v>171</v>
      </c>
      <c r="C502" s="19">
        <f t="shared" si="28"/>
        <v>20</v>
      </c>
      <c r="D502">
        <v>0.216666666666667</v>
      </c>
      <c r="E502" s="8">
        <v>21.4566666666667</v>
      </c>
      <c r="F502" s="9">
        <v>22.2083333333333</v>
      </c>
      <c r="G502" s="9">
        <v>40.2715347222222</v>
      </c>
      <c r="H502">
        <f t="shared" si="30"/>
        <v>6</v>
      </c>
      <c r="I502">
        <f t="shared" si="31"/>
        <v>-1</v>
      </c>
    </row>
    <row r="503" spans="1:9">
      <c r="A503" s="10">
        <v>41811.8749999988</v>
      </c>
      <c r="B503" s="19">
        <f t="shared" si="29"/>
        <v>171</v>
      </c>
      <c r="C503" s="19">
        <f t="shared" si="28"/>
        <v>21</v>
      </c>
      <c r="D503">
        <v>0.233333333333333</v>
      </c>
      <c r="E503" s="8">
        <v>21.2516666666667</v>
      </c>
      <c r="F503" s="9">
        <v>16.0416666666667</v>
      </c>
      <c r="G503" s="9">
        <v>22.9905958333333</v>
      </c>
      <c r="H503">
        <f t="shared" si="30"/>
        <v>6</v>
      </c>
      <c r="I503">
        <f t="shared" si="31"/>
        <v>-1</v>
      </c>
    </row>
    <row r="504" spans="1:9">
      <c r="A504" s="10">
        <v>41811.9166666654</v>
      </c>
      <c r="B504" s="19">
        <f t="shared" si="29"/>
        <v>171</v>
      </c>
      <c r="C504" s="19">
        <f t="shared" si="28"/>
        <v>22</v>
      </c>
      <c r="D504" t="e">
        <v>#DIV/0!</v>
      </c>
      <c r="E504" s="8">
        <v>21.1366666666667</v>
      </c>
      <c r="F504" s="9">
        <v>19.4833333333333</v>
      </c>
      <c r="G504" s="9">
        <v>36.1249777777777</v>
      </c>
      <c r="H504">
        <f t="shared" si="30"/>
        <v>6</v>
      </c>
      <c r="I504">
        <f t="shared" si="31"/>
        <v>-1</v>
      </c>
    </row>
    <row r="505" spans="1:9">
      <c r="A505" s="10">
        <v>41811.9583333321</v>
      </c>
      <c r="B505" s="19">
        <f t="shared" si="29"/>
        <v>171</v>
      </c>
      <c r="C505" s="19">
        <f t="shared" si="28"/>
        <v>23</v>
      </c>
      <c r="D505">
        <v>0.225</v>
      </c>
      <c r="E505" s="8">
        <v>20.895</v>
      </c>
      <c r="F505" s="9">
        <v>17.6916666666667</v>
      </c>
      <c r="G505" s="9">
        <v>27.1154430555556</v>
      </c>
      <c r="H505">
        <f t="shared" si="30"/>
        <v>6</v>
      </c>
      <c r="I505">
        <f t="shared" si="31"/>
        <v>-1</v>
      </c>
    </row>
    <row r="506" spans="1:9">
      <c r="A506" s="10">
        <v>41811.9999999988</v>
      </c>
      <c r="B506" s="19">
        <f t="shared" si="29"/>
        <v>171</v>
      </c>
      <c r="C506" s="19">
        <f t="shared" si="28"/>
        <v>0</v>
      </c>
      <c r="D506">
        <v>0.3125</v>
      </c>
      <c r="E506" s="8">
        <v>20.8583333333333</v>
      </c>
      <c r="F506" s="9">
        <v>17.6</v>
      </c>
      <c r="G506" s="9">
        <v>27.2022819444443</v>
      </c>
      <c r="H506">
        <f t="shared" si="30"/>
        <v>7</v>
      </c>
      <c r="I506">
        <f t="shared" si="31"/>
        <v>-1</v>
      </c>
    </row>
    <row r="507" spans="1:9">
      <c r="A507" s="10">
        <v>41812.0416666654</v>
      </c>
      <c r="B507" s="19">
        <f t="shared" si="29"/>
        <v>172</v>
      </c>
      <c r="C507" s="19">
        <f t="shared" si="28"/>
        <v>1</v>
      </c>
      <c r="D507">
        <v>0.218181818181818</v>
      </c>
      <c r="E507" s="8">
        <v>20.9683333333333</v>
      </c>
      <c r="F507" s="9">
        <v>19.2416666666667</v>
      </c>
      <c r="G507" s="9">
        <v>31.8698722222222</v>
      </c>
      <c r="H507">
        <f t="shared" si="30"/>
        <v>7</v>
      </c>
      <c r="I507">
        <f t="shared" si="31"/>
        <v>-1</v>
      </c>
    </row>
    <row r="508" spans="1:9">
      <c r="A508" s="10">
        <v>41812.0833333321</v>
      </c>
      <c r="B508" s="19">
        <f t="shared" si="29"/>
        <v>172</v>
      </c>
      <c r="C508" s="19">
        <f t="shared" si="28"/>
        <v>2</v>
      </c>
      <c r="D508">
        <v>0.637931034482758</v>
      </c>
      <c r="E508" s="8">
        <v>21.2033333333333</v>
      </c>
      <c r="F508" s="9">
        <v>16.2916666666667</v>
      </c>
      <c r="G508" s="9">
        <v>0</v>
      </c>
      <c r="H508">
        <f t="shared" si="30"/>
        <v>7</v>
      </c>
      <c r="I508">
        <f t="shared" si="31"/>
        <v>-1</v>
      </c>
    </row>
    <row r="509" spans="1:9">
      <c r="A509" s="10">
        <v>41812.1249999988</v>
      </c>
      <c r="B509" s="19">
        <f t="shared" si="29"/>
        <v>172</v>
      </c>
      <c r="C509" s="19">
        <f t="shared" si="28"/>
        <v>3</v>
      </c>
      <c r="D509">
        <v>0.7</v>
      </c>
      <c r="E509" s="8">
        <v>21.045</v>
      </c>
      <c r="F509" s="9">
        <v>20.7583333333333</v>
      </c>
      <c r="G509" s="9">
        <v>36.059848611111</v>
      </c>
      <c r="H509">
        <f t="shared" si="30"/>
        <v>7</v>
      </c>
      <c r="I509">
        <f t="shared" si="31"/>
        <v>-1</v>
      </c>
    </row>
    <row r="510" spans="1:9">
      <c r="A510" s="10">
        <v>41812.1666666654</v>
      </c>
      <c r="B510" s="19">
        <f t="shared" si="29"/>
        <v>172</v>
      </c>
      <c r="C510" s="19">
        <f t="shared" si="28"/>
        <v>4</v>
      </c>
      <c r="D510">
        <v>0.943333333333333</v>
      </c>
      <c r="E510" s="8">
        <v>20.7216666666667</v>
      </c>
      <c r="F510" s="9">
        <v>17.625</v>
      </c>
      <c r="G510" s="9">
        <v>26.7029583333333</v>
      </c>
      <c r="H510">
        <f t="shared" si="30"/>
        <v>7</v>
      </c>
      <c r="I510">
        <f t="shared" si="31"/>
        <v>-1</v>
      </c>
    </row>
    <row r="511" spans="1:9">
      <c r="A511" s="10">
        <v>41812.2083333321</v>
      </c>
      <c r="B511" s="19">
        <f t="shared" si="29"/>
        <v>172</v>
      </c>
      <c r="C511" s="19">
        <f t="shared" si="28"/>
        <v>5</v>
      </c>
      <c r="D511">
        <v>13.5233333333333</v>
      </c>
      <c r="E511" s="8">
        <v>20.5683333333333</v>
      </c>
      <c r="F511" s="9">
        <v>17.65</v>
      </c>
      <c r="G511" s="9">
        <v>27.1371527777778</v>
      </c>
      <c r="H511">
        <f t="shared" si="30"/>
        <v>7</v>
      </c>
      <c r="I511">
        <f t="shared" si="31"/>
        <v>-1</v>
      </c>
    </row>
    <row r="512" spans="1:9">
      <c r="A512" s="10">
        <v>41812.2499999988</v>
      </c>
      <c r="B512" s="19">
        <f t="shared" si="29"/>
        <v>172</v>
      </c>
      <c r="C512" s="19">
        <f t="shared" si="28"/>
        <v>6</v>
      </c>
      <c r="D512">
        <v>34.2466666666667</v>
      </c>
      <c r="E512" s="8">
        <v>20.8433333333333</v>
      </c>
      <c r="F512" s="9">
        <v>19.2166666666667</v>
      </c>
      <c r="G512" s="9">
        <v>31.6744847222222</v>
      </c>
      <c r="H512">
        <f t="shared" si="30"/>
        <v>7</v>
      </c>
      <c r="I512">
        <f t="shared" si="31"/>
        <v>-1</v>
      </c>
    </row>
    <row r="513" spans="1:9">
      <c r="A513" s="10">
        <v>41812.2916666654</v>
      </c>
      <c r="B513" s="19">
        <f t="shared" si="29"/>
        <v>172</v>
      </c>
      <c r="C513" s="19">
        <f t="shared" si="28"/>
        <v>7</v>
      </c>
      <c r="D513">
        <v>114.336666666667</v>
      </c>
      <c r="E513" s="8">
        <v>21.3216666666667</v>
      </c>
      <c r="F513" s="9">
        <v>14.7166666666667</v>
      </c>
      <c r="G513" s="9">
        <v>0</v>
      </c>
      <c r="H513">
        <f t="shared" si="30"/>
        <v>7</v>
      </c>
      <c r="I513">
        <f t="shared" si="31"/>
        <v>-1</v>
      </c>
    </row>
    <row r="514" spans="1:9">
      <c r="A514" s="10">
        <v>41812.3333333321</v>
      </c>
      <c r="B514" s="19">
        <f t="shared" si="29"/>
        <v>172</v>
      </c>
      <c r="C514" s="19">
        <f t="shared" ref="C514:C577" si="32">HOUR(A514)</f>
        <v>8</v>
      </c>
      <c r="D514">
        <v>199.8</v>
      </c>
      <c r="E514" s="8">
        <v>21.995</v>
      </c>
      <c r="F514" s="9">
        <v>22.2916666666667</v>
      </c>
      <c r="G514" s="9">
        <v>40.3583736111111</v>
      </c>
      <c r="H514">
        <f t="shared" si="30"/>
        <v>7</v>
      </c>
      <c r="I514">
        <f t="shared" si="31"/>
        <v>-1</v>
      </c>
    </row>
    <row r="515" spans="1:9">
      <c r="A515" s="10">
        <v>41812.3749999988</v>
      </c>
      <c r="B515" s="19">
        <f t="shared" ref="B515:B578" si="33">INT(A515)-41640</f>
        <v>172</v>
      </c>
      <c r="C515" s="19">
        <f t="shared" si="32"/>
        <v>9</v>
      </c>
      <c r="D515">
        <v>117.783333333333</v>
      </c>
      <c r="E515" s="8">
        <v>22.27</v>
      </c>
      <c r="F515" s="9">
        <v>16.125</v>
      </c>
      <c r="G515" s="9">
        <v>24.6405347222222</v>
      </c>
      <c r="H515">
        <f t="shared" ref="H515:H578" si="34">WEEKDAY(A515-1)</f>
        <v>7</v>
      </c>
      <c r="I515">
        <f t="shared" ref="I515:I578" si="35">IF(H515&lt;6,1,-1)</f>
        <v>-1</v>
      </c>
    </row>
    <row r="516" spans="1:9">
      <c r="A516" s="10">
        <v>41812.4166666654</v>
      </c>
      <c r="B516" s="19">
        <f t="shared" si="33"/>
        <v>172</v>
      </c>
      <c r="C516" s="19">
        <f t="shared" si="32"/>
        <v>10</v>
      </c>
      <c r="D516">
        <v>133.851612903226</v>
      </c>
      <c r="E516" s="8">
        <v>22.8966666666667</v>
      </c>
      <c r="F516" s="9">
        <v>20.8083333333333</v>
      </c>
      <c r="G516" s="9">
        <v>36.1683972222222</v>
      </c>
      <c r="H516">
        <f t="shared" si="34"/>
        <v>7</v>
      </c>
      <c r="I516">
        <f t="shared" si="35"/>
        <v>-1</v>
      </c>
    </row>
    <row r="517" spans="1:9">
      <c r="A517" s="10">
        <v>41812.4583333321</v>
      </c>
      <c r="B517" s="19">
        <f t="shared" si="33"/>
        <v>172</v>
      </c>
      <c r="C517" s="19">
        <f t="shared" si="32"/>
        <v>11</v>
      </c>
      <c r="D517">
        <v>344.903333333333</v>
      </c>
      <c r="E517" s="8">
        <v>24.48</v>
      </c>
      <c r="F517" s="9">
        <v>17.8666666666667</v>
      </c>
      <c r="G517" s="9">
        <v>27.4845083333334</v>
      </c>
      <c r="H517">
        <f t="shared" si="34"/>
        <v>7</v>
      </c>
      <c r="I517">
        <f t="shared" si="35"/>
        <v>-1</v>
      </c>
    </row>
    <row r="518" spans="1:9">
      <c r="A518" s="10">
        <v>41812.4999999987</v>
      </c>
      <c r="B518" s="19">
        <f t="shared" si="33"/>
        <v>172</v>
      </c>
      <c r="C518" s="19">
        <f t="shared" si="32"/>
        <v>12</v>
      </c>
      <c r="D518">
        <v>328.79</v>
      </c>
      <c r="E518" s="8">
        <v>25.7966666666667</v>
      </c>
      <c r="F518" s="9">
        <v>20.8</v>
      </c>
      <c r="G518" s="9">
        <v>36.0164291666666</v>
      </c>
      <c r="H518">
        <f t="shared" si="34"/>
        <v>7</v>
      </c>
      <c r="I518">
        <f t="shared" si="35"/>
        <v>-1</v>
      </c>
    </row>
    <row r="519" spans="1:9">
      <c r="A519" s="10">
        <v>41812.5416666654</v>
      </c>
      <c r="B519" s="19">
        <f t="shared" si="33"/>
        <v>172</v>
      </c>
      <c r="C519" s="19">
        <f t="shared" si="32"/>
        <v>13</v>
      </c>
      <c r="D519">
        <v>213.78</v>
      </c>
      <c r="E519" s="8">
        <v>25.7433333333333</v>
      </c>
      <c r="F519" s="9">
        <v>16.1083333333333</v>
      </c>
      <c r="G519" s="9">
        <v>23.055725</v>
      </c>
      <c r="H519">
        <f t="shared" si="34"/>
        <v>7</v>
      </c>
      <c r="I519">
        <f t="shared" si="35"/>
        <v>-1</v>
      </c>
    </row>
    <row r="520" spans="1:9">
      <c r="A520" s="10">
        <v>41812.5833333321</v>
      </c>
      <c r="B520" s="19">
        <f t="shared" si="33"/>
        <v>172</v>
      </c>
      <c r="C520" s="19">
        <f t="shared" si="32"/>
        <v>14</v>
      </c>
      <c r="D520">
        <v>254.313333333333</v>
      </c>
      <c r="E520" s="8">
        <v>26.03</v>
      </c>
      <c r="F520" s="9">
        <v>22.2</v>
      </c>
      <c r="G520" s="9">
        <v>36.3637847222222</v>
      </c>
      <c r="H520">
        <f t="shared" si="34"/>
        <v>7</v>
      </c>
      <c r="I520">
        <f t="shared" si="35"/>
        <v>-1</v>
      </c>
    </row>
    <row r="521" spans="1:9">
      <c r="A521" s="10">
        <v>41812.6249999987</v>
      </c>
      <c r="B521" s="19">
        <f t="shared" si="33"/>
        <v>172</v>
      </c>
      <c r="C521" s="19">
        <f t="shared" si="32"/>
        <v>15</v>
      </c>
      <c r="D521">
        <v>231.16</v>
      </c>
      <c r="E521" s="8">
        <v>24.9766666666667</v>
      </c>
      <c r="F521" s="9">
        <v>23.8083333333333</v>
      </c>
      <c r="G521" s="9">
        <v>46.0246111111111</v>
      </c>
      <c r="H521">
        <f t="shared" si="34"/>
        <v>7</v>
      </c>
      <c r="I521">
        <f t="shared" si="35"/>
        <v>-1</v>
      </c>
    </row>
    <row r="522" spans="1:9">
      <c r="A522" s="10">
        <v>41812.6666666654</v>
      </c>
      <c r="B522" s="19">
        <f t="shared" si="33"/>
        <v>172</v>
      </c>
      <c r="C522" s="19">
        <f t="shared" si="32"/>
        <v>16</v>
      </c>
      <c r="D522">
        <v>119.233333333333</v>
      </c>
      <c r="E522" s="8">
        <v>24.6916666666667</v>
      </c>
      <c r="F522" s="9">
        <v>24.3</v>
      </c>
      <c r="G522" s="9">
        <v>46.2417083333333</v>
      </c>
      <c r="H522">
        <f t="shared" si="34"/>
        <v>7</v>
      </c>
      <c r="I522">
        <f t="shared" si="35"/>
        <v>-1</v>
      </c>
    </row>
    <row r="523" spans="1:9">
      <c r="A523" s="10">
        <v>41812.7083333321</v>
      </c>
      <c r="B523" s="19">
        <f t="shared" si="33"/>
        <v>172</v>
      </c>
      <c r="C523" s="19">
        <f t="shared" si="32"/>
        <v>17</v>
      </c>
      <c r="D523">
        <v>64.1137931034483</v>
      </c>
      <c r="E523" s="8">
        <v>23.9766666666667</v>
      </c>
      <c r="F523" s="9">
        <v>22.2083333333333</v>
      </c>
      <c r="G523" s="9">
        <v>38.1439819444445</v>
      </c>
      <c r="H523">
        <f t="shared" si="34"/>
        <v>7</v>
      </c>
      <c r="I523">
        <f t="shared" si="35"/>
        <v>-1</v>
      </c>
    </row>
    <row r="524" spans="1:9">
      <c r="A524" s="10">
        <v>41812.7499999987</v>
      </c>
      <c r="B524" s="19">
        <f t="shared" si="33"/>
        <v>172</v>
      </c>
      <c r="C524" s="19">
        <f t="shared" si="32"/>
        <v>18</v>
      </c>
      <c r="D524">
        <v>14.9</v>
      </c>
      <c r="E524" s="8">
        <v>23.0766666666667</v>
      </c>
      <c r="F524" s="9">
        <v>19.275</v>
      </c>
      <c r="G524" s="9">
        <v>31.4356777777778</v>
      </c>
      <c r="H524">
        <f t="shared" si="34"/>
        <v>7</v>
      </c>
      <c r="I524">
        <f t="shared" si="35"/>
        <v>-1</v>
      </c>
    </row>
    <row r="525" spans="1:9">
      <c r="A525" s="10">
        <v>41812.7916666654</v>
      </c>
      <c r="B525" s="19">
        <f t="shared" si="33"/>
        <v>172</v>
      </c>
      <c r="C525" s="19">
        <f t="shared" si="32"/>
        <v>19</v>
      </c>
      <c r="D525" t="e">
        <v>#DIV/0!</v>
      </c>
      <c r="E525" s="8">
        <v>22.6533333333333</v>
      </c>
      <c r="F525" s="9">
        <v>17.8</v>
      </c>
      <c r="G525" s="9">
        <v>27.3976694444444</v>
      </c>
      <c r="H525">
        <f t="shared" si="34"/>
        <v>7</v>
      </c>
      <c r="I525">
        <f t="shared" si="35"/>
        <v>-1</v>
      </c>
    </row>
    <row r="526" spans="1:9">
      <c r="A526" s="10">
        <v>41812.8333333321</v>
      </c>
      <c r="B526" s="19">
        <f t="shared" si="33"/>
        <v>172</v>
      </c>
      <c r="C526" s="19">
        <f t="shared" si="32"/>
        <v>20</v>
      </c>
      <c r="D526" t="e">
        <v>#DIV/0!</v>
      </c>
      <c r="E526" s="8">
        <v>22.3416666666667</v>
      </c>
      <c r="F526" s="9">
        <v>17.825</v>
      </c>
      <c r="G526" s="9">
        <v>26.9200555555555</v>
      </c>
      <c r="H526">
        <f t="shared" si="34"/>
        <v>7</v>
      </c>
      <c r="I526">
        <f t="shared" si="35"/>
        <v>-1</v>
      </c>
    </row>
    <row r="527" spans="1:9">
      <c r="A527" s="10">
        <v>41812.8749999987</v>
      </c>
      <c r="B527" s="19">
        <f t="shared" si="33"/>
        <v>172</v>
      </c>
      <c r="C527" s="19">
        <f t="shared" si="32"/>
        <v>21</v>
      </c>
      <c r="D527" t="e">
        <v>#DIV/0!</v>
      </c>
      <c r="E527" s="8">
        <v>22.1533333333333</v>
      </c>
      <c r="F527" s="9">
        <v>19.1333333333333</v>
      </c>
      <c r="G527" s="9">
        <v>29.8074486111111</v>
      </c>
      <c r="H527">
        <f t="shared" si="34"/>
        <v>7</v>
      </c>
      <c r="I527">
        <f t="shared" si="35"/>
        <v>-1</v>
      </c>
    </row>
    <row r="528" spans="1:9">
      <c r="A528" s="10">
        <v>41812.9166666654</v>
      </c>
      <c r="B528" s="19">
        <f t="shared" si="33"/>
        <v>172</v>
      </c>
      <c r="C528" s="19">
        <f t="shared" si="32"/>
        <v>22</v>
      </c>
      <c r="D528" t="e">
        <v>#DIV/0!</v>
      </c>
      <c r="E528" s="8">
        <v>22.0683333333333</v>
      </c>
      <c r="F528" s="9">
        <v>16.0333333333333</v>
      </c>
      <c r="G528" s="9">
        <v>22.6866597222222</v>
      </c>
      <c r="H528">
        <f t="shared" si="34"/>
        <v>7</v>
      </c>
      <c r="I528">
        <f t="shared" si="35"/>
        <v>-1</v>
      </c>
    </row>
    <row r="529" spans="1:9">
      <c r="A529" s="10">
        <v>41812.9583333321</v>
      </c>
      <c r="B529" s="19">
        <f t="shared" si="33"/>
        <v>172</v>
      </c>
      <c r="C529" s="19">
        <f t="shared" si="32"/>
        <v>23</v>
      </c>
      <c r="D529" t="e">
        <v>#DIV/0!</v>
      </c>
      <c r="E529" s="8">
        <v>21.8283333333333</v>
      </c>
      <c r="F529" s="9">
        <v>19.4</v>
      </c>
      <c r="G529" s="9">
        <v>34.5184583333333</v>
      </c>
      <c r="H529">
        <f t="shared" si="34"/>
        <v>7</v>
      </c>
      <c r="I529">
        <f t="shared" si="35"/>
        <v>-1</v>
      </c>
    </row>
    <row r="530" spans="1:9">
      <c r="A530" s="10">
        <v>41812.9999999987</v>
      </c>
      <c r="B530" s="19">
        <f t="shared" si="33"/>
        <v>172</v>
      </c>
      <c r="C530" s="19">
        <f t="shared" si="32"/>
        <v>0</v>
      </c>
      <c r="D530" t="e">
        <v>#DIV/0!</v>
      </c>
      <c r="E530" s="8">
        <v>21.5166666666667</v>
      </c>
      <c r="F530" s="9">
        <v>16.0333333333333</v>
      </c>
      <c r="G530" s="9">
        <v>23.1642736111111</v>
      </c>
      <c r="H530">
        <f t="shared" si="34"/>
        <v>1</v>
      </c>
      <c r="I530">
        <f t="shared" si="35"/>
        <v>1</v>
      </c>
    </row>
    <row r="531" spans="1:9">
      <c r="A531" s="10">
        <v>41813.0416666654</v>
      </c>
      <c r="B531" s="19">
        <f t="shared" si="33"/>
        <v>173</v>
      </c>
      <c r="C531" s="19">
        <f t="shared" si="32"/>
        <v>1</v>
      </c>
      <c r="D531" t="e">
        <v>#DIV/0!</v>
      </c>
      <c r="E531" s="8">
        <v>21.3733333333333</v>
      </c>
      <c r="F531" s="9">
        <v>17.6583333333333</v>
      </c>
      <c r="G531" s="9">
        <v>27.3976694444445</v>
      </c>
      <c r="H531">
        <f t="shared" si="34"/>
        <v>1</v>
      </c>
      <c r="I531">
        <f t="shared" si="35"/>
        <v>1</v>
      </c>
    </row>
    <row r="532" spans="1:9">
      <c r="A532" s="10">
        <v>41813.083333332</v>
      </c>
      <c r="B532" s="19">
        <f t="shared" si="33"/>
        <v>173</v>
      </c>
      <c r="C532" s="19">
        <f t="shared" si="32"/>
        <v>2</v>
      </c>
      <c r="D532" t="e">
        <v>#DIV/0!</v>
      </c>
      <c r="E532" s="8">
        <v>21.3116666666667</v>
      </c>
      <c r="F532" s="9">
        <v>17.7083333333333</v>
      </c>
      <c r="G532" s="9">
        <v>27.5279277777778</v>
      </c>
      <c r="H532">
        <f t="shared" si="34"/>
        <v>1</v>
      </c>
      <c r="I532">
        <f t="shared" si="35"/>
        <v>1</v>
      </c>
    </row>
    <row r="533" spans="1:9">
      <c r="A533" s="10">
        <v>41813.1249999987</v>
      </c>
      <c r="B533" s="19">
        <f t="shared" si="33"/>
        <v>173</v>
      </c>
      <c r="C533" s="19">
        <f t="shared" si="32"/>
        <v>3</v>
      </c>
      <c r="D533" t="e">
        <v>#DIV/0!</v>
      </c>
      <c r="E533" s="8">
        <v>21.2366666666667</v>
      </c>
      <c r="F533" s="9">
        <v>16.1916666666667</v>
      </c>
      <c r="G533" s="9">
        <v>25.4437944444444</v>
      </c>
      <c r="H533">
        <f t="shared" si="34"/>
        <v>1</v>
      </c>
      <c r="I533">
        <f t="shared" si="35"/>
        <v>1</v>
      </c>
    </row>
    <row r="534" spans="1:9">
      <c r="A534" s="10">
        <v>41813.1666666654</v>
      </c>
      <c r="B534" s="19">
        <f t="shared" si="33"/>
        <v>173</v>
      </c>
      <c r="C534" s="19">
        <f t="shared" si="32"/>
        <v>4</v>
      </c>
      <c r="D534">
        <v>1.5</v>
      </c>
      <c r="E534" s="8">
        <v>21.1783333333333</v>
      </c>
      <c r="F534" s="9">
        <v>20.6166666666667</v>
      </c>
      <c r="G534" s="9">
        <v>31.6744847222222</v>
      </c>
      <c r="H534">
        <f t="shared" si="34"/>
        <v>1</v>
      </c>
      <c r="I534">
        <f t="shared" si="35"/>
        <v>1</v>
      </c>
    </row>
    <row r="535" spans="1:9">
      <c r="A535" s="10">
        <v>41813.208333332</v>
      </c>
      <c r="B535" s="19">
        <f t="shared" si="33"/>
        <v>173</v>
      </c>
      <c r="C535" s="19">
        <f t="shared" si="32"/>
        <v>5</v>
      </c>
      <c r="D535">
        <v>25.6366666666667</v>
      </c>
      <c r="E535" s="8">
        <v>21.3516666666666</v>
      </c>
      <c r="F535" s="9">
        <v>16.0166666666667</v>
      </c>
      <c r="G535" s="9">
        <v>0</v>
      </c>
      <c r="H535">
        <f t="shared" si="34"/>
        <v>1</v>
      </c>
      <c r="I535">
        <f t="shared" si="35"/>
        <v>1</v>
      </c>
    </row>
    <row r="536" spans="1:9">
      <c r="A536" s="10">
        <v>41813.2499999987</v>
      </c>
      <c r="B536" s="19">
        <f t="shared" si="33"/>
        <v>173</v>
      </c>
      <c r="C536" s="19">
        <f t="shared" si="32"/>
        <v>6</v>
      </c>
      <c r="D536">
        <v>73.51</v>
      </c>
      <c r="E536" s="8">
        <v>22.1033333333333</v>
      </c>
      <c r="F536" s="9">
        <v>19.1666666666667</v>
      </c>
      <c r="G536" s="9">
        <v>31.565936111111</v>
      </c>
      <c r="H536">
        <f t="shared" si="34"/>
        <v>1</v>
      </c>
      <c r="I536">
        <f t="shared" si="35"/>
        <v>1</v>
      </c>
    </row>
    <row r="537" spans="1:9">
      <c r="A537" s="10">
        <v>41813.2916666654</v>
      </c>
      <c r="B537" s="19">
        <f t="shared" si="33"/>
        <v>173</v>
      </c>
      <c r="C537" s="19">
        <f t="shared" si="32"/>
        <v>7</v>
      </c>
      <c r="D537">
        <v>141.886206896552</v>
      </c>
      <c r="E537" s="8">
        <v>22.5416666666667</v>
      </c>
      <c r="F537" s="9">
        <v>16.2333333333333</v>
      </c>
      <c r="G537" s="9">
        <v>23.2511125</v>
      </c>
      <c r="H537">
        <f t="shared" si="34"/>
        <v>1</v>
      </c>
      <c r="I537">
        <f t="shared" si="35"/>
        <v>1</v>
      </c>
    </row>
    <row r="538" spans="1:9">
      <c r="A538" s="10">
        <v>41813.333333332</v>
      </c>
      <c r="B538" s="19">
        <f t="shared" si="33"/>
        <v>173</v>
      </c>
      <c r="C538" s="19">
        <f t="shared" si="32"/>
        <v>8</v>
      </c>
      <c r="D538">
        <v>86.3566666666667</v>
      </c>
      <c r="E538" s="8">
        <v>22.8933333333333</v>
      </c>
      <c r="F538" s="9">
        <v>17.6416666666667</v>
      </c>
      <c r="G538" s="9">
        <v>23.9892430555556</v>
      </c>
      <c r="H538">
        <f t="shared" si="34"/>
        <v>1</v>
      </c>
      <c r="I538">
        <f t="shared" si="35"/>
        <v>1</v>
      </c>
    </row>
    <row r="539" spans="1:9">
      <c r="A539" s="10">
        <v>41813.3749999987</v>
      </c>
      <c r="B539" s="19">
        <f t="shared" si="33"/>
        <v>173</v>
      </c>
      <c r="C539" s="19">
        <f t="shared" si="32"/>
        <v>9</v>
      </c>
      <c r="D539">
        <v>95.4466666666667</v>
      </c>
      <c r="E539" s="8">
        <v>23.5383333333333</v>
      </c>
      <c r="F539" s="9">
        <v>22.2833333333333</v>
      </c>
      <c r="G539" s="9">
        <v>41.7477958333332</v>
      </c>
      <c r="H539">
        <f t="shared" si="34"/>
        <v>1</v>
      </c>
      <c r="I539">
        <f t="shared" si="35"/>
        <v>1</v>
      </c>
    </row>
    <row r="540" spans="1:9">
      <c r="A540" s="10">
        <v>41813.4166666654</v>
      </c>
      <c r="B540" s="19">
        <f t="shared" si="33"/>
        <v>173</v>
      </c>
      <c r="C540" s="19">
        <f t="shared" si="32"/>
        <v>10</v>
      </c>
      <c r="D540">
        <v>125.446666666667</v>
      </c>
      <c r="E540" s="8">
        <v>23.8016666666667</v>
      </c>
      <c r="F540" s="9">
        <v>24.0916666666667</v>
      </c>
      <c r="G540" s="9">
        <v>46.6107736111112</v>
      </c>
      <c r="H540">
        <f t="shared" si="34"/>
        <v>1</v>
      </c>
      <c r="I540">
        <f t="shared" si="35"/>
        <v>1</v>
      </c>
    </row>
    <row r="541" spans="1:9">
      <c r="A541" s="10">
        <v>41813.458333332</v>
      </c>
      <c r="B541" s="19">
        <f t="shared" si="33"/>
        <v>173</v>
      </c>
      <c r="C541" s="19">
        <f t="shared" si="32"/>
        <v>11</v>
      </c>
      <c r="D541">
        <v>161.5</v>
      </c>
      <c r="E541" s="8">
        <v>23.8</v>
      </c>
      <c r="F541" s="9">
        <v>25.125</v>
      </c>
      <c r="G541" s="9">
        <v>54.1440472222222</v>
      </c>
      <c r="H541">
        <f t="shared" si="34"/>
        <v>1</v>
      </c>
      <c r="I541">
        <f t="shared" si="35"/>
        <v>1</v>
      </c>
    </row>
    <row r="542" spans="1:9">
      <c r="A542" s="10">
        <v>41813.4999999987</v>
      </c>
      <c r="B542" s="19">
        <f t="shared" si="33"/>
        <v>173</v>
      </c>
      <c r="C542" s="19">
        <f t="shared" si="32"/>
        <v>12</v>
      </c>
      <c r="D542">
        <v>116.9</v>
      </c>
      <c r="E542" s="8">
        <v>23.8133333333333</v>
      </c>
      <c r="F542" s="9">
        <v>24.3166666666667</v>
      </c>
      <c r="G542" s="9">
        <v>46.9364194444444</v>
      </c>
      <c r="H542">
        <f t="shared" si="34"/>
        <v>1</v>
      </c>
      <c r="I542">
        <f t="shared" si="35"/>
        <v>1</v>
      </c>
    </row>
    <row r="543" spans="1:9">
      <c r="A543" s="10">
        <v>41813.5416666654</v>
      </c>
      <c r="B543" s="19">
        <f t="shared" si="33"/>
        <v>173</v>
      </c>
      <c r="C543" s="19">
        <f t="shared" si="32"/>
        <v>13</v>
      </c>
      <c r="D543">
        <v>242.076666666667</v>
      </c>
      <c r="E543" s="8">
        <v>24.5933333333333</v>
      </c>
      <c r="F543" s="9">
        <v>24.1166666666667</v>
      </c>
      <c r="G543" s="9">
        <v>44.0490263888889</v>
      </c>
      <c r="H543">
        <f t="shared" si="34"/>
        <v>1</v>
      </c>
      <c r="I543">
        <f t="shared" si="35"/>
        <v>1</v>
      </c>
    </row>
    <row r="544" spans="1:9">
      <c r="A544" s="10">
        <v>41813.583333332</v>
      </c>
      <c r="B544" s="19">
        <f t="shared" si="33"/>
        <v>173</v>
      </c>
      <c r="C544" s="19">
        <f t="shared" si="32"/>
        <v>14</v>
      </c>
      <c r="D544">
        <v>240.953333333333</v>
      </c>
      <c r="E544" s="8">
        <v>24.8116666666667</v>
      </c>
      <c r="F544" s="9">
        <v>26.7333333333333</v>
      </c>
      <c r="G544" s="9">
        <v>54.1874666666666</v>
      </c>
      <c r="H544">
        <f t="shared" si="34"/>
        <v>1</v>
      </c>
      <c r="I544">
        <f t="shared" si="35"/>
        <v>1</v>
      </c>
    </row>
    <row r="545" spans="1:9">
      <c r="A545" s="10">
        <v>41813.6249999987</v>
      </c>
      <c r="B545" s="19">
        <f t="shared" si="33"/>
        <v>173</v>
      </c>
      <c r="C545" s="19">
        <f t="shared" si="32"/>
        <v>15</v>
      </c>
      <c r="D545">
        <v>178.576666666667</v>
      </c>
      <c r="E545" s="8">
        <v>25.1566666666667</v>
      </c>
      <c r="F545" s="9">
        <v>22.3833333333333</v>
      </c>
      <c r="G545" s="9">
        <v>45.1345125</v>
      </c>
      <c r="H545">
        <f t="shared" si="34"/>
        <v>1</v>
      </c>
      <c r="I545">
        <f t="shared" si="35"/>
        <v>1</v>
      </c>
    </row>
    <row r="546" spans="1:9">
      <c r="A546" s="10">
        <v>41813.6666666653</v>
      </c>
      <c r="B546" s="19">
        <f t="shared" si="33"/>
        <v>173</v>
      </c>
      <c r="C546" s="19">
        <f t="shared" si="32"/>
        <v>16</v>
      </c>
      <c r="D546">
        <v>218.026666666667</v>
      </c>
      <c r="E546" s="8">
        <v>26.3483333333333</v>
      </c>
      <c r="F546" s="9">
        <v>27.6416666666667</v>
      </c>
      <c r="G546" s="9">
        <v>54.7519194444444</v>
      </c>
      <c r="H546">
        <f t="shared" si="34"/>
        <v>1</v>
      </c>
      <c r="I546">
        <f t="shared" si="35"/>
        <v>1</v>
      </c>
    </row>
    <row r="547" spans="1:9">
      <c r="A547" s="10">
        <v>41813.708333332</v>
      </c>
      <c r="B547" s="19">
        <f t="shared" si="33"/>
        <v>173</v>
      </c>
      <c r="C547" s="19">
        <f t="shared" si="32"/>
        <v>17</v>
      </c>
      <c r="D547">
        <v>87.93</v>
      </c>
      <c r="E547" s="8">
        <v>26.01</v>
      </c>
      <c r="F547" s="9">
        <v>23.9416666666667</v>
      </c>
      <c r="G547" s="9">
        <v>45.8726430555555</v>
      </c>
      <c r="H547">
        <f t="shared" si="34"/>
        <v>1</v>
      </c>
      <c r="I547">
        <f t="shared" si="35"/>
        <v>1</v>
      </c>
    </row>
    <row r="548" spans="1:9">
      <c r="A548" s="10">
        <v>41813.7499999987</v>
      </c>
      <c r="B548" s="19">
        <f t="shared" si="33"/>
        <v>173</v>
      </c>
      <c r="C548" s="19">
        <f t="shared" si="32"/>
        <v>18</v>
      </c>
      <c r="D548">
        <v>32.7423076923077</v>
      </c>
      <c r="E548" s="8">
        <v>24.575</v>
      </c>
      <c r="F548" s="9">
        <v>22.625</v>
      </c>
      <c r="G548" s="9">
        <v>44.6134791666666</v>
      </c>
      <c r="H548">
        <f t="shared" si="34"/>
        <v>1</v>
      </c>
      <c r="I548">
        <f t="shared" si="35"/>
        <v>1</v>
      </c>
    </row>
    <row r="549" spans="1:9">
      <c r="A549" s="10">
        <v>41813.7916666653</v>
      </c>
      <c r="B549" s="19">
        <f t="shared" si="33"/>
        <v>173</v>
      </c>
      <c r="C549" s="19">
        <f t="shared" si="32"/>
        <v>19</v>
      </c>
      <c r="D549" t="e">
        <v>#DIV/0!</v>
      </c>
      <c r="E549" s="8">
        <v>23.4366666666667</v>
      </c>
      <c r="F549" s="9">
        <v>22.6666666666667</v>
      </c>
      <c r="G549" s="9">
        <v>44.0707361111111</v>
      </c>
      <c r="H549">
        <f t="shared" si="34"/>
        <v>1</v>
      </c>
      <c r="I549">
        <f t="shared" si="35"/>
        <v>1</v>
      </c>
    </row>
    <row r="550" spans="1:9">
      <c r="A550" s="10">
        <v>41813.833333332</v>
      </c>
      <c r="B550" s="19">
        <f t="shared" si="33"/>
        <v>173</v>
      </c>
      <c r="C550" s="19">
        <f t="shared" si="32"/>
        <v>20</v>
      </c>
      <c r="D550" t="e">
        <v>#DIV/0!</v>
      </c>
      <c r="E550" s="8">
        <v>22.9433333333333</v>
      </c>
      <c r="F550" s="9">
        <v>23.8083333333333</v>
      </c>
      <c r="G550" s="9">
        <v>45.2647708333333</v>
      </c>
      <c r="H550">
        <f t="shared" si="34"/>
        <v>1</v>
      </c>
      <c r="I550">
        <f t="shared" si="35"/>
        <v>1</v>
      </c>
    </row>
    <row r="551" spans="1:9">
      <c r="A551" s="10">
        <v>41813.8749999987</v>
      </c>
      <c r="B551" s="19">
        <f t="shared" si="33"/>
        <v>173</v>
      </c>
      <c r="C551" s="19">
        <f t="shared" si="32"/>
        <v>21</v>
      </c>
      <c r="D551" t="e">
        <v>#DIV/0!</v>
      </c>
      <c r="E551" s="8">
        <v>22.5433333333334</v>
      </c>
      <c r="F551" s="9">
        <v>24.45</v>
      </c>
      <c r="G551" s="9">
        <v>46.11145</v>
      </c>
      <c r="H551">
        <f t="shared" si="34"/>
        <v>1</v>
      </c>
      <c r="I551">
        <f t="shared" si="35"/>
        <v>1</v>
      </c>
    </row>
    <row r="552" spans="1:9">
      <c r="A552" s="10">
        <v>41813.9166666653</v>
      </c>
      <c r="B552" s="19">
        <f t="shared" si="33"/>
        <v>173</v>
      </c>
      <c r="C552" s="19">
        <f t="shared" si="32"/>
        <v>22</v>
      </c>
      <c r="D552" t="e">
        <v>#DIV/0!</v>
      </c>
      <c r="E552" s="8">
        <v>22.2866666666667</v>
      </c>
      <c r="F552" s="9">
        <v>20.65</v>
      </c>
      <c r="G552" s="9">
        <v>36.8413986111111</v>
      </c>
      <c r="H552">
        <f t="shared" si="34"/>
        <v>1</v>
      </c>
      <c r="I552">
        <f t="shared" si="35"/>
        <v>1</v>
      </c>
    </row>
    <row r="553" spans="1:9">
      <c r="A553" s="10">
        <v>41813.958333332</v>
      </c>
      <c r="B553" s="19">
        <f t="shared" si="33"/>
        <v>173</v>
      </c>
      <c r="C553" s="19">
        <f t="shared" si="32"/>
        <v>23</v>
      </c>
      <c r="D553" t="e">
        <v>#DIV/0!</v>
      </c>
      <c r="E553" s="8">
        <v>22.015</v>
      </c>
      <c r="F553" s="9">
        <v>22.7666666666667</v>
      </c>
      <c r="G553" s="9">
        <v>41.6609569444445</v>
      </c>
      <c r="H553">
        <f t="shared" si="34"/>
        <v>1</v>
      </c>
      <c r="I553">
        <f t="shared" si="35"/>
        <v>1</v>
      </c>
    </row>
    <row r="554" spans="1:9">
      <c r="A554" s="10">
        <v>41813.9999999987</v>
      </c>
      <c r="B554" s="19">
        <f t="shared" si="33"/>
        <v>173</v>
      </c>
      <c r="C554" s="19">
        <f t="shared" si="32"/>
        <v>0</v>
      </c>
      <c r="D554" t="e">
        <v>#DIV/0!</v>
      </c>
      <c r="E554" s="8">
        <v>21.9466666666667</v>
      </c>
      <c r="F554" s="9">
        <v>22.2083333333333</v>
      </c>
      <c r="G554" s="9">
        <v>41.1616333333333</v>
      </c>
      <c r="H554">
        <f t="shared" si="34"/>
        <v>2</v>
      </c>
      <c r="I554">
        <f t="shared" si="35"/>
        <v>1</v>
      </c>
    </row>
    <row r="555" spans="1:9">
      <c r="A555" s="10">
        <v>41814.0416666653</v>
      </c>
      <c r="B555" s="19">
        <f t="shared" si="33"/>
        <v>174</v>
      </c>
      <c r="C555" s="19">
        <f t="shared" si="32"/>
        <v>1</v>
      </c>
      <c r="D555" t="e">
        <v>#DIV/0!</v>
      </c>
      <c r="E555" s="8">
        <v>21.9733333333333</v>
      </c>
      <c r="F555" s="9">
        <v>22.7833333333333</v>
      </c>
      <c r="G555" s="9">
        <v>41.6392472222222</v>
      </c>
      <c r="H555">
        <f t="shared" si="34"/>
        <v>2</v>
      </c>
      <c r="I555">
        <f t="shared" si="35"/>
        <v>1</v>
      </c>
    </row>
    <row r="556" spans="1:9">
      <c r="A556" s="10">
        <v>41814.083333332</v>
      </c>
      <c r="B556" s="19">
        <f t="shared" si="33"/>
        <v>174</v>
      </c>
      <c r="C556" s="19">
        <f t="shared" si="32"/>
        <v>2</v>
      </c>
      <c r="D556" t="e">
        <v>#DIV/0!</v>
      </c>
      <c r="E556" s="8">
        <v>22.1416666666667</v>
      </c>
      <c r="F556" s="9">
        <v>22.0916666666667</v>
      </c>
      <c r="G556" s="9">
        <v>41.2050527777778</v>
      </c>
      <c r="H556">
        <f t="shared" si="34"/>
        <v>2</v>
      </c>
      <c r="I556">
        <f t="shared" si="35"/>
        <v>1</v>
      </c>
    </row>
    <row r="557" spans="1:9">
      <c r="A557" s="10">
        <v>41814.1249999987</v>
      </c>
      <c r="B557" s="19">
        <f t="shared" si="33"/>
        <v>174</v>
      </c>
      <c r="C557" s="19">
        <f t="shared" si="32"/>
        <v>3</v>
      </c>
      <c r="D557" t="e">
        <v>#DIV/0!</v>
      </c>
      <c r="E557" s="8">
        <v>21.745</v>
      </c>
      <c r="F557" s="9">
        <v>22.7333333333333</v>
      </c>
      <c r="G557" s="9">
        <v>41.7477958333333</v>
      </c>
      <c r="H557">
        <f t="shared" si="34"/>
        <v>2</v>
      </c>
      <c r="I557">
        <f t="shared" si="35"/>
        <v>1</v>
      </c>
    </row>
    <row r="558" spans="1:9">
      <c r="A558" s="10">
        <v>41814.1666666653</v>
      </c>
      <c r="B558" s="19">
        <f t="shared" si="33"/>
        <v>174</v>
      </c>
      <c r="C558" s="19">
        <f t="shared" si="32"/>
        <v>4</v>
      </c>
      <c r="D558">
        <v>3.26666666666667</v>
      </c>
      <c r="E558" s="8">
        <v>21.4266666666667</v>
      </c>
      <c r="F558" s="9">
        <v>22.3083333333333</v>
      </c>
      <c r="G558" s="9">
        <v>42.3990875</v>
      </c>
      <c r="H558">
        <f t="shared" si="34"/>
        <v>2</v>
      </c>
      <c r="I558">
        <f t="shared" si="35"/>
        <v>1</v>
      </c>
    </row>
    <row r="559" spans="1:9">
      <c r="A559" s="10">
        <v>41814.208333332</v>
      </c>
      <c r="B559" s="19">
        <f t="shared" si="33"/>
        <v>174</v>
      </c>
      <c r="C559" s="19">
        <f t="shared" si="32"/>
        <v>5</v>
      </c>
      <c r="D559">
        <v>39.4333333333333</v>
      </c>
      <c r="E559" s="8">
        <v>21.7633333333333</v>
      </c>
      <c r="F559" s="9">
        <v>22.5666666666667</v>
      </c>
      <c r="G559" s="9">
        <v>41.4872791666666</v>
      </c>
      <c r="H559">
        <f t="shared" si="34"/>
        <v>2</v>
      </c>
      <c r="I559">
        <f t="shared" si="35"/>
        <v>1</v>
      </c>
    </row>
    <row r="560" spans="1:9">
      <c r="A560" s="10">
        <v>41814.2499999986</v>
      </c>
      <c r="B560" s="19">
        <f t="shared" si="33"/>
        <v>174</v>
      </c>
      <c r="C560" s="19">
        <f t="shared" si="32"/>
        <v>6</v>
      </c>
      <c r="D560">
        <v>127.366666666667</v>
      </c>
      <c r="E560" s="8">
        <v>23.4883333333333</v>
      </c>
      <c r="F560" s="9">
        <v>23.8916666666667</v>
      </c>
      <c r="G560" s="9">
        <v>42.6596041666666</v>
      </c>
      <c r="H560">
        <f t="shared" si="34"/>
        <v>2</v>
      </c>
      <c r="I560">
        <f t="shared" si="35"/>
        <v>1</v>
      </c>
    </row>
    <row r="561" spans="1:9">
      <c r="A561" s="10">
        <v>41814.2916666653</v>
      </c>
      <c r="B561" s="19">
        <f t="shared" si="33"/>
        <v>174</v>
      </c>
      <c r="C561" s="19">
        <f t="shared" si="32"/>
        <v>7</v>
      </c>
      <c r="D561">
        <v>201.876666666667</v>
      </c>
      <c r="E561" s="8">
        <v>24.945</v>
      </c>
      <c r="F561" s="9">
        <v>22.5666666666667</v>
      </c>
      <c r="G561" s="9">
        <v>45.9594819444444</v>
      </c>
      <c r="H561">
        <f t="shared" si="34"/>
        <v>2</v>
      </c>
      <c r="I561">
        <f t="shared" si="35"/>
        <v>1</v>
      </c>
    </row>
    <row r="562" spans="1:9">
      <c r="A562" s="10">
        <v>41814.333333332</v>
      </c>
      <c r="B562" s="19">
        <f t="shared" si="33"/>
        <v>174</v>
      </c>
      <c r="C562" s="19">
        <f t="shared" si="32"/>
        <v>8</v>
      </c>
      <c r="D562">
        <v>283.226666666667</v>
      </c>
      <c r="E562" s="8">
        <v>25.8433333333333</v>
      </c>
      <c r="F562" s="9">
        <v>26.8916666666667</v>
      </c>
      <c r="G562" s="9">
        <v>53.3842069444444</v>
      </c>
      <c r="H562">
        <f t="shared" si="34"/>
        <v>2</v>
      </c>
      <c r="I562">
        <f t="shared" si="35"/>
        <v>1</v>
      </c>
    </row>
    <row r="563" spans="1:9">
      <c r="A563" s="10">
        <v>41814.3749999986</v>
      </c>
      <c r="B563" s="19">
        <f t="shared" si="33"/>
        <v>174</v>
      </c>
      <c r="C563" s="19">
        <f t="shared" si="32"/>
        <v>9</v>
      </c>
      <c r="D563">
        <v>522.326666666667</v>
      </c>
      <c r="E563" s="8">
        <v>27.4983333333333</v>
      </c>
      <c r="F563" s="9">
        <v>26.9333333333333</v>
      </c>
      <c r="G563" s="9">
        <v>54.1440472222222</v>
      </c>
      <c r="H563">
        <f t="shared" si="34"/>
        <v>2</v>
      </c>
      <c r="I563">
        <f t="shared" si="35"/>
        <v>1</v>
      </c>
    </row>
    <row r="564" spans="1:9">
      <c r="A564" s="10">
        <v>41814.4166666653</v>
      </c>
      <c r="B564" s="19">
        <f t="shared" si="33"/>
        <v>174</v>
      </c>
      <c r="C564" s="19">
        <f t="shared" si="32"/>
        <v>10</v>
      </c>
      <c r="D564">
        <v>771.596666666667</v>
      </c>
      <c r="E564" s="8">
        <v>28.8683333333333</v>
      </c>
      <c r="F564" s="9">
        <v>26.9833333333333</v>
      </c>
      <c r="G564" s="9">
        <v>54.426273611111</v>
      </c>
      <c r="H564">
        <f t="shared" si="34"/>
        <v>2</v>
      </c>
      <c r="I564">
        <f t="shared" si="35"/>
        <v>1</v>
      </c>
    </row>
    <row r="565" spans="1:9">
      <c r="A565" s="10">
        <v>41814.458333332</v>
      </c>
      <c r="B565" s="19">
        <f t="shared" si="33"/>
        <v>174</v>
      </c>
      <c r="C565" s="19">
        <f t="shared" si="32"/>
        <v>11</v>
      </c>
      <c r="D565">
        <v>810.636666666667</v>
      </c>
      <c r="E565" s="8">
        <v>29.835</v>
      </c>
      <c r="F565" s="9">
        <v>27.0083333333333</v>
      </c>
      <c r="G565" s="9">
        <v>54.7302097222222</v>
      </c>
      <c r="H565">
        <f t="shared" si="34"/>
        <v>2</v>
      </c>
      <c r="I565">
        <f t="shared" si="35"/>
        <v>1</v>
      </c>
    </row>
    <row r="566" spans="1:9">
      <c r="A566" s="10">
        <v>41814.4999999986</v>
      </c>
      <c r="B566" s="19">
        <f t="shared" si="33"/>
        <v>174</v>
      </c>
      <c r="C566" s="19">
        <f t="shared" si="32"/>
        <v>12</v>
      </c>
      <c r="D566">
        <v>621.933333333334</v>
      </c>
      <c r="E566" s="8">
        <v>29.8933333333333</v>
      </c>
      <c r="F566" s="9">
        <v>27.025</v>
      </c>
      <c r="G566" s="9">
        <v>55.8156958333334</v>
      </c>
      <c r="H566">
        <f t="shared" si="34"/>
        <v>2</v>
      </c>
      <c r="I566">
        <f t="shared" si="35"/>
        <v>1</v>
      </c>
    </row>
    <row r="567" spans="1:9">
      <c r="A567" s="10">
        <v>41814.5416666653</v>
      </c>
      <c r="B567" s="19">
        <f t="shared" si="33"/>
        <v>174</v>
      </c>
      <c r="C567" s="19">
        <f t="shared" si="32"/>
        <v>13</v>
      </c>
      <c r="D567">
        <v>723.893333333333</v>
      </c>
      <c r="E567" s="8">
        <v>29.0683333333333</v>
      </c>
      <c r="F567" s="9">
        <v>27.0454545454545</v>
      </c>
      <c r="G567" s="9">
        <v>55.7722763888888</v>
      </c>
      <c r="H567">
        <f t="shared" si="34"/>
        <v>2</v>
      </c>
      <c r="I567">
        <f t="shared" si="35"/>
        <v>1</v>
      </c>
    </row>
    <row r="568" spans="1:9">
      <c r="A568" s="10">
        <v>41814.583333332</v>
      </c>
      <c r="B568" s="19">
        <f t="shared" si="33"/>
        <v>174</v>
      </c>
      <c r="C568" s="19">
        <f t="shared" si="32"/>
        <v>14</v>
      </c>
      <c r="D568">
        <v>554.86</v>
      </c>
      <c r="E568" s="8">
        <v>28.515</v>
      </c>
      <c r="F568" s="9">
        <v>27.0666666666667</v>
      </c>
      <c r="G568" s="9">
        <v>55.2078236111111</v>
      </c>
      <c r="H568">
        <f t="shared" si="34"/>
        <v>2</v>
      </c>
      <c r="I568">
        <f t="shared" si="35"/>
        <v>1</v>
      </c>
    </row>
    <row r="569" spans="1:9">
      <c r="A569" s="10">
        <v>41814.6249999986</v>
      </c>
      <c r="B569" s="19">
        <f t="shared" si="33"/>
        <v>174</v>
      </c>
      <c r="C569" s="19">
        <f t="shared" si="32"/>
        <v>15</v>
      </c>
      <c r="D569">
        <v>307.69</v>
      </c>
      <c r="E569" s="8">
        <v>27.5933333333334</v>
      </c>
      <c r="F569" s="9">
        <v>27.0833333333333</v>
      </c>
      <c r="G569" s="9">
        <v>55.49005</v>
      </c>
      <c r="H569">
        <f t="shared" si="34"/>
        <v>2</v>
      </c>
      <c r="I569">
        <f t="shared" si="35"/>
        <v>1</v>
      </c>
    </row>
    <row r="570" spans="1:9">
      <c r="A570" s="10">
        <v>41814.6666666653</v>
      </c>
      <c r="B570" s="19">
        <f t="shared" si="33"/>
        <v>174</v>
      </c>
      <c r="C570" s="19">
        <f t="shared" si="32"/>
        <v>16</v>
      </c>
      <c r="D570">
        <v>228.12</v>
      </c>
      <c r="E570" s="8">
        <v>27.365</v>
      </c>
      <c r="F570" s="9">
        <v>22.025</v>
      </c>
      <c r="G570" s="9">
        <v>42.0951513888889</v>
      </c>
      <c r="H570">
        <f t="shared" si="34"/>
        <v>2</v>
      </c>
      <c r="I570">
        <f t="shared" si="35"/>
        <v>1</v>
      </c>
    </row>
    <row r="571" spans="1:9">
      <c r="A571" s="10">
        <v>41814.708333332</v>
      </c>
      <c r="B571" s="19">
        <f t="shared" si="33"/>
        <v>174</v>
      </c>
      <c r="C571" s="19">
        <f t="shared" si="32"/>
        <v>17</v>
      </c>
      <c r="D571">
        <v>89.13</v>
      </c>
      <c r="E571" s="8">
        <v>27.0516666666667</v>
      </c>
      <c r="F571" s="9">
        <v>29.3083333333333</v>
      </c>
      <c r="G571" s="9">
        <v>59.0287347222222</v>
      </c>
      <c r="H571">
        <f t="shared" si="34"/>
        <v>2</v>
      </c>
      <c r="I571">
        <f t="shared" si="35"/>
        <v>1</v>
      </c>
    </row>
    <row r="572" spans="1:9">
      <c r="A572" s="10">
        <v>41814.7499999986</v>
      </c>
      <c r="B572" s="19">
        <f t="shared" si="33"/>
        <v>174</v>
      </c>
      <c r="C572" s="19">
        <f t="shared" si="32"/>
        <v>18</v>
      </c>
      <c r="D572">
        <v>14.9095238095238</v>
      </c>
      <c r="E572" s="8">
        <v>26.1333333333333</v>
      </c>
      <c r="F572" s="9">
        <v>25.9833333333333</v>
      </c>
      <c r="G572" s="9">
        <v>48.0653249999999</v>
      </c>
      <c r="H572">
        <f t="shared" si="34"/>
        <v>2</v>
      </c>
      <c r="I572">
        <f t="shared" si="35"/>
        <v>1</v>
      </c>
    </row>
    <row r="573" spans="1:9">
      <c r="A573" s="10">
        <v>41814.7916666653</v>
      </c>
      <c r="B573" s="19">
        <f t="shared" si="33"/>
        <v>174</v>
      </c>
      <c r="C573" s="19">
        <f t="shared" si="32"/>
        <v>19</v>
      </c>
      <c r="D573" t="e">
        <v>#DIV/0!</v>
      </c>
      <c r="E573" s="8">
        <v>25.1433333333333</v>
      </c>
      <c r="F573" s="9">
        <v>29.325</v>
      </c>
      <c r="G573" s="9">
        <v>58.3557333333332</v>
      </c>
      <c r="H573">
        <f t="shared" si="34"/>
        <v>2</v>
      </c>
      <c r="I573">
        <f t="shared" si="35"/>
        <v>1</v>
      </c>
    </row>
    <row r="574" spans="1:9">
      <c r="A574" s="10">
        <v>41814.8333333319</v>
      </c>
      <c r="B574" s="19">
        <f t="shared" si="33"/>
        <v>174</v>
      </c>
      <c r="C574" s="19">
        <f t="shared" si="32"/>
        <v>20</v>
      </c>
      <c r="D574" t="e">
        <v>#DIV/0!</v>
      </c>
      <c r="E574" s="8">
        <v>24.5983333333333</v>
      </c>
      <c r="F574" s="9">
        <v>24.4416666666667</v>
      </c>
      <c r="G574" s="9">
        <v>44.5049305555555</v>
      </c>
      <c r="H574">
        <f t="shared" si="34"/>
        <v>2</v>
      </c>
      <c r="I574">
        <f t="shared" si="35"/>
        <v>1</v>
      </c>
    </row>
    <row r="575" spans="1:9">
      <c r="A575" s="10">
        <v>41814.8749999986</v>
      </c>
      <c r="B575" s="19">
        <f t="shared" si="33"/>
        <v>174</v>
      </c>
      <c r="C575" s="19">
        <f t="shared" si="32"/>
        <v>21</v>
      </c>
      <c r="D575" t="e">
        <v>#DIV/0!</v>
      </c>
      <c r="E575" s="8">
        <v>24.045</v>
      </c>
      <c r="F575" s="9">
        <v>24.4083333333333</v>
      </c>
      <c r="G575" s="9">
        <v>43.4628638888888</v>
      </c>
      <c r="H575">
        <f t="shared" si="34"/>
        <v>2</v>
      </c>
      <c r="I575">
        <f t="shared" si="35"/>
        <v>1</v>
      </c>
    </row>
    <row r="576" spans="1:9">
      <c r="A576" s="10">
        <v>41814.9166666653</v>
      </c>
      <c r="B576" s="19">
        <f t="shared" si="33"/>
        <v>174</v>
      </c>
      <c r="C576" s="19">
        <f t="shared" si="32"/>
        <v>22</v>
      </c>
      <c r="D576" t="e">
        <v>#DIV/0!</v>
      </c>
      <c r="E576" s="8">
        <v>23.5633333333333</v>
      </c>
      <c r="F576" s="9">
        <v>24.3416666666667</v>
      </c>
      <c r="G576" s="9">
        <v>44.2661236111111</v>
      </c>
      <c r="H576">
        <f t="shared" si="34"/>
        <v>2</v>
      </c>
      <c r="I576">
        <f t="shared" si="35"/>
        <v>1</v>
      </c>
    </row>
    <row r="577" spans="1:9">
      <c r="A577" s="10">
        <v>41814.9583333319</v>
      </c>
      <c r="B577" s="19">
        <f t="shared" si="33"/>
        <v>174</v>
      </c>
      <c r="C577" s="19">
        <f t="shared" si="32"/>
        <v>23</v>
      </c>
      <c r="D577" t="e">
        <v>#DIV/0!</v>
      </c>
      <c r="E577" s="8">
        <v>23.255</v>
      </c>
      <c r="F577" s="9">
        <v>24.3083333333333</v>
      </c>
      <c r="G577" s="9">
        <v>44.0707361111111</v>
      </c>
      <c r="H577">
        <f t="shared" si="34"/>
        <v>2</v>
      </c>
      <c r="I577">
        <f t="shared" si="35"/>
        <v>1</v>
      </c>
    </row>
    <row r="578" spans="1:9">
      <c r="A578" s="10">
        <v>41814.9999999986</v>
      </c>
      <c r="B578" s="19">
        <f t="shared" si="33"/>
        <v>174</v>
      </c>
      <c r="C578" s="19">
        <f t="shared" ref="C578:C641" si="36">HOUR(A578)</f>
        <v>0</v>
      </c>
      <c r="D578" t="e">
        <v>#DIV/0!</v>
      </c>
      <c r="E578" s="8">
        <v>23.18</v>
      </c>
      <c r="F578" s="9">
        <v>21.1166666666667</v>
      </c>
      <c r="G578" s="9">
        <v>34.9526527777778</v>
      </c>
      <c r="H578">
        <f t="shared" si="34"/>
        <v>3</v>
      </c>
      <c r="I578">
        <f t="shared" si="35"/>
        <v>1</v>
      </c>
    </row>
    <row r="579" spans="1:9">
      <c r="A579" s="10">
        <v>41815.0416666653</v>
      </c>
      <c r="B579" s="19">
        <f t="shared" ref="B579:B642" si="37">INT(A579)-41640</f>
        <v>175</v>
      </c>
      <c r="C579" s="19">
        <f t="shared" si="36"/>
        <v>1</v>
      </c>
      <c r="D579" t="e">
        <v>#DIV/0!</v>
      </c>
      <c r="E579" s="8">
        <v>23.0733333333333</v>
      </c>
      <c r="F579" s="9">
        <v>22.6916666666667</v>
      </c>
      <c r="G579" s="9">
        <v>39.9893083333333</v>
      </c>
      <c r="H579">
        <f t="shared" ref="H579:H642" si="38">WEEKDAY(A579-1)</f>
        <v>3</v>
      </c>
      <c r="I579">
        <f t="shared" ref="I579:I642" si="39">IF(H579&lt;6,1,-1)</f>
        <v>1</v>
      </c>
    </row>
    <row r="580" spans="1:9">
      <c r="A580" s="10">
        <v>41815.0833333319</v>
      </c>
      <c r="B580" s="19">
        <f t="shared" si="37"/>
        <v>175</v>
      </c>
      <c r="C580" s="19">
        <f t="shared" si="36"/>
        <v>2</v>
      </c>
      <c r="D580" t="e">
        <v>#DIV/0!</v>
      </c>
      <c r="E580" s="8">
        <v>22.9733333333333</v>
      </c>
      <c r="F580" s="9">
        <v>24.35</v>
      </c>
      <c r="G580" s="9">
        <v>44.7003180555556</v>
      </c>
      <c r="H580">
        <f t="shared" si="38"/>
        <v>3</v>
      </c>
      <c r="I580">
        <f t="shared" si="39"/>
        <v>1</v>
      </c>
    </row>
    <row r="581" spans="1:9">
      <c r="A581" s="10">
        <v>41815.1249999986</v>
      </c>
      <c r="B581" s="19">
        <f t="shared" si="37"/>
        <v>175</v>
      </c>
      <c r="C581" s="19">
        <f t="shared" si="36"/>
        <v>3</v>
      </c>
      <c r="D581" t="e">
        <v>#DIV/0!</v>
      </c>
      <c r="E581" s="8">
        <v>22.6083333333333</v>
      </c>
      <c r="F581" s="9">
        <v>24.3833333333333</v>
      </c>
      <c r="G581" s="9">
        <v>44.2444138888888</v>
      </c>
      <c r="H581">
        <f t="shared" si="38"/>
        <v>3</v>
      </c>
      <c r="I581">
        <f t="shared" si="39"/>
        <v>1</v>
      </c>
    </row>
    <row r="582" spans="1:9">
      <c r="A582" s="10">
        <v>41815.1666666653</v>
      </c>
      <c r="B582" s="19">
        <f t="shared" si="37"/>
        <v>175</v>
      </c>
      <c r="C582" s="19">
        <f t="shared" si="36"/>
        <v>4</v>
      </c>
      <c r="D582">
        <v>0.733333333333333</v>
      </c>
      <c r="E582" s="8">
        <v>22.5366666666667</v>
      </c>
      <c r="F582" s="9">
        <v>23.8333333333333</v>
      </c>
      <c r="G582" s="9">
        <v>43.5279930555555</v>
      </c>
      <c r="H582">
        <f t="shared" si="38"/>
        <v>3</v>
      </c>
      <c r="I582">
        <f t="shared" si="39"/>
        <v>1</v>
      </c>
    </row>
    <row r="583" spans="1:9">
      <c r="A583" s="10">
        <v>41815.2083333319</v>
      </c>
      <c r="B583" s="19">
        <f t="shared" si="37"/>
        <v>175</v>
      </c>
      <c r="C583" s="19">
        <f t="shared" si="36"/>
        <v>5</v>
      </c>
      <c r="D583">
        <v>16.3766666666667</v>
      </c>
      <c r="E583" s="8">
        <v>22.5066666666667</v>
      </c>
      <c r="F583" s="9">
        <v>21.0833333333333</v>
      </c>
      <c r="G583" s="9">
        <v>37.7097875</v>
      </c>
      <c r="H583">
        <f t="shared" si="38"/>
        <v>3</v>
      </c>
      <c r="I583">
        <f t="shared" si="39"/>
        <v>1</v>
      </c>
    </row>
    <row r="584" spans="1:9">
      <c r="A584" s="10">
        <v>41815.2499999986</v>
      </c>
      <c r="B584" s="19">
        <f t="shared" si="37"/>
        <v>175</v>
      </c>
      <c r="C584" s="19">
        <f t="shared" si="36"/>
        <v>6</v>
      </c>
      <c r="D584">
        <v>60.49</v>
      </c>
      <c r="E584" s="8">
        <v>22.7383333333333</v>
      </c>
      <c r="F584" s="9">
        <v>22.225</v>
      </c>
      <c r="G584" s="9">
        <v>39.2077583333334</v>
      </c>
      <c r="H584">
        <f t="shared" si="38"/>
        <v>3</v>
      </c>
      <c r="I584">
        <f t="shared" si="39"/>
        <v>1</v>
      </c>
    </row>
    <row r="585" spans="1:9">
      <c r="A585" s="10">
        <v>41815.2916666653</v>
      </c>
      <c r="B585" s="19">
        <f t="shared" si="37"/>
        <v>175</v>
      </c>
      <c r="C585" s="19">
        <f t="shared" si="36"/>
        <v>7</v>
      </c>
      <c r="D585">
        <v>68.8366666666667</v>
      </c>
      <c r="E585" s="8">
        <v>22.905</v>
      </c>
      <c r="F585" s="9">
        <v>24.0666666666667</v>
      </c>
      <c r="G585" s="9">
        <v>44.3095430555555</v>
      </c>
      <c r="H585">
        <f t="shared" si="38"/>
        <v>3</v>
      </c>
      <c r="I585">
        <f t="shared" si="39"/>
        <v>1</v>
      </c>
    </row>
    <row r="586" spans="1:9">
      <c r="A586" s="10">
        <v>41815.3333333319</v>
      </c>
      <c r="B586" s="19">
        <f t="shared" si="37"/>
        <v>175</v>
      </c>
      <c r="C586" s="19">
        <f t="shared" si="36"/>
        <v>8</v>
      </c>
      <c r="D586">
        <v>94.54</v>
      </c>
      <c r="E586" s="8">
        <v>23.52</v>
      </c>
      <c r="F586" s="9">
        <v>23.8916666666667</v>
      </c>
      <c r="G586" s="9">
        <v>44.070736111111</v>
      </c>
      <c r="H586">
        <f t="shared" si="38"/>
        <v>3</v>
      </c>
      <c r="I586">
        <f t="shared" si="39"/>
        <v>1</v>
      </c>
    </row>
    <row r="587" spans="1:9">
      <c r="A587" s="10">
        <v>41815.3749999986</v>
      </c>
      <c r="B587" s="19">
        <f t="shared" si="37"/>
        <v>175</v>
      </c>
      <c r="C587" s="19">
        <f t="shared" si="36"/>
        <v>9</v>
      </c>
      <c r="D587">
        <v>152.633333333333</v>
      </c>
      <c r="E587" s="8">
        <v>24.0883333333333</v>
      </c>
      <c r="F587" s="9">
        <v>23.975</v>
      </c>
      <c r="G587" s="9">
        <v>44.4832208333332</v>
      </c>
      <c r="H587">
        <f t="shared" si="38"/>
        <v>3</v>
      </c>
      <c r="I587">
        <f t="shared" si="39"/>
        <v>1</v>
      </c>
    </row>
    <row r="588" spans="1:9">
      <c r="A588" s="10">
        <v>41815.4166666652</v>
      </c>
      <c r="B588" s="19">
        <f t="shared" si="37"/>
        <v>175</v>
      </c>
      <c r="C588" s="19">
        <f t="shared" si="36"/>
        <v>10</v>
      </c>
      <c r="D588">
        <v>94.3633333333334</v>
      </c>
      <c r="E588" s="8">
        <v>24.4233333333333</v>
      </c>
      <c r="F588" s="9">
        <v>23.8583334166667</v>
      </c>
      <c r="G588" s="9">
        <v>42.2905388888889</v>
      </c>
      <c r="H588">
        <f t="shared" si="38"/>
        <v>3</v>
      </c>
      <c r="I588">
        <f t="shared" si="39"/>
        <v>1</v>
      </c>
    </row>
    <row r="589" spans="1:9">
      <c r="A589" s="10">
        <v>41815.4583333319</v>
      </c>
      <c r="B589" s="19">
        <f t="shared" si="37"/>
        <v>175</v>
      </c>
      <c r="C589" s="19">
        <f t="shared" si="36"/>
        <v>11</v>
      </c>
      <c r="D589">
        <v>83.4068965517241</v>
      </c>
      <c r="E589" s="8">
        <v>24.435</v>
      </c>
      <c r="F589" s="9">
        <v>19.4083334166667</v>
      </c>
      <c r="G589" s="9">
        <v>33.9540055555556</v>
      </c>
      <c r="H589">
        <f t="shared" si="38"/>
        <v>3</v>
      </c>
      <c r="I589">
        <f t="shared" si="39"/>
        <v>1</v>
      </c>
    </row>
    <row r="590" spans="1:9">
      <c r="A590" s="10">
        <v>41815.4999999986</v>
      </c>
      <c r="B590" s="19">
        <f t="shared" si="37"/>
        <v>175</v>
      </c>
      <c r="C590" s="19">
        <f t="shared" si="36"/>
        <v>12</v>
      </c>
      <c r="D590">
        <v>123.136666666667</v>
      </c>
      <c r="E590" s="8">
        <v>23.9333333333333</v>
      </c>
      <c r="F590" s="9">
        <v>22.1583334166667</v>
      </c>
      <c r="G590" s="9">
        <v>38.7518541666665</v>
      </c>
      <c r="H590">
        <f t="shared" si="38"/>
        <v>3</v>
      </c>
      <c r="I590">
        <f t="shared" si="39"/>
        <v>1</v>
      </c>
    </row>
    <row r="591" spans="1:9">
      <c r="A591" s="10">
        <v>41815.5416666652</v>
      </c>
      <c r="B591" s="19">
        <f t="shared" si="37"/>
        <v>175</v>
      </c>
      <c r="C591" s="19">
        <f t="shared" si="36"/>
        <v>13</v>
      </c>
      <c r="D591">
        <v>83.8433333333333</v>
      </c>
      <c r="E591" s="8">
        <v>23.1716666666667</v>
      </c>
      <c r="F591" s="9">
        <v>23.8583334166667</v>
      </c>
      <c r="G591" s="9">
        <v>43.1589277777778</v>
      </c>
      <c r="H591">
        <f t="shared" si="38"/>
        <v>3</v>
      </c>
      <c r="I591">
        <f t="shared" si="39"/>
        <v>1</v>
      </c>
    </row>
    <row r="592" spans="1:9">
      <c r="A592" s="10">
        <v>41815.5833333319</v>
      </c>
      <c r="B592" s="19">
        <f t="shared" si="37"/>
        <v>175</v>
      </c>
      <c r="C592" s="19">
        <f t="shared" si="36"/>
        <v>14</v>
      </c>
      <c r="D592">
        <v>57.7066666666667</v>
      </c>
      <c r="E592" s="8">
        <v>22.395</v>
      </c>
      <c r="F592" s="9">
        <v>22.4583333333333</v>
      </c>
      <c r="G592" s="9">
        <v>38.6867249999999</v>
      </c>
      <c r="H592">
        <f t="shared" si="38"/>
        <v>3</v>
      </c>
      <c r="I592">
        <f t="shared" si="39"/>
        <v>1</v>
      </c>
    </row>
    <row r="593" spans="1:9">
      <c r="A593" s="10">
        <v>41815.6249999986</v>
      </c>
      <c r="B593" s="19">
        <f t="shared" si="37"/>
        <v>175</v>
      </c>
      <c r="C593" s="19">
        <f t="shared" si="36"/>
        <v>15</v>
      </c>
      <c r="D593">
        <v>31.25</v>
      </c>
      <c r="E593" s="8">
        <v>22.0466666666667</v>
      </c>
      <c r="F593" s="9">
        <v>20.5333333333333</v>
      </c>
      <c r="G593" s="9">
        <v>33.7151986111111</v>
      </c>
      <c r="H593">
        <f t="shared" si="38"/>
        <v>3</v>
      </c>
      <c r="I593">
        <f t="shared" si="39"/>
        <v>1</v>
      </c>
    </row>
    <row r="594" spans="1:9">
      <c r="A594" s="10">
        <v>41815.6666666652</v>
      </c>
      <c r="B594" s="19">
        <f t="shared" si="37"/>
        <v>175</v>
      </c>
      <c r="C594" s="19">
        <f t="shared" si="36"/>
        <v>16</v>
      </c>
      <c r="D594">
        <v>21.6133333333333</v>
      </c>
      <c r="E594" s="8">
        <v>21.7433333333333</v>
      </c>
      <c r="F594" s="9">
        <v>25.65</v>
      </c>
      <c r="G594" s="9">
        <v>47.6311305555555</v>
      </c>
      <c r="H594">
        <f t="shared" si="38"/>
        <v>3</v>
      </c>
      <c r="I594">
        <f t="shared" si="39"/>
        <v>1</v>
      </c>
    </row>
    <row r="595" spans="1:9">
      <c r="A595" s="10">
        <v>41815.7083333319</v>
      </c>
      <c r="B595" s="19">
        <f t="shared" si="37"/>
        <v>175</v>
      </c>
      <c r="C595" s="19">
        <f t="shared" si="36"/>
        <v>17</v>
      </c>
      <c r="D595">
        <v>11.1633333333333</v>
      </c>
      <c r="E595" s="8">
        <v>21.6</v>
      </c>
      <c r="F595" s="9">
        <v>23.8333334166667</v>
      </c>
      <c r="G595" s="9">
        <v>43.3977347222222</v>
      </c>
      <c r="H595">
        <f t="shared" si="38"/>
        <v>3</v>
      </c>
      <c r="I595">
        <f t="shared" si="39"/>
        <v>1</v>
      </c>
    </row>
    <row r="596" spans="1:9">
      <c r="A596" s="10">
        <v>41815.7499999986</v>
      </c>
      <c r="B596" s="19">
        <f t="shared" si="37"/>
        <v>175</v>
      </c>
      <c r="C596" s="19">
        <f t="shared" si="36"/>
        <v>18</v>
      </c>
      <c r="D596">
        <v>4.60333333333334</v>
      </c>
      <c r="E596" s="8">
        <v>21.09</v>
      </c>
      <c r="F596" s="9">
        <v>25.425</v>
      </c>
      <c r="G596" s="9">
        <v>44.1358652777778</v>
      </c>
      <c r="H596">
        <f t="shared" si="38"/>
        <v>3</v>
      </c>
      <c r="I596">
        <f t="shared" si="39"/>
        <v>1</v>
      </c>
    </row>
    <row r="597" spans="1:9">
      <c r="A597" s="10">
        <v>41815.7916666652</v>
      </c>
      <c r="B597" s="19">
        <f t="shared" si="37"/>
        <v>175</v>
      </c>
      <c r="C597" s="19">
        <f t="shared" si="36"/>
        <v>19</v>
      </c>
      <c r="D597">
        <v>0.286363636363636</v>
      </c>
      <c r="E597" s="8">
        <v>20.5433333333333</v>
      </c>
      <c r="F597" s="9">
        <v>22.4916666666667</v>
      </c>
      <c r="G597" s="9">
        <v>38.4696277777777</v>
      </c>
      <c r="H597">
        <f t="shared" si="38"/>
        <v>3</v>
      </c>
      <c r="I597">
        <f t="shared" si="39"/>
        <v>1</v>
      </c>
    </row>
    <row r="598" spans="1:9">
      <c r="A598" s="10">
        <v>41815.8333333319</v>
      </c>
      <c r="B598" s="19">
        <f t="shared" si="37"/>
        <v>175</v>
      </c>
      <c r="C598" s="19">
        <f t="shared" si="36"/>
        <v>20</v>
      </c>
      <c r="D598">
        <v>0.571428571428571</v>
      </c>
      <c r="E598" s="8">
        <v>20.525</v>
      </c>
      <c r="F598" s="9">
        <v>20.5333333333333</v>
      </c>
      <c r="G598" s="9">
        <v>33.6283597222223</v>
      </c>
      <c r="H598">
        <f t="shared" si="38"/>
        <v>3</v>
      </c>
      <c r="I598">
        <f t="shared" si="39"/>
        <v>1</v>
      </c>
    </row>
    <row r="599" spans="1:9">
      <c r="A599" s="10">
        <v>41815.8749999986</v>
      </c>
      <c r="B599" s="19">
        <f t="shared" si="37"/>
        <v>175</v>
      </c>
      <c r="C599" s="19">
        <f t="shared" si="36"/>
        <v>21</v>
      </c>
      <c r="D599">
        <v>0.6</v>
      </c>
      <c r="E599" s="8">
        <v>19.9116666666667</v>
      </c>
      <c r="F599" s="9">
        <v>23.8333333333333</v>
      </c>
      <c r="G599" s="9">
        <v>43.1806374999999</v>
      </c>
      <c r="H599">
        <f t="shared" si="38"/>
        <v>3</v>
      </c>
      <c r="I599">
        <f t="shared" si="39"/>
        <v>1</v>
      </c>
    </row>
    <row r="600" spans="1:9">
      <c r="A600" s="10">
        <v>41815.9166666652</v>
      </c>
      <c r="B600" s="19">
        <f t="shared" si="37"/>
        <v>175</v>
      </c>
      <c r="C600" s="19">
        <f t="shared" si="36"/>
        <v>22</v>
      </c>
      <c r="D600">
        <v>0.73</v>
      </c>
      <c r="E600" s="8">
        <v>20.1283333333333</v>
      </c>
      <c r="F600" s="9">
        <v>22.4833333333333</v>
      </c>
      <c r="G600" s="9">
        <v>37.8617555555555</v>
      </c>
      <c r="H600">
        <f t="shared" si="38"/>
        <v>3</v>
      </c>
      <c r="I600">
        <f t="shared" si="39"/>
        <v>1</v>
      </c>
    </row>
    <row r="601" spans="1:9">
      <c r="A601" s="10">
        <v>41815.9583333319</v>
      </c>
      <c r="B601" s="19">
        <f t="shared" si="37"/>
        <v>175</v>
      </c>
      <c r="C601" s="19">
        <f t="shared" si="36"/>
        <v>23</v>
      </c>
      <c r="D601">
        <v>0.816666666666667</v>
      </c>
      <c r="E601" s="8">
        <v>20.4083333333333</v>
      </c>
      <c r="F601" s="9">
        <v>20.65</v>
      </c>
      <c r="G601" s="9">
        <v>33.6500694444444</v>
      </c>
      <c r="H601">
        <f t="shared" si="38"/>
        <v>3</v>
      </c>
      <c r="I601">
        <f t="shared" si="39"/>
        <v>1</v>
      </c>
    </row>
    <row r="602" spans="1:9">
      <c r="A602" s="10">
        <v>41815.9999999985</v>
      </c>
      <c r="B602" s="19">
        <f t="shared" si="37"/>
        <v>175</v>
      </c>
      <c r="C602" s="19">
        <f t="shared" si="36"/>
        <v>0</v>
      </c>
      <c r="D602">
        <v>0.94</v>
      </c>
      <c r="E602" s="8">
        <v>20.4966666666667</v>
      </c>
      <c r="F602" s="9">
        <v>22.2416666666667</v>
      </c>
      <c r="G602" s="9">
        <v>38.1222722222223</v>
      </c>
      <c r="H602">
        <f t="shared" si="38"/>
        <v>4</v>
      </c>
      <c r="I602">
        <f t="shared" si="39"/>
        <v>1</v>
      </c>
    </row>
    <row r="603" spans="1:9">
      <c r="A603" s="10">
        <v>41816.0416666652</v>
      </c>
      <c r="B603" s="19">
        <f t="shared" si="37"/>
        <v>176</v>
      </c>
      <c r="C603" s="19">
        <f t="shared" si="36"/>
        <v>1</v>
      </c>
      <c r="D603">
        <v>1.16333333333333</v>
      </c>
      <c r="E603" s="8">
        <v>20.6916666666667</v>
      </c>
      <c r="F603" s="9">
        <v>19.325</v>
      </c>
      <c r="G603" s="9">
        <v>29.1561569444444</v>
      </c>
      <c r="H603">
        <f t="shared" si="38"/>
        <v>4</v>
      </c>
      <c r="I603">
        <f t="shared" si="39"/>
        <v>1</v>
      </c>
    </row>
    <row r="604" spans="1:9">
      <c r="A604" s="10">
        <v>41816.0833333319</v>
      </c>
      <c r="B604" s="19">
        <f t="shared" si="37"/>
        <v>176</v>
      </c>
      <c r="C604" s="19">
        <f t="shared" si="36"/>
        <v>2</v>
      </c>
      <c r="D604">
        <v>1.07</v>
      </c>
      <c r="E604" s="8">
        <v>20.8083333333333</v>
      </c>
      <c r="F604" s="9">
        <v>23.925</v>
      </c>
      <c r="G604" s="9">
        <v>43.0286694444444</v>
      </c>
      <c r="H604">
        <f t="shared" si="38"/>
        <v>4</v>
      </c>
      <c r="I604">
        <f t="shared" si="39"/>
        <v>1</v>
      </c>
    </row>
    <row r="605" spans="1:9">
      <c r="A605" s="10">
        <v>41816.1249999985</v>
      </c>
      <c r="B605" s="19">
        <f t="shared" si="37"/>
        <v>176</v>
      </c>
      <c r="C605" s="19">
        <f t="shared" si="36"/>
        <v>3</v>
      </c>
      <c r="D605">
        <v>1.18</v>
      </c>
      <c r="E605" s="8">
        <v>20.9433333333333</v>
      </c>
      <c r="F605" s="9">
        <v>17.45</v>
      </c>
      <c r="G605" s="9">
        <v>23.8806944444445</v>
      </c>
      <c r="H605">
        <f t="shared" si="38"/>
        <v>4</v>
      </c>
      <c r="I605">
        <f t="shared" si="39"/>
        <v>1</v>
      </c>
    </row>
    <row r="606" spans="1:9">
      <c r="A606" s="10">
        <v>41816.1666666652</v>
      </c>
      <c r="B606" s="19">
        <f t="shared" si="37"/>
        <v>176</v>
      </c>
      <c r="C606" s="19">
        <f t="shared" si="36"/>
        <v>4</v>
      </c>
      <c r="D606">
        <v>1.05666666666667</v>
      </c>
      <c r="E606" s="8">
        <v>21.0966666666667</v>
      </c>
      <c r="F606" s="9">
        <v>23.9083333333333</v>
      </c>
      <c r="G606" s="9">
        <v>49.3120833333333</v>
      </c>
      <c r="H606">
        <f t="shared" si="38"/>
        <v>4</v>
      </c>
      <c r="I606">
        <f t="shared" si="39"/>
        <v>1</v>
      </c>
    </row>
    <row r="607" spans="1:9">
      <c r="A607" s="10">
        <v>41816.2083333319</v>
      </c>
      <c r="B607" s="19">
        <f t="shared" si="37"/>
        <v>176</v>
      </c>
      <c r="C607" s="19">
        <f t="shared" si="36"/>
        <v>5</v>
      </c>
      <c r="D607">
        <v>8.33333333333333</v>
      </c>
      <c r="E607" s="8">
        <v>21.185</v>
      </c>
      <c r="F607" s="9">
        <v>19.325</v>
      </c>
      <c r="G607" s="9">
        <v>38.4262083333333</v>
      </c>
      <c r="H607">
        <f t="shared" si="38"/>
        <v>4</v>
      </c>
      <c r="I607">
        <f t="shared" si="39"/>
        <v>1</v>
      </c>
    </row>
    <row r="608" spans="1:9">
      <c r="A608" s="10">
        <v>41816.2499999985</v>
      </c>
      <c r="B608" s="19">
        <f t="shared" si="37"/>
        <v>176</v>
      </c>
      <c r="C608" s="19">
        <f t="shared" si="36"/>
        <v>6</v>
      </c>
      <c r="D608">
        <v>18.6566666666667</v>
      </c>
      <c r="E608" s="8">
        <v>21.3466666666667</v>
      </c>
      <c r="F608" s="9">
        <v>23.8583333333333</v>
      </c>
      <c r="G608" s="9">
        <v>47.5442916666666</v>
      </c>
      <c r="H608">
        <f t="shared" si="38"/>
        <v>4</v>
      </c>
      <c r="I608">
        <f t="shared" si="39"/>
        <v>1</v>
      </c>
    </row>
    <row r="609" spans="1:9">
      <c r="A609" s="10">
        <v>41816.2916666652</v>
      </c>
      <c r="B609" s="19">
        <f t="shared" si="37"/>
        <v>176</v>
      </c>
      <c r="C609" s="19">
        <f t="shared" si="36"/>
        <v>7</v>
      </c>
      <c r="D609">
        <v>36.96</v>
      </c>
      <c r="E609" s="8">
        <v>21.5933333333334</v>
      </c>
      <c r="F609" s="9">
        <v>19.0166666666667</v>
      </c>
      <c r="G609" s="9">
        <v>38.0354333333334</v>
      </c>
      <c r="H609">
        <f t="shared" si="38"/>
        <v>4</v>
      </c>
      <c r="I609">
        <f t="shared" si="39"/>
        <v>1</v>
      </c>
    </row>
    <row r="610" spans="1:9">
      <c r="A610" s="10">
        <v>41816.3333333319</v>
      </c>
      <c r="B610" s="19">
        <f t="shared" si="37"/>
        <v>176</v>
      </c>
      <c r="C610" s="19">
        <f t="shared" si="36"/>
        <v>8</v>
      </c>
      <c r="D610">
        <v>55.46</v>
      </c>
      <c r="E610" s="8">
        <v>21.8483333333333</v>
      </c>
      <c r="F610" s="9">
        <v>23.8000000833333</v>
      </c>
      <c r="G610" s="9">
        <v>46.6759027777778</v>
      </c>
      <c r="H610">
        <f t="shared" si="38"/>
        <v>4</v>
      </c>
      <c r="I610">
        <f t="shared" si="39"/>
        <v>1</v>
      </c>
    </row>
    <row r="611" spans="1:9">
      <c r="A611" s="10">
        <v>41816.3749999985</v>
      </c>
      <c r="B611" s="19">
        <f t="shared" si="37"/>
        <v>176</v>
      </c>
      <c r="C611" s="19">
        <f t="shared" si="36"/>
        <v>9</v>
      </c>
      <c r="D611">
        <v>56.2766666666667</v>
      </c>
      <c r="E611" s="8">
        <v>21.7666666666667</v>
      </c>
      <c r="F611" s="9">
        <v>20.8333333333333</v>
      </c>
      <c r="G611" s="9">
        <v>29.0910277777777</v>
      </c>
      <c r="H611">
        <f t="shared" si="38"/>
        <v>4</v>
      </c>
      <c r="I611">
        <f t="shared" si="39"/>
        <v>1</v>
      </c>
    </row>
    <row r="612" spans="1:9">
      <c r="A612" s="10">
        <v>41816.4166666652</v>
      </c>
      <c r="B612" s="19">
        <f t="shared" si="37"/>
        <v>176</v>
      </c>
      <c r="C612" s="19">
        <f t="shared" si="36"/>
        <v>10</v>
      </c>
      <c r="D612">
        <v>55.5166666666667</v>
      </c>
      <c r="E612" s="8">
        <v>21.93</v>
      </c>
      <c r="F612" s="9">
        <v>20.65</v>
      </c>
      <c r="G612" s="9">
        <v>33.0856166666667</v>
      </c>
      <c r="H612">
        <f t="shared" si="38"/>
        <v>4</v>
      </c>
      <c r="I612">
        <f t="shared" si="39"/>
        <v>1</v>
      </c>
    </row>
    <row r="613" spans="1:9">
      <c r="A613" s="10">
        <v>41816.4583333319</v>
      </c>
      <c r="B613" s="19">
        <f t="shared" si="37"/>
        <v>176</v>
      </c>
      <c r="C613" s="19">
        <f t="shared" si="36"/>
        <v>11</v>
      </c>
      <c r="D613">
        <v>72.0266666666667</v>
      </c>
      <c r="E613" s="8">
        <v>22.155</v>
      </c>
      <c r="F613" s="9">
        <v>22.2166666666667</v>
      </c>
      <c r="G613" s="9">
        <v>47.3706138888888</v>
      </c>
      <c r="H613">
        <f t="shared" si="38"/>
        <v>4</v>
      </c>
      <c r="I613">
        <f t="shared" si="39"/>
        <v>1</v>
      </c>
    </row>
    <row r="614" spans="1:9">
      <c r="A614" s="10">
        <v>41816.4999999985</v>
      </c>
      <c r="B614" s="19">
        <f t="shared" si="37"/>
        <v>176</v>
      </c>
      <c r="C614" s="19">
        <f t="shared" si="36"/>
        <v>12</v>
      </c>
      <c r="D614">
        <v>61.63</v>
      </c>
      <c r="E614" s="8">
        <v>22.1233333333333</v>
      </c>
      <c r="F614" s="9">
        <v>20.775</v>
      </c>
      <c r="G614" s="9">
        <v>30.3936111111111</v>
      </c>
      <c r="H614">
        <f t="shared" si="38"/>
        <v>4</v>
      </c>
      <c r="I614">
        <f t="shared" si="39"/>
        <v>1</v>
      </c>
    </row>
    <row r="615" spans="1:9">
      <c r="A615" s="10">
        <v>41816.5416666652</v>
      </c>
      <c r="B615" s="19">
        <f t="shared" si="37"/>
        <v>176</v>
      </c>
      <c r="C615" s="19">
        <f t="shared" si="36"/>
        <v>13</v>
      </c>
      <c r="D615">
        <v>43.21</v>
      </c>
      <c r="E615" s="8">
        <v>22.045</v>
      </c>
      <c r="F615" s="9">
        <v>23.8833333333333</v>
      </c>
      <c r="G615" s="9">
        <v>38.2525305555555</v>
      </c>
      <c r="H615">
        <f t="shared" si="38"/>
        <v>4</v>
      </c>
      <c r="I615">
        <f t="shared" si="39"/>
        <v>1</v>
      </c>
    </row>
    <row r="616" spans="1:9">
      <c r="A616" s="10">
        <v>41816.5833333318</v>
      </c>
      <c r="B616" s="19">
        <f t="shared" si="37"/>
        <v>176</v>
      </c>
      <c r="C616" s="19">
        <f t="shared" si="36"/>
        <v>14</v>
      </c>
      <c r="D616">
        <v>46.3666666666667</v>
      </c>
      <c r="E616" s="8">
        <v>22.0266666666667</v>
      </c>
      <c r="F616" s="9">
        <v>19.8545454545455</v>
      </c>
      <c r="G616" s="9">
        <v>0</v>
      </c>
      <c r="H616">
        <f t="shared" si="38"/>
        <v>4</v>
      </c>
      <c r="I616">
        <f t="shared" si="39"/>
        <v>1</v>
      </c>
    </row>
    <row r="617" spans="1:9">
      <c r="A617" s="10">
        <v>41816.6249999985</v>
      </c>
      <c r="B617" s="19">
        <f t="shared" si="37"/>
        <v>176</v>
      </c>
      <c r="C617" s="19">
        <f t="shared" si="36"/>
        <v>15</v>
      </c>
      <c r="D617">
        <v>14.87</v>
      </c>
      <c r="E617" s="8">
        <v>22.0883333333333</v>
      </c>
      <c r="F617" s="9">
        <v>22.5416666666667</v>
      </c>
      <c r="G617" s="9">
        <v>39.1643388888889</v>
      </c>
      <c r="H617">
        <f t="shared" si="38"/>
        <v>4</v>
      </c>
      <c r="I617">
        <f t="shared" si="39"/>
        <v>1</v>
      </c>
    </row>
    <row r="618" spans="1:9">
      <c r="A618" s="10">
        <v>41816.6666666652</v>
      </c>
      <c r="B618" s="19">
        <f t="shared" si="37"/>
        <v>176</v>
      </c>
      <c r="C618" s="19">
        <f t="shared" si="36"/>
        <v>16</v>
      </c>
      <c r="D618">
        <v>19.7033333333333</v>
      </c>
      <c r="E618" s="8">
        <v>22.3416666666667</v>
      </c>
      <c r="F618" s="9">
        <v>18.9583333333333</v>
      </c>
      <c r="G618" s="9">
        <v>29.4383833333333</v>
      </c>
      <c r="H618">
        <f t="shared" si="38"/>
        <v>4</v>
      </c>
      <c r="I618">
        <f t="shared" si="39"/>
        <v>1</v>
      </c>
    </row>
    <row r="619" spans="1:9">
      <c r="A619" s="10">
        <v>41816.7083333318</v>
      </c>
      <c r="B619" s="19">
        <f t="shared" si="37"/>
        <v>176</v>
      </c>
      <c r="C619" s="19">
        <f t="shared" si="36"/>
        <v>17</v>
      </c>
      <c r="D619">
        <v>14.1</v>
      </c>
      <c r="E619" s="8">
        <v>22.5433333333333</v>
      </c>
      <c r="F619" s="9">
        <v>23.9166666666667</v>
      </c>
      <c r="G619" s="9">
        <v>48.1087444444444</v>
      </c>
      <c r="H619">
        <f t="shared" si="38"/>
        <v>4</v>
      </c>
      <c r="I619">
        <f t="shared" si="39"/>
        <v>1</v>
      </c>
    </row>
    <row r="620" spans="1:9">
      <c r="A620" s="10">
        <v>41816.7499999985</v>
      </c>
      <c r="B620" s="19">
        <f t="shared" si="37"/>
        <v>176</v>
      </c>
      <c r="C620" s="19">
        <f t="shared" si="36"/>
        <v>18</v>
      </c>
      <c r="D620">
        <v>7.13448275862069</v>
      </c>
      <c r="E620" s="8">
        <v>22.48</v>
      </c>
      <c r="F620" s="9">
        <v>19.25</v>
      </c>
      <c r="G620" s="9">
        <v>30.0462555555555</v>
      </c>
      <c r="H620">
        <f t="shared" si="38"/>
        <v>4</v>
      </c>
      <c r="I620">
        <f t="shared" si="39"/>
        <v>1</v>
      </c>
    </row>
    <row r="621" spans="1:9">
      <c r="A621" s="10">
        <v>41816.7916666652</v>
      </c>
      <c r="B621" s="19">
        <f t="shared" si="37"/>
        <v>176</v>
      </c>
      <c r="C621" s="19">
        <f t="shared" si="36"/>
        <v>19</v>
      </c>
      <c r="D621">
        <v>0.689655172413793</v>
      </c>
      <c r="E621" s="8">
        <v>22.5033333333333</v>
      </c>
      <c r="F621" s="9">
        <v>20.7166666666667</v>
      </c>
      <c r="G621" s="9">
        <v>29.3949638888889</v>
      </c>
      <c r="H621">
        <f t="shared" si="38"/>
        <v>4</v>
      </c>
      <c r="I621">
        <f t="shared" si="39"/>
        <v>1</v>
      </c>
    </row>
    <row r="622" spans="1:9">
      <c r="A622" s="10">
        <v>41816.8333333318</v>
      </c>
      <c r="B622" s="19">
        <f t="shared" si="37"/>
        <v>176</v>
      </c>
      <c r="C622" s="19">
        <f t="shared" si="36"/>
        <v>20</v>
      </c>
      <c r="D622">
        <v>0.646666666666667</v>
      </c>
      <c r="E622" s="8">
        <v>22.6666666666667</v>
      </c>
      <c r="F622" s="9">
        <v>20.6333333333333</v>
      </c>
      <c r="G622" s="9">
        <v>28.7436722222223</v>
      </c>
      <c r="H622">
        <f t="shared" si="38"/>
        <v>4</v>
      </c>
      <c r="I622">
        <f t="shared" si="39"/>
        <v>1</v>
      </c>
    </row>
    <row r="623" spans="1:9">
      <c r="A623" s="10">
        <v>41816.8749999985</v>
      </c>
      <c r="B623" s="19">
        <f t="shared" si="37"/>
        <v>176</v>
      </c>
      <c r="C623" s="19">
        <f t="shared" si="36"/>
        <v>21</v>
      </c>
      <c r="D623">
        <v>0.926666666666667</v>
      </c>
      <c r="E623" s="8">
        <v>22.4916666666667</v>
      </c>
      <c r="F623" s="9">
        <v>20.725</v>
      </c>
      <c r="G623" s="9">
        <v>29.6120611111111</v>
      </c>
      <c r="H623">
        <f t="shared" si="38"/>
        <v>4</v>
      </c>
      <c r="I623">
        <f t="shared" si="39"/>
        <v>1</v>
      </c>
    </row>
    <row r="624" spans="1:9">
      <c r="A624" s="10">
        <v>41816.9166666652</v>
      </c>
      <c r="B624" s="19">
        <f t="shared" si="37"/>
        <v>176</v>
      </c>
      <c r="C624" s="19">
        <f t="shared" si="36"/>
        <v>22</v>
      </c>
      <c r="D624">
        <v>0.8</v>
      </c>
      <c r="E624" s="8">
        <v>22.34</v>
      </c>
      <c r="F624" s="9">
        <v>17.6583333333333</v>
      </c>
      <c r="G624" s="9">
        <v>29.0476083333334</v>
      </c>
      <c r="H624">
        <f t="shared" si="38"/>
        <v>4</v>
      </c>
      <c r="I624">
        <f t="shared" si="39"/>
        <v>1</v>
      </c>
    </row>
    <row r="625" spans="1:9">
      <c r="A625" s="10">
        <v>41816.9583333318</v>
      </c>
      <c r="B625" s="19">
        <f t="shared" si="37"/>
        <v>176</v>
      </c>
      <c r="C625" s="19">
        <f t="shared" si="36"/>
        <v>23</v>
      </c>
      <c r="D625">
        <v>0.689655172413793</v>
      </c>
      <c r="E625" s="8">
        <v>22.3050847457627</v>
      </c>
      <c r="F625" s="9">
        <v>20.6333333333333</v>
      </c>
      <c r="G625" s="9">
        <v>29.308125</v>
      </c>
      <c r="H625">
        <f t="shared" si="38"/>
        <v>4</v>
      </c>
      <c r="I625">
        <f t="shared" si="39"/>
        <v>1</v>
      </c>
    </row>
    <row r="626" spans="1:9">
      <c r="A626" s="10">
        <v>41816.9999999985</v>
      </c>
      <c r="B626" s="19">
        <f t="shared" si="37"/>
        <v>176</v>
      </c>
      <c r="C626" s="19">
        <f t="shared" si="36"/>
        <v>0</v>
      </c>
      <c r="D626">
        <v>0.55</v>
      </c>
      <c r="E626" s="8">
        <v>22.1783333333333</v>
      </c>
      <c r="F626" s="9">
        <v>17.475</v>
      </c>
      <c r="G626" s="9">
        <v>28.8305111111111</v>
      </c>
      <c r="H626">
        <f t="shared" si="38"/>
        <v>5</v>
      </c>
      <c r="I626">
        <f t="shared" si="39"/>
        <v>1</v>
      </c>
    </row>
    <row r="627" spans="1:9">
      <c r="A627" s="10">
        <v>41817.0416666652</v>
      </c>
      <c r="B627" s="19">
        <f t="shared" si="37"/>
        <v>177</v>
      </c>
      <c r="C627" s="19">
        <f t="shared" si="36"/>
        <v>1</v>
      </c>
      <c r="D627">
        <v>0.392857142857143</v>
      </c>
      <c r="E627" s="8">
        <v>21.905</v>
      </c>
      <c r="F627" s="9">
        <v>22.2083333333333</v>
      </c>
      <c r="G627" s="9">
        <v>40.1195666666667</v>
      </c>
      <c r="H627">
        <f t="shared" si="38"/>
        <v>5</v>
      </c>
      <c r="I627">
        <f t="shared" si="39"/>
        <v>1</v>
      </c>
    </row>
    <row r="628" spans="1:9">
      <c r="A628" s="10">
        <v>41817.0833333318</v>
      </c>
      <c r="B628" s="19">
        <f t="shared" si="37"/>
        <v>177</v>
      </c>
      <c r="C628" s="19">
        <f t="shared" si="36"/>
        <v>2</v>
      </c>
      <c r="D628">
        <v>0.442307692307692</v>
      </c>
      <c r="E628" s="8">
        <v>21.8</v>
      </c>
      <c r="F628" s="9">
        <v>16.15</v>
      </c>
      <c r="G628" s="9">
        <v>0</v>
      </c>
      <c r="H628">
        <f t="shared" si="38"/>
        <v>5</v>
      </c>
      <c r="I628">
        <f t="shared" si="39"/>
        <v>1</v>
      </c>
    </row>
    <row r="629" spans="1:9">
      <c r="A629" s="10">
        <v>41817.1249999985</v>
      </c>
      <c r="B629" s="19">
        <f t="shared" si="37"/>
        <v>177</v>
      </c>
      <c r="C629" s="19">
        <f t="shared" si="36"/>
        <v>3</v>
      </c>
      <c r="D629">
        <v>0.533333333333333</v>
      </c>
      <c r="E629" s="8">
        <v>21.7383333333334</v>
      </c>
      <c r="F629" s="9">
        <v>22.25</v>
      </c>
      <c r="G629" s="9">
        <v>38.4696277777778</v>
      </c>
      <c r="H629">
        <f t="shared" si="38"/>
        <v>5</v>
      </c>
      <c r="I629">
        <f t="shared" si="39"/>
        <v>1</v>
      </c>
    </row>
    <row r="630" spans="1:9">
      <c r="A630" s="10">
        <v>41817.1666666651</v>
      </c>
      <c r="B630" s="19">
        <f t="shared" si="37"/>
        <v>177</v>
      </c>
      <c r="C630" s="19">
        <f t="shared" si="36"/>
        <v>4</v>
      </c>
      <c r="D630">
        <v>1.32666666666667</v>
      </c>
      <c r="E630" s="8">
        <v>21.685</v>
      </c>
      <c r="F630" s="9">
        <v>15.8916666666667</v>
      </c>
      <c r="G630" s="9">
        <v>0</v>
      </c>
      <c r="H630">
        <f t="shared" si="38"/>
        <v>5</v>
      </c>
      <c r="I630">
        <f t="shared" si="39"/>
        <v>1</v>
      </c>
    </row>
    <row r="631" spans="1:9">
      <c r="A631" s="10">
        <v>41817.2083333318</v>
      </c>
      <c r="B631" s="19">
        <f t="shared" si="37"/>
        <v>177</v>
      </c>
      <c r="C631" s="19">
        <f t="shared" si="36"/>
        <v>5</v>
      </c>
      <c r="D631">
        <v>9.81</v>
      </c>
      <c r="E631" s="8">
        <v>21.695</v>
      </c>
      <c r="F631" s="9">
        <v>20.625</v>
      </c>
      <c r="G631" s="9">
        <v>38.599886111111</v>
      </c>
      <c r="H631">
        <f t="shared" si="38"/>
        <v>5</v>
      </c>
      <c r="I631">
        <f t="shared" si="39"/>
        <v>1</v>
      </c>
    </row>
    <row r="632" spans="1:9">
      <c r="A632" s="10">
        <v>41817.2499999985</v>
      </c>
      <c r="B632" s="19">
        <f t="shared" si="37"/>
        <v>177</v>
      </c>
      <c r="C632" s="19">
        <f t="shared" si="36"/>
        <v>6</v>
      </c>
      <c r="D632">
        <v>24.4793103448276</v>
      </c>
      <c r="E632" s="8">
        <v>21.8133333333333</v>
      </c>
      <c r="F632" s="9">
        <v>17.65</v>
      </c>
      <c r="G632" s="9">
        <v>0</v>
      </c>
      <c r="H632">
        <f t="shared" si="38"/>
        <v>5</v>
      </c>
      <c r="I632">
        <f t="shared" si="39"/>
        <v>1</v>
      </c>
    </row>
    <row r="633" spans="1:9">
      <c r="A633" s="10">
        <v>41817.2916666651</v>
      </c>
      <c r="B633" s="19">
        <f t="shared" si="37"/>
        <v>177</v>
      </c>
      <c r="C633" s="19">
        <f t="shared" si="36"/>
        <v>7</v>
      </c>
      <c r="D633">
        <v>50.1966666666667</v>
      </c>
      <c r="E633" s="8">
        <v>21.87</v>
      </c>
      <c r="F633" s="9">
        <v>20.6833334166667</v>
      </c>
      <c r="G633" s="9">
        <v>38.8169833333333</v>
      </c>
      <c r="H633">
        <f t="shared" si="38"/>
        <v>5</v>
      </c>
      <c r="I633">
        <f t="shared" si="39"/>
        <v>1</v>
      </c>
    </row>
    <row r="634" spans="1:9">
      <c r="A634" s="10">
        <v>41817.3333333318</v>
      </c>
      <c r="B634" s="19">
        <f t="shared" si="37"/>
        <v>177</v>
      </c>
      <c r="C634" s="19">
        <f t="shared" si="36"/>
        <v>8</v>
      </c>
      <c r="D634">
        <v>95.8533333333333</v>
      </c>
      <c r="E634" s="8">
        <v>22.1483333333333</v>
      </c>
      <c r="F634" s="9">
        <v>17.4833333333333</v>
      </c>
      <c r="G634" s="9">
        <v>0</v>
      </c>
      <c r="H634">
        <f t="shared" si="38"/>
        <v>5</v>
      </c>
      <c r="I634">
        <f t="shared" si="39"/>
        <v>1</v>
      </c>
    </row>
    <row r="635" spans="1:9">
      <c r="A635" s="10">
        <v>41817.3749999985</v>
      </c>
      <c r="B635" s="19">
        <f t="shared" si="37"/>
        <v>177</v>
      </c>
      <c r="C635" s="19">
        <f t="shared" si="36"/>
        <v>9</v>
      </c>
      <c r="D635">
        <v>115.65</v>
      </c>
      <c r="E635" s="8">
        <v>22.2383333333333</v>
      </c>
      <c r="F635" s="9">
        <v>22.1916666666667</v>
      </c>
      <c r="G635" s="9">
        <v>39.0340805555556</v>
      </c>
      <c r="H635">
        <f t="shared" si="38"/>
        <v>5</v>
      </c>
      <c r="I635">
        <f t="shared" si="39"/>
        <v>1</v>
      </c>
    </row>
    <row r="636" spans="1:9">
      <c r="A636" s="10">
        <v>41817.4166666651</v>
      </c>
      <c r="B636" s="19">
        <f t="shared" si="37"/>
        <v>177</v>
      </c>
      <c r="C636" s="19">
        <f t="shared" si="36"/>
        <v>10</v>
      </c>
      <c r="D636">
        <v>82.4566666666667</v>
      </c>
      <c r="E636" s="8">
        <v>22.15</v>
      </c>
      <c r="F636" s="9">
        <v>17.75</v>
      </c>
      <c r="G636" s="9">
        <v>0</v>
      </c>
      <c r="H636">
        <f t="shared" si="38"/>
        <v>5</v>
      </c>
      <c r="I636">
        <f t="shared" si="39"/>
        <v>1</v>
      </c>
    </row>
    <row r="637" spans="1:9">
      <c r="A637" s="10">
        <v>41817.4583333318</v>
      </c>
      <c r="B637" s="19">
        <f t="shared" si="37"/>
        <v>177</v>
      </c>
      <c r="C637" s="19">
        <f t="shared" si="36"/>
        <v>11</v>
      </c>
      <c r="D637">
        <v>153.144827586207</v>
      </c>
      <c r="E637" s="8">
        <v>22.1483333333333</v>
      </c>
      <c r="F637" s="9">
        <v>22.2666666666667</v>
      </c>
      <c r="G637" s="9">
        <v>39.5116944444445</v>
      </c>
      <c r="H637">
        <f t="shared" si="38"/>
        <v>5</v>
      </c>
      <c r="I637">
        <f t="shared" si="39"/>
        <v>1</v>
      </c>
    </row>
    <row r="638" spans="1:9">
      <c r="A638" s="10">
        <v>41817.4999999985</v>
      </c>
      <c r="B638" s="19">
        <f t="shared" si="37"/>
        <v>177</v>
      </c>
      <c r="C638" s="19">
        <f t="shared" si="36"/>
        <v>12</v>
      </c>
      <c r="D638">
        <v>118.153333333333</v>
      </c>
      <c r="E638" s="8">
        <v>22.42</v>
      </c>
      <c r="F638" s="9">
        <v>15.8833333333333</v>
      </c>
      <c r="G638" s="9">
        <v>0</v>
      </c>
      <c r="H638">
        <f t="shared" si="38"/>
        <v>5</v>
      </c>
      <c r="I638">
        <f t="shared" si="39"/>
        <v>1</v>
      </c>
    </row>
    <row r="639" spans="1:9">
      <c r="A639" s="10">
        <v>41817.5416666651</v>
      </c>
      <c r="B639" s="19">
        <f t="shared" si="37"/>
        <v>177</v>
      </c>
      <c r="C639" s="19">
        <f t="shared" si="36"/>
        <v>13</v>
      </c>
      <c r="D639">
        <v>109.306666666667</v>
      </c>
      <c r="E639" s="8">
        <v>22.815</v>
      </c>
      <c r="F639" s="9">
        <v>23.75</v>
      </c>
      <c r="G639" s="9">
        <v>39.1643388888888</v>
      </c>
      <c r="H639">
        <f t="shared" si="38"/>
        <v>5</v>
      </c>
      <c r="I639">
        <f t="shared" si="39"/>
        <v>1</v>
      </c>
    </row>
    <row r="640" spans="1:9">
      <c r="A640" s="10">
        <v>41817.5833333318</v>
      </c>
      <c r="B640" s="19">
        <f t="shared" si="37"/>
        <v>177</v>
      </c>
      <c r="C640" s="19">
        <f t="shared" si="36"/>
        <v>14</v>
      </c>
      <c r="D640">
        <v>125.744827586207</v>
      </c>
      <c r="E640" s="8">
        <v>22.94</v>
      </c>
      <c r="F640" s="9">
        <v>19.1833334166667</v>
      </c>
      <c r="G640" s="9">
        <v>0</v>
      </c>
      <c r="H640">
        <f t="shared" si="38"/>
        <v>5</v>
      </c>
      <c r="I640">
        <f t="shared" si="39"/>
        <v>1</v>
      </c>
    </row>
    <row r="641" spans="1:9">
      <c r="A641" s="10">
        <v>41817.6249999985</v>
      </c>
      <c r="B641" s="19">
        <f t="shared" si="37"/>
        <v>177</v>
      </c>
      <c r="C641" s="19">
        <f t="shared" si="36"/>
        <v>15</v>
      </c>
      <c r="D641">
        <v>46.3413793103448</v>
      </c>
      <c r="E641" s="8">
        <v>23.3633333333333</v>
      </c>
      <c r="F641" s="9">
        <v>22.2333333333333</v>
      </c>
      <c r="G641" s="9">
        <v>39.5116944444445</v>
      </c>
      <c r="H641">
        <f t="shared" si="38"/>
        <v>5</v>
      </c>
      <c r="I641">
        <f t="shared" si="39"/>
        <v>1</v>
      </c>
    </row>
    <row r="642" spans="1:9">
      <c r="A642" s="10">
        <v>41817.6666666651</v>
      </c>
      <c r="B642" s="19">
        <f t="shared" si="37"/>
        <v>177</v>
      </c>
      <c r="C642" s="19">
        <f t="shared" ref="C642:C705" si="40">HOUR(A642)</f>
        <v>16</v>
      </c>
      <c r="D642">
        <v>63.0551724137931</v>
      </c>
      <c r="E642" s="8">
        <v>22.95</v>
      </c>
      <c r="F642" s="9">
        <v>15.9</v>
      </c>
      <c r="G642" s="9">
        <v>29.2647055555555</v>
      </c>
      <c r="H642">
        <f t="shared" si="38"/>
        <v>5</v>
      </c>
      <c r="I642">
        <f t="shared" si="39"/>
        <v>1</v>
      </c>
    </row>
    <row r="643" spans="1:9">
      <c r="A643" s="10">
        <v>41817.7083333318</v>
      </c>
      <c r="B643" s="19">
        <f t="shared" ref="B643:B706" si="41">INT(A643)-41640</f>
        <v>177</v>
      </c>
      <c r="C643" s="19">
        <f t="shared" si="40"/>
        <v>17</v>
      </c>
      <c r="D643">
        <v>15.96</v>
      </c>
      <c r="E643" s="8">
        <v>22.68</v>
      </c>
      <c r="F643" s="9">
        <v>22.25</v>
      </c>
      <c r="G643" s="9">
        <v>48.1955833333334</v>
      </c>
      <c r="H643">
        <f t="shared" ref="H643:H706" si="42">WEEKDAY(A643-1)</f>
        <v>5</v>
      </c>
      <c r="I643">
        <f t="shared" ref="I643:I706" si="43">IF(H643&lt;6,1,-1)</f>
        <v>1</v>
      </c>
    </row>
    <row r="644" spans="1:9">
      <c r="A644" s="10">
        <v>41817.7499999984</v>
      </c>
      <c r="B644" s="19">
        <f t="shared" si="41"/>
        <v>177</v>
      </c>
      <c r="C644" s="19">
        <f t="shared" si="40"/>
        <v>18</v>
      </c>
      <c r="D644">
        <v>7.03043478260869</v>
      </c>
      <c r="E644" s="8">
        <v>22.61</v>
      </c>
      <c r="F644" s="9">
        <v>17.6666666666667</v>
      </c>
      <c r="G644" s="9">
        <v>22.1004972222222</v>
      </c>
      <c r="H644">
        <f t="shared" si="42"/>
        <v>5</v>
      </c>
      <c r="I644">
        <f t="shared" si="43"/>
        <v>1</v>
      </c>
    </row>
    <row r="645" spans="1:9">
      <c r="A645" s="10">
        <v>41817.7916666651</v>
      </c>
      <c r="B645" s="19">
        <f t="shared" si="41"/>
        <v>177</v>
      </c>
      <c r="C645" s="19">
        <f t="shared" si="40"/>
        <v>19</v>
      </c>
      <c r="D645" t="e">
        <v>#DIV/0!</v>
      </c>
      <c r="E645" s="8">
        <v>22.1616666666667</v>
      </c>
      <c r="F645" s="9">
        <v>24.77</v>
      </c>
      <c r="G645" s="9">
        <v>39.0774999999999</v>
      </c>
      <c r="H645">
        <f t="shared" si="42"/>
        <v>5</v>
      </c>
      <c r="I645">
        <f t="shared" si="43"/>
        <v>1</v>
      </c>
    </row>
    <row r="646" spans="1:9">
      <c r="A646" s="10">
        <v>41817.8333333318</v>
      </c>
      <c r="B646" s="19">
        <f t="shared" si="41"/>
        <v>177</v>
      </c>
      <c r="C646" s="19">
        <f t="shared" si="40"/>
        <v>20</v>
      </c>
      <c r="D646" t="e">
        <v>#DIV/0!</v>
      </c>
      <c r="E646" s="8">
        <v>21.85</v>
      </c>
      <c r="F646" s="9">
        <v>17.5</v>
      </c>
      <c r="G646" s="9">
        <v>0</v>
      </c>
      <c r="H646">
        <f t="shared" si="42"/>
        <v>5</v>
      </c>
      <c r="I646">
        <f t="shared" si="43"/>
        <v>1</v>
      </c>
    </row>
    <row r="647" spans="1:9">
      <c r="A647" s="10">
        <v>41817.8749999984</v>
      </c>
      <c r="B647" s="19">
        <f t="shared" si="41"/>
        <v>177</v>
      </c>
      <c r="C647" s="19">
        <f t="shared" si="40"/>
        <v>21</v>
      </c>
      <c r="D647" t="e">
        <v>#DIV/0!</v>
      </c>
      <c r="E647" s="8">
        <v>21.3</v>
      </c>
      <c r="F647" s="9">
        <v>20.6083333333333</v>
      </c>
      <c r="G647" s="9">
        <v>38.5130472222222</v>
      </c>
      <c r="H647">
        <f t="shared" si="42"/>
        <v>5</v>
      </c>
      <c r="I647">
        <f t="shared" si="43"/>
        <v>1</v>
      </c>
    </row>
    <row r="648" spans="1:9">
      <c r="A648" s="10">
        <v>41817.9166666651</v>
      </c>
      <c r="B648" s="19">
        <f t="shared" si="41"/>
        <v>177</v>
      </c>
      <c r="C648" s="19">
        <f t="shared" si="40"/>
        <v>22</v>
      </c>
      <c r="D648" t="e">
        <v>#DIV/0!</v>
      </c>
      <c r="E648" s="8">
        <v>20.9166666666667</v>
      </c>
      <c r="F648" s="9">
        <v>16.05</v>
      </c>
      <c r="G648" s="9">
        <v>0</v>
      </c>
      <c r="H648">
        <f t="shared" si="42"/>
        <v>5</v>
      </c>
      <c r="I648">
        <f t="shared" si="43"/>
        <v>1</v>
      </c>
    </row>
    <row r="649" spans="1:9">
      <c r="A649" s="10">
        <v>41817.9583333318</v>
      </c>
      <c r="B649" s="19">
        <f t="shared" si="41"/>
        <v>177</v>
      </c>
      <c r="C649" s="19">
        <f t="shared" si="40"/>
        <v>23</v>
      </c>
      <c r="D649" t="e">
        <v>#DIV/0!</v>
      </c>
      <c r="E649" s="8">
        <v>20.5836065573771</v>
      </c>
      <c r="F649" s="9">
        <v>19.1083333333333</v>
      </c>
      <c r="G649" s="9">
        <v>0</v>
      </c>
      <c r="H649">
        <f t="shared" si="42"/>
        <v>5</v>
      </c>
      <c r="I649">
        <f t="shared" si="43"/>
        <v>1</v>
      </c>
    </row>
    <row r="650" spans="1:9">
      <c r="A650" s="10">
        <v>41817.9999999984</v>
      </c>
      <c r="B650" s="19">
        <f t="shared" si="41"/>
        <v>177</v>
      </c>
      <c r="C650" s="19">
        <f t="shared" si="40"/>
        <v>0</v>
      </c>
      <c r="D650" t="e">
        <v>#DIV/0!</v>
      </c>
      <c r="E650" s="8">
        <v>20.4566666666667</v>
      </c>
      <c r="F650" s="9">
        <v>18.975</v>
      </c>
      <c r="G650" s="9">
        <v>29.4383833333333</v>
      </c>
      <c r="H650">
        <f t="shared" si="42"/>
        <v>6</v>
      </c>
      <c r="I650">
        <f t="shared" si="43"/>
        <v>-1</v>
      </c>
    </row>
    <row r="651" spans="1:9">
      <c r="A651" s="10">
        <v>41818.0416666651</v>
      </c>
      <c r="B651" s="19">
        <f t="shared" si="41"/>
        <v>178</v>
      </c>
      <c r="C651" s="19">
        <f t="shared" si="40"/>
        <v>1</v>
      </c>
      <c r="D651" t="e">
        <v>#DIV/0!</v>
      </c>
      <c r="E651" s="8">
        <v>20.605</v>
      </c>
      <c r="F651" s="9">
        <v>18.9833333333333</v>
      </c>
      <c r="G651" s="9">
        <v>29.3949638888888</v>
      </c>
      <c r="H651">
        <f t="shared" si="42"/>
        <v>6</v>
      </c>
      <c r="I651">
        <f t="shared" si="43"/>
        <v>-1</v>
      </c>
    </row>
    <row r="652" spans="1:9">
      <c r="A652" s="10">
        <v>41818.0833333318</v>
      </c>
      <c r="B652" s="19">
        <f t="shared" si="41"/>
        <v>178</v>
      </c>
      <c r="C652" s="19">
        <f t="shared" si="40"/>
        <v>2</v>
      </c>
      <c r="D652">
        <v>0.1</v>
      </c>
      <c r="E652" s="8">
        <v>20.6166666666667</v>
      </c>
      <c r="F652" s="9">
        <v>17.55</v>
      </c>
      <c r="G652" s="9">
        <v>29.7423194444445</v>
      </c>
      <c r="H652">
        <f t="shared" si="42"/>
        <v>6</v>
      </c>
      <c r="I652">
        <f t="shared" si="43"/>
        <v>-1</v>
      </c>
    </row>
    <row r="653" spans="1:9">
      <c r="A653" s="10">
        <v>41818.1249999984</v>
      </c>
      <c r="B653" s="19">
        <f t="shared" si="41"/>
        <v>178</v>
      </c>
      <c r="C653" s="19">
        <f t="shared" si="40"/>
        <v>3</v>
      </c>
      <c r="D653" t="e">
        <v>#DIV/0!</v>
      </c>
      <c r="E653" s="8">
        <v>20.7633333333333</v>
      </c>
      <c r="F653" s="9">
        <v>17.5916666666667</v>
      </c>
      <c r="G653" s="9">
        <v>29.3515444444444</v>
      </c>
      <c r="H653">
        <f t="shared" si="42"/>
        <v>6</v>
      </c>
      <c r="I653">
        <f t="shared" si="43"/>
        <v>-1</v>
      </c>
    </row>
    <row r="654" spans="1:9">
      <c r="A654" s="10">
        <v>41818.1666666651</v>
      </c>
      <c r="B654" s="19">
        <f t="shared" si="41"/>
        <v>178</v>
      </c>
      <c r="C654" s="19">
        <f t="shared" si="40"/>
        <v>4</v>
      </c>
      <c r="D654">
        <v>0.34</v>
      </c>
      <c r="E654" s="8">
        <v>20.6866666666667</v>
      </c>
      <c r="F654" s="9">
        <v>20.5833333333333</v>
      </c>
      <c r="G654" s="9">
        <v>29.6554805555555</v>
      </c>
      <c r="H654">
        <f t="shared" si="42"/>
        <v>6</v>
      </c>
      <c r="I654">
        <f t="shared" si="43"/>
        <v>-1</v>
      </c>
    </row>
    <row r="655" spans="1:9">
      <c r="A655" s="10">
        <v>41818.2083333317</v>
      </c>
      <c r="B655" s="19">
        <f t="shared" si="41"/>
        <v>178</v>
      </c>
      <c r="C655" s="19">
        <f t="shared" si="40"/>
        <v>5</v>
      </c>
      <c r="D655">
        <v>27.0625</v>
      </c>
      <c r="E655" s="8">
        <v>21.22</v>
      </c>
      <c r="F655" s="9">
        <v>17.4416666666667</v>
      </c>
      <c r="G655" s="9">
        <v>28.8739305555556</v>
      </c>
      <c r="H655">
        <f t="shared" si="42"/>
        <v>6</v>
      </c>
      <c r="I655">
        <f t="shared" si="43"/>
        <v>-1</v>
      </c>
    </row>
    <row r="656" spans="1:9">
      <c r="A656" s="10">
        <v>41818.2499999984</v>
      </c>
      <c r="B656" s="19">
        <f t="shared" si="41"/>
        <v>178</v>
      </c>
      <c r="C656" s="19">
        <f t="shared" si="40"/>
        <v>6</v>
      </c>
      <c r="D656">
        <v>53.675</v>
      </c>
      <c r="E656" s="8">
        <v>22.6183333333333</v>
      </c>
      <c r="F656" s="9">
        <v>19.075</v>
      </c>
      <c r="G656" s="9">
        <v>0</v>
      </c>
      <c r="H656">
        <f t="shared" si="42"/>
        <v>6</v>
      </c>
      <c r="I656">
        <f t="shared" si="43"/>
        <v>-1</v>
      </c>
    </row>
    <row r="657" spans="1:9">
      <c r="A657" s="10">
        <v>41818.2916666651</v>
      </c>
      <c r="B657" s="19">
        <f t="shared" si="41"/>
        <v>178</v>
      </c>
      <c r="C657" s="19">
        <f t="shared" si="40"/>
        <v>7</v>
      </c>
      <c r="D657" t="e">
        <v>#DIV/0!</v>
      </c>
      <c r="E657" s="8">
        <v>24.1333333333333</v>
      </c>
      <c r="F657" s="9">
        <v>16.1166666666667</v>
      </c>
      <c r="G657" s="9">
        <v>0</v>
      </c>
      <c r="H657">
        <f t="shared" si="42"/>
        <v>6</v>
      </c>
      <c r="I657">
        <f t="shared" si="43"/>
        <v>-1</v>
      </c>
    </row>
    <row r="658" spans="1:9">
      <c r="A658" s="10">
        <v>41818.3333333317</v>
      </c>
      <c r="B658" s="19">
        <f t="shared" si="41"/>
        <v>178</v>
      </c>
      <c r="C658" s="19">
        <f t="shared" si="40"/>
        <v>8</v>
      </c>
      <c r="D658" t="e">
        <v>#DIV/0!</v>
      </c>
      <c r="E658" s="8">
        <v>25.7916666666667</v>
      </c>
      <c r="F658" s="9">
        <v>20.6333333333333</v>
      </c>
      <c r="G658" s="9">
        <v>39.0340805555555</v>
      </c>
      <c r="H658">
        <f t="shared" si="42"/>
        <v>6</v>
      </c>
      <c r="I658">
        <f t="shared" si="43"/>
        <v>-1</v>
      </c>
    </row>
    <row r="659" spans="1:9">
      <c r="A659" s="10">
        <v>41818.3749999984</v>
      </c>
      <c r="B659" s="19">
        <f t="shared" si="41"/>
        <v>178</v>
      </c>
      <c r="C659" s="19">
        <f t="shared" si="40"/>
        <v>9</v>
      </c>
      <c r="D659">
        <v>581.7</v>
      </c>
      <c r="E659" s="8">
        <v>27.2016666666667</v>
      </c>
      <c r="F659" s="9">
        <v>18.9583333333333</v>
      </c>
      <c r="G659" s="9">
        <v>0</v>
      </c>
      <c r="H659">
        <f t="shared" si="42"/>
        <v>6</v>
      </c>
      <c r="I659">
        <f t="shared" si="43"/>
        <v>-1</v>
      </c>
    </row>
    <row r="660" spans="1:9">
      <c r="A660" s="10">
        <v>41818.4166666651</v>
      </c>
      <c r="B660" s="19">
        <f t="shared" si="41"/>
        <v>178</v>
      </c>
      <c r="C660" s="19">
        <f t="shared" si="40"/>
        <v>10</v>
      </c>
      <c r="D660" t="e">
        <v>#DIV/0!</v>
      </c>
      <c r="E660" s="8">
        <v>27.8366666666667</v>
      </c>
      <c r="F660" s="9">
        <v>23.7333333333333</v>
      </c>
      <c r="G660" s="9">
        <v>39.6853722222222</v>
      </c>
      <c r="H660">
        <f t="shared" si="42"/>
        <v>6</v>
      </c>
      <c r="I660">
        <f t="shared" si="43"/>
        <v>-1</v>
      </c>
    </row>
    <row r="661" spans="1:9">
      <c r="A661" s="10">
        <v>41818.4583333317</v>
      </c>
      <c r="B661" s="19">
        <f t="shared" si="41"/>
        <v>178</v>
      </c>
      <c r="C661" s="19">
        <f t="shared" si="40"/>
        <v>11</v>
      </c>
      <c r="D661" t="e">
        <v>#DIV/0!</v>
      </c>
      <c r="E661" s="8">
        <v>29.3</v>
      </c>
      <c r="F661" s="9">
        <v>20.8916666666667</v>
      </c>
      <c r="G661" s="9">
        <v>38.9906611111111</v>
      </c>
      <c r="H661">
        <f t="shared" si="42"/>
        <v>6</v>
      </c>
      <c r="I661">
        <f t="shared" si="43"/>
        <v>-1</v>
      </c>
    </row>
    <row r="662" spans="1:9">
      <c r="A662" s="10">
        <v>41818.4999999984</v>
      </c>
      <c r="B662" s="19">
        <f t="shared" si="41"/>
        <v>178</v>
      </c>
      <c r="C662" s="19">
        <f t="shared" si="40"/>
        <v>12</v>
      </c>
      <c r="D662" t="e">
        <v>#DIV/0!</v>
      </c>
      <c r="E662" s="8">
        <v>29.5766666666667</v>
      </c>
      <c r="F662" s="9">
        <v>22.1166666666667</v>
      </c>
      <c r="G662" s="9">
        <v>39.0774999999999</v>
      </c>
      <c r="H662">
        <f t="shared" si="42"/>
        <v>6</v>
      </c>
      <c r="I662">
        <f t="shared" si="43"/>
        <v>-1</v>
      </c>
    </row>
    <row r="663" spans="1:9">
      <c r="A663" s="10">
        <v>41818.5416666651</v>
      </c>
      <c r="B663" s="19">
        <f t="shared" si="41"/>
        <v>178</v>
      </c>
      <c r="C663" s="19">
        <f t="shared" si="40"/>
        <v>13</v>
      </c>
      <c r="D663" t="e">
        <v>#DIV/0!</v>
      </c>
      <c r="E663" s="8">
        <v>30.8016666666667</v>
      </c>
      <c r="F663" s="9">
        <v>23.8</v>
      </c>
      <c r="G663" s="9">
        <v>39.5985333333333</v>
      </c>
      <c r="H663">
        <f t="shared" si="42"/>
        <v>6</v>
      </c>
      <c r="I663">
        <f t="shared" si="43"/>
        <v>-1</v>
      </c>
    </row>
    <row r="664" spans="1:9">
      <c r="A664" s="10">
        <v>41818.5833333317</v>
      </c>
      <c r="B664" s="19">
        <f t="shared" si="41"/>
        <v>178</v>
      </c>
      <c r="C664" s="19">
        <f t="shared" si="40"/>
        <v>14</v>
      </c>
      <c r="D664" t="e">
        <v>#DIV/0!</v>
      </c>
      <c r="E664" s="8">
        <v>30.3716666666667</v>
      </c>
      <c r="F664" s="9">
        <v>22.4416666666667</v>
      </c>
      <c r="G664" s="9">
        <v>39.2077583333333</v>
      </c>
      <c r="H664">
        <f t="shared" si="42"/>
        <v>6</v>
      </c>
      <c r="I664">
        <f t="shared" si="43"/>
        <v>-1</v>
      </c>
    </row>
    <row r="665" spans="1:9">
      <c r="A665" s="10">
        <v>41818.6249999984</v>
      </c>
      <c r="B665" s="19">
        <f t="shared" si="41"/>
        <v>178</v>
      </c>
      <c r="C665" s="19">
        <f t="shared" si="40"/>
        <v>15</v>
      </c>
      <c r="D665" t="e">
        <v>#DIV/0!</v>
      </c>
      <c r="E665" s="8">
        <v>28.995</v>
      </c>
      <c r="F665" s="9">
        <v>20.5666666666667</v>
      </c>
      <c r="G665" s="9">
        <v>29.6989</v>
      </c>
      <c r="H665">
        <f t="shared" si="42"/>
        <v>6</v>
      </c>
      <c r="I665">
        <f t="shared" si="43"/>
        <v>-1</v>
      </c>
    </row>
    <row r="666" spans="1:9">
      <c r="A666" s="10">
        <v>41818.6666666651</v>
      </c>
      <c r="B666" s="19">
        <f t="shared" si="41"/>
        <v>178</v>
      </c>
      <c r="C666" s="19">
        <f t="shared" si="40"/>
        <v>16</v>
      </c>
      <c r="D666">
        <v>109.9</v>
      </c>
      <c r="E666" s="8">
        <v>27.6666666666667</v>
      </c>
      <c r="F666" s="9">
        <v>23.875</v>
      </c>
      <c r="G666" s="9">
        <v>48.4561</v>
      </c>
      <c r="H666">
        <f t="shared" si="42"/>
        <v>6</v>
      </c>
      <c r="I666">
        <f t="shared" si="43"/>
        <v>-1</v>
      </c>
    </row>
    <row r="667" spans="1:9">
      <c r="A667" s="10">
        <v>41818.7083333317</v>
      </c>
      <c r="B667" s="19">
        <f t="shared" si="41"/>
        <v>178</v>
      </c>
      <c r="C667" s="19">
        <f t="shared" si="40"/>
        <v>17</v>
      </c>
      <c r="D667" t="e">
        <v>#DIV/0!</v>
      </c>
      <c r="E667" s="8">
        <v>26.5233333333333</v>
      </c>
      <c r="F667" s="9">
        <v>22.4333333333333</v>
      </c>
      <c r="G667" s="9">
        <v>38.8169833333333</v>
      </c>
      <c r="H667">
        <f t="shared" si="42"/>
        <v>6</v>
      </c>
      <c r="I667">
        <f t="shared" si="43"/>
        <v>-1</v>
      </c>
    </row>
    <row r="668" spans="1:9">
      <c r="A668" s="10">
        <v>41818.7499999984</v>
      </c>
      <c r="B668" s="19">
        <f t="shared" si="41"/>
        <v>178</v>
      </c>
      <c r="C668" s="19">
        <f t="shared" si="40"/>
        <v>18</v>
      </c>
      <c r="D668" t="e">
        <v>#DIV/0!</v>
      </c>
      <c r="E668" s="8">
        <v>25.9066666666667</v>
      </c>
      <c r="F668" s="9">
        <v>20.8333333333333</v>
      </c>
      <c r="G668" s="9">
        <v>33.2592944444444</v>
      </c>
      <c r="H668">
        <f t="shared" si="42"/>
        <v>6</v>
      </c>
      <c r="I668">
        <f t="shared" si="43"/>
        <v>-1</v>
      </c>
    </row>
    <row r="669" spans="1:9">
      <c r="A669" s="10">
        <v>41818.791666665</v>
      </c>
      <c r="B669" s="19">
        <f t="shared" si="41"/>
        <v>178</v>
      </c>
      <c r="C669" s="19">
        <f t="shared" si="40"/>
        <v>19</v>
      </c>
      <c r="D669" t="e">
        <v>#DIV/0!</v>
      </c>
      <c r="E669" s="8">
        <v>23.8216666666667</v>
      </c>
      <c r="F669" s="9">
        <v>23.875</v>
      </c>
      <c r="G669" s="9">
        <v>38.5998861111111</v>
      </c>
      <c r="H669">
        <f t="shared" si="42"/>
        <v>6</v>
      </c>
      <c r="I669">
        <f t="shared" si="43"/>
        <v>-1</v>
      </c>
    </row>
    <row r="670" spans="1:9">
      <c r="A670" s="10">
        <v>41818.8333333317</v>
      </c>
      <c r="B670" s="19">
        <f t="shared" si="41"/>
        <v>178</v>
      </c>
      <c r="C670" s="19">
        <f t="shared" si="40"/>
        <v>20</v>
      </c>
      <c r="D670" t="e">
        <v>#DIV/0!</v>
      </c>
      <c r="E670" s="8">
        <v>24.1066666666667</v>
      </c>
      <c r="F670" s="9">
        <v>17.3333336666667</v>
      </c>
      <c r="G670" s="9">
        <v>0</v>
      </c>
      <c r="H670">
        <f t="shared" si="42"/>
        <v>6</v>
      </c>
      <c r="I670">
        <f t="shared" si="43"/>
        <v>-1</v>
      </c>
    </row>
    <row r="671" spans="1:9">
      <c r="A671" s="10">
        <v>41818.8749999984</v>
      </c>
      <c r="B671" s="19">
        <f t="shared" si="41"/>
        <v>178</v>
      </c>
      <c r="C671" s="19">
        <f t="shared" si="40"/>
        <v>21</v>
      </c>
      <c r="D671" t="e">
        <v>#DIV/0!</v>
      </c>
      <c r="E671" s="8">
        <v>23.9516666666667</v>
      </c>
      <c r="F671" s="9">
        <v>22.19166675</v>
      </c>
      <c r="G671" s="9">
        <v>39.3814361111111</v>
      </c>
      <c r="H671">
        <f t="shared" si="42"/>
        <v>6</v>
      </c>
      <c r="I671">
        <f t="shared" si="43"/>
        <v>-1</v>
      </c>
    </row>
    <row r="672" spans="1:9">
      <c r="A672" s="10">
        <v>41818.916666665</v>
      </c>
      <c r="B672" s="19">
        <f t="shared" si="41"/>
        <v>178</v>
      </c>
      <c r="C672" s="19">
        <f t="shared" si="40"/>
        <v>22</v>
      </c>
      <c r="D672">
        <v>0.933333333333333</v>
      </c>
      <c r="E672" s="8">
        <v>23.855</v>
      </c>
      <c r="F672" s="9">
        <v>16.1250001666667</v>
      </c>
      <c r="G672" s="9">
        <v>22.66495</v>
      </c>
      <c r="H672">
        <f t="shared" si="42"/>
        <v>6</v>
      </c>
      <c r="I672">
        <f t="shared" si="43"/>
        <v>-1</v>
      </c>
    </row>
    <row r="673" spans="1:9">
      <c r="A673" s="10">
        <v>41818.9583333317</v>
      </c>
      <c r="B673" s="19">
        <f t="shared" si="41"/>
        <v>178</v>
      </c>
      <c r="C673" s="19">
        <f t="shared" si="40"/>
        <v>23</v>
      </c>
      <c r="D673">
        <v>0.6</v>
      </c>
      <c r="E673" s="8">
        <v>23.575</v>
      </c>
      <c r="F673" s="9">
        <v>22.2166666666667</v>
      </c>
      <c r="G673" s="9">
        <v>39.1643388888889</v>
      </c>
      <c r="H673">
        <f t="shared" si="42"/>
        <v>6</v>
      </c>
      <c r="I673">
        <f t="shared" si="43"/>
        <v>-1</v>
      </c>
    </row>
    <row r="674" spans="1:9">
      <c r="A674" s="10">
        <v>41818.9999999984</v>
      </c>
      <c r="B674" s="19">
        <f t="shared" si="41"/>
        <v>178</v>
      </c>
      <c r="C674" s="19">
        <f t="shared" si="40"/>
        <v>0</v>
      </c>
      <c r="D674" t="e">
        <v>#DIV/0!</v>
      </c>
      <c r="E674" s="8">
        <v>23.3783333333333</v>
      </c>
      <c r="F674" s="9">
        <v>15.8666666666667</v>
      </c>
      <c r="G674" s="9">
        <v>0</v>
      </c>
      <c r="H674">
        <f t="shared" si="42"/>
        <v>7</v>
      </c>
      <c r="I674">
        <f t="shared" si="43"/>
        <v>-1</v>
      </c>
    </row>
    <row r="675" spans="1:9">
      <c r="A675" s="10">
        <v>41819.041666665</v>
      </c>
      <c r="B675" s="19">
        <f t="shared" si="41"/>
        <v>179</v>
      </c>
      <c r="C675" s="19">
        <f t="shared" si="40"/>
        <v>1</v>
      </c>
      <c r="D675" t="e">
        <v>#DIV/0!</v>
      </c>
      <c r="E675" s="8">
        <v>22.7466666666667</v>
      </c>
      <c r="F675" s="9">
        <v>22.2083333333333</v>
      </c>
      <c r="G675" s="9">
        <v>39.4248555555556</v>
      </c>
      <c r="H675">
        <f t="shared" si="42"/>
        <v>7</v>
      </c>
      <c r="I675">
        <f t="shared" si="43"/>
        <v>-1</v>
      </c>
    </row>
    <row r="676" spans="1:9">
      <c r="A676" s="10">
        <v>41819.0833333317</v>
      </c>
      <c r="B676" s="19">
        <f t="shared" si="41"/>
        <v>179</v>
      </c>
      <c r="C676" s="19">
        <f t="shared" si="40"/>
        <v>2</v>
      </c>
      <c r="D676" t="e">
        <v>#DIV/0!</v>
      </c>
      <c r="E676" s="8">
        <v>22.2233333333334</v>
      </c>
      <c r="F676" s="9">
        <v>19.1666666666667</v>
      </c>
      <c r="G676" s="9">
        <v>0</v>
      </c>
      <c r="H676">
        <f t="shared" si="42"/>
        <v>7</v>
      </c>
      <c r="I676">
        <f t="shared" si="43"/>
        <v>-1</v>
      </c>
    </row>
    <row r="677" spans="1:9">
      <c r="A677" s="10">
        <v>41819.1249999984</v>
      </c>
      <c r="B677" s="19">
        <f t="shared" si="41"/>
        <v>179</v>
      </c>
      <c r="C677" s="19">
        <f t="shared" si="40"/>
        <v>3</v>
      </c>
      <c r="D677" t="e">
        <v>#DIV/0!</v>
      </c>
      <c r="E677" s="8">
        <v>22.625</v>
      </c>
      <c r="F677" s="9">
        <v>22.2</v>
      </c>
      <c r="G677" s="9">
        <v>38.7301444444444</v>
      </c>
      <c r="H677">
        <f t="shared" si="42"/>
        <v>7</v>
      </c>
      <c r="I677">
        <f t="shared" si="43"/>
        <v>-1</v>
      </c>
    </row>
    <row r="678" spans="1:9">
      <c r="A678" s="10">
        <v>41819.166666665</v>
      </c>
      <c r="B678" s="19">
        <f t="shared" si="41"/>
        <v>179</v>
      </c>
      <c r="C678" s="19">
        <f t="shared" si="40"/>
        <v>4</v>
      </c>
      <c r="D678" t="e">
        <v>#DIV/0!</v>
      </c>
      <c r="E678" s="8">
        <v>22.3366666666667</v>
      </c>
      <c r="F678" s="9">
        <v>17.4583333333333</v>
      </c>
      <c r="G678" s="9">
        <v>0</v>
      </c>
      <c r="H678">
        <f t="shared" si="42"/>
        <v>7</v>
      </c>
      <c r="I678">
        <f t="shared" si="43"/>
        <v>-1</v>
      </c>
    </row>
    <row r="679" spans="1:9">
      <c r="A679" s="10">
        <v>41819.2083333317</v>
      </c>
      <c r="B679" s="19">
        <f t="shared" si="41"/>
        <v>179</v>
      </c>
      <c r="C679" s="19">
        <f t="shared" si="40"/>
        <v>5</v>
      </c>
      <c r="D679" t="e">
        <v>#DIV/0!</v>
      </c>
      <c r="E679" s="8">
        <v>22.97</v>
      </c>
      <c r="F679" s="9">
        <v>20.6583333333333</v>
      </c>
      <c r="G679" s="9">
        <v>38.6433055555555</v>
      </c>
      <c r="H679">
        <f t="shared" si="42"/>
        <v>7</v>
      </c>
      <c r="I679">
        <f t="shared" si="43"/>
        <v>-1</v>
      </c>
    </row>
    <row r="680" spans="1:9">
      <c r="A680" s="10">
        <v>41819.2499999984</v>
      </c>
      <c r="B680" s="19">
        <f t="shared" si="41"/>
        <v>179</v>
      </c>
      <c r="C680" s="19">
        <f t="shared" si="40"/>
        <v>6</v>
      </c>
      <c r="D680" t="e">
        <v>#DIV/0!</v>
      </c>
      <c r="E680" s="8">
        <v>23.7383333333333</v>
      </c>
      <c r="F680" s="9">
        <v>20.7166666666667</v>
      </c>
      <c r="G680" s="9">
        <v>33.6500694444444</v>
      </c>
      <c r="H680">
        <f t="shared" si="42"/>
        <v>7</v>
      </c>
      <c r="I680">
        <f t="shared" si="43"/>
        <v>-1</v>
      </c>
    </row>
    <row r="681" spans="1:9">
      <c r="A681" s="10">
        <v>41819.291666665</v>
      </c>
      <c r="B681" s="19">
        <f t="shared" si="41"/>
        <v>179</v>
      </c>
      <c r="C681" s="19">
        <f t="shared" si="40"/>
        <v>7</v>
      </c>
      <c r="D681" t="e">
        <v>#DIV/0!</v>
      </c>
      <c r="E681" s="8">
        <v>24.9433333333333</v>
      </c>
      <c r="F681" s="9">
        <v>19.1666666666667</v>
      </c>
      <c r="G681" s="9">
        <v>37.5144</v>
      </c>
      <c r="H681">
        <f t="shared" si="42"/>
        <v>7</v>
      </c>
      <c r="I681">
        <f t="shared" si="43"/>
        <v>-1</v>
      </c>
    </row>
    <row r="682" spans="1:9">
      <c r="A682" s="10">
        <v>41819.3333333317</v>
      </c>
      <c r="B682" s="19">
        <f t="shared" si="41"/>
        <v>179</v>
      </c>
      <c r="C682" s="19">
        <f t="shared" si="40"/>
        <v>8</v>
      </c>
      <c r="D682" t="e">
        <v>#DIV/0!</v>
      </c>
      <c r="E682" s="8">
        <v>26.6033333333333</v>
      </c>
      <c r="F682" s="9">
        <v>18.99166675</v>
      </c>
      <c r="G682" s="9">
        <v>29.9159972222223</v>
      </c>
      <c r="H682">
        <f t="shared" si="42"/>
        <v>7</v>
      </c>
      <c r="I682">
        <f t="shared" si="43"/>
        <v>-1</v>
      </c>
    </row>
    <row r="683" spans="1:9">
      <c r="A683" s="10">
        <v>41819.3749999983</v>
      </c>
      <c r="B683" s="19">
        <f t="shared" si="41"/>
        <v>179</v>
      </c>
      <c r="C683" s="19">
        <f t="shared" si="40"/>
        <v>9</v>
      </c>
      <c r="D683" t="e">
        <v>#DIV/0!</v>
      </c>
      <c r="E683" s="8">
        <v>28.1916666666667</v>
      </c>
      <c r="F683" s="9">
        <v>19</v>
      </c>
      <c r="G683" s="9">
        <v>29.612061111111</v>
      </c>
      <c r="H683">
        <f t="shared" si="42"/>
        <v>7</v>
      </c>
      <c r="I683">
        <f t="shared" si="43"/>
        <v>-1</v>
      </c>
    </row>
    <row r="684" spans="1:9">
      <c r="A684" s="10">
        <v>41819.416666665</v>
      </c>
      <c r="B684" s="19">
        <f t="shared" si="41"/>
        <v>179</v>
      </c>
      <c r="C684" s="19">
        <f t="shared" si="40"/>
        <v>10</v>
      </c>
      <c r="D684" t="e">
        <v>#DIV/0!</v>
      </c>
      <c r="E684" s="8">
        <v>29.0766666666667</v>
      </c>
      <c r="F684" s="9">
        <v>22.1833333333333</v>
      </c>
      <c r="G684" s="9">
        <v>30.3067722222222</v>
      </c>
      <c r="H684">
        <f t="shared" si="42"/>
        <v>7</v>
      </c>
      <c r="I684">
        <f t="shared" si="43"/>
        <v>-1</v>
      </c>
    </row>
    <row r="685" spans="1:9">
      <c r="A685" s="10">
        <v>41819.4583333317</v>
      </c>
      <c r="B685" s="19">
        <f t="shared" si="41"/>
        <v>179</v>
      </c>
      <c r="C685" s="19">
        <f t="shared" si="40"/>
        <v>11</v>
      </c>
      <c r="D685" t="e">
        <v>#DIV/0!</v>
      </c>
      <c r="E685" s="8">
        <v>29.77</v>
      </c>
      <c r="F685" s="9">
        <v>19.1333335</v>
      </c>
      <c r="G685" s="9">
        <v>29.9159972222222</v>
      </c>
      <c r="H685">
        <f t="shared" si="42"/>
        <v>7</v>
      </c>
      <c r="I685">
        <f t="shared" si="43"/>
        <v>-1</v>
      </c>
    </row>
    <row r="686" spans="1:9">
      <c r="A686" s="10">
        <v>41819.4999999983</v>
      </c>
      <c r="B686" s="19">
        <f t="shared" si="41"/>
        <v>179</v>
      </c>
      <c r="C686" s="19">
        <f t="shared" si="40"/>
        <v>12</v>
      </c>
      <c r="D686" t="e">
        <v>#DIV/0!</v>
      </c>
      <c r="E686" s="8">
        <v>30.54</v>
      </c>
      <c r="F686" s="9">
        <v>21.9916668333333</v>
      </c>
      <c r="G686" s="9">
        <v>39.2077583333333</v>
      </c>
      <c r="H686">
        <f t="shared" si="42"/>
        <v>7</v>
      </c>
      <c r="I686">
        <f t="shared" si="43"/>
        <v>-1</v>
      </c>
    </row>
    <row r="687" spans="1:9">
      <c r="A687" s="10">
        <v>41819.541666665</v>
      </c>
      <c r="B687" s="19">
        <f t="shared" si="41"/>
        <v>179</v>
      </c>
      <c r="C687" s="19">
        <f t="shared" si="40"/>
        <v>13</v>
      </c>
      <c r="D687" t="e">
        <v>#DIV/0!</v>
      </c>
      <c r="E687" s="8">
        <v>31.095</v>
      </c>
      <c r="F687" s="9">
        <v>23.7000000833333</v>
      </c>
      <c r="G687" s="9">
        <v>38.9472416666667</v>
      </c>
      <c r="H687">
        <f t="shared" si="42"/>
        <v>7</v>
      </c>
      <c r="I687">
        <f t="shared" si="43"/>
        <v>-1</v>
      </c>
    </row>
    <row r="688" spans="1:9">
      <c r="A688" s="10">
        <v>41819.5833333317</v>
      </c>
      <c r="B688" s="19">
        <f t="shared" si="41"/>
        <v>179</v>
      </c>
      <c r="C688" s="19">
        <f t="shared" si="40"/>
        <v>14</v>
      </c>
      <c r="D688" t="e">
        <v>#DIV/0!</v>
      </c>
      <c r="E688" s="8">
        <v>31.94</v>
      </c>
      <c r="F688" s="9">
        <v>19.10000025</v>
      </c>
      <c r="G688" s="9">
        <v>0</v>
      </c>
      <c r="H688">
        <f t="shared" si="42"/>
        <v>7</v>
      </c>
      <c r="I688">
        <f t="shared" si="43"/>
        <v>-1</v>
      </c>
    </row>
    <row r="689" spans="1:9">
      <c r="A689" s="10">
        <v>41819.6249999983</v>
      </c>
      <c r="B689" s="19">
        <f t="shared" si="41"/>
        <v>179</v>
      </c>
      <c r="C689" s="19">
        <f t="shared" si="40"/>
        <v>15</v>
      </c>
      <c r="D689" t="e">
        <v>#DIV/0!</v>
      </c>
      <c r="E689" s="8">
        <v>30.525</v>
      </c>
      <c r="F689" s="9">
        <v>23.6750000833333</v>
      </c>
      <c r="G689" s="9">
        <v>48.3258416666668</v>
      </c>
      <c r="H689">
        <f t="shared" si="42"/>
        <v>7</v>
      </c>
      <c r="I689">
        <f t="shared" si="43"/>
        <v>-1</v>
      </c>
    </row>
    <row r="690" spans="1:9">
      <c r="A690" s="10">
        <v>41819.666666665</v>
      </c>
      <c r="B690" s="19">
        <f t="shared" si="41"/>
        <v>179</v>
      </c>
      <c r="C690" s="19">
        <f t="shared" si="40"/>
        <v>16</v>
      </c>
      <c r="D690" t="e">
        <v>#DIV/0!</v>
      </c>
      <c r="E690" s="8">
        <v>29.2516666666667</v>
      </c>
      <c r="F690" s="9">
        <v>18.8916670833333</v>
      </c>
      <c r="G690" s="9">
        <v>38.5130472222223</v>
      </c>
      <c r="H690">
        <f t="shared" si="42"/>
        <v>7</v>
      </c>
      <c r="I690">
        <f t="shared" si="43"/>
        <v>-1</v>
      </c>
    </row>
    <row r="691" spans="1:9">
      <c r="A691" s="10">
        <v>41819.7083333317</v>
      </c>
      <c r="B691" s="19">
        <f t="shared" si="41"/>
        <v>179</v>
      </c>
      <c r="C691" s="19">
        <f t="shared" si="40"/>
        <v>17</v>
      </c>
      <c r="D691" t="e">
        <v>#DIV/0!</v>
      </c>
      <c r="E691" s="8">
        <v>28.5483333333333</v>
      </c>
      <c r="F691" s="9">
        <v>22.22500025</v>
      </c>
      <c r="G691" s="9">
        <v>30.1330944444445</v>
      </c>
      <c r="H691">
        <f t="shared" si="42"/>
        <v>7</v>
      </c>
      <c r="I691">
        <f t="shared" si="43"/>
        <v>-1</v>
      </c>
    </row>
    <row r="692" spans="1:9">
      <c r="A692" s="10">
        <v>41819.7499999983</v>
      </c>
      <c r="B692" s="19">
        <f t="shared" si="41"/>
        <v>179</v>
      </c>
      <c r="C692" s="19">
        <f t="shared" si="40"/>
        <v>18</v>
      </c>
      <c r="D692" t="e">
        <v>#DIV/0!</v>
      </c>
      <c r="E692" s="8">
        <v>27.3933333333333</v>
      </c>
      <c r="F692" s="9">
        <v>20.7166669166667</v>
      </c>
      <c r="G692" s="9">
        <v>29.6989000000001</v>
      </c>
      <c r="H692">
        <f t="shared" si="42"/>
        <v>7</v>
      </c>
      <c r="I692">
        <f t="shared" si="43"/>
        <v>-1</v>
      </c>
    </row>
    <row r="693" spans="1:9">
      <c r="A693" s="10">
        <v>41819.791666665</v>
      </c>
      <c r="B693" s="19">
        <f t="shared" si="41"/>
        <v>179</v>
      </c>
      <c r="C693" s="19">
        <f t="shared" si="40"/>
        <v>19</v>
      </c>
      <c r="D693" t="e">
        <v>#DIV/0!</v>
      </c>
      <c r="E693" s="8">
        <v>26.445</v>
      </c>
      <c r="F693" s="9">
        <v>19.0083335</v>
      </c>
      <c r="G693" s="9">
        <v>30.8278055555556</v>
      </c>
      <c r="H693">
        <f t="shared" si="42"/>
        <v>7</v>
      </c>
      <c r="I693">
        <f t="shared" si="43"/>
        <v>-1</v>
      </c>
    </row>
    <row r="694" spans="1:9">
      <c r="A694" s="10">
        <v>41819.8333333317</v>
      </c>
      <c r="B694" s="19">
        <f t="shared" si="41"/>
        <v>179</v>
      </c>
      <c r="C694" s="19">
        <f t="shared" si="40"/>
        <v>20</v>
      </c>
      <c r="D694" t="e">
        <v>#DIV/0!</v>
      </c>
      <c r="E694" s="8">
        <v>25.6416666666667</v>
      </c>
      <c r="F694" s="9">
        <v>19.0166668333333</v>
      </c>
      <c r="G694" s="9">
        <v>37.4709805555556</v>
      </c>
      <c r="H694">
        <f t="shared" si="42"/>
        <v>7</v>
      </c>
      <c r="I694">
        <f t="shared" si="43"/>
        <v>-1</v>
      </c>
    </row>
    <row r="695" spans="1:9">
      <c r="A695" s="10">
        <v>41819.8749999983</v>
      </c>
      <c r="B695" s="19">
        <f t="shared" si="41"/>
        <v>179</v>
      </c>
      <c r="C695" s="19">
        <f t="shared" si="40"/>
        <v>21</v>
      </c>
      <c r="D695" t="e">
        <v>#DIV/0!</v>
      </c>
      <c r="E695" s="8">
        <v>25.2816666666667</v>
      </c>
      <c r="F695" s="9">
        <v>19.1583334166667</v>
      </c>
      <c r="G695" s="9">
        <v>29.7423194444445</v>
      </c>
      <c r="H695">
        <f t="shared" si="42"/>
        <v>7</v>
      </c>
      <c r="I695">
        <f t="shared" si="43"/>
        <v>-1</v>
      </c>
    </row>
    <row r="696" spans="1:9">
      <c r="A696" s="10">
        <v>41819.916666665</v>
      </c>
      <c r="B696" s="19">
        <f t="shared" si="41"/>
        <v>179</v>
      </c>
      <c r="C696" s="19">
        <f t="shared" si="40"/>
        <v>22</v>
      </c>
      <c r="D696" t="e">
        <v>#DIV/0!</v>
      </c>
      <c r="E696" s="8">
        <v>25.005</v>
      </c>
      <c r="F696" s="9">
        <v>19.1666666666667</v>
      </c>
      <c r="G696" s="9">
        <v>30.0028361111111</v>
      </c>
      <c r="H696">
        <f t="shared" si="42"/>
        <v>7</v>
      </c>
      <c r="I696">
        <f t="shared" si="43"/>
        <v>-1</v>
      </c>
    </row>
    <row r="697" spans="1:9">
      <c r="A697" s="10">
        <v>41819.9583333316</v>
      </c>
      <c r="B697" s="19">
        <f t="shared" si="41"/>
        <v>179</v>
      </c>
      <c r="C697" s="19">
        <f t="shared" si="40"/>
        <v>23</v>
      </c>
      <c r="D697" t="e">
        <v>#DIV/0!</v>
      </c>
      <c r="E697" s="8">
        <v>24.7</v>
      </c>
      <c r="F697" s="9">
        <v>19.7615384615385</v>
      </c>
      <c r="G697" s="9">
        <v>29.8291583333333</v>
      </c>
      <c r="H697">
        <f t="shared" si="42"/>
        <v>7</v>
      </c>
      <c r="I697">
        <f t="shared" si="43"/>
        <v>-1</v>
      </c>
    </row>
    <row r="698" spans="1:9">
      <c r="A698" s="10">
        <v>41819.9999999983</v>
      </c>
      <c r="B698" s="19">
        <f t="shared" si="41"/>
        <v>179</v>
      </c>
      <c r="C698" s="19">
        <f t="shared" si="40"/>
        <v>0</v>
      </c>
      <c r="D698" t="e">
        <v>#DIV/0!</v>
      </c>
      <c r="E698" s="8">
        <v>24.4433333333333</v>
      </c>
      <c r="F698" s="9">
        <v>18.1090910909091</v>
      </c>
      <c r="G698" s="9">
        <v>29.4383833333333</v>
      </c>
      <c r="H698">
        <f t="shared" si="42"/>
        <v>1</v>
      </c>
      <c r="I698">
        <f t="shared" si="43"/>
        <v>1</v>
      </c>
    </row>
    <row r="699" spans="1:9">
      <c r="A699" s="10">
        <v>41820.041666665</v>
      </c>
      <c r="B699" s="19">
        <f t="shared" si="41"/>
        <v>180</v>
      </c>
      <c r="C699" s="19">
        <f t="shared" si="40"/>
        <v>1</v>
      </c>
      <c r="D699" t="e">
        <v>#DIV/0!</v>
      </c>
      <c r="E699" s="8">
        <v>24.3316666666667</v>
      </c>
      <c r="F699" s="9">
        <v>19.175</v>
      </c>
      <c r="G699" s="9">
        <v>30.0896749999999</v>
      </c>
      <c r="H699">
        <f t="shared" si="42"/>
        <v>1</v>
      </c>
      <c r="I699">
        <f t="shared" si="43"/>
        <v>1</v>
      </c>
    </row>
    <row r="700" spans="1:9">
      <c r="A700" s="10">
        <v>41820.0833333316</v>
      </c>
      <c r="B700" s="19">
        <f t="shared" si="41"/>
        <v>180</v>
      </c>
      <c r="C700" s="19">
        <f t="shared" si="40"/>
        <v>2</v>
      </c>
      <c r="D700" t="e">
        <v>#DIV/0!</v>
      </c>
      <c r="E700" s="8">
        <v>24.0083333333333</v>
      </c>
      <c r="F700" s="9">
        <v>17.5916666666667</v>
      </c>
      <c r="G700" s="9">
        <v>29.4383833333333</v>
      </c>
      <c r="H700">
        <f t="shared" si="42"/>
        <v>1</v>
      </c>
      <c r="I700">
        <f t="shared" si="43"/>
        <v>1</v>
      </c>
    </row>
    <row r="701" spans="1:9">
      <c r="A701" s="10">
        <v>41820.1249999983</v>
      </c>
      <c r="B701" s="19">
        <f t="shared" si="41"/>
        <v>180</v>
      </c>
      <c r="C701" s="19">
        <f t="shared" si="40"/>
        <v>3</v>
      </c>
      <c r="D701" t="e">
        <v>#DIV/0!</v>
      </c>
      <c r="E701" s="8">
        <v>22.9533333333333</v>
      </c>
      <c r="F701" s="9">
        <v>20.6333333333333</v>
      </c>
      <c r="G701" s="9">
        <v>29.6989</v>
      </c>
      <c r="H701">
        <f t="shared" si="42"/>
        <v>1</v>
      </c>
      <c r="I701">
        <f t="shared" si="43"/>
        <v>1</v>
      </c>
    </row>
    <row r="702" spans="1:9">
      <c r="A702" s="10">
        <v>41820.166666665</v>
      </c>
      <c r="B702" s="19">
        <f t="shared" si="41"/>
        <v>180</v>
      </c>
      <c r="C702" s="19">
        <f t="shared" si="40"/>
        <v>4</v>
      </c>
      <c r="D702" t="e">
        <v>#DIV/0!</v>
      </c>
      <c r="E702" s="8">
        <v>22.8483333333333</v>
      </c>
      <c r="F702" s="9">
        <v>17.4583333333333</v>
      </c>
      <c r="G702" s="9">
        <v>29.308125</v>
      </c>
      <c r="H702">
        <f t="shared" si="42"/>
        <v>1</v>
      </c>
      <c r="I702">
        <f t="shared" si="43"/>
        <v>1</v>
      </c>
    </row>
    <row r="703" spans="1:9">
      <c r="A703" s="10">
        <v>41820.2083333316</v>
      </c>
      <c r="B703" s="19">
        <f t="shared" si="41"/>
        <v>180</v>
      </c>
      <c r="C703" s="19">
        <f t="shared" si="40"/>
        <v>5</v>
      </c>
      <c r="D703" t="e">
        <v>#DIV/0!</v>
      </c>
      <c r="E703" s="8">
        <v>23.055</v>
      </c>
      <c r="F703" s="9">
        <v>20.6583333333333</v>
      </c>
      <c r="G703" s="9">
        <v>29.9159972222222</v>
      </c>
      <c r="H703">
        <f t="shared" si="42"/>
        <v>1</v>
      </c>
      <c r="I703">
        <f t="shared" si="43"/>
        <v>1</v>
      </c>
    </row>
    <row r="704" spans="1:9">
      <c r="A704" s="10">
        <v>41820.2499999983</v>
      </c>
      <c r="B704" s="19">
        <f t="shared" si="41"/>
        <v>180</v>
      </c>
      <c r="C704" s="19">
        <f t="shared" si="40"/>
        <v>6</v>
      </c>
      <c r="D704" t="e">
        <v>#DIV/0!</v>
      </c>
      <c r="E704" s="8">
        <v>23.235</v>
      </c>
      <c r="F704" s="9">
        <v>17.65</v>
      </c>
      <c r="G704" s="9">
        <v>29.4383833333333</v>
      </c>
      <c r="H704">
        <f t="shared" si="42"/>
        <v>1</v>
      </c>
      <c r="I704">
        <f t="shared" si="43"/>
        <v>1</v>
      </c>
    </row>
    <row r="705" spans="1:9">
      <c r="A705" s="10">
        <v>41820.291666665</v>
      </c>
      <c r="B705" s="19">
        <f t="shared" si="41"/>
        <v>180</v>
      </c>
      <c r="C705" s="19">
        <f t="shared" si="40"/>
        <v>7</v>
      </c>
      <c r="D705" t="e">
        <v>#DIV/0!</v>
      </c>
      <c r="E705" s="8">
        <v>23.5316666666667</v>
      </c>
      <c r="F705" s="9">
        <v>23.675</v>
      </c>
      <c r="G705" s="9">
        <v>37.6446583333333</v>
      </c>
      <c r="H705">
        <f t="shared" si="42"/>
        <v>1</v>
      </c>
      <c r="I705">
        <f t="shared" si="43"/>
        <v>1</v>
      </c>
    </row>
    <row r="706" spans="1:9">
      <c r="A706" s="10">
        <v>41820.3333333316</v>
      </c>
      <c r="B706" s="19">
        <f t="shared" si="41"/>
        <v>180</v>
      </c>
      <c r="C706" s="19">
        <f t="shared" ref="C706:C769" si="44">HOUR(A706)</f>
        <v>8</v>
      </c>
      <c r="D706">
        <v>172.05</v>
      </c>
      <c r="E706" s="8">
        <v>24.345</v>
      </c>
      <c r="F706" s="9">
        <v>18.975</v>
      </c>
      <c r="G706" s="9">
        <v>38.6867249999999</v>
      </c>
      <c r="H706">
        <f t="shared" si="42"/>
        <v>1</v>
      </c>
      <c r="I706">
        <f t="shared" si="43"/>
        <v>1</v>
      </c>
    </row>
    <row r="707" spans="1:9">
      <c r="A707" s="10">
        <v>41820.3749999983</v>
      </c>
      <c r="B707" s="19">
        <f t="shared" ref="B707:B770" si="45">INT(A707)-41640</f>
        <v>180</v>
      </c>
      <c r="C707" s="19">
        <f t="shared" si="44"/>
        <v>9</v>
      </c>
      <c r="D707" t="e">
        <v>#DIV/0!</v>
      </c>
      <c r="E707" s="8">
        <v>24.8383333333333</v>
      </c>
      <c r="F707" s="9">
        <v>22.3</v>
      </c>
      <c r="G707" s="9">
        <v>30.2199333333332</v>
      </c>
      <c r="H707">
        <f t="shared" ref="H707:H770" si="46">WEEKDAY(A707-1)</f>
        <v>1</v>
      </c>
      <c r="I707">
        <f t="shared" ref="I707:I770" si="47">IF(H707&lt;6,1,-1)</f>
        <v>1</v>
      </c>
    </row>
    <row r="708" spans="1:9">
      <c r="A708" s="10">
        <v>41820.416666665</v>
      </c>
      <c r="B708" s="19">
        <f t="shared" si="45"/>
        <v>180</v>
      </c>
      <c r="C708" s="19">
        <f t="shared" si="44"/>
        <v>10</v>
      </c>
      <c r="D708" t="e">
        <v>#DIV/0!</v>
      </c>
      <c r="E708" s="8">
        <v>26.1016666666667</v>
      </c>
      <c r="F708" s="9">
        <v>23.9083334166667</v>
      </c>
      <c r="G708" s="9">
        <v>48.1087444444446</v>
      </c>
      <c r="H708">
        <f t="shared" si="46"/>
        <v>1</v>
      </c>
      <c r="I708">
        <f t="shared" si="47"/>
        <v>1</v>
      </c>
    </row>
    <row r="709" spans="1:9">
      <c r="A709" s="10">
        <v>41820.4583333316</v>
      </c>
      <c r="B709" s="19">
        <f t="shared" si="45"/>
        <v>180</v>
      </c>
      <c r="C709" s="19">
        <f t="shared" si="44"/>
        <v>11</v>
      </c>
      <c r="D709">
        <v>388.8</v>
      </c>
      <c r="E709" s="8">
        <v>27.935</v>
      </c>
      <c r="F709" s="9">
        <v>20.4833333333333</v>
      </c>
      <c r="G709" s="9">
        <v>29.3515444444444</v>
      </c>
      <c r="H709">
        <f t="shared" si="46"/>
        <v>1</v>
      </c>
      <c r="I709">
        <f t="shared" si="47"/>
        <v>1</v>
      </c>
    </row>
    <row r="710" spans="1:9">
      <c r="A710" s="10">
        <v>41820.4999999983</v>
      </c>
      <c r="B710" s="19">
        <f t="shared" si="45"/>
        <v>180</v>
      </c>
      <c r="C710" s="19">
        <f t="shared" si="44"/>
        <v>12</v>
      </c>
      <c r="D710" t="e">
        <v>#DIV/0!</v>
      </c>
      <c r="E710" s="8">
        <v>28.8616666666667</v>
      </c>
      <c r="F710" s="9">
        <v>22.3166666666667</v>
      </c>
      <c r="G710" s="9">
        <v>31.9132916666667</v>
      </c>
      <c r="H710">
        <f t="shared" si="46"/>
        <v>1</v>
      </c>
      <c r="I710">
        <f t="shared" si="47"/>
        <v>1</v>
      </c>
    </row>
    <row r="711" spans="1:9">
      <c r="A711" s="10">
        <v>41820.5416666649</v>
      </c>
      <c r="B711" s="19">
        <f t="shared" si="45"/>
        <v>180</v>
      </c>
      <c r="C711" s="19">
        <f t="shared" si="44"/>
        <v>13</v>
      </c>
      <c r="D711">
        <v>561.5</v>
      </c>
      <c r="E711" s="8">
        <v>28.4416666666667</v>
      </c>
      <c r="F711" s="9">
        <v>22.35</v>
      </c>
      <c r="G711" s="9">
        <v>47.8048083333333</v>
      </c>
      <c r="H711">
        <f t="shared" si="46"/>
        <v>1</v>
      </c>
      <c r="I711">
        <f t="shared" si="47"/>
        <v>1</v>
      </c>
    </row>
    <row r="712" spans="1:9">
      <c r="A712" s="10">
        <v>41820.5833333316</v>
      </c>
      <c r="B712" s="19">
        <f t="shared" si="45"/>
        <v>180</v>
      </c>
      <c r="C712" s="19">
        <f t="shared" si="44"/>
        <v>14</v>
      </c>
      <c r="D712" t="e">
        <v>#DIV/0!</v>
      </c>
      <c r="E712" s="8">
        <v>27.4866666666667</v>
      </c>
      <c r="F712" s="9">
        <v>20.2416666666667</v>
      </c>
      <c r="G712" s="9">
        <v>62.99293</v>
      </c>
      <c r="H712">
        <f t="shared" si="46"/>
        <v>1</v>
      </c>
      <c r="I712">
        <f t="shared" si="47"/>
        <v>1</v>
      </c>
    </row>
    <row r="713" spans="1:9">
      <c r="A713" s="10">
        <v>41820.6249999983</v>
      </c>
      <c r="B713" s="19">
        <f t="shared" si="45"/>
        <v>180</v>
      </c>
      <c r="C713" s="19">
        <f t="shared" si="44"/>
        <v>15</v>
      </c>
      <c r="D713" t="e">
        <v>#DIV/0!</v>
      </c>
      <c r="E713" s="8">
        <v>26.17</v>
      </c>
      <c r="F713" s="9">
        <v>25.15</v>
      </c>
      <c r="G713" s="9">
        <v>48.1955833333333</v>
      </c>
      <c r="H713">
        <f t="shared" si="46"/>
        <v>1</v>
      </c>
      <c r="I713">
        <f t="shared" si="47"/>
        <v>1</v>
      </c>
    </row>
    <row r="714" spans="1:9">
      <c r="A714" s="10">
        <v>41820.6666666649</v>
      </c>
      <c r="B714" s="19">
        <f t="shared" si="45"/>
        <v>180</v>
      </c>
      <c r="C714" s="19">
        <f t="shared" si="44"/>
        <v>16</v>
      </c>
      <c r="D714">
        <v>54.4</v>
      </c>
      <c r="E714" s="8">
        <v>24.8</v>
      </c>
      <c r="F714" s="9">
        <v>25.1916666666667</v>
      </c>
      <c r="G714" s="9">
        <v>46.3719666666666</v>
      </c>
      <c r="H714">
        <f t="shared" si="46"/>
        <v>1</v>
      </c>
      <c r="I714">
        <f t="shared" si="47"/>
        <v>1</v>
      </c>
    </row>
    <row r="715" spans="1:9">
      <c r="A715" s="10">
        <v>41820.7083333316</v>
      </c>
      <c r="B715" s="19">
        <f t="shared" si="45"/>
        <v>180</v>
      </c>
      <c r="C715" s="19">
        <f t="shared" si="44"/>
        <v>17</v>
      </c>
      <c r="D715" t="e">
        <v>#DIV/0!</v>
      </c>
      <c r="E715" s="8">
        <v>23.825</v>
      </c>
      <c r="F715" s="9">
        <v>25.2583333333333</v>
      </c>
      <c r="G715" s="9">
        <v>43.8970583333333</v>
      </c>
      <c r="H715">
        <f t="shared" si="46"/>
        <v>1</v>
      </c>
      <c r="I715">
        <f t="shared" si="47"/>
        <v>1</v>
      </c>
    </row>
    <row r="716" spans="1:9">
      <c r="A716" s="10">
        <v>41820.7499999983</v>
      </c>
      <c r="B716" s="19">
        <f t="shared" si="45"/>
        <v>180</v>
      </c>
      <c r="C716" s="19">
        <f t="shared" si="44"/>
        <v>18</v>
      </c>
      <c r="D716" t="e">
        <v>#DIV/0!</v>
      </c>
      <c r="E716" s="8">
        <v>23.2183333333333</v>
      </c>
      <c r="F716" s="9">
        <v>20.6416666666667</v>
      </c>
      <c r="G716" s="9">
        <v>44.0273166666667</v>
      </c>
      <c r="H716">
        <f t="shared" si="46"/>
        <v>1</v>
      </c>
      <c r="I716">
        <f t="shared" si="47"/>
        <v>1</v>
      </c>
    </row>
    <row r="717" spans="1:9">
      <c r="A717" s="10">
        <v>41820.7916666649</v>
      </c>
      <c r="B717" s="19">
        <f t="shared" si="45"/>
        <v>180</v>
      </c>
      <c r="C717" s="19">
        <f t="shared" si="44"/>
        <v>19</v>
      </c>
      <c r="D717" t="e">
        <v>#DIV/0!</v>
      </c>
      <c r="E717" s="8">
        <v>22.6233333333333</v>
      </c>
      <c r="F717" s="9">
        <v>23.675</v>
      </c>
      <c r="G717" s="9">
        <v>44.3529625</v>
      </c>
      <c r="H717">
        <f t="shared" si="46"/>
        <v>1</v>
      </c>
      <c r="I717">
        <f t="shared" si="47"/>
        <v>1</v>
      </c>
    </row>
    <row r="718" spans="1:9">
      <c r="A718" s="10">
        <v>41820.8333333316</v>
      </c>
      <c r="B718" s="19">
        <f t="shared" si="45"/>
        <v>180</v>
      </c>
      <c r="C718" s="19">
        <f t="shared" si="44"/>
        <v>20</v>
      </c>
      <c r="D718" t="e">
        <v>#DIV/0!</v>
      </c>
      <c r="E718" s="8">
        <v>22.6483333333334</v>
      </c>
      <c r="F718" s="9">
        <v>23.7333333333333</v>
      </c>
      <c r="G718" s="9">
        <v>29.5686416666667</v>
      </c>
      <c r="H718">
        <f t="shared" si="46"/>
        <v>1</v>
      </c>
      <c r="I718">
        <f t="shared" si="47"/>
        <v>1</v>
      </c>
    </row>
    <row r="719" spans="1:9">
      <c r="A719" s="10">
        <v>41820.8749999983</v>
      </c>
      <c r="B719" s="19">
        <f t="shared" si="45"/>
        <v>180</v>
      </c>
      <c r="C719" s="19">
        <f t="shared" si="44"/>
        <v>21</v>
      </c>
      <c r="D719" t="e">
        <v>#DIV/0!</v>
      </c>
      <c r="E719" s="8">
        <v>22.535</v>
      </c>
      <c r="F719" s="9">
        <v>22.1083333333333</v>
      </c>
      <c r="G719" s="9">
        <v>43.1806375</v>
      </c>
      <c r="H719">
        <f t="shared" si="46"/>
        <v>1</v>
      </c>
      <c r="I719">
        <f t="shared" si="47"/>
        <v>1</v>
      </c>
    </row>
    <row r="720" spans="1:9">
      <c r="A720" s="10">
        <v>41820.9166666649</v>
      </c>
      <c r="B720" s="19">
        <f t="shared" si="45"/>
        <v>180</v>
      </c>
      <c r="C720" s="19">
        <f t="shared" si="44"/>
        <v>22</v>
      </c>
      <c r="D720" t="e">
        <v>#DIV/0!</v>
      </c>
      <c r="E720" s="8">
        <v>22.4483333333333</v>
      </c>
      <c r="F720" s="9">
        <v>22.05</v>
      </c>
      <c r="G720" s="9">
        <v>39.9241791666667</v>
      </c>
      <c r="H720">
        <f t="shared" si="46"/>
        <v>1</v>
      </c>
      <c r="I720">
        <f t="shared" si="47"/>
        <v>1</v>
      </c>
    </row>
    <row r="721" spans="1:9">
      <c r="A721" s="10">
        <v>41820.9583333316</v>
      </c>
      <c r="B721" s="19">
        <f t="shared" si="45"/>
        <v>180</v>
      </c>
      <c r="C721" s="19">
        <f t="shared" si="44"/>
        <v>23</v>
      </c>
      <c r="D721" t="e">
        <v>#DIV/0!</v>
      </c>
      <c r="E721" s="8">
        <v>22.2933333333333</v>
      </c>
      <c r="F721" s="9">
        <v>22.5769230769231</v>
      </c>
      <c r="G721" s="9">
        <v>43.7016708333333</v>
      </c>
      <c r="H721">
        <f t="shared" si="46"/>
        <v>1</v>
      </c>
      <c r="I721">
        <f t="shared" si="47"/>
        <v>1</v>
      </c>
    </row>
    <row r="722" spans="1:9">
      <c r="A722" s="10">
        <v>41820.9999999983</v>
      </c>
      <c r="B722" s="19">
        <f t="shared" si="45"/>
        <v>180</v>
      </c>
      <c r="C722" s="19">
        <f t="shared" si="44"/>
        <v>0</v>
      </c>
      <c r="D722" t="e">
        <v>#DIV/0!</v>
      </c>
      <c r="E722" s="8">
        <v>22.2566666666667</v>
      </c>
      <c r="F722" s="9">
        <v>19.8545454545455</v>
      </c>
      <c r="G722" s="9">
        <v>43.7016708333333</v>
      </c>
      <c r="H722">
        <f t="shared" si="46"/>
        <v>2</v>
      </c>
      <c r="I722">
        <f t="shared" si="47"/>
        <v>1</v>
      </c>
    </row>
    <row r="723" spans="1:9">
      <c r="A723" s="10">
        <v>41821.0416666649</v>
      </c>
      <c r="B723" s="19">
        <f t="shared" si="45"/>
        <v>181</v>
      </c>
      <c r="C723" s="19">
        <f t="shared" si="44"/>
        <v>1</v>
      </c>
      <c r="D723" t="e">
        <v>#DIV/0!</v>
      </c>
      <c r="E723" s="8">
        <v>22.0883333333333</v>
      </c>
      <c r="F723" s="9">
        <v>23.6166666666667</v>
      </c>
      <c r="G723" s="9">
        <v>29.4383833333333</v>
      </c>
      <c r="H723">
        <f t="shared" si="46"/>
        <v>2</v>
      </c>
      <c r="I723">
        <f t="shared" si="47"/>
        <v>1</v>
      </c>
    </row>
    <row r="724" spans="1:9">
      <c r="A724" s="10">
        <v>41821.0833333316</v>
      </c>
      <c r="B724" s="19">
        <f t="shared" si="45"/>
        <v>181</v>
      </c>
      <c r="C724" s="19">
        <f t="shared" si="44"/>
        <v>2</v>
      </c>
      <c r="D724" t="e">
        <v>#DIV/0!</v>
      </c>
      <c r="E724" s="8">
        <v>22.015</v>
      </c>
      <c r="F724" s="9">
        <v>20.5916666666667</v>
      </c>
      <c r="G724" s="9">
        <v>43.1155083333333</v>
      </c>
      <c r="H724">
        <f t="shared" si="46"/>
        <v>2</v>
      </c>
      <c r="I724">
        <f t="shared" si="47"/>
        <v>1</v>
      </c>
    </row>
    <row r="725" spans="1:9">
      <c r="A725" s="10">
        <v>41821.1249999982</v>
      </c>
      <c r="B725" s="19">
        <f t="shared" si="45"/>
        <v>181</v>
      </c>
      <c r="C725" s="19">
        <f t="shared" si="44"/>
        <v>3</v>
      </c>
      <c r="D725" t="e">
        <v>#DIV/0!</v>
      </c>
      <c r="E725" s="8">
        <v>22.1</v>
      </c>
      <c r="F725" s="9">
        <v>22.1166666666667</v>
      </c>
      <c r="G725" s="9">
        <v>29.5686416666667</v>
      </c>
      <c r="H725">
        <f t="shared" si="46"/>
        <v>2</v>
      </c>
      <c r="I725">
        <f t="shared" si="47"/>
        <v>1</v>
      </c>
    </row>
    <row r="726" spans="1:9">
      <c r="A726" s="10">
        <v>41821.1666666649</v>
      </c>
      <c r="B726" s="19">
        <f t="shared" si="45"/>
        <v>181</v>
      </c>
      <c r="C726" s="19">
        <f t="shared" si="44"/>
        <v>4</v>
      </c>
      <c r="D726" t="e">
        <v>#DIV/0!</v>
      </c>
      <c r="E726" s="8">
        <v>22.1066666666667</v>
      </c>
      <c r="F726" s="9">
        <v>22.0916666666667</v>
      </c>
      <c r="G726" s="9">
        <v>43.8319291666666</v>
      </c>
      <c r="H726">
        <f t="shared" si="46"/>
        <v>2</v>
      </c>
      <c r="I726">
        <f t="shared" si="47"/>
        <v>1</v>
      </c>
    </row>
    <row r="727" spans="1:9">
      <c r="A727" s="10">
        <v>41821.2083333316</v>
      </c>
      <c r="B727" s="19">
        <f t="shared" si="45"/>
        <v>181</v>
      </c>
      <c r="C727" s="19">
        <f t="shared" si="44"/>
        <v>5</v>
      </c>
      <c r="D727" t="e">
        <v>#DIV/0!</v>
      </c>
      <c r="E727" s="8">
        <v>22.3533333333333</v>
      </c>
      <c r="F727" s="9">
        <v>20.5416666666667</v>
      </c>
      <c r="G727" s="9">
        <v>29.3732541666667</v>
      </c>
      <c r="H727">
        <f t="shared" si="46"/>
        <v>2</v>
      </c>
      <c r="I727">
        <f t="shared" si="47"/>
        <v>1</v>
      </c>
    </row>
    <row r="728" spans="1:9">
      <c r="A728" s="10">
        <v>41821.2499999982</v>
      </c>
      <c r="B728" s="19">
        <f t="shared" si="45"/>
        <v>181</v>
      </c>
      <c r="C728" s="19">
        <f t="shared" si="44"/>
        <v>6</v>
      </c>
      <c r="D728" t="e">
        <v>#DIV/0!</v>
      </c>
      <c r="E728" s="8">
        <v>22.8116666666667</v>
      </c>
      <c r="F728" s="9">
        <v>22.0916666666667</v>
      </c>
      <c r="G728" s="9">
        <v>43.5062833333333</v>
      </c>
      <c r="H728">
        <f t="shared" si="46"/>
        <v>2</v>
      </c>
      <c r="I728">
        <f t="shared" si="47"/>
        <v>1</v>
      </c>
    </row>
    <row r="729" spans="1:9">
      <c r="A729" s="10">
        <v>41821.2916666649</v>
      </c>
      <c r="B729" s="19">
        <f t="shared" si="45"/>
        <v>181</v>
      </c>
      <c r="C729" s="19">
        <f t="shared" si="44"/>
        <v>7</v>
      </c>
      <c r="D729" t="e">
        <v>#DIV/0!</v>
      </c>
      <c r="E729" s="8">
        <v>23.0866666666667</v>
      </c>
      <c r="F729" s="9">
        <v>20.5666666666667</v>
      </c>
      <c r="G729" s="9">
        <v>30.7409666666667</v>
      </c>
      <c r="H729">
        <f t="shared" si="46"/>
        <v>2</v>
      </c>
      <c r="I729">
        <f t="shared" si="47"/>
        <v>1</v>
      </c>
    </row>
    <row r="730" spans="1:9">
      <c r="A730" s="10">
        <v>41821.3333333316</v>
      </c>
      <c r="B730" s="19">
        <f t="shared" si="45"/>
        <v>181</v>
      </c>
      <c r="C730" s="19">
        <f t="shared" si="44"/>
        <v>8</v>
      </c>
      <c r="D730" t="e">
        <v>#DIV/0!</v>
      </c>
      <c r="E730" s="8">
        <v>22.8783333333333</v>
      </c>
      <c r="F730" s="9">
        <v>25.1916666666667</v>
      </c>
      <c r="G730" s="9">
        <v>55.0341458333333</v>
      </c>
      <c r="H730">
        <f t="shared" si="46"/>
        <v>2</v>
      </c>
      <c r="I730">
        <f t="shared" si="47"/>
        <v>1</v>
      </c>
    </row>
    <row r="731" spans="1:9">
      <c r="A731" s="10">
        <v>41821.3749999982</v>
      </c>
      <c r="B731" s="19">
        <f t="shared" si="45"/>
        <v>181</v>
      </c>
      <c r="C731" s="19">
        <f t="shared" si="44"/>
        <v>9</v>
      </c>
      <c r="D731" t="e">
        <v>#DIV/0!</v>
      </c>
      <c r="E731" s="8">
        <v>23.0283333333333</v>
      </c>
      <c r="F731" s="9">
        <v>26.3</v>
      </c>
      <c r="G731" s="9">
        <v>44.1575749999999</v>
      </c>
      <c r="H731">
        <f t="shared" si="46"/>
        <v>2</v>
      </c>
      <c r="I731">
        <f t="shared" si="47"/>
        <v>1</v>
      </c>
    </row>
    <row r="732" spans="1:9">
      <c r="A732" s="10">
        <v>41821.4166666649</v>
      </c>
      <c r="B732" s="19">
        <f t="shared" si="45"/>
        <v>181</v>
      </c>
      <c r="C732" s="19">
        <f t="shared" si="44"/>
        <v>10</v>
      </c>
      <c r="D732" t="e">
        <v>#DIV/0!</v>
      </c>
      <c r="E732" s="8">
        <v>23.3866666666667</v>
      </c>
      <c r="F732" s="9">
        <v>22.1083333333333</v>
      </c>
      <c r="G732" s="9">
        <v>43.376025</v>
      </c>
      <c r="H732">
        <f t="shared" si="46"/>
        <v>2</v>
      </c>
      <c r="I732">
        <f t="shared" si="47"/>
        <v>1</v>
      </c>
    </row>
    <row r="733" spans="1:9">
      <c r="A733" s="10">
        <v>41821.4583333316</v>
      </c>
      <c r="B733" s="19">
        <f t="shared" si="45"/>
        <v>181</v>
      </c>
      <c r="C733" s="19">
        <f t="shared" si="44"/>
        <v>11</v>
      </c>
      <c r="D733" t="e">
        <v>#DIV/0!</v>
      </c>
      <c r="E733" s="8">
        <v>23.46</v>
      </c>
      <c r="F733" s="9">
        <v>21.5090909090909</v>
      </c>
      <c r="G733" s="9">
        <v>30.871225</v>
      </c>
      <c r="H733">
        <f t="shared" si="46"/>
        <v>2</v>
      </c>
      <c r="I733">
        <f t="shared" si="47"/>
        <v>1</v>
      </c>
    </row>
    <row r="734" spans="1:9">
      <c r="A734" s="10">
        <v>41821.4999999982</v>
      </c>
      <c r="B734" s="19">
        <f t="shared" si="45"/>
        <v>181</v>
      </c>
      <c r="C734" s="19">
        <f t="shared" si="44"/>
        <v>12</v>
      </c>
      <c r="D734" t="e">
        <v>#DIV/0!</v>
      </c>
      <c r="E734" s="8">
        <v>23.3666666666666</v>
      </c>
      <c r="F734" s="9">
        <v>21.5181818181818</v>
      </c>
      <c r="G734" s="9">
        <v>43.1155083333334</v>
      </c>
      <c r="H734">
        <f t="shared" si="46"/>
        <v>2</v>
      </c>
      <c r="I734">
        <f t="shared" si="47"/>
        <v>1</v>
      </c>
    </row>
    <row r="735" spans="1:9">
      <c r="A735" s="10">
        <v>41821.5416666649</v>
      </c>
      <c r="B735" s="19">
        <f t="shared" si="45"/>
        <v>181</v>
      </c>
      <c r="C735" s="19">
        <f t="shared" si="44"/>
        <v>13</v>
      </c>
      <c r="D735" t="e">
        <v>#DIV/0!</v>
      </c>
      <c r="E735" s="8">
        <v>22.98</v>
      </c>
      <c r="F735" s="9">
        <v>20.525</v>
      </c>
      <c r="G735" s="9">
        <v>28.8522208333334</v>
      </c>
      <c r="H735">
        <f t="shared" si="46"/>
        <v>2</v>
      </c>
      <c r="I735">
        <f t="shared" si="47"/>
        <v>1</v>
      </c>
    </row>
    <row r="736" spans="1:9">
      <c r="A736" s="10">
        <v>41821.5833333316</v>
      </c>
      <c r="B736" s="19">
        <f t="shared" si="45"/>
        <v>181</v>
      </c>
      <c r="C736" s="19">
        <f t="shared" si="44"/>
        <v>14</v>
      </c>
      <c r="D736" t="e">
        <v>#DIV/0!</v>
      </c>
      <c r="E736" s="8">
        <v>23.13</v>
      </c>
      <c r="F736" s="9">
        <v>22.075</v>
      </c>
      <c r="G736" s="9">
        <v>42.7247333333333</v>
      </c>
      <c r="H736">
        <f t="shared" si="46"/>
        <v>2</v>
      </c>
      <c r="I736">
        <f t="shared" si="47"/>
        <v>1</v>
      </c>
    </row>
    <row r="737" spans="1:9">
      <c r="A737" s="10">
        <v>41821.6249999982</v>
      </c>
      <c r="B737" s="19">
        <f t="shared" si="45"/>
        <v>181</v>
      </c>
      <c r="C737" s="19">
        <f t="shared" si="44"/>
        <v>15</v>
      </c>
      <c r="D737" t="e">
        <v>#DIV/0!</v>
      </c>
      <c r="E737" s="8">
        <v>22.8083333333333</v>
      </c>
      <c r="F737" s="9">
        <v>11.175</v>
      </c>
      <c r="G737" s="9">
        <v>78.4155166666666</v>
      </c>
      <c r="H737">
        <f t="shared" si="46"/>
        <v>2</v>
      </c>
      <c r="I737">
        <f t="shared" si="47"/>
        <v>1</v>
      </c>
    </row>
    <row r="738" spans="1:9">
      <c r="A738" s="10">
        <v>41821.6666666649</v>
      </c>
      <c r="B738" s="19">
        <f t="shared" si="45"/>
        <v>181</v>
      </c>
      <c r="C738" s="19">
        <f t="shared" si="44"/>
        <v>16</v>
      </c>
      <c r="D738" t="e">
        <v>#DIV/0!</v>
      </c>
      <c r="E738" s="8">
        <v>22.3733333333333</v>
      </c>
      <c r="F738" s="9">
        <v>18.975</v>
      </c>
      <c r="G738" s="9">
        <v>42.5293458333333</v>
      </c>
      <c r="H738">
        <f t="shared" si="46"/>
        <v>2</v>
      </c>
      <c r="I738">
        <f t="shared" si="47"/>
        <v>1</v>
      </c>
    </row>
    <row r="739" spans="1:9">
      <c r="A739" s="10">
        <v>41821.7083333315</v>
      </c>
      <c r="B739" s="19">
        <f t="shared" si="45"/>
        <v>181</v>
      </c>
      <c r="C739" s="19">
        <f t="shared" si="44"/>
        <v>17</v>
      </c>
      <c r="D739" t="e">
        <v>#DIV/0!</v>
      </c>
      <c r="E739" s="8">
        <v>21.7183333333333</v>
      </c>
      <c r="F739" s="9">
        <v>20.525</v>
      </c>
      <c r="G739" s="9">
        <v>27.745025</v>
      </c>
      <c r="H739">
        <f t="shared" si="46"/>
        <v>2</v>
      </c>
      <c r="I739">
        <f t="shared" si="47"/>
        <v>1</v>
      </c>
    </row>
    <row r="740" spans="1:9">
      <c r="A740" s="10">
        <v>41821.7499999982</v>
      </c>
      <c r="B740" s="19">
        <f t="shared" si="45"/>
        <v>181</v>
      </c>
      <c r="C740" s="19">
        <f t="shared" si="44"/>
        <v>18</v>
      </c>
      <c r="D740" t="e">
        <v>#DIV/0!</v>
      </c>
      <c r="E740" s="8">
        <v>20.6833333333333</v>
      </c>
      <c r="F740" s="9">
        <v>20.5583333333333</v>
      </c>
      <c r="G740" s="9">
        <v>42.7898625</v>
      </c>
      <c r="H740">
        <f t="shared" si="46"/>
        <v>2</v>
      </c>
      <c r="I740">
        <f t="shared" si="47"/>
        <v>1</v>
      </c>
    </row>
    <row r="741" spans="1:9">
      <c r="A741" s="10">
        <v>41821.7916666649</v>
      </c>
      <c r="B741" s="19">
        <f t="shared" si="45"/>
        <v>181</v>
      </c>
      <c r="C741" s="19">
        <f t="shared" si="44"/>
        <v>19</v>
      </c>
      <c r="D741" t="e">
        <v>#DIV/0!</v>
      </c>
      <c r="E741" s="8">
        <v>21.1466666666667</v>
      </c>
      <c r="F741" s="9">
        <v>22.05</v>
      </c>
      <c r="G741" s="9">
        <v>28.6568333333334</v>
      </c>
      <c r="H741">
        <f t="shared" si="46"/>
        <v>2</v>
      </c>
      <c r="I741">
        <f t="shared" si="47"/>
        <v>1</v>
      </c>
    </row>
    <row r="742" spans="1:9">
      <c r="A742" s="10">
        <v>41821.8333333315</v>
      </c>
      <c r="B742" s="19">
        <f t="shared" si="45"/>
        <v>181</v>
      </c>
      <c r="C742" s="19">
        <f t="shared" si="44"/>
        <v>20</v>
      </c>
      <c r="D742" t="e">
        <v>#DIV/0!</v>
      </c>
      <c r="E742" s="8">
        <v>21.8966666666667</v>
      </c>
      <c r="F742" s="9">
        <v>17.4833333333333</v>
      </c>
      <c r="G742" s="9">
        <v>28.91735</v>
      </c>
      <c r="H742">
        <f t="shared" si="46"/>
        <v>2</v>
      </c>
      <c r="I742">
        <f t="shared" si="47"/>
        <v>1</v>
      </c>
    </row>
    <row r="743" spans="1:9">
      <c r="A743" s="10">
        <v>41821.8749999982</v>
      </c>
      <c r="B743" s="19">
        <f t="shared" si="45"/>
        <v>181</v>
      </c>
      <c r="C743" s="19">
        <f t="shared" si="44"/>
        <v>21</v>
      </c>
      <c r="D743" t="e">
        <v>#DIV/0!</v>
      </c>
      <c r="E743" s="8">
        <v>22.205</v>
      </c>
      <c r="F743" s="9">
        <v>22.075</v>
      </c>
      <c r="G743" s="9">
        <v>26.3773125</v>
      </c>
      <c r="H743">
        <f t="shared" si="46"/>
        <v>2</v>
      </c>
      <c r="I743">
        <f t="shared" si="47"/>
        <v>1</v>
      </c>
    </row>
    <row r="744" spans="1:9">
      <c r="A744" s="10">
        <v>41821.9166666649</v>
      </c>
      <c r="B744" s="19">
        <f t="shared" si="45"/>
        <v>181</v>
      </c>
      <c r="C744" s="19">
        <f t="shared" si="44"/>
        <v>22</v>
      </c>
      <c r="D744" t="e">
        <v>#DIV/0!</v>
      </c>
      <c r="E744" s="8">
        <v>22.3566666666667</v>
      </c>
      <c r="F744" s="9">
        <v>18.89166675</v>
      </c>
      <c r="G744" s="9">
        <v>28.3963166666667</v>
      </c>
      <c r="H744">
        <f t="shared" si="46"/>
        <v>2</v>
      </c>
      <c r="I744">
        <f t="shared" si="47"/>
        <v>1</v>
      </c>
    </row>
    <row r="745" spans="1:9">
      <c r="A745" s="10">
        <v>41821.9583333315</v>
      </c>
      <c r="B745" s="19">
        <f t="shared" si="45"/>
        <v>181</v>
      </c>
      <c r="C745" s="19">
        <f t="shared" si="44"/>
        <v>23</v>
      </c>
      <c r="D745" t="e">
        <v>#DIV/0!</v>
      </c>
      <c r="E745" s="8">
        <v>22.4783333333333</v>
      </c>
      <c r="F745" s="9">
        <v>18.1692307692308</v>
      </c>
      <c r="G745" s="9">
        <v>32.434325</v>
      </c>
      <c r="H745">
        <f t="shared" si="46"/>
        <v>2</v>
      </c>
      <c r="I745">
        <f t="shared" si="47"/>
        <v>1</v>
      </c>
    </row>
    <row r="746" spans="1:9">
      <c r="A746" s="10">
        <v>41821.9999999982</v>
      </c>
      <c r="B746" s="19">
        <f t="shared" si="45"/>
        <v>181</v>
      </c>
      <c r="C746" s="19">
        <f t="shared" si="44"/>
        <v>0</v>
      </c>
      <c r="D746" t="e">
        <v>#DIV/0!</v>
      </c>
      <c r="E746" s="8">
        <v>22.5566666666667</v>
      </c>
      <c r="F746" s="9">
        <v>21.4545454545455</v>
      </c>
      <c r="G746" s="9">
        <v>28.4614458333333</v>
      </c>
      <c r="H746">
        <f t="shared" si="46"/>
        <v>3</v>
      </c>
      <c r="I746">
        <f t="shared" si="47"/>
        <v>1</v>
      </c>
    </row>
    <row r="747" spans="1:9">
      <c r="A747" s="10">
        <v>41822.0416666649</v>
      </c>
      <c r="B747" s="19">
        <f t="shared" si="45"/>
        <v>182</v>
      </c>
      <c r="C747" s="19">
        <f t="shared" si="44"/>
        <v>1</v>
      </c>
      <c r="D747" t="e">
        <v>#DIV/0!</v>
      </c>
      <c r="E747" s="8">
        <v>22.695</v>
      </c>
      <c r="F747" s="9">
        <v>15.8916666666667</v>
      </c>
      <c r="G747" s="9">
        <v>42.3339583333333</v>
      </c>
      <c r="H747">
        <f t="shared" si="46"/>
        <v>3</v>
      </c>
      <c r="I747">
        <f t="shared" si="47"/>
        <v>1</v>
      </c>
    </row>
    <row r="748" spans="1:9">
      <c r="A748" s="10">
        <v>41822.0833333315</v>
      </c>
      <c r="B748" s="19">
        <f t="shared" si="45"/>
        <v>182</v>
      </c>
      <c r="C748" s="19">
        <f t="shared" si="44"/>
        <v>2</v>
      </c>
      <c r="D748" t="e">
        <v>#DIV/0!</v>
      </c>
      <c r="E748" s="8">
        <v>22.8666666666667</v>
      </c>
      <c r="F748" s="9">
        <v>20.475</v>
      </c>
      <c r="G748" s="9">
        <v>28.4614458333333</v>
      </c>
      <c r="H748">
        <f t="shared" si="46"/>
        <v>3</v>
      </c>
      <c r="I748">
        <f t="shared" si="47"/>
        <v>1</v>
      </c>
    </row>
    <row r="749" spans="1:9">
      <c r="A749" s="10">
        <v>41822.1249999982</v>
      </c>
      <c r="B749" s="19">
        <f t="shared" si="45"/>
        <v>182</v>
      </c>
      <c r="C749" s="19">
        <f t="shared" si="44"/>
        <v>3</v>
      </c>
      <c r="D749" t="e">
        <v>#DIV/0!</v>
      </c>
      <c r="E749" s="8">
        <v>23.085</v>
      </c>
      <c r="F749" s="9">
        <v>17.425</v>
      </c>
      <c r="G749" s="9">
        <v>27.5496375</v>
      </c>
      <c r="H749">
        <f t="shared" si="46"/>
        <v>3</v>
      </c>
      <c r="I749">
        <f t="shared" si="47"/>
        <v>1</v>
      </c>
    </row>
    <row r="750" spans="1:9">
      <c r="A750" s="10">
        <v>41822.1666666649</v>
      </c>
      <c r="B750" s="19">
        <f t="shared" si="45"/>
        <v>182</v>
      </c>
      <c r="C750" s="19">
        <f t="shared" si="44"/>
        <v>4</v>
      </c>
      <c r="D750" t="e">
        <v>#DIV/0!</v>
      </c>
      <c r="E750" s="8">
        <v>23.335</v>
      </c>
      <c r="F750" s="9">
        <v>17.425</v>
      </c>
      <c r="G750" s="9">
        <v>42.3339583333333</v>
      </c>
      <c r="H750">
        <f t="shared" si="46"/>
        <v>3</v>
      </c>
      <c r="I750">
        <f t="shared" si="47"/>
        <v>1</v>
      </c>
    </row>
    <row r="751" spans="1:9">
      <c r="A751" s="10">
        <v>41822.2083333315</v>
      </c>
      <c r="B751" s="19">
        <f t="shared" si="45"/>
        <v>182</v>
      </c>
      <c r="C751" s="19">
        <f t="shared" si="44"/>
        <v>5</v>
      </c>
      <c r="D751" t="e">
        <v>#DIV/0!</v>
      </c>
      <c r="E751" s="8">
        <v>23.5616666666667</v>
      </c>
      <c r="F751" s="9">
        <v>21.9416666666667</v>
      </c>
      <c r="G751" s="9">
        <v>28.7870916666667</v>
      </c>
      <c r="H751">
        <f t="shared" si="46"/>
        <v>3</v>
      </c>
      <c r="I751">
        <f t="shared" si="47"/>
        <v>1</v>
      </c>
    </row>
    <row r="752" spans="1:9">
      <c r="A752" s="10">
        <v>41822.2499999982</v>
      </c>
      <c r="B752" s="19">
        <f t="shared" si="45"/>
        <v>182</v>
      </c>
      <c r="C752" s="19">
        <f t="shared" si="44"/>
        <v>6</v>
      </c>
      <c r="D752" t="e">
        <v>#DIV/0!</v>
      </c>
      <c r="E752" s="8">
        <v>23.845</v>
      </c>
      <c r="F752" s="9">
        <v>15.8666666666667</v>
      </c>
      <c r="G752" s="9">
        <v>36.1466874999999</v>
      </c>
      <c r="H752">
        <f t="shared" si="46"/>
        <v>3</v>
      </c>
      <c r="I752">
        <f t="shared" si="47"/>
        <v>1</v>
      </c>
    </row>
    <row r="753" spans="1:9">
      <c r="A753" s="10">
        <v>41822.2916666648</v>
      </c>
      <c r="B753" s="19">
        <f t="shared" si="45"/>
        <v>182</v>
      </c>
      <c r="C753" s="19">
        <f t="shared" si="44"/>
        <v>7</v>
      </c>
      <c r="D753" t="e">
        <v>#DIV/0!</v>
      </c>
      <c r="E753" s="8">
        <v>24.2066666666667</v>
      </c>
      <c r="F753" s="9">
        <v>20.3666668333333</v>
      </c>
      <c r="G753" s="9">
        <v>28.91735</v>
      </c>
      <c r="H753">
        <f t="shared" si="46"/>
        <v>3</v>
      </c>
      <c r="I753">
        <f t="shared" si="47"/>
        <v>1</v>
      </c>
    </row>
    <row r="754" spans="1:9">
      <c r="A754" s="10">
        <v>41822.3333333315</v>
      </c>
      <c r="B754" s="19">
        <f t="shared" si="45"/>
        <v>182</v>
      </c>
      <c r="C754" s="19">
        <f t="shared" si="44"/>
        <v>8</v>
      </c>
      <c r="D754" t="e">
        <v>#DIV/0!</v>
      </c>
      <c r="E754" s="8">
        <v>24.5016666666666</v>
      </c>
      <c r="F754" s="9">
        <v>20.32500025</v>
      </c>
      <c r="G754" s="9">
        <v>28.0706708333333</v>
      </c>
      <c r="H754">
        <f t="shared" si="46"/>
        <v>3</v>
      </c>
      <c r="I754">
        <f t="shared" si="47"/>
        <v>1</v>
      </c>
    </row>
    <row r="755" spans="1:9">
      <c r="A755" s="10">
        <v>41822.3749999982</v>
      </c>
      <c r="B755" s="19">
        <f t="shared" si="45"/>
        <v>182</v>
      </c>
      <c r="C755" s="19">
        <f t="shared" si="44"/>
        <v>9</v>
      </c>
      <c r="D755" t="e">
        <v>#DIV/0!</v>
      </c>
      <c r="E755" s="8">
        <v>24.6416666666667</v>
      </c>
      <c r="F755" s="9">
        <v>23.575</v>
      </c>
      <c r="G755" s="9">
        <v>58.0952166666667</v>
      </c>
      <c r="H755">
        <f t="shared" si="46"/>
        <v>3</v>
      </c>
      <c r="I755">
        <f t="shared" si="47"/>
        <v>1</v>
      </c>
    </row>
    <row r="756" spans="1:9">
      <c r="A756" s="10">
        <v>41822.4166666648</v>
      </c>
      <c r="B756" s="19">
        <f t="shared" si="45"/>
        <v>182</v>
      </c>
      <c r="C756" s="19">
        <f t="shared" si="44"/>
        <v>10</v>
      </c>
      <c r="D756" t="e">
        <v>#DIV/0!</v>
      </c>
      <c r="E756" s="8">
        <v>24.8283333333333</v>
      </c>
      <c r="F756" s="9">
        <v>23.575</v>
      </c>
      <c r="G756" s="9">
        <v>34.778975</v>
      </c>
      <c r="H756">
        <f t="shared" si="46"/>
        <v>3</v>
      </c>
      <c r="I756">
        <f t="shared" si="47"/>
        <v>1</v>
      </c>
    </row>
    <row r="757" spans="1:9">
      <c r="A757" s="10">
        <v>41822.4583333315</v>
      </c>
      <c r="B757" s="19">
        <f t="shared" si="45"/>
        <v>182</v>
      </c>
      <c r="C757" s="19">
        <f t="shared" si="44"/>
        <v>11</v>
      </c>
      <c r="D757" t="e">
        <v>#DIV/0!</v>
      </c>
      <c r="E757" s="8">
        <v>25.0533333333333</v>
      </c>
      <c r="F757" s="9">
        <v>20.5916666666667</v>
      </c>
      <c r="G757" s="9">
        <v>48.0001958333333</v>
      </c>
      <c r="H757">
        <f t="shared" si="46"/>
        <v>3</v>
      </c>
      <c r="I757">
        <f t="shared" si="47"/>
        <v>1</v>
      </c>
    </row>
    <row r="758" spans="1:9">
      <c r="A758" s="10">
        <v>41822.4999999982</v>
      </c>
      <c r="B758" s="19">
        <f t="shared" si="45"/>
        <v>182</v>
      </c>
      <c r="C758" s="19">
        <f t="shared" si="44"/>
        <v>12</v>
      </c>
      <c r="D758" t="e">
        <v>#DIV/0!</v>
      </c>
      <c r="E758" s="8">
        <v>25.6016666666667</v>
      </c>
      <c r="F758" s="9">
        <v>22.1416666666667</v>
      </c>
      <c r="G758" s="9">
        <v>59.9839625000001</v>
      </c>
      <c r="H758">
        <f t="shared" si="46"/>
        <v>3</v>
      </c>
      <c r="I758">
        <f t="shared" si="47"/>
        <v>1</v>
      </c>
    </row>
    <row r="759" spans="1:9">
      <c r="A759" s="10">
        <v>41822.5416666648</v>
      </c>
      <c r="B759" s="19">
        <f t="shared" si="45"/>
        <v>182</v>
      </c>
      <c r="C759" s="19">
        <f t="shared" si="44"/>
        <v>13</v>
      </c>
      <c r="D759" t="e">
        <v>#DIV/0!</v>
      </c>
      <c r="E759" s="8">
        <v>25.6516666666667</v>
      </c>
      <c r="F759" s="9">
        <v>23.725</v>
      </c>
      <c r="G759" s="9">
        <v>36.0164291666666</v>
      </c>
      <c r="H759">
        <f t="shared" si="46"/>
        <v>3</v>
      </c>
      <c r="I759">
        <f t="shared" si="47"/>
        <v>1</v>
      </c>
    </row>
    <row r="760" spans="1:9">
      <c r="A760" s="10">
        <v>41822.5833333315</v>
      </c>
      <c r="B760" s="19">
        <f t="shared" si="45"/>
        <v>182</v>
      </c>
      <c r="C760" s="19">
        <f t="shared" si="44"/>
        <v>14</v>
      </c>
      <c r="D760" t="e">
        <v>#DIV/0!</v>
      </c>
      <c r="E760" s="8">
        <v>26.03</v>
      </c>
      <c r="F760" s="9">
        <v>25.275</v>
      </c>
      <c r="G760" s="9">
        <v>61.0260291666666</v>
      </c>
      <c r="H760">
        <f t="shared" si="46"/>
        <v>3</v>
      </c>
      <c r="I760">
        <f t="shared" si="47"/>
        <v>1</v>
      </c>
    </row>
    <row r="761" spans="1:9">
      <c r="A761" s="10">
        <v>41822.6249999982</v>
      </c>
      <c r="B761" s="19">
        <f t="shared" si="45"/>
        <v>182</v>
      </c>
      <c r="C761" s="19">
        <f t="shared" si="44"/>
        <v>15</v>
      </c>
      <c r="D761" t="e">
        <v>#DIV/0!</v>
      </c>
      <c r="E761" s="8">
        <v>26.3733333333333</v>
      </c>
      <c r="F761" s="9">
        <v>23.7583333333333</v>
      </c>
      <c r="G761" s="9">
        <v>47.2186458333332</v>
      </c>
      <c r="H761">
        <f t="shared" si="46"/>
        <v>3</v>
      </c>
      <c r="I761">
        <f t="shared" si="47"/>
        <v>1</v>
      </c>
    </row>
    <row r="762" spans="1:9">
      <c r="A762" s="10">
        <v>41822.6666666648</v>
      </c>
      <c r="B762" s="19">
        <f t="shared" si="45"/>
        <v>182</v>
      </c>
      <c r="C762" s="19">
        <f t="shared" si="44"/>
        <v>16</v>
      </c>
      <c r="D762" t="e">
        <v>#DIV/0!</v>
      </c>
      <c r="E762" s="8">
        <v>26.5</v>
      </c>
      <c r="F762" s="9">
        <v>20.6833333333333</v>
      </c>
      <c r="G762" s="9">
        <v>47.7396791666667</v>
      </c>
      <c r="H762">
        <f t="shared" si="46"/>
        <v>3</v>
      </c>
      <c r="I762">
        <f t="shared" si="47"/>
        <v>1</v>
      </c>
    </row>
    <row r="763" spans="1:9">
      <c r="A763" s="10">
        <v>41822.7083333315</v>
      </c>
      <c r="B763" s="19">
        <f t="shared" si="45"/>
        <v>182</v>
      </c>
      <c r="C763" s="19">
        <f t="shared" si="44"/>
        <v>17</v>
      </c>
      <c r="D763" t="e">
        <v>#DIV/0!</v>
      </c>
      <c r="E763" s="8">
        <v>26.1316666666667</v>
      </c>
      <c r="F763" s="9">
        <v>23.7083333333333</v>
      </c>
      <c r="G763" s="9">
        <v>32.6297124999999</v>
      </c>
      <c r="H763">
        <f t="shared" si="46"/>
        <v>3</v>
      </c>
      <c r="I763">
        <f t="shared" si="47"/>
        <v>1</v>
      </c>
    </row>
    <row r="764" spans="1:9">
      <c r="A764" s="10">
        <v>41822.7499999982</v>
      </c>
      <c r="B764" s="19">
        <f t="shared" si="45"/>
        <v>182</v>
      </c>
      <c r="C764" s="19">
        <f t="shared" si="44"/>
        <v>18</v>
      </c>
      <c r="D764" t="e">
        <v>#DIV/0!</v>
      </c>
      <c r="E764" s="8">
        <v>25.7116666666667</v>
      </c>
      <c r="F764" s="9">
        <v>22.1333333333333</v>
      </c>
      <c r="G764" s="9">
        <v>51.3217833333334</v>
      </c>
      <c r="H764">
        <f t="shared" si="46"/>
        <v>3</v>
      </c>
      <c r="I764">
        <f t="shared" si="47"/>
        <v>1</v>
      </c>
    </row>
    <row r="765" spans="1:9">
      <c r="A765" s="10">
        <v>41822.7916666648</v>
      </c>
      <c r="B765" s="19">
        <f t="shared" si="45"/>
        <v>182</v>
      </c>
      <c r="C765" s="19">
        <f t="shared" si="44"/>
        <v>19</v>
      </c>
      <c r="D765" t="e">
        <v>#DIV/0!</v>
      </c>
      <c r="E765" s="8">
        <v>25.1033333333333</v>
      </c>
      <c r="F765" s="9">
        <v>23.7416666666667</v>
      </c>
      <c r="G765" s="9">
        <v>59.007025</v>
      </c>
      <c r="H765">
        <f t="shared" si="46"/>
        <v>3</v>
      </c>
      <c r="I765">
        <f t="shared" si="47"/>
        <v>1</v>
      </c>
    </row>
    <row r="766" spans="1:9">
      <c r="A766" s="10">
        <v>41822.8333333315</v>
      </c>
      <c r="B766" s="19">
        <f t="shared" si="45"/>
        <v>182</v>
      </c>
      <c r="C766" s="19">
        <f t="shared" si="44"/>
        <v>20</v>
      </c>
      <c r="D766" t="e">
        <v>#DIV/0!</v>
      </c>
      <c r="E766" s="8">
        <v>24.98</v>
      </c>
      <c r="F766" s="9">
        <v>23.7833333333333</v>
      </c>
      <c r="G766" s="9">
        <v>54.5782416666667</v>
      </c>
      <c r="H766">
        <f t="shared" si="46"/>
        <v>3</v>
      </c>
      <c r="I766">
        <f t="shared" si="47"/>
        <v>1</v>
      </c>
    </row>
    <row r="767" spans="1:9">
      <c r="A767" s="10">
        <v>41822.8749999981</v>
      </c>
      <c r="B767" s="19">
        <f t="shared" si="45"/>
        <v>182</v>
      </c>
      <c r="C767" s="19">
        <f t="shared" si="44"/>
        <v>21</v>
      </c>
      <c r="D767" t="e">
        <v>#DIV/0!</v>
      </c>
      <c r="E767" s="8">
        <v>24.8216666666667</v>
      </c>
      <c r="F767" s="9">
        <v>19.1583333333333</v>
      </c>
      <c r="G767" s="9">
        <v>48.3909708333333</v>
      </c>
      <c r="H767">
        <f t="shared" si="46"/>
        <v>3</v>
      </c>
      <c r="I767">
        <f t="shared" si="47"/>
        <v>1</v>
      </c>
    </row>
    <row r="768" spans="1:9">
      <c r="A768" s="10">
        <v>41822.9166666648</v>
      </c>
      <c r="B768" s="19">
        <f t="shared" si="45"/>
        <v>182</v>
      </c>
      <c r="C768" s="19">
        <f t="shared" si="44"/>
        <v>22</v>
      </c>
      <c r="D768" t="e">
        <v>#DIV/0!</v>
      </c>
      <c r="E768" s="8">
        <v>24.5366666666667</v>
      </c>
      <c r="F768" s="9">
        <v>25.3833333333333</v>
      </c>
      <c r="G768" s="9">
        <v>39.468275</v>
      </c>
      <c r="H768">
        <f t="shared" si="46"/>
        <v>3</v>
      </c>
      <c r="I768">
        <f t="shared" si="47"/>
        <v>1</v>
      </c>
    </row>
    <row r="769" spans="1:9">
      <c r="A769" s="10">
        <v>41822.9583333315</v>
      </c>
      <c r="B769" s="19">
        <f t="shared" si="45"/>
        <v>182</v>
      </c>
      <c r="C769" s="19">
        <f t="shared" si="44"/>
        <v>23</v>
      </c>
      <c r="D769" t="e">
        <v>#DIV/0!</v>
      </c>
      <c r="E769" s="8">
        <v>24.5266666666667</v>
      </c>
      <c r="F769" s="9">
        <v>19.0666666666667</v>
      </c>
      <c r="G769" s="9">
        <v>47.4791625</v>
      </c>
      <c r="H769">
        <f t="shared" si="46"/>
        <v>3</v>
      </c>
      <c r="I769">
        <f t="shared" si="47"/>
        <v>1</v>
      </c>
    </row>
    <row r="770" spans="1:9">
      <c r="A770" s="10">
        <v>41822.9999999981</v>
      </c>
      <c r="B770" s="19">
        <f t="shared" si="45"/>
        <v>182</v>
      </c>
      <c r="C770" s="19">
        <f t="shared" ref="C770:C833" si="48">HOUR(A770)</f>
        <v>0</v>
      </c>
      <c r="D770" t="e">
        <v>#DIV/0!</v>
      </c>
      <c r="E770" s="8">
        <v>24.3983333333333</v>
      </c>
      <c r="F770" s="9">
        <v>22.1416666666667</v>
      </c>
      <c r="G770" s="9">
        <v>34.3230708333333</v>
      </c>
      <c r="H770">
        <f t="shared" si="46"/>
        <v>4</v>
      </c>
      <c r="I770">
        <f t="shared" si="47"/>
        <v>1</v>
      </c>
    </row>
    <row r="771" spans="1:9">
      <c r="A771" s="10">
        <v>41823.0416666648</v>
      </c>
      <c r="B771" s="19">
        <f t="shared" ref="B771:B834" si="49">INT(A771)-41640</f>
        <v>183</v>
      </c>
      <c r="C771" s="19">
        <f t="shared" si="48"/>
        <v>1</v>
      </c>
      <c r="D771" t="e">
        <v>#DIV/0!</v>
      </c>
      <c r="E771" s="8">
        <v>24.0866666666667</v>
      </c>
      <c r="F771" s="9">
        <v>20.6</v>
      </c>
      <c r="G771" s="9">
        <v>34.1276833333333</v>
      </c>
      <c r="H771">
        <f t="shared" ref="H771:H834" si="50">WEEKDAY(A771-1)</f>
        <v>4</v>
      </c>
      <c r="I771">
        <f t="shared" ref="I771:I834" si="51">IF(H771&lt;6,1,-1)</f>
        <v>1</v>
      </c>
    </row>
    <row r="772" spans="1:9">
      <c r="A772" s="10">
        <v>41823.0833333315</v>
      </c>
      <c r="B772" s="19">
        <f t="shared" si="49"/>
        <v>183</v>
      </c>
      <c r="C772" s="19">
        <f t="shared" si="48"/>
        <v>2</v>
      </c>
      <c r="D772" t="e">
        <v>#DIV/0!</v>
      </c>
      <c r="E772" s="8">
        <v>23.8883333333333</v>
      </c>
      <c r="F772" s="9">
        <v>19.0833333333333</v>
      </c>
      <c r="G772" s="9">
        <v>49.3679083333334</v>
      </c>
      <c r="H772">
        <f t="shared" si="50"/>
        <v>4</v>
      </c>
      <c r="I772">
        <f t="shared" si="51"/>
        <v>1</v>
      </c>
    </row>
    <row r="773" spans="1:9">
      <c r="A773" s="10">
        <v>41823.1249999981</v>
      </c>
      <c r="B773" s="19">
        <f t="shared" si="49"/>
        <v>183</v>
      </c>
      <c r="C773" s="19">
        <f t="shared" si="48"/>
        <v>3</v>
      </c>
      <c r="D773" t="e">
        <v>#DIV/0!</v>
      </c>
      <c r="E773" s="8">
        <v>23.615</v>
      </c>
      <c r="F773" s="9">
        <v>22.175</v>
      </c>
      <c r="G773" s="9">
        <v>34.9743625</v>
      </c>
      <c r="H773">
        <f t="shared" si="50"/>
        <v>4</v>
      </c>
      <c r="I773">
        <f t="shared" si="51"/>
        <v>1</v>
      </c>
    </row>
    <row r="774" spans="1:9">
      <c r="A774" s="10">
        <v>41823.1666666648</v>
      </c>
      <c r="B774" s="19">
        <f t="shared" si="49"/>
        <v>183</v>
      </c>
      <c r="C774" s="19">
        <f t="shared" si="48"/>
        <v>4</v>
      </c>
      <c r="D774" t="e">
        <v>#DIV/0!</v>
      </c>
      <c r="E774" s="8">
        <v>23.1783333333333</v>
      </c>
      <c r="F774" s="9">
        <v>20.6083333333333</v>
      </c>
      <c r="G774" s="9">
        <v>35.7559125</v>
      </c>
      <c r="H774">
        <f t="shared" si="50"/>
        <v>4</v>
      </c>
      <c r="I774">
        <f t="shared" si="51"/>
        <v>1</v>
      </c>
    </row>
    <row r="775" spans="1:9">
      <c r="A775" s="10">
        <v>41823.2083333315</v>
      </c>
      <c r="B775" s="19">
        <f t="shared" si="49"/>
        <v>183</v>
      </c>
      <c r="C775" s="19">
        <f t="shared" si="48"/>
        <v>5</v>
      </c>
      <c r="D775" t="e">
        <v>#DIV/0!</v>
      </c>
      <c r="E775" s="8">
        <v>23.2466666666667</v>
      </c>
      <c r="F775" s="9">
        <v>19.0833333333333</v>
      </c>
      <c r="G775" s="9">
        <v>47.2186458333334</v>
      </c>
      <c r="H775">
        <f t="shared" si="50"/>
        <v>4</v>
      </c>
      <c r="I775">
        <f t="shared" si="51"/>
        <v>1</v>
      </c>
    </row>
    <row r="776" spans="1:9">
      <c r="A776" s="10">
        <v>41823.2499999981</v>
      </c>
      <c r="B776" s="19">
        <f t="shared" si="49"/>
        <v>183</v>
      </c>
      <c r="C776" s="19">
        <f t="shared" si="48"/>
        <v>6</v>
      </c>
      <c r="D776" t="e">
        <v>#DIV/0!</v>
      </c>
      <c r="E776" s="8">
        <v>23.9866666666667</v>
      </c>
      <c r="F776" s="9">
        <v>23.65</v>
      </c>
      <c r="G776" s="9">
        <v>33.997425</v>
      </c>
      <c r="H776">
        <f t="shared" si="50"/>
        <v>4</v>
      </c>
      <c r="I776">
        <f t="shared" si="51"/>
        <v>1</v>
      </c>
    </row>
    <row r="777" spans="1:9">
      <c r="A777" s="10">
        <v>41823.2916666648</v>
      </c>
      <c r="B777" s="19">
        <f t="shared" si="49"/>
        <v>183</v>
      </c>
      <c r="C777" s="19">
        <f t="shared" si="48"/>
        <v>7</v>
      </c>
      <c r="D777" t="e">
        <v>#DIV/0!</v>
      </c>
      <c r="E777" s="8">
        <v>25.04</v>
      </c>
      <c r="F777" s="9">
        <v>20.6</v>
      </c>
      <c r="G777" s="9">
        <v>47.7396791666666</v>
      </c>
      <c r="H777">
        <f t="shared" si="50"/>
        <v>4</v>
      </c>
      <c r="I777">
        <f t="shared" si="51"/>
        <v>1</v>
      </c>
    </row>
    <row r="778" spans="1:9">
      <c r="A778" s="10">
        <v>41823.3333333315</v>
      </c>
      <c r="B778" s="19">
        <f t="shared" si="49"/>
        <v>183</v>
      </c>
      <c r="C778" s="19">
        <f t="shared" si="48"/>
        <v>8</v>
      </c>
      <c r="D778" t="e">
        <v>#DIV/0!</v>
      </c>
      <c r="E778" s="8">
        <v>26.1116666666667</v>
      </c>
      <c r="F778" s="9">
        <v>20.6416666666667</v>
      </c>
      <c r="G778" s="9">
        <v>47.7396791666667</v>
      </c>
      <c r="H778">
        <f t="shared" si="50"/>
        <v>4</v>
      </c>
      <c r="I778">
        <f t="shared" si="51"/>
        <v>1</v>
      </c>
    </row>
    <row r="779" spans="1:9">
      <c r="A779" s="10">
        <v>41823.3749999981</v>
      </c>
      <c r="B779" s="19">
        <f t="shared" si="49"/>
        <v>183</v>
      </c>
      <c r="C779" s="19">
        <f t="shared" si="48"/>
        <v>9</v>
      </c>
      <c r="D779" t="e">
        <v>#DIV/0!</v>
      </c>
      <c r="E779" s="8">
        <v>27.2283333333333</v>
      </c>
      <c r="F779" s="9">
        <v>22.2166666666667</v>
      </c>
      <c r="G779" s="9">
        <v>47.2186458333333</v>
      </c>
      <c r="H779">
        <f t="shared" si="50"/>
        <v>4</v>
      </c>
      <c r="I779">
        <f t="shared" si="51"/>
        <v>1</v>
      </c>
    </row>
    <row r="780" spans="1:9">
      <c r="A780" s="10">
        <v>41823.4166666648</v>
      </c>
      <c r="B780" s="19">
        <f t="shared" si="49"/>
        <v>183</v>
      </c>
      <c r="C780" s="19">
        <f t="shared" si="48"/>
        <v>10</v>
      </c>
      <c r="D780" t="e">
        <v>#DIV/0!</v>
      </c>
      <c r="E780" s="8">
        <v>27.375</v>
      </c>
      <c r="F780" s="9">
        <v>25.3333333333333</v>
      </c>
      <c r="G780" s="9">
        <v>46.4370958333334</v>
      </c>
      <c r="H780">
        <f t="shared" si="50"/>
        <v>4</v>
      </c>
      <c r="I780">
        <f t="shared" si="51"/>
        <v>1</v>
      </c>
    </row>
    <row r="781" spans="1:9">
      <c r="A781" s="10">
        <v>41823.4583333314</v>
      </c>
      <c r="B781" s="19">
        <f t="shared" si="49"/>
        <v>183</v>
      </c>
      <c r="C781" s="19">
        <f t="shared" si="48"/>
        <v>11</v>
      </c>
      <c r="D781" t="e">
        <v>#DIV/0!</v>
      </c>
      <c r="E781" s="8">
        <v>28.135</v>
      </c>
      <c r="F781" s="9">
        <v>25.3</v>
      </c>
      <c r="G781" s="9">
        <v>47.3489041666666</v>
      </c>
      <c r="H781">
        <f t="shared" si="50"/>
        <v>4</v>
      </c>
      <c r="I781">
        <f t="shared" si="51"/>
        <v>1</v>
      </c>
    </row>
    <row r="782" spans="1:9">
      <c r="A782" s="10">
        <v>41823.4999999981</v>
      </c>
      <c r="B782" s="19">
        <f t="shared" si="49"/>
        <v>183</v>
      </c>
      <c r="C782" s="19">
        <f t="shared" si="48"/>
        <v>12</v>
      </c>
      <c r="D782" t="e">
        <v>#DIV/0!</v>
      </c>
      <c r="E782" s="8">
        <v>29.2</v>
      </c>
      <c r="F782" s="9">
        <v>25.375</v>
      </c>
      <c r="G782" s="9">
        <v>48.5212291666667</v>
      </c>
      <c r="H782">
        <f t="shared" si="50"/>
        <v>4</v>
      </c>
      <c r="I782">
        <f t="shared" si="51"/>
        <v>1</v>
      </c>
    </row>
    <row r="783" spans="1:9">
      <c r="A783" s="10">
        <v>41823.5416666648</v>
      </c>
      <c r="B783" s="19">
        <f t="shared" si="49"/>
        <v>183</v>
      </c>
      <c r="C783" s="19">
        <f t="shared" si="48"/>
        <v>13</v>
      </c>
      <c r="D783" t="e">
        <v>#DIV/0!</v>
      </c>
      <c r="E783" s="8">
        <v>29.805</v>
      </c>
      <c r="F783" s="9">
        <v>25.4</v>
      </c>
      <c r="G783" s="9">
        <v>61.1562875</v>
      </c>
      <c r="H783">
        <f t="shared" si="50"/>
        <v>4</v>
      </c>
      <c r="I783">
        <f t="shared" si="51"/>
        <v>1</v>
      </c>
    </row>
    <row r="784" spans="1:9">
      <c r="A784" s="10">
        <v>41823.5833333314</v>
      </c>
      <c r="B784" s="19">
        <f t="shared" si="49"/>
        <v>183</v>
      </c>
      <c r="C784" s="19">
        <f t="shared" si="48"/>
        <v>14</v>
      </c>
      <c r="D784" t="e">
        <v>#DIV/0!</v>
      </c>
      <c r="E784" s="8">
        <v>30.805</v>
      </c>
      <c r="F784" s="9">
        <v>25.3916666666667</v>
      </c>
      <c r="G784" s="9">
        <v>48.6514875</v>
      </c>
      <c r="H784">
        <f t="shared" si="50"/>
        <v>4</v>
      </c>
      <c r="I784">
        <f t="shared" si="51"/>
        <v>1</v>
      </c>
    </row>
    <row r="785" spans="1:9">
      <c r="A785" s="10">
        <v>41823.6249999981</v>
      </c>
      <c r="B785" s="19">
        <f t="shared" si="49"/>
        <v>183</v>
      </c>
      <c r="C785" s="19">
        <f t="shared" si="48"/>
        <v>15</v>
      </c>
      <c r="D785" t="e">
        <v>#DIV/0!</v>
      </c>
      <c r="E785" s="8">
        <v>30.0283333333333</v>
      </c>
      <c r="F785" s="9">
        <v>25.2583333333333</v>
      </c>
      <c r="G785" s="9">
        <v>48.5212291666667</v>
      </c>
      <c r="H785">
        <f t="shared" si="50"/>
        <v>4</v>
      </c>
      <c r="I785">
        <f t="shared" si="51"/>
        <v>1</v>
      </c>
    </row>
    <row r="786" spans="1:9">
      <c r="A786" s="10">
        <v>41823.6666666648</v>
      </c>
      <c r="B786" s="19">
        <f t="shared" si="49"/>
        <v>183</v>
      </c>
      <c r="C786" s="19">
        <f t="shared" si="48"/>
        <v>16</v>
      </c>
      <c r="D786" t="e">
        <v>#DIV/0!</v>
      </c>
      <c r="E786" s="8">
        <v>30.4283333333333</v>
      </c>
      <c r="F786" s="9">
        <v>24.2</v>
      </c>
      <c r="G786" s="9">
        <v>51.6257194444444</v>
      </c>
      <c r="H786">
        <f t="shared" si="50"/>
        <v>4</v>
      </c>
      <c r="I786">
        <f t="shared" si="51"/>
        <v>1</v>
      </c>
    </row>
    <row r="787" spans="1:9">
      <c r="A787" s="10">
        <v>41823.7083333314</v>
      </c>
      <c r="B787" s="19">
        <f t="shared" si="49"/>
        <v>183</v>
      </c>
      <c r="C787" s="19">
        <f t="shared" si="48"/>
        <v>17</v>
      </c>
      <c r="D787" t="e">
        <v>#DIV/0!</v>
      </c>
      <c r="E787" s="8">
        <v>28.8983333333333</v>
      </c>
      <c r="F787" s="9">
        <v>25.4083333333333</v>
      </c>
      <c r="G787" s="9">
        <v>51.8428166666666</v>
      </c>
      <c r="H787">
        <f t="shared" si="50"/>
        <v>4</v>
      </c>
      <c r="I787">
        <f t="shared" si="51"/>
        <v>1</v>
      </c>
    </row>
    <row r="788" spans="1:9">
      <c r="A788" s="10">
        <v>41823.7499999981</v>
      </c>
      <c r="B788" s="19">
        <f t="shared" si="49"/>
        <v>183</v>
      </c>
      <c r="C788" s="19">
        <f t="shared" si="48"/>
        <v>18</v>
      </c>
      <c r="D788" t="e">
        <v>#DIV/0!</v>
      </c>
      <c r="E788" s="8">
        <v>25.875</v>
      </c>
      <c r="F788" s="9">
        <v>20.7833333333333</v>
      </c>
      <c r="G788" s="9">
        <v>38.4696277777778</v>
      </c>
      <c r="H788">
        <f t="shared" si="50"/>
        <v>4</v>
      </c>
      <c r="I788">
        <f t="shared" si="51"/>
        <v>1</v>
      </c>
    </row>
    <row r="789" spans="1:9">
      <c r="A789" s="10">
        <v>41823.7916666648</v>
      </c>
      <c r="B789" s="19">
        <f t="shared" si="49"/>
        <v>183</v>
      </c>
      <c r="C789" s="19">
        <f t="shared" si="48"/>
        <v>19</v>
      </c>
      <c r="D789" t="e">
        <v>#DIV/0!</v>
      </c>
      <c r="E789" s="8">
        <v>24.95</v>
      </c>
      <c r="F789" s="9">
        <v>25.4333333333333</v>
      </c>
      <c r="G789" s="9">
        <v>52.9717222222223</v>
      </c>
      <c r="H789">
        <f t="shared" si="50"/>
        <v>4</v>
      </c>
      <c r="I789">
        <f t="shared" si="51"/>
        <v>1</v>
      </c>
    </row>
    <row r="790" spans="1:9">
      <c r="A790" s="10">
        <v>41823.8333333314</v>
      </c>
      <c r="B790" s="19">
        <f t="shared" si="49"/>
        <v>183</v>
      </c>
      <c r="C790" s="19">
        <f t="shared" si="48"/>
        <v>20</v>
      </c>
      <c r="D790" t="e">
        <v>#DIV/0!</v>
      </c>
      <c r="E790" s="8">
        <v>24.385</v>
      </c>
      <c r="F790" s="9">
        <v>23.875</v>
      </c>
      <c r="G790" s="9">
        <v>47.4140333333334</v>
      </c>
      <c r="H790">
        <f t="shared" si="50"/>
        <v>4</v>
      </c>
      <c r="I790">
        <f t="shared" si="51"/>
        <v>1</v>
      </c>
    </row>
    <row r="791" spans="1:9">
      <c r="A791" s="10">
        <v>41823.8749999981</v>
      </c>
      <c r="B791" s="19">
        <f t="shared" si="49"/>
        <v>183</v>
      </c>
      <c r="C791" s="19">
        <f t="shared" si="48"/>
        <v>21</v>
      </c>
      <c r="D791" t="e">
        <v>#DIV/0!</v>
      </c>
      <c r="E791" s="8">
        <v>24.0166666666667</v>
      </c>
      <c r="F791" s="9">
        <v>19.2</v>
      </c>
      <c r="G791" s="9">
        <v>34.4750388888889</v>
      </c>
      <c r="H791">
        <f t="shared" si="50"/>
        <v>4</v>
      </c>
      <c r="I791">
        <f t="shared" si="51"/>
        <v>1</v>
      </c>
    </row>
    <row r="792" spans="1:9">
      <c r="A792" s="10">
        <v>41823.9166666648</v>
      </c>
      <c r="B792" s="19">
        <f t="shared" si="49"/>
        <v>183</v>
      </c>
      <c r="C792" s="19">
        <f t="shared" si="48"/>
        <v>22</v>
      </c>
      <c r="D792" t="e">
        <v>#DIV/0!</v>
      </c>
      <c r="E792" s="8">
        <v>24.0266666666667</v>
      </c>
      <c r="F792" s="9">
        <v>22.3166666666667</v>
      </c>
      <c r="G792" s="9">
        <v>43.2457666666667</v>
      </c>
      <c r="H792">
        <f t="shared" si="50"/>
        <v>4</v>
      </c>
      <c r="I792">
        <f t="shared" si="51"/>
        <v>1</v>
      </c>
    </row>
    <row r="793" spans="1:9">
      <c r="A793" s="10">
        <v>41823.9583333314</v>
      </c>
      <c r="B793" s="19">
        <f t="shared" si="49"/>
        <v>183</v>
      </c>
      <c r="C793" s="19">
        <f t="shared" si="48"/>
        <v>23</v>
      </c>
      <c r="D793" t="e">
        <v>#DIV/0!</v>
      </c>
      <c r="E793" s="8">
        <v>23.8583333333333</v>
      </c>
      <c r="F793" s="9">
        <v>20.7</v>
      </c>
      <c r="G793" s="9">
        <v>38.4696277777778</v>
      </c>
      <c r="H793">
        <f t="shared" si="50"/>
        <v>4</v>
      </c>
      <c r="I793">
        <f t="shared" si="51"/>
        <v>1</v>
      </c>
    </row>
    <row r="794" spans="1:9">
      <c r="A794" s="10">
        <v>41823.9999999981</v>
      </c>
      <c r="B794" s="19">
        <f t="shared" si="49"/>
        <v>183</v>
      </c>
      <c r="C794" s="19">
        <f t="shared" si="48"/>
        <v>0</v>
      </c>
      <c r="D794" t="e">
        <v>#DIV/0!</v>
      </c>
      <c r="E794" s="8">
        <v>23.8</v>
      </c>
      <c r="F794" s="9">
        <v>19.0583333333333</v>
      </c>
      <c r="G794" s="9">
        <v>37.4709805555555</v>
      </c>
      <c r="H794">
        <f t="shared" si="50"/>
        <v>5</v>
      </c>
      <c r="I794">
        <f t="shared" si="51"/>
        <v>1</v>
      </c>
    </row>
    <row r="795" spans="1:9">
      <c r="A795" s="10">
        <v>41824.0416666647</v>
      </c>
      <c r="B795" s="19">
        <f t="shared" si="49"/>
        <v>184</v>
      </c>
      <c r="C795" s="19">
        <f t="shared" si="48"/>
        <v>1</v>
      </c>
      <c r="D795" t="e">
        <v>#DIV/0!</v>
      </c>
      <c r="E795" s="8">
        <v>23.685</v>
      </c>
      <c r="F795" s="9">
        <v>22.1666666666667</v>
      </c>
      <c r="G795" s="9">
        <v>40.0327277777778</v>
      </c>
      <c r="H795">
        <f t="shared" si="50"/>
        <v>5</v>
      </c>
      <c r="I795">
        <f t="shared" si="51"/>
        <v>1</v>
      </c>
    </row>
    <row r="796" spans="1:9">
      <c r="A796" s="10">
        <v>41824.0833333314</v>
      </c>
      <c r="B796" s="19">
        <f t="shared" si="49"/>
        <v>184</v>
      </c>
      <c r="C796" s="19">
        <f t="shared" si="48"/>
        <v>2</v>
      </c>
      <c r="D796" t="e">
        <v>#DIV/0!</v>
      </c>
      <c r="E796" s="8">
        <v>23.495</v>
      </c>
      <c r="F796" s="9">
        <v>19.1166666666667</v>
      </c>
      <c r="G796" s="9">
        <v>33.6717791666666</v>
      </c>
      <c r="H796">
        <f t="shared" si="50"/>
        <v>5</v>
      </c>
      <c r="I796">
        <f t="shared" si="51"/>
        <v>1</v>
      </c>
    </row>
    <row r="797" spans="1:9">
      <c r="A797" s="10">
        <v>41824.1249999981</v>
      </c>
      <c r="B797" s="19">
        <f t="shared" si="49"/>
        <v>184</v>
      </c>
      <c r="C797" s="19">
        <f t="shared" si="48"/>
        <v>3</v>
      </c>
      <c r="D797" t="e">
        <v>#DIV/0!</v>
      </c>
      <c r="E797" s="8">
        <v>23.38</v>
      </c>
      <c r="F797" s="9">
        <v>22.1416666666667</v>
      </c>
      <c r="G797" s="9">
        <v>43.1806375</v>
      </c>
      <c r="H797">
        <f t="shared" si="50"/>
        <v>5</v>
      </c>
      <c r="I797">
        <f t="shared" si="51"/>
        <v>1</v>
      </c>
    </row>
    <row r="798" spans="1:9">
      <c r="A798" s="10">
        <v>41824.1666666647</v>
      </c>
      <c r="B798" s="19">
        <f t="shared" si="49"/>
        <v>184</v>
      </c>
      <c r="C798" s="19">
        <f t="shared" si="48"/>
        <v>4</v>
      </c>
      <c r="D798" t="e">
        <v>#DIV/0!</v>
      </c>
      <c r="E798" s="8">
        <v>23.4366666666667</v>
      </c>
      <c r="F798" s="9">
        <v>19.0916666666667</v>
      </c>
      <c r="G798" s="9">
        <v>33.4329722222222</v>
      </c>
      <c r="H798">
        <f t="shared" si="50"/>
        <v>5</v>
      </c>
      <c r="I798">
        <f t="shared" si="51"/>
        <v>1</v>
      </c>
    </row>
    <row r="799" spans="1:9">
      <c r="A799" s="10">
        <v>41824.2083333314</v>
      </c>
      <c r="B799" s="19">
        <f t="shared" si="49"/>
        <v>184</v>
      </c>
      <c r="C799" s="19">
        <f t="shared" si="48"/>
        <v>5</v>
      </c>
      <c r="D799" t="e">
        <v>#DIV/0!</v>
      </c>
      <c r="E799" s="8">
        <v>23.6816666666667</v>
      </c>
      <c r="F799" s="9">
        <v>20.575</v>
      </c>
      <c r="G799" s="9">
        <v>38.2525305555555</v>
      </c>
      <c r="H799">
        <f t="shared" si="50"/>
        <v>5</v>
      </c>
      <c r="I799">
        <f t="shared" si="51"/>
        <v>1</v>
      </c>
    </row>
    <row r="800" spans="1:9">
      <c r="A800" s="10">
        <v>41824.2499999981</v>
      </c>
      <c r="B800" s="19">
        <f t="shared" si="49"/>
        <v>184</v>
      </c>
      <c r="C800" s="19">
        <f t="shared" si="48"/>
        <v>6</v>
      </c>
      <c r="D800" t="e">
        <v>#DIV/0!</v>
      </c>
      <c r="E800" s="8">
        <v>24.2133333333333</v>
      </c>
      <c r="F800" s="9">
        <v>22.1416666666667</v>
      </c>
      <c r="G800" s="9">
        <v>41.6826666666666</v>
      </c>
      <c r="H800">
        <f t="shared" si="50"/>
        <v>5</v>
      </c>
      <c r="I800">
        <f t="shared" si="51"/>
        <v>1</v>
      </c>
    </row>
    <row r="801" spans="1:9">
      <c r="A801" s="10">
        <v>41824.2916666647</v>
      </c>
      <c r="B801" s="19">
        <f t="shared" si="49"/>
        <v>184</v>
      </c>
      <c r="C801" s="19">
        <f t="shared" si="48"/>
        <v>7</v>
      </c>
      <c r="D801" t="e">
        <v>#DIV/0!</v>
      </c>
      <c r="E801" s="8">
        <v>25.275</v>
      </c>
      <c r="F801" s="9">
        <v>19.1416666666667</v>
      </c>
      <c r="G801" s="9">
        <v>33.7369083333334</v>
      </c>
      <c r="H801">
        <f t="shared" si="50"/>
        <v>5</v>
      </c>
      <c r="I801">
        <f t="shared" si="51"/>
        <v>1</v>
      </c>
    </row>
    <row r="802" spans="1:9">
      <c r="A802" s="10">
        <v>41824.3333333314</v>
      </c>
      <c r="B802" s="19">
        <f t="shared" si="49"/>
        <v>184</v>
      </c>
      <c r="C802" s="19">
        <f t="shared" si="48"/>
        <v>8</v>
      </c>
      <c r="D802" t="e">
        <v>#DIV/0!</v>
      </c>
      <c r="E802" s="8">
        <v>25.7083333333333</v>
      </c>
      <c r="F802" s="9">
        <v>25.2916666666667</v>
      </c>
      <c r="G802" s="9">
        <v>51.9513652777777</v>
      </c>
      <c r="H802">
        <f t="shared" si="50"/>
        <v>5</v>
      </c>
      <c r="I802">
        <f t="shared" si="51"/>
        <v>1</v>
      </c>
    </row>
    <row r="803" spans="1:9">
      <c r="A803" s="10">
        <v>41824.3749999981</v>
      </c>
      <c r="B803" s="19">
        <f t="shared" si="49"/>
        <v>184</v>
      </c>
      <c r="C803" s="19">
        <f t="shared" si="48"/>
        <v>9</v>
      </c>
      <c r="D803" t="e">
        <v>#DIV/0!</v>
      </c>
      <c r="E803" s="8">
        <v>26.3683333333333</v>
      </c>
      <c r="F803" s="9">
        <v>22.1833333333333</v>
      </c>
      <c r="G803" s="9">
        <v>42.6596041666666</v>
      </c>
      <c r="H803">
        <f t="shared" si="50"/>
        <v>5</v>
      </c>
      <c r="I803">
        <f t="shared" si="51"/>
        <v>1</v>
      </c>
    </row>
    <row r="804" spans="1:9">
      <c r="A804" s="10">
        <v>41824.4166666647</v>
      </c>
      <c r="B804" s="19">
        <f t="shared" si="49"/>
        <v>184</v>
      </c>
      <c r="C804" s="19">
        <f t="shared" si="48"/>
        <v>10</v>
      </c>
      <c r="D804" t="e">
        <v>#DIV/0!</v>
      </c>
      <c r="E804" s="8">
        <v>26.1283333333333</v>
      </c>
      <c r="F804" s="9">
        <v>23.7583333333333</v>
      </c>
      <c r="G804" s="9">
        <v>48.0001958333333</v>
      </c>
      <c r="H804">
        <f t="shared" si="50"/>
        <v>5</v>
      </c>
      <c r="I804">
        <f t="shared" si="51"/>
        <v>1</v>
      </c>
    </row>
    <row r="805" spans="1:9">
      <c r="A805" s="10">
        <v>41824.4583333314</v>
      </c>
      <c r="B805" s="19">
        <f t="shared" si="49"/>
        <v>184</v>
      </c>
      <c r="C805" s="19">
        <f t="shared" si="48"/>
        <v>11</v>
      </c>
      <c r="D805" t="e">
        <v>#DIV/0!</v>
      </c>
      <c r="E805" s="8">
        <v>26.5083333333333</v>
      </c>
      <c r="F805" s="9">
        <v>25.3333333333333</v>
      </c>
      <c r="G805" s="9">
        <v>50.909298611111</v>
      </c>
      <c r="H805">
        <f t="shared" si="50"/>
        <v>5</v>
      </c>
      <c r="I805">
        <f t="shared" si="51"/>
        <v>1</v>
      </c>
    </row>
    <row r="806" spans="1:9">
      <c r="A806" s="10">
        <v>41824.4999999981</v>
      </c>
      <c r="B806" s="19">
        <f t="shared" si="49"/>
        <v>184</v>
      </c>
      <c r="C806" s="19">
        <f t="shared" si="48"/>
        <v>12</v>
      </c>
      <c r="D806" t="e">
        <v>#DIV/0!</v>
      </c>
      <c r="E806" s="8">
        <v>26.9</v>
      </c>
      <c r="F806" s="9">
        <v>23.7916666666667</v>
      </c>
      <c r="G806" s="9">
        <v>47.9350666666666</v>
      </c>
      <c r="H806">
        <f t="shared" si="50"/>
        <v>5</v>
      </c>
      <c r="I806">
        <f t="shared" si="51"/>
        <v>1</v>
      </c>
    </row>
    <row r="807" spans="1:9">
      <c r="A807" s="10">
        <v>41824.5416666647</v>
      </c>
      <c r="B807" s="19">
        <f t="shared" si="49"/>
        <v>184</v>
      </c>
      <c r="C807" s="19">
        <f t="shared" si="48"/>
        <v>13</v>
      </c>
      <c r="D807" t="e">
        <v>#DIV/0!</v>
      </c>
      <c r="E807" s="8">
        <v>26.5166666666667</v>
      </c>
      <c r="F807" s="9">
        <v>23.8416666666667</v>
      </c>
      <c r="G807" s="9">
        <v>48.0653249999999</v>
      </c>
      <c r="H807">
        <f t="shared" si="50"/>
        <v>5</v>
      </c>
      <c r="I807">
        <f t="shared" si="51"/>
        <v>1</v>
      </c>
    </row>
    <row r="808" spans="1:9">
      <c r="A808" s="10">
        <v>41824.5833333314</v>
      </c>
      <c r="B808" s="19">
        <f t="shared" si="49"/>
        <v>184</v>
      </c>
      <c r="C808" s="19">
        <f t="shared" si="48"/>
        <v>14</v>
      </c>
      <c r="D808" t="e">
        <v>#DIV/0!</v>
      </c>
      <c r="E808" s="8">
        <v>26.2833333333333</v>
      </c>
      <c r="F808" s="9">
        <v>23.85</v>
      </c>
      <c r="G808" s="9">
        <v>47.5442916666665</v>
      </c>
      <c r="H808">
        <f t="shared" si="50"/>
        <v>5</v>
      </c>
      <c r="I808">
        <f t="shared" si="51"/>
        <v>1</v>
      </c>
    </row>
    <row r="809" spans="1:9">
      <c r="A809" s="10">
        <v>41824.624999998</v>
      </c>
      <c r="B809" s="19">
        <f t="shared" si="49"/>
        <v>184</v>
      </c>
      <c r="C809" s="19">
        <f t="shared" si="48"/>
        <v>15</v>
      </c>
      <c r="D809" t="e">
        <v>#DIV/0!</v>
      </c>
      <c r="E809" s="8">
        <v>25.1066666666667</v>
      </c>
      <c r="F809" s="9">
        <v>25.3916666666667</v>
      </c>
      <c r="G809" s="9">
        <v>52.0816236111111</v>
      </c>
      <c r="H809">
        <f t="shared" si="50"/>
        <v>5</v>
      </c>
      <c r="I809">
        <f t="shared" si="51"/>
        <v>1</v>
      </c>
    </row>
    <row r="810" spans="1:9">
      <c r="A810" s="10">
        <v>41824.6666666647</v>
      </c>
      <c r="B810" s="19">
        <f t="shared" si="49"/>
        <v>184</v>
      </c>
      <c r="C810" s="19">
        <f t="shared" si="48"/>
        <v>16</v>
      </c>
      <c r="D810" t="e">
        <v>#DIV/0!</v>
      </c>
      <c r="E810" s="8">
        <v>23.7633333333333</v>
      </c>
      <c r="F810" s="9">
        <v>25.1272727272727</v>
      </c>
      <c r="G810" s="9">
        <v>52.1250430555556</v>
      </c>
      <c r="H810">
        <f t="shared" si="50"/>
        <v>5</v>
      </c>
      <c r="I810">
        <f t="shared" si="51"/>
        <v>1</v>
      </c>
    </row>
    <row r="811" spans="1:9">
      <c r="A811" s="10">
        <v>41824.7083333314</v>
      </c>
      <c r="B811" s="19">
        <f t="shared" si="49"/>
        <v>184</v>
      </c>
      <c r="C811" s="19">
        <f t="shared" si="48"/>
        <v>17</v>
      </c>
      <c r="D811" t="e">
        <v>#DIV/0!</v>
      </c>
      <c r="E811" s="8">
        <v>23.53</v>
      </c>
      <c r="F811" s="9">
        <v>20.775</v>
      </c>
      <c r="G811" s="9">
        <v>38.4913375000001</v>
      </c>
      <c r="H811">
        <f t="shared" si="50"/>
        <v>5</v>
      </c>
      <c r="I811">
        <f t="shared" si="51"/>
        <v>1</v>
      </c>
    </row>
    <row r="812" spans="1:9">
      <c r="A812" s="10">
        <v>41824.749999998</v>
      </c>
      <c r="B812" s="19">
        <f t="shared" si="49"/>
        <v>184</v>
      </c>
      <c r="C812" s="19">
        <f t="shared" si="48"/>
        <v>18</v>
      </c>
      <c r="D812" t="e">
        <v>#DIV/0!</v>
      </c>
      <c r="E812" s="8">
        <v>22.87</v>
      </c>
      <c r="F812" s="9">
        <v>23.7666666666667</v>
      </c>
      <c r="G812" s="9">
        <v>44.3963819444445</v>
      </c>
      <c r="H812">
        <f t="shared" si="50"/>
        <v>5</v>
      </c>
      <c r="I812">
        <f t="shared" si="51"/>
        <v>1</v>
      </c>
    </row>
    <row r="813" spans="1:9">
      <c r="A813" s="10">
        <v>41824.7916666647</v>
      </c>
      <c r="B813" s="19">
        <f t="shared" si="49"/>
        <v>184</v>
      </c>
      <c r="C813" s="19">
        <f t="shared" si="48"/>
        <v>19</v>
      </c>
      <c r="D813" t="e">
        <v>#DIV/0!</v>
      </c>
      <c r="E813" s="8">
        <v>22.28</v>
      </c>
      <c r="F813" s="9">
        <v>23.875</v>
      </c>
      <c r="G813" s="9">
        <v>48.9771333333334</v>
      </c>
      <c r="H813">
        <f t="shared" si="50"/>
        <v>5</v>
      </c>
      <c r="I813">
        <f t="shared" si="51"/>
        <v>1</v>
      </c>
    </row>
    <row r="814" spans="1:9">
      <c r="A814" s="10">
        <v>41824.8333333314</v>
      </c>
      <c r="B814" s="19">
        <f t="shared" si="49"/>
        <v>184</v>
      </c>
      <c r="C814" s="19">
        <f t="shared" si="48"/>
        <v>20</v>
      </c>
      <c r="D814" t="e">
        <v>#DIV/0!</v>
      </c>
      <c r="E814" s="8">
        <v>21.6716666666667</v>
      </c>
      <c r="F814" s="9">
        <v>20.625</v>
      </c>
      <c r="G814" s="9">
        <v>34.1711027777778</v>
      </c>
      <c r="H814">
        <f t="shared" si="50"/>
        <v>5</v>
      </c>
      <c r="I814">
        <f t="shared" si="51"/>
        <v>1</v>
      </c>
    </row>
    <row r="815" spans="1:9">
      <c r="A815" s="10">
        <v>41824.874999998</v>
      </c>
      <c r="B815" s="19">
        <f t="shared" si="49"/>
        <v>184</v>
      </c>
      <c r="C815" s="19">
        <f t="shared" si="48"/>
        <v>21</v>
      </c>
      <c r="D815" t="e">
        <v>#DIV/0!</v>
      </c>
      <c r="E815" s="8">
        <v>22.0966666666667</v>
      </c>
      <c r="F815" s="9">
        <v>20.7333333333333</v>
      </c>
      <c r="G815" s="9">
        <v>38.2525305555555</v>
      </c>
      <c r="H815">
        <f t="shared" si="50"/>
        <v>5</v>
      </c>
      <c r="I815">
        <f t="shared" si="51"/>
        <v>1</v>
      </c>
    </row>
    <row r="816" spans="1:9">
      <c r="A816" s="10">
        <v>41824.9166666647</v>
      </c>
      <c r="B816" s="19">
        <f t="shared" si="49"/>
        <v>184</v>
      </c>
      <c r="C816" s="19">
        <f t="shared" si="48"/>
        <v>22</v>
      </c>
      <c r="D816" t="e">
        <v>#DIV/0!</v>
      </c>
      <c r="E816" s="8">
        <v>22.5883333333333</v>
      </c>
      <c r="F816" s="9">
        <v>22.2</v>
      </c>
      <c r="G816" s="9">
        <v>41.9866027777778</v>
      </c>
      <c r="H816">
        <f t="shared" si="50"/>
        <v>5</v>
      </c>
      <c r="I816">
        <f t="shared" si="51"/>
        <v>1</v>
      </c>
    </row>
    <row r="817" spans="1:9">
      <c r="A817" s="10">
        <v>41824.9583333314</v>
      </c>
      <c r="B817" s="19">
        <f t="shared" si="49"/>
        <v>184</v>
      </c>
      <c r="C817" s="19">
        <f t="shared" si="48"/>
        <v>23</v>
      </c>
      <c r="D817" t="e">
        <v>#DIV/0!</v>
      </c>
      <c r="E817" s="8">
        <v>23.0766666666667</v>
      </c>
      <c r="F817" s="9">
        <v>19.0916666666667</v>
      </c>
      <c r="G817" s="9">
        <v>29.9377069444445</v>
      </c>
      <c r="H817">
        <f t="shared" si="50"/>
        <v>5</v>
      </c>
      <c r="I817">
        <f t="shared" si="51"/>
        <v>1</v>
      </c>
    </row>
    <row r="818" spans="1:9">
      <c r="A818" s="10">
        <v>41824.999999998</v>
      </c>
      <c r="B818" s="19">
        <f t="shared" si="49"/>
        <v>184</v>
      </c>
      <c r="C818" s="19">
        <f t="shared" si="48"/>
        <v>0</v>
      </c>
      <c r="D818" t="e">
        <v>#DIV/0!</v>
      </c>
      <c r="E818" s="8">
        <v>23.0466666666667</v>
      </c>
      <c r="F818" s="9">
        <v>20.6083333333333</v>
      </c>
      <c r="G818" s="9">
        <v>39.6853722222223</v>
      </c>
      <c r="H818">
        <f t="shared" si="50"/>
        <v>6</v>
      </c>
      <c r="I818">
        <f t="shared" si="51"/>
        <v>-1</v>
      </c>
    </row>
    <row r="819" spans="1:9">
      <c r="A819" s="10">
        <v>41825.0416666647</v>
      </c>
      <c r="B819" s="19">
        <f t="shared" si="49"/>
        <v>185</v>
      </c>
      <c r="C819" s="19">
        <f t="shared" si="48"/>
        <v>1</v>
      </c>
      <c r="D819" t="e">
        <v>#DIV/0!</v>
      </c>
      <c r="E819" s="8">
        <v>23.0383333333333</v>
      </c>
      <c r="F819" s="9">
        <v>19.1</v>
      </c>
      <c r="G819" s="9">
        <v>33.7369083333332</v>
      </c>
      <c r="H819">
        <f t="shared" si="50"/>
        <v>6</v>
      </c>
      <c r="I819">
        <f t="shared" si="51"/>
        <v>-1</v>
      </c>
    </row>
    <row r="820" spans="1:9">
      <c r="A820" s="10">
        <v>41825.0833333313</v>
      </c>
      <c r="B820" s="19">
        <f t="shared" si="49"/>
        <v>185</v>
      </c>
      <c r="C820" s="19">
        <f t="shared" si="48"/>
        <v>2</v>
      </c>
      <c r="D820" t="e">
        <v>#DIV/0!</v>
      </c>
      <c r="E820" s="8">
        <v>23.145</v>
      </c>
      <c r="F820" s="9">
        <v>20.6333333333333</v>
      </c>
      <c r="G820" s="9">
        <v>34.301361111111</v>
      </c>
      <c r="H820">
        <f t="shared" si="50"/>
        <v>6</v>
      </c>
      <c r="I820">
        <f t="shared" si="51"/>
        <v>-1</v>
      </c>
    </row>
    <row r="821" spans="1:9">
      <c r="A821" s="10">
        <v>41825.124999998</v>
      </c>
      <c r="B821" s="19">
        <f t="shared" si="49"/>
        <v>185</v>
      </c>
      <c r="C821" s="19">
        <f t="shared" si="48"/>
        <v>3</v>
      </c>
      <c r="D821" t="e">
        <v>#DIV/0!</v>
      </c>
      <c r="E821" s="8">
        <v>23.2333333333333</v>
      </c>
      <c r="F821" s="9">
        <v>22.1916666666667</v>
      </c>
      <c r="G821" s="9">
        <v>43.3543152777778</v>
      </c>
      <c r="H821">
        <f t="shared" si="50"/>
        <v>6</v>
      </c>
      <c r="I821">
        <f t="shared" si="51"/>
        <v>-1</v>
      </c>
    </row>
    <row r="822" spans="1:9">
      <c r="A822" s="10">
        <v>41825.1666666647</v>
      </c>
      <c r="B822" s="19">
        <f t="shared" si="49"/>
        <v>185</v>
      </c>
      <c r="C822" s="19">
        <f t="shared" si="48"/>
        <v>4</v>
      </c>
      <c r="D822" t="e">
        <v>#DIV/0!</v>
      </c>
      <c r="E822" s="8">
        <v>23.4483333333333</v>
      </c>
      <c r="F822" s="9">
        <v>17.575</v>
      </c>
      <c r="G822" s="9">
        <v>29.308125</v>
      </c>
      <c r="H822">
        <f t="shared" si="50"/>
        <v>6</v>
      </c>
      <c r="I822">
        <f t="shared" si="51"/>
        <v>-1</v>
      </c>
    </row>
    <row r="823" spans="1:9">
      <c r="A823" s="10">
        <v>41825.2083333313</v>
      </c>
      <c r="B823" s="19">
        <f t="shared" si="49"/>
        <v>185</v>
      </c>
      <c r="C823" s="19">
        <f t="shared" si="48"/>
        <v>5</v>
      </c>
      <c r="D823" t="e">
        <v>#DIV/0!</v>
      </c>
      <c r="E823" s="8">
        <v>23.7666666666667</v>
      </c>
      <c r="F823" s="9">
        <v>20.6166666666667</v>
      </c>
      <c r="G823" s="9">
        <v>38.2308208333333</v>
      </c>
      <c r="H823">
        <f t="shared" si="50"/>
        <v>6</v>
      </c>
      <c r="I823">
        <f t="shared" si="51"/>
        <v>-1</v>
      </c>
    </row>
    <row r="824" spans="1:9">
      <c r="A824" s="10">
        <v>41825.249999998</v>
      </c>
      <c r="B824" s="19">
        <f t="shared" si="49"/>
        <v>185</v>
      </c>
      <c r="C824" s="19">
        <f t="shared" si="48"/>
        <v>6</v>
      </c>
      <c r="D824" t="e">
        <v>#DIV/0!</v>
      </c>
      <c r="E824" s="8">
        <v>24.1</v>
      </c>
      <c r="F824" s="9">
        <v>20.65</v>
      </c>
      <c r="G824" s="9">
        <v>38.4479180555555</v>
      </c>
      <c r="H824">
        <f t="shared" si="50"/>
        <v>6</v>
      </c>
      <c r="I824">
        <f t="shared" si="51"/>
        <v>-1</v>
      </c>
    </row>
    <row r="825" spans="1:9">
      <c r="A825" s="10">
        <v>41825.2916666647</v>
      </c>
      <c r="B825" s="19">
        <f t="shared" si="49"/>
        <v>185</v>
      </c>
      <c r="C825" s="19">
        <f t="shared" si="48"/>
        <v>7</v>
      </c>
      <c r="D825" t="e">
        <v>#DIV/0!</v>
      </c>
      <c r="E825" s="8">
        <v>24.615</v>
      </c>
      <c r="F825" s="9">
        <v>20.6166666666667</v>
      </c>
      <c r="G825" s="9">
        <v>38.0788527777777</v>
      </c>
      <c r="H825">
        <f t="shared" si="50"/>
        <v>6</v>
      </c>
      <c r="I825">
        <f t="shared" si="51"/>
        <v>-1</v>
      </c>
    </row>
    <row r="826" spans="1:9">
      <c r="A826" s="10">
        <v>41825.3333333313</v>
      </c>
      <c r="B826" s="19">
        <f t="shared" si="49"/>
        <v>185</v>
      </c>
      <c r="C826" s="19">
        <f t="shared" si="48"/>
        <v>8</v>
      </c>
      <c r="D826" t="e">
        <v>#DIV/0!</v>
      </c>
      <c r="E826" s="8">
        <v>25.0466666666667</v>
      </c>
      <c r="F826" s="9">
        <v>19.0083333333333</v>
      </c>
      <c r="G826" s="9">
        <v>32.1520986111112</v>
      </c>
      <c r="H826">
        <f t="shared" si="50"/>
        <v>6</v>
      </c>
      <c r="I826">
        <f t="shared" si="51"/>
        <v>-1</v>
      </c>
    </row>
    <row r="827" spans="1:9">
      <c r="A827" s="10">
        <v>41825.374999998</v>
      </c>
      <c r="B827" s="19">
        <f t="shared" si="49"/>
        <v>185</v>
      </c>
      <c r="C827" s="19">
        <f t="shared" si="48"/>
        <v>9</v>
      </c>
      <c r="D827" t="e">
        <v>#DIV/0!</v>
      </c>
      <c r="E827" s="8">
        <v>25.3883333333333</v>
      </c>
      <c r="F827" s="9">
        <v>16.025</v>
      </c>
      <c r="G827" s="9">
        <v>23.5333388888889</v>
      </c>
      <c r="H827">
        <f t="shared" si="50"/>
        <v>6</v>
      </c>
      <c r="I827">
        <f t="shared" si="51"/>
        <v>-1</v>
      </c>
    </row>
    <row r="828" spans="1:9">
      <c r="A828" s="10">
        <v>41825.4166666647</v>
      </c>
      <c r="B828" s="19">
        <f t="shared" si="49"/>
        <v>185</v>
      </c>
      <c r="C828" s="19">
        <f t="shared" si="48"/>
        <v>10</v>
      </c>
      <c r="D828" t="e">
        <v>#DIV/0!</v>
      </c>
      <c r="E828" s="8">
        <v>26.0316666666667</v>
      </c>
      <c r="F828" s="9">
        <v>17.5333333333333</v>
      </c>
      <c r="G828" s="9">
        <v>28.2226388888889</v>
      </c>
      <c r="H828">
        <f t="shared" si="50"/>
        <v>6</v>
      </c>
      <c r="I828">
        <f t="shared" si="51"/>
        <v>-1</v>
      </c>
    </row>
    <row r="829" spans="1:9">
      <c r="A829" s="10">
        <v>41825.4583333313</v>
      </c>
      <c r="B829" s="19">
        <f t="shared" si="49"/>
        <v>185</v>
      </c>
      <c r="C829" s="19">
        <f t="shared" si="48"/>
        <v>11</v>
      </c>
      <c r="D829" t="e">
        <v>#DIV/0!</v>
      </c>
      <c r="E829" s="8">
        <v>26.5866666666667</v>
      </c>
      <c r="F829" s="9">
        <v>19.0416666666667</v>
      </c>
      <c r="G829" s="9">
        <v>31.7613236111111</v>
      </c>
      <c r="H829">
        <f t="shared" si="50"/>
        <v>6</v>
      </c>
      <c r="I829">
        <f t="shared" si="51"/>
        <v>-1</v>
      </c>
    </row>
    <row r="830" spans="1:9">
      <c r="A830" s="10">
        <v>41825.499999998</v>
      </c>
      <c r="B830" s="19">
        <f t="shared" si="49"/>
        <v>185</v>
      </c>
      <c r="C830" s="19">
        <f t="shared" si="48"/>
        <v>12</v>
      </c>
      <c r="D830" t="e">
        <v>#DIV/0!</v>
      </c>
      <c r="E830" s="8">
        <v>27.11</v>
      </c>
      <c r="F830" s="9">
        <v>19.0666666666667</v>
      </c>
      <c r="G830" s="9">
        <v>39.5985333333333</v>
      </c>
      <c r="H830">
        <f t="shared" si="50"/>
        <v>6</v>
      </c>
      <c r="I830">
        <f t="shared" si="51"/>
        <v>-1</v>
      </c>
    </row>
    <row r="831" spans="1:9">
      <c r="A831" s="10">
        <v>41825.5416666647</v>
      </c>
      <c r="B831" s="19">
        <f t="shared" si="49"/>
        <v>185</v>
      </c>
      <c r="C831" s="19">
        <f t="shared" si="48"/>
        <v>13</v>
      </c>
      <c r="D831" t="e">
        <v>#DIV/0!</v>
      </c>
      <c r="E831" s="8">
        <v>27.8433333333333</v>
      </c>
      <c r="F831" s="9">
        <v>23.7416666666667</v>
      </c>
      <c r="G831" s="9">
        <v>48.6080680555555</v>
      </c>
      <c r="H831">
        <f t="shared" si="50"/>
        <v>6</v>
      </c>
      <c r="I831">
        <f t="shared" si="51"/>
        <v>-1</v>
      </c>
    </row>
    <row r="832" spans="1:9">
      <c r="A832" s="10">
        <v>41825.5833333313</v>
      </c>
      <c r="B832" s="19">
        <f t="shared" si="49"/>
        <v>185</v>
      </c>
      <c r="C832" s="19">
        <f t="shared" si="48"/>
        <v>14</v>
      </c>
      <c r="D832" t="e">
        <v>#DIV/0!</v>
      </c>
      <c r="E832" s="8">
        <v>28.1483333333333</v>
      </c>
      <c r="F832" s="9">
        <v>19.1416666666667</v>
      </c>
      <c r="G832" s="9">
        <v>34.9309430555554</v>
      </c>
      <c r="H832">
        <f t="shared" si="50"/>
        <v>6</v>
      </c>
      <c r="I832">
        <f t="shared" si="51"/>
        <v>-1</v>
      </c>
    </row>
    <row r="833" spans="1:9">
      <c r="A833" s="10">
        <v>41825.624999998</v>
      </c>
      <c r="B833" s="19">
        <f t="shared" si="49"/>
        <v>185</v>
      </c>
      <c r="C833" s="19">
        <f t="shared" si="48"/>
        <v>15</v>
      </c>
      <c r="D833" t="e">
        <v>#DIV/0!</v>
      </c>
      <c r="E833" s="8">
        <v>28.0583333333333</v>
      </c>
      <c r="F833" s="9">
        <v>23.7416666666667</v>
      </c>
      <c r="G833" s="9">
        <v>48.6080680555556</v>
      </c>
      <c r="H833">
        <f t="shared" si="50"/>
        <v>6</v>
      </c>
      <c r="I833">
        <f t="shared" si="51"/>
        <v>-1</v>
      </c>
    </row>
    <row r="834" spans="1:9">
      <c r="A834" s="10">
        <v>41825.6666666646</v>
      </c>
      <c r="B834" s="19">
        <f t="shared" si="49"/>
        <v>185</v>
      </c>
      <c r="C834" s="19">
        <f t="shared" ref="C834:C897" si="52">HOUR(A834)</f>
        <v>16</v>
      </c>
      <c r="D834" t="e">
        <v>#DIV/0!</v>
      </c>
      <c r="E834" s="8">
        <v>28.2833333333333</v>
      </c>
      <c r="F834" s="9">
        <v>20.6416666666667</v>
      </c>
      <c r="G834" s="9">
        <v>37.1019152777778</v>
      </c>
      <c r="H834">
        <f t="shared" si="50"/>
        <v>6</v>
      </c>
      <c r="I834">
        <f t="shared" si="51"/>
        <v>-1</v>
      </c>
    </row>
    <row r="835" spans="1:9">
      <c r="A835" s="10">
        <v>41825.7083333313</v>
      </c>
      <c r="B835" s="19">
        <f t="shared" ref="B835:B898" si="53">INT(A835)-41640</f>
        <v>185</v>
      </c>
      <c r="C835" s="19">
        <f t="shared" si="52"/>
        <v>17</v>
      </c>
      <c r="D835" t="e">
        <v>#DIV/0!</v>
      </c>
      <c r="E835" s="8">
        <v>27.8</v>
      </c>
      <c r="F835" s="9">
        <v>25.3083333333333</v>
      </c>
      <c r="G835" s="9">
        <v>51.3652027777778</v>
      </c>
      <c r="H835">
        <f t="shared" ref="H835:H898" si="54">WEEKDAY(A835-1)</f>
        <v>6</v>
      </c>
      <c r="I835">
        <f t="shared" ref="I835:I898" si="55">IF(H835&lt;6,1,-1)</f>
        <v>-1</v>
      </c>
    </row>
    <row r="836" spans="1:9">
      <c r="A836" s="10">
        <v>41825.749999998</v>
      </c>
      <c r="B836" s="19">
        <f t="shared" si="53"/>
        <v>185</v>
      </c>
      <c r="C836" s="19">
        <f t="shared" si="52"/>
        <v>18</v>
      </c>
      <c r="D836" t="e">
        <v>#DIV/0!</v>
      </c>
      <c r="E836" s="8">
        <v>27.4583333333333</v>
      </c>
      <c r="F836" s="9">
        <v>19.125</v>
      </c>
      <c r="G836" s="9">
        <v>34.0842638888889</v>
      </c>
      <c r="H836">
        <f t="shared" si="54"/>
        <v>6</v>
      </c>
      <c r="I836">
        <f t="shared" si="55"/>
        <v>-1</v>
      </c>
    </row>
    <row r="837" spans="1:9">
      <c r="A837" s="10">
        <v>41825.7916666646</v>
      </c>
      <c r="B837" s="19">
        <f t="shared" si="53"/>
        <v>185</v>
      </c>
      <c r="C837" s="19">
        <f t="shared" si="52"/>
        <v>19</v>
      </c>
      <c r="D837" t="e">
        <v>#DIV/0!</v>
      </c>
      <c r="E837" s="8">
        <v>27.45</v>
      </c>
      <c r="F837" s="9">
        <v>23.75</v>
      </c>
      <c r="G837" s="9">
        <v>44.8088666666666</v>
      </c>
      <c r="H837">
        <f t="shared" si="54"/>
        <v>6</v>
      </c>
      <c r="I837">
        <f t="shared" si="55"/>
        <v>-1</v>
      </c>
    </row>
    <row r="838" spans="1:9">
      <c r="A838" s="10">
        <v>41825.8333333313</v>
      </c>
      <c r="B838" s="19">
        <f t="shared" si="53"/>
        <v>185</v>
      </c>
      <c r="C838" s="19">
        <f t="shared" si="52"/>
        <v>20</v>
      </c>
      <c r="D838" t="e">
        <v>#DIV/0!</v>
      </c>
      <c r="E838" s="8">
        <v>27.1133333333333</v>
      </c>
      <c r="F838" s="9">
        <v>20.5833333333333</v>
      </c>
      <c r="G838" s="9">
        <v>34.7138458333332</v>
      </c>
      <c r="H838">
        <f t="shared" si="54"/>
        <v>6</v>
      </c>
      <c r="I838">
        <f t="shared" si="55"/>
        <v>-1</v>
      </c>
    </row>
    <row r="839" spans="1:9">
      <c r="A839" s="10">
        <v>41825.874999998</v>
      </c>
      <c r="B839" s="19">
        <f t="shared" si="53"/>
        <v>185</v>
      </c>
      <c r="C839" s="19">
        <f t="shared" si="52"/>
        <v>21</v>
      </c>
      <c r="D839" t="e">
        <v>#DIV/0!</v>
      </c>
      <c r="E839" s="8">
        <v>27.05</v>
      </c>
      <c r="F839" s="9">
        <v>20.7</v>
      </c>
      <c r="G839" s="9">
        <v>35.1480402777778</v>
      </c>
      <c r="H839">
        <f t="shared" si="54"/>
        <v>6</v>
      </c>
      <c r="I839">
        <f t="shared" si="55"/>
        <v>-1</v>
      </c>
    </row>
    <row r="840" spans="1:9">
      <c r="A840" s="10">
        <v>41825.9166666646</v>
      </c>
      <c r="B840" s="19">
        <f t="shared" si="53"/>
        <v>185</v>
      </c>
      <c r="C840" s="19">
        <f t="shared" si="52"/>
        <v>22</v>
      </c>
      <c r="D840" t="e">
        <v>#DIV/0!</v>
      </c>
      <c r="E840" s="8">
        <v>26.5933333333333</v>
      </c>
      <c r="F840" s="9">
        <v>22.1833333333333</v>
      </c>
      <c r="G840" s="9">
        <v>39.4248555555555</v>
      </c>
      <c r="H840">
        <f t="shared" si="54"/>
        <v>6</v>
      </c>
      <c r="I840">
        <f t="shared" si="55"/>
        <v>-1</v>
      </c>
    </row>
    <row r="841" spans="1:9">
      <c r="A841" s="10">
        <v>41825.9583333313</v>
      </c>
      <c r="B841" s="19">
        <f t="shared" si="53"/>
        <v>185</v>
      </c>
      <c r="C841" s="19">
        <f t="shared" si="52"/>
        <v>23</v>
      </c>
      <c r="D841" t="e">
        <v>#DIV/0!</v>
      </c>
      <c r="E841" s="8">
        <v>26.07</v>
      </c>
      <c r="F841" s="9">
        <v>19.0583333333333</v>
      </c>
      <c r="G841" s="9">
        <v>30.7843861111112</v>
      </c>
      <c r="H841">
        <f t="shared" si="54"/>
        <v>6</v>
      </c>
      <c r="I841">
        <f t="shared" si="55"/>
        <v>-1</v>
      </c>
    </row>
    <row r="842" spans="1:9">
      <c r="A842" s="10">
        <v>41825.999999998</v>
      </c>
      <c r="B842" s="19">
        <f t="shared" si="53"/>
        <v>185</v>
      </c>
      <c r="C842" s="19">
        <f t="shared" si="52"/>
        <v>0</v>
      </c>
      <c r="D842" t="e">
        <v>#DIV/0!</v>
      </c>
      <c r="E842" s="8">
        <v>25.6</v>
      </c>
      <c r="F842" s="9">
        <v>22.1666666666667</v>
      </c>
      <c r="G842" s="9">
        <v>39.7287916666666</v>
      </c>
      <c r="H842">
        <f t="shared" si="54"/>
        <v>7</v>
      </c>
      <c r="I842">
        <f t="shared" si="55"/>
        <v>-1</v>
      </c>
    </row>
    <row r="843" spans="1:9">
      <c r="A843" s="10">
        <v>41826.0416666646</v>
      </c>
      <c r="B843" s="19">
        <f t="shared" si="53"/>
        <v>186</v>
      </c>
      <c r="C843" s="19">
        <f t="shared" si="52"/>
        <v>1</v>
      </c>
      <c r="D843" t="e">
        <v>#DIV/0!</v>
      </c>
      <c r="E843" s="8">
        <v>25.105</v>
      </c>
      <c r="F843" s="9">
        <v>20.6333333333333</v>
      </c>
      <c r="G843" s="9">
        <v>34.9960722222222</v>
      </c>
      <c r="H843">
        <f t="shared" si="54"/>
        <v>7</v>
      </c>
      <c r="I843">
        <f t="shared" si="55"/>
        <v>-1</v>
      </c>
    </row>
    <row r="844" spans="1:9">
      <c r="A844" s="10">
        <v>41826.0833333313</v>
      </c>
      <c r="B844" s="19">
        <f t="shared" si="53"/>
        <v>186</v>
      </c>
      <c r="C844" s="19">
        <f t="shared" si="52"/>
        <v>2</v>
      </c>
      <c r="D844" t="e">
        <v>#DIV/0!</v>
      </c>
      <c r="E844" s="8">
        <v>24.7983333333333</v>
      </c>
      <c r="F844" s="9">
        <v>19.1166666666667</v>
      </c>
      <c r="G844" s="9">
        <v>30.7626763888888</v>
      </c>
      <c r="H844">
        <f t="shared" si="54"/>
        <v>7</v>
      </c>
      <c r="I844">
        <f t="shared" si="55"/>
        <v>-1</v>
      </c>
    </row>
    <row r="845" spans="1:9">
      <c r="A845" s="10">
        <v>41826.124999998</v>
      </c>
      <c r="B845" s="19">
        <f t="shared" si="53"/>
        <v>186</v>
      </c>
      <c r="C845" s="19">
        <f t="shared" si="52"/>
        <v>3</v>
      </c>
      <c r="D845" t="e">
        <v>#DIV/0!</v>
      </c>
      <c r="E845" s="8">
        <v>23.5283333333333</v>
      </c>
      <c r="F845" s="9">
        <v>23.7166666666667</v>
      </c>
      <c r="G845" s="9">
        <v>39.7505013888888</v>
      </c>
      <c r="H845">
        <f t="shared" si="54"/>
        <v>7</v>
      </c>
      <c r="I845">
        <f t="shared" si="55"/>
        <v>-1</v>
      </c>
    </row>
    <row r="846" spans="1:9">
      <c r="A846" s="10">
        <v>41826.1666666646</v>
      </c>
      <c r="B846" s="19">
        <f t="shared" si="53"/>
        <v>186</v>
      </c>
      <c r="C846" s="19">
        <f t="shared" si="52"/>
        <v>4</v>
      </c>
      <c r="D846" t="e">
        <v>#DIV/0!</v>
      </c>
      <c r="E846" s="8">
        <v>23.1116666666667</v>
      </c>
      <c r="F846" s="9">
        <v>17.575</v>
      </c>
      <c r="G846" s="9">
        <v>28.9390597222221</v>
      </c>
      <c r="H846">
        <f t="shared" si="54"/>
        <v>7</v>
      </c>
      <c r="I846">
        <f t="shared" si="55"/>
        <v>-1</v>
      </c>
    </row>
    <row r="847" spans="1:9">
      <c r="A847" s="10">
        <v>41826.2083333313</v>
      </c>
      <c r="B847" s="19">
        <f t="shared" si="53"/>
        <v>186</v>
      </c>
      <c r="C847" s="19">
        <f t="shared" si="52"/>
        <v>5</v>
      </c>
      <c r="D847" t="e">
        <v>#DIV/0!</v>
      </c>
      <c r="E847" s="8">
        <v>22.5916666666667</v>
      </c>
      <c r="F847" s="9">
        <v>22.1916666666667</v>
      </c>
      <c r="G847" s="9">
        <v>39.1860486111111</v>
      </c>
      <c r="H847">
        <f t="shared" si="54"/>
        <v>7</v>
      </c>
      <c r="I847">
        <f t="shared" si="55"/>
        <v>-1</v>
      </c>
    </row>
    <row r="848" spans="1:9">
      <c r="A848" s="10">
        <v>41826.2499999979</v>
      </c>
      <c r="B848" s="19">
        <f t="shared" si="53"/>
        <v>186</v>
      </c>
      <c r="C848" s="19">
        <f t="shared" si="52"/>
        <v>6</v>
      </c>
      <c r="D848" t="e">
        <v>#DIV/0!</v>
      </c>
      <c r="E848" s="8">
        <v>22.6733333333333</v>
      </c>
      <c r="F848" s="9">
        <v>19.1166666666667</v>
      </c>
      <c r="G848" s="9">
        <v>29.6771902777777</v>
      </c>
      <c r="H848">
        <f t="shared" si="54"/>
        <v>7</v>
      </c>
      <c r="I848">
        <f t="shared" si="55"/>
        <v>-1</v>
      </c>
    </row>
    <row r="849" spans="1:9">
      <c r="A849" s="10">
        <v>41826.2916666646</v>
      </c>
      <c r="B849" s="19">
        <f t="shared" si="53"/>
        <v>186</v>
      </c>
      <c r="C849" s="19">
        <f t="shared" si="52"/>
        <v>7</v>
      </c>
      <c r="D849" t="e">
        <v>#DIV/0!</v>
      </c>
      <c r="E849" s="8">
        <v>23.3316666666667</v>
      </c>
      <c r="F849" s="9">
        <v>19.05</v>
      </c>
      <c r="G849" s="9">
        <v>31.3271291666666</v>
      </c>
      <c r="H849">
        <f t="shared" si="54"/>
        <v>7</v>
      </c>
      <c r="I849">
        <f t="shared" si="55"/>
        <v>-1</v>
      </c>
    </row>
    <row r="850" spans="1:9">
      <c r="A850" s="10">
        <v>41826.3333333313</v>
      </c>
      <c r="B850" s="19">
        <f t="shared" si="53"/>
        <v>186</v>
      </c>
      <c r="C850" s="19">
        <f t="shared" si="52"/>
        <v>8</v>
      </c>
      <c r="D850" t="e">
        <v>#DIV/0!</v>
      </c>
      <c r="E850" s="8">
        <v>23.9583333333333</v>
      </c>
      <c r="F850" s="9">
        <v>22.0916666666667</v>
      </c>
      <c r="G850" s="9">
        <v>34.2145222222222</v>
      </c>
      <c r="H850">
        <f t="shared" si="54"/>
        <v>7</v>
      </c>
      <c r="I850">
        <f t="shared" si="55"/>
        <v>-1</v>
      </c>
    </row>
    <row r="851" spans="1:9">
      <c r="A851" s="10">
        <v>41826.3749999979</v>
      </c>
      <c r="B851" s="19">
        <f t="shared" si="53"/>
        <v>186</v>
      </c>
      <c r="C851" s="19">
        <f t="shared" si="52"/>
        <v>9</v>
      </c>
      <c r="D851" t="e">
        <v>#DIV/0!</v>
      </c>
      <c r="E851" s="8">
        <v>24.48</v>
      </c>
      <c r="F851" s="9">
        <v>17.475</v>
      </c>
      <c r="G851" s="9">
        <v>29.5252222222223</v>
      </c>
      <c r="H851">
        <f t="shared" si="54"/>
        <v>7</v>
      </c>
      <c r="I851">
        <f t="shared" si="55"/>
        <v>-1</v>
      </c>
    </row>
    <row r="852" spans="1:9">
      <c r="A852" s="10">
        <v>41826.4166666646</v>
      </c>
      <c r="B852" s="19">
        <f t="shared" si="53"/>
        <v>186</v>
      </c>
      <c r="C852" s="19">
        <f t="shared" si="52"/>
        <v>10</v>
      </c>
      <c r="D852" t="e">
        <v>#DIV/0!</v>
      </c>
      <c r="E852" s="8">
        <v>26.0816666666667</v>
      </c>
      <c r="F852" s="9">
        <v>22.0916666666667</v>
      </c>
      <c r="G852" s="9">
        <v>40.7057291666666</v>
      </c>
      <c r="H852">
        <f t="shared" si="54"/>
        <v>7</v>
      </c>
      <c r="I852">
        <f t="shared" si="55"/>
        <v>-1</v>
      </c>
    </row>
    <row r="853" spans="1:9">
      <c r="A853" s="10">
        <v>41826.4583333313</v>
      </c>
      <c r="B853" s="19">
        <f t="shared" si="53"/>
        <v>186</v>
      </c>
      <c r="C853" s="19">
        <f t="shared" si="52"/>
        <v>11</v>
      </c>
      <c r="D853" t="e">
        <v>#DIV/0!</v>
      </c>
      <c r="E853" s="8">
        <v>26.9983333333333</v>
      </c>
      <c r="F853" s="9">
        <v>20.6083333333333</v>
      </c>
      <c r="G853" s="9">
        <v>34.4967486111112</v>
      </c>
      <c r="H853">
        <f t="shared" si="54"/>
        <v>7</v>
      </c>
      <c r="I853">
        <f t="shared" si="55"/>
        <v>-1</v>
      </c>
    </row>
    <row r="854" spans="1:9">
      <c r="A854" s="10">
        <v>41826.4999999979</v>
      </c>
      <c r="B854" s="19">
        <f t="shared" si="53"/>
        <v>186</v>
      </c>
      <c r="C854" s="19">
        <f t="shared" si="52"/>
        <v>12</v>
      </c>
      <c r="D854" t="e">
        <v>#DIV/0!</v>
      </c>
      <c r="E854" s="8">
        <v>27.4816666666667</v>
      </c>
      <c r="F854" s="9">
        <v>22.1166666666667</v>
      </c>
      <c r="G854" s="9">
        <v>38.8169833333333</v>
      </c>
      <c r="H854">
        <f t="shared" si="54"/>
        <v>7</v>
      </c>
      <c r="I854">
        <f t="shared" si="55"/>
        <v>-1</v>
      </c>
    </row>
    <row r="855" spans="1:9">
      <c r="A855" s="10">
        <v>41826.5416666646</v>
      </c>
      <c r="B855" s="19">
        <f t="shared" si="53"/>
        <v>186</v>
      </c>
      <c r="C855" s="19">
        <f t="shared" si="52"/>
        <v>13</v>
      </c>
      <c r="D855" t="e">
        <v>#DIV/0!</v>
      </c>
      <c r="E855" s="8">
        <v>27.49</v>
      </c>
      <c r="F855" s="9">
        <v>23.6583333333333</v>
      </c>
      <c r="G855" s="9">
        <v>42.3122486111111</v>
      </c>
      <c r="H855">
        <f t="shared" si="54"/>
        <v>7</v>
      </c>
      <c r="I855">
        <f t="shared" si="55"/>
        <v>-1</v>
      </c>
    </row>
    <row r="856" spans="1:9">
      <c r="A856" s="10">
        <v>41826.5833333313</v>
      </c>
      <c r="B856" s="19">
        <f t="shared" si="53"/>
        <v>186</v>
      </c>
      <c r="C856" s="19">
        <f t="shared" si="52"/>
        <v>14</v>
      </c>
      <c r="D856" t="e">
        <v>#DIV/0!</v>
      </c>
      <c r="E856" s="8">
        <v>27.635</v>
      </c>
      <c r="F856" s="9">
        <v>22.1583333333333</v>
      </c>
      <c r="G856" s="9">
        <v>34.7572652777778</v>
      </c>
      <c r="H856">
        <f t="shared" si="54"/>
        <v>7</v>
      </c>
      <c r="I856">
        <f t="shared" si="55"/>
        <v>-1</v>
      </c>
    </row>
    <row r="857" spans="1:9">
      <c r="A857" s="10">
        <v>41826.6249999979</v>
      </c>
      <c r="B857" s="19">
        <f t="shared" si="53"/>
        <v>186</v>
      </c>
      <c r="C857" s="19">
        <f t="shared" si="52"/>
        <v>15</v>
      </c>
      <c r="D857" t="e">
        <v>#DIV/0!</v>
      </c>
      <c r="E857" s="8">
        <v>27.5083333333333</v>
      </c>
      <c r="F857" s="9">
        <v>22.1583333333333</v>
      </c>
      <c r="G857" s="9">
        <v>38.8821124999999</v>
      </c>
      <c r="H857">
        <f t="shared" si="54"/>
        <v>7</v>
      </c>
      <c r="I857">
        <f t="shared" si="55"/>
        <v>-1</v>
      </c>
    </row>
    <row r="858" spans="1:9">
      <c r="A858" s="10">
        <v>41826.6666666646</v>
      </c>
      <c r="B858" s="19">
        <f t="shared" si="53"/>
        <v>186</v>
      </c>
      <c r="C858" s="19">
        <f t="shared" si="52"/>
        <v>16</v>
      </c>
      <c r="D858" t="e">
        <v>#DIV/0!</v>
      </c>
      <c r="E858" s="8">
        <v>27.72</v>
      </c>
      <c r="F858" s="9">
        <v>20.5916666666667</v>
      </c>
      <c r="G858" s="9">
        <v>33.9757152777778</v>
      </c>
      <c r="H858">
        <f t="shared" si="54"/>
        <v>7</v>
      </c>
      <c r="I858">
        <f t="shared" si="55"/>
        <v>-1</v>
      </c>
    </row>
    <row r="859" spans="1:9">
      <c r="A859" s="10">
        <v>41826.7083333313</v>
      </c>
      <c r="B859" s="19">
        <f t="shared" si="53"/>
        <v>186</v>
      </c>
      <c r="C859" s="19">
        <f t="shared" si="52"/>
        <v>17</v>
      </c>
      <c r="D859" t="e">
        <v>#DIV/0!</v>
      </c>
      <c r="E859" s="8">
        <v>27.315</v>
      </c>
      <c r="F859" s="9">
        <v>23.7083333333333</v>
      </c>
      <c r="G859" s="9">
        <v>43.1372180555557</v>
      </c>
      <c r="H859">
        <f t="shared" si="54"/>
        <v>7</v>
      </c>
      <c r="I859">
        <f t="shared" si="55"/>
        <v>-1</v>
      </c>
    </row>
    <row r="860" spans="1:9">
      <c r="A860" s="10">
        <v>41826.7499999979</v>
      </c>
      <c r="B860" s="19">
        <f t="shared" si="53"/>
        <v>186</v>
      </c>
      <c r="C860" s="19">
        <f t="shared" si="52"/>
        <v>18</v>
      </c>
      <c r="D860" t="e">
        <v>#DIV/0!</v>
      </c>
      <c r="E860" s="8">
        <v>26.6333333333333</v>
      </c>
      <c r="F860" s="9">
        <v>20.5833333333333</v>
      </c>
      <c r="G860" s="9">
        <v>35.4085569444445</v>
      </c>
      <c r="H860">
        <f t="shared" si="54"/>
        <v>7</v>
      </c>
      <c r="I860">
        <f t="shared" si="55"/>
        <v>-1</v>
      </c>
    </row>
    <row r="861" spans="1:9">
      <c r="A861" s="10">
        <v>41826.7916666646</v>
      </c>
      <c r="B861" s="19">
        <f t="shared" si="53"/>
        <v>186</v>
      </c>
      <c r="C861" s="19">
        <f t="shared" si="52"/>
        <v>19</v>
      </c>
      <c r="D861" t="e">
        <v>#DIV/0!</v>
      </c>
      <c r="E861" s="8">
        <v>25.9983333333333</v>
      </c>
      <c r="F861" s="9">
        <v>23.6833333333333</v>
      </c>
      <c r="G861" s="9">
        <v>43.0937986111112</v>
      </c>
      <c r="H861">
        <f t="shared" si="54"/>
        <v>7</v>
      </c>
      <c r="I861">
        <f t="shared" si="55"/>
        <v>-1</v>
      </c>
    </row>
    <row r="862" spans="1:9">
      <c r="A862" s="10">
        <v>41826.8333333312</v>
      </c>
      <c r="B862" s="19">
        <f t="shared" si="53"/>
        <v>186</v>
      </c>
      <c r="C862" s="19">
        <f t="shared" si="52"/>
        <v>20</v>
      </c>
      <c r="D862" t="e">
        <v>#DIV/0!</v>
      </c>
      <c r="E862" s="8">
        <v>25.59</v>
      </c>
      <c r="F862" s="9">
        <v>19.0583333333333</v>
      </c>
      <c r="G862" s="9">
        <v>33.6934888888889</v>
      </c>
      <c r="H862">
        <f t="shared" si="54"/>
        <v>7</v>
      </c>
      <c r="I862">
        <f t="shared" si="55"/>
        <v>-1</v>
      </c>
    </row>
    <row r="863" spans="1:9">
      <c r="A863" s="10">
        <v>41826.8749999979</v>
      </c>
      <c r="B863" s="19">
        <f t="shared" si="53"/>
        <v>186</v>
      </c>
      <c r="C863" s="19">
        <f t="shared" si="52"/>
        <v>21</v>
      </c>
      <c r="D863" t="e">
        <v>#DIV/0!</v>
      </c>
      <c r="E863" s="8">
        <v>25.2066666666667</v>
      </c>
      <c r="F863" s="9">
        <v>20.625</v>
      </c>
      <c r="G863" s="9">
        <v>34.1928125000001</v>
      </c>
      <c r="H863">
        <f t="shared" si="54"/>
        <v>7</v>
      </c>
      <c r="I863">
        <f t="shared" si="55"/>
        <v>-1</v>
      </c>
    </row>
    <row r="864" spans="1:9">
      <c r="A864" s="10">
        <v>41826.9166666646</v>
      </c>
      <c r="B864" s="19">
        <f t="shared" si="53"/>
        <v>186</v>
      </c>
      <c r="C864" s="19">
        <f t="shared" si="52"/>
        <v>22</v>
      </c>
      <c r="D864" t="e">
        <v>#DIV/0!</v>
      </c>
      <c r="E864" s="8">
        <v>25.2933333333333</v>
      </c>
      <c r="F864" s="9">
        <v>22.15</v>
      </c>
      <c r="G864" s="9">
        <v>38.686725</v>
      </c>
      <c r="H864">
        <f t="shared" si="54"/>
        <v>7</v>
      </c>
      <c r="I864">
        <f t="shared" si="55"/>
        <v>-1</v>
      </c>
    </row>
    <row r="865" spans="1:9">
      <c r="A865" s="10">
        <v>41826.9583333312</v>
      </c>
      <c r="B865" s="19">
        <f t="shared" si="53"/>
        <v>186</v>
      </c>
      <c r="C865" s="19">
        <f t="shared" si="52"/>
        <v>23</v>
      </c>
      <c r="D865" t="e">
        <v>#DIV/0!</v>
      </c>
      <c r="E865" s="8">
        <v>24.8666666666667</v>
      </c>
      <c r="F865" s="9">
        <v>17.5416666666667</v>
      </c>
      <c r="G865" s="9">
        <v>26.6378291666666</v>
      </c>
      <c r="H865">
        <f t="shared" si="54"/>
        <v>7</v>
      </c>
      <c r="I865">
        <f t="shared" si="55"/>
        <v>-1</v>
      </c>
    </row>
    <row r="866" spans="1:9">
      <c r="A866" s="10">
        <v>41826.9999999979</v>
      </c>
      <c r="B866" s="19">
        <f t="shared" si="53"/>
        <v>186</v>
      </c>
      <c r="C866" s="19">
        <f t="shared" si="52"/>
        <v>0</v>
      </c>
      <c r="D866" t="e">
        <v>#DIV/0!</v>
      </c>
      <c r="E866" s="8">
        <v>24.3316666666667</v>
      </c>
      <c r="F866" s="9">
        <v>22.1833333333333</v>
      </c>
      <c r="G866" s="9">
        <v>38.9689513888889</v>
      </c>
      <c r="H866">
        <f t="shared" si="54"/>
        <v>1</v>
      </c>
      <c r="I866">
        <f t="shared" si="55"/>
        <v>1</v>
      </c>
    </row>
    <row r="867" spans="1:9">
      <c r="A867" s="10">
        <v>41827.0416666646</v>
      </c>
      <c r="B867" s="19">
        <f t="shared" si="53"/>
        <v>187</v>
      </c>
      <c r="C867" s="19">
        <f t="shared" si="52"/>
        <v>1</v>
      </c>
      <c r="D867" t="e">
        <v>#DIV/0!</v>
      </c>
      <c r="E867" s="8">
        <v>23.8183333333333</v>
      </c>
      <c r="F867" s="9">
        <v>19.1083333333333</v>
      </c>
      <c r="G867" s="9">
        <v>29.0258986111111</v>
      </c>
      <c r="H867">
        <f t="shared" si="54"/>
        <v>1</v>
      </c>
      <c r="I867">
        <f t="shared" si="55"/>
        <v>1</v>
      </c>
    </row>
    <row r="868" spans="1:9">
      <c r="A868" s="10">
        <v>41827.0833333312</v>
      </c>
      <c r="B868" s="19">
        <f t="shared" si="53"/>
        <v>187</v>
      </c>
      <c r="C868" s="19">
        <f t="shared" si="52"/>
        <v>2</v>
      </c>
      <c r="D868" t="e">
        <v>#DIV/0!</v>
      </c>
      <c r="E868" s="8">
        <v>23.535</v>
      </c>
      <c r="F868" s="9">
        <v>19.1083333333333</v>
      </c>
      <c r="G868" s="9">
        <v>30.3501916666667</v>
      </c>
      <c r="H868">
        <f t="shared" si="54"/>
        <v>1</v>
      </c>
      <c r="I868">
        <f t="shared" si="55"/>
        <v>1</v>
      </c>
    </row>
    <row r="869" spans="1:9">
      <c r="A869" s="10">
        <v>41827.1249999979</v>
      </c>
      <c r="B869" s="19">
        <f t="shared" si="53"/>
        <v>187</v>
      </c>
      <c r="C869" s="19">
        <f t="shared" si="52"/>
        <v>3</v>
      </c>
      <c r="D869" t="e">
        <v>#DIV/0!</v>
      </c>
      <c r="E869" s="8">
        <v>23.0316666666667</v>
      </c>
      <c r="F869" s="9">
        <v>22.175</v>
      </c>
      <c r="G869" s="9">
        <v>38.1874013888889</v>
      </c>
      <c r="H869">
        <f t="shared" si="54"/>
        <v>1</v>
      </c>
      <c r="I869">
        <f t="shared" si="55"/>
        <v>1</v>
      </c>
    </row>
    <row r="870" spans="1:9">
      <c r="A870" s="10">
        <v>41827.1666666646</v>
      </c>
      <c r="B870" s="19">
        <f t="shared" si="53"/>
        <v>187</v>
      </c>
      <c r="C870" s="19">
        <f t="shared" si="52"/>
        <v>4</v>
      </c>
      <c r="D870" t="e">
        <v>#DIV/0!</v>
      </c>
      <c r="E870" s="8">
        <v>23.0783333333333</v>
      </c>
      <c r="F870" s="9">
        <v>17.5916666666667</v>
      </c>
      <c r="G870" s="9">
        <v>29.6771902777779</v>
      </c>
      <c r="H870">
        <f t="shared" si="54"/>
        <v>1</v>
      </c>
      <c r="I870">
        <f t="shared" si="55"/>
        <v>1</v>
      </c>
    </row>
    <row r="871" spans="1:9">
      <c r="A871" s="10">
        <v>41827.2083333312</v>
      </c>
      <c r="B871" s="19">
        <f t="shared" si="53"/>
        <v>187</v>
      </c>
      <c r="C871" s="19">
        <f t="shared" si="52"/>
        <v>5</v>
      </c>
      <c r="D871" t="e">
        <v>#DIV/0!</v>
      </c>
      <c r="E871" s="8">
        <v>23.33</v>
      </c>
      <c r="F871" s="9">
        <v>22.175</v>
      </c>
      <c r="G871" s="9">
        <v>38.2308208333333</v>
      </c>
      <c r="H871">
        <f t="shared" si="54"/>
        <v>1</v>
      </c>
      <c r="I871">
        <f t="shared" si="55"/>
        <v>1</v>
      </c>
    </row>
    <row r="872" spans="1:9">
      <c r="A872" s="10">
        <v>41827.2499999979</v>
      </c>
      <c r="B872" s="19">
        <f t="shared" si="53"/>
        <v>187</v>
      </c>
      <c r="C872" s="19">
        <f t="shared" si="52"/>
        <v>6</v>
      </c>
      <c r="D872" t="e">
        <v>#DIV/0!</v>
      </c>
      <c r="E872" s="8">
        <v>24.095</v>
      </c>
      <c r="F872" s="9">
        <v>20.6083333333333</v>
      </c>
      <c r="G872" s="9">
        <v>31.4573875</v>
      </c>
      <c r="H872">
        <f t="shared" si="54"/>
        <v>1</v>
      </c>
      <c r="I872">
        <f t="shared" si="55"/>
        <v>1</v>
      </c>
    </row>
    <row r="873" spans="1:9">
      <c r="A873" s="10">
        <v>41827.2916666646</v>
      </c>
      <c r="B873" s="19">
        <f t="shared" si="53"/>
        <v>187</v>
      </c>
      <c r="C873" s="19">
        <f t="shared" si="52"/>
        <v>7</v>
      </c>
      <c r="D873" t="e">
        <v>#DIV/0!</v>
      </c>
      <c r="E873" s="8">
        <v>24.7466666666667</v>
      </c>
      <c r="F873" s="9">
        <v>18.9416666666667</v>
      </c>
      <c r="G873" s="9">
        <v>29.4818027777777</v>
      </c>
      <c r="H873">
        <f t="shared" si="54"/>
        <v>1</v>
      </c>
      <c r="I873">
        <f t="shared" si="55"/>
        <v>1</v>
      </c>
    </row>
    <row r="874" spans="1:9">
      <c r="A874" s="10">
        <v>41827.3333333312</v>
      </c>
      <c r="B874" s="19">
        <f t="shared" si="53"/>
        <v>187</v>
      </c>
      <c r="C874" s="19">
        <f t="shared" si="52"/>
        <v>8</v>
      </c>
      <c r="D874" t="e">
        <v>#DIV/0!</v>
      </c>
      <c r="E874" s="8">
        <v>26.1716666666667</v>
      </c>
      <c r="F874" s="9">
        <v>23.6</v>
      </c>
      <c r="G874" s="9">
        <v>42.0083125</v>
      </c>
      <c r="H874">
        <f t="shared" si="54"/>
        <v>1</v>
      </c>
      <c r="I874">
        <f t="shared" si="55"/>
        <v>1</v>
      </c>
    </row>
    <row r="875" spans="1:9">
      <c r="A875" s="10">
        <v>41827.3749999979</v>
      </c>
      <c r="B875" s="19">
        <f t="shared" si="53"/>
        <v>187</v>
      </c>
      <c r="C875" s="19">
        <f t="shared" si="52"/>
        <v>9</v>
      </c>
      <c r="D875" t="e">
        <v>#DIV/0!</v>
      </c>
      <c r="E875" s="8">
        <v>27.75</v>
      </c>
      <c r="F875" s="9">
        <v>19.0833333333333</v>
      </c>
      <c r="G875" s="9">
        <v>29.4383833333332</v>
      </c>
      <c r="H875">
        <f t="shared" si="54"/>
        <v>1</v>
      </c>
      <c r="I875">
        <f t="shared" si="55"/>
        <v>1</v>
      </c>
    </row>
    <row r="876" spans="1:9">
      <c r="A876" s="10">
        <v>41827.4166666645</v>
      </c>
      <c r="B876" s="19">
        <f t="shared" si="53"/>
        <v>187</v>
      </c>
      <c r="C876" s="19">
        <f t="shared" si="52"/>
        <v>10</v>
      </c>
      <c r="D876" t="e">
        <v>#DIV/0!</v>
      </c>
      <c r="E876" s="8">
        <v>28.8966666666667</v>
      </c>
      <c r="F876" s="9">
        <v>23.8</v>
      </c>
      <c r="G876" s="9">
        <v>42.7030236111111</v>
      </c>
      <c r="H876">
        <f t="shared" si="54"/>
        <v>1</v>
      </c>
      <c r="I876">
        <f t="shared" si="55"/>
        <v>1</v>
      </c>
    </row>
    <row r="877" spans="1:9">
      <c r="A877" s="10">
        <v>41827.4583333312</v>
      </c>
      <c r="B877" s="19">
        <f t="shared" si="53"/>
        <v>187</v>
      </c>
      <c r="C877" s="19">
        <f t="shared" si="52"/>
        <v>11</v>
      </c>
      <c r="D877" t="e">
        <v>#DIV/0!</v>
      </c>
      <c r="E877" s="8">
        <v>29.705</v>
      </c>
      <c r="F877" s="9">
        <v>20.6916666666667</v>
      </c>
      <c r="G877" s="9">
        <v>33.3678430555555</v>
      </c>
      <c r="H877">
        <f t="shared" si="54"/>
        <v>1</v>
      </c>
      <c r="I877">
        <f t="shared" si="55"/>
        <v>1</v>
      </c>
    </row>
    <row r="878" spans="1:9">
      <c r="A878" s="10">
        <v>41827.4999999979</v>
      </c>
      <c r="B878" s="19">
        <f t="shared" si="53"/>
        <v>187</v>
      </c>
      <c r="C878" s="19">
        <f t="shared" si="52"/>
        <v>12</v>
      </c>
      <c r="D878" t="e">
        <v>#DIV/0!</v>
      </c>
      <c r="E878" s="8">
        <v>29.7566666666667</v>
      </c>
      <c r="F878" s="9">
        <v>22.2083333333333</v>
      </c>
      <c r="G878" s="9">
        <v>37.7314972222222</v>
      </c>
      <c r="H878">
        <f t="shared" si="54"/>
        <v>1</v>
      </c>
      <c r="I878">
        <f t="shared" si="55"/>
        <v>1</v>
      </c>
    </row>
    <row r="879" spans="1:9">
      <c r="A879" s="10">
        <v>41827.5416666645</v>
      </c>
      <c r="B879" s="19">
        <f t="shared" si="53"/>
        <v>187</v>
      </c>
      <c r="C879" s="19">
        <f t="shared" si="52"/>
        <v>13</v>
      </c>
      <c r="D879" t="e">
        <v>#DIV/0!</v>
      </c>
      <c r="E879" s="8">
        <v>29.8116666666667</v>
      </c>
      <c r="F879" s="9">
        <v>28.5083333333333</v>
      </c>
      <c r="G879" s="9">
        <v>56.5972458333333</v>
      </c>
      <c r="H879">
        <f t="shared" si="54"/>
        <v>1</v>
      </c>
      <c r="I879">
        <f t="shared" si="55"/>
        <v>1</v>
      </c>
    </row>
    <row r="880" spans="1:9">
      <c r="A880" s="10">
        <v>41827.5833333312</v>
      </c>
      <c r="B880" s="19">
        <f t="shared" si="53"/>
        <v>187</v>
      </c>
      <c r="C880" s="19">
        <f t="shared" si="52"/>
        <v>14</v>
      </c>
      <c r="D880" t="e">
        <v>#DIV/0!</v>
      </c>
      <c r="E880" s="8">
        <v>29.9916666666667</v>
      </c>
      <c r="F880" s="9">
        <v>28.5916666666667</v>
      </c>
      <c r="G880" s="9">
        <v>56.6189555555555</v>
      </c>
      <c r="H880">
        <f t="shared" si="54"/>
        <v>1</v>
      </c>
      <c r="I880">
        <f t="shared" si="55"/>
        <v>1</v>
      </c>
    </row>
    <row r="881" spans="1:9">
      <c r="A881" s="10">
        <v>41827.6249999979</v>
      </c>
      <c r="B881" s="19">
        <f t="shared" si="53"/>
        <v>187</v>
      </c>
      <c r="C881" s="19">
        <f t="shared" si="52"/>
        <v>15</v>
      </c>
      <c r="D881" t="e">
        <v>#DIV/0!</v>
      </c>
      <c r="E881" s="8">
        <v>30.2616666666667</v>
      </c>
      <c r="F881" s="9">
        <v>26.2166666666667</v>
      </c>
      <c r="G881" s="9">
        <v>50.9744277777776</v>
      </c>
      <c r="H881">
        <f t="shared" si="54"/>
        <v>1</v>
      </c>
      <c r="I881">
        <f t="shared" si="55"/>
        <v>1</v>
      </c>
    </row>
    <row r="882" spans="1:9">
      <c r="A882" s="10">
        <v>41827.6666666645</v>
      </c>
      <c r="B882" s="19">
        <f t="shared" si="53"/>
        <v>187</v>
      </c>
      <c r="C882" s="19">
        <f t="shared" si="52"/>
        <v>16</v>
      </c>
      <c r="D882" t="e">
        <v>#DIV/0!</v>
      </c>
      <c r="E882" s="8">
        <v>28.06</v>
      </c>
      <c r="F882" s="9">
        <v>21.85</v>
      </c>
      <c r="G882" s="9">
        <v>44.9391249999999</v>
      </c>
      <c r="H882">
        <f t="shared" si="54"/>
        <v>1</v>
      </c>
      <c r="I882">
        <f t="shared" si="55"/>
        <v>1</v>
      </c>
    </row>
    <row r="883" spans="1:9">
      <c r="A883" s="10">
        <v>41827.7083333312</v>
      </c>
      <c r="B883" s="19">
        <f t="shared" si="53"/>
        <v>187</v>
      </c>
      <c r="C883" s="19">
        <f t="shared" si="52"/>
        <v>17</v>
      </c>
      <c r="D883" t="e">
        <v>#DIV/0!</v>
      </c>
      <c r="E883" s="8">
        <v>26.3833333333333</v>
      </c>
      <c r="F883" s="9">
        <v>28.625</v>
      </c>
      <c r="G883" s="9">
        <v>53.9703694444444</v>
      </c>
      <c r="H883">
        <f t="shared" si="54"/>
        <v>1</v>
      </c>
      <c r="I883">
        <f t="shared" si="55"/>
        <v>1</v>
      </c>
    </row>
    <row r="884" spans="1:9">
      <c r="A884" s="10">
        <v>41827.7499999979</v>
      </c>
      <c r="B884" s="19">
        <f t="shared" si="53"/>
        <v>187</v>
      </c>
      <c r="C884" s="19">
        <f t="shared" si="52"/>
        <v>18</v>
      </c>
      <c r="D884" t="e">
        <v>#DIV/0!</v>
      </c>
      <c r="E884" s="8">
        <v>25.7433333333333</v>
      </c>
      <c r="F884" s="9">
        <v>24.45</v>
      </c>
      <c r="G884" s="9">
        <v>41.2484722222223</v>
      </c>
      <c r="H884">
        <f t="shared" si="54"/>
        <v>1</v>
      </c>
      <c r="I884">
        <f t="shared" si="55"/>
        <v>1</v>
      </c>
    </row>
    <row r="885" spans="1:9">
      <c r="A885" s="10">
        <v>41827.7916666645</v>
      </c>
      <c r="B885" s="19">
        <f t="shared" si="53"/>
        <v>187</v>
      </c>
      <c r="C885" s="19">
        <f t="shared" si="52"/>
        <v>19</v>
      </c>
      <c r="D885" t="e">
        <v>#DIV/0!</v>
      </c>
      <c r="E885" s="8">
        <v>25.1866666666667</v>
      </c>
      <c r="F885" s="9">
        <v>27.5333333333333</v>
      </c>
      <c r="G885" s="9">
        <v>51.1915249999999</v>
      </c>
      <c r="H885">
        <f t="shared" si="54"/>
        <v>1</v>
      </c>
      <c r="I885">
        <f t="shared" si="55"/>
        <v>1</v>
      </c>
    </row>
    <row r="886" spans="1:9">
      <c r="A886" s="10">
        <v>41827.8333333312</v>
      </c>
      <c r="B886" s="19">
        <f t="shared" si="53"/>
        <v>187</v>
      </c>
      <c r="C886" s="19">
        <f t="shared" si="52"/>
        <v>20</v>
      </c>
      <c r="D886" t="e">
        <v>#DIV/0!</v>
      </c>
      <c r="E886" s="8">
        <v>24.7666666666667</v>
      </c>
      <c r="F886" s="9">
        <v>22.8333333333333</v>
      </c>
      <c r="G886" s="9">
        <v>37.4275611111112</v>
      </c>
      <c r="H886">
        <f t="shared" si="54"/>
        <v>1</v>
      </c>
      <c r="I886">
        <f t="shared" si="55"/>
        <v>1</v>
      </c>
    </row>
    <row r="887" spans="1:9">
      <c r="A887" s="10">
        <v>41827.8749999979</v>
      </c>
      <c r="B887" s="19">
        <f t="shared" si="53"/>
        <v>187</v>
      </c>
      <c r="C887" s="19">
        <f t="shared" si="52"/>
        <v>21</v>
      </c>
      <c r="D887" t="e">
        <v>#DIV/0!</v>
      </c>
      <c r="E887" s="8">
        <v>24.1416666666667</v>
      </c>
      <c r="F887" s="9">
        <v>22.8416666666667</v>
      </c>
      <c r="G887" s="9">
        <v>37.7966263888889</v>
      </c>
      <c r="H887">
        <f t="shared" si="54"/>
        <v>1</v>
      </c>
      <c r="I887">
        <f t="shared" si="55"/>
        <v>1</v>
      </c>
    </row>
    <row r="888" spans="1:9">
      <c r="A888" s="10">
        <v>41827.9166666645</v>
      </c>
      <c r="B888" s="19">
        <f t="shared" si="53"/>
        <v>187</v>
      </c>
      <c r="C888" s="19">
        <f t="shared" si="52"/>
        <v>22</v>
      </c>
      <c r="D888" t="e">
        <v>#DIV/0!</v>
      </c>
      <c r="E888" s="8">
        <v>23.9733333333333</v>
      </c>
      <c r="F888" s="9">
        <v>22.875</v>
      </c>
      <c r="G888" s="9">
        <v>37.6446583333332</v>
      </c>
      <c r="H888">
        <f t="shared" si="54"/>
        <v>1</v>
      </c>
      <c r="I888">
        <f t="shared" si="55"/>
        <v>1</v>
      </c>
    </row>
    <row r="889" spans="1:9">
      <c r="A889" s="10">
        <v>41827.9583333312</v>
      </c>
      <c r="B889" s="19">
        <f t="shared" si="53"/>
        <v>187</v>
      </c>
      <c r="C889" s="19">
        <f t="shared" si="52"/>
        <v>23</v>
      </c>
      <c r="D889" t="e">
        <v>#DIV/0!</v>
      </c>
      <c r="E889" s="8">
        <v>24.0666666666667</v>
      </c>
      <c r="F889" s="9">
        <v>22.85</v>
      </c>
      <c r="G889" s="9">
        <v>37.5578194444443</v>
      </c>
      <c r="H889">
        <f t="shared" si="54"/>
        <v>1</v>
      </c>
      <c r="I889">
        <f t="shared" si="55"/>
        <v>1</v>
      </c>
    </row>
    <row r="890" spans="1:9">
      <c r="A890" s="10">
        <v>41827.9999999978</v>
      </c>
      <c r="B890" s="19">
        <f t="shared" si="53"/>
        <v>187</v>
      </c>
      <c r="C890" s="19">
        <f t="shared" si="52"/>
        <v>0</v>
      </c>
      <c r="D890" t="e">
        <v>#DIV/0!</v>
      </c>
      <c r="E890" s="8">
        <v>23.99</v>
      </c>
      <c r="F890" s="9">
        <v>19.7166666666667</v>
      </c>
      <c r="G890" s="9">
        <v>28.526575</v>
      </c>
      <c r="H890">
        <f t="shared" si="54"/>
        <v>2</v>
      </c>
      <c r="I890">
        <f t="shared" si="55"/>
        <v>1</v>
      </c>
    </row>
    <row r="891" spans="1:9">
      <c r="A891" s="10">
        <v>41828.0416666645</v>
      </c>
      <c r="B891" s="19">
        <f t="shared" si="53"/>
        <v>188</v>
      </c>
      <c r="C891" s="19">
        <f t="shared" si="52"/>
        <v>1</v>
      </c>
      <c r="D891" t="e">
        <v>#DIV/0!</v>
      </c>
      <c r="E891" s="8">
        <v>23.6433333333333</v>
      </c>
      <c r="F891" s="9">
        <v>22.775</v>
      </c>
      <c r="G891" s="9">
        <v>34.5184583333333</v>
      </c>
      <c r="H891">
        <f t="shared" si="54"/>
        <v>2</v>
      </c>
      <c r="I891">
        <f t="shared" si="55"/>
        <v>1</v>
      </c>
    </row>
    <row r="892" spans="1:9">
      <c r="A892" s="10">
        <v>41828.0833333312</v>
      </c>
      <c r="B892" s="19">
        <f t="shared" si="53"/>
        <v>188</v>
      </c>
      <c r="C892" s="19">
        <f t="shared" si="52"/>
        <v>2</v>
      </c>
      <c r="D892" t="e">
        <v>#DIV/0!</v>
      </c>
      <c r="E892" s="8">
        <v>23.2466666666667</v>
      </c>
      <c r="F892" s="9">
        <v>22.8166666666667</v>
      </c>
      <c r="G892" s="9">
        <v>37.601238888889</v>
      </c>
      <c r="H892">
        <f t="shared" si="54"/>
        <v>2</v>
      </c>
      <c r="I892">
        <f t="shared" si="55"/>
        <v>1</v>
      </c>
    </row>
    <row r="893" spans="1:9">
      <c r="A893" s="10">
        <v>41828.1249999978</v>
      </c>
      <c r="B893" s="19">
        <f t="shared" si="53"/>
        <v>188</v>
      </c>
      <c r="C893" s="19">
        <f t="shared" si="52"/>
        <v>3</v>
      </c>
      <c r="D893" t="e">
        <v>#DIV/0!</v>
      </c>
      <c r="E893" s="8">
        <v>23.3116666666667</v>
      </c>
      <c r="F893" s="9">
        <v>24.2916666666667</v>
      </c>
      <c r="G893" s="9">
        <v>37.2538833333333</v>
      </c>
      <c r="H893">
        <f t="shared" si="54"/>
        <v>2</v>
      </c>
      <c r="I893">
        <f t="shared" si="55"/>
        <v>1</v>
      </c>
    </row>
    <row r="894" spans="1:9">
      <c r="A894" s="10">
        <v>41828.1666666645</v>
      </c>
      <c r="B894" s="19">
        <f t="shared" si="53"/>
        <v>188</v>
      </c>
      <c r="C894" s="19">
        <f t="shared" si="52"/>
        <v>4</v>
      </c>
      <c r="D894" t="e">
        <v>#DIV/0!</v>
      </c>
      <c r="E894" s="8">
        <v>23.5083333333333</v>
      </c>
      <c r="F894" s="9">
        <v>19.6916666666667</v>
      </c>
      <c r="G894" s="9">
        <v>28.4614458333334</v>
      </c>
      <c r="H894">
        <f t="shared" si="54"/>
        <v>2</v>
      </c>
      <c r="I894">
        <f t="shared" si="55"/>
        <v>1</v>
      </c>
    </row>
    <row r="895" spans="1:9">
      <c r="A895" s="10">
        <v>41828.2083333312</v>
      </c>
      <c r="B895" s="19">
        <f t="shared" si="53"/>
        <v>188</v>
      </c>
      <c r="C895" s="19">
        <f t="shared" si="52"/>
        <v>5</v>
      </c>
      <c r="D895" t="e">
        <v>#DIV/0!</v>
      </c>
      <c r="E895" s="8">
        <v>23.755</v>
      </c>
      <c r="F895" s="9">
        <v>21.225</v>
      </c>
      <c r="G895" s="9">
        <v>33.8237472222223</v>
      </c>
      <c r="H895">
        <f t="shared" si="54"/>
        <v>2</v>
      </c>
      <c r="I895">
        <f t="shared" si="55"/>
        <v>1</v>
      </c>
    </row>
    <row r="896" spans="1:9">
      <c r="A896" s="10">
        <v>41828.2499999978</v>
      </c>
      <c r="B896" s="19">
        <f t="shared" si="53"/>
        <v>188</v>
      </c>
      <c r="C896" s="19">
        <f t="shared" si="52"/>
        <v>6</v>
      </c>
      <c r="D896" t="e">
        <v>#DIV/0!</v>
      </c>
      <c r="E896" s="8">
        <v>25.195</v>
      </c>
      <c r="F896" s="9">
        <v>22.75</v>
      </c>
      <c r="G896" s="9">
        <v>37.5578194444445</v>
      </c>
      <c r="H896">
        <f t="shared" si="54"/>
        <v>2</v>
      </c>
      <c r="I896">
        <f t="shared" si="55"/>
        <v>1</v>
      </c>
    </row>
    <row r="897" spans="1:9">
      <c r="A897" s="10">
        <v>41828.2916666645</v>
      </c>
      <c r="B897" s="19">
        <f t="shared" si="53"/>
        <v>188</v>
      </c>
      <c r="C897" s="19">
        <f t="shared" si="52"/>
        <v>7</v>
      </c>
      <c r="D897" t="e">
        <v>#DIV/0!</v>
      </c>
      <c r="E897" s="8">
        <v>26.1666666666667</v>
      </c>
      <c r="F897" s="9">
        <v>22.7083333333333</v>
      </c>
      <c r="G897" s="9">
        <v>38.0571430555555</v>
      </c>
      <c r="H897">
        <f t="shared" si="54"/>
        <v>2</v>
      </c>
      <c r="I897">
        <f t="shared" si="55"/>
        <v>1</v>
      </c>
    </row>
    <row r="898" spans="1:9">
      <c r="A898" s="10">
        <v>41828.3333333312</v>
      </c>
      <c r="B898" s="19">
        <f t="shared" si="53"/>
        <v>188</v>
      </c>
      <c r="C898" s="19">
        <f t="shared" ref="C898:C961" si="56">HOUR(A898)</f>
        <v>8</v>
      </c>
      <c r="D898" t="e">
        <v>#DIV/0!</v>
      </c>
      <c r="E898" s="8">
        <v>27.1316666666667</v>
      </c>
      <c r="F898" s="9">
        <v>24.2916666666667</v>
      </c>
      <c r="G898" s="9">
        <v>41.6826666666666</v>
      </c>
      <c r="H898">
        <f t="shared" si="54"/>
        <v>2</v>
      </c>
      <c r="I898">
        <f t="shared" si="55"/>
        <v>1</v>
      </c>
    </row>
    <row r="899" spans="1:9">
      <c r="A899" s="10">
        <v>41828.3749999978</v>
      </c>
      <c r="B899" s="19">
        <f t="shared" ref="B899:B962" si="57">INT(A899)-41640</f>
        <v>188</v>
      </c>
      <c r="C899" s="19">
        <f t="shared" si="56"/>
        <v>9</v>
      </c>
      <c r="D899" t="e">
        <v>#DIV/0!</v>
      </c>
      <c r="E899" s="8">
        <v>26.7616666666667</v>
      </c>
      <c r="F899" s="9">
        <v>27.4416666666667</v>
      </c>
      <c r="G899" s="9">
        <v>51.9513652777778</v>
      </c>
      <c r="H899">
        <f t="shared" ref="H899:H962" si="58">WEEKDAY(A899-1)</f>
        <v>2</v>
      </c>
      <c r="I899">
        <f t="shared" ref="I899:I962" si="59">IF(H899&lt;6,1,-1)</f>
        <v>1</v>
      </c>
    </row>
    <row r="900" spans="1:9">
      <c r="A900" s="10">
        <v>41828.4166666645</v>
      </c>
      <c r="B900" s="19">
        <f t="shared" si="57"/>
        <v>188</v>
      </c>
      <c r="C900" s="19">
        <f t="shared" si="56"/>
        <v>10</v>
      </c>
      <c r="D900" t="e">
        <v>#DIV/0!</v>
      </c>
      <c r="E900" s="8">
        <v>27.2033333333333</v>
      </c>
      <c r="F900" s="9">
        <v>27.4916666666667</v>
      </c>
      <c r="G900" s="9">
        <v>51.1698152777778</v>
      </c>
      <c r="H900">
        <f t="shared" si="58"/>
        <v>2</v>
      </c>
      <c r="I900">
        <f t="shared" si="59"/>
        <v>1</v>
      </c>
    </row>
    <row r="901" spans="1:9">
      <c r="A901" s="10">
        <v>41828.4583333312</v>
      </c>
      <c r="B901" s="19">
        <f t="shared" si="57"/>
        <v>188</v>
      </c>
      <c r="C901" s="19">
        <f t="shared" si="56"/>
        <v>11</v>
      </c>
      <c r="D901" t="e">
        <v>#DIV/0!</v>
      </c>
      <c r="E901" s="8">
        <v>28.09</v>
      </c>
      <c r="F901" s="9">
        <v>27.5416666666667</v>
      </c>
      <c r="G901" s="9">
        <v>51.0178472222223</v>
      </c>
      <c r="H901">
        <f t="shared" si="58"/>
        <v>2</v>
      </c>
      <c r="I901">
        <f t="shared" si="59"/>
        <v>1</v>
      </c>
    </row>
    <row r="902" spans="1:9">
      <c r="A902" s="10">
        <v>41828.4999999978</v>
      </c>
      <c r="B902" s="19">
        <f t="shared" si="57"/>
        <v>188</v>
      </c>
      <c r="C902" s="19">
        <f t="shared" si="56"/>
        <v>12</v>
      </c>
      <c r="D902" t="e">
        <v>#DIV/0!</v>
      </c>
      <c r="E902" s="8">
        <v>29.2233333333333</v>
      </c>
      <c r="F902" s="9">
        <v>27.5333333333333</v>
      </c>
      <c r="G902" s="9">
        <v>51.2349444444445</v>
      </c>
      <c r="H902">
        <f t="shared" si="58"/>
        <v>2</v>
      </c>
      <c r="I902">
        <f t="shared" si="59"/>
        <v>1</v>
      </c>
    </row>
    <row r="903" spans="1:9">
      <c r="A903" s="10">
        <v>41828.5416666645</v>
      </c>
      <c r="B903" s="19">
        <f t="shared" si="57"/>
        <v>188</v>
      </c>
      <c r="C903" s="19">
        <f t="shared" si="56"/>
        <v>13</v>
      </c>
      <c r="D903" t="e">
        <v>#DIV/0!</v>
      </c>
      <c r="E903" s="8">
        <v>30.1216666666667</v>
      </c>
      <c r="F903" s="9">
        <v>27.5833333333333</v>
      </c>
      <c r="G903" s="9">
        <v>51.2566541666666</v>
      </c>
      <c r="H903">
        <f t="shared" si="58"/>
        <v>2</v>
      </c>
      <c r="I903">
        <f t="shared" si="59"/>
        <v>1</v>
      </c>
    </row>
    <row r="904" spans="1:9">
      <c r="A904" s="10">
        <v>41828.5833333311</v>
      </c>
      <c r="B904" s="19">
        <f t="shared" si="57"/>
        <v>188</v>
      </c>
      <c r="C904" s="19">
        <f t="shared" si="56"/>
        <v>14</v>
      </c>
      <c r="D904" t="e">
        <v>#DIV/0!</v>
      </c>
      <c r="E904" s="8">
        <v>30.6666666666667</v>
      </c>
      <c r="F904" s="9">
        <v>27.6083333333333</v>
      </c>
      <c r="G904" s="9">
        <v>51.669138888889</v>
      </c>
      <c r="H904">
        <f t="shared" si="58"/>
        <v>2</v>
      </c>
      <c r="I904">
        <f t="shared" si="59"/>
        <v>1</v>
      </c>
    </row>
    <row r="905" spans="1:9">
      <c r="A905" s="10">
        <v>41828.6249999978</v>
      </c>
      <c r="B905" s="19">
        <f t="shared" si="57"/>
        <v>188</v>
      </c>
      <c r="C905" s="19">
        <f t="shared" si="56"/>
        <v>15</v>
      </c>
      <c r="D905" t="e">
        <v>#DIV/0!</v>
      </c>
      <c r="E905" s="8">
        <v>29.9716666666667</v>
      </c>
      <c r="F905" s="9">
        <v>27.6083333333333</v>
      </c>
      <c r="G905" s="9">
        <v>51.7342680555556</v>
      </c>
      <c r="H905">
        <f t="shared" si="58"/>
        <v>2</v>
      </c>
      <c r="I905">
        <f t="shared" si="59"/>
        <v>1</v>
      </c>
    </row>
    <row r="906" spans="1:9">
      <c r="A906" s="10">
        <v>41828.6666666645</v>
      </c>
      <c r="B906" s="19">
        <f t="shared" si="57"/>
        <v>188</v>
      </c>
      <c r="C906" s="19">
        <f t="shared" si="56"/>
        <v>16</v>
      </c>
      <c r="D906" t="e">
        <v>#DIV/0!</v>
      </c>
      <c r="E906" s="8">
        <v>29.4516666666667</v>
      </c>
      <c r="F906" s="9">
        <v>28.025</v>
      </c>
      <c r="G906" s="9">
        <v>52.1901722222222</v>
      </c>
      <c r="H906">
        <f t="shared" si="58"/>
        <v>2</v>
      </c>
      <c r="I906">
        <f t="shared" si="59"/>
        <v>1</v>
      </c>
    </row>
    <row r="907" spans="1:9">
      <c r="A907" s="10">
        <v>41828.7083333311</v>
      </c>
      <c r="B907" s="19">
        <f t="shared" si="57"/>
        <v>188</v>
      </c>
      <c r="C907" s="19">
        <f t="shared" si="56"/>
        <v>17</v>
      </c>
      <c r="D907" t="e">
        <v>#DIV/0!</v>
      </c>
      <c r="E907" s="8">
        <v>27.3237288135593</v>
      </c>
      <c r="F907" s="9">
        <v>27.7083333333333</v>
      </c>
      <c r="G907" s="9">
        <v>51.1263958333334</v>
      </c>
      <c r="H907">
        <f t="shared" si="58"/>
        <v>2</v>
      </c>
      <c r="I907">
        <f t="shared" si="59"/>
        <v>1</v>
      </c>
    </row>
    <row r="908" spans="1:9">
      <c r="A908" s="10">
        <v>41828.7499999978</v>
      </c>
      <c r="B908" s="19">
        <f t="shared" si="57"/>
        <v>188</v>
      </c>
      <c r="C908" s="19">
        <f t="shared" si="56"/>
        <v>18</v>
      </c>
      <c r="D908" t="e">
        <v>#DIV/0!</v>
      </c>
      <c r="E908" s="8">
        <v>25.905</v>
      </c>
      <c r="F908" s="9">
        <v>27.6333333333333</v>
      </c>
      <c r="G908" s="9">
        <v>50.2145875000001</v>
      </c>
      <c r="H908">
        <f t="shared" si="58"/>
        <v>2</v>
      </c>
      <c r="I908">
        <f t="shared" si="59"/>
        <v>1</v>
      </c>
    </row>
    <row r="909" spans="1:9">
      <c r="A909" s="10">
        <v>41828.7916666645</v>
      </c>
      <c r="B909" s="19">
        <f t="shared" si="57"/>
        <v>188</v>
      </c>
      <c r="C909" s="19">
        <f t="shared" si="56"/>
        <v>19</v>
      </c>
      <c r="D909" t="e">
        <v>#DIV/0!</v>
      </c>
      <c r="E909" s="8">
        <v>25.2083333333333</v>
      </c>
      <c r="F909" s="9">
        <v>27.6</v>
      </c>
      <c r="G909" s="9">
        <v>49.7803930555556</v>
      </c>
      <c r="H909">
        <f t="shared" si="58"/>
        <v>2</v>
      </c>
      <c r="I909">
        <f t="shared" si="59"/>
        <v>1</v>
      </c>
    </row>
    <row r="910" spans="1:9">
      <c r="A910" s="10">
        <v>41828.8333333311</v>
      </c>
      <c r="B910" s="19">
        <f t="shared" si="57"/>
        <v>188</v>
      </c>
      <c r="C910" s="19">
        <f t="shared" si="56"/>
        <v>20</v>
      </c>
      <c r="D910" t="e">
        <v>#DIV/0!</v>
      </c>
      <c r="E910" s="8">
        <v>24.655</v>
      </c>
      <c r="F910" s="9">
        <v>27.6416666666667</v>
      </c>
      <c r="G910" s="9">
        <v>50.0843291666666</v>
      </c>
      <c r="H910">
        <f t="shared" si="58"/>
        <v>2</v>
      </c>
      <c r="I910">
        <f t="shared" si="59"/>
        <v>1</v>
      </c>
    </row>
    <row r="911" spans="1:9">
      <c r="A911" s="10">
        <v>41828.8749999978</v>
      </c>
      <c r="B911" s="19">
        <f t="shared" si="57"/>
        <v>188</v>
      </c>
      <c r="C911" s="19">
        <f t="shared" si="56"/>
        <v>21</v>
      </c>
      <c r="D911" t="e">
        <v>#DIV/0!</v>
      </c>
      <c r="E911" s="8">
        <v>24.265</v>
      </c>
      <c r="F911" s="9">
        <v>27.675</v>
      </c>
      <c r="G911" s="9">
        <v>49.9974902777779</v>
      </c>
      <c r="H911">
        <f t="shared" si="58"/>
        <v>2</v>
      </c>
      <c r="I911">
        <f t="shared" si="59"/>
        <v>1</v>
      </c>
    </row>
    <row r="912" spans="1:9">
      <c r="A912" s="10">
        <v>41828.9166666645</v>
      </c>
      <c r="B912" s="19">
        <f t="shared" si="57"/>
        <v>188</v>
      </c>
      <c r="C912" s="19">
        <f t="shared" si="56"/>
        <v>22</v>
      </c>
      <c r="D912" t="e">
        <v>#DIV/0!</v>
      </c>
      <c r="E912" s="8">
        <v>23.945</v>
      </c>
      <c r="F912" s="9">
        <v>26.1166666666667</v>
      </c>
      <c r="G912" s="9">
        <v>45.1779319444445</v>
      </c>
      <c r="H912">
        <f t="shared" si="58"/>
        <v>2</v>
      </c>
      <c r="I912">
        <f t="shared" si="59"/>
        <v>1</v>
      </c>
    </row>
    <row r="913" spans="1:9">
      <c r="A913" s="10">
        <v>41828.9583333311</v>
      </c>
      <c r="B913" s="19">
        <f t="shared" si="57"/>
        <v>188</v>
      </c>
      <c r="C913" s="19">
        <f t="shared" si="56"/>
        <v>23</v>
      </c>
      <c r="D913" t="e">
        <v>#DIV/0!</v>
      </c>
      <c r="E913" s="8">
        <v>24.1133333333334</v>
      </c>
      <c r="F913" s="9">
        <v>26.0166666666667</v>
      </c>
      <c r="G913" s="9">
        <v>46.1331597222223</v>
      </c>
      <c r="H913">
        <f t="shared" si="58"/>
        <v>2</v>
      </c>
      <c r="I913">
        <f t="shared" si="59"/>
        <v>1</v>
      </c>
    </row>
    <row r="914" spans="1:9">
      <c r="A914" s="10">
        <v>41828.9999999978</v>
      </c>
      <c r="B914" s="19">
        <f t="shared" si="57"/>
        <v>188</v>
      </c>
      <c r="C914" s="19">
        <f t="shared" si="56"/>
        <v>0</v>
      </c>
      <c r="D914" t="e">
        <v>#DIV/0!</v>
      </c>
      <c r="E914" s="8">
        <v>24.085</v>
      </c>
      <c r="F914" s="9">
        <v>24.4333333333333</v>
      </c>
      <c r="G914" s="9">
        <v>41.6609569444445</v>
      </c>
      <c r="H914">
        <f t="shared" si="58"/>
        <v>3</v>
      </c>
      <c r="I914">
        <f t="shared" si="59"/>
        <v>1</v>
      </c>
    </row>
    <row r="915" spans="1:9">
      <c r="A915" s="10">
        <v>41829.0416666645</v>
      </c>
      <c r="B915" s="19">
        <f t="shared" si="57"/>
        <v>189</v>
      </c>
      <c r="C915" s="19">
        <f t="shared" si="56"/>
        <v>1</v>
      </c>
      <c r="D915" t="e">
        <v>#DIV/0!</v>
      </c>
      <c r="E915" s="8">
        <v>24.33</v>
      </c>
      <c r="F915" s="9">
        <v>22.8416666666667</v>
      </c>
      <c r="G915" s="9">
        <v>37.4926902777779</v>
      </c>
      <c r="H915">
        <f t="shared" si="58"/>
        <v>3</v>
      </c>
      <c r="I915">
        <f t="shared" si="59"/>
        <v>1</v>
      </c>
    </row>
    <row r="916" spans="1:9">
      <c r="A916" s="10">
        <v>41829.0833333311</v>
      </c>
      <c r="B916" s="19">
        <f t="shared" si="57"/>
        <v>189</v>
      </c>
      <c r="C916" s="19">
        <f t="shared" si="56"/>
        <v>2</v>
      </c>
      <c r="D916" t="e">
        <v>#DIV/0!</v>
      </c>
      <c r="E916" s="8">
        <v>24.9525423728814</v>
      </c>
      <c r="F916" s="9">
        <v>24.4416666666667</v>
      </c>
      <c r="G916" s="9">
        <v>41.8780541666666</v>
      </c>
      <c r="H916">
        <f t="shared" si="58"/>
        <v>3</v>
      </c>
      <c r="I916">
        <f t="shared" si="59"/>
        <v>1</v>
      </c>
    </row>
    <row r="917" spans="1:9">
      <c r="A917" s="10">
        <v>41829.1249999978</v>
      </c>
      <c r="B917" s="19">
        <f t="shared" si="57"/>
        <v>189</v>
      </c>
      <c r="C917" s="19">
        <f t="shared" si="56"/>
        <v>3</v>
      </c>
      <c r="D917" t="e">
        <v>#DIV/0!</v>
      </c>
      <c r="E917" s="8">
        <v>25.0816666666667</v>
      </c>
      <c r="F917" s="9">
        <v>24.4333333333333</v>
      </c>
      <c r="G917" s="9">
        <v>39.2077583333334</v>
      </c>
      <c r="H917">
        <f t="shared" si="58"/>
        <v>3</v>
      </c>
      <c r="I917">
        <f t="shared" si="59"/>
        <v>1</v>
      </c>
    </row>
    <row r="918" spans="1:9">
      <c r="A918" s="10">
        <v>41829.1666666644</v>
      </c>
      <c r="B918" s="19">
        <f t="shared" si="57"/>
        <v>189</v>
      </c>
      <c r="C918" s="19">
        <f t="shared" si="56"/>
        <v>4</v>
      </c>
      <c r="D918" t="e">
        <v>#DIV/0!</v>
      </c>
      <c r="E918" s="8">
        <v>25.1166666666667</v>
      </c>
      <c r="F918" s="9">
        <v>24.45</v>
      </c>
      <c r="G918" s="9">
        <v>41.6826666666667</v>
      </c>
      <c r="H918">
        <f t="shared" si="58"/>
        <v>3</v>
      </c>
      <c r="I918">
        <f t="shared" si="59"/>
        <v>1</v>
      </c>
    </row>
    <row r="919" spans="1:9">
      <c r="A919" s="10">
        <v>41829.2083333311</v>
      </c>
      <c r="B919" s="19">
        <f t="shared" si="57"/>
        <v>189</v>
      </c>
      <c r="C919" s="19">
        <f t="shared" si="56"/>
        <v>5</v>
      </c>
      <c r="D919" t="e">
        <v>#DIV/0!</v>
      </c>
      <c r="E919" s="8">
        <v>25.405</v>
      </c>
      <c r="F919" s="9">
        <v>24.4083333333333</v>
      </c>
      <c r="G919" s="9">
        <v>42.2905388888888</v>
      </c>
      <c r="H919">
        <f t="shared" si="58"/>
        <v>3</v>
      </c>
      <c r="I919">
        <f t="shared" si="59"/>
        <v>1</v>
      </c>
    </row>
    <row r="920" spans="1:9">
      <c r="A920" s="10">
        <v>41829.2499999978</v>
      </c>
      <c r="B920" s="19">
        <f t="shared" si="57"/>
        <v>189</v>
      </c>
      <c r="C920" s="19">
        <f t="shared" si="56"/>
        <v>6</v>
      </c>
      <c r="D920" t="e">
        <v>#DIV/0!</v>
      </c>
      <c r="E920" s="8">
        <v>25.8883333333333</v>
      </c>
      <c r="F920" s="9">
        <v>19.6583333333333</v>
      </c>
      <c r="G920" s="9">
        <v>27.9838319444444</v>
      </c>
      <c r="H920">
        <f t="shared" si="58"/>
        <v>3</v>
      </c>
      <c r="I920">
        <f t="shared" si="59"/>
        <v>1</v>
      </c>
    </row>
    <row r="921" spans="1:9">
      <c r="A921" s="10">
        <v>41829.2916666644</v>
      </c>
      <c r="B921" s="19">
        <f t="shared" si="57"/>
        <v>189</v>
      </c>
      <c r="C921" s="19">
        <f t="shared" si="56"/>
        <v>7</v>
      </c>
      <c r="D921" t="e">
        <v>#DIV/0!</v>
      </c>
      <c r="E921" s="8">
        <v>27.035</v>
      </c>
      <c r="F921" s="9">
        <v>22.6833333333333</v>
      </c>
      <c r="G921" s="9">
        <v>36.0815583333334</v>
      </c>
      <c r="H921">
        <f t="shared" si="58"/>
        <v>3</v>
      </c>
      <c r="I921">
        <f t="shared" si="59"/>
        <v>1</v>
      </c>
    </row>
    <row r="922" spans="1:9">
      <c r="A922" s="10">
        <v>41829.3333333311</v>
      </c>
      <c r="B922" s="19">
        <f t="shared" si="57"/>
        <v>189</v>
      </c>
      <c r="C922" s="19">
        <f t="shared" si="56"/>
        <v>8</v>
      </c>
      <c r="D922" t="e">
        <v>#DIV/0!</v>
      </c>
      <c r="E922" s="8">
        <v>28.7083333333333</v>
      </c>
      <c r="F922" s="9">
        <v>19.5416666666667</v>
      </c>
      <c r="G922" s="9">
        <v>27.4410888888889</v>
      </c>
      <c r="H922">
        <f t="shared" si="58"/>
        <v>3</v>
      </c>
      <c r="I922">
        <f t="shared" si="59"/>
        <v>1</v>
      </c>
    </row>
    <row r="923" spans="1:9">
      <c r="A923" s="10">
        <v>41829.3749999978</v>
      </c>
      <c r="B923" s="19">
        <f t="shared" si="57"/>
        <v>189</v>
      </c>
      <c r="C923" s="19">
        <f t="shared" si="56"/>
        <v>9</v>
      </c>
      <c r="D923" t="e">
        <v>#DIV/0!</v>
      </c>
      <c r="E923" s="8">
        <v>28.58</v>
      </c>
      <c r="F923" s="9">
        <v>27.3916666666667</v>
      </c>
      <c r="G923" s="9">
        <v>53.0802708333333</v>
      </c>
      <c r="H923">
        <f t="shared" si="58"/>
        <v>3</v>
      </c>
      <c r="I923">
        <f t="shared" si="59"/>
        <v>1</v>
      </c>
    </row>
    <row r="924" spans="1:9">
      <c r="A924" s="10">
        <v>41829.4166666644</v>
      </c>
      <c r="B924" s="19">
        <f t="shared" si="57"/>
        <v>189</v>
      </c>
      <c r="C924" s="19">
        <f t="shared" si="56"/>
        <v>10</v>
      </c>
      <c r="D924" t="e">
        <v>#DIV/0!</v>
      </c>
      <c r="E924" s="8">
        <v>28.99</v>
      </c>
      <c r="F924" s="9">
        <v>27.5083333333333</v>
      </c>
      <c r="G924" s="9">
        <v>53.1019805555556</v>
      </c>
      <c r="H924">
        <f t="shared" si="58"/>
        <v>3</v>
      </c>
      <c r="I924">
        <f t="shared" si="59"/>
        <v>1</v>
      </c>
    </row>
    <row r="925" spans="1:9">
      <c r="A925" s="10">
        <v>41829.4583333311</v>
      </c>
      <c r="B925" s="19">
        <f t="shared" si="57"/>
        <v>189</v>
      </c>
      <c r="C925" s="19">
        <f t="shared" si="56"/>
        <v>11</v>
      </c>
      <c r="D925" t="e">
        <v>#DIV/0!</v>
      </c>
      <c r="E925" s="8">
        <v>29.2866666666667</v>
      </c>
      <c r="F925" s="9">
        <v>27.575</v>
      </c>
      <c r="G925" s="9">
        <v>52.6504183333334</v>
      </c>
      <c r="H925">
        <f t="shared" si="58"/>
        <v>3</v>
      </c>
      <c r="I925">
        <f t="shared" si="59"/>
        <v>1</v>
      </c>
    </row>
    <row r="926" spans="1:9">
      <c r="A926" s="10">
        <v>41829.4999999978</v>
      </c>
      <c r="B926" s="19">
        <f t="shared" si="57"/>
        <v>189</v>
      </c>
      <c r="C926" s="19">
        <f t="shared" si="56"/>
        <v>12</v>
      </c>
      <c r="D926" t="e">
        <v>#DIV/0!</v>
      </c>
      <c r="E926" s="8">
        <v>29.565</v>
      </c>
      <c r="F926" s="9">
        <v>27.5583333333333</v>
      </c>
      <c r="G926" s="9">
        <v>52.14055</v>
      </c>
      <c r="H926">
        <f t="shared" si="58"/>
        <v>3</v>
      </c>
      <c r="I926">
        <f t="shared" si="59"/>
        <v>1</v>
      </c>
    </row>
    <row r="927" spans="1:9">
      <c r="A927" s="10">
        <v>41829.5416666644</v>
      </c>
      <c r="B927" s="19">
        <f t="shared" si="57"/>
        <v>189</v>
      </c>
      <c r="C927" s="19">
        <f t="shared" si="56"/>
        <v>13</v>
      </c>
      <c r="D927" t="e">
        <v>#DIV/0!</v>
      </c>
      <c r="E927" s="8">
        <v>29.5</v>
      </c>
      <c r="F927" s="9">
        <v>27.6083333333333</v>
      </c>
      <c r="G927" s="9">
        <v>52.5375277777778</v>
      </c>
      <c r="H927">
        <f t="shared" si="58"/>
        <v>3</v>
      </c>
      <c r="I927">
        <f t="shared" si="59"/>
        <v>1</v>
      </c>
    </row>
    <row r="928" spans="1:9">
      <c r="A928" s="10">
        <v>41829.5833333311</v>
      </c>
      <c r="B928" s="19">
        <f t="shared" si="57"/>
        <v>189</v>
      </c>
      <c r="C928" s="19">
        <f t="shared" si="56"/>
        <v>14</v>
      </c>
      <c r="D928" t="e">
        <v>#DIV/0!</v>
      </c>
      <c r="E928" s="8">
        <v>30.3333333333333</v>
      </c>
      <c r="F928" s="9">
        <v>27.6333333333333</v>
      </c>
      <c r="G928" s="9">
        <v>52.8848833333334</v>
      </c>
      <c r="H928">
        <f t="shared" si="58"/>
        <v>3</v>
      </c>
      <c r="I928">
        <f t="shared" si="59"/>
        <v>1</v>
      </c>
    </row>
    <row r="929" spans="1:9">
      <c r="A929" s="10">
        <v>41829.6249999978</v>
      </c>
      <c r="B929" s="19">
        <f t="shared" si="57"/>
        <v>189</v>
      </c>
      <c r="C929" s="19">
        <f t="shared" si="56"/>
        <v>15</v>
      </c>
      <c r="D929" t="e">
        <v>#DIV/0!</v>
      </c>
      <c r="E929" s="8">
        <v>29.89</v>
      </c>
      <c r="F929" s="9">
        <v>27.625</v>
      </c>
      <c r="G929" s="9">
        <v>52.6243666666667</v>
      </c>
      <c r="H929">
        <f t="shared" si="58"/>
        <v>3</v>
      </c>
      <c r="I929">
        <f t="shared" si="59"/>
        <v>1</v>
      </c>
    </row>
    <row r="930" spans="1:9">
      <c r="A930" s="10">
        <v>41829.6666666644</v>
      </c>
      <c r="B930" s="19">
        <f t="shared" si="57"/>
        <v>189</v>
      </c>
      <c r="C930" s="19">
        <f t="shared" si="56"/>
        <v>16</v>
      </c>
      <c r="D930" t="e">
        <v>#DIV/0!</v>
      </c>
      <c r="E930" s="8">
        <v>30.3933333333333</v>
      </c>
      <c r="F930" s="9">
        <v>27.6583333333333</v>
      </c>
      <c r="G930" s="9">
        <v>52.4072694444444</v>
      </c>
      <c r="H930">
        <f t="shared" si="58"/>
        <v>3</v>
      </c>
      <c r="I930">
        <f t="shared" si="59"/>
        <v>1</v>
      </c>
    </row>
    <row r="931" spans="1:9">
      <c r="A931" s="10">
        <v>41829.7083333311</v>
      </c>
      <c r="B931" s="19">
        <f t="shared" si="57"/>
        <v>189</v>
      </c>
      <c r="C931" s="19">
        <f t="shared" si="56"/>
        <v>17</v>
      </c>
      <c r="D931" t="e">
        <v>#DIV/0!</v>
      </c>
      <c r="E931" s="8">
        <v>30.5266666666667</v>
      </c>
      <c r="F931" s="9">
        <v>27.6416666666667</v>
      </c>
      <c r="G931" s="9">
        <v>51.191525</v>
      </c>
      <c r="H931">
        <f t="shared" si="58"/>
        <v>3</v>
      </c>
      <c r="I931">
        <f t="shared" si="59"/>
        <v>1</v>
      </c>
    </row>
    <row r="932" spans="1:9">
      <c r="A932" s="10">
        <v>41829.7499999977</v>
      </c>
      <c r="B932" s="19">
        <f t="shared" si="57"/>
        <v>189</v>
      </c>
      <c r="C932" s="19">
        <f t="shared" si="56"/>
        <v>18</v>
      </c>
      <c r="D932" t="e">
        <v>#DIV/0!</v>
      </c>
      <c r="E932" s="8">
        <v>29.9616666666667</v>
      </c>
      <c r="F932" s="9">
        <v>27.6083333333333</v>
      </c>
      <c r="G932" s="9">
        <v>50.5836527777778</v>
      </c>
      <c r="H932">
        <f t="shared" si="58"/>
        <v>3</v>
      </c>
      <c r="I932">
        <f t="shared" si="59"/>
        <v>1</v>
      </c>
    </row>
    <row r="933" spans="1:9">
      <c r="A933" s="10">
        <v>41829.7916666644</v>
      </c>
      <c r="B933" s="19">
        <f t="shared" si="57"/>
        <v>189</v>
      </c>
      <c r="C933" s="19">
        <f t="shared" si="56"/>
        <v>19</v>
      </c>
      <c r="D933" t="e">
        <v>#DIV/0!</v>
      </c>
      <c r="E933" s="8">
        <v>29.0316666666667</v>
      </c>
      <c r="F933" s="9">
        <v>27.575</v>
      </c>
      <c r="G933" s="9">
        <v>49.7152638888888</v>
      </c>
      <c r="H933">
        <f t="shared" si="58"/>
        <v>3</v>
      </c>
      <c r="I933">
        <f t="shared" si="59"/>
        <v>1</v>
      </c>
    </row>
    <row r="934" spans="1:9">
      <c r="A934" s="10">
        <v>41829.8333333311</v>
      </c>
      <c r="B934" s="19">
        <f t="shared" si="57"/>
        <v>189</v>
      </c>
      <c r="C934" s="19">
        <f t="shared" si="56"/>
        <v>20</v>
      </c>
      <c r="D934" t="e">
        <v>#DIV/0!</v>
      </c>
      <c r="E934" s="8">
        <v>28.32</v>
      </c>
      <c r="F934" s="9">
        <v>24.4166666666667</v>
      </c>
      <c r="G934" s="9">
        <v>41.508988888889</v>
      </c>
      <c r="H934">
        <f t="shared" si="58"/>
        <v>3</v>
      </c>
      <c r="I934">
        <f t="shared" si="59"/>
        <v>1</v>
      </c>
    </row>
    <row r="935" spans="1:9">
      <c r="A935" s="10">
        <v>41829.8749999977</v>
      </c>
      <c r="B935" s="19">
        <f t="shared" si="57"/>
        <v>189</v>
      </c>
      <c r="C935" s="19">
        <f t="shared" si="56"/>
        <v>21</v>
      </c>
      <c r="D935" t="e">
        <v>#DIV/0!</v>
      </c>
      <c r="E935" s="8">
        <v>27.3266666666667</v>
      </c>
      <c r="F935" s="9">
        <v>24.4</v>
      </c>
      <c r="G935" s="9">
        <v>40.9011166666667</v>
      </c>
      <c r="H935">
        <f t="shared" si="58"/>
        <v>3</v>
      </c>
      <c r="I935">
        <f t="shared" si="59"/>
        <v>1</v>
      </c>
    </row>
    <row r="936" spans="1:9">
      <c r="A936" s="10">
        <v>41829.9166666644</v>
      </c>
      <c r="B936" s="19">
        <f t="shared" si="57"/>
        <v>189</v>
      </c>
      <c r="C936" s="19">
        <f t="shared" si="56"/>
        <v>22</v>
      </c>
      <c r="D936" t="e">
        <v>#DIV/0!</v>
      </c>
      <c r="E936" s="8">
        <v>26.7833333333333</v>
      </c>
      <c r="F936" s="9">
        <v>25.975</v>
      </c>
      <c r="G936" s="9">
        <v>50.3665555555556</v>
      </c>
      <c r="H936">
        <f t="shared" si="58"/>
        <v>3</v>
      </c>
      <c r="I936">
        <f t="shared" si="59"/>
        <v>1</v>
      </c>
    </row>
    <row r="937" spans="1:9">
      <c r="A937" s="10">
        <v>41829.9583333311</v>
      </c>
      <c r="B937" s="19">
        <f t="shared" si="57"/>
        <v>189</v>
      </c>
      <c r="C937" s="19">
        <f t="shared" si="56"/>
        <v>23</v>
      </c>
      <c r="D937" t="e">
        <v>#DIV/0!</v>
      </c>
      <c r="E937" s="8">
        <v>26.5166666666667</v>
      </c>
      <c r="F937" s="9">
        <v>24.3583333333333</v>
      </c>
      <c r="G937" s="9">
        <v>41.8129250000001</v>
      </c>
      <c r="H937">
        <f t="shared" si="58"/>
        <v>3</v>
      </c>
      <c r="I937">
        <f t="shared" si="59"/>
        <v>1</v>
      </c>
    </row>
    <row r="938" spans="1:9">
      <c r="A938" s="10">
        <v>41829.9999999977</v>
      </c>
      <c r="B938" s="19">
        <f t="shared" si="57"/>
        <v>189</v>
      </c>
      <c r="C938" s="19">
        <f t="shared" si="56"/>
        <v>0</v>
      </c>
      <c r="D938" t="e">
        <v>#DIV/0!</v>
      </c>
      <c r="E938" s="8">
        <v>26.4183333333333</v>
      </c>
      <c r="F938" s="9">
        <v>24.1333333333333</v>
      </c>
      <c r="G938" s="9">
        <v>41.812925</v>
      </c>
      <c r="H938">
        <f t="shared" si="58"/>
        <v>4</v>
      </c>
      <c r="I938">
        <f t="shared" si="59"/>
        <v>1</v>
      </c>
    </row>
    <row r="939" spans="1:9">
      <c r="A939" s="10">
        <v>41830.0416666644</v>
      </c>
      <c r="B939" s="19">
        <f t="shared" si="57"/>
        <v>190</v>
      </c>
      <c r="C939" s="19">
        <f t="shared" si="56"/>
        <v>1</v>
      </c>
      <c r="D939" t="e">
        <v>#DIV/0!</v>
      </c>
      <c r="E939" s="8">
        <v>26.225</v>
      </c>
      <c r="F939" s="9">
        <v>24.3083333333333</v>
      </c>
      <c r="G939" s="9">
        <v>41.508988888889</v>
      </c>
      <c r="H939">
        <f t="shared" si="58"/>
        <v>4</v>
      </c>
      <c r="I939">
        <f t="shared" si="59"/>
        <v>1</v>
      </c>
    </row>
    <row r="940" spans="1:9">
      <c r="A940" s="10">
        <v>41830.0833333311</v>
      </c>
      <c r="B940" s="19">
        <f t="shared" si="57"/>
        <v>190</v>
      </c>
      <c r="C940" s="19">
        <f t="shared" si="56"/>
        <v>2</v>
      </c>
      <c r="D940" t="e">
        <v>#DIV/0!</v>
      </c>
      <c r="E940" s="8">
        <v>25.865</v>
      </c>
      <c r="F940" s="9">
        <v>22.775</v>
      </c>
      <c r="G940" s="9">
        <v>36.342075</v>
      </c>
      <c r="H940">
        <f t="shared" si="58"/>
        <v>4</v>
      </c>
      <c r="I940">
        <f t="shared" si="59"/>
        <v>1</v>
      </c>
    </row>
    <row r="941" spans="1:9">
      <c r="A941" s="10">
        <v>41830.1249999977</v>
      </c>
      <c r="B941" s="19">
        <f t="shared" si="57"/>
        <v>190</v>
      </c>
      <c r="C941" s="19">
        <f t="shared" si="56"/>
        <v>3</v>
      </c>
      <c r="D941" t="e">
        <v>#DIV/0!</v>
      </c>
      <c r="E941" s="8">
        <v>25.3466666666667</v>
      </c>
      <c r="F941" s="9">
        <v>22.7583333333333</v>
      </c>
      <c r="G941" s="9">
        <v>33.2158749999999</v>
      </c>
      <c r="H941">
        <f t="shared" si="58"/>
        <v>4</v>
      </c>
      <c r="I941">
        <f t="shared" si="59"/>
        <v>1</v>
      </c>
    </row>
    <row r="942" spans="1:9">
      <c r="A942" s="10">
        <v>41830.1666666644</v>
      </c>
      <c r="B942" s="19">
        <f t="shared" si="57"/>
        <v>190</v>
      </c>
      <c r="C942" s="19">
        <f t="shared" si="56"/>
        <v>4</v>
      </c>
      <c r="D942" t="e">
        <v>#DIV/0!</v>
      </c>
      <c r="E942" s="8">
        <v>25.6116666666667</v>
      </c>
      <c r="F942" s="9">
        <v>22.675</v>
      </c>
      <c r="G942" s="9">
        <v>32.7816805555556</v>
      </c>
      <c r="H942">
        <f t="shared" si="58"/>
        <v>4</v>
      </c>
      <c r="I942">
        <f t="shared" si="59"/>
        <v>1</v>
      </c>
    </row>
    <row r="943" spans="1:9">
      <c r="A943" s="10">
        <v>41830.2083333311</v>
      </c>
      <c r="B943" s="19">
        <f t="shared" si="57"/>
        <v>190</v>
      </c>
      <c r="C943" s="19">
        <f t="shared" si="56"/>
        <v>5</v>
      </c>
      <c r="D943" t="e">
        <v>#DIV/0!</v>
      </c>
      <c r="E943" s="8">
        <v>26.1783333333333</v>
      </c>
      <c r="F943" s="9">
        <v>22.75</v>
      </c>
      <c r="G943" s="9">
        <v>40.1629861111111</v>
      </c>
      <c r="H943">
        <f t="shared" si="58"/>
        <v>4</v>
      </c>
      <c r="I943">
        <f t="shared" si="59"/>
        <v>1</v>
      </c>
    </row>
    <row r="944" spans="1:9">
      <c r="A944" s="10">
        <v>41830.2499999977</v>
      </c>
      <c r="B944" s="19">
        <f t="shared" si="57"/>
        <v>190</v>
      </c>
      <c r="C944" s="19">
        <f t="shared" si="56"/>
        <v>6</v>
      </c>
      <c r="D944" t="e">
        <v>#DIV/0!</v>
      </c>
      <c r="E944" s="8">
        <v>27.9333333333333</v>
      </c>
      <c r="F944" s="9">
        <v>22.75</v>
      </c>
      <c r="G944" s="9">
        <v>41.8997638888888</v>
      </c>
      <c r="H944">
        <f t="shared" si="58"/>
        <v>4</v>
      </c>
      <c r="I944">
        <f t="shared" si="59"/>
        <v>1</v>
      </c>
    </row>
    <row r="945" spans="1:9">
      <c r="A945" s="10">
        <v>41830.2916666644</v>
      </c>
      <c r="B945" s="19">
        <f t="shared" si="57"/>
        <v>190</v>
      </c>
      <c r="C945" s="19">
        <f t="shared" si="56"/>
        <v>7</v>
      </c>
      <c r="D945" t="e">
        <v>#DIV/0!</v>
      </c>
      <c r="E945" s="8">
        <v>30.18</v>
      </c>
      <c r="F945" s="9">
        <v>27.5666666666667</v>
      </c>
      <c r="G945" s="9">
        <v>51.8862361111111</v>
      </c>
      <c r="H945">
        <f t="shared" si="58"/>
        <v>4</v>
      </c>
      <c r="I945">
        <f t="shared" si="59"/>
        <v>1</v>
      </c>
    </row>
    <row r="946" spans="1:9">
      <c r="A946" s="10">
        <v>41830.333333331</v>
      </c>
      <c r="B946" s="19">
        <f t="shared" si="57"/>
        <v>190</v>
      </c>
      <c r="C946" s="19">
        <f t="shared" si="56"/>
        <v>8</v>
      </c>
      <c r="D946" t="e">
        <v>#DIV/0!</v>
      </c>
      <c r="E946" s="8">
        <v>31.6116666666667</v>
      </c>
      <c r="F946" s="9">
        <v>27.575</v>
      </c>
      <c r="G946" s="9">
        <v>51.5823</v>
      </c>
      <c r="H946">
        <f t="shared" si="58"/>
        <v>4</v>
      </c>
      <c r="I946">
        <f t="shared" si="59"/>
        <v>1</v>
      </c>
    </row>
    <row r="947" spans="1:9">
      <c r="A947" s="10">
        <v>41830.3749999977</v>
      </c>
      <c r="B947" s="19">
        <f t="shared" si="57"/>
        <v>190</v>
      </c>
      <c r="C947" s="19">
        <f t="shared" si="56"/>
        <v>9</v>
      </c>
      <c r="D947" t="e">
        <v>#DIV/0!</v>
      </c>
      <c r="E947" s="8">
        <v>31.5716666666667</v>
      </c>
      <c r="F947" s="9">
        <v>27.6166666666667</v>
      </c>
      <c r="G947" s="9">
        <v>52.3204305555556</v>
      </c>
      <c r="H947">
        <f t="shared" si="58"/>
        <v>4</v>
      </c>
      <c r="I947">
        <f t="shared" si="59"/>
        <v>1</v>
      </c>
    </row>
    <row r="948" spans="1:9">
      <c r="A948" s="10">
        <v>41830.4166666644</v>
      </c>
      <c r="B948" s="19">
        <f t="shared" si="57"/>
        <v>190</v>
      </c>
      <c r="C948" s="19">
        <f t="shared" si="56"/>
        <v>10</v>
      </c>
      <c r="D948" t="e">
        <v>#DIV/0!</v>
      </c>
      <c r="E948" s="8">
        <v>33.1833333333333</v>
      </c>
      <c r="F948" s="9">
        <v>27.7083333333333</v>
      </c>
      <c r="G948" s="9">
        <v>53.1019805555555</v>
      </c>
      <c r="H948">
        <f t="shared" si="58"/>
        <v>4</v>
      </c>
      <c r="I948">
        <f t="shared" si="59"/>
        <v>1</v>
      </c>
    </row>
    <row r="949" spans="1:9">
      <c r="A949" s="10">
        <v>41830.458333331</v>
      </c>
      <c r="B949" s="19">
        <f t="shared" si="57"/>
        <v>190</v>
      </c>
      <c r="C949" s="19">
        <f t="shared" si="56"/>
        <v>11</v>
      </c>
      <c r="D949" t="e">
        <v>#DIV/0!</v>
      </c>
      <c r="E949" s="8">
        <v>34.8</v>
      </c>
      <c r="F949" s="9">
        <v>27.7916666666667</v>
      </c>
      <c r="G949" s="9">
        <v>53.4493361111111</v>
      </c>
      <c r="H949">
        <f t="shared" si="58"/>
        <v>4</v>
      </c>
      <c r="I949">
        <f t="shared" si="59"/>
        <v>1</v>
      </c>
    </row>
    <row r="950" spans="1:9">
      <c r="A950" s="10">
        <v>41830.4999999977</v>
      </c>
      <c r="B950" s="19">
        <f t="shared" si="57"/>
        <v>190</v>
      </c>
      <c r="C950" s="19">
        <f t="shared" si="56"/>
        <v>12</v>
      </c>
      <c r="D950" t="e">
        <v>#DIV/0!</v>
      </c>
      <c r="E950" s="8">
        <v>34.105</v>
      </c>
      <c r="F950" s="9">
        <v>27.7916666666667</v>
      </c>
      <c r="G950" s="9">
        <v>53.1019805555555</v>
      </c>
      <c r="H950">
        <f t="shared" si="58"/>
        <v>4</v>
      </c>
      <c r="I950">
        <f t="shared" si="59"/>
        <v>1</v>
      </c>
    </row>
    <row r="951" spans="1:9">
      <c r="A951" s="10">
        <v>41830.5416666644</v>
      </c>
      <c r="B951" s="19">
        <f t="shared" si="57"/>
        <v>190</v>
      </c>
      <c r="C951" s="19">
        <f t="shared" si="56"/>
        <v>13</v>
      </c>
      <c r="D951" t="e">
        <v>#DIV/0!</v>
      </c>
      <c r="E951" s="8">
        <v>33.6183333333333</v>
      </c>
      <c r="F951" s="9">
        <v>27.7666666666667</v>
      </c>
      <c r="G951" s="9">
        <v>53.1888194444444</v>
      </c>
      <c r="H951">
        <f t="shared" si="58"/>
        <v>4</v>
      </c>
      <c r="I951">
        <f t="shared" si="59"/>
        <v>1</v>
      </c>
    </row>
    <row r="952" spans="1:9">
      <c r="A952" s="10">
        <v>41830.583333331</v>
      </c>
      <c r="B952" s="19">
        <f t="shared" si="57"/>
        <v>190</v>
      </c>
      <c r="C952" s="19">
        <f t="shared" si="56"/>
        <v>14</v>
      </c>
      <c r="D952" t="e">
        <v>#DIV/0!</v>
      </c>
      <c r="E952" s="8">
        <v>34.9033333333333</v>
      </c>
      <c r="F952" s="9">
        <v>27.7916666666667</v>
      </c>
      <c r="G952" s="9">
        <v>53.1454000000001</v>
      </c>
      <c r="H952">
        <f t="shared" si="58"/>
        <v>4</v>
      </c>
      <c r="I952">
        <f t="shared" si="59"/>
        <v>1</v>
      </c>
    </row>
    <row r="953" spans="1:9">
      <c r="A953" s="10">
        <v>41830.6249999977</v>
      </c>
      <c r="B953" s="19">
        <f t="shared" si="57"/>
        <v>190</v>
      </c>
      <c r="C953" s="19">
        <f t="shared" si="56"/>
        <v>15</v>
      </c>
      <c r="D953" t="e">
        <v>#DIV/0!</v>
      </c>
      <c r="E953" s="8">
        <v>33.41</v>
      </c>
      <c r="F953" s="9">
        <v>27.7916666666667</v>
      </c>
      <c r="G953" s="9">
        <v>53.1019805555555</v>
      </c>
      <c r="H953">
        <f t="shared" si="58"/>
        <v>4</v>
      </c>
      <c r="I953">
        <f t="shared" si="59"/>
        <v>1</v>
      </c>
    </row>
    <row r="954" spans="1:9">
      <c r="A954" s="10">
        <v>41830.6666666644</v>
      </c>
      <c r="B954" s="19">
        <f t="shared" si="57"/>
        <v>190</v>
      </c>
      <c r="C954" s="19">
        <f t="shared" si="56"/>
        <v>16</v>
      </c>
      <c r="D954" t="e">
        <v>#DIV/0!</v>
      </c>
      <c r="E954" s="8">
        <v>33.4583333333333</v>
      </c>
      <c r="F954" s="9">
        <v>27.8333333333333</v>
      </c>
      <c r="G954" s="9">
        <v>53.1019805555556</v>
      </c>
      <c r="H954">
        <f t="shared" si="58"/>
        <v>4</v>
      </c>
      <c r="I954">
        <f t="shared" si="59"/>
        <v>1</v>
      </c>
    </row>
    <row r="955" spans="1:9">
      <c r="A955" s="10">
        <v>41830.708333331</v>
      </c>
      <c r="B955" s="19">
        <f t="shared" si="57"/>
        <v>190</v>
      </c>
      <c r="C955" s="19">
        <f t="shared" si="56"/>
        <v>17</v>
      </c>
      <c r="D955" t="e">
        <v>#DIV/0!</v>
      </c>
      <c r="E955" s="8">
        <v>32.0316666666667</v>
      </c>
      <c r="F955" s="9">
        <v>27.92</v>
      </c>
      <c r="G955" s="9">
        <v>53.1019805555556</v>
      </c>
      <c r="H955">
        <f t="shared" si="58"/>
        <v>4</v>
      </c>
      <c r="I955">
        <f t="shared" si="59"/>
        <v>1</v>
      </c>
    </row>
    <row r="956" spans="1:9">
      <c r="A956" s="10">
        <v>41830.7499999977</v>
      </c>
      <c r="B956" s="19">
        <f t="shared" si="57"/>
        <v>190</v>
      </c>
      <c r="C956" s="19">
        <f t="shared" si="56"/>
        <v>18</v>
      </c>
      <c r="D956" t="e">
        <v>#DIV/0!</v>
      </c>
      <c r="E956" s="8">
        <v>31.0283333333333</v>
      </c>
      <c r="F956" s="9">
        <v>27.925</v>
      </c>
      <c r="G956" s="9">
        <v>53.0585611111111</v>
      </c>
      <c r="H956">
        <f t="shared" si="58"/>
        <v>4</v>
      </c>
      <c r="I956">
        <f t="shared" si="59"/>
        <v>1</v>
      </c>
    </row>
    <row r="957" spans="1:9">
      <c r="A957" s="10">
        <v>41830.7916666644</v>
      </c>
      <c r="B957" s="19">
        <f t="shared" si="57"/>
        <v>190</v>
      </c>
      <c r="C957" s="19">
        <f t="shared" si="56"/>
        <v>19</v>
      </c>
      <c r="D957" t="e">
        <v>#DIV/0!</v>
      </c>
      <c r="E957" s="8">
        <v>30.0783333333333</v>
      </c>
      <c r="F957" s="9">
        <v>27.9083333333333</v>
      </c>
      <c r="G957" s="9">
        <v>52.754625</v>
      </c>
      <c r="H957">
        <f t="shared" si="58"/>
        <v>4</v>
      </c>
      <c r="I957">
        <f t="shared" si="59"/>
        <v>1</v>
      </c>
    </row>
    <row r="958" spans="1:9">
      <c r="A958" s="10">
        <v>41830.833333331</v>
      </c>
      <c r="B958" s="19">
        <f t="shared" si="57"/>
        <v>190</v>
      </c>
      <c r="C958" s="19">
        <f t="shared" si="56"/>
        <v>20</v>
      </c>
      <c r="D958" t="e">
        <v>#DIV/0!</v>
      </c>
      <c r="E958" s="8">
        <v>29.085</v>
      </c>
      <c r="F958" s="9">
        <v>27.8583333333333</v>
      </c>
      <c r="G958" s="9">
        <v>51.8428166666665</v>
      </c>
      <c r="H958">
        <f t="shared" si="58"/>
        <v>4</v>
      </c>
      <c r="I958">
        <f t="shared" si="59"/>
        <v>1</v>
      </c>
    </row>
    <row r="959" spans="1:9">
      <c r="A959" s="10">
        <v>41830.8749999977</v>
      </c>
      <c r="B959" s="19">
        <f t="shared" si="57"/>
        <v>190</v>
      </c>
      <c r="C959" s="19">
        <f t="shared" si="56"/>
        <v>21</v>
      </c>
      <c r="D959" t="e">
        <v>#DIV/0!</v>
      </c>
      <c r="E959" s="8">
        <v>28.43</v>
      </c>
      <c r="F959" s="9">
        <v>27.75</v>
      </c>
      <c r="G959" s="9">
        <v>51.0178472222222</v>
      </c>
      <c r="H959">
        <f t="shared" si="58"/>
        <v>4</v>
      </c>
      <c r="I959">
        <f t="shared" si="59"/>
        <v>1</v>
      </c>
    </row>
    <row r="960" spans="1:9">
      <c r="A960" s="10">
        <v>41830.9166666643</v>
      </c>
      <c r="B960" s="19">
        <f t="shared" si="57"/>
        <v>190</v>
      </c>
      <c r="C960" s="19">
        <f t="shared" si="56"/>
        <v>22</v>
      </c>
      <c r="D960" t="e">
        <v>#DIV/0!</v>
      </c>
      <c r="E960" s="8">
        <v>28.1233333333333</v>
      </c>
      <c r="F960" s="9">
        <v>27.7333333333333</v>
      </c>
      <c r="G960" s="9">
        <v>50.2797166666667</v>
      </c>
      <c r="H960">
        <f t="shared" si="58"/>
        <v>4</v>
      </c>
      <c r="I960">
        <f t="shared" si="59"/>
        <v>1</v>
      </c>
    </row>
    <row r="961" spans="1:9">
      <c r="A961" s="10">
        <v>41830.958333331</v>
      </c>
      <c r="B961" s="19">
        <f t="shared" si="57"/>
        <v>190</v>
      </c>
      <c r="C961" s="19">
        <f t="shared" si="56"/>
        <v>23</v>
      </c>
      <c r="D961" t="e">
        <v>#DIV/0!</v>
      </c>
      <c r="E961" s="8">
        <v>27.7666666666667</v>
      </c>
      <c r="F961" s="9">
        <v>27.6833333333333</v>
      </c>
      <c r="G961" s="9">
        <v>49.2810694444445</v>
      </c>
      <c r="H961">
        <f t="shared" si="58"/>
        <v>4</v>
      </c>
      <c r="I961">
        <f t="shared" si="59"/>
        <v>1</v>
      </c>
    </row>
    <row r="962" spans="1:9">
      <c r="A962" s="10">
        <v>41830.9999999977</v>
      </c>
      <c r="B962" s="19">
        <f t="shared" si="57"/>
        <v>190</v>
      </c>
      <c r="C962" s="19">
        <f t="shared" ref="C962:C1025" si="60">HOUR(A962)</f>
        <v>0</v>
      </c>
      <c r="D962" t="e">
        <v>#DIV/0!</v>
      </c>
      <c r="E962" s="8">
        <v>27.6466666666666</v>
      </c>
      <c r="F962" s="9">
        <v>24.4166666666667</v>
      </c>
      <c r="G962" s="9">
        <v>40.249825</v>
      </c>
      <c r="H962">
        <f t="shared" si="58"/>
        <v>5</v>
      </c>
      <c r="I962">
        <f t="shared" si="59"/>
        <v>1</v>
      </c>
    </row>
    <row r="963" spans="1:9">
      <c r="A963" s="10">
        <v>41831.0416666643</v>
      </c>
      <c r="B963" s="19">
        <f t="shared" ref="B963:B1026" si="61">INT(A963)-41640</f>
        <v>191</v>
      </c>
      <c r="C963" s="19">
        <f t="shared" si="60"/>
        <v>1</v>
      </c>
      <c r="D963" t="e">
        <v>#DIV/0!</v>
      </c>
      <c r="E963" s="8">
        <v>27.4266666666667</v>
      </c>
      <c r="F963" s="9">
        <v>27.65</v>
      </c>
      <c r="G963" s="9">
        <v>49.8021027777778</v>
      </c>
      <c r="H963">
        <f t="shared" ref="H963:H1026" si="62">WEEKDAY(A963-1)</f>
        <v>5</v>
      </c>
      <c r="I963">
        <f t="shared" ref="I963:I1026" si="63">IF(H963&lt;6,1,-1)</f>
        <v>1</v>
      </c>
    </row>
    <row r="964" spans="1:9">
      <c r="A964" s="10">
        <v>41831.083333331</v>
      </c>
      <c r="B964" s="19">
        <f t="shared" si="61"/>
        <v>191</v>
      </c>
      <c r="C964" s="19">
        <f t="shared" si="60"/>
        <v>2</v>
      </c>
      <c r="D964" t="e">
        <v>#DIV/0!</v>
      </c>
      <c r="E964" s="8">
        <v>27.2183333333333</v>
      </c>
      <c r="F964" s="9">
        <v>24.5</v>
      </c>
      <c r="G964" s="9">
        <v>41.812925</v>
      </c>
      <c r="H964">
        <f t="shared" si="62"/>
        <v>5</v>
      </c>
      <c r="I964">
        <f t="shared" si="63"/>
        <v>1</v>
      </c>
    </row>
    <row r="965" spans="1:9">
      <c r="A965" s="10">
        <v>41831.1249999977</v>
      </c>
      <c r="B965" s="19">
        <f t="shared" si="61"/>
        <v>191</v>
      </c>
      <c r="C965" s="19">
        <f t="shared" si="60"/>
        <v>3</v>
      </c>
      <c r="D965" t="e">
        <v>#DIV/0!</v>
      </c>
      <c r="E965" s="8">
        <v>26.96</v>
      </c>
      <c r="F965" s="9">
        <v>26.0833333333333</v>
      </c>
      <c r="G965" s="9">
        <v>49.628425</v>
      </c>
      <c r="H965">
        <f t="shared" si="62"/>
        <v>5</v>
      </c>
      <c r="I965">
        <f t="shared" si="63"/>
        <v>1</v>
      </c>
    </row>
    <row r="966" spans="1:9">
      <c r="A966" s="10">
        <v>41831.1666666643</v>
      </c>
      <c r="B966" s="19">
        <f t="shared" si="61"/>
        <v>191</v>
      </c>
      <c r="C966" s="19">
        <f t="shared" si="60"/>
        <v>4</v>
      </c>
      <c r="D966" t="e">
        <v>#DIV/0!</v>
      </c>
      <c r="E966" s="8">
        <v>26.93</v>
      </c>
      <c r="F966" s="9">
        <v>24.4833333333333</v>
      </c>
      <c r="G966" s="9">
        <v>41.6826666666666</v>
      </c>
      <c r="H966">
        <f t="shared" si="62"/>
        <v>5</v>
      </c>
      <c r="I966">
        <f t="shared" si="63"/>
        <v>1</v>
      </c>
    </row>
    <row r="967" spans="1:9">
      <c r="A967" s="10">
        <v>41831.208333331</v>
      </c>
      <c r="B967" s="19">
        <f t="shared" si="61"/>
        <v>191</v>
      </c>
      <c r="C967" s="19">
        <f t="shared" si="60"/>
        <v>5</v>
      </c>
      <c r="D967" t="e">
        <v>#DIV/0!</v>
      </c>
      <c r="E967" s="8">
        <v>27.27</v>
      </c>
      <c r="F967" s="9">
        <v>22.875</v>
      </c>
      <c r="G967" s="9">
        <v>32.2172277777778</v>
      </c>
      <c r="H967">
        <f t="shared" si="62"/>
        <v>5</v>
      </c>
      <c r="I967">
        <f t="shared" si="63"/>
        <v>1</v>
      </c>
    </row>
    <row r="968" spans="1:9">
      <c r="A968" s="10">
        <v>41831.2499999977</v>
      </c>
      <c r="B968" s="19">
        <f t="shared" si="61"/>
        <v>191</v>
      </c>
      <c r="C968" s="19">
        <f t="shared" si="60"/>
        <v>6</v>
      </c>
      <c r="D968" t="e">
        <v>#DIV/0!</v>
      </c>
      <c r="E968" s="8">
        <v>28.6666666666667</v>
      </c>
      <c r="F968" s="9">
        <v>27.6083333333333</v>
      </c>
      <c r="G968" s="9">
        <v>50.1494583333333</v>
      </c>
      <c r="H968">
        <f t="shared" si="62"/>
        <v>5</v>
      </c>
      <c r="I968">
        <f t="shared" si="63"/>
        <v>1</v>
      </c>
    </row>
    <row r="969" spans="1:9">
      <c r="A969" s="10">
        <v>41831.2916666643</v>
      </c>
      <c r="B969" s="19">
        <f t="shared" si="61"/>
        <v>191</v>
      </c>
      <c r="C969" s="19">
        <f t="shared" si="60"/>
        <v>7</v>
      </c>
      <c r="D969" t="e">
        <v>#DIV/0!</v>
      </c>
      <c r="E969" s="8">
        <v>31.0533333333333</v>
      </c>
      <c r="F969" s="9">
        <v>24.55</v>
      </c>
      <c r="G969" s="9">
        <v>42.8984111111111</v>
      </c>
      <c r="H969">
        <f t="shared" si="62"/>
        <v>5</v>
      </c>
      <c r="I969">
        <f t="shared" si="63"/>
        <v>1</v>
      </c>
    </row>
    <row r="970" spans="1:9">
      <c r="A970" s="10">
        <v>41831.333333331</v>
      </c>
      <c r="B970" s="19">
        <f t="shared" si="61"/>
        <v>191</v>
      </c>
      <c r="C970" s="19">
        <f t="shared" si="60"/>
        <v>8</v>
      </c>
      <c r="D970" t="e">
        <v>#DIV/0!</v>
      </c>
      <c r="E970" s="8">
        <v>33.1033333333333</v>
      </c>
      <c r="F970" s="9">
        <v>27.7333333333333</v>
      </c>
      <c r="G970" s="9">
        <v>52.1033333333333</v>
      </c>
      <c r="H970">
        <f t="shared" si="62"/>
        <v>5</v>
      </c>
      <c r="I970">
        <f t="shared" si="63"/>
        <v>1</v>
      </c>
    </row>
    <row r="971" spans="1:9">
      <c r="A971" s="10">
        <v>41831.3749999976</v>
      </c>
      <c r="B971" s="19">
        <f t="shared" si="61"/>
        <v>191</v>
      </c>
      <c r="C971" s="19">
        <f t="shared" si="60"/>
        <v>9</v>
      </c>
      <c r="D971" t="e">
        <v>#DIV/0!</v>
      </c>
      <c r="E971" s="8">
        <v>34.4933333333333</v>
      </c>
      <c r="F971" s="9">
        <v>27.7083333333333</v>
      </c>
      <c r="G971" s="9">
        <v>52.3204305555556</v>
      </c>
      <c r="H971">
        <f t="shared" si="62"/>
        <v>5</v>
      </c>
      <c r="I971">
        <f t="shared" si="63"/>
        <v>1</v>
      </c>
    </row>
    <row r="972" spans="1:9">
      <c r="A972" s="10">
        <v>41831.4166666643</v>
      </c>
      <c r="B972" s="19">
        <f t="shared" si="61"/>
        <v>191</v>
      </c>
      <c r="C972" s="19">
        <f t="shared" si="60"/>
        <v>10</v>
      </c>
      <c r="D972" t="e">
        <v>#DIV/0!</v>
      </c>
      <c r="E972" s="8">
        <v>33.8166666666667</v>
      </c>
      <c r="F972" s="9">
        <v>27.7916666666667</v>
      </c>
      <c r="G972" s="9">
        <v>53.6664333333334</v>
      </c>
      <c r="H972">
        <f t="shared" si="62"/>
        <v>5</v>
      </c>
      <c r="I972">
        <f t="shared" si="63"/>
        <v>1</v>
      </c>
    </row>
    <row r="973" spans="1:9">
      <c r="A973" s="10">
        <v>41831.458333331</v>
      </c>
      <c r="B973" s="19">
        <f t="shared" si="61"/>
        <v>191</v>
      </c>
      <c r="C973" s="19">
        <f t="shared" si="60"/>
        <v>11</v>
      </c>
      <c r="D973" t="e">
        <v>#DIV/0!</v>
      </c>
      <c r="E973" s="8">
        <v>30.125</v>
      </c>
      <c r="F973" s="9">
        <v>27.9083333333333</v>
      </c>
      <c r="G973" s="9">
        <v>55.099275</v>
      </c>
      <c r="H973">
        <f t="shared" si="62"/>
        <v>5</v>
      </c>
      <c r="I973">
        <f t="shared" si="63"/>
        <v>1</v>
      </c>
    </row>
    <row r="974" spans="1:9">
      <c r="A974" s="10">
        <v>41831.4999999976</v>
      </c>
      <c r="B974" s="19">
        <f t="shared" si="61"/>
        <v>191</v>
      </c>
      <c r="C974" s="19">
        <f t="shared" si="60"/>
        <v>12</v>
      </c>
      <c r="D974" t="e">
        <v>#DIV/0!</v>
      </c>
      <c r="E974" s="8">
        <v>27.0583333333333</v>
      </c>
      <c r="F974" s="9">
        <v>28.0333333333333</v>
      </c>
      <c r="G974" s="9">
        <v>55.8808249999999</v>
      </c>
      <c r="H974">
        <f t="shared" si="62"/>
        <v>5</v>
      </c>
      <c r="I974">
        <f t="shared" si="63"/>
        <v>1</v>
      </c>
    </row>
    <row r="975" spans="1:9">
      <c r="A975" s="10">
        <v>41831.5416666643</v>
      </c>
      <c r="B975" s="19">
        <f t="shared" si="61"/>
        <v>191</v>
      </c>
      <c r="C975" s="19">
        <f t="shared" si="60"/>
        <v>13</v>
      </c>
      <c r="D975" t="e">
        <v>#DIV/0!</v>
      </c>
      <c r="E975" s="8">
        <v>27.6966666666667</v>
      </c>
      <c r="F975" s="9">
        <v>28.1</v>
      </c>
      <c r="G975" s="9">
        <v>56.9228916666666</v>
      </c>
      <c r="H975">
        <f t="shared" si="62"/>
        <v>5</v>
      </c>
      <c r="I975">
        <f t="shared" si="63"/>
        <v>1</v>
      </c>
    </row>
    <row r="976" spans="1:9">
      <c r="A976" s="10">
        <v>41831.583333331</v>
      </c>
      <c r="B976" s="19">
        <f t="shared" si="61"/>
        <v>191</v>
      </c>
      <c r="C976" s="19">
        <f t="shared" si="60"/>
        <v>14</v>
      </c>
      <c r="D976" t="e">
        <v>#DIV/0!</v>
      </c>
      <c r="E976" s="8">
        <v>28.6183333333333</v>
      </c>
      <c r="F976" s="9">
        <v>28.125</v>
      </c>
      <c r="G976" s="9">
        <v>56.8360527777778</v>
      </c>
      <c r="H976">
        <f t="shared" si="62"/>
        <v>5</v>
      </c>
      <c r="I976">
        <f t="shared" si="63"/>
        <v>1</v>
      </c>
    </row>
    <row r="977" spans="1:9">
      <c r="A977" s="10">
        <v>41831.6249999976</v>
      </c>
      <c r="B977" s="19">
        <f t="shared" si="61"/>
        <v>191</v>
      </c>
      <c r="C977" s="19">
        <f t="shared" si="60"/>
        <v>15</v>
      </c>
      <c r="D977" t="e">
        <v>#DIV/0!</v>
      </c>
      <c r="E977" s="8">
        <v>30.9833333333333</v>
      </c>
      <c r="F977" s="9">
        <v>28.1166666666667</v>
      </c>
      <c r="G977" s="9">
        <v>56.5755361111111</v>
      </c>
      <c r="H977">
        <f t="shared" si="62"/>
        <v>5</v>
      </c>
      <c r="I977">
        <f t="shared" si="63"/>
        <v>1</v>
      </c>
    </row>
    <row r="978" spans="1:9">
      <c r="A978" s="10">
        <v>41831.6666666643</v>
      </c>
      <c r="B978" s="19">
        <f t="shared" si="61"/>
        <v>191</v>
      </c>
      <c r="C978" s="19">
        <f t="shared" si="60"/>
        <v>16</v>
      </c>
      <c r="D978" t="e">
        <v>#DIV/0!</v>
      </c>
      <c r="E978" s="8">
        <v>32.29</v>
      </c>
      <c r="F978" s="9">
        <v>28.15</v>
      </c>
      <c r="G978" s="9">
        <v>57.0531499999999</v>
      </c>
      <c r="H978">
        <f t="shared" si="62"/>
        <v>5</v>
      </c>
      <c r="I978">
        <f t="shared" si="63"/>
        <v>1</v>
      </c>
    </row>
    <row r="979" spans="1:9">
      <c r="A979" s="10">
        <v>41831.708333331</v>
      </c>
      <c r="B979" s="19">
        <f t="shared" si="61"/>
        <v>191</v>
      </c>
      <c r="C979" s="19">
        <f t="shared" si="60"/>
        <v>17</v>
      </c>
      <c r="D979" t="e">
        <v>#DIV/0!</v>
      </c>
      <c r="E979" s="8">
        <v>31.2816666666667</v>
      </c>
      <c r="F979" s="9">
        <v>28.25</v>
      </c>
      <c r="G979" s="9">
        <v>57.0097305555556</v>
      </c>
      <c r="H979">
        <f t="shared" si="62"/>
        <v>5</v>
      </c>
      <c r="I979">
        <f t="shared" si="63"/>
        <v>1</v>
      </c>
    </row>
    <row r="980" spans="1:9">
      <c r="A980" s="10">
        <v>41831.7499999976</v>
      </c>
      <c r="B980" s="19">
        <f t="shared" si="61"/>
        <v>191</v>
      </c>
      <c r="C980" s="19">
        <f t="shared" si="60"/>
        <v>18</v>
      </c>
      <c r="D980" t="e">
        <v>#DIV/0!</v>
      </c>
      <c r="E980" s="8">
        <v>29.81</v>
      </c>
      <c r="F980" s="9">
        <v>28.2083333333333</v>
      </c>
      <c r="G980" s="9">
        <v>55.8374055555556</v>
      </c>
      <c r="H980">
        <f t="shared" si="62"/>
        <v>5</v>
      </c>
      <c r="I980">
        <f t="shared" si="63"/>
        <v>1</v>
      </c>
    </row>
    <row r="981" spans="1:9">
      <c r="A981" s="10">
        <v>41831.7916666643</v>
      </c>
      <c r="B981" s="19">
        <f t="shared" si="61"/>
        <v>191</v>
      </c>
      <c r="C981" s="19">
        <f t="shared" si="60"/>
        <v>19</v>
      </c>
      <c r="D981" t="e">
        <v>#DIV/0!</v>
      </c>
      <c r="E981" s="8">
        <v>29.01</v>
      </c>
      <c r="F981" s="9">
        <v>28.1666666666667</v>
      </c>
      <c r="G981" s="9">
        <v>54.7953388888889</v>
      </c>
      <c r="H981">
        <f t="shared" si="62"/>
        <v>5</v>
      </c>
      <c r="I981">
        <f t="shared" si="63"/>
        <v>1</v>
      </c>
    </row>
    <row r="982" spans="1:9">
      <c r="A982" s="10">
        <v>41831.833333331</v>
      </c>
      <c r="B982" s="19">
        <f t="shared" si="61"/>
        <v>191</v>
      </c>
      <c r="C982" s="19">
        <f t="shared" si="60"/>
        <v>20</v>
      </c>
      <c r="D982" t="e">
        <v>#DIV/0!</v>
      </c>
      <c r="E982" s="8">
        <v>28.385</v>
      </c>
      <c r="F982" s="9">
        <v>28.125</v>
      </c>
      <c r="G982" s="9">
        <v>54.1006277777778</v>
      </c>
      <c r="H982">
        <f t="shared" si="62"/>
        <v>5</v>
      </c>
      <c r="I982">
        <f t="shared" si="63"/>
        <v>1</v>
      </c>
    </row>
    <row r="983" spans="1:9">
      <c r="A983" s="10">
        <v>41831.8749999976</v>
      </c>
      <c r="B983" s="19">
        <f t="shared" si="61"/>
        <v>191</v>
      </c>
      <c r="C983" s="19">
        <f t="shared" si="60"/>
        <v>21</v>
      </c>
      <c r="D983" t="e">
        <v>#DIV/0!</v>
      </c>
      <c r="E983" s="8">
        <v>27.36</v>
      </c>
      <c r="F983" s="9">
        <v>28.0833333333333</v>
      </c>
      <c r="G983" s="9">
        <v>53.4493361111111</v>
      </c>
      <c r="H983">
        <f t="shared" si="62"/>
        <v>5</v>
      </c>
      <c r="I983">
        <f t="shared" si="63"/>
        <v>1</v>
      </c>
    </row>
    <row r="984" spans="1:9">
      <c r="A984" s="10">
        <v>41831.9166666643</v>
      </c>
      <c r="B984" s="19">
        <f t="shared" si="61"/>
        <v>191</v>
      </c>
      <c r="C984" s="19">
        <f t="shared" si="60"/>
        <v>22</v>
      </c>
      <c r="D984" t="e">
        <v>#DIV/0!</v>
      </c>
      <c r="E984" s="8">
        <v>27.5916666666667</v>
      </c>
      <c r="F984" s="9">
        <v>27.9416666666667</v>
      </c>
      <c r="G984" s="9">
        <v>52.7980444444445</v>
      </c>
      <c r="H984">
        <f t="shared" si="62"/>
        <v>5</v>
      </c>
      <c r="I984">
        <f t="shared" si="63"/>
        <v>1</v>
      </c>
    </row>
    <row r="985" spans="1:9">
      <c r="A985" s="10">
        <v>41831.9583333309</v>
      </c>
      <c r="B985" s="19">
        <f t="shared" si="61"/>
        <v>191</v>
      </c>
      <c r="C985" s="19">
        <f t="shared" si="60"/>
        <v>23</v>
      </c>
      <c r="D985" t="e">
        <v>#DIV/0!</v>
      </c>
      <c r="E985" s="8">
        <v>27.8816666666667</v>
      </c>
      <c r="F985" s="9">
        <v>27.9333333333333</v>
      </c>
      <c r="G985" s="9">
        <v>52.3204305555556</v>
      </c>
      <c r="H985">
        <f t="shared" si="62"/>
        <v>5</v>
      </c>
      <c r="I985">
        <f t="shared" si="63"/>
        <v>1</v>
      </c>
    </row>
    <row r="986" spans="1:9">
      <c r="A986" s="10">
        <v>41831.9999999976</v>
      </c>
      <c r="B986" s="19">
        <f t="shared" si="61"/>
        <v>191</v>
      </c>
      <c r="C986" s="19">
        <f t="shared" si="60"/>
        <v>0</v>
      </c>
      <c r="D986" t="e">
        <v>#DIV/0!</v>
      </c>
      <c r="E986" s="8">
        <v>28.31</v>
      </c>
      <c r="F986" s="9">
        <v>27.9333333333333</v>
      </c>
      <c r="G986" s="9">
        <v>52.277011111111</v>
      </c>
      <c r="H986">
        <f t="shared" si="62"/>
        <v>6</v>
      </c>
      <c r="I986">
        <f t="shared" si="63"/>
        <v>-1</v>
      </c>
    </row>
    <row r="987" spans="1:9">
      <c r="A987" s="10">
        <v>41832.0416666643</v>
      </c>
      <c r="B987" s="19">
        <f t="shared" si="61"/>
        <v>192</v>
      </c>
      <c r="C987" s="19">
        <f t="shared" si="60"/>
        <v>1</v>
      </c>
      <c r="D987" t="e">
        <v>#DIV/0!</v>
      </c>
      <c r="E987" s="8">
        <v>28.3133333333333</v>
      </c>
      <c r="F987" s="9">
        <v>27.925</v>
      </c>
      <c r="G987" s="9">
        <v>52.2335916666667</v>
      </c>
      <c r="H987">
        <f t="shared" si="62"/>
        <v>6</v>
      </c>
      <c r="I987">
        <f t="shared" si="63"/>
        <v>-1</v>
      </c>
    </row>
    <row r="988" spans="1:9">
      <c r="A988" s="10">
        <v>41832.0833333309</v>
      </c>
      <c r="B988" s="19">
        <f t="shared" si="61"/>
        <v>192</v>
      </c>
      <c r="C988" s="19">
        <f t="shared" si="60"/>
        <v>2</v>
      </c>
      <c r="D988" t="e">
        <v>#DIV/0!</v>
      </c>
      <c r="E988" s="8">
        <v>28.1083333333333</v>
      </c>
      <c r="F988" s="9">
        <v>27.9333333333333</v>
      </c>
      <c r="G988" s="9">
        <v>52.0164944444444</v>
      </c>
      <c r="H988">
        <f t="shared" si="62"/>
        <v>6</v>
      </c>
      <c r="I988">
        <f t="shared" si="63"/>
        <v>-1</v>
      </c>
    </row>
    <row r="989" spans="1:9">
      <c r="A989" s="10">
        <v>41832.1249999976</v>
      </c>
      <c r="B989" s="19">
        <f t="shared" si="61"/>
        <v>192</v>
      </c>
      <c r="C989" s="19">
        <f t="shared" si="60"/>
        <v>3</v>
      </c>
      <c r="D989" t="e">
        <v>#DIV/0!</v>
      </c>
      <c r="E989" s="8">
        <v>27.94</v>
      </c>
      <c r="F989" s="9">
        <v>27.925</v>
      </c>
      <c r="G989" s="9">
        <v>51.9730750000001</v>
      </c>
      <c r="H989">
        <f t="shared" si="62"/>
        <v>6</v>
      </c>
      <c r="I989">
        <f t="shared" si="63"/>
        <v>-1</v>
      </c>
    </row>
    <row r="990" spans="1:9">
      <c r="A990" s="10">
        <v>41832.1666666643</v>
      </c>
      <c r="B990" s="19">
        <f t="shared" si="61"/>
        <v>192</v>
      </c>
      <c r="C990" s="19">
        <f t="shared" si="60"/>
        <v>4</v>
      </c>
      <c r="D990" t="e">
        <v>#DIV/0!</v>
      </c>
      <c r="E990" s="8">
        <v>27.895</v>
      </c>
      <c r="F990" s="9">
        <v>27.9333333333333</v>
      </c>
      <c r="G990" s="9">
        <v>51.9296555555555</v>
      </c>
      <c r="H990">
        <f t="shared" si="62"/>
        <v>6</v>
      </c>
      <c r="I990">
        <f t="shared" si="63"/>
        <v>-1</v>
      </c>
    </row>
    <row r="991" spans="1:9">
      <c r="A991" s="10">
        <v>41832.2083333309</v>
      </c>
      <c r="B991" s="19">
        <f t="shared" si="61"/>
        <v>192</v>
      </c>
      <c r="C991" s="19">
        <f t="shared" si="60"/>
        <v>5</v>
      </c>
      <c r="D991" t="e">
        <v>#DIV/0!</v>
      </c>
      <c r="E991" s="8">
        <v>28.31</v>
      </c>
      <c r="F991" s="9">
        <v>27.9333333333333</v>
      </c>
      <c r="G991" s="9">
        <v>51.7993972222222</v>
      </c>
      <c r="H991">
        <f t="shared" si="62"/>
        <v>6</v>
      </c>
      <c r="I991">
        <f t="shared" si="63"/>
        <v>-1</v>
      </c>
    </row>
    <row r="992" spans="1:9">
      <c r="A992" s="10">
        <v>41832.2499999976</v>
      </c>
      <c r="B992" s="19">
        <f t="shared" si="61"/>
        <v>192</v>
      </c>
      <c r="C992" s="19">
        <f t="shared" si="60"/>
        <v>6</v>
      </c>
      <c r="D992" t="e">
        <v>#DIV/0!</v>
      </c>
      <c r="E992" s="8">
        <v>29.2316666666667</v>
      </c>
      <c r="F992" s="9">
        <v>27.95</v>
      </c>
      <c r="G992" s="9">
        <v>52.3204305555555</v>
      </c>
      <c r="H992">
        <f t="shared" si="62"/>
        <v>6</v>
      </c>
      <c r="I992">
        <f t="shared" si="63"/>
        <v>-1</v>
      </c>
    </row>
    <row r="993" spans="1:9">
      <c r="A993" s="10">
        <v>41832.2916666643</v>
      </c>
      <c r="B993" s="19">
        <f t="shared" si="61"/>
        <v>192</v>
      </c>
      <c r="C993" s="19">
        <f t="shared" si="60"/>
        <v>7</v>
      </c>
      <c r="D993" t="e">
        <v>#DIV/0!</v>
      </c>
      <c r="E993" s="8">
        <v>31.8266666666667</v>
      </c>
      <c r="F993" s="9">
        <v>28.0083333333333</v>
      </c>
      <c r="G993" s="9">
        <v>52.5375277777778</v>
      </c>
      <c r="H993">
        <f t="shared" si="62"/>
        <v>6</v>
      </c>
      <c r="I993">
        <f t="shared" si="63"/>
        <v>-1</v>
      </c>
    </row>
    <row r="994" spans="1:9">
      <c r="A994" s="10">
        <v>41832.3333333309</v>
      </c>
      <c r="B994" s="19">
        <f t="shared" si="61"/>
        <v>192</v>
      </c>
      <c r="C994" s="19">
        <f t="shared" si="60"/>
        <v>8</v>
      </c>
      <c r="D994" t="e">
        <v>#DIV/0!</v>
      </c>
      <c r="E994" s="8">
        <v>33.1416666666667</v>
      </c>
      <c r="F994" s="9">
        <v>28.1583333333333</v>
      </c>
      <c r="G994" s="9">
        <v>54.3177249999999</v>
      </c>
      <c r="H994">
        <f t="shared" si="62"/>
        <v>6</v>
      </c>
      <c r="I994">
        <f t="shared" si="63"/>
        <v>-1</v>
      </c>
    </row>
    <row r="995" spans="1:9">
      <c r="A995" s="10">
        <v>41832.3749999976</v>
      </c>
      <c r="B995" s="19">
        <f t="shared" si="61"/>
        <v>192</v>
      </c>
      <c r="C995" s="19">
        <f t="shared" si="60"/>
        <v>9</v>
      </c>
      <c r="D995" t="e">
        <v>#DIV/0!</v>
      </c>
      <c r="E995" s="8">
        <v>33.9866666666667</v>
      </c>
      <c r="F995" s="9">
        <v>28.0833333333333</v>
      </c>
      <c r="G995" s="9">
        <v>53.7532722222223</v>
      </c>
      <c r="H995">
        <f t="shared" si="62"/>
        <v>6</v>
      </c>
      <c r="I995">
        <f t="shared" si="63"/>
        <v>-1</v>
      </c>
    </row>
    <row r="996" spans="1:9">
      <c r="A996" s="10">
        <v>41832.4166666643</v>
      </c>
      <c r="B996" s="19">
        <f t="shared" si="61"/>
        <v>192</v>
      </c>
      <c r="C996" s="19">
        <f t="shared" si="60"/>
        <v>10</v>
      </c>
      <c r="D996" t="e">
        <v>#DIV/0!</v>
      </c>
      <c r="E996" s="8">
        <v>34.5166666666667</v>
      </c>
      <c r="F996" s="9">
        <v>27.975</v>
      </c>
      <c r="G996" s="9">
        <v>52.6243666666667</v>
      </c>
      <c r="H996">
        <f t="shared" si="62"/>
        <v>6</v>
      </c>
      <c r="I996">
        <f t="shared" si="63"/>
        <v>-1</v>
      </c>
    </row>
    <row r="997" spans="1:9">
      <c r="A997" s="10">
        <v>41832.4583333309</v>
      </c>
      <c r="B997" s="19">
        <f t="shared" si="61"/>
        <v>192</v>
      </c>
      <c r="C997" s="19">
        <f t="shared" si="60"/>
        <v>11</v>
      </c>
      <c r="D997" t="e">
        <v>#DIV/0!</v>
      </c>
      <c r="E997" s="8">
        <v>35.8216666666667</v>
      </c>
      <c r="F997" s="9">
        <v>28.0833333333333</v>
      </c>
      <c r="G997" s="9">
        <v>54.8821777777778</v>
      </c>
      <c r="H997">
        <f t="shared" si="62"/>
        <v>6</v>
      </c>
      <c r="I997">
        <f t="shared" si="63"/>
        <v>-1</v>
      </c>
    </row>
    <row r="998" spans="1:9">
      <c r="A998" s="10">
        <v>41832.4999999976</v>
      </c>
      <c r="B998" s="19">
        <f t="shared" si="61"/>
        <v>192</v>
      </c>
      <c r="C998" s="19">
        <f t="shared" si="60"/>
        <v>12</v>
      </c>
      <c r="D998" t="e">
        <v>#DIV/0!</v>
      </c>
      <c r="E998" s="8">
        <v>36.4633333333333</v>
      </c>
      <c r="F998" s="9">
        <v>28.1166666666667</v>
      </c>
      <c r="G998" s="9">
        <v>55.2295333333333</v>
      </c>
      <c r="H998">
        <f t="shared" si="62"/>
        <v>6</v>
      </c>
      <c r="I998">
        <f t="shared" si="63"/>
        <v>-1</v>
      </c>
    </row>
    <row r="999" spans="1:9">
      <c r="A999" s="10">
        <v>41832.5416666642</v>
      </c>
      <c r="B999" s="19">
        <f t="shared" si="61"/>
        <v>192</v>
      </c>
      <c r="C999" s="19">
        <f t="shared" si="60"/>
        <v>13</v>
      </c>
      <c r="D999" t="e">
        <v>#DIV/0!</v>
      </c>
      <c r="E999" s="8">
        <v>34.08</v>
      </c>
      <c r="F999" s="9">
        <v>28.0916666666667</v>
      </c>
      <c r="G999" s="9">
        <v>54.4479833333333</v>
      </c>
      <c r="H999">
        <f t="shared" si="62"/>
        <v>6</v>
      </c>
      <c r="I999">
        <f t="shared" si="63"/>
        <v>-1</v>
      </c>
    </row>
    <row r="1000" spans="1:9">
      <c r="A1000" s="10">
        <v>41832.5833333309</v>
      </c>
      <c r="B1000" s="19">
        <f t="shared" si="61"/>
        <v>192</v>
      </c>
      <c r="C1000" s="19">
        <f t="shared" si="60"/>
        <v>14</v>
      </c>
      <c r="D1000" t="e">
        <v>#DIV/0!</v>
      </c>
      <c r="E1000" s="8">
        <v>28.28</v>
      </c>
      <c r="F1000" s="9">
        <v>28.15</v>
      </c>
      <c r="G1000" s="9">
        <v>54.5348222222222</v>
      </c>
      <c r="H1000">
        <f t="shared" si="62"/>
        <v>6</v>
      </c>
      <c r="I1000">
        <f t="shared" si="63"/>
        <v>-1</v>
      </c>
    </row>
    <row r="1001" spans="1:9">
      <c r="A1001" s="10">
        <v>41832.6249999976</v>
      </c>
      <c r="B1001" s="19">
        <f t="shared" si="61"/>
        <v>192</v>
      </c>
      <c r="C1001" s="19">
        <f t="shared" si="60"/>
        <v>15</v>
      </c>
      <c r="D1001" t="e">
        <v>#DIV/0!</v>
      </c>
      <c r="E1001" s="8">
        <v>26.0666666666667</v>
      </c>
      <c r="F1001" s="9">
        <v>28.1583333333333</v>
      </c>
      <c r="G1001" s="9">
        <v>54.1874666666667</v>
      </c>
      <c r="H1001">
        <f t="shared" si="62"/>
        <v>6</v>
      </c>
      <c r="I1001">
        <f t="shared" si="63"/>
        <v>-1</v>
      </c>
    </row>
    <row r="1002" spans="1:9">
      <c r="A1002" s="10">
        <v>41832.6666666642</v>
      </c>
      <c r="B1002" s="19">
        <f t="shared" si="61"/>
        <v>192</v>
      </c>
      <c r="C1002" s="19">
        <f t="shared" si="60"/>
        <v>16</v>
      </c>
      <c r="D1002" t="e">
        <v>#DIV/0!</v>
      </c>
      <c r="E1002" s="8">
        <v>26.4783333333333</v>
      </c>
      <c r="F1002" s="9">
        <v>28.15</v>
      </c>
      <c r="G1002" s="9">
        <v>53.3624972222222</v>
      </c>
      <c r="H1002">
        <f t="shared" si="62"/>
        <v>6</v>
      </c>
      <c r="I1002">
        <f t="shared" si="63"/>
        <v>-1</v>
      </c>
    </row>
    <row r="1003" spans="1:9">
      <c r="A1003" s="10">
        <v>41832.7083333309</v>
      </c>
      <c r="B1003" s="19">
        <f t="shared" si="61"/>
        <v>192</v>
      </c>
      <c r="C1003" s="19">
        <f t="shared" si="60"/>
        <v>17</v>
      </c>
      <c r="D1003" t="e">
        <v>#DIV/0!</v>
      </c>
      <c r="E1003" s="8">
        <v>25.7366666666667</v>
      </c>
      <c r="F1003" s="9">
        <v>28.175</v>
      </c>
      <c r="G1003" s="9">
        <v>53.4927555555555</v>
      </c>
      <c r="H1003">
        <f t="shared" si="62"/>
        <v>6</v>
      </c>
      <c r="I1003">
        <f t="shared" si="63"/>
        <v>-1</v>
      </c>
    </row>
    <row r="1004" spans="1:9">
      <c r="A1004" s="10">
        <v>41832.7499999976</v>
      </c>
      <c r="B1004" s="19">
        <f t="shared" si="61"/>
        <v>192</v>
      </c>
      <c r="C1004" s="19">
        <f t="shared" si="60"/>
        <v>18</v>
      </c>
      <c r="D1004" t="e">
        <v>#DIV/0!</v>
      </c>
      <c r="E1004" s="8">
        <v>25.8383333333333</v>
      </c>
      <c r="F1004" s="9">
        <v>28.1583333333333</v>
      </c>
      <c r="G1004" s="9">
        <v>53.8401111111112</v>
      </c>
      <c r="H1004">
        <f t="shared" si="62"/>
        <v>6</v>
      </c>
      <c r="I1004">
        <f t="shared" si="63"/>
        <v>-1</v>
      </c>
    </row>
    <row r="1005" spans="1:9">
      <c r="A1005" s="10">
        <v>41832.7916666642</v>
      </c>
      <c r="B1005" s="19">
        <f t="shared" si="61"/>
        <v>192</v>
      </c>
      <c r="C1005" s="19">
        <f t="shared" si="60"/>
        <v>19</v>
      </c>
      <c r="D1005" t="e">
        <v>#DIV/0!</v>
      </c>
      <c r="E1005" s="8">
        <v>25.945</v>
      </c>
      <c r="F1005" s="9">
        <v>28.1333333333333</v>
      </c>
      <c r="G1005" s="9">
        <v>53.3190777777777</v>
      </c>
      <c r="H1005">
        <f t="shared" si="62"/>
        <v>6</v>
      </c>
      <c r="I1005">
        <f t="shared" si="63"/>
        <v>-1</v>
      </c>
    </row>
    <row r="1006" spans="1:9">
      <c r="A1006" s="10">
        <v>41832.8333333309</v>
      </c>
      <c r="B1006" s="19">
        <f t="shared" si="61"/>
        <v>192</v>
      </c>
      <c r="C1006" s="19">
        <f t="shared" si="60"/>
        <v>20</v>
      </c>
      <c r="D1006" t="e">
        <v>#DIV/0!</v>
      </c>
      <c r="E1006" s="8">
        <v>25.73</v>
      </c>
      <c r="F1006" s="9">
        <v>28.15</v>
      </c>
      <c r="G1006" s="9">
        <v>53.3624972222223</v>
      </c>
      <c r="H1006">
        <f t="shared" si="62"/>
        <v>6</v>
      </c>
      <c r="I1006">
        <f t="shared" si="63"/>
        <v>-1</v>
      </c>
    </row>
    <row r="1007" spans="1:9">
      <c r="A1007" s="10">
        <v>41832.8749999976</v>
      </c>
      <c r="B1007" s="19">
        <f t="shared" si="61"/>
        <v>192</v>
      </c>
      <c r="C1007" s="19">
        <f t="shared" si="60"/>
        <v>21</v>
      </c>
      <c r="D1007" t="e">
        <v>#DIV/0!</v>
      </c>
      <c r="E1007" s="8">
        <v>25.8483333333333</v>
      </c>
      <c r="F1007" s="9">
        <v>28.1666666666667</v>
      </c>
      <c r="G1007" s="9">
        <v>53.5795944444444</v>
      </c>
      <c r="H1007">
        <f t="shared" si="62"/>
        <v>6</v>
      </c>
      <c r="I1007">
        <f t="shared" si="63"/>
        <v>-1</v>
      </c>
    </row>
    <row r="1008" spans="1:9">
      <c r="A1008" s="10">
        <v>41832.9166666642</v>
      </c>
      <c r="B1008" s="19">
        <f t="shared" si="61"/>
        <v>192</v>
      </c>
      <c r="C1008" s="19">
        <f t="shared" si="60"/>
        <v>22</v>
      </c>
      <c r="D1008" t="e">
        <v>#DIV/0!</v>
      </c>
      <c r="E1008" s="8">
        <v>25.3233333333333</v>
      </c>
      <c r="F1008" s="9">
        <v>28.025</v>
      </c>
      <c r="G1008" s="9">
        <v>52.7980444444444</v>
      </c>
      <c r="H1008">
        <f t="shared" si="62"/>
        <v>6</v>
      </c>
      <c r="I1008">
        <f t="shared" si="63"/>
        <v>-1</v>
      </c>
    </row>
    <row r="1009" spans="1:9">
      <c r="A1009" s="10">
        <v>41832.9583333309</v>
      </c>
      <c r="B1009" s="19">
        <f t="shared" si="61"/>
        <v>192</v>
      </c>
      <c r="C1009" s="19">
        <f t="shared" si="60"/>
        <v>23</v>
      </c>
      <c r="D1009" t="e">
        <v>#DIV/0!</v>
      </c>
      <c r="E1009" s="8">
        <v>24.91</v>
      </c>
      <c r="F1009" s="9">
        <v>27.9916666666667</v>
      </c>
      <c r="G1009" s="9">
        <v>52.1901722222222</v>
      </c>
      <c r="H1009">
        <f t="shared" si="62"/>
        <v>6</v>
      </c>
      <c r="I1009">
        <f t="shared" si="63"/>
        <v>-1</v>
      </c>
    </row>
    <row r="1010" spans="1:9">
      <c r="A1010" s="10">
        <v>41832.9999999976</v>
      </c>
      <c r="B1010" s="19">
        <f t="shared" si="61"/>
        <v>192</v>
      </c>
      <c r="C1010" s="19">
        <f t="shared" si="60"/>
        <v>0</v>
      </c>
      <c r="D1010" t="e">
        <v>#DIV/0!</v>
      </c>
      <c r="E1010" s="8">
        <v>24.8416666666666</v>
      </c>
      <c r="F1010" s="9">
        <v>27.95</v>
      </c>
      <c r="G1010" s="9">
        <v>51.8428166666667</v>
      </c>
      <c r="H1010">
        <f t="shared" si="62"/>
        <v>7</v>
      </c>
      <c r="I1010">
        <f t="shared" si="63"/>
        <v>-1</v>
      </c>
    </row>
    <row r="1011" spans="1:9">
      <c r="A1011" s="10">
        <v>41833.0416666642</v>
      </c>
      <c r="B1011" s="19">
        <f t="shared" si="61"/>
        <v>193</v>
      </c>
      <c r="C1011" s="19">
        <f t="shared" si="60"/>
        <v>1</v>
      </c>
      <c r="D1011" t="e">
        <v>#DIV/0!</v>
      </c>
      <c r="E1011" s="8">
        <v>24.7033333333334</v>
      </c>
      <c r="F1011" s="9">
        <v>27.9916666666667</v>
      </c>
      <c r="G1011" s="9">
        <v>51.2783638888888</v>
      </c>
      <c r="H1011">
        <f t="shared" si="62"/>
        <v>7</v>
      </c>
      <c r="I1011">
        <f t="shared" si="63"/>
        <v>-1</v>
      </c>
    </row>
    <row r="1012" spans="1:9">
      <c r="A1012" s="10">
        <v>41833.0833333309</v>
      </c>
      <c r="B1012" s="19">
        <f t="shared" si="61"/>
        <v>193</v>
      </c>
      <c r="C1012" s="19">
        <f t="shared" si="60"/>
        <v>2</v>
      </c>
      <c r="D1012" t="e">
        <v>#DIV/0!</v>
      </c>
      <c r="E1012" s="8">
        <v>24.81</v>
      </c>
      <c r="F1012" s="9">
        <v>27.9583333333333</v>
      </c>
      <c r="G1012" s="9">
        <v>51.3217833333334</v>
      </c>
      <c r="H1012">
        <f t="shared" si="62"/>
        <v>7</v>
      </c>
      <c r="I1012">
        <f t="shared" si="63"/>
        <v>-1</v>
      </c>
    </row>
    <row r="1013" spans="1:9">
      <c r="A1013" s="10">
        <v>41833.1249999975</v>
      </c>
      <c r="B1013" s="19">
        <f t="shared" si="61"/>
        <v>193</v>
      </c>
      <c r="C1013" s="19">
        <f t="shared" si="60"/>
        <v>3</v>
      </c>
      <c r="D1013" t="e">
        <v>#DIV/0!</v>
      </c>
      <c r="E1013" s="8">
        <v>25.0166666666667</v>
      </c>
      <c r="F1013" s="9">
        <v>27.9833333333333</v>
      </c>
      <c r="G1013" s="9">
        <v>51.1046861111111</v>
      </c>
      <c r="H1013">
        <f t="shared" si="62"/>
        <v>7</v>
      </c>
      <c r="I1013">
        <f t="shared" si="63"/>
        <v>-1</v>
      </c>
    </row>
    <row r="1014" spans="1:9">
      <c r="A1014" s="10">
        <v>41833.1666666642</v>
      </c>
      <c r="B1014" s="19">
        <f t="shared" si="61"/>
        <v>193</v>
      </c>
      <c r="C1014" s="19">
        <f t="shared" si="60"/>
        <v>4</v>
      </c>
      <c r="D1014" t="e">
        <v>#DIV/0!</v>
      </c>
      <c r="E1014" s="8">
        <v>24.8116666666667</v>
      </c>
      <c r="F1014" s="9">
        <v>27.9916666666667</v>
      </c>
      <c r="G1014" s="9">
        <v>50.9744277777778</v>
      </c>
      <c r="H1014">
        <f t="shared" si="62"/>
        <v>7</v>
      </c>
      <c r="I1014">
        <f t="shared" si="63"/>
        <v>-1</v>
      </c>
    </row>
    <row r="1015" spans="1:9">
      <c r="A1015" s="10">
        <v>41833.2083333309</v>
      </c>
      <c r="B1015" s="19">
        <f t="shared" si="61"/>
        <v>193</v>
      </c>
      <c r="C1015" s="19">
        <f t="shared" si="60"/>
        <v>5</v>
      </c>
      <c r="D1015" t="e">
        <v>#DIV/0!</v>
      </c>
      <c r="E1015" s="8">
        <v>23.7083333333333</v>
      </c>
      <c r="F1015" s="9">
        <v>27.9416666666667</v>
      </c>
      <c r="G1015" s="9">
        <v>50.9310083333334</v>
      </c>
      <c r="H1015">
        <f t="shared" si="62"/>
        <v>7</v>
      </c>
      <c r="I1015">
        <f t="shared" si="63"/>
        <v>-1</v>
      </c>
    </row>
    <row r="1016" spans="1:9">
      <c r="A1016" s="10">
        <v>41833.2499999975</v>
      </c>
      <c r="B1016" s="19">
        <f t="shared" si="61"/>
        <v>193</v>
      </c>
      <c r="C1016" s="19">
        <f t="shared" si="60"/>
        <v>6</v>
      </c>
      <c r="D1016" t="e">
        <v>#DIV/0!</v>
      </c>
      <c r="E1016" s="8">
        <v>23.3233333333333</v>
      </c>
      <c r="F1016" s="9">
        <v>26.375</v>
      </c>
      <c r="G1016" s="9">
        <v>49.9323611111111</v>
      </c>
      <c r="H1016">
        <f t="shared" si="62"/>
        <v>7</v>
      </c>
      <c r="I1016">
        <f t="shared" si="63"/>
        <v>-1</v>
      </c>
    </row>
    <row r="1017" spans="1:9">
      <c r="A1017" s="10">
        <v>41833.2916666642</v>
      </c>
      <c r="B1017" s="19">
        <f t="shared" si="61"/>
        <v>193</v>
      </c>
      <c r="C1017" s="19">
        <f t="shared" si="60"/>
        <v>7</v>
      </c>
      <c r="D1017" t="e">
        <v>#DIV/0!</v>
      </c>
      <c r="E1017" s="8">
        <v>23.7533333333333</v>
      </c>
      <c r="F1017" s="9">
        <v>19.8416666666667</v>
      </c>
      <c r="G1017" s="9">
        <v>31.348838888889</v>
      </c>
      <c r="H1017">
        <f t="shared" si="62"/>
        <v>7</v>
      </c>
      <c r="I1017">
        <f t="shared" si="63"/>
        <v>-1</v>
      </c>
    </row>
    <row r="1018" spans="1:9">
      <c r="A1018" s="10">
        <v>41833.3333333309</v>
      </c>
      <c r="B1018" s="19">
        <f t="shared" si="61"/>
        <v>193</v>
      </c>
      <c r="C1018" s="19">
        <f t="shared" si="60"/>
        <v>8</v>
      </c>
      <c r="D1018" t="e">
        <v>#DIV/0!</v>
      </c>
      <c r="E1018" s="8">
        <v>23.7633333333333</v>
      </c>
      <c r="F1018" s="9">
        <v>24.5083333333333</v>
      </c>
      <c r="G1018" s="9">
        <v>41.1182138888888</v>
      </c>
      <c r="H1018">
        <f t="shared" si="62"/>
        <v>7</v>
      </c>
      <c r="I1018">
        <f t="shared" si="63"/>
        <v>-1</v>
      </c>
    </row>
    <row r="1019" spans="1:9">
      <c r="A1019" s="10">
        <v>41833.3749999975</v>
      </c>
      <c r="B1019" s="19">
        <f t="shared" si="61"/>
        <v>193</v>
      </c>
      <c r="C1019" s="19">
        <f t="shared" si="60"/>
        <v>9</v>
      </c>
      <c r="D1019" t="e">
        <v>#DIV/0!</v>
      </c>
      <c r="E1019" s="8">
        <v>23.7233333333333</v>
      </c>
      <c r="F1019" s="9">
        <v>22.9083333333333</v>
      </c>
      <c r="G1019" s="9">
        <v>32.0001305555555</v>
      </c>
      <c r="H1019">
        <f t="shared" si="62"/>
        <v>7</v>
      </c>
      <c r="I1019">
        <f t="shared" si="63"/>
        <v>-1</v>
      </c>
    </row>
    <row r="1020" spans="1:9">
      <c r="A1020" s="10">
        <v>41833.4166666642</v>
      </c>
      <c r="B1020" s="19">
        <f t="shared" si="61"/>
        <v>193</v>
      </c>
      <c r="C1020" s="19">
        <f t="shared" si="60"/>
        <v>10</v>
      </c>
      <c r="D1020" t="e">
        <v>#DIV/0!</v>
      </c>
      <c r="E1020" s="8">
        <v>23.5933333333333</v>
      </c>
      <c r="F1020" s="9">
        <v>24.4583333333333</v>
      </c>
      <c r="G1020" s="9">
        <v>37.4709805555555</v>
      </c>
      <c r="H1020">
        <f t="shared" si="62"/>
        <v>7</v>
      </c>
      <c r="I1020">
        <f t="shared" si="63"/>
        <v>-1</v>
      </c>
    </row>
    <row r="1021" spans="1:9">
      <c r="A1021" s="10">
        <v>41833.4583333309</v>
      </c>
      <c r="B1021" s="19">
        <f t="shared" si="61"/>
        <v>193</v>
      </c>
      <c r="C1021" s="19">
        <f t="shared" si="60"/>
        <v>11</v>
      </c>
      <c r="D1021" t="e">
        <v>#DIV/0!</v>
      </c>
      <c r="E1021" s="8">
        <v>24.6533333333333</v>
      </c>
      <c r="F1021" s="9">
        <v>19.7333333333333</v>
      </c>
      <c r="G1021" s="9">
        <v>23.2294027777778</v>
      </c>
      <c r="H1021">
        <f t="shared" si="62"/>
        <v>7</v>
      </c>
      <c r="I1021">
        <f t="shared" si="63"/>
        <v>-1</v>
      </c>
    </row>
    <row r="1022" spans="1:9">
      <c r="A1022" s="10">
        <v>41833.4999999975</v>
      </c>
      <c r="B1022" s="19">
        <f t="shared" si="61"/>
        <v>193</v>
      </c>
      <c r="C1022" s="19">
        <f t="shared" si="60"/>
        <v>12</v>
      </c>
      <c r="D1022" t="e">
        <v>#DIV/0!</v>
      </c>
      <c r="E1022" s="8">
        <v>25.7466666666667</v>
      </c>
      <c r="F1022" s="9">
        <v>21.3083333333333</v>
      </c>
      <c r="G1022" s="9">
        <v>23.1425638888889</v>
      </c>
      <c r="H1022">
        <f t="shared" si="62"/>
        <v>7</v>
      </c>
      <c r="I1022">
        <f t="shared" si="63"/>
        <v>-1</v>
      </c>
    </row>
    <row r="1023" spans="1:9">
      <c r="A1023" s="10">
        <v>41833.5416666642</v>
      </c>
      <c r="B1023" s="19">
        <f t="shared" si="61"/>
        <v>193</v>
      </c>
      <c r="C1023" s="19">
        <f t="shared" si="60"/>
        <v>13</v>
      </c>
      <c r="D1023" t="e">
        <v>#DIV/0!</v>
      </c>
      <c r="E1023" s="8">
        <v>26.75</v>
      </c>
      <c r="F1023" s="9">
        <v>27.725</v>
      </c>
      <c r="G1023" s="9">
        <v>52.1467527777777</v>
      </c>
      <c r="H1023">
        <f t="shared" si="62"/>
        <v>7</v>
      </c>
      <c r="I1023">
        <f t="shared" si="63"/>
        <v>-1</v>
      </c>
    </row>
    <row r="1024" spans="1:9">
      <c r="A1024" s="10">
        <v>41833.5833333309</v>
      </c>
      <c r="B1024" s="19">
        <f t="shared" si="61"/>
        <v>193</v>
      </c>
      <c r="C1024" s="19">
        <f t="shared" si="60"/>
        <v>14</v>
      </c>
      <c r="D1024" t="e">
        <v>#DIV/0!</v>
      </c>
      <c r="E1024" s="8">
        <v>26.5533333333333</v>
      </c>
      <c r="F1024" s="9">
        <v>27.7583333333333</v>
      </c>
      <c r="G1024" s="9">
        <v>51.4520416666667</v>
      </c>
      <c r="H1024">
        <f t="shared" si="62"/>
        <v>7</v>
      </c>
      <c r="I1024">
        <f t="shared" si="63"/>
        <v>-1</v>
      </c>
    </row>
    <row r="1025" spans="1:9">
      <c r="A1025" s="10">
        <v>41833.6249999975</v>
      </c>
      <c r="B1025" s="19">
        <f t="shared" si="61"/>
        <v>193</v>
      </c>
      <c r="C1025" s="19">
        <f t="shared" si="60"/>
        <v>15</v>
      </c>
      <c r="D1025" t="e">
        <v>#DIV/0!</v>
      </c>
      <c r="E1025" s="8">
        <v>26.8733333333333</v>
      </c>
      <c r="F1025" s="9">
        <v>27.775</v>
      </c>
      <c r="G1025" s="9">
        <v>51.0612666666667</v>
      </c>
      <c r="H1025">
        <f t="shared" si="62"/>
        <v>7</v>
      </c>
      <c r="I1025">
        <f t="shared" si="63"/>
        <v>-1</v>
      </c>
    </row>
    <row r="1026" spans="1:9">
      <c r="A1026" s="10">
        <v>41833.6666666642</v>
      </c>
      <c r="B1026" s="19">
        <f t="shared" si="61"/>
        <v>193</v>
      </c>
      <c r="C1026" s="19">
        <f t="shared" ref="C1026:C1089" si="64">HOUR(A1026)</f>
        <v>16</v>
      </c>
      <c r="D1026" t="e">
        <v>#DIV/0!</v>
      </c>
      <c r="E1026" s="8">
        <v>26.17</v>
      </c>
      <c r="F1026" s="9">
        <v>27.7666666666667</v>
      </c>
      <c r="G1026" s="9">
        <v>50.7139111111112</v>
      </c>
      <c r="H1026">
        <f t="shared" si="62"/>
        <v>7</v>
      </c>
      <c r="I1026">
        <f t="shared" si="63"/>
        <v>-1</v>
      </c>
    </row>
    <row r="1027" spans="1:9">
      <c r="A1027" s="10">
        <v>41833.7083333308</v>
      </c>
      <c r="B1027" s="19">
        <f t="shared" ref="B1027:B1090" si="65">INT(A1027)-41640</f>
        <v>193</v>
      </c>
      <c r="C1027" s="19">
        <f t="shared" si="64"/>
        <v>17</v>
      </c>
      <c r="D1027" t="e">
        <v>#DIV/0!</v>
      </c>
      <c r="E1027" s="8">
        <v>25.2383333333333</v>
      </c>
      <c r="F1027" s="9">
        <v>27.8083333333333</v>
      </c>
      <c r="G1027" s="9">
        <v>50.6704916666666</v>
      </c>
      <c r="H1027">
        <f t="shared" ref="H1027:H1090" si="66">WEEKDAY(A1027-1)</f>
        <v>7</v>
      </c>
      <c r="I1027">
        <f t="shared" ref="I1027:I1090" si="67">IF(H1027&lt;6,1,-1)</f>
        <v>-1</v>
      </c>
    </row>
    <row r="1028" spans="1:9">
      <c r="A1028" s="10">
        <v>41833.7499999975</v>
      </c>
      <c r="B1028" s="19">
        <f t="shared" si="65"/>
        <v>193</v>
      </c>
      <c r="C1028" s="19">
        <f t="shared" si="64"/>
        <v>18</v>
      </c>
      <c r="D1028" t="e">
        <v>#DIV/0!</v>
      </c>
      <c r="E1028" s="8">
        <v>24.7633333333333</v>
      </c>
      <c r="F1028" s="9">
        <v>27.7916666666667</v>
      </c>
      <c r="G1028" s="9">
        <v>49.9757805555555</v>
      </c>
      <c r="H1028">
        <f t="shared" si="66"/>
        <v>7</v>
      </c>
      <c r="I1028">
        <f t="shared" si="67"/>
        <v>-1</v>
      </c>
    </row>
    <row r="1029" spans="1:9">
      <c r="A1029" s="10">
        <v>41833.7916666642</v>
      </c>
      <c r="B1029" s="19">
        <f t="shared" si="65"/>
        <v>193</v>
      </c>
      <c r="C1029" s="19">
        <f t="shared" si="64"/>
        <v>19</v>
      </c>
      <c r="D1029" t="e">
        <v>#DIV/0!</v>
      </c>
      <c r="E1029" s="8">
        <v>24.5716666666666</v>
      </c>
      <c r="F1029" s="9">
        <v>27.7333333333333</v>
      </c>
      <c r="G1029" s="9">
        <v>49.4981666666667</v>
      </c>
      <c r="H1029">
        <f t="shared" si="66"/>
        <v>7</v>
      </c>
      <c r="I1029">
        <f t="shared" si="67"/>
        <v>-1</v>
      </c>
    </row>
    <row r="1030" spans="1:9">
      <c r="A1030" s="10">
        <v>41833.8333333308</v>
      </c>
      <c r="B1030" s="19">
        <f t="shared" si="65"/>
        <v>193</v>
      </c>
      <c r="C1030" s="19">
        <f t="shared" si="64"/>
        <v>20</v>
      </c>
      <c r="D1030" t="e">
        <v>#DIV/0!</v>
      </c>
      <c r="E1030" s="8">
        <v>24.7766666666667</v>
      </c>
      <c r="F1030" s="9">
        <v>27.775</v>
      </c>
      <c r="G1030" s="9">
        <v>49.4113277777778</v>
      </c>
      <c r="H1030">
        <f t="shared" si="66"/>
        <v>7</v>
      </c>
      <c r="I1030">
        <f t="shared" si="67"/>
        <v>-1</v>
      </c>
    </row>
    <row r="1031" spans="1:9">
      <c r="A1031" s="10">
        <v>41833.8749999975</v>
      </c>
      <c r="B1031" s="19">
        <f t="shared" si="65"/>
        <v>193</v>
      </c>
      <c r="C1031" s="19">
        <f t="shared" si="64"/>
        <v>21</v>
      </c>
      <c r="D1031" t="e">
        <v>#DIV/0!</v>
      </c>
      <c r="E1031" s="8">
        <v>24.695</v>
      </c>
      <c r="F1031" s="9">
        <v>27.8166666666667</v>
      </c>
      <c r="G1031" s="9">
        <v>49.6718444444444</v>
      </c>
      <c r="H1031">
        <f t="shared" si="66"/>
        <v>7</v>
      </c>
      <c r="I1031">
        <f t="shared" si="67"/>
        <v>-1</v>
      </c>
    </row>
    <row r="1032" spans="1:9">
      <c r="A1032" s="10">
        <v>41833.9166666642</v>
      </c>
      <c r="B1032" s="19">
        <f t="shared" si="65"/>
        <v>193</v>
      </c>
      <c r="C1032" s="19">
        <f t="shared" si="64"/>
        <v>22</v>
      </c>
      <c r="D1032" t="e">
        <v>#DIV/0!</v>
      </c>
      <c r="E1032" s="8">
        <v>24.7216666666667</v>
      </c>
      <c r="F1032" s="9">
        <v>23</v>
      </c>
      <c r="G1032" s="9">
        <v>40.3800833333333</v>
      </c>
      <c r="H1032">
        <f t="shared" si="66"/>
        <v>7</v>
      </c>
      <c r="I1032">
        <f t="shared" si="67"/>
        <v>-1</v>
      </c>
    </row>
    <row r="1033" spans="1:9">
      <c r="A1033" s="10">
        <v>41833.9583333308</v>
      </c>
      <c r="B1033" s="19">
        <f t="shared" si="65"/>
        <v>193</v>
      </c>
      <c r="C1033" s="19">
        <f t="shared" si="64"/>
        <v>23</v>
      </c>
      <c r="D1033" t="e">
        <v>#DIV/0!</v>
      </c>
      <c r="E1033" s="8">
        <v>24.75</v>
      </c>
      <c r="F1033" s="9">
        <v>27.775</v>
      </c>
      <c r="G1033" s="9">
        <v>49.4460633333334</v>
      </c>
      <c r="H1033">
        <f t="shared" si="66"/>
        <v>7</v>
      </c>
      <c r="I1033">
        <f t="shared" si="67"/>
        <v>-1</v>
      </c>
    </row>
    <row r="1034" spans="1:9">
      <c r="A1034" s="10">
        <v>41833.9999999975</v>
      </c>
      <c r="B1034" s="19">
        <f t="shared" si="65"/>
        <v>193</v>
      </c>
      <c r="C1034" s="19">
        <f t="shared" si="64"/>
        <v>0</v>
      </c>
      <c r="D1034" t="e">
        <v>#DIV/0!</v>
      </c>
      <c r="E1034" s="8">
        <v>24.48</v>
      </c>
      <c r="F1034" s="9">
        <v>24.6333333333333</v>
      </c>
      <c r="G1034" s="9">
        <v>36.9933666666667</v>
      </c>
      <c r="H1034">
        <f t="shared" si="66"/>
        <v>1</v>
      </c>
      <c r="I1034">
        <f t="shared" si="67"/>
        <v>1</v>
      </c>
    </row>
    <row r="1035" spans="1:9">
      <c r="A1035" s="10">
        <v>41834.0416666642</v>
      </c>
      <c r="B1035" s="19">
        <f t="shared" si="65"/>
        <v>194</v>
      </c>
      <c r="C1035" s="19">
        <f t="shared" si="64"/>
        <v>1</v>
      </c>
      <c r="D1035" t="e">
        <v>#DIV/0!</v>
      </c>
      <c r="E1035" s="8">
        <v>24.4166666666667</v>
      </c>
      <c r="F1035" s="9">
        <v>23</v>
      </c>
      <c r="G1035" s="9">
        <v>36.5374625</v>
      </c>
      <c r="H1035">
        <f t="shared" si="66"/>
        <v>1</v>
      </c>
      <c r="I1035">
        <f t="shared" si="67"/>
        <v>1</v>
      </c>
    </row>
    <row r="1036" spans="1:9">
      <c r="A1036" s="10">
        <v>41834.0833333308</v>
      </c>
      <c r="B1036" s="19">
        <f t="shared" si="65"/>
        <v>194</v>
      </c>
      <c r="C1036" s="19">
        <f t="shared" si="64"/>
        <v>2</v>
      </c>
      <c r="D1036" t="e">
        <v>#DIV/0!</v>
      </c>
      <c r="E1036" s="8">
        <v>24.4616666666667</v>
      </c>
      <c r="F1036" s="9">
        <v>27.7666666666667</v>
      </c>
      <c r="G1036" s="9">
        <v>50.7356208333333</v>
      </c>
      <c r="H1036">
        <f t="shared" si="66"/>
        <v>1</v>
      </c>
      <c r="I1036">
        <f t="shared" si="67"/>
        <v>1</v>
      </c>
    </row>
    <row r="1037" spans="1:9">
      <c r="A1037" s="10">
        <v>41834.1249999975</v>
      </c>
      <c r="B1037" s="19">
        <f t="shared" si="65"/>
        <v>194</v>
      </c>
      <c r="C1037" s="19">
        <f t="shared" si="64"/>
        <v>3</v>
      </c>
      <c r="D1037" t="e">
        <v>#DIV/0!</v>
      </c>
      <c r="E1037" s="8">
        <v>24.1983333333333</v>
      </c>
      <c r="F1037" s="9">
        <v>22.9916666666667</v>
      </c>
      <c r="G1037" s="9">
        <v>37.6446583333333</v>
      </c>
      <c r="H1037">
        <f t="shared" si="66"/>
        <v>1</v>
      </c>
      <c r="I1037">
        <f t="shared" si="67"/>
        <v>1</v>
      </c>
    </row>
    <row r="1038" spans="1:9">
      <c r="A1038" s="10">
        <v>41834.1666666642</v>
      </c>
      <c r="B1038" s="19">
        <f t="shared" si="65"/>
        <v>194</v>
      </c>
      <c r="C1038" s="19">
        <f t="shared" si="64"/>
        <v>4</v>
      </c>
      <c r="D1038" t="e">
        <v>#DIV/0!</v>
      </c>
      <c r="E1038" s="8">
        <v>23.9833333333333</v>
      </c>
      <c r="F1038" s="9">
        <v>24.5916666666667</v>
      </c>
      <c r="G1038" s="9">
        <v>49.7586833333333</v>
      </c>
      <c r="H1038">
        <f t="shared" si="66"/>
        <v>1</v>
      </c>
      <c r="I1038">
        <f t="shared" si="67"/>
        <v>1</v>
      </c>
    </row>
    <row r="1039" spans="1:9">
      <c r="A1039" s="10">
        <v>41834.2083333308</v>
      </c>
      <c r="B1039" s="19">
        <f t="shared" si="65"/>
        <v>194</v>
      </c>
      <c r="C1039" s="19">
        <f t="shared" si="64"/>
        <v>5</v>
      </c>
      <c r="D1039" t="e">
        <v>#DIV/0!</v>
      </c>
      <c r="E1039" s="8">
        <v>24.0933333333333</v>
      </c>
      <c r="F1039" s="9">
        <v>22.9916666666667</v>
      </c>
      <c r="G1039" s="9">
        <v>36.8631083333333</v>
      </c>
      <c r="H1039">
        <f t="shared" si="66"/>
        <v>1</v>
      </c>
      <c r="I1039">
        <f t="shared" si="67"/>
        <v>1</v>
      </c>
    </row>
    <row r="1040" spans="1:9">
      <c r="A1040" s="10">
        <v>41834.2499999975</v>
      </c>
      <c r="B1040" s="19">
        <f t="shared" si="65"/>
        <v>194</v>
      </c>
      <c r="C1040" s="19">
        <f t="shared" si="64"/>
        <v>6</v>
      </c>
      <c r="D1040" t="e">
        <v>#DIV/0!</v>
      </c>
      <c r="E1040" s="8">
        <v>25.8766666666667</v>
      </c>
      <c r="F1040" s="9">
        <v>27.775</v>
      </c>
      <c r="G1040" s="9">
        <v>51.3869125</v>
      </c>
      <c r="H1040">
        <f t="shared" si="66"/>
        <v>1</v>
      </c>
      <c r="I1040">
        <f t="shared" si="67"/>
        <v>1</v>
      </c>
    </row>
    <row r="1041" spans="1:9">
      <c r="A1041" s="10">
        <v>41834.2916666641</v>
      </c>
      <c r="B1041" s="19">
        <f t="shared" si="65"/>
        <v>194</v>
      </c>
      <c r="C1041" s="19">
        <f t="shared" si="64"/>
        <v>7</v>
      </c>
      <c r="D1041" t="e">
        <v>#DIV/0!</v>
      </c>
      <c r="E1041" s="8">
        <v>26.445</v>
      </c>
      <c r="F1041" s="9">
        <v>22.9916666666667</v>
      </c>
      <c r="G1041" s="9">
        <v>37.905175</v>
      </c>
      <c r="H1041">
        <f t="shared" si="66"/>
        <v>1</v>
      </c>
      <c r="I1041">
        <f t="shared" si="67"/>
        <v>1</v>
      </c>
    </row>
    <row r="1042" spans="1:9">
      <c r="A1042" s="10">
        <v>41834.3333333308</v>
      </c>
      <c r="B1042" s="19">
        <f t="shared" si="65"/>
        <v>194</v>
      </c>
      <c r="C1042" s="19">
        <f t="shared" si="64"/>
        <v>8</v>
      </c>
      <c r="D1042" t="e">
        <v>#DIV/0!</v>
      </c>
      <c r="E1042" s="8">
        <v>28.4616666666667</v>
      </c>
      <c r="F1042" s="9">
        <v>27.8333333333333</v>
      </c>
      <c r="G1042" s="9">
        <v>52.5592375</v>
      </c>
      <c r="H1042">
        <f t="shared" si="66"/>
        <v>1</v>
      </c>
      <c r="I1042">
        <f t="shared" si="67"/>
        <v>1</v>
      </c>
    </row>
    <row r="1043" spans="1:9">
      <c r="A1043" s="10">
        <v>41834.3749999975</v>
      </c>
      <c r="B1043" s="19">
        <f t="shared" si="65"/>
        <v>194</v>
      </c>
      <c r="C1043" s="19">
        <f t="shared" si="64"/>
        <v>9</v>
      </c>
      <c r="D1043" t="e">
        <v>#DIV/0!</v>
      </c>
      <c r="E1043" s="8">
        <v>29.675</v>
      </c>
      <c r="F1043" s="9">
        <v>27.9</v>
      </c>
      <c r="G1043" s="9">
        <v>53.0802708333333</v>
      </c>
      <c r="H1043">
        <f t="shared" si="66"/>
        <v>1</v>
      </c>
      <c r="I1043">
        <f t="shared" si="67"/>
        <v>1</v>
      </c>
    </row>
    <row r="1044" spans="1:9">
      <c r="A1044" s="10">
        <v>41834.4166666641</v>
      </c>
      <c r="B1044" s="19">
        <f t="shared" si="65"/>
        <v>194</v>
      </c>
      <c r="C1044" s="19">
        <f t="shared" si="64"/>
        <v>10</v>
      </c>
      <c r="D1044" t="e">
        <v>#DIV/0!</v>
      </c>
      <c r="E1044" s="8">
        <v>30.7433333333333</v>
      </c>
      <c r="F1044" s="9">
        <v>27.9333333333333</v>
      </c>
      <c r="G1044" s="9">
        <v>53.2756583333333</v>
      </c>
      <c r="H1044">
        <f t="shared" si="66"/>
        <v>1</v>
      </c>
      <c r="I1044">
        <f t="shared" si="67"/>
        <v>1</v>
      </c>
    </row>
    <row r="1045" spans="1:9">
      <c r="A1045" s="10">
        <v>41834.4583333308</v>
      </c>
      <c r="B1045" s="19">
        <f t="shared" si="65"/>
        <v>194</v>
      </c>
      <c r="C1045" s="19">
        <f t="shared" si="64"/>
        <v>11</v>
      </c>
      <c r="D1045" t="e">
        <v>#DIV/0!</v>
      </c>
      <c r="E1045" s="8">
        <v>31.085</v>
      </c>
      <c r="F1045" s="9">
        <v>27.9583333333333</v>
      </c>
      <c r="G1045" s="9">
        <v>53.2105291666667</v>
      </c>
      <c r="H1045">
        <f t="shared" si="66"/>
        <v>1</v>
      </c>
      <c r="I1045">
        <f t="shared" si="67"/>
        <v>1</v>
      </c>
    </row>
    <row r="1046" spans="1:9">
      <c r="A1046" s="10">
        <v>41834.4999999975</v>
      </c>
      <c r="B1046" s="19">
        <f t="shared" si="65"/>
        <v>194</v>
      </c>
      <c r="C1046" s="19">
        <f t="shared" si="64"/>
        <v>12</v>
      </c>
      <c r="D1046" t="e">
        <v>#DIV/0!</v>
      </c>
      <c r="E1046" s="8">
        <v>30.4283333333333</v>
      </c>
      <c r="F1046" s="9">
        <v>27.9416666666667</v>
      </c>
      <c r="G1046" s="9">
        <v>52.8197541666666</v>
      </c>
      <c r="H1046">
        <f t="shared" si="66"/>
        <v>1</v>
      </c>
      <c r="I1046">
        <f t="shared" si="67"/>
        <v>1</v>
      </c>
    </row>
    <row r="1047" spans="1:9">
      <c r="A1047" s="10">
        <v>41834.5416666641</v>
      </c>
      <c r="B1047" s="19">
        <f t="shared" si="65"/>
        <v>194</v>
      </c>
      <c r="C1047" s="19">
        <f t="shared" si="64"/>
        <v>13</v>
      </c>
      <c r="D1047" t="e">
        <v>#DIV/0!</v>
      </c>
      <c r="E1047" s="8">
        <v>29.985</v>
      </c>
      <c r="F1047" s="9">
        <v>27.9833333333333</v>
      </c>
      <c r="G1047" s="9">
        <v>53.1454</v>
      </c>
      <c r="H1047">
        <f t="shared" si="66"/>
        <v>1</v>
      </c>
      <c r="I1047">
        <f t="shared" si="67"/>
        <v>1</v>
      </c>
    </row>
    <row r="1048" spans="1:9">
      <c r="A1048" s="10">
        <v>41834.5833333308</v>
      </c>
      <c r="B1048" s="19">
        <f t="shared" si="65"/>
        <v>194</v>
      </c>
      <c r="C1048" s="19">
        <f t="shared" si="64"/>
        <v>14</v>
      </c>
      <c r="D1048" t="e">
        <v>#DIV/0!</v>
      </c>
      <c r="E1048" s="8">
        <v>29.545</v>
      </c>
      <c r="F1048" s="9">
        <v>28.0416666666667</v>
      </c>
      <c r="G1048" s="9">
        <v>53.7315625</v>
      </c>
      <c r="H1048">
        <f t="shared" si="66"/>
        <v>1</v>
      </c>
      <c r="I1048">
        <f t="shared" si="67"/>
        <v>1</v>
      </c>
    </row>
    <row r="1049" spans="1:9">
      <c r="A1049" s="10">
        <v>41834.6249999975</v>
      </c>
      <c r="B1049" s="19">
        <f t="shared" si="65"/>
        <v>194</v>
      </c>
      <c r="C1049" s="19">
        <f t="shared" si="64"/>
        <v>15</v>
      </c>
      <c r="D1049" t="e">
        <v>#DIV/0!</v>
      </c>
      <c r="E1049" s="8">
        <v>29.9633333333333</v>
      </c>
      <c r="F1049" s="9">
        <v>28.0833333333333</v>
      </c>
      <c r="G1049" s="9">
        <v>54.0572083333334</v>
      </c>
      <c r="H1049">
        <f t="shared" si="66"/>
        <v>1</v>
      </c>
      <c r="I1049">
        <f t="shared" si="67"/>
        <v>1</v>
      </c>
    </row>
    <row r="1050" spans="1:9">
      <c r="A1050" s="10">
        <v>41834.6666666641</v>
      </c>
      <c r="B1050" s="19">
        <f t="shared" si="65"/>
        <v>194</v>
      </c>
      <c r="C1050" s="19">
        <f t="shared" si="64"/>
        <v>16</v>
      </c>
      <c r="D1050" t="e">
        <v>#DIV/0!</v>
      </c>
      <c r="E1050" s="8">
        <v>30.0533333333333</v>
      </c>
      <c r="F1050" s="9">
        <v>28.1333333333333</v>
      </c>
      <c r="G1050" s="9">
        <v>54.4479833333334</v>
      </c>
      <c r="H1050">
        <f t="shared" si="66"/>
        <v>1</v>
      </c>
      <c r="I1050">
        <f t="shared" si="67"/>
        <v>1</v>
      </c>
    </row>
    <row r="1051" spans="1:9">
      <c r="A1051" s="10">
        <v>41834.7083333308</v>
      </c>
      <c r="B1051" s="19">
        <f t="shared" si="65"/>
        <v>194</v>
      </c>
      <c r="C1051" s="19">
        <f t="shared" si="64"/>
        <v>17</v>
      </c>
      <c r="D1051" t="e">
        <v>#DIV/0!</v>
      </c>
      <c r="E1051" s="8">
        <v>28.735</v>
      </c>
      <c r="F1051" s="9">
        <v>28.1666666666667</v>
      </c>
      <c r="G1051" s="9">
        <v>53.9269500000001</v>
      </c>
      <c r="H1051">
        <f t="shared" si="66"/>
        <v>1</v>
      </c>
      <c r="I1051">
        <f t="shared" si="67"/>
        <v>1</v>
      </c>
    </row>
    <row r="1052" spans="1:9">
      <c r="A1052" s="10">
        <v>41834.7499999975</v>
      </c>
      <c r="B1052" s="19">
        <f t="shared" si="65"/>
        <v>194</v>
      </c>
      <c r="C1052" s="19">
        <f t="shared" si="64"/>
        <v>18</v>
      </c>
      <c r="D1052" t="e">
        <v>#DIV/0!</v>
      </c>
      <c r="E1052" s="8">
        <v>27.4666666666667</v>
      </c>
      <c r="F1052" s="9">
        <v>28.1583333333333</v>
      </c>
      <c r="G1052" s="9">
        <v>53.0151416666667</v>
      </c>
      <c r="H1052">
        <f t="shared" si="66"/>
        <v>1</v>
      </c>
      <c r="I1052">
        <f t="shared" si="67"/>
        <v>1</v>
      </c>
    </row>
    <row r="1053" spans="1:9">
      <c r="A1053" s="10">
        <v>41834.7916666641</v>
      </c>
      <c r="B1053" s="19">
        <f t="shared" si="65"/>
        <v>194</v>
      </c>
      <c r="C1053" s="19">
        <f t="shared" si="64"/>
        <v>19</v>
      </c>
      <c r="D1053" t="e">
        <v>#DIV/0!</v>
      </c>
      <c r="E1053" s="8">
        <v>26.6066666666667</v>
      </c>
      <c r="F1053" s="9">
        <v>28.1166666666667</v>
      </c>
      <c r="G1053" s="9">
        <v>52.8848833333334</v>
      </c>
      <c r="H1053">
        <f t="shared" si="66"/>
        <v>1</v>
      </c>
      <c r="I1053">
        <f t="shared" si="67"/>
        <v>1</v>
      </c>
    </row>
    <row r="1054" spans="1:9">
      <c r="A1054" s="10">
        <v>41834.8333333308</v>
      </c>
      <c r="B1054" s="19">
        <f t="shared" si="65"/>
        <v>194</v>
      </c>
      <c r="C1054" s="19">
        <f t="shared" si="64"/>
        <v>20</v>
      </c>
      <c r="D1054" t="e">
        <v>#DIV/0!</v>
      </c>
      <c r="E1054" s="8">
        <v>26.0566666666667</v>
      </c>
      <c r="F1054" s="9">
        <v>28.1166666666667</v>
      </c>
      <c r="G1054" s="9">
        <v>52.0382041666667</v>
      </c>
      <c r="H1054">
        <f t="shared" si="66"/>
        <v>1</v>
      </c>
      <c r="I1054">
        <f t="shared" si="67"/>
        <v>1</v>
      </c>
    </row>
    <row r="1055" spans="1:9">
      <c r="A1055" s="10">
        <v>41834.8749999974</v>
      </c>
      <c r="B1055" s="19">
        <f t="shared" si="65"/>
        <v>194</v>
      </c>
      <c r="C1055" s="19">
        <f t="shared" si="64"/>
        <v>21</v>
      </c>
      <c r="D1055" t="e">
        <v>#DIV/0!</v>
      </c>
      <c r="E1055" s="8">
        <v>25.8816666666667</v>
      </c>
      <c r="F1055" s="9">
        <v>28.0333333333333</v>
      </c>
      <c r="G1055" s="9">
        <v>50.9310083333334</v>
      </c>
      <c r="H1055">
        <f t="shared" si="66"/>
        <v>1</v>
      </c>
      <c r="I1055">
        <f t="shared" si="67"/>
        <v>1</v>
      </c>
    </row>
    <row r="1056" spans="1:9">
      <c r="A1056" s="10">
        <v>41834.9166666641</v>
      </c>
      <c r="B1056" s="19">
        <f t="shared" si="65"/>
        <v>194</v>
      </c>
      <c r="C1056" s="19">
        <f t="shared" si="64"/>
        <v>22</v>
      </c>
      <c r="D1056" t="e">
        <v>#DIV/0!</v>
      </c>
      <c r="E1056" s="8">
        <v>25.68</v>
      </c>
      <c r="F1056" s="9">
        <v>27.8666666666667</v>
      </c>
      <c r="G1056" s="9">
        <v>50.0843291666666</v>
      </c>
      <c r="H1056">
        <f t="shared" si="66"/>
        <v>1</v>
      </c>
      <c r="I1056">
        <f t="shared" si="67"/>
        <v>1</v>
      </c>
    </row>
    <row r="1057" spans="1:9">
      <c r="A1057" s="10">
        <v>41834.9583333308</v>
      </c>
      <c r="B1057" s="19">
        <f t="shared" si="65"/>
        <v>194</v>
      </c>
      <c r="C1057" s="19">
        <f t="shared" si="64"/>
        <v>23</v>
      </c>
      <c r="D1057" t="e">
        <v>#DIV/0!</v>
      </c>
      <c r="E1057" s="8">
        <v>25.4333333333333</v>
      </c>
      <c r="F1057" s="9">
        <v>27.8538461538462</v>
      </c>
      <c r="G1057" s="9">
        <v>49.6935541666667</v>
      </c>
      <c r="H1057">
        <f t="shared" si="66"/>
        <v>1</v>
      </c>
      <c r="I1057">
        <f t="shared" si="67"/>
        <v>1</v>
      </c>
    </row>
    <row r="1058" spans="1:9">
      <c r="A1058" s="10">
        <v>41834.9999999974</v>
      </c>
      <c r="B1058" s="19">
        <f t="shared" si="65"/>
        <v>194</v>
      </c>
      <c r="C1058" s="19">
        <f t="shared" si="64"/>
        <v>0</v>
      </c>
      <c r="D1058" t="e">
        <v>#DIV/0!</v>
      </c>
      <c r="E1058" s="8">
        <v>25.2866666666667</v>
      </c>
      <c r="F1058" s="9">
        <v>27.8727272727273</v>
      </c>
      <c r="G1058" s="9">
        <v>49.628425</v>
      </c>
      <c r="H1058">
        <f t="shared" si="66"/>
        <v>2</v>
      </c>
      <c r="I1058">
        <f t="shared" si="67"/>
        <v>1</v>
      </c>
    </row>
    <row r="1059" spans="1:9">
      <c r="A1059" s="10">
        <v>41835.0416666641</v>
      </c>
      <c r="B1059" s="19">
        <f t="shared" si="65"/>
        <v>195</v>
      </c>
      <c r="C1059" s="19">
        <f t="shared" si="64"/>
        <v>1</v>
      </c>
      <c r="D1059" t="e">
        <v>#DIV/0!</v>
      </c>
      <c r="E1059" s="8">
        <v>25.2366666666667</v>
      </c>
      <c r="F1059" s="9">
        <v>27.85</v>
      </c>
      <c r="G1059" s="9">
        <v>49.4981666666667</v>
      </c>
      <c r="H1059">
        <f t="shared" si="66"/>
        <v>2</v>
      </c>
      <c r="I1059">
        <f t="shared" si="67"/>
        <v>1</v>
      </c>
    </row>
    <row r="1060" spans="1:9">
      <c r="A1060" s="10">
        <v>41835.0833333308</v>
      </c>
      <c r="B1060" s="19">
        <f t="shared" si="65"/>
        <v>195</v>
      </c>
      <c r="C1060" s="19">
        <f t="shared" si="64"/>
        <v>2</v>
      </c>
      <c r="D1060" t="e">
        <v>#DIV/0!</v>
      </c>
      <c r="E1060" s="8">
        <v>25.125</v>
      </c>
      <c r="F1060" s="9">
        <v>24.675</v>
      </c>
      <c r="G1060" s="9">
        <v>49.1073916666666</v>
      </c>
      <c r="H1060">
        <f t="shared" si="66"/>
        <v>2</v>
      </c>
      <c r="I1060">
        <f t="shared" si="67"/>
        <v>1</v>
      </c>
    </row>
    <row r="1061" spans="1:9">
      <c r="A1061" s="10">
        <v>41835.1249999974</v>
      </c>
      <c r="B1061" s="19">
        <f t="shared" si="65"/>
        <v>195</v>
      </c>
      <c r="C1061" s="19">
        <f t="shared" si="64"/>
        <v>3</v>
      </c>
      <c r="D1061" t="e">
        <v>#DIV/0!</v>
      </c>
      <c r="E1061" s="8">
        <v>25.0733333333333</v>
      </c>
      <c r="F1061" s="9">
        <v>27.8833333333333</v>
      </c>
      <c r="G1061" s="9">
        <v>37.5144</v>
      </c>
      <c r="H1061">
        <f t="shared" si="66"/>
        <v>2</v>
      </c>
      <c r="I1061">
        <f t="shared" si="67"/>
        <v>1</v>
      </c>
    </row>
    <row r="1062" spans="1:9">
      <c r="A1062" s="10">
        <v>41835.1666666641</v>
      </c>
      <c r="B1062" s="19">
        <f t="shared" si="65"/>
        <v>195</v>
      </c>
      <c r="C1062" s="19">
        <f t="shared" si="64"/>
        <v>4</v>
      </c>
      <c r="D1062" t="e">
        <v>#DIV/0!</v>
      </c>
      <c r="E1062" s="8">
        <v>25.1183333333333</v>
      </c>
      <c r="F1062" s="9">
        <v>27.825</v>
      </c>
      <c r="G1062" s="9">
        <v>50.0192</v>
      </c>
      <c r="H1062">
        <f t="shared" si="66"/>
        <v>2</v>
      </c>
      <c r="I1062">
        <f t="shared" si="67"/>
        <v>1</v>
      </c>
    </row>
    <row r="1063" spans="1:9">
      <c r="A1063" s="10">
        <v>41835.2083333308</v>
      </c>
      <c r="B1063" s="19">
        <f t="shared" si="65"/>
        <v>195</v>
      </c>
      <c r="C1063" s="19">
        <f t="shared" si="64"/>
        <v>5</v>
      </c>
      <c r="D1063" t="e">
        <v>#DIV/0!</v>
      </c>
      <c r="E1063" s="8">
        <v>25.16</v>
      </c>
      <c r="F1063" s="9">
        <v>27.8083333333333</v>
      </c>
      <c r="G1063" s="9">
        <v>49.5632958333334</v>
      </c>
      <c r="H1063">
        <f t="shared" si="66"/>
        <v>2</v>
      </c>
      <c r="I1063">
        <f t="shared" si="67"/>
        <v>1</v>
      </c>
    </row>
    <row r="1064" spans="1:9">
      <c r="A1064" s="10">
        <v>41835.2499999974</v>
      </c>
      <c r="B1064" s="19">
        <f t="shared" si="65"/>
        <v>195</v>
      </c>
      <c r="C1064" s="19">
        <f t="shared" si="64"/>
        <v>6</v>
      </c>
      <c r="D1064" t="e">
        <v>#DIV/0!</v>
      </c>
      <c r="E1064" s="8">
        <v>25.1516666666667</v>
      </c>
      <c r="F1064" s="9">
        <v>27.825</v>
      </c>
      <c r="G1064" s="9">
        <v>49.4330374999999</v>
      </c>
      <c r="H1064">
        <f t="shared" si="66"/>
        <v>2</v>
      </c>
      <c r="I1064">
        <f t="shared" si="67"/>
        <v>1</v>
      </c>
    </row>
    <row r="1065" spans="1:9">
      <c r="A1065" s="10">
        <v>41835.2916666641</v>
      </c>
      <c r="B1065" s="19">
        <f t="shared" si="65"/>
        <v>195</v>
      </c>
      <c r="C1065" s="19">
        <f t="shared" si="64"/>
        <v>7</v>
      </c>
      <c r="D1065" t="e">
        <v>#DIV/0!</v>
      </c>
      <c r="E1065" s="8">
        <v>24.585</v>
      </c>
      <c r="F1065" s="9">
        <v>27.8916666666667</v>
      </c>
      <c r="G1065" s="9">
        <v>49.1073916666667</v>
      </c>
      <c r="H1065">
        <f t="shared" si="66"/>
        <v>2</v>
      </c>
      <c r="I1065">
        <f t="shared" si="67"/>
        <v>1</v>
      </c>
    </row>
    <row r="1066" spans="1:9">
      <c r="A1066" s="10">
        <v>41835.3333333308</v>
      </c>
      <c r="B1066" s="19">
        <f t="shared" si="65"/>
        <v>195</v>
      </c>
      <c r="C1066" s="19">
        <f t="shared" si="64"/>
        <v>8</v>
      </c>
      <c r="D1066" t="e">
        <v>#DIV/0!</v>
      </c>
      <c r="E1066" s="8">
        <v>22.2066666666667</v>
      </c>
      <c r="F1066" s="9">
        <v>27.9916666666667</v>
      </c>
      <c r="G1066" s="9">
        <v>50.9310083333333</v>
      </c>
      <c r="H1066">
        <f t="shared" si="66"/>
        <v>2</v>
      </c>
      <c r="I1066">
        <f t="shared" si="67"/>
        <v>1</v>
      </c>
    </row>
    <row r="1067" spans="1:9">
      <c r="A1067" s="10">
        <v>41835.3749999974</v>
      </c>
      <c r="B1067" s="19">
        <f t="shared" si="65"/>
        <v>195</v>
      </c>
      <c r="C1067" s="19">
        <f t="shared" si="64"/>
        <v>9</v>
      </c>
      <c r="D1067" t="e">
        <v>#DIV/0!</v>
      </c>
      <c r="E1067" s="8">
        <v>21.1383333333333</v>
      </c>
      <c r="F1067" s="9">
        <v>27.95</v>
      </c>
      <c r="G1067" s="9">
        <v>50.9961375</v>
      </c>
      <c r="H1067">
        <f t="shared" si="66"/>
        <v>2</v>
      </c>
      <c r="I1067">
        <f t="shared" si="67"/>
        <v>1</v>
      </c>
    </row>
    <row r="1068" spans="1:9">
      <c r="A1068" s="10">
        <v>41835.4166666641</v>
      </c>
      <c r="B1068" s="19">
        <f t="shared" si="65"/>
        <v>195</v>
      </c>
      <c r="C1068" s="19">
        <f t="shared" si="64"/>
        <v>10</v>
      </c>
      <c r="D1068" t="e">
        <v>#DIV/0!</v>
      </c>
      <c r="E1068" s="8">
        <v>20.86</v>
      </c>
      <c r="F1068" s="9">
        <v>27.9166666666667</v>
      </c>
      <c r="G1068" s="9">
        <v>50.6053625</v>
      </c>
      <c r="H1068">
        <f t="shared" si="66"/>
        <v>2</v>
      </c>
      <c r="I1068">
        <f t="shared" si="67"/>
        <v>1</v>
      </c>
    </row>
    <row r="1069" spans="1:9">
      <c r="A1069" s="10">
        <v>41835.4583333307</v>
      </c>
      <c r="B1069" s="19">
        <f t="shared" si="65"/>
        <v>195</v>
      </c>
      <c r="C1069" s="19">
        <f t="shared" si="64"/>
        <v>11</v>
      </c>
      <c r="D1069" t="e">
        <v>#DIV/0!</v>
      </c>
      <c r="E1069" s="8">
        <v>21.6233333333333</v>
      </c>
      <c r="F1069" s="9">
        <v>27.925</v>
      </c>
      <c r="G1069" s="9">
        <v>50.1494583333334</v>
      </c>
      <c r="H1069">
        <f t="shared" si="66"/>
        <v>2</v>
      </c>
      <c r="I1069">
        <f t="shared" si="67"/>
        <v>1</v>
      </c>
    </row>
    <row r="1070" spans="1:9">
      <c r="A1070" s="10">
        <v>41835.4999999974</v>
      </c>
      <c r="B1070" s="19">
        <f t="shared" si="65"/>
        <v>195</v>
      </c>
      <c r="C1070" s="19">
        <f t="shared" si="64"/>
        <v>12</v>
      </c>
      <c r="D1070" t="e">
        <v>#DIV/0!</v>
      </c>
      <c r="E1070" s="8">
        <v>21.9683333333333</v>
      </c>
      <c r="F1070" s="9">
        <v>21.4333333333333</v>
      </c>
      <c r="G1070" s="9">
        <v>36.0164291666667</v>
      </c>
      <c r="H1070">
        <f t="shared" si="66"/>
        <v>2</v>
      </c>
      <c r="I1070">
        <f t="shared" si="67"/>
        <v>1</v>
      </c>
    </row>
    <row r="1071" spans="1:9">
      <c r="A1071" s="10">
        <v>41835.5416666641</v>
      </c>
      <c r="B1071" s="19">
        <f t="shared" si="65"/>
        <v>195</v>
      </c>
      <c r="C1071" s="19">
        <f t="shared" si="64"/>
        <v>13</v>
      </c>
      <c r="D1071" t="e">
        <v>#DIV/0!</v>
      </c>
      <c r="E1071" s="8">
        <v>21.71</v>
      </c>
      <c r="F1071" s="9">
        <v>21.4083333333333</v>
      </c>
      <c r="G1071" s="9">
        <v>35.4302666666667</v>
      </c>
      <c r="H1071">
        <f t="shared" si="66"/>
        <v>2</v>
      </c>
      <c r="I1071">
        <f t="shared" si="67"/>
        <v>1</v>
      </c>
    </row>
    <row r="1072" spans="1:9">
      <c r="A1072" s="10">
        <v>41835.5833333307</v>
      </c>
      <c r="B1072" s="19">
        <f t="shared" si="65"/>
        <v>195</v>
      </c>
      <c r="C1072" s="19">
        <f t="shared" si="64"/>
        <v>14</v>
      </c>
      <c r="D1072" t="e">
        <v>#DIV/0!</v>
      </c>
      <c r="E1072" s="8">
        <v>22.1783333333333</v>
      </c>
      <c r="F1072" s="9">
        <v>24.5666666666667</v>
      </c>
      <c r="G1072" s="9">
        <v>22.0136583333334</v>
      </c>
      <c r="H1072">
        <f t="shared" si="66"/>
        <v>2</v>
      </c>
      <c r="I1072">
        <f t="shared" si="67"/>
        <v>1</v>
      </c>
    </row>
    <row r="1073" spans="1:9">
      <c r="A1073" s="10">
        <v>41835.6249999974</v>
      </c>
      <c r="B1073" s="19">
        <f t="shared" si="65"/>
        <v>195</v>
      </c>
      <c r="C1073" s="19">
        <f t="shared" si="64"/>
        <v>15</v>
      </c>
      <c r="D1073" t="e">
        <v>#DIV/0!</v>
      </c>
      <c r="E1073" s="8">
        <v>22.66</v>
      </c>
      <c r="F1073" s="9">
        <v>24.5416666666667</v>
      </c>
      <c r="G1073" s="9">
        <v>39.7939208333334</v>
      </c>
      <c r="H1073">
        <f t="shared" si="66"/>
        <v>2</v>
      </c>
      <c r="I1073">
        <f t="shared" si="67"/>
        <v>1</v>
      </c>
    </row>
    <row r="1074" spans="1:9">
      <c r="A1074" s="10">
        <v>41835.6666666641</v>
      </c>
      <c r="B1074" s="19">
        <f t="shared" si="65"/>
        <v>195</v>
      </c>
      <c r="C1074" s="19">
        <f t="shared" si="64"/>
        <v>16</v>
      </c>
      <c r="D1074" t="e">
        <v>#DIV/0!</v>
      </c>
      <c r="E1074" s="8">
        <v>22.93</v>
      </c>
      <c r="F1074" s="9">
        <v>27.8916666666667</v>
      </c>
      <c r="G1074" s="9">
        <v>52.2987208333333</v>
      </c>
      <c r="H1074">
        <f t="shared" si="66"/>
        <v>2</v>
      </c>
      <c r="I1074">
        <f t="shared" si="67"/>
        <v>1</v>
      </c>
    </row>
    <row r="1075" spans="1:9">
      <c r="A1075" s="10">
        <v>41835.7083333307</v>
      </c>
      <c r="B1075" s="19">
        <f t="shared" si="65"/>
        <v>195</v>
      </c>
      <c r="C1075" s="19">
        <f t="shared" si="64"/>
        <v>17</v>
      </c>
      <c r="D1075" t="e">
        <v>#DIV/0!</v>
      </c>
      <c r="E1075" s="8">
        <v>23.07</v>
      </c>
      <c r="F1075" s="9">
        <v>27.9583333333333</v>
      </c>
      <c r="G1075" s="9">
        <v>51.8428166666666</v>
      </c>
      <c r="H1075">
        <f t="shared" si="66"/>
        <v>2</v>
      </c>
      <c r="I1075">
        <f t="shared" si="67"/>
        <v>1</v>
      </c>
    </row>
    <row r="1076" spans="1:9">
      <c r="A1076" s="10">
        <v>41835.7499999974</v>
      </c>
      <c r="B1076" s="19">
        <f t="shared" si="65"/>
        <v>195</v>
      </c>
      <c r="C1076" s="19">
        <f t="shared" si="64"/>
        <v>18</v>
      </c>
      <c r="D1076" t="e">
        <v>#DIV/0!</v>
      </c>
      <c r="E1076" s="8">
        <v>23.2333333333333</v>
      </c>
      <c r="F1076" s="9">
        <v>27.9416666666667</v>
      </c>
      <c r="G1076" s="9">
        <v>50.8658791666666</v>
      </c>
      <c r="H1076">
        <f t="shared" si="66"/>
        <v>2</v>
      </c>
      <c r="I1076">
        <f t="shared" si="67"/>
        <v>1</v>
      </c>
    </row>
    <row r="1077" spans="1:9">
      <c r="A1077" s="10">
        <v>41835.7916666641</v>
      </c>
      <c r="B1077" s="19">
        <f t="shared" si="65"/>
        <v>195</v>
      </c>
      <c r="C1077" s="19">
        <f t="shared" si="64"/>
        <v>19</v>
      </c>
      <c r="D1077" t="e">
        <v>#DIV/0!</v>
      </c>
      <c r="E1077" s="8">
        <v>23.2866666666667</v>
      </c>
      <c r="F1077" s="9">
        <v>27.9</v>
      </c>
      <c r="G1077" s="9">
        <v>50.1494583333333</v>
      </c>
      <c r="H1077">
        <f t="shared" si="66"/>
        <v>2</v>
      </c>
      <c r="I1077">
        <f t="shared" si="67"/>
        <v>1</v>
      </c>
    </row>
    <row r="1078" spans="1:9">
      <c r="A1078" s="10">
        <v>41835.8333333307</v>
      </c>
      <c r="B1078" s="19">
        <f t="shared" si="65"/>
        <v>195</v>
      </c>
      <c r="C1078" s="19">
        <f t="shared" si="64"/>
        <v>20</v>
      </c>
      <c r="D1078" t="e">
        <v>#DIV/0!</v>
      </c>
      <c r="E1078" s="8">
        <v>23.4016666666667</v>
      </c>
      <c r="F1078" s="9">
        <v>27.9083333333333</v>
      </c>
      <c r="G1078" s="9">
        <v>50.2145874999999</v>
      </c>
      <c r="H1078">
        <f t="shared" si="66"/>
        <v>2</v>
      </c>
      <c r="I1078">
        <f t="shared" si="67"/>
        <v>1</v>
      </c>
    </row>
    <row r="1079" spans="1:9">
      <c r="A1079" s="10">
        <v>41835.8749999974</v>
      </c>
      <c r="B1079" s="19">
        <f t="shared" si="65"/>
        <v>195</v>
      </c>
      <c r="C1079" s="19">
        <f t="shared" si="64"/>
        <v>21</v>
      </c>
      <c r="D1079" t="e">
        <v>#DIV/0!</v>
      </c>
      <c r="E1079" s="8">
        <v>23.3783333333333</v>
      </c>
      <c r="F1079" s="9">
        <v>27.9416666666667</v>
      </c>
      <c r="G1079" s="9">
        <v>50.0843291666666</v>
      </c>
      <c r="H1079">
        <f t="shared" si="66"/>
        <v>2</v>
      </c>
      <c r="I1079">
        <f t="shared" si="67"/>
        <v>1</v>
      </c>
    </row>
    <row r="1080" spans="1:9">
      <c r="A1080" s="10">
        <v>41835.9166666641</v>
      </c>
      <c r="B1080" s="19">
        <f t="shared" si="65"/>
        <v>195</v>
      </c>
      <c r="C1080" s="19">
        <f t="shared" si="64"/>
        <v>22</v>
      </c>
      <c r="D1080" t="e">
        <v>#DIV/0!</v>
      </c>
      <c r="E1080" s="8">
        <v>23.4516666666667</v>
      </c>
      <c r="F1080" s="9">
        <v>27.8666666666667</v>
      </c>
      <c r="G1080" s="9">
        <v>49.628425</v>
      </c>
      <c r="H1080">
        <f t="shared" si="66"/>
        <v>2</v>
      </c>
      <c r="I1080">
        <f t="shared" si="67"/>
        <v>1</v>
      </c>
    </row>
    <row r="1081" spans="1:9">
      <c r="A1081" s="10">
        <v>41835.9583333307</v>
      </c>
      <c r="B1081" s="19">
        <f t="shared" si="65"/>
        <v>195</v>
      </c>
      <c r="C1081" s="19">
        <f t="shared" si="64"/>
        <v>23</v>
      </c>
      <c r="D1081" t="e">
        <v>#DIV/0!</v>
      </c>
      <c r="E1081" s="8">
        <v>23.5616666666666</v>
      </c>
      <c r="F1081" s="9">
        <v>27.7846153846154</v>
      </c>
      <c r="G1081" s="9">
        <v>49.5632958333334</v>
      </c>
      <c r="H1081">
        <f t="shared" si="66"/>
        <v>2</v>
      </c>
      <c r="I1081">
        <f t="shared" si="67"/>
        <v>1</v>
      </c>
    </row>
    <row r="1082" spans="1:9">
      <c r="A1082" s="10">
        <v>41835.9999999974</v>
      </c>
      <c r="B1082" s="19">
        <f t="shared" si="65"/>
        <v>195</v>
      </c>
      <c r="C1082" s="19">
        <f t="shared" si="64"/>
        <v>0</v>
      </c>
      <c r="D1082" t="e">
        <v>#DIV/0!</v>
      </c>
      <c r="E1082" s="8">
        <v>23.7016666666667</v>
      </c>
      <c r="F1082" s="9">
        <v>27.7454545454545</v>
      </c>
      <c r="G1082" s="9">
        <v>49.4981666666667</v>
      </c>
      <c r="H1082">
        <f t="shared" si="66"/>
        <v>3</v>
      </c>
      <c r="I1082">
        <f t="shared" si="67"/>
        <v>1</v>
      </c>
    </row>
    <row r="1083" spans="1:9">
      <c r="A1083" s="10">
        <v>41836.041666664</v>
      </c>
      <c r="B1083" s="19">
        <f t="shared" si="65"/>
        <v>196</v>
      </c>
      <c r="C1083" s="19">
        <f t="shared" si="64"/>
        <v>1</v>
      </c>
      <c r="D1083" t="e">
        <v>#DIV/0!</v>
      </c>
      <c r="E1083" s="8">
        <v>23.9766666666667</v>
      </c>
      <c r="F1083" s="9">
        <v>24.5416666666667</v>
      </c>
      <c r="G1083" s="9">
        <v>37.3190125</v>
      </c>
      <c r="H1083">
        <f t="shared" si="66"/>
        <v>3</v>
      </c>
      <c r="I1083">
        <f t="shared" si="67"/>
        <v>1</v>
      </c>
    </row>
    <row r="1084" spans="1:9">
      <c r="A1084" s="10">
        <v>41836.0833333307</v>
      </c>
      <c r="B1084" s="19">
        <f t="shared" si="65"/>
        <v>196</v>
      </c>
      <c r="C1084" s="19">
        <f t="shared" si="64"/>
        <v>2</v>
      </c>
      <c r="D1084" t="e">
        <v>#DIV/0!</v>
      </c>
      <c r="E1084" s="8">
        <v>24.0966666666667</v>
      </c>
      <c r="F1084" s="9">
        <v>27.7333333333333</v>
      </c>
      <c r="G1084" s="9">
        <v>50.0192</v>
      </c>
      <c r="H1084">
        <f t="shared" si="66"/>
        <v>3</v>
      </c>
      <c r="I1084">
        <f t="shared" si="67"/>
        <v>1</v>
      </c>
    </row>
    <row r="1085" spans="1:9">
      <c r="A1085" s="10">
        <v>41836.1249999974</v>
      </c>
      <c r="B1085" s="19">
        <f t="shared" si="65"/>
        <v>196</v>
      </c>
      <c r="C1085" s="19">
        <f t="shared" si="64"/>
        <v>3</v>
      </c>
      <c r="D1085" t="e">
        <v>#DIV/0!</v>
      </c>
      <c r="E1085" s="8">
        <v>24.45</v>
      </c>
      <c r="F1085" s="9">
        <v>27.7416666666667</v>
      </c>
      <c r="G1085" s="9">
        <v>48.9120041666667</v>
      </c>
      <c r="H1085">
        <f t="shared" si="66"/>
        <v>3</v>
      </c>
      <c r="I1085">
        <f t="shared" si="67"/>
        <v>1</v>
      </c>
    </row>
    <row r="1086" spans="1:9">
      <c r="A1086" s="10">
        <v>41836.166666664</v>
      </c>
      <c r="B1086" s="19">
        <f t="shared" si="65"/>
        <v>196</v>
      </c>
      <c r="C1086" s="19">
        <f t="shared" si="64"/>
        <v>4</v>
      </c>
      <c r="D1086" t="e">
        <v>#DIV/0!</v>
      </c>
      <c r="E1086" s="8">
        <v>24.5016666666667</v>
      </c>
      <c r="F1086" s="9">
        <v>24.5666666666667</v>
      </c>
      <c r="G1086" s="9">
        <v>47.8699375</v>
      </c>
      <c r="H1086">
        <f t="shared" si="66"/>
        <v>3</v>
      </c>
      <c r="I1086">
        <f t="shared" si="67"/>
        <v>1</v>
      </c>
    </row>
    <row r="1087" spans="1:9">
      <c r="A1087" s="10">
        <v>41836.2083333307</v>
      </c>
      <c r="B1087" s="19">
        <f t="shared" si="65"/>
        <v>196</v>
      </c>
      <c r="C1087" s="19">
        <f t="shared" si="64"/>
        <v>5</v>
      </c>
      <c r="D1087" t="e">
        <v>#DIV/0!</v>
      </c>
      <c r="E1087" s="8">
        <v>24.6616666666667</v>
      </c>
      <c r="F1087" s="9">
        <v>27.7272727272727</v>
      </c>
      <c r="G1087" s="9">
        <v>50.3448458333334</v>
      </c>
      <c r="H1087">
        <f t="shared" si="66"/>
        <v>3</v>
      </c>
      <c r="I1087">
        <f t="shared" si="67"/>
        <v>1</v>
      </c>
    </row>
    <row r="1088" spans="1:9">
      <c r="A1088" s="10">
        <v>41836.2499999974</v>
      </c>
      <c r="B1088" s="19">
        <f t="shared" si="65"/>
        <v>196</v>
      </c>
      <c r="C1088" s="19">
        <f t="shared" si="64"/>
        <v>6</v>
      </c>
      <c r="D1088" t="e">
        <v>#DIV/0!</v>
      </c>
      <c r="E1088" s="8">
        <v>24.99</v>
      </c>
      <c r="F1088" s="9">
        <v>27.7916666666667</v>
      </c>
      <c r="G1088" s="9">
        <v>49.6935541666667</v>
      </c>
      <c r="H1088">
        <f t="shared" si="66"/>
        <v>3</v>
      </c>
      <c r="I1088">
        <f t="shared" si="67"/>
        <v>1</v>
      </c>
    </row>
    <row r="1089" spans="1:9">
      <c r="A1089" s="10">
        <v>41836.291666664</v>
      </c>
      <c r="B1089" s="19">
        <f t="shared" si="65"/>
        <v>196</v>
      </c>
      <c r="C1089" s="19">
        <f t="shared" si="64"/>
        <v>7</v>
      </c>
      <c r="D1089" t="e">
        <v>#DIV/0!</v>
      </c>
      <c r="E1089" s="8">
        <v>25.455</v>
      </c>
      <c r="F1089" s="9">
        <v>27.9166666666667</v>
      </c>
      <c r="G1089" s="9">
        <v>50.0192</v>
      </c>
      <c r="H1089">
        <f t="shared" si="66"/>
        <v>3</v>
      </c>
      <c r="I1089">
        <f t="shared" si="67"/>
        <v>1</v>
      </c>
    </row>
    <row r="1090" spans="1:9">
      <c r="A1090" s="10">
        <v>41836.3333333307</v>
      </c>
      <c r="B1090" s="19">
        <f t="shared" si="65"/>
        <v>196</v>
      </c>
      <c r="C1090" s="19">
        <f t="shared" ref="C1090:C1153" si="68">HOUR(A1090)</f>
        <v>8</v>
      </c>
      <c r="D1090" t="e">
        <v>#DIV/0!</v>
      </c>
      <c r="E1090" s="8">
        <v>26.4666666666667</v>
      </c>
      <c r="F1090" s="9">
        <v>27.8166666666667</v>
      </c>
      <c r="G1090" s="9">
        <v>48.1304541666667</v>
      </c>
      <c r="H1090">
        <f t="shared" si="66"/>
        <v>3</v>
      </c>
      <c r="I1090">
        <f t="shared" si="67"/>
        <v>1</v>
      </c>
    </row>
    <row r="1091" spans="1:9">
      <c r="A1091" s="10">
        <v>41836.3749999974</v>
      </c>
      <c r="B1091" s="19">
        <f t="shared" ref="B1091:B1154" si="69">INT(A1091)-41640</f>
        <v>196</v>
      </c>
      <c r="C1091" s="19">
        <f t="shared" si="68"/>
        <v>9</v>
      </c>
      <c r="D1091" t="e">
        <v>#DIV/0!</v>
      </c>
      <c r="E1091" s="8">
        <v>28.985</v>
      </c>
      <c r="F1091" s="9">
        <v>27.6833333333333</v>
      </c>
      <c r="G1091" s="9">
        <v>49.1725208333333</v>
      </c>
      <c r="H1091">
        <f t="shared" ref="H1091:H1154" si="70">WEEKDAY(A1091-1)</f>
        <v>3</v>
      </c>
      <c r="I1091">
        <f t="shared" ref="I1091:I1154" si="71">IF(H1091&lt;6,1,-1)</f>
        <v>1</v>
      </c>
    </row>
    <row r="1092" spans="1:9">
      <c r="A1092" s="10">
        <v>41836.416666664</v>
      </c>
      <c r="B1092" s="19">
        <f t="shared" si="69"/>
        <v>196</v>
      </c>
      <c r="C1092" s="19">
        <f t="shared" si="68"/>
        <v>10</v>
      </c>
      <c r="D1092" t="e">
        <v>#DIV/0!</v>
      </c>
      <c r="E1092" s="8">
        <v>30.1833333333333</v>
      </c>
      <c r="F1092" s="9">
        <v>27.7916666666667</v>
      </c>
      <c r="G1092" s="9">
        <v>49.23765</v>
      </c>
      <c r="H1092">
        <f t="shared" si="70"/>
        <v>3</v>
      </c>
      <c r="I1092">
        <f t="shared" si="71"/>
        <v>1</v>
      </c>
    </row>
    <row r="1093" spans="1:9">
      <c r="A1093" s="10">
        <v>41836.4583333307</v>
      </c>
      <c r="B1093" s="19">
        <f t="shared" si="69"/>
        <v>196</v>
      </c>
      <c r="C1093" s="19">
        <f t="shared" si="68"/>
        <v>11</v>
      </c>
      <c r="D1093" t="e">
        <v>#DIV/0!</v>
      </c>
      <c r="E1093" s="8">
        <v>31.15</v>
      </c>
      <c r="F1093" s="9">
        <v>27.9333333333333</v>
      </c>
      <c r="G1093" s="9">
        <v>51.0612666666666</v>
      </c>
      <c r="H1093">
        <f t="shared" si="70"/>
        <v>3</v>
      </c>
      <c r="I1093">
        <f t="shared" si="71"/>
        <v>1</v>
      </c>
    </row>
    <row r="1094" spans="1:9">
      <c r="A1094" s="10">
        <v>41836.4999999974</v>
      </c>
      <c r="B1094" s="19">
        <f t="shared" si="69"/>
        <v>196</v>
      </c>
      <c r="C1094" s="19">
        <f t="shared" si="68"/>
        <v>12</v>
      </c>
      <c r="D1094" t="e">
        <v>#DIV/0!</v>
      </c>
      <c r="E1094" s="8">
        <v>32.005</v>
      </c>
      <c r="F1094" s="9">
        <v>27.9833333333333</v>
      </c>
      <c r="G1094" s="9">
        <v>52.7546250000001</v>
      </c>
      <c r="H1094">
        <f t="shared" si="70"/>
        <v>3</v>
      </c>
      <c r="I1094">
        <f t="shared" si="71"/>
        <v>1</v>
      </c>
    </row>
    <row r="1095" spans="1:9">
      <c r="A1095" s="10">
        <v>41836.541666664</v>
      </c>
      <c r="B1095" s="19">
        <f t="shared" si="69"/>
        <v>196</v>
      </c>
      <c r="C1095" s="19">
        <f t="shared" si="68"/>
        <v>13</v>
      </c>
      <c r="D1095" t="e">
        <v>#DIV/0!</v>
      </c>
      <c r="E1095" s="8">
        <v>32.3516666666667</v>
      </c>
      <c r="F1095" s="9">
        <v>28.0083333333333</v>
      </c>
      <c r="G1095" s="9">
        <v>52.9500125</v>
      </c>
      <c r="H1095">
        <f t="shared" si="70"/>
        <v>3</v>
      </c>
      <c r="I1095">
        <f t="shared" si="71"/>
        <v>1</v>
      </c>
    </row>
    <row r="1096" spans="1:9">
      <c r="A1096" s="10">
        <v>41836.5833333307</v>
      </c>
      <c r="B1096" s="19">
        <f t="shared" si="69"/>
        <v>196</v>
      </c>
      <c r="C1096" s="19">
        <f t="shared" si="68"/>
        <v>14</v>
      </c>
      <c r="D1096" t="e">
        <v>#DIV/0!</v>
      </c>
      <c r="E1096" s="8">
        <v>31.53</v>
      </c>
      <c r="F1096" s="9">
        <v>28.0416666666667</v>
      </c>
      <c r="G1096" s="9">
        <v>53.536175</v>
      </c>
      <c r="H1096">
        <f t="shared" si="70"/>
        <v>3</v>
      </c>
      <c r="I1096">
        <f t="shared" si="71"/>
        <v>1</v>
      </c>
    </row>
    <row r="1097" spans="1:9">
      <c r="A1097" s="10">
        <v>41836.6249999973</v>
      </c>
      <c r="B1097" s="19">
        <f t="shared" si="69"/>
        <v>196</v>
      </c>
      <c r="C1097" s="19">
        <f t="shared" si="68"/>
        <v>15</v>
      </c>
      <c r="D1097" t="e">
        <v>#DIV/0!</v>
      </c>
      <c r="E1097" s="8">
        <v>30.94</v>
      </c>
      <c r="F1097" s="9">
        <v>28.05</v>
      </c>
      <c r="G1097" s="9">
        <v>53.4710458333333</v>
      </c>
      <c r="H1097">
        <f t="shared" si="70"/>
        <v>3</v>
      </c>
      <c r="I1097">
        <f t="shared" si="71"/>
        <v>1</v>
      </c>
    </row>
    <row r="1098" spans="1:9">
      <c r="A1098" s="10">
        <v>41836.666666664</v>
      </c>
      <c r="B1098" s="19">
        <f t="shared" si="69"/>
        <v>196</v>
      </c>
      <c r="C1098" s="19">
        <f t="shared" si="68"/>
        <v>16</v>
      </c>
      <c r="D1098" t="e">
        <v>#DIV/0!</v>
      </c>
      <c r="E1098" s="8">
        <v>31.3283333333333</v>
      </c>
      <c r="F1098" s="9">
        <v>28.1</v>
      </c>
      <c r="G1098" s="9">
        <v>53.2105291666667</v>
      </c>
      <c r="H1098">
        <f t="shared" si="70"/>
        <v>3</v>
      </c>
      <c r="I1098">
        <f t="shared" si="71"/>
        <v>1</v>
      </c>
    </row>
    <row r="1099" spans="1:9">
      <c r="A1099" s="10">
        <v>41836.7083333307</v>
      </c>
      <c r="B1099" s="19">
        <f t="shared" si="69"/>
        <v>196</v>
      </c>
      <c r="C1099" s="19">
        <f t="shared" si="68"/>
        <v>17</v>
      </c>
      <c r="D1099" t="e">
        <v>#DIV/0!</v>
      </c>
      <c r="E1099" s="8">
        <v>30.5533333333333</v>
      </c>
      <c r="F1099" s="9">
        <v>28.1083333333333</v>
      </c>
      <c r="G1099" s="9">
        <v>53.1454</v>
      </c>
      <c r="H1099">
        <f t="shared" si="70"/>
        <v>3</v>
      </c>
      <c r="I1099">
        <f t="shared" si="71"/>
        <v>1</v>
      </c>
    </row>
    <row r="1100" spans="1:9">
      <c r="A1100" s="10">
        <v>41836.7499999973</v>
      </c>
      <c r="B1100" s="19">
        <f t="shared" si="69"/>
        <v>196</v>
      </c>
      <c r="C1100" s="19">
        <f t="shared" si="68"/>
        <v>18</v>
      </c>
      <c r="D1100" t="e">
        <v>#DIV/0!</v>
      </c>
      <c r="E1100" s="8">
        <v>29.7833333333333</v>
      </c>
      <c r="F1100" s="9">
        <v>28.1333333333333</v>
      </c>
      <c r="G1100" s="9">
        <v>52.8197541666667</v>
      </c>
      <c r="H1100">
        <f t="shared" si="70"/>
        <v>3</v>
      </c>
      <c r="I1100">
        <f t="shared" si="71"/>
        <v>1</v>
      </c>
    </row>
    <row r="1101" spans="1:9">
      <c r="A1101" s="10">
        <v>41836.791666664</v>
      </c>
      <c r="B1101" s="19">
        <f t="shared" si="69"/>
        <v>196</v>
      </c>
      <c r="C1101" s="19">
        <f t="shared" si="68"/>
        <v>19</v>
      </c>
      <c r="D1101" t="e">
        <v>#DIV/0!</v>
      </c>
      <c r="E1101" s="8">
        <v>29.0283333333333</v>
      </c>
      <c r="F1101" s="9">
        <v>28.075</v>
      </c>
      <c r="G1101" s="9">
        <v>52.2335916666666</v>
      </c>
      <c r="H1101">
        <f t="shared" si="70"/>
        <v>3</v>
      </c>
      <c r="I1101">
        <f t="shared" si="71"/>
        <v>1</v>
      </c>
    </row>
    <row r="1102" spans="1:9">
      <c r="A1102" s="10">
        <v>41836.8333333307</v>
      </c>
      <c r="B1102" s="19">
        <f t="shared" si="69"/>
        <v>196</v>
      </c>
      <c r="C1102" s="19">
        <f t="shared" si="68"/>
        <v>20</v>
      </c>
      <c r="D1102" t="e">
        <v>#DIV/0!</v>
      </c>
      <c r="E1102" s="8">
        <v>28.5916666666667</v>
      </c>
      <c r="F1102" s="9">
        <v>28.0416666666667</v>
      </c>
      <c r="G1102" s="9">
        <v>51.7125583333334</v>
      </c>
      <c r="H1102">
        <f t="shared" si="70"/>
        <v>3</v>
      </c>
      <c r="I1102">
        <f t="shared" si="71"/>
        <v>1</v>
      </c>
    </row>
    <row r="1103" spans="1:9">
      <c r="A1103" s="10">
        <v>41836.8749999973</v>
      </c>
      <c r="B1103" s="19">
        <f t="shared" si="69"/>
        <v>196</v>
      </c>
      <c r="C1103" s="19">
        <f t="shared" si="68"/>
        <v>21</v>
      </c>
      <c r="D1103" t="e">
        <v>#DIV/0!</v>
      </c>
      <c r="E1103" s="8">
        <v>28.3</v>
      </c>
      <c r="F1103" s="9">
        <v>28.0583333333333</v>
      </c>
      <c r="G1103" s="9">
        <v>51.5823</v>
      </c>
      <c r="H1103">
        <f t="shared" si="70"/>
        <v>3</v>
      </c>
      <c r="I1103">
        <f t="shared" si="71"/>
        <v>1</v>
      </c>
    </row>
    <row r="1104" spans="1:9">
      <c r="A1104" s="10">
        <v>41836.916666664</v>
      </c>
      <c r="B1104" s="19">
        <f t="shared" si="69"/>
        <v>196</v>
      </c>
      <c r="C1104" s="19">
        <f t="shared" si="68"/>
        <v>22</v>
      </c>
      <c r="D1104" t="e">
        <v>#DIV/0!</v>
      </c>
      <c r="E1104" s="8">
        <v>27.99</v>
      </c>
      <c r="F1104" s="9">
        <v>28.05</v>
      </c>
      <c r="G1104" s="9">
        <v>51.6474291666666</v>
      </c>
      <c r="H1104">
        <f t="shared" si="70"/>
        <v>3</v>
      </c>
      <c r="I1104">
        <f t="shared" si="71"/>
        <v>1</v>
      </c>
    </row>
    <row r="1105" spans="1:9">
      <c r="A1105" s="10">
        <v>41836.9583333307</v>
      </c>
      <c r="B1105" s="19">
        <f t="shared" si="69"/>
        <v>196</v>
      </c>
      <c r="C1105" s="19">
        <f t="shared" si="68"/>
        <v>23</v>
      </c>
      <c r="D1105" t="e">
        <v>#DIV/0!</v>
      </c>
      <c r="E1105" s="8">
        <v>27.5333333333334</v>
      </c>
      <c r="F1105" s="9">
        <v>28.025</v>
      </c>
      <c r="G1105" s="9">
        <v>51.5171708333333</v>
      </c>
      <c r="H1105">
        <f t="shared" si="70"/>
        <v>3</v>
      </c>
      <c r="I1105">
        <f t="shared" si="71"/>
        <v>1</v>
      </c>
    </row>
    <row r="1106" spans="1:9">
      <c r="A1106" s="10">
        <v>41836.9999999973</v>
      </c>
      <c r="B1106" s="19">
        <f t="shared" si="69"/>
        <v>196</v>
      </c>
      <c r="C1106" s="19">
        <f t="shared" si="68"/>
        <v>0</v>
      </c>
      <c r="D1106" t="e">
        <v>#DIV/0!</v>
      </c>
      <c r="E1106" s="8">
        <v>27.1933333333333</v>
      </c>
      <c r="F1106" s="9">
        <v>28.0181818181818</v>
      </c>
      <c r="G1106" s="9">
        <v>51.5171708333333</v>
      </c>
      <c r="H1106">
        <f t="shared" si="70"/>
        <v>4</v>
      </c>
      <c r="I1106">
        <f t="shared" si="71"/>
        <v>1</v>
      </c>
    </row>
    <row r="1107" spans="1:9">
      <c r="A1107" s="10">
        <v>41837.041666664</v>
      </c>
      <c r="B1107" s="19">
        <f t="shared" si="69"/>
        <v>197</v>
      </c>
      <c r="C1107" s="19">
        <f t="shared" si="68"/>
        <v>1</v>
      </c>
      <c r="D1107" t="e">
        <v>#DIV/0!</v>
      </c>
      <c r="E1107" s="8">
        <v>26.965</v>
      </c>
      <c r="F1107" s="9">
        <v>28.0416666666667</v>
      </c>
      <c r="G1107" s="9">
        <v>51.3217833333333</v>
      </c>
      <c r="H1107">
        <f t="shared" si="70"/>
        <v>4</v>
      </c>
      <c r="I1107">
        <f t="shared" si="71"/>
        <v>1</v>
      </c>
    </row>
    <row r="1108" spans="1:9">
      <c r="A1108" s="10">
        <v>41837.0833333307</v>
      </c>
      <c r="B1108" s="19">
        <f t="shared" si="69"/>
        <v>197</v>
      </c>
      <c r="C1108" s="19">
        <f t="shared" si="68"/>
        <v>2</v>
      </c>
      <c r="D1108" t="e">
        <v>#DIV/0!</v>
      </c>
      <c r="E1108" s="8">
        <v>27.065</v>
      </c>
      <c r="F1108" s="9">
        <v>28.05</v>
      </c>
      <c r="G1108" s="9">
        <v>51.191525</v>
      </c>
      <c r="H1108">
        <f t="shared" si="70"/>
        <v>4</v>
      </c>
      <c r="I1108">
        <f t="shared" si="71"/>
        <v>1</v>
      </c>
    </row>
    <row r="1109" spans="1:9">
      <c r="A1109" s="10">
        <v>41837.1249999973</v>
      </c>
      <c r="B1109" s="19">
        <f t="shared" si="69"/>
        <v>197</v>
      </c>
      <c r="C1109" s="19">
        <f t="shared" si="68"/>
        <v>3</v>
      </c>
      <c r="D1109" t="e">
        <v>#DIV/0!</v>
      </c>
      <c r="E1109" s="8">
        <v>27.0233333333333</v>
      </c>
      <c r="F1109" s="9">
        <v>28.0416666666667</v>
      </c>
      <c r="G1109" s="9">
        <v>51.1263958333333</v>
      </c>
      <c r="H1109">
        <f t="shared" si="70"/>
        <v>4</v>
      </c>
      <c r="I1109">
        <f t="shared" si="71"/>
        <v>1</v>
      </c>
    </row>
    <row r="1110" spans="1:9">
      <c r="A1110" s="10">
        <v>41837.166666664</v>
      </c>
      <c r="B1110" s="19">
        <f t="shared" si="69"/>
        <v>197</v>
      </c>
      <c r="C1110" s="19">
        <f t="shared" si="68"/>
        <v>4</v>
      </c>
      <c r="D1110" t="e">
        <v>#DIV/0!</v>
      </c>
      <c r="E1110" s="8">
        <v>26.9066666666667</v>
      </c>
      <c r="F1110" s="9">
        <v>28.0333333333333</v>
      </c>
      <c r="G1110" s="9">
        <v>50.9961375</v>
      </c>
      <c r="H1110">
        <f t="shared" si="70"/>
        <v>4</v>
      </c>
      <c r="I1110">
        <f t="shared" si="71"/>
        <v>1</v>
      </c>
    </row>
    <row r="1111" spans="1:9">
      <c r="A1111" s="10">
        <v>41837.2083333306</v>
      </c>
      <c r="B1111" s="19">
        <f t="shared" si="69"/>
        <v>197</v>
      </c>
      <c r="C1111" s="19">
        <f t="shared" si="68"/>
        <v>5</v>
      </c>
      <c r="D1111" t="e">
        <v>#DIV/0!</v>
      </c>
      <c r="E1111" s="8">
        <v>27.0483333333333</v>
      </c>
      <c r="F1111" s="9">
        <v>28.0416666666667</v>
      </c>
      <c r="G1111" s="9">
        <v>50.9310083333333</v>
      </c>
      <c r="H1111">
        <f t="shared" si="70"/>
        <v>4</v>
      </c>
      <c r="I1111">
        <f t="shared" si="71"/>
        <v>1</v>
      </c>
    </row>
    <row r="1112" spans="1:9">
      <c r="A1112" s="10">
        <v>41837.2499999973</v>
      </c>
      <c r="B1112" s="19">
        <f t="shared" si="69"/>
        <v>197</v>
      </c>
      <c r="C1112" s="19">
        <f t="shared" si="68"/>
        <v>6</v>
      </c>
      <c r="D1112" t="e">
        <v>#DIV/0!</v>
      </c>
      <c r="E1112" s="8">
        <v>27.64</v>
      </c>
      <c r="F1112" s="9">
        <v>28.025</v>
      </c>
      <c r="G1112" s="9">
        <v>50.9310083333333</v>
      </c>
      <c r="H1112">
        <f t="shared" si="70"/>
        <v>4</v>
      </c>
      <c r="I1112">
        <f t="shared" si="71"/>
        <v>1</v>
      </c>
    </row>
    <row r="1113" spans="1:9">
      <c r="A1113" s="10">
        <v>41837.291666664</v>
      </c>
      <c r="B1113" s="19">
        <f t="shared" si="69"/>
        <v>197</v>
      </c>
      <c r="C1113" s="19">
        <f t="shared" si="68"/>
        <v>7</v>
      </c>
      <c r="D1113" t="e">
        <v>#DIV/0!</v>
      </c>
      <c r="E1113" s="8">
        <v>28.72</v>
      </c>
      <c r="F1113" s="9">
        <v>28</v>
      </c>
      <c r="G1113" s="9">
        <v>51.3869125</v>
      </c>
      <c r="H1113">
        <f t="shared" si="70"/>
        <v>4</v>
      </c>
      <c r="I1113">
        <f t="shared" si="71"/>
        <v>1</v>
      </c>
    </row>
    <row r="1114" spans="1:9">
      <c r="A1114" s="10">
        <v>41837.3333333306</v>
      </c>
      <c r="B1114" s="19">
        <f t="shared" si="69"/>
        <v>197</v>
      </c>
      <c r="C1114" s="19">
        <f t="shared" si="68"/>
        <v>8</v>
      </c>
      <c r="D1114" t="e">
        <v>#DIV/0!</v>
      </c>
      <c r="E1114" s="8">
        <v>30.3866666666667</v>
      </c>
      <c r="F1114" s="9">
        <v>27.8583333333333</v>
      </c>
      <c r="G1114" s="9">
        <v>50.0843291666667</v>
      </c>
      <c r="H1114">
        <f t="shared" si="70"/>
        <v>4</v>
      </c>
      <c r="I1114">
        <f t="shared" si="71"/>
        <v>1</v>
      </c>
    </row>
    <row r="1115" spans="1:9">
      <c r="A1115" s="10">
        <v>41837.3749999973</v>
      </c>
      <c r="B1115" s="19">
        <f t="shared" si="69"/>
        <v>197</v>
      </c>
      <c r="C1115" s="19">
        <f t="shared" si="68"/>
        <v>9</v>
      </c>
      <c r="D1115" t="e">
        <v>#DIV/0!</v>
      </c>
      <c r="E1115" s="8">
        <v>31.1816666666667</v>
      </c>
      <c r="F1115" s="9">
        <v>27.9833333333333</v>
      </c>
      <c r="G1115" s="9">
        <v>51.4520416666667</v>
      </c>
      <c r="H1115">
        <f t="shared" si="70"/>
        <v>4</v>
      </c>
      <c r="I1115">
        <f t="shared" si="71"/>
        <v>1</v>
      </c>
    </row>
    <row r="1116" spans="1:9">
      <c r="A1116" s="10">
        <v>41837.416666664</v>
      </c>
      <c r="B1116" s="19">
        <f t="shared" si="69"/>
        <v>197</v>
      </c>
      <c r="C1116" s="19">
        <f t="shared" si="68"/>
        <v>10</v>
      </c>
      <c r="D1116" t="e">
        <v>#DIV/0!</v>
      </c>
      <c r="E1116" s="8">
        <v>31.6283333333333</v>
      </c>
      <c r="F1116" s="9">
        <v>28.1416666666667</v>
      </c>
      <c r="G1116" s="9">
        <v>53.6013041666666</v>
      </c>
      <c r="H1116">
        <f t="shared" si="70"/>
        <v>4</v>
      </c>
      <c r="I1116">
        <f t="shared" si="71"/>
        <v>1</v>
      </c>
    </row>
    <row r="1117" spans="1:9">
      <c r="A1117" s="10">
        <v>41837.4583333306</v>
      </c>
      <c r="B1117" s="19">
        <f t="shared" si="69"/>
        <v>197</v>
      </c>
      <c r="C1117" s="19">
        <f t="shared" si="68"/>
        <v>11</v>
      </c>
      <c r="D1117" t="e">
        <v>#DIV/0!</v>
      </c>
      <c r="E1117" s="8">
        <v>33.26</v>
      </c>
      <c r="F1117" s="9">
        <v>28.1833333333333</v>
      </c>
      <c r="G1117" s="9">
        <v>54.7085</v>
      </c>
      <c r="H1117">
        <f t="shared" si="70"/>
        <v>4</v>
      </c>
      <c r="I1117">
        <f t="shared" si="71"/>
        <v>1</v>
      </c>
    </row>
    <row r="1118" spans="1:9">
      <c r="A1118" s="10">
        <v>41837.4999999973</v>
      </c>
      <c r="B1118" s="19">
        <f t="shared" si="69"/>
        <v>197</v>
      </c>
      <c r="C1118" s="19">
        <f t="shared" si="68"/>
        <v>12</v>
      </c>
      <c r="D1118" t="e">
        <v>#DIV/0!</v>
      </c>
      <c r="E1118" s="8">
        <v>33.7266666666667</v>
      </c>
      <c r="F1118" s="9">
        <v>28.2083333333333</v>
      </c>
      <c r="G1118" s="9">
        <v>54.7736291666666</v>
      </c>
      <c r="H1118">
        <f t="shared" si="70"/>
        <v>4</v>
      </c>
      <c r="I1118">
        <f t="shared" si="71"/>
        <v>1</v>
      </c>
    </row>
    <row r="1119" spans="1:9">
      <c r="A1119" s="10">
        <v>41837.541666664</v>
      </c>
      <c r="B1119" s="19">
        <f t="shared" si="69"/>
        <v>197</v>
      </c>
      <c r="C1119" s="19">
        <f t="shared" si="68"/>
        <v>13</v>
      </c>
      <c r="D1119" t="e">
        <v>#DIV/0!</v>
      </c>
      <c r="E1119" s="8">
        <v>34.15</v>
      </c>
      <c r="F1119" s="9">
        <v>28.225</v>
      </c>
      <c r="G1119" s="9">
        <v>55.4900500000001</v>
      </c>
      <c r="H1119">
        <f t="shared" si="70"/>
        <v>4</v>
      </c>
      <c r="I1119">
        <f t="shared" si="71"/>
        <v>1</v>
      </c>
    </row>
    <row r="1120" spans="1:9">
      <c r="A1120" s="10">
        <v>41837.5833333306</v>
      </c>
      <c r="B1120" s="19">
        <f t="shared" si="69"/>
        <v>197</v>
      </c>
      <c r="C1120" s="19">
        <f t="shared" si="68"/>
        <v>14</v>
      </c>
      <c r="D1120" t="e">
        <v>#DIV/0!</v>
      </c>
      <c r="E1120" s="8">
        <v>33.68</v>
      </c>
      <c r="F1120" s="9">
        <v>28.275</v>
      </c>
      <c r="G1120" s="9">
        <v>55.6203083333334</v>
      </c>
      <c r="H1120">
        <f t="shared" si="70"/>
        <v>4</v>
      </c>
      <c r="I1120">
        <f t="shared" si="71"/>
        <v>1</v>
      </c>
    </row>
    <row r="1121" spans="1:9">
      <c r="A1121" s="10">
        <v>41837.6249999973</v>
      </c>
      <c r="B1121" s="19">
        <f t="shared" si="69"/>
        <v>197</v>
      </c>
      <c r="C1121" s="19">
        <f t="shared" si="68"/>
        <v>15</v>
      </c>
      <c r="D1121" t="e">
        <v>#DIV/0!</v>
      </c>
      <c r="E1121" s="8">
        <v>33.725</v>
      </c>
      <c r="F1121" s="9">
        <v>28.3</v>
      </c>
      <c r="G1121" s="9">
        <v>55.7505666666667</v>
      </c>
      <c r="H1121">
        <f t="shared" si="70"/>
        <v>4</v>
      </c>
      <c r="I1121">
        <f t="shared" si="71"/>
        <v>1</v>
      </c>
    </row>
    <row r="1122" spans="1:9">
      <c r="A1122" s="10">
        <v>41837.666666664</v>
      </c>
      <c r="B1122" s="19">
        <f t="shared" si="69"/>
        <v>197</v>
      </c>
      <c r="C1122" s="19">
        <f t="shared" si="68"/>
        <v>16</v>
      </c>
      <c r="D1122" t="e">
        <v>#DIV/0!</v>
      </c>
      <c r="E1122" s="8">
        <v>33.09</v>
      </c>
      <c r="F1122" s="9">
        <v>28.3416666666667</v>
      </c>
      <c r="G1122" s="9">
        <v>55.880825</v>
      </c>
      <c r="H1122">
        <f t="shared" si="70"/>
        <v>4</v>
      </c>
      <c r="I1122">
        <f t="shared" si="71"/>
        <v>1</v>
      </c>
    </row>
    <row r="1123" spans="1:9">
      <c r="A1123" s="10">
        <v>41837.7083333306</v>
      </c>
      <c r="B1123" s="19">
        <f t="shared" si="69"/>
        <v>197</v>
      </c>
      <c r="C1123" s="19">
        <f t="shared" si="68"/>
        <v>17</v>
      </c>
      <c r="D1123" t="e">
        <v>#DIV/0!</v>
      </c>
      <c r="E1123" s="8">
        <v>31.5583333333333</v>
      </c>
      <c r="F1123" s="9">
        <v>28.4</v>
      </c>
      <c r="G1123" s="9">
        <v>55.6854375</v>
      </c>
      <c r="H1123">
        <f t="shared" si="70"/>
        <v>4</v>
      </c>
      <c r="I1123">
        <f t="shared" si="71"/>
        <v>1</v>
      </c>
    </row>
    <row r="1124" spans="1:9">
      <c r="A1124" s="10">
        <v>41837.7499999973</v>
      </c>
      <c r="B1124" s="19">
        <f t="shared" si="69"/>
        <v>197</v>
      </c>
      <c r="C1124" s="19">
        <f t="shared" si="68"/>
        <v>18</v>
      </c>
      <c r="D1124" t="e">
        <v>#DIV/0!</v>
      </c>
      <c r="E1124" s="8">
        <v>30.415</v>
      </c>
      <c r="F1124" s="9">
        <v>28.3583333333333</v>
      </c>
      <c r="G1124" s="9">
        <v>55.1644041666667</v>
      </c>
      <c r="H1124">
        <f t="shared" si="70"/>
        <v>4</v>
      </c>
      <c r="I1124">
        <f t="shared" si="71"/>
        <v>1</v>
      </c>
    </row>
    <row r="1125" spans="1:9">
      <c r="A1125" s="10">
        <v>41837.7916666639</v>
      </c>
      <c r="B1125" s="19">
        <f t="shared" si="69"/>
        <v>197</v>
      </c>
      <c r="C1125" s="19">
        <f t="shared" si="68"/>
        <v>19</v>
      </c>
      <c r="D1125" t="e">
        <v>#DIV/0!</v>
      </c>
      <c r="E1125" s="8">
        <v>29.6583333333334</v>
      </c>
      <c r="F1125" s="9">
        <v>28.325</v>
      </c>
      <c r="G1125" s="9">
        <v>55.099275</v>
      </c>
      <c r="H1125">
        <f t="shared" si="70"/>
        <v>4</v>
      </c>
      <c r="I1125">
        <f t="shared" si="71"/>
        <v>1</v>
      </c>
    </row>
    <row r="1126" spans="1:9">
      <c r="A1126" s="10">
        <v>41837.8333333306</v>
      </c>
      <c r="B1126" s="19">
        <f t="shared" si="69"/>
        <v>197</v>
      </c>
      <c r="C1126" s="19">
        <f t="shared" si="68"/>
        <v>20</v>
      </c>
      <c r="D1126" t="e">
        <v>#DIV/0!</v>
      </c>
      <c r="E1126" s="8">
        <v>29.16</v>
      </c>
      <c r="F1126" s="9">
        <v>28.3083333333333</v>
      </c>
      <c r="G1126" s="9">
        <v>54.5782416666666</v>
      </c>
      <c r="H1126">
        <f t="shared" si="70"/>
        <v>4</v>
      </c>
      <c r="I1126">
        <f t="shared" si="71"/>
        <v>1</v>
      </c>
    </row>
    <row r="1127" spans="1:9">
      <c r="A1127" s="10">
        <v>41837.8749999973</v>
      </c>
      <c r="B1127" s="19">
        <f t="shared" si="69"/>
        <v>197</v>
      </c>
      <c r="C1127" s="19">
        <f t="shared" si="68"/>
        <v>21</v>
      </c>
      <c r="D1127" t="e">
        <v>#DIV/0!</v>
      </c>
      <c r="E1127" s="8">
        <v>28.7766666666666</v>
      </c>
      <c r="F1127" s="9">
        <v>28.3</v>
      </c>
      <c r="G1127" s="9">
        <v>54.1223375</v>
      </c>
      <c r="H1127">
        <f t="shared" si="70"/>
        <v>4</v>
      </c>
      <c r="I1127">
        <f t="shared" si="71"/>
        <v>1</v>
      </c>
    </row>
    <row r="1128" spans="1:9">
      <c r="A1128" s="10">
        <v>41837.9166666639</v>
      </c>
      <c r="B1128" s="19">
        <f t="shared" si="69"/>
        <v>197</v>
      </c>
      <c r="C1128" s="19">
        <f t="shared" si="68"/>
        <v>22</v>
      </c>
      <c r="D1128" t="e">
        <v>#DIV/0!</v>
      </c>
      <c r="E1128" s="8">
        <v>28.4183333333334</v>
      </c>
      <c r="F1128" s="9">
        <v>28.3</v>
      </c>
      <c r="G1128" s="9">
        <v>53.2756583333333</v>
      </c>
      <c r="H1128">
        <f t="shared" si="70"/>
        <v>4</v>
      </c>
      <c r="I1128">
        <f t="shared" si="71"/>
        <v>1</v>
      </c>
    </row>
    <row r="1129" spans="1:9">
      <c r="A1129" s="10">
        <v>41837.9583333306</v>
      </c>
      <c r="B1129" s="19">
        <f t="shared" si="69"/>
        <v>197</v>
      </c>
      <c r="C1129" s="19">
        <f t="shared" si="68"/>
        <v>23</v>
      </c>
      <c r="D1129" t="e">
        <v>#DIV/0!</v>
      </c>
      <c r="E1129" s="8">
        <v>28.305</v>
      </c>
      <c r="F1129" s="9">
        <v>28.3461538461538</v>
      </c>
      <c r="G1129" s="9">
        <v>53.2105291666666</v>
      </c>
      <c r="H1129">
        <f t="shared" si="70"/>
        <v>4</v>
      </c>
      <c r="I1129">
        <f t="shared" si="71"/>
        <v>1</v>
      </c>
    </row>
    <row r="1130" spans="1:9">
      <c r="A1130" s="10">
        <v>41837.9999999973</v>
      </c>
      <c r="B1130" s="19">
        <f t="shared" si="69"/>
        <v>197</v>
      </c>
      <c r="C1130" s="19">
        <f t="shared" si="68"/>
        <v>0</v>
      </c>
      <c r="D1130" t="e">
        <v>#DIV/0!</v>
      </c>
      <c r="E1130" s="8">
        <v>28.275</v>
      </c>
      <c r="F1130" s="9">
        <v>28.2727272727273</v>
      </c>
      <c r="G1130" s="9">
        <v>53.0151416666666</v>
      </c>
      <c r="H1130">
        <f t="shared" si="70"/>
        <v>5</v>
      </c>
      <c r="I1130">
        <f t="shared" si="71"/>
        <v>1</v>
      </c>
    </row>
    <row r="1131" spans="1:9">
      <c r="A1131" s="10">
        <v>41838.0416666639</v>
      </c>
      <c r="B1131" s="19">
        <f t="shared" si="69"/>
        <v>198</v>
      </c>
      <c r="C1131" s="19">
        <f t="shared" si="68"/>
        <v>1</v>
      </c>
      <c r="D1131" t="e">
        <v>#DIV/0!</v>
      </c>
      <c r="E1131" s="8">
        <v>28.14</v>
      </c>
      <c r="F1131" s="9">
        <v>28.25</v>
      </c>
      <c r="G1131" s="9">
        <v>52.1684625</v>
      </c>
      <c r="H1131">
        <f t="shared" si="70"/>
        <v>5</v>
      </c>
      <c r="I1131">
        <f t="shared" si="71"/>
        <v>1</v>
      </c>
    </row>
    <row r="1132" spans="1:9">
      <c r="A1132" s="10">
        <v>41838.0833333306</v>
      </c>
      <c r="B1132" s="19">
        <f t="shared" si="69"/>
        <v>198</v>
      </c>
      <c r="C1132" s="19">
        <f t="shared" si="68"/>
        <v>2</v>
      </c>
      <c r="D1132" t="e">
        <v>#DIV/0!</v>
      </c>
      <c r="E1132" s="8">
        <v>28.1066666666666</v>
      </c>
      <c r="F1132" s="9">
        <v>28.175</v>
      </c>
      <c r="G1132" s="9">
        <v>51.973075</v>
      </c>
      <c r="H1132">
        <f t="shared" si="70"/>
        <v>5</v>
      </c>
      <c r="I1132">
        <f t="shared" si="71"/>
        <v>1</v>
      </c>
    </row>
    <row r="1133" spans="1:9">
      <c r="A1133" s="10">
        <v>41838.1249999973</v>
      </c>
      <c r="B1133" s="19">
        <f t="shared" si="69"/>
        <v>198</v>
      </c>
      <c r="C1133" s="19">
        <f t="shared" si="68"/>
        <v>3</v>
      </c>
      <c r="D1133" t="e">
        <v>#DIV/0!</v>
      </c>
      <c r="E1133" s="8">
        <v>27.9333333333333</v>
      </c>
      <c r="F1133" s="9">
        <v>28.1333333333333</v>
      </c>
      <c r="G1133" s="9">
        <v>51.7125583333334</v>
      </c>
      <c r="H1133">
        <f t="shared" si="70"/>
        <v>5</v>
      </c>
      <c r="I1133">
        <f t="shared" si="71"/>
        <v>1</v>
      </c>
    </row>
    <row r="1134" spans="1:9">
      <c r="A1134" s="10">
        <v>41838.1666666639</v>
      </c>
      <c r="B1134" s="19">
        <f t="shared" si="69"/>
        <v>198</v>
      </c>
      <c r="C1134" s="19">
        <f t="shared" si="68"/>
        <v>4</v>
      </c>
      <c r="D1134" t="e">
        <v>#DIV/0!</v>
      </c>
      <c r="E1134" s="8">
        <v>27.7283333333333</v>
      </c>
      <c r="F1134" s="9">
        <v>28.1333333333333</v>
      </c>
      <c r="G1134" s="9">
        <v>51.9079458333333</v>
      </c>
      <c r="H1134">
        <f t="shared" si="70"/>
        <v>5</v>
      </c>
      <c r="I1134">
        <f t="shared" si="71"/>
        <v>1</v>
      </c>
    </row>
    <row r="1135" spans="1:9">
      <c r="A1135" s="10">
        <v>41838.2083333306</v>
      </c>
      <c r="B1135" s="19">
        <f t="shared" si="69"/>
        <v>198</v>
      </c>
      <c r="C1135" s="19">
        <f t="shared" si="68"/>
        <v>5</v>
      </c>
      <c r="D1135" t="e">
        <v>#DIV/0!</v>
      </c>
      <c r="E1135" s="8">
        <v>27.845</v>
      </c>
      <c r="F1135" s="9">
        <v>28.1333333333333</v>
      </c>
      <c r="G1135" s="9">
        <v>51.7125583333333</v>
      </c>
      <c r="H1135">
        <f t="shared" si="70"/>
        <v>5</v>
      </c>
      <c r="I1135">
        <f t="shared" si="71"/>
        <v>1</v>
      </c>
    </row>
    <row r="1136" spans="1:9">
      <c r="A1136" s="10">
        <v>41838.2499999972</v>
      </c>
      <c r="B1136" s="19">
        <f t="shared" si="69"/>
        <v>198</v>
      </c>
      <c r="C1136" s="19">
        <f t="shared" si="68"/>
        <v>6</v>
      </c>
      <c r="D1136" t="e">
        <v>#DIV/0!</v>
      </c>
      <c r="E1136" s="8">
        <v>28.0683333333333</v>
      </c>
      <c r="F1136" s="9">
        <v>28.1333333333333</v>
      </c>
      <c r="G1136" s="9">
        <v>51.3869125</v>
      </c>
      <c r="H1136">
        <f t="shared" si="70"/>
        <v>5</v>
      </c>
      <c r="I1136">
        <f t="shared" si="71"/>
        <v>1</v>
      </c>
    </row>
    <row r="1137" spans="1:9">
      <c r="A1137" s="10">
        <v>41838.2916666639</v>
      </c>
      <c r="B1137" s="19">
        <f t="shared" si="69"/>
        <v>198</v>
      </c>
      <c r="C1137" s="19">
        <f t="shared" si="68"/>
        <v>7</v>
      </c>
      <c r="D1137" t="e">
        <v>#DIV/0!</v>
      </c>
      <c r="E1137" s="8">
        <v>28.7066666666667</v>
      </c>
      <c r="F1137" s="9">
        <v>28.0916666666667</v>
      </c>
      <c r="G1137" s="9">
        <v>51.5823</v>
      </c>
      <c r="H1137">
        <f t="shared" si="70"/>
        <v>5</v>
      </c>
      <c r="I1137">
        <f t="shared" si="71"/>
        <v>1</v>
      </c>
    </row>
    <row r="1138" spans="1:9">
      <c r="A1138" s="10">
        <v>41838.3333333306</v>
      </c>
      <c r="B1138" s="19">
        <f t="shared" si="69"/>
        <v>198</v>
      </c>
      <c r="C1138" s="19">
        <f t="shared" si="68"/>
        <v>8</v>
      </c>
      <c r="D1138" t="e">
        <v>#DIV/0!</v>
      </c>
      <c r="E1138" s="8">
        <v>29.9166666666667</v>
      </c>
      <c r="F1138" s="9">
        <v>28.1</v>
      </c>
      <c r="G1138" s="9">
        <v>53.1454</v>
      </c>
      <c r="H1138">
        <f t="shared" si="70"/>
        <v>5</v>
      </c>
      <c r="I1138">
        <f t="shared" si="71"/>
        <v>1</v>
      </c>
    </row>
    <row r="1139" spans="1:9">
      <c r="A1139" s="10">
        <v>41838.3749999972</v>
      </c>
      <c r="B1139" s="19">
        <f t="shared" si="69"/>
        <v>198</v>
      </c>
      <c r="C1139" s="19">
        <f t="shared" si="68"/>
        <v>9</v>
      </c>
      <c r="D1139" t="e">
        <v>#DIV/0!</v>
      </c>
      <c r="E1139" s="8">
        <v>30.6166666666667</v>
      </c>
      <c r="F1139" s="9">
        <v>28.2333333333333</v>
      </c>
      <c r="G1139" s="9">
        <v>54.1223375</v>
      </c>
      <c r="H1139">
        <f t="shared" si="70"/>
        <v>5</v>
      </c>
      <c r="I1139">
        <f t="shared" si="71"/>
        <v>1</v>
      </c>
    </row>
    <row r="1140" spans="1:9">
      <c r="A1140" s="10">
        <v>41838.4166666639</v>
      </c>
      <c r="B1140" s="19">
        <f t="shared" si="69"/>
        <v>198</v>
      </c>
      <c r="C1140" s="19">
        <f t="shared" si="68"/>
        <v>10</v>
      </c>
      <c r="D1140" t="e">
        <v>#DIV/0!</v>
      </c>
      <c r="E1140" s="8">
        <v>32.6183333333333</v>
      </c>
      <c r="F1140" s="9">
        <v>28.2583333333333</v>
      </c>
      <c r="G1140" s="9">
        <v>54.6433708333333</v>
      </c>
      <c r="H1140">
        <f t="shared" si="70"/>
        <v>5</v>
      </c>
      <c r="I1140">
        <f t="shared" si="71"/>
        <v>1</v>
      </c>
    </row>
    <row r="1141" spans="1:9">
      <c r="A1141" s="10">
        <v>41838.4583333306</v>
      </c>
      <c r="B1141" s="19">
        <f t="shared" si="69"/>
        <v>198</v>
      </c>
      <c r="C1141" s="19">
        <f t="shared" si="68"/>
        <v>11</v>
      </c>
      <c r="D1141" t="e">
        <v>#DIV/0!</v>
      </c>
      <c r="E1141" s="8">
        <v>33.65</v>
      </c>
      <c r="F1141" s="9">
        <v>28.3</v>
      </c>
      <c r="G1141" s="9">
        <v>55.099275</v>
      </c>
      <c r="H1141">
        <f t="shared" si="70"/>
        <v>5</v>
      </c>
      <c r="I1141">
        <f t="shared" si="71"/>
        <v>1</v>
      </c>
    </row>
    <row r="1142" spans="1:9">
      <c r="A1142" s="10">
        <v>41838.4999999972</v>
      </c>
      <c r="B1142" s="19">
        <f t="shared" si="69"/>
        <v>198</v>
      </c>
      <c r="C1142" s="19">
        <f t="shared" si="68"/>
        <v>12</v>
      </c>
      <c r="D1142" t="e">
        <v>#DIV/0!</v>
      </c>
      <c r="E1142" s="8">
        <v>33.5066666666667</v>
      </c>
      <c r="F1142" s="9">
        <v>28.3166666666667</v>
      </c>
      <c r="G1142" s="9">
        <v>55.3597916666668</v>
      </c>
      <c r="H1142">
        <f t="shared" si="70"/>
        <v>5</v>
      </c>
      <c r="I1142">
        <f t="shared" si="71"/>
        <v>1</v>
      </c>
    </row>
    <row r="1143" spans="1:9">
      <c r="A1143" s="10">
        <v>41838.5416666639</v>
      </c>
      <c r="B1143" s="19">
        <f t="shared" si="69"/>
        <v>198</v>
      </c>
      <c r="C1143" s="19">
        <f t="shared" si="68"/>
        <v>13</v>
      </c>
      <c r="D1143" t="e">
        <v>#DIV/0!</v>
      </c>
      <c r="E1143" s="8">
        <v>33.6016666666667</v>
      </c>
      <c r="F1143" s="9">
        <v>28.3583333333333</v>
      </c>
      <c r="G1143" s="9">
        <v>55.6203083333334</v>
      </c>
      <c r="H1143">
        <f t="shared" si="70"/>
        <v>5</v>
      </c>
      <c r="I1143">
        <f t="shared" si="71"/>
        <v>1</v>
      </c>
    </row>
    <row r="1144" spans="1:9">
      <c r="A1144" s="10">
        <v>41838.5833333306</v>
      </c>
      <c r="B1144" s="19">
        <f t="shared" si="69"/>
        <v>198</v>
      </c>
      <c r="C1144" s="19">
        <f t="shared" si="68"/>
        <v>14</v>
      </c>
      <c r="D1144" t="e">
        <v>#DIV/0!</v>
      </c>
      <c r="E1144" s="8">
        <v>33.4616666666667</v>
      </c>
      <c r="F1144" s="9">
        <v>28.4</v>
      </c>
      <c r="G1144" s="9">
        <v>55.2946625000001</v>
      </c>
      <c r="H1144">
        <f t="shared" si="70"/>
        <v>5</v>
      </c>
      <c r="I1144">
        <f t="shared" si="71"/>
        <v>1</v>
      </c>
    </row>
    <row r="1145" spans="1:9">
      <c r="A1145" s="10">
        <v>41838.6249999972</v>
      </c>
      <c r="B1145" s="19">
        <f t="shared" si="69"/>
        <v>198</v>
      </c>
      <c r="C1145" s="19">
        <f t="shared" si="68"/>
        <v>15</v>
      </c>
      <c r="D1145" t="e">
        <v>#DIV/0!</v>
      </c>
      <c r="E1145" s="8">
        <v>33.025</v>
      </c>
      <c r="F1145" s="9">
        <v>28.3583333333333</v>
      </c>
      <c r="G1145" s="9">
        <v>55.3597916666667</v>
      </c>
      <c r="H1145">
        <f t="shared" si="70"/>
        <v>5</v>
      </c>
      <c r="I1145">
        <f t="shared" si="71"/>
        <v>1</v>
      </c>
    </row>
    <row r="1146" spans="1:9">
      <c r="A1146" s="10">
        <v>41838.6666666639</v>
      </c>
      <c r="B1146" s="19">
        <f t="shared" si="69"/>
        <v>198</v>
      </c>
      <c r="C1146" s="19">
        <f t="shared" si="68"/>
        <v>16</v>
      </c>
      <c r="D1146" t="e">
        <v>#DIV/0!</v>
      </c>
      <c r="E1146" s="8">
        <v>32.945</v>
      </c>
      <c r="F1146" s="9">
        <v>28.4916666666667</v>
      </c>
      <c r="G1146" s="9">
        <v>55.2295333333334</v>
      </c>
      <c r="H1146">
        <f t="shared" si="70"/>
        <v>5</v>
      </c>
      <c r="I1146">
        <f t="shared" si="71"/>
        <v>1</v>
      </c>
    </row>
    <row r="1147" spans="1:9">
      <c r="A1147" s="10">
        <v>41838.7083333306</v>
      </c>
      <c r="B1147" s="19">
        <f t="shared" si="69"/>
        <v>198</v>
      </c>
      <c r="C1147" s="19">
        <f t="shared" si="68"/>
        <v>17</v>
      </c>
      <c r="D1147" t="e">
        <v>#DIV/0!</v>
      </c>
      <c r="E1147" s="8">
        <v>31.6466666666667</v>
      </c>
      <c r="F1147" s="9">
        <v>28.5166666666667</v>
      </c>
      <c r="G1147" s="9">
        <v>55.8156958333334</v>
      </c>
      <c r="H1147">
        <f t="shared" si="70"/>
        <v>5</v>
      </c>
      <c r="I1147">
        <f t="shared" si="71"/>
        <v>1</v>
      </c>
    </row>
    <row r="1148" spans="1:9">
      <c r="A1148" s="10">
        <v>41838.7499999972</v>
      </c>
      <c r="B1148" s="19">
        <f t="shared" si="69"/>
        <v>198</v>
      </c>
      <c r="C1148" s="19">
        <f t="shared" si="68"/>
        <v>18</v>
      </c>
      <c r="D1148" t="e">
        <v>#DIV/0!</v>
      </c>
      <c r="E1148" s="8">
        <v>30.2</v>
      </c>
      <c r="F1148" s="9">
        <v>28.5083333333333</v>
      </c>
      <c r="G1148" s="9">
        <v>56.2716</v>
      </c>
      <c r="H1148">
        <f t="shared" si="70"/>
        <v>5</v>
      </c>
      <c r="I1148">
        <f t="shared" si="71"/>
        <v>1</v>
      </c>
    </row>
    <row r="1149" spans="1:9">
      <c r="A1149" s="10">
        <v>41838.7916666639</v>
      </c>
      <c r="B1149" s="19">
        <f t="shared" si="69"/>
        <v>198</v>
      </c>
      <c r="C1149" s="19">
        <f t="shared" si="68"/>
        <v>19</v>
      </c>
      <c r="D1149" t="e">
        <v>#DIV/0!</v>
      </c>
      <c r="E1149" s="8">
        <v>29.49</v>
      </c>
      <c r="F1149" s="9">
        <v>28.4333333333333</v>
      </c>
      <c r="G1149" s="9">
        <v>54.5131125</v>
      </c>
      <c r="H1149">
        <f t="shared" si="70"/>
        <v>5</v>
      </c>
      <c r="I1149">
        <f t="shared" si="71"/>
        <v>1</v>
      </c>
    </row>
    <row r="1150" spans="1:9">
      <c r="A1150" s="10">
        <v>41838.8333333305</v>
      </c>
      <c r="B1150" s="19">
        <f t="shared" si="69"/>
        <v>198</v>
      </c>
      <c r="C1150" s="19">
        <f t="shared" si="68"/>
        <v>20</v>
      </c>
      <c r="D1150" t="e">
        <v>#DIV/0!</v>
      </c>
      <c r="E1150" s="8">
        <v>29.15</v>
      </c>
      <c r="F1150" s="9">
        <v>28.3916666666667</v>
      </c>
      <c r="G1150" s="9">
        <v>54.4479833333333</v>
      </c>
      <c r="H1150">
        <f t="shared" si="70"/>
        <v>5</v>
      </c>
      <c r="I1150">
        <f t="shared" si="71"/>
        <v>1</v>
      </c>
    </row>
    <row r="1151" spans="1:9">
      <c r="A1151" s="10">
        <v>41838.8749999972</v>
      </c>
      <c r="B1151" s="19">
        <f t="shared" si="69"/>
        <v>198</v>
      </c>
      <c r="C1151" s="19">
        <f t="shared" si="68"/>
        <v>21</v>
      </c>
      <c r="D1151" t="e">
        <v>#DIV/0!</v>
      </c>
      <c r="E1151" s="8">
        <v>28.7516666666667</v>
      </c>
      <c r="F1151" s="9">
        <v>28.35</v>
      </c>
      <c r="G1151" s="9">
        <v>53.7532722222223</v>
      </c>
      <c r="H1151">
        <f t="shared" si="70"/>
        <v>5</v>
      </c>
      <c r="I1151">
        <f t="shared" si="71"/>
        <v>1</v>
      </c>
    </row>
    <row r="1152" spans="1:9">
      <c r="A1152" s="10">
        <v>41838.9166666639</v>
      </c>
      <c r="B1152" s="19">
        <f t="shared" si="69"/>
        <v>198</v>
      </c>
      <c r="C1152" s="19">
        <f t="shared" si="68"/>
        <v>22</v>
      </c>
      <c r="D1152" t="e">
        <v>#DIV/0!</v>
      </c>
      <c r="E1152" s="8">
        <v>28.4983333333333</v>
      </c>
      <c r="F1152" s="9">
        <v>28.3666666666667</v>
      </c>
      <c r="G1152" s="9">
        <v>53.3190777777777</v>
      </c>
      <c r="H1152">
        <f t="shared" si="70"/>
        <v>5</v>
      </c>
      <c r="I1152">
        <f t="shared" si="71"/>
        <v>1</v>
      </c>
    </row>
    <row r="1153" spans="1:9">
      <c r="A1153" s="10">
        <v>41838.9583333305</v>
      </c>
      <c r="B1153" s="19">
        <f t="shared" si="69"/>
        <v>198</v>
      </c>
      <c r="C1153" s="19">
        <f t="shared" si="68"/>
        <v>23</v>
      </c>
      <c r="D1153" t="e">
        <v>#DIV/0!</v>
      </c>
      <c r="E1153" s="8">
        <v>28.4316666666667</v>
      </c>
      <c r="F1153" s="9">
        <v>28.375</v>
      </c>
      <c r="G1153" s="9">
        <v>52.9717222222222</v>
      </c>
      <c r="H1153">
        <f t="shared" si="70"/>
        <v>5</v>
      </c>
      <c r="I1153">
        <f t="shared" si="71"/>
        <v>1</v>
      </c>
    </row>
    <row r="1154" spans="1:9">
      <c r="A1154" s="10">
        <v>41838.9999999972</v>
      </c>
      <c r="B1154" s="19">
        <f t="shared" si="69"/>
        <v>198</v>
      </c>
      <c r="C1154" s="19">
        <f t="shared" ref="C1154:C1217" si="72">HOUR(A1154)</f>
        <v>0</v>
      </c>
      <c r="D1154" t="e">
        <v>#DIV/0!</v>
      </c>
      <c r="E1154" s="8">
        <v>28.35</v>
      </c>
      <c r="F1154" s="9">
        <v>28.3666666666667</v>
      </c>
      <c r="G1154" s="9">
        <v>52.4506888888888</v>
      </c>
      <c r="H1154">
        <f t="shared" si="70"/>
        <v>6</v>
      </c>
      <c r="I1154">
        <f t="shared" si="71"/>
        <v>-1</v>
      </c>
    </row>
    <row r="1155" spans="1:9">
      <c r="A1155" s="10">
        <v>41839.0416666639</v>
      </c>
      <c r="B1155" s="19">
        <f t="shared" ref="B1155:B1218" si="73">INT(A1155)-41640</f>
        <v>199</v>
      </c>
      <c r="C1155" s="19">
        <f t="shared" si="72"/>
        <v>1</v>
      </c>
      <c r="D1155" t="e">
        <v>#DIV/0!</v>
      </c>
      <c r="E1155" s="8">
        <v>28.275</v>
      </c>
      <c r="F1155" s="9">
        <v>28.3166666666667</v>
      </c>
      <c r="G1155" s="9">
        <v>52.6243666666667</v>
      </c>
      <c r="H1155">
        <f t="shared" ref="H1155:H1218" si="74">WEEKDAY(A1155-1)</f>
        <v>6</v>
      </c>
      <c r="I1155">
        <f t="shared" ref="I1155:I1218" si="75">IF(H1155&lt;6,1,-1)</f>
        <v>-1</v>
      </c>
    </row>
    <row r="1156" spans="1:9">
      <c r="A1156" s="10">
        <v>41839.0833333305</v>
      </c>
      <c r="B1156" s="19">
        <f t="shared" si="73"/>
        <v>199</v>
      </c>
      <c r="C1156" s="19">
        <f t="shared" si="72"/>
        <v>2</v>
      </c>
      <c r="D1156" t="e">
        <v>#DIV/0!</v>
      </c>
      <c r="E1156" s="8">
        <v>28.2383333333333</v>
      </c>
      <c r="F1156" s="9">
        <v>28.2833333333333</v>
      </c>
      <c r="G1156" s="9">
        <v>52.5375277777778</v>
      </c>
      <c r="H1156">
        <f t="shared" si="74"/>
        <v>6</v>
      </c>
      <c r="I1156">
        <f t="shared" si="75"/>
        <v>-1</v>
      </c>
    </row>
    <row r="1157" spans="1:9">
      <c r="A1157" s="10">
        <v>41839.1249999972</v>
      </c>
      <c r="B1157" s="19">
        <f t="shared" si="73"/>
        <v>199</v>
      </c>
      <c r="C1157" s="19">
        <f t="shared" si="72"/>
        <v>3</v>
      </c>
      <c r="D1157" t="e">
        <v>#DIV/0!</v>
      </c>
      <c r="E1157" s="8">
        <v>28.17</v>
      </c>
      <c r="F1157" s="9">
        <v>28.225</v>
      </c>
      <c r="G1157" s="9">
        <v>52.6243666666667</v>
      </c>
      <c r="H1157">
        <f t="shared" si="74"/>
        <v>6</v>
      </c>
      <c r="I1157">
        <f t="shared" si="75"/>
        <v>-1</v>
      </c>
    </row>
    <row r="1158" spans="1:9">
      <c r="A1158" s="10">
        <v>41839.1666666639</v>
      </c>
      <c r="B1158" s="19">
        <f t="shared" si="73"/>
        <v>199</v>
      </c>
      <c r="C1158" s="19">
        <f t="shared" si="72"/>
        <v>4</v>
      </c>
      <c r="D1158" t="e">
        <v>#DIV/0!</v>
      </c>
      <c r="E1158" s="8">
        <v>28.1083333333333</v>
      </c>
      <c r="F1158" s="9">
        <v>28.2333333333333</v>
      </c>
      <c r="G1158" s="9">
        <v>52.1901722222222</v>
      </c>
      <c r="H1158">
        <f t="shared" si="74"/>
        <v>6</v>
      </c>
      <c r="I1158">
        <f t="shared" si="75"/>
        <v>-1</v>
      </c>
    </row>
    <row r="1159" spans="1:9">
      <c r="A1159" s="10">
        <v>41839.2083333305</v>
      </c>
      <c r="B1159" s="19">
        <f t="shared" si="73"/>
        <v>199</v>
      </c>
      <c r="C1159" s="19">
        <f t="shared" si="72"/>
        <v>5</v>
      </c>
      <c r="D1159" t="e">
        <v>#DIV/0!</v>
      </c>
      <c r="E1159" s="8">
        <v>28.1166666666667</v>
      </c>
      <c r="F1159" s="9">
        <v>28.2333333333333</v>
      </c>
      <c r="G1159" s="9">
        <v>52.0164944444444</v>
      </c>
      <c r="H1159">
        <f t="shared" si="74"/>
        <v>6</v>
      </c>
      <c r="I1159">
        <f t="shared" si="75"/>
        <v>-1</v>
      </c>
    </row>
    <row r="1160" spans="1:9">
      <c r="A1160" s="10">
        <v>41839.2499999972</v>
      </c>
      <c r="B1160" s="19">
        <f t="shared" si="73"/>
        <v>199</v>
      </c>
      <c r="C1160" s="19">
        <f t="shared" si="72"/>
        <v>6</v>
      </c>
      <c r="D1160" t="e">
        <v>#DIV/0!</v>
      </c>
      <c r="E1160" s="8">
        <v>28.4633333333333</v>
      </c>
      <c r="F1160" s="9">
        <v>28.2083333333333</v>
      </c>
      <c r="G1160" s="9">
        <v>52.1901722222222</v>
      </c>
      <c r="H1160">
        <f t="shared" si="74"/>
        <v>6</v>
      </c>
      <c r="I1160">
        <f t="shared" si="75"/>
        <v>-1</v>
      </c>
    </row>
    <row r="1161" spans="1:9">
      <c r="A1161" s="10">
        <v>41839.2916666639</v>
      </c>
      <c r="B1161" s="19">
        <f t="shared" si="73"/>
        <v>199</v>
      </c>
      <c r="C1161" s="19">
        <f t="shared" si="72"/>
        <v>7</v>
      </c>
      <c r="D1161" t="e">
        <v>#DIV/0!</v>
      </c>
      <c r="E1161" s="8">
        <v>29.105</v>
      </c>
      <c r="F1161" s="9">
        <v>28.2</v>
      </c>
      <c r="G1161" s="9">
        <v>52.4506888888889</v>
      </c>
      <c r="H1161">
        <f t="shared" si="74"/>
        <v>6</v>
      </c>
      <c r="I1161">
        <f t="shared" si="75"/>
        <v>-1</v>
      </c>
    </row>
    <row r="1162" spans="1:9">
      <c r="A1162" s="10">
        <v>41839.3333333305</v>
      </c>
      <c r="B1162" s="19">
        <f t="shared" si="73"/>
        <v>199</v>
      </c>
      <c r="C1162" s="19">
        <f t="shared" si="72"/>
        <v>8</v>
      </c>
      <c r="D1162" t="e">
        <v>#DIV/0!</v>
      </c>
      <c r="E1162" s="8">
        <v>30.285</v>
      </c>
      <c r="F1162" s="9">
        <v>28.2083333333333</v>
      </c>
      <c r="G1162" s="9">
        <v>53.1453999999999</v>
      </c>
      <c r="H1162">
        <f t="shared" si="74"/>
        <v>6</v>
      </c>
      <c r="I1162">
        <f t="shared" si="75"/>
        <v>-1</v>
      </c>
    </row>
    <row r="1163" spans="1:9">
      <c r="A1163" s="10">
        <v>41839.3749999972</v>
      </c>
      <c r="B1163" s="19">
        <f t="shared" si="73"/>
        <v>199</v>
      </c>
      <c r="C1163" s="19">
        <f t="shared" si="72"/>
        <v>9</v>
      </c>
      <c r="D1163" t="e">
        <v>#DIV/0!</v>
      </c>
      <c r="E1163" s="8">
        <v>30.7566666666667</v>
      </c>
      <c r="F1163" s="9">
        <v>28.125</v>
      </c>
      <c r="G1163" s="9">
        <v>51.9296555555555</v>
      </c>
      <c r="H1163">
        <f t="shared" si="74"/>
        <v>6</v>
      </c>
      <c r="I1163">
        <f t="shared" si="75"/>
        <v>-1</v>
      </c>
    </row>
    <row r="1164" spans="1:9">
      <c r="A1164" s="10">
        <v>41839.4166666638</v>
      </c>
      <c r="B1164" s="19">
        <f t="shared" si="73"/>
        <v>199</v>
      </c>
      <c r="C1164" s="19">
        <f t="shared" si="72"/>
        <v>10</v>
      </c>
      <c r="D1164" t="e">
        <v>#DIV/0!</v>
      </c>
      <c r="E1164" s="8">
        <v>31.825</v>
      </c>
      <c r="F1164" s="9">
        <v>28.0583333333333</v>
      </c>
      <c r="G1164" s="9">
        <v>50.0192</v>
      </c>
      <c r="H1164">
        <f t="shared" si="74"/>
        <v>6</v>
      </c>
      <c r="I1164">
        <f t="shared" si="75"/>
        <v>-1</v>
      </c>
    </row>
    <row r="1165" spans="1:9">
      <c r="A1165" s="10">
        <v>41839.4583333305</v>
      </c>
      <c r="B1165" s="19">
        <f t="shared" si="73"/>
        <v>199</v>
      </c>
      <c r="C1165" s="19">
        <f t="shared" si="72"/>
        <v>11</v>
      </c>
      <c r="D1165" t="e">
        <v>#DIV/0!</v>
      </c>
      <c r="E1165" s="8">
        <v>32.73</v>
      </c>
      <c r="F1165" s="9">
        <v>28.0833333333333</v>
      </c>
      <c r="G1165" s="9">
        <v>50.3665555555555</v>
      </c>
      <c r="H1165">
        <f t="shared" si="74"/>
        <v>6</v>
      </c>
      <c r="I1165">
        <f t="shared" si="75"/>
        <v>-1</v>
      </c>
    </row>
    <row r="1166" spans="1:9">
      <c r="A1166" s="10">
        <v>41839.4999999972</v>
      </c>
      <c r="B1166" s="19">
        <f t="shared" si="73"/>
        <v>199</v>
      </c>
      <c r="C1166" s="19">
        <f t="shared" si="72"/>
        <v>12</v>
      </c>
      <c r="D1166" t="e">
        <v>#DIV/0!</v>
      </c>
      <c r="E1166" s="8">
        <v>32.9916666666667</v>
      </c>
      <c r="F1166" s="9">
        <v>28.225</v>
      </c>
      <c r="G1166" s="9">
        <v>52.6243666666667</v>
      </c>
      <c r="H1166">
        <f t="shared" si="74"/>
        <v>6</v>
      </c>
      <c r="I1166">
        <f t="shared" si="75"/>
        <v>-1</v>
      </c>
    </row>
    <row r="1167" spans="1:9">
      <c r="A1167" s="10">
        <v>41839.5416666638</v>
      </c>
      <c r="B1167" s="19">
        <f t="shared" si="73"/>
        <v>199</v>
      </c>
      <c r="C1167" s="19">
        <f t="shared" si="72"/>
        <v>13</v>
      </c>
      <c r="D1167" t="e">
        <v>#DIV/0!</v>
      </c>
      <c r="E1167" s="8">
        <v>33.7016666666667</v>
      </c>
      <c r="F1167" s="9">
        <v>28.25</v>
      </c>
      <c r="G1167" s="9">
        <v>53.4927555555556</v>
      </c>
      <c r="H1167">
        <f t="shared" si="74"/>
        <v>6</v>
      </c>
      <c r="I1167">
        <f t="shared" si="75"/>
        <v>-1</v>
      </c>
    </row>
    <row r="1168" spans="1:9">
      <c r="A1168" s="10">
        <v>41839.5833333305</v>
      </c>
      <c r="B1168" s="19">
        <f t="shared" si="73"/>
        <v>199</v>
      </c>
      <c r="C1168" s="19">
        <f t="shared" si="72"/>
        <v>14</v>
      </c>
      <c r="D1168" t="e">
        <v>#DIV/0!</v>
      </c>
      <c r="E1168" s="8">
        <v>34.4666666666667</v>
      </c>
      <c r="F1168" s="9">
        <v>28.3</v>
      </c>
      <c r="G1168" s="9">
        <v>54.1006277777777</v>
      </c>
      <c r="H1168">
        <f t="shared" si="74"/>
        <v>6</v>
      </c>
      <c r="I1168">
        <f t="shared" si="75"/>
        <v>-1</v>
      </c>
    </row>
    <row r="1169" spans="1:9">
      <c r="A1169" s="10">
        <v>41839.6249999972</v>
      </c>
      <c r="B1169" s="19">
        <f t="shared" si="73"/>
        <v>199</v>
      </c>
      <c r="C1169" s="19">
        <f t="shared" si="72"/>
        <v>15</v>
      </c>
      <c r="D1169" t="e">
        <v>#DIV/0!</v>
      </c>
      <c r="E1169" s="8">
        <v>34.26</v>
      </c>
      <c r="F1169" s="9">
        <v>28.3333333333333</v>
      </c>
      <c r="G1169" s="9">
        <v>53.8401111111112</v>
      </c>
      <c r="H1169">
        <f t="shared" si="74"/>
        <v>6</v>
      </c>
      <c r="I1169">
        <f t="shared" si="75"/>
        <v>-1</v>
      </c>
    </row>
    <row r="1170" spans="1:9">
      <c r="A1170" s="10">
        <v>41839.6666666638</v>
      </c>
      <c r="B1170" s="19">
        <f t="shared" si="73"/>
        <v>199</v>
      </c>
      <c r="C1170" s="19">
        <f t="shared" si="72"/>
        <v>16</v>
      </c>
      <c r="D1170" t="e">
        <v>#DIV/0!</v>
      </c>
      <c r="E1170" s="8">
        <v>33.1683333333333</v>
      </c>
      <c r="F1170" s="9">
        <v>28.3583333333333</v>
      </c>
      <c r="G1170" s="9">
        <v>54.3611444444446</v>
      </c>
      <c r="H1170">
        <f t="shared" si="74"/>
        <v>6</v>
      </c>
      <c r="I1170">
        <f t="shared" si="75"/>
        <v>-1</v>
      </c>
    </row>
    <row r="1171" spans="1:9">
      <c r="A1171" s="10">
        <v>41839.7083333305</v>
      </c>
      <c r="B1171" s="19">
        <f t="shared" si="73"/>
        <v>199</v>
      </c>
      <c r="C1171" s="19">
        <f t="shared" si="72"/>
        <v>17</v>
      </c>
      <c r="D1171" t="e">
        <v>#DIV/0!</v>
      </c>
      <c r="E1171" s="8">
        <v>31.8916666666667</v>
      </c>
      <c r="F1171" s="9">
        <v>28.3833333333333</v>
      </c>
      <c r="G1171" s="9">
        <v>54.0137888888889</v>
      </c>
      <c r="H1171">
        <f t="shared" si="74"/>
        <v>6</v>
      </c>
      <c r="I1171">
        <f t="shared" si="75"/>
        <v>-1</v>
      </c>
    </row>
    <row r="1172" spans="1:9">
      <c r="A1172" s="10">
        <v>41839.7499999972</v>
      </c>
      <c r="B1172" s="19">
        <f t="shared" si="73"/>
        <v>199</v>
      </c>
      <c r="C1172" s="19">
        <f t="shared" si="72"/>
        <v>18</v>
      </c>
      <c r="D1172" t="e">
        <v>#DIV/0!</v>
      </c>
      <c r="E1172" s="8">
        <v>30.8483333333333</v>
      </c>
      <c r="F1172" s="9">
        <v>28.375</v>
      </c>
      <c r="G1172" s="9">
        <v>53.8401111111111</v>
      </c>
      <c r="H1172">
        <f t="shared" si="74"/>
        <v>6</v>
      </c>
      <c r="I1172">
        <f t="shared" si="75"/>
        <v>-1</v>
      </c>
    </row>
    <row r="1173" spans="1:9">
      <c r="A1173" s="10">
        <v>41839.7916666638</v>
      </c>
      <c r="B1173" s="19">
        <f t="shared" si="73"/>
        <v>199</v>
      </c>
      <c r="C1173" s="19">
        <f t="shared" si="72"/>
        <v>19</v>
      </c>
      <c r="D1173" t="e">
        <v>#DIV/0!</v>
      </c>
      <c r="E1173" s="8">
        <v>30.2133333333333</v>
      </c>
      <c r="F1173" s="9">
        <v>28.3333333333333</v>
      </c>
      <c r="G1173" s="9">
        <v>53.2322388888889</v>
      </c>
      <c r="H1173">
        <f t="shared" si="74"/>
        <v>6</v>
      </c>
      <c r="I1173">
        <f t="shared" si="75"/>
        <v>-1</v>
      </c>
    </row>
    <row r="1174" spans="1:9">
      <c r="A1174" s="10">
        <v>41839.8333333305</v>
      </c>
      <c r="B1174" s="19">
        <f t="shared" si="73"/>
        <v>199</v>
      </c>
      <c r="C1174" s="19">
        <f t="shared" si="72"/>
        <v>20</v>
      </c>
      <c r="D1174" t="e">
        <v>#DIV/0!</v>
      </c>
      <c r="E1174" s="8">
        <v>29.5716666666667</v>
      </c>
      <c r="F1174" s="9">
        <v>28.3166666666667</v>
      </c>
      <c r="G1174" s="9">
        <v>53.058561111111</v>
      </c>
      <c r="H1174">
        <f t="shared" si="74"/>
        <v>6</v>
      </c>
      <c r="I1174">
        <f t="shared" si="75"/>
        <v>-1</v>
      </c>
    </row>
    <row r="1175" spans="1:9">
      <c r="A1175" s="10">
        <v>41839.8749999972</v>
      </c>
      <c r="B1175" s="19">
        <f t="shared" si="73"/>
        <v>199</v>
      </c>
      <c r="C1175" s="19">
        <f t="shared" si="72"/>
        <v>21</v>
      </c>
      <c r="D1175" t="e">
        <v>#DIV/0!</v>
      </c>
      <c r="E1175" s="8">
        <v>28.935</v>
      </c>
      <c r="F1175" s="9">
        <v>28.35</v>
      </c>
      <c r="G1175" s="9">
        <v>52.7112055555556</v>
      </c>
      <c r="H1175">
        <f t="shared" si="74"/>
        <v>6</v>
      </c>
      <c r="I1175">
        <f t="shared" si="75"/>
        <v>-1</v>
      </c>
    </row>
    <row r="1176" spans="1:9">
      <c r="A1176" s="10">
        <v>41839.9166666638</v>
      </c>
      <c r="B1176" s="19">
        <f t="shared" si="73"/>
        <v>199</v>
      </c>
      <c r="C1176" s="19">
        <f t="shared" si="72"/>
        <v>22</v>
      </c>
      <c r="D1176" t="e">
        <v>#DIV/0!</v>
      </c>
      <c r="E1176" s="8">
        <v>28.535</v>
      </c>
      <c r="F1176" s="9">
        <v>28.3</v>
      </c>
      <c r="G1176" s="9">
        <v>52.9717222222222</v>
      </c>
      <c r="H1176">
        <f t="shared" si="74"/>
        <v>6</v>
      </c>
      <c r="I1176">
        <f t="shared" si="75"/>
        <v>-1</v>
      </c>
    </row>
    <row r="1177" spans="1:9">
      <c r="A1177" s="10">
        <v>41839.9583333305</v>
      </c>
      <c r="B1177" s="19">
        <f t="shared" si="73"/>
        <v>199</v>
      </c>
      <c r="C1177" s="19">
        <f t="shared" si="72"/>
        <v>23</v>
      </c>
      <c r="D1177" t="e">
        <v>#DIV/0!</v>
      </c>
      <c r="E1177" s="8">
        <v>28.1416666666667</v>
      </c>
      <c r="F1177" s="9">
        <v>28.3923076923077</v>
      </c>
      <c r="G1177" s="9">
        <v>52.7112055555555</v>
      </c>
      <c r="H1177">
        <f t="shared" si="74"/>
        <v>6</v>
      </c>
      <c r="I1177">
        <f t="shared" si="75"/>
        <v>-1</v>
      </c>
    </row>
    <row r="1178" spans="1:9">
      <c r="A1178" s="10">
        <v>41839.9999999971</v>
      </c>
      <c r="B1178" s="19">
        <f t="shared" si="73"/>
        <v>199</v>
      </c>
      <c r="C1178" s="19">
        <f t="shared" si="72"/>
        <v>0</v>
      </c>
      <c r="D1178" t="e">
        <v>#DIV/0!</v>
      </c>
      <c r="E1178" s="8">
        <v>27.8633333333333</v>
      </c>
      <c r="F1178" s="9">
        <v>28.3818181818182</v>
      </c>
      <c r="G1178" s="9">
        <v>52.5375277777777</v>
      </c>
      <c r="H1178">
        <f t="shared" si="74"/>
        <v>7</v>
      </c>
      <c r="I1178">
        <f t="shared" si="75"/>
        <v>-1</v>
      </c>
    </row>
    <row r="1179" spans="1:9">
      <c r="A1179" s="10">
        <v>41840.0416666638</v>
      </c>
      <c r="B1179" s="19">
        <f t="shared" si="73"/>
        <v>200</v>
      </c>
      <c r="C1179" s="19">
        <f t="shared" si="72"/>
        <v>1</v>
      </c>
      <c r="D1179" t="e">
        <v>#DIV/0!</v>
      </c>
      <c r="E1179" s="8">
        <v>27.4883333333334</v>
      </c>
      <c r="F1179" s="9">
        <v>28.3083333333333</v>
      </c>
      <c r="G1179" s="9">
        <v>52.3638499999999</v>
      </c>
      <c r="H1179">
        <f t="shared" si="74"/>
        <v>7</v>
      </c>
      <c r="I1179">
        <f t="shared" si="75"/>
        <v>-1</v>
      </c>
    </row>
    <row r="1180" spans="1:9">
      <c r="A1180" s="10">
        <v>41840.0833333305</v>
      </c>
      <c r="B1180" s="19">
        <f t="shared" si="73"/>
        <v>200</v>
      </c>
      <c r="C1180" s="19">
        <f t="shared" si="72"/>
        <v>2</v>
      </c>
      <c r="D1180" t="e">
        <v>#DIV/0!</v>
      </c>
      <c r="E1180" s="8">
        <v>27.1833333333333</v>
      </c>
      <c r="F1180" s="9">
        <v>28.25</v>
      </c>
      <c r="G1180" s="9">
        <v>52.0164944444444</v>
      </c>
      <c r="H1180">
        <f t="shared" si="74"/>
        <v>7</v>
      </c>
      <c r="I1180">
        <f t="shared" si="75"/>
        <v>-1</v>
      </c>
    </row>
    <row r="1181" spans="1:9">
      <c r="A1181" s="10">
        <v>41840.1249999971</v>
      </c>
      <c r="B1181" s="19">
        <f t="shared" si="73"/>
        <v>200</v>
      </c>
      <c r="C1181" s="19">
        <f t="shared" si="72"/>
        <v>3</v>
      </c>
      <c r="D1181" t="e">
        <v>#DIV/0!</v>
      </c>
      <c r="E1181" s="8">
        <v>26.975</v>
      </c>
      <c r="F1181" s="9">
        <v>28.2333333333333</v>
      </c>
      <c r="G1181" s="9">
        <v>52.0164944444445</v>
      </c>
      <c r="H1181">
        <f t="shared" si="74"/>
        <v>7</v>
      </c>
      <c r="I1181">
        <f t="shared" si="75"/>
        <v>-1</v>
      </c>
    </row>
    <row r="1182" spans="1:9">
      <c r="A1182" s="10">
        <v>41840.1666666638</v>
      </c>
      <c r="B1182" s="19">
        <f t="shared" si="73"/>
        <v>200</v>
      </c>
      <c r="C1182" s="19">
        <f t="shared" si="72"/>
        <v>4</v>
      </c>
      <c r="D1182" t="e">
        <v>#DIV/0!</v>
      </c>
      <c r="E1182" s="8">
        <v>26.785</v>
      </c>
      <c r="F1182" s="9">
        <v>28.2333333333333</v>
      </c>
      <c r="G1182" s="9">
        <v>52.1901722222221</v>
      </c>
      <c r="H1182">
        <f t="shared" si="74"/>
        <v>7</v>
      </c>
      <c r="I1182">
        <f t="shared" si="75"/>
        <v>-1</v>
      </c>
    </row>
    <row r="1183" spans="1:9">
      <c r="A1183" s="10">
        <v>41840.2083333305</v>
      </c>
      <c r="B1183" s="19">
        <f t="shared" si="73"/>
        <v>200</v>
      </c>
      <c r="C1183" s="19">
        <f t="shared" si="72"/>
        <v>5</v>
      </c>
      <c r="D1183" t="e">
        <v>#DIV/0!</v>
      </c>
      <c r="E1183" s="8">
        <v>26.8883333333333</v>
      </c>
      <c r="F1183" s="9">
        <v>28.2333333333333</v>
      </c>
      <c r="G1183" s="9">
        <v>51.9296555555555</v>
      </c>
      <c r="H1183">
        <f t="shared" si="74"/>
        <v>7</v>
      </c>
      <c r="I1183">
        <f t="shared" si="75"/>
        <v>-1</v>
      </c>
    </row>
    <row r="1184" spans="1:9">
      <c r="A1184" s="10">
        <v>41840.2499999971</v>
      </c>
      <c r="B1184" s="19">
        <f t="shared" si="73"/>
        <v>200</v>
      </c>
      <c r="C1184" s="19">
        <f t="shared" si="72"/>
        <v>6</v>
      </c>
      <c r="D1184" t="e">
        <v>#DIV/0!</v>
      </c>
      <c r="E1184" s="8">
        <v>29.3433333333333</v>
      </c>
      <c r="F1184" s="9">
        <v>28.2333333333333</v>
      </c>
      <c r="G1184" s="9">
        <v>52.36385</v>
      </c>
      <c r="H1184">
        <f t="shared" si="74"/>
        <v>7</v>
      </c>
      <c r="I1184">
        <f t="shared" si="75"/>
        <v>-1</v>
      </c>
    </row>
    <row r="1185" spans="1:9">
      <c r="A1185" s="10">
        <v>41840.2916666638</v>
      </c>
      <c r="B1185" s="19">
        <f t="shared" si="73"/>
        <v>200</v>
      </c>
      <c r="C1185" s="19">
        <f t="shared" si="72"/>
        <v>7</v>
      </c>
      <c r="D1185" t="e">
        <v>#DIV/0!</v>
      </c>
      <c r="E1185" s="8">
        <v>30.6516666666667</v>
      </c>
      <c r="F1185" s="9">
        <v>28.2166666666667</v>
      </c>
      <c r="G1185" s="9">
        <v>52.1033333333333</v>
      </c>
      <c r="H1185">
        <f t="shared" si="74"/>
        <v>7</v>
      </c>
      <c r="I1185">
        <f t="shared" si="75"/>
        <v>-1</v>
      </c>
    </row>
    <row r="1186" spans="1:9">
      <c r="A1186" s="10">
        <v>41840.3333333305</v>
      </c>
      <c r="B1186" s="19">
        <f t="shared" si="73"/>
        <v>200</v>
      </c>
      <c r="C1186" s="19">
        <f t="shared" si="72"/>
        <v>8</v>
      </c>
      <c r="D1186" t="e">
        <v>#DIV/0!</v>
      </c>
      <c r="E1186" s="8">
        <v>32.4533333333333</v>
      </c>
      <c r="F1186" s="9">
        <v>28.225</v>
      </c>
      <c r="G1186" s="9">
        <v>52.6243666666666</v>
      </c>
      <c r="H1186">
        <f t="shared" si="74"/>
        <v>7</v>
      </c>
      <c r="I1186">
        <f t="shared" si="75"/>
        <v>-1</v>
      </c>
    </row>
    <row r="1187" spans="1:9">
      <c r="A1187" s="10">
        <v>41840.3749999971</v>
      </c>
      <c r="B1187" s="19">
        <f t="shared" si="73"/>
        <v>200</v>
      </c>
      <c r="C1187" s="19">
        <f t="shared" si="72"/>
        <v>9</v>
      </c>
      <c r="D1187" t="e">
        <v>#DIV/0!</v>
      </c>
      <c r="E1187" s="8">
        <v>34.255</v>
      </c>
      <c r="F1187" s="9">
        <v>28.2</v>
      </c>
      <c r="G1187" s="9">
        <v>52.8848833333333</v>
      </c>
      <c r="H1187">
        <f t="shared" si="74"/>
        <v>7</v>
      </c>
      <c r="I1187">
        <f t="shared" si="75"/>
        <v>-1</v>
      </c>
    </row>
    <row r="1188" spans="1:9">
      <c r="A1188" s="10">
        <v>41840.4166666638</v>
      </c>
      <c r="B1188" s="19">
        <f t="shared" si="73"/>
        <v>200</v>
      </c>
      <c r="C1188" s="19">
        <f t="shared" si="72"/>
        <v>10</v>
      </c>
      <c r="D1188" t="e">
        <v>#DIV/0!</v>
      </c>
      <c r="E1188" s="8">
        <v>35.1716666666667</v>
      </c>
      <c r="F1188" s="9">
        <v>28.2583333333333</v>
      </c>
      <c r="G1188" s="9">
        <v>53.92695</v>
      </c>
      <c r="H1188">
        <f t="shared" si="74"/>
        <v>7</v>
      </c>
      <c r="I1188">
        <f t="shared" si="75"/>
        <v>-1</v>
      </c>
    </row>
    <row r="1189" spans="1:9">
      <c r="A1189" s="10">
        <v>41840.4583333305</v>
      </c>
      <c r="B1189" s="19">
        <f t="shared" si="73"/>
        <v>200</v>
      </c>
      <c r="C1189" s="19">
        <f t="shared" si="72"/>
        <v>11</v>
      </c>
      <c r="D1189" t="e">
        <v>#DIV/0!</v>
      </c>
      <c r="E1189" s="8">
        <v>35.3066666666667</v>
      </c>
      <c r="F1189" s="9">
        <v>28.3833333333333</v>
      </c>
      <c r="G1189" s="9">
        <v>54.4479833333333</v>
      </c>
      <c r="H1189">
        <f t="shared" si="74"/>
        <v>7</v>
      </c>
      <c r="I1189">
        <f t="shared" si="75"/>
        <v>-1</v>
      </c>
    </row>
    <row r="1190" spans="1:9">
      <c r="A1190" s="10">
        <v>41840.4999999971</v>
      </c>
      <c r="B1190" s="19">
        <f t="shared" si="73"/>
        <v>200</v>
      </c>
      <c r="C1190" s="19">
        <f t="shared" si="72"/>
        <v>12</v>
      </c>
      <c r="D1190" t="e">
        <v>#DIV/0!</v>
      </c>
      <c r="E1190" s="8">
        <v>35.785</v>
      </c>
      <c r="F1190" s="9">
        <v>28.4083333333333</v>
      </c>
      <c r="G1190" s="9">
        <v>55.0558555555556</v>
      </c>
      <c r="H1190">
        <f t="shared" si="74"/>
        <v>7</v>
      </c>
      <c r="I1190">
        <f t="shared" si="75"/>
        <v>-1</v>
      </c>
    </row>
    <row r="1191" spans="1:9">
      <c r="A1191" s="10">
        <v>41840.5416666638</v>
      </c>
      <c r="B1191" s="19">
        <f t="shared" si="73"/>
        <v>200</v>
      </c>
      <c r="C1191" s="19">
        <f t="shared" si="72"/>
        <v>13</v>
      </c>
      <c r="D1191" t="e">
        <v>#DIV/0!</v>
      </c>
      <c r="E1191" s="8">
        <v>36.48</v>
      </c>
      <c r="F1191" s="9">
        <v>28.4083333333333</v>
      </c>
      <c r="G1191" s="9">
        <v>54.7084999999999</v>
      </c>
      <c r="H1191">
        <f t="shared" si="74"/>
        <v>7</v>
      </c>
      <c r="I1191">
        <f t="shared" si="75"/>
        <v>-1</v>
      </c>
    </row>
    <row r="1192" spans="1:9">
      <c r="A1192" s="10">
        <v>41840.5833333304</v>
      </c>
      <c r="B1192" s="19">
        <f t="shared" si="73"/>
        <v>200</v>
      </c>
      <c r="C1192" s="19">
        <f t="shared" si="72"/>
        <v>14</v>
      </c>
      <c r="D1192" t="e">
        <v>#DIV/0!</v>
      </c>
      <c r="E1192" s="8">
        <v>37.205</v>
      </c>
      <c r="F1192" s="9">
        <v>28.4166666666667</v>
      </c>
      <c r="G1192" s="9">
        <v>54.5348222222221</v>
      </c>
      <c r="H1192">
        <f t="shared" si="74"/>
        <v>7</v>
      </c>
      <c r="I1192">
        <f t="shared" si="75"/>
        <v>-1</v>
      </c>
    </row>
    <row r="1193" spans="1:9">
      <c r="A1193" s="10">
        <v>41840.6249999971</v>
      </c>
      <c r="B1193" s="19">
        <f t="shared" si="73"/>
        <v>200</v>
      </c>
      <c r="C1193" s="19">
        <f t="shared" si="72"/>
        <v>15</v>
      </c>
      <c r="D1193" t="e">
        <v>#DIV/0!</v>
      </c>
      <c r="E1193" s="8">
        <v>35.9233333333333</v>
      </c>
      <c r="F1193" s="9">
        <v>28.4166666666667</v>
      </c>
      <c r="G1193" s="9">
        <v>54.4479833333333</v>
      </c>
      <c r="H1193">
        <f t="shared" si="74"/>
        <v>7</v>
      </c>
      <c r="I1193">
        <f t="shared" si="75"/>
        <v>-1</v>
      </c>
    </row>
    <row r="1194" spans="1:9">
      <c r="A1194" s="10">
        <v>41840.6666666638</v>
      </c>
      <c r="B1194" s="19">
        <f t="shared" si="73"/>
        <v>200</v>
      </c>
      <c r="C1194" s="19">
        <f t="shared" si="72"/>
        <v>16</v>
      </c>
      <c r="D1194" t="e">
        <v>#DIV/0!</v>
      </c>
      <c r="E1194" s="8">
        <v>34.8883333333333</v>
      </c>
      <c r="F1194" s="9">
        <v>28.4416666666667</v>
      </c>
      <c r="G1194" s="9">
        <v>54.5348222222222</v>
      </c>
      <c r="H1194">
        <f t="shared" si="74"/>
        <v>7</v>
      </c>
      <c r="I1194">
        <f t="shared" si="75"/>
        <v>-1</v>
      </c>
    </row>
    <row r="1195" spans="1:9">
      <c r="A1195" s="10">
        <v>41840.7083333304</v>
      </c>
      <c r="B1195" s="19">
        <f t="shared" si="73"/>
        <v>200</v>
      </c>
      <c r="C1195" s="19">
        <f t="shared" si="72"/>
        <v>17</v>
      </c>
      <c r="D1195" t="e">
        <v>#DIV/0!</v>
      </c>
      <c r="E1195" s="8">
        <v>33.15</v>
      </c>
      <c r="F1195" s="9">
        <v>28.4583333333333</v>
      </c>
      <c r="G1195" s="9">
        <v>55.1426944444445</v>
      </c>
      <c r="H1195">
        <f t="shared" si="74"/>
        <v>7</v>
      </c>
      <c r="I1195">
        <f t="shared" si="75"/>
        <v>-1</v>
      </c>
    </row>
    <row r="1196" spans="1:9">
      <c r="A1196" s="10">
        <v>41840.7499999971</v>
      </c>
      <c r="B1196" s="19">
        <f t="shared" si="73"/>
        <v>200</v>
      </c>
      <c r="C1196" s="19">
        <f t="shared" si="72"/>
        <v>18</v>
      </c>
      <c r="D1196" t="e">
        <v>#DIV/0!</v>
      </c>
      <c r="E1196" s="8">
        <v>31.4633333333333</v>
      </c>
      <c r="F1196" s="9">
        <v>28.45</v>
      </c>
      <c r="G1196" s="9">
        <v>54.5348222222222</v>
      </c>
      <c r="H1196">
        <f t="shared" si="74"/>
        <v>7</v>
      </c>
      <c r="I1196">
        <f t="shared" si="75"/>
        <v>-1</v>
      </c>
    </row>
    <row r="1197" spans="1:9">
      <c r="A1197" s="10">
        <v>41840.7916666638</v>
      </c>
      <c r="B1197" s="19">
        <f t="shared" si="73"/>
        <v>200</v>
      </c>
      <c r="C1197" s="19">
        <f t="shared" si="72"/>
        <v>19</v>
      </c>
      <c r="D1197" t="e">
        <v>#DIV/0!</v>
      </c>
      <c r="E1197" s="8">
        <v>30.28</v>
      </c>
      <c r="F1197" s="9">
        <v>28.3916666666667</v>
      </c>
      <c r="G1197" s="9">
        <v>53.92695</v>
      </c>
      <c r="H1197">
        <f t="shared" si="74"/>
        <v>7</v>
      </c>
      <c r="I1197">
        <f t="shared" si="75"/>
        <v>-1</v>
      </c>
    </row>
    <row r="1198" spans="1:9">
      <c r="A1198" s="10">
        <v>41840.8333333304</v>
      </c>
      <c r="B1198" s="19">
        <f t="shared" si="73"/>
        <v>200</v>
      </c>
      <c r="C1198" s="19">
        <f t="shared" si="72"/>
        <v>20</v>
      </c>
      <c r="D1198" t="e">
        <v>#DIV/0!</v>
      </c>
      <c r="E1198" s="8">
        <v>29.3583333333333</v>
      </c>
      <c r="F1198" s="9">
        <v>28.3666666666667</v>
      </c>
      <c r="G1198" s="9">
        <v>53.92695</v>
      </c>
      <c r="H1198">
        <f t="shared" si="74"/>
        <v>7</v>
      </c>
      <c r="I1198">
        <f t="shared" si="75"/>
        <v>-1</v>
      </c>
    </row>
    <row r="1199" spans="1:9">
      <c r="A1199" s="10">
        <v>41840.8749999971</v>
      </c>
      <c r="B1199" s="19">
        <f t="shared" si="73"/>
        <v>200</v>
      </c>
      <c r="C1199" s="19">
        <f t="shared" si="72"/>
        <v>21</v>
      </c>
      <c r="D1199" t="e">
        <v>#DIV/0!</v>
      </c>
      <c r="E1199" s="8">
        <v>28.6166666666667</v>
      </c>
      <c r="F1199" s="9">
        <v>28.375</v>
      </c>
      <c r="G1199" s="9">
        <v>53.2322388888889</v>
      </c>
      <c r="H1199">
        <f t="shared" si="74"/>
        <v>7</v>
      </c>
      <c r="I1199">
        <f t="shared" si="75"/>
        <v>-1</v>
      </c>
    </row>
    <row r="1200" spans="1:9">
      <c r="A1200" s="10">
        <v>41840.9166666638</v>
      </c>
      <c r="B1200" s="19">
        <f t="shared" si="73"/>
        <v>200</v>
      </c>
      <c r="C1200" s="19">
        <f t="shared" si="72"/>
        <v>22</v>
      </c>
      <c r="D1200" t="e">
        <v>#DIV/0!</v>
      </c>
      <c r="E1200" s="8">
        <v>28.275</v>
      </c>
      <c r="F1200" s="9">
        <v>28.3166666666667</v>
      </c>
      <c r="G1200" s="9">
        <v>52.8848833333333</v>
      </c>
      <c r="H1200">
        <f t="shared" si="74"/>
        <v>7</v>
      </c>
      <c r="I1200">
        <f t="shared" si="75"/>
        <v>-1</v>
      </c>
    </row>
    <row r="1201" spans="1:9">
      <c r="A1201" s="10">
        <v>41840.9583333304</v>
      </c>
      <c r="B1201" s="19">
        <f t="shared" si="73"/>
        <v>200</v>
      </c>
      <c r="C1201" s="19">
        <f t="shared" si="72"/>
        <v>23</v>
      </c>
      <c r="D1201" t="e">
        <v>#DIV/0!</v>
      </c>
      <c r="E1201" s="8">
        <v>27.835</v>
      </c>
      <c r="F1201" s="9">
        <v>28.3384615384615</v>
      </c>
      <c r="G1201" s="9">
        <v>52.36385</v>
      </c>
      <c r="H1201">
        <f t="shared" si="74"/>
        <v>7</v>
      </c>
      <c r="I1201">
        <f t="shared" si="75"/>
        <v>-1</v>
      </c>
    </row>
    <row r="1202" spans="1:9">
      <c r="A1202" s="10">
        <v>41840.9999999971</v>
      </c>
      <c r="B1202" s="19">
        <f t="shared" si="73"/>
        <v>200</v>
      </c>
      <c r="C1202" s="19">
        <f t="shared" si="72"/>
        <v>0</v>
      </c>
      <c r="D1202" t="e">
        <v>#DIV/0!</v>
      </c>
      <c r="E1202" s="8">
        <v>27.6333333333333</v>
      </c>
      <c r="F1202" s="9">
        <v>28.2090909090909</v>
      </c>
      <c r="G1202" s="9">
        <v>52.5375277777778</v>
      </c>
      <c r="H1202">
        <f t="shared" si="74"/>
        <v>1</v>
      </c>
      <c r="I1202">
        <f t="shared" si="75"/>
        <v>1</v>
      </c>
    </row>
    <row r="1203" spans="1:9">
      <c r="A1203" s="10">
        <v>41841.0416666638</v>
      </c>
      <c r="B1203" s="19">
        <f t="shared" si="73"/>
        <v>201</v>
      </c>
      <c r="C1203" s="19">
        <f t="shared" si="72"/>
        <v>1</v>
      </c>
      <c r="D1203" t="e">
        <v>#DIV/0!</v>
      </c>
      <c r="E1203" s="8">
        <v>27.5183333333333</v>
      </c>
      <c r="F1203" s="9">
        <v>28.2</v>
      </c>
      <c r="G1203" s="9">
        <v>52.0164944444445</v>
      </c>
      <c r="H1203">
        <f t="shared" si="74"/>
        <v>1</v>
      </c>
      <c r="I1203">
        <f t="shared" si="75"/>
        <v>1</v>
      </c>
    </row>
    <row r="1204" spans="1:9">
      <c r="A1204" s="10">
        <v>41841.0833333304</v>
      </c>
      <c r="B1204" s="19">
        <f t="shared" si="73"/>
        <v>201</v>
      </c>
      <c r="C1204" s="19">
        <f t="shared" si="72"/>
        <v>2</v>
      </c>
      <c r="D1204" t="e">
        <v>#DIV/0!</v>
      </c>
      <c r="E1204" s="8">
        <v>27.4266666666667</v>
      </c>
      <c r="F1204" s="9">
        <v>28.2083333333333</v>
      </c>
      <c r="G1204" s="9">
        <v>52.277011111111</v>
      </c>
      <c r="H1204">
        <f t="shared" si="74"/>
        <v>1</v>
      </c>
      <c r="I1204">
        <f t="shared" si="75"/>
        <v>1</v>
      </c>
    </row>
    <row r="1205" spans="1:9">
      <c r="A1205" s="10">
        <v>41841.1249999971</v>
      </c>
      <c r="B1205" s="19">
        <f t="shared" si="73"/>
        <v>201</v>
      </c>
      <c r="C1205" s="19">
        <f t="shared" si="72"/>
        <v>3</v>
      </c>
      <c r="D1205" t="e">
        <v>#DIV/0!</v>
      </c>
      <c r="E1205" s="8">
        <v>27.3133333333333</v>
      </c>
      <c r="F1205" s="9">
        <v>28.2166666666667</v>
      </c>
      <c r="G1205" s="9">
        <v>52.4506888888889</v>
      </c>
      <c r="H1205">
        <f t="shared" si="74"/>
        <v>1</v>
      </c>
      <c r="I1205">
        <f t="shared" si="75"/>
        <v>1</v>
      </c>
    </row>
    <row r="1206" spans="1:9">
      <c r="A1206" s="10">
        <v>41841.1666666637</v>
      </c>
      <c r="B1206" s="19">
        <f t="shared" si="73"/>
        <v>201</v>
      </c>
      <c r="C1206" s="19">
        <f t="shared" si="72"/>
        <v>4</v>
      </c>
      <c r="D1206" t="e">
        <v>#DIV/0!</v>
      </c>
      <c r="E1206" s="8">
        <v>27.1783333333333</v>
      </c>
      <c r="F1206" s="9">
        <v>28.2083333333333</v>
      </c>
      <c r="G1206" s="9">
        <v>52.0164944444444</v>
      </c>
      <c r="H1206">
        <f t="shared" si="74"/>
        <v>1</v>
      </c>
      <c r="I1206">
        <f t="shared" si="75"/>
        <v>1</v>
      </c>
    </row>
    <row r="1207" spans="1:9">
      <c r="A1207" s="10">
        <v>41841.2083333304</v>
      </c>
      <c r="B1207" s="19">
        <f t="shared" si="73"/>
        <v>201</v>
      </c>
      <c r="C1207" s="19">
        <f t="shared" si="72"/>
        <v>5</v>
      </c>
      <c r="D1207" t="e">
        <v>#DIV/0!</v>
      </c>
      <c r="E1207" s="8">
        <v>27.2983333333333</v>
      </c>
      <c r="F1207" s="9">
        <v>28.2</v>
      </c>
      <c r="G1207" s="9">
        <v>51.8428166666667</v>
      </c>
      <c r="H1207">
        <f t="shared" si="74"/>
        <v>1</v>
      </c>
      <c r="I1207">
        <f t="shared" si="75"/>
        <v>1</v>
      </c>
    </row>
    <row r="1208" spans="1:9">
      <c r="A1208" s="10">
        <v>41841.2499999971</v>
      </c>
      <c r="B1208" s="19">
        <f t="shared" si="73"/>
        <v>201</v>
      </c>
      <c r="C1208" s="19">
        <f t="shared" si="72"/>
        <v>6</v>
      </c>
      <c r="D1208" t="e">
        <v>#DIV/0!</v>
      </c>
      <c r="E1208" s="8">
        <v>28.24</v>
      </c>
      <c r="F1208" s="9">
        <v>28.2</v>
      </c>
      <c r="G1208" s="9">
        <v>51.8428166666666</v>
      </c>
      <c r="H1208">
        <f t="shared" si="74"/>
        <v>1</v>
      </c>
      <c r="I1208">
        <f t="shared" si="75"/>
        <v>1</v>
      </c>
    </row>
    <row r="1209" spans="1:9">
      <c r="A1209" s="10">
        <v>41841.2916666637</v>
      </c>
      <c r="B1209" s="19">
        <f t="shared" si="73"/>
        <v>201</v>
      </c>
      <c r="C1209" s="19">
        <f t="shared" si="72"/>
        <v>7</v>
      </c>
      <c r="D1209" t="e">
        <v>#DIV/0!</v>
      </c>
      <c r="E1209" s="8">
        <v>30.14</v>
      </c>
      <c r="F1209" s="9">
        <v>28.3416666666667</v>
      </c>
      <c r="G1209" s="9">
        <v>52.7980444444445</v>
      </c>
      <c r="H1209">
        <f t="shared" si="74"/>
        <v>1</v>
      </c>
      <c r="I1209">
        <f t="shared" si="75"/>
        <v>1</v>
      </c>
    </row>
    <row r="1210" spans="1:9">
      <c r="A1210" s="10">
        <v>41841.3333333304</v>
      </c>
      <c r="B1210" s="19">
        <f t="shared" si="73"/>
        <v>201</v>
      </c>
      <c r="C1210" s="19">
        <f t="shared" si="72"/>
        <v>8</v>
      </c>
      <c r="D1210" t="e">
        <v>#DIV/0!</v>
      </c>
      <c r="E1210" s="8">
        <v>31.4166666666667</v>
      </c>
      <c r="F1210" s="9">
        <v>28.4090909090909</v>
      </c>
      <c r="G1210" s="9">
        <v>54.6216611111112</v>
      </c>
      <c r="H1210">
        <f t="shared" si="74"/>
        <v>1</v>
      </c>
      <c r="I1210">
        <f t="shared" si="75"/>
        <v>1</v>
      </c>
    </row>
    <row r="1211" spans="1:9">
      <c r="A1211" s="10">
        <v>41841.3749999971</v>
      </c>
      <c r="B1211" s="19">
        <f t="shared" si="73"/>
        <v>201</v>
      </c>
      <c r="C1211" s="19">
        <f t="shared" si="72"/>
        <v>9</v>
      </c>
      <c r="D1211" t="e">
        <v>#DIV/0!</v>
      </c>
      <c r="E1211" s="8">
        <v>32.93</v>
      </c>
      <c r="F1211" s="9">
        <v>28.4166666666667</v>
      </c>
      <c r="G1211" s="9">
        <v>55.1426944444445</v>
      </c>
      <c r="H1211">
        <f t="shared" si="74"/>
        <v>1</v>
      </c>
      <c r="I1211">
        <f t="shared" si="75"/>
        <v>1</v>
      </c>
    </row>
    <row r="1212" spans="1:9">
      <c r="A1212" s="10">
        <v>41841.4166666637</v>
      </c>
      <c r="B1212" s="19">
        <f t="shared" si="73"/>
        <v>201</v>
      </c>
      <c r="C1212" s="19">
        <f t="shared" si="72"/>
        <v>10</v>
      </c>
      <c r="D1212" t="e">
        <v>#DIV/0!</v>
      </c>
      <c r="E1212" s="8">
        <v>33.6483333333333</v>
      </c>
      <c r="F1212" s="9">
        <v>42.3666666666667</v>
      </c>
      <c r="G1212" s="9">
        <v>87.7941166666668</v>
      </c>
      <c r="H1212">
        <f t="shared" si="74"/>
        <v>1</v>
      </c>
      <c r="I1212">
        <f t="shared" si="75"/>
        <v>1</v>
      </c>
    </row>
    <row r="1213" spans="1:9">
      <c r="A1213" s="10">
        <v>41841.4583333304</v>
      </c>
      <c r="B1213" s="19">
        <f t="shared" si="73"/>
        <v>201</v>
      </c>
      <c r="C1213" s="19">
        <f t="shared" si="72"/>
        <v>11</v>
      </c>
      <c r="D1213" t="e">
        <v>#DIV/0!</v>
      </c>
      <c r="E1213" s="8">
        <v>34.1566666666667</v>
      </c>
      <c r="F1213" s="9">
        <v>42.0666666666667</v>
      </c>
      <c r="G1213" s="9">
        <v>69.55795</v>
      </c>
      <c r="H1213">
        <f t="shared" si="74"/>
        <v>1</v>
      </c>
      <c r="I1213">
        <f t="shared" si="75"/>
        <v>1</v>
      </c>
    </row>
    <row r="1214" spans="1:9">
      <c r="A1214" s="10">
        <v>41841.4999999971</v>
      </c>
      <c r="B1214" s="19">
        <f t="shared" si="73"/>
        <v>201</v>
      </c>
      <c r="C1214" s="19">
        <f t="shared" si="72"/>
        <v>12</v>
      </c>
      <c r="D1214" t="e">
        <v>#DIV/0!</v>
      </c>
      <c r="E1214" s="8">
        <v>34.9766666666667</v>
      </c>
      <c r="F1214" s="9">
        <v>40.5166666666667</v>
      </c>
      <c r="G1214" s="9">
        <v>86.0573388888888</v>
      </c>
      <c r="H1214">
        <f t="shared" si="74"/>
        <v>1</v>
      </c>
      <c r="I1214">
        <f t="shared" si="75"/>
        <v>1</v>
      </c>
    </row>
    <row r="1215" spans="1:9">
      <c r="A1215" s="10">
        <v>41841.5416666637</v>
      </c>
      <c r="B1215" s="19">
        <f t="shared" si="73"/>
        <v>201</v>
      </c>
      <c r="C1215" s="19">
        <f t="shared" si="72"/>
        <v>13</v>
      </c>
      <c r="D1215" t="e">
        <v>#DIV/0!</v>
      </c>
      <c r="E1215" s="8">
        <v>35.2166666666667</v>
      </c>
      <c r="F1215" s="9">
        <v>37.3833333333333</v>
      </c>
      <c r="G1215" s="9">
        <v>85.18895</v>
      </c>
      <c r="H1215">
        <f t="shared" si="74"/>
        <v>1</v>
      </c>
      <c r="I1215">
        <f t="shared" si="75"/>
        <v>1</v>
      </c>
    </row>
    <row r="1216" spans="1:9">
      <c r="A1216" s="10">
        <v>41841.5833333304</v>
      </c>
      <c r="B1216" s="19">
        <f t="shared" si="73"/>
        <v>201</v>
      </c>
      <c r="C1216" s="19">
        <f t="shared" si="72"/>
        <v>14</v>
      </c>
      <c r="D1216" t="e">
        <v>#DIV/0!</v>
      </c>
      <c r="E1216" s="8">
        <v>35.3583333333333</v>
      </c>
      <c r="F1216" s="9">
        <v>42.2416666666667</v>
      </c>
      <c r="G1216" s="9">
        <v>68.9500777777778</v>
      </c>
      <c r="H1216">
        <f t="shared" si="74"/>
        <v>1</v>
      </c>
      <c r="I1216">
        <f t="shared" si="75"/>
        <v>1</v>
      </c>
    </row>
    <row r="1217" spans="1:9">
      <c r="A1217" s="10">
        <v>41841.6249999971</v>
      </c>
      <c r="B1217" s="19">
        <f t="shared" si="73"/>
        <v>201</v>
      </c>
      <c r="C1217" s="19">
        <f t="shared" si="72"/>
        <v>15</v>
      </c>
      <c r="D1217" t="e">
        <v>#DIV/0!</v>
      </c>
      <c r="E1217" s="8">
        <v>35.535</v>
      </c>
      <c r="F1217" s="9">
        <v>37.4083333333333</v>
      </c>
      <c r="G1217" s="9">
        <v>84.8415944444445</v>
      </c>
      <c r="H1217">
        <f t="shared" si="74"/>
        <v>1</v>
      </c>
      <c r="I1217">
        <f t="shared" si="75"/>
        <v>1</v>
      </c>
    </row>
    <row r="1218" spans="1:9">
      <c r="A1218" s="10">
        <v>41841.6666666637</v>
      </c>
      <c r="B1218" s="19">
        <f t="shared" si="73"/>
        <v>201</v>
      </c>
      <c r="C1218" s="19">
        <f t="shared" ref="C1218:C1281" si="76">HOUR(A1218)</f>
        <v>16</v>
      </c>
      <c r="D1218" t="e">
        <v>#DIV/0!</v>
      </c>
      <c r="E1218" s="8">
        <v>34.5983333333333</v>
      </c>
      <c r="F1218" s="9">
        <v>34.2083333333333</v>
      </c>
      <c r="G1218" s="9">
        <v>67.5606555555556</v>
      </c>
      <c r="H1218">
        <f t="shared" si="74"/>
        <v>1</v>
      </c>
      <c r="I1218">
        <f t="shared" si="75"/>
        <v>1</v>
      </c>
    </row>
    <row r="1219" spans="1:9">
      <c r="A1219" s="10">
        <v>41841.7083333304</v>
      </c>
      <c r="B1219" s="19">
        <f t="shared" ref="B1219:B1282" si="77">INT(A1219)-41640</f>
        <v>201</v>
      </c>
      <c r="C1219" s="19">
        <f t="shared" si="76"/>
        <v>17</v>
      </c>
      <c r="D1219" t="e">
        <v>#DIV/0!</v>
      </c>
      <c r="E1219" s="8">
        <v>33.5</v>
      </c>
      <c r="F1219" s="9">
        <v>34.2666666666667</v>
      </c>
      <c r="G1219" s="9">
        <v>68.7764</v>
      </c>
      <c r="H1219">
        <f t="shared" ref="H1219:H1282" si="78">WEEKDAY(A1219-1)</f>
        <v>1</v>
      </c>
      <c r="I1219">
        <f t="shared" ref="I1219:I1282" si="79">IF(H1219&lt;6,1,-1)</f>
        <v>1</v>
      </c>
    </row>
    <row r="1220" spans="1:9">
      <c r="A1220" s="10">
        <v>41841.749999997</v>
      </c>
      <c r="B1220" s="19">
        <f t="shared" si="77"/>
        <v>201</v>
      </c>
      <c r="C1220" s="19">
        <f t="shared" si="76"/>
        <v>18</v>
      </c>
      <c r="D1220" t="e">
        <v>#DIV/0!</v>
      </c>
      <c r="E1220" s="8">
        <v>31.84</v>
      </c>
      <c r="F1220" s="9">
        <v>29.3583333333333</v>
      </c>
      <c r="G1220" s="9">
        <v>50.2797166666667</v>
      </c>
      <c r="H1220">
        <f t="shared" si="78"/>
        <v>1</v>
      </c>
      <c r="I1220">
        <f t="shared" si="79"/>
        <v>1</v>
      </c>
    </row>
    <row r="1221" spans="1:9">
      <c r="A1221" s="10">
        <v>41841.7916666637</v>
      </c>
      <c r="B1221" s="19">
        <f t="shared" si="77"/>
        <v>201</v>
      </c>
      <c r="C1221" s="19">
        <f t="shared" si="76"/>
        <v>19</v>
      </c>
      <c r="D1221" t="e">
        <v>#DIV/0!</v>
      </c>
      <c r="E1221" s="8">
        <v>30.3216666666667</v>
      </c>
      <c r="F1221" s="9">
        <v>29.2</v>
      </c>
      <c r="G1221" s="9">
        <v>49.7586833333333</v>
      </c>
      <c r="H1221">
        <f t="shared" si="78"/>
        <v>1</v>
      </c>
      <c r="I1221">
        <f t="shared" si="79"/>
        <v>1</v>
      </c>
    </row>
    <row r="1222" spans="1:9">
      <c r="A1222" s="10">
        <v>41841.8333333304</v>
      </c>
      <c r="B1222" s="19">
        <f t="shared" si="77"/>
        <v>201</v>
      </c>
      <c r="C1222" s="19">
        <f t="shared" si="76"/>
        <v>20</v>
      </c>
      <c r="D1222" t="e">
        <v>#DIV/0!</v>
      </c>
      <c r="E1222" s="8">
        <v>29.5816666666667</v>
      </c>
      <c r="F1222" s="9">
        <v>29.1</v>
      </c>
      <c r="G1222" s="9">
        <v>49.1508111111111</v>
      </c>
      <c r="H1222">
        <f t="shared" si="78"/>
        <v>1</v>
      </c>
      <c r="I1222">
        <f t="shared" si="79"/>
        <v>1</v>
      </c>
    </row>
    <row r="1223" spans="1:9">
      <c r="A1223" s="10">
        <v>41841.874999997</v>
      </c>
      <c r="B1223" s="19">
        <f t="shared" si="77"/>
        <v>201</v>
      </c>
      <c r="C1223" s="19">
        <f t="shared" si="76"/>
        <v>21</v>
      </c>
      <c r="D1223" t="e">
        <v>#DIV/0!</v>
      </c>
      <c r="E1223" s="8">
        <v>29.0883333333333</v>
      </c>
      <c r="F1223" s="9">
        <v>25.6083333333333</v>
      </c>
      <c r="G1223" s="9">
        <v>48.2824222222223</v>
      </c>
      <c r="H1223">
        <f t="shared" si="78"/>
        <v>1</v>
      </c>
      <c r="I1223">
        <f t="shared" si="79"/>
        <v>1</v>
      </c>
    </row>
    <row r="1224" spans="1:9">
      <c r="A1224" s="10">
        <v>41841.9166666637</v>
      </c>
      <c r="B1224" s="19">
        <f t="shared" si="77"/>
        <v>201</v>
      </c>
      <c r="C1224" s="19">
        <f t="shared" si="76"/>
        <v>22</v>
      </c>
      <c r="D1224" t="e">
        <v>#DIV/0!</v>
      </c>
      <c r="E1224" s="8">
        <v>28.7516666666667</v>
      </c>
      <c r="F1224" s="9">
        <v>29.0083333333333</v>
      </c>
      <c r="G1224" s="9">
        <v>31.1751611111111</v>
      </c>
      <c r="H1224">
        <f t="shared" si="78"/>
        <v>1</v>
      </c>
      <c r="I1224">
        <f t="shared" si="79"/>
        <v>1</v>
      </c>
    </row>
    <row r="1225" spans="1:9">
      <c r="A1225" s="10">
        <v>41841.9583333304</v>
      </c>
      <c r="B1225" s="19">
        <f t="shared" si="77"/>
        <v>201</v>
      </c>
      <c r="C1225" s="19">
        <f t="shared" si="76"/>
        <v>23</v>
      </c>
      <c r="D1225" t="e">
        <v>#DIV/0!</v>
      </c>
      <c r="E1225" s="8">
        <v>28.3915254237288</v>
      </c>
      <c r="F1225" s="9">
        <v>23.9583333333333</v>
      </c>
      <c r="G1225" s="9">
        <v>49.1508111111112</v>
      </c>
      <c r="H1225">
        <f t="shared" si="78"/>
        <v>1</v>
      </c>
      <c r="I1225">
        <f t="shared" si="79"/>
        <v>1</v>
      </c>
    </row>
    <row r="1226" spans="1:9">
      <c r="A1226" s="10">
        <v>41841.999999997</v>
      </c>
      <c r="B1226" s="19">
        <f t="shared" si="77"/>
        <v>201</v>
      </c>
      <c r="C1226" s="19">
        <f t="shared" si="76"/>
        <v>0</v>
      </c>
      <c r="D1226" t="e">
        <v>#DIV/0!</v>
      </c>
      <c r="E1226" s="8">
        <v>28.0566666666667</v>
      </c>
      <c r="F1226" s="9">
        <v>25.6083333333333</v>
      </c>
      <c r="G1226" s="9">
        <v>48.6297777777778</v>
      </c>
      <c r="H1226">
        <f t="shared" si="78"/>
        <v>2</v>
      </c>
      <c r="I1226">
        <f t="shared" si="79"/>
        <v>1</v>
      </c>
    </row>
    <row r="1227" spans="1:9">
      <c r="A1227" s="10">
        <v>41842.0416666637</v>
      </c>
      <c r="B1227" s="19">
        <f t="shared" si="77"/>
        <v>202</v>
      </c>
      <c r="C1227" s="19">
        <f t="shared" si="76"/>
        <v>1</v>
      </c>
      <c r="D1227" t="e">
        <v>#DIV/0!</v>
      </c>
      <c r="E1227" s="8">
        <v>27.8516666666666</v>
      </c>
      <c r="F1227" s="9">
        <v>25.6</v>
      </c>
      <c r="G1227" s="9">
        <v>49.8455222222222</v>
      </c>
      <c r="H1227">
        <f t="shared" si="78"/>
        <v>2</v>
      </c>
      <c r="I1227">
        <f t="shared" si="79"/>
        <v>1</v>
      </c>
    </row>
    <row r="1228" spans="1:9">
      <c r="A1228" s="10">
        <v>41842.0833333304</v>
      </c>
      <c r="B1228" s="19">
        <f t="shared" si="77"/>
        <v>202</v>
      </c>
      <c r="C1228" s="19">
        <f t="shared" si="76"/>
        <v>2</v>
      </c>
      <c r="D1228" t="e">
        <v>#DIV/0!</v>
      </c>
      <c r="E1228" s="8">
        <v>27.69</v>
      </c>
      <c r="F1228" s="9">
        <v>27.2916666666667</v>
      </c>
      <c r="G1228" s="9">
        <v>49.4981666666666</v>
      </c>
      <c r="H1228">
        <f t="shared" si="78"/>
        <v>2</v>
      </c>
      <c r="I1228">
        <f t="shared" si="79"/>
        <v>1</v>
      </c>
    </row>
    <row r="1229" spans="1:9">
      <c r="A1229" s="10">
        <v>41842.124999997</v>
      </c>
      <c r="B1229" s="19">
        <f t="shared" si="77"/>
        <v>202</v>
      </c>
      <c r="C1229" s="19">
        <f t="shared" si="76"/>
        <v>3</v>
      </c>
      <c r="D1229" t="e">
        <v>#DIV/0!</v>
      </c>
      <c r="E1229" s="8">
        <v>27.5166666666667</v>
      </c>
      <c r="F1229" s="9">
        <v>25.5916666666667</v>
      </c>
      <c r="G1229" s="9">
        <v>31.1751611111111</v>
      </c>
      <c r="H1229">
        <f t="shared" si="78"/>
        <v>2</v>
      </c>
      <c r="I1229">
        <f t="shared" si="79"/>
        <v>1</v>
      </c>
    </row>
    <row r="1230" spans="1:9">
      <c r="A1230" s="10">
        <v>41842.1666666637</v>
      </c>
      <c r="B1230" s="19">
        <f t="shared" si="77"/>
        <v>202</v>
      </c>
      <c r="C1230" s="19">
        <f t="shared" si="76"/>
        <v>4</v>
      </c>
      <c r="D1230" t="e">
        <v>#DIV/0!</v>
      </c>
      <c r="E1230" s="8">
        <v>27.5083333333333</v>
      </c>
      <c r="F1230" s="9">
        <v>23.8083333333333</v>
      </c>
      <c r="G1230" s="9">
        <v>49.5850055555556</v>
      </c>
      <c r="H1230">
        <f t="shared" si="78"/>
        <v>2</v>
      </c>
      <c r="I1230">
        <f t="shared" si="79"/>
        <v>1</v>
      </c>
    </row>
    <row r="1231" spans="1:9">
      <c r="A1231" s="10">
        <v>41842.2083333304</v>
      </c>
      <c r="B1231" s="19">
        <f t="shared" si="77"/>
        <v>202</v>
      </c>
      <c r="C1231" s="19">
        <f t="shared" si="76"/>
        <v>5</v>
      </c>
      <c r="D1231">
        <v>16.85</v>
      </c>
      <c r="E1231" s="8">
        <v>27.6133333333333</v>
      </c>
      <c r="F1231" s="9">
        <v>25.425</v>
      </c>
      <c r="G1231" s="9">
        <v>31.1751611111111</v>
      </c>
      <c r="H1231">
        <f t="shared" si="78"/>
        <v>2</v>
      </c>
      <c r="I1231">
        <f t="shared" si="79"/>
        <v>1</v>
      </c>
    </row>
    <row r="1232" spans="1:9">
      <c r="A1232" s="10">
        <v>41842.249999997</v>
      </c>
      <c r="B1232" s="19">
        <f t="shared" si="77"/>
        <v>202</v>
      </c>
      <c r="C1232" s="19">
        <f t="shared" si="76"/>
        <v>6</v>
      </c>
      <c r="D1232">
        <v>77.37</v>
      </c>
      <c r="E1232" s="8">
        <v>28.8066666666667</v>
      </c>
      <c r="F1232" s="9">
        <v>25.4666666666667</v>
      </c>
      <c r="G1232" s="9">
        <v>49.23765</v>
      </c>
      <c r="H1232">
        <f t="shared" si="78"/>
        <v>2</v>
      </c>
      <c r="I1232">
        <f t="shared" si="79"/>
        <v>1</v>
      </c>
    </row>
    <row r="1233" spans="1:9">
      <c r="A1233" s="10">
        <v>41842.2916666637</v>
      </c>
      <c r="B1233" s="19">
        <f t="shared" si="77"/>
        <v>202</v>
      </c>
      <c r="C1233" s="19">
        <f t="shared" si="76"/>
        <v>7</v>
      </c>
      <c r="D1233">
        <v>369.443333333333</v>
      </c>
      <c r="E1233" s="8">
        <v>30.1133333333333</v>
      </c>
      <c r="F1233" s="9">
        <v>28.8083333333333</v>
      </c>
      <c r="G1233" s="9">
        <v>32.4777444444444</v>
      </c>
      <c r="H1233">
        <f t="shared" si="78"/>
        <v>2</v>
      </c>
      <c r="I1233">
        <f t="shared" si="79"/>
        <v>1</v>
      </c>
    </row>
    <row r="1234" spans="1:9">
      <c r="A1234" s="10">
        <v>41842.3333333303</v>
      </c>
      <c r="B1234" s="19">
        <f t="shared" si="77"/>
        <v>202</v>
      </c>
      <c r="C1234" s="19">
        <f t="shared" si="76"/>
        <v>8</v>
      </c>
      <c r="D1234">
        <v>614.646666666667</v>
      </c>
      <c r="E1234" s="8">
        <v>31.4</v>
      </c>
      <c r="F1234" s="9">
        <v>30.4666666666667</v>
      </c>
      <c r="G1234" s="9">
        <v>51.7559777777778</v>
      </c>
      <c r="H1234">
        <f t="shared" si="78"/>
        <v>2</v>
      </c>
      <c r="I1234">
        <f t="shared" si="79"/>
        <v>1</v>
      </c>
    </row>
    <row r="1235" spans="1:9">
      <c r="A1235" s="10">
        <v>41842.374999997</v>
      </c>
      <c r="B1235" s="19">
        <f t="shared" si="77"/>
        <v>202</v>
      </c>
      <c r="C1235" s="19">
        <f t="shared" si="76"/>
        <v>9</v>
      </c>
      <c r="D1235">
        <v>801.05</v>
      </c>
      <c r="E1235" s="8">
        <v>32.7</v>
      </c>
      <c r="F1235" s="9">
        <v>36.9416666666667</v>
      </c>
      <c r="G1235" s="9">
        <v>52.7112055555555</v>
      </c>
      <c r="H1235">
        <f t="shared" si="78"/>
        <v>2</v>
      </c>
      <c r="I1235">
        <f t="shared" si="79"/>
        <v>1</v>
      </c>
    </row>
    <row r="1236" spans="1:9">
      <c r="A1236" s="10">
        <v>41842.4166666637</v>
      </c>
      <c r="B1236" s="19">
        <f t="shared" si="77"/>
        <v>202</v>
      </c>
      <c r="C1236" s="19">
        <f t="shared" si="76"/>
        <v>10</v>
      </c>
      <c r="D1236">
        <v>920.64</v>
      </c>
      <c r="E1236" s="8">
        <v>33.5016666666667</v>
      </c>
      <c r="F1236" s="9">
        <v>35.4583333333333</v>
      </c>
      <c r="G1236" s="9">
        <v>69.7316277777778</v>
      </c>
      <c r="H1236">
        <f t="shared" si="78"/>
        <v>2</v>
      </c>
      <c r="I1236">
        <f t="shared" si="79"/>
        <v>1</v>
      </c>
    </row>
    <row r="1237" spans="1:9">
      <c r="A1237" s="10">
        <v>41842.4583333303</v>
      </c>
      <c r="B1237" s="19">
        <f t="shared" si="77"/>
        <v>202</v>
      </c>
      <c r="C1237" s="19">
        <f t="shared" si="76"/>
        <v>11</v>
      </c>
      <c r="D1237">
        <v>983.936666666667</v>
      </c>
      <c r="E1237" s="8">
        <v>34.01</v>
      </c>
      <c r="F1237" s="9">
        <v>35.5583333333333</v>
      </c>
      <c r="G1237" s="9">
        <v>73.2920222222221</v>
      </c>
      <c r="H1237">
        <f t="shared" si="78"/>
        <v>2</v>
      </c>
      <c r="I1237">
        <f t="shared" si="79"/>
        <v>1</v>
      </c>
    </row>
    <row r="1238" spans="1:9">
      <c r="A1238" s="10">
        <v>41842.499999997</v>
      </c>
      <c r="B1238" s="19">
        <f t="shared" si="77"/>
        <v>202</v>
      </c>
      <c r="C1238" s="19">
        <f t="shared" si="76"/>
        <v>12</v>
      </c>
      <c r="D1238">
        <v>977.923333333333</v>
      </c>
      <c r="E1238" s="8">
        <v>34.7566666666667</v>
      </c>
      <c r="F1238" s="9">
        <v>34.0166666666667</v>
      </c>
      <c r="G1238" s="9">
        <v>52.0164944444444</v>
      </c>
      <c r="H1238">
        <f t="shared" si="78"/>
        <v>2</v>
      </c>
      <c r="I1238">
        <f t="shared" si="79"/>
        <v>1</v>
      </c>
    </row>
    <row r="1239" spans="1:9">
      <c r="A1239" s="10">
        <v>41842.5416666637</v>
      </c>
      <c r="B1239" s="19">
        <f t="shared" si="77"/>
        <v>202</v>
      </c>
      <c r="C1239" s="19">
        <f t="shared" si="76"/>
        <v>13</v>
      </c>
      <c r="D1239">
        <v>918.623333333334</v>
      </c>
      <c r="E1239" s="8">
        <v>35.3083333333333</v>
      </c>
      <c r="F1239" s="9">
        <v>40.3333333333333</v>
      </c>
      <c r="G1239" s="9">
        <v>69.0369166666667</v>
      </c>
      <c r="H1239">
        <f t="shared" si="78"/>
        <v>2</v>
      </c>
      <c r="I1239">
        <f t="shared" si="79"/>
        <v>1</v>
      </c>
    </row>
    <row r="1240" spans="1:9">
      <c r="A1240" s="10">
        <v>41842.5833333303</v>
      </c>
      <c r="B1240" s="19">
        <f t="shared" si="77"/>
        <v>202</v>
      </c>
      <c r="C1240" s="19">
        <f t="shared" si="76"/>
        <v>14</v>
      </c>
      <c r="D1240">
        <v>792.69</v>
      </c>
      <c r="E1240" s="8">
        <v>35.825</v>
      </c>
      <c r="F1240" s="9">
        <v>37.3</v>
      </c>
      <c r="G1240" s="9">
        <v>68.8632388888889</v>
      </c>
      <c r="H1240">
        <f t="shared" si="78"/>
        <v>2</v>
      </c>
      <c r="I1240">
        <f t="shared" si="79"/>
        <v>1</v>
      </c>
    </row>
    <row r="1241" spans="1:9">
      <c r="A1241" s="10">
        <v>41842.624999997</v>
      </c>
      <c r="B1241" s="19">
        <f t="shared" si="77"/>
        <v>202</v>
      </c>
      <c r="C1241" s="19">
        <f t="shared" si="76"/>
        <v>15</v>
      </c>
      <c r="D1241">
        <v>579.72</v>
      </c>
      <c r="E1241" s="8">
        <v>36.1016666666667</v>
      </c>
      <c r="F1241" s="9">
        <v>35.725</v>
      </c>
      <c r="G1241" s="9">
        <v>84.3205611111111</v>
      </c>
      <c r="H1241">
        <f t="shared" si="78"/>
        <v>2</v>
      </c>
      <c r="I1241">
        <f t="shared" si="79"/>
        <v>1</v>
      </c>
    </row>
    <row r="1242" spans="1:9">
      <c r="A1242" s="10">
        <v>41842.6666666637</v>
      </c>
      <c r="B1242" s="19">
        <f t="shared" si="77"/>
        <v>202</v>
      </c>
      <c r="C1242" s="19">
        <f t="shared" si="76"/>
        <v>16</v>
      </c>
      <c r="D1242">
        <v>306.813333333333</v>
      </c>
      <c r="E1242" s="8">
        <v>35.1216666666667</v>
      </c>
      <c r="F1242" s="9">
        <v>34.1833333333333</v>
      </c>
      <c r="G1242" s="9">
        <v>51.5823</v>
      </c>
      <c r="H1242">
        <f t="shared" si="78"/>
        <v>2</v>
      </c>
      <c r="I1242">
        <f t="shared" si="79"/>
        <v>1</v>
      </c>
    </row>
    <row r="1243" spans="1:9">
      <c r="A1243" s="10">
        <v>41842.7083333303</v>
      </c>
      <c r="B1243" s="19">
        <f t="shared" si="77"/>
        <v>202</v>
      </c>
      <c r="C1243" s="19">
        <f t="shared" si="76"/>
        <v>17</v>
      </c>
      <c r="D1243">
        <v>42.68</v>
      </c>
      <c r="E1243" s="8">
        <v>33.235</v>
      </c>
      <c r="F1243" s="9">
        <v>39.0166666666667</v>
      </c>
      <c r="G1243" s="9">
        <v>68.6895611111111</v>
      </c>
      <c r="H1243">
        <f t="shared" si="78"/>
        <v>2</v>
      </c>
      <c r="I1243">
        <f t="shared" si="79"/>
        <v>1</v>
      </c>
    </row>
    <row r="1244" spans="1:9">
      <c r="A1244" s="10">
        <v>41842.749999997</v>
      </c>
      <c r="B1244" s="19">
        <f t="shared" si="77"/>
        <v>202</v>
      </c>
      <c r="C1244" s="19">
        <f t="shared" si="76"/>
        <v>18</v>
      </c>
      <c r="D1244">
        <v>11.86</v>
      </c>
      <c r="E1244" s="8">
        <v>31.1833333333333</v>
      </c>
      <c r="F1244" s="9">
        <v>35.8583333333333</v>
      </c>
      <c r="G1244" s="9">
        <v>69.0369166666667</v>
      </c>
      <c r="H1244">
        <f t="shared" si="78"/>
        <v>2</v>
      </c>
      <c r="I1244">
        <f t="shared" si="79"/>
        <v>1</v>
      </c>
    </row>
    <row r="1245" spans="1:9">
      <c r="A1245" s="10">
        <v>41842.7916666637</v>
      </c>
      <c r="B1245" s="19">
        <f t="shared" si="77"/>
        <v>202</v>
      </c>
      <c r="C1245" s="19">
        <f t="shared" si="76"/>
        <v>19</v>
      </c>
      <c r="D1245" t="e">
        <v>#DIV/0!</v>
      </c>
      <c r="E1245" s="8">
        <v>29.9016666666667</v>
      </c>
      <c r="F1245" s="9">
        <v>32.6333333333333</v>
      </c>
      <c r="G1245" s="9">
        <v>68.2553666666667</v>
      </c>
      <c r="H1245">
        <f t="shared" si="78"/>
        <v>2</v>
      </c>
      <c r="I1245">
        <f t="shared" si="79"/>
        <v>1</v>
      </c>
    </row>
    <row r="1246" spans="1:9">
      <c r="A1246" s="10">
        <v>41842.8333333303</v>
      </c>
      <c r="B1246" s="19">
        <f t="shared" si="77"/>
        <v>202</v>
      </c>
      <c r="C1246" s="19">
        <f t="shared" si="76"/>
        <v>20</v>
      </c>
      <c r="D1246" t="e">
        <v>#DIV/0!</v>
      </c>
      <c r="E1246" s="8">
        <v>29.3033333333333</v>
      </c>
      <c r="F1246" s="9">
        <v>35.8</v>
      </c>
      <c r="G1246" s="9">
        <v>68.7764</v>
      </c>
      <c r="H1246">
        <f t="shared" si="78"/>
        <v>2</v>
      </c>
      <c r="I1246">
        <f t="shared" si="79"/>
        <v>1</v>
      </c>
    </row>
    <row r="1247" spans="1:9">
      <c r="A1247" s="10">
        <v>41842.874999997</v>
      </c>
      <c r="B1247" s="19">
        <f t="shared" si="77"/>
        <v>202</v>
      </c>
      <c r="C1247" s="19">
        <f t="shared" si="76"/>
        <v>21</v>
      </c>
      <c r="D1247" t="e">
        <v>#DIV/0!</v>
      </c>
      <c r="E1247" s="8">
        <v>28.875</v>
      </c>
      <c r="F1247" s="9">
        <v>34.2166666666667</v>
      </c>
      <c r="G1247" s="9">
        <v>68.4290444444445</v>
      </c>
      <c r="H1247">
        <f t="shared" si="78"/>
        <v>2</v>
      </c>
      <c r="I1247">
        <f t="shared" si="79"/>
        <v>1</v>
      </c>
    </row>
    <row r="1248" spans="1:9">
      <c r="A1248" s="10">
        <v>41842.9166666636</v>
      </c>
      <c r="B1248" s="19">
        <f t="shared" si="77"/>
        <v>202</v>
      </c>
      <c r="C1248" s="19">
        <f t="shared" si="76"/>
        <v>22</v>
      </c>
      <c r="D1248" t="e">
        <v>#DIV/0!</v>
      </c>
      <c r="E1248" s="8">
        <v>28.4933333333334</v>
      </c>
      <c r="F1248" s="9">
        <v>32.6166666666667</v>
      </c>
      <c r="G1248" s="9">
        <v>68.4290444444445</v>
      </c>
      <c r="H1248">
        <f t="shared" si="78"/>
        <v>2</v>
      </c>
      <c r="I1248">
        <f t="shared" si="79"/>
        <v>1</v>
      </c>
    </row>
    <row r="1249" spans="1:9">
      <c r="A1249" s="10">
        <v>41842.9583333303</v>
      </c>
      <c r="B1249" s="19">
        <f t="shared" si="77"/>
        <v>202</v>
      </c>
      <c r="C1249" s="19">
        <f t="shared" si="76"/>
        <v>23</v>
      </c>
      <c r="D1249" t="e">
        <v>#DIV/0!</v>
      </c>
      <c r="E1249" s="8">
        <v>28.435</v>
      </c>
      <c r="F1249" s="9">
        <v>32.3692307692308</v>
      </c>
      <c r="G1249" s="9">
        <v>68.3422055555556</v>
      </c>
      <c r="H1249">
        <f t="shared" si="78"/>
        <v>2</v>
      </c>
      <c r="I1249">
        <f t="shared" si="79"/>
        <v>1</v>
      </c>
    </row>
    <row r="1250" spans="1:9">
      <c r="A1250" s="10">
        <v>41842.999999997</v>
      </c>
      <c r="B1250" s="19">
        <f t="shared" si="77"/>
        <v>202</v>
      </c>
      <c r="C1250" s="19">
        <f t="shared" si="76"/>
        <v>0</v>
      </c>
      <c r="D1250" t="e">
        <v>#DIV/0!</v>
      </c>
      <c r="E1250" s="8">
        <v>28.2266666666667</v>
      </c>
      <c r="F1250" s="9">
        <v>32.8454545454545</v>
      </c>
      <c r="G1250" s="9">
        <v>68.7764</v>
      </c>
      <c r="H1250">
        <f t="shared" si="78"/>
        <v>3</v>
      </c>
      <c r="I1250">
        <f t="shared" si="79"/>
        <v>1</v>
      </c>
    </row>
    <row r="1251" spans="1:9">
      <c r="A1251" s="10">
        <v>41843.0416666636</v>
      </c>
      <c r="B1251" s="19">
        <f t="shared" si="77"/>
        <v>203</v>
      </c>
      <c r="C1251" s="19">
        <f t="shared" si="76"/>
        <v>1</v>
      </c>
      <c r="D1251" t="e">
        <v>#DIV/0!</v>
      </c>
      <c r="E1251" s="8">
        <v>28.1533333333333</v>
      </c>
      <c r="F1251" s="9">
        <v>34.1083333333333</v>
      </c>
      <c r="G1251" s="9">
        <v>52.36385</v>
      </c>
      <c r="H1251">
        <f t="shared" si="78"/>
        <v>3</v>
      </c>
      <c r="I1251">
        <f t="shared" si="79"/>
        <v>1</v>
      </c>
    </row>
    <row r="1252" spans="1:9">
      <c r="A1252" s="10">
        <v>41843.0833333303</v>
      </c>
      <c r="B1252" s="19">
        <f t="shared" si="77"/>
        <v>203</v>
      </c>
      <c r="C1252" s="19">
        <f t="shared" si="76"/>
        <v>2</v>
      </c>
      <c r="D1252" t="e">
        <v>#DIV/0!</v>
      </c>
      <c r="E1252" s="8">
        <v>28.1466666666667</v>
      </c>
      <c r="F1252" s="9">
        <v>29.3416666666667</v>
      </c>
      <c r="G1252" s="9">
        <v>68.1685277777778</v>
      </c>
      <c r="H1252">
        <f t="shared" si="78"/>
        <v>3</v>
      </c>
      <c r="I1252">
        <f t="shared" si="79"/>
        <v>1</v>
      </c>
    </row>
    <row r="1253" spans="1:9">
      <c r="A1253" s="10">
        <v>41843.124999997</v>
      </c>
      <c r="B1253" s="19">
        <f t="shared" si="77"/>
        <v>203</v>
      </c>
      <c r="C1253" s="19">
        <f t="shared" si="76"/>
        <v>3</v>
      </c>
      <c r="D1253" t="e">
        <v>#DIV/0!</v>
      </c>
      <c r="E1253" s="8">
        <v>28.3033333333333</v>
      </c>
      <c r="F1253" s="9">
        <v>32.5416666666667</v>
      </c>
      <c r="G1253" s="9">
        <v>52.7112055555555</v>
      </c>
      <c r="H1253">
        <f t="shared" si="78"/>
        <v>3</v>
      </c>
      <c r="I1253">
        <f t="shared" si="79"/>
        <v>1</v>
      </c>
    </row>
    <row r="1254" spans="1:9">
      <c r="A1254" s="10">
        <v>41843.1666666636</v>
      </c>
      <c r="B1254" s="19">
        <f t="shared" si="77"/>
        <v>203</v>
      </c>
      <c r="C1254" s="19">
        <f t="shared" si="76"/>
        <v>4</v>
      </c>
      <c r="D1254">
        <v>0.4</v>
      </c>
      <c r="E1254" s="8">
        <v>28.065</v>
      </c>
      <c r="F1254" s="9">
        <v>29.3416666666667</v>
      </c>
      <c r="G1254" s="9">
        <v>51.4954611111111</v>
      </c>
      <c r="H1254">
        <f t="shared" si="78"/>
        <v>3</v>
      </c>
      <c r="I1254">
        <f t="shared" si="79"/>
        <v>1</v>
      </c>
    </row>
    <row r="1255" spans="1:9">
      <c r="A1255" s="10">
        <v>41843.2083333303</v>
      </c>
      <c r="B1255" s="19">
        <f t="shared" si="77"/>
        <v>203</v>
      </c>
      <c r="C1255" s="19">
        <f t="shared" si="76"/>
        <v>5</v>
      </c>
      <c r="D1255">
        <v>15.57</v>
      </c>
      <c r="E1255" s="8">
        <v>28.2233333333333</v>
      </c>
      <c r="F1255" s="9">
        <v>30.8916666666667</v>
      </c>
      <c r="G1255" s="9">
        <v>52.9717222222223</v>
      </c>
      <c r="H1255">
        <f t="shared" si="78"/>
        <v>3</v>
      </c>
      <c r="I1255">
        <f t="shared" si="79"/>
        <v>1</v>
      </c>
    </row>
    <row r="1256" spans="1:9">
      <c r="A1256" s="10">
        <v>41843.249999997</v>
      </c>
      <c r="B1256" s="19">
        <f t="shared" si="77"/>
        <v>203</v>
      </c>
      <c r="C1256" s="19">
        <f t="shared" si="76"/>
        <v>6</v>
      </c>
      <c r="D1256">
        <v>74.85</v>
      </c>
      <c r="E1256" s="8">
        <v>29.535</v>
      </c>
      <c r="F1256" s="9">
        <v>32.4833333333333</v>
      </c>
      <c r="G1256" s="9">
        <v>51.7559777777778</v>
      </c>
      <c r="H1256">
        <f t="shared" si="78"/>
        <v>3</v>
      </c>
      <c r="I1256">
        <f t="shared" si="79"/>
        <v>1</v>
      </c>
    </row>
    <row r="1257" spans="1:9">
      <c r="A1257" s="10">
        <v>41843.2916666636</v>
      </c>
      <c r="B1257" s="19">
        <f t="shared" si="77"/>
        <v>203</v>
      </c>
      <c r="C1257" s="19">
        <f t="shared" si="76"/>
        <v>7</v>
      </c>
      <c r="D1257">
        <v>385.706666666667</v>
      </c>
      <c r="E1257" s="8">
        <v>30.9483333333333</v>
      </c>
      <c r="F1257" s="9">
        <v>35.7583333333333</v>
      </c>
      <c r="G1257" s="9">
        <v>64.2607777777777</v>
      </c>
      <c r="H1257">
        <f t="shared" si="78"/>
        <v>3</v>
      </c>
      <c r="I1257">
        <f t="shared" si="79"/>
        <v>1</v>
      </c>
    </row>
    <row r="1258" spans="1:9">
      <c r="A1258" s="10">
        <v>41843.3333333303</v>
      </c>
      <c r="B1258" s="19">
        <f t="shared" si="77"/>
        <v>203</v>
      </c>
      <c r="C1258" s="19">
        <f t="shared" si="76"/>
        <v>8</v>
      </c>
      <c r="D1258">
        <v>560.713333333333</v>
      </c>
      <c r="E1258" s="8">
        <v>32.4183333333333</v>
      </c>
      <c r="F1258" s="9">
        <v>40.5916666666667</v>
      </c>
      <c r="G1258" s="9">
        <v>68.6027222222222</v>
      </c>
      <c r="H1258">
        <f t="shared" si="78"/>
        <v>3</v>
      </c>
      <c r="I1258">
        <f t="shared" si="79"/>
        <v>1</v>
      </c>
    </row>
    <row r="1259" spans="1:9">
      <c r="A1259" s="10">
        <v>41843.374999997</v>
      </c>
      <c r="B1259" s="19">
        <f t="shared" si="77"/>
        <v>203</v>
      </c>
      <c r="C1259" s="19">
        <f t="shared" si="76"/>
        <v>9</v>
      </c>
      <c r="D1259">
        <v>614.44</v>
      </c>
      <c r="E1259" s="8">
        <v>33.2</v>
      </c>
      <c r="F1259" s="9">
        <v>37.4666666666667</v>
      </c>
      <c r="G1259" s="9">
        <v>85.5363055555556</v>
      </c>
      <c r="H1259">
        <f t="shared" si="78"/>
        <v>3</v>
      </c>
      <c r="I1259">
        <f t="shared" si="79"/>
        <v>1</v>
      </c>
    </row>
    <row r="1260" spans="1:9">
      <c r="A1260" s="10">
        <v>41843.4166666636</v>
      </c>
      <c r="B1260" s="19">
        <f t="shared" si="77"/>
        <v>203</v>
      </c>
      <c r="C1260" s="19">
        <f t="shared" si="76"/>
        <v>10</v>
      </c>
      <c r="D1260">
        <v>873.896666666667</v>
      </c>
      <c r="E1260" s="8">
        <v>34.0183333333333</v>
      </c>
      <c r="F1260" s="9">
        <v>37.5666666666667</v>
      </c>
      <c r="G1260" s="9">
        <v>84.2337222222222</v>
      </c>
      <c r="H1260">
        <f t="shared" si="78"/>
        <v>3</v>
      </c>
      <c r="I1260">
        <f t="shared" si="79"/>
        <v>1</v>
      </c>
    </row>
    <row r="1261" spans="1:9">
      <c r="A1261" s="10">
        <v>41843.4583333303</v>
      </c>
      <c r="B1261" s="19">
        <f t="shared" si="77"/>
        <v>203</v>
      </c>
      <c r="C1261" s="19">
        <f t="shared" si="76"/>
        <v>11</v>
      </c>
      <c r="D1261">
        <v>809.78</v>
      </c>
      <c r="E1261" s="8">
        <v>34.9983333333333</v>
      </c>
      <c r="F1261" s="9">
        <v>40.8666666666667</v>
      </c>
      <c r="G1261" s="9">
        <v>69.1237555555556</v>
      </c>
      <c r="H1261">
        <f t="shared" si="78"/>
        <v>3</v>
      </c>
      <c r="I1261">
        <f t="shared" si="79"/>
        <v>1</v>
      </c>
    </row>
    <row r="1262" spans="1:9">
      <c r="A1262" s="10">
        <v>41843.4999999969</v>
      </c>
      <c r="B1262" s="19">
        <f t="shared" si="77"/>
        <v>203</v>
      </c>
      <c r="C1262" s="19">
        <f t="shared" si="76"/>
        <v>12</v>
      </c>
      <c r="D1262">
        <v>898.67</v>
      </c>
      <c r="E1262" s="8">
        <v>34.6233333333333</v>
      </c>
      <c r="F1262" s="9">
        <v>36.6</v>
      </c>
      <c r="G1262" s="9">
        <v>85.1021111111111</v>
      </c>
      <c r="H1262">
        <f t="shared" si="78"/>
        <v>3</v>
      </c>
      <c r="I1262">
        <f t="shared" si="79"/>
        <v>1</v>
      </c>
    </row>
    <row r="1263" spans="1:9">
      <c r="A1263" s="10">
        <v>41843.5416666636</v>
      </c>
      <c r="B1263" s="19">
        <f t="shared" si="77"/>
        <v>203</v>
      </c>
      <c r="C1263" s="19">
        <f t="shared" si="76"/>
        <v>13</v>
      </c>
      <c r="D1263">
        <v>805.04</v>
      </c>
      <c r="E1263" s="8">
        <v>34.935</v>
      </c>
      <c r="F1263" s="9">
        <v>39.3</v>
      </c>
      <c r="G1263" s="9">
        <v>74.3340888888888</v>
      </c>
      <c r="H1263">
        <f t="shared" si="78"/>
        <v>3</v>
      </c>
      <c r="I1263">
        <f t="shared" si="79"/>
        <v>1</v>
      </c>
    </row>
    <row r="1264" spans="1:9">
      <c r="A1264" s="10">
        <v>41843.5833333303</v>
      </c>
      <c r="B1264" s="19">
        <f t="shared" si="77"/>
        <v>203</v>
      </c>
      <c r="C1264" s="19">
        <f t="shared" si="76"/>
        <v>14</v>
      </c>
      <c r="D1264">
        <v>607.173333333333</v>
      </c>
      <c r="E1264" s="8">
        <v>34.8483333333333</v>
      </c>
      <c r="F1264" s="9">
        <v>42.5916666666667</v>
      </c>
      <c r="G1264" s="9">
        <v>81.2811999999999</v>
      </c>
      <c r="H1264">
        <f t="shared" si="78"/>
        <v>3</v>
      </c>
      <c r="I1264">
        <f t="shared" si="79"/>
        <v>1</v>
      </c>
    </row>
    <row r="1265" spans="1:9">
      <c r="A1265" s="10">
        <v>41843.6249999969</v>
      </c>
      <c r="B1265" s="19">
        <f t="shared" si="77"/>
        <v>203</v>
      </c>
      <c r="C1265" s="19">
        <f t="shared" si="76"/>
        <v>15</v>
      </c>
      <c r="D1265">
        <v>527.241379310345</v>
      </c>
      <c r="E1265" s="8">
        <v>34.825</v>
      </c>
      <c r="F1265" s="9">
        <v>39.4166666666667</v>
      </c>
      <c r="G1265" s="9">
        <v>85.1021111111112</v>
      </c>
      <c r="H1265">
        <f t="shared" si="78"/>
        <v>3</v>
      </c>
      <c r="I1265">
        <f t="shared" si="79"/>
        <v>1</v>
      </c>
    </row>
    <row r="1266" spans="1:9">
      <c r="A1266" s="10">
        <v>41843.6666666636</v>
      </c>
      <c r="B1266" s="19">
        <f t="shared" si="77"/>
        <v>203</v>
      </c>
      <c r="C1266" s="19">
        <f t="shared" si="76"/>
        <v>16</v>
      </c>
      <c r="D1266">
        <v>294.913333333333</v>
      </c>
      <c r="E1266" s="8">
        <v>34.4783333333333</v>
      </c>
      <c r="F1266" s="9">
        <v>39.4</v>
      </c>
      <c r="G1266" s="9">
        <v>83.7126888888889</v>
      </c>
      <c r="H1266">
        <f t="shared" si="78"/>
        <v>3</v>
      </c>
      <c r="I1266">
        <f t="shared" si="79"/>
        <v>1</v>
      </c>
    </row>
    <row r="1267" spans="1:9">
      <c r="A1267" s="10">
        <v>41843.7083333303</v>
      </c>
      <c r="B1267" s="19">
        <f t="shared" si="77"/>
        <v>203</v>
      </c>
      <c r="C1267" s="19">
        <f t="shared" si="76"/>
        <v>17</v>
      </c>
      <c r="D1267">
        <v>67.5833333333333</v>
      </c>
      <c r="E1267" s="8">
        <v>33.2283333333333</v>
      </c>
      <c r="F1267" s="9">
        <v>42.7416666666667</v>
      </c>
      <c r="G1267" s="9">
        <v>68.3422055555556</v>
      </c>
      <c r="H1267">
        <f t="shared" si="78"/>
        <v>3</v>
      </c>
      <c r="I1267">
        <f t="shared" si="79"/>
        <v>1</v>
      </c>
    </row>
    <row r="1268" spans="1:9">
      <c r="A1268" s="10">
        <v>41843.7499999969</v>
      </c>
      <c r="B1268" s="19">
        <f t="shared" si="77"/>
        <v>203</v>
      </c>
      <c r="C1268" s="19">
        <f t="shared" si="76"/>
        <v>18</v>
      </c>
      <c r="D1268">
        <v>22.0380952380952</v>
      </c>
      <c r="E1268" s="8">
        <v>31.905</v>
      </c>
      <c r="F1268" s="9">
        <v>39.4666666666667</v>
      </c>
      <c r="G1268" s="9">
        <v>84.5810777777778</v>
      </c>
      <c r="H1268">
        <f t="shared" si="78"/>
        <v>3</v>
      </c>
      <c r="I1268">
        <f t="shared" si="79"/>
        <v>1</v>
      </c>
    </row>
    <row r="1269" spans="1:9">
      <c r="A1269" s="10">
        <v>41843.7916666636</v>
      </c>
      <c r="B1269" s="19">
        <f t="shared" si="77"/>
        <v>203</v>
      </c>
      <c r="C1269" s="19">
        <f t="shared" si="76"/>
        <v>19</v>
      </c>
      <c r="D1269" t="e">
        <v>#DIV/0!</v>
      </c>
      <c r="E1269" s="8">
        <v>30.7466666666667</v>
      </c>
      <c r="F1269" s="9">
        <v>39.4583333333333</v>
      </c>
      <c r="G1269" s="9">
        <v>69.2105944444445</v>
      </c>
      <c r="H1269">
        <f t="shared" si="78"/>
        <v>3</v>
      </c>
      <c r="I1269">
        <f t="shared" si="79"/>
        <v>1</v>
      </c>
    </row>
    <row r="1270" spans="1:9">
      <c r="A1270" s="10">
        <v>41843.8333333303</v>
      </c>
      <c r="B1270" s="19">
        <f t="shared" si="77"/>
        <v>203</v>
      </c>
      <c r="C1270" s="19">
        <f t="shared" si="76"/>
        <v>20</v>
      </c>
      <c r="D1270" t="e">
        <v>#DIV/0!</v>
      </c>
      <c r="E1270" s="8">
        <v>30.2516666666666</v>
      </c>
      <c r="F1270" s="9">
        <v>39.4833333333333</v>
      </c>
      <c r="G1270" s="9">
        <v>67.6474944444444</v>
      </c>
      <c r="H1270">
        <f t="shared" si="78"/>
        <v>3</v>
      </c>
      <c r="I1270">
        <f t="shared" si="79"/>
        <v>1</v>
      </c>
    </row>
    <row r="1271" spans="1:9">
      <c r="A1271" s="10">
        <v>41843.8749999969</v>
      </c>
      <c r="B1271" s="19">
        <f t="shared" si="77"/>
        <v>203</v>
      </c>
      <c r="C1271" s="19">
        <f t="shared" si="76"/>
        <v>21</v>
      </c>
      <c r="D1271" t="e">
        <v>#DIV/0!</v>
      </c>
      <c r="E1271" s="8">
        <v>30.0016666666667</v>
      </c>
      <c r="F1271" s="9">
        <v>34.5583333333333</v>
      </c>
      <c r="G1271" s="9">
        <v>67.4738166666667</v>
      </c>
      <c r="H1271">
        <f t="shared" si="78"/>
        <v>3</v>
      </c>
      <c r="I1271">
        <f t="shared" si="79"/>
        <v>1</v>
      </c>
    </row>
    <row r="1272" spans="1:9">
      <c r="A1272" s="10">
        <v>41843.9166666636</v>
      </c>
      <c r="B1272" s="19">
        <f t="shared" si="77"/>
        <v>203</v>
      </c>
      <c r="C1272" s="19">
        <f t="shared" si="76"/>
        <v>22</v>
      </c>
      <c r="D1272" t="e">
        <v>#DIV/0!</v>
      </c>
      <c r="E1272" s="8">
        <v>29.7566666666667</v>
      </c>
      <c r="F1272" s="9">
        <v>32.9</v>
      </c>
      <c r="G1272" s="9">
        <v>68.3422055555556</v>
      </c>
      <c r="H1272">
        <f t="shared" si="78"/>
        <v>3</v>
      </c>
      <c r="I1272">
        <f t="shared" si="79"/>
        <v>1</v>
      </c>
    </row>
    <row r="1273" spans="1:9">
      <c r="A1273" s="10">
        <v>41843.9583333303</v>
      </c>
      <c r="B1273" s="19">
        <f t="shared" si="77"/>
        <v>203</v>
      </c>
      <c r="C1273" s="19">
        <f t="shared" si="76"/>
        <v>23</v>
      </c>
      <c r="D1273" t="e">
        <v>#DIV/0!</v>
      </c>
      <c r="E1273" s="8">
        <v>29.6016666666667</v>
      </c>
      <c r="F1273" s="9">
        <v>32.9</v>
      </c>
      <c r="G1273" s="9">
        <v>51.2349444444444</v>
      </c>
      <c r="H1273">
        <f t="shared" si="78"/>
        <v>3</v>
      </c>
      <c r="I1273">
        <f t="shared" si="79"/>
        <v>1</v>
      </c>
    </row>
    <row r="1274" spans="1:9">
      <c r="A1274" s="10">
        <v>41843.9999999969</v>
      </c>
      <c r="B1274" s="19">
        <f t="shared" si="77"/>
        <v>203</v>
      </c>
      <c r="C1274" s="19">
        <f t="shared" si="76"/>
        <v>0</v>
      </c>
      <c r="D1274" t="e">
        <v>#DIV/0!</v>
      </c>
      <c r="E1274" s="8">
        <v>29.3583333333333</v>
      </c>
      <c r="F1274" s="9">
        <v>34.5083333333333</v>
      </c>
      <c r="G1274" s="9">
        <v>68.0816888888889</v>
      </c>
      <c r="H1274">
        <f t="shared" si="78"/>
        <v>4</v>
      </c>
      <c r="I1274">
        <f t="shared" si="79"/>
        <v>1</v>
      </c>
    </row>
    <row r="1275" spans="1:9">
      <c r="A1275" s="10">
        <v>41844.0416666636</v>
      </c>
      <c r="B1275" s="19">
        <f t="shared" si="77"/>
        <v>204</v>
      </c>
      <c r="C1275" s="19">
        <f t="shared" si="76"/>
        <v>1</v>
      </c>
      <c r="D1275" t="e">
        <v>#DIV/0!</v>
      </c>
      <c r="E1275" s="8">
        <v>29.2716666666667</v>
      </c>
      <c r="F1275" s="9">
        <v>34.4416666666667</v>
      </c>
      <c r="G1275" s="9">
        <v>68.5158833333333</v>
      </c>
      <c r="H1275">
        <f t="shared" si="78"/>
        <v>4</v>
      </c>
      <c r="I1275">
        <f t="shared" si="79"/>
        <v>1</v>
      </c>
    </row>
    <row r="1276" spans="1:9">
      <c r="A1276" s="10">
        <v>41844.0833333302</v>
      </c>
      <c r="B1276" s="19">
        <f t="shared" si="77"/>
        <v>204</v>
      </c>
      <c r="C1276" s="19">
        <f t="shared" si="76"/>
        <v>2</v>
      </c>
      <c r="D1276" t="e">
        <v>#DIV/0!</v>
      </c>
      <c r="E1276" s="8">
        <v>29.245</v>
      </c>
      <c r="F1276" s="9">
        <v>34.4083333333333</v>
      </c>
      <c r="G1276" s="9">
        <v>51.4954611111111</v>
      </c>
      <c r="H1276">
        <f t="shared" si="78"/>
        <v>4</v>
      </c>
      <c r="I1276">
        <f t="shared" si="79"/>
        <v>1</v>
      </c>
    </row>
    <row r="1277" spans="1:9">
      <c r="A1277" s="10">
        <v>41844.1249999969</v>
      </c>
      <c r="B1277" s="19">
        <f t="shared" si="77"/>
        <v>204</v>
      </c>
      <c r="C1277" s="19">
        <f t="shared" si="76"/>
        <v>3</v>
      </c>
      <c r="D1277" t="e">
        <v>#DIV/0!</v>
      </c>
      <c r="E1277" s="8">
        <v>29.0616666666667</v>
      </c>
      <c r="F1277" s="9">
        <v>34.4333333333333</v>
      </c>
      <c r="G1277" s="9">
        <v>67.8211722222221</v>
      </c>
      <c r="H1277">
        <f t="shared" si="78"/>
        <v>4</v>
      </c>
      <c r="I1277">
        <f t="shared" si="79"/>
        <v>1</v>
      </c>
    </row>
    <row r="1278" spans="1:9">
      <c r="A1278" s="10">
        <v>41844.1666666636</v>
      </c>
      <c r="B1278" s="19">
        <f t="shared" si="77"/>
        <v>204</v>
      </c>
      <c r="C1278" s="19">
        <f t="shared" si="76"/>
        <v>4</v>
      </c>
      <c r="D1278">
        <v>0.633333333333333</v>
      </c>
      <c r="E1278" s="8">
        <v>28.9866666666667</v>
      </c>
      <c r="F1278" s="9">
        <v>34.3916666666667</v>
      </c>
      <c r="G1278" s="9">
        <v>52.1901722222222</v>
      </c>
      <c r="H1278">
        <f t="shared" si="78"/>
        <v>4</v>
      </c>
      <c r="I1278">
        <f t="shared" si="79"/>
        <v>1</v>
      </c>
    </row>
    <row r="1279" spans="1:9">
      <c r="A1279" s="10">
        <v>41844.2083333302</v>
      </c>
      <c r="B1279" s="19">
        <f t="shared" si="77"/>
        <v>204</v>
      </c>
      <c r="C1279" s="19">
        <f t="shared" si="76"/>
        <v>5</v>
      </c>
      <c r="D1279">
        <v>21.5733333333333</v>
      </c>
      <c r="E1279" s="8">
        <v>29.0233333333333</v>
      </c>
      <c r="F1279" s="9">
        <v>31.1666666666667</v>
      </c>
      <c r="G1279" s="9">
        <v>51.3217833333333</v>
      </c>
      <c r="H1279">
        <f t="shared" si="78"/>
        <v>4</v>
      </c>
      <c r="I1279">
        <f t="shared" si="79"/>
        <v>1</v>
      </c>
    </row>
    <row r="1280" spans="1:9">
      <c r="A1280" s="10">
        <v>41844.2499999969</v>
      </c>
      <c r="B1280" s="19">
        <f t="shared" si="77"/>
        <v>204</v>
      </c>
      <c r="C1280" s="19">
        <f t="shared" si="76"/>
        <v>6</v>
      </c>
      <c r="D1280">
        <v>106.11</v>
      </c>
      <c r="E1280" s="8">
        <v>29.67</v>
      </c>
      <c r="F1280" s="9">
        <v>34.3333333333333</v>
      </c>
      <c r="G1280" s="9">
        <v>51.6691388888889</v>
      </c>
      <c r="H1280">
        <f t="shared" si="78"/>
        <v>4</v>
      </c>
      <c r="I1280">
        <f t="shared" si="79"/>
        <v>1</v>
      </c>
    </row>
    <row r="1281" spans="1:9">
      <c r="A1281" s="10">
        <v>41844.2916666636</v>
      </c>
      <c r="B1281" s="19">
        <f t="shared" si="77"/>
        <v>204</v>
      </c>
      <c r="C1281" s="19">
        <f t="shared" si="76"/>
        <v>7</v>
      </c>
      <c r="D1281">
        <v>82.5666666666666</v>
      </c>
      <c r="E1281" s="8">
        <v>30.155</v>
      </c>
      <c r="F1281" s="9">
        <v>39.2166666666667</v>
      </c>
      <c r="G1281" s="9">
        <v>86.4046944444444</v>
      </c>
      <c r="H1281">
        <f t="shared" si="78"/>
        <v>4</v>
      </c>
      <c r="I1281">
        <f t="shared" si="79"/>
        <v>1</v>
      </c>
    </row>
    <row r="1282" spans="1:9">
      <c r="A1282" s="10">
        <v>41844.3333333302</v>
      </c>
      <c r="B1282" s="19">
        <f t="shared" si="77"/>
        <v>204</v>
      </c>
      <c r="C1282" s="19">
        <f t="shared" ref="C1282:C1345" si="80">HOUR(A1282)</f>
        <v>8</v>
      </c>
      <c r="D1282">
        <v>395.49</v>
      </c>
      <c r="E1282" s="8">
        <v>30.825</v>
      </c>
      <c r="F1282" s="9">
        <v>37.625</v>
      </c>
      <c r="G1282" s="9">
        <v>76.7221583333334</v>
      </c>
      <c r="H1282">
        <f t="shared" si="78"/>
        <v>4</v>
      </c>
      <c r="I1282">
        <f t="shared" si="79"/>
        <v>1</v>
      </c>
    </row>
    <row r="1283" spans="1:9">
      <c r="A1283" s="10">
        <v>41844.3749999969</v>
      </c>
      <c r="B1283" s="19">
        <f t="shared" ref="B1283:B1346" si="81">INT(A1283)-41640</f>
        <v>204</v>
      </c>
      <c r="C1283" s="19">
        <f t="shared" si="80"/>
        <v>9</v>
      </c>
      <c r="D1283">
        <v>401.9</v>
      </c>
      <c r="E1283" s="8">
        <v>31.82</v>
      </c>
      <c r="F1283" s="9">
        <v>48.5166666666667</v>
      </c>
      <c r="G1283" s="9">
        <v>84.4074</v>
      </c>
      <c r="H1283">
        <f t="shared" ref="H1283:H1346" si="82">WEEKDAY(A1283-1)</f>
        <v>4</v>
      </c>
      <c r="I1283">
        <f t="shared" ref="I1283:I1346" si="83">IF(H1283&lt;6,1,-1)</f>
        <v>1</v>
      </c>
    </row>
    <row r="1284" spans="1:9">
      <c r="A1284" s="10">
        <v>41844.4166666636</v>
      </c>
      <c r="B1284" s="19">
        <f t="shared" si="81"/>
        <v>204</v>
      </c>
      <c r="C1284" s="19">
        <f t="shared" si="80"/>
        <v>10</v>
      </c>
      <c r="D1284">
        <v>545.683333333333</v>
      </c>
      <c r="E1284" s="8">
        <v>32.67</v>
      </c>
      <c r="F1284" s="9">
        <v>42.1416666666667</v>
      </c>
      <c r="G1284" s="9">
        <v>75.9406083333334</v>
      </c>
      <c r="H1284">
        <f t="shared" si="82"/>
        <v>4</v>
      </c>
      <c r="I1284">
        <f t="shared" si="83"/>
        <v>1</v>
      </c>
    </row>
    <row r="1285" spans="1:9">
      <c r="A1285" s="10">
        <v>41844.4583333302</v>
      </c>
      <c r="B1285" s="19">
        <f t="shared" si="81"/>
        <v>204</v>
      </c>
      <c r="C1285" s="19">
        <f t="shared" si="80"/>
        <v>11</v>
      </c>
      <c r="D1285">
        <v>501.946666666667</v>
      </c>
      <c r="E1285" s="8">
        <v>33.1866666666667</v>
      </c>
      <c r="F1285" s="9">
        <v>43.9916666666667</v>
      </c>
      <c r="G1285" s="9">
        <v>75.81035</v>
      </c>
      <c r="H1285">
        <f t="shared" si="82"/>
        <v>4</v>
      </c>
      <c r="I1285">
        <f t="shared" si="83"/>
        <v>1</v>
      </c>
    </row>
    <row r="1286" spans="1:9">
      <c r="A1286" s="10">
        <v>41844.4999999969</v>
      </c>
      <c r="B1286" s="19">
        <f t="shared" si="81"/>
        <v>204</v>
      </c>
      <c r="C1286" s="19">
        <f t="shared" si="80"/>
        <v>12</v>
      </c>
      <c r="D1286">
        <v>647.545161290323</v>
      </c>
      <c r="E1286" s="8">
        <v>33.4566666666667</v>
      </c>
      <c r="F1286" s="9">
        <v>45.6416666666667</v>
      </c>
      <c r="G1286" s="9">
        <v>83.7995277777777</v>
      </c>
      <c r="H1286">
        <f t="shared" si="82"/>
        <v>4</v>
      </c>
      <c r="I1286">
        <f t="shared" si="83"/>
        <v>1</v>
      </c>
    </row>
    <row r="1287" spans="1:9">
      <c r="A1287" s="10">
        <v>41844.5416666636</v>
      </c>
      <c r="B1287" s="19">
        <f t="shared" si="81"/>
        <v>204</v>
      </c>
      <c r="C1287" s="19">
        <f t="shared" si="80"/>
        <v>13</v>
      </c>
      <c r="D1287">
        <v>230.726666666667</v>
      </c>
      <c r="E1287" s="8">
        <v>32.7316666666667</v>
      </c>
      <c r="F1287" s="9">
        <v>44.1</v>
      </c>
      <c r="G1287" s="9">
        <v>101.6015</v>
      </c>
      <c r="H1287">
        <f t="shared" si="82"/>
        <v>4</v>
      </c>
      <c r="I1287">
        <f t="shared" si="83"/>
        <v>1</v>
      </c>
    </row>
    <row r="1288" spans="1:9">
      <c r="A1288" s="10">
        <v>41844.5833333302</v>
      </c>
      <c r="B1288" s="19">
        <f t="shared" si="81"/>
        <v>204</v>
      </c>
      <c r="C1288" s="19">
        <f t="shared" si="80"/>
        <v>14</v>
      </c>
      <c r="D1288">
        <v>377.38</v>
      </c>
      <c r="E1288" s="8">
        <v>32.3666666666667</v>
      </c>
      <c r="F1288" s="9">
        <v>44.175</v>
      </c>
      <c r="G1288" s="9">
        <v>68.0816888888889</v>
      </c>
      <c r="H1288">
        <f t="shared" si="82"/>
        <v>4</v>
      </c>
      <c r="I1288">
        <f t="shared" si="83"/>
        <v>1</v>
      </c>
    </row>
    <row r="1289" spans="1:9">
      <c r="A1289" s="10">
        <v>41844.6249999969</v>
      </c>
      <c r="B1289" s="19">
        <f t="shared" si="81"/>
        <v>204</v>
      </c>
      <c r="C1289" s="19">
        <f t="shared" si="80"/>
        <v>15</v>
      </c>
      <c r="D1289">
        <v>252.29</v>
      </c>
      <c r="E1289" s="8">
        <v>31.7333333333333</v>
      </c>
      <c r="F1289" s="9">
        <v>45.8416666666667</v>
      </c>
      <c r="G1289" s="9">
        <v>75.419575</v>
      </c>
      <c r="H1289">
        <f t="shared" si="82"/>
        <v>4</v>
      </c>
      <c r="I1289">
        <f t="shared" si="83"/>
        <v>1</v>
      </c>
    </row>
    <row r="1290" spans="1:9">
      <c r="A1290" s="10">
        <v>41844.6666666635</v>
      </c>
      <c r="B1290" s="19">
        <f t="shared" si="81"/>
        <v>204</v>
      </c>
      <c r="C1290" s="19">
        <f t="shared" si="80"/>
        <v>16</v>
      </c>
      <c r="D1290">
        <v>151.01</v>
      </c>
      <c r="E1290" s="8">
        <v>31.3866666666667</v>
      </c>
      <c r="F1290" s="9">
        <v>45.8916666666667</v>
      </c>
      <c r="G1290" s="9">
        <v>100.689691666667</v>
      </c>
      <c r="H1290">
        <f t="shared" si="82"/>
        <v>4</v>
      </c>
      <c r="I1290">
        <f t="shared" si="83"/>
        <v>1</v>
      </c>
    </row>
    <row r="1291" spans="1:9">
      <c r="A1291" s="10">
        <v>41844.7083333302</v>
      </c>
      <c r="B1291" s="19">
        <f t="shared" si="81"/>
        <v>204</v>
      </c>
      <c r="C1291" s="19">
        <f t="shared" si="80"/>
        <v>17</v>
      </c>
      <c r="D1291">
        <v>103.696666666667</v>
      </c>
      <c r="E1291" s="8">
        <v>31.085</v>
      </c>
      <c r="F1291" s="9">
        <v>46.0166666666667</v>
      </c>
      <c r="G1291" s="9">
        <v>101.775177777778</v>
      </c>
      <c r="H1291">
        <f t="shared" si="82"/>
        <v>4</v>
      </c>
      <c r="I1291">
        <f t="shared" si="83"/>
        <v>1</v>
      </c>
    </row>
    <row r="1292" spans="1:9">
      <c r="A1292" s="10">
        <v>41844.7499999969</v>
      </c>
      <c r="B1292" s="19">
        <f t="shared" si="81"/>
        <v>204</v>
      </c>
      <c r="C1292" s="19">
        <f t="shared" si="80"/>
        <v>18</v>
      </c>
      <c r="D1292">
        <v>17.8521739130435</v>
      </c>
      <c r="E1292" s="8">
        <v>30.6533333333334</v>
      </c>
      <c r="F1292" s="9">
        <v>41.0583333333333</v>
      </c>
      <c r="G1292" s="9">
        <v>75.5498333333334</v>
      </c>
      <c r="H1292">
        <f t="shared" si="82"/>
        <v>4</v>
      </c>
      <c r="I1292">
        <f t="shared" si="83"/>
        <v>1</v>
      </c>
    </row>
    <row r="1293" spans="1:9">
      <c r="A1293" s="10">
        <v>41844.7916666635</v>
      </c>
      <c r="B1293" s="19">
        <f t="shared" si="81"/>
        <v>204</v>
      </c>
      <c r="C1293" s="19">
        <f t="shared" si="80"/>
        <v>19</v>
      </c>
      <c r="D1293" t="e">
        <v>#DIV/0!</v>
      </c>
      <c r="E1293" s="8">
        <v>30.17</v>
      </c>
      <c r="F1293" s="9">
        <v>39.3166666666667</v>
      </c>
      <c r="G1293" s="9">
        <v>66.5185888888889</v>
      </c>
      <c r="H1293">
        <f t="shared" si="82"/>
        <v>4</v>
      </c>
      <c r="I1293">
        <f t="shared" si="83"/>
        <v>1</v>
      </c>
    </row>
    <row r="1294" spans="1:9">
      <c r="A1294" s="10">
        <v>41844.8333333302</v>
      </c>
      <c r="B1294" s="19">
        <f t="shared" si="81"/>
        <v>204</v>
      </c>
      <c r="C1294" s="19">
        <f t="shared" si="80"/>
        <v>20</v>
      </c>
      <c r="D1294" t="e">
        <v>#DIV/0!</v>
      </c>
      <c r="E1294" s="8">
        <v>29.9183333333333</v>
      </c>
      <c r="F1294" s="9">
        <v>42.625</v>
      </c>
      <c r="G1294" s="9">
        <v>75.81035</v>
      </c>
      <c r="H1294">
        <f t="shared" si="82"/>
        <v>4</v>
      </c>
      <c r="I1294">
        <f t="shared" si="83"/>
        <v>1</v>
      </c>
    </row>
    <row r="1295" spans="1:9">
      <c r="A1295" s="10">
        <v>41844.8749999969</v>
      </c>
      <c r="B1295" s="19">
        <f t="shared" si="81"/>
        <v>204</v>
      </c>
      <c r="C1295" s="19">
        <f t="shared" si="80"/>
        <v>21</v>
      </c>
      <c r="D1295" t="e">
        <v>#DIV/0!</v>
      </c>
      <c r="E1295" s="8">
        <v>29.69</v>
      </c>
      <c r="F1295" s="9">
        <v>37.65</v>
      </c>
      <c r="G1295" s="9">
        <v>76.201125</v>
      </c>
      <c r="H1295">
        <f t="shared" si="82"/>
        <v>4</v>
      </c>
      <c r="I1295">
        <f t="shared" si="83"/>
        <v>1</v>
      </c>
    </row>
    <row r="1296" spans="1:9">
      <c r="A1296" s="10">
        <v>41844.9166666635</v>
      </c>
      <c r="B1296" s="19">
        <f t="shared" si="81"/>
        <v>204</v>
      </c>
      <c r="C1296" s="19">
        <f t="shared" si="80"/>
        <v>22</v>
      </c>
      <c r="D1296" t="e">
        <v>#DIV/0!</v>
      </c>
      <c r="E1296" s="8">
        <v>29.6783333333334</v>
      </c>
      <c r="F1296" s="9">
        <v>35.9666666666667</v>
      </c>
      <c r="G1296" s="9">
        <v>83.7126888888888</v>
      </c>
      <c r="H1296">
        <f t="shared" si="82"/>
        <v>4</v>
      </c>
      <c r="I1296">
        <f t="shared" si="83"/>
        <v>1</v>
      </c>
    </row>
    <row r="1297" spans="1:9">
      <c r="A1297" s="10">
        <v>41844.9583333302</v>
      </c>
      <c r="B1297" s="19">
        <f t="shared" si="81"/>
        <v>204</v>
      </c>
      <c r="C1297" s="19">
        <f t="shared" si="80"/>
        <v>23</v>
      </c>
      <c r="D1297" t="e">
        <v>#DIV/0!</v>
      </c>
      <c r="E1297" s="8">
        <v>29.78</v>
      </c>
      <c r="F1297" s="9">
        <v>36</v>
      </c>
      <c r="G1297" s="9">
        <v>75.9406083333333</v>
      </c>
      <c r="H1297">
        <f t="shared" si="82"/>
        <v>4</v>
      </c>
      <c r="I1297">
        <f t="shared" si="83"/>
        <v>1</v>
      </c>
    </row>
    <row r="1298" spans="1:9">
      <c r="A1298" s="10">
        <v>41844.9999999969</v>
      </c>
      <c r="B1298" s="19">
        <f t="shared" si="81"/>
        <v>204</v>
      </c>
      <c r="C1298" s="19">
        <f t="shared" si="80"/>
        <v>0</v>
      </c>
      <c r="D1298" t="e">
        <v>#DIV/0!</v>
      </c>
      <c r="E1298" s="8">
        <v>29.88</v>
      </c>
      <c r="F1298" s="9">
        <v>37.575</v>
      </c>
      <c r="G1298" s="9">
        <v>67.5606555555556</v>
      </c>
      <c r="H1298">
        <f t="shared" si="82"/>
        <v>5</v>
      </c>
      <c r="I1298">
        <f t="shared" si="83"/>
        <v>1</v>
      </c>
    </row>
    <row r="1299" spans="1:9">
      <c r="A1299" s="10">
        <v>41845.0416666635</v>
      </c>
      <c r="B1299" s="19">
        <f t="shared" si="81"/>
        <v>205</v>
      </c>
      <c r="C1299" s="19">
        <f t="shared" si="80"/>
        <v>1</v>
      </c>
      <c r="D1299" t="e">
        <v>#DIV/0!</v>
      </c>
      <c r="E1299" s="8">
        <v>29.6066666666667</v>
      </c>
      <c r="F1299" s="9">
        <v>40.825</v>
      </c>
      <c r="G1299" s="9">
        <v>75.81035</v>
      </c>
      <c r="H1299">
        <f t="shared" si="82"/>
        <v>5</v>
      </c>
      <c r="I1299">
        <f t="shared" si="83"/>
        <v>1</v>
      </c>
    </row>
    <row r="1300" spans="1:9">
      <c r="A1300" s="10">
        <v>41845.0833333302</v>
      </c>
      <c r="B1300" s="19">
        <f t="shared" si="81"/>
        <v>205</v>
      </c>
      <c r="C1300" s="19">
        <f t="shared" si="80"/>
        <v>2</v>
      </c>
      <c r="D1300" t="e">
        <v>#DIV/0!</v>
      </c>
      <c r="E1300" s="8">
        <v>29.545</v>
      </c>
      <c r="F1300" s="9">
        <v>37.575</v>
      </c>
      <c r="G1300" s="9">
        <v>76.201125</v>
      </c>
      <c r="H1300">
        <f t="shared" si="82"/>
        <v>5</v>
      </c>
      <c r="I1300">
        <f t="shared" si="83"/>
        <v>1</v>
      </c>
    </row>
    <row r="1301" spans="1:9">
      <c r="A1301" s="10">
        <v>41845.1249999968</v>
      </c>
      <c r="B1301" s="19">
        <f t="shared" si="81"/>
        <v>205</v>
      </c>
      <c r="C1301" s="19">
        <f t="shared" si="80"/>
        <v>3</v>
      </c>
      <c r="D1301">
        <v>0.1</v>
      </c>
      <c r="E1301" s="8">
        <v>29.82</v>
      </c>
      <c r="F1301" s="9">
        <v>35.95</v>
      </c>
      <c r="G1301" s="9">
        <v>68.0816888888889</v>
      </c>
      <c r="H1301">
        <f t="shared" si="82"/>
        <v>5</v>
      </c>
      <c r="I1301">
        <f t="shared" si="83"/>
        <v>1</v>
      </c>
    </row>
    <row r="1302" spans="1:9">
      <c r="A1302" s="10">
        <v>41845.1666666635</v>
      </c>
      <c r="B1302" s="19">
        <f t="shared" si="81"/>
        <v>205</v>
      </c>
      <c r="C1302" s="19">
        <f t="shared" si="80"/>
        <v>4</v>
      </c>
      <c r="D1302">
        <v>0.25</v>
      </c>
      <c r="E1302" s="8">
        <v>29.635</v>
      </c>
      <c r="F1302" s="9">
        <v>35.85</v>
      </c>
      <c r="G1302" s="9">
        <v>50.409975</v>
      </c>
      <c r="H1302">
        <f t="shared" si="82"/>
        <v>5</v>
      </c>
      <c r="I1302">
        <f t="shared" si="83"/>
        <v>1</v>
      </c>
    </row>
    <row r="1303" spans="1:9">
      <c r="A1303" s="10">
        <v>41845.2083333302</v>
      </c>
      <c r="B1303" s="19">
        <f t="shared" si="81"/>
        <v>205</v>
      </c>
      <c r="C1303" s="19">
        <f t="shared" si="80"/>
        <v>5</v>
      </c>
      <c r="D1303">
        <v>20.7433333333333</v>
      </c>
      <c r="E1303" s="8">
        <v>30.13</v>
      </c>
      <c r="F1303" s="9">
        <v>35.7666666666667</v>
      </c>
      <c r="G1303" s="9">
        <v>67.2133</v>
      </c>
      <c r="H1303">
        <f t="shared" si="82"/>
        <v>5</v>
      </c>
      <c r="I1303">
        <f t="shared" si="83"/>
        <v>1</v>
      </c>
    </row>
    <row r="1304" spans="1:9">
      <c r="A1304" s="10">
        <v>41845.2499999968</v>
      </c>
      <c r="B1304" s="19">
        <f t="shared" si="81"/>
        <v>205</v>
      </c>
      <c r="C1304" s="19">
        <f t="shared" si="80"/>
        <v>6</v>
      </c>
      <c r="D1304">
        <v>22.9966666666667</v>
      </c>
      <c r="E1304" s="8">
        <v>29.6733333333333</v>
      </c>
      <c r="F1304" s="9">
        <v>35.7916666666667</v>
      </c>
      <c r="G1304" s="9">
        <v>77.1129333333333</v>
      </c>
      <c r="H1304">
        <f t="shared" si="82"/>
        <v>5</v>
      </c>
      <c r="I1304">
        <f t="shared" si="83"/>
        <v>1</v>
      </c>
    </row>
    <row r="1305" spans="1:9">
      <c r="A1305" s="10">
        <v>41845.2916666635</v>
      </c>
      <c r="B1305" s="19">
        <f t="shared" si="81"/>
        <v>205</v>
      </c>
      <c r="C1305" s="19">
        <f t="shared" si="80"/>
        <v>7</v>
      </c>
      <c r="D1305">
        <v>47.1354838709677</v>
      </c>
      <c r="E1305" s="8">
        <v>28.365</v>
      </c>
      <c r="F1305" s="9">
        <v>38.9166666666667</v>
      </c>
      <c r="G1305" s="9">
        <v>75.0288</v>
      </c>
      <c r="H1305">
        <f t="shared" si="82"/>
        <v>5</v>
      </c>
      <c r="I1305">
        <f t="shared" si="83"/>
        <v>1</v>
      </c>
    </row>
    <row r="1306" spans="1:9">
      <c r="A1306" s="10">
        <v>41845.3333333302</v>
      </c>
      <c r="B1306" s="19">
        <f t="shared" si="81"/>
        <v>205</v>
      </c>
      <c r="C1306" s="19">
        <f t="shared" si="80"/>
        <v>8</v>
      </c>
      <c r="D1306">
        <v>163.796666666667</v>
      </c>
      <c r="E1306" s="8">
        <v>27.9483333333333</v>
      </c>
      <c r="F1306" s="9">
        <v>40.6333333333333</v>
      </c>
      <c r="G1306" s="9">
        <v>68.2553666666667</v>
      </c>
      <c r="H1306">
        <f t="shared" si="82"/>
        <v>5</v>
      </c>
      <c r="I1306">
        <f t="shared" si="83"/>
        <v>1</v>
      </c>
    </row>
    <row r="1307" spans="1:9">
      <c r="A1307" s="10">
        <v>41845.3749999968</v>
      </c>
      <c r="B1307" s="19">
        <f t="shared" si="81"/>
        <v>205</v>
      </c>
      <c r="C1307" s="19">
        <f t="shared" si="80"/>
        <v>9</v>
      </c>
      <c r="D1307">
        <v>252.16</v>
      </c>
      <c r="E1307" s="8">
        <v>28.345</v>
      </c>
      <c r="F1307" s="9">
        <v>40.7166666666667</v>
      </c>
      <c r="G1307" s="9">
        <v>76.201125</v>
      </c>
      <c r="H1307">
        <f t="shared" si="82"/>
        <v>5</v>
      </c>
      <c r="I1307">
        <f t="shared" si="83"/>
        <v>1</v>
      </c>
    </row>
    <row r="1308" spans="1:9">
      <c r="A1308" s="10">
        <v>41845.4166666635</v>
      </c>
      <c r="B1308" s="19">
        <f t="shared" si="81"/>
        <v>205</v>
      </c>
      <c r="C1308" s="19">
        <f t="shared" si="80"/>
        <v>10</v>
      </c>
      <c r="D1308">
        <v>228.763333333333</v>
      </c>
      <c r="E1308" s="8">
        <v>28.5633333333333</v>
      </c>
      <c r="F1308" s="9">
        <v>43.8416666666667</v>
      </c>
      <c r="G1308" s="9">
        <v>84.5810777777778</v>
      </c>
      <c r="H1308">
        <f t="shared" si="82"/>
        <v>5</v>
      </c>
      <c r="I1308">
        <f t="shared" si="83"/>
        <v>1</v>
      </c>
    </row>
    <row r="1309" spans="1:9">
      <c r="A1309" s="10">
        <v>41845.4583333302</v>
      </c>
      <c r="B1309" s="19">
        <f t="shared" si="81"/>
        <v>205</v>
      </c>
      <c r="C1309" s="19">
        <f t="shared" si="80"/>
        <v>11</v>
      </c>
      <c r="D1309">
        <v>231.206451612903</v>
      </c>
      <c r="E1309" s="8">
        <v>29.07</v>
      </c>
      <c r="F1309" s="9">
        <v>39.2166666666667</v>
      </c>
      <c r="G1309" s="9">
        <v>75.6800916666667</v>
      </c>
      <c r="H1309">
        <f t="shared" si="82"/>
        <v>5</v>
      </c>
      <c r="I1309">
        <f t="shared" si="83"/>
        <v>1</v>
      </c>
    </row>
    <row r="1310" spans="1:9">
      <c r="A1310" s="10">
        <v>41845.4999999968</v>
      </c>
      <c r="B1310" s="19">
        <f t="shared" si="81"/>
        <v>205</v>
      </c>
      <c r="C1310" s="19">
        <f t="shared" si="80"/>
        <v>12</v>
      </c>
      <c r="D1310">
        <v>305.770967741935</v>
      </c>
      <c r="E1310" s="8">
        <v>29.5183333333333</v>
      </c>
      <c r="F1310" s="9">
        <v>44.125</v>
      </c>
      <c r="G1310" s="9">
        <v>75.0288</v>
      </c>
      <c r="H1310">
        <f t="shared" si="82"/>
        <v>5</v>
      </c>
      <c r="I1310">
        <f t="shared" si="83"/>
        <v>1</v>
      </c>
    </row>
    <row r="1311" spans="1:9">
      <c r="A1311" s="10">
        <v>41845.5416666635</v>
      </c>
      <c r="B1311" s="19">
        <f t="shared" si="81"/>
        <v>205</v>
      </c>
      <c r="C1311" s="19">
        <f t="shared" si="80"/>
        <v>13</v>
      </c>
      <c r="D1311">
        <v>151.306666666667</v>
      </c>
      <c r="E1311" s="8">
        <v>30.5966666666667</v>
      </c>
      <c r="F1311" s="9">
        <v>40.8916666666667</v>
      </c>
      <c r="G1311" s="9">
        <v>84.4074</v>
      </c>
      <c r="H1311">
        <f t="shared" si="82"/>
        <v>5</v>
      </c>
      <c r="I1311">
        <f t="shared" si="83"/>
        <v>1</v>
      </c>
    </row>
    <row r="1312" spans="1:9">
      <c r="A1312" s="10">
        <v>41845.5833333302</v>
      </c>
      <c r="B1312" s="19">
        <f t="shared" si="81"/>
        <v>205</v>
      </c>
      <c r="C1312" s="19">
        <f t="shared" si="80"/>
        <v>14</v>
      </c>
      <c r="D1312">
        <v>148.486666666667</v>
      </c>
      <c r="E1312" s="8">
        <v>31.4766666666667</v>
      </c>
      <c r="F1312" s="9">
        <v>44.225</v>
      </c>
      <c r="G1312" s="9">
        <v>75.81035</v>
      </c>
      <c r="H1312">
        <f t="shared" si="82"/>
        <v>5</v>
      </c>
      <c r="I1312">
        <f t="shared" si="83"/>
        <v>1</v>
      </c>
    </row>
    <row r="1313" spans="1:9">
      <c r="A1313" s="10">
        <v>41845.6249999968</v>
      </c>
      <c r="B1313" s="19">
        <f t="shared" si="81"/>
        <v>205</v>
      </c>
      <c r="C1313" s="19">
        <f t="shared" si="80"/>
        <v>15</v>
      </c>
      <c r="D1313">
        <v>189.906666666667</v>
      </c>
      <c r="E1313" s="8">
        <v>32.1483333333333</v>
      </c>
      <c r="F1313" s="9">
        <v>44.3</v>
      </c>
      <c r="G1313" s="9">
        <v>84.0600444444444</v>
      </c>
      <c r="H1313">
        <f t="shared" si="82"/>
        <v>5</v>
      </c>
      <c r="I1313">
        <f t="shared" si="83"/>
        <v>1</v>
      </c>
    </row>
    <row r="1314" spans="1:9">
      <c r="A1314" s="10">
        <v>41845.6666666635</v>
      </c>
      <c r="B1314" s="19">
        <f t="shared" si="81"/>
        <v>205</v>
      </c>
      <c r="C1314" s="19">
        <f t="shared" si="80"/>
        <v>16</v>
      </c>
      <c r="D1314">
        <v>154.283333333333</v>
      </c>
      <c r="E1314" s="8">
        <v>32.0066666666667</v>
      </c>
      <c r="F1314" s="9">
        <v>41</v>
      </c>
      <c r="G1314" s="9">
        <v>99.5173666666667</v>
      </c>
      <c r="H1314">
        <f t="shared" si="82"/>
        <v>5</v>
      </c>
      <c r="I1314">
        <f t="shared" si="83"/>
        <v>1</v>
      </c>
    </row>
    <row r="1315" spans="1:9">
      <c r="A1315" s="10">
        <v>41845.7083333301</v>
      </c>
      <c r="B1315" s="19">
        <f t="shared" si="81"/>
        <v>205</v>
      </c>
      <c r="C1315" s="19">
        <f t="shared" si="80"/>
        <v>17</v>
      </c>
      <c r="D1315">
        <v>71.78</v>
      </c>
      <c r="E1315" s="8">
        <v>30.8216666666667</v>
      </c>
      <c r="F1315" s="9">
        <v>37.7583333333333</v>
      </c>
      <c r="G1315" s="9">
        <v>84.2771416666667</v>
      </c>
      <c r="H1315">
        <f t="shared" si="82"/>
        <v>5</v>
      </c>
      <c r="I1315">
        <f t="shared" si="83"/>
        <v>1</v>
      </c>
    </row>
    <row r="1316" spans="1:9">
      <c r="A1316" s="10">
        <v>41845.7499999968</v>
      </c>
      <c r="B1316" s="19">
        <f t="shared" si="81"/>
        <v>205</v>
      </c>
      <c r="C1316" s="19">
        <f t="shared" si="80"/>
        <v>18</v>
      </c>
      <c r="D1316">
        <v>9.5</v>
      </c>
      <c r="E1316" s="8">
        <v>30.6683333333333</v>
      </c>
      <c r="F1316" s="9">
        <v>39.3583333333333</v>
      </c>
      <c r="G1316" s="9">
        <v>67.5606555555556</v>
      </c>
      <c r="H1316">
        <f t="shared" si="82"/>
        <v>5</v>
      </c>
      <c r="I1316">
        <f t="shared" si="83"/>
        <v>1</v>
      </c>
    </row>
    <row r="1317" spans="1:9">
      <c r="A1317" s="10">
        <v>41845.7916666635</v>
      </c>
      <c r="B1317" s="19">
        <f t="shared" si="81"/>
        <v>205</v>
      </c>
      <c r="C1317" s="19">
        <f t="shared" si="80"/>
        <v>19</v>
      </c>
      <c r="D1317" t="e">
        <v>#DIV/0!</v>
      </c>
      <c r="E1317" s="8">
        <v>30.55</v>
      </c>
      <c r="F1317" s="9">
        <v>34.4166666666667</v>
      </c>
      <c r="G1317" s="9">
        <v>64.3476166666666</v>
      </c>
      <c r="H1317">
        <f t="shared" si="82"/>
        <v>5</v>
      </c>
      <c r="I1317">
        <f t="shared" si="83"/>
        <v>1</v>
      </c>
    </row>
    <row r="1318" spans="1:9">
      <c r="A1318" s="10">
        <v>41845.8333333301</v>
      </c>
      <c r="B1318" s="19">
        <f t="shared" si="81"/>
        <v>205</v>
      </c>
      <c r="C1318" s="19">
        <f t="shared" si="80"/>
        <v>20</v>
      </c>
      <c r="D1318" t="e">
        <v>#DIV/0!</v>
      </c>
      <c r="E1318" s="8">
        <v>30.07</v>
      </c>
      <c r="F1318" s="9">
        <v>35.9333333333333</v>
      </c>
      <c r="G1318" s="9">
        <v>50.7139111111111</v>
      </c>
      <c r="H1318">
        <f t="shared" si="82"/>
        <v>5</v>
      </c>
      <c r="I1318">
        <f t="shared" si="83"/>
        <v>1</v>
      </c>
    </row>
    <row r="1319" spans="1:9">
      <c r="A1319" s="10">
        <v>41845.8749999968</v>
      </c>
      <c r="B1319" s="19">
        <f t="shared" si="81"/>
        <v>205</v>
      </c>
      <c r="C1319" s="19">
        <f t="shared" si="80"/>
        <v>21</v>
      </c>
      <c r="D1319" t="e">
        <v>#DIV/0!</v>
      </c>
      <c r="E1319" s="8">
        <v>29.17</v>
      </c>
      <c r="F1319" s="9">
        <v>30.95</v>
      </c>
      <c r="G1319" s="9">
        <v>49.7586833333334</v>
      </c>
      <c r="H1319">
        <f t="shared" si="82"/>
        <v>5</v>
      </c>
      <c r="I1319">
        <f t="shared" si="83"/>
        <v>1</v>
      </c>
    </row>
    <row r="1320" spans="1:9">
      <c r="A1320" s="10">
        <v>41845.9166666635</v>
      </c>
      <c r="B1320" s="19">
        <f t="shared" si="81"/>
        <v>205</v>
      </c>
      <c r="C1320" s="19">
        <f t="shared" si="80"/>
        <v>22</v>
      </c>
      <c r="D1320" t="e">
        <v>#DIV/0!</v>
      </c>
      <c r="E1320" s="8">
        <v>28.94</v>
      </c>
      <c r="F1320" s="9">
        <v>30.7916666666667</v>
      </c>
      <c r="G1320" s="9">
        <v>48.846875</v>
      </c>
      <c r="H1320">
        <f t="shared" si="82"/>
        <v>5</v>
      </c>
      <c r="I1320">
        <f t="shared" si="83"/>
        <v>1</v>
      </c>
    </row>
    <row r="1321" spans="1:9">
      <c r="A1321" s="10">
        <v>41845.9583333301</v>
      </c>
      <c r="B1321" s="19">
        <f t="shared" si="81"/>
        <v>205</v>
      </c>
      <c r="C1321" s="19">
        <f t="shared" si="80"/>
        <v>23</v>
      </c>
      <c r="D1321" t="e">
        <v>#DIV/0!</v>
      </c>
      <c r="E1321" s="8">
        <v>28.8633333333333</v>
      </c>
      <c r="F1321" s="9">
        <v>27.4538461538462</v>
      </c>
      <c r="G1321" s="9">
        <v>44.2878333333333</v>
      </c>
      <c r="H1321">
        <f t="shared" si="82"/>
        <v>5</v>
      </c>
      <c r="I1321">
        <f t="shared" si="83"/>
        <v>1</v>
      </c>
    </row>
    <row r="1322" spans="1:9">
      <c r="A1322" s="10">
        <v>41845.9999999968</v>
      </c>
      <c r="B1322" s="19">
        <f t="shared" si="81"/>
        <v>205</v>
      </c>
      <c r="C1322" s="19">
        <f t="shared" si="80"/>
        <v>0</v>
      </c>
      <c r="D1322" t="e">
        <v>#DIV/0!</v>
      </c>
      <c r="E1322" s="8">
        <v>28.6633333333333</v>
      </c>
      <c r="F1322" s="9">
        <v>30.6545454545455</v>
      </c>
      <c r="G1322" s="9">
        <v>49.1073916666667</v>
      </c>
      <c r="H1322">
        <f t="shared" si="82"/>
        <v>6</v>
      </c>
      <c r="I1322">
        <f t="shared" si="83"/>
        <v>-1</v>
      </c>
    </row>
    <row r="1323" spans="1:9">
      <c r="A1323" s="10">
        <v>41846.0416666635</v>
      </c>
      <c r="B1323" s="19">
        <f t="shared" si="81"/>
        <v>206</v>
      </c>
      <c r="C1323" s="19">
        <f t="shared" si="80"/>
        <v>1</v>
      </c>
      <c r="D1323" t="e">
        <v>#DIV/0!</v>
      </c>
      <c r="E1323" s="8">
        <v>28.3316666666666</v>
      </c>
      <c r="F1323" s="9">
        <v>30.5333333333333</v>
      </c>
      <c r="G1323" s="9">
        <v>49.3244888888889</v>
      </c>
      <c r="H1323">
        <f t="shared" si="82"/>
        <v>6</v>
      </c>
      <c r="I1323">
        <f t="shared" si="83"/>
        <v>-1</v>
      </c>
    </row>
    <row r="1324" spans="1:9">
      <c r="A1324" s="10">
        <v>41846.0833333301</v>
      </c>
      <c r="B1324" s="19">
        <f t="shared" si="81"/>
        <v>206</v>
      </c>
      <c r="C1324" s="19">
        <f t="shared" si="80"/>
        <v>2</v>
      </c>
      <c r="D1324" t="e">
        <v>#DIV/0!</v>
      </c>
      <c r="E1324" s="8">
        <v>27.9933333333333</v>
      </c>
      <c r="F1324" s="9">
        <v>27.0166666666667</v>
      </c>
      <c r="G1324" s="9">
        <v>0</v>
      </c>
      <c r="H1324">
        <f t="shared" si="82"/>
        <v>6</v>
      </c>
      <c r="I1324">
        <f t="shared" si="83"/>
        <v>-1</v>
      </c>
    </row>
    <row r="1325" spans="1:9">
      <c r="A1325" s="10">
        <v>41846.1249999968</v>
      </c>
      <c r="B1325" s="19">
        <f t="shared" si="81"/>
        <v>206</v>
      </c>
      <c r="C1325" s="19">
        <f t="shared" si="80"/>
        <v>3</v>
      </c>
      <c r="D1325" t="e">
        <v>#DIV/0!</v>
      </c>
      <c r="E1325" s="8">
        <v>27.715</v>
      </c>
      <c r="F1325" s="9">
        <v>26.9666666666667</v>
      </c>
      <c r="G1325" s="9">
        <v>49.3679083333333</v>
      </c>
      <c r="H1325">
        <f t="shared" si="82"/>
        <v>6</v>
      </c>
      <c r="I1325">
        <f t="shared" si="83"/>
        <v>-1</v>
      </c>
    </row>
    <row r="1326" spans="1:9">
      <c r="A1326" s="10">
        <v>41846.1666666635</v>
      </c>
      <c r="B1326" s="19">
        <f t="shared" si="81"/>
        <v>206</v>
      </c>
      <c r="C1326" s="19">
        <f t="shared" si="80"/>
        <v>4</v>
      </c>
      <c r="D1326">
        <v>0.3</v>
      </c>
      <c r="E1326" s="8">
        <v>27.6816666666667</v>
      </c>
      <c r="F1326" s="9">
        <v>30.3833333333333</v>
      </c>
      <c r="G1326" s="9">
        <v>49.8455222222222</v>
      </c>
      <c r="H1326">
        <f t="shared" si="82"/>
        <v>6</v>
      </c>
      <c r="I1326">
        <f t="shared" si="83"/>
        <v>-1</v>
      </c>
    </row>
    <row r="1327" spans="1:9">
      <c r="A1327" s="10">
        <v>41846.2083333301</v>
      </c>
      <c r="B1327" s="19">
        <f t="shared" si="81"/>
        <v>206</v>
      </c>
      <c r="C1327" s="19">
        <f t="shared" si="80"/>
        <v>5</v>
      </c>
      <c r="D1327">
        <v>26.3566666666667</v>
      </c>
      <c r="E1327" s="8">
        <v>27.5516666666667</v>
      </c>
      <c r="F1327" s="9">
        <v>26.9416666666667</v>
      </c>
      <c r="G1327" s="9">
        <v>49.4981666666666</v>
      </c>
      <c r="H1327">
        <f t="shared" si="82"/>
        <v>6</v>
      </c>
      <c r="I1327">
        <f t="shared" si="83"/>
        <v>-1</v>
      </c>
    </row>
    <row r="1328" spans="1:9">
      <c r="A1328" s="10">
        <v>41846.2499999968</v>
      </c>
      <c r="B1328" s="19">
        <f t="shared" si="81"/>
        <v>206</v>
      </c>
      <c r="C1328" s="19">
        <f t="shared" si="80"/>
        <v>6</v>
      </c>
      <c r="D1328">
        <v>110.286666666667</v>
      </c>
      <c r="E1328" s="8">
        <v>28.1983333333333</v>
      </c>
      <c r="F1328" s="9">
        <v>30.35</v>
      </c>
      <c r="G1328" s="9">
        <v>49.4981666666667</v>
      </c>
      <c r="H1328">
        <f t="shared" si="82"/>
        <v>6</v>
      </c>
      <c r="I1328">
        <f t="shared" si="83"/>
        <v>-1</v>
      </c>
    </row>
    <row r="1329" spans="1:9">
      <c r="A1329" s="10">
        <v>41846.2916666634</v>
      </c>
      <c r="B1329" s="19">
        <f t="shared" si="81"/>
        <v>206</v>
      </c>
      <c r="C1329" s="19">
        <f t="shared" si="80"/>
        <v>7</v>
      </c>
      <c r="D1329">
        <v>97.9033333333333</v>
      </c>
      <c r="E1329" s="8">
        <v>29.0316666666667</v>
      </c>
      <c r="F1329" s="9">
        <v>25.2666666666667</v>
      </c>
      <c r="G1329" s="9">
        <v>39.3380166666666</v>
      </c>
      <c r="H1329">
        <f t="shared" si="82"/>
        <v>6</v>
      </c>
      <c r="I1329">
        <f t="shared" si="83"/>
        <v>-1</v>
      </c>
    </row>
    <row r="1330" spans="1:9">
      <c r="A1330" s="10">
        <v>41846.3333333301</v>
      </c>
      <c r="B1330" s="19">
        <f t="shared" si="81"/>
        <v>206</v>
      </c>
      <c r="C1330" s="19">
        <f t="shared" si="80"/>
        <v>8</v>
      </c>
      <c r="D1330">
        <v>255.796666666667</v>
      </c>
      <c r="E1330" s="8">
        <v>29.625</v>
      </c>
      <c r="F1330" s="9">
        <v>30.4333333333333</v>
      </c>
      <c r="G1330" s="9">
        <v>49.4981666666666</v>
      </c>
      <c r="H1330">
        <f t="shared" si="82"/>
        <v>6</v>
      </c>
      <c r="I1330">
        <f t="shared" si="83"/>
        <v>-1</v>
      </c>
    </row>
    <row r="1331" spans="1:9">
      <c r="A1331" s="10">
        <v>41846.3749999968</v>
      </c>
      <c r="B1331" s="19">
        <f t="shared" si="81"/>
        <v>206</v>
      </c>
      <c r="C1331" s="19">
        <f t="shared" si="80"/>
        <v>9</v>
      </c>
      <c r="D1331">
        <v>425.97</v>
      </c>
      <c r="E1331" s="8">
        <v>31.0116666666667</v>
      </c>
      <c r="F1331" s="9">
        <v>30.3583333333333</v>
      </c>
      <c r="G1331" s="9">
        <v>49.3244888888889</v>
      </c>
      <c r="H1331">
        <f t="shared" si="82"/>
        <v>6</v>
      </c>
      <c r="I1331">
        <f t="shared" si="83"/>
        <v>-1</v>
      </c>
    </row>
    <row r="1332" spans="1:9">
      <c r="A1332" s="10">
        <v>41846.4166666634</v>
      </c>
      <c r="B1332" s="19">
        <f t="shared" si="81"/>
        <v>206</v>
      </c>
      <c r="C1332" s="19">
        <f t="shared" si="80"/>
        <v>10</v>
      </c>
      <c r="D1332">
        <v>470.836666666667</v>
      </c>
      <c r="E1332" s="8">
        <v>31.1983333333333</v>
      </c>
      <c r="F1332" s="9">
        <v>30.375</v>
      </c>
      <c r="G1332" s="9">
        <v>48.9771333333333</v>
      </c>
      <c r="H1332">
        <f t="shared" si="82"/>
        <v>6</v>
      </c>
      <c r="I1332">
        <f t="shared" si="83"/>
        <v>-1</v>
      </c>
    </row>
    <row r="1333" spans="1:9">
      <c r="A1333" s="10">
        <v>41846.4583333301</v>
      </c>
      <c r="B1333" s="19">
        <f t="shared" si="81"/>
        <v>206</v>
      </c>
      <c r="C1333" s="19">
        <f t="shared" si="80"/>
        <v>11</v>
      </c>
      <c r="D1333">
        <v>637.92</v>
      </c>
      <c r="E1333" s="8">
        <v>32.0916666666667</v>
      </c>
      <c r="F1333" s="9">
        <v>30.375</v>
      </c>
      <c r="G1333" s="9">
        <v>49.1508111111111</v>
      </c>
      <c r="H1333">
        <f t="shared" si="82"/>
        <v>6</v>
      </c>
      <c r="I1333">
        <f t="shared" si="83"/>
        <v>-1</v>
      </c>
    </row>
    <row r="1334" spans="1:9">
      <c r="A1334" s="10">
        <v>41846.4999999968</v>
      </c>
      <c r="B1334" s="19">
        <f t="shared" si="81"/>
        <v>206</v>
      </c>
      <c r="C1334" s="19">
        <f t="shared" si="80"/>
        <v>12</v>
      </c>
      <c r="D1334">
        <v>712.823333333333</v>
      </c>
      <c r="E1334" s="8">
        <v>33.55</v>
      </c>
      <c r="F1334" s="9">
        <v>30.4083333333333</v>
      </c>
      <c r="G1334" s="9">
        <v>50.0192</v>
      </c>
      <c r="H1334">
        <f t="shared" si="82"/>
        <v>6</v>
      </c>
      <c r="I1334">
        <f t="shared" si="83"/>
        <v>-1</v>
      </c>
    </row>
    <row r="1335" spans="1:9">
      <c r="A1335" s="10">
        <v>41846.5416666634</v>
      </c>
      <c r="B1335" s="19">
        <f t="shared" si="81"/>
        <v>206</v>
      </c>
      <c r="C1335" s="19">
        <f t="shared" si="80"/>
        <v>13</v>
      </c>
      <c r="D1335">
        <v>232.826666666667</v>
      </c>
      <c r="E1335" s="8">
        <v>32.785</v>
      </c>
      <c r="F1335" s="9">
        <v>30.45</v>
      </c>
      <c r="G1335" s="9">
        <v>50.2797166666667</v>
      </c>
      <c r="H1335">
        <f t="shared" si="82"/>
        <v>6</v>
      </c>
      <c r="I1335">
        <f t="shared" si="83"/>
        <v>-1</v>
      </c>
    </row>
    <row r="1336" spans="1:9">
      <c r="A1336" s="10">
        <v>41846.5833333301</v>
      </c>
      <c r="B1336" s="19">
        <f t="shared" si="81"/>
        <v>206</v>
      </c>
      <c r="C1336" s="19">
        <f t="shared" si="80"/>
        <v>14</v>
      </c>
      <c r="D1336">
        <v>314.663333333333</v>
      </c>
      <c r="E1336" s="8">
        <v>31.8133333333333</v>
      </c>
      <c r="F1336" s="9">
        <v>30.5083333333333</v>
      </c>
      <c r="G1336" s="9">
        <v>50.7139111111111</v>
      </c>
      <c r="H1336">
        <f t="shared" si="82"/>
        <v>6</v>
      </c>
      <c r="I1336">
        <f t="shared" si="83"/>
        <v>-1</v>
      </c>
    </row>
    <row r="1337" spans="1:9">
      <c r="A1337" s="10">
        <v>41846.6249999968</v>
      </c>
      <c r="B1337" s="19">
        <f t="shared" si="81"/>
        <v>206</v>
      </c>
      <c r="C1337" s="19">
        <f t="shared" si="80"/>
        <v>15</v>
      </c>
      <c r="D1337">
        <v>127.386666666667</v>
      </c>
      <c r="E1337" s="8">
        <v>30.3233333333333</v>
      </c>
      <c r="F1337" s="9">
        <v>30.4416666666667</v>
      </c>
      <c r="G1337" s="9">
        <v>50.1494583333333</v>
      </c>
      <c r="H1337">
        <f t="shared" si="82"/>
        <v>6</v>
      </c>
      <c r="I1337">
        <f t="shared" si="83"/>
        <v>-1</v>
      </c>
    </row>
    <row r="1338" spans="1:9">
      <c r="A1338" s="10">
        <v>41846.6666666634</v>
      </c>
      <c r="B1338" s="19">
        <f t="shared" si="81"/>
        <v>206</v>
      </c>
      <c r="C1338" s="19">
        <f t="shared" si="80"/>
        <v>16</v>
      </c>
      <c r="D1338">
        <v>83.6766666666667</v>
      </c>
      <c r="E1338" s="8">
        <v>29.475</v>
      </c>
      <c r="F1338" s="9">
        <v>30.4666666666667</v>
      </c>
      <c r="G1338" s="9">
        <v>50.1928777777778</v>
      </c>
      <c r="H1338">
        <f t="shared" si="82"/>
        <v>6</v>
      </c>
      <c r="I1338">
        <f t="shared" si="83"/>
        <v>-1</v>
      </c>
    </row>
    <row r="1339" spans="1:9">
      <c r="A1339" s="10">
        <v>41846.7083333301</v>
      </c>
      <c r="B1339" s="19">
        <f t="shared" si="81"/>
        <v>206</v>
      </c>
      <c r="C1339" s="19">
        <f t="shared" si="80"/>
        <v>17</v>
      </c>
      <c r="D1339">
        <v>45.51</v>
      </c>
      <c r="E1339" s="8">
        <v>28.3316666666667</v>
      </c>
      <c r="F1339" s="9">
        <v>30.5</v>
      </c>
      <c r="G1339" s="9">
        <v>50.6704916666667</v>
      </c>
      <c r="H1339">
        <f t="shared" si="82"/>
        <v>6</v>
      </c>
      <c r="I1339">
        <f t="shared" si="83"/>
        <v>-1</v>
      </c>
    </row>
    <row r="1340" spans="1:9">
      <c r="A1340" s="10">
        <v>41846.7499999968</v>
      </c>
      <c r="B1340" s="19">
        <f t="shared" si="81"/>
        <v>206</v>
      </c>
      <c r="C1340" s="19">
        <f t="shared" si="80"/>
        <v>18</v>
      </c>
      <c r="D1340">
        <v>13.2368421052632</v>
      </c>
      <c r="E1340" s="8">
        <v>26.8883333333333</v>
      </c>
      <c r="F1340" s="9">
        <v>30.4916666666667</v>
      </c>
      <c r="G1340" s="9">
        <v>50.2797166666667</v>
      </c>
      <c r="H1340">
        <f t="shared" si="82"/>
        <v>6</v>
      </c>
      <c r="I1340">
        <f t="shared" si="83"/>
        <v>-1</v>
      </c>
    </row>
    <row r="1341" spans="1:9">
      <c r="A1341" s="10">
        <v>41846.7916666634</v>
      </c>
      <c r="B1341" s="19">
        <f t="shared" si="81"/>
        <v>206</v>
      </c>
      <c r="C1341" s="19">
        <f t="shared" si="80"/>
        <v>19</v>
      </c>
      <c r="D1341" t="e">
        <v>#DIV/0!</v>
      </c>
      <c r="E1341" s="8">
        <v>26.46</v>
      </c>
      <c r="F1341" s="9">
        <v>30.4333333333333</v>
      </c>
      <c r="G1341" s="9">
        <v>49.8455222222223</v>
      </c>
      <c r="H1341">
        <f t="shared" si="82"/>
        <v>6</v>
      </c>
      <c r="I1341">
        <f t="shared" si="83"/>
        <v>-1</v>
      </c>
    </row>
    <row r="1342" spans="1:9">
      <c r="A1342" s="10">
        <v>41846.8333333301</v>
      </c>
      <c r="B1342" s="19">
        <f t="shared" si="81"/>
        <v>206</v>
      </c>
      <c r="C1342" s="19">
        <f t="shared" si="80"/>
        <v>20</v>
      </c>
      <c r="D1342" t="e">
        <v>#DIV/0!</v>
      </c>
      <c r="E1342" s="8">
        <v>26.56</v>
      </c>
      <c r="F1342" s="9">
        <v>30.4666666666667</v>
      </c>
      <c r="G1342" s="9">
        <v>49.8889416666666</v>
      </c>
      <c r="H1342">
        <f t="shared" si="82"/>
        <v>6</v>
      </c>
      <c r="I1342">
        <f t="shared" si="83"/>
        <v>-1</v>
      </c>
    </row>
    <row r="1343" spans="1:9">
      <c r="A1343" s="10">
        <v>41846.8749999967</v>
      </c>
      <c r="B1343" s="19">
        <f t="shared" si="81"/>
        <v>206</v>
      </c>
      <c r="C1343" s="19">
        <f t="shared" si="80"/>
        <v>21</v>
      </c>
      <c r="D1343" t="e">
        <v>#DIV/0!</v>
      </c>
      <c r="E1343" s="8">
        <v>26.7383333333333</v>
      </c>
      <c r="F1343" s="9">
        <v>30.5083333333333</v>
      </c>
      <c r="G1343" s="9">
        <v>49.4113277777778</v>
      </c>
      <c r="H1343">
        <f t="shared" si="82"/>
        <v>6</v>
      </c>
      <c r="I1343">
        <f t="shared" si="83"/>
        <v>-1</v>
      </c>
    </row>
    <row r="1344" spans="1:9">
      <c r="A1344" s="10">
        <v>41846.9166666634</v>
      </c>
      <c r="B1344" s="19">
        <f t="shared" si="81"/>
        <v>206</v>
      </c>
      <c r="C1344" s="19">
        <f t="shared" si="80"/>
        <v>22</v>
      </c>
      <c r="D1344" t="e">
        <v>#DIV/0!</v>
      </c>
      <c r="E1344" s="8">
        <v>26.9583333333333</v>
      </c>
      <c r="F1344" s="9">
        <v>30.4416666666667</v>
      </c>
      <c r="G1344" s="9">
        <v>49.1073916666667</v>
      </c>
      <c r="H1344">
        <f t="shared" si="82"/>
        <v>6</v>
      </c>
      <c r="I1344">
        <f t="shared" si="83"/>
        <v>-1</v>
      </c>
    </row>
    <row r="1345" spans="1:9">
      <c r="A1345" s="10">
        <v>41846.9583333301</v>
      </c>
      <c r="B1345" s="19">
        <f t="shared" si="81"/>
        <v>206</v>
      </c>
      <c r="C1345" s="19">
        <f t="shared" si="80"/>
        <v>23</v>
      </c>
      <c r="D1345" t="e">
        <v>#DIV/0!</v>
      </c>
      <c r="E1345" s="8">
        <v>27.0166666666667</v>
      </c>
      <c r="F1345" s="9">
        <v>30.4461538461538</v>
      </c>
      <c r="G1345" s="9">
        <v>48.846875</v>
      </c>
      <c r="H1345">
        <f t="shared" si="82"/>
        <v>6</v>
      </c>
      <c r="I1345">
        <f t="shared" si="83"/>
        <v>-1</v>
      </c>
    </row>
    <row r="1346" spans="1:9">
      <c r="A1346" s="10">
        <v>41846.9999999967</v>
      </c>
      <c r="B1346" s="19">
        <f t="shared" si="81"/>
        <v>206</v>
      </c>
      <c r="C1346" s="19">
        <f t="shared" ref="C1346:C1409" si="84">HOUR(A1346)</f>
        <v>0</v>
      </c>
      <c r="D1346" t="e">
        <v>#DIV/0!</v>
      </c>
      <c r="E1346" s="8">
        <v>26.8716666666667</v>
      </c>
      <c r="F1346" s="9">
        <v>30.3454545454546</v>
      </c>
      <c r="G1346" s="9">
        <v>48.6297777777778</v>
      </c>
      <c r="H1346">
        <f t="shared" si="82"/>
        <v>7</v>
      </c>
      <c r="I1346">
        <f t="shared" si="83"/>
        <v>-1</v>
      </c>
    </row>
    <row r="1347" spans="1:9">
      <c r="A1347" s="10">
        <v>41847.0416666634</v>
      </c>
      <c r="B1347" s="19">
        <f t="shared" ref="B1347:B1410" si="85">INT(A1347)-41640</f>
        <v>207</v>
      </c>
      <c r="C1347" s="19">
        <f t="shared" si="84"/>
        <v>1</v>
      </c>
      <c r="D1347" t="e">
        <v>#DIV/0!</v>
      </c>
      <c r="E1347" s="8">
        <v>26.6766666666667</v>
      </c>
      <c r="F1347" s="9">
        <v>30.2666666666667</v>
      </c>
      <c r="G1347" s="9">
        <v>48.5863583333333</v>
      </c>
      <c r="H1347">
        <f t="shared" ref="H1347:H1410" si="86">WEEKDAY(A1347-1)</f>
        <v>7</v>
      </c>
      <c r="I1347">
        <f t="shared" ref="I1347:I1410" si="87">IF(H1347&lt;6,1,-1)</f>
        <v>-1</v>
      </c>
    </row>
    <row r="1348" spans="1:9">
      <c r="A1348" s="10">
        <v>41847.0833333301</v>
      </c>
      <c r="B1348" s="19">
        <f t="shared" si="85"/>
        <v>207</v>
      </c>
      <c r="C1348" s="19">
        <f t="shared" si="84"/>
        <v>2</v>
      </c>
      <c r="D1348" t="e">
        <v>#DIV/0!</v>
      </c>
      <c r="E1348" s="8">
        <v>26.8983333333333</v>
      </c>
      <c r="F1348" s="9">
        <v>30.2916666666667</v>
      </c>
      <c r="G1348" s="9">
        <v>48.6297777777778</v>
      </c>
      <c r="H1348">
        <f t="shared" si="86"/>
        <v>7</v>
      </c>
      <c r="I1348">
        <f t="shared" si="87"/>
        <v>-1</v>
      </c>
    </row>
    <row r="1349" spans="1:9">
      <c r="A1349" s="10">
        <v>41847.1249999967</v>
      </c>
      <c r="B1349" s="19">
        <f t="shared" si="85"/>
        <v>207</v>
      </c>
      <c r="C1349" s="19">
        <f t="shared" si="84"/>
        <v>3</v>
      </c>
      <c r="D1349" t="e">
        <v>#DIV/0!</v>
      </c>
      <c r="E1349" s="8">
        <v>26.75</v>
      </c>
      <c r="F1349" s="9">
        <v>30.275</v>
      </c>
      <c r="G1349" s="9">
        <v>48.7166166666666</v>
      </c>
      <c r="H1349">
        <f t="shared" si="86"/>
        <v>7</v>
      </c>
      <c r="I1349">
        <f t="shared" si="87"/>
        <v>-1</v>
      </c>
    </row>
    <row r="1350" spans="1:9">
      <c r="A1350" s="10">
        <v>41847.1666666634</v>
      </c>
      <c r="B1350" s="19">
        <f t="shared" si="85"/>
        <v>207</v>
      </c>
      <c r="C1350" s="19">
        <f t="shared" si="84"/>
        <v>4</v>
      </c>
      <c r="D1350">
        <v>0.5</v>
      </c>
      <c r="E1350" s="8">
        <v>26.7083333333333</v>
      </c>
      <c r="F1350" s="9">
        <v>30.275</v>
      </c>
      <c r="G1350" s="9">
        <v>48.5863583333333</v>
      </c>
      <c r="H1350">
        <f t="shared" si="86"/>
        <v>7</v>
      </c>
      <c r="I1350">
        <f t="shared" si="87"/>
        <v>-1</v>
      </c>
    </row>
    <row r="1351" spans="1:9">
      <c r="A1351" s="10">
        <v>41847.2083333301</v>
      </c>
      <c r="B1351" s="19">
        <f t="shared" si="85"/>
        <v>207</v>
      </c>
      <c r="C1351" s="19">
        <f t="shared" si="84"/>
        <v>5</v>
      </c>
      <c r="D1351">
        <v>17.47</v>
      </c>
      <c r="E1351" s="8">
        <v>26.9516666666667</v>
      </c>
      <c r="F1351" s="9">
        <v>30.2583333333333</v>
      </c>
      <c r="G1351" s="9">
        <v>48.7166166666666</v>
      </c>
      <c r="H1351">
        <f t="shared" si="86"/>
        <v>7</v>
      </c>
      <c r="I1351">
        <f t="shared" si="87"/>
        <v>-1</v>
      </c>
    </row>
    <row r="1352" spans="1:9">
      <c r="A1352" s="10">
        <v>41847.2499999967</v>
      </c>
      <c r="B1352" s="19">
        <f t="shared" si="85"/>
        <v>207</v>
      </c>
      <c r="C1352" s="19">
        <f t="shared" si="84"/>
        <v>6</v>
      </c>
      <c r="D1352">
        <v>57.7333333333333</v>
      </c>
      <c r="E1352" s="8">
        <v>27.3783333333333</v>
      </c>
      <c r="F1352" s="9">
        <v>30.25</v>
      </c>
      <c r="G1352" s="9">
        <v>49.4981666666666</v>
      </c>
      <c r="H1352">
        <f t="shared" si="86"/>
        <v>7</v>
      </c>
      <c r="I1352">
        <f t="shared" si="87"/>
        <v>-1</v>
      </c>
    </row>
    <row r="1353" spans="1:9">
      <c r="A1353" s="10">
        <v>41847.2916666634</v>
      </c>
      <c r="B1353" s="19">
        <f t="shared" si="85"/>
        <v>207</v>
      </c>
      <c r="C1353" s="19">
        <f t="shared" si="84"/>
        <v>7</v>
      </c>
      <c r="D1353">
        <v>181.396666666667</v>
      </c>
      <c r="E1353" s="8">
        <v>27.7133333333333</v>
      </c>
      <c r="F1353" s="9">
        <v>30.325</v>
      </c>
      <c r="G1353" s="9">
        <v>48.7166166666666</v>
      </c>
      <c r="H1353">
        <f t="shared" si="86"/>
        <v>7</v>
      </c>
      <c r="I1353">
        <f t="shared" si="87"/>
        <v>-1</v>
      </c>
    </row>
    <row r="1354" spans="1:9">
      <c r="A1354" s="10">
        <v>41847.3333333301</v>
      </c>
      <c r="B1354" s="19">
        <f t="shared" si="85"/>
        <v>207</v>
      </c>
      <c r="C1354" s="19">
        <f t="shared" si="84"/>
        <v>8</v>
      </c>
      <c r="D1354">
        <v>219.9</v>
      </c>
      <c r="E1354" s="8">
        <v>29.09</v>
      </c>
      <c r="F1354" s="9">
        <v>30.3583333333333</v>
      </c>
      <c r="G1354" s="9">
        <v>49.1073916666667</v>
      </c>
      <c r="H1354">
        <f t="shared" si="86"/>
        <v>7</v>
      </c>
      <c r="I1354">
        <f t="shared" si="87"/>
        <v>-1</v>
      </c>
    </row>
    <row r="1355" spans="1:9">
      <c r="A1355" s="10">
        <v>41847.3749999967</v>
      </c>
      <c r="B1355" s="19">
        <f t="shared" si="85"/>
        <v>207</v>
      </c>
      <c r="C1355" s="19">
        <f t="shared" si="84"/>
        <v>9</v>
      </c>
      <c r="D1355">
        <v>501.666666666667</v>
      </c>
      <c r="E1355" s="8">
        <v>29.65</v>
      </c>
      <c r="F1355" s="9">
        <v>30.4</v>
      </c>
      <c r="G1355" s="9">
        <v>49.7586833333333</v>
      </c>
      <c r="H1355">
        <f t="shared" si="86"/>
        <v>7</v>
      </c>
      <c r="I1355">
        <f t="shared" si="87"/>
        <v>-1</v>
      </c>
    </row>
    <row r="1356" spans="1:9">
      <c r="A1356" s="10">
        <v>41847.4166666634</v>
      </c>
      <c r="B1356" s="19">
        <f t="shared" si="85"/>
        <v>207</v>
      </c>
      <c r="C1356" s="19">
        <f t="shared" si="84"/>
        <v>10</v>
      </c>
      <c r="D1356">
        <v>513.92</v>
      </c>
      <c r="E1356" s="8">
        <v>30.2083333333333</v>
      </c>
      <c r="F1356" s="9">
        <v>30.375</v>
      </c>
      <c r="G1356" s="9">
        <v>50.0191999999999</v>
      </c>
      <c r="H1356">
        <f t="shared" si="86"/>
        <v>7</v>
      </c>
      <c r="I1356">
        <f t="shared" si="87"/>
        <v>-1</v>
      </c>
    </row>
    <row r="1357" spans="1:9">
      <c r="A1357" s="10">
        <v>41847.45833333</v>
      </c>
      <c r="B1357" s="19">
        <f t="shared" si="85"/>
        <v>207</v>
      </c>
      <c r="C1357" s="19">
        <f t="shared" si="84"/>
        <v>11</v>
      </c>
      <c r="D1357">
        <v>596.9</v>
      </c>
      <c r="E1357" s="8">
        <v>31.67</v>
      </c>
      <c r="F1357" s="9">
        <v>30.3833333333333</v>
      </c>
      <c r="G1357" s="9">
        <v>50.0192</v>
      </c>
      <c r="H1357">
        <f t="shared" si="86"/>
        <v>7</v>
      </c>
      <c r="I1357">
        <f t="shared" si="87"/>
        <v>-1</v>
      </c>
    </row>
    <row r="1358" spans="1:9">
      <c r="A1358" s="10">
        <v>41847.4999999967</v>
      </c>
      <c r="B1358" s="19">
        <f t="shared" si="85"/>
        <v>207</v>
      </c>
      <c r="C1358" s="19">
        <f t="shared" si="84"/>
        <v>12</v>
      </c>
      <c r="D1358">
        <v>638.876666666667</v>
      </c>
      <c r="E1358" s="8">
        <v>31.86</v>
      </c>
      <c r="F1358" s="9">
        <v>30.3833333333333</v>
      </c>
      <c r="G1358" s="9">
        <v>50.5402333333333</v>
      </c>
      <c r="H1358">
        <f t="shared" si="86"/>
        <v>7</v>
      </c>
      <c r="I1358">
        <f t="shared" si="87"/>
        <v>-1</v>
      </c>
    </row>
    <row r="1359" spans="1:9">
      <c r="A1359" s="10">
        <v>41847.5416666634</v>
      </c>
      <c r="B1359" s="19">
        <f t="shared" si="85"/>
        <v>207</v>
      </c>
      <c r="C1359" s="19">
        <f t="shared" si="84"/>
        <v>13</v>
      </c>
      <c r="D1359">
        <v>657.413333333333</v>
      </c>
      <c r="E1359" s="8">
        <v>31.2083333333333</v>
      </c>
      <c r="F1359" s="9">
        <v>36.9166666666667</v>
      </c>
      <c r="G1359" s="9">
        <v>51.7125583333333</v>
      </c>
      <c r="H1359">
        <f t="shared" si="86"/>
        <v>7</v>
      </c>
      <c r="I1359">
        <f t="shared" si="87"/>
        <v>-1</v>
      </c>
    </row>
    <row r="1360" spans="1:9">
      <c r="A1360" s="10">
        <v>41847.58333333</v>
      </c>
      <c r="B1360" s="19">
        <f t="shared" si="85"/>
        <v>207</v>
      </c>
      <c r="C1360" s="19">
        <f t="shared" si="84"/>
        <v>14</v>
      </c>
      <c r="D1360">
        <v>448.590322580645</v>
      </c>
      <c r="E1360" s="8">
        <v>30.91</v>
      </c>
      <c r="F1360" s="9">
        <v>40.2333333333333</v>
      </c>
      <c r="G1360" s="9">
        <v>51.4520416666666</v>
      </c>
      <c r="H1360">
        <f t="shared" si="86"/>
        <v>7</v>
      </c>
      <c r="I1360">
        <f t="shared" si="87"/>
        <v>-1</v>
      </c>
    </row>
    <row r="1361" spans="1:9">
      <c r="A1361" s="10">
        <v>41847.6249999967</v>
      </c>
      <c r="B1361" s="19">
        <f t="shared" si="85"/>
        <v>207</v>
      </c>
      <c r="C1361" s="19">
        <f t="shared" si="84"/>
        <v>15</v>
      </c>
      <c r="D1361">
        <v>28.4074074074074</v>
      </c>
      <c r="E1361" s="8">
        <v>30.2266666666667</v>
      </c>
      <c r="F1361" s="9">
        <v>33.9083333333333</v>
      </c>
      <c r="G1361" s="9">
        <v>69.3842722222222</v>
      </c>
      <c r="H1361">
        <f t="shared" si="86"/>
        <v>7</v>
      </c>
      <c r="I1361">
        <f t="shared" si="87"/>
        <v>-1</v>
      </c>
    </row>
    <row r="1362" spans="1:9">
      <c r="A1362" s="10">
        <v>41847.6666666634</v>
      </c>
      <c r="B1362" s="19">
        <f t="shared" si="85"/>
        <v>207</v>
      </c>
      <c r="C1362" s="19">
        <f t="shared" si="84"/>
        <v>16</v>
      </c>
      <c r="D1362">
        <v>0.957142857142857</v>
      </c>
      <c r="E1362" s="8">
        <v>28.6416666666667</v>
      </c>
      <c r="F1362" s="9">
        <v>37.1</v>
      </c>
      <c r="G1362" s="9">
        <v>51.7125583333333</v>
      </c>
      <c r="H1362">
        <f t="shared" si="86"/>
        <v>7</v>
      </c>
      <c r="I1362">
        <f t="shared" si="87"/>
        <v>-1</v>
      </c>
    </row>
    <row r="1363" spans="1:9">
      <c r="A1363" s="10">
        <v>41847.70833333</v>
      </c>
      <c r="B1363" s="19">
        <f t="shared" si="85"/>
        <v>207</v>
      </c>
      <c r="C1363" s="19">
        <f t="shared" si="84"/>
        <v>17</v>
      </c>
      <c r="D1363">
        <v>0.766666666666667</v>
      </c>
      <c r="E1363" s="8">
        <v>28.5233333333333</v>
      </c>
      <c r="F1363" s="9">
        <v>32.325</v>
      </c>
      <c r="G1363" s="9">
        <v>53.0585611111111</v>
      </c>
      <c r="H1363">
        <f t="shared" si="86"/>
        <v>7</v>
      </c>
      <c r="I1363">
        <f t="shared" si="87"/>
        <v>-1</v>
      </c>
    </row>
    <row r="1364" spans="1:9">
      <c r="A1364" s="10">
        <v>41847.7499999967</v>
      </c>
      <c r="B1364" s="19">
        <f t="shared" si="85"/>
        <v>207</v>
      </c>
      <c r="C1364" s="19">
        <f t="shared" si="84"/>
        <v>18</v>
      </c>
      <c r="D1364" t="e">
        <v>#DIV/0!</v>
      </c>
      <c r="E1364" s="8">
        <v>27.0316666666667</v>
      </c>
      <c r="F1364" s="9">
        <v>30.7333333333333</v>
      </c>
      <c r="G1364" s="9">
        <v>53.2756583333333</v>
      </c>
      <c r="H1364">
        <f t="shared" si="86"/>
        <v>7</v>
      </c>
      <c r="I1364">
        <f t="shared" si="87"/>
        <v>-1</v>
      </c>
    </row>
    <row r="1365" spans="1:9">
      <c r="A1365" s="10">
        <v>41847.7916666634</v>
      </c>
      <c r="B1365" s="19">
        <f t="shared" si="85"/>
        <v>207</v>
      </c>
      <c r="C1365" s="19">
        <f t="shared" si="84"/>
        <v>19</v>
      </c>
      <c r="D1365" t="e">
        <v>#DIV/0!</v>
      </c>
      <c r="E1365" s="8">
        <v>23.88</v>
      </c>
      <c r="F1365" s="9">
        <v>32.3583333333333</v>
      </c>
      <c r="G1365" s="9">
        <v>53.6664333333334</v>
      </c>
      <c r="H1365">
        <f t="shared" si="86"/>
        <v>7</v>
      </c>
      <c r="I1365">
        <f t="shared" si="87"/>
        <v>-1</v>
      </c>
    </row>
    <row r="1366" spans="1:9">
      <c r="A1366" s="10">
        <v>41847.83333333</v>
      </c>
      <c r="B1366" s="19">
        <f t="shared" si="85"/>
        <v>207</v>
      </c>
      <c r="C1366" s="19">
        <f t="shared" si="84"/>
        <v>20</v>
      </c>
      <c r="D1366" t="e">
        <v>#DIV/0!</v>
      </c>
      <c r="E1366" s="8">
        <v>23.58</v>
      </c>
      <c r="F1366" s="9">
        <v>30.8166666666667</v>
      </c>
      <c r="G1366" s="9">
        <v>54.4479833333333</v>
      </c>
      <c r="H1366">
        <f t="shared" si="86"/>
        <v>7</v>
      </c>
      <c r="I1366">
        <f t="shared" si="87"/>
        <v>-1</v>
      </c>
    </row>
    <row r="1367" spans="1:9">
      <c r="A1367" s="10">
        <v>41847.8749999967</v>
      </c>
      <c r="B1367" s="19">
        <f t="shared" si="85"/>
        <v>207</v>
      </c>
      <c r="C1367" s="19">
        <f t="shared" si="84"/>
        <v>21</v>
      </c>
      <c r="D1367" t="e">
        <v>#DIV/0!</v>
      </c>
      <c r="E1367" s="8">
        <v>23.8816666666667</v>
      </c>
      <c r="F1367" s="9">
        <v>30.75</v>
      </c>
      <c r="G1367" s="9">
        <v>55.3597916666667</v>
      </c>
      <c r="H1367">
        <f t="shared" si="86"/>
        <v>7</v>
      </c>
      <c r="I1367">
        <f t="shared" si="87"/>
        <v>-1</v>
      </c>
    </row>
    <row r="1368" spans="1:9">
      <c r="A1368" s="10">
        <v>41847.9166666634</v>
      </c>
      <c r="B1368" s="19">
        <f t="shared" si="85"/>
        <v>207</v>
      </c>
      <c r="C1368" s="19">
        <f t="shared" si="84"/>
        <v>22</v>
      </c>
      <c r="D1368" t="e">
        <v>#DIV/0!</v>
      </c>
      <c r="E1368" s="8">
        <v>23.835</v>
      </c>
      <c r="F1368" s="9">
        <v>30.775</v>
      </c>
      <c r="G1368" s="9">
        <v>55.2295333333333</v>
      </c>
      <c r="H1368">
        <f t="shared" si="86"/>
        <v>7</v>
      </c>
      <c r="I1368">
        <f t="shared" si="87"/>
        <v>-1</v>
      </c>
    </row>
    <row r="1369" spans="1:9">
      <c r="A1369" s="10">
        <v>41847.95833333</v>
      </c>
      <c r="B1369" s="19">
        <f t="shared" si="85"/>
        <v>207</v>
      </c>
      <c r="C1369" s="19">
        <f t="shared" si="84"/>
        <v>23</v>
      </c>
      <c r="D1369">
        <v>0.12</v>
      </c>
      <c r="E1369" s="8">
        <v>24.0816666666667</v>
      </c>
      <c r="F1369" s="9">
        <v>30.6416666666667</v>
      </c>
      <c r="G1369" s="9">
        <v>55.49005</v>
      </c>
      <c r="H1369">
        <f t="shared" si="86"/>
        <v>7</v>
      </c>
      <c r="I1369">
        <f t="shared" si="87"/>
        <v>-1</v>
      </c>
    </row>
    <row r="1370" spans="1:9">
      <c r="A1370" s="10">
        <v>41847.9999999967</v>
      </c>
      <c r="B1370" s="19">
        <f t="shared" si="85"/>
        <v>207</v>
      </c>
      <c r="C1370" s="19">
        <f t="shared" si="84"/>
        <v>0</v>
      </c>
      <c r="D1370">
        <v>0.248275862068966</v>
      </c>
      <c r="E1370" s="8">
        <v>24.36</v>
      </c>
      <c r="F1370" s="9">
        <v>30.6</v>
      </c>
      <c r="G1370" s="9">
        <v>54.4479833333333</v>
      </c>
      <c r="H1370">
        <f t="shared" si="86"/>
        <v>1</v>
      </c>
      <c r="I1370">
        <f t="shared" si="87"/>
        <v>1</v>
      </c>
    </row>
    <row r="1371" spans="1:9">
      <c r="A1371" s="10">
        <v>41848.0416666633</v>
      </c>
      <c r="B1371" s="19">
        <f t="shared" si="85"/>
        <v>208</v>
      </c>
      <c r="C1371" s="19">
        <f t="shared" si="84"/>
        <v>1</v>
      </c>
      <c r="D1371">
        <v>0.310714285714286</v>
      </c>
      <c r="E1371" s="8">
        <v>24.5466666666667</v>
      </c>
      <c r="F1371" s="9">
        <v>30.55</v>
      </c>
      <c r="G1371" s="9">
        <v>54.1006277777778</v>
      </c>
      <c r="H1371">
        <f t="shared" si="86"/>
        <v>1</v>
      </c>
      <c r="I1371">
        <f t="shared" si="87"/>
        <v>1</v>
      </c>
    </row>
    <row r="1372" spans="1:9">
      <c r="A1372" s="10">
        <v>41848.08333333</v>
      </c>
      <c r="B1372" s="19">
        <f t="shared" si="85"/>
        <v>208</v>
      </c>
      <c r="C1372" s="19">
        <f t="shared" si="84"/>
        <v>2</v>
      </c>
      <c r="D1372">
        <v>0.374074074074074</v>
      </c>
      <c r="E1372" s="8">
        <v>24.5816666666667</v>
      </c>
      <c r="F1372" s="9">
        <v>30.525</v>
      </c>
      <c r="G1372" s="9">
        <v>54.9690166666667</v>
      </c>
      <c r="H1372">
        <f t="shared" si="86"/>
        <v>1</v>
      </c>
      <c r="I1372">
        <f t="shared" si="87"/>
        <v>1</v>
      </c>
    </row>
    <row r="1373" spans="1:9">
      <c r="A1373" s="10">
        <v>41848.1249999967</v>
      </c>
      <c r="B1373" s="19">
        <f t="shared" si="85"/>
        <v>208</v>
      </c>
      <c r="C1373" s="19">
        <f t="shared" si="84"/>
        <v>3</v>
      </c>
      <c r="D1373">
        <v>0.27037037037037</v>
      </c>
      <c r="E1373" s="8">
        <v>24.5716666666667</v>
      </c>
      <c r="F1373" s="9">
        <v>30.525</v>
      </c>
      <c r="G1373" s="9">
        <v>53.92695</v>
      </c>
      <c r="H1373">
        <f t="shared" si="86"/>
        <v>1</v>
      </c>
      <c r="I1373">
        <f t="shared" si="87"/>
        <v>1</v>
      </c>
    </row>
    <row r="1374" spans="1:9">
      <c r="A1374" s="10">
        <v>41848.1666666633</v>
      </c>
      <c r="B1374" s="19">
        <f t="shared" si="85"/>
        <v>208</v>
      </c>
      <c r="C1374" s="19">
        <f t="shared" si="84"/>
        <v>4</v>
      </c>
      <c r="D1374">
        <v>0.325</v>
      </c>
      <c r="E1374" s="8">
        <v>24.56</v>
      </c>
      <c r="F1374" s="9">
        <v>30.525</v>
      </c>
      <c r="G1374" s="9">
        <v>55.49005</v>
      </c>
      <c r="H1374">
        <f t="shared" si="86"/>
        <v>1</v>
      </c>
      <c r="I1374">
        <f t="shared" si="87"/>
        <v>1</v>
      </c>
    </row>
    <row r="1375" spans="1:9">
      <c r="A1375" s="10">
        <v>41848.20833333</v>
      </c>
      <c r="B1375" s="19">
        <f t="shared" si="85"/>
        <v>208</v>
      </c>
      <c r="C1375" s="19">
        <f t="shared" si="84"/>
        <v>5</v>
      </c>
      <c r="D1375">
        <v>13.84</v>
      </c>
      <c r="E1375" s="8">
        <v>24.5466666666667</v>
      </c>
      <c r="F1375" s="9">
        <v>30.4833333333333</v>
      </c>
      <c r="G1375" s="9">
        <v>51.973075</v>
      </c>
      <c r="H1375">
        <f t="shared" si="86"/>
        <v>1</v>
      </c>
      <c r="I1375">
        <f t="shared" si="87"/>
        <v>1</v>
      </c>
    </row>
    <row r="1376" spans="1:9">
      <c r="A1376" s="10">
        <v>41848.2499999967</v>
      </c>
      <c r="B1376" s="19">
        <f t="shared" si="85"/>
        <v>208</v>
      </c>
      <c r="C1376" s="19">
        <f t="shared" si="84"/>
        <v>6</v>
      </c>
      <c r="D1376">
        <v>78.1451612903226</v>
      </c>
      <c r="E1376" s="8">
        <v>25.1483333333333</v>
      </c>
      <c r="F1376" s="9">
        <v>30.5</v>
      </c>
      <c r="G1376" s="9">
        <v>53.92695</v>
      </c>
      <c r="H1376">
        <f t="shared" si="86"/>
        <v>1</v>
      </c>
      <c r="I1376">
        <f t="shared" si="87"/>
        <v>1</v>
      </c>
    </row>
    <row r="1377" spans="1:9">
      <c r="A1377" s="10">
        <v>41848.2916666633</v>
      </c>
      <c r="B1377" s="19">
        <f t="shared" si="85"/>
        <v>208</v>
      </c>
      <c r="C1377" s="19">
        <f t="shared" si="84"/>
        <v>7</v>
      </c>
      <c r="D1377">
        <v>129.756666666667</v>
      </c>
      <c r="E1377" s="8">
        <v>26.39</v>
      </c>
      <c r="F1377" s="9">
        <v>30.55</v>
      </c>
      <c r="G1377" s="9">
        <v>54.4479833333333</v>
      </c>
      <c r="H1377">
        <f t="shared" si="86"/>
        <v>1</v>
      </c>
      <c r="I1377">
        <f t="shared" si="87"/>
        <v>1</v>
      </c>
    </row>
    <row r="1378" spans="1:9">
      <c r="A1378" s="10">
        <v>41848.33333333</v>
      </c>
      <c r="B1378" s="19">
        <f t="shared" si="85"/>
        <v>208</v>
      </c>
      <c r="C1378" s="19">
        <f t="shared" si="84"/>
        <v>8</v>
      </c>
      <c r="D1378">
        <v>412.166666666667</v>
      </c>
      <c r="E1378" s="8">
        <v>28.3383333333333</v>
      </c>
      <c r="F1378" s="9">
        <v>30.6166666666667</v>
      </c>
      <c r="G1378" s="9">
        <v>54.9690166666667</v>
      </c>
      <c r="H1378">
        <f t="shared" si="86"/>
        <v>1</v>
      </c>
      <c r="I1378">
        <f t="shared" si="87"/>
        <v>1</v>
      </c>
    </row>
    <row r="1379" spans="1:9">
      <c r="A1379" s="10">
        <v>41848.3749999967</v>
      </c>
      <c r="B1379" s="19">
        <f t="shared" si="85"/>
        <v>208</v>
      </c>
      <c r="C1379" s="19">
        <f t="shared" si="84"/>
        <v>9</v>
      </c>
      <c r="D1379">
        <v>588.2</v>
      </c>
      <c r="E1379" s="8">
        <v>29.8433333333333</v>
      </c>
      <c r="F1379" s="9">
        <v>35.4</v>
      </c>
      <c r="G1379" s="9">
        <v>54.1874666666667</v>
      </c>
      <c r="H1379">
        <f t="shared" si="86"/>
        <v>1</v>
      </c>
      <c r="I1379">
        <f t="shared" si="87"/>
        <v>1</v>
      </c>
    </row>
    <row r="1380" spans="1:9">
      <c r="A1380" s="10">
        <v>41848.4166666633</v>
      </c>
      <c r="B1380" s="19">
        <f t="shared" si="85"/>
        <v>208</v>
      </c>
      <c r="C1380" s="19">
        <f t="shared" si="84"/>
        <v>10</v>
      </c>
      <c r="D1380">
        <v>563.916666666667</v>
      </c>
      <c r="E1380" s="8">
        <v>31.455</v>
      </c>
      <c r="F1380" s="9">
        <v>35.4</v>
      </c>
      <c r="G1380" s="9">
        <v>52.754625</v>
      </c>
      <c r="H1380">
        <f t="shared" si="86"/>
        <v>1</v>
      </c>
      <c r="I1380">
        <f t="shared" si="87"/>
        <v>1</v>
      </c>
    </row>
    <row r="1381" spans="1:9">
      <c r="A1381" s="10">
        <v>41848.45833333</v>
      </c>
      <c r="B1381" s="19">
        <f t="shared" si="85"/>
        <v>208</v>
      </c>
      <c r="C1381" s="19">
        <f t="shared" si="84"/>
        <v>11</v>
      </c>
      <c r="D1381">
        <v>659.573333333333</v>
      </c>
      <c r="E1381" s="8">
        <v>31.8633333333333</v>
      </c>
      <c r="F1381" s="9">
        <v>37.05</v>
      </c>
      <c r="G1381" s="9">
        <v>83.3653333333333</v>
      </c>
      <c r="H1381">
        <f t="shared" si="86"/>
        <v>1</v>
      </c>
      <c r="I1381">
        <f t="shared" si="87"/>
        <v>1</v>
      </c>
    </row>
    <row r="1382" spans="1:9">
      <c r="A1382" s="10">
        <v>41848.4999999967</v>
      </c>
      <c r="B1382" s="19">
        <f t="shared" si="85"/>
        <v>208</v>
      </c>
      <c r="C1382" s="19">
        <f t="shared" si="84"/>
        <v>12</v>
      </c>
      <c r="D1382">
        <v>401.6</v>
      </c>
      <c r="E1382" s="8">
        <v>33.085</v>
      </c>
      <c r="F1382" s="9">
        <v>37.125</v>
      </c>
      <c r="G1382" s="9">
        <v>76.201125</v>
      </c>
      <c r="H1382">
        <f t="shared" si="86"/>
        <v>1</v>
      </c>
      <c r="I1382">
        <f t="shared" si="87"/>
        <v>1</v>
      </c>
    </row>
    <row r="1383" spans="1:9">
      <c r="A1383" s="10">
        <v>41848.5416666633</v>
      </c>
      <c r="B1383" s="19">
        <f t="shared" si="85"/>
        <v>208</v>
      </c>
      <c r="C1383" s="19">
        <f t="shared" si="84"/>
        <v>13</v>
      </c>
      <c r="D1383">
        <v>280.803333333333</v>
      </c>
      <c r="E1383" s="8">
        <v>32.9183333333333</v>
      </c>
      <c r="F1383" s="9">
        <v>37.175</v>
      </c>
      <c r="G1383" s="9">
        <v>69.9053055555556</v>
      </c>
      <c r="H1383">
        <f t="shared" si="86"/>
        <v>1</v>
      </c>
      <c r="I1383">
        <f t="shared" si="87"/>
        <v>1</v>
      </c>
    </row>
    <row r="1384" spans="1:9">
      <c r="A1384" s="10">
        <v>41848.58333333</v>
      </c>
      <c r="B1384" s="19">
        <f t="shared" si="85"/>
        <v>208</v>
      </c>
      <c r="C1384" s="19">
        <f t="shared" si="84"/>
        <v>14</v>
      </c>
      <c r="D1384">
        <v>189.07</v>
      </c>
      <c r="E1384" s="8">
        <v>32.12</v>
      </c>
      <c r="F1384" s="9">
        <v>37.2416666666667</v>
      </c>
      <c r="G1384" s="9">
        <v>56.5321166666667</v>
      </c>
      <c r="H1384">
        <f t="shared" si="86"/>
        <v>1</v>
      </c>
      <c r="I1384">
        <f t="shared" si="87"/>
        <v>1</v>
      </c>
    </row>
    <row r="1385" spans="1:9">
      <c r="A1385" s="10">
        <v>41848.6249999966</v>
      </c>
      <c r="B1385" s="19">
        <f t="shared" si="85"/>
        <v>208</v>
      </c>
      <c r="C1385" s="19">
        <f t="shared" si="84"/>
        <v>15</v>
      </c>
      <c r="D1385">
        <v>210.443333333333</v>
      </c>
      <c r="E1385" s="8">
        <v>31.525</v>
      </c>
      <c r="F1385" s="9">
        <v>35.6166666666667</v>
      </c>
      <c r="G1385" s="9">
        <v>75.2893166666666</v>
      </c>
      <c r="H1385">
        <f t="shared" si="86"/>
        <v>1</v>
      </c>
      <c r="I1385">
        <f t="shared" si="87"/>
        <v>1</v>
      </c>
    </row>
    <row r="1386" spans="1:9">
      <c r="A1386" s="10">
        <v>41848.6666666633</v>
      </c>
      <c r="B1386" s="19">
        <f t="shared" si="85"/>
        <v>208</v>
      </c>
      <c r="C1386" s="19">
        <f t="shared" si="84"/>
        <v>16</v>
      </c>
      <c r="D1386">
        <v>122.726666666667</v>
      </c>
      <c r="E1386" s="8">
        <v>31.74</v>
      </c>
      <c r="F1386" s="9">
        <v>38.8333333333333</v>
      </c>
      <c r="G1386" s="9">
        <v>69.0369166666667</v>
      </c>
      <c r="H1386">
        <f t="shared" si="86"/>
        <v>1</v>
      </c>
      <c r="I1386">
        <f t="shared" si="87"/>
        <v>1</v>
      </c>
    </row>
    <row r="1387" spans="1:9">
      <c r="A1387" s="10">
        <v>41848.70833333</v>
      </c>
      <c r="B1387" s="19">
        <f t="shared" si="85"/>
        <v>208</v>
      </c>
      <c r="C1387" s="19">
        <f t="shared" si="84"/>
        <v>17</v>
      </c>
      <c r="D1387">
        <v>42.1266666666667</v>
      </c>
      <c r="E1387" s="8">
        <v>30.8283333333333</v>
      </c>
      <c r="F1387" s="9">
        <v>35.7166666666667</v>
      </c>
      <c r="G1387" s="9">
        <v>67.0830416666667</v>
      </c>
      <c r="H1387">
        <f t="shared" si="86"/>
        <v>1</v>
      </c>
      <c r="I1387">
        <f t="shared" si="87"/>
        <v>1</v>
      </c>
    </row>
    <row r="1388" spans="1:9">
      <c r="A1388" s="10">
        <v>41848.7499999966</v>
      </c>
      <c r="B1388" s="19">
        <f t="shared" si="85"/>
        <v>208</v>
      </c>
      <c r="C1388" s="19">
        <f t="shared" si="84"/>
        <v>18</v>
      </c>
      <c r="D1388">
        <v>12.8294117647059</v>
      </c>
      <c r="E1388" s="8">
        <v>29.575</v>
      </c>
      <c r="F1388" s="9">
        <v>37.3416666666667</v>
      </c>
      <c r="G1388" s="9">
        <v>53.6664333333334</v>
      </c>
      <c r="H1388">
        <f t="shared" si="86"/>
        <v>1</v>
      </c>
      <c r="I1388">
        <f t="shared" si="87"/>
        <v>1</v>
      </c>
    </row>
    <row r="1389" spans="1:9">
      <c r="A1389" s="10">
        <v>41848.7916666633</v>
      </c>
      <c r="B1389" s="19">
        <f t="shared" si="85"/>
        <v>208</v>
      </c>
      <c r="C1389" s="19">
        <f t="shared" si="84"/>
        <v>19</v>
      </c>
      <c r="D1389" t="e">
        <v>#DIV/0!</v>
      </c>
      <c r="E1389" s="8">
        <v>29.0216666666667</v>
      </c>
      <c r="F1389" s="9">
        <v>30.8416666666667</v>
      </c>
      <c r="G1389" s="9">
        <v>53.2756583333334</v>
      </c>
      <c r="H1389">
        <f t="shared" si="86"/>
        <v>1</v>
      </c>
      <c r="I1389">
        <f t="shared" si="87"/>
        <v>1</v>
      </c>
    </row>
    <row r="1390" spans="1:9">
      <c r="A1390" s="10">
        <v>41848.83333333</v>
      </c>
      <c r="B1390" s="19">
        <f t="shared" si="85"/>
        <v>208</v>
      </c>
      <c r="C1390" s="19">
        <f t="shared" si="84"/>
        <v>20</v>
      </c>
      <c r="D1390" t="e">
        <v>#DIV/0!</v>
      </c>
      <c r="E1390" s="8">
        <v>28.7966666666666</v>
      </c>
      <c r="F1390" s="9">
        <v>34.0583333333333</v>
      </c>
      <c r="G1390" s="9">
        <v>54.1874666666666</v>
      </c>
      <c r="H1390">
        <f t="shared" si="86"/>
        <v>1</v>
      </c>
      <c r="I1390">
        <f t="shared" si="87"/>
        <v>1</v>
      </c>
    </row>
    <row r="1391" spans="1:9">
      <c r="A1391" s="10">
        <v>41848.8749999966</v>
      </c>
      <c r="B1391" s="19">
        <f t="shared" si="85"/>
        <v>208</v>
      </c>
      <c r="C1391" s="19">
        <f t="shared" si="84"/>
        <v>21</v>
      </c>
      <c r="D1391" t="e">
        <v>#DIV/0!</v>
      </c>
      <c r="E1391" s="8">
        <v>28.5083333333333</v>
      </c>
      <c r="F1391" s="9">
        <v>30.8833333333333</v>
      </c>
      <c r="G1391" s="9">
        <v>55.1426944444445</v>
      </c>
      <c r="H1391">
        <f t="shared" si="86"/>
        <v>1</v>
      </c>
      <c r="I1391">
        <f t="shared" si="87"/>
        <v>1</v>
      </c>
    </row>
    <row r="1392" spans="1:9">
      <c r="A1392" s="10">
        <v>41848.9166666633</v>
      </c>
      <c r="B1392" s="19">
        <f t="shared" si="85"/>
        <v>208</v>
      </c>
      <c r="C1392" s="19">
        <f t="shared" si="84"/>
        <v>22</v>
      </c>
      <c r="D1392" t="e">
        <v>#DIV/0!</v>
      </c>
      <c r="E1392" s="8">
        <v>28.1183333333334</v>
      </c>
      <c r="F1392" s="9">
        <v>30.825</v>
      </c>
      <c r="G1392" s="9">
        <v>54.5782416666666</v>
      </c>
      <c r="H1392">
        <f t="shared" si="86"/>
        <v>1</v>
      </c>
      <c r="I1392">
        <f t="shared" si="87"/>
        <v>1</v>
      </c>
    </row>
    <row r="1393" spans="1:9">
      <c r="A1393" s="10">
        <v>41848.95833333</v>
      </c>
      <c r="B1393" s="19">
        <f t="shared" si="85"/>
        <v>208</v>
      </c>
      <c r="C1393" s="19">
        <f t="shared" si="84"/>
        <v>23</v>
      </c>
      <c r="D1393" t="e">
        <v>#DIV/0!</v>
      </c>
      <c r="E1393" s="8">
        <v>27.67</v>
      </c>
      <c r="F1393" s="9">
        <v>30.6833333333333</v>
      </c>
      <c r="G1393" s="9">
        <v>55.0558555555556</v>
      </c>
      <c r="H1393">
        <f t="shared" si="86"/>
        <v>1</v>
      </c>
      <c r="I1393">
        <f t="shared" si="87"/>
        <v>1</v>
      </c>
    </row>
    <row r="1394" spans="1:9">
      <c r="A1394" s="10">
        <v>41848.9999999966</v>
      </c>
      <c r="B1394" s="19">
        <f t="shared" si="85"/>
        <v>208</v>
      </c>
      <c r="C1394" s="19">
        <f t="shared" si="84"/>
        <v>0</v>
      </c>
      <c r="D1394" t="e">
        <v>#DIV/0!</v>
      </c>
      <c r="E1394" s="8">
        <v>27.53</v>
      </c>
      <c r="F1394" s="9">
        <v>30.6333333333333</v>
      </c>
      <c r="G1394" s="9">
        <v>54.8387583333333</v>
      </c>
      <c r="H1394">
        <f t="shared" si="86"/>
        <v>2</v>
      </c>
      <c r="I1394">
        <f t="shared" si="87"/>
        <v>1</v>
      </c>
    </row>
    <row r="1395" spans="1:9">
      <c r="A1395" s="10">
        <v>41849.0416666633</v>
      </c>
      <c r="B1395" s="19">
        <f t="shared" si="85"/>
        <v>209</v>
      </c>
      <c r="C1395" s="19">
        <f t="shared" si="84"/>
        <v>1</v>
      </c>
      <c r="D1395" t="e">
        <v>#DIV/0!</v>
      </c>
      <c r="E1395" s="8">
        <v>27.435</v>
      </c>
      <c r="F1395" s="9">
        <v>30.6083333333333</v>
      </c>
      <c r="G1395" s="9">
        <v>53.536175</v>
      </c>
      <c r="H1395">
        <f t="shared" si="86"/>
        <v>2</v>
      </c>
      <c r="I1395">
        <f t="shared" si="87"/>
        <v>1</v>
      </c>
    </row>
    <row r="1396" spans="1:9">
      <c r="A1396" s="10">
        <v>41849.08333333</v>
      </c>
      <c r="B1396" s="19">
        <f t="shared" si="85"/>
        <v>209</v>
      </c>
      <c r="C1396" s="19">
        <f t="shared" si="84"/>
        <v>2</v>
      </c>
      <c r="D1396" t="e">
        <v>#DIV/0!</v>
      </c>
      <c r="E1396" s="8">
        <v>27.4083333333333</v>
      </c>
      <c r="F1396" s="9">
        <v>30.6</v>
      </c>
      <c r="G1396" s="9">
        <v>53.5795944444444</v>
      </c>
      <c r="H1396">
        <f t="shared" si="86"/>
        <v>2</v>
      </c>
      <c r="I1396">
        <f t="shared" si="87"/>
        <v>1</v>
      </c>
    </row>
    <row r="1397" spans="1:9">
      <c r="A1397" s="10">
        <v>41849.1249999966</v>
      </c>
      <c r="B1397" s="19">
        <f t="shared" si="85"/>
        <v>209</v>
      </c>
      <c r="C1397" s="19">
        <f t="shared" si="84"/>
        <v>3</v>
      </c>
      <c r="D1397" t="e">
        <v>#DIV/0!</v>
      </c>
      <c r="E1397" s="8">
        <v>27.4783333333333</v>
      </c>
      <c r="F1397" s="9">
        <v>30.625</v>
      </c>
      <c r="G1397" s="9">
        <v>53.2756583333333</v>
      </c>
      <c r="H1397">
        <f t="shared" si="86"/>
        <v>2</v>
      </c>
      <c r="I1397">
        <f t="shared" si="87"/>
        <v>1</v>
      </c>
    </row>
    <row r="1398" spans="1:9">
      <c r="A1398" s="10">
        <v>41849.1666666633</v>
      </c>
      <c r="B1398" s="19">
        <f t="shared" si="85"/>
        <v>209</v>
      </c>
      <c r="C1398" s="19">
        <f t="shared" si="84"/>
        <v>4</v>
      </c>
      <c r="D1398" t="e">
        <v>#DIV/0!</v>
      </c>
      <c r="E1398" s="8">
        <v>27.2316666666666</v>
      </c>
      <c r="F1398" s="9">
        <v>30.6</v>
      </c>
      <c r="G1398" s="9">
        <v>53.8401111111111</v>
      </c>
      <c r="H1398">
        <f t="shared" si="86"/>
        <v>2</v>
      </c>
      <c r="I1398">
        <f t="shared" si="87"/>
        <v>1</v>
      </c>
    </row>
    <row r="1399" spans="1:9">
      <c r="A1399" s="10">
        <v>41849.2083333299</v>
      </c>
      <c r="B1399" s="19">
        <f t="shared" si="85"/>
        <v>209</v>
      </c>
      <c r="C1399" s="19">
        <f t="shared" si="84"/>
        <v>5</v>
      </c>
      <c r="D1399">
        <v>20.1285714285714</v>
      </c>
      <c r="E1399" s="8">
        <v>27.0833333333333</v>
      </c>
      <c r="F1399" s="9">
        <v>30.55</v>
      </c>
      <c r="G1399" s="9">
        <v>54.7085</v>
      </c>
      <c r="H1399">
        <f t="shared" si="86"/>
        <v>2</v>
      </c>
      <c r="I1399">
        <f t="shared" si="87"/>
        <v>1</v>
      </c>
    </row>
    <row r="1400" spans="1:9">
      <c r="A1400" s="10">
        <v>41849.2499999966</v>
      </c>
      <c r="B1400" s="19">
        <f t="shared" si="85"/>
        <v>209</v>
      </c>
      <c r="C1400" s="19">
        <f t="shared" si="84"/>
        <v>6</v>
      </c>
      <c r="D1400">
        <v>101.68</v>
      </c>
      <c r="E1400" s="8">
        <v>27.855</v>
      </c>
      <c r="F1400" s="9">
        <v>30.55</v>
      </c>
      <c r="G1400" s="9">
        <v>54.5782416666667</v>
      </c>
      <c r="H1400">
        <f t="shared" si="86"/>
        <v>2</v>
      </c>
      <c r="I1400">
        <f t="shared" si="87"/>
        <v>1</v>
      </c>
    </row>
    <row r="1401" spans="1:9">
      <c r="A1401" s="10">
        <v>41849.2916666633</v>
      </c>
      <c r="B1401" s="19">
        <f t="shared" si="85"/>
        <v>209</v>
      </c>
      <c r="C1401" s="19">
        <f t="shared" si="84"/>
        <v>7</v>
      </c>
      <c r="D1401">
        <v>258.266666666667</v>
      </c>
      <c r="E1401" s="8">
        <v>29.49</v>
      </c>
      <c r="F1401" s="9">
        <v>30.6833333333333</v>
      </c>
      <c r="G1401" s="9">
        <v>55.1426944444445</v>
      </c>
      <c r="H1401">
        <f t="shared" si="86"/>
        <v>2</v>
      </c>
      <c r="I1401">
        <f t="shared" si="87"/>
        <v>1</v>
      </c>
    </row>
    <row r="1402" spans="1:9">
      <c r="A1402" s="10">
        <v>41849.3333333299</v>
      </c>
      <c r="B1402" s="19">
        <f t="shared" si="85"/>
        <v>209</v>
      </c>
      <c r="C1402" s="19">
        <f t="shared" si="84"/>
        <v>8</v>
      </c>
      <c r="D1402">
        <v>318.326666666667</v>
      </c>
      <c r="E1402" s="8">
        <v>30.0266666666667</v>
      </c>
      <c r="F1402" s="9">
        <v>37.1166666666667</v>
      </c>
      <c r="G1402" s="9">
        <v>56.0110833333333</v>
      </c>
      <c r="H1402">
        <f t="shared" si="86"/>
        <v>2</v>
      </c>
      <c r="I1402">
        <f t="shared" si="87"/>
        <v>1</v>
      </c>
    </row>
    <row r="1403" spans="1:9">
      <c r="A1403" s="10">
        <v>41849.3749999966</v>
      </c>
      <c r="B1403" s="19">
        <f t="shared" si="85"/>
        <v>209</v>
      </c>
      <c r="C1403" s="19">
        <f t="shared" si="84"/>
        <v>9</v>
      </c>
      <c r="D1403">
        <v>497.63</v>
      </c>
      <c r="E1403" s="8">
        <v>31.8566666666667</v>
      </c>
      <c r="F1403" s="9">
        <v>37.1916666666667</v>
      </c>
      <c r="G1403" s="9">
        <v>70.3395</v>
      </c>
      <c r="H1403">
        <f t="shared" si="86"/>
        <v>2</v>
      </c>
      <c r="I1403">
        <f t="shared" si="87"/>
        <v>1</v>
      </c>
    </row>
    <row r="1404" spans="1:9">
      <c r="A1404" s="10">
        <v>41849.4166666633</v>
      </c>
      <c r="B1404" s="19">
        <f t="shared" si="85"/>
        <v>209</v>
      </c>
      <c r="C1404" s="19">
        <f t="shared" si="84"/>
        <v>10</v>
      </c>
      <c r="D1404">
        <v>659.05</v>
      </c>
      <c r="E1404" s="8">
        <v>32.98</v>
      </c>
      <c r="F1404" s="9">
        <v>37.25</v>
      </c>
      <c r="G1404" s="9">
        <v>80.3693916666667</v>
      </c>
      <c r="H1404">
        <f t="shared" si="86"/>
        <v>2</v>
      </c>
      <c r="I1404">
        <f t="shared" si="87"/>
        <v>1</v>
      </c>
    </row>
    <row r="1405" spans="1:9">
      <c r="A1405" s="10">
        <v>41849.4583333299</v>
      </c>
      <c r="B1405" s="19">
        <f t="shared" si="85"/>
        <v>209</v>
      </c>
      <c r="C1405" s="19">
        <f t="shared" si="84"/>
        <v>11</v>
      </c>
      <c r="D1405">
        <v>620.663333333333</v>
      </c>
      <c r="E1405" s="8">
        <v>33.6266666666667</v>
      </c>
      <c r="F1405" s="9">
        <v>38.9</v>
      </c>
      <c r="G1405" s="9">
        <v>51.973075</v>
      </c>
      <c r="H1405">
        <f t="shared" si="86"/>
        <v>2</v>
      </c>
      <c r="I1405">
        <f t="shared" si="87"/>
        <v>1</v>
      </c>
    </row>
    <row r="1406" spans="1:9">
      <c r="A1406" s="10">
        <v>41849.4999999966</v>
      </c>
      <c r="B1406" s="19">
        <f t="shared" si="85"/>
        <v>209</v>
      </c>
      <c r="C1406" s="19">
        <f t="shared" si="84"/>
        <v>12</v>
      </c>
      <c r="D1406">
        <v>886.96</v>
      </c>
      <c r="E1406" s="8">
        <v>34.265</v>
      </c>
      <c r="F1406" s="9">
        <v>40.5666666666667</v>
      </c>
      <c r="G1406" s="9">
        <v>85.3626277777778</v>
      </c>
      <c r="H1406">
        <f t="shared" si="86"/>
        <v>2</v>
      </c>
      <c r="I1406">
        <f t="shared" si="87"/>
        <v>1</v>
      </c>
    </row>
    <row r="1407" spans="1:9">
      <c r="A1407" s="10">
        <v>41849.5416666633</v>
      </c>
      <c r="B1407" s="19">
        <f t="shared" si="85"/>
        <v>209</v>
      </c>
      <c r="C1407" s="19">
        <f t="shared" si="84"/>
        <v>13</v>
      </c>
      <c r="D1407">
        <v>890.9</v>
      </c>
      <c r="E1407" s="8">
        <v>34.3083333333333</v>
      </c>
      <c r="F1407" s="9">
        <v>40.6416666666667</v>
      </c>
      <c r="G1407" s="9">
        <v>77.2431916666667</v>
      </c>
      <c r="H1407">
        <f t="shared" si="86"/>
        <v>2</v>
      </c>
      <c r="I1407">
        <f t="shared" si="87"/>
        <v>1</v>
      </c>
    </row>
    <row r="1408" spans="1:9">
      <c r="A1408" s="10">
        <v>41849.5833333299</v>
      </c>
      <c r="B1408" s="19">
        <f t="shared" si="85"/>
        <v>209</v>
      </c>
      <c r="C1408" s="19">
        <f t="shared" si="84"/>
        <v>14</v>
      </c>
      <c r="D1408">
        <v>752.503333333333</v>
      </c>
      <c r="E1408" s="8">
        <v>34.4866666666667</v>
      </c>
      <c r="F1408" s="9">
        <v>42.3083333333333</v>
      </c>
      <c r="G1408" s="9">
        <v>69.2974333333332</v>
      </c>
      <c r="H1408">
        <f t="shared" si="86"/>
        <v>2</v>
      </c>
      <c r="I1408">
        <f t="shared" si="87"/>
        <v>1</v>
      </c>
    </row>
    <row r="1409" spans="1:9">
      <c r="A1409" s="10">
        <v>41849.6249999966</v>
      </c>
      <c r="B1409" s="19">
        <f t="shared" si="85"/>
        <v>209</v>
      </c>
      <c r="C1409" s="19">
        <f t="shared" si="84"/>
        <v>15</v>
      </c>
      <c r="D1409">
        <v>526.296551724138</v>
      </c>
      <c r="E1409" s="8">
        <v>34.5516666666667</v>
      </c>
      <c r="F1409" s="9">
        <v>39.1166666666667</v>
      </c>
      <c r="G1409" s="9">
        <v>76.0708666666666</v>
      </c>
      <c r="H1409">
        <f t="shared" si="86"/>
        <v>2</v>
      </c>
      <c r="I1409">
        <f t="shared" si="87"/>
        <v>1</v>
      </c>
    </row>
    <row r="1410" spans="1:9">
      <c r="A1410" s="10">
        <v>41849.6666666633</v>
      </c>
      <c r="B1410" s="19">
        <f t="shared" si="85"/>
        <v>209</v>
      </c>
      <c r="C1410" s="19">
        <f t="shared" ref="C1410:C1473" si="88">HOUR(A1410)</f>
        <v>16</v>
      </c>
      <c r="D1410">
        <v>249.43</v>
      </c>
      <c r="E1410" s="8">
        <v>34.13</v>
      </c>
      <c r="F1410" s="9">
        <v>41.6454545454545</v>
      </c>
      <c r="G1410" s="9">
        <v>76.0708666666667</v>
      </c>
      <c r="H1410">
        <f t="shared" si="86"/>
        <v>2</v>
      </c>
      <c r="I1410">
        <f t="shared" si="87"/>
        <v>1</v>
      </c>
    </row>
    <row r="1411" spans="1:9">
      <c r="A1411" s="10">
        <v>41849.7083333299</v>
      </c>
      <c r="B1411" s="19">
        <f t="shared" ref="B1411:B1474" si="89">INT(A1411)-41640</f>
        <v>209</v>
      </c>
      <c r="C1411" s="19">
        <f t="shared" si="88"/>
        <v>17</v>
      </c>
      <c r="D1411">
        <v>48.3566666666667</v>
      </c>
      <c r="E1411" s="8">
        <v>32.92</v>
      </c>
      <c r="F1411" s="9">
        <v>37.575</v>
      </c>
      <c r="G1411" s="9">
        <v>67.8211722222223</v>
      </c>
      <c r="H1411">
        <f t="shared" ref="H1411:H1474" si="90">WEEKDAY(A1411-1)</f>
        <v>2</v>
      </c>
      <c r="I1411">
        <f t="shared" ref="I1411:I1474" si="91">IF(H1411&lt;6,1,-1)</f>
        <v>1</v>
      </c>
    </row>
    <row r="1412" spans="1:9">
      <c r="A1412" s="10">
        <v>41849.7499999966</v>
      </c>
      <c r="B1412" s="19">
        <f t="shared" si="89"/>
        <v>209</v>
      </c>
      <c r="C1412" s="19">
        <f t="shared" si="88"/>
        <v>18</v>
      </c>
      <c r="D1412">
        <v>12.95</v>
      </c>
      <c r="E1412" s="8">
        <v>31.4216666666667</v>
      </c>
      <c r="F1412" s="9">
        <v>37.5083333333333</v>
      </c>
      <c r="G1412" s="9">
        <v>76.3313833333334</v>
      </c>
      <c r="H1412">
        <f t="shared" si="90"/>
        <v>2</v>
      </c>
      <c r="I1412">
        <f t="shared" si="91"/>
        <v>1</v>
      </c>
    </row>
    <row r="1413" spans="1:9">
      <c r="A1413" s="10">
        <v>41849.7916666632</v>
      </c>
      <c r="B1413" s="19">
        <f t="shared" si="89"/>
        <v>209</v>
      </c>
      <c r="C1413" s="19">
        <f t="shared" si="88"/>
        <v>19</v>
      </c>
      <c r="D1413" t="e">
        <v>#DIV/0!</v>
      </c>
      <c r="E1413" s="8">
        <v>30.4066666666667</v>
      </c>
      <c r="F1413" s="9">
        <v>35.8083333333333</v>
      </c>
      <c r="G1413" s="9">
        <v>50.9744277777777</v>
      </c>
      <c r="H1413">
        <f t="shared" si="90"/>
        <v>2</v>
      </c>
      <c r="I1413">
        <f t="shared" si="91"/>
        <v>1</v>
      </c>
    </row>
    <row r="1414" spans="1:9">
      <c r="A1414" s="10">
        <v>41849.8333333299</v>
      </c>
      <c r="B1414" s="19">
        <f t="shared" si="89"/>
        <v>209</v>
      </c>
      <c r="C1414" s="19">
        <f t="shared" si="88"/>
        <v>20</v>
      </c>
      <c r="D1414" t="e">
        <v>#DIV/0!</v>
      </c>
      <c r="E1414" s="8">
        <v>29.6883333333333</v>
      </c>
      <c r="F1414" s="9">
        <v>32.5083333333333</v>
      </c>
      <c r="G1414" s="9">
        <v>53.0151416666666</v>
      </c>
      <c r="H1414">
        <f t="shared" si="90"/>
        <v>2</v>
      </c>
      <c r="I1414">
        <f t="shared" si="91"/>
        <v>1</v>
      </c>
    </row>
    <row r="1415" spans="1:9">
      <c r="A1415" s="10">
        <v>41849.8749999966</v>
      </c>
      <c r="B1415" s="19">
        <f t="shared" si="89"/>
        <v>209</v>
      </c>
      <c r="C1415" s="19">
        <f t="shared" si="88"/>
        <v>21</v>
      </c>
      <c r="D1415" t="e">
        <v>#DIV/0!</v>
      </c>
      <c r="E1415" s="8">
        <v>29.245</v>
      </c>
      <c r="F1415" s="9">
        <v>32.525</v>
      </c>
      <c r="G1415" s="9">
        <v>52.4941083333334</v>
      </c>
      <c r="H1415">
        <f t="shared" si="90"/>
        <v>2</v>
      </c>
      <c r="I1415">
        <f t="shared" si="91"/>
        <v>1</v>
      </c>
    </row>
    <row r="1416" spans="1:9">
      <c r="A1416" s="10">
        <v>41849.9166666632</v>
      </c>
      <c r="B1416" s="19">
        <f t="shared" si="89"/>
        <v>209</v>
      </c>
      <c r="C1416" s="19">
        <f t="shared" si="88"/>
        <v>22</v>
      </c>
      <c r="D1416" t="e">
        <v>#DIV/0!</v>
      </c>
      <c r="E1416" s="8">
        <v>28.9383333333333</v>
      </c>
      <c r="F1416" s="9">
        <v>32.525</v>
      </c>
      <c r="G1416" s="9">
        <v>69.2105944444445</v>
      </c>
      <c r="H1416">
        <f t="shared" si="90"/>
        <v>2</v>
      </c>
      <c r="I1416">
        <f t="shared" si="91"/>
        <v>1</v>
      </c>
    </row>
    <row r="1417" spans="1:9">
      <c r="A1417" s="10">
        <v>41849.9583333299</v>
      </c>
      <c r="B1417" s="19">
        <f t="shared" si="89"/>
        <v>209</v>
      </c>
      <c r="C1417" s="19">
        <f t="shared" si="88"/>
        <v>23</v>
      </c>
      <c r="D1417" t="e">
        <v>#DIV/0!</v>
      </c>
      <c r="E1417" s="8">
        <v>28.6733333333333</v>
      </c>
      <c r="F1417" s="9">
        <v>30.9307692307692</v>
      </c>
      <c r="G1417" s="9">
        <v>54.0572083333333</v>
      </c>
      <c r="H1417">
        <f t="shared" si="90"/>
        <v>2</v>
      </c>
      <c r="I1417">
        <f t="shared" si="91"/>
        <v>1</v>
      </c>
    </row>
    <row r="1418" spans="1:9">
      <c r="A1418" s="10">
        <v>41849.9999999966</v>
      </c>
      <c r="B1418" s="19">
        <f t="shared" si="89"/>
        <v>209</v>
      </c>
      <c r="C1418" s="19">
        <f t="shared" si="88"/>
        <v>0</v>
      </c>
      <c r="D1418" t="e">
        <v>#DIV/0!</v>
      </c>
      <c r="E1418" s="8">
        <v>28.33</v>
      </c>
      <c r="F1418" s="9">
        <v>30.9</v>
      </c>
      <c r="G1418" s="9">
        <v>53.7532722222223</v>
      </c>
      <c r="H1418">
        <f t="shared" si="90"/>
        <v>3</v>
      </c>
      <c r="I1418">
        <f t="shared" si="91"/>
        <v>1</v>
      </c>
    </row>
    <row r="1419" spans="1:9">
      <c r="A1419" s="10">
        <v>41850.0416666632</v>
      </c>
      <c r="B1419" s="19">
        <f t="shared" si="89"/>
        <v>210</v>
      </c>
      <c r="C1419" s="19">
        <f t="shared" si="88"/>
        <v>1</v>
      </c>
      <c r="D1419" t="e">
        <v>#DIV/0!</v>
      </c>
      <c r="E1419" s="8">
        <v>28.07</v>
      </c>
      <c r="F1419" s="9">
        <v>30.8666666666667</v>
      </c>
      <c r="G1419" s="9">
        <v>54.7085</v>
      </c>
      <c r="H1419">
        <f t="shared" si="90"/>
        <v>3</v>
      </c>
      <c r="I1419">
        <f t="shared" si="91"/>
        <v>1</v>
      </c>
    </row>
    <row r="1420" spans="1:9">
      <c r="A1420" s="10">
        <v>41850.0833333299</v>
      </c>
      <c r="B1420" s="19">
        <f t="shared" si="89"/>
        <v>210</v>
      </c>
      <c r="C1420" s="19">
        <f t="shared" si="88"/>
        <v>2</v>
      </c>
      <c r="D1420" t="e">
        <v>#DIV/0!</v>
      </c>
      <c r="E1420" s="8">
        <v>27.9766666666667</v>
      </c>
      <c r="F1420" s="9">
        <v>30.825</v>
      </c>
      <c r="G1420" s="9">
        <v>53.2756583333334</v>
      </c>
      <c r="H1420">
        <f t="shared" si="90"/>
        <v>3</v>
      </c>
      <c r="I1420">
        <f t="shared" si="91"/>
        <v>1</v>
      </c>
    </row>
    <row r="1421" spans="1:9">
      <c r="A1421" s="10">
        <v>41850.1249999966</v>
      </c>
      <c r="B1421" s="19">
        <f t="shared" si="89"/>
        <v>210</v>
      </c>
      <c r="C1421" s="19">
        <f t="shared" si="88"/>
        <v>3</v>
      </c>
      <c r="D1421" t="e">
        <v>#DIV/0!</v>
      </c>
      <c r="E1421" s="8">
        <v>27.8366666666667</v>
      </c>
      <c r="F1421" s="9">
        <v>30.775</v>
      </c>
      <c r="G1421" s="9">
        <v>53.0151416666667</v>
      </c>
      <c r="H1421">
        <f t="shared" si="90"/>
        <v>3</v>
      </c>
      <c r="I1421">
        <f t="shared" si="91"/>
        <v>1</v>
      </c>
    </row>
    <row r="1422" spans="1:9">
      <c r="A1422" s="10">
        <v>41850.1666666632</v>
      </c>
      <c r="B1422" s="19">
        <f t="shared" si="89"/>
        <v>210</v>
      </c>
      <c r="C1422" s="19">
        <f t="shared" si="88"/>
        <v>4</v>
      </c>
      <c r="D1422" t="e">
        <v>#DIV/0!</v>
      </c>
      <c r="E1422" s="8">
        <v>27.6533333333333</v>
      </c>
      <c r="F1422" s="9">
        <v>30.7166666666667</v>
      </c>
      <c r="G1422" s="9">
        <v>54.5782416666667</v>
      </c>
      <c r="H1422">
        <f t="shared" si="90"/>
        <v>3</v>
      </c>
      <c r="I1422">
        <f t="shared" si="91"/>
        <v>1</v>
      </c>
    </row>
    <row r="1423" spans="1:9">
      <c r="A1423" s="10">
        <v>41850.2083333299</v>
      </c>
      <c r="B1423" s="19">
        <f t="shared" si="89"/>
        <v>210</v>
      </c>
      <c r="C1423" s="19">
        <f t="shared" si="88"/>
        <v>5</v>
      </c>
      <c r="D1423">
        <v>14.7933333333333</v>
      </c>
      <c r="E1423" s="8">
        <v>27.7566666666667</v>
      </c>
      <c r="F1423" s="9">
        <v>30.6916666666667</v>
      </c>
      <c r="G1423" s="9">
        <v>54.5782416666666</v>
      </c>
      <c r="H1423">
        <f t="shared" si="90"/>
        <v>3</v>
      </c>
      <c r="I1423">
        <f t="shared" si="91"/>
        <v>1</v>
      </c>
    </row>
    <row r="1424" spans="1:9">
      <c r="A1424" s="10">
        <v>41850.2499999966</v>
      </c>
      <c r="B1424" s="19">
        <f t="shared" si="89"/>
        <v>210</v>
      </c>
      <c r="C1424" s="19">
        <f t="shared" si="88"/>
        <v>6</v>
      </c>
      <c r="D1424">
        <v>73.9516129032258</v>
      </c>
      <c r="E1424" s="8">
        <v>28.885</v>
      </c>
      <c r="F1424" s="9">
        <v>30.6583333333333</v>
      </c>
      <c r="G1424" s="9">
        <v>55.2295333333334</v>
      </c>
      <c r="H1424">
        <f t="shared" si="90"/>
        <v>3</v>
      </c>
      <c r="I1424">
        <f t="shared" si="91"/>
        <v>1</v>
      </c>
    </row>
    <row r="1425" spans="1:9">
      <c r="A1425" s="10">
        <v>41850.2916666632</v>
      </c>
      <c r="B1425" s="19">
        <f t="shared" si="89"/>
        <v>210</v>
      </c>
      <c r="C1425" s="19">
        <f t="shared" si="88"/>
        <v>7</v>
      </c>
      <c r="D1425">
        <v>291.283333333333</v>
      </c>
      <c r="E1425" s="8">
        <v>30.4316666666667</v>
      </c>
      <c r="F1425" s="9">
        <v>33.9333333333333</v>
      </c>
      <c r="G1425" s="9">
        <v>53.2756583333334</v>
      </c>
      <c r="H1425">
        <f t="shared" si="90"/>
        <v>3</v>
      </c>
      <c r="I1425">
        <f t="shared" si="91"/>
        <v>1</v>
      </c>
    </row>
    <row r="1426" spans="1:9">
      <c r="A1426" s="10">
        <v>41850.3333333299</v>
      </c>
      <c r="B1426" s="19">
        <f t="shared" si="89"/>
        <v>210</v>
      </c>
      <c r="C1426" s="19">
        <f t="shared" si="88"/>
        <v>8</v>
      </c>
      <c r="D1426">
        <v>648.683333333333</v>
      </c>
      <c r="E1426" s="8">
        <v>31.68</v>
      </c>
      <c r="F1426" s="9">
        <v>38.8</v>
      </c>
      <c r="G1426" s="9">
        <v>52.6243666666667</v>
      </c>
      <c r="H1426">
        <f t="shared" si="90"/>
        <v>3</v>
      </c>
      <c r="I1426">
        <f t="shared" si="91"/>
        <v>1</v>
      </c>
    </row>
    <row r="1427" spans="1:9">
      <c r="A1427" s="10">
        <v>41850.3749999965</v>
      </c>
      <c r="B1427" s="19">
        <f t="shared" si="89"/>
        <v>210</v>
      </c>
      <c r="C1427" s="19">
        <f t="shared" si="88"/>
        <v>9</v>
      </c>
      <c r="D1427">
        <v>731.53</v>
      </c>
      <c r="E1427" s="8">
        <v>32.85</v>
      </c>
      <c r="F1427" s="9">
        <v>40.5416666666667</v>
      </c>
      <c r="G1427" s="9">
        <v>80.6299083333333</v>
      </c>
      <c r="H1427">
        <f t="shared" si="90"/>
        <v>3</v>
      </c>
      <c r="I1427">
        <f t="shared" si="91"/>
        <v>1</v>
      </c>
    </row>
    <row r="1428" spans="1:9">
      <c r="A1428" s="10">
        <v>41850.4166666632</v>
      </c>
      <c r="B1428" s="19">
        <f t="shared" si="89"/>
        <v>210</v>
      </c>
      <c r="C1428" s="19">
        <f t="shared" si="88"/>
        <v>10</v>
      </c>
      <c r="D1428">
        <v>852.35</v>
      </c>
      <c r="E1428" s="8">
        <v>33.585</v>
      </c>
      <c r="F1428" s="9">
        <v>40.65</v>
      </c>
      <c r="G1428" s="9">
        <v>103.034341666667</v>
      </c>
      <c r="H1428">
        <f t="shared" si="90"/>
        <v>3</v>
      </c>
      <c r="I1428">
        <f t="shared" si="91"/>
        <v>1</v>
      </c>
    </row>
    <row r="1429" spans="1:9">
      <c r="A1429" s="10">
        <v>41850.4583333299</v>
      </c>
      <c r="B1429" s="19">
        <f t="shared" si="89"/>
        <v>210</v>
      </c>
      <c r="C1429" s="19">
        <f t="shared" si="88"/>
        <v>11</v>
      </c>
      <c r="D1429">
        <v>861.876666666666</v>
      </c>
      <c r="E1429" s="8">
        <v>34.5733333333333</v>
      </c>
      <c r="F1429" s="9">
        <v>39.0916666666667</v>
      </c>
      <c r="G1429" s="9">
        <v>52.1033333333333</v>
      </c>
      <c r="H1429">
        <f t="shared" si="90"/>
        <v>3</v>
      </c>
      <c r="I1429">
        <f t="shared" si="91"/>
        <v>1</v>
      </c>
    </row>
    <row r="1430" spans="1:9">
      <c r="A1430" s="10">
        <v>41850.4999999965</v>
      </c>
      <c r="B1430" s="19">
        <f t="shared" si="89"/>
        <v>210</v>
      </c>
      <c r="C1430" s="19">
        <f t="shared" si="88"/>
        <v>12</v>
      </c>
      <c r="D1430">
        <v>988.896666666667</v>
      </c>
      <c r="E1430" s="8">
        <v>34.93</v>
      </c>
      <c r="F1430" s="9">
        <v>40.7333333333333</v>
      </c>
      <c r="G1430" s="9">
        <v>51.0612666666666</v>
      </c>
      <c r="H1430">
        <f t="shared" si="90"/>
        <v>3</v>
      </c>
      <c r="I1430">
        <f t="shared" si="91"/>
        <v>1</v>
      </c>
    </row>
    <row r="1431" spans="1:9">
      <c r="A1431" s="10">
        <v>41850.5416666632</v>
      </c>
      <c r="B1431" s="19">
        <f t="shared" si="89"/>
        <v>210</v>
      </c>
      <c r="C1431" s="19">
        <f t="shared" si="88"/>
        <v>13</v>
      </c>
      <c r="D1431">
        <v>759.896666666667</v>
      </c>
      <c r="E1431" s="8">
        <v>35.3566666666667</v>
      </c>
      <c r="F1431" s="9">
        <v>42.4416666666667</v>
      </c>
      <c r="G1431" s="9">
        <v>100.950208333333</v>
      </c>
      <c r="H1431">
        <f t="shared" si="90"/>
        <v>3</v>
      </c>
      <c r="I1431">
        <f t="shared" si="91"/>
        <v>1</v>
      </c>
    </row>
    <row r="1432" spans="1:9">
      <c r="A1432" s="10">
        <v>41850.5833333299</v>
      </c>
      <c r="B1432" s="19">
        <f t="shared" si="89"/>
        <v>210</v>
      </c>
      <c r="C1432" s="19">
        <f t="shared" si="88"/>
        <v>14</v>
      </c>
      <c r="D1432">
        <v>723.81</v>
      </c>
      <c r="E1432" s="8">
        <v>34.99</v>
      </c>
      <c r="F1432" s="9">
        <v>40.8833333333333</v>
      </c>
      <c r="G1432" s="9">
        <v>101.992275</v>
      </c>
      <c r="H1432">
        <f t="shared" si="90"/>
        <v>3</v>
      </c>
      <c r="I1432">
        <f t="shared" si="91"/>
        <v>1</v>
      </c>
    </row>
    <row r="1433" spans="1:9">
      <c r="A1433" s="10">
        <v>41850.6249999965</v>
      </c>
      <c r="B1433" s="19">
        <f t="shared" si="89"/>
        <v>210</v>
      </c>
      <c r="C1433" s="19">
        <f t="shared" si="88"/>
        <v>15</v>
      </c>
      <c r="D1433">
        <v>552.261290322581</v>
      </c>
      <c r="E1433" s="8">
        <v>34.2233333333333</v>
      </c>
      <c r="F1433" s="9">
        <v>40.9</v>
      </c>
      <c r="G1433" s="9">
        <v>53.536175</v>
      </c>
      <c r="H1433">
        <f t="shared" si="90"/>
        <v>3</v>
      </c>
      <c r="I1433">
        <f t="shared" si="91"/>
        <v>1</v>
      </c>
    </row>
    <row r="1434" spans="1:9">
      <c r="A1434" s="10">
        <v>41850.6666666632</v>
      </c>
      <c r="B1434" s="19">
        <f t="shared" si="89"/>
        <v>210</v>
      </c>
      <c r="C1434" s="19">
        <f t="shared" si="88"/>
        <v>16</v>
      </c>
      <c r="D1434">
        <v>256.75</v>
      </c>
      <c r="E1434" s="8">
        <v>33.4816666666667</v>
      </c>
      <c r="F1434" s="9">
        <v>40.9583333333333</v>
      </c>
      <c r="G1434" s="9">
        <v>101.471241666667</v>
      </c>
      <c r="H1434">
        <f t="shared" si="90"/>
        <v>3</v>
      </c>
      <c r="I1434">
        <f t="shared" si="91"/>
        <v>1</v>
      </c>
    </row>
    <row r="1435" spans="1:9">
      <c r="A1435" s="10">
        <v>41850.7083333299</v>
      </c>
      <c r="B1435" s="19">
        <f t="shared" si="89"/>
        <v>210</v>
      </c>
      <c r="C1435" s="19">
        <f t="shared" si="88"/>
        <v>17</v>
      </c>
      <c r="D1435">
        <v>63.2774193548387</v>
      </c>
      <c r="E1435" s="8">
        <v>32.1366666666667</v>
      </c>
      <c r="F1435" s="9">
        <v>39.3583333333333</v>
      </c>
      <c r="G1435" s="9">
        <v>54.317725</v>
      </c>
      <c r="H1435">
        <f t="shared" si="90"/>
        <v>3</v>
      </c>
      <c r="I1435">
        <f t="shared" si="91"/>
        <v>1</v>
      </c>
    </row>
    <row r="1436" spans="1:9">
      <c r="A1436" s="10">
        <v>41850.7499999965</v>
      </c>
      <c r="B1436" s="19">
        <f t="shared" si="89"/>
        <v>210</v>
      </c>
      <c r="C1436" s="19">
        <f t="shared" si="88"/>
        <v>18</v>
      </c>
      <c r="D1436">
        <v>14.7588235294118</v>
      </c>
      <c r="E1436" s="8">
        <v>30.6066666666667</v>
      </c>
      <c r="F1436" s="9">
        <v>39.325</v>
      </c>
      <c r="G1436" s="9">
        <v>100.950208333333</v>
      </c>
      <c r="H1436">
        <f t="shared" si="90"/>
        <v>3</v>
      </c>
      <c r="I1436">
        <f t="shared" si="91"/>
        <v>1</v>
      </c>
    </row>
    <row r="1437" spans="1:9">
      <c r="A1437" s="10">
        <v>41850.7916666632</v>
      </c>
      <c r="B1437" s="19">
        <f t="shared" si="89"/>
        <v>210</v>
      </c>
      <c r="C1437" s="19">
        <f t="shared" si="88"/>
        <v>19</v>
      </c>
      <c r="D1437" t="e">
        <v>#DIV/0!</v>
      </c>
      <c r="E1437" s="8">
        <v>29.7133333333333</v>
      </c>
      <c r="F1437" s="9">
        <v>36.0166666666667</v>
      </c>
      <c r="G1437" s="9">
        <v>75.5498333333334</v>
      </c>
      <c r="H1437">
        <f t="shared" si="90"/>
        <v>3</v>
      </c>
      <c r="I1437">
        <f t="shared" si="91"/>
        <v>1</v>
      </c>
    </row>
    <row r="1438" spans="1:9">
      <c r="A1438" s="10">
        <v>41850.8333333299</v>
      </c>
      <c r="B1438" s="19">
        <f t="shared" si="89"/>
        <v>210</v>
      </c>
      <c r="C1438" s="19">
        <f t="shared" si="88"/>
        <v>20</v>
      </c>
      <c r="D1438" t="e">
        <v>#DIV/0!</v>
      </c>
      <c r="E1438" s="8">
        <v>29.515</v>
      </c>
      <c r="F1438" s="9">
        <v>35.9833333333333</v>
      </c>
      <c r="G1438" s="9">
        <v>51.5823</v>
      </c>
      <c r="H1438">
        <f t="shared" si="90"/>
        <v>3</v>
      </c>
      <c r="I1438">
        <f t="shared" si="91"/>
        <v>1</v>
      </c>
    </row>
    <row r="1439" spans="1:9">
      <c r="A1439" s="10">
        <v>41850.8749999965</v>
      </c>
      <c r="B1439" s="19">
        <f t="shared" si="89"/>
        <v>210</v>
      </c>
      <c r="C1439" s="19">
        <f t="shared" si="88"/>
        <v>21</v>
      </c>
      <c r="D1439" t="e">
        <v>#DIV/0!</v>
      </c>
      <c r="E1439" s="8">
        <v>29.3883333333333</v>
      </c>
      <c r="F1439" s="9">
        <v>34.35</v>
      </c>
      <c r="G1439" s="9">
        <v>75.9406083333333</v>
      </c>
      <c r="H1439">
        <f t="shared" si="90"/>
        <v>3</v>
      </c>
      <c r="I1439">
        <f t="shared" si="91"/>
        <v>1</v>
      </c>
    </row>
    <row r="1440" spans="1:9">
      <c r="A1440" s="10">
        <v>41850.9166666632</v>
      </c>
      <c r="B1440" s="19">
        <f t="shared" si="89"/>
        <v>210</v>
      </c>
      <c r="C1440" s="19">
        <f t="shared" si="88"/>
        <v>22</v>
      </c>
      <c r="D1440" t="e">
        <v>#DIV/0!</v>
      </c>
      <c r="E1440" s="8">
        <v>29.31</v>
      </c>
      <c r="F1440" s="9">
        <v>37.5416666666667</v>
      </c>
      <c r="G1440" s="9">
        <v>52.2335916666667</v>
      </c>
      <c r="H1440">
        <f t="shared" si="90"/>
        <v>3</v>
      </c>
      <c r="I1440">
        <f t="shared" si="91"/>
        <v>1</v>
      </c>
    </row>
    <row r="1441" spans="1:9">
      <c r="A1441" s="10">
        <v>41850.9583333298</v>
      </c>
      <c r="B1441" s="19">
        <f t="shared" si="89"/>
        <v>210</v>
      </c>
      <c r="C1441" s="19">
        <f t="shared" si="88"/>
        <v>23</v>
      </c>
      <c r="D1441" t="e">
        <v>#DIV/0!</v>
      </c>
      <c r="E1441" s="8">
        <v>29.2366666666667</v>
      </c>
      <c r="F1441" s="9">
        <v>34.275</v>
      </c>
      <c r="G1441" s="9">
        <v>50.9310083333333</v>
      </c>
      <c r="H1441">
        <f t="shared" si="90"/>
        <v>3</v>
      </c>
      <c r="I1441">
        <f t="shared" si="91"/>
        <v>1</v>
      </c>
    </row>
    <row r="1442" spans="1:9">
      <c r="A1442" s="10">
        <v>41850.9999999965</v>
      </c>
      <c r="B1442" s="19">
        <f t="shared" si="89"/>
        <v>210</v>
      </c>
      <c r="C1442" s="19">
        <f t="shared" si="88"/>
        <v>0</v>
      </c>
      <c r="D1442" t="e">
        <v>#DIV/0!</v>
      </c>
      <c r="E1442" s="8">
        <v>29.0016666666667</v>
      </c>
      <c r="F1442" s="9">
        <v>34.3</v>
      </c>
      <c r="G1442" s="9">
        <v>78.0247416666666</v>
      </c>
      <c r="H1442">
        <f t="shared" si="90"/>
        <v>4</v>
      </c>
      <c r="I1442">
        <f t="shared" si="91"/>
        <v>1</v>
      </c>
    </row>
    <row r="1443" spans="1:9">
      <c r="A1443" s="10">
        <v>41851.0416666632</v>
      </c>
      <c r="B1443" s="19">
        <f t="shared" si="89"/>
        <v>211</v>
      </c>
      <c r="C1443" s="19">
        <f t="shared" si="88"/>
        <v>1</v>
      </c>
      <c r="D1443" t="e">
        <v>#DIV/0!</v>
      </c>
      <c r="E1443" s="8">
        <v>28.895</v>
      </c>
      <c r="F1443" s="9">
        <v>32.6666666666667</v>
      </c>
      <c r="G1443" s="9">
        <v>50.9310083333333</v>
      </c>
      <c r="H1443">
        <f t="shared" si="90"/>
        <v>4</v>
      </c>
      <c r="I1443">
        <f t="shared" si="91"/>
        <v>1</v>
      </c>
    </row>
    <row r="1444" spans="1:9">
      <c r="A1444" s="10">
        <v>41851.0833333298</v>
      </c>
      <c r="B1444" s="19">
        <f t="shared" si="89"/>
        <v>211</v>
      </c>
      <c r="C1444" s="19">
        <f t="shared" si="88"/>
        <v>2</v>
      </c>
      <c r="D1444" t="e">
        <v>#DIV/0!</v>
      </c>
      <c r="E1444" s="8">
        <v>28.9033333333333</v>
      </c>
      <c r="F1444" s="9">
        <v>34.1666666666667</v>
      </c>
      <c r="G1444" s="9">
        <v>75.419575</v>
      </c>
      <c r="H1444">
        <f t="shared" si="90"/>
        <v>4</v>
      </c>
      <c r="I1444">
        <f t="shared" si="91"/>
        <v>1</v>
      </c>
    </row>
    <row r="1445" spans="1:9">
      <c r="A1445" s="10">
        <v>41851.1249999965</v>
      </c>
      <c r="B1445" s="19">
        <f t="shared" si="89"/>
        <v>211</v>
      </c>
      <c r="C1445" s="19">
        <f t="shared" si="88"/>
        <v>3</v>
      </c>
      <c r="D1445" t="e">
        <v>#DIV/0!</v>
      </c>
      <c r="E1445" s="8">
        <v>28.8533333333333</v>
      </c>
      <c r="F1445" s="9">
        <v>34.1416666666667</v>
      </c>
      <c r="G1445" s="9">
        <v>75.5498333333334</v>
      </c>
      <c r="H1445">
        <f t="shared" si="90"/>
        <v>4</v>
      </c>
      <c r="I1445">
        <f t="shared" si="91"/>
        <v>1</v>
      </c>
    </row>
    <row r="1446" spans="1:9">
      <c r="A1446" s="10">
        <v>41851.1666666632</v>
      </c>
      <c r="B1446" s="19">
        <f t="shared" si="89"/>
        <v>211</v>
      </c>
      <c r="C1446" s="19">
        <f t="shared" si="88"/>
        <v>4</v>
      </c>
      <c r="D1446" t="e">
        <v>#DIV/0!</v>
      </c>
      <c r="E1446" s="8">
        <v>28.7933333333333</v>
      </c>
      <c r="F1446" s="9">
        <v>35.7583333333333</v>
      </c>
      <c r="G1446" s="9">
        <v>53.92695</v>
      </c>
      <c r="H1446">
        <f t="shared" si="90"/>
        <v>4</v>
      </c>
      <c r="I1446">
        <f t="shared" si="91"/>
        <v>1</v>
      </c>
    </row>
    <row r="1447" spans="1:9">
      <c r="A1447" s="10">
        <v>41851.2083333298</v>
      </c>
      <c r="B1447" s="19">
        <f t="shared" si="89"/>
        <v>211</v>
      </c>
      <c r="C1447" s="19">
        <f t="shared" si="88"/>
        <v>5</v>
      </c>
      <c r="D1447">
        <v>18.7758620689655</v>
      </c>
      <c r="E1447" s="8">
        <v>28.7016666666667</v>
      </c>
      <c r="F1447" s="9">
        <v>34.15</v>
      </c>
      <c r="G1447" s="9">
        <v>53.2756583333333</v>
      </c>
      <c r="H1447">
        <f t="shared" si="90"/>
        <v>4</v>
      </c>
      <c r="I1447">
        <f t="shared" si="91"/>
        <v>1</v>
      </c>
    </row>
    <row r="1448" spans="1:9">
      <c r="A1448" s="10">
        <v>41851.2499999965</v>
      </c>
      <c r="B1448" s="19">
        <f t="shared" si="89"/>
        <v>211</v>
      </c>
      <c r="C1448" s="19">
        <f t="shared" si="88"/>
        <v>6</v>
      </c>
      <c r="D1448">
        <v>107.716666666667</v>
      </c>
      <c r="E1448" s="8">
        <v>29.985</v>
      </c>
      <c r="F1448" s="9">
        <v>37.3583333333333</v>
      </c>
      <c r="G1448" s="9">
        <v>53.4059166666666</v>
      </c>
      <c r="H1448">
        <f t="shared" si="90"/>
        <v>4</v>
      </c>
      <c r="I1448">
        <f t="shared" si="91"/>
        <v>1</v>
      </c>
    </row>
    <row r="1449" spans="1:9">
      <c r="A1449" s="10">
        <v>41851.2916666632</v>
      </c>
      <c r="B1449" s="19">
        <f t="shared" si="89"/>
        <v>211</v>
      </c>
      <c r="C1449" s="19">
        <f t="shared" si="88"/>
        <v>7</v>
      </c>
      <c r="D1449">
        <v>267.793333333333</v>
      </c>
      <c r="E1449" s="8">
        <v>31.0333333333333</v>
      </c>
      <c r="F1449" s="9">
        <v>34.175</v>
      </c>
      <c r="G1449" s="9">
        <v>51.8428166666667</v>
      </c>
      <c r="H1449">
        <f t="shared" si="90"/>
        <v>4</v>
      </c>
      <c r="I1449">
        <f t="shared" si="91"/>
        <v>1</v>
      </c>
    </row>
    <row r="1450" spans="1:9">
      <c r="A1450" s="10">
        <v>41851.3333333298</v>
      </c>
      <c r="B1450" s="19">
        <f t="shared" si="89"/>
        <v>211</v>
      </c>
      <c r="C1450" s="19">
        <f t="shared" si="88"/>
        <v>8</v>
      </c>
      <c r="D1450">
        <v>532.793333333333</v>
      </c>
      <c r="E1450" s="8">
        <v>32.2983333333333</v>
      </c>
      <c r="F1450" s="9">
        <v>39.0666666666667</v>
      </c>
      <c r="G1450" s="9">
        <v>53.2756583333333</v>
      </c>
      <c r="H1450">
        <f t="shared" si="90"/>
        <v>4</v>
      </c>
      <c r="I1450">
        <f t="shared" si="91"/>
        <v>1</v>
      </c>
    </row>
    <row r="1451" spans="1:9">
      <c r="A1451" s="10">
        <v>41851.3749999965</v>
      </c>
      <c r="B1451" s="19">
        <f t="shared" si="89"/>
        <v>211</v>
      </c>
      <c r="C1451" s="19">
        <f t="shared" si="88"/>
        <v>9</v>
      </c>
      <c r="D1451">
        <v>618.16</v>
      </c>
      <c r="E1451" s="8">
        <v>32.9483333333333</v>
      </c>
      <c r="F1451" s="9">
        <v>40.7833333333333</v>
      </c>
      <c r="G1451" s="9">
        <v>101.6015</v>
      </c>
      <c r="H1451">
        <f t="shared" si="90"/>
        <v>4</v>
      </c>
      <c r="I1451">
        <f t="shared" si="91"/>
        <v>1</v>
      </c>
    </row>
    <row r="1452" spans="1:9">
      <c r="A1452" s="10">
        <v>41851.4166666631</v>
      </c>
      <c r="B1452" s="19">
        <f t="shared" si="89"/>
        <v>211</v>
      </c>
      <c r="C1452" s="19">
        <f t="shared" si="88"/>
        <v>10</v>
      </c>
      <c r="D1452">
        <v>608.023333333333</v>
      </c>
      <c r="E1452" s="8">
        <v>32.9933333333333</v>
      </c>
      <c r="F1452" s="9">
        <v>42.4916666666667</v>
      </c>
      <c r="G1452" s="9">
        <v>102.122533333333</v>
      </c>
      <c r="H1452">
        <f t="shared" si="90"/>
        <v>4</v>
      </c>
      <c r="I1452">
        <f t="shared" si="91"/>
        <v>1</v>
      </c>
    </row>
    <row r="1453" spans="1:9">
      <c r="A1453" s="10">
        <v>41851.4583333298</v>
      </c>
      <c r="B1453" s="19">
        <f t="shared" si="89"/>
        <v>211</v>
      </c>
      <c r="C1453" s="19">
        <f t="shared" si="88"/>
        <v>11</v>
      </c>
      <c r="D1453">
        <v>601.07</v>
      </c>
      <c r="E1453" s="8">
        <v>33.4183333333333</v>
      </c>
      <c r="F1453" s="9">
        <v>39.3</v>
      </c>
      <c r="G1453" s="9">
        <v>51.3217833333333</v>
      </c>
      <c r="H1453">
        <f t="shared" si="90"/>
        <v>4</v>
      </c>
      <c r="I1453">
        <f t="shared" si="91"/>
        <v>1</v>
      </c>
    </row>
    <row r="1454" spans="1:9">
      <c r="A1454" s="10">
        <v>41851.4999999965</v>
      </c>
      <c r="B1454" s="19">
        <f t="shared" si="89"/>
        <v>211</v>
      </c>
      <c r="C1454" s="19">
        <f t="shared" si="88"/>
        <v>12</v>
      </c>
      <c r="D1454">
        <v>572.086666666667</v>
      </c>
      <c r="E1454" s="8">
        <v>33.0816666666667</v>
      </c>
      <c r="F1454" s="9">
        <v>44.2583333333333</v>
      </c>
      <c r="G1454" s="9">
        <v>99.647625</v>
      </c>
      <c r="H1454">
        <f t="shared" si="90"/>
        <v>4</v>
      </c>
      <c r="I1454">
        <f t="shared" si="91"/>
        <v>1</v>
      </c>
    </row>
    <row r="1455" spans="1:9">
      <c r="A1455" s="10">
        <v>41851.5416666631</v>
      </c>
      <c r="B1455" s="19">
        <f t="shared" si="89"/>
        <v>211</v>
      </c>
      <c r="C1455" s="19">
        <f t="shared" si="88"/>
        <v>13</v>
      </c>
      <c r="D1455">
        <v>673.512903225807</v>
      </c>
      <c r="E1455" s="8">
        <v>32.8883333333333</v>
      </c>
      <c r="F1455" s="9">
        <v>42.7</v>
      </c>
      <c r="G1455" s="9">
        <v>102.513308333333</v>
      </c>
      <c r="H1455">
        <f t="shared" si="90"/>
        <v>4</v>
      </c>
      <c r="I1455">
        <f t="shared" si="91"/>
        <v>1</v>
      </c>
    </row>
    <row r="1456" spans="1:9">
      <c r="A1456" s="10">
        <v>41851.5833333298</v>
      </c>
      <c r="B1456" s="19">
        <f t="shared" si="89"/>
        <v>211</v>
      </c>
      <c r="C1456" s="19">
        <f t="shared" si="88"/>
        <v>14</v>
      </c>
      <c r="D1456">
        <v>333.36</v>
      </c>
      <c r="E1456" s="8">
        <v>31.6583333333333</v>
      </c>
      <c r="F1456" s="9">
        <v>44.3916666666667</v>
      </c>
      <c r="G1456" s="9">
        <v>52.754625</v>
      </c>
      <c r="H1456">
        <f t="shared" si="90"/>
        <v>4</v>
      </c>
      <c r="I1456">
        <f t="shared" si="91"/>
        <v>1</v>
      </c>
    </row>
    <row r="1457" spans="1:9">
      <c r="A1457" s="10">
        <v>41851.6249999965</v>
      </c>
      <c r="B1457" s="19">
        <f t="shared" si="89"/>
        <v>211</v>
      </c>
      <c r="C1457" s="19">
        <f t="shared" si="88"/>
        <v>15</v>
      </c>
      <c r="D1457">
        <v>294.606666666667</v>
      </c>
      <c r="E1457" s="8">
        <v>31.5266666666667</v>
      </c>
      <c r="F1457" s="9">
        <v>42.85</v>
      </c>
      <c r="G1457" s="9">
        <v>101.862016666667</v>
      </c>
      <c r="H1457">
        <f t="shared" si="90"/>
        <v>4</v>
      </c>
      <c r="I1457">
        <f t="shared" si="91"/>
        <v>1</v>
      </c>
    </row>
    <row r="1458" spans="1:9">
      <c r="A1458" s="10">
        <v>41851.6666666631</v>
      </c>
      <c r="B1458" s="19">
        <f t="shared" si="89"/>
        <v>211</v>
      </c>
      <c r="C1458" s="19">
        <f t="shared" si="88"/>
        <v>16</v>
      </c>
      <c r="D1458">
        <v>159.358064516129</v>
      </c>
      <c r="E1458" s="8">
        <v>30.69</v>
      </c>
      <c r="F1458" s="9">
        <v>39.5416666666667</v>
      </c>
      <c r="G1458" s="9">
        <v>51.5823</v>
      </c>
      <c r="H1458">
        <f t="shared" si="90"/>
        <v>4</v>
      </c>
      <c r="I1458">
        <f t="shared" si="91"/>
        <v>1</v>
      </c>
    </row>
    <row r="1459" spans="1:9">
      <c r="A1459" s="10">
        <v>41851.7083333298</v>
      </c>
      <c r="B1459" s="19">
        <f t="shared" si="89"/>
        <v>211</v>
      </c>
      <c r="C1459" s="19">
        <f t="shared" si="88"/>
        <v>17</v>
      </c>
      <c r="D1459">
        <v>50.0166666666667</v>
      </c>
      <c r="E1459" s="8">
        <v>29.7816666666667</v>
      </c>
      <c r="F1459" s="9">
        <v>41.225</v>
      </c>
      <c r="G1459" s="9">
        <v>100.0384</v>
      </c>
      <c r="H1459">
        <f t="shared" si="90"/>
        <v>4</v>
      </c>
      <c r="I1459">
        <f t="shared" si="91"/>
        <v>1</v>
      </c>
    </row>
    <row r="1460" spans="1:9">
      <c r="A1460" s="10">
        <v>41851.7499999965</v>
      </c>
      <c r="B1460" s="19">
        <f t="shared" si="89"/>
        <v>211</v>
      </c>
      <c r="C1460" s="19">
        <f t="shared" si="88"/>
        <v>18</v>
      </c>
      <c r="D1460">
        <v>21.14375</v>
      </c>
      <c r="E1460" s="8">
        <v>29.1083333333333</v>
      </c>
      <c r="F1460" s="9">
        <v>37.8416666666667</v>
      </c>
      <c r="G1460" s="9">
        <v>100.168658333333</v>
      </c>
      <c r="H1460">
        <f t="shared" si="90"/>
        <v>4</v>
      </c>
      <c r="I1460">
        <f t="shared" si="91"/>
        <v>1</v>
      </c>
    </row>
    <row r="1461" spans="1:9">
      <c r="A1461" s="10">
        <v>41851.7916666631</v>
      </c>
      <c r="B1461" s="19">
        <f t="shared" si="89"/>
        <v>211</v>
      </c>
      <c r="C1461" s="19">
        <f t="shared" si="88"/>
        <v>19</v>
      </c>
      <c r="D1461" t="e">
        <v>#DIV/0!</v>
      </c>
      <c r="E1461" s="8">
        <v>28.99</v>
      </c>
      <c r="F1461" s="9">
        <v>34.4166666666667</v>
      </c>
      <c r="G1461" s="9">
        <v>51.4520416666667</v>
      </c>
      <c r="H1461">
        <f t="shared" si="90"/>
        <v>4</v>
      </c>
      <c r="I1461">
        <f t="shared" si="91"/>
        <v>1</v>
      </c>
    </row>
    <row r="1462" spans="1:9">
      <c r="A1462" s="10">
        <v>41851.8333333298</v>
      </c>
      <c r="B1462" s="19">
        <f t="shared" si="89"/>
        <v>211</v>
      </c>
      <c r="C1462" s="19">
        <f t="shared" si="88"/>
        <v>20</v>
      </c>
      <c r="D1462" t="e">
        <v>#DIV/0!</v>
      </c>
      <c r="E1462" s="8">
        <v>28.8016666666667</v>
      </c>
      <c r="F1462" s="9">
        <v>37.6416666666667</v>
      </c>
      <c r="G1462" s="9">
        <v>75.2893166666667</v>
      </c>
      <c r="H1462">
        <f t="shared" si="90"/>
        <v>4</v>
      </c>
      <c r="I1462">
        <f t="shared" si="91"/>
        <v>1</v>
      </c>
    </row>
    <row r="1463" spans="1:9">
      <c r="A1463" s="10">
        <v>41851.8749999965</v>
      </c>
      <c r="B1463" s="19">
        <f t="shared" si="89"/>
        <v>211</v>
      </c>
      <c r="C1463" s="19">
        <f t="shared" si="88"/>
        <v>21</v>
      </c>
      <c r="D1463" t="e">
        <v>#DIV/0!</v>
      </c>
      <c r="E1463" s="8">
        <v>28.4716666666667</v>
      </c>
      <c r="F1463" s="9">
        <v>34.3333333333333</v>
      </c>
      <c r="G1463" s="9">
        <v>52.4941083333334</v>
      </c>
      <c r="H1463">
        <f t="shared" si="90"/>
        <v>4</v>
      </c>
      <c r="I1463">
        <f t="shared" si="91"/>
        <v>1</v>
      </c>
    </row>
    <row r="1464" spans="1:9">
      <c r="A1464" s="10">
        <v>41851.9166666631</v>
      </c>
      <c r="B1464" s="19">
        <f t="shared" si="89"/>
        <v>211</v>
      </c>
      <c r="C1464" s="19">
        <f t="shared" si="88"/>
        <v>22</v>
      </c>
      <c r="D1464" t="e">
        <v>#DIV/0!</v>
      </c>
      <c r="E1464" s="8">
        <v>27.775</v>
      </c>
      <c r="F1464" s="9">
        <v>34.2666666666667</v>
      </c>
      <c r="G1464" s="9">
        <v>51.973075</v>
      </c>
      <c r="H1464">
        <f t="shared" si="90"/>
        <v>4</v>
      </c>
      <c r="I1464">
        <f t="shared" si="91"/>
        <v>1</v>
      </c>
    </row>
    <row r="1465" spans="1:9">
      <c r="A1465" s="10">
        <v>41851.9583333298</v>
      </c>
      <c r="B1465" s="19">
        <f t="shared" si="89"/>
        <v>211</v>
      </c>
      <c r="C1465" s="19">
        <f t="shared" si="88"/>
        <v>23</v>
      </c>
      <c r="D1465" t="e">
        <v>#DIV/0!</v>
      </c>
      <c r="E1465" s="8">
        <v>27.72</v>
      </c>
      <c r="F1465" s="9">
        <v>34.1916666666667</v>
      </c>
      <c r="G1465" s="9">
        <v>54.1874666666667</v>
      </c>
      <c r="H1465">
        <f t="shared" si="90"/>
        <v>4</v>
      </c>
      <c r="I1465">
        <f t="shared" si="91"/>
        <v>1</v>
      </c>
    </row>
    <row r="1466" spans="1:9">
      <c r="A1466" s="10">
        <v>41851.9999999964</v>
      </c>
      <c r="B1466" s="19">
        <f t="shared" si="89"/>
        <v>211</v>
      </c>
      <c r="C1466" s="19">
        <f t="shared" si="88"/>
        <v>0</v>
      </c>
      <c r="D1466" t="e">
        <v>#DIV/0!</v>
      </c>
      <c r="E1466" s="8">
        <v>27.605</v>
      </c>
      <c r="F1466" s="9">
        <v>32.6545454545455</v>
      </c>
      <c r="G1466" s="9">
        <v>53.7966916666667</v>
      </c>
      <c r="H1466">
        <f t="shared" si="90"/>
        <v>5</v>
      </c>
      <c r="I1466">
        <f t="shared" si="91"/>
        <v>1</v>
      </c>
    </row>
    <row r="1467" spans="1:9">
      <c r="A1467" s="10">
        <v>41852.0416666631</v>
      </c>
      <c r="B1467" s="19">
        <f t="shared" si="89"/>
        <v>212</v>
      </c>
      <c r="C1467" s="19">
        <f t="shared" si="88"/>
        <v>1</v>
      </c>
      <c r="D1467" t="e">
        <v>#DIV/0!</v>
      </c>
      <c r="E1467" s="8">
        <v>27.2816666666667</v>
      </c>
      <c r="F1467" s="9">
        <v>30.9083333333333</v>
      </c>
      <c r="G1467" s="9">
        <v>76.5918999999999</v>
      </c>
      <c r="H1467">
        <f t="shared" si="90"/>
        <v>5</v>
      </c>
      <c r="I1467">
        <f t="shared" si="91"/>
        <v>1</v>
      </c>
    </row>
    <row r="1468" spans="1:9">
      <c r="A1468" s="10">
        <v>41852.0833333298</v>
      </c>
      <c r="B1468" s="19">
        <f t="shared" si="89"/>
        <v>212</v>
      </c>
      <c r="C1468" s="19">
        <f t="shared" si="88"/>
        <v>2</v>
      </c>
      <c r="D1468" t="e">
        <v>#DIV/0!</v>
      </c>
      <c r="E1468" s="8">
        <v>26.7633333333333</v>
      </c>
      <c r="F1468" s="9">
        <v>34.125</v>
      </c>
      <c r="G1468" s="9">
        <v>53.2756583333333</v>
      </c>
      <c r="H1468">
        <f t="shared" si="90"/>
        <v>5</v>
      </c>
      <c r="I1468">
        <f t="shared" si="91"/>
        <v>1</v>
      </c>
    </row>
    <row r="1469" spans="1:9">
      <c r="A1469" s="10">
        <v>41852.1249999964</v>
      </c>
      <c r="B1469" s="19">
        <f t="shared" si="89"/>
        <v>212</v>
      </c>
      <c r="C1469" s="19">
        <f t="shared" si="88"/>
        <v>3</v>
      </c>
      <c r="D1469" t="e">
        <v>#DIV/0!</v>
      </c>
      <c r="E1469" s="8">
        <v>26.125</v>
      </c>
      <c r="F1469" s="9">
        <v>30.875</v>
      </c>
      <c r="G1469" s="9">
        <v>53.2756583333334</v>
      </c>
      <c r="H1469">
        <f t="shared" si="90"/>
        <v>5</v>
      </c>
      <c r="I1469">
        <f t="shared" si="91"/>
        <v>1</v>
      </c>
    </row>
    <row r="1470" spans="1:9">
      <c r="A1470" s="10">
        <v>41852.1666666631</v>
      </c>
      <c r="B1470" s="19">
        <f t="shared" si="89"/>
        <v>212</v>
      </c>
      <c r="C1470" s="19">
        <f t="shared" si="88"/>
        <v>4</v>
      </c>
      <c r="D1470">
        <v>0.757142857142857</v>
      </c>
      <c r="E1470" s="8">
        <v>26.04</v>
      </c>
      <c r="F1470" s="9">
        <v>30.8666666666667</v>
      </c>
      <c r="G1470" s="9">
        <v>53.536175</v>
      </c>
      <c r="H1470">
        <f t="shared" si="90"/>
        <v>5</v>
      </c>
      <c r="I1470">
        <f t="shared" si="91"/>
        <v>1</v>
      </c>
    </row>
    <row r="1471" spans="1:9">
      <c r="A1471" s="10">
        <v>41852.2083333298</v>
      </c>
      <c r="B1471" s="19">
        <f t="shared" si="89"/>
        <v>212</v>
      </c>
      <c r="C1471" s="19">
        <f t="shared" si="88"/>
        <v>5</v>
      </c>
      <c r="D1471">
        <v>4.33548387096774</v>
      </c>
      <c r="E1471" s="8">
        <v>26.19</v>
      </c>
      <c r="F1471" s="9">
        <v>30.8333333333333</v>
      </c>
      <c r="G1471" s="9">
        <v>54.5782416666667</v>
      </c>
      <c r="H1471">
        <f t="shared" si="90"/>
        <v>5</v>
      </c>
      <c r="I1471">
        <f t="shared" si="91"/>
        <v>1</v>
      </c>
    </row>
    <row r="1472" spans="1:9">
      <c r="A1472" s="10">
        <v>41852.2499999964</v>
      </c>
      <c r="B1472" s="19">
        <f t="shared" si="89"/>
        <v>212</v>
      </c>
      <c r="C1472" s="19">
        <f t="shared" si="88"/>
        <v>6</v>
      </c>
      <c r="D1472">
        <v>22.0733333333333</v>
      </c>
      <c r="E1472" s="8">
        <v>26.0366666666667</v>
      </c>
      <c r="F1472" s="9">
        <v>30.8166666666667</v>
      </c>
      <c r="G1472" s="9">
        <v>55.2295333333333</v>
      </c>
      <c r="H1472">
        <f t="shared" si="90"/>
        <v>5</v>
      </c>
      <c r="I1472">
        <f t="shared" si="91"/>
        <v>1</v>
      </c>
    </row>
    <row r="1473" spans="1:9">
      <c r="A1473" s="10">
        <v>41852.2916666631</v>
      </c>
      <c r="B1473" s="19">
        <f t="shared" si="89"/>
        <v>212</v>
      </c>
      <c r="C1473" s="19">
        <f t="shared" si="88"/>
        <v>7</v>
      </c>
      <c r="D1473">
        <v>52.85</v>
      </c>
      <c r="E1473" s="8">
        <v>26.0283333333334</v>
      </c>
      <c r="F1473" s="9">
        <v>37.3583333333333</v>
      </c>
      <c r="G1473" s="9">
        <v>53.536175</v>
      </c>
      <c r="H1473">
        <f t="shared" si="90"/>
        <v>5</v>
      </c>
      <c r="I1473">
        <f t="shared" si="91"/>
        <v>1</v>
      </c>
    </row>
    <row r="1474" spans="1:9">
      <c r="A1474" s="10">
        <v>41852.3333333298</v>
      </c>
      <c r="B1474" s="19">
        <f t="shared" si="89"/>
        <v>212</v>
      </c>
      <c r="C1474" s="19">
        <f t="shared" ref="C1474:C1537" si="92">HOUR(A1474)</f>
        <v>8</v>
      </c>
      <c r="D1474">
        <v>55.9933333333333</v>
      </c>
      <c r="E1474" s="8">
        <v>26.01</v>
      </c>
      <c r="F1474" s="9">
        <v>35.7833333333333</v>
      </c>
      <c r="G1474" s="9">
        <v>54.5782416666666</v>
      </c>
      <c r="H1474">
        <f t="shared" si="90"/>
        <v>5</v>
      </c>
      <c r="I1474">
        <f t="shared" si="91"/>
        <v>1</v>
      </c>
    </row>
    <row r="1475" spans="1:9">
      <c r="A1475" s="10">
        <v>41852.3749999964</v>
      </c>
      <c r="B1475" s="19">
        <f t="shared" ref="B1475:B1538" si="93">INT(A1475)-41640</f>
        <v>212</v>
      </c>
      <c r="C1475" s="19">
        <f t="shared" si="92"/>
        <v>9</v>
      </c>
      <c r="D1475">
        <v>78.7966666666667</v>
      </c>
      <c r="E1475" s="8">
        <v>25.975</v>
      </c>
      <c r="F1475" s="9">
        <v>35.8083333333333</v>
      </c>
      <c r="G1475" s="9">
        <v>77.6339666666666</v>
      </c>
      <c r="H1475">
        <f t="shared" ref="H1475:H1538" si="94">WEEKDAY(A1475-1)</f>
        <v>5</v>
      </c>
      <c r="I1475">
        <f t="shared" ref="I1475:I1538" si="95">IF(H1475&lt;6,1,-1)</f>
        <v>1</v>
      </c>
    </row>
    <row r="1476" spans="1:9">
      <c r="A1476" s="10">
        <v>41852.4166666631</v>
      </c>
      <c r="B1476" s="19">
        <f t="shared" si="93"/>
        <v>212</v>
      </c>
      <c r="C1476" s="19">
        <f t="shared" si="92"/>
        <v>10</v>
      </c>
      <c r="D1476">
        <v>77.6645161290322</v>
      </c>
      <c r="E1476" s="8">
        <v>25.775</v>
      </c>
      <c r="F1476" s="9">
        <v>35.75</v>
      </c>
      <c r="G1476" s="9">
        <v>54.9690166666667</v>
      </c>
      <c r="H1476">
        <f t="shared" si="94"/>
        <v>5</v>
      </c>
      <c r="I1476">
        <f t="shared" si="95"/>
        <v>1</v>
      </c>
    </row>
    <row r="1477" spans="1:9">
      <c r="A1477" s="10">
        <v>41852.4583333298</v>
      </c>
      <c r="B1477" s="19">
        <f t="shared" si="93"/>
        <v>212</v>
      </c>
      <c r="C1477" s="19">
        <f t="shared" si="92"/>
        <v>11</v>
      </c>
      <c r="D1477">
        <v>93.8774193548387</v>
      </c>
      <c r="E1477" s="8">
        <v>25.8683333333333</v>
      </c>
      <c r="F1477" s="9">
        <v>37.5166666666667</v>
      </c>
      <c r="G1477" s="9">
        <v>89.7479916666667</v>
      </c>
      <c r="H1477">
        <f t="shared" si="94"/>
        <v>5</v>
      </c>
      <c r="I1477">
        <f t="shared" si="95"/>
        <v>1</v>
      </c>
    </row>
    <row r="1478" spans="1:9">
      <c r="A1478" s="10">
        <v>41852.4999999964</v>
      </c>
      <c r="B1478" s="19">
        <f t="shared" si="93"/>
        <v>212</v>
      </c>
      <c r="C1478" s="19">
        <f t="shared" si="92"/>
        <v>12</v>
      </c>
      <c r="D1478">
        <v>94.4566666666666</v>
      </c>
      <c r="E1478" s="8">
        <v>26.2216666666667</v>
      </c>
      <c r="F1478" s="9">
        <v>34.2416666666667</v>
      </c>
      <c r="G1478" s="9">
        <v>53.536175</v>
      </c>
      <c r="H1478">
        <f t="shared" si="94"/>
        <v>5</v>
      </c>
      <c r="I1478">
        <f t="shared" si="95"/>
        <v>1</v>
      </c>
    </row>
    <row r="1479" spans="1:9">
      <c r="A1479" s="10">
        <v>41852.5416666631</v>
      </c>
      <c r="B1479" s="19">
        <f t="shared" si="93"/>
        <v>212</v>
      </c>
      <c r="C1479" s="19">
        <f t="shared" si="92"/>
        <v>13</v>
      </c>
      <c r="D1479">
        <v>97.81</v>
      </c>
      <c r="E1479" s="8">
        <v>26.105</v>
      </c>
      <c r="F1479" s="9">
        <v>35.7166666666667</v>
      </c>
      <c r="G1479" s="9">
        <v>54.4479833333333</v>
      </c>
      <c r="H1479">
        <f t="shared" si="94"/>
        <v>5</v>
      </c>
      <c r="I1479">
        <f t="shared" si="95"/>
        <v>1</v>
      </c>
    </row>
    <row r="1480" spans="1:9">
      <c r="A1480" s="10">
        <v>41852.5833333297</v>
      </c>
      <c r="B1480" s="19">
        <f t="shared" si="93"/>
        <v>212</v>
      </c>
      <c r="C1480" s="19">
        <f t="shared" si="92"/>
        <v>14</v>
      </c>
      <c r="D1480">
        <v>122.973333333333</v>
      </c>
      <c r="E1480" s="8">
        <v>26.705</v>
      </c>
      <c r="F1480" s="9">
        <v>35.875</v>
      </c>
      <c r="G1480" s="9">
        <v>79.8483583333333</v>
      </c>
      <c r="H1480">
        <f t="shared" si="94"/>
        <v>5</v>
      </c>
      <c r="I1480">
        <f t="shared" si="95"/>
        <v>1</v>
      </c>
    </row>
    <row r="1481" spans="1:9">
      <c r="A1481" s="10">
        <v>41852.6249999964</v>
      </c>
      <c r="B1481" s="19">
        <f t="shared" si="93"/>
        <v>212</v>
      </c>
      <c r="C1481" s="19">
        <f t="shared" si="92"/>
        <v>15</v>
      </c>
      <c r="D1481">
        <v>50.2</v>
      </c>
      <c r="E1481" s="8">
        <v>27.0633333333333</v>
      </c>
      <c r="F1481" s="9">
        <v>37.4666666666667</v>
      </c>
      <c r="G1481" s="9">
        <v>58.4859916666666</v>
      </c>
      <c r="H1481">
        <f t="shared" si="94"/>
        <v>5</v>
      </c>
      <c r="I1481">
        <f t="shared" si="95"/>
        <v>1</v>
      </c>
    </row>
    <row r="1482" spans="1:9">
      <c r="A1482" s="10">
        <v>41852.6666666631</v>
      </c>
      <c r="B1482" s="19">
        <f t="shared" si="93"/>
        <v>212</v>
      </c>
      <c r="C1482" s="19">
        <f t="shared" si="92"/>
        <v>16</v>
      </c>
      <c r="D1482">
        <v>41.8633333333333</v>
      </c>
      <c r="E1482" s="8">
        <v>26.9333333333333</v>
      </c>
      <c r="F1482" s="9">
        <v>34.25</v>
      </c>
      <c r="G1482" s="9">
        <v>53.4059166666666</v>
      </c>
      <c r="H1482">
        <f t="shared" si="94"/>
        <v>5</v>
      </c>
      <c r="I1482">
        <f t="shared" si="95"/>
        <v>1</v>
      </c>
    </row>
    <row r="1483" spans="1:9">
      <c r="A1483" s="10">
        <v>41852.7083333297</v>
      </c>
      <c r="B1483" s="19">
        <f t="shared" si="93"/>
        <v>212</v>
      </c>
      <c r="C1483" s="19">
        <f t="shared" si="92"/>
        <v>17</v>
      </c>
      <c r="D1483">
        <v>38.7466666666667</v>
      </c>
      <c r="E1483" s="8">
        <v>25.9383333333333</v>
      </c>
      <c r="F1483" s="9">
        <v>35.8</v>
      </c>
      <c r="G1483" s="9">
        <v>79.8483583333333</v>
      </c>
      <c r="H1483">
        <f t="shared" si="94"/>
        <v>5</v>
      </c>
      <c r="I1483">
        <f t="shared" si="95"/>
        <v>1</v>
      </c>
    </row>
    <row r="1484" spans="1:9">
      <c r="A1484" s="10">
        <v>41852.7499999964</v>
      </c>
      <c r="B1484" s="19">
        <f t="shared" si="93"/>
        <v>212</v>
      </c>
      <c r="C1484" s="19">
        <f t="shared" si="92"/>
        <v>18</v>
      </c>
      <c r="D1484">
        <v>6.74666666666667</v>
      </c>
      <c r="E1484" s="8">
        <v>25.6</v>
      </c>
      <c r="F1484" s="9">
        <v>30.9583333333333</v>
      </c>
      <c r="G1484" s="9">
        <v>78.6760333333334</v>
      </c>
      <c r="H1484">
        <f t="shared" si="94"/>
        <v>5</v>
      </c>
      <c r="I1484">
        <f t="shared" si="95"/>
        <v>1</v>
      </c>
    </row>
    <row r="1485" spans="1:9">
      <c r="A1485" s="10">
        <v>41852.7916666631</v>
      </c>
      <c r="B1485" s="19">
        <f t="shared" si="93"/>
        <v>212</v>
      </c>
      <c r="C1485" s="19">
        <f t="shared" si="92"/>
        <v>19</v>
      </c>
      <c r="D1485">
        <v>1.46666666666667</v>
      </c>
      <c r="E1485" s="8">
        <v>25.8666666666667</v>
      </c>
      <c r="F1485" s="9">
        <v>30.8833333333333</v>
      </c>
      <c r="G1485" s="9">
        <v>54.9690166666667</v>
      </c>
      <c r="H1485">
        <f t="shared" si="94"/>
        <v>5</v>
      </c>
      <c r="I1485">
        <f t="shared" si="95"/>
        <v>1</v>
      </c>
    </row>
    <row r="1486" spans="1:9">
      <c r="A1486" s="10">
        <v>41852.8333333297</v>
      </c>
      <c r="B1486" s="19">
        <f t="shared" si="93"/>
        <v>212</v>
      </c>
      <c r="C1486" s="19">
        <f t="shared" si="92"/>
        <v>20</v>
      </c>
      <c r="D1486">
        <v>1.63</v>
      </c>
      <c r="E1486" s="8">
        <v>26.1466666666667</v>
      </c>
      <c r="F1486" s="9">
        <v>30.8583333333333</v>
      </c>
      <c r="G1486" s="9">
        <v>54.4479833333333</v>
      </c>
      <c r="H1486">
        <f t="shared" si="94"/>
        <v>5</v>
      </c>
      <c r="I1486">
        <f t="shared" si="95"/>
        <v>1</v>
      </c>
    </row>
    <row r="1487" spans="1:9">
      <c r="A1487" s="10">
        <v>41852.8749999964</v>
      </c>
      <c r="B1487" s="19">
        <f t="shared" si="93"/>
        <v>212</v>
      </c>
      <c r="C1487" s="19">
        <f t="shared" si="92"/>
        <v>21</v>
      </c>
      <c r="D1487">
        <v>1.75666666666667</v>
      </c>
      <c r="E1487" s="8">
        <v>26.5233333333333</v>
      </c>
      <c r="F1487" s="9">
        <v>30.8333333333333</v>
      </c>
      <c r="G1487" s="9">
        <v>55.7505666666667</v>
      </c>
      <c r="H1487">
        <f t="shared" si="94"/>
        <v>5</v>
      </c>
      <c r="I1487">
        <f t="shared" si="95"/>
        <v>1</v>
      </c>
    </row>
    <row r="1488" spans="1:9">
      <c r="A1488" s="10">
        <v>41852.9166666631</v>
      </c>
      <c r="B1488" s="19">
        <f t="shared" si="93"/>
        <v>212</v>
      </c>
      <c r="C1488" s="19">
        <f t="shared" si="92"/>
        <v>22</v>
      </c>
      <c r="D1488">
        <v>1.58076923076923</v>
      </c>
      <c r="E1488" s="8">
        <v>26.7533333333333</v>
      </c>
      <c r="F1488" s="9">
        <v>30.8166666666667</v>
      </c>
      <c r="G1488" s="9">
        <v>55.099275</v>
      </c>
      <c r="H1488">
        <f t="shared" si="94"/>
        <v>5</v>
      </c>
      <c r="I1488">
        <f t="shared" si="95"/>
        <v>1</v>
      </c>
    </row>
    <row r="1489" spans="1:9">
      <c r="A1489" s="10">
        <v>41852.9583333297</v>
      </c>
      <c r="B1489" s="19">
        <f t="shared" si="93"/>
        <v>212</v>
      </c>
      <c r="C1489" s="19">
        <f t="shared" si="92"/>
        <v>23</v>
      </c>
      <c r="D1489" t="e">
        <v>#DIV/0!</v>
      </c>
      <c r="E1489" s="8">
        <v>25.9</v>
      </c>
      <c r="F1489" s="9">
        <v>30.7923076923077</v>
      </c>
      <c r="G1489" s="9">
        <v>54.4479833333333</v>
      </c>
      <c r="H1489">
        <f t="shared" si="94"/>
        <v>5</v>
      </c>
      <c r="I1489">
        <f t="shared" si="95"/>
        <v>1</v>
      </c>
    </row>
    <row r="1490" spans="1:9">
      <c r="A1490" s="10">
        <v>41852.9999999964</v>
      </c>
      <c r="B1490" s="19">
        <f t="shared" si="93"/>
        <v>212</v>
      </c>
      <c r="C1490" s="19">
        <f t="shared" si="92"/>
        <v>0</v>
      </c>
      <c r="D1490">
        <v>0.266666666666667</v>
      </c>
      <c r="E1490" s="8">
        <v>25.77</v>
      </c>
      <c r="F1490" s="9">
        <v>30.7545454545455</v>
      </c>
      <c r="G1490" s="9">
        <v>54.8387583333333</v>
      </c>
      <c r="H1490">
        <f t="shared" si="94"/>
        <v>6</v>
      </c>
      <c r="I1490">
        <f t="shared" si="95"/>
        <v>-1</v>
      </c>
    </row>
    <row r="1491" spans="1:9">
      <c r="A1491" s="10">
        <v>41853.0416666631</v>
      </c>
      <c r="B1491" s="19">
        <f t="shared" si="93"/>
        <v>213</v>
      </c>
      <c r="C1491" s="19">
        <f t="shared" si="92"/>
        <v>1</v>
      </c>
      <c r="D1491">
        <v>0.15</v>
      </c>
      <c r="E1491" s="8">
        <v>25.0933333333333</v>
      </c>
      <c r="F1491" s="9">
        <v>30.775</v>
      </c>
      <c r="G1491" s="9">
        <v>54.7085</v>
      </c>
      <c r="H1491">
        <f t="shared" si="94"/>
        <v>6</v>
      </c>
      <c r="I1491">
        <f t="shared" si="95"/>
        <v>-1</v>
      </c>
    </row>
    <row r="1492" spans="1:9">
      <c r="A1492" s="10">
        <v>41853.0833333297</v>
      </c>
      <c r="B1492" s="19">
        <f t="shared" si="93"/>
        <v>213</v>
      </c>
      <c r="C1492" s="19">
        <f t="shared" si="92"/>
        <v>2</v>
      </c>
      <c r="D1492">
        <v>0.27</v>
      </c>
      <c r="E1492" s="8">
        <v>25.1216666666667</v>
      </c>
      <c r="F1492" s="9">
        <v>30.75</v>
      </c>
      <c r="G1492" s="9">
        <v>54.4479833333334</v>
      </c>
      <c r="H1492">
        <f t="shared" si="94"/>
        <v>6</v>
      </c>
      <c r="I1492">
        <f t="shared" si="95"/>
        <v>-1</v>
      </c>
    </row>
    <row r="1493" spans="1:9">
      <c r="A1493" s="10">
        <v>41853.1249999964</v>
      </c>
      <c r="B1493" s="19">
        <f t="shared" si="93"/>
        <v>213</v>
      </c>
      <c r="C1493" s="19">
        <f t="shared" si="92"/>
        <v>3</v>
      </c>
      <c r="D1493">
        <v>0.233333333333333</v>
      </c>
      <c r="E1493" s="8">
        <v>25.305</v>
      </c>
      <c r="F1493" s="9">
        <v>30.7583333333333</v>
      </c>
      <c r="G1493" s="9">
        <v>55.099275</v>
      </c>
      <c r="H1493">
        <f t="shared" si="94"/>
        <v>6</v>
      </c>
      <c r="I1493">
        <f t="shared" si="95"/>
        <v>-1</v>
      </c>
    </row>
    <row r="1494" spans="1:9">
      <c r="A1494" s="10">
        <v>41853.166666663</v>
      </c>
      <c r="B1494" s="19">
        <f t="shared" si="93"/>
        <v>213</v>
      </c>
      <c r="C1494" s="19">
        <f t="shared" si="92"/>
        <v>4</v>
      </c>
      <c r="D1494">
        <v>0.386666666666667</v>
      </c>
      <c r="E1494" s="8">
        <v>25.0666666666667</v>
      </c>
      <c r="F1494" s="9">
        <v>30.7833333333333</v>
      </c>
      <c r="G1494" s="9">
        <v>54.0572083333333</v>
      </c>
      <c r="H1494">
        <f t="shared" si="94"/>
        <v>6</v>
      </c>
      <c r="I1494">
        <f t="shared" si="95"/>
        <v>-1</v>
      </c>
    </row>
    <row r="1495" spans="1:9">
      <c r="A1495" s="10">
        <v>41853.2083333297</v>
      </c>
      <c r="B1495" s="19">
        <f t="shared" si="93"/>
        <v>213</v>
      </c>
      <c r="C1495" s="19">
        <f t="shared" si="92"/>
        <v>5</v>
      </c>
      <c r="D1495">
        <v>3.06666666666667</v>
      </c>
      <c r="E1495" s="8">
        <v>25.185</v>
      </c>
      <c r="F1495" s="9">
        <v>30.7083333333333</v>
      </c>
      <c r="G1495" s="9">
        <v>54.4479833333333</v>
      </c>
      <c r="H1495">
        <f t="shared" si="94"/>
        <v>6</v>
      </c>
      <c r="I1495">
        <f t="shared" si="95"/>
        <v>-1</v>
      </c>
    </row>
    <row r="1496" spans="1:9">
      <c r="A1496" s="10">
        <v>41853.2499999964</v>
      </c>
      <c r="B1496" s="19">
        <f t="shared" si="93"/>
        <v>213</v>
      </c>
      <c r="C1496" s="19">
        <f t="shared" si="92"/>
        <v>6</v>
      </c>
      <c r="D1496">
        <v>24.0933333333333</v>
      </c>
      <c r="E1496" s="8">
        <v>25.2816666666667</v>
      </c>
      <c r="F1496" s="9">
        <v>30.7</v>
      </c>
      <c r="G1496" s="9">
        <v>53.1454</v>
      </c>
      <c r="H1496">
        <f t="shared" si="94"/>
        <v>6</v>
      </c>
      <c r="I1496">
        <f t="shared" si="95"/>
        <v>-1</v>
      </c>
    </row>
    <row r="1497" spans="1:9">
      <c r="A1497" s="10">
        <v>41853.291666663</v>
      </c>
      <c r="B1497" s="19">
        <f t="shared" si="93"/>
        <v>213</v>
      </c>
      <c r="C1497" s="19">
        <f t="shared" si="92"/>
        <v>7</v>
      </c>
      <c r="D1497">
        <v>48.47</v>
      </c>
      <c r="E1497" s="8">
        <v>25.5316666666667</v>
      </c>
      <c r="F1497" s="9">
        <v>30.6583333333333</v>
      </c>
      <c r="G1497" s="9">
        <v>54.0572083333333</v>
      </c>
      <c r="H1497">
        <f t="shared" si="94"/>
        <v>6</v>
      </c>
      <c r="I1497">
        <f t="shared" si="95"/>
        <v>-1</v>
      </c>
    </row>
    <row r="1498" spans="1:9">
      <c r="A1498" s="10">
        <v>41853.3333333297</v>
      </c>
      <c r="B1498" s="19">
        <f t="shared" si="93"/>
        <v>213</v>
      </c>
      <c r="C1498" s="19">
        <f t="shared" si="92"/>
        <v>8</v>
      </c>
      <c r="D1498">
        <v>114.948387096774</v>
      </c>
      <c r="E1498" s="8">
        <v>25.6466666666667</v>
      </c>
      <c r="F1498" s="9">
        <v>30.8083333333333</v>
      </c>
      <c r="G1498" s="9">
        <v>54.5782416666666</v>
      </c>
      <c r="H1498">
        <f t="shared" si="94"/>
        <v>6</v>
      </c>
      <c r="I1498">
        <f t="shared" si="95"/>
        <v>-1</v>
      </c>
    </row>
    <row r="1499" spans="1:9">
      <c r="A1499" s="10">
        <v>41853.3749999964</v>
      </c>
      <c r="B1499" s="19">
        <f t="shared" si="93"/>
        <v>213</v>
      </c>
      <c r="C1499" s="19">
        <f t="shared" si="92"/>
        <v>9</v>
      </c>
      <c r="D1499">
        <v>119.473333333333</v>
      </c>
      <c r="E1499" s="8">
        <v>25.9316666666667</v>
      </c>
      <c r="F1499" s="9">
        <v>30.8333333333333</v>
      </c>
      <c r="G1499" s="9">
        <v>56.7926333333333</v>
      </c>
      <c r="H1499">
        <f t="shared" si="94"/>
        <v>6</v>
      </c>
      <c r="I1499">
        <f t="shared" si="95"/>
        <v>-1</v>
      </c>
    </row>
    <row r="1500" spans="1:9">
      <c r="A1500" s="10">
        <v>41853.416666663</v>
      </c>
      <c r="B1500" s="19">
        <f t="shared" si="93"/>
        <v>213</v>
      </c>
      <c r="C1500" s="19">
        <f t="shared" si="92"/>
        <v>10</v>
      </c>
      <c r="D1500">
        <v>98.9833333333333</v>
      </c>
      <c r="E1500" s="8">
        <v>25.945</v>
      </c>
      <c r="F1500" s="9">
        <v>30.825</v>
      </c>
      <c r="G1500" s="9">
        <v>52.8848833333333</v>
      </c>
      <c r="H1500">
        <f t="shared" si="94"/>
        <v>6</v>
      </c>
      <c r="I1500">
        <f t="shared" si="95"/>
        <v>-1</v>
      </c>
    </row>
    <row r="1501" spans="1:9">
      <c r="A1501" s="10">
        <v>41853.4583333297</v>
      </c>
      <c r="B1501" s="19">
        <f t="shared" si="93"/>
        <v>213</v>
      </c>
      <c r="C1501" s="19">
        <f t="shared" si="92"/>
        <v>11</v>
      </c>
      <c r="D1501">
        <v>107.773333333333</v>
      </c>
      <c r="E1501" s="8">
        <v>26.0616666666667</v>
      </c>
      <c r="F1501" s="9">
        <v>30.8166666666667</v>
      </c>
      <c r="G1501" s="9">
        <v>57.3136666666666</v>
      </c>
      <c r="H1501">
        <f t="shared" si="94"/>
        <v>6</v>
      </c>
      <c r="I1501">
        <f t="shared" si="95"/>
        <v>-1</v>
      </c>
    </row>
    <row r="1502" spans="1:9">
      <c r="A1502" s="10">
        <v>41853.4999999964</v>
      </c>
      <c r="B1502" s="19">
        <f t="shared" si="93"/>
        <v>213</v>
      </c>
      <c r="C1502" s="19">
        <f t="shared" si="92"/>
        <v>12</v>
      </c>
      <c r="D1502">
        <v>101.72</v>
      </c>
      <c r="E1502" s="8">
        <v>26.9033333333333</v>
      </c>
      <c r="F1502" s="9">
        <v>30.825</v>
      </c>
      <c r="G1502" s="9">
        <v>55.7505666666667</v>
      </c>
      <c r="H1502">
        <f t="shared" si="94"/>
        <v>6</v>
      </c>
      <c r="I1502">
        <f t="shared" si="95"/>
        <v>-1</v>
      </c>
    </row>
    <row r="1503" spans="1:9">
      <c r="A1503" s="10">
        <v>41853.541666663</v>
      </c>
      <c r="B1503" s="19">
        <f t="shared" si="93"/>
        <v>213</v>
      </c>
      <c r="C1503" s="19">
        <f t="shared" si="92"/>
        <v>13</v>
      </c>
      <c r="D1503">
        <v>177.863333333333</v>
      </c>
      <c r="E1503" s="8">
        <v>27.3616666666667</v>
      </c>
      <c r="F1503" s="9">
        <v>30.7916666666667</v>
      </c>
      <c r="G1503" s="9">
        <v>55.49005</v>
      </c>
      <c r="H1503">
        <f t="shared" si="94"/>
        <v>6</v>
      </c>
      <c r="I1503">
        <f t="shared" si="95"/>
        <v>-1</v>
      </c>
    </row>
    <row r="1504" spans="1:9">
      <c r="A1504" s="10">
        <v>41853.5833333297</v>
      </c>
      <c r="B1504" s="19">
        <f t="shared" si="93"/>
        <v>213</v>
      </c>
      <c r="C1504" s="19">
        <f t="shared" si="92"/>
        <v>14</v>
      </c>
      <c r="D1504">
        <v>413.48</v>
      </c>
      <c r="E1504" s="8">
        <v>28.615</v>
      </c>
      <c r="F1504" s="9">
        <v>30.7916666666667</v>
      </c>
      <c r="G1504" s="9">
        <v>56.5321166666666</v>
      </c>
      <c r="H1504">
        <f t="shared" si="94"/>
        <v>6</v>
      </c>
      <c r="I1504">
        <f t="shared" si="95"/>
        <v>-1</v>
      </c>
    </row>
    <row r="1505" spans="1:9">
      <c r="A1505" s="10">
        <v>41853.6249999964</v>
      </c>
      <c r="B1505" s="19">
        <f t="shared" si="93"/>
        <v>213</v>
      </c>
      <c r="C1505" s="19">
        <f t="shared" si="92"/>
        <v>15</v>
      </c>
      <c r="D1505">
        <v>267.34</v>
      </c>
      <c r="E1505" s="8">
        <v>29.425</v>
      </c>
      <c r="F1505" s="9">
        <v>30.8083333333333</v>
      </c>
      <c r="G1505" s="9">
        <v>56.2716</v>
      </c>
      <c r="H1505">
        <f t="shared" si="94"/>
        <v>6</v>
      </c>
      <c r="I1505">
        <f t="shared" si="95"/>
        <v>-1</v>
      </c>
    </row>
    <row r="1506" spans="1:9">
      <c r="A1506" s="10">
        <v>41853.666666663</v>
      </c>
      <c r="B1506" s="19">
        <f t="shared" si="93"/>
        <v>213</v>
      </c>
      <c r="C1506" s="19">
        <f t="shared" si="92"/>
        <v>16</v>
      </c>
      <c r="D1506">
        <v>117.413333333333</v>
      </c>
      <c r="E1506" s="8">
        <v>29.35</v>
      </c>
      <c r="F1506" s="9">
        <v>34.0333333333333</v>
      </c>
      <c r="G1506" s="9">
        <v>56.662375</v>
      </c>
      <c r="H1506">
        <f t="shared" si="94"/>
        <v>6</v>
      </c>
      <c r="I1506">
        <f t="shared" si="95"/>
        <v>-1</v>
      </c>
    </row>
    <row r="1507" spans="1:9">
      <c r="A1507" s="10">
        <v>41853.7083333297</v>
      </c>
      <c r="B1507" s="19">
        <f t="shared" si="93"/>
        <v>213</v>
      </c>
      <c r="C1507" s="19">
        <f t="shared" si="92"/>
        <v>17</v>
      </c>
      <c r="D1507">
        <v>67.9966666666667</v>
      </c>
      <c r="E1507" s="8">
        <v>29.41</v>
      </c>
      <c r="F1507" s="9">
        <v>30.7916666666667</v>
      </c>
      <c r="G1507" s="9">
        <v>79.5878416666666</v>
      </c>
      <c r="H1507">
        <f t="shared" si="94"/>
        <v>6</v>
      </c>
      <c r="I1507">
        <f t="shared" si="95"/>
        <v>-1</v>
      </c>
    </row>
    <row r="1508" spans="1:9">
      <c r="A1508" s="10">
        <v>41853.7499999963</v>
      </c>
      <c r="B1508" s="19">
        <f t="shared" si="93"/>
        <v>213</v>
      </c>
      <c r="C1508" s="19">
        <f t="shared" si="92"/>
        <v>18</v>
      </c>
      <c r="D1508">
        <v>6.33478260869565</v>
      </c>
      <c r="E1508" s="8">
        <v>28.8333333333333</v>
      </c>
      <c r="F1508" s="9">
        <v>30.7333333333333</v>
      </c>
      <c r="G1508" s="9">
        <v>56.4018583333333</v>
      </c>
      <c r="H1508">
        <f t="shared" si="94"/>
        <v>6</v>
      </c>
      <c r="I1508">
        <f t="shared" si="95"/>
        <v>-1</v>
      </c>
    </row>
    <row r="1509" spans="1:9">
      <c r="A1509" s="10">
        <v>41853.791666663</v>
      </c>
      <c r="B1509" s="19">
        <f t="shared" si="93"/>
        <v>213</v>
      </c>
      <c r="C1509" s="19">
        <f t="shared" si="92"/>
        <v>19</v>
      </c>
      <c r="D1509" t="e">
        <v>#DIV/0!</v>
      </c>
      <c r="E1509" s="8">
        <v>28.3633333333333</v>
      </c>
      <c r="F1509" s="9">
        <v>30.7</v>
      </c>
      <c r="G1509" s="9">
        <v>56.1413416666667</v>
      </c>
      <c r="H1509">
        <f t="shared" si="94"/>
        <v>6</v>
      </c>
      <c r="I1509">
        <f t="shared" si="95"/>
        <v>-1</v>
      </c>
    </row>
    <row r="1510" spans="1:9">
      <c r="A1510" s="10">
        <v>41853.8333333297</v>
      </c>
      <c r="B1510" s="19">
        <f t="shared" si="93"/>
        <v>213</v>
      </c>
      <c r="C1510" s="19">
        <f t="shared" si="92"/>
        <v>20</v>
      </c>
      <c r="D1510" t="e">
        <v>#DIV/0!</v>
      </c>
      <c r="E1510" s="8">
        <v>28.1116666666667</v>
      </c>
      <c r="F1510" s="9">
        <v>30.6833333333333</v>
      </c>
      <c r="G1510" s="9">
        <v>56.2716</v>
      </c>
      <c r="H1510">
        <f t="shared" si="94"/>
        <v>6</v>
      </c>
      <c r="I1510">
        <f t="shared" si="95"/>
        <v>-1</v>
      </c>
    </row>
    <row r="1511" spans="1:9">
      <c r="A1511" s="10">
        <v>41853.8749999963</v>
      </c>
      <c r="B1511" s="19">
        <f t="shared" si="93"/>
        <v>213</v>
      </c>
      <c r="C1511" s="19">
        <f t="shared" si="92"/>
        <v>21</v>
      </c>
      <c r="D1511" t="e">
        <v>#DIV/0!</v>
      </c>
      <c r="E1511" s="8">
        <v>27.6416666666667</v>
      </c>
      <c r="F1511" s="9">
        <v>30.6083333333333</v>
      </c>
      <c r="G1511" s="9">
        <v>55.099275</v>
      </c>
      <c r="H1511">
        <f t="shared" si="94"/>
        <v>6</v>
      </c>
      <c r="I1511">
        <f t="shared" si="95"/>
        <v>-1</v>
      </c>
    </row>
    <row r="1512" spans="1:9">
      <c r="A1512" s="10">
        <v>41853.916666663</v>
      </c>
      <c r="B1512" s="19">
        <f t="shared" si="93"/>
        <v>213</v>
      </c>
      <c r="C1512" s="19">
        <f t="shared" si="92"/>
        <v>22</v>
      </c>
      <c r="D1512" t="e">
        <v>#DIV/0!</v>
      </c>
      <c r="E1512" s="8">
        <v>27.4366666666667</v>
      </c>
      <c r="F1512" s="9">
        <v>30.6</v>
      </c>
      <c r="G1512" s="9">
        <v>54.317725</v>
      </c>
      <c r="H1512">
        <f t="shared" si="94"/>
        <v>6</v>
      </c>
      <c r="I1512">
        <f t="shared" si="95"/>
        <v>-1</v>
      </c>
    </row>
    <row r="1513" spans="1:9">
      <c r="A1513" s="10">
        <v>41853.9583333297</v>
      </c>
      <c r="B1513" s="19">
        <f t="shared" si="93"/>
        <v>213</v>
      </c>
      <c r="C1513" s="19">
        <f t="shared" si="92"/>
        <v>23</v>
      </c>
      <c r="D1513" t="e">
        <v>#DIV/0!</v>
      </c>
      <c r="E1513" s="8">
        <v>27.3033333333333</v>
      </c>
      <c r="F1513" s="9">
        <v>30.6307692307692</v>
      </c>
      <c r="G1513" s="9">
        <v>53.7966916666667</v>
      </c>
      <c r="H1513">
        <f t="shared" si="94"/>
        <v>6</v>
      </c>
      <c r="I1513">
        <f t="shared" si="95"/>
        <v>-1</v>
      </c>
    </row>
    <row r="1514" spans="1:9">
      <c r="A1514" s="10">
        <v>41853.9999999963</v>
      </c>
      <c r="B1514" s="19">
        <f t="shared" si="93"/>
        <v>213</v>
      </c>
      <c r="C1514" s="19">
        <f t="shared" si="92"/>
        <v>0</v>
      </c>
      <c r="D1514" t="e">
        <v>#DIV/0!</v>
      </c>
      <c r="E1514" s="8">
        <v>27.1366666666667</v>
      </c>
      <c r="F1514" s="9">
        <v>30.6363636363636</v>
      </c>
      <c r="G1514" s="9">
        <v>52.36385</v>
      </c>
      <c r="H1514">
        <f t="shared" si="94"/>
        <v>7</v>
      </c>
      <c r="I1514">
        <f t="shared" si="95"/>
        <v>-1</v>
      </c>
    </row>
    <row r="1515" spans="1:9">
      <c r="A1515" s="10">
        <v>41854.041666663</v>
      </c>
      <c r="B1515" s="19">
        <f t="shared" si="93"/>
        <v>214</v>
      </c>
      <c r="C1515" s="19">
        <f t="shared" si="92"/>
        <v>1</v>
      </c>
      <c r="D1515" t="e">
        <v>#DIV/0!</v>
      </c>
      <c r="E1515" s="8">
        <v>26.985</v>
      </c>
      <c r="F1515" s="9">
        <v>30.6416666666667</v>
      </c>
      <c r="G1515" s="9">
        <v>53.92695</v>
      </c>
      <c r="H1515">
        <f t="shared" si="94"/>
        <v>7</v>
      </c>
      <c r="I1515">
        <f t="shared" si="95"/>
        <v>-1</v>
      </c>
    </row>
    <row r="1516" spans="1:9">
      <c r="A1516" s="10">
        <v>41854.0833333297</v>
      </c>
      <c r="B1516" s="19">
        <f t="shared" si="93"/>
        <v>214</v>
      </c>
      <c r="C1516" s="19">
        <f t="shared" si="92"/>
        <v>2</v>
      </c>
      <c r="D1516" t="e">
        <v>#DIV/0!</v>
      </c>
      <c r="E1516" s="8">
        <v>26.8583333333333</v>
      </c>
      <c r="F1516" s="9">
        <v>30.6333333333333</v>
      </c>
      <c r="G1516" s="9">
        <v>53.92695</v>
      </c>
      <c r="H1516">
        <f t="shared" si="94"/>
        <v>7</v>
      </c>
      <c r="I1516">
        <f t="shared" si="95"/>
        <v>-1</v>
      </c>
    </row>
    <row r="1517" spans="1:9">
      <c r="A1517" s="10">
        <v>41854.1249999963</v>
      </c>
      <c r="B1517" s="19">
        <f t="shared" si="93"/>
        <v>214</v>
      </c>
      <c r="C1517" s="19">
        <f t="shared" si="92"/>
        <v>3</v>
      </c>
      <c r="D1517" t="e">
        <v>#DIV/0!</v>
      </c>
      <c r="E1517" s="8">
        <v>26.9033333333334</v>
      </c>
      <c r="F1517" s="9">
        <v>30.6416666666667</v>
      </c>
      <c r="G1517" s="9">
        <v>53.92695</v>
      </c>
      <c r="H1517">
        <f t="shared" si="94"/>
        <v>7</v>
      </c>
      <c r="I1517">
        <f t="shared" si="95"/>
        <v>-1</v>
      </c>
    </row>
    <row r="1518" spans="1:9">
      <c r="A1518" s="10">
        <v>41854.166666663</v>
      </c>
      <c r="B1518" s="19">
        <f t="shared" si="93"/>
        <v>214</v>
      </c>
      <c r="C1518" s="19">
        <f t="shared" si="92"/>
        <v>4</v>
      </c>
      <c r="D1518">
        <v>0.55</v>
      </c>
      <c r="E1518" s="8">
        <v>27.1833333333333</v>
      </c>
      <c r="F1518" s="9">
        <v>30.6333333333333</v>
      </c>
      <c r="G1518" s="9">
        <v>52.8848833333333</v>
      </c>
      <c r="H1518">
        <f t="shared" si="94"/>
        <v>7</v>
      </c>
      <c r="I1518">
        <f t="shared" si="95"/>
        <v>-1</v>
      </c>
    </row>
    <row r="1519" spans="1:9">
      <c r="A1519" s="10">
        <v>41854.2083333297</v>
      </c>
      <c r="B1519" s="19">
        <f t="shared" si="93"/>
        <v>214</v>
      </c>
      <c r="C1519" s="19">
        <f t="shared" si="92"/>
        <v>5</v>
      </c>
      <c r="D1519">
        <v>13.71</v>
      </c>
      <c r="E1519" s="8">
        <v>27.45</v>
      </c>
      <c r="F1519" s="9">
        <v>30.6416666666667</v>
      </c>
      <c r="G1519" s="9">
        <v>53.2756583333334</v>
      </c>
      <c r="H1519">
        <f t="shared" si="94"/>
        <v>7</v>
      </c>
      <c r="I1519">
        <f t="shared" si="95"/>
        <v>-1</v>
      </c>
    </row>
    <row r="1520" spans="1:9">
      <c r="A1520" s="10">
        <v>41854.2499999963</v>
      </c>
      <c r="B1520" s="19">
        <f t="shared" si="93"/>
        <v>214</v>
      </c>
      <c r="C1520" s="19">
        <f t="shared" si="92"/>
        <v>6</v>
      </c>
      <c r="D1520">
        <v>85.03</v>
      </c>
      <c r="E1520" s="8">
        <v>27.8433333333333</v>
      </c>
      <c r="F1520" s="9">
        <v>30.6583333333333</v>
      </c>
      <c r="G1520" s="9">
        <v>53.2756583333333</v>
      </c>
      <c r="H1520">
        <f t="shared" si="94"/>
        <v>7</v>
      </c>
      <c r="I1520">
        <f t="shared" si="95"/>
        <v>-1</v>
      </c>
    </row>
    <row r="1521" spans="1:9">
      <c r="A1521" s="10">
        <v>41854.291666663</v>
      </c>
      <c r="B1521" s="19">
        <f t="shared" si="93"/>
        <v>214</v>
      </c>
      <c r="C1521" s="19">
        <f t="shared" si="92"/>
        <v>7</v>
      </c>
      <c r="D1521">
        <v>192.451612903226</v>
      </c>
      <c r="E1521" s="8">
        <v>28.4666666666667</v>
      </c>
      <c r="F1521" s="9">
        <v>30.7083333333333</v>
      </c>
      <c r="G1521" s="9">
        <v>53.0151416666666</v>
      </c>
      <c r="H1521">
        <f t="shared" si="94"/>
        <v>7</v>
      </c>
      <c r="I1521">
        <f t="shared" si="95"/>
        <v>-1</v>
      </c>
    </row>
    <row r="1522" spans="1:9">
      <c r="A1522" s="10">
        <v>41854.3333333296</v>
      </c>
      <c r="B1522" s="19">
        <f t="shared" si="93"/>
        <v>214</v>
      </c>
      <c r="C1522" s="19">
        <f t="shared" si="92"/>
        <v>8</v>
      </c>
      <c r="D1522">
        <v>405.97</v>
      </c>
      <c r="E1522" s="8">
        <v>29.9766666666667</v>
      </c>
      <c r="F1522" s="9">
        <v>30.6666666666667</v>
      </c>
      <c r="G1522" s="9">
        <v>53.92695</v>
      </c>
      <c r="H1522">
        <f t="shared" si="94"/>
        <v>7</v>
      </c>
      <c r="I1522">
        <f t="shared" si="95"/>
        <v>-1</v>
      </c>
    </row>
    <row r="1523" spans="1:9">
      <c r="A1523" s="10">
        <v>41854.3749999963</v>
      </c>
      <c r="B1523" s="19">
        <f t="shared" si="93"/>
        <v>214</v>
      </c>
      <c r="C1523" s="19">
        <f t="shared" si="92"/>
        <v>9</v>
      </c>
      <c r="D1523">
        <v>684.21</v>
      </c>
      <c r="E1523" s="8">
        <v>31.4216666666667</v>
      </c>
      <c r="F1523" s="9">
        <v>30.6833333333333</v>
      </c>
      <c r="G1523" s="9">
        <v>54.5782416666667</v>
      </c>
      <c r="H1523">
        <f t="shared" si="94"/>
        <v>7</v>
      </c>
      <c r="I1523">
        <f t="shared" si="95"/>
        <v>-1</v>
      </c>
    </row>
    <row r="1524" spans="1:9">
      <c r="A1524" s="10">
        <v>41854.416666663</v>
      </c>
      <c r="B1524" s="19">
        <f t="shared" si="93"/>
        <v>214</v>
      </c>
      <c r="C1524" s="19">
        <f t="shared" si="92"/>
        <v>10</v>
      </c>
      <c r="D1524">
        <v>787</v>
      </c>
      <c r="E1524" s="8">
        <v>32.2783333333333</v>
      </c>
      <c r="F1524" s="9">
        <v>30.7083333333333</v>
      </c>
      <c r="G1524" s="9">
        <v>54.9690166666667</v>
      </c>
      <c r="H1524">
        <f t="shared" si="94"/>
        <v>7</v>
      </c>
      <c r="I1524">
        <f t="shared" si="95"/>
        <v>-1</v>
      </c>
    </row>
    <row r="1525" spans="1:9">
      <c r="A1525" s="10">
        <v>41854.4583333296</v>
      </c>
      <c r="B1525" s="19">
        <f t="shared" si="93"/>
        <v>214</v>
      </c>
      <c r="C1525" s="19">
        <f t="shared" si="92"/>
        <v>11</v>
      </c>
      <c r="D1525">
        <v>596.503333333333</v>
      </c>
      <c r="E1525" s="8">
        <v>33.32</v>
      </c>
      <c r="F1525" s="9">
        <v>30.7333333333333</v>
      </c>
      <c r="G1525" s="9">
        <v>55.2295333333334</v>
      </c>
      <c r="H1525">
        <f t="shared" si="94"/>
        <v>7</v>
      </c>
      <c r="I1525">
        <f t="shared" si="95"/>
        <v>-1</v>
      </c>
    </row>
    <row r="1526" spans="1:9">
      <c r="A1526" s="10">
        <v>41854.4999999963</v>
      </c>
      <c r="B1526" s="19">
        <f t="shared" si="93"/>
        <v>214</v>
      </c>
      <c r="C1526" s="19">
        <f t="shared" si="92"/>
        <v>12</v>
      </c>
      <c r="D1526">
        <v>163.454838709677</v>
      </c>
      <c r="E1526" s="8">
        <v>32.3533333333333</v>
      </c>
      <c r="F1526" s="9">
        <v>30.7333333333333</v>
      </c>
      <c r="G1526" s="9">
        <v>54.1874666666667</v>
      </c>
      <c r="H1526">
        <f t="shared" si="94"/>
        <v>7</v>
      </c>
      <c r="I1526">
        <f t="shared" si="95"/>
        <v>-1</v>
      </c>
    </row>
    <row r="1527" spans="1:9">
      <c r="A1527" s="10">
        <v>41854.541666663</v>
      </c>
      <c r="B1527" s="19">
        <f t="shared" si="93"/>
        <v>214</v>
      </c>
      <c r="C1527" s="19">
        <f t="shared" si="92"/>
        <v>13</v>
      </c>
      <c r="D1527">
        <v>591.363333333333</v>
      </c>
      <c r="E1527" s="8">
        <v>34.0066666666667</v>
      </c>
      <c r="F1527" s="9">
        <v>32.325</v>
      </c>
      <c r="G1527" s="9">
        <v>54.8387583333333</v>
      </c>
      <c r="H1527">
        <f t="shared" si="94"/>
        <v>7</v>
      </c>
      <c r="I1527">
        <f t="shared" si="95"/>
        <v>-1</v>
      </c>
    </row>
    <row r="1528" spans="1:9">
      <c r="A1528" s="10">
        <v>41854.5833333296</v>
      </c>
      <c r="B1528" s="19">
        <f t="shared" si="93"/>
        <v>214</v>
      </c>
      <c r="C1528" s="19">
        <f t="shared" si="92"/>
        <v>14</v>
      </c>
      <c r="D1528">
        <v>543.07</v>
      </c>
      <c r="E1528" s="8">
        <v>35.2116666666667</v>
      </c>
      <c r="F1528" s="9">
        <v>33.95</v>
      </c>
      <c r="G1528" s="9">
        <v>78.0247416666667</v>
      </c>
      <c r="H1528">
        <f t="shared" si="94"/>
        <v>7</v>
      </c>
      <c r="I1528">
        <f t="shared" si="95"/>
        <v>-1</v>
      </c>
    </row>
    <row r="1529" spans="1:9">
      <c r="A1529" s="10">
        <v>41854.6249999963</v>
      </c>
      <c r="B1529" s="19">
        <f t="shared" si="93"/>
        <v>214</v>
      </c>
      <c r="C1529" s="19">
        <f t="shared" si="92"/>
        <v>15</v>
      </c>
      <c r="D1529">
        <v>332.670967741935</v>
      </c>
      <c r="E1529" s="8">
        <v>34.6733333333333</v>
      </c>
      <c r="F1529" s="9">
        <v>30.8</v>
      </c>
      <c r="G1529" s="9">
        <v>54.317725</v>
      </c>
      <c r="H1529">
        <f t="shared" si="94"/>
        <v>7</v>
      </c>
      <c r="I1529">
        <f t="shared" si="95"/>
        <v>-1</v>
      </c>
    </row>
    <row r="1530" spans="1:9">
      <c r="A1530" s="10">
        <v>41854.666666663</v>
      </c>
      <c r="B1530" s="19">
        <f t="shared" si="93"/>
        <v>214</v>
      </c>
      <c r="C1530" s="19">
        <f t="shared" si="92"/>
        <v>16</v>
      </c>
      <c r="D1530">
        <v>155.503333333333</v>
      </c>
      <c r="E1530" s="8">
        <v>35.435</v>
      </c>
      <c r="F1530" s="9">
        <v>32.35</v>
      </c>
      <c r="G1530" s="9">
        <v>54.7085</v>
      </c>
      <c r="H1530">
        <f t="shared" si="94"/>
        <v>7</v>
      </c>
      <c r="I1530">
        <f t="shared" si="95"/>
        <v>-1</v>
      </c>
    </row>
    <row r="1531" spans="1:9">
      <c r="A1531" s="10">
        <v>41854.7083333296</v>
      </c>
      <c r="B1531" s="19">
        <f t="shared" si="93"/>
        <v>214</v>
      </c>
      <c r="C1531" s="19">
        <f t="shared" si="92"/>
        <v>17</v>
      </c>
      <c r="D1531">
        <v>50.24375</v>
      </c>
      <c r="E1531" s="8">
        <v>34.495</v>
      </c>
      <c r="F1531" s="9">
        <v>33.975</v>
      </c>
      <c r="G1531" s="9">
        <v>54.4479833333333</v>
      </c>
      <c r="H1531">
        <f t="shared" si="94"/>
        <v>7</v>
      </c>
      <c r="I1531">
        <f t="shared" si="95"/>
        <v>-1</v>
      </c>
    </row>
    <row r="1532" spans="1:9">
      <c r="A1532" s="10">
        <v>41854.7499999963</v>
      </c>
      <c r="B1532" s="19">
        <f t="shared" si="93"/>
        <v>214</v>
      </c>
      <c r="C1532" s="19">
        <f t="shared" si="92"/>
        <v>18</v>
      </c>
      <c r="D1532">
        <v>16.6571428571429</v>
      </c>
      <c r="E1532" s="8">
        <v>32.4366666666667</v>
      </c>
      <c r="F1532" s="9">
        <v>30.7083333333333</v>
      </c>
      <c r="G1532" s="9">
        <v>54.7085</v>
      </c>
      <c r="H1532">
        <f t="shared" si="94"/>
        <v>7</v>
      </c>
      <c r="I1532">
        <f t="shared" si="95"/>
        <v>-1</v>
      </c>
    </row>
    <row r="1533" spans="1:9">
      <c r="A1533" s="10">
        <v>41854.791666663</v>
      </c>
      <c r="B1533" s="19">
        <f t="shared" si="93"/>
        <v>214</v>
      </c>
      <c r="C1533" s="19">
        <f t="shared" si="92"/>
        <v>19</v>
      </c>
      <c r="D1533" t="e">
        <v>#DIV/0!</v>
      </c>
      <c r="E1533" s="8">
        <v>30.945</v>
      </c>
      <c r="F1533" s="9">
        <v>30.6833333333333</v>
      </c>
      <c r="G1533" s="9">
        <v>54.9690166666667</v>
      </c>
      <c r="H1533">
        <f t="shared" si="94"/>
        <v>7</v>
      </c>
      <c r="I1533">
        <f t="shared" si="95"/>
        <v>-1</v>
      </c>
    </row>
    <row r="1534" spans="1:9">
      <c r="A1534" s="10">
        <v>41854.8333333296</v>
      </c>
      <c r="B1534" s="19">
        <f t="shared" si="93"/>
        <v>214</v>
      </c>
      <c r="C1534" s="19">
        <f t="shared" si="92"/>
        <v>20</v>
      </c>
      <c r="D1534" t="e">
        <v>#DIV/0!</v>
      </c>
      <c r="E1534" s="8">
        <v>29.4333333333333</v>
      </c>
      <c r="F1534" s="9">
        <v>30.675</v>
      </c>
      <c r="G1534" s="9">
        <v>56.4018583333333</v>
      </c>
      <c r="H1534">
        <f t="shared" si="94"/>
        <v>7</v>
      </c>
      <c r="I1534">
        <f t="shared" si="95"/>
        <v>-1</v>
      </c>
    </row>
    <row r="1535" spans="1:9">
      <c r="A1535" s="10">
        <v>41854.8749999963</v>
      </c>
      <c r="B1535" s="19">
        <f t="shared" si="93"/>
        <v>214</v>
      </c>
      <c r="C1535" s="19">
        <f t="shared" si="92"/>
        <v>21</v>
      </c>
      <c r="D1535" t="e">
        <v>#DIV/0!</v>
      </c>
      <c r="E1535" s="8">
        <v>28.9833333333333</v>
      </c>
      <c r="F1535" s="9">
        <v>30.6833333333333</v>
      </c>
      <c r="G1535" s="9">
        <v>54.4479833333333</v>
      </c>
      <c r="H1535">
        <f t="shared" si="94"/>
        <v>7</v>
      </c>
      <c r="I1535">
        <f t="shared" si="95"/>
        <v>-1</v>
      </c>
    </row>
    <row r="1536" spans="1:9">
      <c r="A1536" s="10">
        <v>41854.9166666629</v>
      </c>
      <c r="B1536" s="19">
        <f t="shared" si="93"/>
        <v>214</v>
      </c>
      <c r="C1536" s="19">
        <f t="shared" si="92"/>
        <v>22</v>
      </c>
      <c r="D1536" t="e">
        <v>#DIV/0!</v>
      </c>
      <c r="E1536" s="8">
        <v>28.7516666666667</v>
      </c>
      <c r="F1536" s="9">
        <v>30.675</v>
      </c>
      <c r="G1536" s="9">
        <v>54.0572083333333</v>
      </c>
      <c r="H1536">
        <f t="shared" si="94"/>
        <v>7</v>
      </c>
      <c r="I1536">
        <f t="shared" si="95"/>
        <v>-1</v>
      </c>
    </row>
    <row r="1537" spans="1:9">
      <c r="A1537" s="10">
        <v>41854.9583333296</v>
      </c>
      <c r="B1537" s="19">
        <f t="shared" si="93"/>
        <v>214</v>
      </c>
      <c r="C1537" s="19">
        <f t="shared" si="92"/>
        <v>23</v>
      </c>
      <c r="D1537" t="e">
        <v>#DIV/0!</v>
      </c>
      <c r="E1537" s="8">
        <v>28.4866666666667</v>
      </c>
      <c r="F1537" s="9">
        <v>30.7</v>
      </c>
      <c r="G1537" s="9">
        <v>54.8387583333333</v>
      </c>
      <c r="H1537">
        <f t="shared" si="94"/>
        <v>7</v>
      </c>
      <c r="I1537">
        <f t="shared" si="95"/>
        <v>-1</v>
      </c>
    </row>
    <row r="1538" spans="1:9">
      <c r="A1538" s="10">
        <v>41854.9999999963</v>
      </c>
      <c r="B1538" s="19">
        <f t="shared" si="93"/>
        <v>214</v>
      </c>
      <c r="C1538" s="19">
        <f t="shared" ref="C1538:C1601" si="96">HOUR(A1538)</f>
        <v>0</v>
      </c>
      <c r="D1538" t="e">
        <v>#DIV/0!</v>
      </c>
      <c r="E1538" s="8">
        <v>28.3016666666667</v>
      </c>
      <c r="F1538" s="9">
        <v>30.6545454545455</v>
      </c>
      <c r="G1538" s="9">
        <v>54.1874666666666</v>
      </c>
      <c r="H1538">
        <f t="shared" si="94"/>
        <v>1</v>
      </c>
      <c r="I1538">
        <f t="shared" si="95"/>
        <v>1</v>
      </c>
    </row>
    <row r="1539" spans="1:9">
      <c r="A1539" s="10">
        <v>41855.0416666629</v>
      </c>
      <c r="B1539" s="19">
        <f t="shared" ref="B1539:B1602" si="97">INT(A1539)-41640</f>
        <v>215</v>
      </c>
      <c r="C1539" s="19">
        <f t="shared" si="96"/>
        <v>1</v>
      </c>
      <c r="D1539" t="e">
        <v>#DIV/0!</v>
      </c>
      <c r="E1539" s="8">
        <v>28.315</v>
      </c>
      <c r="F1539" s="9">
        <v>30.6166666666667</v>
      </c>
      <c r="G1539" s="9">
        <v>53.2756583333333</v>
      </c>
      <c r="H1539">
        <f t="shared" ref="H1539:H1602" si="98">WEEKDAY(A1539-1)</f>
        <v>1</v>
      </c>
      <c r="I1539">
        <f t="shared" ref="I1539:I1602" si="99">IF(H1539&lt;6,1,-1)</f>
        <v>1</v>
      </c>
    </row>
    <row r="1540" spans="1:9">
      <c r="A1540" s="10">
        <v>41855.0833333296</v>
      </c>
      <c r="B1540" s="19">
        <f t="shared" si="97"/>
        <v>215</v>
      </c>
      <c r="C1540" s="19">
        <f t="shared" si="96"/>
        <v>2</v>
      </c>
      <c r="D1540" t="e">
        <v>#DIV/0!</v>
      </c>
      <c r="E1540" s="8">
        <v>28.22</v>
      </c>
      <c r="F1540" s="9">
        <v>30.625</v>
      </c>
      <c r="G1540" s="9">
        <v>54.0572083333334</v>
      </c>
      <c r="H1540">
        <f t="shared" si="98"/>
        <v>1</v>
      </c>
      <c r="I1540">
        <f t="shared" si="99"/>
        <v>1</v>
      </c>
    </row>
    <row r="1541" spans="1:9">
      <c r="A1541" s="10">
        <v>41855.1249999963</v>
      </c>
      <c r="B1541" s="19">
        <f t="shared" si="97"/>
        <v>215</v>
      </c>
      <c r="C1541" s="19">
        <f t="shared" si="96"/>
        <v>3</v>
      </c>
      <c r="D1541" t="e">
        <v>#DIV/0!</v>
      </c>
      <c r="E1541" s="8">
        <v>28.0233333333333</v>
      </c>
      <c r="F1541" s="9">
        <v>30.65</v>
      </c>
      <c r="G1541" s="9">
        <v>53.6664333333333</v>
      </c>
      <c r="H1541">
        <f t="shared" si="98"/>
        <v>1</v>
      </c>
      <c r="I1541">
        <f t="shared" si="99"/>
        <v>1</v>
      </c>
    </row>
    <row r="1542" spans="1:9">
      <c r="A1542" s="10">
        <v>41855.1666666629</v>
      </c>
      <c r="B1542" s="19">
        <f t="shared" si="97"/>
        <v>215</v>
      </c>
      <c r="C1542" s="19">
        <f t="shared" si="96"/>
        <v>4</v>
      </c>
      <c r="D1542" t="e">
        <v>#DIV/0!</v>
      </c>
      <c r="E1542" s="8">
        <v>27.9033333333333</v>
      </c>
      <c r="F1542" s="9">
        <v>30.6416666666667</v>
      </c>
      <c r="G1542" s="9">
        <v>52.6243666666667</v>
      </c>
      <c r="H1542">
        <f t="shared" si="98"/>
        <v>1</v>
      </c>
      <c r="I1542">
        <f t="shared" si="99"/>
        <v>1</v>
      </c>
    </row>
    <row r="1543" spans="1:9">
      <c r="A1543" s="10">
        <v>41855.2083333296</v>
      </c>
      <c r="B1543" s="19">
        <f t="shared" si="97"/>
        <v>215</v>
      </c>
      <c r="C1543" s="19">
        <f t="shared" si="96"/>
        <v>5</v>
      </c>
      <c r="D1543">
        <v>15.475</v>
      </c>
      <c r="E1543" s="8">
        <v>28.6083333333334</v>
      </c>
      <c r="F1543" s="9">
        <v>30.6083333333333</v>
      </c>
      <c r="G1543" s="9">
        <v>53.7966916666667</v>
      </c>
      <c r="H1543">
        <f t="shared" si="98"/>
        <v>1</v>
      </c>
      <c r="I1543">
        <f t="shared" si="99"/>
        <v>1</v>
      </c>
    </row>
    <row r="1544" spans="1:9">
      <c r="A1544" s="10">
        <v>41855.2499999963</v>
      </c>
      <c r="B1544" s="19">
        <f t="shared" si="97"/>
        <v>215</v>
      </c>
      <c r="C1544" s="19">
        <f t="shared" si="96"/>
        <v>6</v>
      </c>
      <c r="D1544">
        <v>106.153333333333</v>
      </c>
      <c r="E1544" s="8">
        <v>29.7566666666667</v>
      </c>
      <c r="F1544" s="9">
        <v>30.6083333333333</v>
      </c>
      <c r="G1544" s="9">
        <v>53.92695</v>
      </c>
      <c r="H1544">
        <f t="shared" si="98"/>
        <v>1</v>
      </c>
      <c r="I1544">
        <f t="shared" si="99"/>
        <v>1</v>
      </c>
    </row>
    <row r="1545" spans="1:9">
      <c r="A1545" s="10">
        <v>41855.2916666629</v>
      </c>
      <c r="B1545" s="19">
        <f t="shared" si="97"/>
        <v>215</v>
      </c>
      <c r="C1545" s="19">
        <f t="shared" si="96"/>
        <v>7</v>
      </c>
      <c r="D1545">
        <v>321.59</v>
      </c>
      <c r="E1545" s="8">
        <v>32.6983333333333</v>
      </c>
      <c r="F1545" s="9">
        <v>30.6583333333333</v>
      </c>
      <c r="G1545" s="9">
        <v>53.4059166666667</v>
      </c>
      <c r="H1545">
        <f t="shared" si="98"/>
        <v>1</v>
      </c>
      <c r="I1545">
        <f t="shared" si="99"/>
        <v>1</v>
      </c>
    </row>
    <row r="1546" spans="1:9">
      <c r="A1546" s="10">
        <v>41855.3333333296</v>
      </c>
      <c r="B1546" s="19">
        <f t="shared" si="97"/>
        <v>215</v>
      </c>
      <c r="C1546" s="19">
        <f t="shared" si="96"/>
        <v>8</v>
      </c>
      <c r="D1546">
        <v>531.136666666667</v>
      </c>
      <c r="E1546" s="8">
        <v>34.895</v>
      </c>
      <c r="F1546" s="9">
        <v>33.9083333333333</v>
      </c>
      <c r="G1546" s="9">
        <v>55.6203083333333</v>
      </c>
      <c r="H1546">
        <f t="shared" si="98"/>
        <v>1</v>
      </c>
      <c r="I1546">
        <f t="shared" si="99"/>
        <v>1</v>
      </c>
    </row>
    <row r="1547" spans="1:9">
      <c r="A1547" s="10">
        <v>41855.3749999963</v>
      </c>
      <c r="B1547" s="19">
        <f t="shared" si="97"/>
        <v>215</v>
      </c>
      <c r="C1547" s="19">
        <f t="shared" si="96"/>
        <v>9</v>
      </c>
      <c r="D1547">
        <v>685.486666666667</v>
      </c>
      <c r="E1547" s="8">
        <v>36.075</v>
      </c>
      <c r="F1547" s="9">
        <v>38.8083333333333</v>
      </c>
      <c r="G1547" s="9">
        <v>54.1874666666667</v>
      </c>
      <c r="H1547">
        <f t="shared" si="98"/>
        <v>1</v>
      </c>
      <c r="I1547">
        <f t="shared" si="99"/>
        <v>1</v>
      </c>
    </row>
    <row r="1548" spans="1:9">
      <c r="A1548" s="10">
        <v>41855.4166666629</v>
      </c>
      <c r="B1548" s="19">
        <f t="shared" si="97"/>
        <v>215</v>
      </c>
      <c r="C1548" s="19">
        <f t="shared" si="96"/>
        <v>10</v>
      </c>
      <c r="D1548">
        <v>833.287096774194</v>
      </c>
      <c r="E1548" s="8">
        <v>36.8683333333333</v>
      </c>
      <c r="F1548" s="9">
        <v>40.6333333333333</v>
      </c>
      <c r="G1548" s="9">
        <v>53.4059166666667</v>
      </c>
      <c r="H1548">
        <f t="shared" si="98"/>
        <v>1</v>
      </c>
      <c r="I1548">
        <f t="shared" si="99"/>
        <v>1</v>
      </c>
    </row>
    <row r="1549" spans="1:9">
      <c r="A1549" s="10">
        <v>41855.4583333296</v>
      </c>
      <c r="B1549" s="19">
        <f t="shared" si="97"/>
        <v>215</v>
      </c>
      <c r="C1549" s="19">
        <f t="shared" si="96"/>
        <v>11</v>
      </c>
      <c r="D1549">
        <v>733.74</v>
      </c>
      <c r="E1549" s="8">
        <v>37.4166666666667</v>
      </c>
      <c r="F1549" s="9">
        <v>39.1</v>
      </c>
      <c r="G1549" s="9">
        <v>53.0151416666667</v>
      </c>
      <c r="H1549">
        <f t="shared" si="98"/>
        <v>1</v>
      </c>
      <c r="I1549">
        <f t="shared" si="99"/>
        <v>1</v>
      </c>
    </row>
    <row r="1550" spans="1:9">
      <c r="A1550" s="10">
        <v>41855.4999999962</v>
      </c>
      <c r="B1550" s="19">
        <f t="shared" si="97"/>
        <v>215</v>
      </c>
      <c r="C1550" s="19">
        <f t="shared" si="96"/>
        <v>12</v>
      </c>
      <c r="D1550">
        <v>437.49</v>
      </c>
      <c r="E1550" s="8">
        <v>36.4383333333333</v>
      </c>
      <c r="F1550" s="9">
        <v>37.4583333333333</v>
      </c>
      <c r="G1550" s="9">
        <v>53.2756583333333</v>
      </c>
      <c r="H1550">
        <f t="shared" si="98"/>
        <v>1</v>
      </c>
      <c r="I1550">
        <f t="shared" si="99"/>
        <v>1</v>
      </c>
    </row>
    <row r="1551" spans="1:9">
      <c r="A1551" s="10">
        <v>41855.5416666629</v>
      </c>
      <c r="B1551" s="19">
        <f t="shared" si="97"/>
        <v>215</v>
      </c>
      <c r="C1551" s="19">
        <f t="shared" si="96"/>
        <v>13</v>
      </c>
      <c r="D1551">
        <v>160.85</v>
      </c>
      <c r="E1551" s="8">
        <v>36.2766666666667</v>
      </c>
      <c r="F1551" s="9">
        <v>40.7833333333333</v>
      </c>
      <c r="G1551" s="9">
        <v>78.6760333333333</v>
      </c>
      <c r="H1551">
        <f t="shared" si="98"/>
        <v>1</v>
      </c>
      <c r="I1551">
        <f t="shared" si="99"/>
        <v>1</v>
      </c>
    </row>
    <row r="1552" spans="1:9">
      <c r="A1552" s="10">
        <v>41855.5833333296</v>
      </c>
      <c r="B1552" s="19">
        <f t="shared" si="97"/>
        <v>215</v>
      </c>
      <c r="C1552" s="19">
        <f t="shared" si="96"/>
        <v>14</v>
      </c>
      <c r="D1552">
        <v>51.5833333333333</v>
      </c>
      <c r="E1552" s="8">
        <v>36.1533333333333</v>
      </c>
      <c r="F1552" s="9">
        <v>42.55</v>
      </c>
      <c r="G1552" s="9">
        <v>100.298916666667</v>
      </c>
      <c r="H1552">
        <f t="shared" si="98"/>
        <v>1</v>
      </c>
      <c r="I1552">
        <f t="shared" si="99"/>
        <v>1</v>
      </c>
    </row>
    <row r="1553" spans="1:9">
      <c r="A1553" s="10">
        <v>41855.6249999962</v>
      </c>
      <c r="B1553" s="19">
        <f t="shared" si="97"/>
        <v>215</v>
      </c>
      <c r="C1553" s="19">
        <f t="shared" si="96"/>
        <v>15</v>
      </c>
      <c r="D1553">
        <v>103.046666666667</v>
      </c>
      <c r="E1553" s="8">
        <v>34.9816666666667</v>
      </c>
      <c r="F1553" s="9">
        <v>42.625</v>
      </c>
      <c r="G1553" s="9">
        <v>104.076408333333</v>
      </c>
      <c r="H1553">
        <f t="shared" si="98"/>
        <v>1</v>
      </c>
      <c r="I1553">
        <f t="shared" si="99"/>
        <v>1</v>
      </c>
    </row>
    <row r="1554" spans="1:9">
      <c r="A1554" s="10">
        <v>41855.6666666629</v>
      </c>
      <c r="B1554" s="19">
        <f t="shared" si="97"/>
        <v>215</v>
      </c>
      <c r="C1554" s="19">
        <f t="shared" si="96"/>
        <v>16</v>
      </c>
      <c r="D1554">
        <v>160.54</v>
      </c>
      <c r="E1554" s="8">
        <v>34.7216666666667</v>
      </c>
      <c r="F1554" s="9">
        <v>41.0166666666667</v>
      </c>
      <c r="G1554" s="9">
        <v>101.992275</v>
      </c>
      <c r="H1554">
        <f t="shared" si="98"/>
        <v>1</v>
      </c>
      <c r="I1554">
        <f t="shared" si="99"/>
        <v>1</v>
      </c>
    </row>
    <row r="1555" spans="1:9">
      <c r="A1555" s="10">
        <v>41855.7083333296</v>
      </c>
      <c r="B1555" s="19">
        <f t="shared" si="97"/>
        <v>215</v>
      </c>
      <c r="C1555" s="19">
        <f t="shared" si="96"/>
        <v>17</v>
      </c>
      <c r="D1555">
        <v>91.4433333333333</v>
      </c>
      <c r="E1555" s="8">
        <v>33.8466666666667</v>
      </c>
      <c r="F1555" s="9">
        <v>41.075</v>
      </c>
      <c r="G1555" s="9">
        <v>75.81035</v>
      </c>
      <c r="H1555">
        <f t="shared" si="98"/>
        <v>1</v>
      </c>
      <c r="I1555">
        <f t="shared" si="99"/>
        <v>1</v>
      </c>
    </row>
    <row r="1556" spans="1:9">
      <c r="A1556" s="10">
        <v>41855.7499999962</v>
      </c>
      <c r="B1556" s="19">
        <f t="shared" si="97"/>
        <v>215</v>
      </c>
      <c r="C1556" s="19">
        <f t="shared" si="96"/>
        <v>18</v>
      </c>
      <c r="D1556">
        <v>21.5222222222222</v>
      </c>
      <c r="E1556" s="8">
        <v>32.67</v>
      </c>
      <c r="F1556" s="9">
        <v>36.1416666666667</v>
      </c>
      <c r="G1556" s="9">
        <v>52.36385</v>
      </c>
      <c r="H1556">
        <f t="shared" si="98"/>
        <v>1</v>
      </c>
      <c r="I1556">
        <f t="shared" si="99"/>
        <v>1</v>
      </c>
    </row>
    <row r="1557" spans="1:9">
      <c r="A1557" s="10">
        <v>41855.7916666629</v>
      </c>
      <c r="B1557" s="19">
        <f t="shared" si="97"/>
        <v>215</v>
      </c>
      <c r="C1557" s="19">
        <f t="shared" si="96"/>
        <v>19</v>
      </c>
      <c r="D1557" t="e">
        <v>#DIV/0!</v>
      </c>
      <c r="E1557" s="8">
        <v>31.825</v>
      </c>
      <c r="F1557" s="9">
        <v>39.4</v>
      </c>
      <c r="G1557" s="9">
        <v>78.8062916666667</v>
      </c>
      <c r="H1557">
        <f t="shared" si="98"/>
        <v>1</v>
      </c>
      <c r="I1557">
        <f t="shared" si="99"/>
        <v>1</v>
      </c>
    </row>
    <row r="1558" spans="1:9">
      <c r="A1558" s="10">
        <v>41855.8333333296</v>
      </c>
      <c r="B1558" s="19">
        <f t="shared" si="97"/>
        <v>215</v>
      </c>
      <c r="C1558" s="19">
        <f t="shared" si="96"/>
        <v>20</v>
      </c>
      <c r="D1558" t="e">
        <v>#DIV/0!</v>
      </c>
      <c r="E1558" s="8">
        <v>31.065</v>
      </c>
      <c r="F1558" s="9">
        <v>36.0916666666667</v>
      </c>
      <c r="G1558" s="9">
        <v>54.7085</v>
      </c>
      <c r="H1558">
        <f t="shared" si="98"/>
        <v>1</v>
      </c>
      <c r="I1558">
        <f t="shared" si="99"/>
        <v>1</v>
      </c>
    </row>
    <row r="1559" spans="1:9">
      <c r="A1559" s="10">
        <v>41855.8749999962</v>
      </c>
      <c r="B1559" s="19">
        <f t="shared" si="97"/>
        <v>215</v>
      </c>
      <c r="C1559" s="19">
        <f t="shared" si="96"/>
        <v>21</v>
      </c>
      <c r="D1559" t="e">
        <v>#DIV/0!</v>
      </c>
      <c r="E1559" s="8">
        <v>30.5716666666667</v>
      </c>
      <c r="F1559" s="9">
        <v>34.4666666666667</v>
      </c>
      <c r="G1559" s="9">
        <v>76.8524166666667</v>
      </c>
      <c r="H1559">
        <f t="shared" si="98"/>
        <v>1</v>
      </c>
      <c r="I1559">
        <f t="shared" si="99"/>
        <v>1</v>
      </c>
    </row>
    <row r="1560" spans="1:9">
      <c r="A1560" s="10">
        <v>41855.9166666629</v>
      </c>
      <c r="B1560" s="19">
        <f t="shared" si="97"/>
        <v>215</v>
      </c>
      <c r="C1560" s="19">
        <f t="shared" si="96"/>
        <v>22</v>
      </c>
      <c r="D1560" t="e">
        <v>#DIV/0!</v>
      </c>
      <c r="E1560" s="8">
        <v>30.1233333333334</v>
      </c>
      <c r="F1560" s="9">
        <v>32.9545454545455</v>
      </c>
      <c r="G1560" s="9">
        <v>55.49005</v>
      </c>
      <c r="H1560">
        <f t="shared" si="98"/>
        <v>1</v>
      </c>
      <c r="I1560">
        <f t="shared" si="99"/>
        <v>1</v>
      </c>
    </row>
    <row r="1561" spans="1:9">
      <c r="A1561" s="10">
        <v>41855.9583333296</v>
      </c>
      <c r="B1561" s="19">
        <f t="shared" si="97"/>
        <v>215</v>
      </c>
      <c r="C1561" s="19">
        <f t="shared" si="96"/>
        <v>23</v>
      </c>
      <c r="D1561" t="e">
        <v>#DIV/0!</v>
      </c>
      <c r="E1561" s="8">
        <v>29.6266666666667</v>
      </c>
      <c r="F1561" s="9">
        <v>32.5692307692308</v>
      </c>
      <c r="G1561" s="9">
        <v>78.0247416666667</v>
      </c>
      <c r="H1561">
        <f t="shared" si="98"/>
        <v>1</v>
      </c>
      <c r="I1561">
        <f t="shared" si="99"/>
        <v>1</v>
      </c>
    </row>
    <row r="1562" spans="1:9">
      <c r="A1562" s="10">
        <v>41855.9999999962</v>
      </c>
      <c r="B1562" s="19">
        <f t="shared" si="97"/>
        <v>215</v>
      </c>
      <c r="C1562" s="19">
        <f t="shared" si="96"/>
        <v>0</v>
      </c>
      <c r="D1562" t="e">
        <v>#DIV/0!</v>
      </c>
      <c r="E1562" s="8">
        <v>29.255</v>
      </c>
      <c r="F1562" s="9">
        <v>32.7454545454545</v>
      </c>
      <c r="G1562" s="9">
        <v>53.92695</v>
      </c>
      <c r="H1562">
        <f t="shared" si="98"/>
        <v>2</v>
      </c>
      <c r="I1562">
        <f t="shared" si="99"/>
        <v>1</v>
      </c>
    </row>
    <row r="1563" spans="1:9">
      <c r="A1563" s="10">
        <v>41856.0416666629</v>
      </c>
      <c r="B1563" s="19">
        <f t="shared" si="97"/>
        <v>216</v>
      </c>
      <c r="C1563" s="19">
        <f t="shared" si="96"/>
        <v>1</v>
      </c>
      <c r="D1563" t="e">
        <v>#DIV/0!</v>
      </c>
      <c r="E1563" s="8">
        <v>28.675</v>
      </c>
      <c r="F1563" s="9">
        <v>30.9583333333333</v>
      </c>
      <c r="G1563" s="9">
        <v>54.5782416666666</v>
      </c>
      <c r="H1563">
        <f t="shared" si="98"/>
        <v>2</v>
      </c>
      <c r="I1563">
        <f t="shared" si="99"/>
        <v>1</v>
      </c>
    </row>
    <row r="1564" spans="1:9">
      <c r="A1564" s="10">
        <v>41856.0833333295</v>
      </c>
      <c r="B1564" s="19">
        <f t="shared" si="97"/>
        <v>216</v>
      </c>
      <c r="C1564" s="19">
        <f t="shared" si="96"/>
        <v>2</v>
      </c>
      <c r="D1564" t="e">
        <v>#DIV/0!</v>
      </c>
      <c r="E1564" s="8">
        <v>28.3533333333333</v>
      </c>
      <c r="F1564" s="9">
        <v>30.925</v>
      </c>
      <c r="G1564" s="9">
        <v>54.317725</v>
      </c>
      <c r="H1564">
        <f t="shared" si="98"/>
        <v>2</v>
      </c>
      <c r="I1564">
        <f t="shared" si="99"/>
        <v>1</v>
      </c>
    </row>
    <row r="1565" spans="1:9">
      <c r="A1565" s="10">
        <v>41856.1249999962</v>
      </c>
      <c r="B1565" s="19">
        <f t="shared" si="97"/>
        <v>216</v>
      </c>
      <c r="C1565" s="19">
        <f t="shared" si="96"/>
        <v>3</v>
      </c>
      <c r="D1565" t="e">
        <v>#DIV/0!</v>
      </c>
      <c r="E1565" s="8">
        <v>28.26</v>
      </c>
      <c r="F1565" s="9">
        <v>30.9166666666667</v>
      </c>
      <c r="G1565" s="9">
        <v>55.099275</v>
      </c>
      <c r="H1565">
        <f t="shared" si="98"/>
        <v>2</v>
      </c>
      <c r="I1565">
        <f t="shared" si="99"/>
        <v>1</v>
      </c>
    </row>
    <row r="1566" spans="1:9">
      <c r="A1566" s="10">
        <v>41856.1666666629</v>
      </c>
      <c r="B1566" s="19">
        <f t="shared" si="97"/>
        <v>216</v>
      </c>
      <c r="C1566" s="19">
        <f t="shared" si="96"/>
        <v>4</v>
      </c>
      <c r="D1566" t="e">
        <v>#DIV/0!</v>
      </c>
      <c r="E1566" s="8">
        <v>27.97</v>
      </c>
      <c r="F1566" s="9">
        <v>30.9</v>
      </c>
      <c r="G1566" s="9">
        <v>54.9690166666667</v>
      </c>
      <c r="H1566">
        <f t="shared" si="98"/>
        <v>2</v>
      </c>
      <c r="I1566">
        <f t="shared" si="99"/>
        <v>1</v>
      </c>
    </row>
    <row r="1567" spans="1:9">
      <c r="A1567" s="10">
        <v>41856.2083333295</v>
      </c>
      <c r="B1567" s="19">
        <f t="shared" si="97"/>
        <v>216</v>
      </c>
      <c r="C1567" s="19">
        <f t="shared" si="96"/>
        <v>5</v>
      </c>
      <c r="D1567">
        <v>16.52</v>
      </c>
      <c r="E1567" s="8">
        <v>27.915</v>
      </c>
      <c r="F1567" s="9">
        <v>30.9</v>
      </c>
      <c r="G1567" s="9">
        <v>55.6203083333333</v>
      </c>
      <c r="H1567">
        <f t="shared" si="98"/>
        <v>2</v>
      </c>
      <c r="I1567">
        <f t="shared" si="99"/>
        <v>1</v>
      </c>
    </row>
    <row r="1568" spans="1:9">
      <c r="A1568" s="10">
        <v>41856.2499999962</v>
      </c>
      <c r="B1568" s="19">
        <f t="shared" si="97"/>
        <v>216</v>
      </c>
      <c r="C1568" s="19">
        <f t="shared" si="96"/>
        <v>6</v>
      </c>
      <c r="D1568">
        <v>111.87</v>
      </c>
      <c r="E1568" s="8">
        <v>29.0416666666667</v>
      </c>
      <c r="F1568" s="9">
        <v>30.8833333333333</v>
      </c>
      <c r="G1568" s="9">
        <v>55.099275</v>
      </c>
      <c r="H1568">
        <f t="shared" si="98"/>
        <v>2</v>
      </c>
      <c r="I1568">
        <f t="shared" si="99"/>
        <v>1</v>
      </c>
    </row>
    <row r="1569" spans="1:9">
      <c r="A1569" s="10">
        <v>41856.2916666629</v>
      </c>
      <c r="B1569" s="19">
        <f t="shared" si="97"/>
        <v>216</v>
      </c>
      <c r="C1569" s="19">
        <f t="shared" si="96"/>
        <v>7</v>
      </c>
      <c r="D1569">
        <v>328.73</v>
      </c>
      <c r="E1569" s="8">
        <v>30.2</v>
      </c>
      <c r="F1569" s="9">
        <v>34.125</v>
      </c>
      <c r="G1569" s="9">
        <v>76.4616416666667</v>
      </c>
      <c r="H1569">
        <f t="shared" si="98"/>
        <v>2</v>
      </c>
      <c r="I1569">
        <f t="shared" si="99"/>
        <v>1</v>
      </c>
    </row>
    <row r="1570" spans="1:9">
      <c r="A1570" s="10">
        <v>41856.3333333295</v>
      </c>
      <c r="B1570" s="19">
        <f t="shared" si="97"/>
        <v>216</v>
      </c>
      <c r="C1570" s="19">
        <f t="shared" si="96"/>
        <v>8</v>
      </c>
      <c r="D1570">
        <v>485.1375</v>
      </c>
      <c r="E1570" s="8">
        <v>32.4766666666667</v>
      </c>
      <c r="F1570" s="9">
        <v>38.9666666666667</v>
      </c>
      <c r="G1570" s="9">
        <v>56.0110833333333</v>
      </c>
      <c r="H1570">
        <f t="shared" si="98"/>
        <v>2</v>
      </c>
      <c r="I1570">
        <f t="shared" si="99"/>
        <v>1</v>
      </c>
    </row>
    <row r="1571" spans="1:9">
      <c r="A1571" s="10">
        <v>41856.3749999962</v>
      </c>
      <c r="B1571" s="19">
        <f t="shared" si="97"/>
        <v>216</v>
      </c>
      <c r="C1571" s="19">
        <f t="shared" si="96"/>
        <v>9</v>
      </c>
      <c r="D1571">
        <v>550.531034482759</v>
      </c>
      <c r="E1571" s="8">
        <v>34.1416666666667</v>
      </c>
      <c r="F1571" s="9">
        <v>39</v>
      </c>
      <c r="G1571" s="9">
        <v>55.49005</v>
      </c>
      <c r="H1571">
        <f t="shared" si="98"/>
        <v>2</v>
      </c>
      <c r="I1571">
        <f t="shared" si="99"/>
        <v>1</v>
      </c>
    </row>
    <row r="1572" spans="1:9">
      <c r="A1572" s="10">
        <v>41856.4166666629</v>
      </c>
      <c r="B1572" s="19">
        <f t="shared" si="97"/>
        <v>216</v>
      </c>
      <c r="C1572" s="19">
        <f t="shared" si="96"/>
        <v>10</v>
      </c>
      <c r="D1572">
        <v>830.96</v>
      </c>
      <c r="E1572" s="8">
        <v>35.1633333333333</v>
      </c>
      <c r="F1572" s="9">
        <v>40.8666666666667</v>
      </c>
      <c r="G1572" s="9">
        <v>77.764225</v>
      </c>
      <c r="H1572">
        <f t="shared" si="98"/>
        <v>2</v>
      </c>
      <c r="I1572">
        <f t="shared" si="99"/>
        <v>1</v>
      </c>
    </row>
    <row r="1573" spans="1:9">
      <c r="A1573" s="10">
        <v>41856.4583333295</v>
      </c>
      <c r="B1573" s="19">
        <f t="shared" si="97"/>
        <v>216</v>
      </c>
      <c r="C1573" s="19">
        <f t="shared" si="96"/>
        <v>11</v>
      </c>
      <c r="D1573">
        <v>951.145161290323</v>
      </c>
      <c r="E1573" s="8">
        <v>36.4766666666667</v>
      </c>
      <c r="F1573" s="9">
        <v>39.325</v>
      </c>
      <c r="G1573" s="9">
        <v>103.1646</v>
      </c>
      <c r="H1573">
        <f t="shared" si="98"/>
        <v>2</v>
      </c>
      <c r="I1573">
        <f t="shared" si="99"/>
        <v>1</v>
      </c>
    </row>
    <row r="1574" spans="1:9">
      <c r="A1574" s="10">
        <v>41856.4999999962</v>
      </c>
      <c r="B1574" s="19">
        <f t="shared" si="97"/>
        <v>216</v>
      </c>
      <c r="C1574" s="19">
        <f t="shared" si="96"/>
        <v>12</v>
      </c>
      <c r="D1574">
        <v>957.286666666667</v>
      </c>
      <c r="E1574" s="8">
        <v>36.6616666666667</v>
      </c>
      <c r="F1574" s="9">
        <v>40.95</v>
      </c>
      <c r="G1574" s="9">
        <v>102.773825</v>
      </c>
      <c r="H1574">
        <f t="shared" si="98"/>
        <v>2</v>
      </c>
      <c r="I1574">
        <f t="shared" si="99"/>
        <v>1</v>
      </c>
    </row>
    <row r="1575" spans="1:9">
      <c r="A1575" s="10">
        <v>41856.5416666629</v>
      </c>
      <c r="B1575" s="19">
        <f t="shared" si="97"/>
        <v>216</v>
      </c>
      <c r="C1575" s="19">
        <f t="shared" si="96"/>
        <v>13</v>
      </c>
      <c r="D1575">
        <v>897.553333333333</v>
      </c>
      <c r="E1575" s="8">
        <v>36.47</v>
      </c>
      <c r="F1575" s="9">
        <v>46.0083333333333</v>
      </c>
      <c r="G1575" s="9">
        <v>79.1970666666667</v>
      </c>
      <c r="H1575">
        <f t="shared" si="98"/>
        <v>2</v>
      </c>
      <c r="I1575">
        <f t="shared" si="99"/>
        <v>1</v>
      </c>
    </row>
    <row r="1576" spans="1:9">
      <c r="A1576" s="10">
        <v>41856.5833333295</v>
      </c>
      <c r="B1576" s="19">
        <f t="shared" si="97"/>
        <v>216</v>
      </c>
      <c r="C1576" s="19">
        <f t="shared" si="96"/>
        <v>14</v>
      </c>
      <c r="D1576">
        <v>739.2</v>
      </c>
      <c r="E1576" s="8">
        <v>36.9783333333333</v>
      </c>
      <c r="F1576" s="9">
        <v>44.5</v>
      </c>
      <c r="G1576" s="9">
        <v>101.340983333333</v>
      </c>
      <c r="H1576">
        <f t="shared" si="98"/>
        <v>2</v>
      </c>
      <c r="I1576">
        <f t="shared" si="99"/>
        <v>1</v>
      </c>
    </row>
    <row r="1577" spans="1:9">
      <c r="A1577" s="10">
        <v>41856.6249999962</v>
      </c>
      <c r="B1577" s="19">
        <f t="shared" si="97"/>
        <v>216</v>
      </c>
      <c r="C1577" s="19">
        <f t="shared" si="96"/>
        <v>15</v>
      </c>
      <c r="D1577">
        <v>513.563333333333</v>
      </c>
      <c r="E1577" s="8">
        <v>36.385</v>
      </c>
      <c r="F1577" s="9">
        <v>44.575</v>
      </c>
      <c r="G1577" s="9">
        <v>52.36385</v>
      </c>
      <c r="H1577">
        <f t="shared" si="98"/>
        <v>2</v>
      </c>
      <c r="I1577">
        <f t="shared" si="99"/>
        <v>1</v>
      </c>
    </row>
    <row r="1578" spans="1:9">
      <c r="A1578" s="10">
        <v>41856.6666666628</v>
      </c>
      <c r="B1578" s="19">
        <f t="shared" si="97"/>
        <v>216</v>
      </c>
      <c r="C1578" s="19">
        <f t="shared" si="96"/>
        <v>16</v>
      </c>
      <c r="D1578">
        <v>190.29</v>
      </c>
      <c r="E1578" s="8">
        <v>35.2633333333333</v>
      </c>
      <c r="F1578" s="9">
        <v>41.3</v>
      </c>
      <c r="G1578" s="9">
        <v>53.1454</v>
      </c>
      <c r="H1578">
        <f t="shared" si="98"/>
        <v>2</v>
      </c>
      <c r="I1578">
        <f t="shared" si="99"/>
        <v>1</v>
      </c>
    </row>
    <row r="1579" spans="1:9">
      <c r="A1579" s="10">
        <v>41856.7083333295</v>
      </c>
      <c r="B1579" s="19">
        <f t="shared" si="97"/>
        <v>216</v>
      </c>
      <c r="C1579" s="19">
        <f t="shared" si="96"/>
        <v>17</v>
      </c>
      <c r="D1579">
        <v>60.2566666666667</v>
      </c>
      <c r="E1579" s="8">
        <v>33.3583333333333</v>
      </c>
      <c r="F1579" s="9">
        <v>44.1666666666667</v>
      </c>
      <c r="G1579" s="9">
        <v>58.8767666666666</v>
      </c>
      <c r="H1579">
        <f t="shared" si="98"/>
        <v>2</v>
      </c>
      <c r="I1579">
        <f t="shared" si="99"/>
        <v>1</v>
      </c>
    </row>
    <row r="1580" spans="1:9">
      <c r="A1580" s="10">
        <v>41856.7499999962</v>
      </c>
      <c r="B1580" s="19">
        <f t="shared" si="97"/>
        <v>216</v>
      </c>
      <c r="C1580" s="19">
        <f t="shared" si="96"/>
        <v>18</v>
      </c>
      <c r="D1580">
        <v>12.4733333333333</v>
      </c>
      <c r="E1580" s="8">
        <v>31.64</v>
      </c>
      <c r="F1580" s="9">
        <v>41.3416666666667</v>
      </c>
      <c r="G1580" s="9">
        <v>50.5402333333333</v>
      </c>
      <c r="H1580">
        <f t="shared" si="98"/>
        <v>2</v>
      </c>
      <c r="I1580">
        <f t="shared" si="99"/>
        <v>1</v>
      </c>
    </row>
    <row r="1581" spans="1:9">
      <c r="A1581" s="10">
        <v>41856.7916666628</v>
      </c>
      <c r="B1581" s="19">
        <f t="shared" si="97"/>
        <v>216</v>
      </c>
      <c r="C1581" s="19">
        <f t="shared" si="96"/>
        <v>19</v>
      </c>
      <c r="D1581" t="e">
        <v>#DIV/0!</v>
      </c>
      <c r="E1581" s="8">
        <v>30.9933333333333</v>
      </c>
      <c r="F1581" s="9">
        <v>37.95</v>
      </c>
      <c r="G1581" s="9">
        <v>50.2797166666667</v>
      </c>
      <c r="H1581">
        <f t="shared" si="98"/>
        <v>2</v>
      </c>
      <c r="I1581">
        <f t="shared" si="99"/>
        <v>1</v>
      </c>
    </row>
    <row r="1582" spans="1:9">
      <c r="A1582" s="10">
        <v>41856.8333333295</v>
      </c>
      <c r="B1582" s="19">
        <f t="shared" si="97"/>
        <v>216</v>
      </c>
      <c r="C1582" s="19">
        <f t="shared" si="96"/>
        <v>20</v>
      </c>
      <c r="D1582" t="e">
        <v>#DIV/0!</v>
      </c>
      <c r="E1582" s="8">
        <v>30.44</v>
      </c>
      <c r="F1582" s="9">
        <v>37.8916666666667</v>
      </c>
      <c r="G1582" s="9">
        <v>52.1033333333333</v>
      </c>
      <c r="H1582">
        <f t="shared" si="98"/>
        <v>2</v>
      </c>
      <c r="I1582">
        <f t="shared" si="99"/>
        <v>1</v>
      </c>
    </row>
    <row r="1583" spans="1:9">
      <c r="A1583" s="10">
        <v>41856.8749999962</v>
      </c>
      <c r="B1583" s="19">
        <f t="shared" si="97"/>
        <v>216</v>
      </c>
      <c r="C1583" s="19">
        <f t="shared" si="96"/>
        <v>21</v>
      </c>
      <c r="D1583" t="e">
        <v>#DIV/0!</v>
      </c>
      <c r="E1583" s="8">
        <v>29.7516666666666</v>
      </c>
      <c r="F1583" s="9">
        <v>37.8916666666667</v>
      </c>
      <c r="G1583" s="9">
        <v>53.0151416666667</v>
      </c>
      <c r="H1583">
        <f t="shared" si="98"/>
        <v>2</v>
      </c>
      <c r="I1583">
        <f t="shared" si="99"/>
        <v>1</v>
      </c>
    </row>
    <row r="1584" spans="1:9">
      <c r="A1584" s="10">
        <v>41856.9166666628</v>
      </c>
      <c r="B1584" s="19">
        <f t="shared" si="97"/>
        <v>216</v>
      </c>
      <c r="C1584" s="19">
        <f t="shared" si="96"/>
        <v>22</v>
      </c>
      <c r="D1584" t="e">
        <v>#DIV/0!</v>
      </c>
      <c r="E1584" s="8">
        <v>29.1766666666667</v>
      </c>
      <c r="F1584" s="9">
        <v>34.5833333333333</v>
      </c>
      <c r="G1584" s="9">
        <v>52.6243666666667</v>
      </c>
      <c r="H1584">
        <f t="shared" si="98"/>
        <v>2</v>
      </c>
      <c r="I1584">
        <f t="shared" si="99"/>
        <v>1</v>
      </c>
    </row>
    <row r="1585" spans="1:9">
      <c r="A1585" s="10">
        <v>41856.9583333295</v>
      </c>
      <c r="B1585" s="19">
        <f t="shared" si="97"/>
        <v>216</v>
      </c>
      <c r="C1585" s="19">
        <f t="shared" si="96"/>
        <v>23</v>
      </c>
      <c r="D1585" t="e">
        <v>#DIV/0!</v>
      </c>
      <c r="E1585" s="8">
        <v>28.6316666666667</v>
      </c>
      <c r="F1585" s="9">
        <v>34.2230769230769</v>
      </c>
      <c r="G1585" s="9">
        <v>51.8428166666666</v>
      </c>
      <c r="H1585">
        <f t="shared" si="98"/>
        <v>2</v>
      </c>
      <c r="I1585">
        <f t="shared" si="99"/>
        <v>1</v>
      </c>
    </row>
    <row r="1586" spans="1:9">
      <c r="A1586" s="10">
        <v>41856.9999999962</v>
      </c>
      <c r="B1586" s="19">
        <f t="shared" si="97"/>
        <v>216</v>
      </c>
      <c r="C1586" s="19">
        <f t="shared" si="96"/>
        <v>0</v>
      </c>
      <c r="D1586" t="e">
        <v>#DIV/0!</v>
      </c>
      <c r="E1586" s="8">
        <v>28.3116666666667</v>
      </c>
      <c r="F1586" s="9">
        <v>34.6545454545455</v>
      </c>
      <c r="G1586" s="9">
        <v>52.4941083333334</v>
      </c>
      <c r="H1586">
        <f t="shared" si="98"/>
        <v>3</v>
      </c>
      <c r="I1586">
        <f t="shared" si="99"/>
        <v>1</v>
      </c>
    </row>
    <row r="1587" spans="1:9">
      <c r="A1587" s="10">
        <v>41857.0416666628</v>
      </c>
      <c r="B1587" s="19">
        <f t="shared" si="97"/>
        <v>217</v>
      </c>
      <c r="C1587" s="19">
        <f t="shared" si="96"/>
        <v>1</v>
      </c>
      <c r="D1587" t="e">
        <v>#DIV/0!</v>
      </c>
      <c r="E1587" s="8">
        <v>28.06</v>
      </c>
      <c r="F1587" s="9">
        <v>34.35</v>
      </c>
      <c r="G1587" s="9">
        <v>52.8848833333333</v>
      </c>
      <c r="H1587">
        <f t="shared" si="98"/>
        <v>3</v>
      </c>
      <c r="I1587">
        <f t="shared" si="99"/>
        <v>1</v>
      </c>
    </row>
    <row r="1588" spans="1:9">
      <c r="A1588" s="10">
        <v>41857.0833333295</v>
      </c>
      <c r="B1588" s="19">
        <f t="shared" si="97"/>
        <v>217</v>
      </c>
      <c r="C1588" s="19">
        <f t="shared" si="96"/>
        <v>2</v>
      </c>
      <c r="D1588" t="e">
        <v>#DIV/0!</v>
      </c>
      <c r="E1588" s="8">
        <v>27.9033333333334</v>
      </c>
      <c r="F1588" s="9">
        <v>34.325</v>
      </c>
      <c r="G1588" s="9">
        <v>76.4616416666667</v>
      </c>
      <c r="H1588">
        <f t="shared" si="98"/>
        <v>3</v>
      </c>
      <c r="I1588">
        <f t="shared" si="99"/>
        <v>1</v>
      </c>
    </row>
    <row r="1589" spans="1:9">
      <c r="A1589" s="10">
        <v>41857.1249999962</v>
      </c>
      <c r="B1589" s="19">
        <f t="shared" si="97"/>
        <v>217</v>
      </c>
      <c r="C1589" s="19">
        <f t="shared" si="96"/>
        <v>3</v>
      </c>
      <c r="D1589" t="e">
        <v>#DIV/0!</v>
      </c>
      <c r="E1589" s="8">
        <v>27.94</v>
      </c>
      <c r="F1589" s="9">
        <v>31.0666666666667</v>
      </c>
      <c r="G1589" s="9">
        <v>53.536175</v>
      </c>
      <c r="H1589">
        <f t="shared" si="98"/>
        <v>3</v>
      </c>
      <c r="I1589">
        <f t="shared" si="99"/>
        <v>1</v>
      </c>
    </row>
    <row r="1590" spans="1:9">
      <c r="A1590" s="10">
        <v>41857.1666666628</v>
      </c>
      <c r="B1590" s="19">
        <f t="shared" si="97"/>
        <v>217</v>
      </c>
      <c r="C1590" s="19">
        <f t="shared" si="96"/>
        <v>4</v>
      </c>
      <c r="D1590" t="e">
        <v>#DIV/0!</v>
      </c>
      <c r="E1590" s="8">
        <v>28</v>
      </c>
      <c r="F1590" s="9">
        <v>34.2666666666667</v>
      </c>
      <c r="G1590" s="9">
        <v>53.4059166666666</v>
      </c>
      <c r="H1590">
        <f t="shared" si="98"/>
        <v>3</v>
      </c>
      <c r="I1590">
        <f t="shared" si="99"/>
        <v>1</v>
      </c>
    </row>
    <row r="1591" spans="1:9">
      <c r="A1591" s="10">
        <v>41857.2083333295</v>
      </c>
      <c r="B1591" s="19">
        <f t="shared" si="97"/>
        <v>217</v>
      </c>
      <c r="C1591" s="19">
        <f t="shared" si="96"/>
        <v>5</v>
      </c>
      <c r="D1591">
        <v>17.5407407407407</v>
      </c>
      <c r="E1591" s="8">
        <v>28.0616666666667</v>
      </c>
      <c r="F1591" s="9">
        <v>31.0416666666667</v>
      </c>
      <c r="G1591" s="9">
        <v>53.4059166666666</v>
      </c>
      <c r="H1591">
        <f t="shared" si="98"/>
        <v>3</v>
      </c>
      <c r="I1591">
        <f t="shared" si="99"/>
        <v>1</v>
      </c>
    </row>
    <row r="1592" spans="1:9">
      <c r="A1592" s="10">
        <v>41857.2499999961</v>
      </c>
      <c r="B1592" s="19">
        <f t="shared" si="97"/>
        <v>217</v>
      </c>
      <c r="C1592" s="19">
        <f t="shared" si="96"/>
        <v>6</v>
      </c>
      <c r="D1592">
        <v>121.483333333333</v>
      </c>
      <c r="E1592" s="8">
        <v>28.9933333333333</v>
      </c>
      <c r="F1592" s="9">
        <v>34.25</v>
      </c>
      <c r="G1592" s="9">
        <v>55.099275</v>
      </c>
      <c r="H1592">
        <f t="shared" si="98"/>
        <v>3</v>
      </c>
      <c r="I1592">
        <f t="shared" si="99"/>
        <v>1</v>
      </c>
    </row>
    <row r="1593" spans="1:9">
      <c r="A1593" s="10">
        <v>41857.2916666628</v>
      </c>
      <c r="B1593" s="19">
        <f t="shared" si="97"/>
        <v>217</v>
      </c>
      <c r="C1593" s="19">
        <f t="shared" si="96"/>
        <v>7</v>
      </c>
      <c r="D1593">
        <v>318.52</v>
      </c>
      <c r="E1593" s="8">
        <v>30.795</v>
      </c>
      <c r="F1593" s="9">
        <v>35.9583333333333</v>
      </c>
      <c r="G1593" s="9">
        <v>52.8848833333333</v>
      </c>
      <c r="H1593">
        <f t="shared" si="98"/>
        <v>3</v>
      </c>
      <c r="I1593">
        <f t="shared" si="99"/>
        <v>1</v>
      </c>
    </row>
    <row r="1594" spans="1:9">
      <c r="A1594" s="10">
        <v>41857.3333333295</v>
      </c>
      <c r="B1594" s="19">
        <f t="shared" si="97"/>
        <v>217</v>
      </c>
      <c r="C1594" s="19">
        <f t="shared" si="96"/>
        <v>8</v>
      </c>
      <c r="D1594">
        <v>517.913333333333</v>
      </c>
      <c r="E1594" s="8">
        <v>32.4433333333333</v>
      </c>
      <c r="F1594" s="9">
        <v>39.2666666666667</v>
      </c>
      <c r="G1594" s="9">
        <v>51.5823</v>
      </c>
      <c r="H1594">
        <f t="shared" si="98"/>
        <v>3</v>
      </c>
      <c r="I1594">
        <f t="shared" si="99"/>
        <v>1</v>
      </c>
    </row>
    <row r="1595" spans="1:9">
      <c r="A1595" s="10">
        <v>41857.3749999961</v>
      </c>
      <c r="B1595" s="19">
        <f t="shared" si="97"/>
        <v>217</v>
      </c>
      <c r="C1595" s="19">
        <f t="shared" si="96"/>
        <v>9</v>
      </c>
      <c r="D1595">
        <v>582.672727272727</v>
      </c>
      <c r="E1595" s="8">
        <v>34.1633333333333</v>
      </c>
      <c r="F1595" s="9">
        <v>43.0923076923077</v>
      </c>
      <c r="G1595" s="9">
        <v>75.6800916666667</v>
      </c>
      <c r="H1595">
        <f t="shared" si="98"/>
        <v>3</v>
      </c>
      <c r="I1595">
        <f t="shared" si="99"/>
        <v>1</v>
      </c>
    </row>
    <row r="1596" spans="1:9">
      <c r="A1596" s="10">
        <v>41857.4166666628</v>
      </c>
      <c r="B1596" s="19">
        <f t="shared" si="97"/>
        <v>217</v>
      </c>
      <c r="C1596" s="19">
        <f t="shared" si="96"/>
        <v>10</v>
      </c>
      <c r="D1596">
        <v>452.635294117647</v>
      </c>
      <c r="E1596" s="8">
        <v>34.88</v>
      </c>
      <c r="F1596" s="9">
        <v>42.775</v>
      </c>
      <c r="G1596" s="9">
        <v>103.94615</v>
      </c>
      <c r="H1596">
        <f t="shared" si="98"/>
        <v>3</v>
      </c>
      <c r="I1596">
        <f t="shared" si="99"/>
        <v>1</v>
      </c>
    </row>
    <row r="1597" spans="1:9">
      <c r="A1597" s="10">
        <v>41857.4583333295</v>
      </c>
      <c r="B1597" s="19">
        <f t="shared" si="97"/>
        <v>217</v>
      </c>
      <c r="C1597" s="19">
        <f t="shared" si="96"/>
        <v>11</v>
      </c>
      <c r="D1597">
        <v>805.806666666667</v>
      </c>
      <c r="E1597" s="8">
        <v>35.4017543859649</v>
      </c>
      <c r="F1597" s="9">
        <v>44.5166666666667</v>
      </c>
      <c r="G1597" s="9">
        <v>78.155</v>
      </c>
      <c r="H1597">
        <f t="shared" si="98"/>
        <v>3</v>
      </c>
      <c r="I1597">
        <f t="shared" si="99"/>
        <v>1</v>
      </c>
    </row>
    <row r="1598" spans="1:9">
      <c r="A1598" s="10">
        <v>41857.4999999961</v>
      </c>
      <c r="B1598" s="19">
        <f t="shared" si="97"/>
        <v>217</v>
      </c>
      <c r="C1598" s="19">
        <f t="shared" si="96"/>
        <v>12</v>
      </c>
      <c r="D1598">
        <v>830.36</v>
      </c>
      <c r="E1598" s="8">
        <v>35.1933333333333</v>
      </c>
      <c r="F1598" s="9">
        <v>42.9083333333333</v>
      </c>
      <c r="G1598" s="9">
        <v>50.0191999999999</v>
      </c>
      <c r="H1598">
        <f t="shared" si="98"/>
        <v>3</v>
      </c>
      <c r="I1598">
        <f t="shared" si="99"/>
        <v>1</v>
      </c>
    </row>
    <row r="1599" spans="1:9">
      <c r="A1599" s="10">
        <v>41857.5416666628</v>
      </c>
      <c r="B1599" s="19">
        <f t="shared" si="97"/>
        <v>217</v>
      </c>
      <c r="C1599" s="19">
        <f t="shared" si="96"/>
        <v>13</v>
      </c>
      <c r="D1599">
        <v>795.755172413793</v>
      </c>
      <c r="E1599" s="8">
        <v>34.245</v>
      </c>
      <c r="F1599" s="9">
        <v>41.275</v>
      </c>
      <c r="G1599" s="9">
        <v>53.6664333333334</v>
      </c>
      <c r="H1599">
        <f t="shared" si="98"/>
        <v>3</v>
      </c>
      <c r="I1599">
        <f t="shared" si="99"/>
        <v>1</v>
      </c>
    </row>
    <row r="1600" spans="1:9">
      <c r="A1600" s="10">
        <v>41857.5833333295</v>
      </c>
      <c r="B1600" s="19">
        <f t="shared" si="97"/>
        <v>217</v>
      </c>
      <c r="C1600" s="19">
        <f t="shared" si="96"/>
        <v>14</v>
      </c>
      <c r="D1600">
        <v>596.984615384615</v>
      </c>
      <c r="E1600" s="8">
        <v>34.0866666666667</v>
      </c>
      <c r="F1600" s="9">
        <v>44.6333333333333</v>
      </c>
      <c r="G1600" s="9">
        <v>54.1874666666666</v>
      </c>
      <c r="H1600">
        <f t="shared" si="98"/>
        <v>3</v>
      </c>
      <c r="I1600">
        <f t="shared" si="99"/>
        <v>1</v>
      </c>
    </row>
    <row r="1601" spans="1:9">
      <c r="A1601" s="10">
        <v>41857.6249999961</v>
      </c>
      <c r="B1601" s="19">
        <f t="shared" si="97"/>
        <v>217</v>
      </c>
      <c r="C1601" s="19">
        <f t="shared" si="96"/>
        <v>15</v>
      </c>
      <c r="D1601">
        <v>450.14</v>
      </c>
      <c r="E1601" s="8">
        <v>34.4966666666667</v>
      </c>
      <c r="F1601" s="9">
        <v>42.9833333333333</v>
      </c>
      <c r="G1601" s="9">
        <v>53.1454</v>
      </c>
      <c r="H1601">
        <f t="shared" si="98"/>
        <v>3</v>
      </c>
      <c r="I1601">
        <f t="shared" si="99"/>
        <v>1</v>
      </c>
    </row>
    <row r="1602" spans="1:9">
      <c r="A1602" s="10">
        <v>41857.6666666628</v>
      </c>
      <c r="B1602" s="19">
        <f t="shared" si="97"/>
        <v>217</v>
      </c>
      <c r="C1602" s="19">
        <f t="shared" ref="C1602:C1665" si="100">HOUR(A1602)</f>
        <v>16</v>
      </c>
      <c r="D1602">
        <v>188.673333333333</v>
      </c>
      <c r="E1602" s="8">
        <v>33.7783333333333</v>
      </c>
      <c r="F1602" s="9">
        <v>43.0166666666667</v>
      </c>
      <c r="G1602" s="9">
        <v>100.950208333333</v>
      </c>
      <c r="H1602">
        <f t="shared" si="98"/>
        <v>3</v>
      </c>
      <c r="I1602">
        <f t="shared" si="99"/>
        <v>1</v>
      </c>
    </row>
    <row r="1603" spans="1:9">
      <c r="A1603" s="10">
        <v>41857.7083333295</v>
      </c>
      <c r="B1603" s="19">
        <f t="shared" ref="B1603:B1666" si="101">INT(A1603)-41640</f>
        <v>217</v>
      </c>
      <c r="C1603" s="19">
        <f t="shared" si="100"/>
        <v>17</v>
      </c>
      <c r="D1603">
        <v>57.0766666666667</v>
      </c>
      <c r="E1603" s="8">
        <v>32.8166666666667</v>
      </c>
      <c r="F1603" s="9">
        <v>43.0583333333333</v>
      </c>
      <c r="G1603" s="9">
        <v>99.9081416666667</v>
      </c>
      <c r="H1603">
        <f t="shared" ref="H1603:H1666" si="102">WEEKDAY(A1603-1)</f>
        <v>3</v>
      </c>
      <c r="I1603">
        <f t="shared" ref="I1603:I1666" si="103">IF(H1603&lt;6,1,-1)</f>
        <v>1</v>
      </c>
    </row>
    <row r="1604" spans="1:9">
      <c r="A1604" s="10">
        <v>41857.7499999961</v>
      </c>
      <c r="B1604" s="19">
        <f t="shared" si="101"/>
        <v>217</v>
      </c>
      <c r="C1604" s="19">
        <f t="shared" si="100"/>
        <v>18</v>
      </c>
      <c r="D1604">
        <v>4.01428571428571</v>
      </c>
      <c r="E1604" s="8">
        <v>31.1783333333333</v>
      </c>
      <c r="F1604" s="9">
        <v>39.7083333333333</v>
      </c>
      <c r="G1604" s="9">
        <v>102.122533333333</v>
      </c>
      <c r="H1604">
        <f t="shared" si="102"/>
        <v>3</v>
      </c>
      <c r="I1604">
        <f t="shared" si="103"/>
        <v>1</v>
      </c>
    </row>
    <row r="1605" spans="1:9">
      <c r="A1605" s="10">
        <v>41857.7916666628</v>
      </c>
      <c r="B1605" s="19">
        <f t="shared" si="101"/>
        <v>217</v>
      </c>
      <c r="C1605" s="19">
        <f t="shared" si="100"/>
        <v>19</v>
      </c>
      <c r="D1605" t="e">
        <v>#DIV/0!</v>
      </c>
      <c r="E1605" s="8">
        <v>30.2866666666666</v>
      </c>
      <c r="F1605" s="9">
        <v>38.0083333333333</v>
      </c>
      <c r="G1605" s="9">
        <v>51.7125583333333</v>
      </c>
      <c r="H1605">
        <f t="shared" si="102"/>
        <v>3</v>
      </c>
      <c r="I1605">
        <f t="shared" si="103"/>
        <v>1</v>
      </c>
    </row>
    <row r="1606" spans="1:9">
      <c r="A1606" s="10">
        <v>41857.8333333294</v>
      </c>
      <c r="B1606" s="19">
        <f t="shared" si="101"/>
        <v>217</v>
      </c>
      <c r="C1606" s="19">
        <f t="shared" si="100"/>
        <v>20</v>
      </c>
      <c r="D1606" t="e">
        <v>#DIV/0!</v>
      </c>
      <c r="E1606" s="8">
        <v>29.5633333333333</v>
      </c>
      <c r="F1606" s="9">
        <v>37.9333333333333</v>
      </c>
      <c r="G1606" s="9">
        <v>53.536175</v>
      </c>
      <c r="H1606">
        <f t="shared" si="102"/>
        <v>3</v>
      </c>
      <c r="I1606">
        <f t="shared" si="103"/>
        <v>1</v>
      </c>
    </row>
    <row r="1607" spans="1:9">
      <c r="A1607" s="10">
        <v>41857.8749999961</v>
      </c>
      <c r="B1607" s="19">
        <f t="shared" si="101"/>
        <v>217</v>
      </c>
      <c r="C1607" s="19">
        <f t="shared" si="100"/>
        <v>21</v>
      </c>
      <c r="D1607" t="e">
        <v>#DIV/0!</v>
      </c>
      <c r="E1607" s="8">
        <v>29.06</v>
      </c>
      <c r="F1607" s="9">
        <v>34.6666666666667</v>
      </c>
      <c r="G1607" s="9">
        <v>97.69375</v>
      </c>
      <c r="H1607">
        <f t="shared" si="102"/>
        <v>3</v>
      </c>
      <c r="I1607">
        <f t="shared" si="103"/>
        <v>1</v>
      </c>
    </row>
    <row r="1608" spans="1:9">
      <c r="A1608" s="10">
        <v>41857.9166666628</v>
      </c>
      <c r="B1608" s="19">
        <f t="shared" si="101"/>
        <v>217</v>
      </c>
      <c r="C1608" s="19">
        <f t="shared" si="100"/>
        <v>22</v>
      </c>
      <c r="D1608" t="e">
        <v>#DIV/0!</v>
      </c>
      <c r="E1608" s="8">
        <v>28.78</v>
      </c>
      <c r="F1608" s="9">
        <v>36.2166666666667</v>
      </c>
      <c r="G1608" s="9">
        <v>51.8428166666667</v>
      </c>
      <c r="H1608">
        <f t="shared" si="102"/>
        <v>3</v>
      </c>
      <c r="I1608">
        <f t="shared" si="103"/>
        <v>1</v>
      </c>
    </row>
    <row r="1609" spans="1:9">
      <c r="A1609" s="10">
        <v>41857.9583333294</v>
      </c>
      <c r="B1609" s="19">
        <f t="shared" si="101"/>
        <v>217</v>
      </c>
      <c r="C1609" s="19">
        <f t="shared" si="100"/>
        <v>23</v>
      </c>
      <c r="D1609" t="e">
        <v>#DIV/0!</v>
      </c>
      <c r="E1609" s="8">
        <v>28.4683333333334</v>
      </c>
      <c r="F1609" s="9">
        <v>34.525</v>
      </c>
      <c r="G1609" s="9">
        <v>52.754625</v>
      </c>
      <c r="H1609">
        <f t="shared" si="102"/>
        <v>3</v>
      </c>
      <c r="I1609">
        <f t="shared" si="103"/>
        <v>1</v>
      </c>
    </row>
    <row r="1610" spans="1:9">
      <c r="A1610" s="10">
        <v>41857.9999999961</v>
      </c>
      <c r="B1610" s="19">
        <f t="shared" si="101"/>
        <v>217</v>
      </c>
      <c r="C1610" s="19">
        <f t="shared" si="100"/>
        <v>0</v>
      </c>
      <c r="D1610" t="e">
        <v>#DIV/0!</v>
      </c>
      <c r="E1610" s="8">
        <v>28.2083333333333</v>
      </c>
      <c r="F1610" s="9">
        <v>31.1454545454545</v>
      </c>
      <c r="G1610" s="9">
        <v>54.0572083333333</v>
      </c>
      <c r="H1610">
        <f t="shared" si="102"/>
        <v>4</v>
      </c>
      <c r="I1610">
        <f t="shared" si="103"/>
        <v>1</v>
      </c>
    </row>
    <row r="1611" spans="1:9">
      <c r="A1611" s="10">
        <v>41858.0416666628</v>
      </c>
      <c r="B1611" s="19">
        <f t="shared" si="101"/>
        <v>218</v>
      </c>
      <c r="C1611" s="19">
        <f t="shared" si="100"/>
        <v>1</v>
      </c>
      <c r="D1611" t="e">
        <v>#DIV/0!</v>
      </c>
      <c r="E1611" s="8">
        <v>28.05</v>
      </c>
      <c r="F1611" s="9">
        <v>35.4555555555555</v>
      </c>
      <c r="G1611" s="9">
        <v>54.1874666666667</v>
      </c>
      <c r="H1611">
        <f t="shared" si="102"/>
        <v>4</v>
      </c>
      <c r="I1611">
        <f t="shared" si="103"/>
        <v>1</v>
      </c>
    </row>
    <row r="1612" spans="1:9">
      <c r="A1612" s="10">
        <v>41858.0833333294</v>
      </c>
      <c r="B1612" s="19">
        <f t="shared" si="101"/>
        <v>218</v>
      </c>
      <c r="C1612" s="19">
        <f t="shared" si="100"/>
        <v>2</v>
      </c>
      <c r="D1612" t="e">
        <v>#DIV/0!</v>
      </c>
      <c r="E1612" s="8">
        <v>27.8266666666667</v>
      </c>
      <c r="F1612" s="9">
        <v>32.75</v>
      </c>
      <c r="G1612" s="9">
        <v>78.8062916666667</v>
      </c>
      <c r="H1612">
        <f t="shared" si="102"/>
        <v>4</v>
      </c>
      <c r="I1612">
        <f t="shared" si="103"/>
        <v>1</v>
      </c>
    </row>
    <row r="1613" spans="1:9">
      <c r="A1613" s="10">
        <v>41858.1249999961</v>
      </c>
      <c r="B1613" s="19">
        <f t="shared" si="101"/>
        <v>218</v>
      </c>
      <c r="C1613" s="19">
        <f t="shared" si="100"/>
        <v>3</v>
      </c>
      <c r="D1613" t="e">
        <v>#DIV/0!</v>
      </c>
      <c r="E1613" s="8">
        <v>27.71</v>
      </c>
      <c r="F1613" s="9">
        <v>31.1</v>
      </c>
      <c r="G1613" s="9">
        <v>53.7966916666666</v>
      </c>
      <c r="H1613">
        <f t="shared" si="102"/>
        <v>4</v>
      </c>
      <c r="I1613">
        <f t="shared" si="103"/>
        <v>1</v>
      </c>
    </row>
    <row r="1614" spans="1:9">
      <c r="A1614" s="10">
        <v>41858.1666666628</v>
      </c>
      <c r="B1614" s="19">
        <f t="shared" si="101"/>
        <v>218</v>
      </c>
      <c r="C1614" s="19">
        <f t="shared" si="100"/>
        <v>4</v>
      </c>
      <c r="D1614" t="e">
        <v>#DIV/0!</v>
      </c>
      <c r="E1614" s="8">
        <v>27.5283333333334</v>
      </c>
      <c r="F1614" s="9">
        <v>31.125</v>
      </c>
      <c r="G1614" s="9">
        <v>54.8387583333333</v>
      </c>
      <c r="H1614">
        <f t="shared" si="102"/>
        <v>4</v>
      </c>
      <c r="I1614">
        <f t="shared" si="103"/>
        <v>1</v>
      </c>
    </row>
    <row r="1615" spans="1:9">
      <c r="A1615" s="10">
        <v>41858.2083333294</v>
      </c>
      <c r="B1615" s="19">
        <f t="shared" si="101"/>
        <v>218</v>
      </c>
      <c r="C1615" s="19">
        <f t="shared" si="100"/>
        <v>5</v>
      </c>
      <c r="D1615">
        <v>16.0923076923077</v>
      </c>
      <c r="E1615" s="8">
        <v>27.525</v>
      </c>
      <c r="F1615" s="9">
        <v>34.3</v>
      </c>
      <c r="G1615" s="9">
        <v>54.4479833333333</v>
      </c>
      <c r="H1615">
        <f t="shared" si="102"/>
        <v>4</v>
      </c>
      <c r="I1615">
        <f t="shared" si="103"/>
        <v>1</v>
      </c>
    </row>
    <row r="1616" spans="1:9">
      <c r="A1616" s="10">
        <v>41858.2499999961</v>
      </c>
      <c r="B1616" s="19">
        <f t="shared" si="101"/>
        <v>218</v>
      </c>
      <c r="C1616" s="19">
        <f t="shared" si="100"/>
        <v>6</v>
      </c>
      <c r="D1616">
        <v>131.031034482759</v>
      </c>
      <c r="E1616" s="8">
        <v>28.3233333333333</v>
      </c>
      <c r="F1616" s="9">
        <v>31.0666666666667</v>
      </c>
      <c r="G1616" s="9">
        <v>54.1874666666667</v>
      </c>
      <c r="H1616">
        <f t="shared" si="102"/>
        <v>4</v>
      </c>
      <c r="I1616">
        <f t="shared" si="103"/>
        <v>1</v>
      </c>
    </row>
    <row r="1617" spans="1:9">
      <c r="A1617" s="10">
        <v>41858.2916666627</v>
      </c>
      <c r="B1617" s="19">
        <f t="shared" si="101"/>
        <v>218</v>
      </c>
      <c r="C1617" s="19">
        <f t="shared" si="100"/>
        <v>7</v>
      </c>
      <c r="D1617">
        <v>341.14</v>
      </c>
      <c r="E1617" s="8">
        <v>30.0633333333333</v>
      </c>
      <c r="F1617" s="9">
        <v>35.9166666666667</v>
      </c>
      <c r="G1617" s="9">
        <v>52.2335916666666</v>
      </c>
      <c r="H1617">
        <f t="shared" si="102"/>
        <v>4</v>
      </c>
      <c r="I1617">
        <f t="shared" si="103"/>
        <v>1</v>
      </c>
    </row>
    <row r="1618" spans="1:9">
      <c r="A1618" s="10">
        <v>41858.3333333294</v>
      </c>
      <c r="B1618" s="19">
        <f t="shared" si="101"/>
        <v>218</v>
      </c>
      <c r="C1618" s="19">
        <f t="shared" si="100"/>
        <v>8</v>
      </c>
      <c r="D1618">
        <v>584.572413793103</v>
      </c>
      <c r="E1618" s="8">
        <v>31.5466666666667</v>
      </c>
      <c r="F1618" s="9">
        <v>39.3</v>
      </c>
      <c r="G1618" s="9">
        <v>54.4479833333333</v>
      </c>
      <c r="H1618">
        <f t="shared" si="102"/>
        <v>4</v>
      </c>
      <c r="I1618">
        <f t="shared" si="103"/>
        <v>1</v>
      </c>
    </row>
    <row r="1619" spans="1:9">
      <c r="A1619" s="10">
        <v>41858.3749999961</v>
      </c>
      <c r="B1619" s="19">
        <f t="shared" si="101"/>
        <v>218</v>
      </c>
      <c r="C1619" s="19">
        <f t="shared" si="100"/>
        <v>9</v>
      </c>
      <c r="D1619">
        <v>760.016129032258</v>
      </c>
      <c r="E1619" s="8">
        <v>33.05</v>
      </c>
      <c r="F1619" s="9">
        <v>37.7166666666667</v>
      </c>
      <c r="G1619" s="9">
        <v>52.1033333333333</v>
      </c>
      <c r="H1619">
        <f t="shared" si="102"/>
        <v>4</v>
      </c>
      <c r="I1619">
        <f t="shared" si="103"/>
        <v>1</v>
      </c>
    </row>
    <row r="1620" spans="1:9">
      <c r="A1620" s="10">
        <v>41858.4166666627</v>
      </c>
      <c r="B1620" s="19">
        <f t="shared" si="101"/>
        <v>218</v>
      </c>
      <c r="C1620" s="19">
        <f t="shared" si="100"/>
        <v>10</v>
      </c>
      <c r="D1620">
        <v>780.81</v>
      </c>
      <c r="E1620" s="8">
        <v>33.925</v>
      </c>
      <c r="F1620" s="9">
        <v>39.4083333333333</v>
      </c>
      <c r="G1620" s="9">
        <v>50.5402333333333</v>
      </c>
      <c r="H1620">
        <f t="shared" si="102"/>
        <v>4</v>
      </c>
      <c r="I1620">
        <f t="shared" si="103"/>
        <v>1</v>
      </c>
    </row>
    <row r="1621" spans="1:9">
      <c r="A1621" s="10">
        <v>41858.4583333294</v>
      </c>
      <c r="B1621" s="19">
        <f t="shared" si="101"/>
        <v>218</v>
      </c>
      <c r="C1621" s="19">
        <f t="shared" si="100"/>
        <v>11</v>
      </c>
      <c r="D1621">
        <v>738.836666666667</v>
      </c>
      <c r="E1621" s="8">
        <v>34.2383333333333</v>
      </c>
      <c r="F1621" s="9">
        <v>41.0833333333333</v>
      </c>
      <c r="G1621" s="9">
        <v>51.7125583333334</v>
      </c>
      <c r="H1621">
        <f t="shared" si="102"/>
        <v>4</v>
      </c>
      <c r="I1621">
        <f t="shared" si="103"/>
        <v>1</v>
      </c>
    </row>
    <row r="1622" spans="1:9">
      <c r="A1622" s="10">
        <v>41858.4999999961</v>
      </c>
      <c r="B1622" s="19">
        <f t="shared" si="101"/>
        <v>218</v>
      </c>
      <c r="C1622" s="19">
        <f t="shared" si="100"/>
        <v>12</v>
      </c>
      <c r="D1622">
        <v>912.01</v>
      </c>
      <c r="E1622" s="8">
        <v>34.6983333333333</v>
      </c>
      <c r="F1622" s="9">
        <v>44.425</v>
      </c>
      <c r="G1622" s="9">
        <v>52.1033333333333</v>
      </c>
      <c r="H1622">
        <f t="shared" si="102"/>
        <v>4</v>
      </c>
      <c r="I1622">
        <f t="shared" si="103"/>
        <v>1</v>
      </c>
    </row>
    <row r="1623" spans="1:9">
      <c r="A1623" s="10">
        <v>41858.5416666627</v>
      </c>
      <c r="B1623" s="19">
        <f t="shared" si="101"/>
        <v>218</v>
      </c>
      <c r="C1623" s="19">
        <f t="shared" si="100"/>
        <v>13</v>
      </c>
      <c r="D1623">
        <v>720.733333333333</v>
      </c>
      <c r="E1623" s="8">
        <v>34.2883333333333</v>
      </c>
      <c r="F1623" s="9">
        <v>37.8833333333333</v>
      </c>
      <c r="G1623" s="9">
        <v>51.7125583333333</v>
      </c>
      <c r="H1623">
        <f t="shared" si="102"/>
        <v>4</v>
      </c>
      <c r="I1623">
        <f t="shared" si="103"/>
        <v>1</v>
      </c>
    </row>
    <row r="1624" spans="1:9">
      <c r="A1624" s="10">
        <v>41858.5833333294</v>
      </c>
      <c r="B1624" s="19">
        <f t="shared" si="101"/>
        <v>218</v>
      </c>
      <c r="C1624" s="19">
        <f t="shared" si="100"/>
        <v>14</v>
      </c>
      <c r="D1624">
        <v>533.21935483871</v>
      </c>
      <c r="E1624" s="8">
        <v>33.5716666666667</v>
      </c>
      <c r="F1624" s="9">
        <v>40.7777777777778</v>
      </c>
      <c r="G1624" s="9">
        <v>53.1454</v>
      </c>
      <c r="H1624">
        <f t="shared" si="102"/>
        <v>4</v>
      </c>
      <c r="I1624">
        <f t="shared" si="103"/>
        <v>1</v>
      </c>
    </row>
    <row r="1625" spans="1:9">
      <c r="A1625" s="10">
        <v>41858.6249999961</v>
      </c>
      <c r="B1625" s="19">
        <f t="shared" si="101"/>
        <v>218</v>
      </c>
      <c r="C1625" s="19">
        <f t="shared" si="100"/>
        <v>15</v>
      </c>
      <c r="D1625">
        <v>285.096666666667</v>
      </c>
      <c r="E1625" s="8">
        <v>32.5483333333333</v>
      </c>
      <c r="F1625" s="9">
        <v>32.85</v>
      </c>
      <c r="G1625" s="9">
        <v>102.122533333333</v>
      </c>
      <c r="H1625">
        <f t="shared" si="102"/>
        <v>4</v>
      </c>
      <c r="I1625">
        <f t="shared" si="103"/>
        <v>1</v>
      </c>
    </row>
    <row r="1626" spans="1:9">
      <c r="A1626" s="10">
        <v>41858.6666666627</v>
      </c>
      <c r="B1626" s="19">
        <f t="shared" si="101"/>
        <v>218</v>
      </c>
      <c r="C1626" s="19">
        <f t="shared" si="100"/>
        <v>16</v>
      </c>
      <c r="D1626">
        <v>105</v>
      </c>
      <c r="E1626" s="8">
        <v>31.171186440678</v>
      </c>
      <c r="F1626" s="9">
        <v>32.8416666666667</v>
      </c>
      <c r="G1626" s="9">
        <v>56.2716</v>
      </c>
      <c r="H1626">
        <f t="shared" si="102"/>
        <v>4</v>
      </c>
      <c r="I1626">
        <f t="shared" si="103"/>
        <v>1</v>
      </c>
    </row>
    <row r="1627" spans="1:9">
      <c r="A1627" s="10">
        <v>41858.7083333294</v>
      </c>
      <c r="B1627" s="19">
        <f t="shared" si="101"/>
        <v>218</v>
      </c>
      <c r="C1627" s="19">
        <f t="shared" si="100"/>
        <v>17</v>
      </c>
      <c r="D1627">
        <v>17.99</v>
      </c>
      <c r="E1627" s="8">
        <v>30.08</v>
      </c>
      <c r="F1627" s="9">
        <v>36.1416666666667</v>
      </c>
      <c r="G1627" s="9">
        <v>55.3597916666667</v>
      </c>
      <c r="H1627">
        <f t="shared" si="102"/>
        <v>4</v>
      </c>
      <c r="I1627">
        <f t="shared" si="103"/>
        <v>1</v>
      </c>
    </row>
    <row r="1628" spans="1:9">
      <c r="A1628" s="10">
        <v>41858.7499999961</v>
      </c>
      <c r="B1628" s="19">
        <f t="shared" si="101"/>
        <v>218</v>
      </c>
      <c r="C1628" s="19">
        <f t="shared" si="100"/>
        <v>18</v>
      </c>
      <c r="D1628">
        <v>2.67</v>
      </c>
      <c r="E1628" s="8">
        <v>28.92</v>
      </c>
      <c r="F1628" s="9">
        <v>31.2333333333333</v>
      </c>
      <c r="G1628" s="9">
        <v>54.4479833333333</v>
      </c>
      <c r="H1628">
        <f t="shared" si="102"/>
        <v>4</v>
      </c>
      <c r="I1628">
        <f t="shared" si="103"/>
        <v>1</v>
      </c>
    </row>
    <row r="1629" spans="1:9">
      <c r="A1629" s="10">
        <v>41858.7916666627</v>
      </c>
      <c r="B1629" s="19">
        <f t="shared" si="101"/>
        <v>218</v>
      </c>
      <c r="C1629" s="19">
        <f t="shared" si="100"/>
        <v>19</v>
      </c>
      <c r="D1629" t="e">
        <v>#DIV/0!</v>
      </c>
      <c r="E1629" s="8">
        <v>28.9333333333334</v>
      </c>
      <c r="F1629" s="9">
        <v>31.1916666666667</v>
      </c>
      <c r="G1629" s="9">
        <v>54.9690166666667</v>
      </c>
      <c r="H1629">
        <f t="shared" si="102"/>
        <v>4</v>
      </c>
      <c r="I1629">
        <f t="shared" si="103"/>
        <v>1</v>
      </c>
    </row>
    <row r="1630" spans="1:9">
      <c r="A1630" s="10">
        <v>41858.8333333294</v>
      </c>
      <c r="B1630" s="19">
        <f t="shared" si="101"/>
        <v>218</v>
      </c>
      <c r="C1630" s="19">
        <f t="shared" si="100"/>
        <v>20</v>
      </c>
      <c r="D1630" t="e">
        <v>#DIV/0!</v>
      </c>
      <c r="E1630" s="8">
        <v>28.7733333333333</v>
      </c>
      <c r="F1630" s="9">
        <v>31.175</v>
      </c>
      <c r="G1630" s="9">
        <v>54.7085</v>
      </c>
      <c r="H1630">
        <f t="shared" si="102"/>
        <v>4</v>
      </c>
      <c r="I1630">
        <f t="shared" si="103"/>
        <v>1</v>
      </c>
    </row>
    <row r="1631" spans="1:9">
      <c r="A1631" s="10">
        <v>41858.874999996</v>
      </c>
      <c r="B1631" s="19">
        <f t="shared" si="101"/>
        <v>218</v>
      </c>
      <c r="C1631" s="19">
        <f t="shared" si="100"/>
        <v>21</v>
      </c>
      <c r="D1631" t="e">
        <v>#DIV/0!</v>
      </c>
      <c r="E1631" s="8">
        <v>28.5483333333333</v>
      </c>
      <c r="F1631" s="9">
        <v>31.0333333333333</v>
      </c>
      <c r="G1631" s="9">
        <v>55.2295333333333</v>
      </c>
      <c r="H1631">
        <f t="shared" si="102"/>
        <v>4</v>
      </c>
      <c r="I1631">
        <f t="shared" si="103"/>
        <v>1</v>
      </c>
    </row>
    <row r="1632" spans="1:9">
      <c r="A1632" s="10">
        <v>41858.9166666627</v>
      </c>
      <c r="B1632" s="19">
        <f t="shared" si="101"/>
        <v>218</v>
      </c>
      <c r="C1632" s="19">
        <f t="shared" si="100"/>
        <v>22</v>
      </c>
      <c r="D1632" t="e">
        <v>#DIV/0!</v>
      </c>
      <c r="E1632" s="8">
        <v>28.5466666666667</v>
      </c>
      <c r="F1632" s="9">
        <v>30.9416666666667</v>
      </c>
      <c r="G1632" s="9">
        <v>54.7085</v>
      </c>
      <c r="H1632">
        <f t="shared" si="102"/>
        <v>4</v>
      </c>
      <c r="I1632">
        <f t="shared" si="103"/>
        <v>1</v>
      </c>
    </row>
    <row r="1633" spans="1:9">
      <c r="A1633" s="10">
        <v>41858.9583333294</v>
      </c>
      <c r="B1633" s="19">
        <f t="shared" si="101"/>
        <v>218</v>
      </c>
      <c r="C1633" s="19">
        <f t="shared" si="100"/>
        <v>23</v>
      </c>
      <c r="D1633" t="e">
        <v>#DIV/0!</v>
      </c>
      <c r="E1633" s="8">
        <v>28.3483333333333</v>
      </c>
      <c r="F1633" s="9">
        <v>30.9230769230769</v>
      </c>
      <c r="G1633" s="9">
        <v>54.1874666666667</v>
      </c>
      <c r="H1633">
        <f t="shared" si="102"/>
        <v>4</v>
      </c>
      <c r="I1633">
        <f t="shared" si="103"/>
        <v>1</v>
      </c>
    </row>
    <row r="1634" spans="1:9">
      <c r="A1634" s="10">
        <v>41858.999999996</v>
      </c>
      <c r="B1634" s="19">
        <f t="shared" si="101"/>
        <v>218</v>
      </c>
      <c r="C1634" s="19">
        <f t="shared" si="100"/>
        <v>0</v>
      </c>
      <c r="D1634" t="e">
        <v>#DIV/0!</v>
      </c>
      <c r="E1634" s="8">
        <v>28.3266666666667</v>
      </c>
      <c r="F1634" s="9">
        <v>30.9090909090909</v>
      </c>
      <c r="G1634" s="9">
        <v>54.5782416666667</v>
      </c>
      <c r="H1634">
        <f t="shared" si="102"/>
        <v>5</v>
      </c>
      <c r="I1634">
        <f t="shared" si="103"/>
        <v>1</v>
      </c>
    </row>
    <row r="1635" spans="1:9">
      <c r="A1635" s="10">
        <v>41859.0416666627</v>
      </c>
      <c r="B1635" s="19">
        <f t="shared" si="101"/>
        <v>219</v>
      </c>
      <c r="C1635" s="19">
        <f t="shared" si="100"/>
        <v>1</v>
      </c>
      <c r="D1635">
        <v>0.1</v>
      </c>
      <c r="E1635" s="8">
        <v>28.2433333333333</v>
      </c>
      <c r="F1635" s="9">
        <v>30.8833333333333</v>
      </c>
      <c r="G1635" s="9">
        <v>54.317725</v>
      </c>
      <c r="H1635">
        <f t="shared" si="102"/>
        <v>5</v>
      </c>
      <c r="I1635">
        <f t="shared" si="103"/>
        <v>1</v>
      </c>
    </row>
    <row r="1636" spans="1:9">
      <c r="A1636" s="10">
        <v>41859.0833333294</v>
      </c>
      <c r="B1636" s="19">
        <f t="shared" si="101"/>
        <v>219</v>
      </c>
      <c r="C1636" s="19">
        <f t="shared" si="100"/>
        <v>2</v>
      </c>
      <c r="D1636" t="e">
        <v>#DIV/0!</v>
      </c>
      <c r="E1636" s="8">
        <v>28.1133333333333</v>
      </c>
      <c r="F1636" s="9">
        <v>30.875</v>
      </c>
      <c r="G1636" s="9">
        <v>54.4479833333333</v>
      </c>
      <c r="H1636">
        <f t="shared" si="102"/>
        <v>5</v>
      </c>
      <c r="I1636">
        <f t="shared" si="103"/>
        <v>1</v>
      </c>
    </row>
    <row r="1637" spans="1:9">
      <c r="A1637" s="10">
        <v>41859.124999996</v>
      </c>
      <c r="B1637" s="19">
        <f t="shared" si="101"/>
        <v>219</v>
      </c>
      <c r="C1637" s="19">
        <f t="shared" si="100"/>
        <v>3</v>
      </c>
      <c r="D1637" t="e">
        <v>#DIV/0!</v>
      </c>
      <c r="E1637" s="8">
        <v>28.005</v>
      </c>
      <c r="F1637" s="9">
        <v>30.875</v>
      </c>
      <c r="G1637" s="9">
        <v>54.317725</v>
      </c>
      <c r="H1637">
        <f t="shared" si="102"/>
        <v>5</v>
      </c>
      <c r="I1637">
        <f t="shared" si="103"/>
        <v>1</v>
      </c>
    </row>
    <row r="1638" spans="1:9">
      <c r="A1638" s="10">
        <v>41859.1666666627</v>
      </c>
      <c r="B1638" s="19">
        <f t="shared" si="101"/>
        <v>219</v>
      </c>
      <c r="C1638" s="19">
        <f t="shared" si="100"/>
        <v>4</v>
      </c>
      <c r="D1638" t="e">
        <v>#DIV/0!</v>
      </c>
      <c r="E1638" s="8">
        <v>28.0616666666666</v>
      </c>
      <c r="F1638" s="9">
        <v>30.85</v>
      </c>
      <c r="G1638" s="9">
        <v>54.4479833333333</v>
      </c>
      <c r="H1638">
        <f t="shared" si="102"/>
        <v>5</v>
      </c>
      <c r="I1638">
        <f t="shared" si="103"/>
        <v>1</v>
      </c>
    </row>
    <row r="1639" spans="1:9">
      <c r="A1639" s="10">
        <v>41859.2083333294</v>
      </c>
      <c r="B1639" s="19">
        <f t="shared" si="101"/>
        <v>219</v>
      </c>
      <c r="C1639" s="19">
        <f t="shared" si="100"/>
        <v>5</v>
      </c>
      <c r="D1639">
        <v>8.99090909090909</v>
      </c>
      <c r="E1639" s="8">
        <v>28.0283333333333</v>
      </c>
      <c r="F1639" s="9">
        <v>30.8166666666667</v>
      </c>
      <c r="G1639" s="9">
        <v>54.1874666666666</v>
      </c>
      <c r="H1639">
        <f t="shared" si="102"/>
        <v>5</v>
      </c>
      <c r="I1639">
        <f t="shared" si="103"/>
        <v>1</v>
      </c>
    </row>
    <row r="1640" spans="1:9">
      <c r="A1640" s="10">
        <v>41859.249999996</v>
      </c>
      <c r="B1640" s="19">
        <f t="shared" si="101"/>
        <v>219</v>
      </c>
      <c r="C1640" s="19">
        <f t="shared" si="100"/>
        <v>6</v>
      </c>
      <c r="D1640">
        <v>73.37</v>
      </c>
      <c r="E1640" s="8">
        <v>28.36</v>
      </c>
      <c r="F1640" s="9">
        <v>30.8333333333333</v>
      </c>
      <c r="G1640" s="9">
        <v>54.4479833333333</v>
      </c>
      <c r="H1640">
        <f t="shared" si="102"/>
        <v>5</v>
      </c>
      <c r="I1640">
        <f t="shared" si="103"/>
        <v>1</v>
      </c>
    </row>
    <row r="1641" spans="1:9">
      <c r="A1641" s="10">
        <v>41859.2916666627</v>
      </c>
      <c r="B1641" s="19">
        <f t="shared" si="101"/>
        <v>219</v>
      </c>
      <c r="C1641" s="19">
        <f t="shared" si="100"/>
        <v>7</v>
      </c>
      <c r="D1641">
        <v>130.158064516129</v>
      </c>
      <c r="E1641" s="8">
        <v>28.6233333333333</v>
      </c>
      <c r="F1641" s="9">
        <v>30.8416666666667</v>
      </c>
      <c r="G1641" s="9">
        <v>54.1874666666666</v>
      </c>
      <c r="H1641">
        <f t="shared" si="102"/>
        <v>5</v>
      </c>
      <c r="I1641">
        <f t="shared" si="103"/>
        <v>1</v>
      </c>
    </row>
    <row r="1642" spans="1:9">
      <c r="A1642" s="10">
        <v>41859.3333333294</v>
      </c>
      <c r="B1642" s="19">
        <f t="shared" si="101"/>
        <v>219</v>
      </c>
      <c r="C1642" s="19">
        <f t="shared" si="100"/>
        <v>8</v>
      </c>
      <c r="D1642">
        <v>102.913333333333</v>
      </c>
      <c r="E1642" s="8">
        <v>28.9716666666667</v>
      </c>
      <c r="F1642" s="9">
        <v>30.8833333333333</v>
      </c>
      <c r="G1642" s="9">
        <v>54.9690166666667</v>
      </c>
      <c r="H1642">
        <f t="shared" si="102"/>
        <v>5</v>
      </c>
      <c r="I1642">
        <f t="shared" si="103"/>
        <v>1</v>
      </c>
    </row>
    <row r="1643" spans="1:9">
      <c r="A1643" s="10">
        <v>41859.374999996</v>
      </c>
      <c r="B1643" s="19">
        <f t="shared" si="101"/>
        <v>219</v>
      </c>
      <c r="C1643" s="19">
        <f t="shared" si="100"/>
        <v>9</v>
      </c>
      <c r="D1643">
        <v>73.26</v>
      </c>
      <c r="E1643" s="8">
        <v>29.0133333333334</v>
      </c>
      <c r="F1643" s="9">
        <v>30.9</v>
      </c>
      <c r="G1643" s="9">
        <v>54.9690166666667</v>
      </c>
      <c r="H1643">
        <f t="shared" si="102"/>
        <v>5</v>
      </c>
      <c r="I1643">
        <f t="shared" si="103"/>
        <v>1</v>
      </c>
    </row>
    <row r="1644" spans="1:9">
      <c r="A1644" s="10">
        <v>41859.4166666627</v>
      </c>
      <c r="B1644" s="19">
        <f t="shared" si="101"/>
        <v>219</v>
      </c>
      <c r="C1644" s="19">
        <f t="shared" si="100"/>
        <v>10</v>
      </c>
      <c r="D1644">
        <v>113.486666666667</v>
      </c>
      <c r="E1644" s="8">
        <v>29.2333333333333</v>
      </c>
      <c r="F1644" s="9">
        <v>34.2909090909091</v>
      </c>
      <c r="G1644" s="9">
        <v>56.1413416666667</v>
      </c>
      <c r="H1644">
        <f t="shared" si="102"/>
        <v>5</v>
      </c>
      <c r="I1644">
        <f t="shared" si="103"/>
        <v>1</v>
      </c>
    </row>
    <row r="1645" spans="1:9">
      <c r="A1645" s="10">
        <v>41859.4583333293</v>
      </c>
      <c r="B1645" s="19">
        <f t="shared" si="101"/>
        <v>219</v>
      </c>
      <c r="C1645" s="19">
        <f t="shared" si="100"/>
        <v>11</v>
      </c>
      <c r="D1645">
        <v>100.2</v>
      </c>
      <c r="E1645" s="8">
        <v>28.845</v>
      </c>
      <c r="F1645" s="9">
        <v>30.9</v>
      </c>
      <c r="G1645" s="9">
        <v>54.9690166666667</v>
      </c>
      <c r="H1645">
        <f t="shared" si="102"/>
        <v>5</v>
      </c>
      <c r="I1645">
        <f t="shared" si="103"/>
        <v>1</v>
      </c>
    </row>
    <row r="1646" spans="1:9">
      <c r="A1646" s="10">
        <v>41859.499999996</v>
      </c>
      <c r="B1646" s="19">
        <f t="shared" si="101"/>
        <v>219</v>
      </c>
      <c r="C1646" s="19">
        <f t="shared" si="100"/>
        <v>12</v>
      </c>
      <c r="D1646">
        <v>181.4</v>
      </c>
      <c r="E1646" s="8">
        <v>28.6533333333333</v>
      </c>
      <c r="F1646" s="9">
        <v>37.8285714285714</v>
      </c>
      <c r="G1646" s="9">
        <v>94.1507233333333</v>
      </c>
      <c r="H1646">
        <f t="shared" si="102"/>
        <v>5</v>
      </c>
      <c r="I1646">
        <f t="shared" si="103"/>
        <v>1</v>
      </c>
    </row>
    <row r="1647" spans="1:9">
      <c r="A1647" s="10">
        <v>41859.5416666627</v>
      </c>
      <c r="B1647" s="19">
        <f t="shared" si="101"/>
        <v>219</v>
      </c>
      <c r="C1647" s="19">
        <f t="shared" si="100"/>
        <v>13</v>
      </c>
      <c r="D1647">
        <v>251.21</v>
      </c>
      <c r="E1647" s="8">
        <v>30.0816666666667</v>
      </c>
      <c r="F1647" s="9">
        <v>32.5416666666667</v>
      </c>
      <c r="G1647" s="9">
        <v>59.0938638888888</v>
      </c>
      <c r="H1647">
        <f t="shared" si="102"/>
        <v>5</v>
      </c>
      <c r="I1647">
        <f t="shared" si="103"/>
        <v>1</v>
      </c>
    </row>
    <row r="1648" spans="1:9">
      <c r="A1648" s="10">
        <v>41859.5833333293</v>
      </c>
      <c r="B1648" s="19">
        <f t="shared" si="101"/>
        <v>219</v>
      </c>
      <c r="C1648" s="19">
        <f t="shared" si="100"/>
        <v>14</v>
      </c>
      <c r="D1648">
        <v>273.23</v>
      </c>
      <c r="E1648" s="8">
        <v>30.1833333333333</v>
      </c>
      <c r="F1648" s="9">
        <v>27.225</v>
      </c>
      <c r="G1648" s="9">
        <v>90.6272354166667</v>
      </c>
      <c r="H1648">
        <f t="shared" si="102"/>
        <v>5</v>
      </c>
      <c r="I1648">
        <f t="shared" si="103"/>
        <v>1</v>
      </c>
    </row>
    <row r="1649" spans="1:9">
      <c r="A1649" s="10">
        <v>41859.624999996</v>
      </c>
      <c r="B1649" s="19">
        <f t="shared" si="101"/>
        <v>219</v>
      </c>
      <c r="C1649" s="19">
        <f t="shared" si="100"/>
        <v>15</v>
      </c>
      <c r="D1649">
        <v>91.3533333333333</v>
      </c>
      <c r="E1649" s="8">
        <v>29.4433333333333</v>
      </c>
      <c r="F1649" s="9">
        <v>35.75</v>
      </c>
      <c r="G1649" s="9">
        <v>67.7560430555557</v>
      </c>
      <c r="H1649">
        <f t="shared" si="102"/>
        <v>5</v>
      </c>
      <c r="I1649">
        <f t="shared" si="103"/>
        <v>1</v>
      </c>
    </row>
    <row r="1650" spans="1:9">
      <c r="A1650" s="10">
        <v>41859.6666666627</v>
      </c>
      <c r="B1650" s="19">
        <f t="shared" si="101"/>
        <v>219</v>
      </c>
      <c r="C1650" s="19">
        <f t="shared" si="100"/>
        <v>16</v>
      </c>
      <c r="D1650">
        <v>46.7066666666667</v>
      </c>
      <c r="E1650" s="8">
        <v>29.1316666666667</v>
      </c>
      <c r="F1650" s="9">
        <v>30.9333333333333</v>
      </c>
      <c r="G1650" s="9">
        <v>56.0762125</v>
      </c>
      <c r="H1650">
        <f t="shared" si="102"/>
        <v>5</v>
      </c>
      <c r="I1650">
        <f t="shared" si="103"/>
        <v>1</v>
      </c>
    </row>
    <row r="1651" spans="1:9">
      <c r="A1651" s="10">
        <v>41859.7083333293</v>
      </c>
      <c r="B1651" s="19">
        <f t="shared" si="101"/>
        <v>219</v>
      </c>
      <c r="C1651" s="19">
        <f t="shared" si="100"/>
        <v>17</v>
      </c>
      <c r="D1651">
        <v>22.87</v>
      </c>
      <c r="E1651" s="8">
        <v>28.9216666666667</v>
      </c>
      <c r="F1651" s="9">
        <v>34.125</v>
      </c>
      <c r="G1651" s="9">
        <v>62.133225</v>
      </c>
      <c r="H1651">
        <f t="shared" si="102"/>
        <v>5</v>
      </c>
      <c r="I1651">
        <f t="shared" si="103"/>
        <v>1</v>
      </c>
    </row>
    <row r="1652" spans="1:9">
      <c r="A1652" s="10">
        <v>41859.749999996</v>
      </c>
      <c r="B1652" s="19">
        <f t="shared" si="101"/>
        <v>219</v>
      </c>
      <c r="C1652" s="19">
        <f t="shared" si="100"/>
        <v>18</v>
      </c>
      <c r="D1652">
        <v>5.03333333333333</v>
      </c>
      <c r="E1652" s="8">
        <v>28.4366666666667</v>
      </c>
      <c r="F1652" s="9">
        <v>30.875</v>
      </c>
      <c r="G1652" s="9">
        <v>54.3177250000001</v>
      </c>
      <c r="H1652">
        <f t="shared" si="102"/>
        <v>5</v>
      </c>
      <c r="I1652">
        <f t="shared" si="103"/>
        <v>1</v>
      </c>
    </row>
    <row r="1653" spans="1:9">
      <c r="A1653" s="10">
        <v>41859.7916666627</v>
      </c>
      <c r="B1653" s="19">
        <f t="shared" si="101"/>
        <v>219</v>
      </c>
      <c r="C1653" s="19">
        <f t="shared" si="100"/>
        <v>19</v>
      </c>
      <c r="D1653" t="e">
        <v>#DIV/0!</v>
      </c>
      <c r="E1653" s="8">
        <v>28.2566666666667</v>
      </c>
      <c r="F1653" s="9">
        <v>30.8</v>
      </c>
      <c r="G1653" s="9">
        <v>53.8835305555556</v>
      </c>
      <c r="H1653">
        <f t="shared" si="102"/>
        <v>5</v>
      </c>
      <c r="I1653">
        <f t="shared" si="103"/>
        <v>1</v>
      </c>
    </row>
    <row r="1654" spans="1:9">
      <c r="A1654" s="10">
        <v>41859.8333333293</v>
      </c>
      <c r="B1654" s="19">
        <f t="shared" si="101"/>
        <v>219</v>
      </c>
      <c r="C1654" s="19">
        <f t="shared" si="100"/>
        <v>20</v>
      </c>
      <c r="D1654" t="e">
        <v>#DIV/0!</v>
      </c>
      <c r="E1654" s="8">
        <v>27.9083333333334</v>
      </c>
      <c r="F1654" s="9">
        <v>30.8</v>
      </c>
      <c r="G1654" s="9">
        <v>53.9052402777777</v>
      </c>
      <c r="H1654">
        <f t="shared" si="102"/>
        <v>5</v>
      </c>
      <c r="I1654">
        <f t="shared" si="103"/>
        <v>1</v>
      </c>
    </row>
    <row r="1655" spans="1:9">
      <c r="A1655" s="10">
        <v>41859.874999996</v>
      </c>
      <c r="B1655" s="19">
        <f t="shared" si="101"/>
        <v>219</v>
      </c>
      <c r="C1655" s="19">
        <f t="shared" si="100"/>
        <v>21</v>
      </c>
      <c r="D1655" t="e">
        <v>#DIV/0!</v>
      </c>
      <c r="E1655" s="8">
        <v>27.8383333333333</v>
      </c>
      <c r="F1655" s="9">
        <v>30.8083333333333</v>
      </c>
      <c r="G1655" s="9">
        <v>53.8618208333333</v>
      </c>
      <c r="H1655">
        <f t="shared" si="102"/>
        <v>5</v>
      </c>
      <c r="I1655">
        <f t="shared" si="103"/>
        <v>1</v>
      </c>
    </row>
    <row r="1656" spans="1:9">
      <c r="A1656" s="10">
        <v>41859.9166666627</v>
      </c>
      <c r="B1656" s="19">
        <f t="shared" si="101"/>
        <v>219</v>
      </c>
      <c r="C1656" s="19">
        <f t="shared" si="100"/>
        <v>22</v>
      </c>
      <c r="D1656" t="e">
        <v>#DIV/0!</v>
      </c>
      <c r="E1656" s="8">
        <v>27.6283333333333</v>
      </c>
      <c r="F1656" s="9">
        <v>30.7916666666667</v>
      </c>
      <c r="G1656" s="9">
        <v>53.7098527777778</v>
      </c>
      <c r="H1656">
        <f t="shared" si="102"/>
        <v>5</v>
      </c>
      <c r="I1656">
        <f t="shared" si="103"/>
        <v>1</v>
      </c>
    </row>
    <row r="1657" spans="1:9">
      <c r="A1657" s="10">
        <v>41859.9583333293</v>
      </c>
      <c r="B1657" s="19">
        <f t="shared" si="101"/>
        <v>219</v>
      </c>
      <c r="C1657" s="19">
        <f t="shared" si="100"/>
        <v>23</v>
      </c>
      <c r="D1657" t="e">
        <v>#DIV/0!</v>
      </c>
      <c r="E1657" s="8">
        <v>26.625</v>
      </c>
      <c r="F1657" s="9">
        <v>30.7416666666667</v>
      </c>
      <c r="G1657" s="9">
        <v>53.2756583333333</v>
      </c>
      <c r="H1657">
        <f t="shared" si="102"/>
        <v>5</v>
      </c>
      <c r="I1657">
        <f t="shared" si="103"/>
        <v>1</v>
      </c>
    </row>
    <row r="1658" spans="1:9">
      <c r="A1658" s="10">
        <v>41859.999999996</v>
      </c>
      <c r="B1658" s="19">
        <f t="shared" si="101"/>
        <v>219</v>
      </c>
      <c r="C1658" s="19">
        <f t="shared" si="100"/>
        <v>0</v>
      </c>
      <c r="D1658" t="e">
        <v>#DIV/0!</v>
      </c>
      <c r="E1658" s="8">
        <v>26.2816666666667</v>
      </c>
      <c r="F1658" s="9">
        <v>30.7416666666667</v>
      </c>
      <c r="G1658" s="9">
        <v>53.2105291666667</v>
      </c>
      <c r="H1658">
        <f t="shared" si="102"/>
        <v>6</v>
      </c>
      <c r="I1658">
        <f t="shared" si="103"/>
        <v>-1</v>
      </c>
    </row>
    <row r="1659" spans="1:9">
      <c r="A1659" s="10">
        <v>41860.0416666626</v>
      </c>
      <c r="B1659" s="19">
        <f t="shared" si="101"/>
        <v>220</v>
      </c>
      <c r="C1659" s="19">
        <f t="shared" si="100"/>
        <v>1</v>
      </c>
      <c r="D1659">
        <v>0.2</v>
      </c>
      <c r="E1659" s="8">
        <v>26.26</v>
      </c>
      <c r="F1659" s="9">
        <v>27.2333333333333</v>
      </c>
      <c r="G1659" s="9">
        <v>44.9825444444445</v>
      </c>
      <c r="H1659">
        <f t="shared" si="102"/>
        <v>6</v>
      </c>
      <c r="I1659">
        <f t="shared" si="103"/>
        <v>-1</v>
      </c>
    </row>
    <row r="1660" spans="1:9">
      <c r="A1660" s="10">
        <v>41860.0833333293</v>
      </c>
      <c r="B1660" s="19">
        <f t="shared" si="101"/>
        <v>220</v>
      </c>
      <c r="C1660" s="19">
        <f t="shared" si="100"/>
        <v>2</v>
      </c>
      <c r="D1660">
        <v>0.16</v>
      </c>
      <c r="E1660" s="8">
        <v>26.22</v>
      </c>
      <c r="F1660" s="9">
        <v>30.6916666666667</v>
      </c>
      <c r="G1660" s="9">
        <v>53.0585611111111</v>
      </c>
      <c r="H1660">
        <f t="shared" si="102"/>
        <v>6</v>
      </c>
      <c r="I1660">
        <f t="shared" si="103"/>
        <v>-1</v>
      </c>
    </row>
    <row r="1661" spans="1:9">
      <c r="A1661" s="10">
        <v>41860.124999996</v>
      </c>
      <c r="B1661" s="19">
        <f t="shared" si="101"/>
        <v>220</v>
      </c>
      <c r="C1661" s="19">
        <f t="shared" si="100"/>
        <v>3</v>
      </c>
      <c r="D1661">
        <v>0.1</v>
      </c>
      <c r="E1661" s="8">
        <v>26.2783333333333</v>
      </c>
      <c r="F1661" s="9">
        <v>27.225</v>
      </c>
      <c r="G1661" s="9">
        <v>44.6786083333332</v>
      </c>
      <c r="H1661">
        <f t="shared" si="102"/>
        <v>6</v>
      </c>
      <c r="I1661">
        <f t="shared" si="103"/>
        <v>-1</v>
      </c>
    </row>
    <row r="1662" spans="1:9">
      <c r="A1662" s="10">
        <v>41860.1666666626</v>
      </c>
      <c r="B1662" s="19">
        <f t="shared" si="101"/>
        <v>220</v>
      </c>
      <c r="C1662" s="19">
        <f t="shared" si="100"/>
        <v>4</v>
      </c>
      <c r="D1662">
        <v>0.355555555555556</v>
      </c>
      <c r="E1662" s="8">
        <v>26.395</v>
      </c>
      <c r="F1662" s="9">
        <v>30.6416666666667</v>
      </c>
      <c r="G1662" s="9">
        <v>53.1236902777778</v>
      </c>
      <c r="H1662">
        <f t="shared" si="102"/>
        <v>6</v>
      </c>
      <c r="I1662">
        <f t="shared" si="103"/>
        <v>-1</v>
      </c>
    </row>
    <row r="1663" spans="1:9">
      <c r="A1663" s="10">
        <v>41860.2083333293</v>
      </c>
      <c r="B1663" s="19">
        <f t="shared" si="101"/>
        <v>220</v>
      </c>
      <c r="C1663" s="19">
        <f t="shared" si="100"/>
        <v>5</v>
      </c>
      <c r="D1663">
        <v>7.39354838709678</v>
      </c>
      <c r="E1663" s="8">
        <v>26.4066666666667</v>
      </c>
      <c r="F1663" s="9">
        <v>27.1416666666667</v>
      </c>
      <c r="G1663" s="9">
        <v>42.0300222222222</v>
      </c>
      <c r="H1663">
        <f t="shared" si="102"/>
        <v>6</v>
      </c>
      <c r="I1663">
        <f t="shared" si="103"/>
        <v>-1</v>
      </c>
    </row>
    <row r="1664" spans="1:9">
      <c r="A1664" s="10">
        <v>41860.249999996</v>
      </c>
      <c r="B1664" s="19">
        <f t="shared" si="101"/>
        <v>220</v>
      </c>
      <c r="C1664" s="19">
        <f t="shared" si="100"/>
        <v>6</v>
      </c>
      <c r="D1664">
        <v>39.5066666666667</v>
      </c>
      <c r="E1664" s="8">
        <v>26.385</v>
      </c>
      <c r="F1664" s="9">
        <v>25.425</v>
      </c>
      <c r="G1664" s="9">
        <v>40.5754708333335</v>
      </c>
      <c r="H1664">
        <f t="shared" si="102"/>
        <v>6</v>
      </c>
      <c r="I1664">
        <f t="shared" si="103"/>
        <v>-1</v>
      </c>
    </row>
    <row r="1665" spans="1:9">
      <c r="A1665" s="10">
        <v>41860.2916666626</v>
      </c>
      <c r="B1665" s="19">
        <f t="shared" si="101"/>
        <v>220</v>
      </c>
      <c r="C1665" s="19">
        <f t="shared" si="100"/>
        <v>7</v>
      </c>
      <c r="D1665">
        <v>67.1366666666667</v>
      </c>
      <c r="E1665" s="8">
        <v>25.7316666666667</v>
      </c>
      <c r="F1665" s="9">
        <v>30.6166666666667</v>
      </c>
      <c r="G1665" s="9">
        <v>53.5795944444444</v>
      </c>
      <c r="H1665">
        <f t="shared" si="102"/>
        <v>6</v>
      </c>
      <c r="I1665">
        <f t="shared" si="103"/>
        <v>-1</v>
      </c>
    </row>
    <row r="1666" spans="1:9">
      <c r="A1666" s="10">
        <v>41860.3333333293</v>
      </c>
      <c r="B1666" s="19">
        <f t="shared" si="101"/>
        <v>220</v>
      </c>
      <c r="C1666" s="19">
        <f t="shared" ref="C1666:C1729" si="104">HOUR(A1666)</f>
        <v>8</v>
      </c>
      <c r="D1666">
        <v>63.6466666666667</v>
      </c>
      <c r="E1666" s="8">
        <v>25.6883333333333</v>
      </c>
      <c r="F1666" s="9">
        <v>30.5916666666667</v>
      </c>
      <c r="G1666" s="9">
        <v>53.2539486111111</v>
      </c>
      <c r="H1666">
        <f t="shared" si="102"/>
        <v>6</v>
      </c>
      <c r="I1666">
        <f t="shared" si="103"/>
        <v>-1</v>
      </c>
    </row>
    <row r="1667" spans="1:9">
      <c r="A1667" s="10">
        <v>41860.374999996</v>
      </c>
      <c r="B1667" s="19">
        <f t="shared" ref="B1667:B1730" si="105">INT(A1667)-41640</f>
        <v>220</v>
      </c>
      <c r="C1667" s="19">
        <f t="shared" si="104"/>
        <v>9</v>
      </c>
      <c r="D1667">
        <v>53.4966666666667</v>
      </c>
      <c r="E1667" s="8">
        <v>25.195</v>
      </c>
      <c r="F1667" s="9">
        <v>30.6166666666667</v>
      </c>
      <c r="G1667" s="9">
        <v>53.4059166666665</v>
      </c>
      <c r="H1667">
        <f t="shared" ref="H1667:H1730" si="106">WEEKDAY(A1667-1)</f>
        <v>6</v>
      </c>
      <c r="I1667">
        <f t="shared" ref="I1667:I1730" si="107">IF(H1667&lt;6,1,-1)</f>
        <v>-1</v>
      </c>
    </row>
    <row r="1668" spans="1:9">
      <c r="A1668" s="10">
        <v>41860.4166666626</v>
      </c>
      <c r="B1668" s="19">
        <f t="shared" si="105"/>
        <v>220</v>
      </c>
      <c r="C1668" s="19">
        <f t="shared" si="104"/>
        <v>10</v>
      </c>
      <c r="D1668">
        <v>125.99375</v>
      </c>
      <c r="E1668" s="8">
        <v>24.98</v>
      </c>
      <c r="F1668" s="9">
        <v>30.5833333333333</v>
      </c>
      <c r="G1668" s="9">
        <v>52.9934319444444</v>
      </c>
      <c r="H1668">
        <f t="shared" si="106"/>
        <v>6</v>
      </c>
      <c r="I1668">
        <f t="shared" si="107"/>
        <v>-1</v>
      </c>
    </row>
    <row r="1669" spans="1:9">
      <c r="A1669" s="10">
        <v>41860.4583333293</v>
      </c>
      <c r="B1669" s="19">
        <f t="shared" si="105"/>
        <v>220</v>
      </c>
      <c r="C1669" s="19">
        <f t="shared" si="104"/>
        <v>11</v>
      </c>
      <c r="D1669">
        <v>75.1333333333333</v>
      </c>
      <c r="E1669" s="8">
        <v>25.4583333333333</v>
      </c>
      <c r="F1669" s="9">
        <v>27.0833333333333</v>
      </c>
      <c r="G1669" s="9">
        <v>41.6175375</v>
      </c>
      <c r="H1669">
        <f t="shared" si="106"/>
        <v>6</v>
      </c>
      <c r="I1669">
        <f t="shared" si="107"/>
        <v>-1</v>
      </c>
    </row>
    <row r="1670" spans="1:9">
      <c r="A1670" s="10">
        <v>41860.499999996</v>
      </c>
      <c r="B1670" s="19">
        <f t="shared" si="105"/>
        <v>220</v>
      </c>
      <c r="C1670" s="19">
        <f t="shared" si="104"/>
        <v>12</v>
      </c>
      <c r="D1670">
        <v>55.3266666666667</v>
      </c>
      <c r="E1670" s="8">
        <v>26.0483333333333</v>
      </c>
      <c r="F1670" s="9">
        <v>30.5916666666667</v>
      </c>
      <c r="G1670" s="9">
        <v>53.5578847222222</v>
      </c>
      <c r="H1670">
        <f t="shared" si="106"/>
        <v>6</v>
      </c>
      <c r="I1670">
        <f t="shared" si="107"/>
        <v>-1</v>
      </c>
    </row>
    <row r="1671" spans="1:9">
      <c r="A1671" s="10">
        <v>41860.5416666626</v>
      </c>
      <c r="B1671" s="19">
        <f t="shared" si="105"/>
        <v>220</v>
      </c>
      <c r="C1671" s="19">
        <f t="shared" si="104"/>
        <v>13</v>
      </c>
      <c r="D1671">
        <v>102.98</v>
      </c>
      <c r="E1671" s="8">
        <v>25.805</v>
      </c>
      <c r="F1671" s="9">
        <v>27.0916666666667</v>
      </c>
      <c r="G1671" s="9">
        <v>44.2444138888888</v>
      </c>
      <c r="H1671">
        <f t="shared" si="106"/>
        <v>6</v>
      </c>
      <c r="I1671">
        <f t="shared" si="107"/>
        <v>-1</v>
      </c>
    </row>
    <row r="1672" spans="1:9">
      <c r="A1672" s="10">
        <v>41860.5833333293</v>
      </c>
      <c r="B1672" s="19">
        <f t="shared" si="105"/>
        <v>220</v>
      </c>
      <c r="C1672" s="19">
        <f t="shared" si="104"/>
        <v>14</v>
      </c>
      <c r="D1672">
        <v>53.14</v>
      </c>
      <c r="E1672" s="8">
        <v>25.495</v>
      </c>
      <c r="F1672" s="9">
        <v>30.6090909090909</v>
      </c>
      <c r="G1672" s="9">
        <v>53.9486597222223</v>
      </c>
      <c r="H1672">
        <f t="shared" si="106"/>
        <v>6</v>
      </c>
      <c r="I1672">
        <f t="shared" si="107"/>
        <v>-1</v>
      </c>
    </row>
    <row r="1673" spans="1:9">
      <c r="A1673" s="10">
        <v>41860.6249999959</v>
      </c>
      <c r="B1673" s="19">
        <f t="shared" si="105"/>
        <v>220</v>
      </c>
      <c r="C1673" s="19">
        <f t="shared" si="104"/>
        <v>15</v>
      </c>
      <c r="D1673">
        <v>79.6866666666667</v>
      </c>
      <c r="E1673" s="8">
        <v>25.4233333333333</v>
      </c>
      <c r="F1673" s="9">
        <v>30.625</v>
      </c>
      <c r="G1673" s="9">
        <v>53.8835305555555</v>
      </c>
      <c r="H1673">
        <f t="shared" si="106"/>
        <v>6</v>
      </c>
      <c r="I1673">
        <f t="shared" si="107"/>
        <v>-1</v>
      </c>
    </row>
    <row r="1674" spans="1:9">
      <c r="A1674" s="10">
        <v>41860.6666666626</v>
      </c>
      <c r="B1674" s="19">
        <f t="shared" si="105"/>
        <v>220</v>
      </c>
      <c r="C1674" s="19">
        <f t="shared" si="104"/>
        <v>16</v>
      </c>
      <c r="D1674">
        <v>98.5387096774193</v>
      </c>
      <c r="E1674" s="8">
        <v>25.925</v>
      </c>
      <c r="F1674" s="9">
        <v>30.6</v>
      </c>
      <c r="G1674" s="9">
        <v>53.4927555555556</v>
      </c>
      <c r="H1674">
        <f t="shared" si="106"/>
        <v>6</v>
      </c>
      <c r="I1674">
        <f t="shared" si="107"/>
        <v>-1</v>
      </c>
    </row>
    <row r="1675" spans="1:9">
      <c r="A1675" s="10">
        <v>41860.7083333293</v>
      </c>
      <c r="B1675" s="19">
        <f t="shared" si="105"/>
        <v>220</v>
      </c>
      <c r="C1675" s="19">
        <f t="shared" si="104"/>
        <v>17</v>
      </c>
      <c r="D1675">
        <v>30.8533333333333</v>
      </c>
      <c r="E1675" s="8">
        <v>25.8666666666666</v>
      </c>
      <c r="F1675" s="9">
        <v>30.6083333333333</v>
      </c>
      <c r="G1675" s="9">
        <v>53.536175</v>
      </c>
      <c r="H1675">
        <f t="shared" si="106"/>
        <v>6</v>
      </c>
      <c r="I1675">
        <f t="shared" si="107"/>
        <v>-1</v>
      </c>
    </row>
    <row r="1676" spans="1:9">
      <c r="A1676" s="10">
        <v>41860.7499999959</v>
      </c>
      <c r="B1676" s="19">
        <f t="shared" si="105"/>
        <v>220</v>
      </c>
      <c r="C1676" s="19">
        <f t="shared" si="104"/>
        <v>18</v>
      </c>
      <c r="D1676">
        <v>1.1</v>
      </c>
      <c r="E1676" s="8">
        <v>25.725</v>
      </c>
      <c r="F1676" s="9">
        <v>30.5916666666667</v>
      </c>
      <c r="G1676" s="9">
        <v>53.2105291666668</v>
      </c>
      <c r="H1676">
        <f t="shared" si="106"/>
        <v>6</v>
      </c>
      <c r="I1676">
        <f t="shared" si="107"/>
        <v>-1</v>
      </c>
    </row>
    <row r="1677" spans="1:9">
      <c r="A1677" s="10">
        <v>41860.7916666626</v>
      </c>
      <c r="B1677" s="19">
        <f t="shared" si="105"/>
        <v>220</v>
      </c>
      <c r="C1677" s="19">
        <f t="shared" si="104"/>
        <v>19</v>
      </c>
      <c r="D1677" t="e">
        <v>#DIV/0!</v>
      </c>
      <c r="E1677" s="8">
        <v>25.4266666666667</v>
      </c>
      <c r="F1677" s="9">
        <v>27.1583333333333</v>
      </c>
      <c r="G1677" s="9">
        <v>45.2864805555556</v>
      </c>
      <c r="H1677">
        <f t="shared" si="106"/>
        <v>6</v>
      </c>
      <c r="I1677">
        <f t="shared" si="107"/>
        <v>-1</v>
      </c>
    </row>
    <row r="1678" spans="1:9">
      <c r="A1678" s="10">
        <v>41860.8333333293</v>
      </c>
      <c r="B1678" s="19">
        <f t="shared" si="105"/>
        <v>220</v>
      </c>
      <c r="C1678" s="19">
        <f t="shared" si="104"/>
        <v>20</v>
      </c>
      <c r="D1678" t="e">
        <v>#DIV/0!</v>
      </c>
      <c r="E1678" s="8">
        <v>25.55</v>
      </c>
      <c r="F1678" s="9">
        <v>30.6</v>
      </c>
      <c r="G1678" s="9">
        <v>53.3624972222223</v>
      </c>
      <c r="H1678">
        <f t="shared" si="106"/>
        <v>6</v>
      </c>
      <c r="I1678">
        <f t="shared" si="107"/>
        <v>-1</v>
      </c>
    </row>
    <row r="1679" spans="1:9">
      <c r="A1679" s="10">
        <v>41860.8749999959</v>
      </c>
      <c r="B1679" s="19">
        <f t="shared" si="105"/>
        <v>220</v>
      </c>
      <c r="C1679" s="19">
        <f t="shared" si="104"/>
        <v>21</v>
      </c>
      <c r="D1679" t="e">
        <v>#DIV/0!</v>
      </c>
      <c r="E1679" s="8">
        <v>25.7033333333333</v>
      </c>
      <c r="F1679" s="9">
        <v>25.425</v>
      </c>
      <c r="G1679" s="9">
        <v>42.5727652777777</v>
      </c>
      <c r="H1679">
        <f t="shared" si="106"/>
        <v>6</v>
      </c>
      <c r="I1679">
        <f t="shared" si="107"/>
        <v>-1</v>
      </c>
    </row>
    <row r="1680" spans="1:9">
      <c r="A1680" s="10">
        <v>41860.9166666626</v>
      </c>
      <c r="B1680" s="19">
        <f t="shared" si="105"/>
        <v>220</v>
      </c>
      <c r="C1680" s="19">
        <f t="shared" si="104"/>
        <v>22</v>
      </c>
      <c r="D1680">
        <v>0.133333333333333</v>
      </c>
      <c r="E1680" s="8">
        <v>25.8283333333333</v>
      </c>
      <c r="F1680" s="9">
        <v>27.125</v>
      </c>
      <c r="G1680" s="9">
        <v>41.0965041666667</v>
      </c>
      <c r="H1680">
        <f t="shared" si="106"/>
        <v>6</v>
      </c>
      <c r="I1680">
        <f t="shared" si="107"/>
        <v>-1</v>
      </c>
    </row>
    <row r="1681" spans="1:9">
      <c r="A1681" s="10">
        <v>41860.9583333293</v>
      </c>
      <c r="B1681" s="19">
        <f t="shared" si="105"/>
        <v>220</v>
      </c>
      <c r="C1681" s="19">
        <f t="shared" si="104"/>
        <v>23</v>
      </c>
      <c r="D1681">
        <v>0.25</v>
      </c>
      <c r="E1681" s="8">
        <v>25.915</v>
      </c>
      <c r="F1681" s="9">
        <v>28.775</v>
      </c>
      <c r="G1681" s="9">
        <v>49.9106513888889</v>
      </c>
      <c r="H1681">
        <f t="shared" si="106"/>
        <v>6</v>
      </c>
      <c r="I1681">
        <f t="shared" si="107"/>
        <v>-1</v>
      </c>
    </row>
    <row r="1682" spans="1:9">
      <c r="A1682" s="10">
        <v>41860.9999999959</v>
      </c>
      <c r="B1682" s="19">
        <f t="shared" si="105"/>
        <v>220</v>
      </c>
      <c r="C1682" s="19">
        <f t="shared" si="104"/>
        <v>0</v>
      </c>
      <c r="D1682">
        <v>0.236363636363636</v>
      </c>
      <c r="E1682" s="8">
        <v>25.9766666666667</v>
      </c>
      <c r="F1682" s="9">
        <v>28.7666666666667</v>
      </c>
      <c r="G1682" s="9">
        <v>49.5850055555555</v>
      </c>
      <c r="H1682">
        <f t="shared" si="106"/>
        <v>7</v>
      </c>
      <c r="I1682">
        <f t="shared" si="107"/>
        <v>-1</v>
      </c>
    </row>
    <row r="1683" spans="1:9">
      <c r="A1683" s="10">
        <v>41861.0416666626</v>
      </c>
      <c r="B1683" s="19">
        <f t="shared" si="105"/>
        <v>221</v>
      </c>
      <c r="C1683" s="19">
        <f t="shared" si="104"/>
        <v>1</v>
      </c>
      <c r="D1683">
        <v>0.455555555555555</v>
      </c>
      <c r="E1683" s="8">
        <v>26.1333333333333</v>
      </c>
      <c r="F1683" s="9">
        <v>27.0166666666667</v>
      </c>
      <c r="G1683" s="9">
        <v>45.1345124999999</v>
      </c>
      <c r="H1683">
        <f t="shared" si="106"/>
        <v>7</v>
      </c>
      <c r="I1683">
        <f t="shared" si="107"/>
        <v>-1</v>
      </c>
    </row>
    <row r="1684" spans="1:9">
      <c r="A1684" s="10">
        <v>41861.0833333293</v>
      </c>
      <c r="B1684" s="19">
        <f t="shared" si="105"/>
        <v>221</v>
      </c>
      <c r="C1684" s="19">
        <f t="shared" si="104"/>
        <v>2</v>
      </c>
      <c r="D1684">
        <v>0.366666666666667</v>
      </c>
      <c r="E1684" s="8">
        <v>26.225</v>
      </c>
      <c r="F1684" s="9">
        <v>27.0416666666667</v>
      </c>
      <c r="G1684" s="9">
        <v>45.2864805555556</v>
      </c>
      <c r="H1684">
        <f t="shared" si="106"/>
        <v>7</v>
      </c>
      <c r="I1684">
        <f t="shared" si="107"/>
        <v>-1</v>
      </c>
    </row>
    <row r="1685" spans="1:9">
      <c r="A1685" s="10">
        <v>41861.1249999959</v>
      </c>
      <c r="B1685" s="19">
        <f t="shared" si="105"/>
        <v>221</v>
      </c>
      <c r="C1685" s="19">
        <f t="shared" si="104"/>
        <v>3</v>
      </c>
      <c r="D1685">
        <v>0.2</v>
      </c>
      <c r="E1685" s="8">
        <v>26.0766666666667</v>
      </c>
      <c r="F1685" s="9">
        <v>25.325</v>
      </c>
      <c r="G1685" s="9">
        <v>40.9011166666667</v>
      </c>
      <c r="H1685">
        <f t="shared" si="106"/>
        <v>7</v>
      </c>
      <c r="I1685">
        <f t="shared" si="107"/>
        <v>-1</v>
      </c>
    </row>
    <row r="1686" spans="1:9">
      <c r="A1686" s="10">
        <v>41861.1666666626</v>
      </c>
      <c r="B1686" s="19">
        <f t="shared" si="105"/>
        <v>221</v>
      </c>
      <c r="C1686" s="19">
        <f t="shared" si="104"/>
        <v>4</v>
      </c>
      <c r="D1686">
        <v>0.245</v>
      </c>
      <c r="E1686" s="8">
        <v>25.415</v>
      </c>
      <c r="F1686" s="9">
        <v>27.0083333333333</v>
      </c>
      <c r="G1686" s="9">
        <v>45.3081902777778</v>
      </c>
      <c r="H1686">
        <f t="shared" si="106"/>
        <v>7</v>
      </c>
      <c r="I1686">
        <f t="shared" si="107"/>
        <v>-1</v>
      </c>
    </row>
    <row r="1687" spans="1:9">
      <c r="A1687" s="10">
        <v>41861.2083333292</v>
      </c>
      <c r="B1687" s="19">
        <f t="shared" si="105"/>
        <v>221</v>
      </c>
      <c r="C1687" s="19">
        <f t="shared" si="104"/>
        <v>5</v>
      </c>
      <c r="D1687">
        <v>7.86666666666667</v>
      </c>
      <c r="E1687" s="8">
        <v>25.1216666666667</v>
      </c>
      <c r="F1687" s="9">
        <v>28.7</v>
      </c>
      <c r="G1687" s="9">
        <v>49.7803930555555</v>
      </c>
      <c r="H1687">
        <f t="shared" si="106"/>
        <v>7</v>
      </c>
      <c r="I1687">
        <f t="shared" si="107"/>
        <v>-1</v>
      </c>
    </row>
    <row r="1688" spans="1:9">
      <c r="A1688" s="10">
        <v>41861.2499999959</v>
      </c>
      <c r="B1688" s="19">
        <f t="shared" si="105"/>
        <v>221</v>
      </c>
      <c r="C1688" s="19">
        <f t="shared" si="104"/>
        <v>6</v>
      </c>
      <c r="D1688">
        <v>79.8233333333333</v>
      </c>
      <c r="E1688" s="8">
        <v>25.4883333333333</v>
      </c>
      <c r="F1688" s="9">
        <v>28.6916666666667</v>
      </c>
      <c r="G1688" s="9">
        <v>48.5863583333333</v>
      </c>
      <c r="H1688">
        <f t="shared" si="106"/>
        <v>7</v>
      </c>
      <c r="I1688">
        <f t="shared" si="107"/>
        <v>-1</v>
      </c>
    </row>
    <row r="1689" spans="1:9">
      <c r="A1689" s="10">
        <v>41861.2916666626</v>
      </c>
      <c r="B1689" s="19">
        <f t="shared" si="105"/>
        <v>221</v>
      </c>
      <c r="C1689" s="19">
        <f t="shared" si="104"/>
        <v>7</v>
      </c>
      <c r="D1689">
        <v>145.051612903226</v>
      </c>
      <c r="E1689" s="8">
        <v>25.4333333333333</v>
      </c>
      <c r="F1689" s="9">
        <v>27.0166666666667</v>
      </c>
      <c r="G1689" s="9">
        <v>45.4818680555556</v>
      </c>
      <c r="H1689">
        <f t="shared" si="106"/>
        <v>7</v>
      </c>
      <c r="I1689">
        <f t="shared" si="107"/>
        <v>-1</v>
      </c>
    </row>
    <row r="1690" spans="1:9">
      <c r="A1690" s="10">
        <v>41861.3333333292</v>
      </c>
      <c r="B1690" s="19">
        <f t="shared" si="105"/>
        <v>221</v>
      </c>
      <c r="C1690" s="19">
        <f t="shared" si="104"/>
        <v>8</v>
      </c>
      <c r="D1690">
        <v>140.133333333333</v>
      </c>
      <c r="E1690" s="8">
        <v>25.1766666666667</v>
      </c>
      <c r="F1690" s="9">
        <v>26.9666666666667</v>
      </c>
      <c r="G1690" s="9">
        <v>41.6392472222221</v>
      </c>
      <c r="H1690">
        <f t="shared" si="106"/>
        <v>7</v>
      </c>
      <c r="I1690">
        <f t="shared" si="107"/>
        <v>-1</v>
      </c>
    </row>
    <row r="1691" spans="1:9">
      <c r="A1691" s="10">
        <v>41861.3749999959</v>
      </c>
      <c r="B1691" s="19">
        <f t="shared" si="105"/>
        <v>221</v>
      </c>
      <c r="C1691" s="19">
        <f t="shared" si="104"/>
        <v>9</v>
      </c>
      <c r="D1691">
        <v>142.346666666667</v>
      </c>
      <c r="E1691" s="8">
        <v>25.5983333333333</v>
      </c>
      <c r="F1691" s="9">
        <v>25.275</v>
      </c>
      <c r="G1691" s="9">
        <v>41.0965041666667</v>
      </c>
      <c r="H1691">
        <f t="shared" si="106"/>
        <v>7</v>
      </c>
      <c r="I1691">
        <f t="shared" si="107"/>
        <v>-1</v>
      </c>
    </row>
    <row r="1692" spans="1:9">
      <c r="A1692" s="10">
        <v>41861.4166666626</v>
      </c>
      <c r="B1692" s="19">
        <f t="shared" si="105"/>
        <v>221</v>
      </c>
      <c r="C1692" s="19">
        <f t="shared" si="104"/>
        <v>10</v>
      </c>
      <c r="D1692">
        <v>210.96</v>
      </c>
      <c r="E1692" s="8">
        <v>26.0983333333333</v>
      </c>
      <c r="F1692" s="9">
        <v>26.725</v>
      </c>
      <c r="G1692" s="9">
        <v>40.9011166666666</v>
      </c>
      <c r="H1692">
        <f t="shared" si="106"/>
        <v>7</v>
      </c>
      <c r="I1692">
        <f t="shared" si="107"/>
        <v>-1</v>
      </c>
    </row>
    <row r="1693" spans="1:9">
      <c r="A1693" s="10">
        <v>41861.4583333292</v>
      </c>
      <c r="B1693" s="19">
        <f t="shared" si="105"/>
        <v>221</v>
      </c>
      <c r="C1693" s="19">
        <f t="shared" si="104"/>
        <v>11</v>
      </c>
      <c r="D1693">
        <v>410.13</v>
      </c>
      <c r="E1693" s="8">
        <v>26.475</v>
      </c>
      <c r="F1693" s="9">
        <v>28.7333333333333</v>
      </c>
      <c r="G1693" s="9">
        <v>49.2159402777778</v>
      </c>
      <c r="H1693">
        <f t="shared" si="106"/>
        <v>7</v>
      </c>
      <c r="I1693">
        <f t="shared" si="107"/>
        <v>-1</v>
      </c>
    </row>
    <row r="1694" spans="1:9">
      <c r="A1694" s="10">
        <v>41861.4999999959</v>
      </c>
      <c r="B1694" s="19">
        <f t="shared" si="105"/>
        <v>221</v>
      </c>
      <c r="C1694" s="19">
        <f t="shared" si="104"/>
        <v>12</v>
      </c>
      <c r="D1694">
        <v>214.56</v>
      </c>
      <c r="E1694" s="8">
        <v>26.515</v>
      </c>
      <c r="F1694" s="9">
        <v>28.7583333333333</v>
      </c>
      <c r="G1694" s="9">
        <v>49.5632958333334</v>
      </c>
      <c r="H1694">
        <f t="shared" si="106"/>
        <v>7</v>
      </c>
      <c r="I1694">
        <f t="shared" si="107"/>
        <v>-1</v>
      </c>
    </row>
    <row r="1695" spans="1:9">
      <c r="A1695" s="10">
        <v>41861.5416666626</v>
      </c>
      <c r="B1695" s="19">
        <f t="shared" si="105"/>
        <v>221</v>
      </c>
      <c r="C1695" s="19">
        <f t="shared" si="104"/>
        <v>13</v>
      </c>
      <c r="D1695">
        <v>290.338709677419</v>
      </c>
      <c r="E1695" s="8">
        <v>27.5316666666667</v>
      </c>
      <c r="F1695" s="9">
        <v>26.775</v>
      </c>
      <c r="G1695" s="9">
        <v>40.9662458333332</v>
      </c>
      <c r="H1695">
        <f t="shared" si="106"/>
        <v>7</v>
      </c>
      <c r="I1695">
        <f t="shared" si="107"/>
        <v>-1</v>
      </c>
    </row>
    <row r="1696" spans="1:9">
      <c r="A1696" s="10">
        <v>41861.5833333292</v>
      </c>
      <c r="B1696" s="19">
        <f t="shared" si="105"/>
        <v>221</v>
      </c>
      <c r="C1696" s="19">
        <f t="shared" si="104"/>
        <v>14</v>
      </c>
      <c r="D1696">
        <v>268.573333333333</v>
      </c>
      <c r="E1696" s="8">
        <v>28.5883333333333</v>
      </c>
      <c r="F1696" s="9">
        <v>26.1857142857143</v>
      </c>
      <c r="G1696" s="9">
        <v>45.9253666666666</v>
      </c>
      <c r="H1696">
        <f t="shared" si="106"/>
        <v>7</v>
      </c>
      <c r="I1696">
        <f t="shared" si="107"/>
        <v>-1</v>
      </c>
    </row>
    <row r="1697" spans="1:9">
      <c r="A1697" s="10">
        <v>41861.6249999959</v>
      </c>
      <c r="B1697" s="19">
        <f t="shared" si="105"/>
        <v>221</v>
      </c>
      <c r="C1697" s="19">
        <f t="shared" si="104"/>
        <v>15</v>
      </c>
      <c r="D1697">
        <v>237.196666666667</v>
      </c>
      <c r="E1697" s="8">
        <v>29.0766666666667</v>
      </c>
      <c r="F1697" s="9" t="e">
        <v>#DIV/0!</v>
      </c>
      <c r="G1697" s="9" t="e">
        <v>#DIV/0!</v>
      </c>
      <c r="H1697">
        <f t="shared" si="106"/>
        <v>7</v>
      </c>
      <c r="I1697">
        <f t="shared" si="107"/>
        <v>-1</v>
      </c>
    </row>
    <row r="1698" spans="1:9">
      <c r="A1698" s="10">
        <v>41861.6666666626</v>
      </c>
      <c r="B1698" s="19">
        <f t="shared" si="105"/>
        <v>221</v>
      </c>
      <c r="C1698" s="19">
        <f t="shared" si="104"/>
        <v>16</v>
      </c>
      <c r="D1698">
        <v>106.01</v>
      </c>
      <c r="E1698" s="8">
        <v>28.2883333333333</v>
      </c>
      <c r="F1698" s="9">
        <v>4.875</v>
      </c>
      <c r="G1698" s="9">
        <v>0</v>
      </c>
      <c r="H1698">
        <f t="shared" si="106"/>
        <v>7</v>
      </c>
      <c r="I1698">
        <f t="shared" si="107"/>
        <v>-1</v>
      </c>
    </row>
    <row r="1699" spans="1:9">
      <c r="A1699" s="10">
        <v>41861.7083333292</v>
      </c>
      <c r="B1699" s="19">
        <f t="shared" si="105"/>
        <v>221</v>
      </c>
      <c r="C1699" s="19">
        <f t="shared" si="104"/>
        <v>17</v>
      </c>
      <c r="D1699">
        <v>34.17</v>
      </c>
      <c r="E1699" s="8">
        <v>27.1733333333333</v>
      </c>
      <c r="F1699" s="9">
        <v>34.8500001</v>
      </c>
      <c r="G1699" s="9">
        <v>74.6640766666667</v>
      </c>
      <c r="H1699">
        <f t="shared" si="106"/>
        <v>7</v>
      </c>
      <c r="I1699">
        <f t="shared" si="107"/>
        <v>-1</v>
      </c>
    </row>
    <row r="1700" spans="1:9">
      <c r="A1700" s="10">
        <v>41861.7499999959</v>
      </c>
      <c r="B1700" s="19">
        <f t="shared" si="105"/>
        <v>221</v>
      </c>
      <c r="C1700" s="19">
        <f t="shared" si="104"/>
        <v>18</v>
      </c>
      <c r="D1700">
        <v>16.05625</v>
      </c>
      <c r="E1700" s="8">
        <v>26.5</v>
      </c>
      <c r="F1700" s="9">
        <v>30.3083333333333</v>
      </c>
      <c r="G1700" s="9">
        <v>54.013788888889</v>
      </c>
      <c r="H1700">
        <f t="shared" si="106"/>
        <v>7</v>
      </c>
      <c r="I1700">
        <f t="shared" si="107"/>
        <v>-1</v>
      </c>
    </row>
    <row r="1701" spans="1:9">
      <c r="A1701" s="10">
        <v>41861.7916666625</v>
      </c>
      <c r="B1701" s="19">
        <f t="shared" si="105"/>
        <v>221</v>
      </c>
      <c r="C1701" s="19">
        <f t="shared" si="104"/>
        <v>19</v>
      </c>
      <c r="D1701" t="e">
        <v>#DIV/0!</v>
      </c>
      <c r="E1701" s="8">
        <v>26.0816666666667</v>
      </c>
      <c r="F1701" s="9">
        <v>26.9333333333333</v>
      </c>
      <c r="G1701" s="9">
        <v>45.7858041666666</v>
      </c>
      <c r="H1701">
        <f t="shared" si="106"/>
        <v>7</v>
      </c>
      <c r="I1701">
        <f t="shared" si="107"/>
        <v>-1</v>
      </c>
    </row>
    <row r="1702" spans="1:9">
      <c r="A1702" s="10">
        <v>41861.8333333292</v>
      </c>
      <c r="B1702" s="19">
        <f t="shared" si="105"/>
        <v>221</v>
      </c>
      <c r="C1702" s="19">
        <f t="shared" si="104"/>
        <v>20</v>
      </c>
      <c r="D1702" t="e">
        <v>#DIV/0!</v>
      </c>
      <c r="E1702" s="8">
        <v>26.1366666666667</v>
      </c>
      <c r="F1702" s="9">
        <v>26.95</v>
      </c>
      <c r="G1702" s="9">
        <v>45.5035777777778</v>
      </c>
      <c r="H1702">
        <f t="shared" si="106"/>
        <v>7</v>
      </c>
      <c r="I1702">
        <f t="shared" si="107"/>
        <v>-1</v>
      </c>
    </row>
    <row r="1703" spans="1:9">
      <c r="A1703" s="10">
        <v>41861.8749999959</v>
      </c>
      <c r="B1703" s="19">
        <f t="shared" si="105"/>
        <v>221</v>
      </c>
      <c r="C1703" s="19">
        <f t="shared" si="104"/>
        <v>21</v>
      </c>
      <c r="D1703" t="e">
        <v>#DIV/0!</v>
      </c>
      <c r="E1703" s="8">
        <v>25.77</v>
      </c>
      <c r="F1703" s="9">
        <v>3.60833333333333</v>
      </c>
      <c r="G1703" s="9">
        <v>0</v>
      </c>
      <c r="H1703">
        <f t="shared" si="106"/>
        <v>7</v>
      </c>
      <c r="I1703">
        <f t="shared" si="107"/>
        <v>-1</v>
      </c>
    </row>
    <row r="1704" spans="1:9">
      <c r="A1704" s="10">
        <v>41861.9166666625</v>
      </c>
      <c r="B1704" s="19">
        <f t="shared" si="105"/>
        <v>221</v>
      </c>
      <c r="C1704" s="19">
        <f t="shared" si="104"/>
        <v>22</v>
      </c>
      <c r="D1704" t="e">
        <v>#DIV/0!</v>
      </c>
      <c r="E1704" s="8">
        <v>25.1733333333333</v>
      </c>
      <c r="F1704" s="9">
        <v>0.3</v>
      </c>
      <c r="G1704" s="9">
        <v>0</v>
      </c>
      <c r="H1704">
        <f t="shared" si="106"/>
        <v>7</v>
      </c>
      <c r="I1704">
        <f t="shared" si="107"/>
        <v>-1</v>
      </c>
    </row>
    <row r="1705" spans="1:9">
      <c r="A1705" s="10">
        <v>41861.9583333292</v>
      </c>
      <c r="B1705" s="19">
        <f t="shared" si="105"/>
        <v>221</v>
      </c>
      <c r="C1705" s="19">
        <f t="shared" si="104"/>
        <v>23</v>
      </c>
      <c r="D1705" t="e">
        <v>#DIV/0!</v>
      </c>
      <c r="E1705" s="8">
        <v>25.0933333333333</v>
      </c>
      <c r="F1705" s="9">
        <v>0.3</v>
      </c>
      <c r="G1705" s="9">
        <v>0</v>
      </c>
      <c r="H1705">
        <f t="shared" si="106"/>
        <v>7</v>
      </c>
      <c r="I1705">
        <f t="shared" si="107"/>
        <v>-1</v>
      </c>
    </row>
    <row r="1706" spans="1:9">
      <c r="A1706" s="10">
        <v>41861.9999999959</v>
      </c>
      <c r="B1706" s="19">
        <f t="shared" si="105"/>
        <v>221</v>
      </c>
      <c r="C1706" s="19">
        <f t="shared" si="104"/>
        <v>0</v>
      </c>
      <c r="D1706" t="e">
        <v>#DIV/0!</v>
      </c>
      <c r="E1706" s="8">
        <v>24.9816666666667</v>
      </c>
      <c r="F1706" s="9">
        <v>0.3</v>
      </c>
      <c r="G1706" s="9">
        <v>0</v>
      </c>
      <c r="H1706">
        <f t="shared" si="106"/>
        <v>1</v>
      </c>
      <c r="I1706">
        <f t="shared" si="107"/>
        <v>1</v>
      </c>
    </row>
    <row r="1707" spans="1:9">
      <c r="A1707" s="10">
        <v>41862.0416666625</v>
      </c>
      <c r="B1707" s="19">
        <f t="shared" si="105"/>
        <v>222</v>
      </c>
      <c r="C1707" s="19">
        <f t="shared" si="104"/>
        <v>1</v>
      </c>
      <c r="D1707" t="e">
        <v>#DIV/0!</v>
      </c>
      <c r="E1707" s="8">
        <v>24.6766666666667</v>
      </c>
      <c r="F1707" s="9">
        <v>0.3</v>
      </c>
      <c r="G1707" s="9">
        <v>0</v>
      </c>
      <c r="H1707">
        <f t="shared" si="106"/>
        <v>1</v>
      </c>
      <c r="I1707">
        <f t="shared" si="107"/>
        <v>1</v>
      </c>
    </row>
    <row r="1708" spans="1:9">
      <c r="A1708" s="10">
        <v>41862.0833333292</v>
      </c>
      <c r="B1708" s="19">
        <f t="shared" si="105"/>
        <v>222</v>
      </c>
      <c r="C1708" s="19">
        <f t="shared" si="104"/>
        <v>2</v>
      </c>
      <c r="D1708" t="e">
        <v>#DIV/0!</v>
      </c>
      <c r="E1708" s="8">
        <v>24.7116666666667</v>
      </c>
      <c r="F1708" s="9">
        <v>0.3</v>
      </c>
      <c r="G1708" s="9">
        <v>0</v>
      </c>
      <c r="H1708">
        <f t="shared" si="106"/>
        <v>1</v>
      </c>
      <c r="I1708">
        <f t="shared" si="107"/>
        <v>1</v>
      </c>
    </row>
    <row r="1709" spans="1:9">
      <c r="A1709" s="10">
        <v>41862.1249999959</v>
      </c>
      <c r="B1709" s="19">
        <f t="shared" si="105"/>
        <v>222</v>
      </c>
      <c r="C1709" s="19">
        <f t="shared" si="104"/>
        <v>3</v>
      </c>
      <c r="D1709" t="e">
        <v>#DIV/0!</v>
      </c>
      <c r="E1709" s="8">
        <v>24.385</v>
      </c>
      <c r="F1709" s="9">
        <v>0.3</v>
      </c>
      <c r="G1709" s="9">
        <v>0</v>
      </c>
      <c r="H1709">
        <f t="shared" si="106"/>
        <v>1</v>
      </c>
      <c r="I1709">
        <f t="shared" si="107"/>
        <v>1</v>
      </c>
    </row>
    <row r="1710" spans="1:9">
      <c r="A1710" s="10">
        <v>41862.1666666625</v>
      </c>
      <c r="B1710" s="19">
        <f t="shared" si="105"/>
        <v>222</v>
      </c>
      <c r="C1710" s="19">
        <f t="shared" si="104"/>
        <v>4</v>
      </c>
      <c r="D1710" t="e">
        <v>#DIV/0!</v>
      </c>
      <c r="E1710" s="8">
        <v>24.0783333333333</v>
      </c>
      <c r="F1710" s="9">
        <v>0.3</v>
      </c>
      <c r="G1710" s="9">
        <v>0</v>
      </c>
      <c r="H1710">
        <f t="shared" si="106"/>
        <v>1</v>
      </c>
      <c r="I1710">
        <f t="shared" si="107"/>
        <v>1</v>
      </c>
    </row>
    <row r="1711" spans="1:9">
      <c r="A1711" s="10">
        <v>41862.2083333292</v>
      </c>
      <c r="B1711" s="19">
        <f t="shared" si="105"/>
        <v>222</v>
      </c>
      <c r="C1711" s="19">
        <f t="shared" si="104"/>
        <v>5</v>
      </c>
      <c r="D1711">
        <v>18.095652173913</v>
      </c>
      <c r="E1711" s="8">
        <v>24.535</v>
      </c>
      <c r="F1711" s="9">
        <v>0.3</v>
      </c>
      <c r="G1711" s="9">
        <v>0</v>
      </c>
      <c r="H1711">
        <f t="shared" si="106"/>
        <v>1</v>
      </c>
      <c r="I1711">
        <f t="shared" si="107"/>
        <v>1</v>
      </c>
    </row>
    <row r="1712" spans="1:9">
      <c r="A1712" s="10">
        <v>41862.2499999959</v>
      </c>
      <c r="B1712" s="19">
        <f t="shared" si="105"/>
        <v>222</v>
      </c>
      <c r="C1712" s="19">
        <f t="shared" si="104"/>
        <v>6</v>
      </c>
      <c r="D1712">
        <v>124.5</v>
      </c>
      <c r="E1712" s="8">
        <v>25.71</v>
      </c>
      <c r="F1712" s="9">
        <v>0.3</v>
      </c>
      <c r="G1712" s="9">
        <v>0</v>
      </c>
      <c r="H1712">
        <f t="shared" si="106"/>
        <v>1</v>
      </c>
      <c r="I1712">
        <f t="shared" si="107"/>
        <v>1</v>
      </c>
    </row>
    <row r="1713" spans="1:9">
      <c r="A1713" s="10">
        <v>41862.2916666625</v>
      </c>
      <c r="B1713" s="19">
        <f t="shared" si="105"/>
        <v>222</v>
      </c>
      <c r="C1713" s="19">
        <f t="shared" si="104"/>
        <v>7</v>
      </c>
      <c r="D1713">
        <v>240.503333333333</v>
      </c>
      <c r="E1713" s="8">
        <v>27.2683333333333</v>
      </c>
      <c r="F1713" s="9">
        <v>9.95833333333333</v>
      </c>
      <c r="G1713" s="9">
        <v>0</v>
      </c>
      <c r="H1713">
        <f t="shared" si="106"/>
        <v>1</v>
      </c>
      <c r="I1713">
        <f t="shared" si="107"/>
        <v>1</v>
      </c>
    </row>
    <row r="1714" spans="1:9">
      <c r="A1714" s="10">
        <v>41862.3333333292</v>
      </c>
      <c r="B1714" s="19">
        <f t="shared" si="105"/>
        <v>222</v>
      </c>
      <c r="C1714" s="19">
        <f t="shared" si="104"/>
        <v>8</v>
      </c>
      <c r="D1714">
        <v>388.95</v>
      </c>
      <c r="E1714" s="8">
        <v>27.8883333333333</v>
      </c>
      <c r="F1714" s="9">
        <v>9.90833333333333</v>
      </c>
      <c r="G1714" s="9">
        <v>0</v>
      </c>
      <c r="H1714">
        <f t="shared" si="106"/>
        <v>1</v>
      </c>
      <c r="I1714">
        <f t="shared" si="107"/>
        <v>1</v>
      </c>
    </row>
    <row r="1715" spans="1:9">
      <c r="A1715" s="10">
        <v>41862.3749999958</v>
      </c>
      <c r="B1715" s="19">
        <f t="shared" si="105"/>
        <v>222</v>
      </c>
      <c r="C1715" s="19">
        <f t="shared" si="104"/>
        <v>9</v>
      </c>
      <c r="D1715">
        <v>459.746666666667</v>
      </c>
      <c r="E1715" s="8">
        <v>28.185</v>
      </c>
      <c r="F1715" s="9">
        <v>22.79</v>
      </c>
      <c r="G1715" s="9">
        <v>59.3543805555555</v>
      </c>
      <c r="H1715">
        <f t="shared" si="106"/>
        <v>1</v>
      </c>
      <c r="I1715">
        <f t="shared" si="107"/>
        <v>1</v>
      </c>
    </row>
    <row r="1716" spans="1:9">
      <c r="A1716" s="10">
        <v>41862.4166666625</v>
      </c>
      <c r="B1716" s="19">
        <f t="shared" si="105"/>
        <v>222</v>
      </c>
      <c r="C1716" s="19">
        <f t="shared" si="104"/>
        <v>10</v>
      </c>
      <c r="D1716">
        <v>675.943333333333</v>
      </c>
      <c r="E1716" s="8">
        <v>29.1016666666667</v>
      </c>
      <c r="F1716" s="9">
        <v>25.2571431428571</v>
      </c>
      <c r="G1716" s="9">
        <v>50.583652777778</v>
      </c>
      <c r="H1716">
        <f t="shared" si="106"/>
        <v>1</v>
      </c>
      <c r="I1716">
        <f t="shared" si="107"/>
        <v>1</v>
      </c>
    </row>
    <row r="1717" spans="1:9">
      <c r="A1717" s="10">
        <v>41862.4583333292</v>
      </c>
      <c r="B1717" s="19">
        <f t="shared" si="105"/>
        <v>222</v>
      </c>
      <c r="C1717" s="19">
        <f t="shared" si="104"/>
        <v>11</v>
      </c>
      <c r="D1717">
        <v>564.12</v>
      </c>
      <c r="E1717" s="8">
        <v>29.9733333333333</v>
      </c>
      <c r="F1717" s="9">
        <v>34.796875</v>
      </c>
      <c r="G1717" s="9">
        <v>72.4737326923076</v>
      </c>
      <c r="H1717">
        <f t="shared" si="106"/>
        <v>1</v>
      </c>
      <c r="I1717">
        <f t="shared" si="107"/>
        <v>1</v>
      </c>
    </row>
    <row r="1718" spans="1:9">
      <c r="A1718" s="10">
        <v>41862.4999999958</v>
      </c>
      <c r="B1718" s="19">
        <f t="shared" si="105"/>
        <v>222</v>
      </c>
      <c r="C1718" s="19">
        <f t="shared" si="104"/>
        <v>12</v>
      </c>
      <c r="D1718">
        <v>745.35</v>
      </c>
      <c r="E1718" s="8">
        <v>30.0466666666667</v>
      </c>
      <c r="F1718" s="9">
        <v>30.1583333333333</v>
      </c>
      <c r="G1718" s="9">
        <v>57.3570861111112</v>
      </c>
      <c r="H1718">
        <f t="shared" si="106"/>
        <v>1</v>
      </c>
      <c r="I1718">
        <f t="shared" si="107"/>
        <v>1</v>
      </c>
    </row>
    <row r="1719" spans="1:9">
      <c r="A1719" s="10">
        <v>41862.5416666625</v>
      </c>
      <c r="B1719" s="19">
        <f t="shared" si="105"/>
        <v>222</v>
      </c>
      <c r="C1719" s="19">
        <f t="shared" si="104"/>
        <v>13</v>
      </c>
      <c r="D1719">
        <v>703.583333333333</v>
      </c>
      <c r="E1719" s="8">
        <v>30.5316666666667</v>
      </c>
      <c r="F1719" s="9">
        <v>30.2166666666667</v>
      </c>
      <c r="G1719" s="9">
        <v>57.4656347222222</v>
      </c>
      <c r="H1719">
        <f t="shared" si="106"/>
        <v>1</v>
      </c>
      <c r="I1719">
        <f t="shared" si="107"/>
        <v>1</v>
      </c>
    </row>
    <row r="1720" spans="1:9">
      <c r="A1720" s="10">
        <v>41862.5833333292</v>
      </c>
      <c r="B1720" s="19">
        <f t="shared" si="105"/>
        <v>222</v>
      </c>
      <c r="C1720" s="19">
        <f t="shared" si="104"/>
        <v>14</v>
      </c>
      <c r="D1720">
        <v>518.543333333333</v>
      </c>
      <c r="E1720" s="8">
        <v>30.5</v>
      </c>
      <c r="F1720" s="9">
        <v>30.2769230769231</v>
      </c>
      <c r="G1720" s="9">
        <v>56.9329115384615</v>
      </c>
      <c r="H1720">
        <f t="shared" si="106"/>
        <v>1</v>
      </c>
      <c r="I1720">
        <f t="shared" si="107"/>
        <v>1</v>
      </c>
    </row>
    <row r="1721" spans="1:9">
      <c r="A1721" s="10">
        <v>41862.6249999958</v>
      </c>
      <c r="B1721" s="19">
        <f t="shared" si="105"/>
        <v>222</v>
      </c>
      <c r="C1721" s="19">
        <f t="shared" si="104"/>
        <v>15</v>
      </c>
      <c r="D1721">
        <v>356.996666666667</v>
      </c>
      <c r="E1721" s="8">
        <v>30.1983333333333</v>
      </c>
      <c r="F1721" s="9">
        <v>29.8</v>
      </c>
      <c r="G1721" s="9">
        <v>56.6840847222222</v>
      </c>
      <c r="H1721">
        <f t="shared" si="106"/>
        <v>1</v>
      </c>
      <c r="I1721">
        <f t="shared" si="107"/>
        <v>1</v>
      </c>
    </row>
    <row r="1722" spans="1:9">
      <c r="A1722" s="10">
        <v>41862.6666666625</v>
      </c>
      <c r="B1722" s="19">
        <f t="shared" si="105"/>
        <v>222</v>
      </c>
      <c r="C1722" s="19">
        <f t="shared" si="104"/>
        <v>16</v>
      </c>
      <c r="D1722">
        <v>180.286666666667</v>
      </c>
      <c r="E1722" s="8">
        <v>28.95</v>
      </c>
      <c r="F1722" s="9">
        <v>29.1416666666667</v>
      </c>
      <c r="G1722" s="9">
        <v>56.2281805555556</v>
      </c>
      <c r="H1722">
        <f t="shared" si="106"/>
        <v>1</v>
      </c>
      <c r="I1722">
        <f t="shared" si="107"/>
        <v>1</v>
      </c>
    </row>
    <row r="1723" spans="1:9">
      <c r="A1723" s="10">
        <v>41862.7083333292</v>
      </c>
      <c r="B1723" s="19">
        <f t="shared" si="105"/>
        <v>222</v>
      </c>
      <c r="C1723" s="19">
        <f t="shared" si="104"/>
        <v>17</v>
      </c>
      <c r="D1723">
        <v>46.33</v>
      </c>
      <c r="E1723" s="8">
        <v>27.6633333333333</v>
      </c>
      <c r="F1723" s="9">
        <v>29.2</v>
      </c>
      <c r="G1723" s="9">
        <v>55.9459541666667</v>
      </c>
      <c r="H1723">
        <f t="shared" si="106"/>
        <v>1</v>
      </c>
      <c r="I1723">
        <f t="shared" si="107"/>
        <v>1</v>
      </c>
    </row>
    <row r="1724" spans="1:9">
      <c r="A1724" s="10">
        <v>41862.7499999958</v>
      </c>
      <c r="B1724" s="19">
        <f t="shared" si="105"/>
        <v>222</v>
      </c>
      <c r="C1724" s="19">
        <f t="shared" si="104"/>
        <v>18</v>
      </c>
      <c r="D1724">
        <v>6.81666666666667</v>
      </c>
      <c r="E1724" s="8">
        <v>26.8233333333333</v>
      </c>
      <c r="F1724" s="9">
        <v>29.0583333333333</v>
      </c>
      <c r="G1724" s="9">
        <v>55.6420180555556</v>
      </c>
      <c r="H1724">
        <f t="shared" si="106"/>
        <v>1</v>
      </c>
      <c r="I1724">
        <f t="shared" si="107"/>
        <v>1</v>
      </c>
    </row>
    <row r="1725" spans="1:9">
      <c r="A1725" s="10">
        <v>41862.7916666625</v>
      </c>
      <c r="B1725" s="19">
        <f t="shared" si="105"/>
        <v>222</v>
      </c>
      <c r="C1725" s="19">
        <f t="shared" si="104"/>
        <v>19</v>
      </c>
      <c r="D1725" t="e">
        <v>#DIV/0!</v>
      </c>
      <c r="E1725" s="8">
        <v>26.3916666666667</v>
      </c>
      <c r="F1725" s="9">
        <v>29.075</v>
      </c>
      <c r="G1725" s="9">
        <v>55.0124361111112</v>
      </c>
      <c r="H1725">
        <f t="shared" si="106"/>
        <v>1</v>
      </c>
      <c r="I1725">
        <f t="shared" si="107"/>
        <v>1</v>
      </c>
    </row>
    <row r="1726" spans="1:9">
      <c r="A1726" s="10">
        <v>41862.8333333292</v>
      </c>
      <c r="B1726" s="19">
        <f t="shared" si="105"/>
        <v>222</v>
      </c>
      <c r="C1726" s="19">
        <f t="shared" si="104"/>
        <v>20</v>
      </c>
      <c r="D1726" t="e">
        <v>#DIV/0!</v>
      </c>
      <c r="E1726" s="8">
        <v>26.2733333333333</v>
      </c>
      <c r="F1726" s="9">
        <v>29.075</v>
      </c>
      <c r="G1726" s="9">
        <v>54.8604680555555</v>
      </c>
      <c r="H1726">
        <f t="shared" si="106"/>
        <v>1</v>
      </c>
      <c r="I1726">
        <f t="shared" si="107"/>
        <v>1</v>
      </c>
    </row>
    <row r="1727" spans="1:9">
      <c r="A1727" s="10">
        <v>41862.8749999958</v>
      </c>
      <c r="B1727" s="19">
        <f t="shared" si="105"/>
        <v>222</v>
      </c>
      <c r="C1727" s="19">
        <f t="shared" si="104"/>
        <v>21</v>
      </c>
      <c r="D1727" t="e">
        <v>#DIV/0!</v>
      </c>
      <c r="E1727" s="8">
        <v>26.2933333333333</v>
      </c>
      <c r="F1727" s="9">
        <v>29.0916666666667</v>
      </c>
      <c r="G1727" s="9">
        <v>54.2525958333333</v>
      </c>
      <c r="H1727">
        <f t="shared" si="106"/>
        <v>1</v>
      </c>
      <c r="I1727">
        <f t="shared" si="107"/>
        <v>1</v>
      </c>
    </row>
    <row r="1728" spans="1:9">
      <c r="A1728" s="10">
        <v>41862.9166666625</v>
      </c>
      <c r="B1728" s="19">
        <f t="shared" si="105"/>
        <v>222</v>
      </c>
      <c r="C1728" s="19">
        <f t="shared" si="104"/>
        <v>22</v>
      </c>
      <c r="D1728" t="e">
        <v>#DIV/0!</v>
      </c>
      <c r="E1728" s="8">
        <v>26.2116666666667</v>
      </c>
      <c r="F1728" s="9">
        <v>1.51666666666667</v>
      </c>
      <c r="G1728" s="9">
        <v>0</v>
      </c>
      <c r="H1728">
        <f t="shared" si="106"/>
        <v>1</v>
      </c>
      <c r="I1728">
        <f t="shared" si="107"/>
        <v>1</v>
      </c>
    </row>
    <row r="1729" spans="1:9">
      <c r="A1729" s="10">
        <v>41862.9583333291</v>
      </c>
      <c r="B1729" s="19">
        <f t="shared" si="105"/>
        <v>222</v>
      </c>
      <c r="C1729" s="19">
        <f t="shared" si="104"/>
        <v>23</v>
      </c>
      <c r="D1729" t="e">
        <v>#DIV/0!</v>
      </c>
      <c r="E1729" s="8">
        <v>26.0883333333333</v>
      </c>
      <c r="F1729" s="9">
        <v>0.1</v>
      </c>
      <c r="G1729" s="9">
        <v>0</v>
      </c>
      <c r="H1729">
        <f t="shared" si="106"/>
        <v>1</v>
      </c>
      <c r="I1729">
        <f t="shared" si="107"/>
        <v>1</v>
      </c>
    </row>
    <row r="1730" spans="1:9">
      <c r="A1730" s="10">
        <v>41862.9999999958</v>
      </c>
      <c r="B1730" s="19">
        <f t="shared" si="105"/>
        <v>222</v>
      </c>
      <c r="C1730" s="19">
        <f t="shared" ref="C1730:C1793" si="108">HOUR(A1730)</f>
        <v>0</v>
      </c>
      <c r="D1730" t="e">
        <v>#DIV/0!</v>
      </c>
      <c r="E1730" s="8">
        <v>25.875</v>
      </c>
      <c r="F1730" s="9">
        <v>0.1</v>
      </c>
      <c r="G1730" s="9">
        <v>0</v>
      </c>
      <c r="H1730">
        <f t="shared" si="106"/>
        <v>2</v>
      </c>
      <c r="I1730">
        <f t="shared" si="107"/>
        <v>1</v>
      </c>
    </row>
    <row r="1731" spans="1:9">
      <c r="A1731" s="10">
        <v>41863.0416666625</v>
      </c>
      <c r="B1731" s="19">
        <f t="shared" ref="B1731:B1794" si="109">INT(A1731)-41640</f>
        <v>223</v>
      </c>
      <c r="C1731" s="19">
        <f t="shared" si="108"/>
        <v>1</v>
      </c>
      <c r="D1731" t="e">
        <v>#DIV/0!</v>
      </c>
      <c r="E1731" s="8">
        <v>25.785</v>
      </c>
      <c r="F1731" s="9">
        <v>0.108333333333333</v>
      </c>
      <c r="G1731" s="9">
        <v>0</v>
      </c>
      <c r="H1731">
        <f t="shared" ref="H1731:H1794" si="110">WEEKDAY(A1731-1)</f>
        <v>2</v>
      </c>
      <c r="I1731">
        <f t="shared" ref="I1731:I1794" si="111">IF(H1731&lt;6,1,-1)</f>
        <v>1</v>
      </c>
    </row>
    <row r="1732" spans="1:9">
      <c r="A1732" s="10">
        <v>41863.0833333291</v>
      </c>
      <c r="B1732" s="19">
        <f t="shared" si="109"/>
        <v>223</v>
      </c>
      <c r="C1732" s="19">
        <f t="shared" si="108"/>
        <v>2</v>
      </c>
      <c r="D1732" t="e">
        <v>#DIV/0!</v>
      </c>
      <c r="E1732" s="8">
        <v>25.7633333333333</v>
      </c>
      <c r="F1732" s="9">
        <v>0.1</v>
      </c>
      <c r="G1732" s="9">
        <v>0</v>
      </c>
      <c r="H1732">
        <f t="shared" si="110"/>
        <v>2</v>
      </c>
      <c r="I1732">
        <f t="shared" si="111"/>
        <v>1</v>
      </c>
    </row>
    <row r="1733" spans="1:9">
      <c r="A1733" s="10">
        <v>41863.1249999958</v>
      </c>
      <c r="B1733" s="19">
        <f t="shared" si="109"/>
        <v>223</v>
      </c>
      <c r="C1733" s="19">
        <f t="shared" si="108"/>
        <v>3</v>
      </c>
      <c r="D1733" t="e">
        <v>#DIV/0!</v>
      </c>
      <c r="E1733" s="8">
        <v>25.6416666666667</v>
      </c>
      <c r="F1733" s="9">
        <v>0.1</v>
      </c>
      <c r="G1733" s="9">
        <v>0</v>
      </c>
      <c r="H1733">
        <f t="shared" si="110"/>
        <v>2</v>
      </c>
      <c r="I1733">
        <f t="shared" si="111"/>
        <v>1</v>
      </c>
    </row>
    <row r="1734" spans="1:9">
      <c r="A1734" s="10">
        <v>41863.1666666625</v>
      </c>
      <c r="B1734" s="19">
        <f t="shared" si="109"/>
        <v>223</v>
      </c>
      <c r="C1734" s="19">
        <f t="shared" si="108"/>
        <v>4</v>
      </c>
      <c r="D1734" t="e">
        <v>#DIV/0!</v>
      </c>
      <c r="E1734" s="8">
        <v>25.5566666666666</v>
      </c>
      <c r="F1734" s="9">
        <v>0.1</v>
      </c>
      <c r="G1734" s="9">
        <v>0</v>
      </c>
      <c r="H1734">
        <f t="shared" si="110"/>
        <v>2</v>
      </c>
      <c r="I1734">
        <f t="shared" si="111"/>
        <v>1</v>
      </c>
    </row>
    <row r="1735" spans="1:9">
      <c r="A1735" s="10">
        <v>41863.2083333291</v>
      </c>
      <c r="B1735" s="19">
        <f t="shared" si="109"/>
        <v>223</v>
      </c>
      <c r="C1735" s="19">
        <f t="shared" si="108"/>
        <v>5</v>
      </c>
      <c r="D1735">
        <v>3.62105263157895</v>
      </c>
      <c r="E1735" s="8">
        <v>25.6083333333333</v>
      </c>
      <c r="F1735" s="9">
        <v>0.1</v>
      </c>
      <c r="G1735" s="9">
        <v>0</v>
      </c>
      <c r="H1735">
        <f t="shared" si="110"/>
        <v>2</v>
      </c>
      <c r="I1735">
        <f t="shared" si="111"/>
        <v>1</v>
      </c>
    </row>
    <row r="1736" spans="1:9">
      <c r="A1736" s="10">
        <v>41863.2499999958</v>
      </c>
      <c r="B1736" s="19">
        <f t="shared" si="109"/>
        <v>223</v>
      </c>
      <c r="C1736" s="19">
        <f t="shared" si="108"/>
        <v>6</v>
      </c>
      <c r="D1736">
        <v>20</v>
      </c>
      <c r="E1736" s="8">
        <v>25.805</v>
      </c>
      <c r="F1736" s="9">
        <v>0.1</v>
      </c>
      <c r="G1736" s="9">
        <v>0</v>
      </c>
      <c r="H1736">
        <f t="shared" si="110"/>
        <v>2</v>
      </c>
      <c r="I1736">
        <f t="shared" si="111"/>
        <v>1</v>
      </c>
    </row>
    <row r="1737" spans="1:9">
      <c r="A1737" s="10">
        <v>41863.2916666625</v>
      </c>
      <c r="B1737" s="19">
        <f t="shared" si="109"/>
        <v>223</v>
      </c>
      <c r="C1737" s="19">
        <f t="shared" si="108"/>
        <v>7</v>
      </c>
      <c r="D1737">
        <v>45.6433333333333</v>
      </c>
      <c r="E1737" s="8">
        <v>26.61</v>
      </c>
      <c r="F1737" s="9">
        <v>40.125</v>
      </c>
      <c r="G1737" s="9">
        <v>90.1170569444444</v>
      </c>
      <c r="H1737">
        <f t="shared" si="110"/>
        <v>2</v>
      </c>
      <c r="I1737">
        <f t="shared" si="111"/>
        <v>1</v>
      </c>
    </row>
    <row r="1738" spans="1:9">
      <c r="A1738" s="10">
        <v>41863.3333333291</v>
      </c>
      <c r="B1738" s="19">
        <f t="shared" si="109"/>
        <v>223</v>
      </c>
      <c r="C1738" s="19">
        <f t="shared" si="108"/>
        <v>8</v>
      </c>
      <c r="D1738">
        <v>99.6066666666667</v>
      </c>
      <c r="E1738" s="8">
        <v>27.3183333333333</v>
      </c>
      <c r="F1738" s="9">
        <v>28.8833333333333</v>
      </c>
      <c r="G1738" s="9">
        <v>56.5972458333335</v>
      </c>
      <c r="H1738">
        <f t="shared" si="110"/>
        <v>2</v>
      </c>
      <c r="I1738">
        <f t="shared" si="111"/>
        <v>1</v>
      </c>
    </row>
    <row r="1739" spans="1:9">
      <c r="A1739" s="10">
        <v>41863.3749999958</v>
      </c>
      <c r="B1739" s="19">
        <f t="shared" si="109"/>
        <v>223</v>
      </c>
      <c r="C1739" s="19">
        <f t="shared" si="108"/>
        <v>9</v>
      </c>
      <c r="D1739">
        <v>97.175</v>
      </c>
      <c r="E1739" s="8">
        <v>27.855</v>
      </c>
      <c r="F1739" s="9">
        <v>28.9666666666667</v>
      </c>
      <c r="G1739" s="9">
        <v>56.5104069444444</v>
      </c>
      <c r="H1739">
        <f t="shared" si="110"/>
        <v>2</v>
      </c>
      <c r="I1739">
        <f t="shared" si="111"/>
        <v>1</v>
      </c>
    </row>
    <row r="1740" spans="1:9">
      <c r="A1740" s="10">
        <v>41863.4166666625</v>
      </c>
      <c r="B1740" s="19">
        <f t="shared" si="109"/>
        <v>223</v>
      </c>
      <c r="C1740" s="19">
        <f t="shared" si="108"/>
        <v>10</v>
      </c>
      <c r="D1740">
        <v>74.1379310344828</v>
      </c>
      <c r="E1740" s="8">
        <v>27.3883333333333</v>
      </c>
      <c r="F1740" s="9">
        <v>28.975</v>
      </c>
      <c r="G1740" s="9">
        <v>56.6406652777778</v>
      </c>
      <c r="H1740">
        <f t="shared" si="110"/>
        <v>2</v>
      </c>
      <c r="I1740">
        <f t="shared" si="111"/>
        <v>1</v>
      </c>
    </row>
    <row r="1741" spans="1:9">
      <c r="A1741" s="10">
        <v>41863.4583333291</v>
      </c>
      <c r="B1741" s="19">
        <f t="shared" si="109"/>
        <v>223</v>
      </c>
      <c r="C1741" s="19">
        <f t="shared" si="108"/>
        <v>11</v>
      </c>
      <c r="D1741">
        <v>98.1666666666667</v>
      </c>
      <c r="E1741" s="8">
        <v>24.6316666666667</v>
      </c>
      <c r="F1741" s="9">
        <v>29.0583333333333</v>
      </c>
      <c r="G1741" s="9">
        <v>56.0979222222222</v>
      </c>
      <c r="H1741">
        <f t="shared" si="110"/>
        <v>2</v>
      </c>
      <c r="I1741">
        <f t="shared" si="111"/>
        <v>1</v>
      </c>
    </row>
    <row r="1742" spans="1:9">
      <c r="A1742" s="10">
        <v>41863.4999999958</v>
      </c>
      <c r="B1742" s="19">
        <f t="shared" si="109"/>
        <v>223</v>
      </c>
      <c r="C1742" s="19">
        <f t="shared" si="108"/>
        <v>12</v>
      </c>
      <c r="D1742">
        <v>138.88</v>
      </c>
      <c r="E1742" s="8">
        <v>24.5233333333333</v>
      </c>
      <c r="F1742" s="9">
        <v>29.0416666666667</v>
      </c>
      <c r="G1742" s="9">
        <v>55.9242444444443</v>
      </c>
      <c r="H1742">
        <f t="shared" si="110"/>
        <v>2</v>
      </c>
      <c r="I1742">
        <f t="shared" si="111"/>
        <v>1</v>
      </c>
    </row>
    <row r="1743" spans="1:9">
      <c r="A1743" s="10">
        <v>41863.5416666624</v>
      </c>
      <c r="B1743" s="19">
        <f t="shared" si="109"/>
        <v>223</v>
      </c>
      <c r="C1743" s="19">
        <f t="shared" si="108"/>
        <v>13</v>
      </c>
      <c r="D1743">
        <v>128.05</v>
      </c>
      <c r="E1743" s="8">
        <v>25.8716666666667</v>
      </c>
      <c r="F1743" s="9">
        <v>29.05</v>
      </c>
      <c r="G1743" s="9">
        <v>55.6637277777778</v>
      </c>
      <c r="H1743">
        <f t="shared" si="110"/>
        <v>2</v>
      </c>
      <c r="I1743">
        <f t="shared" si="111"/>
        <v>1</v>
      </c>
    </row>
    <row r="1744" spans="1:9">
      <c r="A1744" s="10">
        <v>41863.5833333291</v>
      </c>
      <c r="B1744" s="19">
        <f t="shared" si="109"/>
        <v>223</v>
      </c>
      <c r="C1744" s="19">
        <f t="shared" si="108"/>
        <v>14</v>
      </c>
      <c r="D1744">
        <v>124.866666666667</v>
      </c>
      <c r="E1744" s="8">
        <v>26.7766666666667</v>
      </c>
      <c r="F1744" s="9">
        <v>29.075</v>
      </c>
      <c r="G1744" s="9">
        <v>55.2946625</v>
      </c>
      <c r="H1744">
        <f t="shared" si="110"/>
        <v>2</v>
      </c>
      <c r="I1744">
        <f t="shared" si="111"/>
        <v>1</v>
      </c>
    </row>
    <row r="1745" spans="1:9">
      <c r="A1745" s="10">
        <v>41863.6249999958</v>
      </c>
      <c r="B1745" s="19">
        <f t="shared" si="109"/>
        <v>223</v>
      </c>
      <c r="C1745" s="19">
        <f t="shared" si="108"/>
        <v>15</v>
      </c>
      <c r="D1745">
        <v>96.87</v>
      </c>
      <c r="E1745" s="8">
        <v>26.6433333333333</v>
      </c>
      <c r="F1745" s="9">
        <v>29.1</v>
      </c>
      <c r="G1745" s="9">
        <v>54.9038875</v>
      </c>
      <c r="H1745">
        <f t="shared" si="110"/>
        <v>2</v>
      </c>
      <c r="I1745">
        <f t="shared" si="111"/>
        <v>1</v>
      </c>
    </row>
    <row r="1746" spans="1:9">
      <c r="A1746" s="10">
        <v>41863.6666666624</v>
      </c>
      <c r="B1746" s="19">
        <f t="shared" si="109"/>
        <v>223</v>
      </c>
      <c r="C1746" s="19">
        <f t="shared" si="108"/>
        <v>16</v>
      </c>
      <c r="D1746">
        <v>56.9766666666667</v>
      </c>
      <c r="E1746" s="8">
        <v>26.37</v>
      </c>
      <c r="F1746" s="9">
        <v>29.1</v>
      </c>
      <c r="G1746" s="9">
        <v>54.7953388888888</v>
      </c>
      <c r="H1746">
        <f t="shared" si="110"/>
        <v>2</v>
      </c>
      <c r="I1746">
        <f t="shared" si="111"/>
        <v>1</v>
      </c>
    </row>
    <row r="1747" spans="1:9">
      <c r="A1747" s="10">
        <v>41863.7083333291</v>
      </c>
      <c r="B1747" s="19">
        <f t="shared" si="109"/>
        <v>223</v>
      </c>
      <c r="C1747" s="19">
        <f t="shared" si="108"/>
        <v>17</v>
      </c>
      <c r="D1747">
        <v>26.4766666666667</v>
      </c>
      <c r="E1747" s="8">
        <v>26.1516666666667</v>
      </c>
      <c r="F1747" s="9">
        <v>25.725</v>
      </c>
      <c r="G1747" s="9">
        <v>46.6324833333333</v>
      </c>
      <c r="H1747">
        <f t="shared" si="110"/>
        <v>2</v>
      </c>
      <c r="I1747">
        <f t="shared" si="111"/>
        <v>1</v>
      </c>
    </row>
    <row r="1748" spans="1:9">
      <c r="A1748" s="10">
        <v>41863.7499999958</v>
      </c>
      <c r="B1748" s="19">
        <f t="shared" si="109"/>
        <v>223</v>
      </c>
      <c r="C1748" s="19">
        <f t="shared" si="108"/>
        <v>18</v>
      </c>
      <c r="D1748">
        <v>3.53333333333333</v>
      </c>
      <c r="E1748" s="8">
        <v>25.94</v>
      </c>
      <c r="F1748" s="9">
        <v>25.6333333333333</v>
      </c>
      <c r="G1748" s="9">
        <v>42.9635402777778</v>
      </c>
      <c r="H1748">
        <f t="shared" si="110"/>
        <v>2</v>
      </c>
      <c r="I1748">
        <f t="shared" si="111"/>
        <v>1</v>
      </c>
    </row>
    <row r="1749" spans="1:9">
      <c r="A1749" s="10">
        <v>41863.7916666624</v>
      </c>
      <c r="B1749" s="19">
        <f t="shared" si="109"/>
        <v>223</v>
      </c>
      <c r="C1749" s="19">
        <f t="shared" si="108"/>
        <v>19</v>
      </c>
      <c r="D1749" t="e">
        <v>#DIV/0!</v>
      </c>
      <c r="E1749" s="8">
        <v>25.9266666666667</v>
      </c>
      <c r="F1749" s="9">
        <v>27.4333333333333</v>
      </c>
      <c r="G1749" s="9">
        <v>50.5402333333333</v>
      </c>
      <c r="H1749">
        <f t="shared" si="110"/>
        <v>2</v>
      </c>
      <c r="I1749">
        <f t="shared" si="111"/>
        <v>1</v>
      </c>
    </row>
    <row r="1750" spans="1:9">
      <c r="A1750" s="10">
        <v>41863.8333333291</v>
      </c>
      <c r="B1750" s="19">
        <f t="shared" si="109"/>
        <v>223</v>
      </c>
      <c r="C1750" s="19">
        <f t="shared" si="108"/>
        <v>20</v>
      </c>
      <c r="D1750" t="e">
        <v>#DIV/0!</v>
      </c>
      <c r="E1750" s="8">
        <v>25.6966666666667</v>
      </c>
      <c r="F1750" s="9">
        <v>27.4166666666667</v>
      </c>
      <c r="G1750" s="9">
        <v>50.7573305555555</v>
      </c>
      <c r="H1750">
        <f t="shared" si="110"/>
        <v>2</v>
      </c>
      <c r="I1750">
        <f t="shared" si="111"/>
        <v>1</v>
      </c>
    </row>
    <row r="1751" spans="1:9">
      <c r="A1751" s="10">
        <v>41863.8749999958</v>
      </c>
      <c r="B1751" s="19">
        <f t="shared" si="109"/>
        <v>223</v>
      </c>
      <c r="C1751" s="19">
        <f t="shared" si="108"/>
        <v>21</v>
      </c>
      <c r="D1751" t="e">
        <v>#DIV/0!</v>
      </c>
      <c r="E1751" s="8">
        <v>25.7283333333333</v>
      </c>
      <c r="F1751" s="9">
        <v>25.7416666666667</v>
      </c>
      <c r="G1751" s="9">
        <v>46.3936763888889</v>
      </c>
      <c r="H1751">
        <f t="shared" si="110"/>
        <v>2</v>
      </c>
      <c r="I1751">
        <f t="shared" si="111"/>
        <v>1</v>
      </c>
    </row>
    <row r="1752" spans="1:9">
      <c r="A1752" s="10">
        <v>41863.9166666624</v>
      </c>
      <c r="B1752" s="19">
        <f t="shared" si="109"/>
        <v>223</v>
      </c>
      <c r="C1752" s="19">
        <f t="shared" si="108"/>
        <v>22</v>
      </c>
      <c r="D1752" t="e">
        <v>#DIV/0!</v>
      </c>
      <c r="E1752" s="8">
        <v>25.5933333333333</v>
      </c>
      <c r="F1752" s="9">
        <v>1.55</v>
      </c>
      <c r="G1752" s="9">
        <v>0</v>
      </c>
      <c r="H1752">
        <f t="shared" si="110"/>
        <v>2</v>
      </c>
      <c r="I1752">
        <f t="shared" si="111"/>
        <v>1</v>
      </c>
    </row>
    <row r="1753" spans="1:9">
      <c r="A1753" s="10">
        <v>41863.9583333291</v>
      </c>
      <c r="B1753" s="19">
        <f t="shared" si="109"/>
        <v>223</v>
      </c>
      <c r="C1753" s="19">
        <f t="shared" si="108"/>
        <v>23</v>
      </c>
      <c r="D1753">
        <v>0.1</v>
      </c>
      <c r="E1753" s="8">
        <v>25.3583333333333</v>
      </c>
      <c r="F1753" s="9">
        <v>0.1</v>
      </c>
      <c r="G1753" s="9">
        <v>0</v>
      </c>
      <c r="H1753">
        <f t="shared" si="110"/>
        <v>2</v>
      </c>
      <c r="I1753">
        <f t="shared" si="111"/>
        <v>1</v>
      </c>
    </row>
    <row r="1754" spans="1:9">
      <c r="A1754" s="10">
        <v>41863.9999999958</v>
      </c>
      <c r="B1754" s="19">
        <f t="shared" si="109"/>
        <v>223</v>
      </c>
      <c r="C1754" s="19">
        <f t="shared" si="108"/>
        <v>0</v>
      </c>
      <c r="D1754">
        <v>0.1375</v>
      </c>
      <c r="E1754" s="8">
        <v>25.635</v>
      </c>
      <c r="F1754" s="9">
        <v>0.1</v>
      </c>
      <c r="G1754" s="9">
        <v>0</v>
      </c>
      <c r="H1754">
        <f t="shared" si="110"/>
        <v>3</v>
      </c>
      <c r="I1754">
        <f t="shared" si="111"/>
        <v>1</v>
      </c>
    </row>
    <row r="1755" spans="1:9">
      <c r="A1755" s="10">
        <v>41864.0416666624</v>
      </c>
      <c r="B1755" s="19">
        <f t="shared" si="109"/>
        <v>224</v>
      </c>
      <c r="C1755" s="19">
        <f t="shared" si="108"/>
        <v>1</v>
      </c>
      <c r="D1755" t="e">
        <v>#DIV/0!</v>
      </c>
      <c r="E1755" s="8">
        <v>25.7</v>
      </c>
      <c r="F1755" s="9">
        <v>0.1</v>
      </c>
      <c r="G1755" s="9">
        <v>0</v>
      </c>
      <c r="H1755">
        <f t="shared" si="110"/>
        <v>3</v>
      </c>
      <c r="I1755">
        <f t="shared" si="111"/>
        <v>1</v>
      </c>
    </row>
    <row r="1756" spans="1:9">
      <c r="A1756" s="10">
        <v>41864.0833333291</v>
      </c>
      <c r="B1756" s="19">
        <f t="shared" si="109"/>
        <v>224</v>
      </c>
      <c r="C1756" s="19">
        <f t="shared" si="108"/>
        <v>2</v>
      </c>
      <c r="D1756">
        <v>0.14</v>
      </c>
      <c r="E1756" s="8">
        <v>25.655</v>
      </c>
      <c r="F1756" s="9">
        <v>0.1</v>
      </c>
      <c r="G1756" s="9">
        <v>0</v>
      </c>
      <c r="H1756">
        <f t="shared" si="110"/>
        <v>3</v>
      </c>
      <c r="I1756">
        <f t="shared" si="111"/>
        <v>1</v>
      </c>
    </row>
    <row r="1757" spans="1:9">
      <c r="A1757" s="10">
        <v>41864.1249999957</v>
      </c>
      <c r="B1757" s="19">
        <f t="shared" si="109"/>
        <v>224</v>
      </c>
      <c r="C1757" s="19">
        <f t="shared" si="108"/>
        <v>3</v>
      </c>
      <c r="D1757">
        <v>0.1</v>
      </c>
      <c r="E1757" s="8">
        <v>25.64</v>
      </c>
      <c r="F1757" s="9">
        <v>0.1</v>
      </c>
      <c r="G1757" s="9">
        <v>0</v>
      </c>
      <c r="H1757">
        <f t="shared" si="110"/>
        <v>3</v>
      </c>
      <c r="I1757">
        <f t="shared" si="111"/>
        <v>1</v>
      </c>
    </row>
    <row r="1758" spans="1:9">
      <c r="A1758" s="10">
        <v>41864.1666666624</v>
      </c>
      <c r="B1758" s="19">
        <f t="shared" si="109"/>
        <v>224</v>
      </c>
      <c r="C1758" s="19">
        <f t="shared" si="108"/>
        <v>4</v>
      </c>
      <c r="D1758">
        <v>0.1</v>
      </c>
      <c r="E1758" s="8">
        <v>25.6416666666667</v>
      </c>
      <c r="F1758" s="9">
        <v>0.1</v>
      </c>
      <c r="G1758" s="9">
        <v>0</v>
      </c>
      <c r="H1758">
        <f t="shared" si="110"/>
        <v>3</v>
      </c>
      <c r="I1758">
        <f t="shared" si="111"/>
        <v>1</v>
      </c>
    </row>
    <row r="1759" spans="1:9">
      <c r="A1759" s="10">
        <v>41864.2083333291</v>
      </c>
      <c r="B1759" s="19">
        <f t="shared" si="109"/>
        <v>224</v>
      </c>
      <c r="C1759" s="19">
        <f t="shared" si="108"/>
        <v>5</v>
      </c>
      <c r="D1759">
        <v>9.88214285714286</v>
      </c>
      <c r="E1759" s="8">
        <v>25.66</v>
      </c>
      <c r="F1759" s="9">
        <v>0.1</v>
      </c>
      <c r="G1759" s="9">
        <v>0</v>
      </c>
      <c r="H1759">
        <f t="shared" si="110"/>
        <v>3</v>
      </c>
      <c r="I1759">
        <f t="shared" si="111"/>
        <v>1</v>
      </c>
    </row>
    <row r="1760" spans="1:9">
      <c r="A1760" s="10">
        <v>41864.2499999957</v>
      </c>
      <c r="B1760" s="19">
        <f t="shared" si="109"/>
        <v>224</v>
      </c>
      <c r="C1760" s="19">
        <f t="shared" si="108"/>
        <v>6</v>
      </c>
      <c r="D1760">
        <v>51.4366666666667</v>
      </c>
      <c r="E1760" s="8">
        <v>25.985</v>
      </c>
      <c r="F1760" s="9">
        <v>0.1</v>
      </c>
      <c r="G1760" s="9">
        <v>0</v>
      </c>
      <c r="H1760">
        <f t="shared" si="110"/>
        <v>3</v>
      </c>
      <c r="I1760">
        <f t="shared" si="111"/>
        <v>1</v>
      </c>
    </row>
    <row r="1761" spans="1:9">
      <c r="A1761" s="10">
        <v>41864.2916666624</v>
      </c>
      <c r="B1761" s="19">
        <f t="shared" si="109"/>
        <v>224</v>
      </c>
      <c r="C1761" s="19">
        <f t="shared" si="108"/>
        <v>7</v>
      </c>
      <c r="D1761">
        <v>170.366666666667</v>
      </c>
      <c r="E1761" s="8">
        <v>26.51</v>
      </c>
      <c r="F1761" s="9">
        <v>39.8</v>
      </c>
      <c r="G1761" s="9">
        <v>90.2690250000001</v>
      </c>
      <c r="H1761">
        <f t="shared" si="110"/>
        <v>3</v>
      </c>
      <c r="I1761">
        <f t="shared" si="111"/>
        <v>1</v>
      </c>
    </row>
    <row r="1762" spans="1:9">
      <c r="A1762" s="10">
        <v>41864.3333333291</v>
      </c>
      <c r="B1762" s="19">
        <f t="shared" si="109"/>
        <v>224</v>
      </c>
      <c r="C1762" s="19">
        <f t="shared" si="108"/>
        <v>8</v>
      </c>
      <c r="D1762">
        <v>278.51</v>
      </c>
      <c r="E1762" s="8">
        <v>27.5883333333334</v>
      </c>
      <c r="F1762" s="9">
        <v>28.8166666666667</v>
      </c>
      <c r="G1762" s="9">
        <v>57.161698611111</v>
      </c>
      <c r="H1762">
        <f t="shared" si="110"/>
        <v>3</v>
      </c>
      <c r="I1762">
        <f t="shared" si="111"/>
        <v>1</v>
      </c>
    </row>
    <row r="1763" spans="1:9">
      <c r="A1763" s="10">
        <v>41864.3749999957</v>
      </c>
      <c r="B1763" s="19">
        <f t="shared" si="109"/>
        <v>224</v>
      </c>
      <c r="C1763" s="19">
        <f t="shared" si="108"/>
        <v>9</v>
      </c>
      <c r="D1763">
        <v>436.46</v>
      </c>
      <c r="E1763" s="8">
        <v>28.89</v>
      </c>
      <c r="F1763" s="9">
        <v>28.85</v>
      </c>
      <c r="G1763" s="9">
        <v>57.0748597222221</v>
      </c>
      <c r="H1763">
        <f t="shared" si="110"/>
        <v>3</v>
      </c>
      <c r="I1763">
        <f t="shared" si="111"/>
        <v>1</v>
      </c>
    </row>
    <row r="1764" spans="1:9">
      <c r="A1764" s="10">
        <v>41864.4166666624</v>
      </c>
      <c r="B1764" s="19">
        <f t="shared" si="109"/>
        <v>224</v>
      </c>
      <c r="C1764" s="19">
        <f t="shared" si="108"/>
        <v>10</v>
      </c>
      <c r="D1764">
        <v>756.193333333333</v>
      </c>
      <c r="E1764" s="8">
        <v>30.3233333333333</v>
      </c>
      <c r="F1764" s="9">
        <v>28.8833333333333</v>
      </c>
      <c r="G1764" s="9">
        <v>57.3136666666667</v>
      </c>
      <c r="H1764">
        <f t="shared" si="110"/>
        <v>3</v>
      </c>
      <c r="I1764">
        <f t="shared" si="111"/>
        <v>1</v>
      </c>
    </row>
    <row r="1765" spans="1:9">
      <c r="A1765" s="10">
        <v>41864.4583333291</v>
      </c>
      <c r="B1765" s="19">
        <f t="shared" si="109"/>
        <v>224</v>
      </c>
      <c r="C1765" s="19">
        <f t="shared" si="108"/>
        <v>11</v>
      </c>
      <c r="D1765">
        <v>845.456666666667</v>
      </c>
      <c r="E1765" s="8">
        <v>31.26</v>
      </c>
      <c r="F1765" s="9">
        <v>28.9416666666667</v>
      </c>
      <c r="G1765" s="9">
        <v>57.0965694444443</v>
      </c>
      <c r="H1765">
        <f t="shared" si="110"/>
        <v>3</v>
      </c>
      <c r="I1765">
        <f t="shared" si="111"/>
        <v>1</v>
      </c>
    </row>
    <row r="1766" spans="1:9">
      <c r="A1766" s="10">
        <v>41864.4999999957</v>
      </c>
      <c r="B1766" s="19">
        <f t="shared" si="109"/>
        <v>224</v>
      </c>
      <c r="C1766" s="19">
        <f t="shared" si="108"/>
        <v>12</v>
      </c>
      <c r="D1766">
        <v>828.855172413793</v>
      </c>
      <c r="E1766" s="8">
        <v>31.5833333333333</v>
      </c>
      <c r="F1766" s="9">
        <v>28.9916666666667</v>
      </c>
      <c r="G1766" s="9">
        <v>57.0097305555556</v>
      </c>
      <c r="H1766">
        <f t="shared" si="110"/>
        <v>3</v>
      </c>
      <c r="I1766">
        <f t="shared" si="111"/>
        <v>1</v>
      </c>
    </row>
    <row r="1767" spans="1:9">
      <c r="A1767" s="10">
        <v>41864.5416666624</v>
      </c>
      <c r="B1767" s="19">
        <f t="shared" si="109"/>
        <v>224</v>
      </c>
      <c r="C1767" s="19">
        <f t="shared" si="108"/>
        <v>13</v>
      </c>
      <c r="D1767">
        <v>627.766666666667</v>
      </c>
      <c r="E1767" s="8">
        <v>31.7566666666667</v>
      </c>
      <c r="F1767" s="9">
        <v>29.0166666666667</v>
      </c>
      <c r="G1767" s="9">
        <v>57.2051180555556</v>
      </c>
      <c r="H1767">
        <f t="shared" si="110"/>
        <v>3</v>
      </c>
      <c r="I1767">
        <f t="shared" si="111"/>
        <v>1</v>
      </c>
    </row>
    <row r="1768" spans="1:9">
      <c r="A1768" s="10">
        <v>41864.5833333291</v>
      </c>
      <c r="B1768" s="19">
        <f t="shared" si="109"/>
        <v>224</v>
      </c>
      <c r="C1768" s="19">
        <f t="shared" si="108"/>
        <v>14</v>
      </c>
      <c r="D1768">
        <v>502.865517241379</v>
      </c>
      <c r="E1768" s="8">
        <v>30.8733333333333</v>
      </c>
      <c r="F1768" s="9">
        <v>29.0916666666667</v>
      </c>
      <c r="G1768" s="9">
        <v>57.7478611111111</v>
      </c>
      <c r="H1768">
        <f t="shared" si="110"/>
        <v>3</v>
      </c>
      <c r="I1768">
        <f t="shared" si="111"/>
        <v>1</v>
      </c>
    </row>
    <row r="1769" spans="1:9">
      <c r="A1769" s="10">
        <v>41864.6249999957</v>
      </c>
      <c r="B1769" s="19">
        <f t="shared" si="109"/>
        <v>224</v>
      </c>
      <c r="C1769" s="19">
        <f t="shared" si="108"/>
        <v>15</v>
      </c>
      <c r="D1769">
        <v>382.653333333333</v>
      </c>
      <c r="E1769" s="8">
        <v>30.2866666666667</v>
      </c>
      <c r="F1769" s="9">
        <v>29.1</v>
      </c>
      <c r="G1769" s="9">
        <v>57.6176027777778</v>
      </c>
      <c r="H1769">
        <f t="shared" si="110"/>
        <v>3</v>
      </c>
      <c r="I1769">
        <f t="shared" si="111"/>
        <v>1</v>
      </c>
    </row>
    <row r="1770" spans="1:9">
      <c r="A1770" s="10">
        <v>41864.6666666624</v>
      </c>
      <c r="B1770" s="19">
        <f t="shared" si="109"/>
        <v>224</v>
      </c>
      <c r="C1770" s="19">
        <f t="shared" si="108"/>
        <v>16</v>
      </c>
      <c r="D1770">
        <v>119.433333333333</v>
      </c>
      <c r="E1770" s="8">
        <v>29.8516666666667</v>
      </c>
      <c r="F1770" s="9">
        <v>29.1</v>
      </c>
      <c r="G1770" s="9">
        <v>57.0965694444444</v>
      </c>
      <c r="H1770">
        <f t="shared" si="110"/>
        <v>3</v>
      </c>
      <c r="I1770">
        <f t="shared" si="111"/>
        <v>1</v>
      </c>
    </row>
    <row r="1771" spans="1:9">
      <c r="A1771" s="10">
        <v>41864.708333329</v>
      </c>
      <c r="B1771" s="19">
        <f t="shared" si="109"/>
        <v>224</v>
      </c>
      <c r="C1771" s="19">
        <f t="shared" si="108"/>
        <v>17</v>
      </c>
      <c r="D1771">
        <v>34.99</v>
      </c>
      <c r="E1771" s="8">
        <v>28.625</v>
      </c>
      <c r="F1771" s="9">
        <v>29.125</v>
      </c>
      <c r="G1771" s="9">
        <v>56.8360527777778</v>
      </c>
      <c r="H1771">
        <f t="shared" si="110"/>
        <v>3</v>
      </c>
      <c r="I1771">
        <f t="shared" si="111"/>
        <v>1</v>
      </c>
    </row>
    <row r="1772" spans="1:9">
      <c r="A1772" s="10">
        <v>41864.7499999957</v>
      </c>
      <c r="B1772" s="19">
        <f t="shared" si="109"/>
        <v>224</v>
      </c>
      <c r="C1772" s="19">
        <f t="shared" si="108"/>
        <v>18</v>
      </c>
      <c r="D1772">
        <v>9.66923076923077</v>
      </c>
      <c r="E1772" s="8">
        <v>27.8716666666666</v>
      </c>
      <c r="F1772" s="9">
        <v>29.125</v>
      </c>
      <c r="G1772" s="9">
        <v>56.4669875</v>
      </c>
      <c r="H1772">
        <f t="shared" si="110"/>
        <v>3</v>
      </c>
      <c r="I1772">
        <f t="shared" si="111"/>
        <v>1</v>
      </c>
    </row>
    <row r="1773" spans="1:9">
      <c r="A1773" s="10">
        <v>41864.7916666624</v>
      </c>
      <c r="B1773" s="19">
        <f t="shared" si="109"/>
        <v>224</v>
      </c>
      <c r="C1773" s="19">
        <f t="shared" si="108"/>
        <v>19</v>
      </c>
      <c r="D1773" t="e">
        <v>#DIV/0!</v>
      </c>
      <c r="E1773" s="8">
        <v>27.45</v>
      </c>
      <c r="F1773" s="9">
        <v>29.1416666666667</v>
      </c>
      <c r="G1773" s="9">
        <v>56.3584388888888</v>
      </c>
      <c r="H1773">
        <f t="shared" si="110"/>
        <v>3</v>
      </c>
      <c r="I1773">
        <f t="shared" si="111"/>
        <v>1</v>
      </c>
    </row>
    <row r="1774" spans="1:9">
      <c r="A1774" s="10">
        <v>41864.833333329</v>
      </c>
      <c r="B1774" s="19">
        <f t="shared" si="109"/>
        <v>224</v>
      </c>
      <c r="C1774" s="19">
        <f t="shared" si="108"/>
        <v>20</v>
      </c>
      <c r="D1774" t="e">
        <v>#DIV/0!</v>
      </c>
      <c r="E1774" s="8">
        <v>27.2316666666667</v>
      </c>
      <c r="F1774" s="9">
        <v>29.1083333333333</v>
      </c>
      <c r="G1774" s="9">
        <v>56.0545027777777</v>
      </c>
      <c r="H1774">
        <f t="shared" si="110"/>
        <v>3</v>
      </c>
      <c r="I1774">
        <f t="shared" si="111"/>
        <v>1</v>
      </c>
    </row>
    <row r="1775" spans="1:9">
      <c r="A1775" s="10">
        <v>41864.8749999957</v>
      </c>
      <c r="B1775" s="19">
        <f t="shared" si="109"/>
        <v>224</v>
      </c>
      <c r="C1775" s="19">
        <f t="shared" si="108"/>
        <v>21</v>
      </c>
      <c r="D1775" t="e">
        <v>#DIV/0!</v>
      </c>
      <c r="E1775" s="8">
        <v>27.1316666666667</v>
      </c>
      <c r="F1775" s="9">
        <v>29.1166666666667</v>
      </c>
      <c r="G1775" s="9">
        <v>55.7505666666666</v>
      </c>
      <c r="H1775">
        <f t="shared" si="110"/>
        <v>3</v>
      </c>
      <c r="I1775">
        <f t="shared" si="111"/>
        <v>1</v>
      </c>
    </row>
    <row r="1776" spans="1:9">
      <c r="A1776" s="10">
        <v>41864.9166666624</v>
      </c>
      <c r="B1776" s="19">
        <f t="shared" si="109"/>
        <v>224</v>
      </c>
      <c r="C1776" s="19">
        <f t="shared" si="108"/>
        <v>22</v>
      </c>
      <c r="D1776" t="e">
        <v>#DIV/0!</v>
      </c>
      <c r="E1776" s="8">
        <v>27.1583333333334</v>
      </c>
      <c r="F1776" s="9">
        <v>1.51666666666667</v>
      </c>
      <c r="G1776" s="9">
        <v>0</v>
      </c>
      <c r="H1776">
        <f t="shared" si="110"/>
        <v>3</v>
      </c>
      <c r="I1776">
        <f t="shared" si="111"/>
        <v>1</v>
      </c>
    </row>
    <row r="1777" spans="1:9">
      <c r="A1777" s="10">
        <v>41864.958333329</v>
      </c>
      <c r="B1777" s="19">
        <f t="shared" si="109"/>
        <v>224</v>
      </c>
      <c r="C1777" s="19">
        <f t="shared" si="108"/>
        <v>23</v>
      </c>
      <c r="D1777">
        <v>0.475</v>
      </c>
      <c r="E1777" s="8">
        <v>27.2583333333333</v>
      </c>
      <c r="F1777" s="9">
        <v>0.1</v>
      </c>
      <c r="G1777" s="9">
        <v>0</v>
      </c>
      <c r="H1777">
        <f t="shared" si="110"/>
        <v>3</v>
      </c>
      <c r="I1777">
        <f t="shared" si="111"/>
        <v>1</v>
      </c>
    </row>
    <row r="1778" spans="1:9">
      <c r="A1778" s="10">
        <v>41864.9999999957</v>
      </c>
      <c r="B1778" s="19">
        <f t="shared" si="109"/>
        <v>224</v>
      </c>
      <c r="C1778" s="19">
        <f t="shared" si="108"/>
        <v>0</v>
      </c>
      <c r="D1778" t="e">
        <v>#DIV/0!</v>
      </c>
      <c r="E1778" s="8">
        <v>27.2016666666667</v>
      </c>
      <c r="F1778" s="9">
        <v>0.1</v>
      </c>
      <c r="G1778" s="9">
        <v>0</v>
      </c>
      <c r="H1778">
        <f t="shared" si="110"/>
        <v>4</v>
      </c>
      <c r="I1778">
        <f t="shared" si="111"/>
        <v>1</v>
      </c>
    </row>
    <row r="1779" spans="1:9">
      <c r="A1779" s="10">
        <v>41865.0416666624</v>
      </c>
      <c r="B1779" s="19">
        <f t="shared" si="109"/>
        <v>225</v>
      </c>
      <c r="C1779" s="19">
        <f t="shared" si="108"/>
        <v>1</v>
      </c>
      <c r="D1779" t="e">
        <v>#DIV/0!</v>
      </c>
      <c r="E1779" s="8">
        <v>27.13</v>
      </c>
      <c r="F1779" s="9">
        <v>0.108333333333333</v>
      </c>
      <c r="G1779" s="9">
        <v>0</v>
      </c>
      <c r="H1779">
        <f t="shared" si="110"/>
        <v>4</v>
      </c>
      <c r="I1779">
        <f t="shared" si="111"/>
        <v>1</v>
      </c>
    </row>
    <row r="1780" spans="1:9">
      <c r="A1780" s="10">
        <v>41865.083333329</v>
      </c>
      <c r="B1780" s="19">
        <f t="shared" si="109"/>
        <v>225</v>
      </c>
      <c r="C1780" s="19">
        <f t="shared" si="108"/>
        <v>2</v>
      </c>
      <c r="D1780" t="e">
        <v>#DIV/0!</v>
      </c>
      <c r="E1780" s="8">
        <v>27.2</v>
      </c>
      <c r="F1780" s="9">
        <v>0.1</v>
      </c>
      <c r="G1780" s="9">
        <v>0</v>
      </c>
      <c r="H1780">
        <f t="shared" si="110"/>
        <v>4</v>
      </c>
      <c r="I1780">
        <f t="shared" si="111"/>
        <v>1</v>
      </c>
    </row>
    <row r="1781" spans="1:9">
      <c r="A1781" s="10">
        <v>41865.1249999957</v>
      </c>
      <c r="B1781" s="19">
        <f t="shared" si="109"/>
        <v>225</v>
      </c>
      <c r="C1781" s="19">
        <f t="shared" si="108"/>
        <v>3</v>
      </c>
      <c r="D1781" t="e">
        <v>#DIV/0!</v>
      </c>
      <c r="E1781" s="8">
        <v>26.8933333333333</v>
      </c>
      <c r="F1781" s="9">
        <v>0.1</v>
      </c>
      <c r="G1781" s="9">
        <v>0</v>
      </c>
      <c r="H1781">
        <f t="shared" si="110"/>
        <v>4</v>
      </c>
      <c r="I1781">
        <f t="shared" si="111"/>
        <v>1</v>
      </c>
    </row>
    <row r="1782" spans="1:9">
      <c r="A1782" s="10">
        <v>41865.1666666623</v>
      </c>
      <c r="B1782" s="19">
        <f t="shared" si="109"/>
        <v>225</v>
      </c>
      <c r="C1782" s="19">
        <f t="shared" si="108"/>
        <v>4</v>
      </c>
      <c r="D1782" t="e">
        <v>#DIV/0!</v>
      </c>
      <c r="E1782" s="8">
        <v>26.76</v>
      </c>
      <c r="F1782" s="9">
        <v>0.1</v>
      </c>
      <c r="G1782" s="9">
        <v>0</v>
      </c>
      <c r="H1782">
        <f t="shared" si="110"/>
        <v>4</v>
      </c>
      <c r="I1782">
        <f t="shared" si="111"/>
        <v>1</v>
      </c>
    </row>
    <row r="1783" spans="1:9">
      <c r="A1783" s="10">
        <v>41865.208333329</v>
      </c>
      <c r="B1783" s="19">
        <f t="shared" si="109"/>
        <v>225</v>
      </c>
      <c r="C1783" s="19">
        <f t="shared" si="108"/>
        <v>5</v>
      </c>
      <c r="D1783">
        <v>7</v>
      </c>
      <c r="E1783" s="8">
        <v>27.035</v>
      </c>
      <c r="F1783" s="9">
        <v>0.1</v>
      </c>
      <c r="G1783" s="9">
        <v>0</v>
      </c>
      <c r="H1783">
        <f t="shared" si="110"/>
        <v>4</v>
      </c>
      <c r="I1783">
        <f t="shared" si="111"/>
        <v>1</v>
      </c>
    </row>
    <row r="1784" spans="1:9">
      <c r="A1784" s="10">
        <v>41865.2499999957</v>
      </c>
      <c r="B1784" s="19">
        <f t="shared" si="109"/>
        <v>225</v>
      </c>
      <c r="C1784" s="19">
        <f t="shared" si="108"/>
        <v>6</v>
      </c>
      <c r="D1784">
        <v>73.23</v>
      </c>
      <c r="E1784" s="8">
        <v>27.4483333333333</v>
      </c>
      <c r="F1784" s="9">
        <v>0.1</v>
      </c>
      <c r="G1784" s="9">
        <v>0</v>
      </c>
      <c r="H1784">
        <f t="shared" si="110"/>
        <v>4</v>
      </c>
      <c r="I1784">
        <f t="shared" si="111"/>
        <v>1</v>
      </c>
    </row>
    <row r="1785" spans="1:9">
      <c r="A1785" s="10">
        <v>41865.2916666623</v>
      </c>
      <c r="B1785" s="19">
        <f t="shared" si="109"/>
        <v>225</v>
      </c>
      <c r="C1785" s="19">
        <f t="shared" si="108"/>
        <v>7</v>
      </c>
      <c r="D1785">
        <v>202.986666666667</v>
      </c>
      <c r="E1785" s="8">
        <v>28.63</v>
      </c>
      <c r="F1785" s="9">
        <v>41.4333333333333</v>
      </c>
      <c r="G1785" s="9">
        <v>95.3273902777778</v>
      </c>
      <c r="H1785">
        <f t="shared" si="110"/>
        <v>4</v>
      </c>
      <c r="I1785">
        <f t="shared" si="111"/>
        <v>1</v>
      </c>
    </row>
    <row r="1786" spans="1:9">
      <c r="A1786" s="10">
        <v>41865.333333329</v>
      </c>
      <c r="B1786" s="19">
        <f t="shared" si="109"/>
        <v>225</v>
      </c>
      <c r="C1786" s="19">
        <f t="shared" si="108"/>
        <v>8</v>
      </c>
      <c r="D1786">
        <v>99.1666666666667</v>
      </c>
      <c r="E1786" s="8">
        <v>29.2383333333333</v>
      </c>
      <c r="F1786" s="9">
        <v>31.3833333333333</v>
      </c>
      <c r="G1786" s="9">
        <v>66.1061041666666</v>
      </c>
      <c r="H1786">
        <f t="shared" si="110"/>
        <v>4</v>
      </c>
      <c r="I1786">
        <f t="shared" si="111"/>
        <v>1</v>
      </c>
    </row>
    <row r="1787" spans="1:9">
      <c r="A1787" s="10">
        <v>41865.3749999957</v>
      </c>
      <c r="B1787" s="19">
        <f t="shared" si="109"/>
        <v>225</v>
      </c>
      <c r="C1787" s="19">
        <f t="shared" si="108"/>
        <v>9</v>
      </c>
      <c r="D1787">
        <v>381.236666666667</v>
      </c>
      <c r="E1787" s="8">
        <v>28.3516666666667</v>
      </c>
      <c r="F1787" s="9">
        <v>29.0076923076923</v>
      </c>
      <c r="G1787" s="9">
        <v>58.3557333333333</v>
      </c>
      <c r="H1787">
        <f t="shared" si="110"/>
        <v>4</v>
      </c>
      <c r="I1787">
        <f t="shared" si="111"/>
        <v>1</v>
      </c>
    </row>
    <row r="1788" spans="1:9">
      <c r="A1788" s="10">
        <v>41865.4166666623</v>
      </c>
      <c r="B1788" s="19">
        <f t="shared" si="109"/>
        <v>225</v>
      </c>
      <c r="C1788" s="19">
        <f t="shared" si="108"/>
        <v>10</v>
      </c>
      <c r="D1788">
        <v>257.346666666667</v>
      </c>
      <c r="E1788" s="8">
        <v>25.7133333333333</v>
      </c>
      <c r="F1788" s="9">
        <v>32.1666666666667</v>
      </c>
      <c r="G1788" s="9">
        <v>66.518588888889</v>
      </c>
      <c r="H1788">
        <f t="shared" si="110"/>
        <v>4</v>
      </c>
      <c r="I1788">
        <f t="shared" si="111"/>
        <v>1</v>
      </c>
    </row>
    <row r="1789" spans="1:9">
      <c r="A1789" s="10">
        <v>41865.458333329</v>
      </c>
      <c r="B1789" s="19">
        <f t="shared" si="109"/>
        <v>225</v>
      </c>
      <c r="C1789" s="19">
        <f t="shared" si="108"/>
        <v>11</v>
      </c>
      <c r="D1789">
        <v>273.247826086957</v>
      </c>
      <c r="E1789" s="8">
        <v>26.9766666666667</v>
      </c>
      <c r="F1789" s="9">
        <v>28.2083333333333</v>
      </c>
      <c r="G1789" s="9">
        <v>56.9663111111112</v>
      </c>
      <c r="H1789">
        <f t="shared" si="110"/>
        <v>4</v>
      </c>
      <c r="I1789">
        <f t="shared" si="111"/>
        <v>1</v>
      </c>
    </row>
    <row r="1790" spans="1:9">
      <c r="A1790" s="10">
        <v>41865.4999999957</v>
      </c>
      <c r="B1790" s="19">
        <f t="shared" si="109"/>
        <v>225</v>
      </c>
      <c r="C1790" s="19">
        <f t="shared" si="108"/>
        <v>12</v>
      </c>
      <c r="D1790">
        <v>127.72</v>
      </c>
      <c r="E1790" s="8">
        <v>26.805</v>
      </c>
      <c r="F1790" s="9">
        <v>28.2666666666667</v>
      </c>
      <c r="G1790" s="9">
        <v>57.3570861111112</v>
      </c>
      <c r="H1790">
        <f t="shared" si="110"/>
        <v>4</v>
      </c>
      <c r="I1790">
        <f t="shared" si="111"/>
        <v>1</v>
      </c>
    </row>
    <row r="1791" spans="1:9">
      <c r="A1791" s="10">
        <v>41865.5416666623</v>
      </c>
      <c r="B1791" s="19">
        <f t="shared" si="109"/>
        <v>225</v>
      </c>
      <c r="C1791" s="19">
        <f t="shared" si="108"/>
        <v>13</v>
      </c>
      <c r="D1791">
        <v>95.09</v>
      </c>
      <c r="E1791" s="8">
        <v>25.8483333333333</v>
      </c>
      <c r="F1791" s="9">
        <v>28.2857142857143</v>
      </c>
      <c r="G1791" s="9">
        <v>57.6486166666666</v>
      </c>
      <c r="H1791">
        <f t="shared" si="110"/>
        <v>4</v>
      </c>
      <c r="I1791">
        <f t="shared" si="111"/>
        <v>1</v>
      </c>
    </row>
    <row r="1792" spans="1:9">
      <c r="A1792" s="10">
        <v>41865.583333329</v>
      </c>
      <c r="B1792" s="19">
        <f t="shared" si="109"/>
        <v>225</v>
      </c>
      <c r="C1792" s="19">
        <f t="shared" si="108"/>
        <v>14</v>
      </c>
      <c r="D1792">
        <v>20.0966666666667</v>
      </c>
      <c r="E1792" s="8">
        <v>24.2933333333333</v>
      </c>
      <c r="F1792" s="9">
        <v>32.3</v>
      </c>
      <c r="G1792" s="9">
        <v>65.7370388888889</v>
      </c>
      <c r="H1792">
        <f t="shared" si="110"/>
        <v>4</v>
      </c>
      <c r="I1792">
        <f t="shared" si="111"/>
        <v>1</v>
      </c>
    </row>
    <row r="1793" spans="1:9">
      <c r="A1793" s="10">
        <v>41865.6249999957</v>
      </c>
      <c r="B1793" s="19">
        <f t="shared" si="109"/>
        <v>225</v>
      </c>
      <c r="C1793" s="19">
        <f t="shared" si="108"/>
        <v>15</v>
      </c>
      <c r="D1793">
        <v>52.4666666666667</v>
      </c>
      <c r="E1793" s="8">
        <v>23.88</v>
      </c>
      <c r="F1793" s="9">
        <v>29.25</v>
      </c>
      <c r="G1793" s="9">
        <v>58.1386361111112</v>
      </c>
      <c r="H1793">
        <f t="shared" si="110"/>
        <v>4</v>
      </c>
      <c r="I1793">
        <f t="shared" si="111"/>
        <v>1</v>
      </c>
    </row>
    <row r="1794" spans="1:9">
      <c r="A1794" s="10">
        <v>41865.6666666623</v>
      </c>
      <c r="B1794" s="19">
        <f t="shared" si="109"/>
        <v>225</v>
      </c>
      <c r="C1794" s="19">
        <f t="shared" ref="C1794:C1857" si="112">HOUR(A1794)</f>
        <v>16</v>
      </c>
      <c r="D1794">
        <v>25.7933333333333</v>
      </c>
      <c r="E1794" s="8">
        <v>23.9666666666667</v>
      </c>
      <c r="F1794" s="9">
        <v>29.2833333333333</v>
      </c>
      <c r="G1794" s="9">
        <v>57.9649583333333</v>
      </c>
      <c r="H1794">
        <f t="shared" si="110"/>
        <v>4</v>
      </c>
      <c r="I1794">
        <f t="shared" si="111"/>
        <v>1</v>
      </c>
    </row>
    <row r="1795" spans="1:9">
      <c r="A1795" s="10">
        <v>41865.708333329</v>
      </c>
      <c r="B1795" s="19">
        <f t="shared" ref="B1795:B1858" si="113">INT(A1795)-41640</f>
        <v>225</v>
      </c>
      <c r="C1795" s="19">
        <f t="shared" si="112"/>
        <v>17</v>
      </c>
      <c r="D1795">
        <v>21.3233333333333</v>
      </c>
      <c r="E1795" s="8">
        <v>24.0816666666667</v>
      </c>
      <c r="F1795" s="9">
        <v>29.2166666666667</v>
      </c>
      <c r="G1795" s="9">
        <v>57.5524736111112</v>
      </c>
      <c r="H1795">
        <f t="shared" ref="H1795:H1858" si="114">WEEKDAY(A1795-1)</f>
        <v>4</v>
      </c>
      <c r="I1795">
        <f t="shared" ref="I1795:I1858" si="115">IF(H1795&lt;6,1,-1)</f>
        <v>1</v>
      </c>
    </row>
    <row r="1796" spans="1:9">
      <c r="A1796" s="10">
        <v>41865.7499999956</v>
      </c>
      <c r="B1796" s="19">
        <f t="shared" si="113"/>
        <v>225</v>
      </c>
      <c r="C1796" s="19">
        <f t="shared" si="112"/>
        <v>18</v>
      </c>
      <c r="D1796">
        <v>3.65333333333333</v>
      </c>
      <c r="E1796" s="8">
        <v>24.2983333333333</v>
      </c>
      <c r="F1796" s="9">
        <v>29.125</v>
      </c>
      <c r="G1796" s="9">
        <v>56.9663111111111</v>
      </c>
      <c r="H1796">
        <f t="shared" si="114"/>
        <v>4</v>
      </c>
      <c r="I1796">
        <f t="shared" si="115"/>
        <v>1</v>
      </c>
    </row>
    <row r="1797" spans="1:9">
      <c r="A1797" s="10">
        <v>41865.7916666623</v>
      </c>
      <c r="B1797" s="19">
        <f t="shared" si="113"/>
        <v>225</v>
      </c>
      <c r="C1797" s="19">
        <f t="shared" si="112"/>
        <v>19</v>
      </c>
      <c r="D1797">
        <v>0.2375</v>
      </c>
      <c r="E1797" s="8">
        <v>24.305</v>
      </c>
      <c r="F1797" s="9">
        <v>29.075</v>
      </c>
      <c r="G1797" s="9">
        <v>56.1196319444444</v>
      </c>
      <c r="H1797">
        <f t="shared" si="114"/>
        <v>4</v>
      </c>
      <c r="I1797">
        <f t="shared" si="115"/>
        <v>1</v>
      </c>
    </row>
    <row r="1798" spans="1:9">
      <c r="A1798" s="10">
        <v>41865.833333329</v>
      </c>
      <c r="B1798" s="19">
        <f t="shared" si="113"/>
        <v>225</v>
      </c>
      <c r="C1798" s="19">
        <f t="shared" si="112"/>
        <v>20</v>
      </c>
      <c r="D1798">
        <v>0.1</v>
      </c>
      <c r="E1798" s="8">
        <v>24.325</v>
      </c>
      <c r="F1798" s="9">
        <v>29.0583333333333</v>
      </c>
      <c r="G1798" s="9">
        <v>55.6854374999999</v>
      </c>
      <c r="H1798">
        <f t="shared" si="114"/>
        <v>4</v>
      </c>
      <c r="I1798">
        <f t="shared" si="115"/>
        <v>1</v>
      </c>
    </row>
    <row r="1799" spans="1:9">
      <c r="A1799" s="10">
        <v>41865.8749999956</v>
      </c>
      <c r="B1799" s="19">
        <f t="shared" si="113"/>
        <v>225</v>
      </c>
      <c r="C1799" s="19">
        <f t="shared" si="112"/>
        <v>21</v>
      </c>
      <c r="D1799" t="e">
        <v>#DIV/0!</v>
      </c>
      <c r="E1799" s="8">
        <v>24.3816666666667</v>
      </c>
      <c r="F1799" s="9">
        <v>25.2583333333333</v>
      </c>
      <c r="G1799" s="9">
        <v>46.7410319444444</v>
      </c>
      <c r="H1799">
        <f t="shared" si="114"/>
        <v>4</v>
      </c>
      <c r="I1799">
        <f t="shared" si="115"/>
        <v>1</v>
      </c>
    </row>
    <row r="1800" spans="1:9">
      <c r="A1800" s="10">
        <v>41865.9166666623</v>
      </c>
      <c r="B1800" s="19">
        <f t="shared" si="113"/>
        <v>225</v>
      </c>
      <c r="C1800" s="19">
        <f t="shared" si="112"/>
        <v>22</v>
      </c>
      <c r="D1800" t="e">
        <v>#DIV/0!</v>
      </c>
      <c r="E1800" s="8">
        <v>24.4416666666667</v>
      </c>
      <c r="F1800" s="9">
        <v>1.51666666666667</v>
      </c>
      <c r="G1800" s="9">
        <v>0</v>
      </c>
      <c r="H1800">
        <f t="shared" si="114"/>
        <v>4</v>
      </c>
      <c r="I1800">
        <f t="shared" si="115"/>
        <v>1</v>
      </c>
    </row>
    <row r="1801" spans="1:9">
      <c r="A1801" s="10">
        <v>41865.958333329</v>
      </c>
      <c r="B1801" s="19">
        <f t="shared" si="113"/>
        <v>225</v>
      </c>
      <c r="C1801" s="19">
        <f t="shared" si="112"/>
        <v>23</v>
      </c>
      <c r="D1801">
        <v>0.125</v>
      </c>
      <c r="E1801" s="8">
        <v>24.4716666666667</v>
      </c>
      <c r="F1801" s="9">
        <v>0.1</v>
      </c>
      <c r="G1801" s="9">
        <v>0</v>
      </c>
      <c r="H1801">
        <f t="shared" si="114"/>
        <v>4</v>
      </c>
      <c r="I1801">
        <f t="shared" si="115"/>
        <v>1</v>
      </c>
    </row>
    <row r="1802" spans="1:9">
      <c r="A1802" s="10">
        <v>41865.9999999956</v>
      </c>
      <c r="B1802" s="19">
        <f t="shared" si="113"/>
        <v>225</v>
      </c>
      <c r="C1802" s="19">
        <f t="shared" si="112"/>
        <v>0</v>
      </c>
      <c r="D1802">
        <v>0.2</v>
      </c>
      <c r="E1802" s="8">
        <v>24.3516666666667</v>
      </c>
      <c r="F1802" s="9">
        <v>0.1</v>
      </c>
      <c r="G1802" s="9">
        <v>0</v>
      </c>
      <c r="H1802">
        <f t="shared" si="114"/>
        <v>5</v>
      </c>
      <c r="I1802">
        <f t="shared" si="115"/>
        <v>1</v>
      </c>
    </row>
    <row r="1803" spans="1:9">
      <c r="A1803" s="10">
        <v>41866.0416666623</v>
      </c>
      <c r="B1803" s="19">
        <f t="shared" si="113"/>
        <v>226</v>
      </c>
      <c r="C1803" s="19">
        <f t="shared" si="112"/>
        <v>1</v>
      </c>
      <c r="D1803" t="e">
        <v>#DIV/0!</v>
      </c>
      <c r="E1803" s="8">
        <v>24.05</v>
      </c>
      <c r="F1803" s="9">
        <v>0.1</v>
      </c>
      <c r="G1803" s="9">
        <v>0</v>
      </c>
      <c r="H1803">
        <f t="shared" si="114"/>
        <v>5</v>
      </c>
      <c r="I1803">
        <f t="shared" si="115"/>
        <v>1</v>
      </c>
    </row>
    <row r="1804" spans="1:9">
      <c r="A1804" s="10">
        <v>41866.083333329</v>
      </c>
      <c r="B1804" s="19">
        <f t="shared" si="113"/>
        <v>226</v>
      </c>
      <c r="C1804" s="19">
        <f t="shared" si="112"/>
        <v>2</v>
      </c>
      <c r="D1804">
        <v>0.1</v>
      </c>
      <c r="E1804" s="8">
        <v>24.07</v>
      </c>
      <c r="F1804" s="9">
        <v>0.1</v>
      </c>
      <c r="G1804" s="9">
        <v>0</v>
      </c>
      <c r="H1804">
        <f t="shared" si="114"/>
        <v>5</v>
      </c>
      <c r="I1804">
        <f t="shared" si="115"/>
        <v>1</v>
      </c>
    </row>
    <row r="1805" spans="1:9">
      <c r="A1805" s="10">
        <v>41866.1249999956</v>
      </c>
      <c r="B1805" s="19">
        <f t="shared" si="113"/>
        <v>226</v>
      </c>
      <c r="C1805" s="19">
        <f t="shared" si="112"/>
        <v>3</v>
      </c>
      <c r="D1805">
        <v>0.23125</v>
      </c>
      <c r="E1805" s="8">
        <v>24.0866666666667</v>
      </c>
      <c r="F1805" s="9">
        <v>0.108333333333333</v>
      </c>
      <c r="G1805" s="9">
        <v>0</v>
      </c>
      <c r="H1805">
        <f t="shared" si="114"/>
        <v>5</v>
      </c>
      <c r="I1805">
        <f t="shared" si="115"/>
        <v>1</v>
      </c>
    </row>
    <row r="1806" spans="1:9">
      <c r="A1806" s="10">
        <v>41866.1666666623</v>
      </c>
      <c r="B1806" s="19">
        <f t="shared" si="113"/>
        <v>226</v>
      </c>
      <c r="C1806" s="19">
        <f t="shared" si="112"/>
        <v>4</v>
      </c>
      <c r="D1806">
        <v>0.286363636363636</v>
      </c>
      <c r="E1806" s="8">
        <v>24.1633333333334</v>
      </c>
      <c r="F1806" s="9">
        <v>0.1</v>
      </c>
      <c r="G1806" s="9">
        <v>0</v>
      </c>
      <c r="H1806">
        <f t="shared" si="114"/>
        <v>5</v>
      </c>
      <c r="I1806">
        <f t="shared" si="115"/>
        <v>1</v>
      </c>
    </row>
    <row r="1807" spans="1:9">
      <c r="A1807" s="10">
        <v>41866.208333329</v>
      </c>
      <c r="B1807" s="19">
        <f t="shared" si="113"/>
        <v>226</v>
      </c>
      <c r="C1807" s="19">
        <f t="shared" si="112"/>
        <v>5</v>
      </c>
      <c r="D1807">
        <v>8.82333333333333</v>
      </c>
      <c r="E1807" s="8">
        <v>24.1633333333333</v>
      </c>
      <c r="F1807" s="9">
        <v>0.1</v>
      </c>
      <c r="G1807" s="9">
        <v>0</v>
      </c>
      <c r="H1807">
        <f t="shared" si="114"/>
        <v>5</v>
      </c>
      <c r="I1807">
        <f t="shared" si="115"/>
        <v>1</v>
      </c>
    </row>
    <row r="1808" spans="1:9">
      <c r="A1808" s="10">
        <v>41866.2499999956</v>
      </c>
      <c r="B1808" s="19">
        <f t="shared" si="113"/>
        <v>226</v>
      </c>
      <c r="C1808" s="19">
        <f t="shared" si="112"/>
        <v>6</v>
      </c>
      <c r="D1808">
        <v>14.8233333333333</v>
      </c>
      <c r="E1808" s="8">
        <v>23.8133333333333</v>
      </c>
      <c r="F1808" s="9">
        <v>0.108333333333333</v>
      </c>
      <c r="G1808" s="9">
        <v>0</v>
      </c>
      <c r="H1808">
        <f t="shared" si="114"/>
        <v>5</v>
      </c>
      <c r="I1808">
        <f t="shared" si="115"/>
        <v>1</v>
      </c>
    </row>
    <row r="1809" spans="1:9">
      <c r="A1809" s="10">
        <v>41866.2916666623</v>
      </c>
      <c r="B1809" s="19">
        <f t="shared" si="113"/>
        <v>226</v>
      </c>
      <c r="C1809" s="19">
        <f t="shared" si="112"/>
        <v>7</v>
      </c>
      <c r="D1809">
        <v>76.4666666666667</v>
      </c>
      <c r="E1809" s="8">
        <v>23.7916666666667</v>
      </c>
      <c r="F1809" s="9">
        <v>39.575</v>
      </c>
      <c r="G1809" s="9">
        <v>94.7629375</v>
      </c>
      <c r="H1809">
        <f t="shared" si="114"/>
        <v>5</v>
      </c>
      <c r="I1809">
        <f t="shared" si="115"/>
        <v>1</v>
      </c>
    </row>
    <row r="1810" spans="1:9">
      <c r="A1810" s="10">
        <v>41866.3333333289</v>
      </c>
      <c r="B1810" s="19">
        <f t="shared" si="113"/>
        <v>226</v>
      </c>
      <c r="C1810" s="19">
        <f t="shared" si="112"/>
        <v>8</v>
      </c>
      <c r="D1810">
        <v>125.573333333333</v>
      </c>
      <c r="E1810" s="8">
        <v>24.54</v>
      </c>
      <c r="F1810" s="9">
        <v>28.0583333333333</v>
      </c>
      <c r="G1810" s="9">
        <v>56.7057944444445</v>
      </c>
      <c r="H1810">
        <f t="shared" si="114"/>
        <v>5</v>
      </c>
      <c r="I1810">
        <f t="shared" si="115"/>
        <v>1</v>
      </c>
    </row>
    <row r="1811" spans="1:9">
      <c r="A1811" s="10">
        <v>41866.3749999956</v>
      </c>
      <c r="B1811" s="19">
        <f t="shared" si="113"/>
        <v>226</v>
      </c>
      <c r="C1811" s="19">
        <f t="shared" si="112"/>
        <v>9</v>
      </c>
      <c r="D1811">
        <v>413.806666666667</v>
      </c>
      <c r="E1811" s="8">
        <v>25.4916666666667</v>
      </c>
      <c r="F1811" s="9">
        <v>28.0166666666667</v>
      </c>
      <c r="G1811" s="9">
        <v>56.553826388889</v>
      </c>
      <c r="H1811">
        <f t="shared" si="114"/>
        <v>5</v>
      </c>
      <c r="I1811">
        <f t="shared" si="115"/>
        <v>1</v>
      </c>
    </row>
    <row r="1812" spans="1:9">
      <c r="A1812" s="10">
        <v>41866.4166666623</v>
      </c>
      <c r="B1812" s="19">
        <f t="shared" si="113"/>
        <v>226</v>
      </c>
      <c r="C1812" s="19">
        <f t="shared" si="112"/>
        <v>10</v>
      </c>
      <c r="D1812">
        <v>68.4033333333333</v>
      </c>
      <c r="E1812" s="8">
        <v>27.265</v>
      </c>
      <c r="F1812" s="9">
        <v>28</v>
      </c>
      <c r="G1812" s="9">
        <v>56.0979222222223</v>
      </c>
      <c r="H1812">
        <f t="shared" si="114"/>
        <v>5</v>
      </c>
      <c r="I1812">
        <f t="shared" si="115"/>
        <v>1</v>
      </c>
    </row>
    <row r="1813" spans="1:9">
      <c r="A1813" s="10">
        <v>41866.4583333289</v>
      </c>
      <c r="B1813" s="19">
        <f t="shared" si="113"/>
        <v>226</v>
      </c>
      <c r="C1813" s="19">
        <f t="shared" si="112"/>
        <v>11</v>
      </c>
      <c r="D1813">
        <v>76.7866666666667</v>
      </c>
      <c r="E1813" s="8">
        <v>27.2683333333333</v>
      </c>
      <c r="F1813" s="9">
        <v>28.025</v>
      </c>
      <c r="G1813" s="9">
        <v>55.403211111111</v>
      </c>
      <c r="H1813">
        <f t="shared" si="114"/>
        <v>5</v>
      </c>
      <c r="I1813">
        <f t="shared" si="115"/>
        <v>1</v>
      </c>
    </row>
    <row r="1814" spans="1:9">
      <c r="A1814" s="10">
        <v>41866.4999999956</v>
      </c>
      <c r="B1814" s="19">
        <f t="shared" si="113"/>
        <v>226</v>
      </c>
      <c r="C1814" s="19">
        <f t="shared" si="112"/>
        <v>12</v>
      </c>
      <c r="D1814">
        <v>71.5033333333333</v>
      </c>
      <c r="E1814" s="8">
        <v>27.52</v>
      </c>
      <c r="F1814" s="9">
        <v>28.025</v>
      </c>
      <c r="G1814" s="9">
        <v>55.2512430555555</v>
      </c>
      <c r="H1814">
        <f t="shared" si="114"/>
        <v>5</v>
      </c>
      <c r="I1814">
        <f t="shared" si="115"/>
        <v>1</v>
      </c>
    </row>
    <row r="1815" spans="1:9">
      <c r="A1815" s="10">
        <v>41866.5416666623</v>
      </c>
      <c r="B1815" s="19">
        <f t="shared" si="113"/>
        <v>226</v>
      </c>
      <c r="C1815" s="19">
        <f t="shared" si="112"/>
        <v>13</v>
      </c>
      <c r="D1815">
        <v>104.87</v>
      </c>
      <c r="E1815" s="8">
        <v>27.17</v>
      </c>
      <c r="F1815" s="9">
        <v>28.05</v>
      </c>
      <c r="G1815" s="9">
        <v>55.1861138888889</v>
      </c>
      <c r="H1815">
        <f t="shared" si="114"/>
        <v>5</v>
      </c>
      <c r="I1815">
        <f t="shared" si="115"/>
        <v>1</v>
      </c>
    </row>
    <row r="1816" spans="1:9">
      <c r="A1816" s="10">
        <v>41866.5833333289</v>
      </c>
      <c r="B1816" s="19">
        <f t="shared" si="113"/>
        <v>226</v>
      </c>
      <c r="C1816" s="19">
        <f t="shared" si="112"/>
        <v>14</v>
      </c>
      <c r="D1816">
        <v>139.523333333333</v>
      </c>
      <c r="E1816" s="8">
        <v>26.3916666666667</v>
      </c>
      <c r="F1816" s="9">
        <v>28.0916666666667</v>
      </c>
      <c r="G1816" s="9">
        <v>55.2078236111111</v>
      </c>
      <c r="H1816">
        <f t="shared" si="114"/>
        <v>5</v>
      </c>
      <c r="I1816">
        <f t="shared" si="115"/>
        <v>1</v>
      </c>
    </row>
    <row r="1817" spans="1:9">
      <c r="A1817" s="10">
        <v>41866.6249999956</v>
      </c>
      <c r="B1817" s="19">
        <f t="shared" si="113"/>
        <v>226</v>
      </c>
      <c r="C1817" s="19">
        <f t="shared" si="112"/>
        <v>15</v>
      </c>
      <c r="D1817">
        <v>70.1833333333333</v>
      </c>
      <c r="E1817" s="8">
        <v>26.4466666666667</v>
      </c>
      <c r="F1817" s="9">
        <v>28.1166666666667</v>
      </c>
      <c r="G1817" s="9">
        <v>54.9038875</v>
      </c>
      <c r="H1817">
        <f t="shared" si="114"/>
        <v>5</v>
      </c>
      <c r="I1817">
        <f t="shared" si="115"/>
        <v>1</v>
      </c>
    </row>
    <row r="1818" spans="1:9">
      <c r="A1818" s="10">
        <v>41866.6666666623</v>
      </c>
      <c r="B1818" s="19">
        <f t="shared" si="113"/>
        <v>226</v>
      </c>
      <c r="C1818" s="19">
        <f t="shared" si="112"/>
        <v>16</v>
      </c>
      <c r="D1818">
        <v>61.6733333333334</v>
      </c>
      <c r="E1818" s="8">
        <v>26.9783333333333</v>
      </c>
      <c r="F1818" s="9">
        <v>28.125</v>
      </c>
      <c r="G1818" s="9">
        <v>55.5117597222222</v>
      </c>
      <c r="H1818">
        <f t="shared" si="114"/>
        <v>5</v>
      </c>
      <c r="I1818">
        <f t="shared" si="115"/>
        <v>1</v>
      </c>
    </row>
    <row r="1819" spans="1:9">
      <c r="A1819" s="10">
        <v>41866.7083333289</v>
      </c>
      <c r="B1819" s="19">
        <f t="shared" si="113"/>
        <v>226</v>
      </c>
      <c r="C1819" s="19">
        <f t="shared" si="112"/>
        <v>17</v>
      </c>
      <c r="D1819">
        <v>6.23666666666667</v>
      </c>
      <c r="E1819" s="8">
        <v>26.4583333333333</v>
      </c>
      <c r="F1819" s="9">
        <v>28.1916666666667</v>
      </c>
      <c r="G1819" s="9">
        <v>55.1861138888889</v>
      </c>
      <c r="H1819">
        <f t="shared" si="114"/>
        <v>5</v>
      </c>
      <c r="I1819">
        <f t="shared" si="115"/>
        <v>1</v>
      </c>
    </row>
    <row r="1820" spans="1:9">
      <c r="A1820" s="10">
        <v>41866.7499999956</v>
      </c>
      <c r="B1820" s="19">
        <f t="shared" si="113"/>
        <v>226</v>
      </c>
      <c r="C1820" s="19">
        <f t="shared" si="112"/>
        <v>18</v>
      </c>
      <c r="D1820">
        <v>2.3375</v>
      </c>
      <c r="E1820" s="8">
        <v>26.0283333333334</v>
      </c>
      <c r="F1820" s="9">
        <v>28.1</v>
      </c>
      <c r="G1820" s="9">
        <v>55.1861138888889</v>
      </c>
      <c r="H1820">
        <f t="shared" si="114"/>
        <v>5</v>
      </c>
      <c r="I1820">
        <f t="shared" si="115"/>
        <v>1</v>
      </c>
    </row>
    <row r="1821" spans="1:9">
      <c r="A1821" s="10">
        <v>41866.7916666623</v>
      </c>
      <c r="B1821" s="19">
        <f t="shared" si="113"/>
        <v>226</v>
      </c>
      <c r="C1821" s="19">
        <f t="shared" si="112"/>
        <v>19</v>
      </c>
      <c r="D1821" t="e">
        <v>#DIV/0!</v>
      </c>
      <c r="E1821" s="8">
        <v>25.54</v>
      </c>
      <c r="F1821" s="9">
        <v>25.275</v>
      </c>
      <c r="G1821" s="9">
        <v>47.370613888889</v>
      </c>
      <c r="H1821">
        <f t="shared" si="114"/>
        <v>5</v>
      </c>
      <c r="I1821">
        <f t="shared" si="115"/>
        <v>1</v>
      </c>
    </row>
    <row r="1822" spans="1:9">
      <c r="A1822" s="10">
        <v>41866.8333333289</v>
      </c>
      <c r="B1822" s="19">
        <f t="shared" si="113"/>
        <v>226</v>
      </c>
      <c r="C1822" s="19">
        <f t="shared" si="112"/>
        <v>20</v>
      </c>
      <c r="D1822" t="e">
        <v>#DIV/0!</v>
      </c>
      <c r="E1822" s="8">
        <v>25.2233333333333</v>
      </c>
      <c r="F1822" s="9">
        <v>25.3181818181818</v>
      </c>
      <c r="G1822" s="9">
        <v>46.6759027777777</v>
      </c>
      <c r="H1822">
        <f t="shared" si="114"/>
        <v>5</v>
      </c>
      <c r="I1822">
        <f t="shared" si="115"/>
        <v>1</v>
      </c>
    </row>
    <row r="1823" spans="1:9">
      <c r="A1823" s="10">
        <v>41866.8749999956</v>
      </c>
      <c r="B1823" s="19">
        <f t="shared" si="113"/>
        <v>226</v>
      </c>
      <c r="C1823" s="19">
        <f t="shared" si="112"/>
        <v>21</v>
      </c>
      <c r="D1823" t="e">
        <v>#DIV/0!</v>
      </c>
      <c r="E1823" s="8">
        <v>25.48</v>
      </c>
      <c r="F1823" s="9">
        <v>28.9916666666667</v>
      </c>
      <c r="G1823" s="9">
        <v>56.6840847222222</v>
      </c>
      <c r="H1823">
        <f t="shared" si="114"/>
        <v>5</v>
      </c>
      <c r="I1823">
        <f t="shared" si="115"/>
        <v>1</v>
      </c>
    </row>
    <row r="1824" spans="1:9">
      <c r="A1824" s="10">
        <v>41866.9166666622</v>
      </c>
      <c r="B1824" s="19">
        <f t="shared" si="113"/>
        <v>226</v>
      </c>
      <c r="C1824" s="19">
        <f t="shared" si="112"/>
        <v>22</v>
      </c>
      <c r="D1824" t="e">
        <v>#DIV/0!</v>
      </c>
      <c r="E1824" s="8">
        <v>25.2933333333333</v>
      </c>
      <c r="F1824" s="9">
        <v>1.525</v>
      </c>
      <c r="G1824" s="9">
        <v>0</v>
      </c>
      <c r="H1824">
        <f t="shared" si="114"/>
        <v>5</v>
      </c>
      <c r="I1824">
        <f t="shared" si="115"/>
        <v>1</v>
      </c>
    </row>
    <row r="1825" spans="1:9">
      <c r="A1825" s="10">
        <v>41866.9583333289</v>
      </c>
      <c r="B1825" s="19">
        <f t="shared" si="113"/>
        <v>226</v>
      </c>
      <c r="C1825" s="19">
        <f t="shared" si="112"/>
        <v>23</v>
      </c>
      <c r="D1825" t="e">
        <v>#DIV/0!</v>
      </c>
      <c r="E1825" s="8">
        <v>25.2</v>
      </c>
      <c r="F1825" s="9">
        <v>0.108333333333333</v>
      </c>
      <c r="G1825" s="9">
        <v>0</v>
      </c>
      <c r="H1825">
        <f t="shared" si="114"/>
        <v>5</v>
      </c>
      <c r="I1825">
        <f t="shared" si="115"/>
        <v>1</v>
      </c>
    </row>
    <row r="1826" spans="1:9">
      <c r="A1826" s="10">
        <v>41866.9999999956</v>
      </c>
      <c r="B1826" s="19">
        <f t="shared" si="113"/>
        <v>226</v>
      </c>
      <c r="C1826" s="19">
        <f t="shared" si="112"/>
        <v>0</v>
      </c>
      <c r="D1826" t="e">
        <v>#DIV/0!</v>
      </c>
      <c r="E1826" s="8">
        <v>25.015</v>
      </c>
      <c r="F1826" s="9">
        <v>0.1</v>
      </c>
      <c r="G1826" s="9">
        <v>0</v>
      </c>
      <c r="H1826">
        <f t="shared" si="114"/>
        <v>6</v>
      </c>
      <c r="I1826">
        <f t="shared" si="115"/>
        <v>-1</v>
      </c>
    </row>
    <row r="1827" spans="1:9">
      <c r="A1827" s="10">
        <v>41867.0416666622</v>
      </c>
      <c r="B1827" s="19">
        <f t="shared" si="113"/>
        <v>227</v>
      </c>
      <c r="C1827" s="19">
        <f t="shared" si="112"/>
        <v>1</v>
      </c>
      <c r="D1827" t="e">
        <v>#DIV/0!</v>
      </c>
      <c r="E1827" s="8">
        <v>24.6316666666667</v>
      </c>
      <c r="F1827" s="9">
        <v>0.1</v>
      </c>
      <c r="G1827" s="9">
        <v>0</v>
      </c>
      <c r="H1827">
        <f t="shared" si="114"/>
        <v>6</v>
      </c>
      <c r="I1827">
        <f t="shared" si="115"/>
        <v>-1</v>
      </c>
    </row>
    <row r="1828" spans="1:9">
      <c r="A1828" s="10">
        <v>41867.0833333289</v>
      </c>
      <c r="B1828" s="19">
        <f t="shared" si="113"/>
        <v>227</v>
      </c>
      <c r="C1828" s="19">
        <f t="shared" si="112"/>
        <v>2</v>
      </c>
      <c r="D1828" t="e">
        <v>#DIV/0!</v>
      </c>
      <c r="E1828" s="8">
        <v>24.7166666666667</v>
      </c>
      <c r="F1828" s="9">
        <v>0.1</v>
      </c>
      <c r="G1828" s="9">
        <v>0</v>
      </c>
      <c r="H1828">
        <f t="shared" si="114"/>
        <v>6</v>
      </c>
      <c r="I1828">
        <f t="shared" si="115"/>
        <v>-1</v>
      </c>
    </row>
    <row r="1829" spans="1:9">
      <c r="A1829" s="10">
        <v>41867.1249999956</v>
      </c>
      <c r="B1829" s="19">
        <f t="shared" si="113"/>
        <v>227</v>
      </c>
      <c r="C1829" s="19">
        <f t="shared" si="112"/>
        <v>3</v>
      </c>
      <c r="D1829" t="e">
        <v>#DIV/0!</v>
      </c>
      <c r="E1829" s="8">
        <v>24.71</v>
      </c>
      <c r="F1829" s="9">
        <v>0.1</v>
      </c>
      <c r="G1829" s="9">
        <v>0</v>
      </c>
      <c r="H1829">
        <f t="shared" si="114"/>
        <v>6</v>
      </c>
      <c r="I1829">
        <f t="shared" si="115"/>
        <v>-1</v>
      </c>
    </row>
    <row r="1830" spans="1:9">
      <c r="A1830" s="10">
        <v>41867.1666666622</v>
      </c>
      <c r="B1830" s="19">
        <f t="shared" si="113"/>
        <v>227</v>
      </c>
      <c r="C1830" s="19">
        <f t="shared" si="112"/>
        <v>4</v>
      </c>
      <c r="D1830" t="e">
        <v>#DIV/0!</v>
      </c>
      <c r="E1830" s="8">
        <v>24.795</v>
      </c>
      <c r="F1830" s="9">
        <v>0.1</v>
      </c>
      <c r="G1830" s="9">
        <v>0</v>
      </c>
      <c r="H1830">
        <f t="shared" si="114"/>
        <v>6</v>
      </c>
      <c r="I1830">
        <f t="shared" si="115"/>
        <v>-1</v>
      </c>
    </row>
    <row r="1831" spans="1:9">
      <c r="A1831" s="10">
        <v>41867.2083333289</v>
      </c>
      <c r="B1831" s="19">
        <f t="shared" si="113"/>
        <v>227</v>
      </c>
      <c r="C1831" s="19">
        <f t="shared" si="112"/>
        <v>5</v>
      </c>
      <c r="D1831">
        <v>12.0857142857143</v>
      </c>
      <c r="E1831" s="8">
        <v>24.8533333333333</v>
      </c>
      <c r="F1831" s="9">
        <v>0.108333333333333</v>
      </c>
      <c r="G1831" s="9">
        <v>0</v>
      </c>
      <c r="H1831">
        <f t="shared" si="114"/>
        <v>6</v>
      </c>
      <c r="I1831">
        <f t="shared" si="115"/>
        <v>-1</v>
      </c>
    </row>
    <row r="1832" spans="1:9">
      <c r="A1832" s="10">
        <v>41867.2499999956</v>
      </c>
      <c r="B1832" s="19">
        <f t="shared" si="113"/>
        <v>227</v>
      </c>
      <c r="C1832" s="19">
        <f t="shared" si="112"/>
        <v>6</v>
      </c>
      <c r="D1832">
        <v>33.5551724137931</v>
      </c>
      <c r="E1832" s="8">
        <v>25.6933333333333</v>
      </c>
      <c r="F1832" s="9">
        <v>0.108333333333333</v>
      </c>
      <c r="G1832" s="9">
        <v>0</v>
      </c>
      <c r="H1832">
        <f t="shared" si="114"/>
        <v>6</v>
      </c>
      <c r="I1832">
        <f t="shared" si="115"/>
        <v>-1</v>
      </c>
    </row>
    <row r="1833" spans="1:9">
      <c r="A1833" s="10">
        <v>41867.2916666622</v>
      </c>
      <c r="B1833" s="19">
        <f t="shared" si="113"/>
        <v>227</v>
      </c>
      <c r="C1833" s="19">
        <f t="shared" si="112"/>
        <v>7</v>
      </c>
      <c r="D1833">
        <v>119.323333333333</v>
      </c>
      <c r="E1833" s="8">
        <v>26.745</v>
      </c>
      <c r="F1833" s="9">
        <v>0.1</v>
      </c>
      <c r="G1833" s="9">
        <v>0</v>
      </c>
      <c r="H1833">
        <f t="shared" si="114"/>
        <v>6</v>
      </c>
      <c r="I1833">
        <f t="shared" si="115"/>
        <v>-1</v>
      </c>
    </row>
    <row r="1834" spans="1:9">
      <c r="A1834" s="10">
        <v>41867.3333333289</v>
      </c>
      <c r="B1834" s="19">
        <f t="shared" si="113"/>
        <v>227</v>
      </c>
      <c r="C1834" s="19">
        <f t="shared" si="112"/>
        <v>8</v>
      </c>
      <c r="D1834">
        <v>305.146666666667</v>
      </c>
      <c r="E1834" s="8">
        <v>27.7183333333333</v>
      </c>
      <c r="F1834" s="9">
        <v>32.7416666666667</v>
      </c>
      <c r="G1834" s="9">
        <v>76.8307069444446</v>
      </c>
      <c r="H1834">
        <f t="shared" si="114"/>
        <v>6</v>
      </c>
      <c r="I1834">
        <f t="shared" si="115"/>
        <v>-1</v>
      </c>
    </row>
    <row r="1835" spans="1:9">
      <c r="A1835" s="10">
        <v>41867.3749999956</v>
      </c>
      <c r="B1835" s="19">
        <f t="shared" si="113"/>
        <v>227</v>
      </c>
      <c r="C1835" s="19">
        <f t="shared" si="112"/>
        <v>9</v>
      </c>
      <c r="D1835">
        <v>351.593333333333</v>
      </c>
      <c r="E1835" s="8">
        <v>28.5133333333333</v>
      </c>
      <c r="F1835" s="9">
        <v>28.725</v>
      </c>
      <c r="G1835" s="9">
        <v>57.8347000000001</v>
      </c>
      <c r="H1835">
        <f t="shared" si="114"/>
        <v>6</v>
      </c>
      <c r="I1835">
        <f t="shared" si="115"/>
        <v>-1</v>
      </c>
    </row>
    <row r="1836" spans="1:9">
      <c r="A1836" s="10">
        <v>41867.4166666622</v>
      </c>
      <c r="B1836" s="19">
        <f t="shared" si="113"/>
        <v>227</v>
      </c>
      <c r="C1836" s="19">
        <f t="shared" si="112"/>
        <v>10</v>
      </c>
      <c r="D1836">
        <v>321.56</v>
      </c>
      <c r="E1836" s="8">
        <v>29.1866666666667</v>
      </c>
      <c r="F1836" s="9">
        <v>23.7083333333333</v>
      </c>
      <c r="G1836" s="9">
        <v>44.4832208333334</v>
      </c>
      <c r="H1836">
        <f t="shared" si="114"/>
        <v>6</v>
      </c>
      <c r="I1836">
        <f t="shared" si="115"/>
        <v>-1</v>
      </c>
    </row>
    <row r="1837" spans="1:9">
      <c r="A1837" s="10">
        <v>41867.4583333289</v>
      </c>
      <c r="B1837" s="19">
        <f t="shared" si="113"/>
        <v>227</v>
      </c>
      <c r="C1837" s="19">
        <f t="shared" si="112"/>
        <v>11</v>
      </c>
      <c r="D1837">
        <v>470.451612903226</v>
      </c>
      <c r="E1837" s="8">
        <v>28.9333333333333</v>
      </c>
      <c r="F1837" s="9">
        <v>25.3416666666667</v>
      </c>
      <c r="G1837" s="9">
        <v>46.3068375</v>
      </c>
      <c r="H1837">
        <f t="shared" si="114"/>
        <v>6</v>
      </c>
      <c r="I1837">
        <f t="shared" si="115"/>
        <v>-1</v>
      </c>
    </row>
    <row r="1838" spans="1:9">
      <c r="A1838" s="10">
        <v>41867.4999999955</v>
      </c>
      <c r="B1838" s="19">
        <f t="shared" si="113"/>
        <v>227</v>
      </c>
      <c r="C1838" s="19">
        <f t="shared" si="112"/>
        <v>12</v>
      </c>
      <c r="D1838">
        <v>513.086666666667</v>
      </c>
      <c r="E1838" s="8">
        <v>29</v>
      </c>
      <c r="F1838" s="9">
        <v>22</v>
      </c>
      <c r="G1838" s="9">
        <v>38.5347569444445</v>
      </c>
      <c r="H1838">
        <f t="shared" si="114"/>
        <v>6</v>
      </c>
      <c r="I1838">
        <f t="shared" si="115"/>
        <v>-1</v>
      </c>
    </row>
    <row r="1839" spans="1:9">
      <c r="A1839" s="10">
        <v>41867.5416666622</v>
      </c>
      <c r="B1839" s="19">
        <f t="shared" si="113"/>
        <v>227</v>
      </c>
      <c r="C1839" s="19">
        <f t="shared" si="112"/>
        <v>13</v>
      </c>
      <c r="D1839">
        <v>268.246666666667</v>
      </c>
      <c r="E1839" s="8">
        <v>28.8433333333333</v>
      </c>
      <c r="F1839" s="9">
        <v>28.8166666666667</v>
      </c>
      <c r="G1839" s="9">
        <v>57.2485375000001</v>
      </c>
      <c r="H1839">
        <f t="shared" si="114"/>
        <v>6</v>
      </c>
      <c r="I1839">
        <f t="shared" si="115"/>
        <v>-1</v>
      </c>
    </row>
    <row r="1840" spans="1:9">
      <c r="A1840" s="10">
        <v>41867.5833333289</v>
      </c>
      <c r="B1840" s="19">
        <f t="shared" si="113"/>
        <v>227</v>
      </c>
      <c r="C1840" s="19">
        <f t="shared" si="112"/>
        <v>14</v>
      </c>
      <c r="D1840">
        <v>282.07</v>
      </c>
      <c r="E1840" s="8">
        <v>28.0366666666667</v>
      </c>
      <c r="F1840" s="9">
        <v>28.8666666666667</v>
      </c>
      <c r="G1840" s="9">
        <v>56.8143430555556</v>
      </c>
      <c r="H1840">
        <f t="shared" si="114"/>
        <v>6</v>
      </c>
      <c r="I1840">
        <f t="shared" si="115"/>
        <v>-1</v>
      </c>
    </row>
    <row r="1841" spans="1:9">
      <c r="A1841" s="10">
        <v>41867.6249999955</v>
      </c>
      <c r="B1841" s="19">
        <f t="shared" si="113"/>
        <v>227</v>
      </c>
      <c r="C1841" s="19">
        <f t="shared" si="112"/>
        <v>15</v>
      </c>
      <c r="D1841">
        <v>141.43</v>
      </c>
      <c r="E1841" s="8">
        <v>27.3416666666667</v>
      </c>
      <c r="F1841" s="9">
        <v>25.525</v>
      </c>
      <c r="G1841" s="9">
        <v>48.5429388888889</v>
      </c>
      <c r="H1841">
        <f t="shared" si="114"/>
        <v>6</v>
      </c>
      <c r="I1841">
        <f t="shared" si="115"/>
        <v>-1</v>
      </c>
    </row>
    <row r="1842" spans="1:9">
      <c r="A1842" s="10">
        <v>41867.6666666622</v>
      </c>
      <c r="B1842" s="19">
        <f t="shared" si="113"/>
        <v>227</v>
      </c>
      <c r="C1842" s="19">
        <f t="shared" si="112"/>
        <v>16</v>
      </c>
      <c r="D1842">
        <v>26.1870967741936</v>
      </c>
      <c r="E1842" s="8">
        <v>26.2916666666667</v>
      </c>
      <c r="F1842" s="9">
        <v>26.4666666666667</v>
      </c>
      <c r="G1842" s="9">
        <v>52.0164944444444</v>
      </c>
      <c r="H1842">
        <f t="shared" si="114"/>
        <v>6</v>
      </c>
      <c r="I1842">
        <f t="shared" si="115"/>
        <v>-1</v>
      </c>
    </row>
    <row r="1843" spans="1:9">
      <c r="A1843" s="10">
        <v>41867.7083333289</v>
      </c>
      <c r="B1843" s="19">
        <f t="shared" si="113"/>
        <v>227</v>
      </c>
      <c r="C1843" s="19">
        <f t="shared" si="112"/>
        <v>17</v>
      </c>
      <c r="D1843">
        <v>31.6733333333333</v>
      </c>
      <c r="E1843" s="8">
        <v>25.8316666666667</v>
      </c>
      <c r="F1843" s="9">
        <v>24.8333333333333</v>
      </c>
      <c r="G1843" s="9">
        <v>47.4140333333334</v>
      </c>
      <c r="H1843">
        <f t="shared" si="114"/>
        <v>6</v>
      </c>
      <c r="I1843">
        <f t="shared" si="115"/>
        <v>-1</v>
      </c>
    </row>
    <row r="1844" spans="1:9">
      <c r="A1844" s="10">
        <v>41867.7499999955</v>
      </c>
      <c r="B1844" s="19">
        <f t="shared" si="113"/>
        <v>227</v>
      </c>
      <c r="C1844" s="19">
        <f t="shared" si="112"/>
        <v>18</v>
      </c>
      <c r="D1844">
        <v>21.3466666666667</v>
      </c>
      <c r="E1844" s="8">
        <v>25.3816666666667</v>
      </c>
      <c r="F1844" s="9">
        <v>24.8666666666667</v>
      </c>
      <c r="G1844" s="9">
        <v>47.3271944444444</v>
      </c>
      <c r="H1844">
        <f t="shared" si="114"/>
        <v>6</v>
      </c>
      <c r="I1844">
        <f t="shared" si="115"/>
        <v>-1</v>
      </c>
    </row>
    <row r="1845" spans="1:9">
      <c r="A1845" s="10">
        <v>41867.7916666622</v>
      </c>
      <c r="B1845" s="19">
        <f t="shared" si="113"/>
        <v>227</v>
      </c>
      <c r="C1845" s="19">
        <f t="shared" si="112"/>
        <v>19</v>
      </c>
      <c r="D1845" t="e">
        <v>#DIV/0!</v>
      </c>
      <c r="E1845" s="8">
        <v>25.3366666666667</v>
      </c>
      <c r="F1845" s="9">
        <v>27.2083333333333</v>
      </c>
      <c r="G1845" s="9">
        <v>52.4723986111111</v>
      </c>
      <c r="H1845">
        <f t="shared" si="114"/>
        <v>6</v>
      </c>
      <c r="I1845">
        <f t="shared" si="115"/>
        <v>-1</v>
      </c>
    </row>
    <row r="1846" spans="1:9">
      <c r="A1846" s="10">
        <v>41867.8333333289</v>
      </c>
      <c r="B1846" s="19">
        <f t="shared" si="113"/>
        <v>227</v>
      </c>
      <c r="C1846" s="19">
        <f t="shared" si="112"/>
        <v>20</v>
      </c>
      <c r="D1846" t="e">
        <v>#DIV/0!</v>
      </c>
      <c r="E1846" s="8">
        <v>25.305</v>
      </c>
      <c r="F1846" s="9">
        <v>24.8333333333333</v>
      </c>
      <c r="G1846" s="9">
        <v>47.6311305555556</v>
      </c>
      <c r="H1846">
        <f t="shared" si="114"/>
        <v>6</v>
      </c>
      <c r="I1846">
        <f t="shared" si="115"/>
        <v>-1</v>
      </c>
    </row>
    <row r="1847" spans="1:9">
      <c r="A1847" s="10">
        <v>41867.8749999955</v>
      </c>
      <c r="B1847" s="19">
        <f t="shared" si="113"/>
        <v>227</v>
      </c>
      <c r="C1847" s="19">
        <f t="shared" si="112"/>
        <v>21</v>
      </c>
      <c r="D1847" t="e">
        <v>#DIV/0!</v>
      </c>
      <c r="E1847" s="8">
        <v>25.3266666666667</v>
      </c>
      <c r="F1847" s="9">
        <v>1.525</v>
      </c>
      <c r="G1847" s="9">
        <v>0</v>
      </c>
      <c r="H1847">
        <f t="shared" si="114"/>
        <v>6</v>
      </c>
      <c r="I1847">
        <f t="shared" si="115"/>
        <v>-1</v>
      </c>
    </row>
    <row r="1848" spans="1:9">
      <c r="A1848" s="10">
        <v>41867.9166666622</v>
      </c>
      <c r="B1848" s="19">
        <f t="shared" si="113"/>
        <v>227</v>
      </c>
      <c r="C1848" s="19">
        <f t="shared" si="112"/>
        <v>22</v>
      </c>
      <c r="D1848" t="e">
        <v>#DIV/0!</v>
      </c>
      <c r="E1848" s="8">
        <v>25.3333333333333</v>
      </c>
      <c r="F1848" s="9">
        <v>0.1</v>
      </c>
      <c r="G1848" s="9">
        <v>0</v>
      </c>
      <c r="H1848">
        <f t="shared" si="114"/>
        <v>6</v>
      </c>
      <c r="I1848">
        <f t="shared" si="115"/>
        <v>-1</v>
      </c>
    </row>
    <row r="1849" spans="1:9">
      <c r="A1849" s="10">
        <v>41867.9583333289</v>
      </c>
      <c r="B1849" s="19">
        <f t="shared" si="113"/>
        <v>227</v>
      </c>
      <c r="C1849" s="19">
        <f t="shared" si="112"/>
        <v>23</v>
      </c>
      <c r="D1849">
        <v>0.2</v>
      </c>
      <c r="E1849" s="8">
        <v>25.2516666666667</v>
      </c>
      <c r="F1849" s="9">
        <v>0.1</v>
      </c>
      <c r="G1849" s="9">
        <v>0</v>
      </c>
      <c r="H1849">
        <f t="shared" si="114"/>
        <v>6</v>
      </c>
      <c r="I1849">
        <f t="shared" si="115"/>
        <v>-1</v>
      </c>
    </row>
    <row r="1850" spans="1:9">
      <c r="A1850" s="10">
        <v>41867.9999999955</v>
      </c>
      <c r="B1850" s="19">
        <f t="shared" si="113"/>
        <v>227</v>
      </c>
      <c r="C1850" s="19">
        <f t="shared" si="112"/>
        <v>0</v>
      </c>
      <c r="D1850" t="e">
        <v>#DIV/0!</v>
      </c>
      <c r="E1850" s="8">
        <v>24.2966666666667</v>
      </c>
      <c r="F1850" s="9">
        <v>0.1</v>
      </c>
      <c r="G1850" s="9">
        <v>0</v>
      </c>
      <c r="H1850">
        <f t="shared" si="114"/>
        <v>7</v>
      </c>
      <c r="I1850">
        <f t="shared" si="115"/>
        <v>-1</v>
      </c>
    </row>
    <row r="1851" spans="1:9">
      <c r="A1851" s="10">
        <v>41868.0416666622</v>
      </c>
      <c r="B1851" s="19">
        <f t="shared" si="113"/>
        <v>228</v>
      </c>
      <c r="C1851" s="19">
        <f t="shared" si="112"/>
        <v>1</v>
      </c>
      <c r="D1851" t="e">
        <v>#DIV/0!</v>
      </c>
      <c r="E1851" s="8">
        <v>23.45</v>
      </c>
      <c r="F1851" s="9">
        <v>0.1</v>
      </c>
      <c r="G1851" s="9">
        <v>0</v>
      </c>
      <c r="H1851">
        <f t="shared" si="114"/>
        <v>7</v>
      </c>
      <c r="I1851">
        <f t="shared" si="115"/>
        <v>-1</v>
      </c>
    </row>
    <row r="1852" spans="1:9">
      <c r="A1852" s="10">
        <v>41868.0833333288</v>
      </c>
      <c r="B1852" s="19">
        <f t="shared" si="113"/>
        <v>228</v>
      </c>
      <c r="C1852" s="19">
        <f t="shared" si="112"/>
        <v>2</v>
      </c>
      <c r="D1852" t="e">
        <v>#DIV/0!</v>
      </c>
      <c r="E1852" s="8">
        <v>22.5616666666667</v>
      </c>
      <c r="F1852" s="9">
        <v>0.1</v>
      </c>
      <c r="G1852" s="9">
        <v>0</v>
      </c>
      <c r="H1852">
        <f t="shared" si="114"/>
        <v>7</v>
      </c>
      <c r="I1852">
        <f t="shared" si="115"/>
        <v>-1</v>
      </c>
    </row>
    <row r="1853" spans="1:9">
      <c r="A1853" s="10">
        <v>41868.1249999955</v>
      </c>
      <c r="B1853" s="19">
        <f t="shared" si="113"/>
        <v>228</v>
      </c>
      <c r="C1853" s="19">
        <f t="shared" si="112"/>
        <v>3</v>
      </c>
      <c r="D1853" t="e">
        <v>#DIV/0!</v>
      </c>
      <c r="E1853" s="8">
        <v>22.0333333333333</v>
      </c>
      <c r="F1853" s="9">
        <v>0.1</v>
      </c>
      <c r="G1853" s="9">
        <v>0</v>
      </c>
      <c r="H1853">
        <f t="shared" si="114"/>
        <v>7</v>
      </c>
      <c r="I1853">
        <f t="shared" si="115"/>
        <v>-1</v>
      </c>
    </row>
    <row r="1854" spans="1:9">
      <c r="A1854" s="10">
        <v>41868.1666666622</v>
      </c>
      <c r="B1854" s="19">
        <f t="shared" si="113"/>
        <v>228</v>
      </c>
      <c r="C1854" s="19">
        <f t="shared" si="112"/>
        <v>4</v>
      </c>
      <c r="D1854" t="e">
        <v>#DIV/0!</v>
      </c>
      <c r="E1854" s="8">
        <v>21.9766666666667</v>
      </c>
      <c r="F1854" s="9">
        <v>0.1</v>
      </c>
      <c r="G1854" s="9">
        <v>0</v>
      </c>
      <c r="H1854">
        <f t="shared" si="114"/>
        <v>7</v>
      </c>
      <c r="I1854">
        <f t="shared" si="115"/>
        <v>-1</v>
      </c>
    </row>
    <row r="1855" spans="1:9">
      <c r="A1855" s="10">
        <v>41868.2083333288</v>
      </c>
      <c r="B1855" s="19">
        <f t="shared" si="113"/>
        <v>228</v>
      </c>
      <c r="C1855" s="19">
        <f t="shared" si="112"/>
        <v>5</v>
      </c>
      <c r="D1855">
        <v>4.25238095238095</v>
      </c>
      <c r="E1855" s="8">
        <v>22.2483333333333</v>
      </c>
      <c r="F1855" s="9">
        <v>0.1</v>
      </c>
      <c r="G1855" s="9">
        <v>0</v>
      </c>
      <c r="H1855">
        <f t="shared" si="114"/>
        <v>7</v>
      </c>
      <c r="I1855">
        <f t="shared" si="115"/>
        <v>-1</v>
      </c>
    </row>
    <row r="1856" spans="1:9">
      <c r="A1856" s="10">
        <v>41868.2499999955</v>
      </c>
      <c r="B1856" s="19">
        <f t="shared" si="113"/>
        <v>228</v>
      </c>
      <c r="C1856" s="19">
        <f t="shared" si="112"/>
        <v>6</v>
      </c>
      <c r="D1856">
        <v>9.34333333333334</v>
      </c>
      <c r="E1856" s="8">
        <v>22.82</v>
      </c>
      <c r="F1856" s="9">
        <v>0.1</v>
      </c>
      <c r="G1856" s="9">
        <v>0</v>
      </c>
      <c r="H1856">
        <f t="shared" si="114"/>
        <v>7</v>
      </c>
      <c r="I1856">
        <f t="shared" si="115"/>
        <v>-1</v>
      </c>
    </row>
    <row r="1857" spans="1:9">
      <c r="A1857" s="10">
        <v>41868.2916666622</v>
      </c>
      <c r="B1857" s="19">
        <f t="shared" si="113"/>
        <v>228</v>
      </c>
      <c r="C1857" s="19">
        <f t="shared" si="112"/>
        <v>7</v>
      </c>
      <c r="D1857">
        <v>18.6666666666667</v>
      </c>
      <c r="E1857" s="8">
        <v>23.3566666666666</v>
      </c>
      <c r="F1857" s="9">
        <v>0.1</v>
      </c>
      <c r="G1857" s="9">
        <v>0</v>
      </c>
      <c r="H1857">
        <f t="shared" si="114"/>
        <v>7</v>
      </c>
      <c r="I1857">
        <f t="shared" si="115"/>
        <v>-1</v>
      </c>
    </row>
    <row r="1858" spans="1:9">
      <c r="A1858" s="10">
        <v>41868.3333333288</v>
      </c>
      <c r="B1858" s="19">
        <f t="shared" si="113"/>
        <v>228</v>
      </c>
      <c r="C1858" s="19">
        <f t="shared" ref="C1858:C1921" si="116">HOUR(A1858)</f>
        <v>8</v>
      </c>
      <c r="D1858">
        <v>31.0433333333333</v>
      </c>
      <c r="E1858" s="8">
        <v>23.735</v>
      </c>
      <c r="F1858" s="9">
        <v>39.2083333333333</v>
      </c>
      <c r="G1858" s="9">
        <v>90.3992833333334</v>
      </c>
      <c r="H1858">
        <f t="shared" si="114"/>
        <v>7</v>
      </c>
      <c r="I1858">
        <f t="shared" si="115"/>
        <v>-1</v>
      </c>
    </row>
    <row r="1859" spans="1:9">
      <c r="A1859" s="10">
        <v>41868.3749999955</v>
      </c>
      <c r="B1859" s="19">
        <f t="shared" ref="B1859:B1922" si="117">INT(A1859)-41640</f>
        <v>228</v>
      </c>
      <c r="C1859" s="19">
        <f t="shared" si="116"/>
        <v>9</v>
      </c>
      <c r="D1859">
        <v>54.1903225806452</v>
      </c>
      <c r="E1859" s="8">
        <v>23.9433333333333</v>
      </c>
      <c r="F1859" s="9">
        <v>27.7166666666667</v>
      </c>
      <c r="G1859" s="9">
        <v>56.2933097222222</v>
      </c>
      <c r="H1859">
        <f t="shared" ref="H1859:H1922" si="118">WEEKDAY(A1859-1)</f>
        <v>7</v>
      </c>
      <c r="I1859">
        <f t="shared" ref="I1859:I1922" si="119">IF(H1859&lt;6,1,-1)</f>
        <v>-1</v>
      </c>
    </row>
    <row r="1860" spans="1:9">
      <c r="A1860" s="10">
        <v>41868.4166666622</v>
      </c>
      <c r="B1860" s="19">
        <f t="shared" si="117"/>
        <v>228</v>
      </c>
      <c r="C1860" s="19">
        <f t="shared" si="116"/>
        <v>10</v>
      </c>
      <c r="D1860">
        <v>85.0448275862069</v>
      </c>
      <c r="E1860" s="8">
        <v>24.025</v>
      </c>
      <c r="F1860" s="9">
        <v>27.775</v>
      </c>
      <c r="G1860" s="9">
        <v>55.880825</v>
      </c>
      <c r="H1860">
        <f t="shared" si="118"/>
        <v>7</v>
      </c>
      <c r="I1860">
        <f t="shared" si="119"/>
        <v>-1</v>
      </c>
    </row>
    <row r="1861" spans="1:9">
      <c r="A1861" s="10">
        <v>41868.4583333288</v>
      </c>
      <c r="B1861" s="19">
        <f t="shared" si="117"/>
        <v>228</v>
      </c>
      <c r="C1861" s="19">
        <f t="shared" si="116"/>
        <v>11</v>
      </c>
      <c r="D1861">
        <v>117.56</v>
      </c>
      <c r="E1861" s="8">
        <v>24.4383333333333</v>
      </c>
      <c r="F1861" s="9">
        <v>27.8</v>
      </c>
      <c r="G1861" s="9">
        <v>55.9025347222222</v>
      </c>
      <c r="H1861">
        <f t="shared" si="118"/>
        <v>7</v>
      </c>
      <c r="I1861">
        <f t="shared" si="119"/>
        <v>-1</v>
      </c>
    </row>
    <row r="1862" spans="1:9">
      <c r="A1862" s="10">
        <v>41868.4999999955</v>
      </c>
      <c r="B1862" s="19">
        <f t="shared" si="117"/>
        <v>228</v>
      </c>
      <c r="C1862" s="19">
        <f t="shared" si="116"/>
        <v>12</v>
      </c>
      <c r="D1862">
        <v>108.096666666667</v>
      </c>
      <c r="E1862" s="8">
        <v>24.35</v>
      </c>
      <c r="F1862" s="9">
        <v>24.8166666666667</v>
      </c>
      <c r="G1862" s="9">
        <v>47.5008722222222</v>
      </c>
      <c r="H1862">
        <f t="shared" si="118"/>
        <v>7</v>
      </c>
      <c r="I1862">
        <f t="shared" si="119"/>
        <v>-1</v>
      </c>
    </row>
    <row r="1863" spans="1:9">
      <c r="A1863" s="10">
        <v>41868.5416666622</v>
      </c>
      <c r="B1863" s="19">
        <f t="shared" si="117"/>
        <v>228</v>
      </c>
      <c r="C1863" s="19">
        <f t="shared" si="116"/>
        <v>13</v>
      </c>
      <c r="D1863">
        <v>81.9633333333333</v>
      </c>
      <c r="E1863" s="8">
        <v>23.5916666666667</v>
      </c>
      <c r="F1863" s="9">
        <v>27.0666666666667</v>
      </c>
      <c r="G1863" s="9">
        <v>52.6894958333333</v>
      </c>
      <c r="H1863">
        <f t="shared" si="118"/>
        <v>7</v>
      </c>
      <c r="I1863">
        <f t="shared" si="119"/>
        <v>-1</v>
      </c>
    </row>
    <row r="1864" spans="1:9">
      <c r="A1864" s="10">
        <v>41868.5833333288</v>
      </c>
      <c r="B1864" s="19">
        <f t="shared" si="117"/>
        <v>228</v>
      </c>
      <c r="C1864" s="19">
        <f t="shared" si="116"/>
        <v>14</v>
      </c>
      <c r="D1864">
        <v>113.025806451613</v>
      </c>
      <c r="E1864" s="8">
        <v>23.185</v>
      </c>
      <c r="F1864" s="9">
        <v>27.0416666666667</v>
      </c>
      <c r="G1864" s="9">
        <v>52.5592375</v>
      </c>
      <c r="H1864">
        <f t="shared" si="118"/>
        <v>7</v>
      </c>
      <c r="I1864">
        <f t="shared" si="119"/>
        <v>-1</v>
      </c>
    </row>
    <row r="1865" spans="1:9">
      <c r="A1865" s="10">
        <v>41868.6249999955</v>
      </c>
      <c r="B1865" s="19">
        <f t="shared" si="117"/>
        <v>228</v>
      </c>
      <c r="C1865" s="19">
        <f t="shared" si="116"/>
        <v>15</v>
      </c>
      <c r="D1865">
        <v>78.6466666666667</v>
      </c>
      <c r="E1865" s="8">
        <v>22.865</v>
      </c>
      <c r="F1865" s="9">
        <v>25.3666666666667</v>
      </c>
      <c r="G1865" s="9">
        <v>48.4995194444446</v>
      </c>
      <c r="H1865">
        <f t="shared" si="118"/>
        <v>7</v>
      </c>
      <c r="I1865">
        <f t="shared" si="119"/>
        <v>-1</v>
      </c>
    </row>
    <row r="1866" spans="1:9">
      <c r="A1866" s="10">
        <v>41868.6666666621</v>
      </c>
      <c r="B1866" s="19">
        <f t="shared" si="117"/>
        <v>228</v>
      </c>
      <c r="C1866" s="19">
        <f t="shared" si="116"/>
        <v>16</v>
      </c>
      <c r="D1866">
        <v>34.4766666666667</v>
      </c>
      <c r="E1866" s="8">
        <v>22.5216666666667</v>
      </c>
      <c r="F1866" s="9">
        <v>23.7</v>
      </c>
      <c r="G1866" s="9">
        <v>43.8753486111111</v>
      </c>
      <c r="H1866">
        <f t="shared" si="118"/>
        <v>7</v>
      </c>
      <c r="I1866">
        <f t="shared" si="119"/>
        <v>-1</v>
      </c>
    </row>
    <row r="1867" spans="1:9">
      <c r="A1867" s="10">
        <v>41868.7083333288</v>
      </c>
      <c r="B1867" s="19">
        <f t="shared" si="117"/>
        <v>228</v>
      </c>
      <c r="C1867" s="19">
        <f t="shared" si="116"/>
        <v>17</v>
      </c>
      <c r="D1867">
        <v>27.7333333333333</v>
      </c>
      <c r="E1867" s="8">
        <v>22.5583333333333</v>
      </c>
      <c r="F1867" s="9">
        <v>25.3666666666667</v>
      </c>
      <c r="G1867" s="9">
        <v>47.6962597222223</v>
      </c>
      <c r="H1867">
        <f t="shared" si="118"/>
        <v>7</v>
      </c>
      <c r="I1867">
        <f t="shared" si="119"/>
        <v>-1</v>
      </c>
    </row>
    <row r="1868" spans="1:9">
      <c r="A1868" s="10">
        <v>41868.7499999955</v>
      </c>
      <c r="B1868" s="19">
        <f t="shared" si="117"/>
        <v>228</v>
      </c>
      <c r="C1868" s="19">
        <f t="shared" si="116"/>
        <v>18</v>
      </c>
      <c r="D1868">
        <v>2.2</v>
      </c>
      <c r="E1868" s="8">
        <v>22.4866666666667</v>
      </c>
      <c r="F1868" s="9">
        <v>23.0333333333333</v>
      </c>
      <c r="G1868" s="9">
        <v>43.1155083333333</v>
      </c>
      <c r="H1868">
        <f t="shared" si="118"/>
        <v>7</v>
      </c>
      <c r="I1868">
        <f t="shared" si="119"/>
        <v>-1</v>
      </c>
    </row>
    <row r="1869" spans="1:9">
      <c r="A1869" s="10">
        <v>41868.7916666621</v>
      </c>
      <c r="B1869" s="19">
        <f t="shared" si="117"/>
        <v>228</v>
      </c>
      <c r="C1869" s="19">
        <f t="shared" si="116"/>
        <v>19</v>
      </c>
      <c r="D1869" t="e">
        <v>#DIV/0!</v>
      </c>
      <c r="E1869" s="8">
        <v>22.4466666666667</v>
      </c>
      <c r="F1869" s="9">
        <v>20.35</v>
      </c>
      <c r="G1869" s="9">
        <v>39.1209194444444</v>
      </c>
      <c r="H1869">
        <f t="shared" si="118"/>
        <v>7</v>
      </c>
      <c r="I1869">
        <f t="shared" si="119"/>
        <v>-1</v>
      </c>
    </row>
    <row r="1870" spans="1:9">
      <c r="A1870" s="10">
        <v>41868.8333333288</v>
      </c>
      <c r="B1870" s="19">
        <f t="shared" si="117"/>
        <v>228</v>
      </c>
      <c r="C1870" s="19">
        <f t="shared" si="116"/>
        <v>20</v>
      </c>
      <c r="D1870">
        <v>0.1</v>
      </c>
      <c r="E1870" s="8">
        <v>22.6616666666667</v>
      </c>
      <c r="F1870" s="9">
        <v>23.1083333333333</v>
      </c>
      <c r="G1870" s="9">
        <v>43.2674763888889</v>
      </c>
      <c r="H1870">
        <f t="shared" si="118"/>
        <v>7</v>
      </c>
      <c r="I1870">
        <f t="shared" si="119"/>
        <v>-1</v>
      </c>
    </row>
    <row r="1871" spans="1:9">
      <c r="A1871" s="10">
        <v>41868.8749999955</v>
      </c>
      <c r="B1871" s="19">
        <f t="shared" si="117"/>
        <v>228</v>
      </c>
      <c r="C1871" s="19">
        <f t="shared" si="116"/>
        <v>21</v>
      </c>
      <c r="D1871">
        <v>0.14</v>
      </c>
      <c r="E1871" s="8">
        <v>22.5816666666667</v>
      </c>
      <c r="F1871" s="9">
        <v>1.51666666666667</v>
      </c>
      <c r="G1871" s="9">
        <v>0</v>
      </c>
      <c r="H1871">
        <f t="shared" si="118"/>
        <v>7</v>
      </c>
      <c r="I1871">
        <f t="shared" si="119"/>
        <v>-1</v>
      </c>
    </row>
    <row r="1872" spans="1:9">
      <c r="A1872" s="10">
        <v>41868.9166666621</v>
      </c>
      <c r="B1872" s="19">
        <f t="shared" si="117"/>
        <v>228</v>
      </c>
      <c r="C1872" s="19">
        <f t="shared" si="116"/>
        <v>22</v>
      </c>
      <c r="D1872">
        <v>0.131818181818182</v>
      </c>
      <c r="E1872" s="8">
        <v>22.4983333333333</v>
      </c>
      <c r="F1872" s="9">
        <v>0.116666666666667</v>
      </c>
      <c r="G1872" s="9">
        <v>0</v>
      </c>
      <c r="H1872">
        <f t="shared" si="118"/>
        <v>7</v>
      </c>
      <c r="I1872">
        <f t="shared" si="119"/>
        <v>-1</v>
      </c>
    </row>
    <row r="1873" spans="1:9">
      <c r="A1873" s="10">
        <v>41868.9583333288</v>
      </c>
      <c r="B1873" s="19">
        <f t="shared" si="117"/>
        <v>228</v>
      </c>
      <c r="C1873" s="19">
        <f t="shared" si="116"/>
        <v>23</v>
      </c>
      <c r="D1873">
        <v>0.154545454545455</v>
      </c>
      <c r="E1873" s="8">
        <v>22.565</v>
      </c>
      <c r="F1873" s="9">
        <v>0.108333333333333</v>
      </c>
      <c r="G1873" s="9">
        <v>0</v>
      </c>
      <c r="H1873">
        <f t="shared" si="118"/>
        <v>7</v>
      </c>
      <c r="I1873">
        <f t="shared" si="119"/>
        <v>-1</v>
      </c>
    </row>
    <row r="1874" spans="1:9">
      <c r="A1874" s="10">
        <v>41868.9999999955</v>
      </c>
      <c r="B1874" s="19">
        <f t="shared" si="117"/>
        <v>228</v>
      </c>
      <c r="C1874" s="19">
        <f t="shared" si="116"/>
        <v>0</v>
      </c>
      <c r="D1874">
        <v>0.188</v>
      </c>
      <c r="E1874" s="8">
        <v>22.6333333333334</v>
      </c>
      <c r="F1874" s="9">
        <v>0.1</v>
      </c>
      <c r="G1874" s="9">
        <v>0</v>
      </c>
      <c r="H1874">
        <f t="shared" si="118"/>
        <v>1</v>
      </c>
      <c r="I1874">
        <f t="shared" si="119"/>
        <v>1</v>
      </c>
    </row>
    <row r="1875" spans="1:9">
      <c r="A1875" s="10">
        <v>41869.0416666621</v>
      </c>
      <c r="B1875" s="19">
        <f t="shared" si="117"/>
        <v>229</v>
      </c>
      <c r="C1875" s="19">
        <f t="shared" si="116"/>
        <v>1</v>
      </c>
      <c r="D1875">
        <v>0.176470588235294</v>
      </c>
      <c r="E1875" s="8">
        <v>22.7333333333333</v>
      </c>
      <c r="F1875" s="9">
        <v>0.108333333333333</v>
      </c>
      <c r="G1875" s="9">
        <v>0</v>
      </c>
      <c r="H1875">
        <f t="shared" si="118"/>
        <v>1</v>
      </c>
      <c r="I1875">
        <f t="shared" si="119"/>
        <v>1</v>
      </c>
    </row>
    <row r="1876" spans="1:9">
      <c r="A1876" s="10">
        <v>41869.0833333288</v>
      </c>
      <c r="B1876" s="19">
        <f t="shared" si="117"/>
        <v>229</v>
      </c>
      <c r="C1876" s="19">
        <f t="shared" si="116"/>
        <v>2</v>
      </c>
      <c r="D1876">
        <v>0.185714285714286</v>
      </c>
      <c r="E1876" s="8">
        <v>22.84</v>
      </c>
      <c r="F1876" s="9">
        <v>0.108333333333333</v>
      </c>
      <c r="G1876" s="9">
        <v>0</v>
      </c>
      <c r="H1876">
        <f t="shared" si="118"/>
        <v>1</v>
      </c>
      <c r="I1876">
        <f t="shared" si="119"/>
        <v>1</v>
      </c>
    </row>
    <row r="1877" spans="1:9">
      <c r="A1877" s="10">
        <v>41869.1249999955</v>
      </c>
      <c r="B1877" s="19">
        <f t="shared" si="117"/>
        <v>229</v>
      </c>
      <c r="C1877" s="19">
        <f t="shared" si="116"/>
        <v>3</v>
      </c>
      <c r="D1877">
        <v>0.2</v>
      </c>
      <c r="E1877" s="8">
        <v>22.7866666666667</v>
      </c>
      <c r="F1877" s="9">
        <v>0.1</v>
      </c>
      <c r="G1877" s="9">
        <v>0</v>
      </c>
      <c r="H1877">
        <f t="shared" si="118"/>
        <v>1</v>
      </c>
      <c r="I1877">
        <f t="shared" si="119"/>
        <v>1</v>
      </c>
    </row>
    <row r="1878" spans="1:9">
      <c r="A1878" s="10">
        <v>41869.1666666621</v>
      </c>
      <c r="B1878" s="19">
        <f t="shared" si="117"/>
        <v>229</v>
      </c>
      <c r="C1878" s="19">
        <f t="shared" si="116"/>
        <v>4</v>
      </c>
      <c r="D1878" t="e">
        <v>#DIV/0!</v>
      </c>
      <c r="E1878" s="8">
        <v>22.7416666666667</v>
      </c>
      <c r="F1878" s="9">
        <v>0.1</v>
      </c>
      <c r="G1878" s="9">
        <v>0</v>
      </c>
      <c r="H1878">
        <f t="shared" si="118"/>
        <v>1</v>
      </c>
      <c r="I1878">
        <f t="shared" si="119"/>
        <v>1</v>
      </c>
    </row>
    <row r="1879" spans="1:9">
      <c r="A1879" s="10">
        <v>41869.2083333288</v>
      </c>
      <c r="B1879" s="19">
        <f t="shared" si="117"/>
        <v>229</v>
      </c>
      <c r="C1879" s="19">
        <f t="shared" si="116"/>
        <v>5</v>
      </c>
      <c r="D1879">
        <v>3.93</v>
      </c>
      <c r="E1879" s="8">
        <v>22.775</v>
      </c>
      <c r="F1879" s="9">
        <v>0.108333333333333</v>
      </c>
      <c r="G1879" s="9">
        <v>0</v>
      </c>
      <c r="H1879">
        <f t="shared" si="118"/>
        <v>1</v>
      </c>
      <c r="I1879">
        <f t="shared" si="119"/>
        <v>1</v>
      </c>
    </row>
    <row r="1880" spans="1:9">
      <c r="A1880" s="10">
        <v>41869.2499999954</v>
      </c>
      <c r="B1880" s="19">
        <f t="shared" si="117"/>
        <v>229</v>
      </c>
      <c r="C1880" s="19">
        <f t="shared" si="116"/>
        <v>6</v>
      </c>
      <c r="D1880">
        <v>42.2633333333333</v>
      </c>
      <c r="E1880" s="8">
        <v>23.1716666666667</v>
      </c>
      <c r="F1880" s="9">
        <v>0.1</v>
      </c>
      <c r="G1880" s="9">
        <v>0</v>
      </c>
      <c r="H1880">
        <f t="shared" si="118"/>
        <v>1</v>
      </c>
      <c r="I1880">
        <f t="shared" si="119"/>
        <v>1</v>
      </c>
    </row>
    <row r="1881" spans="1:9">
      <c r="A1881" s="10">
        <v>41869.2916666621</v>
      </c>
      <c r="B1881" s="19">
        <f t="shared" si="117"/>
        <v>229</v>
      </c>
      <c r="C1881" s="19">
        <f t="shared" si="116"/>
        <v>7</v>
      </c>
      <c r="D1881">
        <v>122.339393939394</v>
      </c>
      <c r="E1881" s="8">
        <v>23.6366666666667</v>
      </c>
      <c r="F1881" s="9">
        <v>38.0083333333333</v>
      </c>
      <c r="G1881" s="9">
        <v>87.8375361111111</v>
      </c>
      <c r="H1881">
        <f t="shared" si="118"/>
        <v>1</v>
      </c>
      <c r="I1881">
        <f t="shared" si="119"/>
        <v>1</v>
      </c>
    </row>
    <row r="1882" spans="1:9">
      <c r="A1882" s="10">
        <v>41869.3333333288</v>
      </c>
      <c r="B1882" s="19">
        <f t="shared" si="117"/>
        <v>229</v>
      </c>
      <c r="C1882" s="19">
        <f t="shared" si="116"/>
        <v>8</v>
      </c>
      <c r="D1882">
        <v>110.375555555556</v>
      </c>
      <c r="E1882" s="8">
        <v>24.0616666666667</v>
      </c>
      <c r="F1882" s="9">
        <v>28.5</v>
      </c>
      <c r="G1882" s="9">
        <v>57.5741833333334</v>
      </c>
      <c r="H1882">
        <f t="shared" si="118"/>
        <v>1</v>
      </c>
      <c r="I1882">
        <f t="shared" si="119"/>
        <v>1</v>
      </c>
    </row>
    <row r="1883" spans="1:9">
      <c r="A1883" s="10">
        <v>41869.3749999954</v>
      </c>
      <c r="B1883" s="19">
        <f t="shared" si="117"/>
        <v>229</v>
      </c>
      <c r="C1883" s="19">
        <f t="shared" si="116"/>
        <v>9</v>
      </c>
      <c r="D1883">
        <v>114.59</v>
      </c>
      <c r="E1883" s="8">
        <v>24.8566666666667</v>
      </c>
      <c r="F1883" s="9">
        <v>28.4333333333333</v>
      </c>
      <c r="G1883" s="9">
        <v>57.2663</v>
      </c>
      <c r="H1883">
        <f t="shared" si="118"/>
        <v>1</v>
      </c>
      <c r="I1883">
        <f t="shared" si="119"/>
        <v>1</v>
      </c>
    </row>
    <row r="1884" spans="1:9">
      <c r="A1884" s="10">
        <v>41869.4166666621</v>
      </c>
      <c r="B1884" s="19">
        <f t="shared" si="117"/>
        <v>229</v>
      </c>
      <c r="C1884" s="19">
        <f t="shared" si="116"/>
        <v>10</v>
      </c>
      <c r="D1884">
        <v>182.026666666667</v>
      </c>
      <c r="E1884" s="8">
        <v>25.65</v>
      </c>
      <c r="F1884" s="9">
        <v>28.575</v>
      </c>
      <c r="G1884" s="9">
        <v>56.9446013888889</v>
      </c>
      <c r="H1884">
        <f t="shared" si="118"/>
        <v>1</v>
      </c>
      <c r="I1884">
        <f t="shared" si="119"/>
        <v>1</v>
      </c>
    </row>
    <row r="1885" spans="1:9">
      <c r="A1885" s="10">
        <v>41869.4583333288</v>
      </c>
      <c r="B1885" s="19">
        <f t="shared" si="117"/>
        <v>229</v>
      </c>
      <c r="C1885" s="19">
        <f t="shared" si="116"/>
        <v>11</v>
      </c>
      <c r="D1885">
        <v>97.14</v>
      </c>
      <c r="E1885" s="8">
        <v>25.0733333333333</v>
      </c>
      <c r="F1885" s="9">
        <v>24.975</v>
      </c>
      <c r="G1885" s="9">
        <v>48.0436152777778</v>
      </c>
      <c r="H1885">
        <f t="shared" si="118"/>
        <v>1</v>
      </c>
      <c r="I1885">
        <f t="shared" si="119"/>
        <v>1</v>
      </c>
    </row>
    <row r="1886" spans="1:9">
      <c r="A1886" s="10">
        <v>41869.4999999954</v>
      </c>
      <c r="B1886" s="19">
        <f t="shared" si="117"/>
        <v>229</v>
      </c>
      <c r="C1886" s="19">
        <f t="shared" si="116"/>
        <v>12</v>
      </c>
      <c r="D1886">
        <v>56.26</v>
      </c>
      <c r="E1886" s="8">
        <v>24.665</v>
      </c>
      <c r="F1886" s="9">
        <v>27.8</v>
      </c>
      <c r="G1886" s="9">
        <v>56.0327930555556</v>
      </c>
      <c r="H1886">
        <f t="shared" si="118"/>
        <v>1</v>
      </c>
      <c r="I1886">
        <f t="shared" si="119"/>
        <v>1</v>
      </c>
    </row>
    <row r="1887" spans="1:9">
      <c r="A1887" s="10">
        <v>41869.5416666621</v>
      </c>
      <c r="B1887" s="19">
        <f t="shared" si="117"/>
        <v>229</v>
      </c>
      <c r="C1887" s="19">
        <f t="shared" si="116"/>
        <v>13</v>
      </c>
      <c r="D1887">
        <v>90.5333333333333</v>
      </c>
      <c r="E1887" s="8">
        <v>23.95</v>
      </c>
      <c r="F1887" s="9">
        <v>24.5833333333333</v>
      </c>
      <c r="G1887" s="9">
        <v>48.065325</v>
      </c>
      <c r="H1887">
        <f t="shared" si="118"/>
        <v>1</v>
      </c>
      <c r="I1887">
        <f t="shared" si="119"/>
        <v>1</v>
      </c>
    </row>
    <row r="1888" spans="1:9">
      <c r="A1888" s="10">
        <v>41869.5833333288</v>
      </c>
      <c r="B1888" s="19">
        <f t="shared" si="117"/>
        <v>229</v>
      </c>
      <c r="C1888" s="19">
        <f t="shared" si="116"/>
        <v>14</v>
      </c>
      <c r="D1888">
        <v>49.1133333333333</v>
      </c>
      <c r="E1888" s="8">
        <v>23.875</v>
      </c>
      <c r="F1888" s="9">
        <v>24.6166666666667</v>
      </c>
      <c r="G1888" s="9">
        <v>46.8495805555556</v>
      </c>
      <c r="H1888">
        <f t="shared" si="118"/>
        <v>1</v>
      </c>
      <c r="I1888">
        <f t="shared" si="119"/>
        <v>1</v>
      </c>
    </row>
    <row r="1889" spans="1:9">
      <c r="A1889" s="10">
        <v>41869.6249999954</v>
      </c>
      <c r="B1889" s="19">
        <f t="shared" si="117"/>
        <v>229</v>
      </c>
      <c r="C1889" s="19">
        <f t="shared" si="116"/>
        <v>15</v>
      </c>
      <c r="D1889">
        <v>18.3633333333333</v>
      </c>
      <c r="E1889" s="8">
        <v>23.5916666666667</v>
      </c>
      <c r="F1889" s="9">
        <v>28.6666666666667</v>
      </c>
      <c r="G1889" s="9">
        <v>57.0314402777778</v>
      </c>
      <c r="H1889">
        <f t="shared" si="118"/>
        <v>1</v>
      </c>
      <c r="I1889">
        <f t="shared" si="119"/>
        <v>1</v>
      </c>
    </row>
    <row r="1890" spans="1:9">
      <c r="A1890" s="10">
        <v>41869.6666666621</v>
      </c>
      <c r="B1890" s="19">
        <f t="shared" si="117"/>
        <v>229</v>
      </c>
      <c r="C1890" s="19">
        <f t="shared" si="116"/>
        <v>16</v>
      </c>
      <c r="D1890">
        <v>21.69</v>
      </c>
      <c r="E1890" s="8">
        <v>23.4783333333334</v>
      </c>
      <c r="F1890" s="9">
        <v>23.3166666666667</v>
      </c>
      <c r="G1890" s="9">
        <v>45.5252875</v>
      </c>
      <c r="H1890">
        <f t="shared" si="118"/>
        <v>1</v>
      </c>
      <c r="I1890">
        <f t="shared" si="119"/>
        <v>1</v>
      </c>
    </row>
    <row r="1891" spans="1:9">
      <c r="A1891" s="10">
        <v>41869.7083333288</v>
      </c>
      <c r="B1891" s="19">
        <f t="shared" si="117"/>
        <v>229</v>
      </c>
      <c r="C1891" s="19">
        <f t="shared" si="116"/>
        <v>17</v>
      </c>
      <c r="D1891">
        <v>7.73333333333333</v>
      </c>
      <c r="E1891" s="8">
        <v>23.325</v>
      </c>
      <c r="F1891" s="9">
        <v>24.6666666666667</v>
      </c>
      <c r="G1891" s="9">
        <v>47.1318069444445</v>
      </c>
      <c r="H1891">
        <f t="shared" si="118"/>
        <v>1</v>
      </c>
      <c r="I1891">
        <f t="shared" si="119"/>
        <v>1</v>
      </c>
    </row>
    <row r="1892" spans="1:9">
      <c r="A1892" s="10">
        <v>41869.7499999954</v>
      </c>
      <c r="B1892" s="19">
        <f t="shared" si="117"/>
        <v>229</v>
      </c>
      <c r="C1892" s="19">
        <f t="shared" si="116"/>
        <v>18</v>
      </c>
      <c r="D1892">
        <v>1.3375</v>
      </c>
      <c r="E1892" s="8">
        <v>23.095</v>
      </c>
      <c r="F1892" s="9">
        <v>23.3</v>
      </c>
      <c r="G1892" s="9">
        <v>43.2891861111112</v>
      </c>
      <c r="H1892">
        <f t="shared" si="118"/>
        <v>1</v>
      </c>
      <c r="I1892">
        <f t="shared" si="119"/>
        <v>1</v>
      </c>
    </row>
    <row r="1893" spans="1:9">
      <c r="A1893" s="10">
        <v>41869.7916666621</v>
      </c>
      <c r="B1893" s="19">
        <f t="shared" si="117"/>
        <v>229</v>
      </c>
      <c r="C1893" s="19">
        <f t="shared" si="116"/>
        <v>19</v>
      </c>
      <c r="D1893" t="e">
        <v>#DIV/0!</v>
      </c>
      <c r="E1893" s="8">
        <v>23.1883333333333</v>
      </c>
      <c r="F1893" s="9">
        <v>24.8833333333333</v>
      </c>
      <c r="G1893" s="9">
        <v>43.2891861111111</v>
      </c>
      <c r="H1893">
        <f t="shared" si="118"/>
        <v>1</v>
      </c>
      <c r="I1893">
        <f t="shared" si="119"/>
        <v>1</v>
      </c>
    </row>
    <row r="1894" spans="1:9">
      <c r="A1894" s="10">
        <v>41869.8333333287</v>
      </c>
      <c r="B1894" s="19">
        <f t="shared" si="117"/>
        <v>229</v>
      </c>
      <c r="C1894" s="19">
        <f t="shared" si="116"/>
        <v>20</v>
      </c>
      <c r="D1894" t="e">
        <v>#DIV/0!</v>
      </c>
      <c r="E1894" s="8">
        <v>22.795</v>
      </c>
      <c r="F1894" s="9">
        <v>23.5166666666667</v>
      </c>
      <c r="G1894" s="9">
        <v>43.4628638888889</v>
      </c>
      <c r="H1894">
        <f t="shared" si="118"/>
        <v>1</v>
      </c>
      <c r="I1894">
        <f t="shared" si="119"/>
        <v>1</v>
      </c>
    </row>
    <row r="1895" spans="1:9">
      <c r="A1895" s="10">
        <v>41869.8749999954</v>
      </c>
      <c r="B1895" s="19">
        <f t="shared" si="117"/>
        <v>229</v>
      </c>
      <c r="C1895" s="19">
        <f t="shared" si="116"/>
        <v>21</v>
      </c>
      <c r="D1895">
        <v>0.15</v>
      </c>
      <c r="E1895" s="8">
        <v>22.99</v>
      </c>
      <c r="F1895" s="9">
        <v>21.4</v>
      </c>
      <c r="G1895" s="9">
        <v>34.3230708333333</v>
      </c>
      <c r="H1895">
        <f t="shared" si="118"/>
        <v>1</v>
      </c>
      <c r="I1895">
        <f t="shared" si="119"/>
        <v>1</v>
      </c>
    </row>
    <row r="1896" spans="1:9">
      <c r="A1896" s="10">
        <v>41869.9166666621</v>
      </c>
      <c r="B1896" s="19">
        <f t="shared" si="117"/>
        <v>229</v>
      </c>
      <c r="C1896" s="19">
        <f t="shared" si="116"/>
        <v>22</v>
      </c>
      <c r="D1896">
        <v>0.1</v>
      </c>
      <c r="E1896" s="8">
        <v>23.1633333333333</v>
      </c>
      <c r="F1896" s="9">
        <v>1.525</v>
      </c>
      <c r="G1896" s="9">
        <v>0</v>
      </c>
      <c r="H1896">
        <f t="shared" si="118"/>
        <v>1</v>
      </c>
      <c r="I1896">
        <f t="shared" si="119"/>
        <v>1</v>
      </c>
    </row>
    <row r="1897" spans="1:9">
      <c r="A1897" s="10">
        <v>41869.9583333287</v>
      </c>
      <c r="B1897" s="19">
        <f t="shared" si="117"/>
        <v>229</v>
      </c>
      <c r="C1897" s="19">
        <f t="shared" si="116"/>
        <v>23</v>
      </c>
      <c r="D1897">
        <v>0.175</v>
      </c>
      <c r="E1897" s="8">
        <v>22.78</v>
      </c>
      <c r="F1897" s="9">
        <v>0.108333333333333</v>
      </c>
      <c r="G1897" s="9">
        <v>0</v>
      </c>
      <c r="H1897">
        <f t="shared" si="118"/>
        <v>1</v>
      </c>
      <c r="I1897">
        <f t="shared" si="119"/>
        <v>1</v>
      </c>
    </row>
    <row r="1898" spans="1:9">
      <c r="A1898" s="10">
        <v>41869.9999999954</v>
      </c>
      <c r="B1898" s="19">
        <f t="shared" si="117"/>
        <v>229</v>
      </c>
      <c r="C1898" s="19">
        <f t="shared" si="116"/>
        <v>0</v>
      </c>
      <c r="D1898">
        <v>0.195652173913043</v>
      </c>
      <c r="E1898" s="8">
        <v>22.6616666666667</v>
      </c>
      <c r="F1898" s="9">
        <v>0.1</v>
      </c>
      <c r="G1898" s="9">
        <v>0</v>
      </c>
      <c r="H1898">
        <f t="shared" si="118"/>
        <v>2</v>
      </c>
      <c r="I1898">
        <f t="shared" si="119"/>
        <v>1</v>
      </c>
    </row>
    <row r="1899" spans="1:9">
      <c r="A1899" s="10">
        <v>41870.0416666621</v>
      </c>
      <c r="B1899" s="19">
        <f t="shared" si="117"/>
        <v>230</v>
      </c>
      <c r="C1899" s="19">
        <f t="shared" si="116"/>
        <v>1</v>
      </c>
      <c r="D1899">
        <v>0.125</v>
      </c>
      <c r="E1899" s="8">
        <v>22.2716666666667</v>
      </c>
      <c r="F1899" s="9">
        <v>0.1</v>
      </c>
      <c r="G1899" s="9">
        <v>0</v>
      </c>
      <c r="H1899">
        <f t="shared" si="118"/>
        <v>2</v>
      </c>
      <c r="I1899">
        <f t="shared" si="119"/>
        <v>1</v>
      </c>
    </row>
    <row r="1900" spans="1:9">
      <c r="A1900" s="10">
        <v>41870.0833333287</v>
      </c>
      <c r="B1900" s="19">
        <f t="shared" si="117"/>
        <v>230</v>
      </c>
      <c r="C1900" s="19">
        <f t="shared" si="116"/>
        <v>2</v>
      </c>
      <c r="D1900" t="e">
        <v>#DIV/0!</v>
      </c>
      <c r="E1900" s="8">
        <v>21.9333333333333</v>
      </c>
      <c r="F1900" s="9">
        <v>0.116666666666667</v>
      </c>
      <c r="G1900" s="9">
        <v>0</v>
      </c>
      <c r="H1900">
        <f t="shared" si="118"/>
        <v>2</v>
      </c>
      <c r="I1900">
        <f t="shared" si="119"/>
        <v>1</v>
      </c>
    </row>
    <row r="1901" spans="1:9">
      <c r="A1901" s="10">
        <v>41870.1249999954</v>
      </c>
      <c r="B1901" s="19">
        <f t="shared" si="117"/>
        <v>230</v>
      </c>
      <c r="C1901" s="19">
        <f t="shared" si="116"/>
        <v>3</v>
      </c>
      <c r="D1901" t="e">
        <v>#DIV/0!</v>
      </c>
      <c r="E1901" s="8">
        <v>21.9383333333333</v>
      </c>
      <c r="F1901" s="9">
        <v>0.108333333333333</v>
      </c>
      <c r="G1901" s="9">
        <v>0</v>
      </c>
      <c r="H1901">
        <f t="shared" si="118"/>
        <v>2</v>
      </c>
      <c r="I1901">
        <f t="shared" si="119"/>
        <v>1</v>
      </c>
    </row>
    <row r="1902" spans="1:9">
      <c r="A1902" s="10">
        <v>41870.1666666621</v>
      </c>
      <c r="B1902" s="19">
        <f t="shared" si="117"/>
        <v>230</v>
      </c>
      <c r="C1902" s="19">
        <f t="shared" si="116"/>
        <v>4</v>
      </c>
      <c r="D1902">
        <v>0.4125</v>
      </c>
      <c r="E1902" s="8">
        <v>21.69</v>
      </c>
      <c r="F1902" s="9">
        <v>0.116666666666667</v>
      </c>
      <c r="G1902" s="9">
        <v>0</v>
      </c>
      <c r="H1902">
        <f t="shared" si="118"/>
        <v>2</v>
      </c>
      <c r="I1902">
        <f t="shared" si="119"/>
        <v>1</v>
      </c>
    </row>
    <row r="1903" spans="1:9">
      <c r="A1903" s="10">
        <v>41870.2083333287</v>
      </c>
      <c r="B1903" s="19">
        <f t="shared" si="117"/>
        <v>230</v>
      </c>
      <c r="C1903" s="19">
        <f t="shared" si="116"/>
        <v>5</v>
      </c>
      <c r="D1903">
        <v>13.1105263157895</v>
      </c>
      <c r="E1903" s="8">
        <v>21.82</v>
      </c>
      <c r="F1903" s="9">
        <v>0.1</v>
      </c>
      <c r="G1903" s="9">
        <v>0</v>
      </c>
      <c r="H1903">
        <f t="shared" si="118"/>
        <v>2</v>
      </c>
      <c r="I1903">
        <f t="shared" si="119"/>
        <v>1</v>
      </c>
    </row>
    <row r="1904" spans="1:9">
      <c r="A1904" s="10">
        <v>41870.2499999954</v>
      </c>
      <c r="B1904" s="19">
        <f t="shared" si="117"/>
        <v>230</v>
      </c>
      <c r="C1904" s="19">
        <f t="shared" si="116"/>
        <v>6</v>
      </c>
      <c r="D1904">
        <v>25.9909090909091</v>
      </c>
      <c r="E1904" s="8">
        <v>21.7116666666667</v>
      </c>
      <c r="F1904" s="9">
        <v>0.1</v>
      </c>
      <c r="G1904" s="9">
        <v>0</v>
      </c>
      <c r="H1904">
        <f t="shared" si="118"/>
        <v>2</v>
      </c>
      <c r="I1904">
        <f t="shared" si="119"/>
        <v>1</v>
      </c>
    </row>
    <row r="1905" spans="1:9">
      <c r="A1905" s="10">
        <v>41870.2916666621</v>
      </c>
      <c r="B1905" s="19">
        <f t="shared" si="117"/>
        <v>230</v>
      </c>
      <c r="C1905" s="19">
        <f t="shared" si="116"/>
        <v>7</v>
      </c>
      <c r="D1905">
        <v>42.535</v>
      </c>
      <c r="E1905" s="8">
        <v>21.855</v>
      </c>
      <c r="F1905" s="9">
        <v>37.5083333333333</v>
      </c>
      <c r="G1905" s="9">
        <v>84.8415944444444</v>
      </c>
      <c r="H1905">
        <f t="shared" si="118"/>
        <v>2</v>
      </c>
      <c r="I1905">
        <f t="shared" si="119"/>
        <v>1</v>
      </c>
    </row>
    <row r="1906" spans="1:9">
      <c r="A1906" s="10">
        <v>41870.3333333287</v>
      </c>
      <c r="B1906" s="19">
        <f t="shared" si="117"/>
        <v>230</v>
      </c>
      <c r="C1906" s="19">
        <f t="shared" si="116"/>
        <v>8</v>
      </c>
      <c r="D1906">
        <v>50.8333333333333</v>
      </c>
      <c r="E1906" s="8">
        <v>22.04</v>
      </c>
      <c r="F1906" s="9">
        <v>24.925</v>
      </c>
      <c r="G1906" s="9">
        <v>48.1955833333332</v>
      </c>
      <c r="H1906">
        <f t="shared" si="118"/>
        <v>2</v>
      </c>
      <c r="I1906">
        <f t="shared" si="119"/>
        <v>1</v>
      </c>
    </row>
    <row r="1907" spans="1:9">
      <c r="A1907" s="10">
        <v>41870.3749999954</v>
      </c>
      <c r="B1907" s="19">
        <f t="shared" si="117"/>
        <v>230</v>
      </c>
      <c r="C1907" s="19">
        <f t="shared" si="116"/>
        <v>9</v>
      </c>
      <c r="D1907">
        <v>65.4266666666667</v>
      </c>
      <c r="E1907" s="8">
        <v>22.2533333333333</v>
      </c>
      <c r="F1907" s="9">
        <v>23.425</v>
      </c>
      <c r="G1907" s="9">
        <v>43.7668000000001</v>
      </c>
      <c r="H1907">
        <f t="shared" si="118"/>
        <v>2</v>
      </c>
      <c r="I1907">
        <f t="shared" si="119"/>
        <v>1</v>
      </c>
    </row>
    <row r="1908" spans="1:9">
      <c r="A1908" s="10">
        <v>41870.416666662</v>
      </c>
      <c r="B1908" s="19">
        <f t="shared" si="117"/>
        <v>230</v>
      </c>
      <c r="C1908" s="19">
        <f t="shared" si="116"/>
        <v>10</v>
      </c>
      <c r="D1908">
        <v>143.608695652174</v>
      </c>
      <c r="E1908" s="8">
        <v>22.8423728813559</v>
      </c>
      <c r="F1908" s="9">
        <v>27.6083333333333</v>
      </c>
      <c r="G1908" s="9">
        <v>55.9459541666666</v>
      </c>
      <c r="H1908">
        <f t="shared" si="118"/>
        <v>2</v>
      </c>
      <c r="I1908">
        <f t="shared" si="119"/>
        <v>1</v>
      </c>
    </row>
    <row r="1909" spans="1:9">
      <c r="A1909" s="10">
        <v>41870.4583333287</v>
      </c>
      <c r="B1909" s="19">
        <f t="shared" si="117"/>
        <v>230</v>
      </c>
      <c r="C1909" s="19">
        <f t="shared" si="116"/>
        <v>11</v>
      </c>
      <c r="D1909">
        <v>215.94</v>
      </c>
      <c r="E1909" s="8">
        <v>23.35</v>
      </c>
      <c r="F1909" s="9">
        <v>25.1583333333333</v>
      </c>
      <c r="G1909" s="9">
        <v>43.853638888889</v>
      </c>
      <c r="H1909">
        <f t="shared" si="118"/>
        <v>2</v>
      </c>
      <c r="I1909">
        <f t="shared" si="119"/>
        <v>1</v>
      </c>
    </row>
    <row r="1910" spans="1:9">
      <c r="A1910" s="10">
        <v>41870.4999999954</v>
      </c>
      <c r="B1910" s="19">
        <f t="shared" si="117"/>
        <v>230</v>
      </c>
      <c r="C1910" s="19">
        <f t="shared" si="116"/>
        <v>12</v>
      </c>
      <c r="D1910">
        <v>106.593333333333</v>
      </c>
      <c r="E1910" s="8">
        <v>23.2933333333333</v>
      </c>
      <c r="F1910" s="9">
        <v>24.7833333333333</v>
      </c>
      <c r="G1910" s="9">
        <v>47.5442916666667</v>
      </c>
      <c r="H1910">
        <f t="shared" si="118"/>
        <v>2</v>
      </c>
      <c r="I1910">
        <f t="shared" si="119"/>
        <v>1</v>
      </c>
    </row>
    <row r="1911" spans="1:9">
      <c r="A1911" s="10">
        <v>41870.541666662</v>
      </c>
      <c r="B1911" s="19">
        <f t="shared" si="117"/>
        <v>230</v>
      </c>
      <c r="C1911" s="19">
        <f t="shared" si="116"/>
        <v>13</v>
      </c>
      <c r="D1911">
        <v>70.2285714285714</v>
      </c>
      <c r="E1911" s="8">
        <v>23.2166666666667</v>
      </c>
      <c r="F1911" s="9">
        <v>24.875</v>
      </c>
      <c r="G1911" s="9">
        <v>47.3923236111111</v>
      </c>
      <c r="H1911">
        <f t="shared" si="118"/>
        <v>2</v>
      </c>
      <c r="I1911">
        <f t="shared" si="119"/>
        <v>1</v>
      </c>
    </row>
    <row r="1912" spans="1:9">
      <c r="A1912" s="10">
        <v>41870.5833333287</v>
      </c>
      <c r="B1912" s="19">
        <f t="shared" si="117"/>
        <v>230</v>
      </c>
      <c r="C1912" s="19">
        <f t="shared" si="116"/>
        <v>14</v>
      </c>
      <c r="D1912">
        <v>91.3677419354839</v>
      </c>
      <c r="E1912" s="8">
        <v>23.4566666666667</v>
      </c>
      <c r="F1912" s="9">
        <v>24.9</v>
      </c>
      <c r="G1912" s="9">
        <v>47.3706138888888</v>
      </c>
      <c r="H1912">
        <f t="shared" si="118"/>
        <v>2</v>
      </c>
      <c r="I1912">
        <f t="shared" si="119"/>
        <v>1</v>
      </c>
    </row>
    <row r="1913" spans="1:9">
      <c r="A1913" s="10">
        <v>41870.6249999954</v>
      </c>
      <c r="B1913" s="19">
        <f t="shared" si="117"/>
        <v>230</v>
      </c>
      <c r="C1913" s="19">
        <f t="shared" si="116"/>
        <v>15</v>
      </c>
      <c r="D1913">
        <v>46.27</v>
      </c>
      <c r="E1913" s="8">
        <v>23.3466666666667</v>
      </c>
      <c r="F1913" s="9">
        <v>24.675</v>
      </c>
      <c r="G1913" s="9">
        <v>47.0449680555555</v>
      </c>
      <c r="H1913">
        <f t="shared" si="118"/>
        <v>2</v>
      </c>
      <c r="I1913">
        <f t="shared" si="119"/>
        <v>1</v>
      </c>
    </row>
    <row r="1914" spans="1:9">
      <c r="A1914" s="10">
        <v>41870.666666662</v>
      </c>
      <c r="B1914" s="19">
        <f t="shared" si="117"/>
        <v>230</v>
      </c>
      <c r="C1914" s="19">
        <f t="shared" si="116"/>
        <v>16</v>
      </c>
      <c r="D1914">
        <v>37.79</v>
      </c>
      <c r="E1914" s="8">
        <v>22.87</v>
      </c>
      <c r="F1914" s="9">
        <v>25.025</v>
      </c>
      <c r="G1914" s="9">
        <v>45.6989652777777</v>
      </c>
      <c r="H1914">
        <f t="shared" si="118"/>
        <v>2</v>
      </c>
      <c r="I1914">
        <f t="shared" si="119"/>
        <v>1</v>
      </c>
    </row>
    <row r="1915" spans="1:9">
      <c r="A1915" s="10">
        <v>41870.7083333287</v>
      </c>
      <c r="B1915" s="19">
        <f t="shared" si="117"/>
        <v>230</v>
      </c>
      <c r="C1915" s="19">
        <f t="shared" si="116"/>
        <v>17</v>
      </c>
      <c r="D1915">
        <v>20.5733333333333</v>
      </c>
      <c r="E1915" s="8">
        <v>23.12</v>
      </c>
      <c r="F1915" s="9">
        <v>23.175</v>
      </c>
      <c r="G1915" s="9">
        <v>43.3326055555555</v>
      </c>
      <c r="H1915">
        <f t="shared" si="118"/>
        <v>2</v>
      </c>
      <c r="I1915">
        <f t="shared" si="119"/>
        <v>1</v>
      </c>
    </row>
    <row r="1916" spans="1:9">
      <c r="A1916" s="10">
        <v>41870.7499999954</v>
      </c>
      <c r="B1916" s="19">
        <f t="shared" si="117"/>
        <v>230</v>
      </c>
      <c r="C1916" s="19">
        <f t="shared" si="116"/>
        <v>18</v>
      </c>
      <c r="D1916">
        <v>2.10666666666667</v>
      </c>
      <c r="E1916" s="8">
        <v>23.1466666666667</v>
      </c>
      <c r="F1916" s="9">
        <v>23.2666666666667</v>
      </c>
      <c r="G1916" s="9">
        <v>46.7193222222222</v>
      </c>
      <c r="H1916">
        <f t="shared" si="118"/>
        <v>2</v>
      </c>
      <c r="I1916">
        <f t="shared" si="119"/>
        <v>1</v>
      </c>
    </row>
    <row r="1917" spans="1:9">
      <c r="A1917" s="10">
        <v>41870.791666662</v>
      </c>
      <c r="B1917" s="19">
        <f t="shared" si="117"/>
        <v>230</v>
      </c>
      <c r="C1917" s="19">
        <f t="shared" si="116"/>
        <v>19</v>
      </c>
      <c r="D1917" t="e">
        <v>#DIV/0!</v>
      </c>
      <c r="E1917" s="8">
        <v>23.0816666666667</v>
      </c>
      <c r="F1917" s="9">
        <v>23.4416666666667</v>
      </c>
      <c r="G1917" s="9">
        <v>42.9201208333334</v>
      </c>
      <c r="H1917">
        <f t="shared" si="118"/>
        <v>2</v>
      </c>
      <c r="I1917">
        <f t="shared" si="119"/>
        <v>1</v>
      </c>
    </row>
    <row r="1918" spans="1:9">
      <c r="A1918" s="10">
        <v>41870.8333333287</v>
      </c>
      <c r="B1918" s="19">
        <f t="shared" si="117"/>
        <v>230</v>
      </c>
      <c r="C1918" s="19">
        <f t="shared" si="116"/>
        <v>20</v>
      </c>
      <c r="D1918">
        <v>0.25</v>
      </c>
      <c r="E1918" s="8">
        <v>23.0183333333333</v>
      </c>
      <c r="F1918" s="9">
        <v>21.3666666666667</v>
      </c>
      <c r="G1918" s="9">
        <v>37.9268847222222</v>
      </c>
      <c r="H1918">
        <f t="shared" si="118"/>
        <v>2</v>
      </c>
      <c r="I1918">
        <f t="shared" si="119"/>
        <v>1</v>
      </c>
    </row>
    <row r="1919" spans="1:9">
      <c r="A1919" s="10">
        <v>41870.8749999954</v>
      </c>
      <c r="B1919" s="19">
        <f t="shared" si="117"/>
        <v>230</v>
      </c>
      <c r="C1919" s="19">
        <f t="shared" si="116"/>
        <v>21</v>
      </c>
      <c r="D1919">
        <v>0.125</v>
      </c>
      <c r="E1919" s="8">
        <v>23.0066666666667</v>
      </c>
      <c r="F1919" s="9">
        <v>25.0416666666667</v>
      </c>
      <c r="G1919" s="9">
        <v>46.8061611111111</v>
      </c>
      <c r="H1919">
        <f t="shared" si="118"/>
        <v>2</v>
      </c>
      <c r="I1919">
        <f t="shared" si="119"/>
        <v>1</v>
      </c>
    </row>
    <row r="1920" spans="1:9">
      <c r="A1920" s="10">
        <v>41870.916666662</v>
      </c>
      <c r="B1920" s="19">
        <f t="shared" si="117"/>
        <v>230</v>
      </c>
      <c r="C1920" s="19">
        <f t="shared" si="116"/>
        <v>22</v>
      </c>
      <c r="D1920">
        <v>0.185714285714286</v>
      </c>
      <c r="E1920" s="8">
        <v>22.915</v>
      </c>
      <c r="F1920" s="9">
        <v>1.51666666666667</v>
      </c>
      <c r="G1920" s="9">
        <v>0</v>
      </c>
      <c r="H1920">
        <f t="shared" si="118"/>
        <v>2</v>
      </c>
      <c r="I1920">
        <f t="shared" si="119"/>
        <v>1</v>
      </c>
    </row>
    <row r="1921" spans="1:9">
      <c r="A1921" s="10">
        <v>41870.9583333287</v>
      </c>
      <c r="B1921" s="19">
        <f t="shared" si="117"/>
        <v>230</v>
      </c>
      <c r="C1921" s="19">
        <f t="shared" si="116"/>
        <v>23</v>
      </c>
      <c r="D1921">
        <v>1.2</v>
      </c>
      <c r="E1921" s="8">
        <v>23.0016666666667</v>
      </c>
      <c r="F1921" s="9">
        <v>0.1</v>
      </c>
      <c r="G1921" s="9">
        <v>0</v>
      </c>
      <c r="H1921">
        <f t="shared" si="118"/>
        <v>2</v>
      </c>
      <c r="I1921">
        <f t="shared" si="119"/>
        <v>1</v>
      </c>
    </row>
    <row r="1922" spans="1:9">
      <c r="A1922" s="10">
        <v>41870.9999999953</v>
      </c>
      <c r="B1922" s="19">
        <f t="shared" si="117"/>
        <v>230</v>
      </c>
      <c r="C1922" s="19">
        <f t="shared" ref="C1922:C1985" si="120">HOUR(A1922)</f>
        <v>0</v>
      </c>
      <c r="D1922" t="e">
        <v>#DIV/0!</v>
      </c>
      <c r="E1922" s="8">
        <v>23.065</v>
      </c>
      <c r="F1922" s="9">
        <v>0.1</v>
      </c>
      <c r="G1922" s="9">
        <v>0</v>
      </c>
      <c r="H1922">
        <f t="shared" si="118"/>
        <v>3</v>
      </c>
      <c r="I1922">
        <f t="shared" si="119"/>
        <v>1</v>
      </c>
    </row>
    <row r="1923" spans="1:9">
      <c r="A1923" s="10">
        <v>41871.041666662</v>
      </c>
      <c r="B1923" s="19">
        <f t="shared" ref="B1923:B1986" si="121">INT(A1923)-41640</f>
        <v>231</v>
      </c>
      <c r="C1923" s="19">
        <f t="shared" si="120"/>
        <v>1</v>
      </c>
      <c r="D1923" t="e">
        <v>#DIV/0!</v>
      </c>
      <c r="E1923" s="8">
        <v>23.0333333333333</v>
      </c>
      <c r="F1923" s="9">
        <v>0.108333333333333</v>
      </c>
      <c r="G1923" s="9">
        <v>0</v>
      </c>
      <c r="H1923">
        <f t="shared" ref="H1923:H1986" si="122">WEEKDAY(A1923-1)</f>
        <v>3</v>
      </c>
      <c r="I1923">
        <f t="shared" ref="I1923:I1986" si="123">IF(H1923&lt;6,1,-1)</f>
        <v>1</v>
      </c>
    </row>
    <row r="1924" spans="1:9">
      <c r="A1924" s="10">
        <v>41871.0833333287</v>
      </c>
      <c r="B1924" s="19">
        <f t="shared" si="121"/>
        <v>231</v>
      </c>
      <c r="C1924" s="19">
        <f t="shared" si="120"/>
        <v>2</v>
      </c>
      <c r="D1924">
        <v>0.15</v>
      </c>
      <c r="E1924" s="8">
        <v>22.975</v>
      </c>
      <c r="F1924" s="9">
        <v>0.108333333333333</v>
      </c>
      <c r="G1924" s="9">
        <v>0</v>
      </c>
      <c r="H1924">
        <f t="shared" si="122"/>
        <v>3</v>
      </c>
      <c r="I1924">
        <f t="shared" si="123"/>
        <v>1</v>
      </c>
    </row>
    <row r="1925" spans="1:9">
      <c r="A1925" s="10">
        <v>41871.1249999953</v>
      </c>
      <c r="B1925" s="19">
        <f t="shared" si="121"/>
        <v>231</v>
      </c>
      <c r="C1925" s="19">
        <f t="shared" si="120"/>
        <v>3</v>
      </c>
      <c r="D1925">
        <v>0.1</v>
      </c>
      <c r="E1925" s="8">
        <v>22.875</v>
      </c>
      <c r="F1925" s="9">
        <v>0.1</v>
      </c>
      <c r="G1925" s="9">
        <v>0</v>
      </c>
      <c r="H1925">
        <f t="shared" si="122"/>
        <v>3</v>
      </c>
      <c r="I1925">
        <f t="shared" si="123"/>
        <v>1</v>
      </c>
    </row>
    <row r="1926" spans="1:9">
      <c r="A1926" s="10">
        <v>41871.166666662</v>
      </c>
      <c r="B1926" s="19">
        <f t="shared" si="121"/>
        <v>231</v>
      </c>
      <c r="C1926" s="19">
        <f t="shared" si="120"/>
        <v>4</v>
      </c>
      <c r="D1926">
        <v>0.1125</v>
      </c>
      <c r="E1926" s="8">
        <v>22.8266666666667</v>
      </c>
      <c r="F1926" s="9">
        <v>0.1</v>
      </c>
      <c r="G1926" s="9">
        <v>0</v>
      </c>
      <c r="H1926">
        <f t="shared" si="122"/>
        <v>3</v>
      </c>
      <c r="I1926">
        <f t="shared" si="123"/>
        <v>1</v>
      </c>
    </row>
    <row r="1927" spans="1:9">
      <c r="A1927" s="10">
        <v>41871.2083333287</v>
      </c>
      <c r="B1927" s="19">
        <f t="shared" si="121"/>
        <v>231</v>
      </c>
      <c r="C1927" s="19">
        <f t="shared" si="120"/>
        <v>5</v>
      </c>
      <c r="D1927">
        <v>4.04333333333333</v>
      </c>
      <c r="E1927" s="8">
        <v>22.9033333333333</v>
      </c>
      <c r="F1927" s="9">
        <v>0.108333333333333</v>
      </c>
      <c r="G1927" s="9">
        <v>0</v>
      </c>
      <c r="H1927">
        <f t="shared" si="122"/>
        <v>3</v>
      </c>
      <c r="I1927">
        <f t="shared" si="123"/>
        <v>1</v>
      </c>
    </row>
    <row r="1928" spans="1:9">
      <c r="A1928" s="10">
        <v>41871.2499999953</v>
      </c>
      <c r="B1928" s="19">
        <f t="shared" si="121"/>
        <v>231</v>
      </c>
      <c r="C1928" s="19">
        <f t="shared" si="120"/>
        <v>6</v>
      </c>
      <c r="D1928">
        <v>21.2354838709677</v>
      </c>
      <c r="E1928" s="8">
        <v>22.99</v>
      </c>
      <c r="F1928" s="9">
        <v>0.108333333333333</v>
      </c>
      <c r="G1928" s="9">
        <v>0</v>
      </c>
      <c r="H1928">
        <f t="shared" si="122"/>
        <v>3</v>
      </c>
      <c r="I1928">
        <f t="shared" si="123"/>
        <v>1</v>
      </c>
    </row>
    <row r="1929" spans="1:9">
      <c r="A1929" s="10">
        <v>41871.291666662</v>
      </c>
      <c r="B1929" s="19">
        <f t="shared" si="121"/>
        <v>231</v>
      </c>
      <c r="C1929" s="19">
        <f t="shared" si="120"/>
        <v>7</v>
      </c>
      <c r="D1929">
        <v>28.58</v>
      </c>
      <c r="E1929" s="8">
        <v>22.7383333333333</v>
      </c>
      <c r="F1929" s="9">
        <v>37.4666666666667</v>
      </c>
      <c r="G1929" s="9">
        <v>87.2730833333333</v>
      </c>
      <c r="H1929">
        <f t="shared" si="122"/>
        <v>3</v>
      </c>
      <c r="I1929">
        <f t="shared" si="123"/>
        <v>1</v>
      </c>
    </row>
    <row r="1930" spans="1:9">
      <c r="A1930" s="10">
        <v>41871.3333333287</v>
      </c>
      <c r="B1930" s="19">
        <f t="shared" si="121"/>
        <v>231</v>
      </c>
      <c r="C1930" s="19">
        <f t="shared" si="120"/>
        <v>8</v>
      </c>
      <c r="D1930">
        <v>29.33</v>
      </c>
      <c r="E1930" s="8">
        <v>22.6833333333333</v>
      </c>
      <c r="F1930" s="9">
        <v>27.5083333333333</v>
      </c>
      <c r="G1930" s="9">
        <v>55.78313125</v>
      </c>
      <c r="H1930">
        <f t="shared" si="122"/>
        <v>3</v>
      </c>
      <c r="I1930">
        <f t="shared" si="123"/>
        <v>1</v>
      </c>
    </row>
    <row r="1931" spans="1:9">
      <c r="A1931" s="10">
        <v>41871.3749999953</v>
      </c>
      <c r="B1931" s="19">
        <f t="shared" si="121"/>
        <v>231</v>
      </c>
      <c r="C1931" s="19">
        <f t="shared" si="120"/>
        <v>9</v>
      </c>
      <c r="D1931">
        <v>45.0766666666667</v>
      </c>
      <c r="E1931" s="8">
        <v>23.02</v>
      </c>
      <c r="F1931" s="9">
        <v>24.65</v>
      </c>
      <c r="G1931" s="9">
        <v>47.1969361111111</v>
      </c>
      <c r="H1931">
        <f t="shared" si="122"/>
        <v>3</v>
      </c>
      <c r="I1931">
        <f t="shared" si="123"/>
        <v>1</v>
      </c>
    </row>
    <row r="1932" spans="1:9">
      <c r="A1932" s="10">
        <v>41871.416666662</v>
      </c>
      <c r="B1932" s="19">
        <f t="shared" si="121"/>
        <v>231</v>
      </c>
      <c r="C1932" s="19">
        <f t="shared" si="120"/>
        <v>10</v>
      </c>
      <c r="D1932">
        <v>50.3833333333333</v>
      </c>
      <c r="E1932" s="8">
        <v>23.115</v>
      </c>
      <c r="F1932" s="9">
        <v>23.6</v>
      </c>
      <c r="G1932" s="9">
        <v>48.1087444444445</v>
      </c>
      <c r="H1932">
        <f t="shared" si="122"/>
        <v>3</v>
      </c>
      <c r="I1932">
        <f t="shared" si="123"/>
        <v>1</v>
      </c>
    </row>
    <row r="1933" spans="1:9">
      <c r="A1933" s="10">
        <v>41871.4583333287</v>
      </c>
      <c r="B1933" s="19">
        <f t="shared" si="121"/>
        <v>231</v>
      </c>
      <c r="C1933" s="19">
        <f t="shared" si="120"/>
        <v>11</v>
      </c>
      <c r="D1933">
        <v>40.1666666666667</v>
      </c>
      <c r="E1933" s="8">
        <v>23.3483333333333</v>
      </c>
      <c r="F1933" s="9">
        <v>23.625</v>
      </c>
      <c r="G1933" s="9">
        <v>47.6745499999999</v>
      </c>
      <c r="H1933">
        <f t="shared" si="122"/>
        <v>3</v>
      </c>
      <c r="I1933">
        <f t="shared" si="123"/>
        <v>1</v>
      </c>
    </row>
    <row r="1934" spans="1:9">
      <c r="A1934" s="10">
        <v>41871.4999999953</v>
      </c>
      <c r="B1934" s="19">
        <f t="shared" si="121"/>
        <v>231</v>
      </c>
      <c r="C1934" s="19">
        <f t="shared" si="120"/>
        <v>12</v>
      </c>
      <c r="D1934">
        <v>76.1433333333333</v>
      </c>
      <c r="E1934" s="8">
        <v>23.21</v>
      </c>
      <c r="F1934" s="9">
        <v>23.2833333333333</v>
      </c>
      <c r="G1934" s="9">
        <v>38.9038222222222</v>
      </c>
      <c r="H1934">
        <f t="shared" si="122"/>
        <v>3</v>
      </c>
      <c r="I1934">
        <f t="shared" si="123"/>
        <v>1</v>
      </c>
    </row>
    <row r="1935" spans="1:9">
      <c r="A1935" s="10">
        <v>41871.541666662</v>
      </c>
      <c r="B1935" s="19">
        <f t="shared" si="121"/>
        <v>231</v>
      </c>
      <c r="C1935" s="19">
        <f t="shared" si="120"/>
        <v>13</v>
      </c>
      <c r="D1935">
        <v>102.686666666667</v>
      </c>
      <c r="E1935" s="8">
        <v>23.12</v>
      </c>
      <c r="F1935" s="9">
        <v>23.4166666666667</v>
      </c>
      <c r="G1935" s="9">
        <v>47.3706138888889</v>
      </c>
      <c r="H1935">
        <f t="shared" si="122"/>
        <v>3</v>
      </c>
      <c r="I1935">
        <f t="shared" si="123"/>
        <v>1</v>
      </c>
    </row>
    <row r="1936" spans="1:9">
      <c r="A1936" s="10">
        <v>41871.5833333286</v>
      </c>
      <c r="B1936" s="19">
        <f t="shared" si="121"/>
        <v>231</v>
      </c>
      <c r="C1936" s="19">
        <f t="shared" si="120"/>
        <v>14</v>
      </c>
      <c r="D1936">
        <v>112.889655172414</v>
      </c>
      <c r="E1936" s="8">
        <v>22.6766666666667</v>
      </c>
      <c r="F1936" s="9">
        <v>21.9333333333333</v>
      </c>
      <c r="G1936" s="9">
        <v>38.3393694444444</v>
      </c>
      <c r="H1936">
        <f t="shared" si="122"/>
        <v>3</v>
      </c>
      <c r="I1936">
        <f t="shared" si="123"/>
        <v>1</v>
      </c>
    </row>
    <row r="1937" spans="1:9">
      <c r="A1937" s="10">
        <v>41871.6249999953</v>
      </c>
      <c r="B1937" s="19">
        <f t="shared" si="121"/>
        <v>231</v>
      </c>
      <c r="C1937" s="19">
        <f t="shared" si="120"/>
        <v>15</v>
      </c>
      <c r="D1937">
        <v>77.4966666666666</v>
      </c>
      <c r="E1937" s="8">
        <v>22.3066666666667</v>
      </c>
      <c r="F1937" s="9">
        <v>22.9583333333333</v>
      </c>
      <c r="G1937" s="9">
        <v>46.2851277777778</v>
      </c>
      <c r="H1937">
        <f t="shared" si="122"/>
        <v>3</v>
      </c>
      <c r="I1937">
        <f t="shared" si="123"/>
        <v>1</v>
      </c>
    </row>
    <row r="1938" spans="1:9">
      <c r="A1938" s="10">
        <v>41871.666666662</v>
      </c>
      <c r="B1938" s="19">
        <f t="shared" si="121"/>
        <v>231</v>
      </c>
      <c r="C1938" s="19">
        <f t="shared" si="120"/>
        <v>16</v>
      </c>
      <c r="D1938">
        <v>45.11</v>
      </c>
      <c r="E1938" s="8">
        <v>22.055</v>
      </c>
      <c r="F1938" s="9">
        <v>24.9166666666667</v>
      </c>
      <c r="G1938" s="9">
        <v>46.893</v>
      </c>
      <c r="H1938">
        <f t="shared" si="122"/>
        <v>3</v>
      </c>
      <c r="I1938">
        <f t="shared" si="123"/>
        <v>1</v>
      </c>
    </row>
    <row r="1939" spans="1:9">
      <c r="A1939" s="10">
        <v>41871.7083333286</v>
      </c>
      <c r="B1939" s="19">
        <f t="shared" si="121"/>
        <v>231</v>
      </c>
      <c r="C1939" s="19">
        <f t="shared" si="120"/>
        <v>17</v>
      </c>
      <c r="D1939">
        <v>11.3466666666667</v>
      </c>
      <c r="E1939" s="8">
        <v>21.9966666666666</v>
      </c>
      <c r="F1939" s="9">
        <v>24.6909090909091</v>
      </c>
      <c r="G1939" s="9">
        <v>46.8495805555556</v>
      </c>
      <c r="H1939">
        <f t="shared" si="122"/>
        <v>3</v>
      </c>
      <c r="I1939">
        <f t="shared" si="123"/>
        <v>1</v>
      </c>
    </row>
    <row r="1940" spans="1:9">
      <c r="A1940" s="10">
        <v>41871.7499999953</v>
      </c>
      <c r="B1940" s="19">
        <f t="shared" si="121"/>
        <v>231</v>
      </c>
      <c r="C1940" s="19">
        <f t="shared" si="120"/>
        <v>18</v>
      </c>
      <c r="D1940">
        <v>1.40625</v>
      </c>
      <c r="E1940" s="8">
        <v>21.8016666666667</v>
      </c>
      <c r="F1940" s="9">
        <v>19.85</v>
      </c>
      <c r="G1940" s="9">
        <v>37.8183361111112</v>
      </c>
      <c r="H1940">
        <f t="shared" si="122"/>
        <v>3</v>
      </c>
      <c r="I1940">
        <f t="shared" si="123"/>
        <v>1</v>
      </c>
    </row>
    <row r="1941" spans="1:9">
      <c r="A1941" s="10">
        <v>41871.791666662</v>
      </c>
      <c r="B1941" s="19">
        <f t="shared" si="121"/>
        <v>231</v>
      </c>
      <c r="C1941" s="19">
        <f t="shared" si="120"/>
        <v>19</v>
      </c>
      <c r="D1941" t="e">
        <v>#DIV/0!</v>
      </c>
      <c r="E1941" s="8">
        <v>25.4466666666667</v>
      </c>
      <c r="F1941" s="9">
        <v>23.1916666666667</v>
      </c>
      <c r="G1941" s="9">
        <v>38.2091111111111</v>
      </c>
      <c r="H1941">
        <f t="shared" si="122"/>
        <v>3</v>
      </c>
      <c r="I1941">
        <f t="shared" si="123"/>
        <v>1</v>
      </c>
    </row>
    <row r="1942" spans="1:9">
      <c r="A1942" s="10">
        <v>41871.8333333286</v>
      </c>
      <c r="B1942" s="19">
        <f t="shared" si="121"/>
        <v>231</v>
      </c>
      <c r="C1942" s="19">
        <f t="shared" si="120"/>
        <v>20</v>
      </c>
      <c r="D1942" t="e">
        <v>#DIV/0!</v>
      </c>
      <c r="E1942" s="8">
        <v>23.3133333333333</v>
      </c>
      <c r="F1942" s="9">
        <v>18.5</v>
      </c>
      <c r="G1942" s="9">
        <v>0</v>
      </c>
      <c r="H1942">
        <f t="shared" si="122"/>
        <v>3</v>
      </c>
      <c r="I1942">
        <f t="shared" si="123"/>
        <v>1</v>
      </c>
    </row>
    <row r="1943" spans="1:9">
      <c r="A1943" s="10">
        <v>41871.8749999953</v>
      </c>
      <c r="B1943" s="19">
        <f t="shared" si="121"/>
        <v>231</v>
      </c>
      <c r="C1943" s="19">
        <f t="shared" si="120"/>
        <v>21</v>
      </c>
      <c r="D1943" t="e">
        <v>#DIV/0!</v>
      </c>
      <c r="E1943" s="8">
        <v>33.395</v>
      </c>
      <c r="F1943" s="9">
        <v>23.2666666666667</v>
      </c>
      <c r="G1943" s="9">
        <v>38.599886111111</v>
      </c>
      <c r="H1943">
        <f t="shared" si="122"/>
        <v>3</v>
      </c>
      <c r="I1943">
        <f t="shared" si="123"/>
        <v>1</v>
      </c>
    </row>
    <row r="1944" spans="1:9">
      <c r="A1944" s="10">
        <v>41871.916666662</v>
      </c>
      <c r="B1944" s="19">
        <f t="shared" si="121"/>
        <v>231</v>
      </c>
      <c r="C1944" s="19">
        <f t="shared" si="120"/>
        <v>22</v>
      </c>
      <c r="D1944" t="e">
        <v>#DIV/0!</v>
      </c>
      <c r="E1944" s="8">
        <v>27.45</v>
      </c>
      <c r="F1944" s="9">
        <v>1.51666666666667</v>
      </c>
      <c r="G1944" s="9">
        <v>0</v>
      </c>
      <c r="H1944">
        <f t="shared" si="122"/>
        <v>3</v>
      </c>
      <c r="I1944">
        <f t="shared" si="123"/>
        <v>1</v>
      </c>
    </row>
    <row r="1945" spans="1:9">
      <c r="A1945" s="10">
        <v>41871.9583333286</v>
      </c>
      <c r="B1945" s="19">
        <f t="shared" si="121"/>
        <v>231</v>
      </c>
      <c r="C1945" s="19">
        <f t="shared" si="120"/>
        <v>23</v>
      </c>
      <c r="D1945" t="e">
        <v>#DIV/0!</v>
      </c>
      <c r="E1945" s="8">
        <v>25.8183333333333</v>
      </c>
      <c r="F1945" s="9">
        <v>0.1</v>
      </c>
      <c r="G1945" s="9">
        <v>0</v>
      </c>
      <c r="H1945">
        <f t="shared" si="122"/>
        <v>3</v>
      </c>
      <c r="I1945">
        <f t="shared" si="123"/>
        <v>1</v>
      </c>
    </row>
    <row r="1946" spans="1:9">
      <c r="A1946" s="10">
        <v>41871.9999999953</v>
      </c>
      <c r="B1946" s="19">
        <f t="shared" si="121"/>
        <v>231</v>
      </c>
      <c r="C1946" s="19">
        <f t="shared" si="120"/>
        <v>0</v>
      </c>
      <c r="D1946" t="e">
        <v>#DIV/0!</v>
      </c>
      <c r="E1946" s="8">
        <v>23.5033333333333</v>
      </c>
      <c r="F1946" s="9">
        <v>0.1</v>
      </c>
      <c r="G1946" s="9">
        <v>0</v>
      </c>
      <c r="H1946">
        <f t="shared" si="122"/>
        <v>4</v>
      </c>
      <c r="I1946">
        <f t="shared" si="123"/>
        <v>1</v>
      </c>
    </row>
    <row r="1947" spans="1:9">
      <c r="A1947" s="10">
        <v>41872.0416666619</v>
      </c>
      <c r="B1947" s="19">
        <f t="shared" si="121"/>
        <v>232</v>
      </c>
      <c r="C1947" s="19">
        <f t="shared" si="120"/>
        <v>1</v>
      </c>
      <c r="D1947" t="e">
        <v>#DIV/0!</v>
      </c>
      <c r="E1947" s="8">
        <v>24.3316666666667</v>
      </c>
      <c r="F1947" s="9">
        <v>0.1</v>
      </c>
      <c r="G1947" s="9">
        <v>0</v>
      </c>
      <c r="H1947">
        <f t="shared" si="122"/>
        <v>4</v>
      </c>
      <c r="I1947">
        <f t="shared" si="123"/>
        <v>1</v>
      </c>
    </row>
    <row r="1948" spans="1:9">
      <c r="A1948" s="10">
        <v>41872.0833333286</v>
      </c>
      <c r="B1948" s="19">
        <f t="shared" si="121"/>
        <v>232</v>
      </c>
      <c r="C1948" s="19">
        <f t="shared" si="120"/>
        <v>2</v>
      </c>
      <c r="D1948" t="e">
        <v>#DIV/0!</v>
      </c>
      <c r="E1948" s="8">
        <v>22.6166666666667</v>
      </c>
      <c r="F1948" s="9">
        <v>0.1</v>
      </c>
      <c r="G1948" s="9">
        <v>0</v>
      </c>
      <c r="H1948">
        <f t="shared" si="122"/>
        <v>4</v>
      </c>
      <c r="I1948">
        <f t="shared" si="123"/>
        <v>1</v>
      </c>
    </row>
    <row r="1949" spans="1:9">
      <c r="A1949" s="10">
        <v>41872.1249999953</v>
      </c>
      <c r="B1949" s="19">
        <f t="shared" si="121"/>
        <v>232</v>
      </c>
      <c r="C1949" s="19">
        <f t="shared" si="120"/>
        <v>3</v>
      </c>
      <c r="D1949" t="e">
        <v>#DIV/0!</v>
      </c>
      <c r="E1949" s="8">
        <v>21.4066666666667</v>
      </c>
      <c r="F1949" s="9">
        <v>0.1</v>
      </c>
      <c r="G1949" s="9">
        <v>0</v>
      </c>
      <c r="H1949">
        <f t="shared" si="122"/>
        <v>4</v>
      </c>
      <c r="I1949">
        <f t="shared" si="123"/>
        <v>1</v>
      </c>
    </row>
    <row r="1950" spans="1:9">
      <c r="A1950" s="10">
        <v>41872.1666666619</v>
      </c>
      <c r="B1950" s="19">
        <f t="shared" si="121"/>
        <v>232</v>
      </c>
      <c r="C1950" s="19">
        <f t="shared" si="120"/>
        <v>4</v>
      </c>
      <c r="D1950" t="e">
        <v>#DIV/0!</v>
      </c>
      <c r="E1950" s="8">
        <v>21.0166666666667</v>
      </c>
      <c r="F1950" s="9">
        <v>0.1</v>
      </c>
      <c r="G1950" s="9">
        <v>0</v>
      </c>
      <c r="H1950">
        <f t="shared" si="122"/>
        <v>4</v>
      </c>
      <c r="I1950">
        <f t="shared" si="123"/>
        <v>1</v>
      </c>
    </row>
    <row r="1951" spans="1:9">
      <c r="A1951" s="10">
        <v>41872.2083333286</v>
      </c>
      <c r="B1951" s="19">
        <f t="shared" si="121"/>
        <v>232</v>
      </c>
      <c r="C1951" s="19">
        <f t="shared" si="120"/>
        <v>5</v>
      </c>
      <c r="D1951">
        <v>14.3291666666667</v>
      </c>
      <c r="E1951" s="8">
        <v>21.7366666666667</v>
      </c>
      <c r="F1951" s="9">
        <v>0.1</v>
      </c>
      <c r="G1951" s="9">
        <v>0</v>
      </c>
      <c r="H1951">
        <f t="shared" si="122"/>
        <v>4</v>
      </c>
      <c r="I1951">
        <f t="shared" si="123"/>
        <v>1</v>
      </c>
    </row>
    <row r="1952" spans="1:9">
      <c r="A1952" s="10">
        <v>41872.2499999953</v>
      </c>
      <c r="B1952" s="19">
        <f t="shared" si="121"/>
        <v>232</v>
      </c>
      <c r="C1952" s="19">
        <f t="shared" si="120"/>
        <v>6</v>
      </c>
      <c r="D1952">
        <v>120.203333333333</v>
      </c>
      <c r="E1952" s="8">
        <v>25.765</v>
      </c>
      <c r="F1952" s="9">
        <v>0.108333333333333</v>
      </c>
      <c r="G1952" s="9">
        <v>0</v>
      </c>
      <c r="H1952">
        <f t="shared" si="122"/>
        <v>4</v>
      </c>
      <c r="I1952">
        <f t="shared" si="123"/>
        <v>1</v>
      </c>
    </row>
    <row r="1953" spans="1:9">
      <c r="A1953" s="10">
        <v>41872.2916666619</v>
      </c>
      <c r="B1953" s="19">
        <f t="shared" si="121"/>
        <v>232</v>
      </c>
      <c r="C1953" s="19">
        <f t="shared" si="120"/>
        <v>7</v>
      </c>
      <c r="D1953">
        <v>309.113333333333</v>
      </c>
      <c r="E1953" s="8">
        <v>28.8416666666667</v>
      </c>
      <c r="F1953" s="9">
        <v>36.2</v>
      </c>
      <c r="G1953" s="9">
        <v>83.7561083333333</v>
      </c>
      <c r="H1953">
        <f t="shared" si="122"/>
        <v>4</v>
      </c>
      <c r="I1953">
        <f t="shared" si="123"/>
        <v>1</v>
      </c>
    </row>
    <row r="1954" spans="1:9">
      <c r="A1954" s="10">
        <v>41872.3333333286</v>
      </c>
      <c r="B1954" s="19">
        <f t="shared" si="121"/>
        <v>232</v>
      </c>
      <c r="C1954" s="19">
        <f t="shared" si="120"/>
        <v>8</v>
      </c>
      <c r="D1954">
        <v>414.190322580645</v>
      </c>
      <c r="E1954" s="8">
        <v>36.8633333333333</v>
      </c>
      <c r="F1954" s="9">
        <v>24.475</v>
      </c>
      <c r="G1954" s="9">
        <v>46.5456444444444</v>
      </c>
      <c r="H1954">
        <f t="shared" si="122"/>
        <v>4</v>
      </c>
      <c r="I1954">
        <f t="shared" si="123"/>
        <v>1</v>
      </c>
    </row>
    <row r="1955" spans="1:9">
      <c r="A1955" s="10">
        <v>41872.3749999953</v>
      </c>
      <c r="B1955" s="19">
        <f t="shared" si="121"/>
        <v>232</v>
      </c>
      <c r="C1955" s="19">
        <f t="shared" si="120"/>
        <v>9</v>
      </c>
      <c r="D1955">
        <v>731.81</v>
      </c>
      <c r="E1955" s="8">
        <v>37.39</v>
      </c>
      <c r="F1955" s="9">
        <v>24.7166666666667</v>
      </c>
      <c r="G1955" s="9">
        <v>47.0232583333333</v>
      </c>
      <c r="H1955">
        <f t="shared" si="122"/>
        <v>4</v>
      </c>
      <c r="I1955">
        <f t="shared" si="123"/>
        <v>1</v>
      </c>
    </row>
    <row r="1956" spans="1:9">
      <c r="A1956" s="10">
        <v>41872.4166666619</v>
      </c>
      <c r="B1956" s="19">
        <f t="shared" si="121"/>
        <v>232</v>
      </c>
      <c r="C1956" s="19">
        <f t="shared" si="120"/>
        <v>10</v>
      </c>
      <c r="D1956">
        <v>848.335483870968</v>
      </c>
      <c r="E1956" s="8">
        <v>35.975</v>
      </c>
      <c r="F1956" s="9">
        <v>23.2083333333333</v>
      </c>
      <c r="G1956" s="9">
        <v>38.5998861111111</v>
      </c>
      <c r="H1956">
        <f t="shared" si="122"/>
        <v>4</v>
      </c>
      <c r="I1956">
        <f t="shared" si="123"/>
        <v>1</v>
      </c>
    </row>
    <row r="1957" spans="1:9">
      <c r="A1957" s="10">
        <v>41872.4583333286</v>
      </c>
      <c r="B1957" s="19">
        <f t="shared" si="121"/>
        <v>232</v>
      </c>
      <c r="C1957" s="19">
        <f t="shared" si="120"/>
        <v>11</v>
      </c>
      <c r="D1957">
        <v>922.058064516129</v>
      </c>
      <c r="E1957" s="8">
        <v>35.4616666666667</v>
      </c>
      <c r="F1957" s="9">
        <v>18.3166666666667</v>
      </c>
      <c r="G1957" s="9">
        <v>28.0055416666666</v>
      </c>
      <c r="H1957">
        <f t="shared" si="122"/>
        <v>4</v>
      </c>
      <c r="I1957">
        <f t="shared" si="123"/>
        <v>1</v>
      </c>
    </row>
    <row r="1958" spans="1:9">
      <c r="A1958" s="10">
        <v>41872.4999999953</v>
      </c>
      <c r="B1958" s="19">
        <f t="shared" si="121"/>
        <v>232</v>
      </c>
      <c r="C1958" s="19">
        <f t="shared" si="120"/>
        <v>12</v>
      </c>
      <c r="D1958">
        <v>578.533333333333</v>
      </c>
      <c r="E1958" s="8">
        <v>35.0333333333333</v>
      </c>
      <c r="F1958" s="9">
        <v>24.6083333333333</v>
      </c>
      <c r="G1958" s="9">
        <v>45.8075138888888</v>
      </c>
      <c r="H1958">
        <f t="shared" si="122"/>
        <v>4</v>
      </c>
      <c r="I1958">
        <f t="shared" si="123"/>
        <v>1</v>
      </c>
    </row>
    <row r="1959" spans="1:9">
      <c r="A1959" s="10">
        <v>41872.5416666619</v>
      </c>
      <c r="B1959" s="19">
        <f t="shared" si="121"/>
        <v>232</v>
      </c>
      <c r="C1959" s="19">
        <f t="shared" si="120"/>
        <v>13</v>
      </c>
      <c r="D1959">
        <v>429.464516129032</v>
      </c>
      <c r="E1959" s="8">
        <v>34.8183333333333</v>
      </c>
      <c r="F1959" s="9">
        <v>18.0416666666667</v>
      </c>
      <c r="G1959" s="9">
        <v>29.2647055555555</v>
      </c>
      <c r="H1959">
        <f t="shared" si="122"/>
        <v>4</v>
      </c>
      <c r="I1959">
        <f t="shared" si="123"/>
        <v>1</v>
      </c>
    </row>
    <row r="1960" spans="1:9">
      <c r="A1960" s="10">
        <v>41872.5833333286</v>
      </c>
      <c r="B1960" s="19">
        <f t="shared" si="121"/>
        <v>232</v>
      </c>
      <c r="C1960" s="19">
        <f t="shared" si="120"/>
        <v>14</v>
      </c>
      <c r="D1960">
        <v>376.56</v>
      </c>
      <c r="E1960" s="8">
        <v>33.9066666666667</v>
      </c>
      <c r="F1960" s="9">
        <v>21.4166666666667</v>
      </c>
      <c r="G1960" s="9">
        <v>37.0802055555556</v>
      </c>
      <c r="H1960">
        <f t="shared" si="122"/>
        <v>4</v>
      </c>
      <c r="I1960">
        <f t="shared" si="123"/>
        <v>1</v>
      </c>
    </row>
    <row r="1961" spans="1:9">
      <c r="A1961" s="10">
        <v>41872.6249999952</v>
      </c>
      <c r="B1961" s="19">
        <f t="shared" si="121"/>
        <v>232</v>
      </c>
      <c r="C1961" s="19">
        <f t="shared" si="120"/>
        <v>15</v>
      </c>
      <c r="D1961">
        <v>116.453333333333</v>
      </c>
      <c r="E1961" s="8">
        <v>34.575</v>
      </c>
      <c r="F1961" s="9">
        <v>25.0583333333333</v>
      </c>
      <c r="G1961" s="9">
        <v>47.0232583333332</v>
      </c>
      <c r="H1961">
        <f t="shared" si="122"/>
        <v>4</v>
      </c>
      <c r="I1961">
        <f t="shared" si="123"/>
        <v>1</v>
      </c>
    </row>
    <row r="1962" spans="1:9">
      <c r="A1962" s="10">
        <v>41872.6666666619</v>
      </c>
      <c r="B1962" s="19">
        <f t="shared" si="121"/>
        <v>232</v>
      </c>
      <c r="C1962" s="19">
        <f t="shared" si="120"/>
        <v>16</v>
      </c>
      <c r="D1962">
        <v>59.5033333333333</v>
      </c>
      <c r="E1962" s="8">
        <v>33.1733333333333</v>
      </c>
      <c r="F1962" s="9">
        <v>24.5</v>
      </c>
      <c r="G1962" s="9">
        <v>46.8495805555556</v>
      </c>
      <c r="H1962">
        <f t="shared" si="122"/>
        <v>4</v>
      </c>
      <c r="I1962">
        <f t="shared" si="123"/>
        <v>1</v>
      </c>
    </row>
    <row r="1963" spans="1:9">
      <c r="A1963" s="10">
        <v>41872.7083333286</v>
      </c>
      <c r="B1963" s="19">
        <f t="shared" si="121"/>
        <v>232</v>
      </c>
      <c r="C1963" s="19">
        <f t="shared" si="120"/>
        <v>17</v>
      </c>
      <c r="D1963">
        <v>23.7533333333333</v>
      </c>
      <c r="E1963" s="8">
        <v>32.1762711864407</v>
      </c>
      <c r="F1963" s="9">
        <v>24.9</v>
      </c>
      <c r="G1963" s="9">
        <v>47.0666777777778</v>
      </c>
      <c r="H1963">
        <f t="shared" si="122"/>
        <v>4</v>
      </c>
      <c r="I1963">
        <f t="shared" si="123"/>
        <v>1</v>
      </c>
    </row>
    <row r="1964" spans="1:9">
      <c r="A1964" s="10">
        <v>41872.7499999952</v>
      </c>
      <c r="B1964" s="19">
        <f t="shared" si="121"/>
        <v>232</v>
      </c>
      <c r="C1964" s="19">
        <f t="shared" si="120"/>
        <v>18</v>
      </c>
      <c r="D1964">
        <v>5.18571428571429</v>
      </c>
      <c r="E1964" s="8">
        <v>31.0183333333333</v>
      </c>
      <c r="F1964" s="9">
        <v>24.7666666666667</v>
      </c>
      <c r="G1964" s="9">
        <v>45.8509333333334</v>
      </c>
      <c r="H1964">
        <f t="shared" si="122"/>
        <v>4</v>
      </c>
      <c r="I1964">
        <f t="shared" si="123"/>
        <v>1</v>
      </c>
    </row>
    <row r="1965" spans="1:9">
      <c r="A1965" s="10">
        <v>41872.7916666619</v>
      </c>
      <c r="B1965" s="19">
        <f t="shared" si="121"/>
        <v>232</v>
      </c>
      <c r="C1965" s="19">
        <f t="shared" si="120"/>
        <v>19</v>
      </c>
      <c r="D1965" t="e">
        <v>#DIV/0!</v>
      </c>
      <c r="E1965" s="8">
        <v>29.0933333333334</v>
      </c>
      <c r="F1965" s="9">
        <v>23.3833333333333</v>
      </c>
      <c r="G1965" s="9">
        <v>44.3312527777778</v>
      </c>
      <c r="H1965">
        <f t="shared" si="122"/>
        <v>4</v>
      </c>
      <c r="I1965">
        <f t="shared" si="123"/>
        <v>1</v>
      </c>
    </row>
    <row r="1966" spans="1:9">
      <c r="A1966" s="10">
        <v>41872.8333333286</v>
      </c>
      <c r="B1966" s="19">
        <f t="shared" si="121"/>
        <v>232</v>
      </c>
      <c r="C1966" s="19">
        <f t="shared" si="120"/>
        <v>20</v>
      </c>
      <c r="D1966" t="e">
        <v>#DIV/0!</v>
      </c>
      <c r="E1966" s="8">
        <v>27.5683333333333</v>
      </c>
      <c r="F1966" s="9">
        <v>19.8</v>
      </c>
      <c r="G1966" s="9">
        <v>27.9621222222222</v>
      </c>
      <c r="H1966">
        <f t="shared" si="122"/>
        <v>4</v>
      </c>
      <c r="I1966">
        <f t="shared" si="123"/>
        <v>1</v>
      </c>
    </row>
    <row r="1967" spans="1:9">
      <c r="A1967" s="10">
        <v>41872.8749999952</v>
      </c>
      <c r="B1967" s="19">
        <f t="shared" si="121"/>
        <v>232</v>
      </c>
      <c r="C1967" s="19">
        <f t="shared" si="120"/>
        <v>21</v>
      </c>
      <c r="D1967" t="e">
        <v>#DIV/0!</v>
      </c>
      <c r="E1967" s="8">
        <v>26.9266666666667</v>
      </c>
      <c r="F1967" s="9">
        <v>24.8333333333333</v>
      </c>
      <c r="G1967" s="9">
        <v>45.2864805555556</v>
      </c>
      <c r="H1967">
        <f t="shared" si="122"/>
        <v>4</v>
      </c>
      <c r="I1967">
        <f t="shared" si="123"/>
        <v>1</v>
      </c>
    </row>
    <row r="1968" spans="1:9">
      <c r="A1968" s="10">
        <v>41872.9166666619</v>
      </c>
      <c r="B1968" s="19">
        <f t="shared" si="121"/>
        <v>232</v>
      </c>
      <c r="C1968" s="19">
        <f t="shared" si="120"/>
        <v>22</v>
      </c>
      <c r="D1968" t="e">
        <v>#DIV/0!</v>
      </c>
      <c r="E1968" s="8">
        <v>27.1433333333333</v>
      </c>
      <c r="F1968" s="9">
        <v>1.51666666666667</v>
      </c>
      <c r="G1968" s="9">
        <v>0</v>
      </c>
      <c r="H1968">
        <f t="shared" si="122"/>
        <v>4</v>
      </c>
      <c r="I1968">
        <f t="shared" si="123"/>
        <v>1</v>
      </c>
    </row>
    <row r="1969" spans="1:9">
      <c r="A1969" s="10">
        <v>41872.9583333286</v>
      </c>
      <c r="B1969" s="19">
        <f t="shared" si="121"/>
        <v>232</v>
      </c>
      <c r="C1969" s="19">
        <f t="shared" si="120"/>
        <v>23</v>
      </c>
      <c r="D1969" t="e">
        <v>#DIV/0!</v>
      </c>
      <c r="E1969" s="8">
        <v>26.9516666666667</v>
      </c>
      <c r="F1969" s="9">
        <v>0.108333333333333</v>
      </c>
      <c r="G1969" s="9">
        <v>0</v>
      </c>
      <c r="H1969">
        <f t="shared" si="122"/>
        <v>4</v>
      </c>
      <c r="I1969">
        <f t="shared" si="123"/>
        <v>1</v>
      </c>
    </row>
    <row r="1970" spans="1:9">
      <c r="A1970" s="10">
        <v>41872.9999999952</v>
      </c>
      <c r="B1970" s="19">
        <f t="shared" si="121"/>
        <v>232</v>
      </c>
      <c r="C1970" s="19">
        <f t="shared" si="120"/>
        <v>0</v>
      </c>
      <c r="D1970" t="e">
        <v>#DIV/0!</v>
      </c>
      <c r="E1970" s="8">
        <v>27.4466666666667</v>
      </c>
      <c r="F1970" s="9">
        <v>0.1</v>
      </c>
      <c r="G1970" s="9">
        <v>0</v>
      </c>
      <c r="H1970">
        <f t="shared" si="122"/>
        <v>5</v>
      </c>
      <c r="I1970">
        <f t="shared" si="123"/>
        <v>1</v>
      </c>
    </row>
    <row r="1971" spans="1:9">
      <c r="A1971" s="10">
        <v>41873.0416666619</v>
      </c>
      <c r="B1971" s="19">
        <f t="shared" si="121"/>
        <v>233</v>
      </c>
      <c r="C1971" s="19">
        <f t="shared" si="120"/>
        <v>1</v>
      </c>
      <c r="D1971" t="e">
        <v>#DIV/0!</v>
      </c>
      <c r="E1971" s="8">
        <v>27.8416666666667</v>
      </c>
      <c r="F1971" s="9">
        <v>0.1</v>
      </c>
      <c r="G1971" s="9">
        <v>0</v>
      </c>
      <c r="H1971">
        <f t="shared" si="122"/>
        <v>5</v>
      </c>
      <c r="I1971">
        <f t="shared" si="123"/>
        <v>1</v>
      </c>
    </row>
    <row r="1972" spans="1:9">
      <c r="A1972" s="10">
        <v>41873.0833333286</v>
      </c>
      <c r="B1972" s="19">
        <f t="shared" si="121"/>
        <v>233</v>
      </c>
      <c r="C1972" s="19">
        <f t="shared" si="120"/>
        <v>2</v>
      </c>
      <c r="D1972" t="e">
        <v>#DIV/0!</v>
      </c>
      <c r="E1972" s="8">
        <v>27.0316666666666</v>
      </c>
      <c r="F1972" s="9">
        <v>0.1</v>
      </c>
      <c r="G1972" s="9">
        <v>0</v>
      </c>
      <c r="H1972">
        <f t="shared" si="122"/>
        <v>5</v>
      </c>
      <c r="I1972">
        <f t="shared" si="123"/>
        <v>1</v>
      </c>
    </row>
    <row r="1973" spans="1:9">
      <c r="A1973" s="10">
        <v>41873.1249999952</v>
      </c>
      <c r="B1973" s="19">
        <f t="shared" si="121"/>
        <v>233</v>
      </c>
      <c r="C1973" s="19">
        <f t="shared" si="120"/>
        <v>3</v>
      </c>
      <c r="D1973" t="e">
        <v>#DIV/0!</v>
      </c>
      <c r="E1973" s="8">
        <v>27.5316666666667</v>
      </c>
      <c r="F1973" s="9">
        <v>0.1</v>
      </c>
      <c r="G1973" s="9">
        <v>0</v>
      </c>
      <c r="H1973">
        <f t="shared" si="122"/>
        <v>5</v>
      </c>
      <c r="I1973">
        <f t="shared" si="123"/>
        <v>1</v>
      </c>
    </row>
    <row r="1974" spans="1:9">
      <c r="A1974" s="10">
        <v>41873.1666666619</v>
      </c>
      <c r="B1974" s="19">
        <f t="shared" si="121"/>
        <v>233</v>
      </c>
      <c r="C1974" s="19">
        <f t="shared" si="120"/>
        <v>4</v>
      </c>
      <c r="D1974" t="e">
        <v>#DIV/0!</v>
      </c>
      <c r="E1974" s="8">
        <v>27.8033333333333</v>
      </c>
      <c r="F1974" s="9">
        <v>0.1</v>
      </c>
      <c r="G1974" s="9">
        <v>0</v>
      </c>
      <c r="H1974">
        <f t="shared" si="122"/>
        <v>5</v>
      </c>
      <c r="I1974">
        <f t="shared" si="123"/>
        <v>1</v>
      </c>
    </row>
    <row r="1975" spans="1:9">
      <c r="A1975" s="10">
        <v>41873.2083333285</v>
      </c>
      <c r="B1975" s="19">
        <f t="shared" si="121"/>
        <v>233</v>
      </c>
      <c r="C1975" s="19">
        <f t="shared" si="120"/>
        <v>5</v>
      </c>
      <c r="D1975">
        <v>16.0681818181818</v>
      </c>
      <c r="E1975" s="8">
        <v>27.8016666666667</v>
      </c>
      <c r="F1975" s="9">
        <v>0.1</v>
      </c>
      <c r="G1975" s="9">
        <v>0</v>
      </c>
      <c r="H1975">
        <f t="shared" si="122"/>
        <v>5</v>
      </c>
      <c r="I1975">
        <f t="shared" si="123"/>
        <v>1</v>
      </c>
    </row>
    <row r="1976" spans="1:9">
      <c r="A1976" s="10">
        <v>41873.2499999952</v>
      </c>
      <c r="B1976" s="19">
        <f t="shared" si="121"/>
        <v>233</v>
      </c>
      <c r="C1976" s="19">
        <f t="shared" si="120"/>
        <v>6</v>
      </c>
      <c r="D1976">
        <v>66.6</v>
      </c>
      <c r="E1976" s="8">
        <v>27.305</v>
      </c>
      <c r="F1976" s="9">
        <v>0.1</v>
      </c>
      <c r="G1976" s="9">
        <v>0</v>
      </c>
      <c r="H1976">
        <f t="shared" si="122"/>
        <v>5</v>
      </c>
      <c r="I1976">
        <f t="shared" si="123"/>
        <v>1</v>
      </c>
    </row>
    <row r="1977" spans="1:9">
      <c r="A1977" s="10">
        <v>41873.2916666619</v>
      </c>
      <c r="B1977" s="19">
        <f t="shared" si="121"/>
        <v>233</v>
      </c>
      <c r="C1977" s="19">
        <f t="shared" si="120"/>
        <v>7</v>
      </c>
      <c r="D1977">
        <v>178.566666666667</v>
      </c>
      <c r="E1977" s="8">
        <v>27.58</v>
      </c>
      <c r="F1977" s="9">
        <v>37.25</v>
      </c>
      <c r="G1977" s="9">
        <v>81.6719750000001</v>
      </c>
      <c r="H1977">
        <f t="shared" si="122"/>
        <v>5</v>
      </c>
      <c r="I1977">
        <f t="shared" si="123"/>
        <v>1</v>
      </c>
    </row>
    <row r="1978" spans="1:9">
      <c r="A1978" s="10">
        <v>41873.3333333285</v>
      </c>
      <c r="B1978" s="19">
        <f t="shared" si="121"/>
        <v>233</v>
      </c>
      <c r="C1978" s="19">
        <f t="shared" si="120"/>
        <v>8</v>
      </c>
      <c r="D1978">
        <v>219.273333333333</v>
      </c>
      <c r="E1978" s="8">
        <v>27.56</v>
      </c>
      <c r="F1978" s="9">
        <v>24.7666666666667</v>
      </c>
      <c r="G1978" s="9">
        <v>45.1562222222223</v>
      </c>
      <c r="H1978">
        <f t="shared" si="122"/>
        <v>5</v>
      </c>
      <c r="I1978">
        <f t="shared" si="123"/>
        <v>1</v>
      </c>
    </row>
    <row r="1979" spans="1:9">
      <c r="A1979" s="10">
        <v>41873.3749999952</v>
      </c>
      <c r="B1979" s="19">
        <f t="shared" si="121"/>
        <v>233</v>
      </c>
      <c r="C1979" s="19">
        <f t="shared" si="120"/>
        <v>9</v>
      </c>
      <c r="D1979">
        <v>444.033333333333</v>
      </c>
      <c r="E1979" s="8">
        <v>29.3983333333333</v>
      </c>
      <c r="F1979" s="9">
        <v>22.9916666666667</v>
      </c>
      <c r="G1979" s="9">
        <v>44.8957055555556</v>
      </c>
      <c r="H1979">
        <f t="shared" si="122"/>
        <v>5</v>
      </c>
      <c r="I1979">
        <f t="shared" si="123"/>
        <v>1</v>
      </c>
    </row>
    <row r="1980" spans="1:9">
      <c r="A1980" s="10">
        <v>41873.4166666619</v>
      </c>
      <c r="B1980" s="19">
        <f t="shared" si="121"/>
        <v>233</v>
      </c>
      <c r="C1980" s="19">
        <f t="shared" si="120"/>
        <v>10</v>
      </c>
      <c r="D1980">
        <v>579.693333333333</v>
      </c>
      <c r="E1980" s="8">
        <v>30.4266666666667</v>
      </c>
      <c r="F1980" s="9">
        <v>27.6166666666667</v>
      </c>
      <c r="G1980" s="9">
        <v>53.5361750000001</v>
      </c>
      <c r="H1980">
        <f t="shared" si="122"/>
        <v>5</v>
      </c>
      <c r="I1980">
        <f t="shared" si="123"/>
        <v>1</v>
      </c>
    </row>
    <row r="1981" spans="1:9">
      <c r="A1981" s="10">
        <v>41873.4583333285</v>
      </c>
      <c r="B1981" s="19">
        <f t="shared" si="121"/>
        <v>233</v>
      </c>
      <c r="C1981" s="19">
        <f t="shared" si="120"/>
        <v>11</v>
      </c>
      <c r="D1981">
        <v>474.983333333333</v>
      </c>
      <c r="E1981" s="8">
        <v>31.2416666666667</v>
      </c>
      <c r="F1981" s="9">
        <v>27.625</v>
      </c>
      <c r="G1981" s="9">
        <v>52.7112055555556</v>
      </c>
      <c r="H1981">
        <f t="shared" si="122"/>
        <v>5</v>
      </c>
      <c r="I1981">
        <f t="shared" si="123"/>
        <v>1</v>
      </c>
    </row>
    <row r="1982" spans="1:9">
      <c r="A1982" s="10">
        <v>41873.4999999952</v>
      </c>
      <c r="B1982" s="19">
        <f t="shared" si="121"/>
        <v>233</v>
      </c>
      <c r="C1982" s="19">
        <f t="shared" si="120"/>
        <v>12</v>
      </c>
      <c r="D1982">
        <v>325.716666666667</v>
      </c>
      <c r="E1982" s="8">
        <v>31.2983333333333</v>
      </c>
      <c r="F1982" s="9">
        <v>27.6833333333333</v>
      </c>
      <c r="G1982" s="9">
        <v>52.9283027777777</v>
      </c>
      <c r="H1982">
        <f t="shared" si="122"/>
        <v>5</v>
      </c>
      <c r="I1982">
        <f t="shared" si="123"/>
        <v>1</v>
      </c>
    </row>
    <row r="1983" spans="1:9">
      <c r="A1983" s="10">
        <v>41873.5416666619</v>
      </c>
      <c r="B1983" s="19">
        <f t="shared" si="121"/>
        <v>233</v>
      </c>
      <c r="C1983" s="19">
        <f t="shared" si="120"/>
        <v>13</v>
      </c>
      <c r="D1983">
        <v>420.416666666667</v>
      </c>
      <c r="E1983" s="8">
        <v>30.7866666666667</v>
      </c>
      <c r="F1983" s="9">
        <v>27.75</v>
      </c>
      <c r="G1983" s="9">
        <v>52.9717222222222</v>
      </c>
      <c r="H1983">
        <f t="shared" si="122"/>
        <v>5</v>
      </c>
      <c r="I1983">
        <f t="shared" si="123"/>
        <v>1</v>
      </c>
    </row>
    <row r="1984" spans="1:9">
      <c r="A1984" s="10">
        <v>41873.5833333285</v>
      </c>
      <c r="B1984" s="19">
        <f t="shared" si="121"/>
        <v>233</v>
      </c>
      <c r="C1984" s="19">
        <f t="shared" si="120"/>
        <v>14</v>
      </c>
      <c r="D1984">
        <v>456.92</v>
      </c>
      <c r="E1984" s="8">
        <v>30.0916666666667</v>
      </c>
      <c r="F1984" s="9">
        <v>27.8083333333333</v>
      </c>
      <c r="G1984" s="9">
        <v>52.1033333333334</v>
      </c>
      <c r="H1984">
        <f t="shared" si="122"/>
        <v>5</v>
      </c>
      <c r="I1984">
        <f t="shared" si="123"/>
        <v>1</v>
      </c>
    </row>
    <row r="1985" spans="1:9">
      <c r="A1985" s="10">
        <v>41873.6249999952</v>
      </c>
      <c r="B1985" s="19">
        <f t="shared" si="121"/>
        <v>233</v>
      </c>
      <c r="C1985" s="19">
        <f t="shared" si="120"/>
        <v>15</v>
      </c>
      <c r="D1985">
        <v>305.056666666667</v>
      </c>
      <c r="E1985" s="8">
        <v>29.7483333333333</v>
      </c>
      <c r="F1985" s="9">
        <v>27.8</v>
      </c>
      <c r="G1985" s="9">
        <v>51.4954611111112</v>
      </c>
      <c r="H1985">
        <f t="shared" si="122"/>
        <v>5</v>
      </c>
      <c r="I1985">
        <f t="shared" si="123"/>
        <v>1</v>
      </c>
    </row>
    <row r="1986" spans="1:9">
      <c r="A1986" s="10">
        <v>41873.6666666619</v>
      </c>
      <c r="B1986" s="19">
        <f t="shared" si="121"/>
        <v>233</v>
      </c>
      <c r="C1986" s="19">
        <f t="shared" ref="C1986:C2049" si="124">HOUR(A1986)</f>
        <v>16</v>
      </c>
      <c r="D1986">
        <v>107.166666666667</v>
      </c>
      <c r="E1986" s="8">
        <v>28.73</v>
      </c>
      <c r="F1986" s="9">
        <v>27.8166666666667</v>
      </c>
      <c r="G1986" s="9">
        <v>50.6270722222223</v>
      </c>
      <c r="H1986">
        <f t="shared" si="122"/>
        <v>5</v>
      </c>
      <c r="I1986">
        <f t="shared" si="123"/>
        <v>1</v>
      </c>
    </row>
    <row r="1987" spans="1:9">
      <c r="A1987" s="10">
        <v>41873.7083333285</v>
      </c>
      <c r="B1987" s="19">
        <f t="shared" ref="B1987:B2050" si="125">INT(A1987)-41640</f>
        <v>233</v>
      </c>
      <c r="C1987" s="19">
        <f t="shared" si="124"/>
        <v>17</v>
      </c>
      <c r="D1987">
        <v>49.9666666666667</v>
      </c>
      <c r="E1987" s="8">
        <v>28.09</v>
      </c>
      <c r="F1987" s="9">
        <v>25.3416666666667</v>
      </c>
      <c r="G1987" s="9">
        <v>43.4194444444444</v>
      </c>
      <c r="H1987">
        <f t="shared" ref="H1987:H2050" si="126">WEEKDAY(A1987-1)</f>
        <v>5</v>
      </c>
      <c r="I1987">
        <f t="shared" ref="I1987:I2050" si="127">IF(H1987&lt;6,1,-1)</f>
        <v>1</v>
      </c>
    </row>
    <row r="1988" spans="1:9">
      <c r="A1988" s="10">
        <v>41873.7499999952</v>
      </c>
      <c r="B1988" s="19">
        <f t="shared" si="125"/>
        <v>233</v>
      </c>
      <c r="C1988" s="19">
        <f t="shared" si="124"/>
        <v>18</v>
      </c>
      <c r="D1988">
        <v>3.55714285714286</v>
      </c>
      <c r="E1988" s="8">
        <v>27.3683333333333</v>
      </c>
      <c r="F1988" s="9">
        <v>25.3416666666667</v>
      </c>
      <c r="G1988" s="9">
        <v>42.594475</v>
      </c>
      <c r="H1988">
        <f t="shared" si="126"/>
        <v>5</v>
      </c>
      <c r="I1988">
        <f t="shared" si="127"/>
        <v>1</v>
      </c>
    </row>
    <row r="1989" spans="1:9">
      <c r="A1989" s="10">
        <v>41873.7916666618</v>
      </c>
      <c r="B1989" s="19">
        <f t="shared" si="125"/>
        <v>233</v>
      </c>
      <c r="C1989" s="19">
        <f t="shared" si="124"/>
        <v>19</v>
      </c>
      <c r="D1989" t="e">
        <v>#DIV/0!</v>
      </c>
      <c r="E1989" s="8">
        <v>27.1316666666667</v>
      </c>
      <c r="F1989" s="9">
        <v>25.3166666666667</v>
      </c>
      <c r="G1989" s="9">
        <v>42.2471194444444</v>
      </c>
      <c r="H1989">
        <f t="shared" si="126"/>
        <v>5</v>
      </c>
      <c r="I1989">
        <f t="shared" si="127"/>
        <v>1</v>
      </c>
    </row>
    <row r="1990" spans="1:9">
      <c r="A1990" s="10">
        <v>41873.8333333285</v>
      </c>
      <c r="B1990" s="19">
        <f t="shared" si="125"/>
        <v>233</v>
      </c>
      <c r="C1990" s="19">
        <f t="shared" si="124"/>
        <v>20</v>
      </c>
      <c r="D1990" t="e">
        <v>#DIV/0!</v>
      </c>
      <c r="E1990" s="8">
        <v>26.87</v>
      </c>
      <c r="F1990" s="9">
        <v>25.3166666666667</v>
      </c>
      <c r="G1990" s="9">
        <v>41.9866027777778</v>
      </c>
      <c r="H1990">
        <f t="shared" si="126"/>
        <v>5</v>
      </c>
      <c r="I1990">
        <f t="shared" si="127"/>
        <v>1</v>
      </c>
    </row>
    <row r="1991" spans="1:9">
      <c r="A1991" s="10">
        <v>41873.8749999952</v>
      </c>
      <c r="B1991" s="19">
        <f t="shared" si="125"/>
        <v>233</v>
      </c>
      <c r="C1991" s="19">
        <f t="shared" si="124"/>
        <v>21</v>
      </c>
      <c r="D1991" t="e">
        <v>#DIV/0!</v>
      </c>
      <c r="E1991" s="8">
        <v>26.6016666666667</v>
      </c>
      <c r="F1991" s="9">
        <v>21.95</v>
      </c>
      <c r="G1991" s="9">
        <v>41.6392472222221</v>
      </c>
      <c r="H1991">
        <f t="shared" si="126"/>
        <v>5</v>
      </c>
      <c r="I1991">
        <f t="shared" si="127"/>
        <v>1</v>
      </c>
    </row>
    <row r="1992" spans="1:9">
      <c r="A1992" s="10">
        <v>41873.9166666618</v>
      </c>
      <c r="B1992" s="19">
        <f t="shared" si="125"/>
        <v>233</v>
      </c>
      <c r="C1992" s="19">
        <f t="shared" si="124"/>
        <v>22</v>
      </c>
      <c r="D1992" t="e">
        <v>#DIV/0!</v>
      </c>
      <c r="E1992" s="8">
        <v>26.5366666666666</v>
      </c>
      <c r="F1992" s="9">
        <v>1.51666666666667</v>
      </c>
      <c r="G1992" s="9">
        <v>0</v>
      </c>
      <c r="H1992">
        <f t="shared" si="126"/>
        <v>5</v>
      </c>
      <c r="I1992">
        <f t="shared" si="127"/>
        <v>1</v>
      </c>
    </row>
    <row r="1993" spans="1:9">
      <c r="A1993" s="10">
        <v>41873.9583333285</v>
      </c>
      <c r="B1993" s="19">
        <f t="shared" si="125"/>
        <v>233</v>
      </c>
      <c r="C1993" s="19">
        <f t="shared" si="124"/>
        <v>23</v>
      </c>
      <c r="D1993" t="e">
        <v>#DIV/0!</v>
      </c>
      <c r="E1993" s="8">
        <v>26.5883333333333</v>
      </c>
      <c r="F1993" s="9">
        <v>0.1</v>
      </c>
      <c r="G1993" s="9">
        <v>0</v>
      </c>
      <c r="H1993">
        <f t="shared" si="126"/>
        <v>5</v>
      </c>
      <c r="I1993">
        <f t="shared" si="127"/>
        <v>1</v>
      </c>
    </row>
    <row r="1994" spans="1:9">
      <c r="A1994" s="10">
        <v>41873.9999999952</v>
      </c>
      <c r="B1994" s="19">
        <f t="shared" si="125"/>
        <v>233</v>
      </c>
      <c r="C1994" s="19">
        <f t="shared" si="124"/>
        <v>0</v>
      </c>
      <c r="D1994" t="e">
        <v>#DIV/0!</v>
      </c>
      <c r="E1994" s="8">
        <v>26.3933333333333</v>
      </c>
      <c r="F1994" s="9">
        <v>0.1</v>
      </c>
      <c r="G1994" s="9">
        <v>0</v>
      </c>
      <c r="H1994">
        <f t="shared" si="126"/>
        <v>6</v>
      </c>
      <c r="I1994">
        <f t="shared" si="127"/>
        <v>-1</v>
      </c>
    </row>
    <row r="1995" spans="1:9">
      <c r="A1995" s="10">
        <v>41874.0416666618</v>
      </c>
      <c r="B1995" s="19">
        <f t="shared" si="125"/>
        <v>234</v>
      </c>
      <c r="C1995" s="19">
        <f t="shared" si="124"/>
        <v>1</v>
      </c>
      <c r="D1995" t="e">
        <v>#DIV/0!</v>
      </c>
      <c r="E1995" s="8">
        <v>26.2216666666667</v>
      </c>
      <c r="F1995" s="9">
        <v>0.1</v>
      </c>
      <c r="G1995" s="9">
        <v>0</v>
      </c>
      <c r="H1995">
        <f t="shared" si="126"/>
        <v>6</v>
      </c>
      <c r="I1995">
        <f t="shared" si="127"/>
        <v>-1</v>
      </c>
    </row>
    <row r="1996" spans="1:9">
      <c r="A1996" s="10">
        <v>41874.0833333285</v>
      </c>
      <c r="B1996" s="19">
        <f t="shared" si="125"/>
        <v>234</v>
      </c>
      <c r="C1996" s="19">
        <f t="shared" si="124"/>
        <v>2</v>
      </c>
      <c r="D1996" t="e">
        <v>#DIV/0!</v>
      </c>
      <c r="E1996" s="8">
        <v>26.195</v>
      </c>
      <c r="F1996" s="9">
        <v>0.1</v>
      </c>
      <c r="G1996" s="9">
        <v>0</v>
      </c>
      <c r="H1996">
        <f t="shared" si="126"/>
        <v>6</v>
      </c>
      <c r="I1996">
        <f t="shared" si="127"/>
        <v>-1</v>
      </c>
    </row>
    <row r="1997" spans="1:9">
      <c r="A1997" s="10">
        <v>41874.1249999952</v>
      </c>
      <c r="B1997" s="19">
        <f t="shared" si="125"/>
        <v>234</v>
      </c>
      <c r="C1997" s="19">
        <f t="shared" si="124"/>
        <v>3</v>
      </c>
      <c r="D1997" t="e">
        <v>#DIV/0!</v>
      </c>
      <c r="E1997" s="8">
        <v>26.1983333333334</v>
      </c>
      <c r="F1997" s="9">
        <v>0.108333333333333</v>
      </c>
      <c r="G1997" s="9">
        <v>0</v>
      </c>
      <c r="H1997">
        <f t="shared" si="126"/>
        <v>6</v>
      </c>
      <c r="I1997">
        <f t="shared" si="127"/>
        <v>-1</v>
      </c>
    </row>
    <row r="1998" spans="1:9">
      <c r="A1998" s="10">
        <v>41874.1666666618</v>
      </c>
      <c r="B1998" s="19">
        <f t="shared" si="125"/>
        <v>234</v>
      </c>
      <c r="C1998" s="19">
        <f t="shared" si="124"/>
        <v>4</v>
      </c>
      <c r="D1998" t="e">
        <v>#DIV/0!</v>
      </c>
      <c r="E1998" s="8">
        <v>25.94</v>
      </c>
      <c r="F1998" s="9">
        <v>0.1</v>
      </c>
      <c r="G1998" s="9">
        <v>0</v>
      </c>
      <c r="H1998">
        <f t="shared" si="126"/>
        <v>6</v>
      </c>
      <c r="I1998">
        <f t="shared" si="127"/>
        <v>-1</v>
      </c>
    </row>
    <row r="1999" spans="1:9">
      <c r="A1999" s="10">
        <v>41874.2083333285</v>
      </c>
      <c r="B1999" s="19">
        <f t="shared" si="125"/>
        <v>234</v>
      </c>
      <c r="C1999" s="19">
        <f t="shared" si="124"/>
        <v>5</v>
      </c>
      <c r="D1999">
        <v>4.385</v>
      </c>
      <c r="E1999" s="8">
        <v>26.0583333333333</v>
      </c>
      <c r="F1999" s="9">
        <v>0.1</v>
      </c>
      <c r="G1999" s="9">
        <v>0</v>
      </c>
      <c r="H1999">
        <f t="shared" si="126"/>
        <v>6</v>
      </c>
      <c r="I1999">
        <f t="shared" si="127"/>
        <v>-1</v>
      </c>
    </row>
    <row r="2000" spans="1:9">
      <c r="A2000" s="10">
        <v>41874.2499999952</v>
      </c>
      <c r="B2000" s="19">
        <f t="shared" si="125"/>
        <v>234</v>
      </c>
      <c r="C2000" s="19">
        <f t="shared" si="124"/>
        <v>6</v>
      </c>
      <c r="D2000">
        <v>25.04</v>
      </c>
      <c r="E2000" s="8">
        <v>26.5166666666667</v>
      </c>
      <c r="F2000" s="9">
        <v>0.108333333333333</v>
      </c>
      <c r="G2000" s="9">
        <v>0</v>
      </c>
      <c r="H2000">
        <f t="shared" si="126"/>
        <v>6</v>
      </c>
      <c r="I2000">
        <f t="shared" si="127"/>
        <v>-1</v>
      </c>
    </row>
    <row r="2001" spans="1:9">
      <c r="A2001" s="10">
        <v>41874.2916666618</v>
      </c>
      <c r="B2001" s="19">
        <f t="shared" si="125"/>
        <v>234</v>
      </c>
      <c r="C2001" s="19">
        <f t="shared" si="124"/>
        <v>7</v>
      </c>
      <c r="D2001">
        <v>97.0333333333333</v>
      </c>
      <c r="E2001" s="8">
        <v>27.715</v>
      </c>
      <c r="F2001" s="9">
        <v>0.108333333333333</v>
      </c>
      <c r="G2001" s="9">
        <v>0</v>
      </c>
      <c r="H2001">
        <f t="shared" si="126"/>
        <v>6</v>
      </c>
      <c r="I2001">
        <f t="shared" si="127"/>
        <v>-1</v>
      </c>
    </row>
    <row r="2002" spans="1:9">
      <c r="A2002" s="10">
        <v>41874.3333333285</v>
      </c>
      <c r="B2002" s="19">
        <f t="shared" si="125"/>
        <v>234</v>
      </c>
      <c r="C2002" s="19">
        <f t="shared" si="124"/>
        <v>8</v>
      </c>
      <c r="D2002">
        <v>139.86</v>
      </c>
      <c r="E2002" s="8">
        <v>28.0616666666667</v>
      </c>
      <c r="F2002" s="9">
        <v>39.475</v>
      </c>
      <c r="G2002" s="9">
        <v>88.0546333333334</v>
      </c>
      <c r="H2002">
        <f t="shared" si="126"/>
        <v>6</v>
      </c>
      <c r="I2002">
        <f t="shared" si="127"/>
        <v>-1</v>
      </c>
    </row>
    <row r="2003" spans="1:9">
      <c r="A2003" s="10">
        <v>41874.3749999951</v>
      </c>
      <c r="B2003" s="19">
        <f t="shared" si="125"/>
        <v>234</v>
      </c>
      <c r="C2003" s="19">
        <f t="shared" si="124"/>
        <v>9</v>
      </c>
      <c r="D2003">
        <v>331.073333333333</v>
      </c>
      <c r="E2003" s="8">
        <v>28.9516666666667</v>
      </c>
      <c r="F2003" s="9">
        <v>23.525</v>
      </c>
      <c r="G2003" s="9">
        <v>40.1195666666666</v>
      </c>
      <c r="H2003">
        <f t="shared" si="126"/>
        <v>6</v>
      </c>
      <c r="I2003">
        <f t="shared" si="127"/>
        <v>-1</v>
      </c>
    </row>
    <row r="2004" spans="1:9">
      <c r="A2004" s="10">
        <v>41874.4166666618</v>
      </c>
      <c r="B2004" s="19">
        <f t="shared" si="125"/>
        <v>234</v>
      </c>
      <c r="C2004" s="19">
        <f t="shared" si="124"/>
        <v>10</v>
      </c>
      <c r="D2004">
        <v>678.446666666667</v>
      </c>
      <c r="E2004" s="8">
        <v>30.8383333333333</v>
      </c>
      <c r="F2004" s="9">
        <v>20.1083333333333</v>
      </c>
      <c r="G2004" s="9">
        <v>22.2307555555556</v>
      </c>
      <c r="H2004">
        <f t="shared" si="126"/>
        <v>6</v>
      </c>
      <c r="I2004">
        <f t="shared" si="127"/>
        <v>-1</v>
      </c>
    </row>
    <row r="2005" spans="1:9">
      <c r="A2005" s="10">
        <v>41874.4583333285</v>
      </c>
      <c r="B2005" s="19">
        <f t="shared" si="125"/>
        <v>234</v>
      </c>
      <c r="C2005" s="19">
        <f t="shared" si="124"/>
        <v>11</v>
      </c>
      <c r="D2005">
        <v>624.74</v>
      </c>
      <c r="E2005" s="8">
        <v>32.9566666666667</v>
      </c>
      <c r="F2005" s="9">
        <v>20.15</v>
      </c>
      <c r="G2005" s="9">
        <v>38.9472416666667</v>
      </c>
      <c r="H2005">
        <f t="shared" si="126"/>
        <v>6</v>
      </c>
      <c r="I2005">
        <f t="shared" si="127"/>
        <v>-1</v>
      </c>
    </row>
    <row r="2006" spans="1:9">
      <c r="A2006" s="10">
        <v>41874.4999999951</v>
      </c>
      <c r="B2006" s="19">
        <f t="shared" si="125"/>
        <v>234</v>
      </c>
      <c r="C2006" s="19">
        <f t="shared" si="124"/>
        <v>12</v>
      </c>
      <c r="D2006">
        <v>262.663333333333</v>
      </c>
      <c r="E2006" s="8">
        <v>32.6166666666667</v>
      </c>
      <c r="F2006" s="9">
        <v>24.7583333333333</v>
      </c>
      <c r="G2006" s="9">
        <v>32.3040666666667</v>
      </c>
      <c r="H2006">
        <f t="shared" si="126"/>
        <v>6</v>
      </c>
      <c r="I2006">
        <f t="shared" si="127"/>
        <v>-1</v>
      </c>
    </row>
    <row r="2007" spans="1:9">
      <c r="A2007" s="10">
        <v>41874.5416666618</v>
      </c>
      <c r="B2007" s="19">
        <f t="shared" si="125"/>
        <v>234</v>
      </c>
      <c r="C2007" s="19">
        <f t="shared" si="124"/>
        <v>13</v>
      </c>
      <c r="D2007">
        <v>713.463333333333</v>
      </c>
      <c r="E2007" s="8">
        <v>26.865</v>
      </c>
      <c r="F2007" s="9">
        <v>24.975</v>
      </c>
      <c r="G2007" s="9">
        <v>34.1276833333333</v>
      </c>
      <c r="H2007">
        <f t="shared" si="126"/>
        <v>6</v>
      </c>
      <c r="I2007">
        <f t="shared" si="127"/>
        <v>-1</v>
      </c>
    </row>
    <row r="2008" spans="1:9">
      <c r="A2008" s="10">
        <v>41874.5833333285</v>
      </c>
      <c r="B2008" s="19">
        <f t="shared" si="125"/>
        <v>234</v>
      </c>
      <c r="C2008" s="19">
        <f t="shared" si="124"/>
        <v>14</v>
      </c>
      <c r="D2008">
        <v>402.666666666667</v>
      </c>
      <c r="E2008" s="8">
        <v>28.4016666666667</v>
      </c>
      <c r="F2008" s="9">
        <v>23.1833333333333</v>
      </c>
      <c r="G2008" s="9">
        <v>40.3800833333333</v>
      </c>
      <c r="H2008">
        <f t="shared" si="126"/>
        <v>6</v>
      </c>
      <c r="I2008">
        <f t="shared" si="127"/>
        <v>-1</v>
      </c>
    </row>
    <row r="2009" spans="1:9">
      <c r="A2009" s="10">
        <v>41874.6249999951</v>
      </c>
      <c r="B2009" s="19">
        <f t="shared" si="125"/>
        <v>234</v>
      </c>
      <c r="C2009" s="19">
        <f t="shared" si="124"/>
        <v>15</v>
      </c>
      <c r="D2009">
        <v>403.17</v>
      </c>
      <c r="E2009" s="8">
        <v>30.8016666666667</v>
      </c>
      <c r="F2009" s="9">
        <v>27.8083333333333</v>
      </c>
      <c r="G2009" s="9">
        <v>49.3679083333333</v>
      </c>
      <c r="H2009">
        <f t="shared" si="126"/>
        <v>6</v>
      </c>
      <c r="I2009">
        <f t="shared" si="127"/>
        <v>-1</v>
      </c>
    </row>
    <row r="2010" spans="1:9">
      <c r="A2010" s="10">
        <v>41874.6666666618</v>
      </c>
      <c r="B2010" s="19">
        <f t="shared" si="125"/>
        <v>234</v>
      </c>
      <c r="C2010" s="19">
        <f t="shared" si="124"/>
        <v>16</v>
      </c>
      <c r="D2010">
        <v>92.9433333333333</v>
      </c>
      <c r="E2010" s="8">
        <v>30.9333333333333</v>
      </c>
      <c r="F2010" s="9">
        <v>26.2166666666667</v>
      </c>
      <c r="G2010" s="9">
        <v>48.3692611111111</v>
      </c>
      <c r="H2010">
        <f t="shared" si="126"/>
        <v>6</v>
      </c>
      <c r="I2010">
        <f t="shared" si="127"/>
        <v>-1</v>
      </c>
    </row>
    <row r="2011" spans="1:9">
      <c r="A2011" s="10">
        <v>41874.7083333285</v>
      </c>
      <c r="B2011" s="19">
        <f t="shared" si="125"/>
        <v>234</v>
      </c>
      <c r="C2011" s="19">
        <f t="shared" si="124"/>
        <v>17</v>
      </c>
      <c r="D2011">
        <v>40.03</v>
      </c>
      <c r="E2011" s="8">
        <v>30.0883333333333</v>
      </c>
      <c r="F2011" s="9">
        <v>27.0166666666667</v>
      </c>
      <c r="G2011" s="9">
        <v>41.3353111111111</v>
      </c>
      <c r="H2011">
        <f t="shared" si="126"/>
        <v>6</v>
      </c>
      <c r="I2011">
        <f t="shared" si="127"/>
        <v>-1</v>
      </c>
    </row>
    <row r="2012" spans="1:9">
      <c r="A2012" s="10">
        <v>41874.7499999951</v>
      </c>
      <c r="B2012" s="19">
        <f t="shared" si="125"/>
        <v>234</v>
      </c>
      <c r="C2012" s="19">
        <f t="shared" si="124"/>
        <v>18</v>
      </c>
      <c r="D2012">
        <v>9.11428571428571</v>
      </c>
      <c r="E2012" s="8">
        <v>29.4266666666667</v>
      </c>
      <c r="F2012" s="9">
        <v>25.3583333333333</v>
      </c>
      <c r="G2012" s="9">
        <v>40.1629861111111</v>
      </c>
      <c r="H2012">
        <f t="shared" si="126"/>
        <v>6</v>
      </c>
      <c r="I2012">
        <f t="shared" si="127"/>
        <v>-1</v>
      </c>
    </row>
    <row r="2013" spans="1:9">
      <c r="A2013" s="10">
        <v>41874.7916666618</v>
      </c>
      <c r="B2013" s="19">
        <f t="shared" si="125"/>
        <v>234</v>
      </c>
      <c r="C2013" s="19">
        <f t="shared" si="124"/>
        <v>19</v>
      </c>
      <c r="D2013" t="e">
        <v>#DIV/0!</v>
      </c>
      <c r="E2013" s="8">
        <v>29.1666666666667</v>
      </c>
      <c r="F2013" s="9">
        <v>28.725</v>
      </c>
      <c r="G2013" s="9">
        <v>49.932361111111</v>
      </c>
      <c r="H2013">
        <f t="shared" si="126"/>
        <v>6</v>
      </c>
      <c r="I2013">
        <f t="shared" si="127"/>
        <v>-1</v>
      </c>
    </row>
    <row r="2014" spans="1:9">
      <c r="A2014" s="10">
        <v>41874.8333333285</v>
      </c>
      <c r="B2014" s="19">
        <f t="shared" si="125"/>
        <v>234</v>
      </c>
      <c r="C2014" s="19">
        <f t="shared" si="124"/>
        <v>20</v>
      </c>
      <c r="D2014" t="e">
        <v>#DIV/0!</v>
      </c>
      <c r="E2014" s="8">
        <v>28.9033333333333</v>
      </c>
      <c r="F2014" s="9">
        <v>25.0666666666667</v>
      </c>
      <c r="G2014" s="9">
        <v>40.5537611111111</v>
      </c>
      <c r="H2014">
        <f t="shared" si="126"/>
        <v>6</v>
      </c>
      <c r="I2014">
        <f t="shared" si="127"/>
        <v>-1</v>
      </c>
    </row>
    <row r="2015" spans="1:9">
      <c r="A2015" s="10">
        <v>41874.8749999951</v>
      </c>
      <c r="B2015" s="19">
        <f t="shared" si="125"/>
        <v>234</v>
      </c>
      <c r="C2015" s="19">
        <f t="shared" si="124"/>
        <v>21</v>
      </c>
      <c r="D2015" t="e">
        <v>#DIV/0!</v>
      </c>
      <c r="E2015" s="8">
        <v>28.5583333333333</v>
      </c>
      <c r="F2015" s="9">
        <v>1.525</v>
      </c>
      <c r="G2015" s="9">
        <v>0</v>
      </c>
      <c r="H2015">
        <f t="shared" si="126"/>
        <v>6</v>
      </c>
      <c r="I2015">
        <f t="shared" si="127"/>
        <v>-1</v>
      </c>
    </row>
    <row r="2016" spans="1:9">
      <c r="A2016" s="10">
        <v>41874.9166666618</v>
      </c>
      <c r="B2016" s="19">
        <f t="shared" si="125"/>
        <v>234</v>
      </c>
      <c r="C2016" s="19">
        <f t="shared" si="124"/>
        <v>22</v>
      </c>
      <c r="D2016" t="e">
        <v>#DIV/0!</v>
      </c>
      <c r="E2016" s="8">
        <v>28.4116666666667</v>
      </c>
      <c r="F2016" s="9">
        <v>0.1</v>
      </c>
      <c r="G2016" s="9">
        <v>0</v>
      </c>
      <c r="H2016">
        <f t="shared" si="126"/>
        <v>6</v>
      </c>
      <c r="I2016">
        <f t="shared" si="127"/>
        <v>-1</v>
      </c>
    </row>
    <row r="2017" spans="1:9">
      <c r="A2017" s="10">
        <v>41874.9583333284</v>
      </c>
      <c r="B2017" s="19">
        <f t="shared" si="125"/>
        <v>234</v>
      </c>
      <c r="C2017" s="19">
        <f t="shared" si="124"/>
        <v>23</v>
      </c>
      <c r="D2017" t="e">
        <v>#DIV/0!</v>
      </c>
      <c r="E2017" s="8">
        <v>28.0283333333334</v>
      </c>
      <c r="F2017" s="9">
        <v>0.1</v>
      </c>
      <c r="G2017" s="9">
        <v>0</v>
      </c>
      <c r="H2017">
        <f t="shared" si="126"/>
        <v>6</v>
      </c>
      <c r="I2017">
        <f t="shared" si="127"/>
        <v>-1</v>
      </c>
    </row>
    <row r="2018" spans="1:9">
      <c r="A2018" s="10">
        <v>41874.9999999951</v>
      </c>
      <c r="B2018" s="19">
        <f t="shared" si="125"/>
        <v>234</v>
      </c>
      <c r="C2018" s="19">
        <f t="shared" si="124"/>
        <v>0</v>
      </c>
      <c r="D2018" t="e">
        <v>#DIV/0!</v>
      </c>
      <c r="E2018" s="8">
        <v>28.0883333333333</v>
      </c>
      <c r="F2018" s="9">
        <v>0.108333333333333</v>
      </c>
      <c r="G2018" s="9">
        <v>0</v>
      </c>
      <c r="H2018">
        <f t="shared" si="126"/>
        <v>7</v>
      </c>
      <c r="I2018">
        <f t="shared" si="127"/>
        <v>-1</v>
      </c>
    </row>
    <row r="2019" spans="1:9">
      <c r="A2019" s="10">
        <v>41875.0416666618</v>
      </c>
      <c r="B2019" s="19">
        <f t="shared" si="125"/>
        <v>235</v>
      </c>
      <c r="C2019" s="19">
        <f t="shared" si="124"/>
        <v>1</v>
      </c>
      <c r="D2019" t="e">
        <v>#DIV/0!</v>
      </c>
      <c r="E2019" s="8">
        <v>27.7683333333333</v>
      </c>
      <c r="F2019" s="9">
        <v>0.1</v>
      </c>
      <c r="G2019" s="9">
        <v>0</v>
      </c>
      <c r="H2019">
        <f t="shared" si="126"/>
        <v>7</v>
      </c>
      <c r="I2019">
        <f t="shared" si="127"/>
        <v>-1</v>
      </c>
    </row>
    <row r="2020" spans="1:9">
      <c r="A2020" s="10">
        <v>41875.0833333284</v>
      </c>
      <c r="B2020" s="19">
        <f t="shared" si="125"/>
        <v>235</v>
      </c>
      <c r="C2020" s="19">
        <f t="shared" si="124"/>
        <v>2</v>
      </c>
      <c r="D2020" t="e">
        <v>#DIV/0!</v>
      </c>
      <c r="E2020" s="8">
        <v>27.5666666666667</v>
      </c>
      <c r="F2020" s="9">
        <v>0.1</v>
      </c>
      <c r="G2020" s="9">
        <v>0</v>
      </c>
      <c r="H2020">
        <f t="shared" si="126"/>
        <v>7</v>
      </c>
      <c r="I2020">
        <f t="shared" si="127"/>
        <v>-1</v>
      </c>
    </row>
    <row r="2021" spans="1:9">
      <c r="A2021" s="10">
        <v>41875.1249999951</v>
      </c>
      <c r="B2021" s="19">
        <f t="shared" si="125"/>
        <v>235</v>
      </c>
      <c r="C2021" s="19">
        <f t="shared" si="124"/>
        <v>3</v>
      </c>
      <c r="D2021" t="e">
        <v>#DIV/0!</v>
      </c>
      <c r="E2021" s="8">
        <v>27.4366666666667</v>
      </c>
      <c r="F2021" s="9">
        <v>0.1</v>
      </c>
      <c r="G2021" s="9">
        <v>0</v>
      </c>
      <c r="H2021">
        <f t="shared" si="126"/>
        <v>7</v>
      </c>
      <c r="I2021">
        <f t="shared" si="127"/>
        <v>-1</v>
      </c>
    </row>
    <row r="2022" spans="1:9">
      <c r="A2022" s="10">
        <v>41875.1666666618</v>
      </c>
      <c r="B2022" s="19">
        <f t="shared" si="125"/>
        <v>235</v>
      </c>
      <c r="C2022" s="19">
        <f t="shared" si="124"/>
        <v>4</v>
      </c>
      <c r="D2022" t="e">
        <v>#DIV/0!</v>
      </c>
      <c r="E2022" s="8">
        <v>27.0983333333333</v>
      </c>
      <c r="F2022" s="9">
        <v>0.1</v>
      </c>
      <c r="G2022" s="9">
        <v>0</v>
      </c>
      <c r="H2022">
        <f t="shared" si="126"/>
        <v>7</v>
      </c>
      <c r="I2022">
        <f t="shared" si="127"/>
        <v>-1</v>
      </c>
    </row>
    <row r="2023" spans="1:9">
      <c r="A2023" s="10">
        <v>41875.2083333284</v>
      </c>
      <c r="B2023" s="19">
        <f t="shared" si="125"/>
        <v>235</v>
      </c>
      <c r="C2023" s="19">
        <f t="shared" si="124"/>
        <v>5</v>
      </c>
      <c r="D2023">
        <v>13.43</v>
      </c>
      <c r="E2023" s="8">
        <v>26.985</v>
      </c>
      <c r="F2023" s="9">
        <v>0.1</v>
      </c>
      <c r="G2023" s="9">
        <v>0</v>
      </c>
      <c r="H2023">
        <f t="shared" si="126"/>
        <v>7</v>
      </c>
      <c r="I2023">
        <f t="shared" si="127"/>
        <v>-1</v>
      </c>
    </row>
    <row r="2024" spans="1:9">
      <c r="A2024" s="10">
        <v>41875.2499999951</v>
      </c>
      <c r="B2024" s="19">
        <f t="shared" si="125"/>
        <v>235</v>
      </c>
      <c r="C2024" s="19">
        <f t="shared" si="124"/>
        <v>6</v>
      </c>
      <c r="D2024">
        <v>81.91</v>
      </c>
      <c r="E2024" s="8">
        <v>28.0916666666667</v>
      </c>
      <c r="F2024" s="9">
        <v>0.1</v>
      </c>
      <c r="G2024" s="9">
        <v>0</v>
      </c>
      <c r="H2024">
        <f t="shared" si="126"/>
        <v>7</v>
      </c>
      <c r="I2024">
        <f t="shared" si="127"/>
        <v>-1</v>
      </c>
    </row>
    <row r="2025" spans="1:9">
      <c r="A2025" s="10">
        <v>41875.2916666618</v>
      </c>
      <c r="B2025" s="19">
        <f t="shared" si="125"/>
        <v>235</v>
      </c>
      <c r="C2025" s="19">
        <f t="shared" si="124"/>
        <v>7</v>
      </c>
      <c r="D2025">
        <v>275.05</v>
      </c>
      <c r="E2025" s="8">
        <v>29.6433333333333</v>
      </c>
      <c r="F2025" s="9">
        <v>0.108333333333333</v>
      </c>
      <c r="G2025" s="9">
        <v>0</v>
      </c>
      <c r="H2025">
        <f t="shared" si="126"/>
        <v>7</v>
      </c>
      <c r="I2025">
        <f t="shared" si="127"/>
        <v>-1</v>
      </c>
    </row>
    <row r="2026" spans="1:9">
      <c r="A2026" s="10">
        <v>41875.3333333284</v>
      </c>
      <c r="B2026" s="19">
        <f t="shared" si="125"/>
        <v>235</v>
      </c>
      <c r="C2026" s="19">
        <f t="shared" si="124"/>
        <v>8</v>
      </c>
      <c r="D2026">
        <v>462.39</v>
      </c>
      <c r="E2026" s="8">
        <v>31.09</v>
      </c>
      <c r="F2026" s="9">
        <v>39.1083333333333</v>
      </c>
      <c r="G2026" s="9">
        <v>87.3599222222222</v>
      </c>
      <c r="H2026">
        <f t="shared" si="126"/>
        <v>7</v>
      </c>
      <c r="I2026">
        <f t="shared" si="127"/>
        <v>-1</v>
      </c>
    </row>
    <row r="2027" spans="1:9">
      <c r="A2027" s="10">
        <v>41875.3749999951</v>
      </c>
      <c r="B2027" s="19">
        <f t="shared" si="125"/>
        <v>235</v>
      </c>
      <c r="C2027" s="19">
        <f t="shared" si="124"/>
        <v>9</v>
      </c>
      <c r="D2027">
        <v>655.02</v>
      </c>
      <c r="E2027" s="8">
        <v>32.9783333333333</v>
      </c>
      <c r="F2027" s="9">
        <v>27.5083333333333</v>
      </c>
      <c r="G2027" s="9">
        <v>48.9337138888888</v>
      </c>
      <c r="H2027">
        <f t="shared" si="126"/>
        <v>7</v>
      </c>
      <c r="I2027">
        <f t="shared" si="127"/>
        <v>-1</v>
      </c>
    </row>
    <row r="2028" spans="1:9">
      <c r="A2028" s="10">
        <v>41875.4166666618</v>
      </c>
      <c r="B2028" s="19">
        <f t="shared" si="125"/>
        <v>235</v>
      </c>
      <c r="C2028" s="19">
        <f t="shared" si="124"/>
        <v>10</v>
      </c>
      <c r="D2028">
        <v>650.583333333333</v>
      </c>
      <c r="E2028" s="8">
        <v>33.785</v>
      </c>
      <c r="F2028" s="9">
        <v>24.4083333333333</v>
      </c>
      <c r="G2028" s="9">
        <v>40.3366638888889</v>
      </c>
      <c r="H2028">
        <f t="shared" si="126"/>
        <v>7</v>
      </c>
      <c r="I2028">
        <f t="shared" si="127"/>
        <v>-1</v>
      </c>
    </row>
    <row r="2029" spans="1:9">
      <c r="A2029" s="10">
        <v>41875.4583333284</v>
      </c>
      <c r="B2029" s="19">
        <f t="shared" si="125"/>
        <v>235</v>
      </c>
      <c r="C2029" s="19">
        <f t="shared" si="124"/>
        <v>11</v>
      </c>
      <c r="D2029">
        <v>779.606666666667</v>
      </c>
      <c r="E2029" s="8">
        <v>34.5633333333333</v>
      </c>
      <c r="F2029" s="9">
        <v>24.9583333333333</v>
      </c>
      <c r="G2029" s="9">
        <v>36.6894305555556</v>
      </c>
      <c r="H2029">
        <f t="shared" si="126"/>
        <v>7</v>
      </c>
      <c r="I2029">
        <f t="shared" si="127"/>
        <v>-1</v>
      </c>
    </row>
    <row r="2030" spans="1:9">
      <c r="A2030" s="10">
        <v>41875.4999999951</v>
      </c>
      <c r="B2030" s="19">
        <f t="shared" si="125"/>
        <v>235</v>
      </c>
      <c r="C2030" s="19">
        <f t="shared" si="124"/>
        <v>12</v>
      </c>
      <c r="D2030">
        <v>543.696666666667</v>
      </c>
      <c r="E2030" s="8">
        <v>34.6</v>
      </c>
      <c r="F2030" s="9">
        <v>23.4166666666667</v>
      </c>
      <c r="G2030" s="9">
        <v>31.3922583333334</v>
      </c>
      <c r="H2030">
        <f t="shared" si="126"/>
        <v>7</v>
      </c>
      <c r="I2030">
        <f t="shared" si="127"/>
        <v>-1</v>
      </c>
    </row>
    <row r="2031" spans="1:9">
      <c r="A2031" s="10">
        <v>41875.5416666617</v>
      </c>
      <c r="B2031" s="19">
        <f t="shared" si="125"/>
        <v>235</v>
      </c>
      <c r="C2031" s="19">
        <f t="shared" si="124"/>
        <v>13</v>
      </c>
      <c r="D2031">
        <v>308.786666666667</v>
      </c>
      <c r="E2031" s="8">
        <v>34.595</v>
      </c>
      <c r="F2031" s="9">
        <v>28.475</v>
      </c>
      <c r="G2031" s="9">
        <v>49.7152638888888</v>
      </c>
      <c r="H2031">
        <f t="shared" si="126"/>
        <v>7</v>
      </c>
      <c r="I2031">
        <f t="shared" si="127"/>
        <v>-1</v>
      </c>
    </row>
    <row r="2032" spans="1:9">
      <c r="A2032" s="10">
        <v>41875.5833333284</v>
      </c>
      <c r="B2032" s="19">
        <f t="shared" si="125"/>
        <v>235</v>
      </c>
      <c r="C2032" s="19">
        <f t="shared" si="124"/>
        <v>14</v>
      </c>
      <c r="D2032">
        <v>122.263333333333</v>
      </c>
      <c r="E2032" s="8">
        <v>34.825</v>
      </c>
      <c r="F2032" s="9">
        <v>24.5666666666667</v>
      </c>
      <c r="G2032" s="9">
        <v>40.9445361111112</v>
      </c>
      <c r="H2032">
        <f t="shared" si="126"/>
        <v>7</v>
      </c>
      <c r="I2032">
        <f t="shared" si="127"/>
        <v>-1</v>
      </c>
    </row>
    <row r="2033" spans="1:9">
      <c r="A2033" s="10">
        <v>41875.6249999951</v>
      </c>
      <c r="B2033" s="19">
        <f t="shared" si="125"/>
        <v>235</v>
      </c>
      <c r="C2033" s="19">
        <f t="shared" si="124"/>
        <v>15</v>
      </c>
      <c r="D2033">
        <v>152.183333333333</v>
      </c>
      <c r="E2033" s="8">
        <v>34.1683333333333</v>
      </c>
      <c r="F2033" s="9">
        <v>27.7416666666667</v>
      </c>
      <c r="G2033" s="9">
        <v>48.6297777777778</v>
      </c>
      <c r="H2033">
        <f t="shared" si="126"/>
        <v>7</v>
      </c>
      <c r="I2033">
        <f t="shared" si="127"/>
        <v>-1</v>
      </c>
    </row>
    <row r="2034" spans="1:9">
      <c r="A2034" s="10">
        <v>41875.6666666617</v>
      </c>
      <c r="B2034" s="19">
        <f t="shared" si="125"/>
        <v>235</v>
      </c>
      <c r="C2034" s="19">
        <f t="shared" si="124"/>
        <v>16</v>
      </c>
      <c r="D2034">
        <v>58.7433333333333</v>
      </c>
      <c r="E2034" s="8">
        <v>33.245</v>
      </c>
      <c r="F2034" s="9">
        <v>27.725</v>
      </c>
      <c r="G2034" s="9">
        <v>48.3692611111111</v>
      </c>
      <c r="H2034">
        <f t="shared" si="126"/>
        <v>7</v>
      </c>
      <c r="I2034">
        <f t="shared" si="127"/>
        <v>-1</v>
      </c>
    </row>
    <row r="2035" spans="1:9">
      <c r="A2035" s="10">
        <v>41875.7083333284</v>
      </c>
      <c r="B2035" s="19">
        <f t="shared" si="125"/>
        <v>235</v>
      </c>
      <c r="C2035" s="19">
        <f t="shared" si="124"/>
        <v>17</v>
      </c>
      <c r="D2035">
        <v>29.7833333333333</v>
      </c>
      <c r="E2035" s="8">
        <v>32.275</v>
      </c>
      <c r="F2035" s="9">
        <v>27.6833333333333</v>
      </c>
      <c r="G2035" s="9">
        <v>48.0392733333333</v>
      </c>
      <c r="H2035">
        <f t="shared" si="126"/>
        <v>7</v>
      </c>
      <c r="I2035">
        <f t="shared" si="127"/>
        <v>-1</v>
      </c>
    </row>
    <row r="2036" spans="1:9">
      <c r="A2036" s="10">
        <v>41875.7499999951</v>
      </c>
      <c r="B2036" s="19">
        <f t="shared" si="125"/>
        <v>235</v>
      </c>
      <c r="C2036" s="19">
        <f t="shared" si="124"/>
        <v>18</v>
      </c>
      <c r="D2036" t="e">
        <v>#DIV/0!</v>
      </c>
      <c r="E2036" s="8">
        <v>31.8416666666667</v>
      </c>
      <c r="F2036" s="9">
        <v>27.7916666666667</v>
      </c>
      <c r="G2036" s="9">
        <v>48.2476866666666</v>
      </c>
      <c r="H2036">
        <f t="shared" si="126"/>
        <v>7</v>
      </c>
      <c r="I2036">
        <f t="shared" si="127"/>
        <v>-1</v>
      </c>
    </row>
    <row r="2037" spans="1:9">
      <c r="A2037" s="10">
        <v>41875.7916666617</v>
      </c>
      <c r="B2037" s="19">
        <f t="shared" si="125"/>
        <v>235</v>
      </c>
      <c r="C2037" s="19">
        <f t="shared" si="124"/>
        <v>19</v>
      </c>
      <c r="D2037" t="e">
        <v>#DIV/0!</v>
      </c>
      <c r="E2037" s="8">
        <v>31.0116666666667</v>
      </c>
      <c r="F2037" s="9">
        <v>25.1166666666667</v>
      </c>
      <c r="G2037" s="9">
        <v>37.0584958333333</v>
      </c>
      <c r="H2037">
        <f t="shared" si="126"/>
        <v>7</v>
      </c>
      <c r="I2037">
        <f t="shared" si="127"/>
        <v>-1</v>
      </c>
    </row>
    <row r="2038" spans="1:9">
      <c r="A2038" s="10">
        <v>41875.8333333284</v>
      </c>
      <c r="B2038" s="19">
        <f t="shared" si="125"/>
        <v>235</v>
      </c>
      <c r="C2038" s="19">
        <f t="shared" si="124"/>
        <v>20</v>
      </c>
      <c r="D2038" t="e">
        <v>#DIV/0!</v>
      </c>
      <c r="E2038" s="8">
        <v>27.1566666666667</v>
      </c>
      <c r="F2038" s="9">
        <v>28.5916666666667</v>
      </c>
      <c r="G2038" s="9">
        <v>48.92503</v>
      </c>
      <c r="H2038">
        <f t="shared" si="126"/>
        <v>7</v>
      </c>
      <c r="I2038">
        <f t="shared" si="127"/>
        <v>-1</v>
      </c>
    </row>
    <row r="2039" spans="1:9">
      <c r="A2039" s="10">
        <v>41875.8749999951</v>
      </c>
      <c r="B2039" s="19">
        <f t="shared" si="125"/>
        <v>235</v>
      </c>
      <c r="C2039" s="19">
        <f t="shared" si="124"/>
        <v>21</v>
      </c>
      <c r="D2039" t="e">
        <v>#DIV/0!</v>
      </c>
      <c r="E2039" s="8">
        <v>25.5583333333333</v>
      </c>
      <c r="F2039" s="9">
        <v>1.51666666666667</v>
      </c>
      <c r="G2039" s="9">
        <v>0</v>
      </c>
      <c r="H2039">
        <f t="shared" si="126"/>
        <v>7</v>
      </c>
      <c r="I2039">
        <f t="shared" si="127"/>
        <v>-1</v>
      </c>
    </row>
    <row r="2040" spans="1:9">
      <c r="A2040" s="10">
        <v>41875.9166666617</v>
      </c>
      <c r="B2040" s="19">
        <f t="shared" si="125"/>
        <v>235</v>
      </c>
      <c r="C2040" s="19">
        <f t="shared" si="124"/>
        <v>22</v>
      </c>
      <c r="D2040" t="e">
        <v>#DIV/0!</v>
      </c>
      <c r="E2040" s="8">
        <v>26.015</v>
      </c>
      <c r="F2040" s="9">
        <v>0.1</v>
      </c>
      <c r="G2040" s="9">
        <v>0</v>
      </c>
      <c r="H2040">
        <f t="shared" si="126"/>
        <v>7</v>
      </c>
      <c r="I2040">
        <f t="shared" si="127"/>
        <v>-1</v>
      </c>
    </row>
    <row r="2041" spans="1:9">
      <c r="A2041" s="10">
        <v>41875.9583333284</v>
      </c>
      <c r="B2041" s="19">
        <f t="shared" si="125"/>
        <v>235</v>
      </c>
      <c r="C2041" s="19">
        <f t="shared" si="124"/>
        <v>23</v>
      </c>
      <c r="D2041">
        <v>0.271428571428571</v>
      </c>
      <c r="E2041" s="8">
        <v>26.225</v>
      </c>
      <c r="F2041" s="9">
        <v>0.108333333333333</v>
      </c>
      <c r="G2041" s="9">
        <v>0</v>
      </c>
      <c r="H2041">
        <f t="shared" si="126"/>
        <v>7</v>
      </c>
      <c r="I2041">
        <f t="shared" si="127"/>
        <v>-1</v>
      </c>
    </row>
    <row r="2042" spans="1:9">
      <c r="A2042" s="10">
        <v>41875.9999999951</v>
      </c>
      <c r="B2042" s="19">
        <f t="shared" si="125"/>
        <v>235</v>
      </c>
      <c r="C2042" s="19">
        <f t="shared" si="124"/>
        <v>0</v>
      </c>
      <c r="D2042">
        <v>0.614285714285714</v>
      </c>
      <c r="E2042" s="8">
        <v>25.22</v>
      </c>
      <c r="F2042" s="9">
        <v>0.1</v>
      </c>
      <c r="G2042" s="9">
        <v>0</v>
      </c>
      <c r="H2042">
        <f t="shared" si="126"/>
        <v>1</v>
      </c>
      <c r="I2042">
        <f t="shared" si="127"/>
        <v>1</v>
      </c>
    </row>
    <row r="2043" spans="1:9">
      <c r="A2043" s="10">
        <v>41876.0416666617</v>
      </c>
      <c r="B2043" s="19">
        <f t="shared" si="125"/>
        <v>236</v>
      </c>
      <c r="C2043" s="19">
        <f t="shared" si="124"/>
        <v>1</v>
      </c>
      <c r="D2043">
        <v>1.52</v>
      </c>
      <c r="E2043" s="8">
        <v>24.78</v>
      </c>
      <c r="F2043" s="9">
        <v>0.1</v>
      </c>
      <c r="G2043" s="9">
        <v>0</v>
      </c>
      <c r="H2043">
        <f t="shared" si="126"/>
        <v>1</v>
      </c>
      <c r="I2043">
        <f t="shared" si="127"/>
        <v>1</v>
      </c>
    </row>
    <row r="2044" spans="1:9">
      <c r="A2044" s="10">
        <v>41876.0833333284</v>
      </c>
      <c r="B2044" s="19">
        <f t="shared" si="125"/>
        <v>236</v>
      </c>
      <c r="C2044" s="19">
        <f t="shared" si="124"/>
        <v>2</v>
      </c>
      <c r="D2044">
        <v>1.04</v>
      </c>
      <c r="E2044" s="8">
        <v>24.6983333333333</v>
      </c>
      <c r="F2044" s="9">
        <v>0.1</v>
      </c>
      <c r="G2044" s="9">
        <v>0</v>
      </c>
      <c r="H2044">
        <f t="shared" si="126"/>
        <v>1</v>
      </c>
      <c r="I2044">
        <f t="shared" si="127"/>
        <v>1</v>
      </c>
    </row>
    <row r="2045" spans="1:9">
      <c r="A2045" s="10">
        <v>41876.124999995</v>
      </c>
      <c r="B2045" s="19">
        <f t="shared" si="125"/>
        <v>236</v>
      </c>
      <c r="C2045" s="19">
        <f t="shared" si="124"/>
        <v>3</v>
      </c>
      <c r="D2045">
        <v>1.75</v>
      </c>
      <c r="E2045" s="8">
        <v>24.6583333333333</v>
      </c>
      <c r="F2045" s="9">
        <v>0.1</v>
      </c>
      <c r="G2045" s="9">
        <v>0</v>
      </c>
      <c r="H2045">
        <f t="shared" si="126"/>
        <v>1</v>
      </c>
      <c r="I2045">
        <f t="shared" si="127"/>
        <v>1</v>
      </c>
    </row>
    <row r="2046" spans="1:9">
      <c r="A2046" s="10">
        <v>41876.1666666617</v>
      </c>
      <c r="B2046" s="19">
        <f t="shared" si="125"/>
        <v>236</v>
      </c>
      <c r="C2046" s="19">
        <f t="shared" si="124"/>
        <v>4</v>
      </c>
      <c r="D2046">
        <v>1.46333333333333</v>
      </c>
      <c r="E2046" s="8">
        <v>24.8566666666667</v>
      </c>
      <c r="F2046" s="9">
        <v>0.1</v>
      </c>
      <c r="G2046" s="9">
        <v>0</v>
      </c>
      <c r="H2046">
        <f t="shared" si="126"/>
        <v>1</v>
      </c>
      <c r="I2046">
        <f t="shared" si="127"/>
        <v>1</v>
      </c>
    </row>
    <row r="2047" spans="1:9">
      <c r="A2047" s="10">
        <v>41876.2083333284</v>
      </c>
      <c r="B2047" s="19">
        <f t="shared" si="125"/>
        <v>236</v>
      </c>
      <c r="C2047" s="19">
        <f t="shared" si="124"/>
        <v>5</v>
      </c>
      <c r="D2047">
        <v>4.83333333333333</v>
      </c>
      <c r="E2047" s="8">
        <v>25.0083333333333</v>
      </c>
      <c r="F2047" s="9">
        <v>0.1</v>
      </c>
      <c r="G2047" s="9">
        <v>0</v>
      </c>
      <c r="H2047">
        <f t="shared" si="126"/>
        <v>1</v>
      </c>
      <c r="I2047">
        <f t="shared" si="127"/>
        <v>1</v>
      </c>
    </row>
    <row r="2048" spans="1:9">
      <c r="A2048" s="10">
        <v>41876.249999995</v>
      </c>
      <c r="B2048" s="19">
        <f t="shared" si="125"/>
        <v>236</v>
      </c>
      <c r="C2048" s="19">
        <f t="shared" si="124"/>
        <v>6</v>
      </c>
      <c r="D2048">
        <v>42.2033333333333</v>
      </c>
      <c r="E2048" s="8">
        <v>25.26</v>
      </c>
      <c r="F2048" s="9">
        <v>0.1</v>
      </c>
      <c r="G2048" s="9">
        <v>0</v>
      </c>
      <c r="H2048">
        <f t="shared" si="126"/>
        <v>1</v>
      </c>
      <c r="I2048">
        <f t="shared" si="127"/>
        <v>1</v>
      </c>
    </row>
    <row r="2049" spans="1:9">
      <c r="A2049" s="10">
        <v>41876.2916666617</v>
      </c>
      <c r="B2049" s="19">
        <f t="shared" si="125"/>
        <v>236</v>
      </c>
      <c r="C2049" s="19">
        <f t="shared" si="124"/>
        <v>7</v>
      </c>
      <c r="D2049">
        <v>76.4233333333333</v>
      </c>
      <c r="E2049" s="8">
        <v>25.545</v>
      </c>
      <c r="F2049" s="9">
        <v>39.5</v>
      </c>
      <c r="G2049" s="9">
        <v>60.5049958333333</v>
      </c>
      <c r="H2049">
        <f t="shared" si="126"/>
        <v>1</v>
      </c>
      <c r="I2049">
        <f t="shared" si="127"/>
        <v>1</v>
      </c>
    </row>
    <row r="2050" spans="1:9">
      <c r="A2050" s="10">
        <v>41876.3333333284</v>
      </c>
      <c r="B2050" s="19">
        <f t="shared" si="125"/>
        <v>236</v>
      </c>
      <c r="C2050" s="19">
        <f t="shared" ref="C2050:C2113" si="128">HOUR(A2050)</f>
        <v>8</v>
      </c>
      <c r="D2050">
        <v>140.206666666667</v>
      </c>
      <c r="E2050" s="8">
        <v>26.2366666666667</v>
      </c>
      <c r="F2050" s="9">
        <v>28.5166666666667</v>
      </c>
      <c r="G2050" s="9">
        <v>51.191525</v>
      </c>
      <c r="H2050">
        <f t="shared" si="126"/>
        <v>1</v>
      </c>
      <c r="I2050">
        <f t="shared" si="127"/>
        <v>1</v>
      </c>
    </row>
    <row r="2051" spans="1:9">
      <c r="A2051" s="10">
        <v>41876.374999995</v>
      </c>
      <c r="B2051" s="19">
        <f t="shared" ref="B2051:B2114" si="129">INT(A2051)-41640</f>
        <v>236</v>
      </c>
      <c r="C2051" s="19">
        <f t="shared" si="128"/>
        <v>9</v>
      </c>
      <c r="D2051">
        <v>292.516666666667</v>
      </c>
      <c r="E2051" s="8">
        <v>27.4033333333333</v>
      </c>
      <c r="F2051" s="9">
        <v>28.5916666666667</v>
      </c>
      <c r="G2051" s="9">
        <v>48.6514875</v>
      </c>
      <c r="H2051">
        <f t="shared" ref="H2051:H2114" si="130">WEEKDAY(A2051-1)</f>
        <v>1</v>
      </c>
      <c r="I2051">
        <f t="shared" ref="I2051:I2114" si="131">IF(H2051&lt;6,1,-1)</f>
        <v>1</v>
      </c>
    </row>
    <row r="2052" spans="1:9">
      <c r="A2052" s="10">
        <v>41876.4166666617</v>
      </c>
      <c r="B2052" s="19">
        <f t="shared" si="129"/>
        <v>236</v>
      </c>
      <c r="C2052" s="19">
        <f t="shared" si="128"/>
        <v>10</v>
      </c>
      <c r="D2052">
        <v>256.82</v>
      </c>
      <c r="E2052" s="8">
        <v>28.815</v>
      </c>
      <c r="F2052" s="9">
        <v>28.6083333333333</v>
      </c>
      <c r="G2052" s="9">
        <v>48.065325</v>
      </c>
      <c r="H2052">
        <f t="shared" si="130"/>
        <v>1</v>
      </c>
      <c r="I2052">
        <f t="shared" si="131"/>
        <v>1</v>
      </c>
    </row>
    <row r="2053" spans="1:9">
      <c r="A2053" s="10">
        <v>41876.4583333284</v>
      </c>
      <c r="B2053" s="19">
        <f t="shared" si="129"/>
        <v>236</v>
      </c>
      <c r="C2053" s="19">
        <f t="shared" si="128"/>
        <v>11</v>
      </c>
      <c r="D2053">
        <v>176.13</v>
      </c>
      <c r="E2053" s="8">
        <v>28.035</v>
      </c>
      <c r="F2053" s="9">
        <v>28.7</v>
      </c>
      <c r="G2053" s="9">
        <v>47.7396791666667</v>
      </c>
      <c r="H2053">
        <f t="shared" si="130"/>
        <v>1</v>
      </c>
      <c r="I2053">
        <f t="shared" si="131"/>
        <v>1</v>
      </c>
    </row>
    <row r="2054" spans="1:9">
      <c r="A2054" s="10">
        <v>41876.499999995</v>
      </c>
      <c r="B2054" s="19">
        <f t="shared" si="129"/>
        <v>236</v>
      </c>
      <c r="C2054" s="19">
        <f t="shared" si="128"/>
        <v>12</v>
      </c>
      <c r="D2054">
        <v>369.116666666667</v>
      </c>
      <c r="E2054" s="8">
        <v>30.0066666666667</v>
      </c>
      <c r="F2054" s="9">
        <v>28.7666666666667</v>
      </c>
      <c r="G2054" s="9">
        <v>48.2607124999999</v>
      </c>
      <c r="H2054">
        <f t="shared" si="130"/>
        <v>1</v>
      </c>
      <c r="I2054">
        <f t="shared" si="131"/>
        <v>1</v>
      </c>
    </row>
    <row r="2055" spans="1:9">
      <c r="A2055" s="10">
        <v>41876.5416666617</v>
      </c>
      <c r="B2055" s="19">
        <f t="shared" si="129"/>
        <v>236</v>
      </c>
      <c r="C2055" s="19">
        <f t="shared" si="128"/>
        <v>13</v>
      </c>
      <c r="D2055">
        <v>603.143333333333</v>
      </c>
      <c r="E2055" s="8">
        <v>30.52</v>
      </c>
      <c r="F2055" s="9">
        <v>28.8</v>
      </c>
      <c r="G2055" s="9">
        <v>48.5863583333333</v>
      </c>
      <c r="H2055">
        <f t="shared" si="130"/>
        <v>1</v>
      </c>
      <c r="I2055">
        <f t="shared" si="131"/>
        <v>1</v>
      </c>
    </row>
    <row r="2056" spans="1:9">
      <c r="A2056" s="10">
        <v>41876.5833333284</v>
      </c>
      <c r="B2056" s="19">
        <f t="shared" si="129"/>
        <v>236</v>
      </c>
      <c r="C2056" s="19">
        <f t="shared" si="128"/>
        <v>14</v>
      </c>
      <c r="D2056">
        <v>126.96</v>
      </c>
      <c r="E2056" s="8">
        <v>30.5</v>
      </c>
      <c r="F2056" s="9">
        <v>28.825</v>
      </c>
      <c r="G2056" s="9">
        <v>48.1304541666666</v>
      </c>
      <c r="H2056">
        <f t="shared" si="130"/>
        <v>1</v>
      </c>
      <c r="I2056">
        <f t="shared" si="131"/>
        <v>1</v>
      </c>
    </row>
    <row r="2057" spans="1:9">
      <c r="A2057" s="10">
        <v>41876.624999995</v>
      </c>
      <c r="B2057" s="19">
        <f t="shared" si="129"/>
        <v>236</v>
      </c>
      <c r="C2057" s="19">
        <f t="shared" si="128"/>
        <v>15</v>
      </c>
      <c r="D2057">
        <v>331.66</v>
      </c>
      <c r="E2057" s="8">
        <v>30.4666666666667</v>
      </c>
      <c r="F2057" s="9">
        <v>28.8333333333333</v>
      </c>
      <c r="G2057" s="9">
        <v>48.1304541666667</v>
      </c>
      <c r="H2057">
        <f t="shared" si="130"/>
        <v>1</v>
      </c>
      <c r="I2057">
        <f t="shared" si="131"/>
        <v>1</v>
      </c>
    </row>
    <row r="2058" spans="1:9">
      <c r="A2058" s="10">
        <v>41876.6666666617</v>
      </c>
      <c r="B2058" s="19">
        <f t="shared" si="129"/>
        <v>236</v>
      </c>
      <c r="C2058" s="19">
        <f t="shared" si="128"/>
        <v>16</v>
      </c>
      <c r="D2058">
        <v>161.89</v>
      </c>
      <c r="E2058" s="8">
        <v>30.22</v>
      </c>
      <c r="F2058" s="9">
        <v>28.875</v>
      </c>
      <c r="G2058" s="9">
        <v>47.8048083333333</v>
      </c>
      <c r="H2058">
        <f t="shared" si="130"/>
        <v>1</v>
      </c>
      <c r="I2058">
        <f t="shared" si="131"/>
        <v>1</v>
      </c>
    </row>
    <row r="2059" spans="1:9">
      <c r="A2059" s="10">
        <v>41876.7083333283</v>
      </c>
      <c r="B2059" s="19">
        <f t="shared" si="129"/>
        <v>236</v>
      </c>
      <c r="C2059" s="19">
        <f t="shared" si="128"/>
        <v>17</v>
      </c>
      <c r="D2059">
        <v>37.7655172413793</v>
      </c>
      <c r="E2059" s="8">
        <v>29.1916666666667</v>
      </c>
      <c r="F2059" s="9">
        <v>28.8583333333333</v>
      </c>
      <c r="G2059" s="9">
        <v>47.1535166666666</v>
      </c>
      <c r="H2059">
        <f t="shared" si="130"/>
        <v>1</v>
      </c>
      <c r="I2059">
        <f t="shared" si="131"/>
        <v>1</v>
      </c>
    </row>
    <row r="2060" spans="1:9">
      <c r="A2060" s="10">
        <v>41876.749999995</v>
      </c>
      <c r="B2060" s="19">
        <f t="shared" si="129"/>
        <v>236</v>
      </c>
      <c r="C2060" s="19">
        <f t="shared" si="128"/>
        <v>18</v>
      </c>
      <c r="D2060">
        <v>7.875</v>
      </c>
      <c r="E2060" s="8">
        <v>27.8333333333333</v>
      </c>
      <c r="F2060" s="9">
        <v>28.8416666666667</v>
      </c>
      <c r="G2060" s="9">
        <v>46.6976125</v>
      </c>
      <c r="H2060">
        <f t="shared" si="130"/>
        <v>1</v>
      </c>
      <c r="I2060">
        <f t="shared" si="131"/>
        <v>1</v>
      </c>
    </row>
    <row r="2061" spans="1:9">
      <c r="A2061" s="10">
        <v>41876.7916666617</v>
      </c>
      <c r="B2061" s="19">
        <f t="shared" si="129"/>
        <v>236</v>
      </c>
      <c r="C2061" s="19">
        <f t="shared" si="128"/>
        <v>19</v>
      </c>
      <c r="D2061" t="e">
        <v>#DIV/0!</v>
      </c>
      <c r="E2061" s="8">
        <v>27.1466666666667</v>
      </c>
      <c r="F2061" s="9">
        <v>28.8083333333333</v>
      </c>
      <c r="G2061" s="9">
        <v>45.8509333333334</v>
      </c>
      <c r="H2061">
        <f t="shared" si="130"/>
        <v>1</v>
      </c>
      <c r="I2061">
        <f t="shared" si="131"/>
        <v>1</v>
      </c>
    </row>
    <row r="2062" spans="1:9">
      <c r="A2062" s="10">
        <v>41876.8333333283</v>
      </c>
      <c r="B2062" s="19">
        <f t="shared" si="129"/>
        <v>236</v>
      </c>
      <c r="C2062" s="19">
        <f t="shared" si="128"/>
        <v>20</v>
      </c>
      <c r="D2062" t="e">
        <v>#DIV/0!</v>
      </c>
      <c r="E2062" s="8">
        <v>26.4583333333333</v>
      </c>
      <c r="F2062" s="9">
        <v>24.8166666666667</v>
      </c>
      <c r="G2062" s="9">
        <v>33.215875</v>
      </c>
      <c r="H2062">
        <f t="shared" si="130"/>
        <v>1</v>
      </c>
      <c r="I2062">
        <f t="shared" si="131"/>
        <v>1</v>
      </c>
    </row>
    <row r="2063" spans="1:9">
      <c r="A2063" s="10">
        <v>41876.874999995</v>
      </c>
      <c r="B2063" s="19">
        <f t="shared" si="129"/>
        <v>236</v>
      </c>
      <c r="C2063" s="19">
        <f t="shared" si="128"/>
        <v>21</v>
      </c>
      <c r="D2063" t="e">
        <v>#DIV/0!</v>
      </c>
      <c r="E2063" s="8">
        <v>25.885</v>
      </c>
      <c r="F2063" s="9">
        <v>23.0583333333333</v>
      </c>
      <c r="G2063" s="9">
        <v>32.04355</v>
      </c>
      <c r="H2063">
        <f t="shared" si="130"/>
        <v>1</v>
      </c>
      <c r="I2063">
        <f t="shared" si="131"/>
        <v>1</v>
      </c>
    </row>
    <row r="2064" spans="1:9">
      <c r="A2064" s="10">
        <v>41876.9166666617</v>
      </c>
      <c r="B2064" s="19">
        <f t="shared" si="129"/>
        <v>236</v>
      </c>
      <c r="C2064" s="19">
        <f t="shared" si="128"/>
        <v>22</v>
      </c>
      <c r="D2064" t="e">
        <v>#DIV/0!</v>
      </c>
      <c r="E2064" s="8">
        <v>25.49</v>
      </c>
      <c r="F2064" s="9">
        <v>0.808333333333333</v>
      </c>
      <c r="G2064" s="9">
        <v>0</v>
      </c>
      <c r="H2064">
        <f t="shared" si="130"/>
        <v>1</v>
      </c>
      <c r="I2064">
        <f t="shared" si="131"/>
        <v>1</v>
      </c>
    </row>
    <row r="2065" spans="1:9">
      <c r="A2065" s="10">
        <v>41876.9583333283</v>
      </c>
      <c r="B2065" s="19">
        <f t="shared" si="129"/>
        <v>236</v>
      </c>
      <c r="C2065" s="19">
        <f t="shared" si="128"/>
        <v>23</v>
      </c>
      <c r="D2065" t="e">
        <v>#DIV/0!</v>
      </c>
      <c r="E2065" s="8">
        <v>25.2933333333333</v>
      </c>
      <c r="F2065" s="9">
        <v>0.107692307692308</v>
      </c>
      <c r="G2065" s="9">
        <v>0</v>
      </c>
      <c r="H2065">
        <f t="shared" si="130"/>
        <v>1</v>
      </c>
      <c r="I2065">
        <f t="shared" si="131"/>
        <v>1</v>
      </c>
    </row>
    <row r="2066" spans="1:9">
      <c r="A2066" s="10">
        <v>41876.999999995</v>
      </c>
      <c r="B2066" s="19">
        <f t="shared" si="129"/>
        <v>236</v>
      </c>
      <c r="C2066" s="19">
        <f t="shared" si="128"/>
        <v>0</v>
      </c>
      <c r="D2066" t="e">
        <v>#DIV/0!</v>
      </c>
      <c r="E2066" s="8">
        <v>24.9416666666667</v>
      </c>
      <c r="F2066" s="9">
        <v>0.1</v>
      </c>
      <c r="G2066" s="9">
        <v>0</v>
      </c>
      <c r="H2066">
        <f t="shared" si="130"/>
        <v>2</v>
      </c>
      <c r="I2066">
        <f t="shared" si="131"/>
        <v>1</v>
      </c>
    </row>
    <row r="2067" spans="1:9">
      <c r="A2067" s="10">
        <v>41877.0416666617</v>
      </c>
      <c r="B2067" s="19">
        <f t="shared" si="129"/>
        <v>237</v>
      </c>
      <c r="C2067" s="19">
        <f t="shared" si="128"/>
        <v>1</v>
      </c>
      <c r="D2067" t="e">
        <v>#DIV/0!</v>
      </c>
      <c r="E2067" s="8">
        <v>24.6233333333333</v>
      </c>
      <c r="F2067" s="9">
        <v>0.1</v>
      </c>
      <c r="G2067" s="9">
        <v>0</v>
      </c>
      <c r="H2067">
        <f t="shared" si="130"/>
        <v>2</v>
      </c>
      <c r="I2067">
        <f t="shared" si="131"/>
        <v>1</v>
      </c>
    </row>
    <row r="2068" spans="1:9">
      <c r="A2068" s="10">
        <v>41877.0833333283</v>
      </c>
      <c r="B2068" s="19">
        <f t="shared" si="129"/>
        <v>237</v>
      </c>
      <c r="C2068" s="19">
        <f t="shared" si="128"/>
        <v>2</v>
      </c>
      <c r="D2068" t="e">
        <v>#DIV/0!</v>
      </c>
      <c r="E2068" s="8">
        <v>24.1383333333333</v>
      </c>
      <c r="F2068" s="9">
        <v>0.1</v>
      </c>
      <c r="G2068" s="9">
        <v>0</v>
      </c>
      <c r="H2068">
        <f t="shared" si="130"/>
        <v>2</v>
      </c>
      <c r="I2068">
        <f t="shared" si="131"/>
        <v>1</v>
      </c>
    </row>
    <row r="2069" spans="1:9">
      <c r="A2069" s="10">
        <v>41877.124999995</v>
      </c>
      <c r="B2069" s="19">
        <f t="shared" si="129"/>
        <v>237</v>
      </c>
      <c r="C2069" s="19">
        <f t="shared" si="128"/>
        <v>3</v>
      </c>
      <c r="D2069" t="e">
        <v>#DIV/0!</v>
      </c>
      <c r="E2069" s="8">
        <v>24.3083333333333</v>
      </c>
      <c r="F2069" s="9">
        <v>0.108333333333333</v>
      </c>
      <c r="G2069" s="9">
        <v>0</v>
      </c>
      <c r="H2069">
        <f t="shared" si="130"/>
        <v>2</v>
      </c>
      <c r="I2069">
        <f t="shared" si="131"/>
        <v>1</v>
      </c>
    </row>
    <row r="2070" spans="1:9">
      <c r="A2070" s="10">
        <v>41877.1666666617</v>
      </c>
      <c r="B2070" s="19">
        <f t="shared" si="129"/>
        <v>237</v>
      </c>
      <c r="C2070" s="19">
        <f t="shared" si="128"/>
        <v>4</v>
      </c>
      <c r="D2070" t="e">
        <v>#DIV/0!</v>
      </c>
      <c r="E2070" s="8">
        <v>24.6633333333333</v>
      </c>
      <c r="F2070" s="9">
        <v>0.108333333333333</v>
      </c>
      <c r="G2070" s="9">
        <v>0</v>
      </c>
      <c r="H2070">
        <f t="shared" si="130"/>
        <v>2</v>
      </c>
      <c r="I2070">
        <f t="shared" si="131"/>
        <v>1</v>
      </c>
    </row>
    <row r="2071" spans="1:9">
      <c r="A2071" s="10">
        <v>41877.2083333283</v>
      </c>
      <c r="B2071" s="19">
        <f t="shared" si="129"/>
        <v>237</v>
      </c>
      <c r="C2071" s="19">
        <f t="shared" si="128"/>
        <v>5</v>
      </c>
      <c r="D2071">
        <v>9.02</v>
      </c>
      <c r="E2071" s="8">
        <v>24.7316666666667</v>
      </c>
      <c r="F2071" s="9">
        <v>0.1</v>
      </c>
      <c r="G2071" s="9">
        <v>0</v>
      </c>
      <c r="H2071">
        <f t="shared" si="130"/>
        <v>2</v>
      </c>
      <c r="I2071">
        <f t="shared" si="131"/>
        <v>1</v>
      </c>
    </row>
    <row r="2072" spans="1:9">
      <c r="A2072" s="10">
        <v>41877.249999995</v>
      </c>
      <c r="B2072" s="19">
        <f t="shared" si="129"/>
        <v>237</v>
      </c>
      <c r="C2072" s="19">
        <f t="shared" si="128"/>
        <v>6</v>
      </c>
      <c r="D2072">
        <v>66.34</v>
      </c>
      <c r="E2072" s="8">
        <v>26.0516666666667</v>
      </c>
      <c r="F2072" s="9">
        <v>0.1</v>
      </c>
      <c r="G2072" s="9">
        <v>0</v>
      </c>
      <c r="H2072">
        <f t="shared" si="130"/>
        <v>2</v>
      </c>
      <c r="I2072">
        <f t="shared" si="131"/>
        <v>1</v>
      </c>
    </row>
    <row r="2073" spans="1:9">
      <c r="A2073" s="10">
        <v>41877.2916666616</v>
      </c>
      <c r="B2073" s="19">
        <f t="shared" si="129"/>
        <v>237</v>
      </c>
      <c r="C2073" s="19">
        <f t="shared" si="128"/>
        <v>7</v>
      </c>
      <c r="D2073">
        <v>168.493333333333</v>
      </c>
      <c r="E2073" s="8">
        <v>27.3</v>
      </c>
      <c r="F2073" s="9">
        <v>39.25</v>
      </c>
      <c r="G2073" s="9">
        <v>54.9690166666667</v>
      </c>
      <c r="H2073">
        <f t="shared" si="130"/>
        <v>2</v>
      </c>
      <c r="I2073">
        <f t="shared" si="131"/>
        <v>1</v>
      </c>
    </row>
    <row r="2074" spans="1:9">
      <c r="A2074" s="10">
        <v>41877.3333333283</v>
      </c>
      <c r="B2074" s="19">
        <f t="shared" si="129"/>
        <v>237</v>
      </c>
      <c r="C2074" s="19">
        <f t="shared" si="128"/>
        <v>8</v>
      </c>
      <c r="D2074">
        <v>394.546666666667</v>
      </c>
      <c r="E2074" s="8">
        <v>28.6433333333333</v>
      </c>
      <c r="F2074" s="9">
        <v>27.7181818181818</v>
      </c>
      <c r="G2074" s="9">
        <v>46.8278708333334</v>
      </c>
      <c r="H2074">
        <f t="shared" si="130"/>
        <v>2</v>
      </c>
      <c r="I2074">
        <f t="shared" si="131"/>
        <v>1</v>
      </c>
    </row>
    <row r="2075" spans="1:9">
      <c r="A2075" s="10">
        <v>41877.374999995</v>
      </c>
      <c r="B2075" s="19">
        <f t="shared" si="129"/>
        <v>237</v>
      </c>
      <c r="C2075" s="19">
        <f t="shared" si="128"/>
        <v>9</v>
      </c>
      <c r="D2075">
        <v>610.216666666667</v>
      </c>
      <c r="E2075" s="8">
        <v>29.1616666666667</v>
      </c>
      <c r="F2075" s="9">
        <v>27.75</v>
      </c>
      <c r="G2075" s="9">
        <v>46.7627416666667</v>
      </c>
      <c r="H2075">
        <f t="shared" si="130"/>
        <v>2</v>
      </c>
      <c r="I2075">
        <f t="shared" si="131"/>
        <v>1</v>
      </c>
    </row>
    <row r="2076" spans="1:9">
      <c r="A2076" s="10">
        <v>41877.4166666616</v>
      </c>
      <c r="B2076" s="19">
        <f t="shared" si="129"/>
        <v>237</v>
      </c>
      <c r="C2076" s="19">
        <f t="shared" si="128"/>
        <v>10</v>
      </c>
      <c r="D2076">
        <v>515.18</v>
      </c>
      <c r="E2076" s="8">
        <v>30.2616666666667</v>
      </c>
      <c r="F2076" s="9">
        <v>27.8</v>
      </c>
      <c r="G2076" s="9">
        <v>46.7627416666666</v>
      </c>
      <c r="H2076">
        <f t="shared" si="130"/>
        <v>2</v>
      </c>
      <c r="I2076">
        <f t="shared" si="131"/>
        <v>1</v>
      </c>
    </row>
    <row r="2077" spans="1:9">
      <c r="A2077" s="10">
        <v>41877.4583333283</v>
      </c>
      <c r="B2077" s="19">
        <f t="shared" si="129"/>
        <v>237</v>
      </c>
      <c r="C2077" s="19">
        <f t="shared" si="128"/>
        <v>11</v>
      </c>
      <c r="D2077">
        <v>413.623333333333</v>
      </c>
      <c r="E2077" s="8">
        <v>30.4216666666667</v>
      </c>
      <c r="F2077" s="9">
        <v>27.85</v>
      </c>
      <c r="G2077" s="9">
        <v>46.4370958333334</v>
      </c>
      <c r="H2077">
        <f t="shared" si="130"/>
        <v>2</v>
      </c>
      <c r="I2077">
        <f t="shared" si="131"/>
        <v>1</v>
      </c>
    </row>
    <row r="2078" spans="1:9">
      <c r="A2078" s="10">
        <v>41877.499999995</v>
      </c>
      <c r="B2078" s="19">
        <f t="shared" si="129"/>
        <v>237</v>
      </c>
      <c r="C2078" s="19">
        <f t="shared" si="128"/>
        <v>12</v>
      </c>
      <c r="D2078">
        <v>292.51</v>
      </c>
      <c r="E2078" s="8">
        <v>30.74</v>
      </c>
      <c r="F2078" s="9">
        <v>27.8583333333333</v>
      </c>
      <c r="G2078" s="9">
        <v>46.6976125000001</v>
      </c>
      <c r="H2078">
        <f t="shared" si="130"/>
        <v>2</v>
      </c>
      <c r="I2078">
        <f t="shared" si="131"/>
        <v>1</v>
      </c>
    </row>
    <row r="2079" spans="1:9">
      <c r="A2079" s="10">
        <v>41877.5416666616</v>
      </c>
      <c r="B2079" s="19">
        <f t="shared" si="129"/>
        <v>237</v>
      </c>
      <c r="C2079" s="19">
        <f t="shared" si="128"/>
        <v>13</v>
      </c>
      <c r="D2079">
        <v>97.9166666666667</v>
      </c>
      <c r="E2079" s="8">
        <v>29.62</v>
      </c>
      <c r="F2079" s="9">
        <v>27.925</v>
      </c>
      <c r="G2079" s="9">
        <v>46.8278708333334</v>
      </c>
      <c r="H2079">
        <f t="shared" si="130"/>
        <v>2</v>
      </c>
      <c r="I2079">
        <f t="shared" si="131"/>
        <v>1</v>
      </c>
    </row>
    <row r="2080" spans="1:9">
      <c r="A2080" s="10">
        <v>41877.5833333283</v>
      </c>
      <c r="B2080" s="19">
        <f t="shared" si="129"/>
        <v>237</v>
      </c>
      <c r="C2080" s="19">
        <f t="shared" si="128"/>
        <v>14</v>
      </c>
      <c r="D2080">
        <v>227.403333333333</v>
      </c>
      <c r="E2080" s="8">
        <v>28.2866666666667</v>
      </c>
      <c r="F2080" s="9">
        <v>27.875</v>
      </c>
      <c r="G2080" s="9">
        <v>44.6786083333333</v>
      </c>
      <c r="H2080">
        <f t="shared" si="130"/>
        <v>2</v>
      </c>
      <c r="I2080">
        <f t="shared" si="131"/>
        <v>1</v>
      </c>
    </row>
    <row r="2081" spans="1:9">
      <c r="A2081" s="10">
        <v>41877.624999995</v>
      </c>
      <c r="B2081" s="19">
        <f t="shared" si="129"/>
        <v>237</v>
      </c>
      <c r="C2081" s="19">
        <f t="shared" si="128"/>
        <v>15</v>
      </c>
      <c r="D2081">
        <v>125.154838709677</v>
      </c>
      <c r="E2081" s="8">
        <v>27.9766666666667</v>
      </c>
      <c r="F2081" s="9">
        <v>27.9166666666667</v>
      </c>
      <c r="G2081" s="9">
        <v>45.8509333333333</v>
      </c>
      <c r="H2081">
        <f t="shared" si="130"/>
        <v>2</v>
      </c>
      <c r="I2081">
        <f t="shared" si="131"/>
        <v>1</v>
      </c>
    </row>
    <row r="2082" spans="1:9">
      <c r="A2082" s="10">
        <v>41877.6666666616</v>
      </c>
      <c r="B2082" s="19">
        <f t="shared" si="129"/>
        <v>237</v>
      </c>
      <c r="C2082" s="19">
        <f t="shared" si="128"/>
        <v>16</v>
      </c>
      <c r="D2082">
        <v>74.1733333333333</v>
      </c>
      <c r="E2082" s="8">
        <v>27.91</v>
      </c>
      <c r="F2082" s="9">
        <v>27.925</v>
      </c>
      <c r="G2082" s="9">
        <v>45.9160625</v>
      </c>
      <c r="H2082">
        <f t="shared" si="130"/>
        <v>2</v>
      </c>
      <c r="I2082">
        <f t="shared" si="131"/>
        <v>1</v>
      </c>
    </row>
    <row r="2083" spans="1:9">
      <c r="A2083" s="10">
        <v>41877.7083333283</v>
      </c>
      <c r="B2083" s="19">
        <f t="shared" si="129"/>
        <v>237</v>
      </c>
      <c r="C2083" s="19">
        <f t="shared" si="128"/>
        <v>17</v>
      </c>
      <c r="D2083">
        <v>16.03</v>
      </c>
      <c r="E2083" s="8">
        <v>27.255</v>
      </c>
      <c r="F2083" s="9">
        <v>27.9833333333333</v>
      </c>
      <c r="G2083" s="9">
        <v>45.7858041666667</v>
      </c>
      <c r="H2083">
        <f t="shared" si="130"/>
        <v>2</v>
      </c>
      <c r="I2083">
        <f t="shared" si="131"/>
        <v>1</v>
      </c>
    </row>
    <row r="2084" spans="1:9">
      <c r="A2084" s="10">
        <v>41877.749999995</v>
      </c>
      <c r="B2084" s="19">
        <f t="shared" si="129"/>
        <v>237</v>
      </c>
      <c r="C2084" s="19">
        <f t="shared" si="128"/>
        <v>18</v>
      </c>
      <c r="D2084" t="e">
        <v>#DIV/0!</v>
      </c>
      <c r="E2084" s="8">
        <v>26.6783333333333</v>
      </c>
      <c r="F2084" s="9">
        <v>27.9416666666667</v>
      </c>
      <c r="G2084" s="9">
        <v>45.4601583333334</v>
      </c>
      <c r="H2084">
        <f t="shared" si="130"/>
        <v>2</v>
      </c>
      <c r="I2084">
        <f t="shared" si="131"/>
        <v>1</v>
      </c>
    </row>
    <row r="2085" spans="1:9">
      <c r="A2085" s="10">
        <v>41877.7916666616</v>
      </c>
      <c r="B2085" s="19">
        <f t="shared" si="129"/>
        <v>237</v>
      </c>
      <c r="C2085" s="19">
        <f t="shared" si="128"/>
        <v>19</v>
      </c>
      <c r="D2085" t="e">
        <v>#DIV/0!</v>
      </c>
      <c r="E2085" s="8">
        <v>26.4933333333334</v>
      </c>
      <c r="F2085" s="9">
        <v>27.9916666666667</v>
      </c>
      <c r="G2085" s="9">
        <v>45.3950291666667</v>
      </c>
      <c r="H2085">
        <f t="shared" si="130"/>
        <v>2</v>
      </c>
      <c r="I2085">
        <f t="shared" si="131"/>
        <v>1</v>
      </c>
    </row>
    <row r="2086" spans="1:9">
      <c r="A2086" s="10">
        <v>41877.8333333283</v>
      </c>
      <c r="B2086" s="19">
        <f t="shared" si="129"/>
        <v>237</v>
      </c>
      <c r="C2086" s="19">
        <f t="shared" si="128"/>
        <v>20</v>
      </c>
      <c r="D2086" t="e">
        <v>#DIV/0!</v>
      </c>
      <c r="E2086" s="8">
        <v>26.4433333333333</v>
      </c>
      <c r="F2086" s="9">
        <v>27.975</v>
      </c>
      <c r="G2086" s="9">
        <v>44.8088666666667</v>
      </c>
      <c r="H2086">
        <f t="shared" si="130"/>
        <v>2</v>
      </c>
      <c r="I2086">
        <f t="shared" si="131"/>
        <v>1</v>
      </c>
    </row>
    <row r="2087" spans="1:9">
      <c r="A2087" s="10">
        <v>41877.8749999949</v>
      </c>
      <c r="B2087" s="19">
        <f t="shared" si="129"/>
        <v>237</v>
      </c>
      <c r="C2087" s="19">
        <f t="shared" si="128"/>
        <v>21</v>
      </c>
      <c r="D2087" t="e">
        <v>#DIV/0!</v>
      </c>
      <c r="E2087" s="8">
        <v>26.2516666666667</v>
      </c>
      <c r="F2087" s="9">
        <v>24.925</v>
      </c>
      <c r="G2087" s="9">
        <v>31.8481625000001</v>
      </c>
      <c r="H2087">
        <f t="shared" si="130"/>
        <v>2</v>
      </c>
      <c r="I2087">
        <f t="shared" si="131"/>
        <v>1</v>
      </c>
    </row>
    <row r="2088" spans="1:9">
      <c r="A2088" s="10">
        <v>41877.9166666616</v>
      </c>
      <c r="B2088" s="19">
        <f t="shared" si="129"/>
        <v>237</v>
      </c>
      <c r="C2088" s="19">
        <f t="shared" si="128"/>
        <v>22</v>
      </c>
      <c r="D2088" t="e">
        <v>#DIV/0!</v>
      </c>
      <c r="E2088" s="8">
        <v>26.015</v>
      </c>
      <c r="F2088" s="9">
        <v>0.808333333333333</v>
      </c>
      <c r="G2088" s="9">
        <v>0</v>
      </c>
      <c r="H2088">
        <f t="shared" si="130"/>
        <v>2</v>
      </c>
      <c r="I2088">
        <f t="shared" si="131"/>
        <v>1</v>
      </c>
    </row>
    <row r="2089" spans="1:9">
      <c r="A2089" s="10">
        <v>41877.9583333283</v>
      </c>
      <c r="B2089" s="19">
        <f t="shared" si="129"/>
        <v>237</v>
      </c>
      <c r="C2089" s="19">
        <f t="shared" si="128"/>
        <v>23</v>
      </c>
      <c r="D2089" t="e">
        <v>#DIV/0!</v>
      </c>
      <c r="E2089" s="8">
        <v>25.6333333333333</v>
      </c>
      <c r="F2089" s="9">
        <v>0.1</v>
      </c>
      <c r="G2089" s="9">
        <v>0</v>
      </c>
      <c r="H2089">
        <f t="shared" si="130"/>
        <v>2</v>
      </c>
      <c r="I2089">
        <f t="shared" si="131"/>
        <v>1</v>
      </c>
    </row>
    <row r="2090" spans="1:9">
      <c r="A2090" s="10">
        <v>41877.9999999949</v>
      </c>
      <c r="B2090" s="19">
        <f t="shared" si="129"/>
        <v>237</v>
      </c>
      <c r="C2090" s="19">
        <f t="shared" si="128"/>
        <v>0</v>
      </c>
      <c r="D2090" t="e">
        <v>#DIV/0!</v>
      </c>
      <c r="E2090" s="8">
        <v>22.1366666666667</v>
      </c>
      <c r="F2090" s="9">
        <v>0.1</v>
      </c>
      <c r="G2090" s="9">
        <v>0</v>
      </c>
      <c r="H2090">
        <f t="shared" si="130"/>
        <v>3</v>
      </c>
      <c r="I2090">
        <f t="shared" si="131"/>
        <v>1</v>
      </c>
    </row>
    <row r="2091" spans="1:9">
      <c r="A2091" s="10">
        <v>41878.0416666616</v>
      </c>
      <c r="B2091" s="19">
        <f t="shared" si="129"/>
        <v>238</v>
      </c>
      <c r="C2091" s="19">
        <f t="shared" si="128"/>
        <v>1</v>
      </c>
      <c r="D2091" t="e">
        <v>#DIV/0!</v>
      </c>
      <c r="E2091" s="8">
        <v>21.0433333333333</v>
      </c>
      <c r="F2091" s="9">
        <v>0.1</v>
      </c>
      <c r="G2091" s="9">
        <v>0</v>
      </c>
      <c r="H2091">
        <f t="shared" si="130"/>
        <v>3</v>
      </c>
      <c r="I2091">
        <f t="shared" si="131"/>
        <v>1</v>
      </c>
    </row>
    <row r="2092" spans="1:9">
      <c r="A2092" s="10">
        <v>41878.0833333283</v>
      </c>
      <c r="B2092" s="19">
        <f t="shared" si="129"/>
        <v>238</v>
      </c>
      <c r="C2092" s="19">
        <f t="shared" si="128"/>
        <v>2</v>
      </c>
      <c r="D2092" t="e">
        <v>#DIV/0!</v>
      </c>
      <c r="E2092" s="8">
        <v>21.715</v>
      </c>
      <c r="F2092" s="9">
        <v>0.1</v>
      </c>
      <c r="G2092" s="9">
        <v>0</v>
      </c>
      <c r="H2092">
        <f t="shared" si="130"/>
        <v>3</v>
      </c>
      <c r="I2092">
        <f t="shared" si="131"/>
        <v>1</v>
      </c>
    </row>
    <row r="2093" spans="1:9">
      <c r="A2093" s="10">
        <v>41878.1249999949</v>
      </c>
      <c r="B2093" s="19">
        <f t="shared" si="129"/>
        <v>238</v>
      </c>
      <c r="C2093" s="19">
        <f t="shared" si="128"/>
        <v>3</v>
      </c>
      <c r="D2093" t="e">
        <v>#DIV/0!</v>
      </c>
      <c r="E2093" s="8">
        <v>22.1</v>
      </c>
      <c r="F2093" s="9">
        <v>0.1</v>
      </c>
      <c r="G2093" s="9">
        <v>0</v>
      </c>
      <c r="H2093">
        <f t="shared" si="130"/>
        <v>3</v>
      </c>
      <c r="I2093">
        <f t="shared" si="131"/>
        <v>1</v>
      </c>
    </row>
    <row r="2094" spans="1:9">
      <c r="A2094" s="10">
        <v>41878.1666666616</v>
      </c>
      <c r="B2094" s="19">
        <f t="shared" si="129"/>
        <v>238</v>
      </c>
      <c r="C2094" s="19">
        <f t="shared" si="128"/>
        <v>4</v>
      </c>
      <c r="D2094" t="e">
        <v>#DIV/0!</v>
      </c>
      <c r="E2094" s="8">
        <v>22.3116666666667</v>
      </c>
      <c r="F2094" s="9">
        <v>0.1</v>
      </c>
      <c r="G2094" s="9">
        <v>0</v>
      </c>
      <c r="H2094">
        <f t="shared" si="130"/>
        <v>3</v>
      </c>
      <c r="I2094">
        <f t="shared" si="131"/>
        <v>1</v>
      </c>
    </row>
    <row r="2095" spans="1:9">
      <c r="A2095" s="10">
        <v>41878.2083333283</v>
      </c>
      <c r="B2095" s="19">
        <f t="shared" si="129"/>
        <v>238</v>
      </c>
      <c r="C2095" s="19">
        <f t="shared" si="128"/>
        <v>5</v>
      </c>
      <c r="D2095">
        <v>4.14166666666667</v>
      </c>
      <c r="E2095" s="8">
        <v>22.5016666666667</v>
      </c>
      <c r="F2095" s="9">
        <v>0.1</v>
      </c>
      <c r="G2095" s="9">
        <v>0</v>
      </c>
      <c r="H2095">
        <f t="shared" si="130"/>
        <v>3</v>
      </c>
      <c r="I2095">
        <f t="shared" si="131"/>
        <v>1</v>
      </c>
    </row>
    <row r="2096" spans="1:9">
      <c r="A2096" s="10">
        <v>41878.2499999949</v>
      </c>
      <c r="B2096" s="19">
        <f t="shared" si="129"/>
        <v>238</v>
      </c>
      <c r="C2096" s="19">
        <f t="shared" si="128"/>
        <v>6</v>
      </c>
      <c r="D2096">
        <v>15.5133333333333</v>
      </c>
      <c r="E2096" s="8">
        <v>23.135</v>
      </c>
      <c r="F2096" s="9">
        <v>0.1</v>
      </c>
      <c r="G2096" s="9">
        <v>0</v>
      </c>
      <c r="H2096">
        <f t="shared" si="130"/>
        <v>3</v>
      </c>
      <c r="I2096">
        <f t="shared" si="131"/>
        <v>1</v>
      </c>
    </row>
    <row r="2097" spans="1:9">
      <c r="A2097" s="10">
        <v>41878.2916666616</v>
      </c>
      <c r="B2097" s="19">
        <f t="shared" si="129"/>
        <v>238</v>
      </c>
      <c r="C2097" s="19">
        <f t="shared" si="128"/>
        <v>7</v>
      </c>
      <c r="D2097">
        <v>64.0933333333333</v>
      </c>
      <c r="E2097" s="8">
        <v>23.945</v>
      </c>
      <c r="F2097" s="9">
        <v>38.025</v>
      </c>
      <c r="G2097" s="9">
        <v>52.8848833333334</v>
      </c>
      <c r="H2097">
        <f t="shared" si="130"/>
        <v>3</v>
      </c>
      <c r="I2097">
        <f t="shared" si="131"/>
        <v>1</v>
      </c>
    </row>
    <row r="2098" spans="1:9">
      <c r="A2098" s="10">
        <v>41878.3333333282</v>
      </c>
      <c r="B2098" s="19">
        <f t="shared" si="129"/>
        <v>238</v>
      </c>
      <c r="C2098" s="19">
        <f t="shared" si="128"/>
        <v>8</v>
      </c>
      <c r="D2098">
        <v>86.740625</v>
      </c>
      <c r="E2098" s="8">
        <v>24.1583333333333</v>
      </c>
      <c r="F2098" s="9">
        <v>28.65</v>
      </c>
      <c r="G2098" s="9">
        <v>47.2186458333334</v>
      </c>
      <c r="H2098">
        <f t="shared" si="130"/>
        <v>3</v>
      </c>
      <c r="I2098">
        <f t="shared" si="131"/>
        <v>1</v>
      </c>
    </row>
    <row r="2099" spans="1:9">
      <c r="A2099" s="10">
        <v>41878.3749999949</v>
      </c>
      <c r="B2099" s="19">
        <f t="shared" si="129"/>
        <v>238</v>
      </c>
      <c r="C2099" s="19">
        <f t="shared" si="128"/>
        <v>9</v>
      </c>
      <c r="D2099">
        <v>80.3133333333333</v>
      </c>
      <c r="E2099" s="8">
        <v>24.3966666666667</v>
      </c>
      <c r="F2099" s="9">
        <v>28.6416666666667</v>
      </c>
      <c r="G2099" s="9">
        <v>46.8278708333333</v>
      </c>
      <c r="H2099">
        <f t="shared" si="130"/>
        <v>3</v>
      </c>
      <c r="I2099">
        <f t="shared" si="131"/>
        <v>1</v>
      </c>
    </row>
    <row r="2100" spans="1:9">
      <c r="A2100" s="10">
        <v>41878.4166666616</v>
      </c>
      <c r="B2100" s="19">
        <f t="shared" si="129"/>
        <v>238</v>
      </c>
      <c r="C2100" s="19">
        <f t="shared" si="128"/>
        <v>10</v>
      </c>
      <c r="D2100">
        <v>100.966666666667</v>
      </c>
      <c r="E2100" s="8">
        <v>24.1483333333334</v>
      </c>
      <c r="F2100" s="9">
        <v>28.75</v>
      </c>
      <c r="G2100" s="9">
        <v>46.5673541666667</v>
      </c>
      <c r="H2100">
        <f t="shared" si="130"/>
        <v>3</v>
      </c>
      <c r="I2100">
        <f t="shared" si="131"/>
        <v>1</v>
      </c>
    </row>
    <row r="2101" spans="1:9">
      <c r="A2101" s="10">
        <v>41878.4583333282</v>
      </c>
      <c r="B2101" s="19">
        <f t="shared" si="129"/>
        <v>238</v>
      </c>
      <c r="C2101" s="19">
        <f t="shared" si="128"/>
        <v>11</v>
      </c>
      <c r="D2101">
        <v>117.303333333333</v>
      </c>
      <c r="E2101" s="8">
        <v>24.2133333333333</v>
      </c>
      <c r="F2101" s="9">
        <v>25.4166666666667</v>
      </c>
      <c r="G2101" s="9">
        <v>33.215875</v>
      </c>
      <c r="H2101">
        <f t="shared" si="130"/>
        <v>3</v>
      </c>
      <c r="I2101">
        <f t="shared" si="131"/>
        <v>1</v>
      </c>
    </row>
    <row r="2102" spans="1:9">
      <c r="A2102" s="10">
        <v>41878.4999999949</v>
      </c>
      <c r="B2102" s="19">
        <f t="shared" si="129"/>
        <v>238</v>
      </c>
      <c r="C2102" s="19">
        <f t="shared" si="128"/>
        <v>12</v>
      </c>
      <c r="D2102">
        <v>73.3066666666667</v>
      </c>
      <c r="E2102" s="8">
        <v>24.1533333333333</v>
      </c>
      <c r="F2102" s="9">
        <v>28.7916666666667</v>
      </c>
      <c r="G2102" s="9">
        <v>46.9581291666667</v>
      </c>
      <c r="H2102">
        <f t="shared" si="130"/>
        <v>3</v>
      </c>
      <c r="I2102">
        <f t="shared" si="131"/>
        <v>1</v>
      </c>
    </row>
    <row r="2103" spans="1:9">
      <c r="A2103" s="10">
        <v>41878.5416666616</v>
      </c>
      <c r="B2103" s="19">
        <f t="shared" si="129"/>
        <v>238</v>
      </c>
      <c r="C2103" s="19">
        <f t="shared" si="128"/>
        <v>13</v>
      </c>
      <c r="D2103">
        <v>75.6566666666667</v>
      </c>
      <c r="E2103" s="8">
        <v>24.5033333333333</v>
      </c>
      <c r="F2103" s="9">
        <v>25.425</v>
      </c>
      <c r="G2103" s="9">
        <v>33.0204875</v>
      </c>
      <c r="H2103">
        <f t="shared" si="130"/>
        <v>3</v>
      </c>
      <c r="I2103">
        <f t="shared" si="131"/>
        <v>1</v>
      </c>
    </row>
    <row r="2104" spans="1:9">
      <c r="A2104" s="10">
        <v>41878.5833333282</v>
      </c>
      <c r="B2104" s="19">
        <f t="shared" si="129"/>
        <v>238</v>
      </c>
      <c r="C2104" s="19">
        <f t="shared" si="128"/>
        <v>14</v>
      </c>
      <c r="D2104">
        <v>83.7933333333334</v>
      </c>
      <c r="E2104" s="8">
        <v>24.5083333333334</v>
      </c>
      <c r="F2104" s="9">
        <v>23.3666666666667</v>
      </c>
      <c r="G2104" s="9">
        <v>32.8250999999999</v>
      </c>
      <c r="H2104">
        <f t="shared" si="130"/>
        <v>3</v>
      </c>
      <c r="I2104">
        <f t="shared" si="131"/>
        <v>1</v>
      </c>
    </row>
    <row r="2105" spans="1:9">
      <c r="A2105" s="10">
        <v>41878.6249999949</v>
      </c>
      <c r="B2105" s="19">
        <f t="shared" si="129"/>
        <v>238</v>
      </c>
      <c r="C2105" s="19">
        <f t="shared" si="128"/>
        <v>15</v>
      </c>
      <c r="D2105">
        <v>67.8633333333333</v>
      </c>
      <c r="E2105" s="8">
        <v>24.42</v>
      </c>
      <c r="F2105" s="9">
        <v>24.6916666666667</v>
      </c>
      <c r="G2105" s="9">
        <v>45.3950291666667</v>
      </c>
      <c r="H2105">
        <f t="shared" si="130"/>
        <v>3</v>
      </c>
      <c r="I2105">
        <f t="shared" si="131"/>
        <v>1</v>
      </c>
    </row>
    <row r="2106" spans="1:9">
      <c r="A2106" s="10">
        <v>41878.6666666616</v>
      </c>
      <c r="B2106" s="19">
        <f t="shared" si="129"/>
        <v>238</v>
      </c>
      <c r="C2106" s="19">
        <f t="shared" si="128"/>
        <v>16</v>
      </c>
      <c r="D2106">
        <v>15.7633333333333</v>
      </c>
      <c r="E2106" s="8">
        <v>24.0916666666667</v>
      </c>
      <c r="F2106" s="9">
        <v>25.3166666666667</v>
      </c>
      <c r="G2106" s="9">
        <v>44.0273166666667</v>
      </c>
      <c r="H2106">
        <f t="shared" si="130"/>
        <v>3</v>
      </c>
      <c r="I2106">
        <f t="shared" si="131"/>
        <v>1</v>
      </c>
    </row>
    <row r="2107" spans="1:9">
      <c r="A2107" s="10">
        <v>41878.7083333282</v>
      </c>
      <c r="B2107" s="19">
        <f t="shared" si="129"/>
        <v>238</v>
      </c>
      <c r="C2107" s="19">
        <f t="shared" si="128"/>
        <v>17</v>
      </c>
      <c r="D2107">
        <v>12.2466666666667</v>
      </c>
      <c r="E2107" s="8">
        <v>23.945</v>
      </c>
      <c r="F2107" s="9">
        <v>26.2</v>
      </c>
      <c r="G2107" s="9">
        <v>32.5645833333333</v>
      </c>
      <c r="H2107">
        <f t="shared" si="130"/>
        <v>3</v>
      </c>
      <c r="I2107">
        <f t="shared" si="131"/>
        <v>1</v>
      </c>
    </row>
    <row r="2108" spans="1:9">
      <c r="A2108" s="10">
        <v>41878.7499999949</v>
      </c>
      <c r="B2108" s="19">
        <f t="shared" si="129"/>
        <v>238</v>
      </c>
      <c r="C2108" s="19">
        <f t="shared" si="128"/>
        <v>18</v>
      </c>
      <c r="D2108">
        <v>2.76363636363636</v>
      </c>
      <c r="E2108" s="8">
        <v>23.9133333333333</v>
      </c>
      <c r="F2108" s="9">
        <v>21.8083333333333</v>
      </c>
      <c r="G2108" s="9">
        <v>0</v>
      </c>
      <c r="H2108">
        <f t="shared" si="130"/>
        <v>3</v>
      </c>
      <c r="I2108">
        <f t="shared" si="131"/>
        <v>1</v>
      </c>
    </row>
    <row r="2109" spans="1:9">
      <c r="A2109" s="10">
        <v>41878.7916666616</v>
      </c>
      <c r="B2109" s="19">
        <f t="shared" si="129"/>
        <v>238</v>
      </c>
      <c r="C2109" s="19">
        <f t="shared" si="128"/>
        <v>19</v>
      </c>
      <c r="D2109">
        <v>0.1</v>
      </c>
      <c r="E2109" s="8">
        <v>23.9916666666667</v>
      </c>
      <c r="F2109" s="9">
        <v>23.275</v>
      </c>
      <c r="G2109" s="9">
        <v>33.9322958333333</v>
      </c>
      <c r="H2109">
        <f t="shared" si="130"/>
        <v>3</v>
      </c>
      <c r="I2109">
        <f t="shared" si="131"/>
        <v>1</v>
      </c>
    </row>
    <row r="2110" spans="1:9">
      <c r="A2110" s="10">
        <v>41878.8333333282</v>
      </c>
      <c r="B2110" s="19">
        <f t="shared" si="129"/>
        <v>238</v>
      </c>
      <c r="C2110" s="19">
        <f t="shared" si="128"/>
        <v>20</v>
      </c>
      <c r="D2110">
        <v>0.125</v>
      </c>
      <c r="E2110" s="8">
        <v>24.0633333333333</v>
      </c>
      <c r="F2110" s="9">
        <v>20.3166666666667</v>
      </c>
      <c r="G2110" s="9">
        <v>32.7599708333333</v>
      </c>
      <c r="H2110">
        <f t="shared" si="130"/>
        <v>3</v>
      </c>
      <c r="I2110">
        <f t="shared" si="131"/>
        <v>1</v>
      </c>
    </row>
    <row r="2111" spans="1:9">
      <c r="A2111" s="10">
        <v>41878.8749999949</v>
      </c>
      <c r="B2111" s="19">
        <f t="shared" si="129"/>
        <v>238</v>
      </c>
      <c r="C2111" s="19">
        <f t="shared" si="128"/>
        <v>21</v>
      </c>
      <c r="D2111">
        <v>0.125</v>
      </c>
      <c r="E2111" s="8">
        <v>24.165</v>
      </c>
      <c r="F2111" s="9">
        <v>23.4083333333333</v>
      </c>
      <c r="G2111" s="9">
        <v>0</v>
      </c>
      <c r="H2111">
        <f t="shared" si="130"/>
        <v>3</v>
      </c>
      <c r="I2111">
        <f t="shared" si="131"/>
        <v>1</v>
      </c>
    </row>
    <row r="2112" spans="1:9">
      <c r="A2112" s="10">
        <v>41878.9166666615</v>
      </c>
      <c r="B2112" s="19">
        <f t="shared" si="129"/>
        <v>238</v>
      </c>
      <c r="C2112" s="19">
        <f t="shared" si="128"/>
        <v>22</v>
      </c>
      <c r="D2112">
        <v>0.323076923076923</v>
      </c>
      <c r="E2112" s="8">
        <v>24.0416666666667</v>
      </c>
      <c r="F2112" s="9">
        <v>0.808333333333333</v>
      </c>
      <c r="G2112" s="9">
        <v>0</v>
      </c>
      <c r="H2112">
        <f t="shared" si="130"/>
        <v>3</v>
      </c>
      <c r="I2112">
        <f t="shared" si="131"/>
        <v>1</v>
      </c>
    </row>
    <row r="2113" spans="1:9">
      <c r="A2113" s="10">
        <v>41878.9583333282</v>
      </c>
      <c r="B2113" s="19">
        <f t="shared" si="129"/>
        <v>238</v>
      </c>
      <c r="C2113" s="19">
        <f t="shared" si="128"/>
        <v>23</v>
      </c>
      <c r="D2113">
        <v>0.326923076923077</v>
      </c>
      <c r="E2113" s="8">
        <v>23.2666666666667</v>
      </c>
      <c r="F2113" s="9">
        <v>0.1</v>
      </c>
      <c r="G2113" s="9">
        <v>0</v>
      </c>
      <c r="H2113">
        <f t="shared" si="130"/>
        <v>3</v>
      </c>
      <c r="I2113">
        <f t="shared" si="131"/>
        <v>1</v>
      </c>
    </row>
    <row r="2114" spans="1:9">
      <c r="A2114" s="10">
        <v>41878.9999999949</v>
      </c>
      <c r="B2114" s="19">
        <f t="shared" si="129"/>
        <v>238</v>
      </c>
      <c r="C2114" s="19">
        <f t="shared" ref="C2114:C2177" si="132">HOUR(A2114)</f>
        <v>0</v>
      </c>
      <c r="D2114">
        <v>0.390625</v>
      </c>
      <c r="E2114" s="8">
        <v>22.965</v>
      </c>
      <c r="F2114" s="9">
        <v>0.1</v>
      </c>
      <c r="G2114" s="9">
        <v>0</v>
      </c>
      <c r="H2114">
        <f t="shared" si="130"/>
        <v>4</v>
      </c>
      <c r="I2114">
        <f t="shared" si="131"/>
        <v>1</v>
      </c>
    </row>
    <row r="2115" spans="1:9">
      <c r="A2115" s="10">
        <v>41879.0416666615</v>
      </c>
      <c r="B2115" s="19">
        <f t="shared" ref="B2115:B2178" si="133">INT(A2115)-41640</f>
        <v>239</v>
      </c>
      <c r="C2115" s="19">
        <f t="shared" si="132"/>
        <v>1</v>
      </c>
      <c r="D2115">
        <v>0.147826086956522</v>
      </c>
      <c r="E2115" s="8">
        <v>22.8333333333333</v>
      </c>
      <c r="F2115" s="9">
        <v>0.1</v>
      </c>
      <c r="G2115" s="9">
        <v>0</v>
      </c>
      <c r="H2115">
        <f t="shared" ref="H2115:H2178" si="134">WEEKDAY(A2115-1)</f>
        <v>4</v>
      </c>
      <c r="I2115">
        <f t="shared" ref="I2115:I2178" si="135">IF(H2115&lt;6,1,-1)</f>
        <v>1</v>
      </c>
    </row>
    <row r="2116" spans="1:9">
      <c r="A2116" s="10">
        <v>41879.0833333282</v>
      </c>
      <c r="B2116" s="19">
        <f t="shared" si="133"/>
        <v>239</v>
      </c>
      <c r="C2116" s="19">
        <f t="shared" si="132"/>
        <v>2</v>
      </c>
      <c r="D2116">
        <v>0.196</v>
      </c>
      <c r="E2116" s="8">
        <v>23.095</v>
      </c>
      <c r="F2116" s="9">
        <v>0.1</v>
      </c>
      <c r="G2116" s="9">
        <v>0</v>
      </c>
      <c r="H2116">
        <f t="shared" si="134"/>
        <v>4</v>
      </c>
      <c r="I2116">
        <f t="shared" si="135"/>
        <v>1</v>
      </c>
    </row>
    <row r="2117" spans="1:9">
      <c r="A2117" s="10">
        <v>41879.1249999949</v>
      </c>
      <c r="B2117" s="19">
        <f t="shared" si="133"/>
        <v>239</v>
      </c>
      <c r="C2117" s="19">
        <f t="shared" si="132"/>
        <v>3</v>
      </c>
      <c r="D2117">
        <v>0.289285714285714</v>
      </c>
      <c r="E2117" s="8">
        <v>23.1983333333333</v>
      </c>
      <c r="F2117" s="9">
        <v>0.1</v>
      </c>
      <c r="G2117" s="9">
        <v>0</v>
      </c>
      <c r="H2117">
        <f t="shared" si="134"/>
        <v>4</v>
      </c>
      <c r="I2117">
        <f t="shared" si="135"/>
        <v>1</v>
      </c>
    </row>
    <row r="2118" spans="1:9">
      <c r="A2118" s="10">
        <v>41879.1666666615</v>
      </c>
      <c r="B2118" s="19">
        <f t="shared" si="133"/>
        <v>239</v>
      </c>
      <c r="C2118" s="19">
        <f t="shared" si="132"/>
        <v>4</v>
      </c>
      <c r="D2118">
        <v>0.32</v>
      </c>
      <c r="E2118" s="8">
        <v>23.3883333333333</v>
      </c>
      <c r="F2118" s="9">
        <v>0.1</v>
      </c>
      <c r="G2118" s="9">
        <v>0</v>
      </c>
      <c r="H2118">
        <f t="shared" si="134"/>
        <v>4</v>
      </c>
      <c r="I2118">
        <f t="shared" si="135"/>
        <v>1</v>
      </c>
    </row>
    <row r="2119" spans="1:9">
      <c r="A2119" s="10">
        <v>41879.2083333282</v>
      </c>
      <c r="B2119" s="19">
        <f t="shared" si="133"/>
        <v>239</v>
      </c>
      <c r="C2119" s="19">
        <f t="shared" si="132"/>
        <v>5</v>
      </c>
      <c r="D2119">
        <v>6.63928571428571</v>
      </c>
      <c r="E2119" s="8">
        <v>23.6616666666667</v>
      </c>
      <c r="F2119" s="9">
        <v>0.1</v>
      </c>
      <c r="G2119" s="9">
        <v>0</v>
      </c>
      <c r="H2119">
        <f t="shared" si="134"/>
        <v>4</v>
      </c>
      <c r="I2119">
        <f t="shared" si="135"/>
        <v>1</v>
      </c>
    </row>
    <row r="2120" spans="1:9">
      <c r="A2120" s="10">
        <v>41879.2499999949</v>
      </c>
      <c r="B2120" s="19">
        <f t="shared" si="133"/>
        <v>239</v>
      </c>
      <c r="C2120" s="19">
        <f t="shared" si="132"/>
        <v>6</v>
      </c>
      <c r="D2120">
        <v>28.4</v>
      </c>
      <c r="E2120" s="8">
        <v>24.005</v>
      </c>
      <c r="F2120" s="9">
        <v>0.1</v>
      </c>
      <c r="G2120" s="9">
        <v>0</v>
      </c>
      <c r="H2120">
        <f t="shared" si="134"/>
        <v>4</v>
      </c>
      <c r="I2120">
        <f t="shared" si="135"/>
        <v>1</v>
      </c>
    </row>
    <row r="2121" spans="1:9">
      <c r="A2121" s="10">
        <v>41879.2916666615</v>
      </c>
      <c r="B2121" s="19">
        <f t="shared" si="133"/>
        <v>239</v>
      </c>
      <c r="C2121" s="19">
        <f t="shared" si="132"/>
        <v>7</v>
      </c>
      <c r="D2121">
        <v>116.15</v>
      </c>
      <c r="E2121" s="8">
        <v>24.6416666666667</v>
      </c>
      <c r="F2121" s="9">
        <v>37.3916666666667</v>
      </c>
      <c r="G2121" s="9">
        <v>51.7125583333333</v>
      </c>
      <c r="H2121">
        <f t="shared" si="134"/>
        <v>4</v>
      </c>
      <c r="I2121">
        <f t="shared" si="135"/>
        <v>1</v>
      </c>
    </row>
    <row r="2122" spans="1:9">
      <c r="A2122" s="10">
        <v>41879.3333333282</v>
      </c>
      <c r="B2122" s="19">
        <f t="shared" si="133"/>
        <v>239</v>
      </c>
      <c r="C2122" s="19">
        <f t="shared" si="132"/>
        <v>8</v>
      </c>
      <c r="D2122">
        <v>245.983333333333</v>
      </c>
      <c r="E2122" s="8">
        <v>25.2616666666667</v>
      </c>
      <c r="F2122" s="9">
        <v>27.6166666666667</v>
      </c>
      <c r="G2122" s="9">
        <v>46.3068375</v>
      </c>
      <c r="H2122">
        <f t="shared" si="134"/>
        <v>4</v>
      </c>
      <c r="I2122">
        <f t="shared" si="135"/>
        <v>1</v>
      </c>
    </row>
    <row r="2123" spans="1:9">
      <c r="A2123" s="10">
        <v>41879.3749999949</v>
      </c>
      <c r="B2123" s="19">
        <f t="shared" si="133"/>
        <v>239</v>
      </c>
      <c r="C2123" s="19">
        <f t="shared" si="132"/>
        <v>9</v>
      </c>
      <c r="D2123">
        <v>194.766666666667</v>
      </c>
      <c r="E2123" s="8">
        <v>25.8283333333333</v>
      </c>
      <c r="F2123" s="9">
        <v>27.5083333333333</v>
      </c>
      <c r="G2123" s="9">
        <v>45.8509333333333</v>
      </c>
      <c r="H2123">
        <f t="shared" si="134"/>
        <v>4</v>
      </c>
      <c r="I2123">
        <f t="shared" si="135"/>
        <v>1</v>
      </c>
    </row>
    <row r="2124" spans="1:9">
      <c r="A2124" s="10">
        <v>41879.4166666615</v>
      </c>
      <c r="B2124" s="19">
        <f t="shared" si="133"/>
        <v>239</v>
      </c>
      <c r="C2124" s="19">
        <f t="shared" si="132"/>
        <v>10</v>
      </c>
      <c r="D2124">
        <v>376.253333333333</v>
      </c>
      <c r="E2124" s="8">
        <v>26.7116666666667</v>
      </c>
      <c r="F2124" s="9">
        <v>27.6416666666667</v>
      </c>
      <c r="G2124" s="9">
        <v>45.8509333333333</v>
      </c>
      <c r="H2124">
        <f t="shared" si="134"/>
        <v>4</v>
      </c>
      <c r="I2124">
        <f t="shared" si="135"/>
        <v>1</v>
      </c>
    </row>
    <row r="2125" spans="1:9">
      <c r="A2125" s="10">
        <v>41879.4583333282</v>
      </c>
      <c r="B2125" s="19">
        <f t="shared" si="133"/>
        <v>239</v>
      </c>
      <c r="C2125" s="19">
        <f t="shared" si="132"/>
        <v>11</v>
      </c>
      <c r="D2125">
        <v>712.564516129032</v>
      </c>
      <c r="E2125" s="8">
        <v>28.6116666666667</v>
      </c>
      <c r="F2125" s="9">
        <v>27.7083333333333</v>
      </c>
      <c r="G2125" s="9">
        <v>45.5252875</v>
      </c>
      <c r="H2125">
        <f t="shared" si="134"/>
        <v>4</v>
      </c>
      <c r="I2125">
        <f t="shared" si="135"/>
        <v>1</v>
      </c>
    </row>
    <row r="2126" spans="1:9">
      <c r="A2126" s="10">
        <v>41879.4999999948</v>
      </c>
      <c r="B2126" s="19">
        <f t="shared" si="133"/>
        <v>239</v>
      </c>
      <c r="C2126" s="19">
        <f t="shared" si="132"/>
        <v>12</v>
      </c>
      <c r="D2126">
        <v>609.876666666667</v>
      </c>
      <c r="E2126" s="8">
        <v>30.085</v>
      </c>
      <c r="F2126" s="9">
        <v>27.825</v>
      </c>
      <c r="G2126" s="9">
        <v>46.1765791666666</v>
      </c>
      <c r="H2126">
        <f t="shared" si="134"/>
        <v>4</v>
      </c>
      <c r="I2126">
        <f t="shared" si="135"/>
        <v>1</v>
      </c>
    </row>
    <row r="2127" spans="1:9">
      <c r="A2127" s="10">
        <v>41879.5416666615</v>
      </c>
      <c r="B2127" s="19">
        <f t="shared" si="133"/>
        <v>239</v>
      </c>
      <c r="C2127" s="19">
        <f t="shared" si="132"/>
        <v>13</v>
      </c>
      <c r="D2127">
        <v>267.313333333333</v>
      </c>
      <c r="E2127" s="8">
        <v>29.515</v>
      </c>
      <c r="F2127" s="9">
        <v>27.8083333333333</v>
      </c>
      <c r="G2127" s="9">
        <v>46.3719666666667</v>
      </c>
      <c r="H2127">
        <f t="shared" si="134"/>
        <v>4</v>
      </c>
      <c r="I2127">
        <f t="shared" si="135"/>
        <v>1</v>
      </c>
    </row>
    <row r="2128" spans="1:9">
      <c r="A2128" s="10">
        <v>41879.5833333282</v>
      </c>
      <c r="B2128" s="19">
        <f t="shared" si="133"/>
        <v>239</v>
      </c>
      <c r="C2128" s="19">
        <f t="shared" si="132"/>
        <v>14</v>
      </c>
      <c r="D2128">
        <v>246.996666666667</v>
      </c>
      <c r="E2128" s="8">
        <v>28.4533333333333</v>
      </c>
      <c r="F2128" s="9">
        <v>27.85</v>
      </c>
      <c r="G2128" s="9">
        <v>45.6555458333333</v>
      </c>
      <c r="H2128">
        <f t="shared" si="134"/>
        <v>4</v>
      </c>
      <c r="I2128">
        <f t="shared" si="135"/>
        <v>1</v>
      </c>
    </row>
    <row r="2129" spans="1:9">
      <c r="A2129" s="10">
        <v>41879.6249999948</v>
      </c>
      <c r="B2129" s="19">
        <f t="shared" si="133"/>
        <v>239</v>
      </c>
      <c r="C2129" s="19">
        <f t="shared" si="132"/>
        <v>15</v>
      </c>
      <c r="D2129">
        <v>278.636666666667</v>
      </c>
      <c r="E2129" s="8">
        <v>27.685</v>
      </c>
      <c r="F2129" s="9">
        <v>27.8416666666667</v>
      </c>
      <c r="G2129" s="9">
        <v>45.5904166666667</v>
      </c>
      <c r="H2129">
        <f t="shared" si="134"/>
        <v>4</v>
      </c>
      <c r="I2129">
        <f t="shared" si="135"/>
        <v>1</v>
      </c>
    </row>
    <row r="2130" spans="1:9">
      <c r="A2130" s="10">
        <v>41879.6666666615</v>
      </c>
      <c r="B2130" s="19">
        <f t="shared" si="133"/>
        <v>239</v>
      </c>
      <c r="C2130" s="19">
        <f t="shared" si="132"/>
        <v>16</v>
      </c>
      <c r="D2130">
        <v>130.883870967742</v>
      </c>
      <c r="E2130" s="8">
        <v>26.965</v>
      </c>
      <c r="F2130" s="9">
        <v>24.6833333333333</v>
      </c>
      <c r="G2130" s="9">
        <v>44.8088666666666</v>
      </c>
      <c r="H2130">
        <f t="shared" si="134"/>
        <v>4</v>
      </c>
      <c r="I2130">
        <f t="shared" si="135"/>
        <v>1</v>
      </c>
    </row>
    <row r="2131" spans="1:9">
      <c r="A2131" s="10">
        <v>41879.7083333282</v>
      </c>
      <c r="B2131" s="19">
        <f t="shared" si="133"/>
        <v>239</v>
      </c>
      <c r="C2131" s="19">
        <f t="shared" si="132"/>
        <v>17</v>
      </c>
      <c r="D2131">
        <v>30.316</v>
      </c>
      <c r="E2131" s="8">
        <v>26.2783333333333</v>
      </c>
      <c r="F2131" s="9">
        <v>28.7833333333333</v>
      </c>
      <c r="G2131" s="9">
        <v>46.6324833333333</v>
      </c>
      <c r="H2131">
        <f t="shared" si="134"/>
        <v>4</v>
      </c>
      <c r="I2131">
        <f t="shared" si="135"/>
        <v>1</v>
      </c>
    </row>
    <row r="2132" spans="1:9">
      <c r="A2132" s="10">
        <v>41879.7499999948</v>
      </c>
      <c r="B2132" s="19">
        <f t="shared" si="133"/>
        <v>239</v>
      </c>
      <c r="C2132" s="19">
        <f t="shared" si="132"/>
        <v>18</v>
      </c>
      <c r="D2132" t="e">
        <v>#DIV/0!</v>
      </c>
      <c r="E2132" s="8">
        <v>26.0366666666667</v>
      </c>
      <c r="F2132" s="9">
        <v>25.375</v>
      </c>
      <c r="G2132" s="9">
        <v>33.0204875</v>
      </c>
      <c r="H2132">
        <f t="shared" si="134"/>
        <v>4</v>
      </c>
      <c r="I2132">
        <f t="shared" si="135"/>
        <v>1</v>
      </c>
    </row>
    <row r="2133" spans="1:9">
      <c r="A2133" s="10">
        <v>41879.7916666615</v>
      </c>
      <c r="B2133" s="19">
        <f t="shared" si="133"/>
        <v>239</v>
      </c>
      <c r="C2133" s="19">
        <f t="shared" si="132"/>
        <v>19</v>
      </c>
      <c r="D2133" t="e">
        <v>#DIV/0!</v>
      </c>
      <c r="E2133" s="8">
        <v>25.9766666666667</v>
      </c>
      <c r="F2133" s="9">
        <v>25.3833333333333</v>
      </c>
      <c r="G2133" s="9">
        <v>33.5415208333333</v>
      </c>
      <c r="H2133">
        <f t="shared" si="134"/>
        <v>4</v>
      </c>
      <c r="I2133">
        <f t="shared" si="135"/>
        <v>1</v>
      </c>
    </row>
    <row r="2134" spans="1:9">
      <c r="A2134" s="10">
        <v>41879.8333333282</v>
      </c>
      <c r="B2134" s="19">
        <f t="shared" si="133"/>
        <v>239</v>
      </c>
      <c r="C2134" s="19">
        <f t="shared" si="132"/>
        <v>20</v>
      </c>
      <c r="D2134" t="e">
        <v>#DIV/0!</v>
      </c>
      <c r="E2134" s="8">
        <v>25.7866666666666</v>
      </c>
      <c r="F2134" s="9">
        <v>23.7</v>
      </c>
      <c r="G2134" s="9">
        <v>33.0204875</v>
      </c>
      <c r="H2134">
        <f t="shared" si="134"/>
        <v>4</v>
      </c>
      <c r="I2134">
        <f t="shared" si="135"/>
        <v>1</v>
      </c>
    </row>
    <row r="2135" spans="1:9">
      <c r="A2135" s="10">
        <v>41879.8749999948</v>
      </c>
      <c r="B2135" s="19">
        <f t="shared" si="133"/>
        <v>239</v>
      </c>
      <c r="C2135" s="19">
        <f t="shared" si="132"/>
        <v>21</v>
      </c>
      <c r="D2135" t="e">
        <v>#DIV/0!</v>
      </c>
      <c r="E2135" s="8">
        <v>25.4683333333333</v>
      </c>
      <c r="F2135" s="9">
        <v>25.4</v>
      </c>
      <c r="G2135" s="9">
        <v>40.1195666666667</v>
      </c>
      <c r="H2135">
        <f t="shared" si="134"/>
        <v>4</v>
      </c>
      <c r="I2135">
        <f t="shared" si="135"/>
        <v>1</v>
      </c>
    </row>
    <row r="2136" spans="1:9">
      <c r="A2136" s="10">
        <v>41879.9166666615</v>
      </c>
      <c r="B2136" s="19">
        <f t="shared" si="133"/>
        <v>239</v>
      </c>
      <c r="C2136" s="19">
        <f t="shared" si="132"/>
        <v>22</v>
      </c>
      <c r="D2136" t="e">
        <v>#DIV/0!</v>
      </c>
      <c r="E2136" s="8">
        <v>25.385</v>
      </c>
      <c r="F2136" s="9">
        <v>0.808333333333333</v>
      </c>
      <c r="G2136" s="9">
        <v>0</v>
      </c>
      <c r="H2136">
        <f t="shared" si="134"/>
        <v>4</v>
      </c>
      <c r="I2136">
        <f t="shared" si="135"/>
        <v>1</v>
      </c>
    </row>
    <row r="2137" spans="1:9">
      <c r="A2137" s="10">
        <v>41879.9583333282</v>
      </c>
      <c r="B2137" s="19">
        <f t="shared" si="133"/>
        <v>239</v>
      </c>
      <c r="C2137" s="19">
        <f t="shared" si="132"/>
        <v>23</v>
      </c>
      <c r="D2137" t="e">
        <v>#DIV/0!</v>
      </c>
      <c r="E2137" s="8">
        <v>25.505</v>
      </c>
      <c r="F2137" s="9">
        <v>0.1</v>
      </c>
      <c r="G2137" s="9">
        <v>0</v>
      </c>
      <c r="H2137">
        <f t="shared" si="134"/>
        <v>4</v>
      </c>
      <c r="I2137">
        <f t="shared" si="135"/>
        <v>1</v>
      </c>
    </row>
    <row r="2138" spans="1:9">
      <c r="A2138" s="10">
        <v>41879.9999999948</v>
      </c>
      <c r="B2138" s="19">
        <f t="shared" si="133"/>
        <v>239</v>
      </c>
      <c r="C2138" s="19">
        <f t="shared" si="132"/>
        <v>0</v>
      </c>
      <c r="D2138" t="e">
        <v>#DIV/0!</v>
      </c>
      <c r="E2138" s="8">
        <v>25.335</v>
      </c>
      <c r="F2138" s="9">
        <v>0.1</v>
      </c>
      <c r="G2138" s="9">
        <v>0</v>
      </c>
      <c r="H2138">
        <f t="shared" si="134"/>
        <v>5</v>
      </c>
      <c r="I2138">
        <f t="shared" si="135"/>
        <v>1</v>
      </c>
    </row>
    <row r="2139" spans="1:9">
      <c r="A2139" s="10">
        <v>41880.0416666615</v>
      </c>
      <c r="B2139" s="19">
        <f t="shared" si="133"/>
        <v>240</v>
      </c>
      <c r="C2139" s="19">
        <f t="shared" si="132"/>
        <v>1</v>
      </c>
      <c r="D2139" t="e">
        <v>#DIV/0!</v>
      </c>
      <c r="E2139" s="8">
        <v>25.2016666666667</v>
      </c>
      <c r="F2139" s="9">
        <v>0.1</v>
      </c>
      <c r="G2139" s="9">
        <v>0</v>
      </c>
      <c r="H2139">
        <f t="shared" si="134"/>
        <v>5</v>
      </c>
      <c r="I2139">
        <f t="shared" si="135"/>
        <v>1</v>
      </c>
    </row>
    <row r="2140" spans="1:9">
      <c r="A2140" s="10">
        <v>41880.0833333281</v>
      </c>
      <c r="B2140" s="19">
        <f t="shared" si="133"/>
        <v>240</v>
      </c>
      <c r="C2140" s="19">
        <f t="shared" si="132"/>
        <v>2</v>
      </c>
      <c r="D2140" t="e">
        <v>#DIV/0!</v>
      </c>
      <c r="E2140" s="8">
        <v>25.235</v>
      </c>
      <c r="F2140" s="9">
        <v>0.108333333333333</v>
      </c>
      <c r="G2140" s="9">
        <v>0</v>
      </c>
      <c r="H2140">
        <f t="shared" si="134"/>
        <v>5</v>
      </c>
      <c r="I2140">
        <f t="shared" si="135"/>
        <v>1</v>
      </c>
    </row>
    <row r="2141" spans="1:9">
      <c r="A2141" s="10">
        <v>41880.1249999948</v>
      </c>
      <c r="B2141" s="19">
        <f t="shared" si="133"/>
        <v>240</v>
      </c>
      <c r="C2141" s="19">
        <f t="shared" si="132"/>
        <v>3</v>
      </c>
      <c r="D2141" t="e">
        <v>#DIV/0!</v>
      </c>
      <c r="E2141" s="8">
        <v>25.2683333333333</v>
      </c>
      <c r="F2141" s="9">
        <v>0.116666666666667</v>
      </c>
      <c r="G2141" s="9">
        <v>0</v>
      </c>
      <c r="H2141">
        <f t="shared" si="134"/>
        <v>5</v>
      </c>
      <c r="I2141">
        <f t="shared" si="135"/>
        <v>1</v>
      </c>
    </row>
    <row r="2142" spans="1:9">
      <c r="A2142" s="10">
        <v>41880.1666666615</v>
      </c>
      <c r="B2142" s="19">
        <f t="shared" si="133"/>
        <v>240</v>
      </c>
      <c r="C2142" s="19">
        <f t="shared" si="132"/>
        <v>4</v>
      </c>
      <c r="D2142">
        <v>0.125</v>
      </c>
      <c r="E2142" s="8">
        <v>25.4466666666667</v>
      </c>
      <c r="F2142" s="9">
        <v>0.1</v>
      </c>
      <c r="G2142" s="9">
        <v>0</v>
      </c>
      <c r="H2142">
        <f t="shared" si="134"/>
        <v>5</v>
      </c>
      <c r="I2142">
        <f t="shared" si="135"/>
        <v>1</v>
      </c>
    </row>
    <row r="2143" spans="1:9">
      <c r="A2143" s="10">
        <v>41880.2083333281</v>
      </c>
      <c r="B2143" s="19">
        <f t="shared" si="133"/>
        <v>240</v>
      </c>
      <c r="C2143" s="19">
        <f t="shared" si="132"/>
        <v>5</v>
      </c>
      <c r="D2143">
        <v>0.982608695652174</v>
      </c>
      <c r="E2143" s="8">
        <v>24.3683333333334</v>
      </c>
      <c r="F2143" s="9">
        <v>0.1</v>
      </c>
      <c r="G2143" s="9">
        <v>0</v>
      </c>
      <c r="H2143">
        <f t="shared" si="134"/>
        <v>5</v>
      </c>
      <c r="I2143">
        <f t="shared" si="135"/>
        <v>1</v>
      </c>
    </row>
    <row r="2144" spans="1:9">
      <c r="A2144" s="10">
        <v>41880.2499999948</v>
      </c>
      <c r="B2144" s="19">
        <f t="shared" si="133"/>
        <v>240</v>
      </c>
      <c r="C2144" s="19">
        <f t="shared" si="132"/>
        <v>6</v>
      </c>
      <c r="D2144">
        <v>18.4</v>
      </c>
      <c r="E2144" s="8">
        <v>27.79</v>
      </c>
      <c r="F2144" s="9">
        <v>0.1</v>
      </c>
      <c r="G2144" s="9">
        <v>0</v>
      </c>
      <c r="H2144">
        <f t="shared" si="134"/>
        <v>5</v>
      </c>
      <c r="I2144">
        <f t="shared" si="135"/>
        <v>1</v>
      </c>
    </row>
    <row r="2145" spans="1:9">
      <c r="A2145" s="10">
        <v>41880.2916666615</v>
      </c>
      <c r="B2145" s="19">
        <f t="shared" si="133"/>
        <v>240</v>
      </c>
      <c r="C2145" s="19">
        <f t="shared" si="132"/>
        <v>7</v>
      </c>
      <c r="D2145">
        <v>96.1666666666667</v>
      </c>
      <c r="E2145" s="8">
        <v>30.6116666666667</v>
      </c>
      <c r="F2145" s="9">
        <v>37.9916666666667</v>
      </c>
      <c r="G2145" s="9">
        <v>52.6894958333333</v>
      </c>
      <c r="H2145">
        <f t="shared" si="134"/>
        <v>5</v>
      </c>
      <c r="I2145">
        <f t="shared" si="135"/>
        <v>1</v>
      </c>
    </row>
    <row r="2146" spans="1:9">
      <c r="A2146" s="10">
        <v>41880.3333333281</v>
      </c>
      <c r="B2146" s="19">
        <f t="shared" si="133"/>
        <v>240</v>
      </c>
      <c r="C2146" s="19">
        <f t="shared" si="132"/>
        <v>8</v>
      </c>
      <c r="D2146">
        <v>183.309677419355</v>
      </c>
      <c r="E2146" s="8">
        <v>29.405</v>
      </c>
      <c r="F2146" s="9">
        <v>28.5833333333333</v>
      </c>
      <c r="G2146" s="9">
        <v>47.8048083333334</v>
      </c>
      <c r="H2146">
        <f t="shared" si="134"/>
        <v>5</v>
      </c>
      <c r="I2146">
        <f t="shared" si="135"/>
        <v>1</v>
      </c>
    </row>
    <row r="2147" spans="1:9">
      <c r="A2147" s="10">
        <v>41880.3749999948</v>
      </c>
      <c r="B2147" s="19">
        <f t="shared" si="133"/>
        <v>240</v>
      </c>
      <c r="C2147" s="19">
        <f t="shared" si="132"/>
        <v>9</v>
      </c>
      <c r="D2147">
        <v>120.95</v>
      </c>
      <c r="E2147" s="8">
        <v>27.7733333333333</v>
      </c>
      <c r="F2147" s="9">
        <v>28.0961538461538</v>
      </c>
      <c r="G2147" s="9">
        <v>53.3407875</v>
      </c>
      <c r="H2147">
        <f t="shared" si="134"/>
        <v>5</v>
      </c>
      <c r="I2147">
        <f t="shared" si="135"/>
        <v>1</v>
      </c>
    </row>
    <row r="2148" spans="1:9">
      <c r="A2148" s="10">
        <v>41880.4166666615</v>
      </c>
      <c r="B2148" s="19">
        <f t="shared" si="133"/>
        <v>240</v>
      </c>
      <c r="C2148" s="19">
        <f t="shared" si="132"/>
        <v>10</v>
      </c>
      <c r="D2148">
        <v>154.843333333333</v>
      </c>
      <c r="E2148" s="8">
        <v>28.175</v>
      </c>
      <c r="F2148" s="9">
        <v>27.7230769230769</v>
      </c>
      <c r="G2148" s="9">
        <v>53.4710458333332</v>
      </c>
      <c r="H2148">
        <f t="shared" si="134"/>
        <v>5</v>
      </c>
      <c r="I2148">
        <f t="shared" si="135"/>
        <v>1</v>
      </c>
    </row>
    <row r="2149" spans="1:9">
      <c r="A2149" s="10">
        <v>41880.4583333281</v>
      </c>
      <c r="B2149" s="19">
        <f t="shared" si="133"/>
        <v>240</v>
      </c>
      <c r="C2149" s="19">
        <f t="shared" si="132"/>
        <v>11</v>
      </c>
      <c r="D2149">
        <v>81.14</v>
      </c>
      <c r="E2149" s="8">
        <v>30.72</v>
      </c>
      <c r="F2149" s="9">
        <v>27.7916666666667</v>
      </c>
      <c r="G2149" s="9">
        <v>53.2756583333333</v>
      </c>
      <c r="H2149">
        <f t="shared" si="134"/>
        <v>5</v>
      </c>
      <c r="I2149">
        <f t="shared" si="135"/>
        <v>1</v>
      </c>
    </row>
    <row r="2150" spans="1:9">
      <c r="A2150" s="10">
        <v>41880.4999999948</v>
      </c>
      <c r="B2150" s="19">
        <f t="shared" si="133"/>
        <v>240</v>
      </c>
      <c r="C2150" s="19">
        <f t="shared" si="132"/>
        <v>12</v>
      </c>
      <c r="D2150">
        <v>212.19</v>
      </c>
      <c r="E2150" s="8">
        <v>32.515</v>
      </c>
      <c r="F2150" s="9">
        <v>27.7916666666667</v>
      </c>
      <c r="G2150" s="9">
        <v>53.0151416666667</v>
      </c>
      <c r="H2150">
        <f t="shared" si="134"/>
        <v>5</v>
      </c>
      <c r="I2150">
        <f t="shared" si="135"/>
        <v>1</v>
      </c>
    </row>
    <row r="2151" spans="1:9">
      <c r="A2151" s="10">
        <v>41880.5416666615</v>
      </c>
      <c r="B2151" s="19">
        <f t="shared" si="133"/>
        <v>240</v>
      </c>
      <c r="C2151" s="19">
        <f t="shared" si="132"/>
        <v>13</v>
      </c>
      <c r="D2151">
        <v>427.946666666667</v>
      </c>
      <c r="E2151" s="8">
        <v>27.12</v>
      </c>
      <c r="F2151" s="9">
        <v>27.8083333333333</v>
      </c>
      <c r="G2151" s="9">
        <v>52.7763347222222</v>
      </c>
      <c r="H2151">
        <f t="shared" si="134"/>
        <v>5</v>
      </c>
      <c r="I2151">
        <f t="shared" si="135"/>
        <v>1</v>
      </c>
    </row>
    <row r="2152" spans="1:9">
      <c r="A2152" s="10">
        <v>41880.5833333281</v>
      </c>
      <c r="B2152" s="19">
        <f t="shared" si="133"/>
        <v>240</v>
      </c>
      <c r="C2152" s="19">
        <f t="shared" si="132"/>
        <v>14</v>
      </c>
      <c r="D2152">
        <v>97.1366666666667</v>
      </c>
      <c r="E2152" s="8">
        <v>27.385</v>
      </c>
      <c r="F2152" s="9">
        <v>27.825</v>
      </c>
      <c r="G2152" s="9">
        <v>52.5592375</v>
      </c>
      <c r="H2152">
        <f t="shared" si="134"/>
        <v>5</v>
      </c>
      <c r="I2152">
        <f t="shared" si="135"/>
        <v>1</v>
      </c>
    </row>
    <row r="2153" spans="1:9">
      <c r="A2153" s="10">
        <v>41880.6249999948</v>
      </c>
      <c r="B2153" s="19">
        <f t="shared" si="133"/>
        <v>240</v>
      </c>
      <c r="C2153" s="19">
        <f t="shared" si="132"/>
        <v>15</v>
      </c>
      <c r="D2153">
        <v>66.93</v>
      </c>
      <c r="E2153" s="8">
        <v>27.49</v>
      </c>
      <c r="F2153" s="9">
        <v>23.025</v>
      </c>
      <c r="G2153" s="9">
        <v>40.2715347222222</v>
      </c>
      <c r="H2153">
        <f t="shared" si="134"/>
        <v>5</v>
      </c>
      <c r="I2153">
        <f t="shared" si="135"/>
        <v>1</v>
      </c>
    </row>
    <row r="2154" spans="1:9">
      <c r="A2154" s="10">
        <v>41880.6666666614</v>
      </c>
      <c r="B2154" s="19">
        <f t="shared" si="133"/>
        <v>240</v>
      </c>
      <c r="C2154" s="19">
        <f t="shared" si="132"/>
        <v>16</v>
      </c>
      <c r="D2154">
        <v>67.0833333333333</v>
      </c>
      <c r="E2154" s="8">
        <v>27.2716666666667</v>
      </c>
      <c r="F2154" s="9">
        <v>24.625</v>
      </c>
      <c r="G2154" s="9">
        <v>44.0056069444444</v>
      </c>
      <c r="H2154">
        <f t="shared" si="134"/>
        <v>5</v>
      </c>
      <c r="I2154">
        <f t="shared" si="135"/>
        <v>1</v>
      </c>
    </row>
    <row r="2155" spans="1:9">
      <c r="A2155" s="10">
        <v>41880.7083333281</v>
      </c>
      <c r="B2155" s="19">
        <f t="shared" si="133"/>
        <v>240</v>
      </c>
      <c r="C2155" s="19">
        <f t="shared" si="132"/>
        <v>17</v>
      </c>
      <c r="D2155">
        <v>19.82</v>
      </c>
      <c r="E2155" s="8">
        <v>26.725</v>
      </c>
      <c r="F2155" s="9">
        <v>26.2333333333333</v>
      </c>
      <c r="G2155" s="9">
        <v>48.3692611111111</v>
      </c>
      <c r="H2155">
        <f t="shared" si="134"/>
        <v>5</v>
      </c>
      <c r="I2155">
        <f t="shared" si="135"/>
        <v>1</v>
      </c>
    </row>
    <row r="2156" spans="1:9">
      <c r="A2156" s="10">
        <v>41880.7499999948</v>
      </c>
      <c r="B2156" s="19">
        <f t="shared" si="133"/>
        <v>240</v>
      </c>
      <c r="C2156" s="19">
        <f t="shared" si="132"/>
        <v>18</v>
      </c>
      <c r="D2156" t="e">
        <v>#DIV/0!</v>
      </c>
      <c r="E2156" s="8">
        <v>25.7516666666667</v>
      </c>
      <c r="F2156" s="9">
        <v>23.0083333333333</v>
      </c>
      <c r="G2156" s="9">
        <v>39.7939208333333</v>
      </c>
      <c r="H2156">
        <f t="shared" si="134"/>
        <v>5</v>
      </c>
      <c r="I2156">
        <f t="shared" si="135"/>
        <v>1</v>
      </c>
    </row>
    <row r="2157" spans="1:9">
      <c r="A2157" s="10">
        <v>41880.7916666614</v>
      </c>
      <c r="B2157" s="19">
        <f t="shared" si="133"/>
        <v>240</v>
      </c>
      <c r="C2157" s="19">
        <f t="shared" si="132"/>
        <v>19</v>
      </c>
      <c r="D2157" t="e">
        <v>#DIV/0!</v>
      </c>
      <c r="E2157" s="8">
        <v>25.2266666666667</v>
      </c>
      <c r="F2157" s="9">
        <v>24.625</v>
      </c>
      <c r="G2157" s="9">
        <v>43.7885097222222</v>
      </c>
      <c r="H2157">
        <f t="shared" si="134"/>
        <v>5</v>
      </c>
      <c r="I2157">
        <f t="shared" si="135"/>
        <v>1</v>
      </c>
    </row>
    <row r="2158" spans="1:9">
      <c r="A2158" s="10">
        <v>41880.8333333281</v>
      </c>
      <c r="B2158" s="19">
        <f t="shared" si="133"/>
        <v>240</v>
      </c>
      <c r="C2158" s="19">
        <f t="shared" si="132"/>
        <v>20</v>
      </c>
      <c r="D2158" t="e">
        <v>#DIV/0!</v>
      </c>
      <c r="E2158" s="8">
        <v>24.5833333333333</v>
      </c>
      <c r="F2158" s="9">
        <v>24.6</v>
      </c>
      <c r="G2158" s="9">
        <v>42.6813138888889</v>
      </c>
      <c r="H2158">
        <f t="shared" si="134"/>
        <v>5</v>
      </c>
      <c r="I2158">
        <f t="shared" si="135"/>
        <v>1</v>
      </c>
    </row>
    <row r="2159" spans="1:9">
      <c r="A2159" s="10">
        <v>41880.8749999948</v>
      </c>
      <c r="B2159" s="19">
        <f t="shared" si="133"/>
        <v>240</v>
      </c>
      <c r="C2159" s="19">
        <f t="shared" si="132"/>
        <v>21</v>
      </c>
      <c r="D2159" t="e">
        <v>#DIV/0!</v>
      </c>
      <c r="E2159" s="8">
        <v>24.015</v>
      </c>
      <c r="F2159" s="9">
        <v>24.6333333333333</v>
      </c>
      <c r="G2159" s="9">
        <v>43.8102194444444</v>
      </c>
      <c r="H2159">
        <f t="shared" si="134"/>
        <v>5</v>
      </c>
      <c r="I2159">
        <f t="shared" si="135"/>
        <v>1</v>
      </c>
    </row>
    <row r="2160" spans="1:9">
      <c r="A2160" s="10">
        <v>41880.9166666614</v>
      </c>
      <c r="B2160" s="19">
        <f t="shared" si="133"/>
        <v>240</v>
      </c>
      <c r="C2160" s="19">
        <f t="shared" si="132"/>
        <v>22</v>
      </c>
      <c r="D2160">
        <v>0.45</v>
      </c>
      <c r="E2160" s="8">
        <v>23.6133333333333</v>
      </c>
      <c r="F2160" s="9">
        <v>0.808333333333333</v>
      </c>
      <c r="G2160" s="9">
        <v>0</v>
      </c>
      <c r="H2160">
        <f t="shared" si="134"/>
        <v>5</v>
      </c>
      <c r="I2160">
        <f t="shared" si="135"/>
        <v>1</v>
      </c>
    </row>
    <row r="2161" spans="1:9">
      <c r="A2161" s="10">
        <v>41880.9583333281</v>
      </c>
      <c r="B2161" s="19">
        <f t="shared" si="133"/>
        <v>240</v>
      </c>
      <c r="C2161" s="19">
        <f t="shared" si="132"/>
        <v>23</v>
      </c>
      <c r="D2161" t="e">
        <v>#DIV/0!</v>
      </c>
      <c r="E2161" s="8">
        <v>29.47</v>
      </c>
      <c r="F2161" s="9">
        <v>0.1</v>
      </c>
      <c r="G2161" s="9">
        <v>0</v>
      </c>
      <c r="H2161">
        <f t="shared" si="134"/>
        <v>5</v>
      </c>
      <c r="I2161">
        <f t="shared" si="135"/>
        <v>1</v>
      </c>
    </row>
    <row r="2162" spans="1:9">
      <c r="A2162" s="10">
        <v>41880.9999999948</v>
      </c>
      <c r="B2162" s="19">
        <f t="shared" si="133"/>
        <v>240</v>
      </c>
      <c r="C2162" s="19">
        <f t="shared" si="132"/>
        <v>0</v>
      </c>
      <c r="D2162" t="e">
        <v>#DIV/0!</v>
      </c>
      <c r="E2162" s="8">
        <v>27.8033333333333</v>
      </c>
      <c r="F2162" s="9">
        <v>0.1</v>
      </c>
      <c r="G2162" s="9">
        <v>0</v>
      </c>
      <c r="H2162">
        <f t="shared" si="134"/>
        <v>6</v>
      </c>
      <c r="I2162">
        <f t="shared" si="135"/>
        <v>-1</v>
      </c>
    </row>
    <row r="2163" spans="1:9">
      <c r="A2163" s="10">
        <v>41881.0416666614</v>
      </c>
      <c r="B2163" s="19">
        <f t="shared" si="133"/>
        <v>241</v>
      </c>
      <c r="C2163" s="19">
        <f t="shared" si="132"/>
        <v>1</v>
      </c>
      <c r="D2163" t="e">
        <v>#DIV/0!</v>
      </c>
      <c r="E2163" s="8">
        <v>24.9933333333333</v>
      </c>
      <c r="F2163" s="9">
        <v>0.1</v>
      </c>
      <c r="G2163" s="9">
        <v>0</v>
      </c>
      <c r="H2163">
        <f t="shared" si="134"/>
        <v>6</v>
      </c>
      <c r="I2163">
        <f t="shared" si="135"/>
        <v>-1</v>
      </c>
    </row>
    <row r="2164" spans="1:9">
      <c r="A2164" s="10">
        <v>41881.0833333281</v>
      </c>
      <c r="B2164" s="19">
        <f t="shared" si="133"/>
        <v>241</v>
      </c>
      <c r="C2164" s="19">
        <f t="shared" si="132"/>
        <v>2</v>
      </c>
      <c r="D2164" t="e">
        <v>#DIV/0!</v>
      </c>
      <c r="E2164" s="8">
        <v>24.4866666666667</v>
      </c>
      <c r="F2164" s="9">
        <v>0.1</v>
      </c>
      <c r="G2164" s="9">
        <v>0</v>
      </c>
      <c r="H2164">
        <f t="shared" si="134"/>
        <v>6</v>
      </c>
      <c r="I2164">
        <f t="shared" si="135"/>
        <v>-1</v>
      </c>
    </row>
    <row r="2165" spans="1:9">
      <c r="A2165" s="10">
        <v>41881.1249999948</v>
      </c>
      <c r="B2165" s="19">
        <f t="shared" si="133"/>
        <v>241</v>
      </c>
      <c r="C2165" s="19">
        <f t="shared" si="132"/>
        <v>3</v>
      </c>
      <c r="D2165" t="e">
        <v>#DIV/0!</v>
      </c>
      <c r="E2165" s="8">
        <v>24.4866666666667</v>
      </c>
      <c r="F2165" s="9">
        <v>0.1</v>
      </c>
      <c r="G2165" s="9">
        <v>0</v>
      </c>
      <c r="H2165">
        <f t="shared" si="134"/>
        <v>6</v>
      </c>
      <c r="I2165">
        <f t="shared" si="135"/>
        <v>-1</v>
      </c>
    </row>
    <row r="2166" spans="1:9">
      <c r="A2166" s="10">
        <v>41881.1666666614</v>
      </c>
      <c r="B2166" s="19">
        <f t="shared" si="133"/>
        <v>241</v>
      </c>
      <c r="C2166" s="19">
        <f t="shared" si="132"/>
        <v>4</v>
      </c>
      <c r="D2166" t="e">
        <v>#DIV/0!</v>
      </c>
      <c r="E2166" s="8">
        <v>24.4866666666667</v>
      </c>
      <c r="F2166" s="9">
        <v>0.1</v>
      </c>
      <c r="G2166" s="9">
        <v>0</v>
      </c>
      <c r="H2166">
        <f t="shared" si="134"/>
        <v>6</v>
      </c>
      <c r="I2166">
        <f t="shared" si="135"/>
        <v>-1</v>
      </c>
    </row>
    <row r="2167" spans="1:9">
      <c r="A2167" s="10">
        <v>41881.2083333281</v>
      </c>
      <c r="B2167" s="19">
        <f t="shared" si="133"/>
        <v>241</v>
      </c>
      <c r="C2167" s="19">
        <f t="shared" si="132"/>
        <v>5</v>
      </c>
      <c r="D2167">
        <v>14.435</v>
      </c>
      <c r="E2167" s="8">
        <v>24.4866666666667</v>
      </c>
      <c r="F2167" s="9">
        <v>0.1</v>
      </c>
      <c r="G2167" s="9">
        <v>0</v>
      </c>
      <c r="H2167">
        <f t="shared" si="134"/>
        <v>6</v>
      </c>
      <c r="I2167">
        <f t="shared" si="135"/>
        <v>-1</v>
      </c>
    </row>
    <row r="2168" spans="1:9">
      <c r="A2168" s="10">
        <v>41881.2499999947</v>
      </c>
      <c r="B2168" s="19">
        <f t="shared" si="133"/>
        <v>241</v>
      </c>
      <c r="C2168" s="19">
        <f t="shared" si="132"/>
        <v>6</v>
      </c>
      <c r="D2168">
        <v>132.906451612903</v>
      </c>
      <c r="E2168" s="8">
        <v>24.4866666666667</v>
      </c>
      <c r="F2168" s="9">
        <v>0.1</v>
      </c>
      <c r="G2168" s="9">
        <v>0</v>
      </c>
      <c r="H2168">
        <f t="shared" si="134"/>
        <v>6</v>
      </c>
      <c r="I2168">
        <f t="shared" si="135"/>
        <v>-1</v>
      </c>
    </row>
    <row r="2169" spans="1:9">
      <c r="A2169" s="10">
        <v>41881.2916666614</v>
      </c>
      <c r="B2169" s="19">
        <f t="shared" si="133"/>
        <v>241</v>
      </c>
      <c r="C2169" s="19">
        <f t="shared" si="132"/>
        <v>7</v>
      </c>
      <c r="D2169">
        <v>347.2</v>
      </c>
      <c r="E2169" s="8">
        <v>26.3566666666667</v>
      </c>
      <c r="F2169" s="9">
        <v>0.1</v>
      </c>
      <c r="G2169" s="9">
        <v>0</v>
      </c>
      <c r="H2169">
        <f t="shared" si="134"/>
        <v>6</v>
      </c>
      <c r="I2169">
        <f t="shared" si="135"/>
        <v>-1</v>
      </c>
    </row>
    <row r="2170" spans="1:9">
      <c r="A2170" s="10">
        <v>41881.3333333281</v>
      </c>
      <c r="B2170" s="19">
        <f t="shared" si="133"/>
        <v>241</v>
      </c>
      <c r="C2170" s="19">
        <f t="shared" si="132"/>
        <v>8</v>
      </c>
      <c r="D2170">
        <v>417.74</v>
      </c>
      <c r="E2170" s="8">
        <v>27.29</v>
      </c>
      <c r="F2170" s="9">
        <v>27.775</v>
      </c>
      <c r="G2170" s="9">
        <v>58.5728305555556</v>
      </c>
      <c r="H2170">
        <f t="shared" si="134"/>
        <v>6</v>
      </c>
      <c r="I2170">
        <f t="shared" si="135"/>
        <v>-1</v>
      </c>
    </row>
    <row r="2171" spans="1:9">
      <c r="A2171" s="10">
        <v>41881.3749999947</v>
      </c>
      <c r="B2171" s="19">
        <f t="shared" si="133"/>
        <v>241</v>
      </c>
      <c r="C2171" s="19">
        <f t="shared" si="132"/>
        <v>9</v>
      </c>
      <c r="D2171">
        <v>474.846666666667</v>
      </c>
      <c r="E2171" s="8">
        <v>27.5283333333333</v>
      </c>
      <c r="F2171" s="9">
        <v>24.325</v>
      </c>
      <c r="G2171" s="9">
        <v>41.5306986111111</v>
      </c>
      <c r="H2171">
        <f t="shared" si="134"/>
        <v>6</v>
      </c>
      <c r="I2171">
        <f t="shared" si="135"/>
        <v>-1</v>
      </c>
    </row>
    <row r="2172" spans="1:9">
      <c r="A2172" s="10">
        <v>41881.4166666614</v>
      </c>
      <c r="B2172" s="19">
        <f t="shared" si="133"/>
        <v>241</v>
      </c>
      <c r="C2172" s="19">
        <f t="shared" si="132"/>
        <v>10</v>
      </c>
      <c r="D2172">
        <v>798.766666666666</v>
      </c>
      <c r="E2172" s="8">
        <v>28.6016666666667</v>
      </c>
      <c r="F2172" s="9">
        <v>18</v>
      </c>
      <c r="G2172" s="9">
        <v>29.5903513888889</v>
      </c>
      <c r="H2172">
        <f t="shared" si="134"/>
        <v>6</v>
      </c>
      <c r="I2172">
        <f t="shared" si="135"/>
        <v>-1</v>
      </c>
    </row>
    <row r="2173" spans="1:9">
      <c r="A2173" s="10">
        <v>41881.4583333281</v>
      </c>
      <c r="B2173" s="19">
        <f t="shared" si="133"/>
        <v>241</v>
      </c>
      <c r="C2173" s="19">
        <f t="shared" si="132"/>
        <v>11</v>
      </c>
      <c r="D2173">
        <v>766.073333333333</v>
      </c>
      <c r="E2173" s="8">
        <v>29.7616666666667</v>
      </c>
      <c r="F2173" s="9">
        <v>22.7166666666667</v>
      </c>
      <c r="G2173" s="9">
        <v>38.8169833333332</v>
      </c>
      <c r="H2173">
        <f t="shared" si="134"/>
        <v>6</v>
      </c>
      <c r="I2173">
        <f t="shared" si="135"/>
        <v>-1</v>
      </c>
    </row>
    <row r="2174" spans="1:9">
      <c r="A2174" s="10">
        <v>41881.4999999947</v>
      </c>
      <c r="B2174" s="19">
        <f t="shared" si="133"/>
        <v>241</v>
      </c>
      <c r="C2174" s="19">
        <f t="shared" si="132"/>
        <v>12</v>
      </c>
      <c r="D2174">
        <v>602.01935483871</v>
      </c>
      <c r="E2174" s="8">
        <v>30.1466666666667</v>
      </c>
      <c r="F2174" s="9">
        <v>21.2166666666667</v>
      </c>
      <c r="G2174" s="9">
        <v>35.5822347222223</v>
      </c>
      <c r="H2174">
        <f t="shared" si="134"/>
        <v>6</v>
      </c>
      <c r="I2174">
        <f t="shared" si="135"/>
        <v>-1</v>
      </c>
    </row>
    <row r="2175" spans="1:9">
      <c r="A2175" s="10">
        <v>41881.5416666614</v>
      </c>
      <c r="B2175" s="19">
        <f t="shared" si="133"/>
        <v>241</v>
      </c>
      <c r="C2175" s="19">
        <f t="shared" si="132"/>
        <v>13</v>
      </c>
      <c r="D2175">
        <v>683.85</v>
      </c>
      <c r="E2175" s="8">
        <v>29.355</v>
      </c>
      <c r="F2175" s="9">
        <v>25.9916666666667</v>
      </c>
      <c r="G2175" s="9">
        <v>48.3258416666667</v>
      </c>
      <c r="H2175">
        <f t="shared" si="134"/>
        <v>6</v>
      </c>
      <c r="I2175">
        <f t="shared" si="135"/>
        <v>-1</v>
      </c>
    </row>
    <row r="2176" spans="1:9">
      <c r="A2176" s="10">
        <v>41881.5833333281</v>
      </c>
      <c r="B2176" s="19">
        <f t="shared" si="133"/>
        <v>241</v>
      </c>
      <c r="C2176" s="19">
        <f t="shared" si="132"/>
        <v>14</v>
      </c>
      <c r="D2176">
        <v>434.566666666667</v>
      </c>
      <c r="E2176" s="8">
        <v>30.02</v>
      </c>
      <c r="F2176" s="9">
        <v>24.4666666666667</v>
      </c>
      <c r="G2176" s="9">
        <v>44.5266402777777</v>
      </c>
      <c r="H2176">
        <f t="shared" si="134"/>
        <v>6</v>
      </c>
      <c r="I2176">
        <f t="shared" si="135"/>
        <v>-1</v>
      </c>
    </row>
    <row r="2177" spans="1:9">
      <c r="A2177" s="10">
        <v>41881.6249999947</v>
      </c>
      <c r="B2177" s="19">
        <f t="shared" si="133"/>
        <v>241</v>
      </c>
      <c r="C2177" s="19">
        <f t="shared" si="132"/>
        <v>15</v>
      </c>
      <c r="D2177">
        <v>354.18</v>
      </c>
      <c r="E2177" s="8">
        <v>30.1383333333333</v>
      </c>
      <c r="F2177" s="9">
        <v>27.6583333333333</v>
      </c>
      <c r="G2177" s="9">
        <v>52.6894958333334</v>
      </c>
      <c r="H2177">
        <f t="shared" si="134"/>
        <v>6</v>
      </c>
      <c r="I2177">
        <f t="shared" si="135"/>
        <v>-1</v>
      </c>
    </row>
    <row r="2178" spans="1:9">
      <c r="A2178" s="10">
        <v>41881.6666666614</v>
      </c>
      <c r="B2178" s="19">
        <f t="shared" si="133"/>
        <v>241</v>
      </c>
      <c r="C2178" s="19">
        <f t="shared" ref="C2178:C2241" si="136">HOUR(A2178)</f>
        <v>16</v>
      </c>
      <c r="D2178">
        <v>196.67</v>
      </c>
      <c r="E2178" s="8">
        <v>28.6483333333333</v>
      </c>
      <c r="F2178" s="9">
        <v>21.9</v>
      </c>
      <c r="G2178" s="9">
        <v>44.2878333333332</v>
      </c>
      <c r="H2178">
        <f t="shared" si="134"/>
        <v>6</v>
      </c>
      <c r="I2178">
        <f t="shared" si="135"/>
        <v>-1</v>
      </c>
    </row>
    <row r="2179" spans="1:9">
      <c r="A2179" s="10">
        <v>41881.7083333281</v>
      </c>
      <c r="B2179" s="19">
        <f t="shared" ref="B2179:B2242" si="137">INT(A2179)-41640</f>
        <v>241</v>
      </c>
      <c r="C2179" s="19">
        <f t="shared" si="136"/>
        <v>17</v>
      </c>
      <c r="D2179">
        <v>33.4344827586207</v>
      </c>
      <c r="E2179" s="8">
        <v>26.8733333333333</v>
      </c>
      <c r="F2179" s="9">
        <v>24.525</v>
      </c>
      <c r="G2179" s="9">
        <v>41.5741180555556</v>
      </c>
      <c r="H2179">
        <f t="shared" ref="H2179:H2242" si="138">WEEKDAY(A2179-1)</f>
        <v>6</v>
      </c>
      <c r="I2179">
        <f t="shared" ref="I2179:I2242" si="139">IF(H2179&lt;6,1,-1)</f>
        <v>-1</v>
      </c>
    </row>
    <row r="2180" spans="1:9">
      <c r="A2180" s="10">
        <v>41881.7499999947</v>
      </c>
      <c r="B2180" s="19">
        <f t="shared" si="137"/>
        <v>241</v>
      </c>
      <c r="C2180" s="19">
        <f t="shared" si="136"/>
        <v>18</v>
      </c>
      <c r="D2180" t="e">
        <v>#DIV/0!</v>
      </c>
      <c r="E2180" s="8">
        <v>25.785</v>
      </c>
      <c r="F2180" s="9">
        <v>24.575</v>
      </c>
      <c r="G2180" s="9">
        <v>44.157575</v>
      </c>
      <c r="H2180">
        <f t="shared" si="138"/>
        <v>6</v>
      </c>
      <c r="I2180">
        <f t="shared" si="139"/>
        <v>-1</v>
      </c>
    </row>
    <row r="2181" spans="1:9">
      <c r="A2181" s="10">
        <v>41881.7916666614</v>
      </c>
      <c r="B2181" s="19">
        <f t="shared" si="137"/>
        <v>241</v>
      </c>
      <c r="C2181" s="19">
        <f t="shared" si="136"/>
        <v>19</v>
      </c>
      <c r="D2181" t="e">
        <v>#DIV/0!</v>
      </c>
      <c r="E2181" s="8">
        <v>25.31</v>
      </c>
      <c r="F2181" s="9">
        <v>22.9583333333333</v>
      </c>
      <c r="G2181" s="9">
        <v>43.8753486111111</v>
      </c>
      <c r="H2181">
        <f t="shared" si="138"/>
        <v>6</v>
      </c>
      <c r="I2181">
        <f t="shared" si="139"/>
        <v>-1</v>
      </c>
    </row>
    <row r="2182" spans="1:9">
      <c r="A2182" s="10">
        <v>41881.833333328</v>
      </c>
      <c r="B2182" s="19">
        <f t="shared" si="137"/>
        <v>241</v>
      </c>
      <c r="C2182" s="19">
        <f t="shared" si="136"/>
        <v>20</v>
      </c>
      <c r="D2182" t="e">
        <v>#DIV/0!</v>
      </c>
      <c r="E2182" s="8">
        <v>24.93</v>
      </c>
      <c r="F2182" s="9">
        <v>22.95</v>
      </c>
      <c r="G2182" s="9">
        <v>40.2281152777776</v>
      </c>
      <c r="H2182">
        <f t="shared" si="138"/>
        <v>6</v>
      </c>
      <c r="I2182">
        <f t="shared" si="139"/>
        <v>-1</v>
      </c>
    </row>
    <row r="2183" spans="1:9">
      <c r="A2183" s="10">
        <v>41881.8749999947</v>
      </c>
      <c r="B2183" s="19">
        <f t="shared" si="137"/>
        <v>241</v>
      </c>
      <c r="C2183" s="19">
        <f t="shared" si="136"/>
        <v>21</v>
      </c>
      <c r="D2183" t="e">
        <v>#DIV/0!</v>
      </c>
      <c r="E2183" s="8">
        <v>24.7733333333333</v>
      </c>
      <c r="F2183" s="9">
        <v>0.808333333333333</v>
      </c>
      <c r="G2183" s="9">
        <v>0</v>
      </c>
      <c r="H2183">
        <f t="shared" si="138"/>
        <v>6</v>
      </c>
      <c r="I2183">
        <f t="shared" si="139"/>
        <v>-1</v>
      </c>
    </row>
    <row r="2184" spans="1:9">
      <c r="A2184" s="10">
        <v>41881.9166666614</v>
      </c>
      <c r="B2184" s="19">
        <f t="shared" si="137"/>
        <v>241</v>
      </c>
      <c r="C2184" s="19">
        <f t="shared" si="136"/>
        <v>22</v>
      </c>
      <c r="D2184" t="e">
        <v>#DIV/0!</v>
      </c>
      <c r="E2184" s="8">
        <v>24.6966666666667</v>
      </c>
      <c r="F2184" s="9">
        <v>0.1</v>
      </c>
      <c r="G2184" s="9">
        <v>0</v>
      </c>
      <c r="H2184">
        <f t="shared" si="138"/>
        <v>6</v>
      </c>
      <c r="I2184">
        <f t="shared" si="139"/>
        <v>-1</v>
      </c>
    </row>
    <row r="2185" spans="1:9">
      <c r="A2185" s="10">
        <v>41881.958333328</v>
      </c>
      <c r="B2185" s="19">
        <f t="shared" si="137"/>
        <v>241</v>
      </c>
      <c r="C2185" s="19">
        <f t="shared" si="136"/>
        <v>23</v>
      </c>
      <c r="D2185" t="e">
        <v>#DIV/0!</v>
      </c>
      <c r="E2185" s="8">
        <v>24.3066666666667</v>
      </c>
      <c r="F2185" s="9">
        <v>0.1</v>
      </c>
      <c r="G2185" s="9">
        <v>0</v>
      </c>
      <c r="H2185">
        <f t="shared" si="138"/>
        <v>6</v>
      </c>
      <c r="I2185">
        <f t="shared" si="139"/>
        <v>-1</v>
      </c>
    </row>
    <row r="2186" spans="1:9">
      <c r="A2186" s="10">
        <v>41881.9999999947</v>
      </c>
      <c r="B2186" s="19">
        <f t="shared" si="137"/>
        <v>241</v>
      </c>
      <c r="C2186" s="19">
        <f t="shared" si="136"/>
        <v>0</v>
      </c>
      <c r="D2186" t="e">
        <v>#DIV/0!</v>
      </c>
      <c r="E2186" s="8">
        <v>24.1733333333333</v>
      </c>
      <c r="F2186" s="9">
        <v>0.1</v>
      </c>
      <c r="G2186" s="9">
        <v>0</v>
      </c>
      <c r="H2186">
        <f t="shared" si="138"/>
        <v>7</v>
      </c>
      <c r="I2186">
        <f t="shared" si="139"/>
        <v>-1</v>
      </c>
    </row>
    <row r="2187" spans="1:9">
      <c r="A2187" s="10">
        <v>41882.0416666614</v>
      </c>
      <c r="B2187" s="19">
        <f t="shared" si="137"/>
        <v>242</v>
      </c>
      <c r="C2187" s="19">
        <f t="shared" si="136"/>
        <v>1</v>
      </c>
      <c r="D2187" t="e">
        <v>#DIV/0!</v>
      </c>
      <c r="E2187" s="8">
        <v>23.96</v>
      </c>
      <c r="F2187" s="9">
        <v>0.1</v>
      </c>
      <c r="G2187" s="9">
        <v>0</v>
      </c>
      <c r="H2187">
        <f t="shared" si="138"/>
        <v>7</v>
      </c>
      <c r="I2187">
        <f t="shared" si="139"/>
        <v>-1</v>
      </c>
    </row>
    <row r="2188" spans="1:9">
      <c r="A2188" s="10">
        <v>41882.083333328</v>
      </c>
      <c r="B2188" s="19">
        <f t="shared" si="137"/>
        <v>242</v>
      </c>
      <c r="C2188" s="19">
        <f t="shared" si="136"/>
        <v>2</v>
      </c>
      <c r="D2188" t="e">
        <v>#DIV/0!</v>
      </c>
      <c r="E2188" s="8">
        <v>24.1033333333333</v>
      </c>
      <c r="F2188" s="9">
        <v>0.1</v>
      </c>
      <c r="G2188" s="9">
        <v>0</v>
      </c>
      <c r="H2188">
        <f t="shared" si="138"/>
        <v>7</v>
      </c>
      <c r="I2188">
        <f t="shared" si="139"/>
        <v>-1</v>
      </c>
    </row>
    <row r="2189" spans="1:9">
      <c r="A2189" s="10">
        <v>41882.1249999947</v>
      </c>
      <c r="B2189" s="19">
        <f t="shared" si="137"/>
        <v>242</v>
      </c>
      <c r="C2189" s="19">
        <f t="shared" si="136"/>
        <v>3</v>
      </c>
      <c r="D2189" t="e">
        <v>#DIV/0!</v>
      </c>
      <c r="E2189" s="8">
        <v>24.415</v>
      </c>
      <c r="F2189" s="9">
        <v>0.1</v>
      </c>
      <c r="G2189" s="9">
        <v>0</v>
      </c>
      <c r="H2189">
        <f t="shared" si="138"/>
        <v>7</v>
      </c>
      <c r="I2189">
        <f t="shared" si="139"/>
        <v>-1</v>
      </c>
    </row>
    <row r="2190" spans="1:9">
      <c r="A2190" s="10">
        <v>41882.1666666614</v>
      </c>
      <c r="B2190" s="19">
        <f t="shared" si="137"/>
        <v>242</v>
      </c>
      <c r="C2190" s="19">
        <f t="shared" si="136"/>
        <v>4</v>
      </c>
      <c r="D2190" t="e">
        <v>#DIV/0!</v>
      </c>
      <c r="E2190" s="8">
        <v>26.0933333333333</v>
      </c>
      <c r="F2190" s="9">
        <v>0.1</v>
      </c>
      <c r="G2190" s="9">
        <v>0</v>
      </c>
      <c r="H2190">
        <f t="shared" si="138"/>
        <v>7</v>
      </c>
      <c r="I2190">
        <f t="shared" si="139"/>
        <v>-1</v>
      </c>
    </row>
    <row r="2191" spans="1:9">
      <c r="A2191" s="10">
        <v>41882.208333328</v>
      </c>
      <c r="B2191" s="19">
        <f t="shared" si="137"/>
        <v>242</v>
      </c>
      <c r="C2191" s="19">
        <f t="shared" si="136"/>
        <v>5</v>
      </c>
      <c r="D2191">
        <v>3.8</v>
      </c>
      <c r="E2191" s="8">
        <v>34.4133333333333</v>
      </c>
      <c r="F2191" s="9">
        <v>0.1</v>
      </c>
      <c r="G2191" s="9">
        <v>0</v>
      </c>
      <c r="H2191">
        <f t="shared" si="138"/>
        <v>7</v>
      </c>
      <c r="I2191">
        <f t="shared" si="139"/>
        <v>-1</v>
      </c>
    </row>
    <row r="2192" spans="1:9">
      <c r="A2192" s="10">
        <v>41882.2499999947</v>
      </c>
      <c r="B2192" s="19">
        <f t="shared" si="137"/>
        <v>242</v>
      </c>
      <c r="C2192" s="19">
        <f t="shared" si="136"/>
        <v>6</v>
      </c>
      <c r="D2192">
        <v>49.17</v>
      </c>
      <c r="E2192" s="8">
        <v>31.6216666666667</v>
      </c>
      <c r="F2192" s="9">
        <v>0.1</v>
      </c>
      <c r="G2192" s="9">
        <v>0</v>
      </c>
      <c r="H2192">
        <f t="shared" si="138"/>
        <v>7</v>
      </c>
      <c r="I2192">
        <f t="shared" si="139"/>
        <v>-1</v>
      </c>
    </row>
    <row r="2193" spans="1:9">
      <c r="A2193" s="10">
        <v>41882.2916666614</v>
      </c>
      <c r="B2193" s="19">
        <f t="shared" si="137"/>
        <v>242</v>
      </c>
      <c r="C2193" s="19">
        <f t="shared" si="136"/>
        <v>7</v>
      </c>
      <c r="D2193">
        <v>245.733333333333</v>
      </c>
      <c r="E2193" s="8">
        <v>30.7533333333333</v>
      </c>
      <c r="F2193" s="9">
        <v>0.1</v>
      </c>
      <c r="G2193" s="9">
        <v>0</v>
      </c>
      <c r="H2193">
        <f t="shared" si="138"/>
        <v>7</v>
      </c>
      <c r="I2193">
        <f t="shared" si="139"/>
        <v>-1</v>
      </c>
    </row>
    <row r="2194" spans="1:9">
      <c r="A2194" s="10">
        <v>41882.333333328</v>
      </c>
      <c r="B2194" s="19">
        <f t="shared" si="137"/>
        <v>242</v>
      </c>
      <c r="C2194" s="19">
        <f t="shared" si="136"/>
        <v>8</v>
      </c>
      <c r="D2194">
        <v>176.403448275862</v>
      </c>
      <c r="E2194" s="8">
        <v>28.0883333333333</v>
      </c>
      <c r="F2194" s="9">
        <v>27.8333333333333</v>
      </c>
      <c r="G2194" s="9">
        <v>59.9405430555557</v>
      </c>
      <c r="H2194">
        <f t="shared" si="138"/>
        <v>7</v>
      </c>
      <c r="I2194">
        <f t="shared" si="139"/>
        <v>-1</v>
      </c>
    </row>
    <row r="2195" spans="1:9">
      <c r="A2195" s="10">
        <v>41882.3749999947</v>
      </c>
      <c r="B2195" s="19">
        <f t="shared" si="137"/>
        <v>242</v>
      </c>
      <c r="C2195" s="19">
        <f t="shared" si="136"/>
        <v>9</v>
      </c>
      <c r="D2195">
        <v>307.429032258064</v>
      </c>
      <c r="E2195" s="8">
        <v>28.245</v>
      </c>
      <c r="F2195" s="9">
        <v>27.6083333333333</v>
      </c>
      <c r="G2195" s="9">
        <v>54.7084999999999</v>
      </c>
      <c r="H2195">
        <f t="shared" si="138"/>
        <v>7</v>
      </c>
      <c r="I2195">
        <f t="shared" si="139"/>
        <v>-1</v>
      </c>
    </row>
    <row r="2196" spans="1:9">
      <c r="A2196" s="10">
        <v>41882.4166666613</v>
      </c>
      <c r="B2196" s="19">
        <f t="shared" si="137"/>
        <v>242</v>
      </c>
      <c r="C2196" s="19">
        <f t="shared" si="136"/>
        <v>10</v>
      </c>
      <c r="D2196">
        <v>472.696774193548</v>
      </c>
      <c r="E2196" s="8">
        <v>28.5083333333333</v>
      </c>
      <c r="F2196" s="9">
        <v>24.3833333333333</v>
      </c>
      <c r="G2196" s="9">
        <v>40.5971805555556</v>
      </c>
      <c r="H2196">
        <f t="shared" si="138"/>
        <v>7</v>
      </c>
      <c r="I2196">
        <f t="shared" si="139"/>
        <v>-1</v>
      </c>
    </row>
    <row r="2197" spans="1:9">
      <c r="A2197" s="10">
        <v>41882.458333328</v>
      </c>
      <c r="B2197" s="19">
        <f t="shared" si="137"/>
        <v>242</v>
      </c>
      <c r="C2197" s="19">
        <f t="shared" si="136"/>
        <v>11</v>
      </c>
      <c r="D2197">
        <v>570.126666666667</v>
      </c>
      <c r="E2197" s="8">
        <v>28.4216666666667</v>
      </c>
      <c r="F2197" s="9">
        <v>27.625</v>
      </c>
      <c r="G2197" s="9">
        <v>53.536175</v>
      </c>
      <c r="H2197">
        <f t="shared" si="138"/>
        <v>7</v>
      </c>
      <c r="I2197">
        <f t="shared" si="139"/>
        <v>-1</v>
      </c>
    </row>
    <row r="2198" spans="1:9">
      <c r="A2198" s="10">
        <v>41882.4999999947</v>
      </c>
      <c r="B2198" s="19">
        <f t="shared" si="137"/>
        <v>242</v>
      </c>
      <c r="C2198" s="19">
        <f t="shared" si="136"/>
        <v>12</v>
      </c>
      <c r="D2198">
        <v>380.28</v>
      </c>
      <c r="E2198" s="8">
        <v>27.1633333333333</v>
      </c>
      <c r="F2198" s="9">
        <v>24.4666666666667</v>
      </c>
      <c r="G2198" s="9">
        <v>44.8088666666666</v>
      </c>
      <c r="H2198">
        <f t="shared" si="138"/>
        <v>7</v>
      </c>
      <c r="I2198">
        <f t="shared" si="139"/>
        <v>-1</v>
      </c>
    </row>
    <row r="2199" spans="1:9">
      <c r="A2199" s="10">
        <v>41882.5416666613</v>
      </c>
      <c r="B2199" s="19">
        <f t="shared" si="137"/>
        <v>242</v>
      </c>
      <c r="C2199" s="19">
        <f t="shared" si="136"/>
        <v>13</v>
      </c>
      <c r="D2199">
        <v>91.4666666666667</v>
      </c>
      <c r="E2199" s="8">
        <v>24.0866666666667</v>
      </c>
      <c r="F2199" s="9">
        <v>24.45</v>
      </c>
      <c r="G2199" s="9">
        <v>41.2050527777778</v>
      </c>
      <c r="H2199">
        <f t="shared" si="138"/>
        <v>7</v>
      </c>
      <c r="I2199">
        <f t="shared" si="139"/>
        <v>-1</v>
      </c>
    </row>
    <row r="2200" spans="1:9">
      <c r="A2200" s="10">
        <v>41882.583333328</v>
      </c>
      <c r="B2200" s="19">
        <f t="shared" si="137"/>
        <v>242</v>
      </c>
      <c r="C2200" s="19">
        <f t="shared" si="136"/>
        <v>14</v>
      </c>
      <c r="D2200">
        <v>194.333333333333</v>
      </c>
      <c r="E2200" s="8">
        <v>25.0583333333333</v>
      </c>
      <c r="F2200" s="9">
        <v>24.4333333333333</v>
      </c>
      <c r="G2200" s="9">
        <v>43.1589277777778</v>
      </c>
      <c r="H2200">
        <f t="shared" si="138"/>
        <v>7</v>
      </c>
      <c r="I2200">
        <f t="shared" si="139"/>
        <v>-1</v>
      </c>
    </row>
    <row r="2201" spans="1:9">
      <c r="A2201" s="10">
        <v>41882.6249999947</v>
      </c>
      <c r="B2201" s="19">
        <f t="shared" si="137"/>
        <v>242</v>
      </c>
      <c r="C2201" s="19">
        <f t="shared" si="136"/>
        <v>15</v>
      </c>
      <c r="D2201">
        <v>167.52</v>
      </c>
      <c r="E2201" s="8">
        <v>25.8716666666667</v>
      </c>
      <c r="F2201" s="9">
        <v>22.9</v>
      </c>
      <c r="G2201" s="9">
        <v>44.5700597222222</v>
      </c>
      <c r="H2201">
        <f t="shared" si="138"/>
        <v>7</v>
      </c>
      <c r="I2201">
        <f t="shared" si="139"/>
        <v>-1</v>
      </c>
    </row>
    <row r="2202" spans="1:9">
      <c r="A2202" s="10">
        <v>41882.6666666613</v>
      </c>
      <c r="B2202" s="19">
        <f t="shared" si="137"/>
        <v>242</v>
      </c>
      <c r="C2202" s="19">
        <f t="shared" si="136"/>
        <v>16</v>
      </c>
      <c r="D2202">
        <v>70.1096774193548</v>
      </c>
      <c r="E2202" s="8">
        <v>25.7616666666667</v>
      </c>
      <c r="F2202" s="9">
        <v>24.525</v>
      </c>
      <c r="G2202" s="9">
        <v>43.9621875</v>
      </c>
      <c r="H2202">
        <f t="shared" si="138"/>
        <v>7</v>
      </c>
      <c r="I2202">
        <f t="shared" si="139"/>
        <v>-1</v>
      </c>
    </row>
    <row r="2203" spans="1:9">
      <c r="A2203" s="10">
        <v>41882.708333328</v>
      </c>
      <c r="B2203" s="19">
        <f t="shared" si="137"/>
        <v>242</v>
      </c>
      <c r="C2203" s="19">
        <f t="shared" si="136"/>
        <v>17</v>
      </c>
      <c r="D2203">
        <v>11.7933333333333</v>
      </c>
      <c r="E2203" s="8">
        <v>25.945</v>
      </c>
      <c r="F2203" s="9">
        <v>21.2916666666667</v>
      </c>
      <c r="G2203" s="9">
        <v>34.8441041666667</v>
      </c>
      <c r="H2203">
        <f t="shared" si="138"/>
        <v>7</v>
      </c>
      <c r="I2203">
        <f t="shared" si="139"/>
        <v>-1</v>
      </c>
    </row>
    <row r="2204" spans="1:9">
      <c r="A2204" s="10">
        <v>41882.7499999947</v>
      </c>
      <c r="B2204" s="19">
        <f t="shared" si="137"/>
        <v>242</v>
      </c>
      <c r="C2204" s="19">
        <f t="shared" si="136"/>
        <v>18</v>
      </c>
      <c r="D2204">
        <v>2.9</v>
      </c>
      <c r="E2204" s="8">
        <v>26.0233333333333</v>
      </c>
      <c r="F2204" s="9">
        <v>24.5083333333333</v>
      </c>
      <c r="G2204" s="9">
        <v>44.6351888888889</v>
      </c>
      <c r="H2204">
        <f t="shared" si="138"/>
        <v>7</v>
      </c>
      <c r="I2204">
        <f t="shared" si="139"/>
        <v>-1</v>
      </c>
    </row>
    <row r="2205" spans="1:9">
      <c r="A2205" s="10">
        <v>41882.7916666613</v>
      </c>
      <c r="B2205" s="19">
        <f t="shared" si="137"/>
        <v>242</v>
      </c>
      <c r="C2205" s="19">
        <f t="shared" si="136"/>
        <v>19</v>
      </c>
      <c r="D2205" t="e">
        <v>#DIV/0!</v>
      </c>
      <c r="E2205" s="8">
        <v>25.8466666666666</v>
      </c>
      <c r="F2205" s="9">
        <v>24.525</v>
      </c>
      <c r="G2205" s="9">
        <v>44.3963819444446</v>
      </c>
      <c r="H2205">
        <f t="shared" si="138"/>
        <v>7</v>
      </c>
      <c r="I2205">
        <f t="shared" si="139"/>
        <v>-1</v>
      </c>
    </row>
    <row r="2206" spans="1:9">
      <c r="A2206" s="10">
        <v>41882.833333328</v>
      </c>
      <c r="B2206" s="19">
        <f t="shared" si="137"/>
        <v>242</v>
      </c>
      <c r="C2206" s="19">
        <f t="shared" si="136"/>
        <v>20</v>
      </c>
      <c r="D2206" t="e">
        <v>#DIV/0!</v>
      </c>
      <c r="E2206" s="8">
        <v>25.8483333333333</v>
      </c>
      <c r="F2206" s="9">
        <v>24.5166666666667</v>
      </c>
      <c r="G2206" s="9">
        <v>41.7477958333334</v>
      </c>
      <c r="H2206">
        <f t="shared" si="138"/>
        <v>7</v>
      </c>
      <c r="I2206">
        <f t="shared" si="139"/>
        <v>-1</v>
      </c>
    </row>
    <row r="2207" spans="1:9">
      <c r="A2207" s="10">
        <v>41882.8749999947</v>
      </c>
      <c r="B2207" s="19">
        <f t="shared" si="137"/>
        <v>242</v>
      </c>
      <c r="C2207" s="19">
        <f t="shared" si="136"/>
        <v>21</v>
      </c>
      <c r="D2207" t="e">
        <v>#DIV/0!</v>
      </c>
      <c r="E2207" s="8">
        <v>25.9083333333333</v>
      </c>
      <c r="F2207" s="9">
        <v>0.816666666666666</v>
      </c>
      <c r="G2207" s="9">
        <v>0</v>
      </c>
      <c r="H2207">
        <f t="shared" si="138"/>
        <v>7</v>
      </c>
      <c r="I2207">
        <f t="shared" si="139"/>
        <v>-1</v>
      </c>
    </row>
    <row r="2208" spans="1:9">
      <c r="A2208" s="10">
        <v>41882.9166666613</v>
      </c>
      <c r="B2208" s="19">
        <f t="shared" si="137"/>
        <v>242</v>
      </c>
      <c r="C2208" s="19">
        <f t="shared" si="136"/>
        <v>22</v>
      </c>
      <c r="D2208" t="e">
        <v>#DIV/0!</v>
      </c>
      <c r="E2208" s="8">
        <v>26.0333333333333</v>
      </c>
      <c r="F2208" s="9">
        <v>0.1</v>
      </c>
      <c r="G2208" s="9">
        <v>0</v>
      </c>
      <c r="H2208">
        <f t="shared" si="138"/>
        <v>7</v>
      </c>
      <c r="I2208">
        <f t="shared" si="139"/>
        <v>-1</v>
      </c>
    </row>
    <row r="2209" spans="1:9">
      <c r="A2209" s="10">
        <v>41882.958333328</v>
      </c>
      <c r="B2209" s="19">
        <f t="shared" si="137"/>
        <v>242</v>
      </c>
      <c r="C2209" s="19">
        <f t="shared" si="136"/>
        <v>23</v>
      </c>
      <c r="D2209" t="e">
        <v>#DIV/0!</v>
      </c>
      <c r="E2209" s="8">
        <v>26.1166666666667</v>
      </c>
      <c r="F2209" s="9">
        <v>0.1</v>
      </c>
      <c r="G2209" s="9">
        <v>0</v>
      </c>
      <c r="H2209">
        <f t="shared" si="138"/>
        <v>7</v>
      </c>
      <c r="I2209">
        <f t="shared" si="139"/>
        <v>-1</v>
      </c>
    </row>
    <row r="2210" spans="1:9">
      <c r="A2210" s="10">
        <v>41882.9999999946</v>
      </c>
      <c r="B2210" s="19">
        <f t="shared" si="137"/>
        <v>242</v>
      </c>
      <c r="C2210" s="19">
        <f t="shared" si="136"/>
        <v>0</v>
      </c>
      <c r="D2210" t="e">
        <v>#DIV/0!</v>
      </c>
      <c r="E2210" s="8">
        <v>25.9116666666667</v>
      </c>
      <c r="F2210" s="9">
        <v>0.1</v>
      </c>
      <c r="G2210" s="9">
        <v>0</v>
      </c>
      <c r="H2210">
        <f t="shared" si="138"/>
        <v>1</v>
      </c>
      <c r="I2210">
        <f t="shared" si="139"/>
        <v>1</v>
      </c>
    </row>
    <row r="2211" spans="1:9">
      <c r="A2211" s="10">
        <v>41883.0416666613</v>
      </c>
      <c r="B2211" s="19">
        <f t="shared" si="137"/>
        <v>243</v>
      </c>
      <c r="C2211" s="19">
        <f t="shared" si="136"/>
        <v>1</v>
      </c>
      <c r="D2211" t="e">
        <v>#DIV/0!</v>
      </c>
      <c r="E2211" s="8">
        <v>25.47</v>
      </c>
      <c r="F2211" s="9">
        <v>0.1</v>
      </c>
      <c r="G2211" s="9">
        <v>0</v>
      </c>
      <c r="H2211">
        <f t="shared" si="138"/>
        <v>1</v>
      </c>
      <c r="I2211">
        <f t="shared" si="139"/>
        <v>1</v>
      </c>
    </row>
    <row r="2212" spans="1:9">
      <c r="A2212" s="10">
        <v>41883.083333328</v>
      </c>
      <c r="B2212" s="19">
        <f t="shared" si="137"/>
        <v>243</v>
      </c>
      <c r="C2212" s="19">
        <f t="shared" si="136"/>
        <v>2</v>
      </c>
      <c r="D2212" t="e">
        <v>#DIV/0!</v>
      </c>
      <c r="E2212" s="8">
        <v>25.2466666666667</v>
      </c>
      <c r="F2212" s="9">
        <v>0.1</v>
      </c>
      <c r="G2212" s="9">
        <v>0</v>
      </c>
      <c r="H2212">
        <f t="shared" si="138"/>
        <v>1</v>
      </c>
      <c r="I2212">
        <f t="shared" si="139"/>
        <v>1</v>
      </c>
    </row>
    <row r="2213" spans="1:9">
      <c r="A2213" s="10">
        <v>41883.1249999946</v>
      </c>
      <c r="B2213" s="19">
        <f t="shared" si="137"/>
        <v>243</v>
      </c>
      <c r="C2213" s="19">
        <f t="shared" si="136"/>
        <v>3</v>
      </c>
      <c r="D2213" t="e">
        <v>#DIV/0!</v>
      </c>
      <c r="E2213" s="8">
        <v>25.2983333333333</v>
      </c>
      <c r="F2213" s="9">
        <v>0.1</v>
      </c>
      <c r="G2213" s="9">
        <v>0</v>
      </c>
      <c r="H2213">
        <f t="shared" si="138"/>
        <v>1</v>
      </c>
      <c r="I2213">
        <f t="shared" si="139"/>
        <v>1</v>
      </c>
    </row>
    <row r="2214" spans="1:9">
      <c r="A2214" s="10">
        <v>41883.1666666613</v>
      </c>
      <c r="B2214" s="19">
        <f t="shared" si="137"/>
        <v>243</v>
      </c>
      <c r="C2214" s="19">
        <f t="shared" si="136"/>
        <v>4</v>
      </c>
      <c r="D2214">
        <v>0.141666666666667</v>
      </c>
      <c r="E2214" s="8">
        <v>25.3416666666667</v>
      </c>
      <c r="F2214" s="9">
        <v>0.1</v>
      </c>
      <c r="G2214" s="9">
        <v>0</v>
      </c>
      <c r="H2214">
        <f t="shared" si="138"/>
        <v>1</v>
      </c>
      <c r="I2214">
        <f t="shared" si="139"/>
        <v>1</v>
      </c>
    </row>
    <row r="2215" spans="1:9">
      <c r="A2215" s="10">
        <v>41883.208333328</v>
      </c>
      <c r="B2215" s="19">
        <f t="shared" si="137"/>
        <v>243</v>
      </c>
      <c r="C2215" s="19">
        <f t="shared" si="136"/>
        <v>5</v>
      </c>
      <c r="D2215">
        <v>0.667857142857143</v>
      </c>
      <c r="E2215" s="8">
        <v>25.3762711864407</v>
      </c>
      <c r="F2215" s="9">
        <v>0.1</v>
      </c>
      <c r="G2215" s="9">
        <v>0</v>
      </c>
      <c r="H2215">
        <f t="shared" si="138"/>
        <v>1</v>
      </c>
      <c r="I2215">
        <f t="shared" si="139"/>
        <v>1</v>
      </c>
    </row>
    <row r="2216" spans="1:9">
      <c r="A2216" s="10">
        <v>41883.2499999946</v>
      </c>
      <c r="B2216" s="19">
        <f t="shared" si="137"/>
        <v>243</v>
      </c>
      <c r="C2216" s="19">
        <f t="shared" si="136"/>
        <v>6</v>
      </c>
      <c r="D2216">
        <v>10.3233333333333</v>
      </c>
      <c r="E2216" s="8">
        <v>24.4633333333333</v>
      </c>
      <c r="F2216" s="9">
        <v>0.1</v>
      </c>
      <c r="G2216" s="9">
        <v>0</v>
      </c>
      <c r="H2216">
        <f t="shared" si="138"/>
        <v>1</v>
      </c>
      <c r="I2216">
        <f t="shared" si="139"/>
        <v>1</v>
      </c>
    </row>
    <row r="2217" spans="1:9">
      <c r="A2217" s="10">
        <v>41883.2916666613</v>
      </c>
      <c r="B2217" s="19">
        <f t="shared" si="137"/>
        <v>243</v>
      </c>
      <c r="C2217" s="19">
        <f t="shared" si="136"/>
        <v>7</v>
      </c>
      <c r="D2217">
        <v>38.25625</v>
      </c>
      <c r="E2217" s="8">
        <v>24.9333333333333</v>
      </c>
      <c r="F2217" s="9">
        <v>27.7916666666667</v>
      </c>
      <c r="G2217" s="9">
        <v>60.4615763888888</v>
      </c>
      <c r="H2217">
        <f t="shared" si="138"/>
        <v>1</v>
      </c>
      <c r="I2217">
        <f t="shared" si="139"/>
        <v>1</v>
      </c>
    </row>
    <row r="2218" spans="1:9">
      <c r="A2218" s="10">
        <v>41883.333333328</v>
      </c>
      <c r="B2218" s="19">
        <f t="shared" si="137"/>
        <v>243</v>
      </c>
      <c r="C2218" s="19">
        <f t="shared" si="136"/>
        <v>8</v>
      </c>
      <c r="D2218">
        <v>188.323333333333</v>
      </c>
      <c r="E2218" s="8">
        <v>25.89</v>
      </c>
      <c r="F2218" s="9">
        <v>27.65</v>
      </c>
      <c r="G2218" s="9">
        <v>55.6203083333333</v>
      </c>
      <c r="H2218">
        <f t="shared" si="138"/>
        <v>1</v>
      </c>
      <c r="I2218">
        <f t="shared" si="139"/>
        <v>1</v>
      </c>
    </row>
    <row r="2219" spans="1:9">
      <c r="A2219" s="10">
        <v>41883.3749999946</v>
      </c>
      <c r="B2219" s="19">
        <f t="shared" si="137"/>
        <v>243</v>
      </c>
      <c r="C2219" s="19">
        <f t="shared" si="136"/>
        <v>9</v>
      </c>
      <c r="D2219">
        <v>527.663333333333</v>
      </c>
      <c r="E2219" s="8">
        <v>28.29</v>
      </c>
      <c r="F2219" s="9">
        <v>27.6916666666667</v>
      </c>
      <c r="G2219" s="9">
        <v>55.1861138888888</v>
      </c>
      <c r="H2219">
        <f t="shared" si="138"/>
        <v>1</v>
      </c>
      <c r="I2219">
        <f t="shared" si="139"/>
        <v>1</v>
      </c>
    </row>
    <row r="2220" spans="1:9">
      <c r="A2220" s="10">
        <v>41883.4166666613</v>
      </c>
      <c r="B2220" s="19">
        <f t="shared" si="137"/>
        <v>243</v>
      </c>
      <c r="C2220" s="19">
        <f t="shared" si="136"/>
        <v>10</v>
      </c>
      <c r="D2220">
        <v>558.561538461538</v>
      </c>
      <c r="E2220" s="8">
        <v>29.665</v>
      </c>
      <c r="F2220" s="9">
        <v>27.7461538461538</v>
      </c>
      <c r="G2220" s="9">
        <v>55.5551791666667</v>
      </c>
      <c r="H2220">
        <f t="shared" si="138"/>
        <v>1</v>
      </c>
      <c r="I2220">
        <f t="shared" si="139"/>
        <v>1</v>
      </c>
    </row>
    <row r="2221" spans="1:9">
      <c r="A2221" s="10">
        <v>41883.458333328</v>
      </c>
      <c r="B2221" s="19">
        <f t="shared" si="137"/>
        <v>243</v>
      </c>
      <c r="C2221" s="19">
        <f t="shared" si="136"/>
        <v>11</v>
      </c>
      <c r="D2221">
        <v>669.81</v>
      </c>
      <c r="E2221" s="8">
        <v>29.79</v>
      </c>
      <c r="F2221" s="9">
        <v>27.8166666666667</v>
      </c>
      <c r="G2221" s="9">
        <v>55.2946625</v>
      </c>
      <c r="H2221">
        <f t="shared" si="138"/>
        <v>1</v>
      </c>
      <c r="I2221">
        <f t="shared" si="139"/>
        <v>1</v>
      </c>
    </row>
    <row r="2222" spans="1:9">
      <c r="A2222" s="10">
        <v>41883.4999999946</v>
      </c>
      <c r="B2222" s="19">
        <f t="shared" si="137"/>
        <v>243</v>
      </c>
      <c r="C2222" s="19">
        <f t="shared" si="136"/>
        <v>12</v>
      </c>
      <c r="D2222">
        <v>603.736666666667</v>
      </c>
      <c r="E2222" s="8">
        <v>29.07</v>
      </c>
      <c r="F2222" s="9">
        <v>27.8666666666667</v>
      </c>
      <c r="G2222" s="9">
        <v>55.2512430555555</v>
      </c>
      <c r="H2222">
        <f t="shared" si="138"/>
        <v>1</v>
      </c>
      <c r="I2222">
        <f t="shared" si="139"/>
        <v>1</v>
      </c>
    </row>
    <row r="2223" spans="1:9">
      <c r="A2223" s="10">
        <v>41883.5416666613</v>
      </c>
      <c r="B2223" s="19">
        <f t="shared" si="137"/>
        <v>243</v>
      </c>
      <c r="C2223" s="19">
        <f t="shared" si="136"/>
        <v>13</v>
      </c>
      <c r="D2223">
        <v>213.738709677419</v>
      </c>
      <c r="E2223" s="8">
        <v>29.285</v>
      </c>
      <c r="F2223" s="9">
        <v>27.9</v>
      </c>
      <c r="G2223" s="9">
        <v>54.9473069444445</v>
      </c>
      <c r="H2223">
        <f t="shared" si="138"/>
        <v>1</v>
      </c>
      <c r="I2223">
        <f t="shared" si="139"/>
        <v>1</v>
      </c>
    </row>
    <row r="2224" spans="1:9">
      <c r="A2224" s="10">
        <v>41883.5833333279</v>
      </c>
      <c r="B2224" s="19">
        <f t="shared" si="137"/>
        <v>243</v>
      </c>
      <c r="C2224" s="19">
        <f t="shared" si="136"/>
        <v>14</v>
      </c>
      <c r="D2224">
        <v>176.216666666667</v>
      </c>
      <c r="E2224" s="8">
        <v>28.8833333333333</v>
      </c>
      <c r="F2224" s="9">
        <v>27.9307692307692</v>
      </c>
      <c r="G2224" s="9">
        <v>54.8988775641027</v>
      </c>
      <c r="H2224">
        <f t="shared" si="138"/>
        <v>1</v>
      </c>
      <c r="I2224">
        <f t="shared" si="139"/>
        <v>1</v>
      </c>
    </row>
    <row r="2225" spans="1:9">
      <c r="A2225" s="10">
        <v>41883.6249999946</v>
      </c>
      <c r="B2225" s="19">
        <f t="shared" si="137"/>
        <v>243</v>
      </c>
      <c r="C2225" s="19">
        <f t="shared" si="136"/>
        <v>15</v>
      </c>
      <c r="D2225">
        <v>172.546666666667</v>
      </c>
      <c r="E2225" s="8">
        <v>28.725</v>
      </c>
      <c r="F2225" s="9">
        <v>27.9416666666667</v>
      </c>
      <c r="G2225" s="9">
        <v>54.4914027777777</v>
      </c>
      <c r="H2225">
        <f t="shared" si="138"/>
        <v>1</v>
      </c>
      <c r="I2225">
        <f t="shared" si="139"/>
        <v>1</v>
      </c>
    </row>
    <row r="2226" spans="1:9">
      <c r="A2226" s="10">
        <v>41883.6666666613</v>
      </c>
      <c r="B2226" s="19">
        <f t="shared" si="137"/>
        <v>243</v>
      </c>
      <c r="C2226" s="19">
        <f t="shared" si="136"/>
        <v>16</v>
      </c>
      <c r="D2226">
        <v>136.516666666667</v>
      </c>
      <c r="E2226" s="8">
        <v>29.4016666666667</v>
      </c>
      <c r="F2226" s="9">
        <v>27.9166666666667</v>
      </c>
      <c r="G2226" s="9">
        <v>54.4479833333333</v>
      </c>
      <c r="H2226">
        <f t="shared" si="138"/>
        <v>1</v>
      </c>
      <c r="I2226">
        <f t="shared" si="139"/>
        <v>1</v>
      </c>
    </row>
    <row r="2227" spans="1:9">
      <c r="A2227" s="10">
        <v>41883.7083333279</v>
      </c>
      <c r="B2227" s="19">
        <f t="shared" si="137"/>
        <v>243</v>
      </c>
      <c r="C2227" s="19">
        <f t="shared" si="136"/>
        <v>17</v>
      </c>
      <c r="D2227">
        <v>33.6037037037037</v>
      </c>
      <c r="E2227" s="8">
        <v>28.2683333333333</v>
      </c>
      <c r="F2227" s="9">
        <v>27.9166666666667</v>
      </c>
      <c r="G2227" s="9">
        <v>53.7532722222223</v>
      </c>
      <c r="H2227">
        <f t="shared" si="138"/>
        <v>1</v>
      </c>
      <c r="I2227">
        <f t="shared" si="139"/>
        <v>1</v>
      </c>
    </row>
    <row r="2228" spans="1:9">
      <c r="A2228" s="10">
        <v>41883.7499999946</v>
      </c>
      <c r="B2228" s="19">
        <f t="shared" si="137"/>
        <v>243</v>
      </c>
      <c r="C2228" s="19">
        <f t="shared" si="136"/>
        <v>18</v>
      </c>
      <c r="D2228" t="e">
        <v>#DIV/0!</v>
      </c>
      <c r="E2228" s="8">
        <v>27.0383333333333</v>
      </c>
      <c r="F2228" s="9">
        <v>27.9333333333333</v>
      </c>
      <c r="G2228" s="9">
        <v>53.1236902777777</v>
      </c>
      <c r="H2228">
        <f t="shared" si="138"/>
        <v>1</v>
      </c>
      <c r="I2228">
        <f t="shared" si="139"/>
        <v>1</v>
      </c>
    </row>
    <row r="2229" spans="1:9">
      <c r="A2229" s="10">
        <v>41883.7916666613</v>
      </c>
      <c r="B2229" s="19">
        <f t="shared" si="137"/>
        <v>243</v>
      </c>
      <c r="C2229" s="19">
        <f t="shared" si="136"/>
        <v>19</v>
      </c>
      <c r="D2229" t="e">
        <v>#DIV/0!</v>
      </c>
      <c r="E2229" s="8">
        <v>26.405</v>
      </c>
      <c r="F2229" s="9">
        <v>27.9416666666667</v>
      </c>
      <c r="G2229" s="9">
        <v>52.7112055555556</v>
      </c>
      <c r="H2229">
        <f t="shared" si="138"/>
        <v>1</v>
      </c>
      <c r="I2229">
        <f t="shared" si="139"/>
        <v>1</v>
      </c>
    </row>
    <row r="2230" spans="1:9">
      <c r="A2230" s="10">
        <v>41883.8333333279</v>
      </c>
      <c r="B2230" s="19">
        <f t="shared" si="137"/>
        <v>243</v>
      </c>
      <c r="C2230" s="19">
        <f t="shared" si="136"/>
        <v>20</v>
      </c>
      <c r="D2230" t="e">
        <v>#DIV/0!</v>
      </c>
      <c r="E2230" s="8">
        <v>26.2133333333333</v>
      </c>
      <c r="F2230" s="9">
        <v>27.9166666666667</v>
      </c>
      <c r="G2230" s="9">
        <v>52.6026569444444</v>
      </c>
      <c r="H2230">
        <f t="shared" si="138"/>
        <v>1</v>
      </c>
      <c r="I2230">
        <f t="shared" si="139"/>
        <v>1</v>
      </c>
    </row>
    <row r="2231" spans="1:9">
      <c r="A2231" s="10">
        <v>41883.8749999946</v>
      </c>
      <c r="B2231" s="19">
        <f t="shared" si="137"/>
        <v>243</v>
      </c>
      <c r="C2231" s="19">
        <f t="shared" si="136"/>
        <v>21</v>
      </c>
      <c r="D2231" t="e">
        <v>#DIV/0!</v>
      </c>
      <c r="E2231" s="8">
        <v>25.7933333333333</v>
      </c>
      <c r="F2231" s="9">
        <v>27.925</v>
      </c>
      <c r="G2231" s="9">
        <v>52.1684625</v>
      </c>
      <c r="H2231">
        <f t="shared" si="138"/>
        <v>1</v>
      </c>
      <c r="I2231">
        <f t="shared" si="139"/>
        <v>1</v>
      </c>
    </row>
    <row r="2232" spans="1:9">
      <c r="A2232" s="10">
        <v>41883.9166666613</v>
      </c>
      <c r="B2232" s="19">
        <f t="shared" si="137"/>
        <v>243</v>
      </c>
      <c r="C2232" s="19">
        <f t="shared" si="136"/>
        <v>22</v>
      </c>
      <c r="D2232" t="e">
        <v>#DIV/0!</v>
      </c>
      <c r="E2232" s="8">
        <v>25.4</v>
      </c>
      <c r="F2232" s="9">
        <v>1.51666666666667</v>
      </c>
      <c r="G2232" s="9">
        <v>0</v>
      </c>
      <c r="H2232">
        <f t="shared" si="138"/>
        <v>1</v>
      </c>
      <c r="I2232">
        <f t="shared" si="139"/>
        <v>1</v>
      </c>
    </row>
    <row r="2233" spans="1:9">
      <c r="A2233" s="10">
        <v>41883.9583333279</v>
      </c>
      <c r="B2233" s="19">
        <f t="shared" si="137"/>
        <v>243</v>
      </c>
      <c r="C2233" s="19">
        <f t="shared" si="136"/>
        <v>23</v>
      </c>
      <c r="D2233" t="e">
        <v>#DIV/0!</v>
      </c>
      <c r="E2233" s="8">
        <v>25.21</v>
      </c>
      <c r="F2233" s="9">
        <v>0.1</v>
      </c>
      <c r="G2233" s="9">
        <v>0</v>
      </c>
      <c r="H2233">
        <f t="shared" si="138"/>
        <v>1</v>
      </c>
      <c r="I2233">
        <f t="shared" si="139"/>
        <v>1</v>
      </c>
    </row>
    <row r="2234" spans="1:9">
      <c r="A2234" s="10">
        <v>41883.9999999946</v>
      </c>
      <c r="B2234" s="19">
        <f t="shared" si="137"/>
        <v>243</v>
      </c>
      <c r="C2234" s="19">
        <f t="shared" si="136"/>
        <v>0</v>
      </c>
      <c r="D2234" t="e">
        <v>#DIV/0!</v>
      </c>
      <c r="E2234" s="8">
        <v>25.1066666666667</v>
      </c>
      <c r="F2234" s="9">
        <v>0.1</v>
      </c>
      <c r="G2234" s="9">
        <v>0</v>
      </c>
      <c r="H2234">
        <f t="shared" si="138"/>
        <v>2</v>
      </c>
      <c r="I2234">
        <f t="shared" si="139"/>
        <v>1</v>
      </c>
    </row>
    <row r="2235" spans="1:9">
      <c r="A2235" s="10">
        <v>41884.0416666613</v>
      </c>
      <c r="B2235" s="19">
        <f t="shared" si="137"/>
        <v>244</v>
      </c>
      <c r="C2235" s="19">
        <f t="shared" si="136"/>
        <v>1</v>
      </c>
      <c r="D2235" t="e">
        <v>#DIV/0!</v>
      </c>
      <c r="E2235" s="8">
        <v>24.955</v>
      </c>
      <c r="F2235" s="9">
        <v>0.1</v>
      </c>
      <c r="G2235" s="9">
        <v>0</v>
      </c>
      <c r="H2235">
        <f t="shared" si="138"/>
        <v>2</v>
      </c>
      <c r="I2235">
        <f t="shared" si="139"/>
        <v>1</v>
      </c>
    </row>
    <row r="2236" spans="1:9">
      <c r="A2236" s="10">
        <v>41884.0833333279</v>
      </c>
      <c r="B2236" s="19">
        <f t="shared" si="137"/>
        <v>244</v>
      </c>
      <c r="C2236" s="19">
        <f t="shared" si="136"/>
        <v>2</v>
      </c>
      <c r="D2236" t="e">
        <v>#DIV/0!</v>
      </c>
      <c r="E2236" s="8">
        <v>24.6316666666667</v>
      </c>
      <c r="F2236" s="9">
        <v>0.1</v>
      </c>
      <c r="G2236" s="9">
        <v>0</v>
      </c>
      <c r="H2236">
        <f t="shared" si="138"/>
        <v>2</v>
      </c>
      <c r="I2236">
        <f t="shared" si="139"/>
        <v>1</v>
      </c>
    </row>
    <row r="2237" spans="1:9">
      <c r="A2237" s="10">
        <v>41884.1249999946</v>
      </c>
      <c r="B2237" s="19">
        <f t="shared" si="137"/>
        <v>244</v>
      </c>
      <c r="C2237" s="19">
        <f t="shared" si="136"/>
        <v>3</v>
      </c>
      <c r="D2237" t="e">
        <v>#DIV/0!</v>
      </c>
      <c r="E2237" s="8">
        <v>24.635</v>
      </c>
      <c r="F2237" s="9">
        <v>0.108333333333333</v>
      </c>
      <c r="G2237" s="9">
        <v>0</v>
      </c>
      <c r="H2237">
        <f t="shared" si="138"/>
        <v>2</v>
      </c>
      <c r="I2237">
        <f t="shared" si="139"/>
        <v>1</v>
      </c>
    </row>
    <row r="2238" spans="1:9">
      <c r="A2238" s="10">
        <v>41884.1666666612</v>
      </c>
      <c r="B2238" s="19">
        <f t="shared" si="137"/>
        <v>244</v>
      </c>
      <c r="C2238" s="19">
        <f t="shared" si="136"/>
        <v>4</v>
      </c>
      <c r="D2238" t="e">
        <v>#DIV/0!</v>
      </c>
      <c r="E2238" s="8">
        <v>24.52</v>
      </c>
      <c r="F2238" s="9">
        <v>0.1</v>
      </c>
      <c r="G2238" s="9">
        <v>0</v>
      </c>
      <c r="H2238">
        <f t="shared" si="138"/>
        <v>2</v>
      </c>
      <c r="I2238">
        <f t="shared" si="139"/>
        <v>1</v>
      </c>
    </row>
    <row r="2239" spans="1:9">
      <c r="A2239" s="10">
        <v>41884.2083333279</v>
      </c>
      <c r="B2239" s="19">
        <f t="shared" si="137"/>
        <v>244</v>
      </c>
      <c r="C2239" s="19">
        <f t="shared" si="136"/>
        <v>5</v>
      </c>
      <c r="D2239">
        <v>15.0684210526316</v>
      </c>
      <c r="E2239" s="8">
        <v>24.5783333333333</v>
      </c>
      <c r="F2239" s="9">
        <v>0.1</v>
      </c>
      <c r="G2239" s="9">
        <v>0</v>
      </c>
      <c r="H2239">
        <f t="shared" si="138"/>
        <v>2</v>
      </c>
      <c r="I2239">
        <f t="shared" si="139"/>
        <v>1</v>
      </c>
    </row>
    <row r="2240" spans="1:9">
      <c r="A2240" s="10">
        <v>41884.2499999946</v>
      </c>
      <c r="B2240" s="19">
        <f t="shared" si="137"/>
        <v>244</v>
      </c>
      <c r="C2240" s="19">
        <f t="shared" si="136"/>
        <v>6</v>
      </c>
      <c r="D2240">
        <v>63.07</v>
      </c>
      <c r="E2240" s="8">
        <v>25.145</v>
      </c>
      <c r="F2240" s="9">
        <v>0.1</v>
      </c>
      <c r="G2240" s="9">
        <v>0</v>
      </c>
      <c r="H2240">
        <f t="shared" si="138"/>
        <v>2</v>
      </c>
      <c r="I2240">
        <f t="shared" si="139"/>
        <v>1</v>
      </c>
    </row>
    <row r="2241" spans="1:9">
      <c r="A2241" s="10">
        <v>41884.2916666612</v>
      </c>
      <c r="B2241" s="19">
        <f t="shared" si="137"/>
        <v>244</v>
      </c>
      <c r="C2241" s="19">
        <f t="shared" si="136"/>
        <v>7</v>
      </c>
      <c r="D2241">
        <v>202.056666666667</v>
      </c>
      <c r="E2241" s="8">
        <v>25.995</v>
      </c>
      <c r="F2241" s="9">
        <v>27.9</v>
      </c>
      <c r="G2241" s="9">
        <v>60.4398666666667</v>
      </c>
      <c r="H2241">
        <f t="shared" si="138"/>
        <v>2</v>
      </c>
      <c r="I2241">
        <f t="shared" si="139"/>
        <v>1</v>
      </c>
    </row>
    <row r="2242" spans="1:9">
      <c r="A2242" s="10">
        <v>41884.3333333279</v>
      </c>
      <c r="B2242" s="19">
        <f t="shared" si="137"/>
        <v>244</v>
      </c>
      <c r="C2242" s="19">
        <f t="shared" ref="C2242:C2305" si="140">HOUR(A2242)</f>
        <v>8</v>
      </c>
      <c r="D2242">
        <v>452.556666666667</v>
      </c>
      <c r="E2242" s="8">
        <v>27.8833333333333</v>
      </c>
      <c r="F2242" s="9">
        <v>27.7083333333333</v>
      </c>
      <c r="G2242" s="9">
        <v>56.1847611111113</v>
      </c>
      <c r="H2242">
        <f t="shared" si="138"/>
        <v>2</v>
      </c>
      <c r="I2242">
        <f t="shared" si="139"/>
        <v>1</v>
      </c>
    </row>
    <row r="2243" spans="1:9">
      <c r="A2243" s="10">
        <v>41884.3749999946</v>
      </c>
      <c r="B2243" s="19">
        <f t="shared" ref="B2243:B2306" si="141">INT(A2243)-41640</f>
        <v>244</v>
      </c>
      <c r="C2243" s="19">
        <f t="shared" si="140"/>
        <v>9</v>
      </c>
      <c r="D2243">
        <v>406.83</v>
      </c>
      <c r="E2243" s="8">
        <v>29.0186440677966</v>
      </c>
      <c r="F2243" s="9">
        <v>27.725</v>
      </c>
      <c r="G2243" s="9">
        <v>55.3597916666667</v>
      </c>
      <c r="H2243">
        <f t="shared" ref="H2243:H2306" si="142">WEEKDAY(A2243-1)</f>
        <v>2</v>
      </c>
      <c r="I2243">
        <f t="shared" ref="I2243:I2306" si="143">IF(H2243&lt;6,1,-1)</f>
        <v>1</v>
      </c>
    </row>
    <row r="2244" spans="1:9">
      <c r="A2244" s="10">
        <v>41884.4166666612</v>
      </c>
      <c r="B2244" s="19">
        <f t="shared" si="141"/>
        <v>244</v>
      </c>
      <c r="C2244" s="19">
        <f t="shared" si="140"/>
        <v>10</v>
      </c>
      <c r="D2244">
        <v>499.796774193548</v>
      </c>
      <c r="E2244" s="8">
        <v>29.96</v>
      </c>
      <c r="F2244" s="9">
        <v>27.8</v>
      </c>
      <c r="G2244" s="9">
        <v>55.2295333333334</v>
      </c>
      <c r="H2244">
        <f t="shared" si="142"/>
        <v>2</v>
      </c>
      <c r="I2244">
        <f t="shared" si="143"/>
        <v>1</v>
      </c>
    </row>
    <row r="2245" spans="1:9">
      <c r="A2245" s="10">
        <v>41884.4583333279</v>
      </c>
      <c r="B2245" s="19">
        <f t="shared" si="141"/>
        <v>244</v>
      </c>
      <c r="C2245" s="19">
        <f t="shared" si="140"/>
        <v>11</v>
      </c>
      <c r="D2245">
        <v>822.86</v>
      </c>
      <c r="E2245" s="8">
        <v>31.2716666666667</v>
      </c>
      <c r="F2245" s="9">
        <v>27.8083333333333</v>
      </c>
      <c r="G2245" s="9">
        <v>54.8387583333334</v>
      </c>
      <c r="H2245">
        <f t="shared" si="142"/>
        <v>2</v>
      </c>
      <c r="I2245">
        <f t="shared" si="143"/>
        <v>1</v>
      </c>
    </row>
    <row r="2246" spans="1:9">
      <c r="A2246" s="10">
        <v>41884.4999999946</v>
      </c>
      <c r="B2246" s="19">
        <f t="shared" si="141"/>
        <v>244</v>
      </c>
      <c r="C2246" s="19">
        <f t="shared" si="140"/>
        <v>12</v>
      </c>
      <c r="D2246">
        <v>713.163333333333</v>
      </c>
      <c r="E2246" s="8">
        <v>32.585</v>
      </c>
      <c r="F2246" s="9">
        <v>27.85</v>
      </c>
      <c r="G2246" s="9">
        <v>54.9255972222222</v>
      </c>
      <c r="H2246">
        <f t="shared" si="142"/>
        <v>2</v>
      </c>
      <c r="I2246">
        <f t="shared" si="143"/>
        <v>1</v>
      </c>
    </row>
    <row r="2247" spans="1:9">
      <c r="A2247" s="10">
        <v>41884.5416666612</v>
      </c>
      <c r="B2247" s="19">
        <f t="shared" si="141"/>
        <v>244</v>
      </c>
      <c r="C2247" s="19">
        <f t="shared" si="140"/>
        <v>13</v>
      </c>
      <c r="D2247">
        <v>564.323333333333</v>
      </c>
      <c r="E2247" s="8">
        <v>32.6559322033898</v>
      </c>
      <c r="F2247" s="9">
        <v>27.925</v>
      </c>
      <c r="G2247" s="9">
        <v>55.1426944444444</v>
      </c>
      <c r="H2247">
        <f t="shared" si="142"/>
        <v>2</v>
      </c>
      <c r="I2247">
        <f t="shared" si="143"/>
        <v>1</v>
      </c>
    </row>
    <row r="2248" spans="1:9">
      <c r="A2248" s="10">
        <v>41884.5833333279</v>
      </c>
      <c r="B2248" s="19">
        <f t="shared" si="141"/>
        <v>244</v>
      </c>
      <c r="C2248" s="19">
        <f t="shared" si="140"/>
        <v>14</v>
      </c>
      <c r="D2248">
        <v>455.113333333333</v>
      </c>
      <c r="E2248" s="8">
        <v>33.0133333333333</v>
      </c>
      <c r="F2248" s="9">
        <v>28.0333333333333</v>
      </c>
      <c r="G2248" s="9">
        <v>54.6650805555556</v>
      </c>
      <c r="H2248">
        <f t="shared" si="142"/>
        <v>2</v>
      </c>
      <c r="I2248">
        <f t="shared" si="143"/>
        <v>1</v>
      </c>
    </row>
    <row r="2249" spans="1:9">
      <c r="A2249" s="10">
        <v>41884.6249999946</v>
      </c>
      <c r="B2249" s="19">
        <f t="shared" si="141"/>
        <v>244</v>
      </c>
      <c r="C2249" s="19">
        <f t="shared" si="140"/>
        <v>15</v>
      </c>
      <c r="D2249">
        <v>341.887096774194</v>
      </c>
      <c r="E2249" s="8">
        <v>32.9366666666667</v>
      </c>
      <c r="F2249" s="9">
        <v>28.0333333333333</v>
      </c>
      <c r="G2249" s="9">
        <v>54.5348222222223</v>
      </c>
      <c r="H2249">
        <f t="shared" si="142"/>
        <v>2</v>
      </c>
      <c r="I2249">
        <f t="shared" si="143"/>
        <v>1</v>
      </c>
    </row>
    <row r="2250" spans="1:9">
      <c r="A2250" s="10">
        <v>41884.6666666612</v>
      </c>
      <c r="B2250" s="19">
        <f t="shared" si="141"/>
        <v>244</v>
      </c>
      <c r="C2250" s="19">
        <f t="shared" si="140"/>
        <v>16</v>
      </c>
      <c r="D2250">
        <v>174.316666666667</v>
      </c>
      <c r="E2250" s="8">
        <v>32.385</v>
      </c>
      <c r="F2250" s="9">
        <v>28.0333333333333</v>
      </c>
      <c r="G2250" s="9">
        <v>54.1223375000001</v>
      </c>
      <c r="H2250">
        <f t="shared" si="142"/>
        <v>2</v>
      </c>
      <c r="I2250">
        <f t="shared" si="143"/>
        <v>1</v>
      </c>
    </row>
    <row r="2251" spans="1:9">
      <c r="A2251" s="10">
        <v>41884.7083333279</v>
      </c>
      <c r="B2251" s="19">
        <f t="shared" si="141"/>
        <v>244</v>
      </c>
      <c r="C2251" s="19">
        <f t="shared" si="140"/>
        <v>17</v>
      </c>
      <c r="D2251">
        <v>17.0263157894737</v>
      </c>
      <c r="E2251" s="8">
        <v>31.54</v>
      </c>
      <c r="F2251" s="9">
        <v>28.05</v>
      </c>
      <c r="G2251" s="9">
        <v>53.8618208333334</v>
      </c>
      <c r="H2251">
        <f t="shared" si="142"/>
        <v>2</v>
      </c>
      <c r="I2251">
        <f t="shared" si="143"/>
        <v>1</v>
      </c>
    </row>
    <row r="2252" spans="1:9">
      <c r="A2252" s="10">
        <v>41884.7499999945</v>
      </c>
      <c r="B2252" s="19">
        <f t="shared" si="141"/>
        <v>244</v>
      </c>
      <c r="C2252" s="19">
        <f t="shared" si="140"/>
        <v>18</v>
      </c>
      <c r="D2252" t="e">
        <v>#DIV/0!</v>
      </c>
      <c r="E2252" s="8">
        <v>30.11</v>
      </c>
      <c r="F2252" s="9">
        <v>28.0833333333333</v>
      </c>
      <c r="G2252" s="9">
        <v>53.2973680555556</v>
      </c>
      <c r="H2252">
        <f t="shared" si="142"/>
        <v>2</v>
      </c>
      <c r="I2252">
        <f t="shared" si="143"/>
        <v>1</v>
      </c>
    </row>
    <row r="2253" spans="1:9">
      <c r="A2253" s="10">
        <v>41884.7916666612</v>
      </c>
      <c r="B2253" s="19">
        <f t="shared" si="141"/>
        <v>244</v>
      </c>
      <c r="C2253" s="19">
        <f t="shared" si="140"/>
        <v>19</v>
      </c>
      <c r="D2253" t="e">
        <v>#DIV/0!</v>
      </c>
      <c r="E2253" s="8">
        <v>26.3833333333333</v>
      </c>
      <c r="F2253" s="9">
        <v>28.1166666666667</v>
      </c>
      <c r="G2253" s="9">
        <v>53.3624972222221</v>
      </c>
      <c r="H2253">
        <f t="shared" si="142"/>
        <v>2</v>
      </c>
      <c r="I2253">
        <f t="shared" si="143"/>
        <v>1</v>
      </c>
    </row>
    <row r="2254" spans="1:9">
      <c r="A2254" s="10">
        <v>41884.8333333279</v>
      </c>
      <c r="B2254" s="19">
        <f t="shared" si="141"/>
        <v>244</v>
      </c>
      <c r="C2254" s="19">
        <f t="shared" si="140"/>
        <v>20</v>
      </c>
      <c r="D2254" t="e">
        <v>#DIV/0!</v>
      </c>
      <c r="E2254" s="8">
        <v>25.5233333333333</v>
      </c>
      <c r="F2254" s="9">
        <v>28.1083333333333</v>
      </c>
      <c r="G2254" s="9">
        <v>53.536175</v>
      </c>
      <c r="H2254">
        <f t="shared" si="142"/>
        <v>2</v>
      </c>
      <c r="I2254">
        <f t="shared" si="143"/>
        <v>1</v>
      </c>
    </row>
    <row r="2255" spans="1:9">
      <c r="A2255" s="10">
        <v>41884.8749999945</v>
      </c>
      <c r="B2255" s="19">
        <f t="shared" si="141"/>
        <v>244</v>
      </c>
      <c r="C2255" s="19">
        <f t="shared" si="140"/>
        <v>21</v>
      </c>
      <c r="D2255" t="e">
        <v>#DIV/0!</v>
      </c>
      <c r="E2255" s="8">
        <v>25.1066666666667</v>
      </c>
      <c r="F2255" s="9">
        <v>28.05</v>
      </c>
      <c r="G2255" s="9">
        <v>53.1888194444444</v>
      </c>
      <c r="H2255">
        <f t="shared" si="142"/>
        <v>2</v>
      </c>
      <c r="I2255">
        <f t="shared" si="143"/>
        <v>1</v>
      </c>
    </row>
    <row r="2256" spans="1:9">
      <c r="A2256" s="10">
        <v>41884.9166666612</v>
      </c>
      <c r="B2256" s="19">
        <f t="shared" si="141"/>
        <v>244</v>
      </c>
      <c r="C2256" s="19">
        <f t="shared" si="140"/>
        <v>22</v>
      </c>
      <c r="D2256" t="e">
        <v>#DIV/0!</v>
      </c>
      <c r="E2256" s="8">
        <v>24.0983333333333</v>
      </c>
      <c r="F2256" s="9">
        <v>1.51666666666667</v>
      </c>
      <c r="G2256" s="9">
        <v>0</v>
      </c>
      <c r="H2256">
        <f t="shared" si="142"/>
        <v>2</v>
      </c>
      <c r="I2256">
        <f t="shared" si="143"/>
        <v>1</v>
      </c>
    </row>
    <row r="2257" spans="1:9">
      <c r="A2257" s="10">
        <v>41884.9583333279</v>
      </c>
      <c r="B2257" s="19">
        <f t="shared" si="141"/>
        <v>244</v>
      </c>
      <c r="C2257" s="19">
        <f t="shared" si="140"/>
        <v>23</v>
      </c>
      <c r="D2257" t="e">
        <v>#DIV/0!</v>
      </c>
      <c r="E2257" s="8">
        <v>23.3833333333333</v>
      </c>
      <c r="F2257" s="9">
        <v>0.1</v>
      </c>
      <c r="G2257" s="9">
        <v>0</v>
      </c>
      <c r="H2257">
        <f t="shared" si="142"/>
        <v>2</v>
      </c>
      <c r="I2257">
        <f t="shared" si="143"/>
        <v>1</v>
      </c>
    </row>
    <row r="2258" spans="1:9">
      <c r="A2258" s="10">
        <v>41884.9999999945</v>
      </c>
      <c r="B2258" s="19">
        <f t="shared" si="141"/>
        <v>244</v>
      </c>
      <c r="C2258" s="19">
        <f t="shared" si="140"/>
        <v>0</v>
      </c>
      <c r="D2258" t="e">
        <v>#DIV/0!</v>
      </c>
      <c r="E2258" s="8">
        <v>25</v>
      </c>
      <c r="F2258" s="9">
        <v>0.1</v>
      </c>
      <c r="G2258" s="9">
        <v>0</v>
      </c>
      <c r="H2258">
        <f t="shared" si="142"/>
        <v>3</v>
      </c>
      <c r="I2258">
        <f t="shared" si="143"/>
        <v>1</v>
      </c>
    </row>
    <row r="2259" spans="1:9">
      <c r="A2259" s="10">
        <v>41885.0416666612</v>
      </c>
      <c r="B2259" s="19">
        <f t="shared" si="141"/>
        <v>245</v>
      </c>
      <c r="C2259" s="19">
        <f t="shared" si="140"/>
        <v>1</v>
      </c>
      <c r="D2259">
        <v>0.15</v>
      </c>
      <c r="E2259" s="8">
        <v>25</v>
      </c>
      <c r="F2259" s="9">
        <v>0.1</v>
      </c>
      <c r="G2259" s="9">
        <v>0</v>
      </c>
      <c r="H2259">
        <f t="shared" si="142"/>
        <v>3</v>
      </c>
      <c r="I2259">
        <f t="shared" si="143"/>
        <v>1</v>
      </c>
    </row>
    <row r="2260" spans="1:9">
      <c r="A2260" s="10">
        <v>41885.0833333279</v>
      </c>
      <c r="B2260" s="19">
        <f t="shared" si="141"/>
        <v>245</v>
      </c>
      <c r="C2260" s="19">
        <f t="shared" si="140"/>
        <v>2</v>
      </c>
      <c r="D2260">
        <v>0.125</v>
      </c>
      <c r="E2260" s="8">
        <v>25</v>
      </c>
      <c r="F2260" s="9">
        <v>0.1</v>
      </c>
      <c r="G2260" s="9">
        <v>0</v>
      </c>
      <c r="H2260">
        <f t="shared" si="142"/>
        <v>3</v>
      </c>
      <c r="I2260">
        <f t="shared" si="143"/>
        <v>1</v>
      </c>
    </row>
    <row r="2261" spans="1:9">
      <c r="A2261" s="10">
        <v>41885.1249999945</v>
      </c>
      <c r="B2261" s="19">
        <f t="shared" si="141"/>
        <v>245</v>
      </c>
      <c r="C2261" s="19">
        <f t="shared" si="140"/>
        <v>3</v>
      </c>
      <c r="D2261">
        <v>0.23</v>
      </c>
      <c r="E2261" s="8">
        <v>25</v>
      </c>
      <c r="F2261" s="9">
        <v>0.1</v>
      </c>
      <c r="G2261" s="9">
        <v>0</v>
      </c>
      <c r="H2261">
        <f t="shared" si="142"/>
        <v>3</v>
      </c>
      <c r="I2261">
        <f t="shared" si="143"/>
        <v>1</v>
      </c>
    </row>
    <row r="2262" spans="1:9">
      <c r="A2262" s="10">
        <v>41885.1666666612</v>
      </c>
      <c r="B2262" s="19">
        <f t="shared" si="141"/>
        <v>245</v>
      </c>
      <c r="C2262" s="19">
        <f t="shared" si="140"/>
        <v>4</v>
      </c>
      <c r="D2262" t="e">
        <v>#DIV/0!</v>
      </c>
      <c r="E2262" s="8">
        <v>25</v>
      </c>
      <c r="F2262" s="9">
        <v>0.108333333333333</v>
      </c>
      <c r="G2262" s="9">
        <v>0</v>
      </c>
      <c r="H2262">
        <f t="shared" si="142"/>
        <v>3</v>
      </c>
      <c r="I2262">
        <f t="shared" si="143"/>
        <v>1</v>
      </c>
    </row>
    <row r="2263" spans="1:9">
      <c r="A2263" s="10">
        <v>41885.2083333278</v>
      </c>
      <c r="B2263" s="19">
        <f t="shared" si="141"/>
        <v>245</v>
      </c>
      <c r="C2263" s="19">
        <f t="shared" si="140"/>
        <v>5</v>
      </c>
      <c r="D2263">
        <v>0.5</v>
      </c>
      <c r="E2263" s="8">
        <v>24</v>
      </c>
      <c r="F2263" s="9">
        <v>0.1</v>
      </c>
      <c r="G2263" s="9">
        <v>0</v>
      </c>
      <c r="H2263">
        <f t="shared" si="142"/>
        <v>3</v>
      </c>
      <c r="I2263">
        <f t="shared" si="143"/>
        <v>1</v>
      </c>
    </row>
    <row r="2264" spans="1:9">
      <c r="A2264" s="10">
        <v>41885.2499999945</v>
      </c>
      <c r="B2264" s="19">
        <f t="shared" si="141"/>
        <v>245</v>
      </c>
      <c r="C2264" s="19">
        <f t="shared" si="140"/>
        <v>6</v>
      </c>
      <c r="D2264">
        <v>15.1423076923077</v>
      </c>
      <c r="E2264" s="8">
        <v>23</v>
      </c>
      <c r="F2264" s="9">
        <v>0.1</v>
      </c>
      <c r="G2264" s="9">
        <v>0</v>
      </c>
      <c r="H2264">
        <f t="shared" si="142"/>
        <v>3</v>
      </c>
      <c r="I2264">
        <f t="shared" si="143"/>
        <v>1</v>
      </c>
    </row>
    <row r="2265" spans="1:9">
      <c r="A2265" s="10">
        <v>41885.2916666612</v>
      </c>
      <c r="B2265" s="19">
        <f t="shared" si="141"/>
        <v>245</v>
      </c>
      <c r="C2265" s="19">
        <f t="shared" si="140"/>
        <v>7</v>
      </c>
      <c r="D2265">
        <v>17.5</v>
      </c>
      <c r="E2265" s="8">
        <v>23</v>
      </c>
      <c r="F2265" s="9">
        <v>27.9166666666667</v>
      </c>
      <c r="G2265" s="9">
        <v>60.678673611111</v>
      </c>
      <c r="H2265">
        <f t="shared" si="142"/>
        <v>3</v>
      </c>
      <c r="I2265">
        <f t="shared" si="143"/>
        <v>1</v>
      </c>
    </row>
    <row r="2266" spans="1:9">
      <c r="A2266" s="10">
        <v>41885.3333333278</v>
      </c>
      <c r="B2266" s="19">
        <f t="shared" si="141"/>
        <v>245</v>
      </c>
      <c r="C2266" s="19">
        <f t="shared" si="140"/>
        <v>8</v>
      </c>
      <c r="D2266">
        <v>60.4193548387097</v>
      </c>
      <c r="E2266" s="8">
        <v>23</v>
      </c>
      <c r="F2266" s="9">
        <v>27.775</v>
      </c>
      <c r="G2266" s="9">
        <v>56.1413416666667</v>
      </c>
      <c r="H2266">
        <f t="shared" si="142"/>
        <v>3</v>
      </c>
      <c r="I2266">
        <f t="shared" si="143"/>
        <v>1</v>
      </c>
    </row>
    <row r="2267" spans="1:9">
      <c r="A2267" s="10">
        <v>41885.3749999945</v>
      </c>
      <c r="B2267" s="19">
        <f t="shared" si="141"/>
        <v>245</v>
      </c>
      <c r="C2267" s="19">
        <f t="shared" si="140"/>
        <v>9</v>
      </c>
      <c r="D2267">
        <v>49.4033333333333</v>
      </c>
      <c r="E2267" s="8">
        <v>24</v>
      </c>
      <c r="F2267" s="9">
        <v>27.775</v>
      </c>
      <c r="G2267" s="9">
        <v>54.3828541666668</v>
      </c>
      <c r="H2267">
        <f t="shared" si="142"/>
        <v>3</v>
      </c>
      <c r="I2267">
        <f t="shared" si="143"/>
        <v>1</v>
      </c>
    </row>
    <row r="2268" spans="1:9">
      <c r="A2268" s="10">
        <v>41885.4166666612</v>
      </c>
      <c r="B2268" s="19">
        <f t="shared" si="141"/>
        <v>245</v>
      </c>
      <c r="C2268" s="19">
        <f t="shared" si="140"/>
        <v>10</v>
      </c>
      <c r="D2268">
        <v>74.7133333333333</v>
      </c>
      <c r="E2268" s="8">
        <v>22</v>
      </c>
      <c r="F2268" s="9">
        <v>27.8083333333333</v>
      </c>
      <c r="G2268" s="9">
        <v>54.0789180555556</v>
      </c>
      <c r="H2268">
        <f t="shared" si="142"/>
        <v>3</v>
      </c>
      <c r="I2268">
        <f t="shared" si="143"/>
        <v>1</v>
      </c>
    </row>
    <row r="2269" spans="1:9">
      <c r="A2269" s="10">
        <v>41885.4583333278</v>
      </c>
      <c r="B2269" s="19">
        <f t="shared" si="141"/>
        <v>245</v>
      </c>
      <c r="C2269" s="19">
        <f t="shared" si="140"/>
        <v>11</v>
      </c>
      <c r="D2269">
        <v>98.73</v>
      </c>
      <c r="E2269" s="8">
        <v>24</v>
      </c>
      <c r="F2269" s="9">
        <v>27.875</v>
      </c>
      <c r="G2269" s="9">
        <v>53.7098527777778</v>
      </c>
      <c r="H2269">
        <f t="shared" si="142"/>
        <v>3</v>
      </c>
      <c r="I2269">
        <f t="shared" si="143"/>
        <v>1</v>
      </c>
    </row>
    <row r="2270" spans="1:9">
      <c r="A2270" s="10">
        <v>41885.4999999945</v>
      </c>
      <c r="B2270" s="19">
        <f t="shared" si="141"/>
        <v>245</v>
      </c>
      <c r="C2270" s="19">
        <f t="shared" si="140"/>
        <v>12</v>
      </c>
      <c r="D2270">
        <v>181.71</v>
      </c>
      <c r="E2270" s="8">
        <v>24</v>
      </c>
      <c r="F2270" s="9">
        <v>27.875</v>
      </c>
      <c r="G2270" s="9">
        <v>53.3624972222222</v>
      </c>
      <c r="H2270">
        <f t="shared" si="142"/>
        <v>3</v>
      </c>
      <c r="I2270">
        <f t="shared" si="143"/>
        <v>1</v>
      </c>
    </row>
    <row r="2271" spans="1:9">
      <c r="A2271" s="10">
        <v>41885.5416666612</v>
      </c>
      <c r="B2271" s="19">
        <f t="shared" si="141"/>
        <v>245</v>
      </c>
      <c r="C2271" s="19">
        <f t="shared" si="140"/>
        <v>13</v>
      </c>
      <c r="D2271">
        <v>170.09</v>
      </c>
      <c r="E2271" s="8">
        <v>24</v>
      </c>
      <c r="F2271" s="9">
        <v>27.8916666666667</v>
      </c>
      <c r="G2271" s="9">
        <v>52.7329152777778</v>
      </c>
      <c r="H2271">
        <f t="shared" si="142"/>
        <v>3</v>
      </c>
      <c r="I2271">
        <f t="shared" si="143"/>
        <v>1</v>
      </c>
    </row>
    <row r="2272" spans="1:9">
      <c r="A2272" s="10">
        <v>41885.5833333278</v>
      </c>
      <c r="B2272" s="19">
        <f t="shared" si="141"/>
        <v>245</v>
      </c>
      <c r="C2272" s="19">
        <f t="shared" si="140"/>
        <v>14</v>
      </c>
      <c r="D2272">
        <v>266.15</v>
      </c>
      <c r="E2272" s="8">
        <v>26</v>
      </c>
      <c r="F2272" s="9">
        <v>27.8583333333333</v>
      </c>
      <c r="G2272" s="9">
        <v>52.5375277777778</v>
      </c>
      <c r="H2272">
        <f t="shared" si="142"/>
        <v>3</v>
      </c>
      <c r="I2272">
        <f t="shared" si="143"/>
        <v>1</v>
      </c>
    </row>
    <row r="2273" spans="1:9">
      <c r="A2273" s="10">
        <v>41885.6249999945</v>
      </c>
      <c r="B2273" s="19">
        <f t="shared" si="141"/>
        <v>245</v>
      </c>
      <c r="C2273" s="19">
        <f t="shared" si="140"/>
        <v>15</v>
      </c>
      <c r="D2273">
        <v>208.853333333333</v>
      </c>
      <c r="E2273" s="8">
        <v>25</v>
      </c>
      <c r="F2273" s="9">
        <v>27.8666666666667</v>
      </c>
      <c r="G2273" s="9">
        <v>52.2118819444443</v>
      </c>
      <c r="H2273">
        <f t="shared" si="142"/>
        <v>3</v>
      </c>
      <c r="I2273">
        <f t="shared" si="143"/>
        <v>1</v>
      </c>
    </row>
    <row r="2274" spans="1:9">
      <c r="A2274" s="10">
        <v>41885.6666666612</v>
      </c>
      <c r="B2274" s="19">
        <f t="shared" si="141"/>
        <v>245</v>
      </c>
      <c r="C2274" s="19">
        <f t="shared" si="140"/>
        <v>16</v>
      </c>
      <c r="D2274">
        <v>103.063333333333</v>
      </c>
      <c r="E2274" s="8">
        <v>27</v>
      </c>
      <c r="F2274" s="9">
        <v>27.8583333333333</v>
      </c>
      <c r="G2274" s="9">
        <v>51.7342680555555</v>
      </c>
      <c r="H2274">
        <f t="shared" si="142"/>
        <v>3</v>
      </c>
      <c r="I2274">
        <f t="shared" si="143"/>
        <v>1</v>
      </c>
    </row>
    <row r="2275" spans="1:9">
      <c r="A2275" s="10">
        <v>41885.7083333278</v>
      </c>
      <c r="B2275" s="19">
        <f t="shared" si="141"/>
        <v>245</v>
      </c>
      <c r="C2275" s="19">
        <f t="shared" si="140"/>
        <v>17</v>
      </c>
      <c r="D2275">
        <v>37.4133333333333</v>
      </c>
      <c r="E2275" s="8">
        <v>26</v>
      </c>
      <c r="F2275" s="9">
        <v>24.6666666666667</v>
      </c>
      <c r="G2275" s="9">
        <v>43.8536388888889</v>
      </c>
      <c r="H2275">
        <f t="shared" si="142"/>
        <v>3</v>
      </c>
      <c r="I2275">
        <f t="shared" si="143"/>
        <v>1</v>
      </c>
    </row>
    <row r="2276" spans="1:9">
      <c r="A2276" s="10">
        <v>41885.7499999945</v>
      </c>
      <c r="B2276" s="19">
        <f t="shared" si="141"/>
        <v>245</v>
      </c>
      <c r="C2276" s="19">
        <f t="shared" si="140"/>
        <v>18</v>
      </c>
      <c r="D2276">
        <v>1.2</v>
      </c>
      <c r="E2276" s="8">
        <v>26</v>
      </c>
      <c r="F2276" s="9">
        <v>27.8916666666667</v>
      </c>
      <c r="G2276" s="9">
        <v>51.6691388888888</v>
      </c>
      <c r="H2276">
        <f t="shared" si="142"/>
        <v>3</v>
      </c>
      <c r="I2276">
        <f t="shared" si="143"/>
        <v>1</v>
      </c>
    </row>
    <row r="2277" spans="1:9">
      <c r="A2277" s="10">
        <v>41885.7916666611</v>
      </c>
      <c r="B2277" s="19">
        <f t="shared" si="141"/>
        <v>245</v>
      </c>
      <c r="C2277" s="19">
        <f t="shared" si="140"/>
        <v>19</v>
      </c>
      <c r="D2277" t="e">
        <v>#DIV/0!</v>
      </c>
      <c r="E2277" s="8">
        <v>25</v>
      </c>
      <c r="F2277" s="9">
        <v>23.0166666666667</v>
      </c>
      <c r="G2277" s="9">
        <v>43.4628638888888</v>
      </c>
      <c r="H2277">
        <f t="shared" si="142"/>
        <v>3</v>
      </c>
      <c r="I2277">
        <f t="shared" si="143"/>
        <v>1</v>
      </c>
    </row>
    <row r="2278" spans="1:9">
      <c r="A2278" s="10">
        <v>41885.8333333278</v>
      </c>
      <c r="B2278" s="19">
        <f t="shared" si="141"/>
        <v>245</v>
      </c>
      <c r="C2278" s="19">
        <f t="shared" si="140"/>
        <v>20</v>
      </c>
      <c r="D2278" t="e">
        <v>#DIV/0!</v>
      </c>
      <c r="E2278" s="8">
        <v>25</v>
      </c>
      <c r="F2278" s="9">
        <v>24.6583333333333</v>
      </c>
      <c r="G2278" s="9">
        <v>43.1806375</v>
      </c>
      <c r="H2278">
        <f t="shared" si="142"/>
        <v>3</v>
      </c>
      <c r="I2278">
        <f t="shared" si="143"/>
        <v>1</v>
      </c>
    </row>
    <row r="2279" spans="1:9">
      <c r="A2279" s="10">
        <v>41885.8749999945</v>
      </c>
      <c r="B2279" s="19">
        <f t="shared" si="141"/>
        <v>245</v>
      </c>
      <c r="C2279" s="19">
        <f t="shared" si="140"/>
        <v>21</v>
      </c>
      <c r="D2279">
        <v>0.7</v>
      </c>
      <c r="E2279" s="8">
        <v>25</v>
      </c>
      <c r="F2279" s="9">
        <v>24.65</v>
      </c>
      <c r="G2279" s="9">
        <v>42.9852499999999</v>
      </c>
      <c r="H2279">
        <f t="shared" si="142"/>
        <v>3</v>
      </c>
      <c r="I2279">
        <f t="shared" si="143"/>
        <v>1</v>
      </c>
    </row>
    <row r="2280" spans="1:9">
      <c r="A2280" s="10">
        <v>41885.9166666611</v>
      </c>
      <c r="B2280" s="19">
        <f t="shared" si="141"/>
        <v>245</v>
      </c>
      <c r="C2280" s="19">
        <f t="shared" si="140"/>
        <v>22</v>
      </c>
      <c r="D2280" t="e">
        <v>#DIV/0!</v>
      </c>
      <c r="E2280" s="8">
        <v>24</v>
      </c>
      <c r="F2280" s="9">
        <v>1.51666666666667</v>
      </c>
      <c r="G2280" s="9">
        <v>0</v>
      </c>
      <c r="H2280">
        <f t="shared" si="142"/>
        <v>3</v>
      </c>
      <c r="I2280">
        <f t="shared" si="143"/>
        <v>1</v>
      </c>
    </row>
    <row r="2281" spans="1:9">
      <c r="A2281" s="10">
        <v>41885.9583333278</v>
      </c>
      <c r="B2281" s="19">
        <f t="shared" si="141"/>
        <v>245</v>
      </c>
      <c r="C2281" s="19">
        <f t="shared" si="140"/>
        <v>23</v>
      </c>
      <c r="D2281" t="e">
        <v>#DIV/0!</v>
      </c>
      <c r="E2281" s="8">
        <v>23</v>
      </c>
      <c r="F2281" s="9">
        <v>0.1</v>
      </c>
      <c r="G2281" s="9">
        <v>0</v>
      </c>
      <c r="H2281">
        <f t="shared" si="142"/>
        <v>3</v>
      </c>
      <c r="I2281">
        <f t="shared" si="143"/>
        <v>1</v>
      </c>
    </row>
    <row r="2282" spans="1:9">
      <c r="A2282" s="10">
        <v>41885.9999999945</v>
      </c>
      <c r="B2282" s="19">
        <f t="shared" si="141"/>
        <v>245</v>
      </c>
      <c r="C2282" s="19">
        <f t="shared" si="140"/>
        <v>0</v>
      </c>
      <c r="D2282" t="e">
        <v>#DIV/0!</v>
      </c>
      <c r="E2282" s="8">
        <v>23</v>
      </c>
      <c r="F2282" s="9">
        <v>0.108333333333333</v>
      </c>
      <c r="G2282" s="9">
        <v>0</v>
      </c>
      <c r="H2282">
        <f t="shared" si="142"/>
        <v>4</v>
      </c>
      <c r="I2282">
        <f t="shared" si="143"/>
        <v>1</v>
      </c>
    </row>
    <row r="2283" spans="1:9">
      <c r="A2283" s="10">
        <v>41886.0416666611</v>
      </c>
      <c r="B2283" s="19">
        <f t="shared" si="141"/>
        <v>246</v>
      </c>
      <c r="C2283" s="19">
        <f t="shared" si="140"/>
        <v>1</v>
      </c>
      <c r="D2283" t="e">
        <v>#DIV/0!</v>
      </c>
      <c r="E2283" s="8">
        <v>22</v>
      </c>
      <c r="F2283" s="9">
        <v>0.1</v>
      </c>
      <c r="G2283" s="9">
        <v>0</v>
      </c>
      <c r="H2283">
        <f t="shared" si="142"/>
        <v>4</v>
      </c>
      <c r="I2283">
        <f t="shared" si="143"/>
        <v>1</v>
      </c>
    </row>
    <row r="2284" spans="1:9">
      <c r="A2284" s="10">
        <v>41886.0833333278</v>
      </c>
      <c r="B2284" s="19">
        <f t="shared" si="141"/>
        <v>246</v>
      </c>
      <c r="C2284" s="19">
        <f t="shared" si="140"/>
        <v>2</v>
      </c>
      <c r="D2284" t="e">
        <v>#DIV/0!</v>
      </c>
      <c r="E2284" s="8">
        <v>22</v>
      </c>
      <c r="F2284" s="9">
        <v>0.116666666666667</v>
      </c>
      <c r="G2284" s="9">
        <v>0</v>
      </c>
      <c r="H2284">
        <f t="shared" si="142"/>
        <v>4</v>
      </c>
      <c r="I2284">
        <f t="shared" si="143"/>
        <v>1</v>
      </c>
    </row>
    <row r="2285" spans="1:9">
      <c r="A2285" s="10">
        <v>41886.1249999945</v>
      </c>
      <c r="B2285" s="19">
        <f t="shared" si="141"/>
        <v>246</v>
      </c>
      <c r="C2285" s="19">
        <f t="shared" si="140"/>
        <v>3</v>
      </c>
      <c r="D2285" t="e">
        <v>#DIV/0!</v>
      </c>
      <c r="E2285" s="8">
        <v>21</v>
      </c>
      <c r="F2285" s="9">
        <v>0.116666666666667</v>
      </c>
      <c r="G2285" s="9">
        <v>0</v>
      </c>
      <c r="H2285">
        <f t="shared" si="142"/>
        <v>4</v>
      </c>
      <c r="I2285">
        <f t="shared" si="143"/>
        <v>1</v>
      </c>
    </row>
    <row r="2286" spans="1:9">
      <c r="A2286" s="10">
        <v>41886.1666666611</v>
      </c>
      <c r="B2286" s="19">
        <f t="shared" si="141"/>
        <v>246</v>
      </c>
      <c r="C2286" s="19">
        <f t="shared" si="140"/>
        <v>4</v>
      </c>
      <c r="D2286" t="e">
        <v>#DIV/0!</v>
      </c>
      <c r="E2286" s="8">
        <v>21</v>
      </c>
      <c r="F2286" s="9">
        <v>0.1</v>
      </c>
      <c r="G2286" s="9">
        <v>0</v>
      </c>
      <c r="H2286">
        <f t="shared" si="142"/>
        <v>4</v>
      </c>
      <c r="I2286">
        <f t="shared" si="143"/>
        <v>1</v>
      </c>
    </row>
    <row r="2287" spans="1:9">
      <c r="A2287" s="10">
        <v>41886.2083333278</v>
      </c>
      <c r="B2287" s="19">
        <f t="shared" si="141"/>
        <v>246</v>
      </c>
      <c r="C2287" s="19">
        <f t="shared" si="140"/>
        <v>5</v>
      </c>
      <c r="D2287">
        <v>11.8611111111111</v>
      </c>
      <c r="E2287" s="8">
        <v>21</v>
      </c>
      <c r="F2287" s="9">
        <v>0.108333333333333</v>
      </c>
      <c r="G2287" s="9">
        <v>0</v>
      </c>
      <c r="H2287">
        <f t="shared" si="142"/>
        <v>4</v>
      </c>
      <c r="I2287">
        <f t="shared" si="143"/>
        <v>1</v>
      </c>
    </row>
    <row r="2288" spans="1:9">
      <c r="A2288" s="10">
        <v>41886.2499999945</v>
      </c>
      <c r="B2288" s="19">
        <f t="shared" si="141"/>
        <v>246</v>
      </c>
      <c r="C2288" s="19">
        <f t="shared" si="140"/>
        <v>6</v>
      </c>
      <c r="D2288">
        <v>73.4866666666667</v>
      </c>
      <c r="E2288" s="8">
        <v>21</v>
      </c>
      <c r="F2288" s="9">
        <v>0.1</v>
      </c>
      <c r="G2288" s="9">
        <v>0</v>
      </c>
      <c r="H2288">
        <f t="shared" si="142"/>
        <v>4</v>
      </c>
      <c r="I2288">
        <f t="shared" si="143"/>
        <v>1</v>
      </c>
    </row>
    <row r="2289" spans="1:9">
      <c r="A2289" s="10">
        <v>41886.2916666611</v>
      </c>
      <c r="B2289" s="19">
        <f t="shared" si="141"/>
        <v>246</v>
      </c>
      <c r="C2289" s="19">
        <f t="shared" si="140"/>
        <v>7</v>
      </c>
      <c r="D2289">
        <v>244.636666666667</v>
      </c>
      <c r="E2289" s="8">
        <v>22</v>
      </c>
      <c r="F2289" s="9">
        <v>27.85</v>
      </c>
      <c r="G2289" s="9">
        <v>58.6596694444444</v>
      </c>
      <c r="H2289">
        <f t="shared" si="142"/>
        <v>4</v>
      </c>
      <c r="I2289">
        <f t="shared" si="143"/>
        <v>1</v>
      </c>
    </row>
    <row r="2290" spans="1:9">
      <c r="A2290" s="10">
        <v>41886.3333333278</v>
      </c>
      <c r="B2290" s="19">
        <f t="shared" si="141"/>
        <v>246</v>
      </c>
      <c r="C2290" s="19">
        <f t="shared" si="140"/>
        <v>8</v>
      </c>
      <c r="D2290">
        <v>385.2</v>
      </c>
      <c r="E2290" s="8">
        <v>24</v>
      </c>
      <c r="F2290" s="9">
        <v>24.4333333333333</v>
      </c>
      <c r="G2290" s="9">
        <v>43.7668000000001</v>
      </c>
      <c r="H2290">
        <f t="shared" si="142"/>
        <v>4</v>
      </c>
      <c r="I2290">
        <f t="shared" si="143"/>
        <v>1</v>
      </c>
    </row>
    <row r="2291" spans="1:9">
      <c r="A2291" s="10">
        <v>41886.3749999944</v>
      </c>
      <c r="B2291" s="19">
        <f t="shared" si="141"/>
        <v>246</v>
      </c>
      <c r="C2291" s="19">
        <f t="shared" si="140"/>
        <v>9</v>
      </c>
      <c r="D2291">
        <v>576.056666666667</v>
      </c>
      <c r="E2291" s="8">
        <v>25</v>
      </c>
      <c r="F2291" s="9">
        <v>24.3333333333333</v>
      </c>
      <c r="G2291" s="9">
        <v>45.2864805555555</v>
      </c>
      <c r="H2291">
        <f t="shared" si="142"/>
        <v>4</v>
      </c>
      <c r="I2291">
        <f t="shared" si="143"/>
        <v>1</v>
      </c>
    </row>
    <row r="2292" spans="1:9">
      <c r="A2292" s="10">
        <v>41886.4166666611</v>
      </c>
      <c r="B2292" s="19">
        <f t="shared" si="141"/>
        <v>246</v>
      </c>
      <c r="C2292" s="19">
        <f t="shared" si="140"/>
        <v>10</v>
      </c>
      <c r="D2292">
        <v>613.93</v>
      </c>
      <c r="E2292" s="8">
        <v>26</v>
      </c>
      <c r="F2292" s="9">
        <v>21.125</v>
      </c>
      <c r="G2292" s="9">
        <v>40.4452125</v>
      </c>
      <c r="H2292">
        <f t="shared" si="142"/>
        <v>4</v>
      </c>
      <c r="I2292">
        <f t="shared" si="143"/>
        <v>1</v>
      </c>
    </row>
    <row r="2293" spans="1:9">
      <c r="A2293" s="10">
        <v>41886.4583333278</v>
      </c>
      <c r="B2293" s="19">
        <f t="shared" si="141"/>
        <v>246</v>
      </c>
      <c r="C2293" s="19">
        <f t="shared" si="140"/>
        <v>11</v>
      </c>
      <c r="D2293">
        <v>667.31</v>
      </c>
      <c r="E2293" s="8">
        <v>26</v>
      </c>
      <c r="F2293" s="9">
        <v>22.7583333333333</v>
      </c>
      <c r="G2293" s="9">
        <v>36.9065277777777</v>
      </c>
      <c r="H2293">
        <f t="shared" si="142"/>
        <v>4</v>
      </c>
      <c r="I2293">
        <f t="shared" si="143"/>
        <v>1</v>
      </c>
    </row>
    <row r="2294" spans="1:9">
      <c r="A2294" s="10">
        <v>41886.4999999944</v>
      </c>
      <c r="B2294" s="19">
        <f t="shared" si="141"/>
        <v>246</v>
      </c>
      <c r="C2294" s="19">
        <f t="shared" si="140"/>
        <v>12</v>
      </c>
      <c r="D2294">
        <v>491.206666666667</v>
      </c>
      <c r="E2294" s="8">
        <v>28</v>
      </c>
      <c r="F2294" s="9">
        <v>22.75</v>
      </c>
      <c r="G2294" s="9">
        <v>41.0747944444444</v>
      </c>
      <c r="H2294">
        <f t="shared" si="142"/>
        <v>4</v>
      </c>
      <c r="I2294">
        <f t="shared" si="143"/>
        <v>1</v>
      </c>
    </row>
    <row r="2295" spans="1:9">
      <c r="A2295" s="10">
        <v>41886.5416666611</v>
      </c>
      <c r="B2295" s="19">
        <f t="shared" si="141"/>
        <v>246</v>
      </c>
      <c r="C2295" s="19">
        <f t="shared" si="140"/>
        <v>13</v>
      </c>
      <c r="D2295">
        <v>506</v>
      </c>
      <c r="E2295" s="8">
        <v>27</v>
      </c>
      <c r="F2295" s="9">
        <v>27.6166666666667</v>
      </c>
      <c r="G2295" s="9">
        <v>54.9473069444445</v>
      </c>
      <c r="H2295">
        <f t="shared" si="142"/>
        <v>4</v>
      </c>
      <c r="I2295">
        <f t="shared" si="143"/>
        <v>1</v>
      </c>
    </row>
    <row r="2296" spans="1:9">
      <c r="A2296" s="10">
        <v>41886.5833333278</v>
      </c>
      <c r="B2296" s="19">
        <f t="shared" si="141"/>
        <v>246</v>
      </c>
      <c r="C2296" s="19">
        <f t="shared" si="140"/>
        <v>14</v>
      </c>
      <c r="D2296">
        <v>214.86</v>
      </c>
      <c r="E2296" s="8">
        <v>29</v>
      </c>
      <c r="F2296" s="9">
        <v>24.5</v>
      </c>
      <c r="G2296" s="9">
        <v>46.9364194444444</v>
      </c>
      <c r="H2296">
        <f t="shared" si="142"/>
        <v>4</v>
      </c>
      <c r="I2296">
        <f t="shared" si="143"/>
        <v>1</v>
      </c>
    </row>
    <row r="2297" spans="1:9">
      <c r="A2297" s="10">
        <v>41886.6249999944</v>
      </c>
      <c r="B2297" s="19">
        <f t="shared" si="141"/>
        <v>246</v>
      </c>
      <c r="C2297" s="19">
        <f t="shared" si="140"/>
        <v>15</v>
      </c>
      <c r="D2297">
        <v>70.5933333333333</v>
      </c>
      <c r="E2297" s="8">
        <v>28</v>
      </c>
      <c r="F2297" s="9">
        <v>27.725</v>
      </c>
      <c r="G2297" s="9">
        <v>54.5565319444445</v>
      </c>
      <c r="H2297">
        <f t="shared" si="142"/>
        <v>4</v>
      </c>
      <c r="I2297">
        <f t="shared" si="143"/>
        <v>1</v>
      </c>
    </row>
    <row r="2298" spans="1:9">
      <c r="A2298" s="10">
        <v>41886.6666666611</v>
      </c>
      <c r="B2298" s="19">
        <f t="shared" si="141"/>
        <v>246</v>
      </c>
      <c r="C2298" s="19">
        <f t="shared" si="140"/>
        <v>16</v>
      </c>
      <c r="D2298">
        <v>11.6533333333333</v>
      </c>
      <c r="E2298" s="8">
        <v>28</v>
      </c>
      <c r="F2298" s="9">
        <v>24.5333333333333</v>
      </c>
      <c r="G2298" s="9">
        <v>46.5239347222223</v>
      </c>
      <c r="H2298">
        <f t="shared" si="142"/>
        <v>4</v>
      </c>
      <c r="I2298">
        <f t="shared" si="143"/>
        <v>1</v>
      </c>
    </row>
    <row r="2299" spans="1:9">
      <c r="A2299" s="10">
        <v>41886.7083333278</v>
      </c>
      <c r="B2299" s="19">
        <f t="shared" si="141"/>
        <v>246</v>
      </c>
      <c r="C2299" s="19">
        <f t="shared" si="140"/>
        <v>17</v>
      </c>
      <c r="D2299">
        <v>4.06</v>
      </c>
      <c r="E2299" s="8">
        <v>27</v>
      </c>
      <c r="F2299" s="9">
        <v>22.9166666666667</v>
      </c>
      <c r="G2299" s="9">
        <v>37.7314972222222</v>
      </c>
      <c r="H2299">
        <f t="shared" si="142"/>
        <v>4</v>
      </c>
      <c r="I2299">
        <f t="shared" si="143"/>
        <v>1</v>
      </c>
    </row>
    <row r="2300" spans="1:9">
      <c r="A2300" s="10">
        <v>41886.7499999944</v>
      </c>
      <c r="B2300" s="19">
        <f t="shared" si="141"/>
        <v>246</v>
      </c>
      <c r="C2300" s="19">
        <f t="shared" si="140"/>
        <v>18</v>
      </c>
      <c r="D2300" t="e">
        <v>#DIV/0!</v>
      </c>
      <c r="E2300" s="8">
        <v>26</v>
      </c>
      <c r="F2300" s="9">
        <v>19.675</v>
      </c>
      <c r="G2300" s="9">
        <v>31.7396138888889</v>
      </c>
      <c r="H2300">
        <f t="shared" si="142"/>
        <v>4</v>
      </c>
      <c r="I2300">
        <f t="shared" si="143"/>
        <v>1</v>
      </c>
    </row>
    <row r="2301" spans="1:9">
      <c r="A2301" s="10">
        <v>41886.7916666611</v>
      </c>
      <c r="B2301" s="19">
        <f t="shared" si="141"/>
        <v>246</v>
      </c>
      <c r="C2301" s="19">
        <f t="shared" si="140"/>
        <v>19</v>
      </c>
      <c r="D2301" t="e">
        <v>#DIV/0!</v>
      </c>
      <c r="E2301" s="8">
        <v>27</v>
      </c>
      <c r="F2301" s="9">
        <v>18.0916666666667</v>
      </c>
      <c r="G2301" s="9">
        <v>27.7667347222221</v>
      </c>
      <c r="H2301">
        <f t="shared" si="142"/>
        <v>4</v>
      </c>
      <c r="I2301">
        <f t="shared" si="143"/>
        <v>1</v>
      </c>
    </row>
    <row r="2302" spans="1:9">
      <c r="A2302" s="10">
        <v>41886.8333333278</v>
      </c>
      <c r="B2302" s="19">
        <f t="shared" si="141"/>
        <v>246</v>
      </c>
      <c r="C2302" s="19">
        <f t="shared" si="140"/>
        <v>20</v>
      </c>
      <c r="D2302" t="e">
        <v>#DIV/0!</v>
      </c>
      <c r="E2302" s="8">
        <v>26</v>
      </c>
      <c r="F2302" s="9">
        <v>21.2666666666667</v>
      </c>
      <c r="G2302" s="9">
        <v>35.7776222222222</v>
      </c>
      <c r="H2302">
        <f t="shared" si="142"/>
        <v>4</v>
      </c>
      <c r="I2302">
        <f t="shared" si="143"/>
        <v>1</v>
      </c>
    </row>
    <row r="2303" spans="1:9">
      <c r="A2303" s="10">
        <v>41886.8749999944</v>
      </c>
      <c r="B2303" s="19">
        <f t="shared" si="141"/>
        <v>246</v>
      </c>
      <c r="C2303" s="19">
        <f t="shared" si="140"/>
        <v>21</v>
      </c>
      <c r="D2303" t="e">
        <v>#DIV/0!</v>
      </c>
      <c r="E2303" s="8">
        <v>25</v>
      </c>
      <c r="F2303" s="9">
        <v>19.6583333333333</v>
      </c>
      <c r="G2303" s="9">
        <v>30.8712250000001</v>
      </c>
      <c r="H2303">
        <f t="shared" si="142"/>
        <v>4</v>
      </c>
      <c r="I2303">
        <f t="shared" si="143"/>
        <v>1</v>
      </c>
    </row>
    <row r="2304" spans="1:9">
      <c r="A2304" s="10">
        <v>41886.9166666611</v>
      </c>
      <c r="B2304" s="19">
        <f t="shared" si="141"/>
        <v>246</v>
      </c>
      <c r="C2304" s="19">
        <f t="shared" si="140"/>
        <v>22</v>
      </c>
      <c r="D2304" t="e">
        <v>#DIV/0!</v>
      </c>
      <c r="E2304" s="8">
        <v>25</v>
      </c>
      <c r="F2304" s="9">
        <v>1.51666666666667</v>
      </c>
      <c r="G2304" s="9">
        <v>0</v>
      </c>
      <c r="H2304">
        <f t="shared" si="142"/>
        <v>4</v>
      </c>
      <c r="I2304">
        <f t="shared" si="143"/>
        <v>1</v>
      </c>
    </row>
    <row r="2305" spans="1:9">
      <c r="A2305" s="10">
        <v>41886.9583333277</v>
      </c>
      <c r="B2305" s="19">
        <f t="shared" si="141"/>
        <v>246</v>
      </c>
      <c r="C2305" s="19">
        <f t="shared" si="140"/>
        <v>23</v>
      </c>
      <c r="D2305" t="e">
        <v>#DIV/0!</v>
      </c>
      <c r="E2305" s="8">
        <v>24</v>
      </c>
      <c r="F2305" s="9">
        <v>0.1</v>
      </c>
      <c r="G2305" s="9">
        <v>0</v>
      </c>
      <c r="H2305">
        <f t="shared" si="142"/>
        <v>4</v>
      </c>
      <c r="I2305">
        <f t="shared" si="143"/>
        <v>1</v>
      </c>
    </row>
    <row r="2306" spans="1:9">
      <c r="A2306" s="10">
        <v>41886.9999999944</v>
      </c>
      <c r="B2306" s="19">
        <f t="shared" si="141"/>
        <v>246</v>
      </c>
      <c r="C2306" s="19">
        <f t="shared" ref="C2306:C2369" si="144">HOUR(A2306)</f>
        <v>0</v>
      </c>
      <c r="D2306" t="e">
        <v>#DIV/0!</v>
      </c>
      <c r="E2306" s="8">
        <v>24</v>
      </c>
      <c r="F2306" s="9">
        <v>0.1</v>
      </c>
      <c r="G2306" s="9">
        <v>0</v>
      </c>
      <c r="H2306">
        <f t="shared" si="142"/>
        <v>5</v>
      </c>
      <c r="I2306">
        <f t="shared" si="143"/>
        <v>1</v>
      </c>
    </row>
    <row r="2307" spans="1:9">
      <c r="A2307" s="10">
        <v>41887.0416666611</v>
      </c>
      <c r="B2307" s="19">
        <f t="shared" ref="B2307:B2370" si="145">INT(A2307)-41640</f>
        <v>247</v>
      </c>
      <c r="C2307" s="19">
        <f t="shared" si="144"/>
        <v>1</v>
      </c>
      <c r="D2307" t="e">
        <v>#DIV/0!</v>
      </c>
      <c r="E2307" s="8">
        <v>24</v>
      </c>
      <c r="F2307" s="9">
        <v>0.1</v>
      </c>
      <c r="G2307" s="9">
        <v>0</v>
      </c>
      <c r="H2307">
        <f t="shared" ref="H2307:H2370" si="146">WEEKDAY(A2307-1)</f>
        <v>5</v>
      </c>
      <c r="I2307">
        <f t="shared" ref="I2307:I2370" si="147">IF(H2307&lt;6,1,-1)</f>
        <v>1</v>
      </c>
    </row>
    <row r="2308" spans="1:9">
      <c r="A2308" s="10">
        <v>41887.0833333277</v>
      </c>
      <c r="B2308" s="19">
        <f t="shared" si="145"/>
        <v>247</v>
      </c>
      <c r="C2308" s="19">
        <f t="shared" si="144"/>
        <v>2</v>
      </c>
      <c r="D2308" t="e">
        <v>#DIV/0!</v>
      </c>
      <c r="E2308" s="8">
        <v>24</v>
      </c>
      <c r="F2308" s="9">
        <v>0.1</v>
      </c>
      <c r="G2308" s="9">
        <v>0</v>
      </c>
      <c r="H2308">
        <f t="shared" si="146"/>
        <v>5</v>
      </c>
      <c r="I2308">
        <f t="shared" si="147"/>
        <v>1</v>
      </c>
    </row>
    <row r="2309" spans="1:9">
      <c r="A2309" s="10">
        <v>41887.1249999944</v>
      </c>
      <c r="B2309" s="19">
        <f t="shared" si="145"/>
        <v>247</v>
      </c>
      <c r="C2309" s="19">
        <f t="shared" si="144"/>
        <v>3</v>
      </c>
      <c r="D2309" t="e">
        <v>#DIV/0!</v>
      </c>
      <c r="E2309" s="8">
        <v>24</v>
      </c>
      <c r="F2309" s="9">
        <v>0.1</v>
      </c>
      <c r="G2309" s="9">
        <v>0</v>
      </c>
      <c r="H2309">
        <f t="shared" si="146"/>
        <v>5</v>
      </c>
      <c r="I2309">
        <f t="shared" si="147"/>
        <v>1</v>
      </c>
    </row>
    <row r="2310" spans="1:9">
      <c r="A2310" s="10">
        <v>41887.1666666611</v>
      </c>
      <c r="B2310" s="19">
        <f t="shared" si="145"/>
        <v>247</v>
      </c>
      <c r="C2310" s="19">
        <f t="shared" si="144"/>
        <v>4</v>
      </c>
      <c r="D2310" t="e">
        <v>#DIV/0!</v>
      </c>
      <c r="E2310" s="8">
        <v>23</v>
      </c>
      <c r="F2310" s="9">
        <v>0.1</v>
      </c>
      <c r="G2310" s="9">
        <v>0</v>
      </c>
      <c r="H2310">
        <f t="shared" si="146"/>
        <v>5</v>
      </c>
      <c r="I2310">
        <f t="shared" si="147"/>
        <v>1</v>
      </c>
    </row>
    <row r="2311" spans="1:9">
      <c r="A2311" s="10">
        <v>41887.2083333277</v>
      </c>
      <c r="B2311" s="19">
        <f t="shared" si="145"/>
        <v>247</v>
      </c>
      <c r="C2311" s="19">
        <f t="shared" si="144"/>
        <v>5</v>
      </c>
      <c r="D2311">
        <v>17.3</v>
      </c>
      <c r="E2311" s="8">
        <v>23</v>
      </c>
      <c r="F2311" s="9">
        <v>0.1</v>
      </c>
      <c r="G2311" s="9">
        <v>0</v>
      </c>
      <c r="H2311">
        <f t="shared" si="146"/>
        <v>5</v>
      </c>
      <c r="I2311">
        <f t="shared" si="147"/>
        <v>1</v>
      </c>
    </row>
    <row r="2312" spans="1:9">
      <c r="A2312" s="10">
        <v>41887.2499999944</v>
      </c>
      <c r="B2312" s="19">
        <f t="shared" si="145"/>
        <v>247</v>
      </c>
      <c r="C2312" s="19">
        <f t="shared" si="144"/>
        <v>6</v>
      </c>
      <c r="D2312">
        <v>84.9241379310345</v>
      </c>
      <c r="E2312" s="8">
        <v>23</v>
      </c>
      <c r="F2312" s="9">
        <v>0.1</v>
      </c>
      <c r="G2312" s="9">
        <v>0</v>
      </c>
      <c r="H2312">
        <f t="shared" si="146"/>
        <v>5</v>
      </c>
      <c r="I2312">
        <f t="shared" si="147"/>
        <v>1</v>
      </c>
    </row>
    <row r="2313" spans="1:9">
      <c r="A2313" s="10">
        <v>41887.2916666611</v>
      </c>
      <c r="B2313" s="19">
        <f t="shared" si="145"/>
        <v>247</v>
      </c>
      <c r="C2313" s="19">
        <f t="shared" si="144"/>
        <v>7</v>
      </c>
      <c r="D2313">
        <v>286.453333333333</v>
      </c>
      <c r="E2313" s="8">
        <v>24</v>
      </c>
      <c r="F2313" s="9">
        <v>27.4083333333333</v>
      </c>
      <c r="G2313" s="9">
        <v>57.8998291666666</v>
      </c>
      <c r="H2313">
        <f t="shared" si="146"/>
        <v>5</v>
      </c>
      <c r="I2313">
        <f t="shared" si="147"/>
        <v>1</v>
      </c>
    </row>
    <row r="2314" spans="1:9">
      <c r="A2314" s="10">
        <v>41887.3333333277</v>
      </c>
      <c r="B2314" s="19">
        <f t="shared" si="145"/>
        <v>247</v>
      </c>
      <c r="C2314" s="19">
        <f t="shared" si="144"/>
        <v>8</v>
      </c>
      <c r="D2314">
        <v>479.273333333333</v>
      </c>
      <c r="E2314" s="8">
        <v>26</v>
      </c>
      <c r="F2314" s="9">
        <v>18.025</v>
      </c>
      <c r="G2314" s="9">
        <v>29.6337708333333</v>
      </c>
      <c r="H2314">
        <f t="shared" si="146"/>
        <v>5</v>
      </c>
      <c r="I2314">
        <f t="shared" si="147"/>
        <v>1</v>
      </c>
    </row>
    <row r="2315" spans="1:9">
      <c r="A2315" s="10">
        <v>41887.3749999944</v>
      </c>
      <c r="B2315" s="19">
        <f t="shared" si="145"/>
        <v>247</v>
      </c>
      <c r="C2315" s="19">
        <f t="shared" si="144"/>
        <v>9</v>
      </c>
      <c r="D2315">
        <v>748.196666666667</v>
      </c>
      <c r="E2315" s="8">
        <v>28</v>
      </c>
      <c r="F2315" s="9">
        <v>27.55</v>
      </c>
      <c r="G2315" s="9">
        <v>56.8143430555555</v>
      </c>
      <c r="H2315">
        <f t="shared" si="146"/>
        <v>5</v>
      </c>
      <c r="I2315">
        <f t="shared" si="147"/>
        <v>1</v>
      </c>
    </row>
    <row r="2316" spans="1:9">
      <c r="A2316" s="10">
        <v>41887.4166666611</v>
      </c>
      <c r="B2316" s="19">
        <f t="shared" si="145"/>
        <v>247</v>
      </c>
      <c r="C2316" s="19">
        <f t="shared" si="144"/>
        <v>10</v>
      </c>
      <c r="D2316">
        <v>823.61</v>
      </c>
      <c r="E2316" s="8">
        <v>29</v>
      </c>
      <c r="F2316" s="9">
        <v>27.6083333333333</v>
      </c>
      <c r="G2316" s="9">
        <v>55.6854375</v>
      </c>
      <c r="H2316">
        <f t="shared" si="146"/>
        <v>5</v>
      </c>
      <c r="I2316">
        <f t="shared" si="147"/>
        <v>1</v>
      </c>
    </row>
    <row r="2317" spans="1:9">
      <c r="A2317" s="10">
        <v>41887.4583333277</v>
      </c>
      <c r="B2317" s="19">
        <f t="shared" si="145"/>
        <v>247</v>
      </c>
      <c r="C2317" s="19">
        <f t="shared" si="144"/>
        <v>11</v>
      </c>
      <c r="D2317">
        <v>882.565517241379</v>
      </c>
      <c r="E2317" s="8">
        <v>29</v>
      </c>
      <c r="F2317" s="9">
        <v>24.4416666666667</v>
      </c>
      <c r="G2317" s="9">
        <v>47.3054847222222</v>
      </c>
      <c r="H2317">
        <f t="shared" si="146"/>
        <v>5</v>
      </c>
      <c r="I2317">
        <f t="shared" si="147"/>
        <v>1</v>
      </c>
    </row>
    <row r="2318" spans="1:9">
      <c r="A2318" s="10">
        <v>41887.4999999944</v>
      </c>
      <c r="B2318" s="19">
        <f t="shared" si="145"/>
        <v>247</v>
      </c>
      <c r="C2318" s="19">
        <f t="shared" si="144"/>
        <v>12</v>
      </c>
      <c r="D2318">
        <v>867.34</v>
      </c>
      <c r="E2318" s="8">
        <v>30</v>
      </c>
      <c r="F2318" s="9">
        <v>27.675</v>
      </c>
      <c r="G2318" s="9">
        <v>56.0110833333333</v>
      </c>
      <c r="H2318">
        <f t="shared" si="146"/>
        <v>5</v>
      </c>
      <c r="I2318">
        <f t="shared" si="147"/>
        <v>1</v>
      </c>
    </row>
    <row r="2319" spans="1:9">
      <c r="A2319" s="10">
        <v>41887.541666661</v>
      </c>
      <c r="B2319" s="19">
        <f t="shared" si="145"/>
        <v>247</v>
      </c>
      <c r="C2319" s="19">
        <f t="shared" si="144"/>
        <v>13</v>
      </c>
      <c r="D2319">
        <v>648.56</v>
      </c>
      <c r="E2319" s="8">
        <v>30</v>
      </c>
      <c r="F2319" s="9">
        <v>27.725</v>
      </c>
      <c r="G2319" s="9">
        <v>55.6203083333333</v>
      </c>
      <c r="H2319">
        <f t="shared" si="146"/>
        <v>5</v>
      </c>
      <c r="I2319">
        <f t="shared" si="147"/>
        <v>1</v>
      </c>
    </row>
    <row r="2320" spans="1:9">
      <c r="A2320" s="10">
        <v>41887.5833333277</v>
      </c>
      <c r="B2320" s="19">
        <f t="shared" si="145"/>
        <v>247</v>
      </c>
      <c r="C2320" s="19">
        <f t="shared" si="144"/>
        <v>14</v>
      </c>
      <c r="D2320">
        <v>462.283333333333</v>
      </c>
      <c r="E2320" s="8">
        <v>30</v>
      </c>
      <c r="F2320" s="9">
        <v>27.8083333333333</v>
      </c>
      <c r="G2320" s="9">
        <v>55.8156958333334</v>
      </c>
      <c r="H2320">
        <f t="shared" si="146"/>
        <v>5</v>
      </c>
      <c r="I2320">
        <f t="shared" si="147"/>
        <v>1</v>
      </c>
    </row>
    <row r="2321" spans="1:9">
      <c r="A2321" s="10">
        <v>41887.6249999944</v>
      </c>
      <c r="B2321" s="19">
        <f t="shared" si="145"/>
        <v>247</v>
      </c>
      <c r="C2321" s="19">
        <f t="shared" si="144"/>
        <v>15</v>
      </c>
      <c r="D2321">
        <v>180.251612903226</v>
      </c>
      <c r="E2321" s="8">
        <v>30</v>
      </c>
      <c r="F2321" s="9">
        <v>27.8666666666667</v>
      </c>
      <c r="G2321" s="9">
        <v>55.6420180555556</v>
      </c>
      <c r="H2321">
        <f t="shared" si="146"/>
        <v>5</v>
      </c>
      <c r="I2321">
        <f t="shared" si="147"/>
        <v>1</v>
      </c>
    </row>
    <row r="2322" spans="1:9">
      <c r="A2322" s="10">
        <v>41887.666666661</v>
      </c>
      <c r="B2322" s="19">
        <f t="shared" si="145"/>
        <v>247</v>
      </c>
      <c r="C2322" s="19">
        <f t="shared" si="144"/>
        <v>16</v>
      </c>
      <c r="D2322">
        <v>166.412903225806</v>
      </c>
      <c r="E2322" s="8">
        <v>30</v>
      </c>
      <c r="F2322" s="9">
        <v>27.9</v>
      </c>
      <c r="G2322" s="9">
        <v>55.2729527777777</v>
      </c>
      <c r="H2322">
        <f t="shared" si="146"/>
        <v>5</v>
      </c>
      <c r="I2322">
        <f t="shared" si="147"/>
        <v>1</v>
      </c>
    </row>
    <row r="2323" spans="1:9">
      <c r="A2323" s="10">
        <v>41887.7083333277</v>
      </c>
      <c r="B2323" s="19">
        <f t="shared" si="145"/>
        <v>247</v>
      </c>
      <c r="C2323" s="19">
        <f t="shared" si="144"/>
        <v>17</v>
      </c>
      <c r="D2323">
        <v>33.7379310344828</v>
      </c>
      <c r="E2323" s="8">
        <v>28</v>
      </c>
      <c r="F2323" s="9">
        <v>24.6833333333333</v>
      </c>
      <c r="G2323" s="9">
        <v>42.5293458333334</v>
      </c>
      <c r="H2323">
        <f t="shared" si="146"/>
        <v>5</v>
      </c>
      <c r="I2323">
        <f t="shared" si="147"/>
        <v>1</v>
      </c>
    </row>
    <row r="2324" spans="1:9">
      <c r="A2324" s="10">
        <v>41887.7499999944</v>
      </c>
      <c r="B2324" s="19">
        <f t="shared" si="145"/>
        <v>247</v>
      </c>
      <c r="C2324" s="19">
        <f t="shared" si="144"/>
        <v>18</v>
      </c>
      <c r="D2324" t="e">
        <v>#DIV/0!</v>
      </c>
      <c r="E2324" s="8">
        <v>28</v>
      </c>
      <c r="F2324" s="9">
        <v>27.9083333333333</v>
      </c>
      <c r="G2324" s="9">
        <v>55.0558555555556</v>
      </c>
      <c r="H2324">
        <f t="shared" si="146"/>
        <v>5</v>
      </c>
      <c r="I2324">
        <f t="shared" si="147"/>
        <v>1</v>
      </c>
    </row>
    <row r="2325" spans="1:9">
      <c r="A2325" s="10">
        <v>41887.791666661</v>
      </c>
      <c r="B2325" s="19">
        <f t="shared" si="145"/>
        <v>247</v>
      </c>
      <c r="C2325" s="19">
        <f t="shared" si="144"/>
        <v>19</v>
      </c>
      <c r="D2325" t="e">
        <v>#DIV/0!</v>
      </c>
      <c r="E2325" s="8">
        <v>27</v>
      </c>
      <c r="F2325" s="9">
        <v>23.075</v>
      </c>
      <c r="G2325" s="9">
        <v>42.2036999999999</v>
      </c>
      <c r="H2325">
        <f t="shared" si="146"/>
        <v>5</v>
      </c>
      <c r="I2325">
        <f t="shared" si="147"/>
        <v>1</v>
      </c>
    </row>
    <row r="2326" spans="1:9">
      <c r="A2326" s="10">
        <v>41887.8333333277</v>
      </c>
      <c r="B2326" s="19">
        <f t="shared" si="145"/>
        <v>247</v>
      </c>
      <c r="C2326" s="19">
        <f t="shared" si="144"/>
        <v>20</v>
      </c>
      <c r="D2326" t="e">
        <v>#DIV/0!</v>
      </c>
      <c r="E2326" s="8">
        <v>26</v>
      </c>
      <c r="F2326" s="9">
        <v>21.3416666666667</v>
      </c>
      <c r="G2326" s="9">
        <v>37.7749166666668</v>
      </c>
      <c r="H2326">
        <f t="shared" si="146"/>
        <v>5</v>
      </c>
      <c r="I2326">
        <f t="shared" si="147"/>
        <v>1</v>
      </c>
    </row>
    <row r="2327" spans="1:9">
      <c r="A2327" s="10">
        <v>41887.8749999944</v>
      </c>
      <c r="B2327" s="19">
        <f t="shared" si="145"/>
        <v>247</v>
      </c>
      <c r="C2327" s="19">
        <f t="shared" si="144"/>
        <v>21</v>
      </c>
      <c r="D2327" t="e">
        <v>#DIV/0!</v>
      </c>
      <c r="E2327" s="8">
        <v>26</v>
      </c>
      <c r="F2327" s="9">
        <v>24.6333333333333</v>
      </c>
      <c r="G2327" s="9">
        <v>45.6121263888889</v>
      </c>
      <c r="H2327">
        <f t="shared" si="146"/>
        <v>5</v>
      </c>
      <c r="I2327">
        <f t="shared" si="147"/>
        <v>1</v>
      </c>
    </row>
    <row r="2328" spans="1:9">
      <c r="A2328" s="10">
        <v>41887.916666661</v>
      </c>
      <c r="B2328" s="19">
        <f t="shared" si="145"/>
        <v>247</v>
      </c>
      <c r="C2328" s="19">
        <f t="shared" si="144"/>
        <v>22</v>
      </c>
      <c r="D2328" t="e">
        <v>#DIV/0!</v>
      </c>
      <c r="E2328" s="8">
        <v>26</v>
      </c>
      <c r="F2328" s="9">
        <v>1.50833333333333</v>
      </c>
      <c r="G2328" s="9">
        <v>0</v>
      </c>
      <c r="H2328">
        <f t="shared" si="146"/>
        <v>5</v>
      </c>
      <c r="I2328">
        <f t="shared" si="147"/>
        <v>1</v>
      </c>
    </row>
    <row r="2329" spans="1:9">
      <c r="A2329" s="10">
        <v>41887.9583333277</v>
      </c>
      <c r="B2329" s="19">
        <f t="shared" si="145"/>
        <v>247</v>
      </c>
      <c r="C2329" s="19">
        <f t="shared" si="144"/>
        <v>23</v>
      </c>
      <c r="D2329" t="e">
        <v>#DIV/0!</v>
      </c>
      <c r="E2329" s="8">
        <v>26</v>
      </c>
      <c r="F2329" s="9">
        <v>0.1</v>
      </c>
      <c r="G2329" s="9">
        <v>0</v>
      </c>
      <c r="H2329">
        <f t="shared" si="146"/>
        <v>5</v>
      </c>
      <c r="I2329">
        <f t="shared" si="147"/>
        <v>1</v>
      </c>
    </row>
    <row r="2330" spans="1:9">
      <c r="A2330" s="10">
        <v>41887.9999999944</v>
      </c>
      <c r="B2330" s="19">
        <f t="shared" si="145"/>
        <v>247</v>
      </c>
      <c r="C2330" s="19">
        <f t="shared" si="144"/>
        <v>0</v>
      </c>
      <c r="D2330" t="e">
        <v>#DIV/0!</v>
      </c>
      <c r="E2330" s="8">
        <v>25</v>
      </c>
      <c r="F2330" s="9">
        <v>0.1</v>
      </c>
      <c r="G2330" s="9">
        <v>0</v>
      </c>
      <c r="H2330">
        <f t="shared" si="146"/>
        <v>6</v>
      </c>
      <c r="I2330">
        <f t="shared" si="147"/>
        <v>-1</v>
      </c>
    </row>
    <row r="2331" spans="1:9">
      <c r="A2331" s="10">
        <v>41888.041666661</v>
      </c>
      <c r="B2331" s="19">
        <f t="shared" si="145"/>
        <v>248</v>
      </c>
      <c r="C2331" s="19">
        <f t="shared" si="144"/>
        <v>1</v>
      </c>
      <c r="D2331" t="e">
        <v>#DIV/0!</v>
      </c>
      <c r="E2331" s="8">
        <v>25</v>
      </c>
      <c r="F2331" s="9">
        <v>0.1</v>
      </c>
      <c r="G2331" s="9">
        <v>0</v>
      </c>
      <c r="H2331">
        <f t="shared" si="146"/>
        <v>6</v>
      </c>
      <c r="I2331">
        <f t="shared" si="147"/>
        <v>-1</v>
      </c>
    </row>
    <row r="2332" spans="1:9">
      <c r="A2332" s="10">
        <v>41888.0833333277</v>
      </c>
      <c r="B2332" s="19">
        <f t="shared" si="145"/>
        <v>248</v>
      </c>
      <c r="C2332" s="19">
        <f t="shared" si="144"/>
        <v>2</v>
      </c>
      <c r="D2332" t="e">
        <v>#DIV/0!</v>
      </c>
      <c r="E2332" s="8">
        <v>25</v>
      </c>
      <c r="F2332" s="9">
        <v>0.1</v>
      </c>
      <c r="G2332" s="9">
        <v>0</v>
      </c>
      <c r="H2332">
        <f t="shared" si="146"/>
        <v>6</v>
      </c>
      <c r="I2332">
        <f t="shared" si="147"/>
        <v>-1</v>
      </c>
    </row>
    <row r="2333" spans="1:9">
      <c r="A2333" s="10">
        <v>41888.1249999943</v>
      </c>
      <c r="B2333" s="19">
        <f t="shared" si="145"/>
        <v>248</v>
      </c>
      <c r="C2333" s="19">
        <f t="shared" si="144"/>
        <v>3</v>
      </c>
      <c r="D2333" t="e">
        <v>#DIV/0!</v>
      </c>
      <c r="E2333" s="8">
        <v>25</v>
      </c>
      <c r="F2333" s="9">
        <v>0.108333333333333</v>
      </c>
      <c r="G2333" s="9">
        <v>0</v>
      </c>
      <c r="H2333">
        <f t="shared" si="146"/>
        <v>6</v>
      </c>
      <c r="I2333">
        <f t="shared" si="147"/>
        <v>-1</v>
      </c>
    </row>
    <row r="2334" spans="1:9">
      <c r="A2334" s="10">
        <v>41888.166666661</v>
      </c>
      <c r="B2334" s="19">
        <f t="shared" si="145"/>
        <v>248</v>
      </c>
      <c r="C2334" s="19">
        <f t="shared" si="144"/>
        <v>4</v>
      </c>
      <c r="D2334" t="e">
        <v>#DIV/0!</v>
      </c>
      <c r="E2334" s="8">
        <v>25</v>
      </c>
      <c r="F2334" s="9">
        <v>0.1</v>
      </c>
      <c r="G2334" s="9">
        <v>0</v>
      </c>
      <c r="H2334">
        <f t="shared" si="146"/>
        <v>6</v>
      </c>
      <c r="I2334">
        <f t="shared" si="147"/>
        <v>-1</v>
      </c>
    </row>
    <row r="2335" spans="1:9">
      <c r="A2335" s="10">
        <v>41888.2083333277</v>
      </c>
      <c r="B2335" s="19">
        <f t="shared" si="145"/>
        <v>248</v>
      </c>
      <c r="C2335" s="19">
        <f t="shared" si="144"/>
        <v>5</v>
      </c>
      <c r="D2335">
        <v>4.46470588235294</v>
      </c>
      <c r="E2335" s="8">
        <v>25</v>
      </c>
      <c r="F2335" s="9">
        <v>0.1</v>
      </c>
      <c r="G2335" s="9">
        <v>0</v>
      </c>
      <c r="H2335">
        <f t="shared" si="146"/>
        <v>6</v>
      </c>
      <c r="I2335">
        <f t="shared" si="147"/>
        <v>-1</v>
      </c>
    </row>
    <row r="2336" spans="1:9">
      <c r="A2336" s="10">
        <v>41888.2499999943</v>
      </c>
      <c r="B2336" s="19">
        <f t="shared" si="145"/>
        <v>248</v>
      </c>
      <c r="C2336" s="19">
        <f t="shared" si="144"/>
        <v>6</v>
      </c>
      <c r="D2336">
        <v>42.4733333333333</v>
      </c>
      <c r="E2336" s="8">
        <v>25</v>
      </c>
      <c r="F2336" s="9">
        <v>0.1</v>
      </c>
      <c r="G2336" s="9">
        <v>0</v>
      </c>
      <c r="H2336">
        <f t="shared" si="146"/>
        <v>6</v>
      </c>
      <c r="I2336">
        <f t="shared" si="147"/>
        <v>-1</v>
      </c>
    </row>
    <row r="2337" spans="1:9">
      <c r="A2337" s="10">
        <v>41888.291666661</v>
      </c>
      <c r="B2337" s="19">
        <f t="shared" si="145"/>
        <v>248</v>
      </c>
      <c r="C2337" s="19">
        <f t="shared" si="144"/>
        <v>7</v>
      </c>
      <c r="D2337">
        <v>93.84</v>
      </c>
      <c r="E2337" s="8">
        <v>25</v>
      </c>
      <c r="F2337" s="9">
        <v>0.108333333333333</v>
      </c>
      <c r="G2337" s="9">
        <v>0</v>
      </c>
      <c r="H2337">
        <f t="shared" si="146"/>
        <v>6</v>
      </c>
      <c r="I2337">
        <f t="shared" si="147"/>
        <v>-1</v>
      </c>
    </row>
    <row r="2338" spans="1:9">
      <c r="A2338" s="10">
        <v>41888.3333333277</v>
      </c>
      <c r="B2338" s="19">
        <f t="shared" si="145"/>
        <v>248</v>
      </c>
      <c r="C2338" s="19">
        <f t="shared" si="144"/>
        <v>8</v>
      </c>
      <c r="D2338">
        <v>223.013333333333</v>
      </c>
      <c r="E2338" s="8">
        <v>26</v>
      </c>
      <c r="F2338" s="9">
        <v>24.2666666666667</v>
      </c>
      <c r="G2338" s="9">
        <v>48.2824222222223</v>
      </c>
      <c r="H2338">
        <f t="shared" si="146"/>
        <v>6</v>
      </c>
      <c r="I2338">
        <f t="shared" si="147"/>
        <v>-1</v>
      </c>
    </row>
    <row r="2339" spans="1:9">
      <c r="A2339" s="10">
        <v>41888.3749999943</v>
      </c>
      <c r="B2339" s="19">
        <f t="shared" si="145"/>
        <v>248</v>
      </c>
      <c r="C2339" s="19">
        <f t="shared" si="144"/>
        <v>9</v>
      </c>
      <c r="D2339">
        <v>433.006666666667</v>
      </c>
      <c r="E2339" s="8">
        <v>28</v>
      </c>
      <c r="F2339" s="9">
        <v>21.0333333333333</v>
      </c>
      <c r="G2339" s="9">
        <v>36.9282375000001</v>
      </c>
      <c r="H2339">
        <f t="shared" si="146"/>
        <v>6</v>
      </c>
      <c r="I2339">
        <f t="shared" si="147"/>
        <v>-1</v>
      </c>
    </row>
    <row r="2340" spans="1:9">
      <c r="A2340" s="10">
        <v>41888.416666661</v>
      </c>
      <c r="B2340" s="19">
        <f t="shared" si="145"/>
        <v>248</v>
      </c>
      <c r="C2340" s="19">
        <f t="shared" si="144"/>
        <v>10</v>
      </c>
      <c r="D2340">
        <v>426.42</v>
      </c>
      <c r="E2340" s="8">
        <v>28</v>
      </c>
      <c r="F2340" s="9">
        <v>17.9</v>
      </c>
      <c r="G2340" s="9">
        <v>27.4193791666667</v>
      </c>
      <c r="H2340">
        <f t="shared" si="146"/>
        <v>6</v>
      </c>
      <c r="I2340">
        <f t="shared" si="147"/>
        <v>-1</v>
      </c>
    </row>
    <row r="2341" spans="1:9">
      <c r="A2341" s="10">
        <v>41888.4583333277</v>
      </c>
      <c r="B2341" s="19">
        <f t="shared" si="145"/>
        <v>248</v>
      </c>
      <c r="C2341" s="19">
        <f t="shared" si="144"/>
        <v>11</v>
      </c>
      <c r="D2341">
        <v>289.966666666667</v>
      </c>
      <c r="E2341" s="8">
        <v>29</v>
      </c>
      <c r="F2341" s="9">
        <v>17.9083333333333</v>
      </c>
      <c r="G2341" s="9">
        <v>27.0068944444445</v>
      </c>
      <c r="H2341">
        <f t="shared" si="146"/>
        <v>6</v>
      </c>
      <c r="I2341">
        <f t="shared" si="147"/>
        <v>-1</v>
      </c>
    </row>
    <row r="2342" spans="1:9">
      <c r="A2342" s="10">
        <v>41888.4999999943</v>
      </c>
      <c r="B2342" s="19">
        <f t="shared" si="145"/>
        <v>248</v>
      </c>
      <c r="C2342" s="19">
        <f t="shared" si="144"/>
        <v>12</v>
      </c>
      <c r="D2342">
        <v>178.156666666667</v>
      </c>
      <c r="E2342" s="8">
        <v>30</v>
      </c>
      <c r="F2342" s="9">
        <v>21.025</v>
      </c>
      <c r="G2342" s="9">
        <v>34.0408444444445</v>
      </c>
      <c r="H2342">
        <f t="shared" si="146"/>
        <v>6</v>
      </c>
      <c r="I2342">
        <f t="shared" si="147"/>
        <v>-1</v>
      </c>
    </row>
    <row r="2343" spans="1:9">
      <c r="A2343" s="10">
        <v>41888.541666661</v>
      </c>
      <c r="B2343" s="19">
        <f t="shared" si="145"/>
        <v>248</v>
      </c>
      <c r="C2343" s="19">
        <f t="shared" si="144"/>
        <v>13</v>
      </c>
      <c r="D2343">
        <v>585.287096774193</v>
      </c>
      <c r="E2343" s="8">
        <v>29</v>
      </c>
      <c r="F2343" s="9">
        <v>19.4583333333333</v>
      </c>
      <c r="G2343" s="9">
        <v>28.2660583333334</v>
      </c>
      <c r="H2343">
        <f t="shared" si="146"/>
        <v>6</v>
      </c>
      <c r="I2343">
        <f t="shared" si="147"/>
        <v>-1</v>
      </c>
    </row>
    <row r="2344" spans="1:9">
      <c r="A2344" s="10">
        <v>41888.5833333277</v>
      </c>
      <c r="B2344" s="19">
        <f t="shared" si="145"/>
        <v>248</v>
      </c>
      <c r="C2344" s="19">
        <f t="shared" si="144"/>
        <v>14</v>
      </c>
      <c r="D2344">
        <v>633.286666666667</v>
      </c>
      <c r="E2344" s="8">
        <v>30</v>
      </c>
      <c r="F2344" s="9">
        <v>17.9083333333333</v>
      </c>
      <c r="G2344" s="9">
        <v>27.4845083333333</v>
      </c>
      <c r="H2344">
        <f t="shared" si="146"/>
        <v>6</v>
      </c>
      <c r="I2344">
        <f t="shared" si="147"/>
        <v>-1</v>
      </c>
    </row>
    <row r="2345" spans="1:9">
      <c r="A2345" s="10">
        <v>41888.6249999943</v>
      </c>
      <c r="B2345" s="19">
        <f t="shared" si="145"/>
        <v>248</v>
      </c>
      <c r="C2345" s="19">
        <f t="shared" si="144"/>
        <v>15</v>
      </c>
      <c r="D2345">
        <v>419.433333333333</v>
      </c>
      <c r="E2345" s="8">
        <v>30</v>
      </c>
      <c r="F2345" s="9">
        <v>17.9333333333333</v>
      </c>
      <c r="G2345" s="9">
        <v>28.2009291666667</v>
      </c>
      <c r="H2345">
        <f t="shared" si="146"/>
        <v>6</v>
      </c>
      <c r="I2345">
        <f t="shared" si="147"/>
        <v>-1</v>
      </c>
    </row>
    <row r="2346" spans="1:9">
      <c r="A2346" s="10">
        <v>41888.666666661</v>
      </c>
      <c r="B2346" s="19">
        <f t="shared" si="145"/>
        <v>248</v>
      </c>
      <c r="C2346" s="19">
        <f t="shared" si="144"/>
        <v>16</v>
      </c>
      <c r="D2346">
        <v>177.826666666667</v>
      </c>
      <c r="E2346" s="8">
        <v>30</v>
      </c>
      <c r="F2346" s="9">
        <v>17.925</v>
      </c>
      <c r="G2346" s="9">
        <v>28.2009291666667</v>
      </c>
      <c r="H2346">
        <f t="shared" si="146"/>
        <v>6</v>
      </c>
      <c r="I2346">
        <f t="shared" si="147"/>
        <v>-1</v>
      </c>
    </row>
    <row r="2347" spans="1:9">
      <c r="A2347" s="10">
        <v>41888.7083333276</v>
      </c>
      <c r="B2347" s="19">
        <f t="shared" si="145"/>
        <v>248</v>
      </c>
      <c r="C2347" s="19">
        <f t="shared" si="144"/>
        <v>17</v>
      </c>
      <c r="D2347">
        <v>28.052</v>
      </c>
      <c r="E2347" s="8">
        <v>29</v>
      </c>
      <c r="F2347" s="9">
        <v>14.8083333333333</v>
      </c>
      <c r="G2347" s="9">
        <v>0</v>
      </c>
      <c r="H2347">
        <f t="shared" si="146"/>
        <v>6</v>
      </c>
      <c r="I2347">
        <f t="shared" si="147"/>
        <v>-1</v>
      </c>
    </row>
    <row r="2348" spans="1:9">
      <c r="A2348" s="10">
        <v>41888.7499999943</v>
      </c>
      <c r="B2348" s="19">
        <f t="shared" si="145"/>
        <v>248</v>
      </c>
      <c r="C2348" s="19">
        <f t="shared" si="144"/>
        <v>18</v>
      </c>
      <c r="D2348" t="e">
        <v>#DIV/0!</v>
      </c>
      <c r="E2348" s="8">
        <v>28</v>
      </c>
      <c r="F2348" s="9">
        <v>17.9333333333333</v>
      </c>
      <c r="G2348" s="9">
        <v>27.0937333333333</v>
      </c>
      <c r="H2348">
        <f t="shared" si="146"/>
        <v>6</v>
      </c>
      <c r="I2348">
        <f t="shared" si="147"/>
        <v>-1</v>
      </c>
    </row>
    <row r="2349" spans="1:9">
      <c r="A2349" s="10">
        <v>41888.791666661</v>
      </c>
      <c r="B2349" s="19">
        <f t="shared" si="145"/>
        <v>248</v>
      </c>
      <c r="C2349" s="19">
        <f t="shared" si="144"/>
        <v>19</v>
      </c>
      <c r="D2349" t="e">
        <v>#DIV/0!</v>
      </c>
      <c r="E2349" s="8">
        <v>27</v>
      </c>
      <c r="F2349" s="9">
        <v>21.0666666666667</v>
      </c>
      <c r="G2349" s="9">
        <v>36.3203652777778</v>
      </c>
      <c r="H2349">
        <f t="shared" si="146"/>
        <v>6</v>
      </c>
      <c r="I2349">
        <f t="shared" si="147"/>
        <v>-1</v>
      </c>
    </row>
    <row r="2350" spans="1:9">
      <c r="A2350" s="10">
        <v>41888.8333333276</v>
      </c>
      <c r="B2350" s="19">
        <f t="shared" si="145"/>
        <v>248</v>
      </c>
      <c r="C2350" s="19">
        <f t="shared" si="144"/>
        <v>20</v>
      </c>
      <c r="D2350" t="e">
        <v>#DIV/0!</v>
      </c>
      <c r="E2350" s="8">
        <v>26</v>
      </c>
      <c r="F2350" s="9">
        <v>17.9333333333333</v>
      </c>
      <c r="G2350" s="9">
        <v>31.7396138888889</v>
      </c>
      <c r="H2350">
        <f t="shared" si="146"/>
        <v>6</v>
      </c>
      <c r="I2350">
        <f t="shared" si="147"/>
        <v>-1</v>
      </c>
    </row>
    <row r="2351" spans="1:9">
      <c r="A2351" s="10">
        <v>41888.8749999943</v>
      </c>
      <c r="B2351" s="19">
        <f t="shared" si="145"/>
        <v>248</v>
      </c>
      <c r="C2351" s="19">
        <f t="shared" si="144"/>
        <v>21</v>
      </c>
      <c r="D2351" t="e">
        <v>#DIV/0!</v>
      </c>
      <c r="E2351" s="8">
        <v>26</v>
      </c>
      <c r="F2351" s="9">
        <v>1.51666666666667</v>
      </c>
      <c r="G2351" s="9">
        <v>0</v>
      </c>
      <c r="H2351">
        <f t="shared" si="146"/>
        <v>6</v>
      </c>
      <c r="I2351">
        <f t="shared" si="147"/>
        <v>-1</v>
      </c>
    </row>
    <row r="2352" spans="1:9">
      <c r="A2352" s="10">
        <v>41888.916666661</v>
      </c>
      <c r="B2352" s="19">
        <f t="shared" si="145"/>
        <v>248</v>
      </c>
      <c r="C2352" s="19">
        <f t="shared" si="144"/>
        <v>22</v>
      </c>
      <c r="D2352" t="e">
        <v>#DIV/0!</v>
      </c>
      <c r="E2352" s="8">
        <v>25</v>
      </c>
      <c r="F2352" s="9">
        <v>0.1</v>
      </c>
      <c r="G2352" s="9">
        <v>0</v>
      </c>
      <c r="H2352">
        <f t="shared" si="146"/>
        <v>6</v>
      </c>
      <c r="I2352">
        <f t="shared" si="147"/>
        <v>-1</v>
      </c>
    </row>
    <row r="2353" spans="1:9">
      <c r="A2353" s="10">
        <v>41888.9583333276</v>
      </c>
      <c r="B2353" s="19">
        <f t="shared" si="145"/>
        <v>248</v>
      </c>
      <c r="C2353" s="19">
        <f t="shared" si="144"/>
        <v>23</v>
      </c>
      <c r="D2353" t="e">
        <v>#DIV/0!</v>
      </c>
      <c r="E2353" s="8">
        <v>25</v>
      </c>
      <c r="F2353" s="9">
        <v>0.1</v>
      </c>
      <c r="G2353" s="9">
        <v>0</v>
      </c>
      <c r="H2353">
        <f t="shared" si="146"/>
        <v>6</v>
      </c>
      <c r="I2353">
        <f t="shared" si="147"/>
        <v>-1</v>
      </c>
    </row>
    <row r="2354" spans="1:9">
      <c r="A2354" s="10">
        <v>41888.9999999943</v>
      </c>
      <c r="B2354" s="19">
        <f t="shared" si="145"/>
        <v>248</v>
      </c>
      <c r="C2354" s="19">
        <f t="shared" si="144"/>
        <v>0</v>
      </c>
      <c r="D2354" t="e">
        <v>#DIV/0!</v>
      </c>
      <c r="E2354" s="8">
        <v>24.1816666666667</v>
      </c>
      <c r="F2354" s="9">
        <v>0.1</v>
      </c>
      <c r="G2354" s="9">
        <v>0</v>
      </c>
      <c r="H2354">
        <f t="shared" si="146"/>
        <v>7</v>
      </c>
      <c r="I2354">
        <f t="shared" si="147"/>
        <v>-1</v>
      </c>
    </row>
    <row r="2355" spans="1:9">
      <c r="A2355" s="10">
        <v>41889.041666661</v>
      </c>
      <c r="B2355" s="19">
        <f t="shared" si="145"/>
        <v>249</v>
      </c>
      <c r="C2355" s="19">
        <f t="shared" si="144"/>
        <v>1</v>
      </c>
      <c r="D2355" t="e">
        <v>#DIV/0!</v>
      </c>
      <c r="E2355" s="8">
        <v>23.94</v>
      </c>
      <c r="F2355" s="9">
        <v>0.1</v>
      </c>
      <c r="G2355" s="9">
        <v>0</v>
      </c>
      <c r="H2355">
        <f t="shared" si="146"/>
        <v>7</v>
      </c>
      <c r="I2355">
        <f t="shared" si="147"/>
        <v>-1</v>
      </c>
    </row>
    <row r="2356" spans="1:9">
      <c r="A2356" s="10">
        <v>41889.0833333276</v>
      </c>
      <c r="B2356" s="19">
        <f t="shared" si="145"/>
        <v>249</v>
      </c>
      <c r="C2356" s="19">
        <f t="shared" si="144"/>
        <v>2</v>
      </c>
      <c r="D2356" t="e">
        <v>#DIV/0!</v>
      </c>
      <c r="E2356" s="8">
        <v>23.77</v>
      </c>
      <c r="F2356" s="9">
        <v>0.1</v>
      </c>
      <c r="G2356" s="9">
        <v>0</v>
      </c>
      <c r="H2356">
        <f t="shared" si="146"/>
        <v>7</v>
      </c>
      <c r="I2356">
        <f t="shared" si="147"/>
        <v>-1</v>
      </c>
    </row>
    <row r="2357" spans="1:9">
      <c r="A2357" s="10">
        <v>41889.1249999943</v>
      </c>
      <c r="B2357" s="19">
        <f t="shared" si="145"/>
        <v>249</v>
      </c>
      <c r="C2357" s="19">
        <f t="shared" si="144"/>
        <v>3</v>
      </c>
      <c r="D2357" t="e">
        <v>#DIV/0!</v>
      </c>
      <c r="E2357" s="8">
        <v>23.7033333333333</v>
      </c>
      <c r="F2357" s="9">
        <v>0.1</v>
      </c>
      <c r="G2357" s="9">
        <v>0</v>
      </c>
      <c r="H2357">
        <f t="shared" si="146"/>
        <v>7</v>
      </c>
      <c r="I2357">
        <f t="shared" si="147"/>
        <v>-1</v>
      </c>
    </row>
    <row r="2358" spans="1:9">
      <c r="A2358" s="10">
        <v>41889.166666661</v>
      </c>
      <c r="B2358" s="19">
        <f t="shared" si="145"/>
        <v>249</v>
      </c>
      <c r="C2358" s="19">
        <f t="shared" si="144"/>
        <v>4</v>
      </c>
      <c r="D2358" t="e">
        <v>#DIV/0!</v>
      </c>
      <c r="E2358" s="8">
        <v>23.4616666666667</v>
      </c>
      <c r="F2358" s="9">
        <v>0.1</v>
      </c>
      <c r="G2358" s="9">
        <v>0</v>
      </c>
      <c r="H2358">
        <f t="shared" si="146"/>
        <v>7</v>
      </c>
      <c r="I2358">
        <f t="shared" si="147"/>
        <v>-1</v>
      </c>
    </row>
    <row r="2359" spans="1:9">
      <c r="A2359" s="10">
        <v>41889.2083333276</v>
      </c>
      <c r="B2359" s="19">
        <f t="shared" si="145"/>
        <v>249</v>
      </c>
      <c r="C2359" s="19">
        <f t="shared" si="144"/>
        <v>5</v>
      </c>
      <c r="D2359">
        <v>12.9294117647059</v>
      </c>
      <c r="E2359" s="8">
        <v>23.6766666666667</v>
      </c>
      <c r="F2359" s="9">
        <v>0.1</v>
      </c>
      <c r="G2359" s="9">
        <v>0</v>
      </c>
      <c r="H2359">
        <f t="shared" si="146"/>
        <v>7</v>
      </c>
      <c r="I2359">
        <f t="shared" si="147"/>
        <v>-1</v>
      </c>
    </row>
    <row r="2360" spans="1:9">
      <c r="A2360" s="10">
        <v>41889.2499999943</v>
      </c>
      <c r="B2360" s="19">
        <f t="shared" si="145"/>
        <v>249</v>
      </c>
      <c r="C2360" s="19">
        <f t="shared" si="144"/>
        <v>6</v>
      </c>
      <c r="D2360">
        <v>100.936666666667</v>
      </c>
      <c r="E2360" s="8">
        <v>24.7883333333333</v>
      </c>
      <c r="F2360" s="9">
        <v>0.1</v>
      </c>
      <c r="G2360" s="9">
        <v>0</v>
      </c>
      <c r="H2360">
        <f t="shared" si="146"/>
        <v>7</v>
      </c>
      <c r="I2360">
        <f t="shared" si="147"/>
        <v>-1</v>
      </c>
    </row>
    <row r="2361" spans="1:9">
      <c r="A2361" s="10">
        <v>41889.2916666609</v>
      </c>
      <c r="B2361" s="19">
        <f t="shared" si="145"/>
        <v>249</v>
      </c>
      <c r="C2361" s="19">
        <f t="shared" si="144"/>
        <v>7</v>
      </c>
      <c r="D2361">
        <v>274.726666666667</v>
      </c>
      <c r="E2361" s="8">
        <v>27.1066666666667</v>
      </c>
      <c r="F2361" s="9">
        <v>0.1</v>
      </c>
      <c r="G2361" s="9">
        <v>0</v>
      </c>
      <c r="H2361">
        <f t="shared" si="146"/>
        <v>7</v>
      </c>
      <c r="I2361">
        <f t="shared" si="147"/>
        <v>-1</v>
      </c>
    </row>
    <row r="2362" spans="1:9">
      <c r="A2362" s="10">
        <v>41889.3333333276</v>
      </c>
      <c r="B2362" s="19">
        <f t="shared" si="145"/>
        <v>249</v>
      </c>
      <c r="C2362" s="19">
        <f t="shared" si="144"/>
        <v>8</v>
      </c>
      <c r="D2362">
        <v>332.283333333333</v>
      </c>
      <c r="E2362" s="8">
        <v>27.2616666666667</v>
      </c>
      <c r="F2362" s="9">
        <v>24.2166666666667</v>
      </c>
      <c r="G2362" s="9">
        <v>57.7768074074074</v>
      </c>
      <c r="H2362">
        <f t="shared" si="146"/>
        <v>7</v>
      </c>
      <c r="I2362">
        <f t="shared" si="147"/>
        <v>-1</v>
      </c>
    </row>
    <row r="2363" spans="1:9">
      <c r="A2363" s="10">
        <v>41889.3749999943</v>
      </c>
      <c r="B2363" s="19">
        <f t="shared" si="145"/>
        <v>249</v>
      </c>
      <c r="C2363" s="19">
        <f t="shared" si="144"/>
        <v>9</v>
      </c>
      <c r="D2363">
        <v>313.263333333333</v>
      </c>
      <c r="E2363" s="8">
        <v>28.3766666666667</v>
      </c>
      <c r="F2363" s="9">
        <v>20.9833333333333</v>
      </c>
      <c r="G2363" s="9">
        <v>39.1147166666667</v>
      </c>
      <c r="H2363">
        <f t="shared" si="146"/>
        <v>7</v>
      </c>
      <c r="I2363">
        <f t="shared" si="147"/>
        <v>-1</v>
      </c>
    </row>
    <row r="2364" spans="1:9">
      <c r="A2364" s="10">
        <v>41889.4166666609</v>
      </c>
      <c r="B2364" s="19">
        <f t="shared" si="145"/>
        <v>249</v>
      </c>
      <c r="C2364" s="19">
        <f t="shared" si="144"/>
        <v>10</v>
      </c>
      <c r="D2364">
        <v>660.01</v>
      </c>
      <c r="E2364" s="8">
        <v>29.8316666666667</v>
      </c>
      <c r="F2364" s="9">
        <v>16.3083333333333</v>
      </c>
      <c r="G2364" s="9">
        <v>28.2660583333334</v>
      </c>
      <c r="H2364">
        <f t="shared" si="146"/>
        <v>7</v>
      </c>
      <c r="I2364">
        <f t="shared" si="147"/>
        <v>-1</v>
      </c>
    </row>
    <row r="2365" spans="1:9">
      <c r="A2365" s="10">
        <v>41889.4583333276</v>
      </c>
      <c r="B2365" s="19">
        <f t="shared" si="145"/>
        <v>249</v>
      </c>
      <c r="C2365" s="19">
        <f t="shared" si="144"/>
        <v>11</v>
      </c>
      <c r="D2365">
        <v>765.470967741935</v>
      </c>
      <c r="E2365" s="8">
        <v>30.1816666666667</v>
      </c>
      <c r="F2365" s="9">
        <v>16.3083333333333</v>
      </c>
      <c r="G2365" s="9">
        <v>0</v>
      </c>
      <c r="H2365">
        <f t="shared" si="146"/>
        <v>7</v>
      </c>
      <c r="I2365">
        <f t="shared" si="147"/>
        <v>-1</v>
      </c>
    </row>
    <row r="2366" spans="1:9">
      <c r="A2366" s="10">
        <v>41889.4999999943</v>
      </c>
      <c r="B2366" s="19">
        <f t="shared" si="145"/>
        <v>249</v>
      </c>
      <c r="C2366" s="19">
        <f t="shared" si="144"/>
        <v>12</v>
      </c>
      <c r="D2366">
        <v>664.57</v>
      </c>
      <c r="E2366" s="8">
        <v>30.9406779661017</v>
      </c>
      <c r="F2366" s="9">
        <v>19.4333333333333</v>
      </c>
      <c r="G2366" s="9">
        <v>36.7328500000001</v>
      </c>
      <c r="H2366">
        <f t="shared" si="146"/>
        <v>7</v>
      </c>
      <c r="I2366">
        <f t="shared" si="147"/>
        <v>-1</v>
      </c>
    </row>
    <row r="2367" spans="1:9">
      <c r="A2367" s="10">
        <v>41889.5416666609</v>
      </c>
      <c r="B2367" s="19">
        <f t="shared" si="145"/>
        <v>249</v>
      </c>
      <c r="C2367" s="19">
        <f t="shared" si="144"/>
        <v>13</v>
      </c>
      <c r="D2367">
        <v>733.326666666666</v>
      </c>
      <c r="E2367" s="8">
        <v>31.3383333333333</v>
      </c>
      <c r="F2367" s="9">
        <v>21.0083333333333</v>
      </c>
      <c r="G2367" s="9">
        <v>36.342075</v>
      </c>
      <c r="H2367">
        <f t="shared" si="146"/>
        <v>7</v>
      </c>
      <c r="I2367">
        <f t="shared" si="147"/>
        <v>-1</v>
      </c>
    </row>
    <row r="2368" spans="1:9">
      <c r="A2368" s="10">
        <v>41889.5833333276</v>
      </c>
      <c r="B2368" s="19">
        <f t="shared" si="145"/>
        <v>249</v>
      </c>
      <c r="C2368" s="19">
        <f t="shared" si="144"/>
        <v>14</v>
      </c>
      <c r="D2368">
        <v>462.31</v>
      </c>
      <c r="E2368" s="8">
        <v>30.12</v>
      </c>
      <c r="F2368" s="9">
        <v>17.925</v>
      </c>
      <c r="G2368" s="9">
        <v>28.2660583333333</v>
      </c>
      <c r="H2368">
        <f t="shared" si="146"/>
        <v>7</v>
      </c>
      <c r="I2368">
        <f t="shared" si="147"/>
        <v>-1</v>
      </c>
    </row>
    <row r="2369" spans="1:9">
      <c r="A2369" s="10">
        <v>41889.6249999943</v>
      </c>
      <c r="B2369" s="19">
        <f t="shared" si="145"/>
        <v>249</v>
      </c>
      <c r="C2369" s="19">
        <f t="shared" si="144"/>
        <v>15</v>
      </c>
      <c r="D2369">
        <v>383.38</v>
      </c>
      <c r="E2369" s="8">
        <v>29.105</v>
      </c>
      <c r="F2369" s="9">
        <v>19.4916666666667</v>
      </c>
      <c r="G2369" s="9">
        <v>34.6052972222222</v>
      </c>
      <c r="H2369">
        <f t="shared" si="146"/>
        <v>7</v>
      </c>
      <c r="I2369">
        <f t="shared" si="147"/>
        <v>-1</v>
      </c>
    </row>
    <row r="2370" spans="1:9">
      <c r="A2370" s="10">
        <v>41889.6666666609</v>
      </c>
      <c r="B2370" s="19">
        <f t="shared" si="145"/>
        <v>249</v>
      </c>
      <c r="C2370" s="19">
        <f t="shared" ref="C2370:C2433" si="148">HOUR(A2370)</f>
        <v>16</v>
      </c>
      <c r="D2370">
        <v>169.748387096774</v>
      </c>
      <c r="E2370" s="8">
        <v>28.6283333333333</v>
      </c>
      <c r="F2370" s="9">
        <v>17.9333333333333</v>
      </c>
      <c r="G2370" s="9">
        <v>37.0367861111112</v>
      </c>
      <c r="H2370">
        <f t="shared" si="146"/>
        <v>7</v>
      </c>
      <c r="I2370">
        <f t="shared" si="147"/>
        <v>-1</v>
      </c>
    </row>
    <row r="2371" spans="1:9">
      <c r="A2371" s="10">
        <v>41889.7083333276</v>
      </c>
      <c r="B2371" s="19">
        <f t="shared" ref="B2371:B2434" si="149">INT(A2371)-41640</f>
        <v>249</v>
      </c>
      <c r="C2371" s="19">
        <f t="shared" si="148"/>
        <v>17</v>
      </c>
      <c r="D2371">
        <v>28.8590909090909</v>
      </c>
      <c r="E2371" s="8">
        <v>27.4516666666667</v>
      </c>
      <c r="F2371" s="9">
        <v>19.35</v>
      </c>
      <c r="G2371" s="9">
        <v>0</v>
      </c>
      <c r="H2371">
        <f t="shared" ref="H2371:H2434" si="150">WEEKDAY(A2371-1)</f>
        <v>7</v>
      </c>
      <c r="I2371">
        <f t="shared" ref="I2371:I2434" si="151">IF(H2371&lt;6,1,-1)</f>
        <v>-1</v>
      </c>
    </row>
    <row r="2372" spans="1:9">
      <c r="A2372" s="10">
        <v>41889.7499999943</v>
      </c>
      <c r="B2372" s="19">
        <f t="shared" si="149"/>
        <v>249</v>
      </c>
      <c r="C2372" s="19">
        <f t="shared" si="148"/>
        <v>18</v>
      </c>
      <c r="D2372" t="e">
        <v>#DIV/0!</v>
      </c>
      <c r="E2372" s="8">
        <v>26.1383333333334</v>
      </c>
      <c r="F2372" s="9">
        <v>17.9333333333333</v>
      </c>
      <c r="G2372" s="9">
        <v>27.7016055555556</v>
      </c>
      <c r="H2372">
        <f t="shared" si="150"/>
        <v>7</v>
      </c>
      <c r="I2372">
        <f t="shared" si="151"/>
        <v>-1</v>
      </c>
    </row>
    <row r="2373" spans="1:9">
      <c r="A2373" s="10">
        <v>41889.7916666609</v>
      </c>
      <c r="B2373" s="19">
        <f t="shared" si="149"/>
        <v>249</v>
      </c>
      <c r="C2373" s="19">
        <f t="shared" si="148"/>
        <v>19</v>
      </c>
      <c r="D2373" t="e">
        <v>#DIV/0!</v>
      </c>
      <c r="E2373" s="8">
        <v>25.5383333333333</v>
      </c>
      <c r="F2373" s="9">
        <v>19.525</v>
      </c>
      <c r="G2373" s="9">
        <v>35.8210416666666</v>
      </c>
      <c r="H2373">
        <f t="shared" si="150"/>
        <v>7</v>
      </c>
      <c r="I2373">
        <f t="shared" si="151"/>
        <v>-1</v>
      </c>
    </row>
    <row r="2374" spans="1:9">
      <c r="A2374" s="10">
        <v>41889.8333333276</v>
      </c>
      <c r="B2374" s="19">
        <f t="shared" si="149"/>
        <v>249</v>
      </c>
      <c r="C2374" s="19">
        <f t="shared" si="148"/>
        <v>20</v>
      </c>
      <c r="D2374" t="e">
        <v>#DIV/0!</v>
      </c>
      <c r="E2374" s="8">
        <v>25.2466666666667</v>
      </c>
      <c r="F2374" s="9">
        <v>17.925</v>
      </c>
      <c r="G2374" s="9">
        <v>29.0041888888889</v>
      </c>
      <c r="H2374">
        <f t="shared" si="150"/>
        <v>7</v>
      </c>
      <c r="I2374">
        <f t="shared" si="151"/>
        <v>-1</v>
      </c>
    </row>
    <row r="2375" spans="1:9">
      <c r="A2375" s="10">
        <v>41889.8749999942</v>
      </c>
      <c r="B2375" s="19">
        <f t="shared" si="149"/>
        <v>249</v>
      </c>
      <c r="C2375" s="19">
        <f t="shared" si="148"/>
        <v>21</v>
      </c>
      <c r="D2375" t="e">
        <v>#DIV/0!</v>
      </c>
      <c r="E2375" s="8">
        <v>25.0816666666667</v>
      </c>
      <c r="F2375" s="9">
        <v>1.51666666666667</v>
      </c>
      <c r="G2375" s="9">
        <v>0</v>
      </c>
      <c r="H2375">
        <f t="shared" si="150"/>
        <v>7</v>
      </c>
      <c r="I2375">
        <f t="shared" si="151"/>
        <v>-1</v>
      </c>
    </row>
    <row r="2376" spans="1:9">
      <c r="A2376" s="10">
        <v>41889.9166666609</v>
      </c>
      <c r="B2376" s="19">
        <f t="shared" si="149"/>
        <v>249</v>
      </c>
      <c r="C2376" s="19">
        <f t="shared" si="148"/>
        <v>22</v>
      </c>
      <c r="D2376" t="e">
        <v>#DIV/0!</v>
      </c>
      <c r="E2376" s="8">
        <v>24.865</v>
      </c>
      <c r="F2376" s="9">
        <v>0.1</v>
      </c>
      <c r="G2376" s="9">
        <v>0</v>
      </c>
      <c r="H2376">
        <f t="shared" si="150"/>
        <v>7</v>
      </c>
      <c r="I2376">
        <f t="shared" si="151"/>
        <v>-1</v>
      </c>
    </row>
    <row r="2377" spans="1:9">
      <c r="A2377" s="10">
        <v>41889.9583333276</v>
      </c>
      <c r="B2377" s="19">
        <f t="shared" si="149"/>
        <v>249</v>
      </c>
      <c r="C2377" s="19">
        <f t="shared" si="148"/>
        <v>23</v>
      </c>
      <c r="D2377" t="e">
        <v>#DIV/0!</v>
      </c>
      <c r="E2377" s="8">
        <v>24.6983333333333</v>
      </c>
      <c r="F2377" s="9">
        <v>0.1</v>
      </c>
      <c r="G2377" s="9">
        <v>0</v>
      </c>
      <c r="H2377">
        <f t="shared" si="150"/>
        <v>7</v>
      </c>
      <c r="I2377">
        <f t="shared" si="151"/>
        <v>-1</v>
      </c>
    </row>
    <row r="2378" spans="1:9">
      <c r="A2378" s="10">
        <v>41889.9999999942</v>
      </c>
      <c r="B2378" s="19">
        <f t="shared" si="149"/>
        <v>249</v>
      </c>
      <c r="C2378" s="19">
        <f t="shared" si="148"/>
        <v>0</v>
      </c>
      <c r="D2378" t="e">
        <v>#DIV/0!</v>
      </c>
      <c r="E2378" s="8">
        <v>24.48</v>
      </c>
      <c r="F2378" s="9">
        <v>0.1</v>
      </c>
      <c r="G2378" s="9">
        <v>0</v>
      </c>
      <c r="H2378">
        <f t="shared" si="150"/>
        <v>1</v>
      </c>
      <c r="I2378">
        <v>-1</v>
      </c>
    </row>
    <row r="2379" spans="1:9">
      <c r="A2379" s="10">
        <v>41890.0416666609</v>
      </c>
      <c r="B2379" s="19">
        <f t="shared" si="149"/>
        <v>250</v>
      </c>
      <c r="C2379" s="19">
        <f t="shared" si="148"/>
        <v>1</v>
      </c>
      <c r="D2379" t="e">
        <v>#DIV/0!</v>
      </c>
      <c r="E2379" s="8">
        <v>24.215</v>
      </c>
      <c r="F2379" s="9">
        <v>0.1</v>
      </c>
      <c r="G2379" s="9">
        <v>0</v>
      </c>
      <c r="H2379">
        <f t="shared" si="150"/>
        <v>1</v>
      </c>
      <c r="I2379">
        <v>-1</v>
      </c>
    </row>
    <row r="2380" spans="1:9">
      <c r="A2380" s="10">
        <v>41890.0833333276</v>
      </c>
      <c r="B2380" s="19">
        <f t="shared" si="149"/>
        <v>250</v>
      </c>
      <c r="C2380" s="19">
        <f t="shared" si="148"/>
        <v>2</v>
      </c>
      <c r="D2380" t="e">
        <v>#DIV/0!</v>
      </c>
      <c r="E2380" s="8">
        <v>24.0216666666667</v>
      </c>
      <c r="F2380" s="9">
        <v>0.1</v>
      </c>
      <c r="G2380" s="9">
        <v>0</v>
      </c>
      <c r="H2380">
        <f t="shared" si="150"/>
        <v>1</v>
      </c>
      <c r="I2380">
        <v>-1</v>
      </c>
    </row>
    <row r="2381" spans="1:9">
      <c r="A2381" s="10">
        <v>41890.1249999942</v>
      </c>
      <c r="B2381" s="19">
        <f t="shared" si="149"/>
        <v>250</v>
      </c>
      <c r="C2381" s="19">
        <f t="shared" si="148"/>
        <v>3</v>
      </c>
      <c r="D2381" t="e">
        <v>#DIV/0!</v>
      </c>
      <c r="E2381" s="8">
        <v>23.8583333333333</v>
      </c>
      <c r="F2381" s="9">
        <v>0.1</v>
      </c>
      <c r="G2381" s="9">
        <v>0</v>
      </c>
      <c r="H2381">
        <f t="shared" si="150"/>
        <v>1</v>
      </c>
      <c r="I2381">
        <v>-1</v>
      </c>
    </row>
    <row r="2382" spans="1:9">
      <c r="A2382" s="10">
        <v>41890.1666666609</v>
      </c>
      <c r="B2382" s="19">
        <f t="shared" si="149"/>
        <v>250</v>
      </c>
      <c r="C2382" s="19">
        <f t="shared" si="148"/>
        <v>4</v>
      </c>
      <c r="D2382" t="e">
        <v>#DIV/0!</v>
      </c>
      <c r="E2382" s="8">
        <v>23.845</v>
      </c>
      <c r="F2382" s="9">
        <v>0.1</v>
      </c>
      <c r="G2382" s="9">
        <v>0</v>
      </c>
      <c r="H2382">
        <f t="shared" si="150"/>
        <v>1</v>
      </c>
      <c r="I2382">
        <v>-1</v>
      </c>
    </row>
    <row r="2383" spans="1:9">
      <c r="A2383" s="10">
        <v>41890.2083333276</v>
      </c>
      <c r="B2383" s="19">
        <f t="shared" si="149"/>
        <v>250</v>
      </c>
      <c r="C2383" s="19">
        <f t="shared" si="148"/>
        <v>5</v>
      </c>
      <c r="D2383">
        <v>16.2052631578947</v>
      </c>
      <c r="E2383" s="8">
        <v>24.0316666666667</v>
      </c>
      <c r="F2383" s="9">
        <v>0.108333333333333</v>
      </c>
      <c r="G2383" s="9">
        <v>0</v>
      </c>
      <c r="H2383">
        <f t="shared" si="150"/>
        <v>1</v>
      </c>
      <c r="I2383">
        <v>-1</v>
      </c>
    </row>
    <row r="2384" spans="1:9">
      <c r="A2384" s="10">
        <v>41890.2499999942</v>
      </c>
      <c r="B2384" s="19">
        <f t="shared" si="149"/>
        <v>250</v>
      </c>
      <c r="C2384" s="19">
        <f t="shared" si="148"/>
        <v>6</v>
      </c>
      <c r="D2384">
        <v>41.8</v>
      </c>
      <c r="E2384" s="8">
        <v>24.6</v>
      </c>
      <c r="F2384" s="9">
        <v>0.1</v>
      </c>
      <c r="G2384" s="9">
        <v>0</v>
      </c>
      <c r="H2384">
        <f t="shared" si="150"/>
        <v>1</v>
      </c>
      <c r="I2384">
        <v>-1</v>
      </c>
    </row>
    <row r="2385" spans="1:9">
      <c r="A2385" s="10">
        <v>41890.2916666609</v>
      </c>
      <c r="B2385" s="19">
        <f t="shared" si="149"/>
        <v>250</v>
      </c>
      <c r="C2385" s="19">
        <f t="shared" si="148"/>
        <v>7</v>
      </c>
      <c r="D2385">
        <v>169.853333333333</v>
      </c>
      <c r="E2385" s="8">
        <v>26.5883333333333</v>
      </c>
      <c r="F2385" s="9">
        <v>22.6416666666667</v>
      </c>
      <c r="G2385" s="9">
        <v>49.7152638888889</v>
      </c>
      <c r="H2385">
        <f t="shared" si="150"/>
        <v>1</v>
      </c>
      <c r="I2385">
        <v>-1</v>
      </c>
    </row>
    <row r="2386" spans="1:9">
      <c r="A2386" s="10">
        <v>41890.3333333276</v>
      </c>
      <c r="B2386" s="19">
        <f t="shared" si="149"/>
        <v>250</v>
      </c>
      <c r="C2386" s="19">
        <f t="shared" si="148"/>
        <v>8</v>
      </c>
      <c r="D2386">
        <v>178.293333333333</v>
      </c>
      <c r="E2386" s="8">
        <v>26.65</v>
      </c>
      <c r="F2386" s="9">
        <v>20.9583333333333</v>
      </c>
      <c r="G2386" s="9">
        <v>33.3027138888889</v>
      </c>
      <c r="H2386">
        <f t="shared" si="150"/>
        <v>1</v>
      </c>
      <c r="I2386">
        <v>-1</v>
      </c>
    </row>
    <row r="2387" spans="1:9">
      <c r="A2387" s="10">
        <v>41890.3749999942</v>
      </c>
      <c r="B2387" s="19">
        <f t="shared" si="149"/>
        <v>250</v>
      </c>
      <c r="C2387" s="19">
        <f t="shared" si="148"/>
        <v>9</v>
      </c>
      <c r="D2387">
        <v>309.876666666667</v>
      </c>
      <c r="E2387" s="8">
        <v>27.31</v>
      </c>
      <c r="F2387" s="9">
        <v>19.3833333333333</v>
      </c>
      <c r="G2387" s="9">
        <v>28.1358</v>
      </c>
      <c r="H2387">
        <f t="shared" si="150"/>
        <v>1</v>
      </c>
      <c r="I2387">
        <v>-1</v>
      </c>
    </row>
    <row r="2388" spans="1:9">
      <c r="A2388" s="10">
        <v>41890.4166666609</v>
      </c>
      <c r="B2388" s="19">
        <f t="shared" si="149"/>
        <v>250</v>
      </c>
      <c r="C2388" s="19">
        <f t="shared" si="148"/>
        <v>10</v>
      </c>
      <c r="D2388">
        <v>500.251612903226</v>
      </c>
      <c r="E2388" s="8">
        <v>29.055</v>
      </c>
      <c r="F2388" s="9">
        <v>17.85</v>
      </c>
      <c r="G2388" s="9">
        <v>27.9187027777778</v>
      </c>
      <c r="H2388">
        <f t="shared" si="150"/>
        <v>1</v>
      </c>
      <c r="I2388">
        <v>-1</v>
      </c>
    </row>
    <row r="2389" spans="1:9">
      <c r="A2389" s="10">
        <v>41890.4583333275</v>
      </c>
      <c r="B2389" s="19">
        <f t="shared" si="149"/>
        <v>250</v>
      </c>
      <c r="C2389" s="19">
        <f t="shared" si="148"/>
        <v>11</v>
      </c>
      <c r="D2389">
        <v>647.02</v>
      </c>
      <c r="E2389" s="8">
        <v>29.5333333333333</v>
      </c>
      <c r="F2389" s="9">
        <v>19.4166666666667</v>
      </c>
      <c r="G2389" s="9">
        <v>36.9065277777778</v>
      </c>
      <c r="H2389">
        <f t="shared" si="150"/>
        <v>1</v>
      </c>
      <c r="I2389">
        <v>-1</v>
      </c>
    </row>
    <row r="2390" spans="1:9">
      <c r="A2390" s="10">
        <v>41890.4999999942</v>
      </c>
      <c r="B2390" s="19">
        <f t="shared" si="149"/>
        <v>250</v>
      </c>
      <c r="C2390" s="19">
        <f t="shared" si="148"/>
        <v>12</v>
      </c>
      <c r="D2390">
        <v>412.813333333333</v>
      </c>
      <c r="E2390" s="8">
        <v>30.1796610169492</v>
      </c>
      <c r="F2390" s="9">
        <v>19.4333333333333</v>
      </c>
      <c r="G2390" s="9">
        <v>36.9499472222222</v>
      </c>
      <c r="H2390">
        <f t="shared" si="150"/>
        <v>1</v>
      </c>
      <c r="I2390">
        <v>-1</v>
      </c>
    </row>
    <row r="2391" spans="1:9">
      <c r="A2391" s="10">
        <v>41890.5416666609</v>
      </c>
      <c r="B2391" s="19">
        <f t="shared" si="149"/>
        <v>250</v>
      </c>
      <c r="C2391" s="19">
        <f t="shared" si="148"/>
        <v>13</v>
      </c>
      <c r="D2391">
        <v>457.22</v>
      </c>
      <c r="E2391" s="8">
        <v>31.3583333333333</v>
      </c>
      <c r="F2391" s="9">
        <v>16.325</v>
      </c>
      <c r="G2391" s="9">
        <v>27.2674111111111</v>
      </c>
      <c r="H2391">
        <f t="shared" si="150"/>
        <v>1</v>
      </c>
      <c r="I2391">
        <v>-1</v>
      </c>
    </row>
    <row r="2392" spans="1:9">
      <c r="A2392" s="10">
        <v>41890.5833333275</v>
      </c>
      <c r="B2392" s="19">
        <f t="shared" si="149"/>
        <v>250</v>
      </c>
      <c r="C2392" s="19">
        <f t="shared" si="148"/>
        <v>14</v>
      </c>
      <c r="D2392">
        <v>449.56</v>
      </c>
      <c r="E2392" s="8">
        <v>31.1066666666667</v>
      </c>
      <c r="F2392" s="9">
        <v>19.4583333333333</v>
      </c>
      <c r="G2392" s="9">
        <v>28.0055416666667</v>
      </c>
      <c r="H2392">
        <f t="shared" si="150"/>
        <v>1</v>
      </c>
      <c r="I2392">
        <v>-1</v>
      </c>
    </row>
    <row r="2393" spans="1:9">
      <c r="A2393" s="10">
        <v>41890.6249999942</v>
      </c>
      <c r="B2393" s="19">
        <f t="shared" si="149"/>
        <v>250</v>
      </c>
      <c r="C2393" s="19">
        <f t="shared" si="148"/>
        <v>15</v>
      </c>
      <c r="D2393">
        <v>238.356666666667</v>
      </c>
      <c r="E2393" s="8">
        <v>30.575</v>
      </c>
      <c r="F2393" s="9">
        <v>24.2083333333333</v>
      </c>
      <c r="G2393" s="9">
        <v>47.2403555555555</v>
      </c>
      <c r="H2393">
        <f t="shared" si="150"/>
        <v>1</v>
      </c>
      <c r="I2393">
        <v>-1</v>
      </c>
    </row>
    <row r="2394" spans="1:9">
      <c r="A2394" s="10">
        <v>41890.6666666609</v>
      </c>
      <c r="B2394" s="19">
        <f t="shared" si="149"/>
        <v>250</v>
      </c>
      <c r="C2394" s="19">
        <f t="shared" si="148"/>
        <v>16</v>
      </c>
      <c r="D2394">
        <v>157.153333333333</v>
      </c>
      <c r="E2394" s="8">
        <v>29.805</v>
      </c>
      <c r="F2394" s="9">
        <v>22.6916666666667</v>
      </c>
      <c r="G2394" s="9">
        <v>47.4574527777777</v>
      </c>
      <c r="H2394">
        <f t="shared" si="150"/>
        <v>1</v>
      </c>
      <c r="I2394">
        <v>-1</v>
      </c>
    </row>
    <row r="2395" spans="1:9">
      <c r="A2395" s="10">
        <v>41890.7083333275</v>
      </c>
      <c r="B2395" s="19">
        <f t="shared" si="149"/>
        <v>250</v>
      </c>
      <c r="C2395" s="19">
        <f t="shared" si="148"/>
        <v>17</v>
      </c>
      <c r="D2395">
        <v>32.2833333333333</v>
      </c>
      <c r="E2395" s="8">
        <v>27.9266666666667</v>
      </c>
      <c r="F2395" s="9">
        <v>22.7083333333333</v>
      </c>
      <c r="G2395" s="9">
        <v>47.1535166666666</v>
      </c>
      <c r="H2395">
        <f t="shared" si="150"/>
        <v>1</v>
      </c>
      <c r="I2395">
        <v>-1</v>
      </c>
    </row>
    <row r="2396" spans="1:9">
      <c r="A2396" s="10">
        <v>41890.7499999942</v>
      </c>
      <c r="B2396" s="19">
        <f t="shared" si="149"/>
        <v>250</v>
      </c>
      <c r="C2396" s="19">
        <f t="shared" si="148"/>
        <v>18</v>
      </c>
      <c r="D2396" t="e">
        <v>#DIV/0!</v>
      </c>
      <c r="E2396" s="8">
        <v>26.495</v>
      </c>
      <c r="F2396" s="9">
        <v>22.6916666666667</v>
      </c>
      <c r="G2396" s="9">
        <v>39.85905</v>
      </c>
      <c r="H2396">
        <f t="shared" si="150"/>
        <v>1</v>
      </c>
      <c r="I2396">
        <v>-1</v>
      </c>
    </row>
    <row r="2397" spans="1:9">
      <c r="A2397" s="10">
        <v>41890.7916666609</v>
      </c>
      <c r="B2397" s="19">
        <f t="shared" si="149"/>
        <v>250</v>
      </c>
      <c r="C2397" s="19">
        <f t="shared" si="148"/>
        <v>19</v>
      </c>
      <c r="D2397" t="e">
        <v>#DIV/0!</v>
      </c>
      <c r="E2397" s="8">
        <v>25.8683333333333</v>
      </c>
      <c r="F2397" s="9">
        <v>21.1583333333333</v>
      </c>
      <c r="G2397" s="9">
        <v>37.7749166666666</v>
      </c>
      <c r="H2397">
        <f t="shared" si="150"/>
        <v>1</v>
      </c>
      <c r="I2397">
        <v>-1</v>
      </c>
    </row>
    <row r="2398" spans="1:9">
      <c r="A2398" s="10">
        <v>41890.8333333275</v>
      </c>
      <c r="B2398" s="19">
        <f t="shared" si="149"/>
        <v>250</v>
      </c>
      <c r="C2398" s="19">
        <f t="shared" si="148"/>
        <v>20</v>
      </c>
      <c r="D2398" t="e">
        <v>#DIV/0!</v>
      </c>
      <c r="E2398" s="8">
        <v>25.5533333333333</v>
      </c>
      <c r="F2398" s="9">
        <v>22.725</v>
      </c>
      <c r="G2398" s="9">
        <v>46.8929999999999</v>
      </c>
      <c r="H2398">
        <f t="shared" si="150"/>
        <v>1</v>
      </c>
      <c r="I2398">
        <v>-1</v>
      </c>
    </row>
    <row r="2399" spans="1:9">
      <c r="A2399" s="10">
        <v>41890.8749999942</v>
      </c>
      <c r="B2399" s="19">
        <f t="shared" si="149"/>
        <v>250</v>
      </c>
      <c r="C2399" s="19">
        <f t="shared" si="148"/>
        <v>21</v>
      </c>
      <c r="D2399" t="e">
        <v>#DIV/0!</v>
      </c>
      <c r="E2399" s="8">
        <v>25.26</v>
      </c>
      <c r="F2399" s="9">
        <v>21.1416666666667</v>
      </c>
      <c r="G2399" s="9">
        <v>38.2525305555556</v>
      </c>
      <c r="H2399">
        <f t="shared" si="150"/>
        <v>1</v>
      </c>
      <c r="I2399">
        <v>-1</v>
      </c>
    </row>
    <row r="2400" spans="1:9">
      <c r="A2400" s="10">
        <v>41890.9166666609</v>
      </c>
      <c r="B2400" s="19">
        <f t="shared" si="149"/>
        <v>250</v>
      </c>
      <c r="C2400" s="19">
        <f t="shared" si="148"/>
        <v>22</v>
      </c>
      <c r="D2400" t="e">
        <v>#DIV/0!</v>
      </c>
      <c r="E2400" s="8">
        <v>25.2966666666666</v>
      </c>
      <c r="F2400" s="9">
        <v>1.51666666666667</v>
      </c>
      <c r="G2400" s="9">
        <v>0</v>
      </c>
      <c r="H2400">
        <f t="shared" si="150"/>
        <v>1</v>
      </c>
      <c r="I2400">
        <v>-1</v>
      </c>
    </row>
    <row r="2401" spans="1:9">
      <c r="A2401" s="10">
        <v>41890.9583333275</v>
      </c>
      <c r="B2401" s="19">
        <f t="shared" si="149"/>
        <v>250</v>
      </c>
      <c r="C2401" s="19">
        <f t="shared" si="148"/>
        <v>23</v>
      </c>
      <c r="D2401" t="e">
        <v>#DIV/0!</v>
      </c>
      <c r="E2401" s="8">
        <v>25.2483333333333</v>
      </c>
      <c r="F2401" s="9">
        <v>0.1</v>
      </c>
      <c r="G2401" s="9">
        <v>0</v>
      </c>
      <c r="H2401">
        <f t="shared" si="150"/>
        <v>1</v>
      </c>
      <c r="I2401">
        <v>-1</v>
      </c>
    </row>
    <row r="2402" spans="1:9">
      <c r="A2402" s="10">
        <v>41890.9999999942</v>
      </c>
      <c r="B2402" s="19">
        <f t="shared" si="149"/>
        <v>250</v>
      </c>
      <c r="C2402" s="19">
        <f t="shared" si="148"/>
        <v>0</v>
      </c>
      <c r="D2402" t="e">
        <v>#DIV/0!</v>
      </c>
      <c r="E2402" s="8">
        <v>25.1216666666667</v>
      </c>
      <c r="F2402" s="9">
        <v>0.1</v>
      </c>
      <c r="G2402" s="9">
        <v>0</v>
      </c>
      <c r="H2402">
        <f t="shared" si="150"/>
        <v>2</v>
      </c>
      <c r="I2402">
        <f t="shared" si="151"/>
        <v>1</v>
      </c>
    </row>
    <row r="2403" spans="1:9">
      <c r="A2403" s="10">
        <v>41891.0416666608</v>
      </c>
      <c r="B2403" s="19">
        <f t="shared" si="149"/>
        <v>251</v>
      </c>
      <c r="C2403" s="19">
        <f t="shared" si="148"/>
        <v>1</v>
      </c>
      <c r="D2403" t="e">
        <v>#DIV/0!</v>
      </c>
      <c r="E2403" s="8">
        <v>24.955</v>
      </c>
      <c r="F2403" s="9">
        <v>0.1</v>
      </c>
      <c r="G2403" s="9">
        <v>0</v>
      </c>
      <c r="H2403">
        <f t="shared" si="150"/>
        <v>2</v>
      </c>
      <c r="I2403">
        <f t="shared" si="151"/>
        <v>1</v>
      </c>
    </row>
    <row r="2404" spans="1:9">
      <c r="A2404" s="10">
        <v>41891.0833333275</v>
      </c>
      <c r="B2404" s="19">
        <f t="shared" si="149"/>
        <v>251</v>
      </c>
      <c r="C2404" s="19">
        <f t="shared" si="148"/>
        <v>2</v>
      </c>
      <c r="D2404" t="e">
        <v>#DIV/0!</v>
      </c>
      <c r="E2404" s="8">
        <v>24.93</v>
      </c>
      <c r="F2404" s="9">
        <v>0.1</v>
      </c>
      <c r="G2404" s="9">
        <v>0</v>
      </c>
      <c r="H2404">
        <f t="shared" si="150"/>
        <v>2</v>
      </c>
      <c r="I2404">
        <f t="shared" si="151"/>
        <v>1</v>
      </c>
    </row>
    <row r="2405" spans="1:9">
      <c r="A2405" s="10">
        <v>41891.1249999942</v>
      </c>
      <c r="B2405" s="19">
        <f t="shared" si="149"/>
        <v>251</v>
      </c>
      <c r="C2405" s="19">
        <f t="shared" si="148"/>
        <v>3</v>
      </c>
      <c r="D2405" t="e">
        <v>#DIV/0!</v>
      </c>
      <c r="E2405" s="8">
        <v>24.9183333333333</v>
      </c>
      <c r="F2405" s="9">
        <v>0.1</v>
      </c>
      <c r="G2405" s="9">
        <v>0</v>
      </c>
      <c r="H2405">
        <f t="shared" si="150"/>
        <v>2</v>
      </c>
      <c r="I2405">
        <f t="shared" si="151"/>
        <v>1</v>
      </c>
    </row>
    <row r="2406" spans="1:9">
      <c r="A2406" s="10">
        <v>41891.1666666608</v>
      </c>
      <c r="B2406" s="19">
        <f t="shared" si="149"/>
        <v>251</v>
      </c>
      <c r="C2406" s="19">
        <f t="shared" si="148"/>
        <v>4</v>
      </c>
      <c r="D2406" t="e">
        <v>#DIV/0!</v>
      </c>
      <c r="E2406" s="8">
        <v>24.9733333333333</v>
      </c>
      <c r="F2406" s="9">
        <v>0.108333333333333</v>
      </c>
      <c r="G2406" s="9">
        <v>0</v>
      </c>
      <c r="H2406">
        <f t="shared" si="150"/>
        <v>2</v>
      </c>
      <c r="I2406">
        <f t="shared" si="151"/>
        <v>1</v>
      </c>
    </row>
    <row r="2407" spans="1:9">
      <c r="A2407" s="10">
        <v>41891.2083333275</v>
      </c>
      <c r="B2407" s="19">
        <f t="shared" si="149"/>
        <v>251</v>
      </c>
      <c r="C2407" s="19">
        <f t="shared" si="148"/>
        <v>5</v>
      </c>
      <c r="D2407">
        <v>1.70714285714286</v>
      </c>
      <c r="E2407" s="8">
        <v>25.065</v>
      </c>
      <c r="F2407" s="9">
        <v>0.1</v>
      </c>
      <c r="G2407" s="9">
        <v>0</v>
      </c>
      <c r="H2407">
        <f t="shared" si="150"/>
        <v>2</v>
      </c>
      <c r="I2407">
        <f t="shared" si="151"/>
        <v>1</v>
      </c>
    </row>
    <row r="2408" spans="1:9">
      <c r="A2408" s="10">
        <v>41891.2499999942</v>
      </c>
      <c r="B2408" s="19">
        <f t="shared" si="149"/>
        <v>251</v>
      </c>
      <c r="C2408" s="19">
        <f t="shared" si="148"/>
        <v>6</v>
      </c>
      <c r="D2408">
        <v>29.2533333333333</v>
      </c>
      <c r="E2408" s="8">
        <v>25.33</v>
      </c>
      <c r="F2408" s="9">
        <v>0.1</v>
      </c>
      <c r="G2408" s="9">
        <v>0</v>
      </c>
      <c r="H2408">
        <f t="shared" si="150"/>
        <v>2</v>
      </c>
      <c r="I2408">
        <f t="shared" si="151"/>
        <v>1</v>
      </c>
    </row>
    <row r="2409" spans="1:9">
      <c r="A2409" s="10">
        <v>41891.2916666608</v>
      </c>
      <c r="B2409" s="19">
        <f t="shared" si="149"/>
        <v>251</v>
      </c>
      <c r="C2409" s="19">
        <f t="shared" si="148"/>
        <v>7</v>
      </c>
      <c r="D2409">
        <v>135.635483870968</v>
      </c>
      <c r="E2409" s="8">
        <v>26.185</v>
      </c>
      <c r="F2409" s="9">
        <v>27.725</v>
      </c>
      <c r="G2409" s="9">
        <v>62.9147749999999</v>
      </c>
      <c r="H2409">
        <f t="shared" si="150"/>
        <v>2</v>
      </c>
      <c r="I2409">
        <f t="shared" si="151"/>
        <v>1</v>
      </c>
    </row>
    <row r="2410" spans="1:9">
      <c r="A2410" s="10">
        <v>41891.3333333275</v>
      </c>
      <c r="B2410" s="19">
        <f t="shared" si="149"/>
        <v>251</v>
      </c>
      <c r="C2410" s="19">
        <f t="shared" si="148"/>
        <v>8</v>
      </c>
      <c r="D2410">
        <v>146.546666666667</v>
      </c>
      <c r="E2410" s="8">
        <v>27.2133333333333</v>
      </c>
      <c r="F2410" s="9">
        <v>27.5833333333333</v>
      </c>
      <c r="G2410" s="9">
        <v>58.4425722222222</v>
      </c>
      <c r="H2410">
        <f t="shared" si="150"/>
        <v>2</v>
      </c>
      <c r="I2410">
        <f t="shared" si="151"/>
        <v>1</v>
      </c>
    </row>
    <row r="2411" spans="1:9">
      <c r="A2411" s="10">
        <v>41891.3749999942</v>
      </c>
      <c r="B2411" s="19">
        <f t="shared" si="149"/>
        <v>251</v>
      </c>
      <c r="C2411" s="19">
        <f t="shared" si="148"/>
        <v>9</v>
      </c>
      <c r="D2411">
        <v>274.74</v>
      </c>
      <c r="E2411" s="8">
        <v>28.2466666666667</v>
      </c>
      <c r="F2411" s="9">
        <v>27.5583333333333</v>
      </c>
      <c r="G2411" s="9">
        <v>57.0965694444444</v>
      </c>
      <c r="H2411">
        <f t="shared" si="150"/>
        <v>2</v>
      </c>
      <c r="I2411">
        <f t="shared" si="151"/>
        <v>1</v>
      </c>
    </row>
    <row r="2412" spans="1:9">
      <c r="A2412" s="10">
        <v>41891.4166666608</v>
      </c>
      <c r="B2412" s="19">
        <f t="shared" si="149"/>
        <v>251</v>
      </c>
      <c r="C2412" s="19">
        <f t="shared" si="148"/>
        <v>10</v>
      </c>
      <c r="D2412">
        <v>601.113333333333</v>
      </c>
      <c r="E2412" s="8">
        <v>30.0033333333333</v>
      </c>
      <c r="F2412" s="9">
        <v>27.5857142857143</v>
      </c>
      <c r="G2412" s="9">
        <v>56.9347333333333</v>
      </c>
      <c r="H2412">
        <f t="shared" si="150"/>
        <v>2</v>
      </c>
      <c r="I2412">
        <f t="shared" si="151"/>
        <v>1</v>
      </c>
    </row>
    <row r="2413" spans="1:9">
      <c r="A2413" s="10">
        <v>41891.4583333275</v>
      </c>
      <c r="B2413" s="19">
        <f t="shared" si="149"/>
        <v>251</v>
      </c>
      <c r="C2413" s="19">
        <f t="shared" si="148"/>
        <v>11</v>
      </c>
      <c r="D2413">
        <v>851.12</v>
      </c>
      <c r="E2413" s="8">
        <v>30.3666666666667</v>
      </c>
      <c r="F2413" s="9">
        <v>27.6083333333333</v>
      </c>
      <c r="G2413" s="9">
        <v>56.7057944444444</v>
      </c>
      <c r="H2413">
        <f t="shared" si="150"/>
        <v>2</v>
      </c>
      <c r="I2413">
        <f t="shared" si="151"/>
        <v>1</v>
      </c>
    </row>
    <row r="2414" spans="1:9">
      <c r="A2414" s="10">
        <v>41891.4999999942</v>
      </c>
      <c r="B2414" s="19">
        <f t="shared" si="149"/>
        <v>251</v>
      </c>
      <c r="C2414" s="19">
        <f t="shared" si="148"/>
        <v>12</v>
      </c>
      <c r="D2414">
        <v>639.012903225807</v>
      </c>
      <c r="E2414" s="8">
        <v>31.2333333333333</v>
      </c>
      <c r="F2414" s="9">
        <v>27.6916666666667</v>
      </c>
      <c r="G2414" s="9">
        <v>57.0314402777778</v>
      </c>
      <c r="H2414">
        <f t="shared" si="150"/>
        <v>2</v>
      </c>
      <c r="I2414">
        <f t="shared" si="151"/>
        <v>1</v>
      </c>
    </row>
    <row r="2415" spans="1:9">
      <c r="A2415" s="10">
        <v>41891.5416666608</v>
      </c>
      <c r="B2415" s="19">
        <f t="shared" si="149"/>
        <v>251</v>
      </c>
      <c r="C2415" s="19">
        <f t="shared" si="148"/>
        <v>13</v>
      </c>
      <c r="D2415">
        <v>530.156666666667</v>
      </c>
      <c r="E2415" s="8">
        <v>30.615</v>
      </c>
      <c r="F2415" s="9">
        <v>27.7083333333333</v>
      </c>
      <c r="G2415" s="9">
        <v>56.5321166666667</v>
      </c>
      <c r="H2415">
        <f t="shared" si="150"/>
        <v>2</v>
      </c>
      <c r="I2415">
        <f t="shared" si="151"/>
        <v>1</v>
      </c>
    </row>
    <row r="2416" spans="1:9">
      <c r="A2416" s="10">
        <v>41891.5833333275</v>
      </c>
      <c r="B2416" s="19">
        <f t="shared" si="149"/>
        <v>251</v>
      </c>
      <c r="C2416" s="19">
        <f t="shared" si="148"/>
        <v>14</v>
      </c>
      <c r="D2416">
        <v>539.426666666667</v>
      </c>
      <c r="E2416" s="8">
        <v>30.0616666666667</v>
      </c>
      <c r="F2416" s="9">
        <v>27.7666666666667</v>
      </c>
      <c r="G2416" s="9">
        <v>56.2933097222222</v>
      </c>
      <c r="H2416">
        <f t="shared" si="150"/>
        <v>2</v>
      </c>
      <c r="I2416">
        <f t="shared" si="151"/>
        <v>1</v>
      </c>
    </row>
    <row r="2417" spans="1:9">
      <c r="A2417" s="10">
        <v>41891.6249999941</v>
      </c>
      <c r="B2417" s="19">
        <f t="shared" si="149"/>
        <v>251</v>
      </c>
      <c r="C2417" s="19">
        <f t="shared" si="148"/>
        <v>15</v>
      </c>
      <c r="D2417">
        <v>204.406666666667</v>
      </c>
      <c r="E2417" s="8">
        <v>29.0633333333333</v>
      </c>
      <c r="F2417" s="9">
        <v>27.8083333333333</v>
      </c>
      <c r="G2417" s="9">
        <v>56.4235680555554</v>
      </c>
      <c r="H2417">
        <f t="shared" si="150"/>
        <v>2</v>
      </c>
      <c r="I2417">
        <f t="shared" si="151"/>
        <v>1</v>
      </c>
    </row>
    <row r="2418" spans="1:9">
      <c r="A2418" s="10">
        <v>41891.6666666608</v>
      </c>
      <c r="B2418" s="19">
        <f t="shared" si="149"/>
        <v>251</v>
      </c>
      <c r="C2418" s="19">
        <f t="shared" si="148"/>
        <v>16</v>
      </c>
      <c r="D2418">
        <v>44.93</v>
      </c>
      <c r="E2418" s="8">
        <v>28.0783333333333</v>
      </c>
      <c r="F2418" s="9">
        <v>27.8583333333333</v>
      </c>
      <c r="G2418" s="9">
        <v>56.2281805555555</v>
      </c>
      <c r="H2418">
        <f t="shared" si="150"/>
        <v>2</v>
      </c>
      <c r="I2418">
        <f t="shared" si="151"/>
        <v>1</v>
      </c>
    </row>
    <row r="2419" spans="1:9">
      <c r="A2419" s="10">
        <v>41891.7083333275</v>
      </c>
      <c r="B2419" s="19">
        <f t="shared" si="149"/>
        <v>251</v>
      </c>
      <c r="C2419" s="19">
        <f t="shared" si="148"/>
        <v>17</v>
      </c>
      <c r="D2419">
        <v>10.7157894736842</v>
      </c>
      <c r="E2419" s="8">
        <v>27.0283333333333</v>
      </c>
      <c r="F2419" s="9">
        <v>27.8833333333333</v>
      </c>
      <c r="G2419" s="9">
        <v>55.8591152777777</v>
      </c>
      <c r="H2419">
        <f t="shared" si="150"/>
        <v>2</v>
      </c>
      <c r="I2419">
        <f t="shared" si="151"/>
        <v>1</v>
      </c>
    </row>
    <row r="2420" spans="1:9">
      <c r="A2420" s="10">
        <v>41891.7499999941</v>
      </c>
      <c r="B2420" s="19">
        <f t="shared" si="149"/>
        <v>251</v>
      </c>
      <c r="C2420" s="19">
        <f t="shared" si="148"/>
        <v>18</v>
      </c>
      <c r="D2420" t="e">
        <v>#DIV/0!</v>
      </c>
      <c r="E2420" s="8">
        <v>26.3583333333333</v>
      </c>
      <c r="F2420" s="9">
        <v>27.875</v>
      </c>
      <c r="G2420" s="9">
        <v>55.2946625</v>
      </c>
      <c r="H2420">
        <f t="shared" si="150"/>
        <v>2</v>
      </c>
      <c r="I2420">
        <f t="shared" si="151"/>
        <v>1</v>
      </c>
    </row>
    <row r="2421" spans="1:9">
      <c r="A2421" s="10">
        <v>41891.7916666608</v>
      </c>
      <c r="B2421" s="19">
        <f t="shared" si="149"/>
        <v>251</v>
      </c>
      <c r="C2421" s="19">
        <f t="shared" si="148"/>
        <v>19</v>
      </c>
      <c r="D2421" t="e">
        <v>#DIV/0!</v>
      </c>
      <c r="E2421" s="8">
        <v>26.2266666666667</v>
      </c>
      <c r="F2421" s="9">
        <v>24.6583333333333</v>
      </c>
      <c r="G2421" s="9">
        <v>46.610773611111</v>
      </c>
      <c r="H2421">
        <f t="shared" si="150"/>
        <v>2</v>
      </c>
      <c r="I2421">
        <f t="shared" si="151"/>
        <v>1</v>
      </c>
    </row>
    <row r="2422" spans="1:9">
      <c r="A2422" s="10">
        <v>41891.8333333275</v>
      </c>
      <c r="B2422" s="19">
        <f t="shared" si="149"/>
        <v>251</v>
      </c>
      <c r="C2422" s="19">
        <f t="shared" si="148"/>
        <v>20</v>
      </c>
      <c r="D2422" t="e">
        <v>#DIV/0!</v>
      </c>
      <c r="E2422" s="8">
        <v>26.1066666666666</v>
      </c>
      <c r="F2422" s="9">
        <v>27.8666666666667</v>
      </c>
      <c r="G2422" s="9">
        <v>55.0775652777778</v>
      </c>
      <c r="H2422">
        <f t="shared" si="150"/>
        <v>2</v>
      </c>
      <c r="I2422">
        <f t="shared" si="151"/>
        <v>1</v>
      </c>
    </row>
    <row r="2423" spans="1:9">
      <c r="A2423" s="10">
        <v>41891.8749999941</v>
      </c>
      <c r="B2423" s="19">
        <f t="shared" si="149"/>
        <v>251</v>
      </c>
      <c r="C2423" s="19">
        <f t="shared" si="148"/>
        <v>21</v>
      </c>
      <c r="D2423" t="e">
        <v>#DIV/0!</v>
      </c>
      <c r="E2423" s="8">
        <v>25.8633333333333</v>
      </c>
      <c r="F2423" s="9">
        <v>23.0083333333333</v>
      </c>
      <c r="G2423" s="9">
        <v>43.2240569444444</v>
      </c>
      <c r="H2423">
        <f t="shared" si="150"/>
        <v>2</v>
      </c>
      <c r="I2423">
        <f t="shared" si="151"/>
        <v>1</v>
      </c>
    </row>
    <row r="2424" spans="1:9">
      <c r="A2424" s="10">
        <v>41891.9166666608</v>
      </c>
      <c r="B2424" s="19">
        <f t="shared" si="149"/>
        <v>251</v>
      </c>
      <c r="C2424" s="19">
        <f t="shared" si="148"/>
        <v>22</v>
      </c>
      <c r="D2424" t="e">
        <v>#DIV/0!</v>
      </c>
      <c r="E2424" s="8">
        <v>25.665</v>
      </c>
      <c r="F2424" s="9">
        <v>1.51666666666667</v>
      </c>
      <c r="G2424" s="9">
        <v>0</v>
      </c>
      <c r="H2424">
        <f t="shared" si="150"/>
        <v>2</v>
      </c>
      <c r="I2424">
        <f t="shared" si="151"/>
        <v>1</v>
      </c>
    </row>
    <row r="2425" spans="1:9">
      <c r="A2425" s="10">
        <v>41891.9583333275</v>
      </c>
      <c r="B2425" s="19">
        <f t="shared" si="149"/>
        <v>251</v>
      </c>
      <c r="C2425" s="19">
        <f t="shared" si="148"/>
        <v>23</v>
      </c>
      <c r="D2425" t="e">
        <v>#DIV/0!</v>
      </c>
      <c r="E2425" s="8">
        <v>25.4633333333333</v>
      </c>
      <c r="F2425" s="9">
        <v>0.1</v>
      </c>
      <c r="G2425" s="9">
        <v>0</v>
      </c>
      <c r="H2425">
        <f t="shared" si="150"/>
        <v>2</v>
      </c>
      <c r="I2425">
        <f t="shared" si="151"/>
        <v>1</v>
      </c>
    </row>
    <row r="2426" spans="1:9">
      <c r="A2426" s="10">
        <v>41891.9999999941</v>
      </c>
      <c r="B2426" s="19">
        <f t="shared" si="149"/>
        <v>251</v>
      </c>
      <c r="C2426" s="19">
        <f t="shared" si="148"/>
        <v>0</v>
      </c>
      <c r="D2426" t="e">
        <v>#DIV/0!</v>
      </c>
      <c r="E2426" s="8">
        <v>25.1516666666667</v>
      </c>
      <c r="F2426" s="9">
        <v>0.1</v>
      </c>
      <c r="G2426" s="9">
        <v>0</v>
      </c>
      <c r="H2426">
        <f t="shared" si="150"/>
        <v>3</v>
      </c>
      <c r="I2426">
        <f t="shared" si="151"/>
        <v>1</v>
      </c>
    </row>
    <row r="2427" spans="1:9">
      <c r="A2427" s="10">
        <v>41892.0416666608</v>
      </c>
      <c r="B2427" s="19">
        <f t="shared" si="149"/>
        <v>252</v>
      </c>
      <c r="C2427" s="19">
        <f t="shared" si="148"/>
        <v>1</v>
      </c>
      <c r="D2427" t="e">
        <v>#DIV/0!</v>
      </c>
      <c r="E2427" s="8">
        <v>25.195</v>
      </c>
      <c r="F2427" s="9">
        <v>0.1</v>
      </c>
      <c r="G2427" s="9">
        <v>0</v>
      </c>
      <c r="H2427">
        <f t="shared" si="150"/>
        <v>3</v>
      </c>
      <c r="I2427">
        <f t="shared" si="151"/>
        <v>1</v>
      </c>
    </row>
    <row r="2428" spans="1:9">
      <c r="A2428" s="10">
        <v>41892.0833333274</v>
      </c>
      <c r="B2428" s="19">
        <f t="shared" si="149"/>
        <v>252</v>
      </c>
      <c r="C2428" s="19">
        <f t="shared" si="148"/>
        <v>2</v>
      </c>
      <c r="D2428" t="e">
        <v>#DIV/0!</v>
      </c>
      <c r="E2428" s="8">
        <v>24.6783333333333</v>
      </c>
      <c r="F2428" s="9">
        <v>0.1</v>
      </c>
      <c r="G2428" s="9">
        <v>0</v>
      </c>
      <c r="H2428">
        <f t="shared" si="150"/>
        <v>3</v>
      </c>
      <c r="I2428">
        <f t="shared" si="151"/>
        <v>1</v>
      </c>
    </row>
    <row r="2429" spans="1:9">
      <c r="A2429" s="10">
        <v>41892.1249999941</v>
      </c>
      <c r="B2429" s="19">
        <f t="shared" si="149"/>
        <v>252</v>
      </c>
      <c r="C2429" s="19">
        <f t="shared" si="148"/>
        <v>3</v>
      </c>
      <c r="D2429" t="e">
        <v>#DIV/0!</v>
      </c>
      <c r="E2429" s="8">
        <v>24.43</v>
      </c>
      <c r="F2429" s="9">
        <v>0.1</v>
      </c>
      <c r="G2429" s="9">
        <v>0</v>
      </c>
      <c r="H2429">
        <f t="shared" si="150"/>
        <v>3</v>
      </c>
      <c r="I2429">
        <f t="shared" si="151"/>
        <v>1</v>
      </c>
    </row>
    <row r="2430" spans="1:9">
      <c r="A2430" s="10">
        <v>41892.1666666608</v>
      </c>
      <c r="B2430" s="19">
        <f t="shared" si="149"/>
        <v>252</v>
      </c>
      <c r="C2430" s="19">
        <f t="shared" si="148"/>
        <v>4</v>
      </c>
      <c r="D2430" t="e">
        <v>#DIV/0!</v>
      </c>
      <c r="E2430" s="8">
        <v>24.4883333333333</v>
      </c>
      <c r="F2430" s="9">
        <v>0.1</v>
      </c>
      <c r="G2430" s="9">
        <v>0</v>
      </c>
      <c r="H2430">
        <f t="shared" si="150"/>
        <v>3</v>
      </c>
      <c r="I2430">
        <f t="shared" si="151"/>
        <v>1</v>
      </c>
    </row>
    <row r="2431" spans="1:9">
      <c r="A2431" s="10">
        <v>41892.2083333274</v>
      </c>
      <c r="B2431" s="19">
        <f t="shared" si="149"/>
        <v>252</v>
      </c>
      <c r="C2431" s="19">
        <f t="shared" si="148"/>
        <v>5</v>
      </c>
      <c r="D2431">
        <v>14.575</v>
      </c>
      <c r="E2431" s="8">
        <v>24.47</v>
      </c>
      <c r="F2431" s="9">
        <v>0.1</v>
      </c>
      <c r="G2431" s="9">
        <v>0</v>
      </c>
      <c r="H2431">
        <f t="shared" si="150"/>
        <v>3</v>
      </c>
      <c r="I2431">
        <f t="shared" si="151"/>
        <v>1</v>
      </c>
    </row>
    <row r="2432" spans="1:9">
      <c r="A2432" s="10">
        <v>41892.2499999941</v>
      </c>
      <c r="B2432" s="19">
        <f t="shared" si="149"/>
        <v>252</v>
      </c>
      <c r="C2432" s="19">
        <f t="shared" si="148"/>
        <v>6</v>
      </c>
      <c r="D2432">
        <v>57.45</v>
      </c>
      <c r="E2432" s="8">
        <v>25.21</v>
      </c>
      <c r="F2432" s="9">
        <v>0.1</v>
      </c>
      <c r="G2432" s="9">
        <v>0</v>
      </c>
      <c r="H2432">
        <f t="shared" si="150"/>
        <v>3</v>
      </c>
      <c r="I2432">
        <f t="shared" si="151"/>
        <v>1</v>
      </c>
    </row>
    <row r="2433" spans="1:9">
      <c r="A2433" s="10">
        <v>41892.2916666608</v>
      </c>
      <c r="B2433" s="19">
        <f t="shared" si="149"/>
        <v>252</v>
      </c>
      <c r="C2433" s="19">
        <f t="shared" si="148"/>
        <v>7</v>
      </c>
      <c r="D2433">
        <v>114.4</v>
      </c>
      <c r="E2433" s="8">
        <v>25.7083333333334</v>
      </c>
      <c r="F2433" s="9">
        <v>27.8</v>
      </c>
      <c r="G2433" s="9">
        <v>62.7410972222223</v>
      </c>
      <c r="H2433">
        <f t="shared" si="150"/>
        <v>3</v>
      </c>
      <c r="I2433">
        <f t="shared" si="151"/>
        <v>1</v>
      </c>
    </row>
    <row r="2434" spans="1:9">
      <c r="A2434" s="10">
        <v>41892.3333333274</v>
      </c>
      <c r="B2434" s="19">
        <f t="shared" si="149"/>
        <v>252</v>
      </c>
      <c r="C2434" s="19">
        <f t="shared" ref="C2434:C2497" si="152">HOUR(A2434)</f>
        <v>8</v>
      </c>
      <c r="D2434">
        <v>242.49</v>
      </c>
      <c r="E2434" s="8">
        <v>26.72</v>
      </c>
      <c r="F2434" s="9">
        <v>27.6333333333333</v>
      </c>
      <c r="G2434" s="9">
        <v>57.5524736111111</v>
      </c>
      <c r="H2434">
        <f t="shared" si="150"/>
        <v>3</v>
      </c>
      <c r="I2434">
        <f t="shared" si="151"/>
        <v>1</v>
      </c>
    </row>
    <row r="2435" spans="1:9">
      <c r="A2435" s="10">
        <v>41892.3749999941</v>
      </c>
      <c r="B2435" s="19">
        <f t="shared" ref="B2435:B2498" si="153">INT(A2435)-41640</f>
        <v>252</v>
      </c>
      <c r="C2435" s="19">
        <f t="shared" si="152"/>
        <v>9</v>
      </c>
      <c r="D2435">
        <v>368.235483870968</v>
      </c>
      <c r="E2435" s="8">
        <v>27.375</v>
      </c>
      <c r="F2435" s="9">
        <v>27.6083333333333</v>
      </c>
      <c r="G2435" s="9">
        <v>56.6840847222222</v>
      </c>
      <c r="H2435">
        <f t="shared" ref="H2435:H2498" si="154">WEEKDAY(A2435-1)</f>
        <v>3</v>
      </c>
      <c r="I2435">
        <f t="shared" ref="I2435:I2498" si="155">IF(H2435&lt;6,1,-1)</f>
        <v>1</v>
      </c>
    </row>
    <row r="2436" spans="1:9">
      <c r="A2436" s="10">
        <v>41892.4166666608</v>
      </c>
      <c r="B2436" s="19">
        <f t="shared" si="153"/>
        <v>252</v>
      </c>
      <c r="C2436" s="19">
        <f t="shared" si="152"/>
        <v>10</v>
      </c>
      <c r="D2436">
        <v>336.38064516129</v>
      </c>
      <c r="E2436" s="8">
        <v>27.435</v>
      </c>
      <c r="F2436" s="9">
        <v>27.7153846153846</v>
      </c>
      <c r="G2436" s="9">
        <v>56.6640449786325</v>
      </c>
      <c r="H2436">
        <f t="shared" si="154"/>
        <v>3</v>
      </c>
      <c r="I2436">
        <f t="shared" si="155"/>
        <v>1</v>
      </c>
    </row>
    <row r="2437" spans="1:9">
      <c r="A2437" s="10">
        <v>41892.4583333274</v>
      </c>
      <c r="B2437" s="19">
        <f t="shared" si="153"/>
        <v>252</v>
      </c>
      <c r="C2437" s="19">
        <f t="shared" si="152"/>
        <v>11</v>
      </c>
      <c r="D2437">
        <v>297.51</v>
      </c>
      <c r="E2437" s="8">
        <v>28.4066666666667</v>
      </c>
      <c r="F2437" s="9">
        <v>27.7666666666667</v>
      </c>
      <c r="G2437" s="9">
        <v>56.7057944444445</v>
      </c>
      <c r="H2437">
        <f t="shared" si="154"/>
        <v>3</v>
      </c>
      <c r="I2437">
        <f t="shared" si="155"/>
        <v>1</v>
      </c>
    </row>
    <row r="2438" spans="1:9">
      <c r="A2438" s="10">
        <v>41892.4999999941</v>
      </c>
      <c r="B2438" s="19">
        <f t="shared" si="153"/>
        <v>252</v>
      </c>
      <c r="C2438" s="19">
        <f t="shared" si="152"/>
        <v>12</v>
      </c>
      <c r="D2438">
        <v>263.431034482759</v>
      </c>
      <c r="E2438" s="8">
        <v>27.7483333333333</v>
      </c>
      <c r="F2438" s="9">
        <v>27.7909090909091</v>
      </c>
      <c r="G2438" s="9">
        <v>56.5755361111112</v>
      </c>
      <c r="H2438">
        <f t="shared" si="154"/>
        <v>3</v>
      </c>
      <c r="I2438">
        <f t="shared" si="155"/>
        <v>1</v>
      </c>
    </row>
    <row r="2439" spans="1:9">
      <c r="A2439" s="10">
        <v>41892.5416666608</v>
      </c>
      <c r="B2439" s="19">
        <f t="shared" si="153"/>
        <v>252</v>
      </c>
      <c r="C2439" s="19">
        <f t="shared" si="152"/>
        <v>13</v>
      </c>
      <c r="D2439">
        <v>267.79</v>
      </c>
      <c r="E2439" s="8">
        <v>27.205</v>
      </c>
      <c r="F2439" s="9">
        <v>27.775</v>
      </c>
      <c r="G2439" s="9">
        <v>55.9242444444444</v>
      </c>
      <c r="H2439">
        <f t="shared" si="154"/>
        <v>3</v>
      </c>
      <c r="I2439">
        <f t="shared" si="155"/>
        <v>1</v>
      </c>
    </row>
    <row r="2440" spans="1:9">
      <c r="A2440" s="10">
        <v>41892.5833333274</v>
      </c>
      <c r="B2440" s="19">
        <f t="shared" si="153"/>
        <v>252</v>
      </c>
      <c r="C2440" s="19">
        <f t="shared" si="152"/>
        <v>14</v>
      </c>
      <c r="D2440">
        <v>175.22</v>
      </c>
      <c r="E2440" s="8">
        <v>27.1766666666667</v>
      </c>
      <c r="F2440" s="9">
        <v>27.7916666666667</v>
      </c>
      <c r="G2440" s="9">
        <v>55.5551791666665</v>
      </c>
      <c r="H2440">
        <f t="shared" si="154"/>
        <v>3</v>
      </c>
      <c r="I2440">
        <f t="shared" si="155"/>
        <v>1</v>
      </c>
    </row>
    <row r="2441" spans="1:9">
      <c r="A2441" s="10">
        <v>41892.6249999941</v>
      </c>
      <c r="B2441" s="19">
        <f t="shared" si="153"/>
        <v>252</v>
      </c>
      <c r="C2441" s="19">
        <f t="shared" si="152"/>
        <v>15</v>
      </c>
      <c r="D2441">
        <v>88.1774193548387</v>
      </c>
      <c r="E2441" s="8">
        <v>26.7366666666667</v>
      </c>
      <c r="F2441" s="9">
        <v>27.8</v>
      </c>
      <c r="G2441" s="9">
        <v>55.0775652777778</v>
      </c>
      <c r="H2441">
        <f t="shared" si="154"/>
        <v>3</v>
      </c>
      <c r="I2441">
        <f t="shared" si="155"/>
        <v>1</v>
      </c>
    </row>
    <row r="2442" spans="1:9">
      <c r="A2442" s="10">
        <v>41892.6666666607</v>
      </c>
      <c r="B2442" s="19">
        <f t="shared" si="153"/>
        <v>252</v>
      </c>
      <c r="C2442" s="19">
        <f t="shared" si="152"/>
        <v>16</v>
      </c>
      <c r="D2442">
        <v>53.8333333333333</v>
      </c>
      <c r="E2442" s="8">
        <v>26.155</v>
      </c>
      <c r="F2442" s="9">
        <v>27.8333333333333</v>
      </c>
      <c r="G2442" s="9">
        <v>56.3801486111111</v>
      </c>
      <c r="H2442">
        <f t="shared" si="154"/>
        <v>3</v>
      </c>
      <c r="I2442">
        <f t="shared" si="155"/>
        <v>1</v>
      </c>
    </row>
    <row r="2443" spans="1:9">
      <c r="A2443" s="10">
        <v>41892.7083333274</v>
      </c>
      <c r="B2443" s="19">
        <f t="shared" si="153"/>
        <v>252</v>
      </c>
      <c r="C2443" s="19">
        <f t="shared" si="152"/>
        <v>17</v>
      </c>
      <c r="D2443">
        <v>15.3172413793103</v>
      </c>
      <c r="E2443" s="8">
        <v>25.67</v>
      </c>
      <c r="F2443" s="9">
        <v>23.0416666666667</v>
      </c>
      <c r="G2443" s="9">
        <v>47.9133569444446</v>
      </c>
      <c r="H2443">
        <f t="shared" si="154"/>
        <v>3</v>
      </c>
      <c r="I2443">
        <f t="shared" si="155"/>
        <v>1</v>
      </c>
    </row>
    <row r="2444" spans="1:9">
      <c r="A2444" s="10">
        <v>41892.7499999941</v>
      </c>
      <c r="B2444" s="19">
        <f t="shared" si="153"/>
        <v>252</v>
      </c>
      <c r="C2444" s="19">
        <f t="shared" si="152"/>
        <v>18</v>
      </c>
      <c r="D2444" t="e">
        <v>#DIV/0!</v>
      </c>
      <c r="E2444" s="8">
        <v>25.0966666666667</v>
      </c>
      <c r="F2444" s="9">
        <v>27.8833333333333</v>
      </c>
      <c r="G2444" s="9">
        <v>56.9663111111112</v>
      </c>
      <c r="H2444">
        <f t="shared" si="154"/>
        <v>3</v>
      </c>
      <c r="I2444">
        <f t="shared" si="155"/>
        <v>1</v>
      </c>
    </row>
    <row r="2445" spans="1:9">
      <c r="A2445" s="10">
        <v>41892.7916666607</v>
      </c>
      <c r="B2445" s="19">
        <f t="shared" si="153"/>
        <v>252</v>
      </c>
      <c r="C2445" s="19">
        <f t="shared" si="152"/>
        <v>19</v>
      </c>
      <c r="D2445" t="e">
        <v>#DIV/0!</v>
      </c>
      <c r="E2445" s="8">
        <v>24.9116666666667</v>
      </c>
      <c r="F2445" s="9">
        <v>23.075</v>
      </c>
      <c r="G2445" s="9">
        <v>43.8753486111111</v>
      </c>
      <c r="H2445">
        <f t="shared" si="154"/>
        <v>3</v>
      </c>
      <c r="I2445">
        <f t="shared" si="155"/>
        <v>1</v>
      </c>
    </row>
    <row r="2446" spans="1:9">
      <c r="A2446" s="10">
        <v>41892.8333333274</v>
      </c>
      <c r="B2446" s="19">
        <f t="shared" si="153"/>
        <v>252</v>
      </c>
      <c r="C2446" s="19">
        <f t="shared" si="152"/>
        <v>20</v>
      </c>
      <c r="D2446" t="e">
        <v>#DIV/0!</v>
      </c>
      <c r="E2446" s="8">
        <v>24.9033333333333</v>
      </c>
      <c r="F2446" s="9">
        <v>23.075</v>
      </c>
      <c r="G2446" s="9">
        <v>43.5931222222223</v>
      </c>
      <c r="H2446">
        <f t="shared" si="154"/>
        <v>3</v>
      </c>
      <c r="I2446">
        <f t="shared" si="155"/>
        <v>1</v>
      </c>
    </row>
    <row r="2447" spans="1:9">
      <c r="A2447" s="10">
        <v>41892.8749999941</v>
      </c>
      <c r="B2447" s="19">
        <f t="shared" si="153"/>
        <v>252</v>
      </c>
      <c r="C2447" s="19">
        <f t="shared" si="152"/>
        <v>21</v>
      </c>
      <c r="D2447" t="e">
        <v>#DIV/0!</v>
      </c>
      <c r="E2447" s="8">
        <v>24.7933333333333</v>
      </c>
      <c r="F2447" s="9">
        <v>21.4166666666667</v>
      </c>
      <c r="G2447" s="9">
        <v>39.5551138888889</v>
      </c>
      <c r="H2447">
        <f t="shared" si="154"/>
        <v>3</v>
      </c>
      <c r="I2447">
        <f t="shared" si="155"/>
        <v>1</v>
      </c>
    </row>
    <row r="2448" spans="1:9">
      <c r="A2448" s="10">
        <v>41892.9166666607</v>
      </c>
      <c r="B2448" s="19">
        <f t="shared" si="153"/>
        <v>252</v>
      </c>
      <c r="C2448" s="19">
        <f t="shared" si="152"/>
        <v>22</v>
      </c>
      <c r="D2448" t="e">
        <v>#DIV/0!</v>
      </c>
      <c r="E2448" s="8">
        <v>24.2033333333333</v>
      </c>
      <c r="F2448" s="9">
        <v>1.51666666666667</v>
      </c>
      <c r="G2448" s="9">
        <v>0</v>
      </c>
      <c r="H2448">
        <f t="shared" si="154"/>
        <v>3</v>
      </c>
      <c r="I2448">
        <f t="shared" si="155"/>
        <v>1</v>
      </c>
    </row>
    <row r="2449" spans="1:9">
      <c r="A2449" s="10">
        <v>41892.9583333274</v>
      </c>
      <c r="B2449" s="19">
        <f t="shared" si="153"/>
        <v>252</v>
      </c>
      <c r="C2449" s="19">
        <f t="shared" si="152"/>
        <v>23</v>
      </c>
      <c r="D2449" t="e">
        <v>#DIV/0!</v>
      </c>
      <c r="E2449" s="8">
        <v>24.0716666666667</v>
      </c>
      <c r="F2449" s="9">
        <v>0.1</v>
      </c>
      <c r="G2449" s="9">
        <v>0</v>
      </c>
      <c r="H2449">
        <f t="shared" si="154"/>
        <v>3</v>
      </c>
      <c r="I2449">
        <f t="shared" si="155"/>
        <v>1</v>
      </c>
    </row>
    <row r="2450" spans="1:9">
      <c r="A2450" s="10">
        <v>41892.9999999941</v>
      </c>
      <c r="B2450" s="19">
        <f t="shared" si="153"/>
        <v>252</v>
      </c>
      <c r="C2450" s="19">
        <f t="shared" si="152"/>
        <v>0</v>
      </c>
      <c r="D2450" t="e">
        <v>#DIV/0!</v>
      </c>
      <c r="E2450" s="8">
        <v>23.82</v>
      </c>
      <c r="F2450" s="9">
        <v>0.1</v>
      </c>
      <c r="G2450" s="9">
        <v>0</v>
      </c>
      <c r="H2450">
        <f t="shared" si="154"/>
        <v>4</v>
      </c>
      <c r="I2450">
        <f t="shared" si="155"/>
        <v>1</v>
      </c>
    </row>
    <row r="2451" spans="1:9">
      <c r="A2451" s="10">
        <v>41893.0416666607</v>
      </c>
      <c r="B2451" s="19">
        <f t="shared" si="153"/>
        <v>253</v>
      </c>
      <c r="C2451" s="19">
        <f t="shared" si="152"/>
        <v>1</v>
      </c>
      <c r="D2451" t="e">
        <v>#DIV/0!</v>
      </c>
      <c r="E2451" s="8">
        <v>23.555</v>
      </c>
      <c r="F2451" s="9">
        <v>0.1</v>
      </c>
      <c r="G2451" s="9">
        <v>0</v>
      </c>
      <c r="H2451">
        <f t="shared" si="154"/>
        <v>4</v>
      </c>
      <c r="I2451">
        <f t="shared" si="155"/>
        <v>1</v>
      </c>
    </row>
    <row r="2452" spans="1:9">
      <c r="A2452" s="10">
        <v>41893.0833333274</v>
      </c>
      <c r="B2452" s="19">
        <f t="shared" si="153"/>
        <v>253</v>
      </c>
      <c r="C2452" s="19">
        <f t="shared" si="152"/>
        <v>2</v>
      </c>
      <c r="D2452" t="e">
        <v>#DIV/0!</v>
      </c>
      <c r="E2452" s="8">
        <v>23.2766666666667</v>
      </c>
      <c r="F2452" s="9">
        <v>0.1</v>
      </c>
      <c r="G2452" s="9">
        <v>0</v>
      </c>
      <c r="H2452">
        <f t="shared" si="154"/>
        <v>4</v>
      </c>
      <c r="I2452">
        <f t="shared" si="155"/>
        <v>1</v>
      </c>
    </row>
    <row r="2453" spans="1:9">
      <c r="A2453" s="10">
        <v>41893.1249999941</v>
      </c>
      <c r="B2453" s="19">
        <f t="shared" si="153"/>
        <v>253</v>
      </c>
      <c r="C2453" s="19">
        <f t="shared" si="152"/>
        <v>3</v>
      </c>
      <c r="D2453" t="e">
        <v>#DIV/0!</v>
      </c>
      <c r="E2453" s="8">
        <v>23.3683333333333</v>
      </c>
      <c r="F2453" s="9">
        <v>0.1</v>
      </c>
      <c r="G2453" s="9">
        <v>0</v>
      </c>
      <c r="H2453">
        <f t="shared" si="154"/>
        <v>4</v>
      </c>
      <c r="I2453">
        <f t="shared" si="155"/>
        <v>1</v>
      </c>
    </row>
    <row r="2454" spans="1:9">
      <c r="A2454" s="10">
        <v>41893.1666666607</v>
      </c>
      <c r="B2454" s="19">
        <f t="shared" si="153"/>
        <v>253</v>
      </c>
      <c r="C2454" s="19">
        <f t="shared" si="152"/>
        <v>4</v>
      </c>
      <c r="D2454" t="e">
        <v>#DIV/0!</v>
      </c>
      <c r="E2454" s="8">
        <v>23.55</v>
      </c>
      <c r="F2454" s="9">
        <v>0.1</v>
      </c>
      <c r="G2454" s="9">
        <v>0</v>
      </c>
      <c r="H2454">
        <f t="shared" si="154"/>
        <v>4</v>
      </c>
      <c r="I2454">
        <f t="shared" si="155"/>
        <v>1</v>
      </c>
    </row>
    <row r="2455" spans="1:9">
      <c r="A2455" s="10">
        <v>41893.2083333274</v>
      </c>
      <c r="B2455" s="19">
        <f t="shared" si="153"/>
        <v>253</v>
      </c>
      <c r="C2455" s="19">
        <f t="shared" si="152"/>
        <v>5</v>
      </c>
      <c r="D2455">
        <v>7.79444444444445</v>
      </c>
      <c r="E2455" s="8">
        <v>23.5066666666667</v>
      </c>
      <c r="F2455" s="9">
        <v>0.1</v>
      </c>
      <c r="G2455" s="9">
        <v>0</v>
      </c>
      <c r="H2455">
        <f t="shared" si="154"/>
        <v>4</v>
      </c>
      <c r="I2455">
        <f t="shared" si="155"/>
        <v>1</v>
      </c>
    </row>
    <row r="2456" spans="1:9">
      <c r="A2456" s="10">
        <v>41893.249999994</v>
      </c>
      <c r="B2456" s="19">
        <f t="shared" si="153"/>
        <v>253</v>
      </c>
      <c r="C2456" s="19">
        <f t="shared" si="152"/>
        <v>6</v>
      </c>
      <c r="D2456">
        <v>39.4233333333333</v>
      </c>
      <c r="E2456" s="8">
        <v>24.07</v>
      </c>
      <c r="F2456" s="9">
        <v>0.1</v>
      </c>
      <c r="G2456" s="9">
        <v>0</v>
      </c>
      <c r="H2456">
        <f t="shared" si="154"/>
        <v>4</v>
      </c>
      <c r="I2456">
        <f t="shared" si="155"/>
        <v>1</v>
      </c>
    </row>
    <row r="2457" spans="1:9">
      <c r="A2457" s="10">
        <v>41893.2916666607</v>
      </c>
      <c r="B2457" s="19">
        <f t="shared" si="153"/>
        <v>253</v>
      </c>
      <c r="C2457" s="19">
        <f t="shared" si="152"/>
        <v>7</v>
      </c>
      <c r="D2457">
        <v>122.838709677419</v>
      </c>
      <c r="E2457" s="8">
        <v>24.97</v>
      </c>
      <c r="F2457" s="9">
        <v>27.725</v>
      </c>
      <c r="G2457" s="9">
        <v>63.3923888888889</v>
      </c>
      <c r="H2457">
        <f t="shared" si="154"/>
        <v>4</v>
      </c>
      <c r="I2457">
        <f t="shared" si="155"/>
        <v>1</v>
      </c>
    </row>
    <row r="2458" spans="1:9">
      <c r="A2458" s="10">
        <v>41893.3333333274</v>
      </c>
      <c r="B2458" s="19">
        <f t="shared" si="153"/>
        <v>253</v>
      </c>
      <c r="C2458" s="19">
        <f t="shared" si="152"/>
        <v>8</v>
      </c>
      <c r="D2458">
        <v>250.02</v>
      </c>
      <c r="E2458" s="8">
        <v>26.1533333333333</v>
      </c>
      <c r="F2458" s="9">
        <v>24.35</v>
      </c>
      <c r="G2458" s="9">
        <v>48.1738736111111</v>
      </c>
      <c r="H2458">
        <f t="shared" si="154"/>
        <v>4</v>
      </c>
      <c r="I2458">
        <f t="shared" si="155"/>
        <v>1</v>
      </c>
    </row>
    <row r="2459" spans="1:9">
      <c r="A2459" s="10">
        <v>41893.374999994</v>
      </c>
      <c r="B2459" s="19">
        <f t="shared" si="153"/>
        <v>253</v>
      </c>
      <c r="C2459" s="19">
        <f t="shared" si="152"/>
        <v>9</v>
      </c>
      <c r="D2459">
        <v>408.516666666667</v>
      </c>
      <c r="E2459" s="8">
        <v>26.63</v>
      </c>
      <c r="F2459" s="9">
        <v>27.6076923076923</v>
      </c>
      <c r="G2459" s="9">
        <v>58.0551371794872</v>
      </c>
      <c r="H2459">
        <f t="shared" si="154"/>
        <v>4</v>
      </c>
      <c r="I2459">
        <f t="shared" si="155"/>
        <v>1</v>
      </c>
    </row>
    <row r="2460" spans="1:9">
      <c r="A2460" s="10">
        <v>41893.4166666607</v>
      </c>
      <c r="B2460" s="19">
        <f t="shared" si="153"/>
        <v>253</v>
      </c>
      <c r="C2460" s="19">
        <f t="shared" si="152"/>
        <v>10</v>
      </c>
      <c r="D2460">
        <v>828.026666666667</v>
      </c>
      <c r="E2460" s="8">
        <v>28.0533333333333</v>
      </c>
      <c r="F2460" s="9">
        <v>24.4333333333333</v>
      </c>
      <c r="G2460" s="9">
        <v>48.2390027777778</v>
      </c>
      <c r="H2460">
        <f t="shared" si="154"/>
        <v>4</v>
      </c>
      <c r="I2460">
        <f t="shared" si="155"/>
        <v>1</v>
      </c>
    </row>
    <row r="2461" spans="1:9">
      <c r="A2461" s="10">
        <v>41893.4583333274</v>
      </c>
      <c r="B2461" s="19">
        <f t="shared" si="153"/>
        <v>253</v>
      </c>
      <c r="C2461" s="19">
        <f t="shared" si="152"/>
        <v>11</v>
      </c>
      <c r="D2461">
        <v>606.646666666667</v>
      </c>
      <c r="E2461" s="8">
        <v>28.0816666666667</v>
      </c>
      <c r="F2461" s="9">
        <v>27.6083333333333</v>
      </c>
      <c r="G2461" s="9">
        <v>57.4005055555556</v>
      </c>
      <c r="H2461">
        <f t="shared" si="154"/>
        <v>4</v>
      </c>
      <c r="I2461">
        <f t="shared" si="155"/>
        <v>1</v>
      </c>
    </row>
    <row r="2462" spans="1:9">
      <c r="A2462" s="10">
        <v>41893.499999994</v>
      </c>
      <c r="B2462" s="19">
        <f t="shared" si="153"/>
        <v>253</v>
      </c>
      <c r="C2462" s="19">
        <f t="shared" si="152"/>
        <v>12</v>
      </c>
      <c r="D2462">
        <v>613.487096774193</v>
      </c>
      <c r="E2462" s="8">
        <v>28.36</v>
      </c>
      <c r="F2462" s="9">
        <v>24.4833333333333</v>
      </c>
      <c r="G2462" s="9">
        <v>48.4995194444445</v>
      </c>
      <c r="H2462">
        <f t="shared" si="154"/>
        <v>4</v>
      </c>
      <c r="I2462">
        <f t="shared" si="155"/>
        <v>1</v>
      </c>
    </row>
    <row r="2463" spans="1:9">
      <c r="A2463" s="10">
        <v>41893.5416666607</v>
      </c>
      <c r="B2463" s="19">
        <f t="shared" si="153"/>
        <v>253</v>
      </c>
      <c r="C2463" s="19">
        <f t="shared" si="152"/>
        <v>13</v>
      </c>
      <c r="D2463">
        <v>491.622580645161</v>
      </c>
      <c r="E2463" s="8">
        <v>28.3766666666667</v>
      </c>
      <c r="F2463" s="9">
        <v>22.95</v>
      </c>
      <c r="G2463" s="9">
        <v>48.4561</v>
      </c>
      <c r="H2463">
        <f t="shared" si="154"/>
        <v>4</v>
      </c>
      <c r="I2463">
        <f t="shared" si="155"/>
        <v>1</v>
      </c>
    </row>
    <row r="2464" spans="1:9">
      <c r="A2464" s="10">
        <v>41893.5833333274</v>
      </c>
      <c r="B2464" s="19">
        <f t="shared" si="153"/>
        <v>253</v>
      </c>
      <c r="C2464" s="19">
        <f t="shared" si="152"/>
        <v>14</v>
      </c>
      <c r="D2464">
        <v>551.016666666667</v>
      </c>
      <c r="E2464" s="8">
        <v>28.04</v>
      </c>
      <c r="F2464" s="9">
        <v>24.5166666666667</v>
      </c>
      <c r="G2464" s="9">
        <v>48.1955833333333</v>
      </c>
      <c r="H2464">
        <f t="shared" si="154"/>
        <v>4</v>
      </c>
      <c r="I2464">
        <f t="shared" si="155"/>
        <v>1</v>
      </c>
    </row>
    <row r="2465" spans="1:9">
      <c r="A2465" s="10">
        <v>41893.624999994</v>
      </c>
      <c r="B2465" s="19">
        <f t="shared" si="153"/>
        <v>253</v>
      </c>
      <c r="C2465" s="19">
        <f t="shared" si="152"/>
        <v>15</v>
      </c>
      <c r="D2465">
        <v>203.626666666667</v>
      </c>
      <c r="E2465" s="8">
        <v>27.5766666666667</v>
      </c>
      <c r="F2465" s="9">
        <v>24.5</v>
      </c>
      <c r="G2465" s="9">
        <v>48.3041319444444</v>
      </c>
      <c r="H2465">
        <f t="shared" si="154"/>
        <v>4</v>
      </c>
      <c r="I2465">
        <f t="shared" si="155"/>
        <v>1</v>
      </c>
    </row>
    <row r="2466" spans="1:9">
      <c r="A2466" s="10">
        <v>41893.6666666607</v>
      </c>
      <c r="B2466" s="19">
        <f t="shared" si="153"/>
        <v>253</v>
      </c>
      <c r="C2466" s="19">
        <f t="shared" si="152"/>
        <v>16</v>
      </c>
      <c r="D2466">
        <v>65.5833333333333</v>
      </c>
      <c r="E2466" s="8">
        <v>26.6133333333333</v>
      </c>
      <c r="F2466" s="9">
        <v>24.5666666666667</v>
      </c>
      <c r="G2466" s="9">
        <v>48.1955833333333</v>
      </c>
      <c r="H2466">
        <f t="shared" si="154"/>
        <v>4</v>
      </c>
      <c r="I2466">
        <f t="shared" si="155"/>
        <v>1</v>
      </c>
    </row>
    <row r="2467" spans="1:9">
      <c r="A2467" s="10">
        <v>41893.7083333274</v>
      </c>
      <c r="B2467" s="19">
        <f t="shared" si="153"/>
        <v>253</v>
      </c>
      <c r="C2467" s="19">
        <f t="shared" si="152"/>
        <v>17</v>
      </c>
      <c r="D2467">
        <v>9.97391304347826</v>
      </c>
      <c r="E2467" s="8">
        <v>25.5616666666667</v>
      </c>
      <c r="F2467" s="9">
        <v>21.35</v>
      </c>
      <c r="G2467" s="9">
        <v>38.3393694444445</v>
      </c>
      <c r="H2467">
        <f t="shared" si="154"/>
        <v>4</v>
      </c>
      <c r="I2467">
        <f t="shared" si="155"/>
        <v>1</v>
      </c>
    </row>
    <row r="2468" spans="1:9">
      <c r="A2468" s="10">
        <v>41893.749999994</v>
      </c>
      <c r="B2468" s="19">
        <f t="shared" si="153"/>
        <v>253</v>
      </c>
      <c r="C2468" s="19">
        <f t="shared" si="152"/>
        <v>18</v>
      </c>
      <c r="D2468" t="e">
        <v>#DIV/0!</v>
      </c>
      <c r="E2468" s="8">
        <v>25.0183333333334</v>
      </c>
      <c r="F2468" s="9">
        <v>22.9</v>
      </c>
      <c r="G2468" s="9">
        <v>44.3746722222223</v>
      </c>
      <c r="H2468">
        <f t="shared" si="154"/>
        <v>4</v>
      </c>
      <c r="I2468">
        <f t="shared" si="155"/>
        <v>1</v>
      </c>
    </row>
    <row r="2469" spans="1:9">
      <c r="A2469" s="10">
        <v>41893.7916666607</v>
      </c>
      <c r="B2469" s="19">
        <f t="shared" si="153"/>
        <v>253</v>
      </c>
      <c r="C2469" s="19">
        <f t="shared" si="152"/>
        <v>19</v>
      </c>
      <c r="D2469" t="e">
        <v>#DIV/0!</v>
      </c>
      <c r="E2469" s="8">
        <v>24.8</v>
      </c>
      <c r="F2469" s="9">
        <v>22.8916666666667</v>
      </c>
      <c r="G2469" s="9">
        <v>44.0056069444445</v>
      </c>
      <c r="H2469">
        <f t="shared" si="154"/>
        <v>4</v>
      </c>
      <c r="I2469">
        <f t="shared" si="155"/>
        <v>1</v>
      </c>
    </row>
    <row r="2470" spans="1:9">
      <c r="A2470" s="10">
        <v>41893.8333333273</v>
      </c>
      <c r="B2470" s="19">
        <f t="shared" si="153"/>
        <v>253</v>
      </c>
      <c r="C2470" s="19">
        <f t="shared" si="152"/>
        <v>20</v>
      </c>
      <c r="D2470" t="e">
        <v>#DIV/0!</v>
      </c>
      <c r="E2470" s="8">
        <v>24.705</v>
      </c>
      <c r="F2470" s="9">
        <v>24.4916666666667</v>
      </c>
      <c r="G2470" s="9">
        <v>48.1738736111111</v>
      </c>
      <c r="H2470">
        <f t="shared" si="154"/>
        <v>4</v>
      </c>
      <c r="I2470">
        <f t="shared" si="155"/>
        <v>1</v>
      </c>
    </row>
    <row r="2471" spans="1:9">
      <c r="A2471" s="10">
        <v>41893.874999994</v>
      </c>
      <c r="B2471" s="19">
        <f t="shared" si="153"/>
        <v>253</v>
      </c>
      <c r="C2471" s="19">
        <f t="shared" si="152"/>
        <v>21</v>
      </c>
      <c r="D2471" t="e">
        <v>#DIV/0!</v>
      </c>
      <c r="E2471" s="8">
        <v>24.53</v>
      </c>
      <c r="F2471" s="9">
        <v>24.5166666666667</v>
      </c>
      <c r="G2471" s="9">
        <v>47.8699375</v>
      </c>
      <c r="H2471">
        <f t="shared" si="154"/>
        <v>4</v>
      </c>
      <c r="I2471">
        <f t="shared" si="155"/>
        <v>1</v>
      </c>
    </row>
    <row r="2472" spans="1:9">
      <c r="A2472" s="10">
        <v>41893.9166666607</v>
      </c>
      <c r="B2472" s="19">
        <f t="shared" si="153"/>
        <v>253</v>
      </c>
      <c r="C2472" s="19">
        <f t="shared" si="152"/>
        <v>22</v>
      </c>
      <c r="D2472" t="e">
        <v>#DIV/0!</v>
      </c>
      <c r="E2472" s="8">
        <v>24.4366666666667</v>
      </c>
      <c r="F2472" s="9">
        <v>1.525</v>
      </c>
      <c r="G2472" s="9">
        <v>0</v>
      </c>
      <c r="H2472">
        <f t="shared" si="154"/>
        <v>4</v>
      </c>
      <c r="I2472">
        <f t="shared" si="155"/>
        <v>1</v>
      </c>
    </row>
    <row r="2473" spans="1:9">
      <c r="A2473" s="10">
        <v>41893.9583333273</v>
      </c>
      <c r="B2473" s="19">
        <f t="shared" si="153"/>
        <v>253</v>
      </c>
      <c r="C2473" s="19">
        <f t="shared" si="152"/>
        <v>23</v>
      </c>
      <c r="D2473" t="e">
        <v>#DIV/0!</v>
      </c>
      <c r="E2473" s="8">
        <v>24.23</v>
      </c>
      <c r="F2473" s="9">
        <v>0.108333333333333</v>
      </c>
      <c r="G2473" s="9">
        <v>0</v>
      </c>
      <c r="H2473">
        <f t="shared" si="154"/>
        <v>4</v>
      </c>
      <c r="I2473">
        <f t="shared" si="155"/>
        <v>1</v>
      </c>
    </row>
    <row r="2474" spans="1:9">
      <c r="A2474" s="10">
        <v>41893.999999994</v>
      </c>
      <c r="B2474" s="19">
        <f t="shared" si="153"/>
        <v>253</v>
      </c>
      <c r="C2474" s="19">
        <f t="shared" si="152"/>
        <v>0</v>
      </c>
      <c r="D2474" t="e">
        <v>#DIV/0!</v>
      </c>
      <c r="E2474" s="8">
        <v>24.1133333333333</v>
      </c>
      <c r="F2474" s="9">
        <v>0.125</v>
      </c>
      <c r="G2474" s="9">
        <v>0</v>
      </c>
      <c r="H2474">
        <f t="shared" si="154"/>
        <v>5</v>
      </c>
      <c r="I2474">
        <f t="shared" si="155"/>
        <v>1</v>
      </c>
    </row>
    <row r="2475" spans="1:9">
      <c r="A2475" s="10">
        <v>41894.0416666607</v>
      </c>
      <c r="B2475" s="19">
        <f t="shared" si="153"/>
        <v>254</v>
      </c>
      <c r="C2475" s="19">
        <f t="shared" si="152"/>
        <v>1</v>
      </c>
      <c r="D2475" t="e">
        <v>#DIV/0!</v>
      </c>
      <c r="E2475" s="8">
        <v>24.02</v>
      </c>
      <c r="F2475" s="9">
        <v>0.1</v>
      </c>
      <c r="G2475" s="9">
        <v>0</v>
      </c>
      <c r="H2475">
        <f t="shared" si="154"/>
        <v>5</v>
      </c>
      <c r="I2475">
        <f t="shared" si="155"/>
        <v>1</v>
      </c>
    </row>
    <row r="2476" spans="1:9">
      <c r="A2476" s="10">
        <v>41894.0833333273</v>
      </c>
      <c r="B2476" s="19">
        <f t="shared" si="153"/>
        <v>254</v>
      </c>
      <c r="C2476" s="19">
        <f t="shared" si="152"/>
        <v>2</v>
      </c>
      <c r="D2476" t="e">
        <v>#DIV/0!</v>
      </c>
      <c r="E2476" s="8">
        <v>24.0083333333333</v>
      </c>
      <c r="F2476" s="9">
        <v>0.1</v>
      </c>
      <c r="G2476" s="9">
        <v>0</v>
      </c>
      <c r="H2476">
        <f t="shared" si="154"/>
        <v>5</v>
      </c>
      <c r="I2476">
        <f t="shared" si="155"/>
        <v>1</v>
      </c>
    </row>
    <row r="2477" spans="1:9">
      <c r="A2477" s="10">
        <v>41894.124999994</v>
      </c>
      <c r="B2477" s="19">
        <f t="shared" si="153"/>
        <v>254</v>
      </c>
      <c r="C2477" s="19">
        <f t="shared" si="152"/>
        <v>3</v>
      </c>
      <c r="D2477" t="e">
        <v>#DIV/0!</v>
      </c>
      <c r="E2477" s="8">
        <v>23.985</v>
      </c>
      <c r="F2477" s="9">
        <v>0.1</v>
      </c>
      <c r="G2477" s="9">
        <v>0</v>
      </c>
      <c r="H2477">
        <f t="shared" si="154"/>
        <v>5</v>
      </c>
      <c r="I2477">
        <f t="shared" si="155"/>
        <v>1</v>
      </c>
    </row>
    <row r="2478" spans="1:9">
      <c r="A2478" s="10">
        <v>41894.1666666607</v>
      </c>
      <c r="B2478" s="19">
        <f t="shared" si="153"/>
        <v>254</v>
      </c>
      <c r="C2478" s="19">
        <f t="shared" si="152"/>
        <v>4</v>
      </c>
      <c r="D2478" t="e">
        <v>#DIV/0!</v>
      </c>
      <c r="E2478" s="8">
        <v>24.105</v>
      </c>
      <c r="F2478" s="9">
        <v>0.1</v>
      </c>
      <c r="G2478" s="9">
        <v>0</v>
      </c>
      <c r="H2478">
        <f t="shared" si="154"/>
        <v>5</v>
      </c>
      <c r="I2478">
        <f t="shared" si="155"/>
        <v>1</v>
      </c>
    </row>
    <row r="2479" spans="1:9">
      <c r="A2479" s="10">
        <v>41894.2083333273</v>
      </c>
      <c r="B2479" s="19">
        <f t="shared" si="153"/>
        <v>254</v>
      </c>
      <c r="C2479" s="19">
        <f t="shared" si="152"/>
        <v>5</v>
      </c>
      <c r="D2479">
        <v>3.08823529411765</v>
      </c>
      <c r="E2479" s="8">
        <v>24.1966666666667</v>
      </c>
      <c r="F2479" s="9">
        <v>0.108333333333333</v>
      </c>
      <c r="G2479" s="9">
        <v>0</v>
      </c>
      <c r="H2479">
        <f t="shared" si="154"/>
        <v>5</v>
      </c>
      <c r="I2479">
        <f t="shared" si="155"/>
        <v>1</v>
      </c>
    </row>
    <row r="2480" spans="1:9">
      <c r="A2480" s="10">
        <v>41894.249999994</v>
      </c>
      <c r="B2480" s="19">
        <f t="shared" si="153"/>
        <v>254</v>
      </c>
      <c r="C2480" s="19">
        <f t="shared" si="152"/>
        <v>6</v>
      </c>
      <c r="D2480">
        <v>23.2451612903226</v>
      </c>
      <c r="E2480" s="8">
        <v>24.3966666666666</v>
      </c>
      <c r="F2480" s="9">
        <v>0.1</v>
      </c>
      <c r="G2480" s="9">
        <v>0</v>
      </c>
      <c r="H2480">
        <f t="shared" si="154"/>
        <v>5</v>
      </c>
      <c r="I2480">
        <f t="shared" si="155"/>
        <v>1</v>
      </c>
    </row>
    <row r="2481" spans="1:9">
      <c r="A2481" s="10">
        <v>41894.2916666607</v>
      </c>
      <c r="B2481" s="19">
        <f t="shared" si="153"/>
        <v>254</v>
      </c>
      <c r="C2481" s="19">
        <f t="shared" si="152"/>
        <v>7</v>
      </c>
      <c r="D2481">
        <v>69.9387096774193</v>
      </c>
      <c r="E2481" s="8">
        <v>24.7116666666667</v>
      </c>
      <c r="F2481" s="9">
        <v>27.6666666666667</v>
      </c>
      <c r="G2481" s="9">
        <v>63.5009375000001</v>
      </c>
      <c r="H2481">
        <f t="shared" si="154"/>
        <v>5</v>
      </c>
      <c r="I2481">
        <f t="shared" si="155"/>
        <v>1</v>
      </c>
    </row>
    <row r="2482" spans="1:9">
      <c r="A2482" s="10">
        <v>41894.3333333273</v>
      </c>
      <c r="B2482" s="19">
        <f t="shared" si="153"/>
        <v>254</v>
      </c>
      <c r="C2482" s="19">
        <f t="shared" si="152"/>
        <v>8</v>
      </c>
      <c r="D2482">
        <v>19.2166666666667</v>
      </c>
      <c r="E2482" s="8">
        <v>24.5216666666667</v>
      </c>
      <c r="F2482" s="9">
        <v>27.55</v>
      </c>
      <c r="G2482" s="9">
        <v>58.8116374999999</v>
      </c>
      <c r="H2482">
        <f t="shared" si="154"/>
        <v>5</v>
      </c>
      <c r="I2482">
        <f t="shared" si="155"/>
        <v>1</v>
      </c>
    </row>
    <row r="2483" spans="1:9">
      <c r="A2483" s="10">
        <v>41894.374999994</v>
      </c>
      <c r="B2483" s="19">
        <f t="shared" si="153"/>
        <v>254</v>
      </c>
      <c r="C2483" s="19">
        <f t="shared" si="152"/>
        <v>9</v>
      </c>
      <c r="D2483">
        <v>57.19</v>
      </c>
      <c r="E2483" s="8">
        <v>24.3</v>
      </c>
      <c r="F2483" s="9">
        <v>27.5</v>
      </c>
      <c r="G2483" s="9">
        <v>57.5307638888889</v>
      </c>
      <c r="H2483">
        <f t="shared" si="154"/>
        <v>5</v>
      </c>
      <c r="I2483">
        <f t="shared" si="155"/>
        <v>1</v>
      </c>
    </row>
    <row r="2484" spans="1:9">
      <c r="A2484" s="10">
        <v>41894.4166666606</v>
      </c>
      <c r="B2484" s="19">
        <f t="shared" si="153"/>
        <v>254</v>
      </c>
      <c r="C2484" s="19">
        <f t="shared" si="152"/>
        <v>10</v>
      </c>
      <c r="D2484">
        <v>127.329032258065</v>
      </c>
      <c r="E2484" s="8">
        <v>24.8133333333333</v>
      </c>
      <c r="F2484" s="9">
        <v>27.5166666666667</v>
      </c>
      <c r="G2484" s="9">
        <v>57.0531499999999</v>
      </c>
      <c r="H2484">
        <f t="shared" si="154"/>
        <v>5</v>
      </c>
      <c r="I2484">
        <f t="shared" si="155"/>
        <v>1</v>
      </c>
    </row>
    <row r="2485" spans="1:9">
      <c r="A2485" s="10">
        <v>41894.4583333273</v>
      </c>
      <c r="B2485" s="19">
        <f t="shared" si="153"/>
        <v>254</v>
      </c>
      <c r="C2485" s="19">
        <f t="shared" si="152"/>
        <v>11</v>
      </c>
      <c r="D2485">
        <v>121.254838709677</v>
      </c>
      <c r="E2485" s="8">
        <v>25.46</v>
      </c>
      <c r="F2485" s="9">
        <v>22.8166666666667</v>
      </c>
      <c r="G2485" s="9">
        <v>47.9133569444446</v>
      </c>
      <c r="H2485">
        <f t="shared" si="154"/>
        <v>5</v>
      </c>
      <c r="I2485">
        <f t="shared" si="155"/>
        <v>1</v>
      </c>
    </row>
    <row r="2486" spans="1:9">
      <c r="A2486" s="10">
        <v>41894.499999994</v>
      </c>
      <c r="B2486" s="19">
        <f t="shared" si="153"/>
        <v>254</v>
      </c>
      <c r="C2486" s="19">
        <f t="shared" si="152"/>
        <v>12</v>
      </c>
      <c r="D2486">
        <v>217.316666666667</v>
      </c>
      <c r="E2486" s="8">
        <v>26.1666666666667</v>
      </c>
      <c r="F2486" s="9">
        <v>24.4083333333333</v>
      </c>
      <c r="G2486" s="9">
        <v>48.5429388888889</v>
      </c>
      <c r="H2486">
        <f t="shared" si="154"/>
        <v>5</v>
      </c>
      <c r="I2486">
        <f t="shared" si="155"/>
        <v>1</v>
      </c>
    </row>
    <row r="2487" spans="1:9">
      <c r="A2487" s="10">
        <v>41894.5416666606</v>
      </c>
      <c r="B2487" s="19">
        <f t="shared" si="153"/>
        <v>254</v>
      </c>
      <c r="C2487" s="19">
        <f t="shared" si="152"/>
        <v>13</v>
      </c>
      <c r="D2487">
        <v>173.993333333333</v>
      </c>
      <c r="E2487" s="8">
        <v>26.77</v>
      </c>
      <c r="F2487" s="9">
        <v>24.425</v>
      </c>
      <c r="G2487" s="9">
        <v>48.8468750000001</v>
      </c>
      <c r="H2487">
        <f t="shared" si="154"/>
        <v>5</v>
      </c>
      <c r="I2487">
        <f t="shared" si="155"/>
        <v>1</v>
      </c>
    </row>
    <row r="2488" spans="1:9">
      <c r="A2488" s="10">
        <v>41894.5833333273</v>
      </c>
      <c r="B2488" s="19">
        <f t="shared" si="153"/>
        <v>254</v>
      </c>
      <c r="C2488" s="19">
        <f t="shared" si="152"/>
        <v>14</v>
      </c>
      <c r="D2488">
        <v>124.12</v>
      </c>
      <c r="E2488" s="8">
        <v>26.6433333333333</v>
      </c>
      <c r="F2488" s="9">
        <v>27.625</v>
      </c>
      <c r="G2488" s="9">
        <v>56.9228916666667</v>
      </c>
      <c r="H2488">
        <f t="shared" si="154"/>
        <v>5</v>
      </c>
      <c r="I2488">
        <f t="shared" si="155"/>
        <v>1</v>
      </c>
    </row>
    <row r="2489" spans="1:9">
      <c r="A2489" s="10">
        <v>41894.624999994</v>
      </c>
      <c r="B2489" s="19">
        <f t="shared" si="153"/>
        <v>254</v>
      </c>
      <c r="C2489" s="19">
        <f t="shared" si="152"/>
        <v>15</v>
      </c>
      <c r="D2489">
        <v>84.67</v>
      </c>
      <c r="E2489" s="8">
        <v>26.6366666666667</v>
      </c>
      <c r="F2489" s="9">
        <v>24.4583333333333</v>
      </c>
      <c r="G2489" s="9">
        <v>48.6731972222222</v>
      </c>
      <c r="H2489">
        <f t="shared" si="154"/>
        <v>5</v>
      </c>
      <c r="I2489">
        <f t="shared" si="155"/>
        <v>1</v>
      </c>
    </row>
    <row r="2490" spans="1:9">
      <c r="A2490" s="10">
        <v>41894.6666666606</v>
      </c>
      <c r="B2490" s="19">
        <f t="shared" si="153"/>
        <v>254</v>
      </c>
      <c r="C2490" s="19">
        <f t="shared" si="152"/>
        <v>16</v>
      </c>
      <c r="D2490">
        <v>67.1903225806451</v>
      </c>
      <c r="E2490" s="8">
        <v>26.3633333333333</v>
      </c>
      <c r="F2490" s="9">
        <v>27.7</v>
      </c>
      <c r="G2490" s="9">
        <v>56.7057944444444</v>
      </c>
      <c r="H2490">
        <f t="shared" si="154"/>
        <v>5</v>
      </c>
      <c r="I2490">
        <f t="shared" si="155"/>
        <v>1</v>
      </c>
    </row>
    <row r="2491" spans="1:9">
      <c r="A2491" s="10">
        <v>41894.7083333273</v>
      </c>
      <c r="B2491" s="19">
        <f t="shared" si="153"/>
        <v>254</v>
      </c>
      <c r="C2491" s="19">
        <f t="shared" si="152"/>
        <v>17</v>
      </c>
      <c r="D2491">
        <v>12.8166666666667</v>
      </c>
      <c r="E2491" s="8">
        <v>26.185</v>
      </c>
      <c r="F2491" s="9">
        <v>22.9</v>
      </c>
      <c r="G2491" s="9">
        <v>43.1155083333333</v>
      </c>
      <c r="H2491">
        <f t="shared" si="154"/>
        <v>5</v>
      </c>
      <c r="I2491">
        <f t="shared" si="155"/>
        <v>1</v>
      </c>
    </row>
    <row r="2492" spans="1:9">
      <c r="A2492" s="10">
        <v>41894.749999994</v>
      </c>
      <c r="B2492" s="19">
        <f t="shared" si="153"/>
        <v>254</v>
      </c>
      <c r="C2492" s="19">
        <f t="shared" si="152"/>
        <v>18</v>
      </c>
      <c r="D2492" t="e">
        <v>#DIV/0!</v>
      </c>
      <c r="E2492" s="8">
        <v>25.9533333333333</v>
      </c>
      <c r="F2492" s="9">
        <v>21.25</v>
      </c>
      <c r="G2492" s="9">
        <v>38.1005624999999</v>
      </c>
      <c r="H2492">
        <f t="shared" si="154"/>
        <v>5</v>
      </c>
      <c r="I2492">
        <f t="shared" si="155"/>
        <v>1</v>
      </c>
    </row>
    <row r="2493" spans="1:9">
      <c r="A2493" s="10">
        <v>41894.7916666606</v>
      </c>
      <c r="B2493" s="19">
        <f t="shared" si="153"/>
        <v>254</v>
      </c>
      <c r="C2493" s="19">
        <f t="shared" si="152"/>
        <v>19</v>
      </c>
      <c r="D2493" t="e">
        <v>#DIV/0!</v>
      </c>
      <c r="E2493" s="8">
        <v>25.6733333333333</v>
      </c>
      <c r="F2493" s="9">
        <v>19.65</v>
      </c>
      <c r="G2493" s="9">
        <v>33.9540055555557</v>
      </c>
      <c r="H2493">
        <f t="shared" si="154"/>
        <v>5</v>
      </c>
      <c r="I2493">
        <f t="shared" si="155"/>
        <v>1</v>
      </c>
    </row>
    <row r="2494" spans="1:9">
      <c r="A2494" s="10">
        <v>41894.8333333273</v>
      </c>
      <c r="B2494" s="19">
        <f t="shared" si="153"/>
        <v>254</v>
      </c>
      <c r="C2494" s="19">
        <f t="shared" si="152"/>
        <v>20</v>
      </c>
      <c r="D2494" t="e">
        <v>#DIV/0!</v>
      </c>
      <c r="E2494" s="8">
        <v>25.3316666666667</v>
      </c>
      <c r="F2494" s="9">
        <v>18.0416666666667</v>
      </c>
      <c r="G2494" s="9">
        <v>29.3081250000001</v>
      </c>
      <c r="H2494">
        <f t="shared" si="154"/>
        <v>5</v>
      </c>
      <c r="I2494">
        <f t="shared" si="155"/>
        <v>1</v>
      </c>
    </row>
    <row r="2495" spans="1:9">
      <c r="A2495" s="10">
        <v>41894.874999994</v>
      </c>
      <c r="B2495" s="19">
        <f t="shared" si="153"/>
        <v>254</v>
      </c>
      <c r="C2495" s="19">
        <f t="shared" si="152"/>
        <v>21</v>
      </c>
      <c r="D2495" t="e">
        <v>#DIV/0!</v>
      </c>
      <c r="E2495" s="8">
        <v>25.0266666666667</v>
      </c>
      <c r="F2495" s="9">
        <v>21.2083333333333</v>
      </c>
      <c r="G2495" s="9">
        <v>37.8617555555556</v>
      </c>
      <c r="H2495">
        <f t="shared" si="154"/>
        <v>5</v>
      </c>
      <c r="I2495">
        <f t="shared" si="155"/>
        <v>1</v>
      </c>
    </row>
    <row r="2496" spans="1:9">
      <c r="A2496" s="10">
        <v>41894.9166666606</v>
      </c>
      <c r="B2496" s="19">
        <f t="shared" si="153"/>
        <v>254</v>
      </c>
      <c r="C2496" s="19">
        <f t="shared" si="152"/>
        <v>22</v>
      </c>
      <c r="D2496" t="e">
        <v>#DIV/0!</v>
      </c>
      <c r="E2496" s="8">
        <v>24.895</v>
      </c>
      <c r="F2496" s="9">
        <v>1.51666666666667</v>
      </c>
      <c r="G2496" s="9">
        <v>0</v>
      </c>
      <c r="H2496">
        <f t="shared" si="154"/>
        <v>5</v>
      </c>
      <c r="I2496">
        <f t="shared" si="155"/>
        <v>1</v>
      </c>
    </row>
    <row r="2497" spans="1:9">
      <c r="A2497" s="10">
        <v>41894.9583333273</v>
      </c>
      <c r="B2497" s="19">
        <f t="shared" si="153"/>
        <v>254</v>
      </c>
      <c r="C2497" s="19">
        <f t="shared" si="152"/>
        <v>23</v>
      </c>
      <c r="D2497">
        <v>0.1</v>
      </c>
      <c r="E2497" s="8">
        <v>24.7566666666667</v>
      </c>
      <c r="F2497" s="9">
        <v>0.1</v>
      </c>
      <c r="G2497" s="9">
        <v>0</v>
      </c>
      <c r="H2497">
        <f t="shared" si="154"/>
        <v>5</v>
      </c>
      <c r="I2497">
        <f t="shared" si="155"/>
        <v>1</v>
      </c>
    </row>
    <row r="2498" spans="1:9">
      <c r="A2498" s="10">
        <v>41894.9999999939</v>
      </c>
      <c r="B2498" s="19">
        <f t="shared" si="153"/>
        <v>254</v>
      </c>
      <c r="C2498" s="19">
        <f t="shared" ref="C2498:C2561" si="156">HOUR(A2498)</f>
        <v>0</v>
      </c>
      <c r="D2498">
        <v>0.40952380952381</v>
      </c>
      <c r="E2498" s="8">
        <v>24.055</v>
      </c>
      <c r="F2498" s="9">
        <v>0.1</v>
      </c>
      <c r="G2498" s="9">
        <v>0</v>
      </c>
      <c r="H2498">
        <f t="shared" si="154"/>
        <v>6</v>
      </c>
      <c r="I2498">
        <f t="shared" si="155"/>
        <v>-1</v>
      </c>
    </row>
    <row r="2499" spans="1:9">
      <c r="A2499" s="10">
        <v>41895.0416666606</v>
      </c>
      <c r="B2499" s="19">
        <f t="shared" ref="B2499:B2562" si="157">INT(A2499)-41640</f>
        <v>255</v>
      </c>
      <c r="C2499" s="19">
        <f t="shared" si="156"/>
        <v>1</v>
      </c>
      <c r="D2499">
        <v>0.45</v>
      </c>
      <c r="E2499" s="8">
        <v>23.4983333333333</v>
      </c>
      <c r="F2499" s="9">
        <v>0.1</v>
      </c>
      <c r="G2499" s="9">
        <v>0</v>
      </c>
      <c r="H2499">
        <f t="shared" ref="H2499:H2562" si="158">WEEKDAY(A2499-1)</f>
        <v>6</v>
      </c>
      <c r="I2499">
        <f t="shared" ref="I2499:I2562" si="159">IF(H2499&lt;6,1,-1)</f>
        <v>-1</v>
      </c>
    </row>
    <row r="2500" spans="1:9">
      <c r="A2500" s="10">
        <v>41895.0833333273</v>
      </c>
      <c r="B2500" s="19">
        <f t="shared" si="157"/>
        <v>255</v>
      </c>
      <c r="C2500" s="19">
        <f t="shared" si="156"/>
        <v>2</v>
      </c>
      <c r="D2500">
        <v>0.347826086956522</v>
      </c>
      <c r="E2500" s="8">
        <v>23.2516666666666</v>
      </c>
      <c r="F2500" s="9">
        <v>0.1</v>
      </c>
      <c r="G2500" s="9">
        <v>0</v>
      </c>
      <c r="H2500">
        <f t="shared" si="158"/>
        <v>6</v>
      </c>
      <c r="I2500">
        <f t="shared" si="159"/>
        <v>-1</v>
      </c>
    </row>
    <row r="2501" spans="1:9">
      <c r="A2501" s="10">
        <v>41895.1249999939</v>
      </c>
      <c r="B2501" s="19">
        <f t="shared" si="157"/>
        <v>255</v>
      </c>
      <c r="C2501" s="19">
        <f t="shared" si="156"/>
        <v>3</v>
      </c>
      <c r="D2501">
        <v>0.311111111111111</v>
      </c>
      <c r="E2501" s="8">
        <v>23.045</v>
      </c>
      <c r="F2501" s="9">
        <v>0.1</v>
      </c>
      <c r="G2501" s="9">
        <v>0</v>
      </c>
      <c r="H2501">
        <f t="shared" si="158"/>
        <v>6</v>
      </c>
      <c r="I2501">
        <f t="shared" si="159"/>
        <v>-1</v>
      </c>
    </row>
    <row r="2502" spans="1:9">
      <c r="A2502" s="10">
        <v>41895.1666666606</v>
      </c>
      <c r="B2502" s="19">
        <f t="shared" si="157"/>
        <v>255</v>
      </c>
      <c r="C2502" s="19">
        <f t="shared" si="156"/>
        <v>4</v>
      </c>
      <c r="D2502">
        <v>0.146153846153846</v>
      </c>
      <c r="E2502" s="8">
        <v>22.8516666666667</v>
      </c>
      <c r="F2502" s="9">
        <v>0.1</v>
      </c>
      <c r="G2502" s="9">
        <v>0</v>
      </c>
      <c r="H2502">
        <f t="shared" si="158"/>
        <v>6</v>
      </c>
      <c r="I2502">
        <f t="shared" si="159"/>
        <v>-1</v>
      </c>
    </row>
    <row r="2503" spans="1:9">
      <c r="A2503" s="10">
        <v>41895.2083333273</v>
      </c>
      <c r="B2503" s="19">
        <f t="shared" si="157"/>
        <v>255</v>
      </c>
      <c r="C2503" s="19">
        <f t="shared" si="156"/>
        <v>5</v>
      </c>
      <c r="D2503">
        <v>0.575</v>
      </c>
      <c r="E2503" s="8">
        <v>22.9833333333333</v>
      </c>
      <c r="F2503" s="9">
        <v>0.1</v>
      </c>
      <c r="G2503" s="9">
        <v>0</v>
      </c>
      <c r="H2503">
        <f t="shared" si="158"/>
        <v>6</v>
      </c>
      <c r="I2503">
        <f t="shared" si="159"/>
        <v>-1</v>
      </c>
    </row>
    <row r="2504" spans="1:9">
      <c r="A2504" s="10">
        <v>41895.2499999939</v>
      </c>
      <c r="B2504" s="19">
        <f t="shared" si="157"/>
        <v>255</v>
      </c>
      <c r="C2504" s="19">
        <f t="shared" si="156"/>
        <v>6</v>
      </c>
      <c r="D2504">
        <v>6.60333333333333</v>
      </c>
      <c r="E2504" s="8">
        <v>22.895</v>
      </c>
      <c r="F2504" s="9">
        <v>0.1</v>
      </c>
      <c r="G2504" s="9">
        <v>0</v>
      </c>
      <c r="H2504">
        <f t="shared" si="158"/>
        <v>6</v>
      </c>
      <c r="I2504">
        <f t="shared" si="159"/>
        <v>-1</v>
      </c>
    </row>
    <row r="2505" spans="1:9">
      <c r="A2505" s="10">
        <v>41895.2916666606</v>
      </c>
      <c r="B2505" s="19">
        <f t="shared" si="157"/>
        <v>255</v>
      </c>
      <c r="C2505" s="19">
        <f t="shared" si="156"/>
        <v>7</v>
      </c>
      <c r="D2505">
        <v>21.4354838709677</v>
      </c>
      <c r="E2505" s="8">
        <v>22.7416666666667</v>
      </c>
      <c r="F2505" s="9">
        <v>0.1</v>
      </c>
      <c r="G2505" s="9">
        <v>0</v>
      </c>
      <c r="H2505">
        <f t="shared" si="158"/>
        <v>6</v>
      </c>
      <c r="I2505">
        <f t="shared" si="159"/>
        <v>-1</v>
      </c>
    </row>
    <row r="2506" spans="1:9">
      <c r="A2506" s="10">
        <v>41895.3333333273</v>
      </c>
      <c r="B2506" s="19">
        <f t="shared" si="157"/>
        <v>255</v>
      </c>
      <c r="C2506" s="19">
        <f t="shared" si="156"/>
        <v>8</v>
      </c>
      <c r="D2506">
        <v>28.51</v>
      </c>
      <c r="E2506" s="8">
        <v>22.5933333333333</v>
      </c>
      <c r="F2506" s="9">
        <v>27.4166666666667</v>
      </c>
      <c r="G2506" s="9">
        <v>58.7682180555556</v>
      </c>
      <c r="H2506">
        <f t="shared" si="158"/>
        <v>6</v>
      </c>
      <c r="I2506">
        <f t="shared" si="159"/>
        <v>-1</v>
      </c>
    </row>
    <row r="2507" spans="1:9">
      <c r="A2507" s="10">
        <v>41895.3749999939</v>
      </c>
      <c r="B2507" s="19">
        <f t="shared" si="157"/>
        <v>255</v>
      </c>
      <c r="C2507" s="19">
        <f t="shared" si="156"/>
        <v>9</v>
      </c>
      <c r="D2507">
        <v>31.07</v>
      </c>
      <c r="E2507" s="8">
        <v>22.565</v>
      </c>
      <c r="F2507" s="9">
        <v>17.8083333333333</v>
      </c>
      <c r="G2507" s="9">
        <v>31.5659361111111</v>
      </c>
      <c r="H2507">
        <f t="shared" si="158"/>
        <v>6</v>
      </c>
      <c r="I2507">
        <f t="shared" si="159"/>
        <v>-1</v>
      </c>
    </row>
    <row r="2508" spans="1:9">
      <c r="A2508" s="10">
        <v>41895.4166666606</v>
      </c>
      <c r="B2508" s="19">
        <f t="shared" si="157"/>
        <v>255</v>
      </c>
      <c r="C2508" s="19">
        <f t="shared" si="156"/>
        <v>10</v>
      </c>
      <c r="D2508">
        <v>107.18</v>
      </c>
      <c r="E2508" s="8">
        <v>22.6633333333333</v>
      </c>
      <c r="F2508" s="9">
        <v>17.8833333333333</v>
      </c>
      <c r="G2508" s="9">
        <v>29.5252222222221</v>
      </c>
      <c r="H2508">
        <f t="shared" si="158"/>
        <v>6</v>
      </c>
      <c r="I2508">
        <f t="shared" si="159"/>
        <v>-1</v>
      </c>
    </row>
    <row r="2509" spans="1:9">
      <c r="A2509" s="10">
        <v>41895.4583333273</v>
      </c>
      <c r="B2509" s="19">
        <f t="shared" si="157"/>
        <v>255</v>
      </c>
      <c r="C2509" s="19">
        <f t="shared" si="156"/>
        <v>11</v>
      </c>
      <c r="D2509">
        <v>107.176666666667</v>
      </c>
      <c r="E2509" s="8">
        <v>22.775</v>
      </c>
      <c r="F2509" s="9">
        <v>17.8833333333333</v>
      </c>
      <c r="G2509" s="9">
        <v>30.0679652777779</v>
      </c>
      <c r="H2509">
        <f t="shared" si="158"/>
        <v>6</v>
      </c>
      <c r="I2509">
        <f t="shared" si="159"/>
        <v>-1</v>
      </c>
    </row>
    <row r="2510" spans="1:9">
      <c r="A2510" s="10">
        <v>41895.4999999939</v>
      </c>
      <c r="B2510" s="19">
        <f t="shared" si="157"/>
        <v>255</v>
      </c>
      <c r="C2510" s="19">
        <f t="shared" si="156"/>
        <v>12</v>
      </c>
      <c r="D2510">
        <v>108.926666666667</v>
      </c>
      <c r="E2510" s="8">
        <v>22.6983333333333</v>
      </c>
      <c r="F2510" s="9">
        <v>17.9083333333333</v>
      </c>
      <c r="G2510" s="9">
        <v>29.8508680555555</v>
      </c>
      <c r="H2510">
        <f t="shared" si="158"/>
        <v>6</v>
      </c>
      <c r="I2510">
        <f t="shared" si="159"/>
        <v>-1</v>
      </c>
    </row>
    <row r="2511" spans="1:9">
      <c r="A2511" s="10">
        <v>41895.5416666606</v>
      </c>
      <c r="B2511" s="19">
        <f t="shared" si="157"/>
        <v>255</v>
      </c>
      <c r="C2511" s="19">
        <f t="shared" si="156"/>
        <v>13</v>
      </c>
      <c r="D2511">
        <v>86.65</v>
      </c>
      <c r="E2511" s="8">
        <v>22.9733333333333</v>
      </c>
      <c r="F2511" s="9">
        <v>17.9</v>
      </c>
      <c r="G2511" s="9">
        <v>28.9824791666667</v>
      </c>
      <c r="H2511">
        <f t="shared" si="158"/>
        <v>6</v>
      </c>
      <c r="I2511">
        <f t="shared" si="159"/>
        <v>-1</v>
      </c>
    </row>
    <row r="2512" spans="1:9">
      <c r="A2512" s="10">
        <v>41895.5833333272</v>
      </c>
      <c r="B2512" s="19">
        <f t="shared" si="157"/>
        <v>255</v>
      </c>
      <c r="C2512" s="19">
        <f t="shared" si="156"/>
        <v>14</v>
      </c>
      <c r="D2512">
        <v>71.1966666666667</v>
      </c>
      <c r="E2512" s="8">
        <v>23.5683333333333</v>
      </c>
      <c r="F2512" s="9">
        <v>17.925</v>
      </c>
      <c r="G2512" s="9">
        <v>29.5035124999999</v>
      </c>
      <c r="H2512">
        <f t="shared" si="158"/>
        <v>6</v>
      </c>
      <c r="I2512">
        <f t="shared" si="159"/>
        <v>-1</v>
      </c>
    </row>
    <row r="2513" spans="1:9">
      <c r="A2513" s="10">
        <v>41895.6249999939</v>
      </c>
      <c r="B2513" s="19">
        <f t="shared" si="157"/>
        <v>255</v>
      </c>
      <c r="C2513" s="19">
        <f t="shared" si="156"/>
        <v>15</v>
      </c>
      <c r="D2513">
        <v>65.45</v>
      </c>
      <c r="E2513" s="8">
        <v>23.5916666666667</v>
      </c>
      <c r="F2513" s="9">
        <v>19.4583333333333</v>
      </c>
      <c r="G2513" s="9">
        <v>35.3651375</v>
      </c>
      <c r="H2513">
        <f t="shared" si="158"/>
        <v>6</v>
      </c>
      <c r="I2513">
        <f t="shared" si="159"/>
        <v>-1</v>
      </c>
    </row>
    <row r="2514" spans="1:9">
      <c r="A2514" s="10">
        <v>41895.6666666606</v>
      </c>
      <c r="B2514" s="19">
        <f t="shared" si="157"/>
        <v>255</v>
      </c>
      <c r="C2514" s="19">
        <f t="shared" si="156"/>
        <v>16</v>
      </c>
      <c r="D2514">
        <v>27.8633333333333</v>
      </c>
      <c r="E2514" s="8">
        <v>23.6166666666667</v>
      </c>
      <c r="F2514" s="9">
        <v>17.925</v>
      </c>
      <c r="G2514" s="9">
        <v>29.7423194444445</v>
      </c>
      <c r="H2514">
        <f t="shared" si="158"/>
        <v>6</v>
      </c>
      <c r="I2514">
        <f t="shared" si="159"/>
        <v>-1</v>
      </c>
    </row>
    <row r="2515" spans="1:9">
      <c r="A2515" s="10">
        <v>41895.7083333272</v>
      </c>
      <c r="B2515" s="19">
        <f t="shared" si="157"/>
        <v>255</v>
      </c>
      <c r="C2515" s="19">
        <f t="shared" si="156"/>
        <v>17</v>
      </c>
      <c r="D2515">
        <v>4.21666666666667</v>
      </c>
      <c r="E2515" s="8">
        <v>23.36</v>
      </c>
      <c r="F2515" s="9">
        <v>16.325</v>
      </c>
      <c r="G2515" s="9">
        <v>24.6405347222222</v>
      </c>
      <c r="H2515">
        <f t="shared" si="158"/>
        <v>6</v>
      </c>
      <c r="I2515">
        <f t="shared" si="159"/>
        <v>-1</v>
      </c>
    </row>
    <row r="2516" spans="1:9">
      <c r="A2516" s="10">
        <v>41895.7499999939</v>
      </c>
      <c r="B2516" s="19">
        <f t="shared" si="157"/>
        <v>255</v>
      </c>
      <c r="C2516" s="19">
        <f t="shared" si="156"/>
        <v>18</v>
      </c>
      <c r="D2516">
        <v>0.17</v>
      </c>
      <c r="E2516" s="8">
        <v>23.535</v>
      </c>
      <c r="F2516" s="9">
        <v>17.9166666666667</v>
      </c>
      <c r="G2516" s="9">
        <v>29.0041888888888</v>
      </c>
      <c r="H2516">
        <f t="shared" si="158"/>
        <v>6</v>
      </c>
      <c r="I2516">
        <f t="shared" si="159"/>
        <v>-1</v>
      </c>
    </row>
    <row r="2517" spans="1:9">
      <c r="A2517" s="10">
        <v>41895.7916666606</v>
      </c>
      <c r="B2517" s="19">
        <f t="shared" si="157"/>
        <v>255</v>
      </c>
      <c r="C2517" s="19">
        <f t="shared" si="156"/>
        <v>19</v>
      </c>
      <c r="D2517">
        <v>0.1</v>
      </c>
      <c r="E2517" s="8">
        <v>23.7583333333333</v>
      </c>
      <c r="F2517" s="9">
        <v>20.8166666666667</v>
      </c>
      <c r="G2517" s="9">
        <v>31.3271291666666</v>
      </c>
      <c r="H2517">
        <f t="shared" si="158"/>
        <v>6</v>
      </c>
      <c r="I2517">
        <f t="shared" si="159"/>
        <v>-1</v>
      </c>
    </row>
    <row r="2518" spans="1:9">
      <c r="A2518" s="10">
        <v>41895.8333333272</v>
      </c>
      <c r="B2518" s="19">
        <f t="shared" si="157"/>
        <v>255</v>
      </c>
      <c r="C2518" s="19">
        <f t="shared" si="156"/>
        <v>20</v>
      </c>
      <c r="D2518">
        <v>0.125</v>
      </c>
      <c r="E2518" s="8">
        <v>23.8383333333333</v>
      </c>
      <c r="F2518" s="9">
        <v>19.3166666666667</v>
      </c>
      <c r="G2518" s="9">
        <v>28.7870916666667</v>
      </c>
      <c r="H2518">
        <f t="shared" si="158"/>
        <v>6</v>
      </c>
      <c r="I2518">
        <f t="shared" si="159"/>
        <v>-1</v>
      </c>
    </row>
    <row r="2519" spans="1:9">
      <c r="A2519" s="10">
        <v>41895.8749999939</v>
      </c>
      <c r="B2519" s="19">
        <f t="shared" si="157"/>
        <v>255</v>
      </c>
      <c r="C2519" s="19">
        <f t="shared" si="156"/>
        <v>21</v>
      </c>
      <c r="D2519">
        <v>0.116666666666667</v>
      </c>
      <c r="E2519" s="8">
        <v>23.7883333333333</v>
      </c>
      <c r="F2519" s="9">
        <v>1.51666666666667</v>
      </c>
      <c r="G2519" s="9">
        <v>0</v>
      </c>
      <c r="H2519">
        <f t="shared" si="158"/>
        <v>6</v>
      </c>
      <c r="I2519">
        <f t="shared" si="159"/>
        <v>-1</v>
      </c>
    </row>
    <row r="2520" spans="1:9">
      <c r="A2520" s="10">
        <v>41895.9166666606</v>
      </c>
      <c r="B2520" s="19">
        <f t="shared" si="157"/>
        <v>255</v>
      </c>
      <c r="C2520" s="19">
        <f t="shared" si="156"/>
        <v>22</v>
      </c>
      <c r="D2520" t="e">
        <v>#DIV/0!</v>
      </c>
      <c r="E2520" s="8">
        <v>23.8533333333333</v>
      </c>
      <c r="F2520" s="9">
        <v>0.1</v>
      </c>
      <c r="G2520" s="9">
        <v>0</v>
      </c>
      <c r="H2520">
        <f t="shared" si="158"/>
        <v>6</v>
      </c>
      <c r="I2520">
        <f t="shared" si="159"/>
        <v>-1</v>
      </c>
    </row>
    <row r="2521" spans="1:9">
      <c r="A2521" s="10">
        <v>41895.9583333272</v>
      </c>
      <c r="B2521" s="19">
        <f t="shared" si="157"/>
        <v>255</v>
      </c>
      <c r="C2521" s="19">
        <f t="shared" si="156"/>
        <v>23</v>
      </c>
      <c r="D2521" t="e">
        <v>#DIV/0!</v>
      </c>
      <c r="E2521" s="8">
        <v>23.79</v>
      </c>
      <c r="F2521" s="9">
        <v>0.108333333333333</v>
      </c>
      <c r="G2521" s="9">
        <v>0</v>
      </c>
      <c r="H2521">
        <f t="shared" si="158"/>
        <v>6</v>
      </c>
      <c r="I2521">
        <f t="shared" si="159"/>
        <v>-1</v>
      </c>
    </row>
    <row r="2522" spans="1:9">
      <c r="A2522" s="10">
        <v>41895.9999999939</v>
      </c>
      <c r="B2522" s="19">
        <f t="shared" si="157"/>
        <v>255</v>
      </c>
      <c r="C2522" s="19">
        <f t="shared" si="156"/>
        <v>0</v>
      </c>
      <c r="D2522" t="e">
        <v>#DIV/0!</v>
      </c>
      <c r="E2522" s="8">
        <v>23.605</v>
      </c>
      <c r="F2522" s="9">
        <v>0.1</v>
      </c>
      <c r="G2522" s="9">
        <v>0</v>
      </c>
      <c r="H2522">
        <f t="shared" si="158"/>
        <v>7</v>
      </c>
      <c r="I2522">
        <f t="shared" si="159"/>
        <v>-1</v>
      </c>
    </row>
    <row r="2523" spans="1:9">
      <c r="A2523" s="10">
        <v>41896.0416666606</v>
      </c>
      <c r="B2523" s="19">
        <f t="shared" si="157"/>
        <v>256</v>
      </c>
      <c r="C2523" s="19">
        <f t="shared" si="156"/>
        <v>1</v>
      </c>
      <c r="D2523">
        <v>0.2</v>
      </c>
      <c r="E2523" s="8">
        <v>23.355</v>
      </c>
      <c r="F2523" s="9">
        <v>0.1</v>
      </c>
      <c r="G2523" s="9">
        <v>0</v>
      </c>
      <c r="H2523">
        <f t="shared" si="158"/>
        <v>7</v>
      </c>
      <c r="I2523">
        <f t="shared" si="159"/>
        <v>-1</v>
      </c>
    </row>
    <row r="2524" spans="1:9">
      <c r="A2524" s="10">
        <v>41896.0833333272</v>
      </c>
      <c r="B2524" s="19">
        <f t="shared" si="157"/>
        <v>256</v>
      </c>
      <c r="C2524" s="19">
        <f t="shared" si="156"/>
        <v>2</v>
      </c>
      <c r="D2524" t="e">
        <v>#DIV/0!</v>
      </c>
      <c r="E2524" s="8">
        <v>23.2866666666667</v>
      </c>
      <c r="F2524" s="9">
        <v>0.1</v>
      </c>
      <c r="G2524" s="9">
        <v>0</v>
      </c>
      <c r="H2524">
        <f t="shared" si="158"/>
        <v>7</v>
      </c>
      <c r="I2524">
        <f t="shared" si="159"/>
        <v>-1</v>
      </c>
    </row>
    <row r="2525" spans="1:9">
      <c r="A2525" s="10">
        <v>41896.1249999939</v>
      </c>
      <c r="B2525" s="19">
        <f t="shared" si="157"/>
        <v>256</v>
      </c>
      <c r="C2525" s="19">
        <f t="shared" si="156"/>
        <v>3</v>
      </c>
      <c r="D2525">
        <v>0.1</v>
      </c>
      <c r="E2525" s="8">
        <v>23.7016666666667</v>
      </c>
      <c r="F2525" s="9">
        <v>0.1</v>
      </c>
      <c r="G2525" s="9">
        <v>0</v>
      </c>
      <c r="H2525">
        <f t="shared" si="158"/>
        <v>7</v>
      </c>
      <c r="I2525">
        <f t="shared" si="159"/>
        <v>-1</v>
      </c>
    </row>
    <row r="2526" spans="1:9">
      <c r="A2526" s="10">
        <v>41896.1666666605</v>
      </c>
      <c r="B2526" s="19">
        <f t="shared" si="157"/>
        <v>256</v>
      </c>
      <c r="C2526" s="19">
        <f t="shared" si="156"/>
        <v>4</v>
      </c>
      <c r="D2526" t="e">
        <v>#DIV/0!</v>
      </c>
      <c r="E2526" s="8">
        <v>23.785</v>
      </c>
      <c r="F2526" s="9">
        <v>0.108333333333333</v>
      </c>
      <c r="G2526" s="9">
        <v>0</v>
      </c>
      <c r="H2526">
        <f t="shared" si="158"/>
        <v>7</v>
      </c>
      <c r="I2526">
        <f t="shared" si="159"/>
        <v>-1</v>
      </c>
    </row>
    <row r="2527" spans="1:9">
      <c r="A2527" s="10">
        <v>41896.2083333272</v>
      </c>
      <c r="B2527" s="19">
        <f t="shared" si="157"/>
        <v>256</v>
      </c>
      <c r="C2527" s="19">
        <f t="shared" si="156"/>
        <v>5</v>
      </c>
      <c r="D2527">
        <v>9.64285714285714</v>
      </c>
      <c r="E2527" s="8">
        <v>23.5016666666667</v>
      </c>
      <c r="F2527" s="9">
        <v>0.1</v>
      </c>
      <c r="G2527" s="9">
        <v>0</v>
      </c>
      <c r="H2527">
        <f t="shared" si="158"/>
        <v>7</v>
      </c>
      <c r="I2527">
        <f t="shared" si="159"/>
        <v>-1</v>
      </c>
    </row>
    <row r="2528" spans="1:9">
      <c r="A2528" s="10">
        <v>41896.2499999939</v>
      </c>
      <c r="B2528" s="19">
        <f t="shared" si="157"/>
        <v>256</v>
      </c>
      <c r="C2528" s="19">
        <f t="shared" si="156"/>
        <v>6</v>
      </c>
      <c r="D2528">
        <v>58.35</v>
      </c>
      <c r="E2528" s="8">
        <v>24.4333333333333</v>
      </c>
      <c r="F2528" s="9">
        <v>0.108333333333333</v>
      </c>
      <c r="G2528" s="9">
        <v>0</v>
      </c>
      <c r="H2528">
        <f t="shared" si="158"/>
        <v>7</v>
      </c>
      <c r="I2528">
        <f t="shared" si="159"/>
        <v>-1</v>
      </c>
    </row>
    <row r="2529" spans="1:9">
      <c r="A2529" s="10">
        <v>41896.2916666605</v>
      </c>
      <c r="B2529" s="19">
        <f t="shared" si="157"/>
        <v>256</v>
      </c>
      <c r="C2529" s="19">
        <f t="shared" si="156"/>
        <v>7</v>
      </c>
      <c r="D2529">
        <v>107.94</v>
      </c>
      <c r="E2529" s="8">
        <v>24.9583333333333</v>
      </c>
      <c r="F2529" s="9">
        <v>0.1</v>
      </c>
      <c r="G2529" s="9">
        <v>0</v>
      </c>
      <c r="H2529">
        <f t="shared" si="158"/>
        <v>7</v>
      </c>
      <c r="I2529">
        <f t="shared" si="159"/>
        <v>-1</v>
      </c>
    </row>
    <row r="2530" spans="1:9">
      <c r="A2530" s="10">
        <v>41896.3333333272</v>
      </c>
      <c r="B2530" s="19">
        <f t="shared" si="157"/>
        <v>256</v>
      </c>
      <c r="C2530" s="19">
        <f t="shared" si="156"/>
        <v>8</v>
      </c>
      <c r="D2530">
        <v>214.386666666667</v>
      </c>
      <c r="E2530" s="8">
        <v>25.4466666666667</v>
      </c>
      <c r="F2530" s="9">
        <v>22.5916666666667</v>
      </c>
      <c r="G2530" s="9">
        <v>45.1779319444445</v>
      </c>
      <c r="H2530">
        <f t="shared" si="158"/>
        <v>7</v>
      </c>
      <c r="I2530">
        <f t="shared" si="159"/>
        <v>-1</v>
      </c>
    </row>
    <row r="2531" spans="1:9">
      <c r="A2531" s="10">
        <v>41896.3749999939</v>
      </c>
      <c r="B2531" s="19">
        <f t="shared" si="157"/>
        <v>256</v>
      </c>
      <c r="C2531" s="19">
        <f t="shared" si="156"/>
        <v>9</v>
      </c>
      <c r="D2531">
        <v>231.756666666667</v>
      </c>
      <c r="E2531" s="8">
        <v>25.8583333333333</v>
      </c>
      <c r="F2531" s="9">
        <v>20.8833333333333</v>
      </c>
      <c r="G2531" s="9">
        <v>36.9282375</v>
      </c>
      <c r="H2531">
        <f t="shared" si="158"/>
        <v>7</v>
      </c>
      <c r="I2531">
        <f t="shared" si="159"/>
        <v>-1</v>
      </c>
    </row>
    <row r="2532" spans="1:9">
      <c r="A2532" s="10">
        <v>41896.4166666605</v>
      </c>
      <c r="B2532" s="19">
        <f t="shared" si="157"/>
        <v>256</v>
      </c>
      <c r="C2532" s="19">
        <f t="shared" si="156"/>
        <v>10</v>
      </c>
      <c r="D2532">
        <v>346.393333333333</v>
      </c>
      <c r="E2532" s="8">
        <v>26.6116666666667</v>
      </c>
      <c r="F2532" s="9">
        <v>19.35</v>
      </c>
      <c r="G2532" s="9">
        <v>33.9757152777777</v>
      </c>
      <c r="H2532">
        <f t="shared" si="158"/>
        <v>7</v>
      </c>
      <c r="I2532">
        <f t="shared" si="159"/>
        <v>-1</v>
      </c>
    </row>
    <row r="2533" spans="1:9">
      <c r="A2533" s="10">
        <v>41896.4583333272</v>
      </c>
      <c r="B2533" s="19">
        <f t="shared" si="157"/>
        <v>256</v>
      </c>
      <c r="C2533" s="19">
        <f t="shared" si="156"/>
        <v>11</v>
      </c>
      <c r="D2533">
        <v>295.15</v>
      </c>
      <c r="E2533" s="8">
        <v>27.2633333333333</v>
      </c>
      <c r="F2533" s="9">
        <v>16.3</v>
      </c>
      <c r="G2533" s="9">
        <v>29.807448611111</v>
      </c>
      <c r="H2533">
        <f t="shared" si="158"/>
        <v>7</v>
      </c>
      <c r="I2533">
        <f t="shared" si="159"/>
        <v>-1</v>
      </c>
    </row>
    <row r="2534" spans="1:9">
      <c r="A2534" s="10">
        <v>41896.4999999939</v>
      </c>
      <c r="B2534" s="19">
        <f t="shared" si="157"/>
        <v>256</v>
      </c>
      <c r="C2534" s="19">
        <f t="shared" si="156"/>
        <v>12</v>
      </c>
      <c r="D2534">
        <v>219.833333333333</v>
      </c>
      <c r="E2534" s="8">
        <v>26.775</v>
      </c>
      <c r="F2534" s="9">
        <v>17.6916666666667</v>
      </c>
      <c r="G2534" s="9">
        <v>25.4655041666666</v>
      </c>
      <c r="H2534">
        <f t="shared" si="158"/>
        <v>7</v>
      </c>
      <c r="I2534">
        <f t="shared" si="159"/>
        <v>-1</v>
      </c>
    </row>
    <row r="2535" spans="1:9">
      <c r="A2535" s="10">
        <v>41896.5416666605</v>
      </c>
      <c r="B2535" s="19">
        <f t="shared" si="157"/>
        <v>256</v>
      </c>
      <c r="C2535" s="19">
        <f t="shared" si="156"/>
        <v>13</v>
      </c>
      <c r="D2535">
        <v>574.833333333333</v>
      </c>
      <c r="E2535" s="8">
        <v>27.1813559322034</v>
      </c>
      <c r="F2535" s="9">
        <v>19.3333333333333</v>
      </c>
      <c r="G2535" s="9">
        <v>31.935001388889</v>
      </c>
      <c r="H2535">
        <f t="shared" si="158"/>
        <v>7</v>
      </c>
      <c r="I2535">
        <f t="shared" si="159"/>
        <v>-1</v>
      </c>
    </row>
    <row r="2536" spans="1:9">
      <c r="A2536" s="10">
        <v>41896.5833333272</v>
      </c>
      <c r="B2536" s="19">
        <f t="shared" si="157"/>
        <v>256</v>
      </c>
      <c r="C2536" s="19">
        <f t="shared" si="156"/>
        <v>14</v>
      </c>
      <c r="D2536">
        <v>572.27</v>
      </c>
      <c r="E2536" s="8">
        <v>27.7666666666667</v>
      </c>
      <c r="F2536" s="9">
        <v>16.3416666666667</v>
      </c>
      <c r="G2536" s="9">
        <v>26.073376388889</v>
      </c>
      <c r="H2536">
        <f t="shared" si="158"/>
        <v>7</v>
      </c>
      <c r="I2536">
        <f t="shared" si="159"/>
        <v>-1</v>
      </c>
    </row>
    <row r="2537" spans="1:9">
      <c r="A2537" s="10">
        <v>41896.6249999939</v>
      </c>
      <c r="B2537" s="19">
        <f t="shared" si="157"/>
        <v>256</v>
      </c>
      <c r="C2537" s="19">
        <f t="shared" si="156"/>
        <v>15</v>
      </c>
      <c r="D2537">
        <v>323.266666666667</v>
      </c>
      <c r="E2537" s="8">
        <v>27.4116666666667</v>
      </c>
      <c r="F2537" s="9">
        <v>17.8833333333333</v>
      </c>
      <c r="G2537" s="9">
        <v>26.1385055555555</v>
      </c>
      <c r="H2537">
        <f t="shared" si="158"/>
        <v>7</v>
      </c>
      <c r="I2537">
        <f t="shared" si="159"/>
        <v>-1</v>
      </c>
    </row>
    <row r="2538" spans="1:9">
      <c r="A2538" s="10">
        <v>41896.6666666605</v>
      </c>
      <c r="B2538" s="19">
        <f t="shared" si="157"/>
        <v>256</v>
      </c>
      <c r="C2538" s="19">
        <f t="shared" si="156"/>
        <v>16</v>
      </c>
      <c r="D2538">
        <v>191.98</v>
      </c>
      <c r="E2538" s="8">
        <v>26.56</v>
      </c>
      <c r="F2538" s="9">
        <v>17.8833333333333</v>
      </c>
      <c r="G2538" s="9">
        <v>30.2416430555555</v>
      </c>
      <c r="H2538">
        <f t="shared" si="158"/>
        <v>7</v>
      </c>
      <c r="I2538">
        <f t="shared" si="159"/>
        <v>-1</v>
      </c>
    </row>
    <row r="2539" spans="1:9">
      <c r="A2539" s="10">
        <v>41896.7083333272</v>
      </c>
      <c r="B2539" s="19">
        <f t="shared" si="157"/>
        <v>256</v>
      </c>
      <c r="C2539" s="19">
        <f t="shared" si="156"/>
        <v>17</v>
      </c>
      <c r="D2539">
        <v>22.6409090909091</v>
      </c>
      <c r="E2539" s="8">
        <v>25.03</v>
      </c>
      <c r="F2539" s="9">
        <v>17.8666666666667</v>
      </c>
      <c r="G2539" s="9">
        <v>30.3936111111111</v>
      </c>
      <c r="H2539">
        <f t="shared" si="158"/>
        <v>7</v>
      </c>
      <c r="I2539">
        <f t="shared" si="159"/>
        <v>-1</v>
      </c>
    </row>
    <row r="2540" spans="1:9">
      <c r="A2540" s="10">
        <v>41896.7499999938</v>
      </c>
      <c r="B2540" s="19">
        <f t="shared" si="157"/>
        <v>256</v>
      </c>
      <c r="C2540" s="19">
        <f t="shared" si="156"/>
        <v>18</v>
      </c>
      <c r="D2540" t="e">
        <v>#DIV/0!</v>
      </c>
      <c r="E2540" s="8">
        <v>24.215</v>
      </c>
      <c r="F2540" s="9">
        <v>14.7583333333333</v>
      </c>
      <c r="G2540" s="9">
        <v>0</v>
      </c>
      <c r="H2540">
        <f t="shared" si="158"/>
        <v>7</v>
      </c>
      <c r="I2540">
        <f t="shared" si="159"/>
        <v>-1</v>
      </c>
    </row>
    <row r="2541" spans="1:9">
      <c r="A2541" s="10">
        <v>41896.7916666605</v>
      </c>
      <c r="B2541" s="19">
        <f t="shared" si="157"/>
        <v>256</v>
      </c>
      <c r="C2541" s="19">
        <f t="shared" si="156"/>
        <v>19</v>
      </c>
      <c r="D2541" t="e">
        <v>#DIV/0!</v>
      </c>
      <c r="E2541" s="8">
        <v>23.96</v>
      </c>
      <c r="F2541" s="9">
        <v>17.8666666666667</v>
      </c>
      <c r="G2541" s="9">
        <v>27.1371527777778</v>
      </c>
      <c r="H2541">
        <f t="shared" si="158"/>
        <v>7</v>
      </c>
      <c r="I2541">
        <f t="shared" si="159"/>
        <v>-1</v>
      </c>
    </row>
    <row r="2542" spans="1:9">
      <c r="A2542" s="10">
        <v>41896.8333333272</v>
      </c>
      <c r="B2542" s="19">
        <f t="shared" si="157"/>
        <v>256</v>
      </c>
      <c r="C2542" s="19">
        <f t="shared" si="156"/>
        <v>20</v>
      </c>
      <c r="D2542" t="e">
        <v>#DIV/0!</v>
      </c>
      <c r="E2542" s="8">
        <v>23.85</v>
      </c>
      <c r="F2542" s="9">
        <v>19.4416666666667</v>
      </c>
      <c r="G2542" s="9">
        <v>38.0571430555555</v>
      </c>
      <c r="H2542">
        <f t="shared" si="158"/>
        <v>7</v>
      </c>
      <c r="I2542">
        <f t="shared" si="159"/>
        <v>-1</v>
      </c>
    </row>
    <row r="2543" spans="1:9">
      <c r="A2543" s="10">
        <v>41896.8749999938</v>
      </c>
      <c r="B2543" s="19">
        <f t="shared" si="157"/>
        <v>256</v>
      </c>
      <c r="C2543" s="19">
        <f t="shared" si="156"/>
        <v>21</v>
      </c>
      <c r="D2543" t="e">
        <v>#DIV/0!</v>
      </c>
      <c r="E2543" s="8">
        <v>23.6733333333333</v>
      </c>
      <c r="F2543" s="9">
        <v>1.50833333333333</v>
      </c>
      <c r="G2543" s="9">
        <v>0</v>
      </c>
      <c r="H2543">
        <f t="shared" si="158"/>
        <v>7</v>
      </c>
      <c r="I2543">
        <f t="shared" si="159"/>
        <v>-1</v>
      </c>
    </row>
    <row r="2544" spans="1:9">
      <c r="A2544" s="10">
        <v>41896.9166666605</v>
      </c>
      <c r="B2544" s="19">
        <f t="shared" si="157"/>
        <v>256</v>
      </c>
      <c r="C2544" s="19">
        <f t="shared" si="156"/>
        <v>22</v>
      </c>
      <c r="D2544" t="e">
        <v>#DIV/0!</v>
      </c>
      <c r="E2544" s="8">
        <v>23.405</v>
      </c>
      <c r="F2544" s="9">
        <v>0.1</v>
      </c>
      <c r="G2544" s="9">
        <v>0</v>
      </c>
      <c r="H2544">
        <f t="shared" si="158"/>
        <v>7</v>
      </c>
      <c r="I2544">
        <f t="shared" si="159"/>
        <v>-1</v>
      </c>
    </row>
    <row r="2545" spans="1:9">
      <c r="A2545" s="10">
        <v>41896.9583333272</v>
      </c>
      <c r="B2545" s="19">
        <f t="shared" si="157"/>
        <v>256</v>
      </c>
      <c r="C2545" s="19">
        <f t="shared" si="156"/>
        <v>23</v>
      </c>
      <c r="D2545" t="e">
        <v>#DIV/0!</v>
      </c>
      <c r="E2545" s="8">
        <v>23.32</v>
      </c>
      <c r="F2545" s="9">
        <v>0.108333333333333</v>
      </c>
      <c r="G2545" s="9">
        <v>0</v>
      </c>
      <c r="H2545">
        <f t="shared" si="158"/>
        <v>7</v>
      </c>
      <c r="I2545">
        <f t="shared" si="159"/>
        <v>-1</v>
      </c>
    </row>
    <row r="2546" spans="1:9">
      <c r="A2546" s="10">
        <v>41896.9999999938</v>
      </c>
      <c r="B2546" s="19">
        <f t="shared" si="157"/>
        <v>256</v>
      </c>
      <c r="C2546" s="19">
        <f t="shared" si="156"/>
        <v>0</v>
      </c>
      <c r="D2546" t="e">
        <v>#DIV/0!</v>
      </c>
      <c r="E2546" s="8">
        <v>23.245</v>
      </c>
      <c r="F2546" s="9">
        <v>0.108333333333333</v>
      </c>
      <c r="G2546" s="9">
        <v>0</v>
      </c>
      <c r="H2546">
        <f t="shared" si="158"/>
        <v>1</v>
      </c>
      <c r="I2546">
        <f t="shared" si="159"/>
        <v>1</v>
      </c>
    </row>
    <row r="2547" spans="1:9">
      <c r="A2547" s="10">
        <v>41897.0416666605</v>
      </c>
      <c r="B2547" s="19">
        <f t="shared" si="157"/>
        <v>257</v>
      </c>
      <c r="C2547" s="19">
        <f t="shared" si="156"/>
        <v>1</v>
      </c>
      <c r="D2547" t="e">
        <v>#DIV/0!</v>
      </c>
      <c r="E2547" s="8">
        <v>23.2433333333333</v>
      </c>
      <c r="F2547" s="9">
        <v>0.108333333333333</v>
      </c>
      <c r="G2547" s="9">
        <v>0</v>
      </c>
      <c r="H2547">
        <f t="shared" si="158"/>
        <v>1</v>
      </c>
      <c r="I2547">
        <f t="shared" si="159"/>
        <v>1</v>
      </c>
    </row>
    <row r="2548" spans="1:9">
      <c r="A2548" s="10">
        <v>41897.0833333272</v>
      </c>
      <c r="B2548" s="19">
        <f t="shared" si="157"/>
        <v>257</v>
      </c>
      <c r="C2548" s="19">
        <f t="shared" si="156"/>
        <v>2</v>
      </c>
      <c r="D2548" t="e">
        <v>#DIV/0!</v>
      </c>
      <c r="E2548" s="8">
        <v>23.4033333333333</v>
      </c>
      <c r="F2548" s="9">
        <v>0.108333333333333</v>
      </c>
      <c r="G2548" s="9">
        <v>0</v>
      </c>
      <c r="H2548">
        <f t="shared" si="158"/>
        <v>1</v>
      </c>
      <c r="I2548">
        <f t="shared" si="159"/>
        <v>1</v>
      </c>
    </row>
    <row r="2549" spans="1:9">
      <c r="A2549" s="10">
        <v>41897.1249999938</v>
      </c>
      <c r="B2549" s="19">
        <f t="shared" si="157"/>
        <v>257</v>
      </c>
      <c r="C2549" s="19">
        <f t="shared" si="156"/>
        <v>3</v>
      </c>
      <c r="D2549">
        <v>0.16</v>
      </c>
      <c r="E2549" s="8">
        <v>23.4233333333333</v>
      </c>
      <c r="F2549" s="9">
        <v>0.1</v>
      </c>
      <c r="G2549" s="9">
        <v>0</v>
      </c>
      <c r="H2549">
        <f t="shared" si="158"/>
        <v>1</v>
      </c>
      <c r="I2549">
        <f t="shared" si="159"/>
        <v>1</v>
      </c>
    </row>
    <row r="2550" spans="1:9">
      <c r="A2550" s="10">
        <v>41897.1666666605</v>
      </c>
      <c r="B2550" s="19">
        <f t="shared" si="157"/>
        <v>257</v>
      </c>
      <c r="C2550" s="19">
        <f t="shared" si="156"/>
        <v>4</v>
      </c>
      <c r="D2550">
        <v>0.18</v>
      </c>
      <c r="E2550" s="8">
        <v>23.455</v>
      </c>
      <c r="F2550" s="9">
        <v>0.1</v>
      </c>
      <c r="G2550" s="9">
        <v>0</v>
      </c>
      <c r="H2550">
        <f t="shared" si="158"/>
        <v>1</v>
      </c>
      <c r="I2550">
        <f t="shared" si="159"/>
        <v>1</v>
      </c>
    </row>
    <row r="2551" spans="1:9">
      <c r="A2551" s="10">
        <v>41897.2083333272</v>
      </c>
      <c r="B2551" s="19">
        <f t="shared" si="157"/>
        <v>257</v>
      </c>
      <c r="C2551" s="19">
        <f t="shared" si="156"/>
        <v>5</v>
      </c>
      <c r="D2551">
        <v>7.5</v>
      </c>
      <c r="E2551" s="8">
        <v>23.4616666666667</v>
      </c>
      <c r="F2551" s="9">
        <v>0.1</v>
      </c>
      <c r="G2551" s="9">
        <v>0</v>
      </c>
      <c r="H2551">
        <f t="shared" si="158"/>
        <v>1</v>
      </c>
      <c r="I2551">
        <f t="shared" si="159"/>
        <v>1</v>
      </c>
    </row>
    <row r="2552" spans="1:9">
      <c r="A2552" s="10">
        <v>41897.2499999938</v>
      </c>
      <c r="B2552" s="19">
        <f t="shared" si="157"/>
        <v>257</v>
      </c>
      <c r="C2552" s="19">
        <f t="shared" si="156"/>
        <v>6</v>
      </c>
      <c r="D2552">
        <v>41.2733333333333</v>
      </c>
      <c r="E2552" s="8">
        <v>23.685</v>
      </c>
      <c r="F2552" s="9">
        <v>0.1</v>
      </c>
      <c r="G2552" s="9">
        <v>0</v>
      </c>
      <c r="H2552">
        <f t="shared" si="158"/>
        <v>1</v>
      </c>
      <c r="I2552">
        <f t="shared" si="159"/>
        <v>1</v>
      </c>
    </row>
    <row r="2553" spans="1:9">
      <c r="A2553" s="10">
        <v>41897.2916666605</v>
      </c>
      <c r="B2553" s="19">
        <f t="shared" si="157"/>
        <v>257</v>
      </c>
      <c r="C2553" s="19">
        <f t="shared" si="156"/>
        <v>7</v>
      </c>
      <c r="D2553">
        <v>104.19</v>
      </c>
      <c r="E2553" s="8">
        <v>24.19</v>
      </c>
      <c r="F2553" s="9">
        <v>27.2833333333333</v>
      </c>
      <c r="G2553" s="9">
        <v>58.0952166666667</v>
      </c>
      <c r="H2553">
        <f t="shared" si="158"/>
        <v>1</v>
      </c>
      <c r="I2553">
        <f t="shared" si="159"/>
        <v>1</v>
      </c>
    </row>
    <row r="2554" spans="1:9">
      <c r="A2554" s="10">
        <v>41897.3333333271</v>
      </c>
      <c r="B2554" s="19">
        <f t="shared" si="157"/>
        <v>257</v>
      </c>
      <c r="C2554" s="19">
        <f t="shared" si="156"/>
        <v>8</v>
      </c>
      <c r="D2554">
        <v>180.548387096774</v>
      </c>
      <c r="E2554" s="8">
        <v>25.1883333333333</v>
      </c>
      <c r="F2554" s="9">
        <v>20.9833333333333</v>
      </c>
      <c r="G2554" s="9">
        <v>37.9268847222222</v>
      </c>
      <c r="H2554">
        <f t="shared" si="158"/>
        <v>1</v>
      </c>
      <c r="I2554">
        <f t="shared" si="159"/>
        <v>1</v>
      </c>
    </row>
    <row r="2555" spans="1:9">
      <c r="A2555" s="10">
        <v>41897.3749999938</v>
      </c>
      <c r="B2555" s="19">
        <f t="shared" si="157"/>
        <v>257</v>
      </c>
      <c r="C2555" s="19">
        <f t="shared" si="156"/>
        <v>9</v>
      </c>
      <c r="D2555">
        <v>305.003225806452</v>
      </c>
      <c r="E2555" s="8">
        <v>26.7083333333333</v>
      </c>
      <c r="F2555" s="9">
        <v>24.0666666666667</v>
      </c>
      <c r="G2555" s="9">
        <v>47.5008722222221</v>
      </c>
      <c r="H2555">
        <f t="shared" si="158"/>
        <v>1</v>
      </c>
      <c r="I2555">
        <f t="shared" si="159"/>
        <v>1</v>
      </c>
    </row>
    <row r="2556" spans="1:9">
      <c r="A2556" s="10">
        <v>41897.4166666605</v>
      </c>
      <c r="B2556" s="19">
        <f t="shared" si="157"/>
        <v>257</v>
      </c>
      <c r="C2556" s="19">
        <f t="shared" si="156"/>
        <v>10</v>
      </c>
      <c r="D2556">
        <v>722.683333333333</v>
      </c>
      <c r="E2556" s="8">
        <v>27.7366666666667</v>
      </c>
      <c r="F2556" s="9">
        <v>20.1</v>
      </c>
      <c r="G2556" s="9">
        <v>38.795273611111</v>
      </c>
      <c r="H2556">
        <f t="shared" si="158"/>
        <v>1</v>
      </c>
      <c r="I2556">
        <f t="shared" si="159"/>
        <v>1</v>
      </c>
    </row>
    <row r="2557" spans="1:9">
      <c r="A2557" s="10">
        <v>41897.4583333271</v>
      </c>
      <c r="B2557" s="19">
        <f t="shared" si="157"/>
        <v>257</v>
      </c>
      <c r="C2557" s="19">
        <f t="shared" si="156"/>
        <v>11</v>
      </c>
      <c r="D2557">
        <v>867.879310344828</v>
      </c>
      <c r="E2557" s="8">
        <v>28.2466666666667</v>
      </c>
      <c r="F2557" s="9">
        <v>22.6583333333333</v>
      </c>
      <c r="G2557" s="9">
        <v>43.6148319444445</v>
      </c>
      <c r="H2557">
        <f t="shared" si="158"/>
        <v>1</v>
      </c>
      <c r="I2557">
        <f t="shared" si="159"/>
        <v>1</v>
      </c>
    </row>
    <row r="2558" spans="1:9">
      <c r="A2558" s="10">
        <v>41897.4999999938</v>
      </c>
      <c r="B2558" s="19">
        <f t="shared" si="157"/>
        <v>257</v>
      </c>
      <c r="C2558" s="19">
        <f t="shared" si="156"/>
        <v>12</v>
      </c>
      <c r="D2558">
        <v>714.36</v>
      </c>
      <c r="E2558" s="8">
        <v>28.0833333333333</v>
      </c>
      <c r="F2558" s="9">
        <v>24.25</v>
      </c>
      <c r="G2558" s="9">
        <v>47.5660013888889</v>
      </c>
      <c r="H2558">
        <f t="shared" si="158"/>
        <v>1</v>
      </c>
      <c r="I2558">
        <f t="shared" si="159"/>
        <v>1</v>
      </c>
    </row>
    <row r="2559" spans="1:9">
      <c r="A2559" s="10">
        <v>41897.5416666605</v>
      </c>
      <c r="B2559" s="19">
        <f t="shared" si="157"/>
        <v>257</v>
      </c>
      <c r="C2559" s="19">
        <f t="shared" si="156"/>
        <v>13</v>
      </c>
      <c r="D2559">
        <v>703.89</v>
      </c>
      <c r="E2559" s="8">
        <v>27.7983333333333</v>
      </c>
      <c r="F2559" s="9">
        <v>22.6833333333333</v>
      </c>
      <c r="G2559" s="9">
        <v>47.1535166666666</v>
      </c>
      <c r="H2559">
        <f t="shared" si="158"/>
        <v>1</v>
      </c>
      <c r="I2559">
        <f t="shared" si="159"/>
        <v>1</v>
      </c>
    </row>
    <row r="2560" spans="1:9">
      <c r="A2560" s="10">
        <v>41897.5833333271</v>
      </c>
      <c r="B2560" s="19">
        <f t="shared" si="157"/>
        <v>257</v>
      </c>
      <c r="C2560" s="19">
        <f t="shared" si="156"/>
        <v>14</v>
      </c>
      <c r="D2560">
        <v>655.83</v>
      </c>
      <c r="E2560" s="8">
        <v>28.32</v>
      </c>
      <c r="F2560" s="9">
        <v>21.1166666666667</v>
      </c>
      <c r="G2560" s="9">
        <v>38.1874013888889</v>
      </c>
      <c r="H2560">
        <f t="shared" si="158"/>
        <v>1</v>
      </c>
      <c r="I2560">
        <f t="shared" si="159"/>
        <v>1</v>
      </c>
    </row>
    <row r="2561" spans="1:9">
      <c r="A2561" s="10">
        <v>41897.6249999938</v>
      </c>
      <c r="B2561" s="19">
        <f t="shared" si="157"/>
        <v>257</v>
      </c>
      <c r="C2561" s="19">
        <f t="shared" si="156"/>
        <v>15</v>
      </c>
      <c r="D2561">
        <v>448.236666666667</v>
      </c>
      <c r="E2561" s="8">
        <v>27.845</v>
      </c>
      <c r="F2561" s="9">
        <v>24.275</v>
      </c>
      <c r="G2561" s="9">
        <v>47.1752263888889</v>
      </c>
      <c r="H2561">
        <f t="shared" si="158"/>
        <v>1</v>
      </c>
      <c r="I2561">
        <f t="shared" si="159"/>
        <v>1</v>
      </c>
    </row>
    <row r="2562" spans="1:9">
      <c r="A2562" s="10">
        <v>41897.6666666605</v>
      </c>
      <c r="B2562" s="19">
        <f t="shared" si="157"/>
        <v>257</v>
      </c>
      <c r="C2562" s="19">
        <f t="shared" ref="C2562:C2625" si="160">HOUR(A2562)</f>
        <v>16</v>
      </c>
      <c r="D2562">
        <v>198.183333333333</v>
      </c>
      <c r="E2562" s="8">
        <v>27.0716666666667</v>
      </c>
      <c r="F2562" s="9">
        <v>19.55</v>
      </c>
      <c r="G2562" s="9">
        <v>35.647363888889</v>
      </c>
      <c r="H2562">
        <f t="shared" si="158"/>
        <v>1</v>
      </c>
      <c r="I2562">
        <f t="shared" si="159"/>
        <v>1</v>
      </c>
    </row>
    <row r="2563" spans="1:9">
      <c r="A2563" s="10">
        <v>41897.7083333271</v>
      </c>
      <c r="B2563" s="19">
        <f t="shared" ref="B2563:B2626" si="161">INT(A2563)-41640</f>
        <v>257</v>
      </c>
      <c r="C2563" s="19">
        <f t="shared" si="160"/>
        <v>17</v>
      </c>
      <c r="D2563">
        <v>13.8736842105263</v>
      </c>
      <c r="E2563" s="8">
        <v>25.5016666666667</v>
      </c>
      <c r="F2563" s="9">
        <v>19.5916666666667</v>
      </c>
      <c r="G2563" s="9">
        <v>33.9757152777777</v>
      </c>
      <c r="H2563">
        <f t="shared" ref="H2563:H2626" si="162">WEEKDAY(A2563-1)</f>
        <v>1</v>
      </c>
      <c r="I2563">
        <f t="shared" ref="I2563:I2626" si="163">IF(H2563&lt;6,1,-1)</f>
        <v>1</v>
      </c>
    </row>
    <row r="2564" spans="1:9">
      <c r="A2564" s="10">
        <v>41897.7499999938</v>
      </c>
      <c r="B2564" s="19">
        <f t="shared" si="161"/>
        <v>257</v>
      </c>
      <c r="C2564" s="19">
        <f t="shared" si="160"/>
        <v>18</v>
      </c>
      <c r="D2564" t="e">
        <v>#DIV/0!</v>
      </c>
      <c r="E2564" s="8">
        <v>24.195</v>
      </c>
      <c r="F2564" s="9">
        <v>21.1333333333333</v>
      </c>
      <c r="G2564" s="9">
        <v>38.7735638888889</v>
      </c>
      <c r="H2564">
        <f t="shared" si="162"/>
        <v>1</v>
      </c>
      <c r="I2564">
        <f t="shared" si="163"/>
        <v>1</v>
      </c>
    </row>
    <row r="2565" spans="1:9">
      <c r="A2565" s="10">
        <v>41897.7916666605</v>
      </c>
      <c r="B2565" s="19">
        <f t="shared" si="161"/>
        <v>257</v>
      </c>
      <c r="C2565" s="19">
        <f t="shared" si="160"/>
        <v>19</v>
      </c>
      <c r="D2565" t="e">
        <v>#DIV/0!</v>
      </c>
      <c r="E2565" s="8">
        <v>23.8483333333333</v>
      </c>
      <c r="F2565" s="9">
        <v>22.7916666666667</v>
      </c>
      <c r="G2565" s="9">
        <v>43.8102194444444</v>
      </c>
      <c r="H2565">
        <f t="shared" si="162"/>
        <v>1</v>
      </c>
      <c r="I2565">
        <f t="shared" si="163"/>
        <v>1</v>
      </c>
    </row>
    <row r="2566" spans="1:9">
      <c r="A2566" s="10">
        <v>41897.8333333271</v>
      </c>
      <c r="B2566" s="19">
        <f t="shared" si="161"/>
        <v>257</v>
      </c>
      <c r="C2566" s="19">
        <f t="shared" si="160"/>
        <v>20</v>
      </c>
      <c r="D2566" t="e">
        <v>#DIV/0!</v>
      </c>
      <c r="E2566" s="8">
        <v>23.6383333333333</v>
      </c>
      <c r="F2566" s="9">
        <v>24.425</v>
      </c>
      <c r="G2566" s="9">
        <v>48.4126805555556</v>
      </c>
      <c r="H2566">
        <f t="shared" si="162"/>
        <v>1</v>
      </c>
      <c r="I2566">
        <f t="shared" si="163"/>
        <v>1</v>
      </c>
    </row>
    <row r="2567" spans="1:9">
      <c r="A2567" s="10">
        <v>41897.8749999938</v>
      </c>
      <c r="B2567" s="19">
        <f t="shared" si="161"/>
        <v>257</v>
      </c>
      <c r="C2567" s="19">
        <f t="shared" si="160"/>
        <v>21</v>
      </c>
      <c r="D2567" t="e">
        <v>#DIV/0!</v>
      </c>
      <c r="E2567" s="8">
        <v>23.475</v>
      </c>
      <c r="F2567" s="9">
        <v>21.2166666666667</v>
      </c>
      <c r="G2567" s="9">
        <v>39.4682749999999</v>
      </c>
      <c r="H2567">
        <f t="shared" si="162"/>
        <v>1</v>
      </c>
      <c r="I2567">
        <f t="shared" si="163"/>
        <v>1</v>
      </c>
    </row>
    <row r="2568" spans="1:9">
      <c r="A2568" s="10">
        <v>41897.9166666604</v>
      </c>
      <c r="B2568" s="19">
        <f t="shared" si="161"/>
        <v>257</v>
      </c>
      <c r="C2568" s="19">
        <f t="shared" si="160"/>
        <v>22</v>
      </c>
      <c r="D2568" t="e">
        <v>#DIV/0!</v>
      </c>
      <c r="E2568" s="8">
        <v>23.1216666666667</v>
      </c>
      <c r="F2568" s="9">
        <v>1.51666666666667</v>
      </c>
      <c r="G2568" s="9">
        <v>0</v>
      </c>
      <c r="H2568">
        <f t="shared" si="162"/>
        <v>1</v>
      </c>
      <c r="I2568">
        <f t="shared" si="163"/>
        <v>1</v>
      </c>
    </row>
    <row r="2569" spans="1:9">
      <c r="A2569" s="10">
        <v>41897.9583333271</v>
      </c>
      <c r="B2569" s="19">
        <f t="shared" si="161"/>
        <v>257</v>
      </c>
      <c r="C2569" s="19">
        <f t="shared" si="160"/>
        <v>23</v>
      </c>
      <c r="D2569" t="e">
        <v>#DIV/0!</v>
      </c>
      <c r="E2569" s="8">
        <v>23.0183333333333</v>
      </c>
      <c r="F2569" s="9">
        <v>0.1</v>
      </c>
      <c r="G2569" s="9">
        <v>0</v>
      </c>
      <c r="H2569">
        <f t="shared" si="162"/>
        <v>1</v>
      </c>
      <c r="I2569">
        <f t="shared" si="163"/>
        <v>1</v>
      </c>
    </row>
    <row r="2570" spans="1:9">
      <c r="A2570" s="10">
        <v>41897.9999999938</v>
      </c>
      <c r="B2570" s="19">
        <f t="shared" si="161"/>
        <v>257</v>
      </c>
      <c r="C2570" s="19">
        <f t="shared" si="160"/>
        <v>0</v>
      </c>
      <c r="D2570" t="e">
        <v>#DIV/0!</v>
      </c>
      <c r="E2570" s="8">
        <v>22.9216666666667</v>
      </c>
      <c r="F2570" s="9">
        <v>0.108333333333333</v>
      </c>
      <c r="G2570" s="9">
        <v>0</v>
      </c>
      <c r="H2570">
        <f t="shared" si="162"/>
        <v>2</v>
      </c>
      <c r="I2570">
        <f t="shared" si="163"/>
        <v>1</v>
      </c>
    </row>
    <row r="2571" spans="1:9">
      <c r="A2571" s="10">
        <v>41898.0416666604</v>
      </c>
      <c r="B2571" s="19">
        <f t="shared" si="161"/>
        <v>258</v>
      </c>
      <c r="C2571" s="19">
        <f t="shared" si="160"/>
        <v>1</v>
      </c>
      <c r="D2571" t="e">
        <v>#DIV/0!</v>
      </c>
      <c r="E2571" s="8">
        <v>22.6</v>
      </c>
      <c r="F2571" s="9">
        <v>0.108333333333333</v>
      </c>
      <c r="G2571" s="9">
        <v>0</v>
      </c>
      <c r="H2571">
        <f t="shared" si="162"/>
        <v>2</v>
      </c>
      <c r="I2571">
        <f t="shared" si="163"/>
        <v>1</v>
      </c>
    </row>
    <row r="2572" spans="1:9">
      <c r="A2572" s="10">
        <v>41898.0833333271</v>
      </c>
      <c r="B2572" s="19">
        <f t="shared" si="161"/>
        <v>258</v>
      </c>
      <c r="C2572" s="19">
        <f t="shared" si="160"/>
        <v>2</v>
      </c>
      <c r="D2572" t="e">
        <v>#DIV/0!</v>
      </c>
      <c r="E2572" s="8">
        <v>22.4133333333333</v>
      </c>
      <c r="F2572" s="9">
        <v>0.1</v>
      </c>
      <c r="G2572" s="9">
        <v>0</v>
      </c>
      <c r="H2572">
        <f t="shared" si="162"/>
        <v>2</v>
      </c>
      <c r="I2572">
        <f t="shared" si="163"/>
        <v>1</v>
      </c>
    </row>
    <row r="2573" spans="1:9">
      <c r="A2573" s="10">
        <v>41898.1249999938</v>
      </c>
      <c r="B2573" s="19">
        <f t="shared" si="161"/>
        <v>258</v>
      </c>
      <c r="C2573" s="19">
        <f t="shared" si="160"/>
        <v>3</v>
      </c>
      <c r="D2573" t="e">
        <v>#DIV/0!</v>
      </c>
      <c r="E2573" s="8">
        <v>22.5116666666667</v>
      </c>
      <c r="F2573" s="9">
        <v>0.108333333333333</v>
      </c>
      <c r="G2573" s="9">
        <v>0</v>
      </c>
      <c r="H2573">
        <f t="shared" si="162"/>
        <v>2</v>
      </c>
      <c r="I2573">
        <f t="shared" si="163"/>
        <v>1</v>
      </c>
    </row>
    <row r="2574" spans="1:9">
      <c r="A2574" s="10">
        <v>41898.1666666604</v>
      </c>
      <c r="B2574" s="19">
        <f t="shared" si="161"/>
        <v>258</v>
      </c>
      <c r="C2574" s="19">
        <f t="shared" si="160"/>
        <v>4</v>
      </c>
      <c r="D2574">
        <v>0.388888888888889</v>
      </c>
      <c r="E2574" s="8">
        <v>22.5516666666667</v>
      </c>
      <c r="F2574" s="9">
        <v>0.116666666666667</v>
      </c>
      <c r="G2574" s="9">
        <v>0</v>
      </c>
      <c r="H2574">
        <f t="shared" si="162"/>
        <v>2</v>
      </c>
      <c r="I2574">
        <f t="shared" si="163"/>
        <v>1</v>
      </c>
    </row>
    <row r="2575" spans="1:9">
      <c r="A2575" s="10">
        <v>41898.2083333271</v>
      </c>
      <c r="B2575" s="19">
        <f t="shared" si="161"/>
        <v>258</v>
      </c>
      <c r="C2575" s="19">
        <f t="shared" si="160"/>
        <v>5</v>
      </c>
      <c r="D2575">
        <v>5.835</v>
      </c>
      <c r="E2575" s="8">
        <v>22.82</v>
      </c>
      <c r="F2575" s="9">
        <v>0.108333333333333</v>
      </c>
      <c r="G2575" s="9">
        <v>0</v>
      </c>
      <c r="H2575">
        <f t="shared" si="162"/>
        <v>2</v>
      </c>
      <c r="I2575">
        <f t="shared" si="163"/>
        <v>1</v>
      </c>
    </row>
    <row r="2576" spans="1:9">
      <c r="A2576" s="10">
        <v>41898.2499999938</v>
      </c>
      <c r="B2576" s="19">
        <f t="shared" si="161"/>
        <v>258</v>
      </c>
      <c r="C2576" s="19">
        <f t="shared" si="160"/>
        <v>6</v>
      </c>
      <c r="D2576">
        <v>29.741935483871</v>
      </c>
      <c r="E2576" s="8">
        <v>23.6916666666667</v>
      </c>
      <c r="F2576" s="9">
        <v>0.1</v>
      </c>
      <c r="G2576" s="9">
        <v>0</v>
      </c>
      <c r="H2576">
        <f t="shared" si="162"/>
        <v>2</v>
      </c>
      <c r="I2576">
        <f t="shared" si="163"/>
        <v>1</v>
      </c>
    </row>
    <row r="2577" spans="1:9">
      <c r="A2577" s="10">
        <v>41898.2916666604</v>
      </c>
      <c r="B2577" s="19">
        <f t="shared" si="161"/>
        <v>258</v>
      </c>
      <c r="C2577" s="19">
        <f t="shared" si="160"/>
        <v>7</v>
      </c>
      <c r="D2577">
        <v>72.3533333333333</v>
      </c>
      <c r="E2577" s="8">
        <v>24.2766666666667</v>
      </c>
      <c r="F2577" s="9">
        <v>27.6</v>
      </c>
      <c r="G2577" s="9">
        <v>62.8713555555555</v>
      </c>
      <c r="H2577">
        <f t="shared" si="162"/>
        <v>2</v>
      </c>
      <c r="I2577">
        <f t="shared" si="163"/>
        <v>1</v>
      </c>
    </row>
    <row r="2578" spans="1:9">
      <c r="A2578" s="10">
        <v>41898.3333333271</v>
      </c>
      <c r="B2578" s="19">
        <f t="shared" si="161"/>
        <v>258</v>
      </c>
      <c r="C2578" s="19">
        <f t="shared" si="160"/>
        <v>8</v>
      </c>
      <c r="D2578">
        <v>177.053333333333</v>
      </c>
      <c r="E2578" s="8">
        <v>25.26</v>
      </c>
      <c r="F2578" s="9">
        <v>22.6</v>
      </c>
      <c r="G2578" s="9">
        <v>43.5714125</v>
      </c>
      <c r="H2578">
        <f t="shared" si="162"/>
        <v>2</v>
      </c>
      <c r="I2578">
        <f t="shared" si="163"/>
        <v>1</v>
      </c>
    </row>
    <row r="2579" spans="1:9">
      <c r="A2579" s="10">
        <v>41898.3749999937</v>
      </c>
      <c r="B2579" s="19">
        <f t="shared" si="161"/>
        <v>258</v>
      </c>
      <c r="C2579" s="19">
        <f t="shared" si="160"/>
        <v>9</v>
      </c>
      <c r="D2579">
        <v>279.87</v>
      </c>
      <c r="E2579" s="8">
        <v>26.2133333333333</v>
      </c>
      <c r="F2579" s="9">
        <v>27.3083333333333</v>
      </c>
      <c r="G2579" s="9">
        <v>58.0517972222222</v>
      </c>
      <c r="H2579">
        <f t="shared" si="162"/>
        <v>2</v>
      </c>
      <c r="I2579">
        <f t="shared" si="163"/>
        <v>1</v>
      </c>
    </row>
    <row r="2580" spans="1:9">
      <c r="A2580" s="10">
        <v>41898.4166666604</v>
      </c>
      <c r="B2580" s="19">
        <f t="shared" si="161"/>
        <v>258</v>
      </c>
      <c r="C2580" s="19">
        <f t="shared" si="160"/>
        <v>10</v>
      </c>
      <c r="D2580">
        <v>441.44</v>
      </c>
      <c r="E2580" s="8">
        <v>26.955</v>
      </c>
      <c r="F2580" s="9">
        <v>24.1833333333333</v>
      </c>
      <c r="G2580" s="9">
        <v>48.8902944444445</v>
      </c>
      <c r="H2580">
        <f t="shared" si="162"/>
        <v>2</v>
      </c>
      <c r="I2580">
        <f t="shared" si="163"/>
        <v>1</v>
      </c>
    </row>
    <row r="2581" spans="1:9">
      <c r="A2581" s="10">
        <v>41898.4583333271</v>
      </c>
      <c r="B2581" s="19">
        <f t="shared" si="161"/>
        <v>258</v>
      </c>
      <c r="C2581" s="19">
        <f t="shared" si="160"/>
        <v>11</v>
      </c>
      <c r="D2581">
        <v>487.521875</v>
      </c>
      <c r="E2581" s="8">
        <v>27.2583333333333</v>
      </c>
      <c r="F2581" s="9">
        <v>26.0642857142857</v>
      </c>
      <c r="G2581" s="9">
        <v>54.2876653846155</v>
      </c>
      <c r="H2581">
        <f t="shared" si="162"/>
        <v>2</v>
      </c>
      <c r="I2581">
        <f t="shared" si="163"/>
        <v>1</v>
      </c>
    </row>
    <row r="2582" spans="1:9">
      <c r="A2582" s="10">
        <v>41898.4999999937</v>
      </c>
      <c r="B2582" s="19">
        <f t="shared" si="161"/>
        <v>258</v>
      </c>
      <c r="C2582" s="19">
        <f t="shared" si="160"/>
        <v>12</v>
      </c>
      <c r="D2582">
        <v>654.666666666667</v>
      </c>
      <c r="E2582" s="8">
        <v>27.5733333333333</v>
      </c>
      <c r="F2582" s="9">
        <v>24.2833333333333</v>
      </c>
      <c r="G2582" s="9">
        <v>49.3027791666666</v>
      </c>
      <c r="H2582">
        <f t="shared" si="162"/>
        <v>2</v>
      </c>
      <c r="I2582">
        <f t="shared" si="163"/>
        <v>1</v>
      </c>
    </row>
    <row r="2583" spans="1:9">
      <c r="A2583" s="10">
        <v>41898.5416666604</v>
      </c>
      <c r="B2583" s="19">
        <f t="shared" si="161"/>
        <v>258</v>
      </c>
      <c r="C2583" s="19">
        <f t="shared" si="160"/>
        <v>13</v>
      </c>
      <c r="D2583">
        <v>649.566666666667</v>
      </c>
      <c r="E2583" s="8">
        <v>28.5016666666667</v>
      </c>
      <c r="F2583" s="9">
        <v>24.2666666666667</v>
      </c>
      <c r="G2583" s="9">
        <v>48.7166166666666</v>
      </c>
      <c r="H2583">
        <f t="shared" si="162"/>
        <v>2</v>
      </c>
      <c r="I2583">
        <f t="shared" si="163"/>
        <v>1</v>
      </c>
    </row>
    <row r="2584" spans="1:9">
      <c r="A2584" s="10">
        <v>41898.5833333271</v>
      </c>
      <c r="B2584" s="19">
        <f t="shared" si="161"/>
        <v>258</v>
      </c>
      <c r="C2584" s="19">
        <f t="shared" si="160"/>
        <v>14</v>
      </c>
      <c r="D2584">
        <v>248.956666666667</v>
      </c>
      <c r="E2584" s="8">
        <v>28.0733333333333</v>
      </c>
      <c r="F2584" s="9">
        <v>24.3166666666667</v>
      </c>
      <c r="G2584" s="9">
        <v>48.9120041666667</v>
      </c>
      <c r="H2584">
        <f t="shared" si="162"/>
        <v>2</v>
      </c>
      <c r="I2584">
        <f t="shared" si="163"/>
        <v>1</v>
      </c>
    </row>
    <row r="2585" spans="1:9">
      <c r="A2585" s="10">
        <v>41898.6249999937</v>
      </c>
      <c r="B2585" s="19">
        <f t="shared" si="161"/>
        <v>258</v>
      </c>
      <c r="C2585" s="19">
        <f t="shared" si="160"/>
        <v>15</v>
      </c>
      <c r="D2585">
        <v>113.916666666667</v>
      </c>
      <c r="E2585" s="8">
        <v>27.3</v>
      </c>
      <c r="F2585" s="9">
        <v>27.5083333333333</v>
      </c>
      <c r="G2585" s="9">
        <v>57.2919569444445</v>
      </c>
      <c r="H2585">
        <f t="shared" si="162"/>
        <v>2</v>
      </c>
      <c r="I2585">
        <f t="shared" si="163"/>
        <v>1</v>
      </c>
    </row>
    <row r="2586" spans="1:9">
      <c r="A2586" s="10">
        <v>41898.6666666604</v>
      </c>
      <c r="B2586" s="19">
        <f t="shared" si="161"/>
        <v>258</v>
      </c>
      <c r="C2586" s="19">
        <f t="shared" si="160"/>
        <v>16</v>
      </c>
      <c r="D2586">
        <v>80.2033333333333</v>
      </c>
      <c r="E2586" s="8">
        <v>26.135</v>
      </c>
      <c r="F2586" s="9">
        <v>24.35</v>
      </c>
      <c r="G2586" s="9">
        <v>49.0205527777779</v>
      </c>
      <c r="H2586">
        <f t="shared" si="162"/>
        <v>2</v>
      </c>
      <c r="I2586">
        <f t="shared" si="163"/>
        <v>1</v>
      </c>
    </row>
    <row r="2587" spans="1:9">
      <c r="A2587" s="10">
        <v>41898.7083333271</v>
      </c>
      <c r="B2587" s="19">
        <f t="shared" si="161"/>
        <v>258</v>
      </c>
      <c r="C2587" s="19">
        <f t="shared" si="160"/>
        <v>17</v>
      </c>
      <c r="D2587">
        <v>19.5409090909091</v>
      </c>
      <c r="E2587" s="8">
        <v>25.2983333333333</v>
      </c>
      <c r="F2587" s="9">
        <v>22.8166666666667</v>
      </c>
      <c r="G2587" s="9">
        <v>44.4398013888889</v>
      </c>
      <c r="H2587">
        <f t="shared" si="162"/>
        <v>2</v>
      </c>
      <c r="I2587">
        <f t="shared" si="163"/>
        <v>1</v>
      </c>
    </row>
    <row r="2588" spans="1:9">
      <c r="A2588" s="10">
        <v>41898.7499999937</v>
      </c>
      <c r="B2588" s="19">
        <f t="shared" si="161"/>
        <v>258</v>
      </c>
      <c r="C2588" s="19">
        <f t="shared" si="160"/>
        <v>18</v>
      </c>
      <c r="D2588" t="e">
        <v>#DIV/0!</v>
      </c>
      <c r="E2588" s="8">
        <v>24.8633333333333</v>
      </c>
      <c r="F2588" s="9">
        <v>21.2083333333333</v>
      </c>
      <c r="G2588" s="9">
        <v>40.0110180555555</v>
      </c>
      <c r="H2588">
        <f t="shared" si="162"/>
        <v>2</v>
      </c>
      <c r="I2588">
        <f t="shared" si="163"/>
        <v>1</v>
      </c>
    </row>
    <row r="2589" spans="1:9">
      <c r="A2589" s="10">
        <v>41898.7916666604</v>
      </c>
      <c r="B2589" s="19">
        <f t="shared" si="161"/>
        <v>258</v>
      </c>
      <c r="C2589" s="19">
        <f t="shared" si="160"/>
        <v>19</v>
      </c>
      <c r="D2589" t="e">
        <v>#DIV/0!</v>
      </c>
      <c r="E2589" s="8">
        <v>24.69</v>
      </c>
      <c r="F2589" s="9">
        <v>21.2333333333333</v>
      </c>
      <c r="G2589" s="9">
        <v>40.2932444444444</v>
      </c>
      <c r="H2589">
        <f t="shared" si="162"/>
        <v>2</v>
      </c>
      <c r="I2589">
        <f t="shared" si="163"/>
        <v>1</v>
      </c>
    </row>
    <row r="2590" spans="1:9">
      <c r="A2590" s="10">
        <v>41898.8333333271</v>
      </c>
      <c r="B2590" s="19">
        <f t="shared" si="161"/>
        <v>258</v>
      </c>
      <c r="C2590" s="19">
        <f t="shared" si="160"/>
        <v>20</v>
      </c>
      <c r="D2590" t="e">
        <v>#DIV/0!</v>
      </c>
      <c r="E2590" s="8">
        <v>24.585</v>
      </c>
      <c r="F2590" s="9">
        <v>22.825</v>
      </c>
      <c r="G2590" s="9">
        <v>48.3909708333333</v>
      </c>
      <c r="H2590">
        <f t="shared" si="162"/>
        <v>2</v>
      </c>
      <c r="I2590">
        <f t="shared" si="163"/>
        <v>1</v>
      </c>
    </row>
    <row r="2591" spans="1:9">
      <c r="A2591" s="10">
        <v>41898.8749999937</v>
      </c>
      <c r="B2591" s="19">
        <f t="shared" si="161"/>
        <v>258</v>
      </c>
      <c r="C2591" s="19">
        <f t="shared" si="160"/>
        <v>21</v>
      </c>
      <c r="D2591" t="e">
        <v>#DIV/0!</v>
      </c>
      <c r="E2591" s="8">
        <v>24.5083333333333</v>
      </c>
      <c r="F2591" s="9">
        <v>19.6666666666667</v>
      </c>
      <c r="G2591" s="9">
        <v>39.5768236111111</v>
      </c>
      <c r="H2591">
        <f t="shared" si="162"/>
        <v>2</v>
      </c>
      <c r="I2591">
        <f t="shared" si="163"/>
        <v>1</v>
      </c>
    </row>
    <row r="2592" spans="1:9">
      <c r="A2592" s="10">
        <v>41898.9166666604</v>
      </c>
      <c r="B2592" s="19">
        <f t="shared" si="161"/>
        <v>258</v>
      </c>
      <c r="C2592" s="19">
        <f t="shared" si="160"/>
        <v>22</v>
      </c>
      <c r="D2592" t="e">
        <v>#DIV/0!</v>
      </c>
      <c r="E2592" s="8">
        <v>24.455</v>
      </c>
      <c r="F2592" s="9">
        <v>1.50833333333333</v>
      </c>
      <c r="G2592" s="9">
        <v>0</v>
      </c>
      <c r="H2592">
        <f t="shared" si="162"/>
        <v>2</v>
      </c>
      <c r="I2592">
        <f t="shared" si="163"/>
        <v>1</v>
      </c>
    </row>
    <row r="2593" spans="1:9">
      <c r="A2593" s="10">
        <v>41898.958333327</v>
      </c>
      <c r="B2593" s="19">
        <f t="shared" si="161"/>
        <v>258</v>
      </c>
      <c r="C2593" s="19">
        <f t="shared" si="160"/>
        <v>23</v>
      </c>
      <c r="D2593" t="e">
        <v>#DIV/0!</v>
      </c>
      <c r="E2593" s="8">
        <v>24.3983333333333</v>
      </c>
      <c r="F2593" s="9">
        <v>0.1</v>
      </c>
      <c r="G2593" s="9">
        <v>0</v>
      </c>
      <c r="H2593">
        <f t="shared" si="162"/>
        <v>2</v>
      </c>
      <c r="I2593">
        <f t="shared" si="163"/>
        <v>1</v>
      </c>
    </row>
    <row r="2594" spans="1:9">
      <c r="A2594" s="10">
        <v>41898.9999999937</v>
      </c>
      <c r="B2594" s="19">
        <f t="shared" si="161"/>
        <v>258</v>
      </c>
      <c r="C2594" s="19">
        <f t="shared" si="160"/>
        <v>0</v>
      </c>
      <c r="D2594" t="e">
        <v>#DIV/0!</v>
      </c>
      <c r="E2594" s="8">
        <v>24.3883333333333</v>
      </c>
      <c r="F2594" s="9">
        <v>0.1</v>
      </c>
      <c r="G2594" s="9">
        <v>0</v>
      </c>
      <c r="H2594">
        <f t="shared" si="162"/>
        <v>3</v>
      </c>
      <c r="I2594">
        <f t="shared" si="163"/>
        <v>1</v>
      </c>
    </row>
    <row r="2595" spans="1:9">
      <c r="A2595" s="10">
        <v>41899.0416666604</v>
      </c>
      <c r="B2595" s="19">
        <f t="shared" si="161"/>
        <v>259</v>
      </c>
      <c r="C2595" s="19">
        <f t="shared" si="160"/>
        <v>1</v>
      </c>
      <c r="D2595" t="e">
        <v>#DIV/0!</v>
      </c>
      <c r="E2595" s="8">
        <v>24.1666666666666</v>
      </c>
      <c r="F2595" s="9">
        <v>0.1</v>
      </c>
      <c r="G2595" s="9">
        <v>0</v>
      </c>
      <c r="H2595">
        <f t="shared" si="162"/>
        <v>3</v>
      </c>
      <c r="I2595">
        <f t="shared" si="163"/>
        <v>1</v>
      </c>
    </row>
    <row r="2596" spans="1:9">
      <c r="A2596" s="10">
        <v>41899.083333327</v>
      </c>
      <c r="B2596" s="19">
        <f t="shared" si="161"/>
        <v>259</v>
      </c>
      <c r="C2596" s="19">
        <f t="shared" si="160"/>
        <v>2</v>
      </c>
      <c r="D2596" t="e">
        <v>#DIV/0!</v>
      </c>
      <c r="E2596" s="8">
        <v>23.9983333333333</v>
      </c>
      <c r="F2596" s="9">
        <v>0.108333333333333</v>
      </c>
      <c r="G2596" s="9">
        <v>0</v>
      </c>
      <c r="H2596">
        <f t="shared" si="162"/>
        <v>3</v>
      </c>
      <c r="I2596">
        <f t="shared" si="163"/>
        <v>1</v>
      </c>
    </row>
    <row r="2597" spans="1:9">
      <c r="A2597" s="10">
        <v>41899.1249999937</v>
      </c>
      <c r="B2597" s="19">
        <f t="shared" si="161"/>
        <v>259</v>
      </c>
      <c r="C2597" s="19">
        <f t="shared" si="160"/>
        <v>3</v>
      </c>
      <c r="D2597" t="e">
        <v>#DIV/0!</v>
      </c>
      <c r="E2597" s="8">
        <v>23.8733333333333</v>
      </c>
      <c r="F2597" s="9">
        <v>0.1</v>
      </c>
      <c r="G2597" s="9">
        <v>0</v>
      </c>
      <c r="H2597">
        <f t="shared" si="162"/>
        <v>3</v>
      </c>
      <c r="I2597">
        <f t="shared" si="163"/>
        <v>1</v>
      </c>
    </row>
    <row r="2598" spans="1:9">
      <c r="A2598" s="10">
        <v>41899.1666666604</v>
      </c>
      <c r="B2598" s="19">
        <f t="shared" si="161"/>
        <v>259</v>
      </c>
      <c r="C2598" s="19">
        <f t="shared" si="160"/>
        <v>4</v>
      </c>
      <c r="D2598" t="e">
        <v>#DIV/0!</v>
      </c>
      <c r="E2598" s="8">
        <v>23.955</v>
      </c>
      <c r="F2598" s="9">
        <v>0.1</v>
      </c>
      <c r="G2598" s="9">
        <v>0</v>
      </c>
      <c r="H2598">
        <f t="shared" si="162"/>
        <v>3</v>
      </c>
      <c r="I2598">
        <f t="shared" si="163"/>
        <v>1</v>
      </c>
    </row>
    <row r="2599" spans="1:9">
      <c r="A2599" s="10">
        <v>41899.208333327</v>
      </c>
      <c r="B2599" s="19">
        <f t="shared" si="161"/>
        <v>259</v>
      </c>
      <c r="C2599" s="19">
        <f t="shared" si="160"/>
        <v>5</v>
      </c>
      <c r="D2599">
        <v>4.71176470588235</v>
      </c>
      <c r="E2599" s="8">
        <v>23.975</v>
      </c>
      <c r="F2599" s="9">
        <v>0.1</v>
      </c>
      <c r="G2599" s="9">
        <v>0</v>
      </c>
      <c r="H2599">
        <f t="shared" si="162"/>
        <v>3</v>
      </c>
      <c r="I2599">
        <f t="shared" si="163"/>
        <v>1</v>
      </c>
    </row>
    <row r="2600" spans="1:9">
      <c r="A2600" s="10">
        <v>41899.2499999937</v>
      </c>
      <c r="B2600" s="19">
        <f t="shared" si="161"/>
        <v>259</v>
      </c>
      <c r="C2600" s="19">
        <f t="shared" si="160"/>
        <v>6</v>
      </c>
      <c r="D2600">
        <v>35.53</v>
      </c>
      <c r="E2600" s="8">
        <v>24.235</v>
      </c>
      <c r="F2600" s="9">
        <v>0.1</v>
      </c>
      <c r="G2600" s="9">
        <v>0</v>
      </c>
      <c r="H2600">
        <f t="shared" si="162"/>
        <v>3</v>
      </c>
      <c r="I2600">
        <f t="shared" si="163"/>
        <v>1</v>
      </c>
    </row>
    <row r="2601" spans="1:9">
      <c r="A2601" s="10">
        <v>41899.2916666604</v>
      </c>
      <c r="B2601" s="19">
        <f t="shared" si="161"/>
        <v>259</v>
      </c>
      <c r="C2601" s="19">
        <f t="shared" si="160"/>
        <v>7</v>
      </c>
      <c r="D2601">
        <v>154.456666666667</v>
      </c>
      <c r="E2601" s="8">
        <v>25.3266666666667</v>
      </c>
      <c r="F2601" s="9">
        <v>27.6166666666667</v>
      </c>
      <c r="G2601" s="9">
        <v>62.6325486111112</v>
      </c>
      <c r="H2601">
        <f t="shared" si="162"/>
        <v>3</v>
      </c>
      <c r="I2601">
        <f t="shared" si="163"/>
        <v>1</v>
      </c>
    </row>
    <row r="2602" spans="1:9">
      <c r="A2602" s="10">
        <v>41899.333333327</v>
      </c>
      <c r="B2602" s="19">
        <f t="shared" si="161"/>
        <v>259</v>
      </c>
      <c r="C2602" s="19">
        <f t="shared" si="160"/>
        <v>8</v>
      </c>
      <c r="D2602">
        <v>550.074193548387</v>
      </c>
      <c r="E2602" s="8">
        <v>27.065</v>
      </c>
      <c r="F2602" s="9">
        <v>25.8166666666667</v>
      </c>
      <c r="G2602" s="9">
        <v>56.0327930555555</v>
      </c>
      <c r="H2602">
        <f t="shared" si="162"/>
        <v>3</v>
      </c>
      <c r="I2602">
        <f t="shared" si="163"/>
        <v>1</v>
      </c>
    </row>
    <row r="2603" spans="1:9">
      <c r="A2603" s="10">
        <v>41899.3749999937</v>
      </c>
      <c r="B2603" s="19">
        <f t="shared" si="161"/>
        <v>259</v>
      </c>
      <c r="C2603" s="19">
        <f t="shared" si="160"/>
        <v>9</v>
      </c>
      <c r="D2603">
        <v>534.145161290323</v>
      </c>
      <c r="E2603" s="8">
        <v>28.335</v>
      </c>
      <c r="F2603" s="9">
        <v>25.7166666666667</v>
      </c>
      <c r="G2603" s="9">
        <v>49.2159402777778</v>
      </c>
      <c r="H2603">
        <f t="shared" si="162"/>
        <v>3</v>
      </c>
      <c r="I2603">
        <f t="shared" si="163"/>
        <v>1</v>
      </c>
    </row>
    <row r="2604" spans="1:9">
      <c r="A2604" s="10">
        <v>41899.4166666604</v>
      </c>
      <c r="B2604" s="19">
        <f t="shared" si="161"/>
        <v>259</v>
      </c>
      <c r="C2604" s="19">
        <f t="shared" si="160"/>
        <v>10</v>
      </c>
      <c r="D2604">
        <v>258.35</v>
      </c>
      <c r="E2604" s="8">
        <v>27.4666666666667</v>
      </c>
      <c r="F2604" s="9">
        <v>24.25</v>
      </c>
      <c r="G2604" s="9">
        <v>48.7600361111111</v>
      </c>
      <c r="H2604">
        <f t="shared" si="162"/>
        <v>3</v>
      </c>
      <c r="I2604">
        <f t="shared" si="163"/>
        <v>1</v>
      </c>
    </row>
    <row r="2605" spans="1:9">
      <c r="A2605" s="10">
        <v>41899.458333327</v>
      </c>
      <c r="B2605" s="19">
        <f t="shared" si="161"/>
        <v>259</v>
      </c>
      <c r="C2605" s="19">
        <f t="shared" si="160"/>
        <v>11</v>
      </c>
      <c r="D2605">
        <v>137.13</v>
      </c>
      <c r="E2605" s="8">
        <v>27.135</v>
      </c>
      <c r="F2605" s="9">
        <v>27.4416666666667</v>
      </c>
      <c r="G2605" s="9">
        <v>57.4656347222222</v>
      </c>
      <c r="H2605">
        <f t="shared" si="162"/>
        <v>3</v>
      </c>
      <c r="I2605">
        <f t="shared" si="163"/>
        <v>1</v>
      </c>
    </row>
    <row r="2606" spans="1:9">
      <c r="A2606" s="10">
        <v>41899.4999999937</v>
      </c>
      <c r="B2606" s="19">
        <f t="shared" si="161"/>
        <v>259</v>
      </c>
      <c r="C2606" s="19">
        <f t="shared" si="160"/>
        <v>12</v>
      </c>
      <c r="D2606">
        <v>215.006666666667</v>
      </c>
      <c r="E2606" s="8">
        <v>27.2583333333333</v>
      </c>
      <c r="F2606" s="9">
        <v>24.3416666666667</v>
      </c>
      <c r="G2606" s="9">
        <v>49.1942305555556</v>
      </c>
      <c r="H2606">
        <f t="shared" si="162"/>
        <v>3</v>
      </c>
      <c r="I2606">
        <f t="shared" si="163"/>
        <v>1</v>
      </c>
    </row>
    <row r="2607" spans="1:9">
      <c r="A2607" s="10">
        <v>41899.5416666603</v>
      </c>
      <c r="B2607" s="19">
        <f t="shared" si="161"/>
        <v>259</v>
      </c>
      <c r="C2607" s="19">
        <f t="shared" si="160"/>
        <v>13</v>
      </c>
      <c r="D2607">
        <v>287.136666666667</v>
      </c>
      <c r="E2607" s="8">
        <v>26.93</v>
      </c>
      <c r="F2607" s="9">
        <v>24.3333333333333</v>
      </c>
      <c r="G2607" s="9">
        <v>47.0449680555555</v>
      </c>
      <c r="H2607">
        <f t="shared" si="162"/>
        <v>3</v>
      </c>
      <c r="I2607">
        <f t="shared" si="163"/>
        <v>1</v>
      </c>
    </row>
    <row r="2608" spans="1:9">
      <c r="A2608" s="10">
        <v>41899.583333327</v>
      </c>
      <c r="B2608" s="19">
        <f t="shared" si="161"/>
        <v>259</v>
      </c>
      <c r="C2608" s="19">
        <f t="shared" si="160"/>
        <v>14</v>
      </c>
      <c r="D2608">
        <v>196.356666666667</v>
      </c>
      <c r="E2608" s="8">
        <v>26.2583333333333</v>
      </c>
      <c r="F2608" s="9">
        <v>24.35</v>
      </c>
      <c r="G2608" s="9">
        <v>48.6080680555556</v>
      </c>
      <c r="H2608">
        <f t="shared" si="162"/>
        <v>3</v>
      </c>
      <c r="I2608">
        <f t="shared" si="163"/>
        <v>1</v>
      </c>
    </row>
    <row r="2609" spans="1:9">
      <c r="A2609" s="10">
        <v>41899.6249999937</v>
      </c>
      <c r="B2609" s="19">
        <f t="shared" si="161"/>
        <v>259</v>
      </c>
      <c r="C2609" s="19">
        <f t="shared" si="160"/>
        <v>15</v>
      </c>
      <c r="D2609">
        <v>119.753333333333</v>
      </c>
      <c r="E2609" s="8">
        <v>25.945</v>
      </c>
      <c r="F2609" s="9">
        <v>22.7666666666667</v>
      </c>
      <c r="G2609" s="9">
        <v>44.7220277777778</v>
      </c>
      <c r="H2609">
        <f t="shared" si="162"/>
        <v>3</v>
      </c>
      <c r="I2609">
        <f t="shared" si="163"/>
        <v>1</v>
      </c>
    </row>
    <row r="2610" spans="1:9">
      <c r="A2610" s="10">
        <v>41899.6666666603</v>
      </c>
      <c r="B2610" s="19">
        <f t="shared" si="161"/>
        <v>259</v>
      </c>
      <c r="C2610" s="19">
        <f t="shared" si="160"/>
        <v>16</v>
      </c>
      <c r="D2610">
        <v>46.8633333333333</v>
      </c>
      <c r="E2610" s="8">
        <v>25.3466666666667</v>
      </c>
      <c r="F2610" s="9">
        <v>24.3666666666667</v>
      </c>
      <c r="G2610" s="9">
        <v>48.3475513888888</v>
      </c>
      <c r="H2610">
        <f t="shared" si="162"/>
        <v>3</v>
      </c>
      <c r="I2610">
        <f t="shared" si="163"/>
        <v>1</v>
      </c>
    </row>
    <row r="2611" spans="1:9">
      <c r="A2611" s="10">
        <v>41899.708333327</v>
      </c>
      <c r="B2611" s="19">
        <f t="shared" si="161"/>
        <v>259</v>
      </c>
      <c r="C2611" s="19">
        <f t="shared" si="160"/>
        <v>17</v>
      </c>
      <c r="D2611">
        <v>8.225</v>
      </c>
      <c r="E2611" s="8">
        <v>24.9233333333333</v>
      </c>
      <c r="F2611" s="9">
        <v>21.2333333333333</v>
      </c>
      <c r="G2611" s="9">
        <v>36.2335263888889</v>
      </c>
      <c r="H2611">
        <f t="shared" si="162"/>
        <v>3</v>
      </c>
      <c r="I2611">
        <f t="shared" si="163"/>
        <v>1</v>
      </c>
    </row>
    <row r="2612" spans="1:9">
      <c r="A2612" s="10">
        <v>41899.7499999937</v>
      </c>
      <c r="B2612" s="19">
        <f t="shared" si="161"/>
        <v>259</v>
      </c>
      <c r="C2612" s="19">
        <f t="shared" si="160"/>
        <v>18</v>
      </c>
      <c r="D2612" t="e">
        <v>#DIV/0!</v>
      </c>
      <c r="E2612" s="8">
        <v>24.6866666666667</v>
      </c>
      <c r="F2612" s="9">
        <v>22.7666666666667</v>
      </c>
      <c r="G2612" s="9">
        <v>39.967598611111</v>
      </c>
      <c r="H2612">
        <f t="shared" si="162"/>
        <v>3</v>
      </c>
      <c r="I2612">
        <f t="shared" si="163"/>
        <v>1</v>
      </c>
    </row>
    <row r="2613" spans="1:9">
      <c r="A2613" s="10">
        <v>41899.7916666603</v>
      </c>
      <c r="B2613" s="19">
        <f t="shared" si="161"/>
        <v>259</v>
      </c>
      <c r="C2613" s="19">
        <f t="shared" si="160"/>
        <v>19</v>
      </c>
      <c r="D2613" t="e">
        <v>#DIV/0!</v>
      </c>
      <c r="E2613" s="8">
        <v>24.5783333333333</v>
      </c>
      <c r="F2613" s="9">
        <v>22.8</v>
      </c>
      <c r="G2613" s="9">
        <v>44.0924458333333</v>
      </c>
      <c r="H2613">
        <f t="shared" si="162"/>
        <v>3</v>
      </c>
      <c r="I2613">
        <f t="shared" si="163"/>
        <v>1</v>
      </c>
    </row>
    <row r="2614" spans="1:9">
      <c r="A2614" s="10">
        <v>41899.833333327</v>
      </c>
      <c r="B2614" s="19">
        <f t="shared" si="161"/>
        <v>259</v>
      </c>
      <c r="C2614" s="19">
        <f t="shared" si="160"/>
        <v>20</v>
      </c>
      <c r="D2614" t="e">
        <v>#DIV/0!</v>
      </c>
      <c r="E2614" s="8">
        <v>24.2933333333333</v>
      </c>
      <c r="F2614" s="9">
        <v>19.6083333333333</v>
      </c>
      <c r="G2614" s="9">
        <v>35.7342027777778</v>
      </c>
      <c r="H2614">
        <f t="shared" si="162"/>
        <v>3</v>
      </c>
      <c r="I2614">
        <f t="shared" si="163"/>
        <v>1</v>
      </c>
    </row>
    <row r="2615" spans="1:9">
      <c r="A2615" s="10">
        <v>41899.8749999937</v>
      </c>
      <c r="B2615" s="19">
        <f t="shared" si="161"/>
        <v>259</v>
      </c>
      <c r="C2615" s="19">
        <f t="shared" si="160"/>
        <v>21</v>
      </c>
      <c r="D2615" t="e">
        <v>#DIV/0!</v>
      </c>
      <c r="E2615" s="8">
        <v>24.0666666666667</v>
      </c>
      <c r="F2615" s="9">
        <v>22.825</v>
      </c>
      <c r="G2615" s="9">
        <v>44.1358652777777</v>
      </c>
      <c r="H2615">
        <f t="shared" si="162"/>
        <v>3</v>
      </c>
      <c r="I2615">
        <f t="shared" si="163"/>
        <v>1</v>
      </c>
    </row>
    <row r="2616" spans="1:9">
      <c r="A2616" s="10">
        <v>41899.9166666603</v>
      </c>
      <c r="B2616" s="19">
        <f t="shared" si="161"/>
        <v>259</v>
      </c>
      <c r="C2616" s="19">
        <f t="shared" si="160"/>
        <v>22</v>
      </c>
      <c r="D2616" t="e">
        <v>#DIV/0!</v>
      </c>
      <c r="E2616" s="8">
        <v>23.9166666666667</v>
      </c>
      <c r="F2616" s="9">
        <v>1.5</v>
      </c>
      <c r="G2616" s="9">
        <v>0</v>
      </c>
      <c r="H2616">
        <f t="shared" si="162"/>
        <v>3</v>
      </c>
      <c r="I2616">
        <f t="shared" si="163"/>
        <v>1</v>
      </c>
    </row>
    <row r="2617" spans="1:9">
      <c r="A2617" s="10">
        <v>41899.958333327</v>
      </c>
      <c r="B2617" s="19">
        <f t="shared" si="161"/>
        <v>259</v>
      </c>
      <c r="C2617" s="19">
        <f t="shared" si="160"/>
        <v>23</v>
      </c>
      <c r="D2617" t="e">
        <v>#DIV/0!</v>
      </c>
      <c r="E2617" s="8">
        <v>23.935</v>
      </c>
      <c r="F2617" s="9">
        <v>0.1</v>
      </c>
      <c r="G2617" s="9">
        <v>0</v>
      </c>
      <c r="H2617">
        <f t="shared" si="162"/>
        <v>3</v>
      </c>
      <c r="I2617">
        <f t="shared" si="163"/>
        <v>1</v>
      </c>
    </row>
    <row r="2618" spans="1:9">
      <c r="A2618" s="10">
        <v>41899.9999999937</v>
      </c>
      <c r="B2618" s="19">
        <f t="shared" si="161"/>
        <v>259</v>
      </c>
      <c r="C2618" s="19">
        <f t="shared" si="160"/>
        <v>0</v>
      </c>
      <c r="D2618" t="e">
        <v>#DIV/0!</v>
      </c>
      <c r="E2618" s="8">
        <v>23.8433333333334</v>
      </c>
      <c r="F2618" s="9">
        <v>0.108333333333333</v>
      </c>
      <c r="G2618" s="9">
        <v>0</v>
      </c>
      <c r="H2618">
        <f t="shared" si="162"/>
        <v>4</v>
      </c>
      <c r="I2618">
        <f t="shared" si="163"/>
        <v>1</v>
      </c>
    </row>
    <row r="2619" spans="1:9">
      <c r="A2619" s="10">
        <v>41900.0416666603</v>
      </c>
      <c r="B2619" s="19">
        <f t="shared" si="161"/>
        <v>260</v>
      </c>
      <c r="C2619" s="19">
        <f t="shared" si="160"/>
        <v>1</v>
      </c>
      <c r="D2619" t="e">
        <v>#DIV/0!</v>
      </c>
      <c r="E2619" s="8">
        <v>23.885</v>
      </c>
      <c r="F2619" s="9">
        <v>0.1</v>
      </c>
      <c r="G2619" s="9">
        <v>0</v>
      </c>
      <c r="H2619">
        <f t="shared" si="162"/>
        <v>4</v>
      </c>
      <c r="I2619">
        <f t="shared" si="163"/>
        <v>1</v>
      </c>
    </row>
    <row r="2620" spans="1:9">
      <c r="A2620" s="10">
        <v>41900.083333327</v>
      </c>
      <c r="B2620" s="19">
        <f t="shared" si="161"/>
        <v>260</v>
      </c>
      <c r="C2620" s="19">
        <f t="shared" si="160"/>
        <v>2</v>
      </c>
      <c r="D2620" t="e">
        <v>#DIV/0!</v>
      </c>
      <c r="E2620" s="8">
        <v>23.89</v>
      </c>
      <c r="F2620" s="9">
        <v>0.1</v>
      </c>
      <c r="G2620" s="9">
        <v>0</v>
      </c>
      <c r="H2620">
        <f t="shared" si="162"/>
        <v>4</v>
      </c>
      <c r="I2620">
        <f t="shared" si="163"/>
        <v>1</v>
      </c>
    </row>
    <row r="2621" spans="1:9">
      <c r="A2621" s="10">
        <v>41900.1249999936</v>
      </c>
      <c r="B2621" s="19">
        <f t="shared" si="161"/>
        <v>260</v>
      </c>
      <c r="C2621" s="19">
        <f t="shared" si="160"/>
        <v>3</v>
      </c>
      <c r="D2621" t="e">
        <v>#DIV/0!</v>
      </c>
      <c r="E2621" s="8">
        <v>23.5083333333333</v>
      </c>
      <c r="F2621" s="9">
        <v>0.1</v>
      </c>
      <c r="G2621" s="9">
        <v>0</v>
      </c>
      <c r="H2621">
        <f t="shared" si="162"/>
        <v>4</v>
      </c>
      <c r="I2621">
        <f t="shared" si="163"/>
        <v>1</v>
      </c>
    </row>
    <row r="2622" spans="1:9">
      <c r="A2622" s="10">
        <v>41900.1666666603</v>
      </c>
      <c r="B2622" s="19">
        <f t="shared" si="161"/>
        <v>260</v>
      </c>
      <c r="C2622" s="19">
        <f t="shared" si="160"/>
        <v>4</v>
      </c>
      <c r="D2622">
        <v>1.02222222222222</v>
      </c>
      <c r="E2622" s="8">
        <v>22.6566666666667</v>
      </c>
      <c r="F2622" s="9">
        <v>0.1</v>
      </c>
      <c r="G2622" s="9">
        <v>0</v>
      </c>
      <c r="H2622">
        <f t="shared" si="162"/>
        <v>4</v>
      </c>
      <c r="I2622">
        <f t="shared" si="163"/>
        <v>1</v>
      </c>
    </row>
    <row r="2623" spans="1:9">
      <c r="A2623" s="10">
        <v>41900.208333327</v>
      </c>
      <c r="B2623" s="19">
        <f t="shared" si="161"/>
        <v>260</v>
      </c>
      <c r="C2623" s="19">
        <f t="shared" si="160"/>
        <v>5</v>
      </c>
      <c r="D2623">
        <v>1.63448275862069</v>
      </c>
      <c r="E2623" s="8">
        <v>22.5616666666667</v>
      </c>
      <c r="F2623" s="9">
        <v>0.1</v>
      </c>
      <c r="G2623" s="9">
        <v>0</v>
      </c>
      <c r="H2623">
        <f t="shared" si="162"/>
        <v>4</v>
      </c>
      <c r="I2623">
        <f t="shared" si="163"/>
        <v>1</v>
      </c>
    </row>
    <row r="2624" spans="1:9">
      <c r="A2624" s="10">
        <v>41900.2499999936</v>
      </c>
      <c r="B2624" s="19">
        <f t="shared" si="161"/>
        <v>260</v>
      </c>
      <c r="C2624" s="19">
        <f t="shared" si="160"/>
        <v>6</v>
      </c>
      <c r="D2624">
        <v>17.3666666666667</v>
      </c>
      <c r="E2624" s="8">
        <v>22.975</v>
      </c>
      <c r="F2624" s="9">
        <v>0.1</v>
      </c>
      <c r="G2624" s="9">
        <v>0</v>
      </c>
      <c r="H2624">
        <f t="shared" si="162"/>
        <v>4</v>
      </c>
      <c r="I2624">
        <f t="shared" si="163"/>
        <v>1</v>
      </c>
    </row>
    <row r="2625" spans="1:9">
      <c r="A2625" s="10">
        <v>41900.2916666603</v>
      </c>
      <c r="B2625" s="19">
        <f t="shared" si="161"/>
        <v>260</v>
      </c>
      <c r="C2625" s="19">
        <f t="shared" si="160"/>
        <v>7</v>
      </c>
      <c r="D2625">
        <v>36.3137931034483</v>
      </c>
      <c r="E2625" s="8">
        <v>22.2233333333333</v>
      </c>
      <c r="F2625" s="9">
        <v>27.5583333333333</v>
      </c>
      <c r="G2625" s="9">
        <v>62.4588708333333</v>
      </c>
      <c r="H2625">
        <f t="shared" si="162"/>
        <v>4</v>
      </c>
      <c r="I2625">
        <f t="shared" si="163"/>
        <v>1</v>
      </c>
    </row>
    <row r="2626" spans="1:9">
      <c r="A2626" s="10">
        <v>41900.333333327</v>
      </c>
      <c r="B2626" s="19">
        <f t="shared" si="161"/>
        <v>260</v>
      </c>
      <c r="C2626" s="19">
        <f t="shared" ref="C2626:C2689" si="164">HOUR(A2626)</f>
        <v>8</v>
      </c>
      <c r="D2626">
        <v>31.5733333333333</v>
      </c>
      <c r="E2626" s="8">
        <v>19.96</v>
      </c>
      <c r="F2626" s="9">
        <v>22.6416666666667</v>
      </c>
      <c r="G2626" s="9">
        <v>47.4574527777777</v>
      </c>
      <c r="H2626">
        <f t="shared" si="162"/>
        <v>4</v>
      </c>
      <c r="I2626">
        <f t="shared" si="163"/>
        <v>1</v>
      </c>
    </row>
    <row r="2627" spans="1:9">
      <c r="A2627" s="10">
        <v>41900.3749999936</v>
      </c>
      <c r="B2627" s="19">
        <f t="shared" ref="B2627:B2690" si="165">INT(A2627)-41640</f>
        <v>260</v>
      </c>
      <c r="C2627" s="19">
        <f t="shared" si="164"/>
        <v>9</v>
      </c>
      <c r="D2627">
        <v>40.56</v>
      </c>
      <c r="E2627" s="8">
        <v>20.1783333333333</v>
      </c>
      <c r="F2627" s="9">
        <v>17.8833333333333</v>
      </c>
      <c r="G2627" s="9">
        <v>30.2199333333333</v>
      </c>
      <c r="H2627">
        <f t="shared" ref="H2627:H2690" si="166">WEEKDAY(A2627-1)</f>
        <v>4</v>
      </c>
      <c r="I2627">
        <f t="shared" ref="I2627:I2690" si="167">IF(H2627&lt;6,1,-1)</f>
        <v>1</v>
      </c>
    </row>
    <row r="2628" spans="1:9">
      <c r="A2628" s="10">
        <v>41900.4166666603</v>
      </c>
      <c r="B2628" s="19">
        <f t="shared" si="165"/>
        <v>260</v>
      </c>
      <c r="C2628" s="19">
        <f t="shared" si="164"/>
        <v>10</v>
      </c>
      <c r="D2628">
        <v>49.88</v>
      </c>
      <c r="E2628" s="8">
        <v>19.9633333333333</v>
      </c>
      <c r="F2628" s="9">
        <v>19.4166666666667</v>
      </c>
      <c r="G2628" s="9">
        <v>34.0408444444444</v>
      </c>
      <c r="H2628">
        <f t="shared" si="166"/>
        <v>4</v>
      </c>
      <c r="I2628">
        <f t="shared" si="167"/>
        <v>1</v>
      </c>
    </row>
    <row r="2629" spans="1:9">
      <c r="A2629" s="10">
        <v>41900.458333327</v>
      </c>
      <c r="B2629" s="19">
        <f t="shared" si="165"/>
        <v>260</v>
      </c>
      <c r="C2629" s="19">
        <f t="shared" si="164"/>
        <v>11</v>
      </c>
      <c r="D2629">
        <v>134.296666666667</v>
      </c>
      <c r="E2629" s="8">
        <v>20.54</v>
      </c>
      <c r="F2629" s="9">
        <v>20.8416666666667</v>
      </c>
      <c r="G2629" s="9">
        <v>33.6500694444445</v>
      </c>
      <c r="H2629">
        <f t="shared" si="166"/>
        <v>4</v>
      </c>
      <c r="I2629">
        <f t="shared" si="167"/>
        <v>1</v>
      </c>
    </row>
    <row r="2630" spans="1:9">
      <c r="A2630" s="10">
        <v>41900.4999999936</v>
      </c>
      <c r="B2630" s="19">
        <f t="shared" si="165"/>
        <v>260</v>
      </c>
      <c r="C2630" s="19">
        <f t="shared" si="164"/>
        <v>12</v>
      </c>
      <c r="D2630">
        <v>75.5677419354839</v>
      </c>
      <c r="E2630" s="8">
        <v>20.8233333333333</v>
      </c>
      <c r="F2630" s="9">
        <v>14.7833333333333</v>
      </c>
      <c r="G2630" s="9">
        <v>21.9702388888889</v>
      </c>
      <c r="H2630">
        <f t="shared" si="166"/>
        <v>4</v>
      </c>
      <c r="I2630">
        <f t="shared" si="167"/>
        <v>1</v>
      </c>
    </row>
    <row r="2631" spans="1:9">
      <c r="A2631" s="10">
        <v>41900.5416666603</v>
      </c>
      <c r="B2631" s="19">
        <f t="shared" si="165"/>
        <v>260</v>
      </c>
      <c r="C2631" s="19">
        <f t="shared" si="164"/>
        <v>13</v>
      </c>
      <c r="D2631">
        <v>78.7266666666666</v>
      </c>
      <c r="E2631" s="8">
        <v>21.1883333333333</v>
      </c>
      <c r="F2631" s="9">
        <v>19.475</v>
      </c>
      <c r="G2631" s="9">
        <v>33.8454569444444</v>
      </c>
      <c r="H2631">
        <f t="shared" si="166"/>
        <v>4</v>
      </c>
      <c r="I2631">
        <f t="shared" si="167"/>
        <v>1</v>
      </c>
    </row>
    <row r="2632" spans="1:9">
      <c r="A2632" s="10">
        <v>41900.583333327</v>
      </c>
      <c r="B2632" s="19">
        <f t="shared" si="165"/>
        <v>260</v>
      </c>
      <c r="C2632" s="19">
        <f t="shared" si="164"/>
        <v>14</v>
      </c>
      <c r="D2632">
        <v>69.5290322580645</v>
      </c>
      <c r="E2632" s="8">
        <v>21.4316666666667</v>
      </c>
      <c r="F2632" s="9">
        <v>19.5</v>
      </c>
      <c r="G2632" s="9">
        <v>38.1439819444444</v>
      </c>
      <c r="H2632">
        <f t="shared" si="166"/>
        <v>4</v>
      </c>
      <c r="I2632">
        <f t="shared" si="167"/>
        <v>1</v>
      </c>
    </row>
    <row r="2633" spans="1:9">
      <c r="A2633" s="10">
        <v>41900.6249999936</v>
      </c>
      <c r="B2633" s="19">
        <f t="shared" si="165"/>
        <v>260</v>
      </c>
      <c r="C2633" s="19">
        <f t="shared" si="164"/>
        <v>15</v>
      </c>
      <c r="D2633">
        <v>60.25</v>
      </c>
      <c r="E2633" s="8">
        <v>21.8466666666666</v>
      </c>
      <c r="F2633" s="9">
        <v>17.2</v>
      </c>
      <c r="G2633" s="9">
        <v>27.4945282051282</v>
      </c>
      <c r="H2633">
        <f t="shared" si="166"/>
        <v>4</v>
      </c>
      <c r="I2633">
        <f t="shared" si="167"/>
        <v>1</v>
      </c>
    </row>
    <row r="2634" spans="1:9">
      <c r="A2634" s="10">
        <v>41900.6666666603</v>
      </c>
      <c r="B2634" s="19">
        <f t="shared" si="165"/>
        <v>260</v>
      </c>
      <c r="C2634" s="19">
        <f t="shared" si="164"/>
        <v>16</v>
      </c>
      <c r="D2634">
        <v>22.0933333333333</v>
      </c>
      <c r="E2634" s="8">
        <v>22.0516666666667</v>
      </c>
      <c r="F2634" s="9">
        <v>14.7666666666667</v>
      </c>
      <c r="G2634" s="9">
        <v>0</v>
      </c>
      <c r="H2634">
        <f t="shared" si="166"/>
        <v>4</v>
      </c>
      <c r="I2634">
        <f t="shared" si="167"/>
        <v>1</v>
      </c>
    </row>
    <row r="2635" spans="1:9">
      <c r="A2635" s="10">
        <v>41900.7083333269</v>
      </c>
      <c r="B2635" s="19">
        <f t="shared" si="165"/>
        <v>260</v>
      </c>
      <c r="C2635" s="19">
        <f t="shared" si="164"/>
        <v>17</v>
      </c>
      <c r="D2635">
        <v>3.10869565217391</v>
      </c>
      <c r="E2635" s="8">
        <v>22.04</v>
      </c>
      <c r="F2635" s="9">
        <v>17.8833333333333</v>
      </c>
      <c r="G2635" s="9">
        <v>30.1330944444445</v>
      </c>
      <c r="H2635">
        <f t="shared" si="166"/>
        <v>4</v>
      </c>
      <c r="I2635">
        <f t="shared" si="167"/>
        <v>1</v>
      </c>
    </row>
    <row r="2636" spans="1:9">
      <c r="A2636" s="10">
        <v>41900.7499999936</v>
      </c>
      <c r="B2636" s="19">
        <f t="shared" si="165"/>
        <v>260</v>
      </c>
      <c r="C2636" s="19">
        <f t="shared" si="164"/>
        <v>18</v>
      </c>
      <c r="D2636" t="e">
        <v>#DIV/0!</v>
      </c>
      <c r="E2636" s="8">
        <v>21.27</v>
      </c>
      <c r="F2636" s="9">
        <v>17.9166666666667</v>
      </c>
      <c r="G2636" s="9">
        <v>29.6554805555556</v>
      </c>
      <c r="H2636">
        <f t="shared" si="166"/>
        <v>4</v>
      </c>
      <c r="I2636">
        <f t="shared" si="167"/>
        <v>1</v>
      </c>
    </row>
    <row r="2637" spans="1:9">
      <c r="A2637" s="10">
        <v>41900.7916666603</v>
      </c>
      <c r="B2637" s="19">
        <f t="shared" si="165"/>
        <v>260</v>
      </c>
      <c r="C2637" s="19">
        <f t="shared" si="164"/>
        <v>19</v>
      </c>
      <c r="D2637" t="e">
        <v>#DIV/0!</v>
      </c>
      <c r="E2637" s="8">
        <v>20.665</v>
      </c>
      <c r="F2637" s="9">
        <v>14.8083333333333</v>
      </c>
      <c r="G2637" s="9">
        <v>0</v>
      </c>
      <c r="H2637">
        <f t="shared" si="166"/>
        <v>4</v>
      </c>
      <c r="I2637">
        <f t="shared" si="167"/>
        <v>1</v>
      </c>
    </row>
    <row r="2638" spans="1:9">
      <c r="A2638" s="10">
        <v>41900.8333333269</v>
      </c>
      <c r="B2638" s="19">
        <f t="shared" si="165"/>
        <v>260</v>
      </c>
      <c r="C2638" s="19">
        <f t="shared" si="164"/>
        <v>20</v>
      </c>
      <c r="D2638" t="e">
        <v>#DIV/0!</v>
      </c>
      <c r="E2638" s="8">
        <v>19.7916666666667</v>
      </c>
      <c r="F2638" s="9">
        <v>16.3416666666667</v>
      </c>
      <c r="G2638" s="9">
        <v>24.7925027777779</v>
      </c>
      <c r="H2638">
        <f t="shared" si="166"/>
        <v>4</v>
      </c>
      <c r="I2638">
        <f t="shared" si="167"/>
        <v>1</v>
      </c>
    </row>
    <row r="2639" spans="1:9">
      <c r="A2639" s="10">
        <v>41900.8749999936</v>
      </c>
      <c r="B2639" s="19">
        <f t="shared" si="165"/>
        <v>260</v>
      </c>
      <c r="C2639" s="19">
        <f t="shared" si="164"/>
        <v>21</v>
      </c>
      <c r="D2639" t="e">
        <v>#DIV/0!</v>
      </c>
      <c r="E2639" s="8">
        <v>19.9366666666667</v>
      </c>
      <c r="F2639" s="9">
        <v>17.825</v>
      </c>
      <c r="G2639" s="9">
        <v>29.590351388889</v>
      </c>
      <c r="H2639">
        <f t="shared" si="166"/>
        <v>4</v>
      </c>
      <c r="I2639">
        <f t="shared" si="167"/>
        <v>1</v>
      </c>
    </row>
    <row r="2640" spans="1:9">
      <c r="A2640" s="10">
        <v>41900.9166666603</v>
      </c>
      <c r="B2640" s="19">
        <f t="shared" si="165"/>
        <v>260</v>
      </c>
      <c r="C2640" s="19">
        <f t="shared" si="164"/>
        <v>22</v>
      </c>
      <c r="D2640" t="e">
        <v>#DIV/0!</v>
      </c>
      <c r="E2640" s="8">
        <v>20.0916666666667</v>
      </c>
      <c r="F2640" s="9">
        <v>1.5</v>
      </c>
      <c r="G2640" s="9">
        <v>0</v>
      </c>
      <c r="H2640">
        <f t="shared" si="166"/>
        <v>4</v>
      </c>
      <c r="I2640">
        <f t="shared" si="167"/>
        <v>1</v>
      </c>
    </row>
    <row r="2641" spans="1:9">
      <c r="A2641" s="10">
        <v>41900.9583333269</v>
      </c>
      <c r="B2641" s="19">
        <f t="shared" si="165"/>
        <v>260</v>
      </c>
      <c r="C2641" s="19">
        <f t="shared" si="164"/>
        <v>23</v>
      </c>
      <c r="D2641" t="e">
        <v>#DIV/0!</v>
      </c>
      <c r="E2641" s="8">
        <v>20.1066666666667</v>
      </c>
      <c r="F2641" s="9">
        <v>0.1</v>
      </c>
      <c r="G2641" s="9">
        <v>0</v>
      </c>
      <c r="H2641">
        <f t="shared" si="166"/>
        <v>4</v>
      </c>
      <c r="I2641">
        <f t="shared" si="167"/>
        <v>1</v>
      </c>
    </row>
    <row r="2642" spans="1:9">
      <c r="A2642" s="10">
        <v>41900.9999999936</v>
      </c>
      <c r="B2642" s="19">
        <f t="shared" si="165"/>
        <v>260</v>
      </c>
      <c r="C2642" s="19">
        <f t="shared" si="164"/>
        <v>0</v>
      </c>
      <c r="D2642">
        <v>0.245454545454545</v>
      </c>
      <c r="E2642" s="8">
        <v>20.3333333333333</v>
      </c>
      <c r="F2642" s="9">
        <v>0.1</v>
      </c>
      <c r="G2642" s="9">
        <v>0</v>
      </c>
      <c r="H2642">
        <f t="shared" si="166"/>
        <v>5</v>
      </c>
      <c r="I2642">
        <f t="shared" si="167"/>
        <v>1</v>
      </c>
    </row>
    <row r="2643" spans="1:9">
      <c r="A2643" s="10">
        <v>41901.0416666603</v>
      </c>
      <c r="B2643" s="19">
        <f t="shared" si="165"/>
        <v>261</v>
      </c>
      <c r="C2643" s="19">
        <f t="shared" si="164"/>
        <v>1</v>
      </c>
      <c r="D2643">
        <v>0.205882352941176</v>
      </c>
      <c r="E2643" s="8">
        <v>20.485</v>
      </c>
      <c r="F2643" s="9">
        <v>0.108333333333333</v>
      </c>
      <c r="G2643" s="9">
        <v>0</v>
      </c>
      <c r="H2643">
        <f t="shared" si="166"/>
        <v>5</v>
      </c>
      <c r="I2643">
        <f t="shared" si="167"/>
        <v>1</v>
      </c>
    </row>
    <row r="2644" spans="1:9">
      <c r="A2644" s="10">
        <v>41901.0833333269</v>
      </c>
      <c r="B2644" s="19">
        <f t="shared" si="165"/>
        <v>261</v>
      </c>
      <c r="C2644" s="19">
        <f t="shared" si="164"/>
        <v>2</v>
      </c>
      <c r="D2644">
        <v>0.381818181818182</v>
      </c>
      <c r="E2644" s="8">
        <v>20.4</v>
      </c>
      <c r="F2644" s="9">
        <v>0.1</v>
      </c>
      <c r="G2644" s="9">
        <v>0</v>
      </c>
      <c r="H2644">
        <f t="shared" si="166"/>
        <v>5</v>
      </c>
      <c r="I2644">
        <f t="shared" si="167"/>
        <v>1</v>
      </c>
    </row>
    <row r="2645" spans="1:9">
      <c r="A2645" s="10">
        <v>41901.1249999936</v>
      </c>
      <c r="B2645" s="19">
        <f t="shared" si="165"/>
        <v>261</v>
      </c>
      <c r="C2645" s="19">
        <f t="shared" si="164"/>
        <v>3</v>
      </c>
      <c r="D2645">
        <v>0.15</v>
      </c>
      <c r="E2645" s="8">
        <v>20.6</v>
      </c>
      <c r="F2645" s="9">
        <v>0.1</v>
      </c>
      <c r="G2645" s="9">
        <v>0</v>
      </c>
      <c r="H2645">
        <f t="shared" si="166"/>
        <v>5</v>
      </c>
      <c r="I2645">
        <f t="shared" si="167"/>
        <v>1</v>
      </c>
    </row>
    <row r="2646" spans="1:9">
      <c r="A2646" s="10">
        <v>41901.1666666603</v>
      </c>
      <c r="B2646" s="19">
        <f t="shared" si="165"/>
        <v>261</v>
      </c>
      <c r="C2646" s="19">
        <f t="shared" si="164"/>
        <v>4</v>
      </c>
      <c r="D2646">
        <v>0.64</v>
      </c>
      <c r="E2646" s="8">
        <v>20.2933333333333</v>
      </c>
      <c r="F2646" s="9">
        <v>0.1</v>
      </c>
      <c r="G2646" s="9">
        <v>0</v>
      </c>
      <c r="H2646">
        <f t="shared" si="166"/>
        <v>5</v>
      </c>
      <c r="I2646">
        <f t="shared" si="167"/>
        <v>1</v>
      </c>
    </row>
    <row r="2647" spans="1:9">
      <c r="A2647" s="10">
        <v>41901.2083333269</v>
      </c>
      <c r="B2647" s="19">
        <f t="shared" si="165"/>
        <v>261</v>
      </c>
      <c r="C2647" s="19">
        <f t="shared" si="164"/>
        <v>5</v>
      </c>
      <c r="D2647">
        <v>0.377777777777778</v>
      </c>
      <c r="E2647" s="8">
        <v>19.8516666666667</v>
      </c>
      <c r="F2647" s="9">
        <v>0.1</v>
      </c>
      <c r="G2647" s="9">
        <v>0</v>
      </c>
      <c r="H2647">
        <f t="shared" si="166"/>
        <v>5</v>
      </c>
      <c r="I2647">
        <f t="shared" si="167"/>
        <v>1</v>
      </c>
    </row>
    <row r="2648" spans="1:9">
      <c r="A2648" s="10">
        <v>41901.2499999936</v>
      </c>
      <c r="B2648" s="19">
        <f t="shared" si="165"/>
        <v>261</v>
      </c>
      <c r="C2648" s="19">
        <f t="shared" si="164"/>
        <v>6</v>
      </c>
      <c r="D2648">
        <v>10.28</v>
      </c>
      <c r="E2648" s="8">
        <v>19.6533333333333</v>
      </c>
      <c r="F2648" s="9">
        <v>0.108333333333333</v>
      </c>
      <c r="G2648" s="9">
        <v>0</v>
      </c>
      <c r="H2648">
        <f t="shared" si="166"/>
        <v>5</v>
      </c>
      <c r="I2648">
        <f t="shared" si="167"/>
        <v>1</v>
      </c>
    </row>
    <row r="2649" spans="1:9">
      <c r="A2649" s="10">
        <v>41901.2916666602</v>
      </c>
      <c r="B2649" s="19">
        <f t="shared" si="165"/>
        <v>261</v>
      </c>
      <c r="C2649" s="19">
        <f t="shared" si="164"/>
        <v>7</v>
      </c>
      <c r="D2649">
        <v>29.7033333333333</v>
      </c>
      <c r="E2649" s="8">
        <v>18.6183333333333</v>
      </c>
      <c r="F2649" s="9">
        <v>20.925</v>
      </c>
      <c r="G2649" s="9">
        <v>39.8373402777778</v>
      </c>
      <c r="H2649">
        <f t="shared" si="166"/>
        <v>5</v>
      </c>
      <c r="I2649">
        <f t="shared" si="167"/>
        <v>1</v>
      </c>
    </row>
    <row r="2650" spans="1:9">
      <c r="A2650" s="10">
        <v>41901.3333333269</v>
      </c>
      <c r="B2650" s="19">
        <f t="shared" si="165"/>
        <v>261</v>
      </c>
      <c r="C2650" s="19">
        <f t="shared" si="164"/>
        <v>8</v>
      </c>
      <c r="D2650">
        <v>61.4966666666667</v>
      </c>
      <c r="E2650" s="8">
        <v>18.7</v>
      </c>
      <c r="F2650" s="9">
        <v>17.8333333333333</v>
      </c>
      <c r="G2650" s="9">
        <v>26.5075708333334</v>
      </c>
      <c r="H2650">
        <f t="shared" si="166"/>
        <v>5</v>
      </c>
      <c r="I2650">
        <f t="shared" si="167"/>
        <v>1</v>
      </c>
    </row>
    <row r="2651" spans="1:9">
      <c r="A2651" s="10">
        <v>41901.3749999936</v>
      </c>
      <c r="B2651" s="19">
        <f t="shared" si="165"/>
        <v>261</v>
      </c>
      <c r="C2651" s="19">
        <f t="shared" si="164"/>
        <v>9</v>
      </c>
      <c r="D2651">
        <v>104.246666666667</v>
      </c>
      <c r="E2651" s="8">
        <v>19.2066666666667</v>
      </c>
      <c r="F2651" s="9">
        <v>19.3166666666667</v>
      </c>
      <c r="G2651" s="9">
        <v>37.7966263888889</v>
      </c>
      <c r="H2651">
        <f t="shared" si="166"/>
        <v>5</v>
      </c>
      <c r="I2651">
        <f t="shared" si="167"/>
        <v>1</v>
      </c>
    </row>
    <row r="2652" spans="1:9">
      <c r="A2652" s="10">
        <v>41901.4166666602</v>
      </c>
      <c r="B2652" s="19">
        <f t="shared" si="165"/>
        <v>261</v>
      </c>
      <c r="C2652" s="19">
        <f t="shared" si="164"/>
        <v>10</v>
      </c>
      <c r="D2652">
        <v>163.787096774194</v>
      </c>
      <c r="E2652" s="8">
        <v>19.3566666666667</v>
      </c>
      <c r="F2652" s="9">
        <v>17.8</v>
      </c>
      <c r="G2652" s="9">
        <v>31.3054194444445</v>
      </c>
      <c r="H2652">
        <f t="shared" si="166"/>
        <v>5</v>
      </c>
      <c r="I2652">
        <f t="shared" si="167"/>
        <v>1</v>
      </c>
    </row>
    <row r="2653" spans="1:9">
      <c r="A2653" s="10">
        <v>41901.4583333269</v>
      </c>
      <c r="B2653" s="19">
        <f t="shared" si="165"/>
        <v>261</v>
      </c>
      <c r="C2653" s="19">
        <f t="shared" si="164"/>
        <v>11</v>
      </c>
      <c r="D2653">
        <v>164.138709677419</v>
      </c>
      <c r="E2653" s="8">
        <v>19.93</v>
      </c>
      <c r="F2653" s="9">
        <v>13.1416666666667</v>
      </c>
      <c r="G2653" s="9">
        <v>0</v>
      </c>
      <c r="H2653">
        <f t="shared" si="166"/>
        <v>5</v>
      </c>
      <c r="I2653">
        <f t="shared" si="167"/>
        <v>1</v>
      </c>
    </row>
    <row r="2654" spans="1:9">
      <c r="A2654" s="10">
        <v>41901.4999999936</v>
      </c>
      <c r="B2654" s="19">
        <f t="shared" si="165"/>
        <v>261</v>
      </c>
      <c r="C2654" s="19">
        <f t="shared" si="164"/>
        <v>12</v>
      </c>
      <c r="D2654">
        <v>105.6</v>
      </c>
      <c r="E2654" s="8">
        <v>20.3166666666667</v>
      </c>
      <c r="F2654" s="9">
        <v>17.8166666666667</v>
      </c>
      <c r="G2654" s="9">
        <v>29.6554805555556</v>
      </c>
      <c r="H2654">
        <f t="shared" si="166"/>
        <v>5</v>
      </c>
      <c r="I2654">
        <f t="shared" si="167"/>
        <v>1</v>
      </c>
    </row>
    <row r="2655" spans="1:9">
      <c r="A2655" s="10">
        <v>41901.5416666602</v>
      </c>
      <c r="B2655" s="19">
        <f t="shared" si="165"/>
        <v>261</v>
      </c>
      <c r="C2655" s="19">
        <f t="shared" si="164"/>
        <v>13</v>
      </c>
      <c r="D2655">
        <v>91.2866666666666</v>
      </c>
      <c r="E2655" s="8">
        <v>20.1166666666667</v>
      </c>
      <c r="F2655" s="9">
        <v>17.8166666666667</v>
      </c>
      <c r="G2655" s="9">
        <v>27.7667347222222</v>
      </c>
      <c r="H2655">
        <f t="shared" si="166"/>
        <v>5</v>
      </c>
      <c r="I2655">
        <f t="shared" si="167"/>
        <v>1</v>
      </c>
    </row>
    <row r="2656" spans="1:9">
      <c r="A2656" s="10">
        <v>41901.5833333269</v>
      </c>
      <c r="B2656" s="19">
        <f t="shared" si="165"/>
        <v>261</v>
      </c>
      <c r="C2656" s="19">
        <f t="shared" si="164"/>
        <v>14</v>
      </c>
      <c r="D2656">
        <v>73.48</v>
      </c>
      <c r="E2656" s="8">
        <v>20.0666666666667</v>
      </c>
      <c r="F2656" s="9">
        <v>13.2083333333333</v>
      </c>
      <c r="G2656" s="9">
        <v>0</v>
      </c>
      <c r="H2656">
        <f t="shared" si="166"/>
        <v>5</v>
      </c>
      <c r="I2656">
        <f t="shared" si="167"/>
        <v>1</v>
      </c>
    </row>
    <row r="2657" spans="1:9">
      <c r="A2657" s="10">
        <v>41901.6249999936</v>
      </c>
      <c r="B2657" s="19">
        <f t="shared" si="165"/>
        <v>261</v>
      </c>
      <c r="C2657" s="19">
        <f t="shared" si="164"/>
        <v>15</v>
      </c>
      <c r="D2657">
        <v>38.4033333333333</v>
      </c>
      <c r="E2657" s="8">
        <v>19.565</v>
      </c>
      <c r="F2657" s="9">
        <v>17.8166666666667</v>
      </c>
      <c r="G2657" s="9">
        <v>27.9621222222222</v>
      </c>
      <c r="H2657">
        <f t="shared" si="166"/>
        <v>5</v>
      </c>
      <c r="I2657">
        <f t="shared" si="167"/>
        <v>1</v>
      </c>
    </row>
    <row r="2658" spans="1:9">
      <c r="A2658" s="10">
        <v>41901.6666666602</v>
      </c>
      <c r="B2658" s="19">
        <f t="shared" si="165"/>
        <v>261</v>
      </c>
      <c r="C2658" s="19">
        <f t="shared" si="164"/>
        <v>16</v>
      </c>
      <c r="D2658">
        <v>26.4645161290323</v>
      </c>
      <c r="E2658" s="8">
        <v>18.9683333333333</v>
      </c>
      <c r="F2658" s="9">
        <v>13.1833333333333</v>
      </c>
      <c r="G2658" s="9">
        <v>0</v>
      </c>
      <c r="H2658">
        <f t="shared" si="166"/>
        <v>5</v>
      </c>
      <c r="I2658">
        <f t="shared" si="167"/>
        <v>1</v>
      </c>
    </row>
    <row r="2659" spans="1:9">
      <c r="A2659" s="10">
        <v>41901.7083333269</v>
      </c>
      <c r="B2659" s="19">
        <f t="shared" si="165"/>
        <v>261</v>
      </c>
      <c r="C2659" s="19">
        <f t="shared" si="164"/>
        <v>17</v>
      </c>
      <c r="D2659">
        <v>5.264</v>
      </c>
      <c r="E2659" s="8">
        <v>19.1416666666667</v>
      </c>
      <c r="F2659" s="9">
        <v>16.2</v>
      </c>
      <c r="G2659" s="9">
        <v>24.727373611111</v>
      </c>
      <c r="H2659">
        <f t="shared" si="166"/>
        <v>5</v>
      </c>
      <c r="I2659">
        <f t="shared" si="167"/>
        <v>1</v>
      </c>
    </row>
    <row r="2660" spans="1:9">
      <c r="A2660" s="10">
        <v>41901.7499999936</v>
      </c>
      <c r="B2660" s="19">
        <f t="shared" si="165"/>
        <v>261</v>
      </c>
      <c r="C2660" s="19">
        <f t="shared" si="164"/>
        <v>18</v>
      </c>
      <c r="D2660" t="e">
        <v>#DIV/0!</v>
      </c>
      <c r="E2660" s="8">
        <v>19.295</v>
      </c>
      <c r="F2660" s="9">
        <v>16.25</v>
      </c>
      <c r="G2660" s="9">
        <v>22.5781111111111</v>
      </c>
      <c r="H2660">
        <f t="shared" si="166"/>
        <v>5</v>
      </c>
      <c r="I2660">
        <f t="shared" si="167"/>
        <v>1</v>
      </c>
    </row>
    <row r="2661" spans="1:9">
      <c r="A2661" s="10">
        <v>41901.7916666602</v>
      </c>
      <c r="B2661" s="19">
        <f t="shared" si="165"/>
        <v>261</v>
      </c>
      <c r="C2661" s="19">
        <f t="shared" si="164"/>
        <v>19</v>
      </c>
      <c r="D2661" t="e">
        <v>#DIV/0!</v>
      </c>
      <c r="E2661" s="8">
        <v>19.3133333333333</v>
      </c>
      <c r="F2661" s="9">
        <v>13.175</v>
      </c>
      <c r="G2661" s="9">
        <v>0</v>
      </c>
      <c r="H2661">
        <f t="shared" si="166"/>
        <v>5</v>
      </c>
      <c r="I2661">
        <f t="shared" si="167"/>
        <v>1</v>
      </c>
    </row>
    <row r="2662" spans="1:9">
      <c r="A2662" s="10">
        <v>41901.8333333269</v>
      </c>
      <c r="B2662" s="19">
        <f t="shared" si="165"/>
        <v>261</v>
      </c>
      <c r="C2662" s="19">
        <f t="shared" si="164"/>
        <v>20</v>
      </c>
      <c r="D2662">
        <v>0.2</v>
      </c>
      <c r="E2662" s="8">
        <v>19.3566666666667</v>
      </c>
      <c r="F2662" s="9">
        <v>16.2</v>
      </c>
      <c r="G2662" s="9">
        <v>25.2049874999999</v>
      </c>
      <c r="H2662">
        <f t="shared" si="166"/>
        <v>5</v>
      </c>
      <c r="I2662">
        <f t="shared" si="167"/>
        <v>1</v>
      </c>
    </row>
    <row r="2663" spans="1:9">
      <c r="A2663" s="10">
        <v>41901.8749999935</v>
      </c>
      <c r="B2663" s="19">
        <f t="shared" si="165"/>
        <v>261</v>
      </c>
      <c r="C2663" s="19">
        <f t="shared" si="164"/>
        <v>21</v>
      </c>
      <c r="D2663">
        <v>0.275</v>
      </c>
      <c r="E2663" s="8">
        <v>19.4733333333333</v>
      </c>
      <c r="F2663" s="9">
        <v>13.125</v>
      </c>
      <c r="G2663" s="9">
        <v>0</v>
      </c>
      <c r="H2663">
        <f t="shared" si="166"/>
        <v>5</v>
      </c>
      <c r="I2663">
        <f t="shared" si="167"/>
        <v>1</v>
      </c>
    </row>
    <row r="2664" spans="1:9">
      <c r="A2664" s="10">
        <v>41901.9166666602</v>
      </c>
      <c r="B2664" s="19">
        <f t="shared" si="165"/>
        <v>261</v>
      </c>
      <c r="C2664" s="19">
        <f t="shared" si="164"/>
        <v>22</v>
      </c>
      <c r="D2664">
        <v>0.723333333333333</v>
      </c>
      <c r="E2664" s="8">
        <v>19.6033333333333</v>
      </c>
      <c r="F2664" s="9">
        <v>1.5</v>
      </c>
      <c r="G2664" s="9">
        <v>0</v>
      </c>
      <c r="H2664">
        <f t="shared" si="166"/>
        <v>5</v>
      </c>
      <c r="I2664">
        <f t="shared" si="167"/>
        <v>1</v>
      </c>
    </row>
    <row r="2665" spans="1:9">
      <c r="A2665" s="10">
        <v>41901.9583333269</v>
      </c>
      <c r="B2665" s="19">
        <f t="shared" si="165"/>
        <v>261</v>
      </c>
      <c r="C2665" s="19">
        <f t="shared" si="164"/>
        <v>23</v>
      </c>
      <c r="D2665">
        <v>0.626666666666667</v>
      </c>
      <c r="E2665" s="8">
        <v>19.615</v>
      </c>
      <c r="F2665" s="9">
        <v>0.1</v>
      </c>
      <c r="G2665" s="9">
        <v>0</v>
      </c>
      <c r="H2665">
        <f t="shared" si="166"/>
        <v>5</v>
      </c>
      <c r="I2665">
        <f t="shared" si="167"/>
        <v>1</v>
      </c>
    </row>
    <row r="2666" spans="1:9">
      <c r="A2666" s="10">
        <v>41901.9999999935</v>
      </c>
      <c r="B2666" s="19">
        <f t="shared" si="165"/>
        <v>261</v>
      </c>
      <c r="C2666" s="19">
        <f t="shared" si="164"/>
        <v>0</v>
      </c>
      <c r="D2666">
        <v>0.603333333333333</v>
      </c>
      <c r="E2666" s="8">
        <v>19.5216666666667</v>
      </c>
      <c r="F2666" s="9">
        <v>0.1</v>
      </c>
      <c r="G2666" s="9">
        <v>0</v>
      </c>
      <c r="H2666">
        <f t="shared" si="166"/>
        <v>6</v>
      </c>
      <c r="I2666">
        <f t="shared" si="167"/>
        <v>-1</v>
      </c>
    </row>
    <row r="2667" spans="1:9">
      <c r="A2667" s="10">
        <v>41902.0416666602</v>
      </c>
      <c r="B2667" s="19">
        <f t="shared" si="165"/>
        <v>262</v>
      </c>
      <c r="C2667" s="19">
        <f t="shared" si="164"/>
        <v>1</v>
      </c>
      <c r="D2667">
        <v>0.442857142857143</v>
      </c>
      <c r="E2667" s="8">
        <v>19.36</v>
      </c>
      <c r="F2667" s="9">
        <v>0.1</v>
      </c>
      <c r="G2667" s="9">
        <v>0</v>
      </c>
      <c r="H2667">
        <f t="shared" si="166"/>
        <v>6</v>
      </c>
      <c r="I2667">
        <f t="shared" si="167"/>
        <v>-1</v>
      </c>
    </row>
    <row r="2668" spans="1:9">
      <c r="A2668" s="10">
        <v>41902.0833333269</v>
      </c>
      <c r="B2668" s="19">
        <f t="shared" si="165"/>
        <v>262</v>
      </c>
      <c r="C2668" s="19">
        <f t="shared" si="164"/>
        <v>2</v>
      </c>
      <c r="D2668" t="e">
        <v>#DIV/0!</v>
      </c>
      <c r="E2668" s="8">
        <v>19.32</v>
      </c>
      <c r="F2668" s="9">
        <v>0.1</v>
      </c>
      <c r="G2668" s="9">
        <v>0</v>
      </c>
      <c r="H2668">
        <f t="shared" si="166"/>
        <v>6</v>
      </c>
      <c r="I2668">
        <f t="shared" si="167"/>
        <v>-1</v>
      </c>
    </row>
    <row r="2669" spans="1:9">
      <c r="A2669" s="10">
        <v>41902.1249999935</v>
      </c>
      <c r="B2669" s="19">
        <f t="shared" si="165"/>
        <v>262</v>
      </c>
      <c r="C2669" s="19">
        <f t="shared" si="164"/>
        <v>3</v>
      </c>
      <c r="D2669">
        <v>0.125</v>
      </c>
      <c r="E2669" s="8">
        <v>19.3133333333333</v>
      </c>
      <c r="F2669" s="9">
        <v>0.1</v>
      </c>
      <c r="G2669" s="9">
        <v>0</v>
      </c>
      <c r="H2669">
        <f t="shared" si="166"/>
        <v>6</v>
      </c>
      <c r="I2669">
        <f t="shared" si="167"/>
        <v>-1</v>
      </c>
    </row>
    <row r="2670" spans="1:9">
      <c r="A2670" s="10">
        <v>41902.1666666602</v>
      </c>
      <c r="B2670" s="19">
        <f t="shared" si="165"/>
        <v>262</v>
      </c>
      <c r="C2670" s="19">
        <f t="shared" si="164"/>
        <v>4</v>
      </c>
      <c r="D2670">
        <v>0.176923076923077</v>
      </c>
      <c r="E2670" s="8">
        <v>19.28</v>
      </c>
      <c r="F2670" s="9">
        <v>0.1</v>
      </c>
      <c r="G2670" s="9">
        <v>0</v>
      </c>
      <c r="H2670">
        <f t="shared" si="166"/>
        <v>6</v>
      </c>
      <c r="I2670">
        <f t="shared" si="167"/>
        <v>-1</v>
      </c>
    </row>
    <row r="2671" spans="1:9">
      <c r="A2671" s="10">
        <v>41902.2083333269</v>
      </c>
      <c r="B2671" s="19">
        <f t="shared" si="165"/>
        <v>262</v>
      </c>
      <c r="C2671" s="19">
        <f t="shared" si="164"/>
        <v>5</v>
      </c>
      <c r="D2671">
        <v>3.28846153846154</v>
      </c>
      <c r="E2671" s="8">
        <v>19.065</v>
      </c>
      <c r="F2671" s="9">
        <v>0.1</v>
      </c>
      <c r="G2671" s="9">
        <v>0</v>
      </c>
      <c r="H2671">
        <f t="shared" si="166"/>
        <v>6</v>
      </c>
      <c r="I2671">
        <f t="shared" si="167"/>
        <v>-1</v>
      </c>
    </row>
    <row r="2672" spans="1:9">
      <c r="A2672" s="10">
        <v>41902.2499999935</v>
      </c>
      <c r="B2672" s="19">
        <f t="shared" si="165"/>
        <v>262</v>
      </c>
      <c r="C2672" s="19">
        <f t="shared" si="164"/>
        <v>6</v>
      </c>
      <c r="D2672">
        <v>40.6866666666667</v>
      </c>
      <c r="E2672" s="8">
        <v>19.2033333333333</v>
      </c>
      <c r="F2672" s="9">
        <v>0.108333333333333</v>
      </c>
      <c r="G2672" s="9">
        <v>0</v>
      </c>
      <c r="H2672">
        <f t="shared" si="166"/>
        <v>6</v>
      </c>
      <c r="I2672">
        <f t="shared" si="167"/>
        <v>-1</v>
      </c>
    </row>
    <row r="2673" spans="1:9">
      <c r="A2673" s="10">
        <v>41902.2916666602</v>
      </c>
      <c r="B2673" s="19">
        <f t="shared" si="165"/>
        <v>262</v>
      </c>
      <c r="C2673" s="19">
        <f t="shared" si="164"/>
        <v>7</v>
      </c>
      <c r="D2673">
        <v>167.26</v>
      </c>
      <c r="E2673" s="8">
        <v>20.9283333333333</v>
      </c>
      <c r="F2673" s="9">
        <v>0.1</v>
      </c>
      <c r="G2673" s="9">
        <v>0</v>
      </c>
      <c r="H2673">
        <f t="shared" si="166"/>
        <v>6</v>
      </c>
      <c r="I2673">
        <f t="shared" si="167"/>
        <v>-1</v>
      </c>
    </row>
    <row r="2674" spans="1:9">
      <c r="A2674" s="10">
        <v>41902.3333333269</v>
      </c>
      <c r="B2674" s="19">
        <f t="shared" si="165"/>
        <v>262</v>
      </c>
      <c r="C2674" s="19">
        <f t="shared" si="164"/>
        <v>8</v>
      </c>
      <c r="D2674">
        <v>499.438709677419</v>
      </c>
      <c r="E2674" s="8">
        <v>22.3216666666667</v>
      </c>
      <c r="F2674" s="9">
        <v>20.9166666666667</v>
      </c>
      <c r="G2674" s="9">
        <v>39.7070819444445</v>
      </c>
      <c r="H2674">
        <f t="shared" si="166"/>
        <v>6</v>
      </c>
      <c r="I2674">
        <f t="shared" si="167"/>
        <v>-1</v>
      </c>
    </row>
    <row r="2675" spans="1:9">
      <c r="A2675" s="10">
        <v>41902.3749999935</v>
      </c>
      <c r="B2675" s="19">
        <f t="shared" si="165"/>
        <v>262</v>
      </c>
      <c r="C2675" s="19">
        <f t="shared" si="164"/>
        <v>9</v>
      </c>
      <c r="D2675">
        <v>635.776666666667</v>
      </c>
      <c r="E2675" s="8">
        <v>24.4233333333333</v>
      </c>
      <c r="F2675" s="9">
        <v>17.7833333333333</v>
      </c>
      <c r="G2675" s="9">
        <v>27.5496374999999</v>
      </c>
      <c r="H2675">
        <f t="shared" si="166"/>
        <v>6</v>
      </c>
      <c r="I2675">
        <f t="shared" si="167"/>
        <v>-1</v>
      </c>
    </row>
    <row r="2676" spans="1:9">
      <c r="A2676" s="10">
        <v>41902.4166666602</v>
      </c>
      <c r="B2676" s="19">
        <f t="shared" si="165"/>
        <v>262</v>
      </c>
      <c r="C2676" s="19">
        <f t="shared" si="164"/>
        <v>10</v>
      </c>
      <c r="D2676">
        <v>549.843333333333</v>
      </c>
      <c r="E2676" s="8">
        <v>25.55</v>
      </c>
      <c r="F2676" s="9">
        <v>19.3083333333333</v>
      </c>
      <c r="G2676" s="9">
        <v>34.1711027777778</v>
      </c>
      <c r="H2676">
        <f t="shared" si="166"/>
        <v>6</v>
      </c>
      <c r="I2676">
        <f t="shared" si="167"/>
        <v>-1</v>
      </c>
    </row>
    <row r="2677" spans="1:9">
      <c r="A2677" s="10">
        <v>41902.4583333268</v>
      </c>
      <c r="B2677" s="19">
        <f t="shared" si="165"/>
        <v>262</v>
      </c>
      <c r="C2677" s="19">
        <f t="shared" si="164"/>
        <v>11</v>
      </c>
      <c r="D2677">
        <v>536.686666666667</v>
      </c>
      <c r="E2677" s="8">
        <v>26.63</v>
      </c>
      <c r="F2677" s="9">
        <v>16.225</v>
      </c>
      <c r="G2677" s="9">
        <v>25.7694402777777</v>
      </c>
      <c r="H2677">
        <f t="shared" si="166"/>
        <v>6</v>
      </c>
      <c r="I2677">
        <f t="shared" si="167"/>
        <v>-1</v>
      </c>
    </row>
    <row r="2678" spans="1:9">
      <c r="A2678" s="10">
        <v>41902.4999999935</v>
      </c>
      <c r="B2678" s="19">
        <f t="shared" si="165"/>
        <v>262</v>
      </c>
      <c r="C2678" s="19">
        <f t="shared" si="164"/>
        <v>12</v>
      </c>
      <c r="D2678">
        <v>399.876666666667</v>
      </c>
      <c r="E2678" s="8">
        <v>26.295</v>
      </c>
      <c r="F2678" s="9">
        <v>14.6916666666667</v>
      </c>
      <c r="G2678" s="9">
        <v>0</v>
      </c>
      <c r="H2678">
        <f t="shared" si="166"/>
        <v>6</v>
      </c>
      <c r="I2678">
        <f t="shared" si="167"/>
        <v>-1</v>
      </c>
    </row>
    <row r="2679" spans="1:9">
      <c r="A2679" s="10">
        <v>41902.5416666602</v>
      </c>
      <c r="B2679" s="19">
        <f t="shared" si="165"/>
        <v>262</v>
      </c>
      <c r="C2679" s="19">
        <f t="shared" si="164"/>
        <v>13</v>
      </c>
      <c r="D2679">
        <v>322.19</v>
      </c>
      <c r="E2679" s="8">
        <v>25.5683333333333</v>
      </c>
      <c r="F2679" s="9">
        <v>17.7833333333333</v>
      </c>
      <c r="G2679" s="9">
        <v>30.2199333333333</v>
      </c>
      <c r="H2679">
        <f t="shared" si="166"/>
        <v>6</v>
      </c>
      <c r="I2679">
        <f t="shared" si="167"/>
        <v>-1</v>
      </c>
    </row>
    <row r="2680" spans="1:9">
      <c r="A2680" s="10">
        <v>41902.5833333268</v>
      </c>
      <c r="B2680" s="19">
        <f t="shared" si="165"/>
        <v>262</v>
      </c>
      <c r="C2680" s="19">
        <f t="shared" si="164"/>
        <v>14</v>
      </c>
      <c r="D2680">
        <v>227.823333333333</v>
      </c>
      <c r="E2680" s="8">
        <v>25.5983333333333</v>
      </c>
      <c r="F2680" s="9">
        <v>17.8166666666667</v>
      </c>
      <c r="G2680" s="9">
        <v>30.5672888888889</v>
      </c>
      <c r="H2680">
        <f t="shared" si="166"/>
        <v>6</v>
      </c>
      <c r="I2680">
        <f t="shared" si="167"/>
        <v>-1</v>
      </c>
    </row>
    <row r="2681" spans="1:9">
      <c r="A2681" s="10">
        <v>41902.6249999935</v>
      </c>
      <c r="B2681" s="19">
        <f t="shared" si="165"/>
        <v>262</v>
      </c>
      <c r="C2681" s="19">
        <f t="shared" si="164"/>
        <v>15</v>
      </c>
      <c r="D2681">
        <v>92.9733333333333</v>
      </c>
      <c r="E2681" s="8">
        <v>24.895</v>
      </c>
      <c r="F2681" s="9">
        <v>14.7083333333333</v>
      </c>
      <c r="G2681" s="9">
        <v>0</v>
      </c>
      <c r="H2681">
        <f t="shared" si="166"/>
        <v>6</v>
      </c>
      <c r="I2681">
        <f t="shared" si="167"/>
        <v>-1</v>
      </c>
    </row>
    <row r="2682" spans="1:9">
      <c r="A2682" s="10">
        <v>41902.6666666602</v>
      </c>
      <c r="B2682" s="19">
        <f t="shared" si="165"/>
        <v>262</v>
      </c>
      <c r="C2682" s="19">
        <f t="shared" si="164"/>
        <v>16</v>
      </c>
      <c r="D2682">
        <v>109.066666666667</v>
      </c>
      <c r="E2682" s="8">
        <v>24.1616666666667</v>
      </c>
      <c r="F2682" s="9">
        <v>16.225</v>
      </c>
      <c r="G2682" s="9">
        <v>24.9010513888889</v>
      </c>
      <c r="H2682">
        <f t="shared" si="166"/>
        <v>6</v>
      </c>
      <c r="I2682">
        <f t="shared" si="167"/>
        <v>-1</v>
      </c>
    </row>
    <row r="2683" spans="1:9">
      <c r="A2683" s="10">
        <v>41902.7083333268</v>
      </c>
      <c r="B2683" s="19">
        <f t="shared" si="165"/>
        <v>262</v>
      </c>
      <c r="C2683" s="19">
        <f t="shared" si="164"/>
        <v>17</v>
      </c>
      <c r="D2683">
        <v>22.1055555555556</v>
      </c>
      <c r="E2683" s="8">
        <v>23.07</v>
      </c>
      <c r="F2683" s="9">
        <v>17.7583333333333</v>
      </c>
      <c r="G2683" s="9">
        <v>28.4831555555555</v>
      </c>
      <c r="H2683">
        <f t="shared" si="166"/>
        <v>6</v>
      </c>
      <c r="I2683">
        <f t="shared" si="167"/>
        <v>-1</v>
      </c>
    </row>
    <row r="2684" spans="1:9">
      <c r="A2684" s="10">
        <v>41902.7499999935</v>
      </c>
      <c r="B2684" s="19">
        <f t="shared" si="165"/>
        <v>262</v>
      </c>
      <c r="C2684" s="19">
        <f t="shared" si="164"/>
        <v>18</v>
      </c>
      <c r="D2684" t="e">
        <v>#DIV/0!</v>
      </c>
      <c r="E2684" s="8">
        <v>22.3916666666667</v>
      </c>
      <c r="F2684" s="9">
        <v>13.1333333333333</v>
      </c>
      <c r="G2684" s="9">
        <v>0</v>
      </c>
      <c r="H2684">
        <f t="shared" si="166"/>
        <v>6</v>
      </c>
      <c r="I2684">
        <f t="shared" si="167"/>
        <v>-1</v>
      </c>
    </row>
    <row r="2685" spans="1:9">
      <c r="A2685" s="10">
        <v>41902.7916666602</v>
      </c>
      <c r="B2685" s="19">
        <f t="shared" si="165"/>
        <v>262</v>
      </c>
      <c r="C2685" s="19">
        <f t="shared" si="164"/>
        <v>19</v>
      </c>
      <c r="D2685" t="e">
        <v>#DIV/0!</v>
      </c>
      <c r="E2685" s="8">
        <v>22.0883333333333</v>
      </c>
      <c r="F2685" s="9">
        <v>16.2416666666667</v>
      </c>
      <c r="G2685" s="9">
        <v>24.6405347222223</v>
      </c>
      <c r="H2685">
        <f t="shared" si="166"/>
        <v>6</v>
      </c>
      <c r="I2685">
        <f t="shared" si="167"/>
        <v>-1</v>
      </c>
    </row>
    <row r="2686" spans="1:9">
      <c r="A2686" s="10">
        <v>41902.8333333268</v>
      </c>
      <c r="B2686" s="19">
        <f t="shared" si="165"/>
        <v>262</v>
      </c>
      <c r="C2686" s="19">
        <f t="shared" si="164"/>
        <v>20</v>
      </c>
      <c r="D2686" t="e">
        <v>#DIV/0!</v>
      </c>
      <c r="E2686" s="8">
        <v>22.6816666666667</v>
      </c>
      <c r="F2686" s="9">
        <v>16.2416666666667</v>
      </c>
      <c r="G2686" s="9">
        <v>25.3786652777778</v>
      </c>
      <c r="H2686">
        <f t="shared" si="166"/>
        <v>6</v>
      </c>
      <c r="I2686">
        <f t="shared" si="167"/>
        <v>-1</v>
      </c>
    </row>
    <row r="2687" spans="1:9">
      <c r="A2687" s="10">
        <v>41902.8749999935</v>
      </c>
      <c r="B2687" s="19">
        <f t="shared" si="165"/>
        <v>262</v>
      </c>
      <c r="C2687" s="19">
        <f t="shared" si="164"/>
        <v>21</v>
      </c>
      <c r="D2687" t="e">
        <v>#DIV/0!</v>
      </c>
      <c r="E2687" s="8">
        <v>22.6483333333333</v>
      </c>
      <c r="F2687" s="9">
        <v>1.50833333333333</v>
      </c>
      <c r="G2687" s="9">
        <v>0</v>
      </c>
      <c r="H2687">
        <f t="shared" si="166"/>
        <v>6</v>
      </c>
      <c r="I2687">
        <f t="shared" si="167"/>
        <v>-1</v>
      </c>
    </row>
    <row r="2688" spans="1:9">
      <c r="A2688" s="10">
        <v>41902.9166666602</v>
      </c>
      <c r="B2688" s="19">
        <f t="shared" si="165"/>
        <v>262</v>
      </c>
      <c r="C2688" s="19">
        <f t="shared" si="164"/>
        <v>22</v>
      </c>
      <c r="D2688" t="e">
        <v>#DIV/0!</v>
      </c>
      <c r="E2688" s="8">
        <v>22.105</v>
      </c>
      <c r="F2688" s="9">
        <v>0.1</v>
      </c>
      <c r="G2688" s="9">
        <v>0</v>
      </c>
      <c r="H2688">
        <f t="shared" si="166"/>
        <v>6</v>
      </c>
      <c r="I2688">
        <f t="shared" si="167"/>
        <v>-1</v>
      </c>
    </row>
    <row r="2689" spans="1:9">
      <c r="A2689" s="10">
        <v>41902.9583333268</v>
      </c>
      <c r="B2689" s="19">
        <f t="shared" si="165"/>
        <v>262</v>
      </c>
      <c r="C2689" s="19">
        <f t="shared" si="164"/>
        <v>23</v>
      </c>
      <c r="D2689" t="e">
        <v>#DIV/0!</v>
      </c>
      <c r="E2689" s="8">
        <v>21.8883333333333</v>
      </c>
      <c r="F2689" s="9">
        <v>0.1</v>
      </c>
      <c r="G2689" s="9">
        <v>0</v>
      </c>
      <c r="H2689">
        <f t="shared" si="166"/>
        <v>6</v>
      </c>
      <c r="I2689">
        <f t="shared" si="167"/>
        <v>-1</v>
      </c>
    </row>
    <row r="2690" spans="1:9">
      <c r="A2690" s="10">
        <v>41902.9999999935</v>
      </c>
      <c r="B2690" s="19">
        <f t="shared" si="165"/>
        <v>262</v>
      </c>
      <c r="C2690" s="19">
        <f t="shared" ref="C2690:C2753" si="168">HOUR(A2690)</f>
        <v>0</v>
      </c>
      <c r="D2690">
        <v>0.214285714285714</v>
      </c>
      <c r="E2690" s="8">
        <v>21.8266666666667</v>
      </c>
      <c r="F2690" s="9">
        <v>0.1</v>
      </c>
      <c r="G2690" s="9">
        <v>0</v>
      </c>
      <c r="H2690">
        <f t="shared" si="166"/>
        <v>7</v>
      </c>
      <c r="I2690">
        <f t="shared" si="167"/>
        <v>-1</v>
      </c>
    </row>
    <row r="2691" spans="1:9">
      <c r="A2691" s="10">
        <v>41903.0416666601</v>
      </c>
      <c r="B2691" s="19">
        <f t="shared" ref="B2691:B2754" si="169">INT(A2691)-41640</f>
        <v>263</v>
      </c>
      <c r="C2691" s="19">
        <f t="shared" si="168"/>
        <v>1</v>
      </c>
      <c r="D2691" t="e">
        <v>#DIV/0!</v>
      </c>
      <c r="E2691" s="8">
        <v>21.89</v>
      </c>
      <c r="F2691" s="9">
        <v>0.1</v>
      </c>
      <c r="G2691" s="9">
        <v>0</v>
      </c>
      <c r="H2691">
        <f t="shared" ref="H2691:H2754" si="170">WEEKDAY(A2691-1)</f>
        <v>7</v>
      </c>
      <c r="I2691">
        <f t="shared" ref="I2691:I2754" si="171">IF(H2691&lt;6,1,-1)</f>
        <v>-1</v>
      </c>
    </row>
    <row r="2692" spans="1:9">
      <c r="A2692" s="10">
        <v>41903.0833333268</v>
      </c>
      <c r="B2692" s="19">
        <f t="shared" si="169"/>
        <v>263</v>
      </c>
      <c r="C2692" s="19">
        <f t="shared" si="168"/>
        <v>2</v>
      </c>
      <c r="D2692" t="e">
        <v>#DIV/0!</v>
      </c>
      <c r="E2692" s="8">
        <v>21.7966666666667</v>
      </c>
      <c r="F2692" s="9">
        <v>0.108333333333333</v>
      </c>
      <c r="G2692" s="9">
        <v>0</v>
      </c>
      <c r="H2692">
        <f t="shared" si="170"/>
        <v>7</v>
      </c>
      <c r="I2692">
        <f t="shared" si="171"/>
        <v>-1</v>
      </c>
    </row>
    <row r="2693" spans="1:9">
      <c r="A2693" s="10">
        <v>41903.1249999935</v>
      </c>
      <c r="B2693" s="19">
        <f t="shared" si="169"/>
        <v>263</v>
      </c>
      <c r="C2693" s="19">
        <f t="shared" si="168"/>
        <v>3</v>
      </c>
      <c r="D2693">
        <v>0.2375</v>
      </c>
      <c r="E2693" s="8">
        <v>21.9716666666667</v>
      </c>
      <c r="F2693" s="9">
        <v>0.1</v>
      </c>
      <c r="G2693" s="9">
        <v>0</v>
      </c>
      <c r="H2693">
        <f t="shared" si="170"/>
        <v>7</v>
      </c>
      <c r="I2693">
        <f t="shared" si="171"/>
        <v>-1</v>
      </c>
    </row>
    <row r="2694" spans="1:9">
      <c r="A2694" s="10">
        <v>41903.1666666601</v>
      </c>
      <c r="B2694" s="19">
        <f t="shared" si="169"/>
        <v>263</v>
      </c>
      <c r="C2694" s="19">
        <f t="shared" si="168"/>
        <v>4</v>
      </c>
      <c r="D2694" t="e">
        <v>#DIV/0!</v>
      </c>
      <c r="E2694" s="8">
        <v>21.8083333333333</v>
      </c>
      <c r="F2694" s="9">
        <v>0.108333333333333</v>
      </c>
      <c r="G2694" s="9">
        <v>0</v>
      </c>
      <c r="H2694">
        <f t="shared" si="170"/>
        <v>7</v>
      </c>
      <c r="I2694">
        <f t="shared" si="171"/>
        <v>-1</v>
      </c>
    </row>
    <row r="2695" spans="1:9">
      <c r="A2695" s="10">
        <v>41903.2083333268</v>
      </c>
      <c r="B2695" s="19">
        <f t="shared" si="169"/>
        <v>263</v>
      </c>
      <c r="C2695" s="19">
        <f t="shared" si="168"/>
        <v>5</v>
      </c>
      <c r="D2695">
        <v>3.89230769230769</v>
      </c>
      <c r="E2695" s="8">
        <v>21.7266666666667</v>
      </c>
      <c r="F2695" s="9">
        <v>0.1</v>
      </c>
      <c r="G2695" s="9">
        <v>0</v>
      </c>
      <c r="H2695">
        <f t="shared" si="170"/>
        <v>7</v>
      </c>
      <c r="I2695">
        <f t="shared" si="171"/>
        <v>-1</v>
      </c>
    </row>
    <row r="2696" spans="1:9">
      <c r="A2696" s="10">
        <v>41903.2499999935</v>
      </c>
      <c r="B2696" s="19">
        <f t="shared" si="169"/>
        <v>263</v>
      </c>
      <c r="C2696" s="19">
        <f t="shared" si="168"/>
        <v>6</v>
      </c>
      <c r="D2696">
        <v>42.8266666666667</v>
      </c>
      <c r="E2696" s="8">
        <v>22.6183333333333</v>
      </c>
      <c r="F2696" s="9">
        <v>0.1</v>
      </c>
      <c r="G2696" s="9">
        <v>0</v>
      </c>
      <c r="H2696">
        <f t="shared" si="170"/>
        <v>7</v>
      </c>
      <c r="I2696">
        <f t="shared" si="171"/>
        <v>-1</v>
      </c>
    </row>
    <row r="2697" spans="1:9">
      <c r="A2697" s="10">
        <v>41903.2916666601</v>
      </c>
      <c r="B2697" s="19">
        <f t="shared" si="169"/>
        <v>263</v>
      </c>
      <c r="C2697" s="19">
        <f t="shared" si="168"/>
        <v>7</v>
      </c>
      <c r="D2697">
        <v>168.063333333333</v>
      </c>
      <c r="E2697" s="8">
        <v>24.195</v>
      </c>
      <c r="F2697" s="9">
        <v>0.108333333333333</v>
      </c>
      <c r="G2697" s="9">
        <v>0</v>
      </c>
      <c r="H2697">
        <f t="shared" si="170"/>
        <v>7</v>
      </c>
      <c r="I2697">
        <f t="shared" si="171"/>
        <v>-1</v>
      </c>
    </row>
    <row r="2698" spans="1:9">
      <c r="A2698" s="10">
        <v>41903.3333333268</v>
      </c>
      <c r="B2698" s="19">
        <f t="shared" si="169"/>
        <v>263</v>
      </c>
      <c r="C2698" s="19">
        <f t="shared" si="168"/>
        <v>8</v>
      </c>
      <c r="D2698">
        <v>299.266666666667</v>
      </c>
      <c r="E2698" s="8">
        <v>25.315</v>
      </c>
      <c r="F2698" s="9">
        <v>20.9</v>
      </c>
      <c r="G2698" s="9">
        <v>39.8373402777778</v>
      </c>
      <c r="H2698">
        <f t="shared" si="170"/>
        <v>7</v>
      </c>
      <c r="I2698">
        <f t="shared" si="171"/>
        <v>-1</v>
      </c>
    </row>
    <row r="2699" spans="1:9">
      <c r="A2699" s="10">
        <v>41903.3749999935</v>
      </c>
      <c r="B2699" s="19">
        <f t="shared" si="169"/>
        <v>263</v>
      </c>
      <c r="C2699" s="19">
        <f t="shared" si="168"/>
        <v>9</v>
      </c>
      <c r="D2699">
        <v>355.603333333333</v>
      </c>
      <c r="E2699" s="8">
        <v>25.9733333333333</v>
      </c>
      <c r="F2699" s="9">
        <v>16.2083333333333</v>
      </c>
      <c r="G2699" s="9">
        <v>25.9214083333333</v>
      </c>
      <c r="H2699">
        <f t="shared" si="170"/>
        <v>7</v>
      </c>
      <c r="I2699">
        <f t="shared" si="171"/>
        <v>-1</v>
      </c>
    </row>
    <row r="2700" spans="1:9">
      <c r="A2700" s="10">
        <v>41903.4166666601</v>
      </c>
      <c r="B2700" s="19">
        <f t="shared" si="169"/>
        <v>263</v>
      </c>
      <c r="C2700" s="19">
        <f t="shared" si="168"/>
        <v>10</v>
      </c>
      <c r="D2700">
        <v>430.17</v>
      </c>
      <c r="E2700" s="8">
        <v>26.0666666666667</v>
      </c>
      <c r="F2700" s="9">
        <v>17.7166666666667</v>
      </c>
      <c r="G2700" s="9">
        <v>28.7870916666666</v>
      </c>
      <c r="H2700">
        <f t="shared" si="170"/>
        <v>7</v>
      </c>
      <c r="I2700">
        <f t="shared" si="171"/>
        <v>-1</v>
      </c>
    </row>
    <row r="2701" spans="1:9">
      <c r="A2701" s="10">
        <v>41903.4583333268</v>
      </c>
      <c r="B2701" s="19">
        <f t="shared" si="169"/>
        <v>263</v>
      </c>
      <c r="C2701" s="19">
        <f t="shared" si="168"/>
        <v>11</v>
      </c>
      <c r="D2701">
        <v>589.687096774193</v>
      </c>
      <c r="E2701" s="8">
        <v>26.6416666666667</v>
      </c>
      <c r="F2701" s="9">
        <v>16.2166666666667</v>
      </c>
      <c r="G2701" s="9">
        <v>21.9702388888889</v>
      </c>
      <c r="H2701">
        <f t="shared" si="170"/>
        <v>7</v>
      </c>
      <c r="I2701">
        <f t="shared" si="171"/>
        <v>-1</v>
      </c>
    </row>
    <row r="2702" spans="1:9">
      <c r="A2702" s="10">
        <v>41903.4999999935</v>
      </c>
      <c r="B2702" s="19">
        <f t="shared" si="169"/>
        <v>263</v>
      </c>
      <c r="C2702" s="19">
        <f t="shared" si="168"/>
        <v>12</v>
      </c>
      <c r="D2702">
        <v>524.603333333333</v>
      </c>
      <c r="E2702" s="8">
        <v>26.885</v>
      </c>
      <c r="F2702" s="9">
        <v>13.1583333333333</v>
      </c>
      <c r="G2702" s="9">
        <v>25.1398583333333</v>
      </c>
      <c r="H2702">
        <f t="shared" si="170"/>
        <v>7</v>
      </c>
      <c r="I2702">
        <f t="shared" si="171"/>
        <v>-1</v>
      </c>
    </row>
    <row r="2703" spans="1:9">
      <c r="A2703" s="10">
        <v>41903.5416666601</v>
      </c>
      <c r="B2703" s="19">
        <f t="shared" si="169"/>
        <v>263</v>
      </c>
      <c r="C2703" s="19">
        <f t="shared" si="168"/>
        <v>13</v>
      </c>
      <c r="D2703">
        <v>593.613333333333</v>
      </c>
      <c r="E2703" s="8">
        <v>26.91</v>
      </c>
      <c r="F2703" s="9">
        <v>19.2833333333333</v>
      </c>
      <c r="G2703" s="9">
        <v>30.2199333333334</v>
      </c>
      <c r="H2703">
        <f t="shared" si="170"/>
        <v>7</v>
      </c>
      <c r="I2703">
        <f t="shared" si="171"/>
        <v>-1</v>
      </c>
    </row>
    <row r="2704" spans="1:9">
      <c r="A2704" s="10">
        <v>41903.5833333268</v>
      </c>
      <c r="B2704" s="19">
        <f t="shared" si="169"/>
        <v>263</v>
      </c>
      <c r="C2704" s="19">
        <f t="shared" si="168"/>
        <v>14</v>
      </c>
      <c r="D2704">
        <v>308.61</v>
      </c>
      <c r="E2704" s="8">
        <v>27.2583333333333</v>
      </c>
      <c r="F2704" s="9">
        <v>15.2727272727273</v>
      </c>
      <c r="G2704" s="9">
        <v>25.9431180555556</v>
      </c>
      <c r="H2704">
        <f t="shared" si="170"/>
        <v>7</v>
      </c>
      <c r="I2704">
        <f t="shared" si="171"/>
        <v>-1</v>
      </c>
    </row>
    <row r="2705" spans="1:9">
      <c r="A2705" s="10">
        <v>41903.6249999934</v>
      </c>
      <c r="B2705" s="19">
        <f t="shared" si="169"/>
        <v>263</v>
      </c>
      <c r="C2705" s="19">
        <f t="shared" si="168"/>
        <v>15</v>
      </c>
      <c r="D2705">
        <v>121.55</v>
      </c>
      <c r="E2705" s="8">
        <v>25.63</v>
      </c>
      <c r="F2705" s="9">
        <v>14.6916666666667</v>
      </c>
      <c r="G2705" s="9">
        <v>0</v>
      </c>
      <c r="H2705">
        <f t="shared" si="170"/>
        <v>7</v>
      </c>
      <c r="I2705">
        <f t="shared" si="171"/>
        <v>-1</v>
      </c>
    </row>
    <row r="2706" spans="1:9">
      <c r="A2706" s="10">
        <v>41903.6666666601</v>
      </c>
      <c r="B2706" s="19">
        <f t="shared" si="169"/>
        <v>263</v>
      </c>
      <c r="C2706" s="19">
        <f t="shared" si="168"/>
        <v>16</v>
      </c>
      <c r="D2706">
        <v>48.6741935483871</v>
      </c>
      <c r="E2706" s="8">
        <v>24.395</v>
      </c>
      <c r="F2706" s="9">
        <v>17.7666666666667</v>
      </c>
      <c r="G2706" s="9">
        <v>29.4600930555555</v>
      </c>
      <c r="H2706">
        <f t="shared" si="170"/>
        <v>7</v>
      </c>
      <c r="I2706">
        <f t="shared" si="171"/>
        <v>-1</v>
      </c>
    </row>
    <row r="2707" spans="1:9">
      <c r="A2707" s="10">
        <v>41903.7083333268</v>
      </c>
      <c r="B2707" s="19">
        <f t="shared" si="169"/>
        <v>263</v>
      </c>
      <c r="C2707" s="19">
        <f t="shared" si="168"/>
        <v>17</v>
      </c>
      <c r="D2707">
        <v>10.6590909090909</v>
      </c>
      <c r="E2707" s="8">
        <v>24.005</v>
      </c>
      <c r="F2707" s="9">
        <v>16.2416666666667</v>
      </c>
      <c r="G2707" s="9">
        <v>25.3569555555555</v>
      </c>
      <c r="H2707">
        <f t="shared" si="170"/>
        <v>7</v>
      </c>
      <c r="I2707">
        <f t="shared" si="171"/>
        <v>-1</v>
      </c>
    </row>
    <row r="2708" spans="1:9">
      <c r="A2708" s="10">
        <v>41903.7499999934</v>
      </c>
      <c r="B2708" s="19">
        <f t="shared" si="169"/>
        <v>263</v>
      </c>
      <c r="C2708" s="19">
        <f t="shared" si="168"/>
        <v>18</v>
      </c>
      <c r="D2708" t="e">
        <v>#DIV/0!</v>
      </c>
      <c r="E2708" s="8">
        <v>23.62</v>
      </c>
      <c r="F2708" s="9">
        <v>13.125</v>
      </c>
      <c r="G2708" s="9">
        <v>0</v>
      </c>
      <c r="H2708">
        <f t="shared" si="170"/>
        <v>7</v>
      </c>
      <c r="I2708">
        <f t="shared" si="171"/>
        <v>-1</v>
      </c>
    </row>
    <row r="2709" spans="1:9">
      <c r="A2709" s="10">
        <v>41903.7916666601</v>
      </c>
      <c r="B2709" s="19">
        <f t="shared" si="169"/>
        <v>263</v>
      </c>
      <c r="C2709" s="19">
        <f t="shared" si="168"/>
        <v>19</v>
      </c>
      <c r="D2709" t="e">
        <v>#DIV/0!</v>
      </c>
      <c r="E2709" s="8">
        <v>23.45</v>
      </c>
      <c r="F2709" s="9">
        <v>16.2166666666667</v>
      </c>
      <c r="G2709" s="9">
        <v>25.118148611111</v>
      </c>
      <c r="H2709">
        <f t="shared" si="170"/>
        <v>7</v>
      </c>
      <c r="I2709">
        <f t="shared" si="171"/>
        <v>-1</v>
      </c>
    </row>
    <row r="2710" spans="1:9">
      <c r="A2710" s="10">
        <v>41903.8333333268</v>
      </c>
      <c r="B2710" s="19">
        <f t="shared" si="169"/>
        <v>263</v>
      </c>
      <c r="C2710" s="19">
        <f t="shared" si="168"/>
        <v>20</v>
      </c>
      <c r="D2710" t="e">
        <v>#DIV/0!</v>
      </c>
      <c r="E2710" s="8">
        <v>23.3433333333333</v>
      </c>
      <c r="F2710" s="9">
        <v>13.1666666666667</v>
      </c>
      <c r="G2710" s="9">
        <v>0</v>
      </c>
      <c r="H2710">
        <f t="shared" si="170"/>
        <v>7</v>
      </c>
      <c r="I2710">
        <f t="shared" si="171"/>
        <v>-1</v>
      </c>
    </row>
    <row r="2711" spans="1:9">
      <c r="A2711" s="10">
        <v>41903.8749999934</v>
      </c>
      <c r="B2711" s="19">
        <f t="shared" si="169"/>
        <v>263</v>
      </c>
      <c r="C2711" s="19">
        <f t="shared" si="168"/>
        <v>21</v>
      </c>
      <c r="D2711" t="e">
        <v>#DIV/0!</v>
      </c>
      <c r="E2711" s="8">
        <v>23.255</v>
      </c>
      <c r="F2711" s="9">
        <v>1.50833333333333</v>
      </c>
      <c r="G2711" s="9">
        <v>0</v>
      </c>
      <c r="H2711">
        <f t="shared" si="170"/>
        <v>7</v>
      </c>
      <c r="I2711">
        <f t="shared" si="171"/>
        <v>-1</v>
      </c>
    </row>
    <row r="2712" spans="1:9">
      <c r="A2712" s="10">
        <v>41903.9166666601</v>
      </c>
      <c r="B2712" s="19">
        <f t="shared" si="169"/>
        <v>263</v>
      </c>
      <c r="C2712" s="19">
        <f t="shared" si="168"/>
        <v>22</v>
      </c>
      <c r="D2712" t="e">
        <v>#DIV/0!</v>
      </c>
      <c r="E2712" s="8">
        <v>23.0833333333333</v>
      </c>
      <c r="F2712" s="9">
        <v>0.108333333333333</v>
      </c>
      <c r="G2712" s="9">
        <v>0</v>
      </c>
      <c r="H2712">
        <f t="shared" si="170"/>
        <v>7</v>
      </c>
      <c r="I2712">
        <f t="shared" si="171"/>
        <v>-1</v>
      </c>
    </row>
    <row r="2713" spans="1:9">
      <c r="A2713" s="10">
        <v>41903.9583333268</v>
      </c>
      <c r="B2713" s="19">
        <f t="shared" si="169"/>
        <v>263</v>
      </c>
      <c r="C2713" s="19">
        <f t="shared" si="168"/>
        <v>23</v>
      </c>
      <c r="D2713" t="e">
        <v>#DIV/0!</v>
      </c>
      <c r="E2713" s="8">
        <v>22.9683333333333</v>
      </c>
      <c r="F2713" s="9">
        <v>0.1</v>
      </c>
      <c r="G2713" s="9">
        <v>0</v>
      </c>
      <c r="H2713">
        <f t="shared" si="170"/>
        <v>7</v>
      </c>
      <c r="I2713">
        <f t="shared" si="171"/>
        <v>-1</v>
      </c>
    </row>
    <row r="2714" spans="1:9">
      <c r="A2714" s="10">
        <v>41903.9999999934</v>
      </c>
      <c r="B2714" s="19">
        <f t="shared" si="169"/>
        <v>263</v>
      </c>
      <c r="C2714" s="19">
        <f t="shared" si="168"/>
        <v>0</v>
      </c>
      <c r="D2714" t="e">
        <v>#DIV/0!</v>
      </c>
      <c r="E2714" s="8">
        <v>23.0566666666667</v>
      </c>
      <c r="F2714" s="9">
        <v>0.1</v>
      </c>
      <c r="G2714" s="9">
        <v>0</v>
      </c>
      <c r="H2714">
        <f t="shared" si="170"/>
        <v>1</v>
      </c>
      <c r="I2714">
        <f t="shared" si="171"/>
        <v>1</v>
      </c>
    </row>
    <row r="2715" spans="1:9">
      <c r="A2715" s="10">
        <v>41904.0416666601</v>
      </c>
      <c r="B2715" s="19">
        <f t="shared" si="169"/>
        <v>264</v>
      </c>
      <c r="C2715" s="19">
        <f t="shared" si="168"/>
        <v>1</v>
      </c>
      <c r="D2715" t="e">
        <v>#DIV/0!</v>
      </c>
      <c r="E2715" s="8">
        <v>22.9766666666667</v>
      </c>
      <c r="F2715" s="9">
        <v>0.1</v>
      </c>
      <c r="G2715" s="9">
        <v>0</v>
      </c>
      <c r="H2715">
        <f t="shared" si="170"/>
        <v>1</v>
      </c>
      <c r="I2715">
        <f t="shared" si="171"/>
        <v>1</v>
      </c>
    </row>
    <row r="2716" spans="1:9">
      <c r="A2716" s="10">
        <v>41904.0833333268</v>
      </c>
      <c r="B2716" s="19">
        <f t="shared" si="169"/>
        <v>264</v>
      </c>
      <c r="C2716" s="19">
        <f t="shared" si="168"/>
        <v>2</v>
      </c>
      <c r="D2716" t="e">
        <v>#DIV/0!</v>
      </c>
      <c r="E2716" s="8">
        <v>22.9316666666667</v>
      </c>
      <c r="F2716" s="9">
        <v>0.1</v>
      </c>
      <c r="G2716" s="9">
        <v>0</v>
      </c>
      <c r="H2716">
        <f t="shared" si="170"/>
        <v>1</v>
      </c>
      <c r="I2716">
        <f t="shared" si="171"/>
        <v>1</v>
      </c>
    </row>
    <row r="2717" spans="1:9">
      <c r="A2717" s="10">
        <v>41904.1249999934</v>
      </c>
      <c r="B2717" s="19">
        <f t="shared" si="169"/>
        <v>264</v>
      </c>
      <c r="C2717" s="19">
        <f t="shared" si="168"/>
        <v>3</v>
      </c>
      <c r="D2717" t="e">
        <v>#DIV/0!</v>
      </c>
      <c r="E2717" s="8">
        <v>23.0733333333333</v>
      </c>
      <c r="F2717" s="9">
        <v>0.1</v>
      </c>
      <c r="G2717" s="9">
        <v>0</v>
      </c>
      <c r="H2717">
        <f t="shared" si="170"/>
        <v>1</v>
      </c>
      <c r="I2717">
        <f t="shared" si="171"/>
        <v>1</v>
      </c>
    </row>
    <row r="2718" spans="1:9">
      <c r="A2718" s="10">
        <v>41904.1666666601</v>
      </c>
      <c r="B2718" s="19">
        <f t="shared" si="169"/>
        <v>264</v>
      </c>
      <c r="C2718" s="19">
        <f t="shared" si="168"/>
        <v>4</v>
      </c>
      <c r="D2718" t="e">
        <v>#DIV/0!</v>
      </c>
      <c r="E2718" s="8">
        <v>22.82</v>
      </c>
      <c r="F2718" s="9">
        <v>0.108333333333333</v>
      </c>
      <c r="G2718" s="9">
        <v>0</v>
      </c>
      <c r="H2718">
        <f t="shared" si="170"/>
        <v>1</v>
      </c>
      <c r="I2718">
        <f t="shared" si="171"/>
        <v>1</v>
      </c>
    </row>
    <row r="2719" spans="1:9">
      <c r="A2719" s="10">
        <v>41904.2083333267</v>
      </c>
      <c r="B2719" s="19">
        <f t="shared" si="169"/>
        <v>264</v>
      </c>
      <c r="C2719" s="19">
        <f t="shared" si="168"/>
        <v>5</v>
      </c>
      <c r="D2719">
        <v>0.1</v>
      </c>
      <c r="E2719" s="8">
        <v>22.6783333333333</v>
      </c>
      <c r="F2719" s="9">
        <v>0.1</v>
      </c>
      <c r="G2719" s="9">
        <v>0</v>
      </c>
      <c r="H2719">
        <f t="shared" si="170"/>
        <v>1</v>
      </c>
      <c r="I2719">
        <f t="shared" si="171"/>
        <v>1</v>
      </c>
    </row>
    <row r="2720" spans="1:9">
      <c r="A2720" s="10">
        <v>41904.2499999934</v>
      </c>
      <c r="B2720" s="19">
        <f t="shared" si="169"/>
        <v>264</v>
      </c>
      <c r="C2720" s="19">
        <f t="shared" si="168"/>
        <v>6</v>
      </c>
      <c r="D2720">
        <v>6.83703703703704</v>
      </c>
      <c r="E2720" s="8">
        <v>22.4083333333333</v>
      </c>
      <c r="F2720" s="9">
        <v>0.1</v>
      </c>
      <c r="G2720" s="9">
        <v>0</v>
      </c>
      <c r="H2720">
        <f t="shared" si="170"/>
        <v>1</v>
      </c>
      <c r="I2720">
        <f t="shared" si="171"/>
        <v>1</v>
      </c>
    </row>
    <row r="2721" spans="1:9">
      <c r="A2721" s="10">
        <v>41904.2916666601</v>
      </c>
      <c r="B2721" s="19">
        <f t="shared" si="169"/>
        <v>264</v>
      </c>
      <c r="C2721" s="19">
        <f t="shared" si="168"/>
        <v>7</v>
      </c>
      <c r="D2721">
        <v>20.4433333333333</v>
      </c>
      <c r="E2721" s="8">
        <v>22.3083333333333</v>
      </c>
      <c r="F2721" s="9">
        <v>22.325</v>
      </c>
      <c r="G2721" s="9">
        <v>44.4180916666666</v>
      </c>
      <c r="H2721">
        <f t="shared" si="170"/>
        <v>1</v>
      </c>
      <c r="I2721">
        <f t="shared" si="171"/>
        <v>1</v>
      </c>
    </row>
    <row r="2722" spans="1:9">
      <c r="A2722" s="10">
        <v>41904.3333333267</v>
      </c>
      <c r="B2722" s="19">
        <f t="shared" si="169"/>
        <v>264</v>
      </c>
      <c r="C2722" s="19">
        <f t="shared" si="168"/>
        <v>8</v>
      </c>
      <c r="D2722">
        <v>28.83</v>
      </c>
      <c r="E2722" s="8">
        <v>23.3183333333333</v>
      </c>
      <c r="F2722" s="9">
        <v>17.7</v>
      </c>
      <c r="G2722" s="9">
        <v>30.4587402777777</v>
      </c>
      <c r="H2722">
        <f t="shared" si="170"/>
        <v>1</v>
      </c>
      <c r="I2722">
        <f t="shared" si="171"/>
        <v>1</v>
      </c>
    </row>
    <row r="2723" spans="1:9">
      <c r="A2723" s="10">
        <v>41904.3749999934</v>
      </c>
      <c r="B2723" s="19">
        <f t="shared" si="169"/>
        <v>264</v>
      </c>
      <c r="C2723" s="19">
        <f t="shared" si="168"/>
        <v>9</v>
      </c>
      <c r="D2723">
        <v>47.4266666666667</v>
      </c>
      <c r="E2723" s="8">
        <v>23.6116666666667</v>
      </c>
      <c r="F2723" s="9">
        <v>20.8416666666667</v>
      </c>
      <c r="G2723" s="9">
        <v>39.4031458333333</v>
      </c>
      <c r="H2723">
        <f t="shared" si="170"/>
        <v>1</v>
      </c>
      <c r="I2723">
        <f t="shared" si="171"/>
        <v>1</v>
      </c>
    </row>
    <row r="2724" spans="1:9">
      <c r="A2724" s="10">
        <v>41904.4166666601</v>
      </c>
      <c r="B2724" s="19">
        <f t="shared" si="169"/>
        <v>264</v>
      </c>
      <c r="C2724" s="19">
        <f t="shared" si="168"/>
        <v>10</v>
      </c>
      <c r="D2724">
        <v>60.81</v>
      </c>
      <c r="E2724" s="8">
        <v>24.0816666666667</v>
      </c>
      <c r="F2724" s="9">
        <v>19.3166666666667</v>
      </c>
      <c r="G2724" s="9">
        <v>34.4533291666667</v>
      </c>
      <c r="H2724">
        <f t="shared" si="170"/>
        <v>1</v>
      </c>
      <c r="I2724">
        <f t="shared" si="171"/>
        <v>1</v>
      </c>
    </row>
    <row r="2725" spans="1:9">
      <c r="A2725" s="10">
        <v>41904.4583333267</v>
      </c>
      <c r="B2725" s="19">
        <f t="shared" si="169"/>
        <v>264</v>
      </c>
      <c r="C2725" s="19">
        <f t="shared" si="168"/>
        <v>11</v>
      </c>
      <c r="D2725">
        <v>59.22</v>
      </c>
      <c r="E2725" s="8">
        <v>23.9833333333333</v>
      </c>
      <c r="F2725" s="9">
        <v>17.8083333333333</v>
      </c>
      <c r="G2725" s="9">
        <v>30.0896750000001</v>
      </c>
      <c r="H2725">
        <f t="shared" si="170"/>
        <v>1</v>
      </c>
      <c r="I2725">
        <f t="shared" si="171"/>
        <v>1</v>
      </c>
    </row>
    <row r="2726" spans="1:9">
      <c r="A2726" s="10">
        <v>41904.4999999934</v>
      </c>
      <c r="B2726" s="19">
        <f t="shared" si="169"/>
        <v>264</v>
      </c>
      <c r="C2726" s="19">
        <f t="shared" si="168"/>
        <v>12</v>
      </c>
      <c r="D2726">
        <v>131.636666666667</v>
      </c>
      <c r="E2726" s="8">
        <v>22.8433333333333</v>
      </c>
      <c r="F2726" s="9">
        <v>19.9230769230769</v>
      </c>
      <c r="G2726" s="9">
        <v>35.0294717948718</v>
      </c>
      <c r="H2726">
        <f t="shared" si="170"/>
        <v>1</v>
      </c>
      <c r="I2726">
        <f t="shared" si="171"/>
        <v>1</v>
      </c>
    </row>
    <row r="2727" spans="1:9">
      <c r="A2727" s="10">
        <v>41904.5416666601</v>
      </c>
      <c r="B2727" s="19">
        <f t="shared" si="169"/>
        <v>264</v>
      </c>
      <c r="C2727" s="19">
        <f t="shared" si="168"/>
        <v>13</v>
      </c>
      <c r="D2727">
        <v>133.734482758621</v>
      </c>
      <c r="E2727" s="8">
        <v>23.6083333333333</v>
      </c>
      <c r="F2727" s="9">
        <v>18.4416666666667</v>
      </c>
      <c r="G2727" s="9">
        <v>37.3841416666667</v>
      </c>
      <c r="H2727">
        <f t="shared" si="170"/>
        <v>1</v>
      </c>
      <c r="I2727">
        <f t="shared" si="171"/>
        <v>1</v>
      </c>
    </row>
    <row r="2728" spans="1:9">
      <c r="A2728" s="10">
        <v>41904.5833333267</v>
      </c>
      <c r="B2728" s="19">
        <f t="shared" si="169"/>
        <v>264</v>
      </c>
      <c r="C2728" s="19">
        <f t="shared" si="168"/>
        <v>14</v>
      </c>
      <c r="D2728">
        <v>72.0633333333333</v>
      </c>
      <c r="E2728" s="8">
        <v>24.0466666666667</v>
      </c>
      <c r="F2728" s="9">
        <v>17.775</v>
      </c>
      <c r="G2728" s="9">
        <v>29.0041888888888</v>
      </c>
      <c r="H2728">
        <f t="shared" si="170"/>
        <v>1</v>
      </c>
      <c r="I2728">
        <f t="shared" si="171"/>
        <v>1</v>
      </c>
    </row>
    <row r="2729" spans="1:9">
      <c r="A2729" s="10">
        <v>41904.6249999934</v>
      </c>
      <c r="B2729" s="19">
        <f t="shared" si="169"/>
        <v>264</v>
      </c>
      <c r="C2729" s="19">
        <f t="shared" si="168"/>
        <v>15</v>
      </c>
      <c r="D2729">
        <v>36.8233333333333</v>
      </c>
      <c r="E2729" s="8">
        <v>23.8933333333334</v>
      </c>
      <c r="F2729" s="9">
        <v>14.6833333333333</v>
      </c>
      <c r="G2729" s="9">
        <v>29.0693180555555</v>
      </c>
      <c r="H2729">
        <f t="shared" si="170"/>
        <v>1</v>
      </c>
      <c r="I2729">
        <f t="shared" si="171"/>
        <v>1</v>
      </c>
    </row>
    <row r="2730" spans="1:9">
      <c r="A2730" s="10">
        <v>41904.6666666601</v>
      </c>
      <c r="B2730" s="19">
        <f t="shared" si="169"/>
        <v>264</v>
      </c>
      <c r="C2730" s="19">
        <f t="shared" si="168"/>
        <v>16</v>
      </c>
      <c r="D2730">
        <v>24.4612903225807</v>
      </c>
      <c r="E2730" s="8">
        <v>23.005</v>
      </c>
      <c r="F2730" s="9">
        <v>17.775</v>
      </c>
      <c r="G2730" s="9">
        <v>29.590351388889</v>
      </c>
      <c r="H2730">
        <f t="shared" si="170"/>
        <v>1</v>
      </c>
      <c r="I2730">
        <f t="shared" si="171"/>
        <v>1</v>
      </c>
    </row>
    <row r="2731" spans="1:9">
      <c r="A2731" s="10">
        <v>41904.7083333267</v>
      </c>
      <c r="B2731" s="19">
        <f t="shared" si="169"/>
        <v>264</v>
      </c>
      <c r="C2731" s="19">
        <f t="shared" si="168"/>
        <v>17</v>
      </c>
      <c r="D2731">
        <v>3.91111111111111</v>
      </c>
      <c r="E2731" s="8">
        <v>22.84</v>
      </c>
      <c r="F2731" s="9">
        <v>17.775</v>
      </c>
      <c r="G2731" s="9">
        <v>29.8942874999999</v>
      </c>
      <c r="H2731">
        <f t="shared" si="170"/>
        <v>1</v>
      </c>
      <c r="I2731">
        <f t="shared" si="171"/>
        <v>1</v>
      </c>
    </row>
    <row r="2732" spans="1:9">
      <c r="A2732" s="10">
        <v>41904.7499999934</v>
      </c>
      <c r="B2732" s="19">
        <f t="shared" si="169"/>
        <v>264</v>
      </c>
      <c r="C2732" s="19">
        <f t="shared" si="168"/>
        <v>18</v>
      </c>
      <c r="D2732">
        <v>0.11</v>
      </c>
      <c r="E2732" s="8">
        <v>23.0466666666666</v>
      </c>
      <c r="F2732" s="9">
        <v>14.6833333333333</v>
      </c>
      <c r="G2732" s="9">
        <v>0</v>
      </c>
      <c r="H2732">
        <f t="shared" si="170"/>
        <v>1</v>
      </c>
      <c r="I2732">
        <f t="shared" si="171"/>
        <v>1</v>
      </c>
    </row>
    <row r="2733" spans="1:9">
      <c r="A2733" s="10">
        <v>41904.79166666</v>
      </c>
      <c r="B2733" s="19">
        <f t="shared" si="169"/>
        <v>264</v>
      </c>
      <c r="C2733" s="19">
        <f t="shared" si="168"/>
        <v>19</v>
      </c>
      <c r="D2733">
        <v>0.22</v>
      </c>
      <c r="E2733" s="8">
        <v>23.4366666666667</v>
      </c>
      <c r="F2733" s="9">
        <v>16.2583333333333</v>
      </c>
      <c r="G2733" s="9">
        <v>25.4003749999999</v>
      </c>
      <c r="H2733">
        <f t="shared" si="170"/>
        <v>1</v>
      </c>
      <c r="I2733">
        <f t="shared" si="171"/>
        <v>1</v>
      </c>
    </row>
    <row r="2734" spans="1:9">
      <c r="A2734" s="10">
        <v>41904.8333333267</v>
      </c>
      <c r="B2734" s="19">
        <f t="shared" si="169"/>
        <v>264</v>
      </c>
      <c r="C2734" s="19">
        <f t="shared" si="168"/>
        <v>20</v>
      </c>
      <c r="D2734">
        <v>0.28695652173913</v>
      </c>
      <c r="E2734" s="8">
        <v>23.5716666666667</v>
      </c>
      <c r="F2734" s="9">
        <v>20.8916666666667</v>
      </c>
      <c r="G2734" s="9">
        <v>38.1874013888889</v>
      </c>
      <c r="H2734">
        <f t="shared" si="170"/>
        <v>1</v>
      </c>
      <c r="I2734">
        <f t="shared" si="171"/>
        <v>1</v>
      </c>
    </row>
    <row r="2735" spans="1:9">
      <c r="A2735" s="10">
        <v>41904.8749999934</v>
      </c>
      <c r="B2735" s="19">
        <f t="shared" si="169"/>
        <v>264</v>
      </c>
      <c r="C2735" s="19">
        <f t="shared" si="168"/>
        <v>21</v>
      </c>
      <c r="D2735">
        <v>0.286206896551724</v>
      </c>
      <c r="E2735" s="8">
        <v>23.87</v>
      </c>
      <c r="F2735" s="9">
        <v>19.3916666666667</v>
      </c>
      <c r="G2735" s="9">
        <v>33.9105861111111</v>
      </c>
      <c r="H2735">
        <f t="shared" si="170"/>
        <v>1</v>
      </c>
      <c r="I2735">
        <f t="shared" si="171"/>
        <v>1</v>
      </c>
    </row>
    <row r="2736" spans="1:9">
      <c r="A2736" s="10">
        <v>41904.91666666</v>
      </c>
      <c r="B2736" s="19">
        <f t="shared" si="169"/>
        <v>264</v>
      </c>
      <c r="C2736" s="19">
        <f t="shared" si="168"/>
        <v>22</v>
      </c>
      <c r="D2736">
        <v>0.448275862068965</v>
      </c>
      <c r="E2736" s="8">
        <v>23.9133333333333</v>
      </c>
      <c r="F2736" s="9">
        <v>0.808333333333333</v>
      </c>
      <c r="G2736" s="9">
        <v>0</v>
      </c>
      <c r="H2736">
        <f t="shared" si="170"/>
        <v>1</v>
      </c>
      <c r="I2736">
        <f t="shared" si="171"/>
        <v>1</v>
      </c>
    </row>
    <row r="2737" spans="1:9">
      <c r="A2737" s="10">
        <v>41904.9583333267</v>
      </c>
      <c r="B2737" s="19">
        <f t="shared" si="169"/>
        <v>264</v>
      </c>
      <c r="C2737" s="19">
        <f t="shared" si="168"/>
        <v>23</v>
      </c>
      <c r="D2737">
        <v>0.196428571428571</v>
      </c>
      <c r="E2737" s="8">
        <v>23.9183333333334</v>
      </c>
      <c r="F2737" s="9">
        <v>0.1</v>
      </c>
      <c r="G2737" s="9">
        <v>0</v>
      </c>
      <c r="H2737">
        <f t="shared" si="170"/>
        <v>1</v>
      </c>
      <c r="I2737">
        <f t="shared" si="171"/>
        <v>1</v>
      </c>
    </row>
    <row r="2738" spans="1:9">
      <c r="A2738" s="10">
        <v>41904.9999999934</v>
      </c>
      <c r="B2738" s="19">
        <f t="shared" si="169"/>
        <v>264</v>
      </c>
      <c r="C2738" s="19">
        <f t="shared" si="168"/>
        <v>0</v>
      </c>
      <c r="D2738">
        <v>0.206666666666667</v>
      </c>
      <c r="E2738" s="8">
        <v>23.6766666666667</v>
      </c>
      <c r="F2738" s="9">
        <v>0.108333333333333</v>
      </c>
      <c r="G2738" s="9">
        <v>0</v>
      </c>
      <c r="H2738">
        <f t="shared" si="170"/>
        <v>2</v>
      </c>
      <c r="I2738">
        <f t="shared" si="171"/>
        <v>1</v>
      </c>
    </row>
    <row r="2739" spans="1:9">
      <c r="A2739" s="10">
        <v>41905.04166666</v>
      </c>
      <c r="B2739" s="19">
        <f t="shared" si="169"/>
        <v>265</v>
      </c>
      <c r="C2739" s="19">
        <f t="shared" si="168"/>
        <v>1</v>
      </c>
      <c r="D2739">
        <v>0.486666666666667</v>
      </c>
      <c r="E2739" s="8">
        <v>23.7166666666666</v>
      </c>
      <c r="F2739" s="9">
        <v>0.1</v>
      </c>
      <c r="G2739" s="9">
        <v>0</v>
      </c>
      <c r="H2739">
        <f t="shared" si="170"/>
        <v>2</v>
      </c>
      <c r="I2739">
        <f t="shared" si="171"/>
        <v>1</v>
      </c>
    </row>
    <row r="2740" spans="1:9">
      <c r="A2740" s="10">
        <v>41905.0833333267</v>
      </c>
      <c r="B2740" s="19">
        <f t="shared" si="169"/>
        <v>265</v>
      </c>
      <c r="C2740" s="19">
        <f t="shared" si="168"/>
        <v>2</v>
      </c>
      <c r="D2740">
        <v>0.525806451612903</v>
      </c>
      <c r="E2740" s="8">
        <v>23.965</v>
      </c>
      <c r="F2740" s="9">
        <v>0.1</v>
      </c>
      <c r="G2740" s="9">
        <v>0</v>
      </c>
      <c r="H2740">
        <f t="shared" si="170"/>
        <v>2</v>
      </c>
      <c r="I2740">
        <f t="shared" si="171"/>
        <v>1</v>
      </c>
    </row>
    <row r="2741" spans="1:9">
      <c r="A2741" s="10">
        <v>41905.1249999934</v>
      </c>
      <c r="B2741" s="19">
        <f t="shared" si="169"/>
        <v>265</v>
      </c>
      <c r="C2741" s="19">
        <f t="shared" si="168"/>
        <v>3</v>
      </c>
      <c r="D2741">
        <v>0.31</v>
      </c>
      <c r="E2741" s="8">
        <v>23.9883333333334</v>
      </c>
      <c r="F2741" s="9">
        <v>0.1</v>
      </c>
      <c r="G2741" s="9">
        <v>0</v>
      </c>
      <c r="H2741">
        <f t="shared" si="170"/>
        <v>2</v>
      </c>
      <c r="I2741">
        <f t="shared" si="171"/>
        <v>1</v>
      </c>
    </row>
    <row r="2742" spans="1:9">
      <c r="A2742" s="10">
        <v>41905.16666666</v>
      </c>
      <c r="B2742" s="19">
        <f t="shared" si="169"/>
        <v>265</v>
      </c>
      <c r="C2742" s="19">
        <f t="shared" si="168"/>
        <v>4</v>
      </c>
      <c r="D2742">
        <v>0.486666666666667</v>
      </c>
      <c r="E2742" s="8">
        <v>23.9</v>
      </c>
      <c r="F2742" s="9">
        <v>0.1</v>
      </c>
      <c r="G2742" s="9">
        <v>0</v>
      </c>
      <c r="H2742">
        <f t="shared" si="170"/>
        <v>2</v>
      </c>
      <c r="I2742">
        <f t="shared" si="171"/>
        <v>1</v>
      </c>
    </row>
    <row r="2743" spans="1:9">
      <c r="A2743" s="10">
        <v>41905.2083333267</v>
      </c>
      <c r="B2743" s="19">
        <f t="shared" si="169"/>
        <v>265</v>
      </c>
      <c r="C2743" s="19">
        <f t="shared" si="168"/>
        <v>5</v>
      </c>
      <c r="D2743">
        <v>0.94</v>
      </c>
      <c r="E2743" s="8">
        <v>24.2683333333334</v>
      </c>
      <c r="F2743" s="9">
        <v>0.1</v>
      </c>
      <c r="G2743" s="9">
        <v>0</v>
      </c>
      <c r="H2743">
        <f t="shared" si="170"/>
        <v>2</v>
      </c>
      <c r="I2743">
        <f t="shared" si="171"/>
        <v>1</v>
      </c>
    </row>
    <row r="2744" spans="1:9">
      <c r="A2744" s="10">
        <v>41905.2499999933</v>
      </c>
      <c r="B2744" s="19">
        <f t="shared" si="169"/>
        <v>265</v>
      </c>
      <c r="C2744" s="19">
        <f t="shared" si="168"/>
        <v>6</v>
      </c>
      <c r="D2744">
        <v>7.11</v>
      </c>
      <c r="E2744" s="8">
        <v>25.1766666666667</v>
      </c>
      <c r="F2744" s="9">
        <v>0.1</v>
      </c>
      <c r="G2744" s="9">
        <v>0</v>
      </c>
      <c r="H2744">
        <f t="shared" si="170"/>
        <v>2</v>
      </c>
      <c r="I2744">
        <f t="shared" si="171"/>
        <v>1</v>
      </c>
    </row>
    <row r="2745" spans="1:9">
      <c r="A2745" s="10">
        <v>41905.29166666</v>
      </c>
      <c r="B2745" s="19">
        <f t="shared" si="169"/>
        <v>265</v>
      </c>
      <c r="C2745" s="19">
        <f t="shared" si="168"/>
        <v>7</v>
      </c>
      <c r="D2745">
        <v>29.5533333333333</v>
      </c>
      <c r="E2745" s="8">
        <v>25.0616666666667</v>
      </c>
      <c r="F2745" s="9">
        <v>25.525</v>
      </c>
      <c r="G2745" s="9">
        <v>54.5782416666666</v>
      </c>
      <c r="H2745">
        <f t="shared" si="170"/>
        <v>2</v>
      </c>
      <c r="I2745">
        <f t="shared" si="171"/>
        <v>1</v>
      </c>
    </row>
    <row r="2746" spans="1:9">
      <c r="A2746" s="10">
        <v>41905.3333333267</v>
      </c>
      <c r="B2746" s="19">
        <f t="shared" si="169"/>
        <v>265</v>
      </c>
      <c r="C2746" s="19">
        <f t="shared" si="168"/>
        <v>8</v>
      </c>
      <c r="D2746">
        <v>69.4903225806452</v>
      </c>
      <c r="E2746" s="8">
        <v>24.4316666666667</v>
      </c>
      <c r="F2746" s="9">
        <v>19.3166666666667</v>
      </c>
      <c r="G2746" s="9">
        <v>34.5835875</v>
      </c>
      <c r="H2746">
        <f t="shared" si="170"/>
        <v>2</v>
      </c>
      <c r="I2746">
        <f t="shared" si="171"/>
        <v>1</v>
      </c>
    </row>
    <row r="2747" spans="1:9">
      <c r="A2747" s="10">
        <v>41905.3749999933</v>
      </c>
      <c r="B2747" s="19">
        <f t="shared" si="169"/>
        <v>265</v>
      </c>
      <c r="C2747" s="19">
        <f t="shared" si="168"/>
        <v>9</v>
      </c>
      <c r="D2747">
        <v>95.3766666666666</v>
      </c>
      <c r="E2747" s="8">
        <v>24.015</v>
      </c>
      <c r="F2747" s="9">
        <v>19.1916666666667</v>
      </c>
      <c r="G2747" s="9">
        <v>29.9811263888889</v>
      </c>
      <c r="H2747">
        <f t="shared" si="170"/>
        <v>2</v>
      </c>
      <c r="I2747">
        <f t="shared" si="171"/>
        <v>1</v>
      </c>
    </row>
    <row r="2748" spans="1:9">
      <c r="A2748" s="10">
        <v>41905.41666666</v>
      </c>
      <c r="B2748" s="19">
        <f t="shared" si="169"/>
        <v>265</v>
      </c>
      <c r="C2748" s="19">
        <f t="shared" si="168"/>
        <v>10</v>
      </c>
      <c r="D2748">
        <v>104.78</v>
      </c>
      <c r="E2748" s="8">
        <v>24.0966666666667</v>
      </c>
      <c r="F2748" s="9">
        <v>20.8583333333333</v>
      </c>
      <c r="G2748" s="9">
        <v>38.4044986111112</v>
      </c>
      <c r="H2748">
        <f t="shared" si="170"/>
        <v>2</v>
      </c>
      <c r="I2748">
        <f t="shared" si="171"/>
        <v>1</v>
      </c>
    </row>
    <row r="2749" spans="1:9">
      <c r="A2749" s="10">
        <v>41905.4583333267</v>
      </c>
      <c r="B2749" s="19">
        <f t="shared" si="169"/>
        <v>265</v>
      </c>
      <c r="C2749" s="19">
        <f t="shared" si="168"/>
        <v>11</v>
      </c>
      <c r="D2749">
        <v>50.7225806451613</v>
      </c>
      <c r="E2749" s="8">
        <v>24.1083333333333</v>
      </c>
      <c r="F2749" s="9">
        <v>19.35</v>
      </c>
      <c r="G2749" s="9">
        <v>34.2796513888888</v>
      </c>
      <c r="H2749">
        <f t="shared" si="170"/>
        <v>2</v>
      </c>
      <c r="I2749">
        <f t="shared" si="171"/>
        <v>1</v>
      </c>
    </row>
    <row r="2750" spans="1:9">
      <c r="A2750" s="10">
        <v>41905.4999999933</v>
      </c>
      <c r="B2750" s="19">
        <f t="shared" si="169"/>
        <v>265</v>
      </c>
      <c r="C2750" s="19">
        <f t="shared" si="168"/>
        <v>12</v>
      </c>
      <c r="D2750">
        <v>125.163333333333</v>
      </c>
      <c r="E2750" s="8">
        <v>24.1616666666667</v>
      </c>
      <c r="F2750" s="9">
        <v>16.25</v>
      </c>
      <c r="G2750" s="9">
        <v>29.4166736111111</v>
      </c>
      <c r="H2750">
        <f t="shared" si="170"/>
        <v>2</v>
      </c>
      <c r="I2750">
        <f t="shared" si="171"/>
        <v>1</v>
      </c>
    </row>
    <row r="2751" spans="1:9">
      <c r="A2751" s="10">
        <v>41905.54166666</v>
      </c>
      <c r="B2751" s="19">
        <f t="shared" si="169"/>
        <v>265</v>
      </c>
      <c r="C2751" s="19">
        <f t="shared" si="168"/>
        <v>13</v>
      </c>
      <c r="D2751">
        <v>59.5469387755102</v>
      </c>
      <c r="E2751" s="8">
        <v>24.2916666666667</v>
      </c>
      <c r="F2751" s="9">
        <v>27.1333333333333</v>
      </c>
      <c r="G2751" s="9">
        <v>57.5090541666667</v>
      </c>
      <c r="H2751">
        <f t="shared" si="170"/>
        <v>2</v>
      </c>
      <c r="I2751">
        <f t="shared" si="171"/>
        <v>1</v>
      </c>
    </row>
    <row r="2752" spans="1:9">
      <c r="A2752" s="10">
        <v>41905.5833333267</v>
      </c>
      <c r="B2752" s="19">
        <f t="shared" si="169"/>
        <v>265</v>
      </c>
      <c r="C2752" s="19">
        <f t="shared" si="168"/>
        <v>14</v>
      </c>
      <c r="D2752">
        <v>97.5133333333333</v>
      </c>
      <c r="E2752" s="8">
        <v>24.11</v>
      </c>
      <c r="F2752" s="9">
        <v>22.6083333333333</v>
      </c>
      <c r="G2752" s="9">
        <v>48.7166166666666</v>
      </c>
      <c r="H2752">
        <f t="shared" si="170"/>
        <v>2</v>
      </c>
      <c r="I2752">
        <f t="shared" si="171"/>
        <v>1</v>
      </c>
    </row>
    <row r="2753" spans="1:9">
      <c r="A2753" s="10">
        <v>41905.6249999933</v>
      </c>
      <c r="B2753" s="19">
        <f t="shared" si="169"/>
        <v>265</v>
      </c>
      <c r="C2753" s="19">
        <f t="shared" si="168"/>
        <v>15</v>
      </c>
      <c r="D2753">
        <v>99.8633333333334</v>
      </c>
      <c r="E2753" s="8">
        <v>23.955</v>
      </c>
      <c r="F2753" s="9">
        <v>24.2083333333333</v>
      </c>
      <c r="G2753" s="9">
        <v>48.7383263888889</v>
      </c>
      <c r="H2753">
        <f t="shared" si="170"/>
        <v>2</v>
      </c>
      <c r="I2753">
        <f t="shared" si="171"/>
        <v>1</v>
      </c>
    </row>
    <row r="2754" spans="1:9">
      <c r="A2754" s="10">
        <v>41905.66666666</v>
      </c>
      <c r="B2754" s="19">
        <f t="shared" si="169"/>
        <v>265</v>
      </c>
      <c r="C2754" s="19">
        <f t="shared" ref="C2754:C2817" si="172">HOUR(A2754)</f>
        <v>16</v>
      </c>
      <c r="D2754">
        <v>50.68</v>
      </c>
      <c r="E2754" s="8">
        <v>23.8666666666666</v>
      </c>
      <c r="F2754" s="9">
        <v>25.825</v>
      </c>
      <c r="G2754" s="9">
        <v>54.5348222222222</v>
      </c>
      <c r="H2754">
        <f t="shared" si="170"/>
        <v>2</v>
      </c>
      <c r="I2754">
        <f t="shared" si="171"/>
        <v>1</v>
      </c>
    </row>
    <row r="2755" spans="1:9">
      <c r="A2755" s="10">
        <v>41905.7083333267</v>
      </c>
      <c r="B2755" s="19">
        <f t="shared" ref="B2755:B2818" si="173">INT(A2755)-41640</f>
        <v>265</v>
      </c>
      <c r="C2755" s="19">
        <f t="shared" si="172"/>
        <v>17</v>
      </c>
      <c r="D2755">
        <v>2.74333333333333</v>
      </c>
      <c r="E2755" s="8">
        <v>23.8016666666666</v>
      </c>
      <c r="F2755" s="9">
        <v>25.8333333333333</v>
      </c>
      <c r="G2755" s="9">
        <v>49.4330375</v>
      </c>
      <c r="H2755">
        <f t="shared" ref="H2755:H2818" si="174">WEEKDAY(A2755-1)</f>
        <v>2</v>
      </c>
      <c r="I2755">
        <f t="shared" ref="I2755:I2818" si="175">IF(H2755&lt;6,1,-1)</f>
        <v>1</v>
      </c>
    </row>
    <row r="2756" spans="1:9">
      <c r="A2756" s="10">
        <v>41905.7499999933</v>
      </c>
      <c r="B2756" s="19">
        <f t="shared" si="173"/>
        <v>265</v>
      </c>
      <c r="C2756" s="19">
        <f t="shared" si="172"/>
        <v>18</v>
      </c>
      <c r="D2756">
        <v>0.84</v>
      </c>
      <c r="E2756" s="8">
        <v>23.8483333333333</v>
      </c>
      <c r="F2756" s="9">
        <v>19.5416666666667</v>
      </c>
      <c r="G2756" s="9">
        <v>35.0612013888888</v>
      </c>
      <c r="H2756">
        <f t="shared" si="174"/>
        <v>2</v>
      </c>
      <c r="I2756">
        <f t="shared" si="175"/>
        <v>1</v>
      </c>
    </row>
    <row r="2757" spans="1:9">
      <c r="A2757" s="10">
        <v>41905.79166666</v>
      </c>
      <c r="B2757" s="19">
        <f t="shared" si="173"/>
        <v>265</v>
      </c>
      <c r="C2757" s="19">
        <f t="shared" si="172"/>
        <v>19</v>
      </c>
      <c r="D2757" t="e">
        <v>#DIV/0!</v>
      </c>
      <c r="E2757" s="8">
        <v>23.8183333333333</v>
      </c>
      <c r="F2757" s="9">
        <v>24.275</v>
      </c>
      <c r="G2757" s="9">
        <v>47.7830986111111</v>
      </c>
      <c r="H2757">
        <f t="shared" si="174"/>
        <v>2</v>
      </c>
      <c r="I2757">
        <f t="shared" si="175"/>
        <v>1</v>
      </c>
    </row>
    <row r="2758" spans="1:9">
      <c r="A2758" s="10">
        <v>41905.8333333266</v>
      </c>
      <c r="B2758" s="19">
        <f t="shared" si="173"/>
        <v>265</v>
      </c>
      <c r="C2758" s="19">
        <f t="shared" si="172"/>
        <v>20</v>
      </c>
      <c r="D2758">
        <v>0.46</v>
      </c>
      <c r="E2758" s="8">
        <v>23.7683333333333</v>
      </c>
      <c r="F2758" s="9">
        <v>22.7</v>
      </c>
      <c r="G2758" s="9">
        <v>43.8970583333333</v>
      </c>
      <c r="H2758">
        <f t="shared" si="174"/>
        <v>2</v>
      </c>
      <c r="I2758">
        <f t="shared" si="175"/>
        <v>1</v>
      </c>
    </row>
    <row r="2759" spans="1:9">
      <c r="A2759" s="10">
        <v>41905.8749999933</v>
      </c>
      <c r="B2759" s="19">
        <f t="shared" si="173"/>
        <v>265</v>
      </c>
      <c r="C2759" s="19">
        <f t="shared" si="172"/>
        <v>21</v>
      </c>
      <c r="D2759">
        <v>0.383333333333333</v>
      </c>
      <c r="E2759" s="8">
        <v>23.535</v>
      </c>
      <c r="F2759" s="9">
        <v>21.1</v>
      </c>
      <c r="G2759" s="9">
        <v>39.0992097222222</v>
      </c>
      <c r="H2759">
        <f t="shared" si="174"/>
        <v>2</v>
      </c>
      <c r="I2759">
        <f t="shared" si="175"/>
        <v>1</v>
      </c>
    </row>
    <row r="2760" spans="1:9">
      <c r="A2760" s="10">
        <v>41905.91666666</v>
      </c>
      <c r="B2760" s="19">
        <f t="shared" si="173"/>
        <v>265</v>
      </c>
      <c r="C2760" s="19">
        <f t="shared" si="172"/>
        <v>22</v>
      </c>
      <c r="D2760">
        <v>0.411111111111111</v>
      </c>
      <c r="E2760" s="8">
        <v>23.2666666666667</v>
      </c>
      <c r="F2760" s="9">
        <v>0.8</v>
      </c>
      <c r="G2760" s="9">
        <v>0</v>
      </c>
      <c r="H2760">
        <f t="shared" si="174"/>
        <v>2</v>
      </c>
      <c r="I2760">
        <f t="shared" si="175"/>
        <v>1</v>
      </c>
    </row>
    <row r="2761" spans="1:9">
      <c r="A2761" s="10">
        <v>41905.9583333266</v>
      </c>
      <c r="B2761" s="19">
        <f t="shared" si="173"/>
        <v>265</v>
      </c>
      <c r="C2761" s="19">
        <f t="shared" si="172"/>
        <v>23</v>
      </c>
      <c r="D2761">
        <v>0.593333333333334</v>
      </c>
      <c r="E2761" s="8">
        <v>23.06</v>
      </c>
      <c r="F2761" s="9">
        <v>0.1</v>
      </c>
      <c r="G2761" s="9">
        <v>0</v>
      </c>
      <c r="H2761">
        <f t="shared" si="174"/>
        <v>2</v>
      </c>
      <c r="I2761">
        <f t="shared" si="175"/>
        <v>1</v>
      </c>
    </row>
    <row r="2762" spans="1:9">
      <c r="A2762" s="10">
        <v>41905.9999999933</v>
      </c>
      <c r="B2762" s="19">
        <f t="shared" si="173"/>
        <v>265</v>
      </c>
      <c r="C2762" s="19">
        <f t="shared" si="172"/>
        <v>0</v>
      </c>
      <c r="D2762">
        <v>0.175</v>
      </c>
      <c r="E2762" s="8">
        <v>22.9933333333333</v>
      </c>
      <c r="F2762" s="9">
        <v>0.1</v>
      </c>
      <c r="G2762" s="9">
        <v>0</v>
      </c>
      <c r="H2762">
        <f t="shared" si="174"/>
        <v>3</v>
      </c>
      <c r="I2762">
        <f t="shared" si="175"/>
        <v>1</v>
      </c>
    </row>
    <row r="2763" spans="1:9">
      <c r="A2763" s="10">
        <v>41906.04166666</v>
      </c>
      <c r="B2763" s="19">
        <f t="shared" si="173"/>
        <v>266</v>
      </c>
      <c r="C2763" s="19">
        <f t="shared" si="172"/>
        <v>1</v>
      </c>
      <c r="D2763">
        <v>0.1</v>
      </c>
      <c r="E2763" s="8">
        <v>22.9583333333333</v>
      </c>
      <c r="F2763" s="9">
        <v>0.1</v>
      </c>
      <c r="G2763" s="9">
        <v>0</v>
      </c>
      <c r="H2763">
        <f t="shared" si="174"/>
        <v>3</v>
      </c>
      <c r="I2763">
        <f t="shared" si="175"/>
        <v>1</v>
      </c>
    </row>
    <row r="2764" spans="1:9">
      <c r="A2764" s="10">
        <v>41906.0833333266</v>
      </c>
      <c r="B2764" s="19">
        <f t="shared" si="173"/>
        <v>266</v>
      </c>
      <c r="C2764" s="19">
        <f t="shared" si="172"/>
        <v>2</v>
      </c>
      <c r="D2764">
        <v>0.1</v>
      </c>
      <c r="E2764" s="8">
        <v>22.6033333333333</v>
      </c>
      <c r="F2764" s="9">
        <v>0.1</v>
      </c>
      <c r="G2764" s="9">
        <v>0</v>
      </c>
      <c r="H2764">
        <f t="shared" si="174"/>
        <v>3</v>
      </c>
      <c r="I2764">
        <f t="shared" si="175"/>
        <v>1</v>
      </c>
    </row>
    <row r="2765" spans="1:9">
      <c r="A2765" s="10">
        <v>41906.1249999933</v>
      </c>
      <c r="B2765" s="19">
        <f t="shared" si="173"/>
        <v>266</v>
      </c>
      <c r="C2765" s="19">
        <f t="shared" si="172"/>
        <v>3</v>
      </c>
      <c r="D2765" t="e">
        <v>#DIV/0!</v>
      </c>
      <c r="E2765" s="8">
        <v>22.585</v>
      </c>
      <c r="F2765" s="9">
        <v>0.1</v>
      </c>
      <c r="G2765" s="9">
        <v>0</v>
      </c>
      <c r="H2765">
        <f t="shared" si="174"/>
        <v>3</v>
      </c>
      <c r="I2765">
        <f t="shared" si="175"/>
        <v>1</v>
      </c>
    </row>
    <row r="2766" spans="1:9">
      <c r="A2766" s="10">
        <v>41906.16666666</v>
      </c>
      <c r="B2766" s="19">
        <f t="shared" si="173"/>
        <v>266</v>
      </c>
      <c r="C2766" s="19">
        <f t="shared" si="172"/>
        <v>4</v>
      </c>
      <c r="D2766">
        <v>0.1</v>
      </c>
      <c r="E2766" s="8">
        <v>22.6633333333333</v>
      </c>
      <c r="F2766" s="9">
        <v>0.1</v>
      </c>
      <c r="G2766" s="9">
        <v>0</v>
      </c>
      <c r="H2766">
        <f t="shared" si="174"/>
        <v>3</v>
      </c>
      <c r="I2766">
        <f t="shared" si="175"/>
        <v>1</v>
      </c>
    </row>
    <row r="2767" spans="1:9">
      <c r="A2767" s="10">
        <v>41906.2083333266</v>
      </c>
      <c r="B2767" s="19">
        <f t="shared" si="173"/>
        <v>266</v>
      </c>
      <c r="C2767" s="19">
        <f t="shared" si="172"/>
        <v>5</v>
      </c>
      <c r="D2767">
        <v>1.31153846153846</v>
      </c>
      <c r="E2767" s="8">
        <v>22.6233333333333</v>
      </c>
      <c r="F2767" s="9">
        <v>0.1</v>
      </c>
      <c r="G2767" s="9">
        <v>0</v>
      </c>
      <c r="H2767">
        <f t="shared" si="174"/>
        <v>3</v>
      </c>
      <c r="I2767">
        <f t="shared" si="175"/>
        <v>1</v>
      </c>
    </row>
    <row r="2768" spans="1:9">
      <c r="A2768" s="10">
        <v>41906.2499999933</v>
      </c>
      <c r="B2768" s="19">
        <f t="shared" si="173"/>
        <v>266</v>
      </c>
      <c r="C2768" s="19">
        <f t="shared" si="172"/>
        <v>6</v>
      </c>
      <c r="D2768">
        <v>29.0733333333333</v>
      </c>
      <c r="E2768" s="8">
        <v>22.8216666666667</v>
      </c>
      <c r="F2768" s="9">
        <v>0.1</v>
      </c>
      <c r="G2768" s="9">
        <v>0</v>
      </c>
      <c r="H2768">
        <f t="shared" si="174"/>
        <v>3</v>
      </c>
      <c r="I2768">
        <f t="shared" si="175"/>
        <v>1</v>
      </c>
    </row>
    <row r="2769" spans="1:9">
      <c r="A2769" s="10">
        <v>41906.29166666</v>
      </c>
      <c r="B2769" s="19">
        <f t="shared" si="173"/>
        <v>266</v>
      </c>
      <c r="C2769" s="19">
        <f t="shared" si="172"/>
        <v>7</v>
      </c>
      <c r="D2769">
        <v>56.3533333333333</v>
      </c>
      <c r="E2769" s="8">
        <v>22.57</v>
      </c>
      <c r="F2769" s="9">
        <v>27.325</v>
      </c>
      <c r="G2769" s="9">
        <v>61.0260291666668</v>
      </c>
      <c r="H2769">
        <f t="shared" si="174"/>
        <v>3</v>
      </c>
      <c r="I2769">
        <f t="shared" si="175"/>
        <v>1</v>
      </c>
    </row>
    <row r="2770" spans="1:9">
      <c r="A2770" s="10">
        <v>41906.3333333266</v>
      </c>
      <c r="B2770" s="19">
        <f t="shared" si="173"/>
        <v>266</v>
      </c>
      <c r="C2770" s="19">
        <f t="shared" si="172"/>
        <v>8</v>
      </c>
      <c r="D2770">
        <v>98.87</v>
      </c>
      <c r="E2770" s="8">
        <v>23.2916666666667</v>
      </c>
      <c r="F2770" s="9">
        <v>20.8916666666667</v>
      </c>
      <c r="G2770" s="9">
        <v>38.5347569444443</v>
      </c>
      <c r="H2770">
        <f t="shared" si="174"/>
        <v>3</v>
      </c>
      <c r="I2770">
        <f t="shared" si="175"/>
        <v>1</v>
      </c>
    </row>
    <row r="2771" spans="1:9">
      <c r="A2771" s="10">
        <v>41906.3749999933</v>
      </c>
      <c r="B2771" s="19">
        <f t="shared" si="173"/>
        <v>266</v>
      </c>
      <c r="C2771" s="19">
        <f t="shared" si="172"/>
        <v>9</v>
      </c>
      <c r="D2771">
        <v>96.0633333333333</v>
      </c>
      <c r="E2771" s="8">
        <v>23.46</v>
      </c>
      <c r="F2771" s="9">
        <v>20.9083333333333</v>
      </c>
      <c r="G2771" s="9">
        <v>34.1493930555556</v>
      </c>
      <c r="H2771">
        <f t="shared" si="174"/>
        <v>3</v>
      </c>
      <c r="I2771">
        <f t="shared" si="175"/>
        <v>1</v>
      </c>
    </row>
    <row r="2772" spans="1:9">
      <c r="A2772" s="10">
        <v>41906.4166666599</v>
      </c>
      <c r="B2772" s="19">
        <f t="shared" si="173"/>
        <v>266</v>
      </c>
      <c r="C2772" s="19">
        <f t="shared" si="172"/>
        <v>10</v>
      </c>
      <c r="D2772">
        <v>218.714893617021</v>
      </c>
      <c r="E2772" s="8">
        <v>24.2966666666667</v>
      </c>
      <c r="F2772" s="9">
        <v>19.4</v>
      </c>
      <c r="G2772" s="9">
        <v>34.3013611111111</v>
      </c>
      <c r="H2772">
        <f t="shared" si="174"/>
        <v>3</v>
      </c>
      <c r="I2772">
        <f t="shared" si="175"/>
        <v>1</v>
      </c>
    </row>
    <row r="2773" spans="1:9">
      <c r="A2773" s="10">
        <v>41906.4583333266</v>
      </c>
      <c r="B2773" s="19">
        <f t="shared" si="173"/>
        <v>266</v>
      </c>
      <c r="C2773" s="19">
        <f t="shared" si="172"/>
        <v>11</v>
      </c>
      <c r="D2773">
        <v>218.266666666667</v>
      </c>
      <c r="E2773" s="8">
        <v>24.5233333333333</v>
      </c>
      <c r="F2773" s="9">
        <v>21.0333333333333</v>
      </c>
      <c r="G2773" s="9">
        <v>39.5116944444444</v>
      </c>
      <c r="H2773">
        <f t="shared" si="174"/>
        <v>3</v>
      </c>
      <c r="I2773">
        <f t="shared" si="175"/>
        <v>1</v>
      </c>
    </row>
    <row r="2774" spans="1:9">
      <c r="A2774" s="10">
        <v>41906.4999999933</v>
      </c>
      <c r="B2774" s="19">
        <f t="shared" si="173"/>
        <v>266</v>
      </c>
      <c r="C2774" s="19">
        <f t="shared" si="172"/>
        <v>12</v>
      </c>
      <c r="D2774">
        <v>266.788235294118</v>
      </c>
      <c r="E2774" s="8">
        <v>24.5583333333333</v>
      </c>
      <c r="F2774" s="9">
        <v>19.4166666666667</v>
      </c>
      <c r="G2774" s="9">
        <v>30.5672888888889</v>
      </c>
      <c r="H2774">
        <f t="shared" si="174"/>
        <v>3</v>
      </c>
      <c r="I2774">
        <f t="shared" si="175"/>
        <v>1</v>
      </c>
    </row>
    <row r="2775" spans="1:9">
      <c r="A2775" s="10">
        <v>41906.5416666599</v>
      </c>
      <c r="B2775" s="19">
        <f t="shared" si="173"/>
        <v>266</v>
      </c>
      <c r="C2775" s="19">
        <f t="shared" si="172"/>
        <v>13</v>
      </c>
      <c r="D2775">
        <v>290.926666666667</v>
      </c>
      <c r="E2775" s="8">
        <v>25.7816666666667</v>
      </c>
      <c r="F2775" s="9">
        <v>22.5916666666667</v>
      </c>
      <c r="G2775" s="9">
        <v>47.2186458333334</v>
      </c>
      <c r="H2775">
        <f t="shared" si="174"/>
        <v>3</v>
      </c>
      <c r="I2775">
        <f t="shared" si="175"/>
        <v>1</v>
      </c>
    </row>
    <row r="2776" spans="1:9">
      <c r="A2776" s="10">
        <v>41906.5833333266</v>
      </c>
      <c r="B2776" s="19">
        <f t="shared" si="173"/>
        <v>266</v>
      </c>
      <c r="C2776" s="19">
        <f t="shared" si="172"/>
        <v>14</v>
      </c>
      <c r="D2776">
        <v>534.74</v>
      </c>
      <c r="E2776" s="8">
        <v>26.3633333333333</v>
      </c>
      <c r="F2776" s="9">
        <v>17.8833333333333</v>
      </c>
      <c r="G2776" s="9">
        <v>32.8685194444444</v>
      </c>
      <c r="H2776">
        <f t="shared" si="174"/>
        <v>3</v>
      </c>
      <c r="I2776">
        <f t="shared" si="175"/>
        <v>1</v>
      </c>
    </row>
    <row r="2777" spans="1:9">
      <c r="A2777" s="10">
        <v>41906.6249999933</v>
      </c>
      <c r="B2777" s="19">
        <f t="shared" si="173"/>
        <v>266</v>
      </c>
      <c r="C2777" s="19">
        <f t="shared" si="172"/>
        <v>15</v>
      </c>
      <c r="D2777">
        <v>114.06</v>
      </c>
      <c r="E2777" s="8">
        <v>26.495</v>
      </c>
      <c r="F2777" s="9">
        <v>20.9916666666667</v>
      </c>
      <c r="G2777" s="9">
        <v>39.5334041666666</v>
      </c>
      <c r="H2777">
        <f t="shared" si="174"/>
        <v>3</v>
      </c>
      <c r="I2777">
        <f t="shared" si="175"/>
        <v>1</v>
      </c>
    </row>
    <row r="2778" spans="1:9">
      <c r="A2778" s="10">
        <v>41906.6666666599</v>
      </c>
      <c r="B2778" s="19">
        <f t="shared" si="173"/>
        <v>266</v>
      </c>
      <c r="C2778" s="19">
        <f t="shared" si="172"/>
        <v>16</v>
      </c>
      <c r="D2778">
        <v>80.5333333333333</v>
      </c>
      <c r="E2778" s="8">
        <v>25.905</v>
      </c>
      <c r="F2778" s="9">
        <v>21.5</v>
      </c>
      <c r="G2778" s="9">
        <v>36.9733269230769</v>
      </c>
      <c r="H2778">
        <f t="shared" si="174"/>
        <v>3</v>
      </c>
      <c r="I2778">
        <f t="shared" si="175"/>
        <v>1</v>
      </c>
    </row>
    <row r="2779" spans="1:9">
      <c r="A2779" s="10">
        <v>41906.7083333266</v>
      </c>
      <c r="B2779" s="19">
        <f t="shared" si="173"/>
        <v>266</v>
      </c>
      <c r="C2779" s="19">
        <f t="shared" si="172"/>
        <v>17</v>
      </c>
      <c r="D2779">
        <v>21.225</v>
      </c>
      <c r="E2779" s="8">
        <v>24.7722222222222</v>
      </c>
      <c r="F2779" s="9">
        <v>16.3583333333333</v>
      </c>
      <c r="G2779" s="9">
        <v>28.1358</v>
      </c>
      <c r="H2779">
        <f t="shared" si="174"/>
        <v>3</v>
      </c>
      <c r="I2779">
        <f t="shared" si="175"/>
        <v>1</v>
      </c>
    </row>
    <row r="2780" spans="1:9">
      <c r="A2780" s="10">
        <v>41906.7499999933</v>
      </c>
      <c r="B2780" s="19">
        <f t="shared" si="173"/>
        <v>266</v>
      </c>
      <c r="C2780" s="19">
        <f t="shared" si="172"/>
        <v>18</v>
      </c>
      <c r="D2780" t="e">
        <v>#DIV/0!</v>
      </c>
      <c r="E2780" s="8">
        <v>23.6083333333333</v>
      </c>
      <c r="F2780" s="9">
        <v>17.9</v>
      </c>
      <c r="G2780" s="9">
        <v>29.1995763888888</v>
      </c>
      <c r="H2780">
        <f t="shared" si="174"/>
        <v>3</v>
      </c>
      <c r="I2780">
        <f t="shared" si="175"/>
        <v>1</v>
      </c>
    </row>
    <row r="2781" spans="1:9">
      <c r="A2781" s="10">
        <v>41906.7916666599</v>
      </c>
      <c r="B2781" s="19">
        <f t="shared" si="173"/>
        <v>266</v>
      </c>
      <c r="C2781" s="19">
        <f t="shared" si="172"/>
        <v>19</v>
      </c>
      <c r="D2781" t="e">
        <v>#DIV/0!</v>
      </c>
      <c r="E2781" s="8">
        <v>22.8033333333333</v>
      </c>
      <c r="F2781" s="9">
        <v>17.9333333333333</v>
      </c>
      <c r="G2781" s="9">
        <v>29.0910277777778</v>
      </c>
      <c r="H2781">
        <f t="shared" si="174"/>
        <v>3</v>
      </c>
      <c r="I2781">
        <f t="shared" si="175"/>
        <v>1</v>
      </c>
    </row>
    <row r="2782" spans="1:9">
      <c r="A2782" s="10">
        <v>41906.8333333266</v>
      </c>
      <c r="B2782" s="19">
        <f t="shared" si="173"/>
        <v>266</v>
      </c>
      <c r="C2782" s="19">
        <f t="shared" si="172"/>
        <v>20</v>
      </c>
      <c r="D2782" t="e">
        <v>#DIV/0!</v>
      </c>
      <c r="E2782" s="8">
        <v>21.9933333333333</v>
      </c>
      <c r="F2782" s="9">
        <v>14.8083333333333</v>
      </c>
      <c r="G2782" s="9">
        <v>0</v>
      </c>
      <c r="H2782">
        <f t="shared" si="174"/>
        <v>3</v>
      </c>
      <c r="I2782">
        <f t="shared" si="175"/>
        <v>1</v>
      </c>
    </row>
    <row r="2783" spans="1:9">
      <c r="A2783" s="10">
        <v>41906.8749999933</v>
      </c>
      <c r="B2783" s="19">
        <f t="shared" si="173"/>
        <v>266</v>
      </c>
      <c r="C2783" s="19">
        <f t="shared" si="172"/>
        <v>21</v>
      </c>
      <c r="D2783" t="e">
        <v>#DIV/0!</v>
      </c>
      <c r="E2783" s="8">
        <v>20.825</v>
      </c>
      <c r="F2783" s="9">
        <v>16.375</v>
      </c>
      <c r="G2783" s="9">
        <v>24.7707930555556</v>
      </c>
      <c r="H2783">
        <f t="shared" si="174"/>
        <v>3</v>
      </c>
      <c r="I2783">
        <f t="shared" si="175"/>
        <v>1</v>
      </c>
    </row>
    <row r="2784" spans="1:9">
      <c r="A2784" s="10">
        <v>41906.9166666599</v>
      </c>
      <c r="B2784" s="19">
        <f t="shared" si="173"/>
        <v>266</v>
      </c>
      <c r="C2784" s="19">
        <f t="shared" si="172"/>
        <v>22</v>
      </c>
      <c r="D2784" t="e">
        <v>#DIV/0!</v>
      </c>
      <c r="E2784" s="8">
        <v>20.7133333333334</v>
      </c>
      <c r="F2784" s="9">
        <v>0.8</v>
      </c>
      <c r="G2784" s="9">
        <v>0</v>
      </c>
      <c r="H2784">
        <f t="shared" si="174"/>
        <v>3</v>
      </c>
      <c r="I2784">
        <f t="shared" si="175"/>
        <v>1</v>
      </c>
    </row>
    <row r="2785" spans="1:9">
      <c r="A2785" s="10">
        <v>41906.9583333266</v>
      </c>
      <c r="B2785" s="19">
        <f t="shared" si="173"/>
        <v>266</v>
      </c>
      <c r="C2785" s="19">
        <f t="shared" si="172"/>
        <v>23</v>
      </c>
      <c r="D2785" t="e">
        <v>#DIV/0!</v>
      </c>
      <c r="E2785" s="8">
        <v>20.28</v>
      </c>
      <c r="F2785" s="9">
        <v>0.1</v>
      </c>
      <c r="G2785" s="9">
        <v>0</v>
      </c>
      <c r="H2785">
        <f t="shared" si="174"/>
        <v>3</v>
      </c>
      <c r="I2785">
        <f t="shared" si="175"/>
        <v>1</v>
      </c>
    </row>
    <row r="2786" spans="1:9">
      <c r="A2786" s="10">
        <v>41906.9999999932</v>
      </c>
      <c r="B2786" s="19">
        <f t="shared" si="173"/>
        <v>266</v>
      </c>
      <c r="C2786" s="19">
        <f t="shared" si="172"/>
        <v>0</v>
      </c>
      <c r="D2786" t="e">
        <v>#DIV/0!</v>
      </c>
      <c r="E2786" s="8">
        <v>19.9383333333333</v>
      </c>
      <c r="F2786" s="9">
        <v>0.1</v>
      </c>
      <c r="G2786" s="9">
        <v>0</v>
      </c>
      <c r="H2786">
        <f t="shared" si="174"/>
        <v>4</v>
      </c>
      <c r="I2786">
        <f t="shared" si="175"/>
        <v>1</v>
      </c>
    </row>
    <row r="2787" spans="1:9">
      <c r="A2787" s="10">
        <v>41907.0416666599</v>
      </c>
      <c r="B2787" s="19">
        <f t="shared" si="173"/>
        <v>267</v>
      </c>
      <c r="C2787" s="19">
        <f t="shared" si="172"/>
        <v>1</v>
      </c>
      <c r="D2787" t="e">
        <v>#DIV/0!</v>
      </c>
      <c r="E2787" s="8">
        <v>20.0483333333333</v>
      </c>
      <c r="F2787" s="9">
        <v>0.1</v>
      </c>
      <c r="G2787" s="9">
        <v>0</v>
      </c>
      <c r="H2787">
        <f t="shared" si="174"/>
        <v>4</v>
      </c>
      <c r="I2787">
        <f t="shared" si="175"/>
        <v>1</v>
      </c>
    </row>
    <row r="2788" spans="1:9">
      <c r="A2788" s="10">
        <v>41907.0833333266</v>
      </c>
      <c r="B2788" s="19">
        <f t="shared" si="173"/>
        <v>267</v>
      </c>
      <c r="C2788" s="19">
        <f t="shared" si="172"/>
        <v>2</v>
      </c>
      <c r="D2788" t="e">
        <v>#DIV/0!</v>
      </c>
      <c r="E2788" s="8">
        <v>19.4416666666667</v>
      </c>
      <c r="F2788" s="9">
        <v>0.1</v>
      </c>
      <c r="G2788" s="9">
        <v>0</v>
      </c>
      <c r="H2788">
        <f t="shared" si="174"/>
        <v>4</v>
      </c>
      <c r="I2788">
        <f t="shared" si="175"/>
        <v>1</v>
      </c>
    </row>
    <row r="2789" spans="1:9">
      <c r="A2789" s="10">
        <v>41907.1249999932</v>
      </c>
      <c r="B2789" s="19">
        <f t="shared" si="173"/>
        <v>267</v>
      </c>
      <c r="C2789" s="19">
        <f t="shared" si="172"/>
        <v>3</v>
      </c>
      <c r="D2789" t="e">
        <v>#DIV/0!</v>
      </c>
      <c r="E2789" s="8">
        <v>19.2933333333333</v>
      </c>
      <c r="F2789" s="9">
        <v>0.1</v>
      </c>
      <c r="G2789" s="9">
        <v>0</v>
      </c>
      <c r="H2789">
        <f t="shared" si="174"/>
        <v>4</v>
      </c>
      <c r="I2789">
        <f t="shared" si="175"/>
        <v>1</v>
      </c>
    </row>
    <row r="2790" spans="1:9">
      <c r="A2790" s="10">
        <v>41907.1666666599</v>
      </c>
      <c r="B2790" s="19">
        <f t="shared" si="173"/>
        <v>267</v>
      </c>
      <c r="C2790" s="19">
        <f t="shared" si="172"/>
        <v>4</v>
      </c>
      <c r="D2790" t="e">
        <v>#DIV/0!</v>
      </c>
      <c r="E2790" s="8">
        <v>19.3666666666667</v>
      </c>
      <c r="F2790" s="9">
        <v>0.108333333333333</v>
      </c>
      <c r="G2790" s="9">
        <v>0</v>
      </c>
      <c r="H2790">
        <f t="shared" si="174"/>
        <v>4</v>
      </c>
      <c r="I2790">
        <f t="shared" si="175"/>
        <v>1</v>
      </c>
    </row>
    <row r="2791" spans="1:9">
      <c r="A2791" s="10">
        <v>41907.2083333266</v>
      </c>
      <c r="B2791" s="19">
        <f t="shared" si="173"/>
        <v>267</v>
      </c>
      <c r="C2791" s="19">
        <f t="shared" si="172"/>
        <v>5</v>
      </c>
      <c r="D2791">
        <v>8.62</v>
      </c>
      <c r="E2791" s="8">
        <v>19.6133333333333</v>
      </c>
      <c r="F2791" s="9">
        <v>0.1</v>
      </c>
      <c r="G2791" s="9">
        <v>0</v>
      </c>
      <c r="H2791">
        <f t="shared" si="174"/>
        <v>4</v>
      </c>
      <c r="I2791">
        <f t="shared" si="175"/>
        <v>1</v>
      </c>
    </row>
    <row r="2792" spans="1:9">
      <c r="A2792" s="10">
        <v>41907.2499999932</v>
      </c>
      <c r="B2792" s="19">
        <f t="shared" si="173"/>
        <v>267</v>
      </c>
      <c r="C2792" s="19">
        <f t="shared" si="172"/>
        <v>6</v>
      </c>
      <c r="D2792">
        <v>59.1</v>
      </c>
      <c r="E2792" s="8">
        <v>20.4916666666667</v>
      </c>
      <c r="F2792" s="9">
        <v>0.1</v>
      </c>
      <c r="G2792" s="9">
        <v>0</v>
      </c>
      <c r="H2792">
        <f t="shared" si="174"/>
        <v>4</v>
      </c>
      <c r="I2792">
        <f t="shared" si="175"/>
        <v>1</v>
      </c>
    </row>
    <row r="2793" spans="1:9">
      <c r="A2793" s="10">
        <v>41907.2916666599</v>
      </c>
      <c r="B2793" s="19">
        <f t="shared" si="173"/>
        <v>267</v>
      </c>
      <c r="C2793" s="19">
        <f t="shared" si="172"/>
        <v>7</v>
      </c>
      <c r="D2793">
        <v>256.14</v>
      </c>
      <c r="E2793" s="8">
        <v>22.845</v>
      </c>
      <c r="F2793" s="9">
        <v>22.4083333333333</v>
      </c>
      <c r="G2793" s="9">
        <v>42.5727652777778</v>
      </c>
      <c r="H2793">
        <f t="shared" si="174"/>
        <v>4</v>
      </c>
      <c r="I2793">
        <f t="shared" si="175"/>
        <v>1</v>
      </c>
    </row>
    <row r="2794" spans="1:9">
      <c r="A2794" s="10">
        <v>41907.3333333266</v>
      </c>
      <c r="B2794" s="19">
        <f t="shared" si="173"/>
        <v>267</v>
      </c>
      <c r="C2794" s="19">
        <f t="shared" si="172"/>
        <v>8</v>
      </c>
      <c r="D2794">
        <v>508.8</v>
      </c>
      <c r="E2794" s="8">
        <v>24.34</v>
      </c>
      <c r="F2794" s="9">
        <v>22.3166666666667</v>
      </c>
      <c r="G2794" s="9">
        <v>38.7952736111111</v>
      </c>
      <c r="H2794">
        <f t="shared" si="174"/>
        <v>4</v>
      </c>
      <c r="I2794">
        <f t="shared" si="175"/>
        <v>1</v>
      </c>
    </row>
    <row r="2795" spans="1:9">
      <c r="A2795" s="10">
        <v>41907.3749999932</v>
      </c>
      <c r="B2795" s="19">
        <f t="shared" si="173"/>
        <v>267</v>
      </c>
      <c r="C2795" s="19">
        <f t="shared" si="172"/>
        <v>9</v>
      </c>
      <c r="D2795">
        <v>707.71</v>
      </c>
      <c r="E2795" s="8">
        <v>25.95</v>
      </c>
      <c r="F2795" s="9">
        <v>19.3916666666667</v>
      </c>
      <c r="G2795" s="9">
        <v>35.278298611111</v>
      </c>
      <c r="H2795">
        <f t="shared" si="174"/>
        <v>4</v>
      </c>
      <c r="I2795">
        <f t="shared" si="175"/>
        <v>1</v>
      </c>
    </row>
    <row r="2796" spans="1:9">
      <c r="A2796" s="10">
        <v>41907.4166666599</v>
      </c>
      <c r="B2796" s="19">
        <f t="shared" si="173"/>
        <v>267</v>
      </c>
      <c r="C2796" s="19">
        <f t="shared" si="172"/>
        <v>10</v>
      </c>
      <c r="D2796">
        <v>816.25</v>
      </c>
      <c r="E2796" s="8">
        <v>27.46</v>
      </c>
      <c r="F2796" s="9">
        <v>17.8166666666667</v>
      </c>
      <c r="G2796" s="9">
        <v>31.5225166666667</v>
      </c>
      <c r="H2796">
        <f t="shared" si="174"/>
        <v>4</v>
      </c>
      <c r="I2796">
        <f t="shared" si="175"/>
        <v>1</v>
      </c>
    </row>
    <row r="2797" spans="1:9">
      <c r="A2797" s="10">
        <v>41907.4583333266</v>
      </c>
      <c r="B2797" s="19">
        <f t="shared" si="173"/>
        <v>267</v>
      </c>
      <c r="C2797" s="19">
        <f t="shared" si="172"/>
        <v>11</v>
      </c>
      <c r="D2797">
        <v>867.57</v>
      </c>
      <c r="E2797" s="8">
        <v>27.6416666666667</v>
      </c>
      <c r="F2797" s="9">
        <v>20.9416666666667</v>
      </c>
      <c r="G2797" s="9">
        <v>38.7952736111112</v>
      </c>
      <c r="H2797">
        <f t="shared" si="174"/>
        <v>4</v>
      </c>
      <c r="I2797">
        <f t="shared" si="175"/>
        <v>1</v>
      </c>
    </row>
    <row r="2798" spans="1:9">
      <c r="A2798" s="10">
        <v>41907.4999999932</v>
      </c>
      <c r="B2798" s="19">
        <f t="shared" si="173"/>
        <v>267</v>
      </c>
      <c r="C2798" s="19">
        <f t="shared" si="172"/>
        <v>12</v>
      </c>
      <c r="D2798">
        <v>813.29</v>
      </c>
      <c r="E2798" s="8">
        <v>27.8133333333333</v>
      </c>
      <c r="F2798" s="9">
        <v>19.4416666666667</v>
      </c>
      <c r="G2798" s="9">
        <v>36.9499472222222</v>
      </c>
      <c r="H2798">
        <f t="shared" si="174"/>
        <v>4</v>
      </c>
      <c r="I2798">
        <f t="shared" si="175"/>
        <v>1</v>
      </c>
    </row>
    <row r="2799" spans="1:9">
      <c r="A2799" s="10">
        <v>41907.5416666599</v>
      </c>
      <c r="B2799" s="19">
        <f t="shared" si="173"/>
        <v>267</v>
      </c>
      <c r="C2799" s="19">
        <f t="shared" si="172"/>
        <v>13</v>
      </c>
      <c r="D2799">
        <v>701.62</v>
      </c>
      <c r="E2799" s="8">
        <v>28.29</v>
      </c>
      <c r="F2799" s="9">
        <v>22.5416666666667</v>
      </c>
      <c r="G2799" s="9">
        <v>43.4845736111111</v>
      </c>
      <c r="H2799">
        <f t="shared" si="174"/>
        <v>4</v>
      </c>
      <c r="I2799">
        <f t="shared" si="175"/>
        <v>1</v>
      </c>
    </row>
    <row r="2800" spans="1:9">
      <c r="A2800" s="10">
        <v>41907.5833333265</v>
      </c>
      <c r="B2800" s="19">
        <f t="shared" si="173"/>
        <v>267</v>
      </c>
      <c r="C2800" s="19">
        <f t="shared" si="172"/>
        <v>14</v>
      </c>
      <c r="D2800">
        <v>375.22</v>
      </c>
      <c r="E2800" s="8">
        <v>28.9133333333333</v>
      </c>
      <c r="F2800" s="9">
        <v>20.9583333333333</v>
      </c>
      <c r="G2800" s="9">
        <v>38.2525305555555</v>
      </c>
      <c r="H2800">
        <f t="shared" si="174"/>
        <v>4</v>
      </c>
      <c r="I2800">
        <f t="shared" si="175"/>
        <v>1</v>
      </c>
    </row>
    <row r="2801" spans="1:9">
      <c r="A2801" s="10">
        <v>41907.6249999932</v>
      </c>
      <c r="B2801" s="19">
        <f t="shared" si="173"/>
        <v>267</v>
      </c>
      <c r="C2801" s="19">
        <f t="shared" si="172"/>
        <v>15</v>
      </c>
      <c r="D2801">
        <v>295.29</v>
      </c>
      <c r="E2801" s="8">
        <v>28.5066666666667</v>
      </c>
      <c r="F2801" s="9">
        <v>19.4666666666667</v>
      </c>
      <c r="G2801" s="9">
        <v>35.9730097222221</v>
      </c>
      <c r="H2801">
        <f t="shared" si="174"/>
        <v>4</v>
      </c>
      <c r="I2801">
        <f t="shared" si="175"/>
        <v>1</v>
      </c>
    </row>
    <row r="2802" spans="1:9">
      <c r="A2802" s="10">
        <v>41907.6666666599</v>
      </c>
      <c r="B2802" s="19">
        <f t="shared" si="173"/>
        <v>267</v>
      </c>
      <c r="C2802" s="19">
        <f t="shared" si="172"/>
        <v>16</v>
      </c>
      <c r="D2802">
        <v>79.97</v>
      </c>
      <c r="E2802" s="8">
        <v>27.0016666666667</v>
      </c>
      <c r="F2802" s="9">
        <v>22.5583333333333</v>
      </c>
      <c r="G2802" s="9">
        <v>42.7898625</v>
      </c>
      <c r="H2802">
        <f t="shared" si="174"/>
        <v>4</v>
      </c>
      <c r="I2802">
        <f t="shared" si="175"/>
        <v>1</v>
      </c>
    </row>
    <row r="2803" spans="1:9">
      <c r="A2803" s="10">
        <v>41907.7083333265</v>
      </c>
      <c r="B2803" s="19">
        <f t="shared" si="173"/>
        <v>267</v>
      </c>
      <c r="C2803" s="19">
        <f t="shared" si="172"/>
        <v>17</v>
      </c>
      <c r="D2803">
        <v>9.7</v>
      </c>
      <c r="E2803" s="8">
        <v>25.5383333333333</v>
      </c>
      <c r="F2803" s="9">
        <v>17.9833333333333</v>
      </c>
      <c r="G2803" s="9">
        <v>30.4370305555555</v>
      </c>
      <c r="H2803">
        <f t="shared" si="174"/>
        <v>4</v>
      </c>
      <c r="I2803">
        <f t="shared" si="175"/>
        <v>1</v>
      </c>
    </row>
    <row r="2804" spans="1:9">
      <c r="A2804" s="10">
        <v>41907.7499999932</v>
      </c>
      <c r="B2804" s="19">
        <f t="shared" si="173"/>
        <v>267</v>
      </c>
      <c r="C2804" s="19">
        <f t="shared" si="172"/>
        <v>18</v>
      </c>
      <c r="D2804" t="e">
        <v>#DIV/0!</v>
      </c>
      <c r="E2804" s="8">
        <v>24.5316666666667</v>
      </c>
      <c r="F2804" s="9">
        <v>16.375</v>
      </c>
      <c r="G2804" s="9">
        <v>28.5265750000001</v>
      </c>
      <c r="H2804">
        <f t="shared" si="174"/>
        <v>4</v>
      </c>
      <c r="I2804">
        <f t="shared" si="175"/>
        <v>1</v>
      </c>
    </row>
    <row r="2805" spans="1:9">
      <c r="A2805" s="10">
        <v>41907.7916666599</v>
      </c>
      <c r="B2805" s="19">
        <f t="shared" si="173"/>
        <v>267</v>
      </c>
      <c r="C2805" s="19">
        <f t="shared" si="172"/>
        <v>19</v>
      </c>
      <c r="D2805" t="e">
        <v>#DIV/0!</v>
      </c>
      <c r="E2805" s="8">
        <v>24.135</v>
      </c>
      <c r="F2805" s="9">
        <v>17.9166666666667</v>
      </c>
      <c r="G2805" s="9">
        <v>29.8725777777778</v>
      </c>
      <c r="H2805">
        <f t="shared" si="174"/>
        <v>4</v>
      </c>
      <c r="I2805">
        <f t="shared" si="175"/>
        <v>1</v>
      </c>
    </row>
    <row r="2806" spans="1:9">
      <c r="A2806" s="10">
        <v>41907.8333333265</v>
      </c>
      <c r="B2806" s="19">
        <f t="shared" si="173"/>
        <v>267</v>
      </c>
      <c r="C2806" s="19">
        <f t="shared" si="172"/>
        <v>20</v>
      </c>
      <c r="D2806" t="e">
        <v>#DIV/0!</v>
      </c>
      <c r="E2806" s="8">
        <v>23.75</v>
      </c>
      <c r="F2806" s="9">
        <v>17.85</v>
      </c>
      <c r="G2806" s="9">
        <v>26.6378291666666</v>
      </c>
      <c r="H2806">
        <f t="shared" si="174"/>
        <v>4</v>
      </c>
      <c r="I2806">
        <f t="shared" si="175"/>
        <v>1</v>
      </c>
    </row>
    <row r="2807" spans="1:9">
      <c r="A2807" s="10">
        <v>41907.8749999932</v>
      </c>
      <c r="B2807" s="19">
        <f t="shared" si="173"/>
        <v>267</v>
      </c>
      <c r="C2807" s="19">
        <f t="shared" si="172"/>
        <v>21</v>
      </c>
      <c r="D2807" t="e">
        <v>#DIV/0!</v>
      </c>
      <c r="E2807" s="8">
        <v>23.4016666666667</v>
      </c>
      <c r="F2807" s="9">
        <v>17.9</v>
      </c>
      <c r="G2807" s="9">
        <v>28.1792194444445</v>
      </c>
      <c r="H2807">
        <f t="shared" si="174"/>
        <v>4</v>
      </c>
      <c r="I2807">
        <f t="shared" si="175"/>
        <v>1</v>
      </c>
    </row>
    <row r="2808" spans="1:9">
      <c r="A2808" s="10">
        <v>41907.9166666599</v>
      </c>
      <c r="B2808" s="19">
        <f t="shared" si="173"/>
        <v>267</v>
      </c>
      <c r="C2808" s="19">
        <f t="shared" si="172"/>
        <v>22</v>
      </c>
      <c r="D2808" t="e">
        <v>#DIV/0!</v>
      </c>
      <c r="E2808" s="8">
        <v>22.82</v>
      </c>
      <c r="F2808" s="9">
        <v>0.8</v>
      </c>
      <c r="G2808" s="9">
        <v>0</v>
      </c>
      <c r="H2808">
        <f t="shared" si="174"/>
        <v>4</v>
      </c>
      <c r="I2808">
        <f t="shared" si="175"/>
        <v>1</v>
      </c>
    </row>
    <row r="2809" spans="1:9">
      <c r="A2809" s="10">
        <v>41907.9583333265</v>
      </c>
      <c r="B2809" s="19">
        <f t="shared" si="173"/>
        <v>267</v>
      </c>
      <c r="C2809" s="19">
        <f t="shared" si="172"/>
        <v>23</v>
      </c>
      <c r="D2809" t="e">
        <v>#DIV/0!</v>
      </c>
      <c r="E2809" s="8">
        <v>22.41</v>
      </c>
      <c r="F2809" s="9">
        <v>0.1</v>
      </c>
      <c r="G2809" s="9">
        <v>0</v>
      </c>
      <c r="H2809">
        <f t="shared" si="174"/>
        <v>4</v>
      </c>
      <c r="I2809">
        <f t="shared" si="175"/>
        <v>1</v>
      </c>
    </row>
    <row r="2810" spans="1:9">
      <c r="A2810" s="10">
        <v>41907.9999999932</v>
      </c>
      <c r="B2810" s="19">
        <f t="shared" si="173"/>
        <v>267</v>
      </c>
      <c r="C2810" s="19">
        <f t="shared" si="172"/>
        <v>0</v>
      </c>
      <c r="D2810" t="e">
        <v>#DIV/0!</v>
      </c>
      <c r="E2810" s="8">
        <v>21.8583333333333</v>
      </c>
      <c r="F2810" s="9">
        <v>0.1</v>
      </c>
      <c r="G2810" s="9">
        <v>0</v>
      </c>
      <c r="H2810">
        <f t="shared" si="174"/>
        <v>5</v>
      </c>
      <c r="I2810">
        <f t="shared" si="175"/>
        <v>1</v>
      </c>
    </row>
    <row r="2811" spans="1:9">
      <c r="A2811" s="10">
        <v>41908.0416666599</v>
      </c>
      <c r="B2811" s="19">
        <f t="shared" si="173"/>
        <v>268</v>
      </c>
      <c r="C2811" s="19">
        <f t="shared" si="172"/>
        <v>1</v>
      </c>
      <c r="D2811" t="e">
        <v>#DIV/0!</v>
      </c>
      <c r="E2811" s="8">
        <v>21.7266666666667</v>
      </c>
      <c r="F2811" s="9">
        <v>0.1</v>
      </c>
      <c r="G2811" s="9">
        <v>0</v>
      </c>
      <c r="H2811">
        <f t="shared" si="174"/>
        <v>5</v>
      </c>
      <c r="I2811">
        <f t="shared" si="175"/>
        <v>1</v>
      </c>
    </row>
    <row r="2812" spans="1:9">
      <c r="A2812" s="10">
        <v>41908.0833333265</v>
      </c>
      <c r="B2812" s="19">
        <f t="shared" si="173"/>
        <v>268</v>
      </c>
      <c r="C2812" s="19">
        <f t="shared" si="172"/>
        <v>2</v>
      </c>
      <c r="D2812" t="e">
        <v>#DIV/0!</v>
      </c>
      <c r="E2812" s="8">
        <v>21.3683333333333</v>
      </c>
      <c r="F2812" s="9">
        <v>0.1</v>
      </c>
      <c r="G2812" s="9">
        <v>0</v>
      </c>
      <c r="H2812">
        <f t="shared" si="174"/>
        <v>5</v>
      </c>
      <c r="I2812">
        <f t="shared" si="175"/>
        <v>1</v>
      </c>
    </row>
    <row r="2813" spans="1:9">
      <c r="A2813" s="10">
        <v>41908.1249999932</v>
      </c>
      <c r="B2813" s="19">
        <f t="shared" si="173"/>
        <v>268</v>
      </c>
      <c r="C2813" s="19">
        <f t="shared" si="172"/>
        <v>3</v>
      </c>
      <c r="D2813" t="e">
        <v>#DIV/0!</v>
      </c>
      <c r="E2813" s="8">
        <v>21.2833333333333</v>
      </c>
      <c r="F2813" s="9">
        <v>0.1</v>
      </c>
      <c r="G2813" s="9">
        <v>0</v>
      </c>
      <c r="H2813">
        <f t="shared" si="174"/>
        <v>5</v>
      </c>
      <c r="I2813">
        <f t="shared" si="175"/>
        <v>1</v>
      </c>
    </row>
    <row r="2814" spans="1:9">
      <c r="A2814" s="10">
        <v>41908.1666666598</v>
      </c>
      <c r="B2814" s="19">
        <f t="shared" si="173"/>
        <v>268</v>
      </c>
      <c r="C2814" s="19">
        <f t="shared" si="172"/>
        <v>4</v>
      </c>
      <c r="D2814" t="e">
        <v>#DIV/0!</v>
      </c>
      <c r="E2814" s="8">
        <v>21.7533333333333</v>
      </c>
      <c r="F2814" s="9">
        <v>0.116666666666667</v>
      </c>
      <c r="G2814" s="9">
        <v>0</v>
      </c>
      <c r="H2814">
        <f t="shared" si="174"/>
        <v>5</v>
      </c>
      <c r="I2814">
        <f t="shared" si="175"/>
        <v>1</v>
      </c>
    </row>
    <row r="2815" spans="1:9">
      <c r="A2815" s="10">
        <v>41908.2083333265</v>
      </c>
      <c r="B2815" s="19">
        <f t="shared" si="173"/>
        <v>268</v>
      </c>
      <c r="C2815" s="19">
        <f t="shared" si="172"/>
        <v>5</v>
      </c>
      <c r="D2815">
        <v>10.0166666666667</v>
      </c>
      <c r="E2815" s="8">
        <v>21.3766666666667</v>
      </c>
      <c r="F2815" s="9">
        <v>0.1</v>
      </c>
      <c r="G2815" s="9">
        <v>0</v>
      </c>
      <c r="H2815">
        <f t="shared" si="174"/>
        <v>5</v>
      </c>
      <c r="I2815">
        <f t="shared" si="175"/>
        <v>1</v>
      </c>
    </row>
    <row r="2816" spans="1:9">
      <c r="A2816" s="10">
        <v>41908.2499999932</v>
      </c>
      <c r="B2816" s="19">
        <f t="shared" si="173"/>
        <v>268</v>
      </c>
      <c r="C2816" s="19">
        <f t="shared" si="172"/>
        <v>6</v>
      </c>
      <c r="D2816">
        <v>62.8333333333333</v>
      </c>
      <c r="E2816" s="8">
        <v>22.29</v>
      </c>
      <c r="F2816" s="9">
        <v>0.1</v>
      </c>
      <c r="G2816" s="9">
        <v>0</v>
      </c>
      <c r="H2816">
        <f t="shared" si="174"/>
        <v>5</v>
      </c>
      <c r="I2816">
        <f t="shared" si="175"/>
        <v>1</v>
      </c>
    </row>
    <row r="2817" spans="1:9">
      <c r="A2817" s="10">
        <v>41908.2916666598</v>
      </c>
      <c r="B2817" s="19">
        <f t="shared" si="173"/>
        <v>268</v>
      </c>
      <c r="C2817" s="19">
        <f t="shared" si="172"/>
        <v>7</v>
      </c>
      <c r="D2817">
        <v>216.55</v>
      </c>
      <c r="E2817" s="8">
        <v>23.7983333333333</v>
      </c>
      <c r="F2817" s="9">
        <v>24.05</v>
      </c>
      <c r="G2817" s="9">
        <v>49.5198763888889</v>
      </c>
      <c r="H2817">
        <f t="shared" si="174"/>
        <v>5</v>
      </c>
      <c r="I2817">
        <f t="shared" si="175"/>
        <v>1</v>
      </c>
    </row>
    <row r="2818" spans="1:9">
      <c r="A2818" s="10">
        <v>41908.3333333265</v>
      </c>
      <c r="B2818" s="19">
        <f t="shared" si="173"/>
        <v>268</v>
      </c>
      <c r="C2818" s="19">
        <f t="shared" ref="C2818:C2881" si="176">HOUR(A2818)</f>
        <v>8</v>
      </c>
      <c r="D2818">
        <v>408.805</v>
      </c>
      <c r="E2818" s="8">
        <v>25.24</v>
      </c>
      <c r="F2818" s="9">
        <v>20.9083333333333</v>
      </c>
      <c r="G2818" s="9">
        <v>39.1209194444445</v>
      </c>
      <c r="H2818">
        <f t="shared" si="174"/>
        <v>5</v>
      </c>
      <c r="I2818">
        <f t="shared" si="175"/>
        <v>1</v>
      </c>
    </row>
    <row r="2819" spans="1:9">
      <c r="A2819" s="10">
        <v>41908.3749999932</v>
      </c>
      <c r="B2819" s="19">
        <f t="shared" ref="B2819:B2882" si="177">INT(A2819)-41640</f>
        <v>268</v>
      </c>
      <c r="C2819" s="19">
        <f t="shared" si="176"/>
        <v>9</v>
      </c>
      <c r="D2819">
        <v>505.9</v>
      </c>
      <c r="E2819" s="8">
        <v>26.5683333333333</v>
      </c>
      <c r="F2819" s="9">
        <v>20.925</v>
      </c>
      <c r="G2819" s="9">
        <v>38.7301444444446</v>
      </c>
      <c r="H2819">
        <f t="shared" ref="H2819:H2882" si="178">WEEKDAY(A2819-1)</f>
        <v>5</v>
      </c>
      <c r="I2819">
        <f t="shared" ref="I2819:I2882" si="179">IF(H2819&lt;6,1,-1)</f>
        <v>1</v>
      </c>
    </row>
    <row r="2820" spans="1:9">
      <c r="A2820" s="10">
        <v>41908.4166666598</v>
      </c>
      <c r="B2820" s="19">
        <f t="shared" si="177"/>
        <v>268</v>
      </c>
      <c r="C2820" s="19">
        <f t="shared" si="176"/>
        <v>10</v>
      </c>
      <c r="D2820">
        <v>462.986666666667</v>
      </c>
      <c r="E2820" s="8">
        <v>27.3066666666667</v>
      </c>
      <c r="F2820" s="9">
        <v>21.4076923076923</v>
      </c>
      <c r="G2820" s="9">
        <v>40.6005205128206</v>
      </c>
      <c r="H2820">
        <f t="shared" si="178"/>
        <v>5</v>
      </c>
      <c r="I2820">
        <f t="shared" si="179"/>
        <v>1</v>
      </c>
    </row>
    <row r="2821" spans="1:9">
      <c r="A2821" s="10">
        <v>41908.4583333265</v>
      </c>
      <c r="B2821" s="19">
        <f t="shared" si="177"/>
        <v>268</v>
      </c>
      <c r="C2821" s="19">
        <f t="shared" si="176"/>
        <v>11</v>
      </c>
      <c r="D2821">
        <v>562</v>
      </c>
      <c r="E2821" s="8">
        <v>27.6116666666667</v>
      </c>
      <c r="F2821" s="9">
        <v>17.8083333333333</v>
      </c>
      <c r="G2821" s="9">
        <v>30.0679652777778</v>
      </c>
      <c r="H2821">
        <f t="shared" si="178"/>
        <v>5</v>
      </c>
      <c r="I2821">
        <f t="shared" si="179"/>
        <v>1</v>
      </c>
    </row>
    <row r="2822" spans="1:9">
      <c r="A2822" s="10">
        <v>41908.4999999932</v>
      </c>
      <c r="B2822" s="19">
        <f t="shared" si="177"/>
        <v>268</v>
      </c>
      <c r="C2822" s="19">
        <f t="shared" si="176"/>
        <v>12</v>
      </c>
      <c r="D2822">
        <v>469.26</v>
      </c>
      <c r="E2822" s="8">
        <v>28.2766666666667</v>
      </c>
      <c r="F2822" s="9">
        <v>17.8166666666667</v>
      </c>
      <c r="G2822" s="9">
        <v>30.0462555555555</v>
      </c>
      <c r="H2822">
        <f t="shared" si="178"/>
        <v>5</v>
      </c>
      <c r="I2822">
        <f t="shared" si="179"/>
        <v>1</v>
      </c>
    </row>
    <row r="2823" spans="1:9">
      <c r="A2823" s="10">
        <v>41908.5416666598</v>
      </c>
      <c r="B2823" s="19">
        <f t="shared" si="177"/>
        <v>268</v>
      </c>
      <c r="C2823" s="19">
        <f t="shared" si="176"/>
        <v>13</v>
      </c>
      <c r="D2823">
        <v>631.19375</v>
      </c>
      <c r="E2823" s="8">
        <v>28.0133333333333</v>
      </c>
      <c r="F2823" s="9">
        <v>20.925</v>
      </c>
      <c r="G2823" s="9">
        <v>43.5279930555556</v>
      </c>
      <c r="H2823">
        <f t="shared" si="178"/>
        <v>5</v>
      </c>
      <c r="I2823">
        <f t="shared" si="179"/>
        <v>1</v>
      </c>
    </row>
    <row r="2824" spans="1:9">
      <c r="A2824" s="10">
        <v>41908.5833333265</v>
      </c>
      <c r="B2824" s="19">
        <f t="shared" si="177"/>
        <v>268</v>
      </c>
      <c r="C2824" s="19">
        <f t="shared" si="176"/>
        <v>14</v>
      </c>
      <c r="D2824">
        <v>402.5</v>
      </c>
      <c r="E2824" s="8">
        <v>27.4933333333333</v>
      </c>
      <c r="F2824" s="9">
        <v>20.9333333333333</v>
      </c>
      <c r="G2824" s="9">
        <v>38.8821124999999</v>
      </c>
      <c r="H2824">
        <f t="shared" si="178"/>
        <v>5</v>
      </c>
      <c r="I2824">
        <f t="shared" si="179"/>
        <v>1</v>
      </c>
    </row>
    <row r="2825" spans="1:9">
      <c r="A2825" s="10">
        <v>41908.6249999932</v>
      </c>
      <c r="B2825" s="19">
        <f t="shared" si="177"/>
        <v>268</v>
      </c>
      <c r="C2825" s="19">
        <f t="shared" si="176"/>
        <v>15</v>
      </c>
      <c r="D2825">
        <v>138.16</v>
      </c>
      <c r="E2825" s="8">
        <v>26.6183333333333</v>
      </c>
      <c r="F2825" s="9">
        <v>17.8583333333333</v>
      </c>
      <c r="G2825" s="9">
        <v>30.4153208333333</v>
      </c>
      <c r="H2825">
        <f t="shared" si="178"/>
        <v>5</v>
      </c>
      <c r="I2825">
        <f t="shared" si="179"/>
        <v>1</v>
      </c>
    </row>
    <row r="2826" spans="1:9">
      <c r="A2826" s="10">
        <v>41908.6666666598</v>
      </c>
      <c r="B2826" s="19">
        <f t="shared" si="177"/>
        <v>268</v>
      </c>
      <c r="C2826" s="19">
        <f t="shared" si="176"/>
        <v>16</v>
      </c>
      <c r="D2826">
        <v>53.1954545454545</v>
      </c>
      <c r="E2826" s="8">
        <v>26.22</v>
      </c>
      <c r="F2826" s="9">
        <v>20.9916666666667</v>
      </c>
      <c r="G2826" s="9">
        <v>38.795273611111</v>
      </c>
      <c r="H2826">
        <f t="shared" si="178"/>
        <v>5</v>
      </c>
      <c r="I2826">
        <f t="shared" si="179"/>
        <v>1</v>
      </c>
    </row>
    <row r="2827" spans="1:9">
      <c r="A2827" s="10">
        <v>41908.7083333265</v>
      </c>
      <c r="B2827" s="19">
        <f t="shared" si="177"/>
        <v>268</v>
      </c>
      <c r="C2827" s="19">
        <f t="shared" si="176"/>
        <v>17</v>
      </c>
      <c r="D2827">
        <v>15.92</v>
      </c>
      <c r="E2827" s="8">
        <v>24.86</v>
      </c>
      <c r="F2827" s="9">
        <v>19.3916666666667</v>
      </c>
      <c r="G2827" s="9">
        <v>34.6052972222222</v>
      </c>
      <c r="H2827">
        <f t="shared" si="178"/>
        <v>5</v>
      </c>
      <c r="I2827">
        <f t="shared" si="179"/>
        <v>1</v>
      </c>
    </row>
    <row r="2828" spans="1:9">
      <c r="A2828" s="10">
        <v>41908.7499999931</v>
      </c>
      <c r="B2828" s="19">
        <f t="shared" si="177"/>
        <v>268</v>
      </c>
      <c r="C2828" s="19">
        <f t="shared" si="176"/>
        <v>18</v>
      </c>
      <c r="D2828" t="e">
        <v>#DIV/0!</v>
      </c>
      <c r="E2828" s="8">
        <v>24.0166666666667</v>
      </c>
      <c r="F2828" s="9">
        <v>16.2833333333333</v>
      </c>
      <c r="G2828" s="9">
        <v>30.1548041666666</v>
      </c>
      <c r="H2828">
        <f t="shared" si="178"/>
        <v>5</v>
      </c>
      <c r="I2828">
        <f t="shared" si="179"/>
        <v>1</v>
      </c>
    </row>
    <row r="2829" spans="1:9">
      <c r="A2829" s="10">
        <v>41908.7916666598</v>
      </c>
      <c r="B2829" s="19">
        <f t="shared" si="177"/>
        <v>268</v>
      </c>
      <c r="C2829" s="19">
        <f t="shared" si="176"/>
        <v>19</v>
      </c>
      <c r="D2829" t="e">
        <v>#DIV/0!</v>
      </c>
      <c r="E2829" s="8">
        <v>23.58</v>
      </c>
      <c r="F2829" s="9">
        <v>17.85</v>
      </c>
      <c r="G2829" s="9">
        <v>33.215875</v>
      </c>
      <c r="H2829">
        <f t="shared" si="178"/>
        <v>5</v>
      </c>
      <c r="I2829">
        <f t="shared" si="179"/>
        <v>1</v>
      </c>
    </row>
    <row r="2830" spans="1:9">
      <c r="A2830" s="10">
        <v>41908.8333333265</v>
      </c>
      <c r="B2830" s="19">
        <f t="shared" si="177"/>
        <v>268</v>
      </c>
      <c r="C2830" s="19">
        <f t="shared" si="176"/>
        <v>20</v>
      </c>
      <c r="D2830" t="e">
        <v>#DIV/0!</v>
      </c>
      <c r="E2830" s="8">
        <v>23.3366666666666</v>
      </c>
      <c r="F2830" s="9">
        <v>19.425</v>
      </c>
      <c r="G2830" s="9">
        <v>34.0191347222222</v>
      </c>
      <c r="H2830">
        <f t="shared" si="178"/>
        <v>5</v>
      </c>
      <c r="I2830">
        <f t="shared" si="179"/>
        <v>1</v>
      </c>
    </row>
    <row r="2831" spans="1:9">
      <c r="A2831" s="10">
        <v>41908.8749999931</v>
      </c>
      <c r="B2831" s="19">
        <f t="shared" si="177"/>
        <v>268</v>
      </c>
      <c r="C2831" s="19">
        <f t="shared" si="176"/>
        <v>21</v>
      </c>
      <c r="D2831" t="e">
        <v>#DIV/0!</v>
      </c>
      <c r="E2831" s="8">
        <v>23.0333333333333</v>
      </c>
      <c r="F2831" s="9">
        <v>16.2</v>
      </c>
      <c r="G2831" s="9">
        <v>0</v>
      </c>
      <c r="H2831">
        <f t="shared" si="178"/>
        <v>5</v>
      </c>
      <c r="I2831">
        <f t="shared" si="179"/>
        <v>1</v>
      </c>
    </row>
    <row r="2832" spans="1:9">
      <c r="A2832" s="10">
        <v>41908.9166666598</v>
      </c>
      <c r="B2832" s="19">
        <f t="shared" si="177"/>
        <v>268</v>
      </c>
      <c r="C2832" s="19">
        <f t="shared" si="176"/>
        <v>22</v>
      </c>
      <c r="D2832" t="e">
        <v>#DIV/0!</v>
      </c>
      <c r="E2832" s="8">
        <v>22.955</v>
      </c>
      <c r="F2832" s="9">
        <v>0.8</v>
      </c>
      <c r="G2832" s="9">
        <v>0</v>
      </c>
      <c r="H2832">
        <f t="shared" si="178"/>
        <v>5</v>
      </c>
      <c r="I2832">
        <f t="shared" si="179"/>
        <v>1</v>
      </c>
    </row>
    <row r="2833" spans="1:9">
      <c r="A2833" s="10">
        <v>41908.9583333265</v>
      </c>
      <c r="B2833" s="19">
        <f t="shared" si="177"/>
        <v>268</v>
      </c>
      <c r="C2833" s="19">
        <f t="shared" si="176"/>
        <v>23</v>
      </c>
      <c r="D2833" t="e">
        <v>#DIV/0!</v>
      </c>
      <c r="E2833" s="8">
        <v>22.7616666666667</v>
      </c>
      <c r="F2833" s="9">
        <v>0.108333333333333</v>
      </c>
      <c r="G2833" s="9">
        <v>0</v>
      </c>
      <c r="H2833">
        <f t="shared" si="178"/>
        <v>5</v>
      </c>
      <c r="I2833">
        <f t="shared" si="179"/>
        <v>1</v>
      </c>
    </row>
    <row r="2834" spans="1:9">
      <c r="A2834" s="10">
        <v>41908.9999999931</v>
      </c>
      <c r="B2834" s="19">
        <f t="shared" si="177"/>
        <v>268</v>
      </c>
      <c r="C2834" s="19">
        <f t="shared" si="176"/>
        <v>0</v>
      </c>
      <c r="D2834" t="e">
        <v>#DIV/0!</v>
      </c>
      <c r="E2834" s="8">
        <v>22.6966666666667</v>
      </c>
      <c r="F2834" s="9">
        <v>0.1</v>
      </c>
      <c r="G2834" s="9">
        <v>0</v>
      </c>
      <c r="H2834">
        <f t="shared" si="178"/>
        <v>6</v>
      </c>
      <c r="I2834">
        <f t="shared" si="179"/>
        <v>-1</v>
      </c>
    </row>
    <row r="2835" spans="1:9">
      <c r="A2835" s="10">
        <v>41909.0416666598</v>
      </c>
      <c r="B2835" s="19">
        <f t="shared" si="177"/>
        <v>269</v>
      </c>
      <c r="C2835" s="19">
        <f t="shared" si="176"/>
        <v>1</v>
      </c>
      <c r="D2835" t="e">
        <v>#DIV/0!</v>
      </c>
      <c r="E2835" s="8">
        <v>22.6133333333333</v>
      </c>
      <c r="F2835" s="9">
        <v>0.1</v>
      </c>
      <c r="G2835" s="9">
        <v>0</v>
      </c>
      <c r="H2835">
        <f t="shared" si="178"/>
        <v>6</v>
      </c>
      <c r="I2835">
        <f t="shared" si="179"/>
        <v>-1</v>
      </c>
    </row>
    <row r="2836" spans="1:9">
      <c r="A2836" s="10">
        <v>41909.0833333265</v>
      </c>
      <c r="B2836" s="19">
        <f t="shared" si="177"/>
        <v>269</v>
      </c>
      <c r="C2836" s="19">
        <f t="shared" si="176"/>
        <v>2</v>
      </c>
      <c r="D2836" t="e">
        <v>#DIV/0!</v>
      </c>
      <c r="E2836" s="8">
        <v>22.5983333333333</v>
      </c>
      <c r="F2836" s="9">
        <v>0.116666666666667</v>
      </c>
      <c r="G2836" s="9">
        <v>0</v>
      </c>
      <c r="H2836">
        <f t="shared" si="178"/>
        <v>6</v>
      </c>
      <c r="I2836">
        <f t="shared" si="179"/>
        <v>-1</v>
      </c>
    </row>
    <row r="2837" spans="1:9">
      <c r="A2837" s="10">
        <v>41909.1249999931</v>
      </c>
      <c r="B2837" s="19">
        <f t="shared" si="177"/>
        <v>269</v>
      </c>
      <c r="C2837" s="19">
        <f t="shared" si="176"/>
        <v>3</v>
      </c>
      <c r="D2837" t="e">
        <v>#DIV/0!</v>
      </c>
      <c r="E2837" s="8">
        <v>22.5383333333334</v>
      </c>
      <c r="F2837" s="9">
        <v>0.116666666666667</v>
      </c>
      <c r="G2837" s="9">
        <v>0</v>
      </c>
      <c r="H2837">
        <f t="shared" si="178"/>
        <v>6</v>
      </c>
      <c r="I2837">
        <f t="shared" si="179"/>
        <v>-1</v>
      </c>
    </row>
    <row r="2838" spans="1:9">
      <c r="A2838" s="10">
        <v>41909.1666666598</v>
      </c>
      <c r="B2838" s="19">
        <f t="shared" si="177"/>
        <v>269</v>
      </c>
      <c r="C2838" s="19">
        <f t="shared" si="176"/>
        <v>4</v>
      </c>
      <c r="D2838" t="e">
        <v>#DIV/0!</v>
      </c>
      <c r="E2838" s="8">
        <v>22.67</v>
      </c>
      <c r="F2838" s="9">
        <v>0.108333333333333</v>
      </c>
      <c r="G2838" s="9">
        <v>0</v>
      </c>
      <c r="H2838">
        <f t="shared" si="178"/>
        <v>6</v>
      </c>
      <c r="I2838">
        <f t="shared" si="179"/>
        <v>-1</v>
      </c>
    </row>
    <row r="2839" spans="1:9">
      <c r="A2839" s="10">
        <v>41909.2083333265</v>
      </c>
      <c r="B2839" s="19">
        <f t="shared" si="177"/>
        <v>269</v>
      </c>
      <c r="C2839" s="19">
        <f t="shared" si="176"/>
        <v>5</v>
      </c>
      <c r="D2839">
        <v>5.31333333333333</v>
      </c>
      <c r="E2839" s="8">
        <v>22.7516666666667</v>
      </c>
      <c r="F2839" s="9">
        <v>0.108333333333333</v>
      </c>
      <c r="G2839" s="9">
        <v>0</v>
      </c>
      <c r="H2839">
        <f t="shared" si="178"/>
        <v>6</v>
      </c>
      <c r="I2839">
        <f t="shared" si="179"/>
        <v>-1</v>
      </c>
    </row>
    <row r="2840" spans="1:9">
      <c r="A2840" s="10">
        <v>41909.2499999931</v>
      </c>
      <c r="B2840" s="19">
        <f t="shared" si="177"/>
        <v>269</v>
      </c>
      <c r="C2840" s="19">
        <f t="shared" si="176"/>
        <v>6</v>
      </c>
      <c r="D2840">
        <v>57.4266666666667</v>
      </c>
      <c r="E2840" s="8">
        <v>23.11</v>
      </c>
      <c r="F2840" s="9">
        <v>0.116666666666667</v>
      </c>
      <c r="G2840" s="9">
        <v>0</v>
      </c>
      <c r="H2840">
        <f t="shared" si="178"/>
        <v>6</v>
      </c>
      <c r="I2840">
        <f t="shared" si="179"/>
        <v>-1</v>
      </c>
    </row>
    <row r="2841" spans="1:9">
      <c r="A2841" s="10">
        <v>41909.2916666598</v>
      </c>
      <c r="B2841" s="19">
        <f t="shared" si="177"/>
        <v>269</v>
      </c>
      <c r="C2841" s="19">
        <f t="shared" si="176"/>
        <v>7</v>
      </c>
      <c r="D2841">
        <v>197.976666666667</v>
      </c>
      <c r="E2841" s="8">
        <v>23.9766666666667</v>
      </c>
      <c r="F2841" s="9">
        <v>0.1</v>
      </c>
      <c r="G2841" s="9">
        <v>0</v>
      </c>
      <c r="H2841">
        <f t="shared" si="178"/>
        <v>6</v>
      </c>
      <c r="I2841">
        <f t="shared" si="179"/>
        <v>-1</v>
      </c>
    </row>
    <row r="2842" spans="1:9">
      <c r="A2842" s="10">
        <v>41909.3333333264</v>
      </c>
      <c r="B2842" s="19">
        <f t="shared" si="177"/>
        <v>269</v>
      </c>
      <c r="C2842" s="19">
        <f t="shared" si="176"/>
        <v>8</v>
      </c>
      <c r="D2842">
        <v>269.7</v>
      </c>
      <c r="E2842" s="8">
        <v>25.2583333333333</v>
      </c>
      <c r="F2842" s="9">
        <v>22.475</v>
      </c>
      <c r="G2842" s="9">
        <v>46.7410319444445</v>
      </c>
      <c r="H2842">
        <f t="shared" si="178"/>
        <v>6</v>
      </c>
      <c r="I2842">
        <f t="shared" si="179"/>
        <v>-1</v>
      </c>
    </row>
    <row r="2843" spans="1:9">
      <c r="A2843" s="10">
        <v>41909.3749999931</v>
      </c>
      <c r="B2843" s="19">
        <f t="shared" si="177"/>
        <v>269</v>
      </c>
      <c r="C2843" s="19">
        <f t="shared" si="176"/>
        <v>9</v>
      </c>
      <c r="D2843">
        <v>434.816666666667</v>
      </c>
      <c r="E2843" s="8">
        <v>26.6233333333333</v>
      </c>
      <c r="F2843" s="9">
        <v>20.8333333333333</v>
      </c>
      <c r="G2843" s="9">
        <v>38.9255319444444</v>
      </c>
      <c r="H2843">
        <f t="shared" si="178"/>
        <v>6</v>
      </c>
      <c r="I2843">
        <f t="shared" si="179"/>
        <v>-1</v>
      </c>
    </row>
    <row r="2844" spans="1:9">
      <c r="A2844" s="10">
        <v>41909.4166666598</v>
      </c>
      <c r="B2844" s="19">
        <f t="shared" si="177"/>
        <v>269</v>
      </c>
      <c r="C2844" s="19">
        <f t="shared" si="176"/>
        <v>10</v>
      </c>
      <c r="D2844">
        <v>436.803333333333</v>
      </c>
      <c r="E2844" s="8">
        <v>27.9533333333333</v>
      </c>
      <c r="F2844" s="9">
        <v>19.2583333333333</v>
      </c>
      <c r="G2844" s="9">
        <v>30.3719013888888</v>
      </c>
      <c r="H2844">
        <f t="shared" si="178"/>
        <v>6</v>
      </c>
      <c r="I2844">
        <f t="shared" si="179"/>
        <v>-1</v>
      </c>
    </row>
    <row r="2845" spans="1:9">
      <c r="A2845" s="10">
        <v>41909.4583333264</v>
      </c>
      <c r="B2845" s="19">
        <f t="shared" si="177"/>
        <v>269</v>
      </c>
      <c r="C2845" s="19">
        <f t="shared" si="176"/>
        <v>11</v>
      </c>
      <c r="D2845">
        <v>422.936666666667</v>
      </c>
      <c r="E2845" s="8">
        <v>29.5316666666667</v>
      </c>
      <c r="F2845" s="9">
        <v>17.75</v>
      </c>
      <c r="G2845" s="9">
        <v>30.5238694444444</v>
      </c>
      <c r="H2845">
        <f t="shared" si="178"/>
        <v>6</v>
      </c>
      <c r="I2845">
        <f t="shared" si="179"/>
        <v>-1</v>
      </c>
    </row>
    <row r="2846" spans="1:9">
      <c r="A2846" s="10">
        <v>41909.4999999931</v>
      </c>
      <c r="B2846" s="19">
        <f t="shared" si="177"/>
        <v>269</v>
      </c>
      <c r="C2846" s="19">
        <f t="shared" si="176"/>
        <v>12</v>
      </c>
      <c r="D2846">
        <v>604.303333333333</v>
      </c>
      <c r="E2846" s="8">
        <v>29.465</v>
      </c>
      <c r="F2846" s="9">
        <v>22.4</v>
      </c>
      <c r="G2846" s="9">
        <v>47.8265180555555</v>
      </c>
      <c r="H2846">
        <f t="shared" si="178"/>
        <v>6</v>
      </c>
      <c r="I2846">
        <f t="shared" si="179"/>
        <v>-1</v>
      </c>
    </row>
    <row r="2847" spans="1:9">
      <c r="A2847" s="10">
        <v>41909.5416666598</v>
      </c>
      <c r="B2847" s="19">
        <f t="shared" si="177"/>
        <v>269</v>
      </c>
      <c r="C2847" s="19">
        <f t="shared" si="176"/>
        <v>13</v>
      </c>
      <c r="D2847">
        <v>706.876666666667</v>
      </c>
      <c r="E2847" s="8">
        <v>29.75</v>
      </c>
      <c r="F2847" s="9">
        <v>17.825</v>
      </c>
      <c r="G2847" s="9">
        <v>32.3474861111109</v>
      </c>
      <c r="H2847">
        <f t="shared" si="178"/>
        <v>6</v>
      </c>
      <c r="I2847">
        <f t="shared" si="179"/>
        <v>-1</v>
      </c>
    </row>
    <row r="2848" spans="1:9">
      <c r="A2848" s="10">
        <v>41909.5833333264</v>
      </c>
      <c r="B2848" s="19">
        <f t="shared" si="177"/>
        <v>269</v>
      </c>
      <c r="C2848" s="19">
        <f t="shared" si="176"/>
        <v>14</v>
      </c>
      <c r="D2848">
        <v>429.75</v>
      </c>
      <c r="E2848" s="8">
        <v>30.13</v>
      </c>
      <c r="F2848" s="9">
        <v>19.3666666666667</v>
      </c>
      <c r="G2848" s="9">
        <v>35.8861708333334</v>
      </c>
      <c r="H2848">
        <f t="shared" si="178"/>
        <v>6</v>
      </c>
      <c r="I2848">
        <f t="shared" si="179"/>
        <v>-1</v>
      </c>
    </row>
    <row r="2849" spans="1:9">
      <c r="A2849" s="10">
        <v>41909.6249999931</v>
      </c>
      <c r="B2849" s="19">
        <f t="shared" si="177"/>
        <v>269</v>
      </c>
      <c r="C2849" s="19">
        <f t="shared" si="176"/>
        <v>15</v>
      </c>
      <c r="D2849">
        <v>334.406451612903</v>
      </c>
      <c r="E2849" s="8">
        <v>29.2716666666667</v>
      </c>
      <c r="F2849" s="9">
        <v>20.9583333333333</v>
      </c>
      <c r="G2849" s="9">
        <v>39.4031458333332</v>
      </c>
      <c r="H2849">
        <f t="shared" si="178"/>
        <v>6</v>
      </c>
      <c r="I2849">
        <f t="shared" si="179"/>
        <v>-1</v>
      </c>
    </row>
    <row r="2850" spans="1:9">
      <c r="A2850" s="10">
        <v>41909.6666666598</v>
      </c>
      <c r="B2850" s="19">
        <f t="shared" si="177"/>
        <v>269</v>
      </c>
      <c r="C2850" s="19">
        <f t="shared" si="176"/>
        <v>16</v>
      </c>
      <c r="D2850">
        <v>108.01</v>
      </c>
      <c r="E2850" s="8">
        <v>27.6383333333333</v>
      </c>
      <c r="F2850" s="9">
        <v>17.825</v>
      </c>
      <c r="G2850" s="9">
        <v>30.3719013888888</v>
      </c>
      <c r="H2850">
        <f t="shared" si="178"/>
        <v>6</v>
      </c>
      <c r="I2850">
        <f t="shared" si="179"/>
        <v>-1</v>
      </c>
    </row>
    <row r="2851" spans="1:9">
      <c r="A2851" s="10">
        <v>41909.7083333264</v>
      </c>
      <c r="B2851" s="19">
        <f t="shared" si="177"/>
        <v>269</v>
      </c>
      <c r="C2851" s="19">
        <f t="shared" si="176"/>
        <v>17</v>
      </c>
      <c r="D2851">
        <v>14.5</v>
      </c>
      <c r="E2851" s="8">
        <v>25.96</v>
      </c>
      <c r="F2851" s="9">
        <v>24.075</v>
      </c>
      <c r="G2851" s="9">
        <v>43.3108958333333</v>
      </c>
      <c r="H2851">
        <f t="shared" si="178"/>
        <v>6</v>
      </c>
      <c r="I2851">
        <f t="shared" si="179"/>
        <v>-1</v>
      </c>
    </row>
    <row r="2852" spans="1:9">
      <c r="A2852" s="10">
        <v>41909.7499999931</v>
      </c>
      <c r="B2852" s="19">
        <f t="shared" si="177"/>
        <v>269</v>
      </c>
      <c r="C2852" s="19">
        <f t="shared" si="176"/>
        <v>18</v>
      </c>
      <c r="D2852" t="e">
        <v>#DIV/0!</v>
      </c>
      <c r="E2852" s="8">
        <v>25.0666666666667</v>
      </c>
      <c r="F2852" s="9">
        <v>17.85</v>
      </c>
      <c r="G2852" s="9">
        <v>30.089675</v>
      </c>
      <c r="H2852">
        <f t="shared" si="178"/>
        <v>6</v>
      </c>
      <c r="I2852">
        <f t="shared" si="179"/>
        <v>-1</v>
      </c>
    </row>
    <row r="2853" spans="1:9">
      <c r="A2853" s="10">
        <v>41909.7916666598</v>
      </c>
      <c r="B2853" s="19">
        <f t="shared" si="177"/>
        <v>269</v>
      </c>
      <c r="C2853" s="19">
        <f t="shared" si="176"/>
        <v>19</v>
      </c>
      <c r="D2853" t="e">
        <v>#DIV/0!</v>
      </c>
      <c r="E2853" s="8">
        <v>24.6233333333333</v>
      </c>
      <c r="F2853" s="9">
        <v>17.8666666666667</v>
      </c>
      <c r="G2853" s="9">
        <v>29.4600930555555</v>
      </c>
      <c r="H2853">
        <f t="shared" si="178"/>
        <v>6</v>
      </c>
      <c r="I2853">
        <f t="shared" si="179"/>
        <v>-1</v>
      </c>
    </row>
    <row r="2854" spans="1:9">
      <c r="A2854" s="10">
        <v>41909.8333333264</v>
      </c>
      <c r="B2854" s="19">
        <f t="shared" si="177"/>
        <v>269</v>
      </c>
      <c r="C2854" s="19">
        <f t="shared" si="176"/>
        <v>20</v>
      </c>
      <c r="D2854" t="e">
        <v>#DIV/0!</v>
      </c>
      <c r="E2854" s="8">
        <v>24.3116666666667</v>
      </c>
      <c r="F2854" s="9">
        <v>20.975</v>
      </c>
      <c r="G2854" s="9">
        <v>38.4044986111111</v>
      </c>
      <c r="H2854">
        <f t="shared" si="178"/>
        <v>6</v>
      </c>
      <c r="I2854">
        <f t="shared" si="179"/>
        <v>-1</v>
      </c>
    </row>
    <row r="2855" spans="1:9">
      <c r="A2855" s="10">
        <v>41909.8749999931</v>
      </c>
      <c r="B2855" s="19">
        <f t="shared" si="177"/>
        <v>269</v>
      </c>
      <c r="C2855" s="19">
        <f t="shared" si="176"/>
        <v>21</v>
      </c>
      <c r="D2855" t="e">
        <v>#DIV/0!</v>
      </c>
      <c r="E2855" s="8">
        <v>24.1166666666667</v>
      </c>
      <c r="F2855" s="9">
        <v>0.8</v>
      </c>
      <c r="G2855" s="9">
        <v>0</v>
      </c>
      <c r="H2855">
        <f t="shared" si="178"/>
        <v>6</v>
      </c>
      <c r="I2855">
        <f t="shared" si="179"/>
        <v>-1</v>
      </c>
    </row>
    <row r="2856" spans="1:9">
      <c r="A2856" s="10">
        <v>41909.9166666597</v>
      </c>
      <c r="B2856" s="19">
        <f t="shared" si="177"/>
        <v>269</v>
      </c>
      <c r="C2856" s="19">
        <f t="shared" si="176"/>
        <v>22</v>
      </c>
      <c r="D2856" t="e">
        <v>#DIV/0!</v>
      </c>
      <c r="E2856" s="8">
        <v>23.8366666666666</v>
      </c>
      <c r="F2856" s="9">
        <v>0.1</v>
      </c>
      <c r="G2856" s="9">
        <v>0</v>
      </c>
      <c r="H2856">
        <f t="shared" si="178"/>
        <v>6</v>
      </c>
      <c r="I2856">
        <f t="shared" si="179"/>
        <v>-1</v>
      </c>
    </row>
    <row r="2857" spans="1:9">
      <c r="A2857" s="10">
        <v>41909.9583333264</v>
      </c>
      <c r="B2857" s="19">
        <f t="shared" si="177"/>
        <v>269</v>
      </c>
      <c r="C2857" s="19">
        <f t="shared" si="176"/>
        <v>23</v>
      </c>
      <c r="D2857" t="e">
        <v>#DIV/0!</v>
      </c>
      <c r="E2857" s="8">
        <v>23.645</v>
      </c>
      <c r="F2857" s="9">
        <v>0.1</v>
      </c>
      <c r="G2857" s="9">
        <v>0</v>
      </c>
      <c r="H2857">
        <f t="shared" si="178"/>
        <v>6</v>
      </c>
      <c r="I2857">
        <f t="shared" si="179"/>
        <v>-1</v>
      </c>
    </row>
    <row r="2858" spans="1:9">
      <c r="A2858" s="10">
        <v>41909.9999999931</v>
      </c>
      <c r="B2858" s="19">
        <f t="shared" si="177"/>
        <v>269</v>
      </c>
      <c r="C2858" s="19">
        <f t="shared" si="176"/>
        <v>0</v>
      </c>
      <c r="D2858" t="e">
        <v>#DIV/0!</v>
      </c>
      <c r="E2858" s="8">
        <v>23.45</v>
      </c>
      <c r="F2858" s="9">
        <v>0.1</v>
      </c>
      <c r="G2858" s="9">
        <v>0</v>
      </c>
      <c r="H2858">
        <f t="shared" si="178"/>
        <v>7</v>
      </c>
      <c r="I2858">
        <f t="shared" si="179"/>
        <v>-1</v>
      </c>
    </row>
    <row r="2859" spans="1:9">
      <c r="A2859" s="10">
        <v>41910.0416666597</v>
      </c>
      <c r="B2859" s="19">
        <f t="shared" si="177"/>
        <v>270</v>
      </c>
      <c r="C2859" s="19">
        <f t="shared" si="176"/>
        <v>1</v>
      </c>
      <c r="D2859" t="e">
        <v>#DIV/0!</v>
      </c>
      <c r="E2859" s="8">
        <v>23.2633333333333</v>
      </c>
      <c r="F2859" s="9">
        <v>0.1</v>
      </c>
      <c r="G2859" s="9">
        <v>0</v>
      </c>
      <c r="H2859">
        <f t="shared" si="178"/>
        <v>7</v>
      </c>
      <c r="I2859">
        <f t="shared" si="179"/>
        <v>-1</v>
      </c>
    </row>
    <row r="2860" spans="1:9">
      <c r="A2860" s="10">
        <v>41910.0833333264</v>
      </c>
      <c r="B2860" s="19">
        <f t="shared" si="177"/>
        <v>270</v>
      </c>
      <c r="C2860" s="19">
        <f t="shared" si="176"/>
        <v>2</v>
      </c>
      <c r="D2860" t="e">
        <v>#DIV/0!</v>
      </c>
      <c r="E2860" s="8">
        <v>23.105</v>
      </c>
      <c r="F2860" s="9">
        <v>0.1</v>
      </c>
      <c r="G2860" s="9">
        <v>0</v>
      </c>
      <c r="H2860">
        <f t="shared" si="178"/>
        <v>7</v>
      </c>
      <c r="I2860">
        <f t="shared" si="179"/>
        <v>-1</v>
      </c>
    </row>
    <row r="2861" spans="1:9">
      <c r="A2861" s="10">
        <v>41910.1249999931</v>
      </c>
      <c r="B2861" s="19">
        <f t="shared" si="177"/>
        <v>270</v>
      </c>
      <c r="C2861" s="19">
        <f t="shared" si="176"/>
        <v>3</v>
      </c>
      <c r="D2861" t="e">
        <v>#DIV/0!</v>
      </c>
      <c r="E2861" s="8">
        <v>22.9383333333333</v>
      </c>
      <c r="F2861" s="9">
        <v>0.1</v>
      </c>
      <c r="G2861" s="9">
        <v>0</v>
      </c>
      <c r="H2861">
        <f t="shared" si="178"/>
        <v>7</v>
      </c>
      <c r="I2861">
        <f t="shared" si="179"/>
        <v>-1</v>
      </c>
    </row>
    <row r="2862" spans="1:9">
      <c r="A2862" s="10">
        <v>41910.1666666597</v>
      </c>
      <c r="B2862" s="19">
        <f t="shared" si="177"/>
        <v>270</v>
      </c>
      <c r="C2862" s="19">
        <f t="shared" si="176"/>
        <v>4</v>
      </c>
      <c r="D2862" t="e">
        <v>#DIV/0!</v>
      </c>
      <c r="E2862" s="8">
        <v>22.7883333333333</v>
      </c>
      <c r="F2862" s="9">
        <v>0.1</v>
      </c>
      <c r="G2862" s="9">
        <v>0</v>
      </c>
      <c r="H2862">
        <f t="shared" si="178"/>
        <v>7</v>
      </c>
      <c r="I2862">
        <f t="shared" si="179"/>
        <v>-1</v>
      </c>
    </row>
    <row r="2863" spans="1:9">
      <c r="A2863" s="10">
        <v>41910.2083333264</v>
      </c>
      <c r="B2863" s="19">
        <f t="shared" si="177"/>
        <v>270</v>
      </c>
      <c r="C2863" s="19">
        <f t="shared" si="176"/>
        <v>5</v>
      </c>
      <c r="D2863">
        <v>7.45833333333333</v>
      </c>
      <c r="E2863" s="8">
        <v>22.7366666666667</v>
      </c>
      <c r="F2863" s="9">
        <v>0.1</v>
      </c>
      <c r="G2863" s="9">
        <v>0</v>
      </c>
      <c r="H2863">
        <f t="shared" si="178"/>
        <v>7</v>
      </c>
      <c r="I2863">
        <f t="shared" si="179"/>
        <v>-1</v>
      </c>
    </row>
    <row r="2864" spans="1:9">
      <c r="A2864" s="10">
        <v>41910.2499999931</v>
      </c>
      <c r="B2864" s="19">
        <f t="shared" si="177"/>
        <v>270</v>
      </c>
      <c r="C2864" s="19">
        <f t="shared" si="176"/>
        <v>6</v>
      </c>
      <c r="D2864">
        <v>56</v>
      </c>
      <c r="E2864" s="8">
        <v>23.1166666666667</v>
      </c>
      <c r="F2864" s="9">
        <v>0.1</v>
      </c>
      <c r="G2864" s="9">
        <v>0</v>
      </c>
      <c r="H2864">
        <f t="shared" si="178"/>
        <v>7</v>
      </c>
      <c r="I2864">
        <f t="shared" si="179"/>
        <v>-1</v>
      </c>
    </row>
    <row r="2865" spans="1:9">
      <c r="A2865" s="10">
        <v>41910.2916666597</v>
      </c>
      <c r="B2865" s="19">
        <f t="shared" si="177"/>
        <v>270</v>
      </c>
      <c r="C2865" s="19">
        <f t="shared" si="176"/>
        <v>7</v>
      </c>
      <c r="D2865">
        <v>233.212903225806</v>
      </c>
      <c r="E2865" s="8">
        <v>24.1433333333333</v>
      </c>
      <c r="F2865" s="9">
        <v>0.1</v>
      </c>
      <c r="G2865" s="9">
        <v>0</v>
      </c>
      <c r="H2865">
        <f t="shared" si="178"/>
        <v>7</v>
      </c>
      <c r="I2865">
        <f t="shared" si="179"/>
        <v>-1</v>
      </c>
    </row>
    <row r="2866" spans="1:9">
      <c r="A2866" s="10">
        <v>41910.3333333264</v>
      </c>
      <c r="B2866" s="19">
        <f t="shared" si="177"/>
        <v>270</v>
      </c>
      <c r="C2866" s="19">
        <f t="shared" si="176"/>
        <v>8</v>
      </c>
      <c r="D2866">
        <v>429.073333333333</v>
      </c>
      <c r="E2866" s="8">
        <v>26.2466666666667</v>
      </c>
      <c r="F2866" s="9">
        <v>27.1</v>
      </c>
      <c r="G2866" s="9">
        <v>59.1807027777776</v>
      </c>
      <c r="H2866">
        <f t="shared" si="178"/>
        <v>7</v>
      </c>
      <c r="I2866">
        <f t="shared" si="179"/>
        <v>-1</v>
      </c>
    </row>
    <row r="2867" spans="1:9">
      <c r="A2867" s="10">
        <v>41910.3749999931</v>
      </c>
      <c r="B2867" s="19">
        <f t="shared" si="177"/>
        <v>270</v>
      </c>
      <c r="C2867" s="19">
        <f t="shared" si="176"/>
        <v>9</v>
      </c>
      <c r="D2867">
        <v>570.54</v>
      </c>
      <c r="E2867" s="8">
        <v>27.5333333333333</v>
      </c>
      <c r="F2867" s="9">
        <v>23.9833333333333</v>
      </c>
      <c r="G2867" s="9">
        <v>49.2376500000001</v>
      </c>
      <c r="H2867">
        <f t="shared" si="178"/>
        <v>7</v>
      </c>
      <c r="I2867">
        <f t="shared" si="179"/>
        <v>-1</v>
      </c>
    </row>
    <row r="2868" spans="1:9">
      <c r="A2868" s="10">
        <v>41910.4166666597</v>
      </c>
      <c r="B2868" s="19">
        <f t="shared" si="177"/>
        <v>270</v>
      </c>
      <c r="C2868" s="19">
        <f t="shared" si="176"/>
        <v>10</v>
      </c>
      <c r="D2868">
        <v>716.026666666667</v>
      </c>
      <c r="E2868" s="8">
        <v>28.395</v>
      </c>
      <c r="F2868" s="9">
        <v>27.25</v>
      </c>
      <c r="G2868" s="9">
        <v>59.2241222222223</v>
      </c>
      <c r="H2868">
        <f t="shared" si="178"/>
        <v>7</v>
      </c>
      <c r="I2868">
        <f t="shared" si="179"/>
        <v>-1</v>
      </c>
    </row>
    <row r="2869" spans="1:9">
      <c r="A2869" s="10">
        <v>41910.4583333264</v>
      </c>
      <c r="B2869" s="19">
        <f t="shared" si="177"/>
        <v>270</v>
      </c>
      <c r="C2869" s="19">
        <f t="shared" si="176"/>
        <v>11</v>
      </c>
      <c r="D2869">
        <v>803.524137931034</v>
      </c>
      <c r="E2869" s="8">
        <v>29.2166666666667</v>
      </c>
      <c r="F2869" s="9">
        <v>27.3083333333333</v>
      </c>
      <c r="G2869" s="9">
        <v>58.6596694444444</v>
      </c>
      <c r="H2869">
        <f t="shared" si="178"/>
        <v>7</v>
      </c>
      <c r="I2869">
        <f t="shared" si="179"/>
        <v>-1</v>
      </c>
    </row>
    <row r="2870" spans="1:9">
      <c r="A2870" s="10">
        <v>41910.499999993</v>
      </c>
      <c r="B2870" s="19">
        <f t="shared" si="177"/>
        <v>270</v>
      </c>
      <c r="C2870" s="19">
        <f t="shared" si="176"/>
        <v>12</v>
      </c>
      <c r="D2870">
        <v>818.43</v>
      </c>
      <c r="E2870" s="8">
        <v>29.4083333333333</v>
      </c>
      <c r="F2870" s="9">
        <v>27.3916666666667</v>
      </c>
      <c r="G2870" s="9">
        <v>58.6379597222223</v>
      </c>
      <c r="H2870">
        <f t="shared" si="178"/>
        <v>7</v>
      </c>
      <c r="I2870">
        <f t="shared" si="179"/>
        <v>-1</v>
      </c>
    </row>
    <row r="2871" spans="1:9">
      <c r="A2871" s="10">
        <v>41910.5416666597</v>
      </c>
      <c r="B2871" s="19">
        <f t="shared" si="177"/>
        <v>270</v>
      </c>
      <c r="C2871" s="19">
        <f t="shared" si="176"/>
        <v>13</v>
      </c>
      <c r="D2871">
        <v>739.58</v>
      </c>
      <c r="E2871" s="8">
        <v>29.8966666666667</v>
      </c>
      <c r="F2871" s="9">
        <v>27.4153846153846</v>
      </c>
      <c r="G2871" s="9">
        <v>58.6379597222222</v>
      </c>
      <c r="H2871">
        <f t="shared" si="178"/>
        <v>7</v>
      </c>
      <c r="I2871">
        <f t="shared" si="179"/>
        <v>-1</v>
      </c>
    </row>
    <row r="2872" spans="1:9">
      <c r="A2872" s="10">
        <v>41910.5833333264</v>
      </c>
      <c r="B2872" s="19">
        <f t="shared" si="177"/>
        <v>270</v>
      </c>
      <c r="C2872" s="19">
        <f t="shared" si="176"/>
        <v>14</v>
      </c>
      <c r="D2872">
        <v>563.833333333333</v>
      </c>
      <c r="E2872" s="8">
        <v>30.04</v>
      </c>
      <c r="F2872" s="9">
        <v>27.5166666666667</v>
      </c>
      <c r="G2872" s="9">
        <v>58.7899277777778</v>
      </c>
      <c r="H2872">
        <f t="shared" si="178"/>
        <v>7</v>
      </c>
      <c r="I2872">
        <f t="shared" si="179"/>
        <v>-1</v>
      </c>
    </row>
    <row r="2873" spans="1:9">
      <c r="A2873" s="10">
        <v>41910.624999993</v>
      </c>
      <c r="B2873" s="19">
        <f t="shared" si="177"/>
        <v>270</v>
      </c>
      <c r="C2873" s="19">
        <f t="shared" si="176"/>
        <v>15</v>
      </c>
      <c r="D2873">
        <v>346.65</v>
      </c>
      <c r="E2873" s="8">
        <v>28.9333333333333</v>
      </c>
      <c r="F2873" s="9">
        <v>27.5416666666667</v>
      </c>
      <c r="G2873" s="9">
        <v>58.3774430555556</v>
      </c>
      <c r="H2873">
        <f t="shared" si="178"/>
        <v>7</v>
      </c>
      <c r="I2873">
        <f t="shared" si="179"/>
        <v>-1</v>
      </c>
    </row>
    <row r="2874" spans="1:9">
      <c r="A2874" s="10">
        <v>41910.6666666597</v>
      </c>
      <c r="B2874" s="19">
        <f t="shared" si="177"/>
        <v>270</v>
      </c>
      <c r="C2874" s="19">
        <f t="shared" si="176"/>
        <v>16</v>
      </c>
      <c r="D2874">
        <v>120.796666666667</v>
      </c>
      <c r="E2874" s="8">
        <v>27.455</v>
      </c>
      <c r="F2874" s="9">
        <v>27.55</v>
      </c>
      <c r="G2874" s="9">
        <v>57.9866680555555</v>
      </c>
      <c r="H2874">
        <f t="shared" si="178"/>
        <v>7</v>
      </c>
      <c r="I2874">
        <f t="shared" si="179"/>
        <v>-1</v>
      </c>
    </row>
    <row r="2875" spans="1:9">
      <c r="A2875" s="10">
        <v>41910.7083333264</v>
      </c>
      <c r="B2875" s="19">
        <f t="shared" si="177"/>
        <v>270</v>
      </c>
      <c r="C2875" s="19">
        <f t="shared" si="176"/>
        <v>17</v>
      </c>
      <c r="D2875">
        <v>13.6642857142857</v>
      </c>
      <c r="E2875" s="8">
        <v>25.7216666666667</v>
      </c>
      <c r="F2875" s="9">
        <v>24.375</v>
      </c>
      <c r="G2875" s="9">
        <v>49.1725208333334</v>
      </c>
      <c r="H2875">
        <f t="shared" si="178"/>
        <v>7</v>
      </c>
      <c r="I2875">
        <f t="shared" si="179"/>
        <v>-1</v>
      </c>
    </row>
    <row r="2876" spans="1:9">
      <c r="A2876" s="10">
        <v>41910.749999993</v>
      </c>
      <c r="B2876" s="19">
        <f t="shared" si="177"/>
        <v>270</v>
      </c>
      <c r="C2876" s="19">
        <f t="shared" si="176"/>
        <v>18</v>
      </c>
      <c r="D2876" t="e">
        <v>#DIV/0!</v>
      </c>
      <c r="E2876" s="8">
        <v>24.7816666666667</v>
      </c>
      <c r="F2876" s="9">
        <v>27.55</v>
      </c>
      <c r="G2876" s="9">
        <v>57.9432486111111</v>
      </c>
      <c r="H2876">
        <f t="shared" si="178"/>
        <v>7</v>
      </c>
      <c r="I2876">
        <f t="shared" si="179"/>
        <v>-1</v>
      </c>
    </row>
    <row r="2877" spans="1:9">
      <c r="A2877" s="10">
        <v>41910.7916666597</v>
      </c>
      <c r="B2877" s="19">
        <f t="shared" si="177"/>
        <v>270</v>
      </c>
      <c r="C2877" s="19">
        <f t="shared" si="176"/>
        <v>19</v>
      </c>
      <c r="D2877" t="e">
        <v>#DIV/0!</v>
      </c>
      <c r="E2877" s="8">
        <v>24.4</v>
      </c>
      <c r="F2877" s="9">
        <v>22.825</v>
      </c>
      <c r="G2877" s="9">
        <v>49.4547472222222</v>
      </c>
      <c r="H2877">
        <f t="shared" si="178"/>
        <v>7</v>
      </c>
      <c r="I2877">
        <f t="shared" si="179"/>
        <v>-1</v>
      </c>
    </row>
    <row r="2878" spans="1:9">
      <c r="A2878" s="10">
        <v>41910.8333333264</v>
      </c>
      <c r="B2878" s="19">
        <f t="shared" si="177"/>
        <v>270</v>
      </c>
      <c r="C2878" s="19">
        <f t="shared" si="176"/>
        <v>20</v>
      </c>
      <c r="D2878" t="e">
        <v>#DIV/0!</v>
      </c>
      <c r="E2878" s="8">
        <v>24.155</v>
      </c>
      <c r="F2878" s="9">
        <v>24.4166666666667</v>
      </c>
      <c r="G2878" s="9">
        <v>49.1508111111111</v>
      </c>
      <c r="H2878">
        <f t="shared" si="178"/>
        <v>7</v>
      </c>
      <c r="I2878">
        <f t="shared" si="179"/>
        <v>-1</v>
      </c>
    </row>
    <row r="2879" spans="1:9">
      <c r="A2879" s="10">
        <v>41910.874999993</v>
      </c>
      <c r="B2879" s="19">
        <f t="shared" si="177"/>
        <v>270</v>
      </c>
      <c r="C2879" s="19">
        <f t="shared" si="176"/>
        <v>21</v>
      </c>
      <c r="D2879" t="e">
        <v>#DIV/0!</v>
      </c>
      <c r="E2879" s="8">
        <v>23.89</v>
      </c>
      <c r="F2879" s="9">
        <v>0.816666666666666</v>
      </c>
      <c r="G2879" s="9">
        <v>0</v>
      </c>
      <c r="H2879">
        <f t="shared" si="178"/>
        <v>7</v>
      </c>
      <c r="I2879">
        <f t="shared" si="179"/>
        <v>-1</v>
      </c>
    </row>
    <row r="2880" spans="1:9">
      <c r="A2880" s="10">
        <v>41910.9166666597</v>
      </c>
      <c r="B2880" s="19">
        <f t="shared" si="177"/>
        <v>270</v>
      </c>
      <c r="C2880" s="19">
        <f t="shared" si="176"/>
        <v>22</v>
      </c>
      <c r="D2880" t="e">
        <v>#DIV/0!</v>
      </c>
      <c r="E2880" s="8">
        <v>23.795</v>
      </c>
      <c r="F2880" s="9">
        <v>0.1</v>
      </c>
      <c r="G2880" s="9">
        <v>0</v>
      </c>
      <c r="H2880">
        <f t="shared" si="178"/>
        <v>7</v>
      </c>
      <c r="I2880">
        <f t="shared" si="179"/>
        <v>-1</v>
      </c>
    </row>
    <row r="2881" spans="1:9">
      <c r="A2881" s="10">
        <v>41910.9583333264</v>
      </c>
      <c r="B2881" s="19">
        <f t="shared" si="177"/>
        <v>270</v>
      </c>
      <c r="C2881" s="19">
        <f t="shared" si="176"/>
        <v>23</v>
      </c>
      <c r="D2881" t="e">
        <v>#DIV/0!</v>
      </c>
      <c r="E2881" s="8">
        <v>23.7633333333333</v>
      </c>
      <c r="F2881" s="9">
        <v>0.1</v>
      </c>
      <c r="G2881" s="9">
        <v>0</v>
      </c>
      <c r="H2881">
        <f t="shared" si="178"/>
        <v>7</v>
      </c>
      <c r="I2881">
        <f t="shared" si="179"/>
        <v>-1</v>
      </c>
    </row>
    <row r="2882" spans="1:9">
      <c r="A2882" s="10">
        <v>41910.999999993</v>
      </c>
      <c r="B2882" s="19">
        <f t="shared" si="177"/>
        <v>270</v>
      </c>
      <c r="C2882" s="19">
        <f t="shared" ref="C2882:C2929" si="180">HOUR(A2882)</f>
        <v>0</v>
      </c>
      <c r="D2882" t="e">
        <v>#DIV/0!</v>
      </c>
      <c r="E2882" s="8">
        <v>23.85</v>
      </c>
      <c r="F2882" s="9">
        <v>0.1</v>
      </c>
      <c r="G2882" s="9">
        <v>0</v>
      </c>
      <c r="H2882">
        <f t="shared" si="178"/>
        <v>1</v>
      </c>
      <c r="I2882">
        <f t="shared" si="179"/>
        <v>1</v>
      </c>
    </row>
    <row r="2883" spans="1:9">
      <c r="A2883" s="10">
        <v>41911.0416666597</v>
      </c>
      <c r="B2883" s="19">
        <f t="shared" ref="B2883" si="181">INT(A2883)-41640</f>
        <v>271</v>
      </c>
      <c r="C2883" s="19">
        <f t="shared" si="180"/>
        <v>1</v>
      </c>
      <c r="D2883" t="e">
        <v>#DIV/0!</v>
      </c>
      <c r="E2883" s="8">
        <v>24.0666666666666</v>
      </c>
      <c r="F2883" s="9">
        <v>0.125</v>
      </c>
      <c r="G2883" s="9">
        <v>0</v>
      </c>
      <c r="H2883">
        <f t="shared" ref="H2883:H2929" si="182">WEEKDAY(A2883-1)</f>
        <v>1</v>
      </c>
      <c r="I2883">
        <f t="shared" ref="I2883:I2929" si="183">IF(H2883&lt;6,1,-1)</f>
        <v>1</v>
      </c>
    </row>
    <row r="2884" spans="1:9">
      <c r="A2884" s="10">
        <v>41911.0833333263</v>
      </c>
      <c r="B2884" s="19">
        <f t="shared" ref="B2884:B2929" si="184">INT(A2884)-41640</f>
        <v>271</v>
      </c>
      <c r="C2884" s="19">
        <f t="shared" si="180"/>
        <v>2</v>
      </c>
      <c r="D2884" t="e">
        <v>#DIV/0!</v>
      </c>
      <c r="E2884" s="8">
        <v>24.12</v>
      </c>
      <c r="F2884" s="9">
        <v>0.1</v>
      </c>
      <c r="G2884" s="9">
        <v>0</v>
      </c>
      <c r="H2884">
        <f t="shared" si="182"/>
        <v>1</v>
      </c>
      <c r="I2884">
        <f t="shared" si="183"/>
        <v>1</v>
      </c>
    </row>
    <row r="2885" spans="1:9">
      <c r="A2885" s="10">
        <v>41911.124999993</v>
      </c>
      <c r="B2885" s="19">
        <f t="shared" si="184"/>
        <v>271</v>
      </c>
      <c r="C2885" s="19">
        <f t="shared" si="180"/>
        <v>3</v>
      </c>
      <c r="D2885" t="e">
        <v>#DIV/0!</v>
      </c>
      <c r="E2885" s="8">
        <v>24.1483333333333</v>
      </c>
      <c r="F2885" s="9">
        <v>0.108333333333333</v>
      </c>
      <c r="G2885" s="9">
        <v>0</v>
      </c>
      <c r="H2885">
        <f t="shared" si="182"/>
        <v>1</v>
      </c>
      <c r="I2885">
        <f t="shared" si="183"/>
        <v>1</v>
      </c>
    </row>
    <row r="2886" spans="1:9">
      <c r="A2886" s="10">
        <v>41911.1666666597</v>
      </c>
      <c r="B2886" s="19">
        <f t="shared" si="184"/>
        <v>271</v>
      </c>
      <c r="C2886" s="19">
        <f t="shared" si="180"/>
        <v>4</v>
      </c>
      <c r="D2886" t="e">
        <v>#DIV/0!</v>
      </c>
      <c r="E2886" s="8">
        <v>24.1066666666667</v>
      </c>
      <c r="F2886" s="9">
        <v>0.1</v>
      </c>
      <c r="G2886" s="9">
        <v>0</v>
      </c>
      <c r="H2886">
        <f t="shared" si="182"/>
        <v>1</v>
      </c>
      <c r="I2886">
        <f t="shared" si="183"/>
        <v>1</v>
      </c>
    </row>
    <row r="2887" spans="1:9">
      <c r="A2887" s="10">
        <v>41911.2083333263</v>
      </c>
      <c r="B2887" s="19">
        <f t="shared" si="184"/>
        <v>271</v>
      </c>
      <c r="C2887" s="19">
        <f t="shared" si="180"/>
        <v>5</v>
      </c>
      <c r="D2887">
        <v>6.45</v>
      </c>
      <c r="E2887" s="8">
        <v>23.96</v>
      </c>
      <c r="F2887" s="9">
        <v>0.1</v>
      </c>
      <c r="G2887" s="9">
        <v>0</v>
      </c>
      <c r="H2887">
        <f t="shared" si="182"/>
        <v>1</v>
      </c>
      <c r="I2887">
        <f t="shared" si="183"/>
        <v>1</v>
      </c>
    </row>
    <row r="2888" spans="1:9">
      <c r="A2888" s="10">
        <v>41911.249999993</v>
      </c>
      <c r="B2888" s="19">
        <f t="shared" si="184"/>
        <v>271</v>
      </c>
      <c r="C2888" s="19">
        <f t="shared" si="180"/>
        <v>6</v>
      </c>
      <c r="D2888">
        <v>54.6333333333333</v>
      </c>
      <c r="E2888" s="8">
        <v>24.6383333333333</v>
      </c>
      <c r="F2888" s="9">
        <v>0.116666666666667</v>
      </c>
      <c r="G2888" s="9">
        <v>0</v>
      </c>
      <c r="H2888">
        <f t="shared" si="182"/>
        <v>1</v>
      </c>
      <c r="I2888">
        <f t="shared" si="183"/>
        <v>1</v>
      </c>
    </row>
    <row r="2889" spans="1:9">
      <c r="A2889" s="10">
        <v>41911.2916666597</v>
      </c>
      <c r="B2889" s="19">
        <f t="shared" si="184"/>
        <v>271</v>
      </c>
      <c r="C2889" s="19">
        <f t="shared" si="180"/>
        <v>7</v>
      </c>
      <c r="D2889">
        <v>202</v>
      </c>
      <c r="E2889" s="8">
        <v>26.245</v>
      </c>
      <c r="F2889" s="9">
        <v>27.575</v>
      </c>
      <c r="G2889" s="9">
        <v>63.6746152777777</v>
      </c>
      <c r="H2889">
        <f t="shared" si="182"/>
        <v>1</v>
      </c>
      <c r="I2889">
        <f t="shared" si="183"/>
        <v>1</v>
      </c>
    </row>
    <row r="2890" spans="1:9">
      <c r="A2890" s="10">
        <v>41911.3333333263</v>
      </c>
      <c r="B2890" s="19">
        <f t="shared" si="184"/>
        <v>271</v>
      </c>
      <c r="C2890" s="19">
        <f t="shared" si="180"/>
        <v>8</v>
      </c>
      <c r="D2890">
        <v>409.126666666667</v>
      </c>
      <c r="E2890" s="8">
        <v>28.1766666666667</v>
      </c>
      <c r="F2890" s="9">
        <v>27.3833333333333</v>
      </c>
      <c r="G2890" s="9">
        <v>60.570125</v>
      </c>
      <c r="H2890">
        <f t="shared" si="182"/>
        <v>1</v>
      </c>
      <c r="I2890">
        <f t="shared" si="183"/>
        <v>1</v>
      </c>
    </row>
    <row r="2891" spans="1:9">
      <c r="A2891" s="10">
        <v>41911.374999993</v>
      </c>
      <c r="B2891" s="19">
        <f t="shared" si="184"/>
        <v>271</v>
      </c>
      <c r="C2891" s="19">
        <f t="shared" si="180"/>
        <v>9</v>
      </c>
      <c r="D2891">
        <v>494.976666666667</v>
      </c>
      <c r="E2891" s="8">
        <v>29.685</v>
      </c>
      <c r="F2891" s="9">
        <v>27.4083333333333</v>
      </c>
      <c r="G2891" s="9">
        <v>60.1576402777778</v>
      </c>
      <c r="H2891">
        <f t="shared" si="182"/>
        <v>1</v>
      </c>
      <c r="I2891">
        <f t="shared" si="183"/>
        <v>1</v>
      </c>
    </row>
    <row r="2892" spans="1:9">
      <c r="A2892" s="10">
        <v>41911.4166666597</v>
      </c>
      <c r="B2892" s="19">
        <f t="shared" si="184"/>
        <v>271</v>
      </c>
      <c r="C2892" s="19">
        <f t="shared" si="180"/>
        <v>10</v>
      </c>
      <c r="D2892">
        <v>622.633333333334</v>
      </c>
      <c r="E2892" s="8">
        <v>30.715</v>
      </c>
      <c r="F2892" s="9">
        <v>27.5</v>
      </c>
      <c r="G2892" s="9">
        <v>59.897123611111</v>
      </c>
      <c r="H2892">
        <f t="shared" si="182"/>
        <v>1</v>
      </c>
      <c r="I2892">
        <f t="shared" si="183"/>
        <v>1</v>
      </c>
    </row>
    <row r="2893" spans="1:9">
      <c r="A2893" s="10">
        <v>41911.4583333263</v>
      </c>
      <c r="B2893" s="19">
        <f t="shared" si="184"/>
        <v>271</v>
      </c>
      <c r="C2893" s="19">
        <f t="shared" si="180"/>
        <v>11</v>
      </c>
      <c r="D2893">
        <v>558.996666666667</v>
      </c>
      <c r="E2893" s="8">
        <v>32.0466666666667</v>
      </c>
      <c r="F2893" s="9">
        <v>27.5666666666667</v>
      </c>
      <c r="G2893" s="9">
        <v>59.9405430555555</v>
      </c>
      <c r="H2893">
        <f t="shared" si="182"/>
        <v>1</v>
      </c>
      <c r="I2893">
        <f t="shared" si="183"/>
        <v>1</v>
      </c>
    </row>
    <row r="2894" spans="1:9">
      <c r="A2894" s="10">
        <v>41911.499999993</v>
      </c>
      <c r="B2894" s="19">
        <f t="shared" si="184"/>
        <v>271</v>
      </c>
      <c r="C2894" s="19">
        <f t="shared" si="180"/>
        <v>12</v>
      </c>
      <c r="D2894">
        <v>533.993333333333</v>
      </c>
      <c r="E2894" s="8">
        <v>31.8366666666667</v>
      </c>
      <c r="F2894" s="9">
        <v>27.6083333333333</v>
      </c>
      <c r="G2894" s="9">
        <v>59.9405430555555</v>
      </c>
      <c r="H2894">
        <f t="shared" si="182"/>
        <v>1</v>
      </c>
      <c r="I2894">
        <f t="shared" si="183"/>
        <v>1</v>
      </c>
    </row>
    <row r="2895" spans="1:9">
      <c r="A2895" s="10">
        <v>41911.5416666597</v>
      </c>
      <c r="B2895" s="19">
        <f t="shared" si="184"/>
        <v>271</v>
      </c>
      <c r="C2895" s="19">
        <f t="shared" si="180"/>
        <v>13</v>
      </c>
      <c r="D2895">
        <v>376.11</v>
      </c>
      <c r="E2895" s="8">
        <v>31.03</v>
      </c>
      <c r="F2895" s="9">
        <v>27.675</v>
      </c>
      <c r="G2895" s="9">
        <v>60.1576402777778</v>
      </c>
      <c r="H2895">
        <f t="shared" si="182"/>
        <v>1</v>
      </c>
      <c r="I2895">
        <f t="shared" si="183"/>
        <v>1</v>
      </c>
    </row>
    <row r="2896" spans="1:9">
      <c r="A2896" s="10">
        <v>41911.5833333263</v>
      </c>
      <c r="B2896" s="19">
        <f t="shared" si="184"/>
        <v>271</v>
      </c>
      <c r="C2896" s="19">
        <f t="shared" si="180"/>
        <v>14</v>
      </c>
      <c r="D2896">
        <v>217.57</v>
      </c>
      <c r="E2896" s="8">
        <v>28.795</v>
      </c>
      <c r="F2896" s="9">
        <v>27.7416666666667</v>
      </c>
      <c r="G2896" s="9">
        <v>60.0273819444445</v>
      </c>
      <c r="H2896">
        <f t="shared" si="182"/>
        <v>1</v>
      </c>
      <c r="I2896">
        <f t="shared" si="183"/>
        <v>1</v>
      </c>
    </row>
    <row r="2897" spans="1:9">
      <c r="A2897" s="10">
        <v>41911.624999993</v>
      </c>
      <c r="B2897" s="19">
        <f t="shared" si="184"/>
        <v>271</v>
      </c>
      <c r="C2897" s="19">
        <f t="shared" si="180"/>
        <v>15</v>
      </c>
      <c r="D2897">
        <v>131.14</v>
      </c>
      <c r="E2897" s="8">
        <v>27.6366666666667</v>
      </c>
      <c r="F2897" s="9">
        <v>27.75</v>
      </c>
      <c r="G2897" s="9">
        <v>59.5931874999999</v>
      </c>
      <c r="H2897">
        <f t="shared" si="182"/>
        <v>1</v>
      </c>
      <c r="I2897">
        <f t="shared" si="183"/>
        <v>1</v>
      </c>
    </row>
    <row r="2898" spans="1:9">
      <c r="A2898" s="10">
        <v>41911.6666666596</v>
      </c>
      <c r="B2898" s="19">
        <f t="shared" si="184"/>
        <v>271</v>
      </c>
      <c r="C2898" s="19">
        <f t="shared" si="180"/>
        <v>16</v>
      </c>
      <c r="D2898">
        <v>61.9066666666667</v>
      </c>
      <c r="E2898" s="8">
        <v>27.225</v>
      </c>
      <c r="F2898" s="9">
        <v>27.7333333333333</v>
      </c>
      <c r="G2898" s="9">
        <v>58.6596694444444</v>
      </c>
      <c r="H2898">
        <f t="shared" si="182"/>
        <v>1</v>
      </c>
      <c r="I2898">
        <f t="shared" si="183"/>
        <v>1</v>
      </c>
    </row>
    <row r="2899" spans="1:9">
      <c r="A2899" s="10">
        <v>41911.7083333263</v>
      </c>
      <c r="B2899" s="19">
        <f t="shared" si="184"/>
        <v>271</v>
      </c>
      <c r="C2899" s="19">
        <f t="shared" si="180"/>
        <v>17</v>
      </c>
      <c r="D2899">
        <v>7.12</v>
      </c>
      <c r="E2899" s="8">
        <v>26.0033333333333</v>
      </c>
      <c r="F2899" s="9">
        <v>27.7166666666667</v>
      </c>
      <c r="G2899" s="9">
        <v>57.7044416666666</v>
      </c>
      <c r="H2899">
        <f t="shared" si="182"/>
        <v>1</v>
      </c>
      <c r="I2899">
        <f t="shared" si="183"/>
        <v>1</v>
      </c>
    </row>
    <row r="2900" spans="1:9">
      <c r="A2900" s="10">
        <v>41911.749999993</v>
      </c>
      <c r="B2900" s="19">
        <f t="shared" si="184"/>
        <v>271</v>
      </c>
      <c r="C2900" s="19">
        <f t="shared" si="180"/>
        <v>18</v>
      </c>
      <c r="D2900" t="e">
        <v>#DIV/0!</v>
      </c>
      <c r="E2900" s="8">
        <v>25.0516666666667</v>
      </c>
      <c r="F2900" s="9">
        <v>22.85</v>
      </c>
      <c r="G2900" s="9">
        <v>47.6745499999999</v>
      </c>
      <c r="H2900">
        <f t="shared" si="182"/>
        <v>1</v>
      </c>
      <c r="I2900">
        <f t="shared" si="183"/>
        <v>1</v>
      </c>
    </row>
    <row r="2901" spans="1:9">
      <c r="A2901" s="10">
        <v>41911.7916666596</v>
      </c>
      <c r="B2901" s="19">
        <f t="shared" si="184"/>
        <v>271</v>
      </c>
      <c r="C2901" s="19">
        <f t="shared" si="180"/>
        <v>19</v>
      </c>
      <c r="D2901" t="e">
        <v>#DIV/0!</v>
      </c>
      <c r="E2901" s="8">
        <v>24.3316666666667</v>
      </c>
      <c r="F2901" s="9">
        <v>24.4666666666667</v>
      </c>
      <c r="G2901" s="9">
        <v>48.4995194444445</v>
      </c>
      <c r="H2901">
        <f t="shared" si="182"/>
        <v>1</v>
      </c>
      <c r="I2901">
        <f t="shared" si="183"/>
        <v>1</v>
      </c>
    </row>
    <row r="2902" spans="1:9">
      <c r="A2902" s="10">
        <v>41911.8333333263</v>
      </c>
      <c r="B2902" s="19">
        <f t="shared" si="184"/>
        <v>271</v>
      </c>
      <c r="C2902" s="19">
        <f t="shared" si="180"/>
        <v>20</v>
      </c>
      <c r="D2902" t="e">
        <v>#DIV/0!</v>
      </c>
      <c r="E2902" s="8">
        <v>24.0783333333333</v>
      </c>
      <c r="F2902" s="9">
        <v>26.0583333333333</v>
      </c>
      <c r="G2902" s="9">
        <v>49.6284249999999</v>
      </c>
      <c r="H2902">
        <f t="shared" si="182"/>
        <v>1</v>
      </c>
      <c r="I2902">
        <f t="shared" si="183"/>
        <v>1</v>
      </c>
    </row>
    <row r="2903" spans="1:9">
      <c r="A2903" s="10">
        <v>41911.874999993</v>
      </c>
      <c r="B2903" s="19">
        <f t="shared" si="184"/>
        <v>271</v>
      </c>
      <c r="C2903" s="19">
        <f t="shared" si="180"/>
        <v>21</v>
      </c>
      <c r="D2903" t="e">
        <v>#DIV/0!</v>
      </c>
      <c r="E2903" s="8">
        <v>24.115</v>
      </c>
      <c r="F2903" s="9">
        <v>24.4833333333333</v>
      </c>
      <c r="G2903" s="9">
        <v>46.0680305555555</v>
      </c>
      <c r="H2903">
        <f t="shared" si="182"/>
        <v>1</v>
      </c>
      <c r="I2903">
        <f t="shared" si="183"/>
        <v>1</v>
      </c>
    </row>
    <row r="2904" spans="1:9">
      <c r="A2904" s="10">
        <v>41911.9166666596</v>
      </c>
      <c r="B2904" s="19">
        <f t="shared" si="184"/>
        <v>271</v>
      </c>
      <c r="C2904" s="19">
        <f t="shared" si="180"/>
        <v>22</v>
      </c>
      <c r="D2904" t="e">
        <v>#DIV/0!</v>
      </c>
      <c r="E2904" s="8">
        <v>23.695</v>
      </c>
      <c r="F2904" s="9">
        <v>0.8</v>
      </c>
      <c r="G2904" s="9">
        <v>0</v>
      </c>
      <c r="H2904">
        <f t="shared" si="182"/>
        <v>1</v>
      </c>
      <c r="I2904">
        <f t="shared" si="183"/>
        <v>1</v>
      </c>
    </row>
    <row r="2905" spans="1:9">
      <c r="A2905" s="10">
        <v>41911.9583333263</v>
      </c>
      <c r="B2905" s="19">
        <f t="shared" si="184"/>
        <v>271</v>
      </c>
      <c r="C2905" s="19">
        <f t="shared" si="180"/>
        <v>23</v>
      </c>
      <c r="D2905" t="e">
        <v>#DIV/0!</v>
      </c>
      <c r="E2905" s="8">
        <v>23.03</v>
      </c>
      <c r="F2905" s="9">
        <v>0.1</v>
      </c>
      <c r="G2905" s="9">
        <v>0</v>
      </c>
      <c r="H2905">
        <f t="shared" si="182"/>
        <v>1</v>
      </c>
      <c r="I2905">
        <f t="shared" si="183"/>
        <v>1</v>
      </c>
    </row>
    <row r="2906" spans="1:9">
      <c r="A2906" s="10">
        <v>41911.999999993</v>
      </c>
      <c r="B2906" s="19">
        <f t="shared" si="184"/>
        <v>271</v>
      </c>
      <c r="C2906" s="19">
        <f t="shared" si="180"/>
        <v>0</v>
      </c>
      <c r="D2906" t="e">
        <v>#DIV/0!</v>
      </c>
      <c r="E2906" s="8">
        <v>22.9516666666667</v>
      </c>
      <c r="F2906" s="9">
        <v>0.1</v>
      </c>
      <c r="G2906" s="9">
        <v>0</v>
      </c>
      <c r="H2906">
        <f t="shared" si="182"/>
        <v>2</v>
      </c>
      <c r="I2906">
        <f t="shared" si="183"/>
        <v>1</v>
      </c>
    </row>
    <row r="2907" spans="1:9">
      <c r="A2907" s="10">
        <v>41912.0416666596</v>
      </c>
      <c r="B2907" s="19">
        <f t="shared" si="184"/>
        <v>272</v>
      </c>
      <c r="C2907" s="19">
        <f t="shared" si="180"/>
        <v>1</v>
      </c>
      <c r="D2907" t="e">
        <v>#DIV/0!</v>
      </c>
      <c r="E2907" s="8">
        <v>22.86</v>
      </c>
      <c r="F2907" s="9">
        <v>0.1</v>
      </c>
      <c r="G2907" s="9">
        <v>0</v>
      </c>
      <c r="H2907">
        <f t="shared" si="182"/>
        <v>2</v>
      </c>
      <c r="I2907">
        <f t="shared" si="183"/>
        <v>1</v>
      </c>
    </row>
    <row r="2908" spans="1:9">
      <c r="A2908" s="10">
        <v>41912.0833333263</v>
      </c>
      <c r="B2908" s="19">
        <f t="shared" si="184"/>
        <v>272</v>
      </c>
      <c r="C2908" s="19">
        <f t="shared" si="180"/>
        <v>2</v>
      </c>
      <c r="D2908" t="e">
        <v>#DIV/0!</v>
      </c>
      <c r="E2908" s="8">
        <v>22.815</v>
      </c>
      <c r="F2908" s="9">
        <v>0.1</v>
      </c>
      <c r="G2908" s="9">
        <v>0</v>
      </c>
      <c r="H2908">
        <f t="shared" si="182"/>
        <v>2</v>
      </c>
      <c r="I2908">
        <f t="shared" si="183"/>
        <v>1</v>
      </c>
    </row>
    <row r="2909" spans="1:9">
      <c r="A2909" s="10">
        <v>41912.1249999929</v>
      </c>
      <c r="B2909" s="19">
        <f t="shared" si="184"/>
        <v>272</v>
      </c>
      <c r="C2909" s="19">
        <f t="shared" si="180"/>
        <v>3</v>
      </c>
      <c r="D2909" t="e">
        <v>#DIV/0!</v>
      </c>
      <c r="E2909" s="8">
        <v>22.3033333333333</v>
      </c>
      <c r="F2909" s="9">
        <v>0.108333333333333</v>
      </c>
      <c r="G2909" s="9">
        <v>0</v>
      </c>
      <c r="H2909">
        <f t="shared" si="182"/>
        <v>2</v>
      </c>
      <c r="I2909">
        <f t="shared" si="183"/>
        <v>1</v>
      </c>
    </row>
    <row r="2910" spans="1:9">
      <c r="A2910" s="10">
        <v>41912.1666666596</v>
      </c>
      <c r="B2910" s="19">
        <f t="shared" si="184"/>
        <v>272</v>
      </c>
      <c r="C2910" s="19">
        <f t="shared" si="180"/>
        <v>4</v>
      </c>
      <c r="D2910" t="e">
        <v>#DIV/0!</v>
      </c>
      <c r="E2910" s="8">
        <v>21.9816666666667</v>
      </c>
      <c r="F2910" s="9">
        <v>0.1</v>
      </c>
      <c r="G2910" s="9">
        <v>0</v>
      </c>
      <c r="H2910">
        <f t="shared" si="182"/>
        <v>2</v>
      </c>
      <c r="I2910">
        <f t="shared" si="183"/>
        <v>1</v>
      </c>
    </row>
    <row r="2911" spans="1:9">
      <c r="A2911" s="10">
        <v>41912.2083333263</v>
      </c>
      <c r="B2911" s="19">
        <f t="shared" si="184"/>
        <v>272</v>
      </c>
      <c r="C2911" s="19">
        <f t="shared" si="180"/>
        <v>5</v>
      </c>
      <c r="D2911" t="e">
        <v>#DIV/0!</v>
      </c>
      <c r="E2911" s="8">
        <v>21.8366666666666</v>
      </c>
      <c r="F2911" s="9">
        <v>0.1</v>
      </c>
      <c r="G2911" s="9">
        <v>0</v>
      </c>
      <c r="H2911">
        <f t="shared" si="182"/>
        <v>2</v>
      </c>
      <c r="I2911">
        <f t="shared" si="183"/>
        <v>1</v>
      </c>
    </row>
    <row r="2912" spans="1:9">
      <c r="A2912" s="10">
        <v>41912.2499999929</v>
      </c>
      <c r="B2912" s="19">
        <f t="shared" si="184"/>
        <v>272</v>
      </c>
      <c r="C2912" s="19">
        <f t="shared" si="180"/>
        <v>6</v>
      </c>
      <c r="D2912">
        <v>4.43</v>
      </c>
      <c r="E2912" s="8">
        <v>21.57</v>
      </c>
      <c r="F2912" s="9">
        <v>0.1</v>
      </c>
      <c r="G2912" s="9">
        <v>0</v>
      </c>
      <c r="H2912">
        <f t="shared" si="182"/>
        <v>2</v>
      </c>
      <c r="I2912">
        <f t="shared" si="183"/>
        <v>1</v>
      </c>
    </row>
    <row r="2913" spans="1:9">
      <c r="A2913" s="10">
        <v>41912.2916666596</v>
      </c>
      <c r="B2913" s="19">
        <f t="shared" si="184"/>
        <v>272</v>
      </c>
      <c r="C2913" s="19">
        <f t="shared" si="180"/>
        <v>7</v>
      </c>
      <c r="D2913">
        <v>26.0451612903226</v>
      </c>
      <c r="E2913" s="8">
        <v>21.7666666666667</v>
      </c>
      <c r="F2913" s="9">
        <v>27.55</v>
      </c>
      <c r="G2913" s="9">
        <v>62.2417736111109</v>
      </c>
      <c r="H2913">
        <f t="shared" si="182"/>
        <v>2</v>
      </c>
      <c r="I2913">
        <f t="shared" si="183"/>
        <v>1</v>
      </c>
    </row>
    <row r="2914" spans="1:9">
      <c r="A2914" s="10">
        <v>41912.3333333263</v>
      </c>
      <c r="B2914" s="19">
        <f t="shared" si="184"/>
        <v>272</v>
      </c>
      <c r="C2914" s="19">
        <f t="shared" si="180"/>
        <v>8</v>
      </c>
      <c r="D2914">
        <v>32.0833333333333</v>
      </c>
      <c r="E2914" s="8">
        <v>20.555</v>
      </c>
      <c r="F2914" s="9">
        <v>24.1666666666667</v>
      </c>
      <c r="G2914" s="9">
        <v>44.4180916666667</v>
      </c>
      <c r="H2914">
        <f t="shared" si="182"/>
        <v>2</v>
      </c>
      <c r="I2914">
        <f t="shared" si="183"/>
        <v>1</v>
      </c>
    </row>
    <row r="2915" spans="1:9">
      <c r="A2915" s="10">
        <v>41912.3749999929</v>
      </c>
      <c r="B2915" s="19">
        <f t="shared" si="184"/>
        <v>272</v>
      </c>
      <c r="C2915" s="19">
        <f t="shared" si="180"/>
        <v>9</v>
      </c>
      <c r="D2915">
        <v>55.78</v>
      </c>
      <c r="E2915" s="8">
        <v>20.6933333333333</v>
      </c>
      <c r="F2915" s="9">
        <v>17.9</v>
      </c>
      <c r="G2915" s="9">
        <v>30.4804500000001</v>
      </c>
      <c r="H2915">
        <f t="shared" si="182"/>
        <v>2</v>
      </c>
      <c r="I2915">
        <f t="shared" si="183"/>
        <v>1</v>
      </c>
    </row>
    <row r="2916" spans="1:9">
      <c r="A2916" s="10">
        <v>41912.4166666596</v>
      </c>
      <c r="B2916" s="19">
        <f t="shared" si="184"/>
        <v>272</v>
      </c>
      <c r="C2916" s="19">
        <f t="shared" si="180"/>
        <v>10</v>
      </c>
      <c r="D2916">
        <v>73.94</v>
      </c>
      <c r="E2916" s="8">
        <v>20.8166666666667</v>
      </c>
      <c r="F2916" s="9">
        <v>19.4416666666667</v>
      </c>
      <c r="G2916" s="9">
        <v>41.8997638888889</v>
      </c>
      <c r="H2916">
        <f t="shared" si="182"/>
        <v>2</v>
      </c>
      <c r="I2916">
        <f t="shared" si="183"/>
        <v>1</v>
      </c>
    </row>
    <row r="2917" spans="1:9">
      <c r="A2917" s="10">
        <v>41912.4583333263</v>
      </c>
      <c r="B2917" s="19">
        <f t="shared" si="184"/>
        <v>272</v>
      </c>
      <c r="C2917" s="19">
        <f t="shared" si="180"/>
        <v>11</v>
      </c>
      <c r="D2917">
        <v>86.31</v>
      </c>
      <c r="E2917" s="8">
        <v>20.9368421052632</v>
      </c>
      <c r="F2917" s="9">
        <v>17.9166666666667</v>
      </c>
      <c r="G2917" s="9">
        <v>30.3719013888888</v>
      </c>
      <c r="H2917">
        <f t="shared" si="182"/>
        <v>2</v>
      </c>
      <c r="I2917">
        <f t="shared" si="183"/>
        <v>1</v>
      </c>
    </row>
    <row r="2918" spans="1:9">
      <c r="A2918" s="10">
        <v>41912.4999999929</v>
      </c>
      <c r="B2918" s="19">
        <f t="shared" si="184"/>
        <v>272</v>
      </c>
      <c r="C2918" s="19">
        <f t="shared" si="180"/>
        <v>12</v>
      </c>
      <c r="D2918">
        <v>141.270967741935</v>
      </c>
      <c r="E2918" s="8">
        <v>21</v>
      </c>
      <c r="F2918" s="9">
        <v>14.775</v>
      </c>
      <c r="G2918" s="9">
        <v>22.0353680555555</v>
      </c>
      <c r="H2918">
        <f t="shared" si="182"/>
        <v>2</v>
      </c>
      <c r="I2918">
        <f t="shared" si="183"/>
        <v>1</v>
      </c>
    </row>
    <row r="2919" spans="1:9">
      <c r="A2919" s="10">
        <v>41912.5416666596</v>
      </c>
      <c r="B2919" s="19">
        <f t="shared" si="184"/>
        <v>272</v>
      </c>
      <c r="C2919" s="19">
        <f t="shared" si="180"/>
        <v>13</v>
      </c>
      <c r="D2919">
        <v>165.67</v>
      </c>
      <c r="E2919" s="8">
        <v>22</v>
      </c>
      <c r="F2919" s="9">
        <v>16.3333333333333</v>
      </c>
      <c r="G2919" s="9">
        <v>25.9648277777777</v>
      </c>
      <c r="H2919">
        <f t="shared" si="182"/>
        <v>2</v>
      </c>
      <c r="I2919">
        <f t="shared" si="183"/>
        <v>1</v>
      </c>
    </row>
    <row r="2920" spans="1:9">
      <c r="A2920" s="10">
        <v>41912.5833333263</v>
      </c>
      <c r="B2920" s="19">
        <f t="shared" si="184"/>
        <v>272</v>
      </c>
      <c r="C2920" s="19">
        <f t="shared" si="180"/>
        <v>14</v>
      </c>
      <c r="D2920">
        <v>138.616666666667</v>
      </c>
      <c r="E2920" s="8">
        <v>22</v>
      </c>
      <c r="F2920" s="9">
        <v>19.4833333333333</v>
      </c>
      <c r="G2920" s="9">
        <v>30.5238694444444</v>
      </c>
      <c r="H2920">
        <f t="shared" si="182"/>
        <v>2</v>
      </c>
      <c r="I2920">
        <f t="shared" si="183"/>
        <v>1</v>
      </c>
    </row>
    <row r="2921" spans="1:9">
      <c r="A2921" s="10">
        <v>41912.6249999929</v>
      </c>
      <c r="B2921" s="19">
        <f t="shared" si="184"/>
        <v>272</v>
      </c>
      <c r="C2921" s="19">
        <f t="shared" si="180"/>
        <v>15</v>
      </c>
      <c r="D2921">
        <v>126.363333333333</v>
      </c>
      <c r="E2921" s="8">
        <v>22</v>
      </c>
      <c r="F2921" s="9">
        <v>16.35</v>
      </c>
      <c r="G2921" s="9">
        <v>25.8128597222222</v>
      </c>
      <c r="H2921">
        <f t="shared" si="182"/>
        <v>2</v>
      </c>
      <c r="I2921">
        <f t="shared" si="183"/>
        <v>1</v>
      </c>
    </row>
    <row r="2922" spans="1:9">
      <c r="A2922" s="10">
        <v>41912.6666666596</v>
      </c>
      <c r="B2922" s="19">
        <f t="shared" si="184"/>
        <v>272</v>
      </c>
      <c r="C2922" s="19">
        <f t="shared" si="180"/>
        <v>16</v>
      </c>
      <c r="D2922">
        <v>65.3133333333333</v>
      </c>
      <c r="E2922" s="8">
        <v>21</v>
      </c>
      <c r="F2922" s="9">
        <v>14.7666666666667</v>
      </c>
      <c r="G2922" s="9">
        <v>0</v>
      </c>
      <c r="H2922">
        <f t="shared" si="182"/>
        <v>2</v>
      </c>
      <c r="I2922">
        <f t="shared" si="183"/>
        <v>1</v>
      </c>
    </row>
    <row r="2923" spans="1:9">
      <c r="A2923" s="10">
        <v>41912.7083333262</v>
      </c>
      <c r="B2923" s="19">
        <f t="shared" si="184"/>
        <v>272</v>
      </c>
      <c r="C2923" s="19">
        <f t="shared" si="180"/>
        <v>17</v>
      </c>
      <c r="D2923">
        <v>15.3</v>
      </c>
      <c r="E2923" s="8">
        <v>21</v>
      </c>
      <c r="F2923" s="9">
        <v>17.8666666666667</v>
      </c>
      <c r="G2923" s="9">
        <v>29.4818027777778</v>
      </c>
      <c r="H2923">
        <f t="shared" si="182"/>
        <v>2</v>
      </c>
      <c r="I2923">
        <f t="shared" si="183"/>
        <v>1</v>
      </c>
    </row>
    <row r="2924" spans="1:9">
      <c r="A2924" s="10">
        <v>41912.7499999929</v>
      </c>
      <c r="B2924" s="19">
        <f t="shared" si="184"/>
        <v>272</v>
      </c>
      <c r="C2924" s="19">
        <f t="shared" si="180"/>
        <v>18</v>
      </c>
      <c r="D2924" t="e">
        <v>#DIV/0!</v>
      </c>
      <c r="E2924" s="8">
        <v>20</v>
      </c>
      <c r="F2924" s="9">
        <v>17.8</v>
      </c>
      <c r="G2924" s="9">
        <v>29.3081250000001</v>
      </c>
      <c r="H2924">
        <f t="shared" si="182"/>
        <v>2</v>
      </c>
      <c r="I2924">
        <f t="shared" si="183"/>
        <v>1</v>
      </c>
    </row>
    <row r="2925" spans="1:9">
      <c r="A2925" s="10">
        <v>41912.7916666596</v>
      </c>
      <c r="B2925" s="19">
        <f t="shared" si="184"/>
        <v>272</v>
      </c>
      <c r="C2925" s="19">
        <f t="shared" si="180"/>
        <v>19</v>
      </c>
      <c r="D2925" t="e">
        <v>#DIV/0!</v>
      </c>
      <c r="E2925" s="8">
        <v>19</v>
      </c>
      <c r="F2925" s="9">
        <v>13.1416666666667</v>
      </c>
      <c r="G2925" s="9">
        <v>0</v>
      </c>
      <c r="H2925">
        <f t="shared" si="182"/>
        <v>2</v>
      </c>
      <c r="I2925">
        <f t="shared" si="183"/>
        <v>1</v>
      </c>
    </row>
    <row r="2926" spans="1:9">
      <c r="A2926" s="10">
        <v>41912.8333333262</v>
      </c>
      <c r="B2926" s="19">
        <f t="shared" si="184"/>
        <v>272</v>
      </c>
      <c r="C2926" s="19">
        <f t="shared" si="180"/>
        <v>20</v>
      </c>
      <c r="D2926" t="e">
        <v>#DIV/0!</v>
      </c>
      <c r="E2926" s="8">
        <v>18</v>
      </c>
      <c r="F2926" s="9">
        <v>16.2083333333333</v>
      </c>
      <c r="G2926" s="9">
        <v>24.4668569444445</v>
      </c>
      <c r="H2926">
        <f t="shared" si="182"/>
        <v>2</v>
      </c>
      <c r="I2926">
        <f t="shared" si="183"/>
        <v>1</v>
      </c>
    </row>
    <row r="2927" spans="1:9">
      <c r="A2927" s="10">
        <v>41912.8749999929</v>
      </c>
      <c r="B2927" s="19">
        <f t="shared" si="184"/>
        <v>272</v>
      </c>
      <c r="C2927" s="19">
        <f t="shared" si="180"/>
        <v>21</v>
      </c>
      <c r="D2927" t="e">
        <v>#DIV/0!</v>
      </c>
      <c r="E2927" s="8">
        <v>18</v>
      </c>
      <c r="F2927" s="9">
        <v>14.6666666666667</v>
      </c>
      <c r="G2927" s="9">
        <v>0</v>
      </c>
      <c r="H2927">
        <f t="shared" si="182"/>
        <v>2</v>
      </c>
      <c r="I2927">
        <f t="shared" si="183"/>
        <v>1</v>
      </c>
    </row>
    <row r="2928" spans="1:9">
      <c r="A2928" s="10">
        <v>41912.9166666596</v>
      </c>
      <c r="B2928" s="19">
        <f t="shared" si="184"/>
        <v>272</v>
      </c>
      <c r="C2928" s="19">
        <f t="shared" si="180"/>
        <v>22</v>
      </c>
      <c r="D2928" t="e">
        <v>#DIV/0!</v>
      </c>
      <c r="E2928" s="8">
        <v>17</v>
      </c>
      <c r="F2928" s="9">
        <v>0.8</v>
      </c>
      <c r="G2928" s="9">
        <v>0</v>
      </c>
      <c r="H2928">
        <f t="shared" si="182"/>
        <v>2</v>
      </c>
      <c r="I2928">
        <f t="shared" si="183"/>
        <v>1</v>
      </c>
    </row>
    <row r="2929" spans="1:9">
      <c r="A2929" s="10">
        <v>41912.9583333262</v>
      </c>
      <c r="B2929" s="19">
        <f t="shared" si="184"/>
        <v>272</v>
      </c>
      <c r="C2929" s="19">
        <f t="shared" si="180"/>
        <v>23</v>
      </c>
      <c r="D2929" t="e">
        <v>#DIV/0!</v>
      </c>
      <c r="E2929" s="8">
        <v>17</v>
      </c>
      <c r="F2929" s="9">
        <v>0.1</v>
      </c>
      <c r="G2929" s="9">
        <v>0</v>
      </c>
      <c r="H2929">
        <f t="shared" si="182"/>
        <v>2</v>
      </c>
      <c r="I2929">
        <f t="shared" si="183"/>
        <v>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2929"/>
  <sheetViews>
    <sheetView workbookViewId="0">
      <selection activeCell="K123" sqref="K1:K123"/>
    </sheetView>
  </sheetViews>
  <sheetFormatPr defaultColWidth="9" defaultRowHeight="13.5"/>
  <cols>
    <col min="1" max="1" width="9" customWidth="1"/>
    <col min="9" max="9" width="8.875" style="2" customWidth="1"/>
    <col min="11" max="11" width="14.5" customWidth="1"/>
  </cols>
  <sheetData>
    <row r="1" spans="1:9">
      <c r="A1" t="s">
        <v>0</v>
      </c>
      <c r="C1" t="s">
        <v>16</v>
      </c>
      <c r="D1" t="s">
        <v>17</v>
      </c>
      <c r="E1" t="s">
        <v>19</v>
      </c>
      <c r="F1" t="s">
        <v>2</v>
      </c>
      <c r="G1" t="s">
        <v>1</v>
      </c>
      <c r="H1" t="s">
        <v>10</v>
      </c>
      <c r="I1" s="2" t="s">
        <v>20</v>
      </c>
    </row>
    <row r="2" ht="27" spans="1:17">
      <c r="A2">
        <v>41791</v>
      </c>
      <c r="B2">
        <v>1</v>
      </c>
      <c r="C2">
        <v>151</v>
      </c>
      <c r="D2">
        <v>0</v>
      </c>
      <c r="E2">
        <v>-1</v>
      </c>
      <c r="F2" t="e">
        <v>#DIV/0!</v>
      </c>
      <c r="G2">
        <v>22.6833333333333</v>
      </c>
      <c r="H2">
        <v>25.3333333333333</v>
      </c>
      <c r="I2" s="2" t="str">
        <f>VLOOKUP(INT(A2),K2:Q123,5)</f>
        <v>大雨~中雨</v>
      </c>
      <c r="J2">
        <f>IF(FIND("雨",I2),-2,IF(FIND("阴",I2),-1,0))</f>
        <v>-2</v>
      </c>
      <c r="K2" s="3">
        <v>41791</v>
      </c>
      <c r="L2" s="13" t="s">
        <v>21</v>
      </c>
      <c r="M2" s="14" t="s">
        <v>22</v>
      </c>
      <c r="N2" s="15" t="s">
        <v>23</v>
      </c>
      <c r="O2" s="13" t="s">
        <v>24</v>
      </c>
      <c r="P2" s="13" t="s">
        <v>25</v>
      </c>
      <c r="Q2" s="13" t="s">
        <v>26</v>
      </c>
    </row>
    <row r="3" ht="27" spans="1:17">
      <c r="A3">
        <v>41791.0416666667</v>
      </c>
      <c r="B3">
        <v>2</v>
      </c>
      <c r="C3">
        <v>151</v>
      </c>
      <c r="D3">
        <v>1</v>
      </c>
      <c r="E3">
        <v>-1</v>
      </c>
      <c r="F3" t="e">
        <v>#DIV/0!</v>
      </c>
      <c r="G3">
        <v>22.0716666666666</v>
      </c>
      <c r="H3">
        <v>23.7666666666667</v>
      </c>
      <c r="I3" s="2" t="str">
        <f>VLOOKUP(INT(A3),K2:Q123,5)</f>
        <v>大雨~中雨</v>
      </c>
      <c r="J3">
        <f t="shared" ref="J3:J26" si="0">IF(FIND("雨",I3),-2,IF(FIND("阴",I3),-1,0))</f>
        <v>-2</v>
      </c>
      <c r="K3" s="3">
        <v>41792</v>
      </c>
      <c r="L3" s="13" t="s">
        <v>27</v>
      </c>
      <c r="M3" s="14" t="s">
        <v>28</v>
      </c>
      <c r="N3" s="15" t="s">
        <v>29</v>
      </c>
      <c r="O3" s="13" t="s">
        <v>30</v>
      </c>
      <c r="P3" s="13" t="s">
        <v>31</v>
      </c>
      <c r="Q3" s="13" t="s">
        <v>26</v>
      </c>
    </row>
    <row r="4" ht="27" spans="1:17">
      <c r="A4">
        <v>41791.0833333333</v>
      </c>
      <c r="B4">
        <v>3</v>
      </c>
      <c r="C4">
        <v>151</v>
      </c>
      <c r="D4">
        <v>2</v>
      </c>
      <c r="E4">
        <v>-1</v>
      </c>
      <c r="F4" t="e">
        <v>#DIV/0!</v>
      </c>
      <c r="G4">
        <v>22.1</v>
      </c>
      <c r="H4">
        <v>23.85</v>
      </c>
      <c r="I4" s="2" t="str">
        <f>VLOOKUP(INT(A4),K2:Q123,5)</f>
        <v>大雨~中雨</v>
      </c>
      <c r="J4">
        <f t="shared" si="0"/>
        <v>-2</v>
      </c>
      <c r="K4" s="3">
        <v>41793</v>
      </c>
      <c r="L4" s="13" t="s">
        <v>32</v>
      </c>
      <c r="M4" s="14" t="s">
        <v>33</v>
      </c>
      <c r="N4" s="15" t="s">
        <v>29</v>
      </c>
      <c r="O4" s="13" t="s">
        <v>30</v>
      </c>
      <c r="P4" s="13" t="s">
        <v>34</v>
      </c>
      <c r="Q4" s="13" t="s">
        <v>26</v>
      </c>
    </row>
    <row r="5" ht="27" spans="1:17">
      <c r="A5">
        <v>41791.125</v>
      </c>
      <c r="B5">
        <v>4</v>
      </c>
      <c r="C5">
        <v>151</v>
      </c>
      <c r="D5">
        <v>3</v>
      </c>
      <c r="E5">
        <v>-1</v>
      </c>
      <c r="F5">
        <v>0.469230769230769</v>
      </c>
      <c r="G5">
        <v>22.065</v>
      </c>
      <c r="H5">
        <v>23.8</v>
      </c>
      <c r="I5" s="2" t="str">
        <f>VLOOKUP(INT(A5),K$2:Q$123,5)</f>
        <v>大雨~中雨</v>
      </c>
      <c r="J5">
        <f t="shared" si="0"/>
        <v>-2</v>
      </c>
      <c r="K5" s="3">
        <v>41794</v>
      </c>
      <c r="L5" s="13" t="s">
        <v>35</v>
      </c>
      <c r="M5" s="14" t="s">
        <v>36</v>
      </c>
      <c r="N5" s="15" t="s">
        <v>29</v>
      </c>
      <c r="O5" s="13" t="s">
        <v>37</v>
      </c>
      <c r="P5" s="13" t="s">
        <v>34</v>
      </c>
      <c r="Q5" s="13" t="s">
        <v>38</v>
      </c>
    </row>
    <row r="6" ht="27" spans="1:17">
      <c r="A6">
        <v>41791.1666666667</v>
      </c>
      <c r="B6">
        <v>5</v>
      </c>
      <c r="C6">
        <v>151</v>
      </c>
      <c r="D6">
        <v>4</v>
      </c>
      <c r="E6">
        <v>-1</v>
      </c>
      <c r="F6">
        <v>0.483333333333333</v>
      </c>
      <c r="G6">
        <v>22.1116666666667</v>
      </c>
      <c r="H6">
        <v>23.8833333333333</v>
      </c>
      <c r="I6" s="2" t="str">
        <f t="shared" ref="I6:I69" si="1">VLOOKUP(INT(A6),K$2:Q$123,5)</f>
        <v>大雨~中雨</v>
      </c>
      <c r="J6">
        <f t="shared" si="0"/>
        <v>-2</v>
      </c>
      <c r="K6" s="3">
        <v>41795</v>
      </c>
      <c r="L6" s="13" t="s">
        <v>39</v>
      </c>
      <c r="M6" s="14" t="s">
        <v>36</v>
      </c>
      <c r="N6" s="15" t="s">
        <v>23</v>
      </c>
      <c r="O6" s="13" t="s">
        <v>40</v>
      </c>
      <c r="P6" s="13" t="s">
        <v>41</v>
      </c>
      <c r="Q6" s="13" t="s">
        <v>38</v>
      </c>
    </row>
    <row r="7" ht="27" spans="1:17">
      <c r="A7">
        <v>41791.2083333333</v>
      </c>
      <c r="B7">
        <v>6</v>
      </c>
      <c r="C7">
        <v>151</v>
      </c>
      <c r="D7">
        <v>5</v>
      </c>
      <c r="E7">
        <v>-1</v>
      </c>
      <c r="F7">
        <v>12.3620689655172</v>
      </c>
      <c r="G7">
        <v>21.7966666666667</v>
      </c>
      <c r="H7">
        <v>23.8</v>
      </c>
      <c r="I7" s="2" t="str">
        <f t="shared" si="1"/>
        <v>大雨~中雨</v>
      </c>
      <c r="J7">
        <f t="shared" si="0"/>
        <v>-2</v>
      </c>
      <c r="K7" s="3">
        <v>41796</v>
      </c>
      <c r="L7" s="13" t="s">
        <v>42</v>
      </c>
      <c r="M7" s="14" t="s">
        <v>43</v>
      </c>
      <c r="N7" s="15" t="s">
        <v>23</v>
      </c>
      <c r="O7" s="13" t="s">
        <v>40</v>
      </c>
      <c r="P7" s="13" t="s">
        <v>44</v>
      </c>
      <c r="Q7" s="13" t="s">
        <v>38</v>
      </c>
    </row>
    <row r="8" ht="27" spans="1:17">
      <c r="A8">
        <v>41791.25</v>
      </c>
      <c r="B8">
        <v>7</v>
      </c>
      <c r="C8">
        <v>151</v>
      </c>
      <c r="D8">
        <v>6</v>
      </c>
      <c r="E8">
        <v>-1</v>
      </c>
      <c r="F8">
        <v>53.8366666666667</v>
      </c>
      <c r="G8">
        <v>21.91</v>
      </c>
      <c r="H8">
        <v>25.7083333333333</v>
      </c>
      <c r="I8" s="2" t="str">
        <f t="shared" si="1"/>
        <v>大雨~中雨</v>
      </c>
      <c r="J8">
        <f t="shared" si="0"/>
        <v>-2</v>
      </c>
      <c r="K8" s="3">
        <v>41797</v>
      </c>
      <c r="L8" s="13" t="s">
        <v>45</v>
      </c>
      <c r="M8" s="14" t="s">
        <v>46</v>
      </c>
      <c r="N8" s="15" t="s">
        <v>47</v>
      </c>
      <c r="O8" s="13" t="s">
        <v>40</v>
      </c>
      <c r="P8" s="13" t="s">
        <v>25</v>
      </c>
      <c r="Q8" s="13" t="s">
        <v>38</v>
      </c>
    </row>
    <row r="9" ht="27" spans="1:17">
      <c r="A9">
        <v>41791.2916666666</v>
      </c>
      <c r="B9">
        <v>8</v>
      </c>
      <c r="C9">
        <v>151</v>
      </c>
      <c r="D9">
        <v>7</v>
      </c>
      <c r="E9">
        <v>-1</v>
      </c>
      <c r="F9">
        <v>47.1366666666667</v>
      </c>
      <c r="G9">
        <v>22.3466666666667</v>
      </c>
      <c r="H9">
        <v>23.7666666666667</v>
      </c>
      <c r="I9" s="2" t="str">
        <f t="shared" si="1"/>
        <v>大雨~中雨</v>
      </c>
      <c r="J9">
        <f t="shared" si="0"/>
        <v>-2</v>
      </c>
      <c r="K9" s="3">
        <v>41798</v>
      </c>
      <c r="L9" s="13" t="s">
        <v>48</v>
      </c>
      <c r="M9" s="14" t="s">
        <v>43</v>
      </c>
      <c r="N9" s="15" t="s">
        <v>47</v>
      </c>
      <c r="O9" s="13" t="s">
        <v>40</v>
      </c>
      <c r="P9" s="13" t="s">
        <v>44</v>
      </c>
      <c r="Q9" s="13" t="s">
        <v>38</v>
      </c>
    </row>
    <row r="10" ht="27" spans="1:17">
      <c r="A10">
        <v>41791.3333333333</v>
      </c>
      <c r="B10">
        <v>9</v>
      </c>
      <c r="C10">
        <v>151</v>
      </c>
      <c r="D10">
        <v>8</v>
      </c>
      <c r="E10">
        <v>-1</v>
      </c>
      <c r="F10">
        <v>48.3466666666667</v>
      </c>
      <c r="G10">
        <v>22.27</v>
      </c>
      <c r="H10">
        <v>25.3</v>
      </c>
      <c r="I10" s="2" t="str">
        <f t="shared" si="1"/>
        <v>大雨~中雨</v>
      </c>
      <c r="J10">
        <f t="shared" si="0"/>
        <v>-2</v>
      </c>
      <c r="K10" s="3">
        <v>41799</v>
      </c>
      <c r="L10" s="13" t="s">
        <v>49</v>
      </c>
      <c r="M10" s="14" t="s">
        <v>28</v>
      </c>
      <c r="N10" s="15" t="s">
        <v>23</v>
      </c>
      <c r="O10" s="13" t="s">
        <v>40</v>
      </c>
      <c r="P10" s="13" t="s">
        <v>25</v>
      </c>
      <c r="Q10" s="13" t="s">
        <v>38</v>
      </c>
    </row>
    <row r="11" ht="27" spans="1:17">
      <c r="A11">
        <v>41791.375</v>
      </c>
      <c r="B11">
        <v>10</v>
      </c>
      <c r="C11">
        <v>151</v>
      </c>
      <c r="D11">
        <v>9</v>
      </c>
      <c r="E11">
        <v>-1</v>
      </c>
      <c r="F11">
        <v>89.57</v>
      </c>
      <c r="G11">
        <v>22.455</v>
      </c>
      <c r="H11">
        <v>23.8166666666667</v>
      </c>
      <c r="I11" s="2" t="str">
        <f t="shared" si="1"/>
        <v>大雨~中雨</v>
      </c>
      <c r="J11">
        <f t="shared" si="0"/>
        <v>-2</v>
      </c>
      <c r="K11" s="3">
        <v>41800</v>
      </c>
      <c r="L11" s="13" t="s">
        <v>50</v>
      </c>
      <c r="M11" s="14" t="s">
        <v>28</v>
      </c>
      <c r="N11" s="15" t="s">
        <v>23</v>
      </c>
      <c r="O11" s="13" t="s">
        <v>51</v>
      </c>
      <c r="P11" s="13" t="s">
        <v>52</v>
      </c>
      <c r="Q11" s="13" t="s">
        <v>38</v>
      </c>
    </row>
    <row r="12" ht="27" spans="1:17">
      <c r="A12">
        <v>41791.4166666666</v>
      </c>
      <c r="B12">
        <v>11</v>
      </c>
      <c r="C12">
        <v>151</v>
      </c>
      <c r="D12">
        <v>10</v>
      </c>
      <c r="E12">
        <v>-1</v>
      </c>
      <c r="F12">
        <v>65.7833333333333</v>
      </c>
      <c r="G12">
        <v>22.2216666666667</v>
      </c>
      <c r="H12">
        <v>28.0666666666667</v>
      </c>
      <c r="I12" s="2" t="str">
        <f t="shared" si="1"/>
        <v>大雨~中雨</v>
      </c>
      <c r="J12">
        <f t="shared" si="0"/>
        <v>-2</v>
      </c>
      <c r="K12" s="3">
        <v>41801</v>
      </c>
      <c r="L12" s="13" t="s">
        <v>53</v>
      </c>
      <c r="M12" s="14" t="s">
        <v>54</v>
      </c>
      <c r="N12" s="15" t="s">
        <v>29</v>
      </c>
      <c r="O12" s="13" t="s">
        <v>40</v>
      </c>
      <c r="P12" s="13" t="s">
        <v>52</v>
      </c>
      <c r="Q12" s="13" t="s">
        <v>38</v>
      </c>
    </row>
    <row r="13" ht="27" spans="1:17">
      <c r="A13">
        <v>41791.4583333333</v>
      </c>
      <c r="B13">
        <v>12</v>
      </c>
      <c r="C13">
        <v>151</v>
      </c>
      <c r="D13">
        <v>11</v>
      </c>
      <c r="E13">
        <v>-1</v>
      </c>
      <c r="F13">
        <v>78.48</v>
      </c>
      <c r="G13">
        <v>21.7833333333333</v>
      </c>
      <c r="H13">
        <v>25.5416666666667</v>
      </c>
      <c r="I13" s="2" t="str">
        <f t="shared" si="1"/>
        <v>大雨~中雨</v>
      </c>
      <c r="J13">
        <f t="shared" si="0"/>
        <v>-2</v>
      </c>
      <c r="K13" s="3">
        <v>41802</v>
      </c>
      <c r="L13" s="13" t="s">
        <v>55</v>
      </c>
      <c r="M13" s="14" t="s">
        <v>43</v>
      </c>
      <c r="N13" s="15" t="s">
        <v>23</v>
      </c>
      <c r="O13" s="13" t="s">
        <v>56</v>
      </c>
      <c r="P13" s="13" t="s">
        <v>57</v>
      </c>
      <c r="Q13" s="13" t="s">
        <v>38</v>
      </c>
    </row>
    <row r="14" ht="27" spans="1:17">
      <c r="A14">
        <v>41791.5</v>
      </c>
      <c r="B14">
        <v>13</v>
      </c>
      <c r="C14">
        <v>151</v>
      </c>
      <c r="D14">
        <v>12</v>
      </c>
      <c r="E14">
        <v>-1</v>
      </c>
      <c r="F14">
        <v>85.5766666666667</v>
      </c>
      <c r="G14">
        <v>22.24</v>
      </c>
      <c r="H14">
        <v>25.6666666666667</v>
      </c>
      <c r="I14" s="2" t="str">
        <f t="shared" si="1"/>
        <v>大雨~中雨</v>
      </c>
      <c r="J14">
        <f t="shared" si="0"/>
        <v>-2</v>
      </c>
      <c r="K14" s="3">
        <v>41803</v>
      </c>
      <c r="L14" s="13" t="s">
        <v>58</v>
      </c>
      <c r="M14" s="14" t="s">
        <v>59</v>
      </c>
      <c r="N14" s="15" t="s">
        <v>47</v>
      </c>
      <c r="O14" s="13" t="s">
        <v>40</v>
      </c>
      <c r="P14" s="13" t="s">
        <v>60</v>
      </c>
      <c r="Q14" s="13" t="s">
        <v>38</v>
      </c>
    </row>
    <row r="15" ht="27" spans="1:17">
      <c r="A15">
        <v>41791.5416666666</v>
      </c>
      <c r="B15">
        <v>14</v>
      </c>
      <c r="C15">
        <v>151</v>
      </c>
      <c r="D15">
        <v>13</v>
      </c>
      <c r="E15">
        <v>-1</v>
      </c>
      <c r="F15">
        <v>25.8566666666667</v>
      </c>
      <c r="G15">
        <v>21.41</v>
      </c>
      <c r="H15">
        <v>28.125</v>
      </c>
      <c r="I15" s="2" t="str">
        <f t="shared" si="1"/>
        <v>大雨~中雨</v>
      </c>
      <c r="J15">
        <f t="shared" si="0"/>
        <v>-2</v>
      </c>
      <c r="K15" s="3">
        <v>41804</v>
      </c>
      <c r="L15" s="13" t="s">
        <v>61</v>
      </c>
      <c r="M15" s="14" t="s">
        <v>59</v>
      </c>
      <c r="N15" s="15" t="s">
        <v>22</v>
      </c>
      <c r="O15" s="13" t="s">
        <v>40</v>
      </c>
      <c r="P15" s="13" t="s">
        <v>25</v>
      </c>
      <c r="Q15" s="13" t="s">
        <v>38</v>
      </c>
    </row>
    <row r="16" ht="27" spans="1:17">
      <c r="A16">
        <v>41791.5833333333</v>
      </c>
      <c r="B16">
        <v>15</v>
      </c>
      <c r="C16">
        <v>151</v>
      </c>
      <c r="D16">
        <v>14</v>
      </c>
      <c r="E16">
        <v>-1</v>
      </c>
      <c r="F16">
        <v>9.25666666666667</v>
      </c>
      <c r="G16">
        <v>21.4733333333333</v>
      </c>
      <c r="H16">
        <v>28.2083333333333</v>
      </c>
      <c r="I16" s="2" t="str">
        <f t="shared" si="1"/>
        <v>大雨~中雨</v>
      </c>
      <c r="J16">
        <f t="shared" si="0"/>
        <v>-2</v>
      </c>
      <c r="K16" s="3">
        <v>41805</v>
      </c>
      <c r="L16" s="13" t="s">
        <v>62</v>
      </c>
      <c r="M16" s="14" t="s">
        <v>59</v>
      </c>
      <c r="N16" s="15" t="s">
        <v>22</v>
      </c>
      <c r="O16" s="13" t="s">
        <v>63</v>
      </c>
      <c r="P16" s="13" t="s">
        <v>25</v>
      </c>
      <c r="Q16" s="13" t="s">
        <v>38</v>
      </c>
    </row>
    <row r="17" ht="27" spans="1:17">
      <c r="A17">
        <v>41791.625</v>
      </c>
      <c r="B17">
        <v>16</v>
      </c>
      <c r="C17">
        <v>151</v>
      </c>
      <c r="D17">
        <v>15</v>
      </c>
      <c r="E17">
        <v>-1</v>
      </c>
      <c r="F17">
        <v>15.2233333333333</v>
      </c>
      <c r="G17">
        <v>21.7316666666667</v>
      </c>
      <c r="H17">
        <v>28.3416666666667</v>
      </c>
      <c r="I17" s="2" t="str">
        <f t="shared" si="1"/>
        <v>大雨~中雨</v>
      </c>
      <c r="J17">
        <f t="shared" si="0"/>
        <v>-2</v>
      </c>
      <c r="K17" s="3">
        <v>41806</v>
      </c>
      <c r="L17" s="13" t="s">
        <v>64</v>
      </c>
      <c r="M17" s="14" t="s">
        <v>36</v>
      </c>
      <c r="N17" s="15" t="s">
        <v>22</v>
      </c>
      <c r="O17" s="13" t="s">
        <v>65</v>
      </c>
      <c r="P17" s="13" t="s">
        <v>66</v>
      </c>
      <c r="Q17" s="13" t="s">
        <v>67</v>
      </c>
    </row>
    <row r="18" ht="27" spans="1:17">
      <c r="A18">
        <v>41791.6666666666</v>
      </c>
      <c r="B18">
        <v>17</v>
      </c>
      <c r="C18">
        <v>151</v>
      </c>
      <c r="D18">
        <v>16</v>
      </c>
      <c r="E18">
        <v>-1</v>
      </c>
      <c r="F18">
        <v>36.5366666666667</v>
      </c>
      <c r="G18">
        <v>22.2983333333333</v>
      </c>
      <c r="H18">
        <v>28.4</v>
      </c>
      <c r="I18" s="2" t="str">
        <f t="shared" si="1"/>
        <v>大雨~中雨</v>
      </c>
      <c r="J18">
        <f t="shared" si="0"/>
        <v>-2</v>
      </c>
      <c r="K18" s="3">
        <v>41807</v>
      </c>
      <c r="L18" s="13" t="s">
        <v>68</v>
      </c>
      <c r="M18" s="14" t="s">
        <v>33</v>
      </c>
      <c r="N18" s="15" t="s">
        <v>47</v>
      </c>
      <c r="O18" s="13" t="s">
        <v>69</v>
      </c>
      <c r="P18" s="13" t="s">
        <v>70</v>
      </c>
      <c r="Q18" s="13" t="s">
        <v>38</v>
      </c>
    </row>
    <row r="19" ht="27" spans="1:17">
      <c r="A19">
        <v>41791.7083333333</v>
      </c>
      <c r="B19">
        <v>18</v>
      </c>
      <c r="C19">
        <v>151</v>
      </c>
      <c r="D19">
        <v>17</v>
      </c>
      <c r="E19">
        <v>-1</v>
      </c>
      <c r="F19">
        <v>35.9833333333333</v>
      </c>
      <c r="G19">
        <v>23.2233333333334</v>
      </c>
      <c r="H19">
        <v>28.4</v>
      </c>
      <c r="I19" s="2" t="str">
        <f t="shared" si="1"/>
        <v>大雨~中雨</v>
      </c>
      <c r="J19">
        <f t="shared" si="0"/>
        <v>-2</v>
      </c>
      <c r="K19" s="3">
        <v>41808</v>
      </c>
      <c r="L19" s="13" t="s">
        <v>71</v>
      </c>
      <c r="M19" s="14" t="s">
        <v>36</v>
      </c>
      <c r="N19" s="15" t="s">
        <v>47</v>
      </c>
      <c r="O19" s="13" t="s">
        <v>37</v>
      </c>
      <c r="P19" s="13" t="s">
        <v>72</v>
      </c>
      <c r="Q19" s="13" t="s">
        <v>38</v>
      </c>
    </row>
    <row r="20" ht="27" spans="1:17">
      <c r="A20">
        <v>41791.75</v>
      </c>
      <c r="B20">
        <v>19</v>
      </c>
      <c r="C20">
        <v>151</v>
      </c>
      <c r="D20">
        <v>18</v>
      </c>
      <c r="E20">
        <v>-1</v>
      </c>
      <c r="F20">
        <v>12.19</v>
      </c>
      <c r="G20">
        <v>23.3216666666666</v>
      </c>
      <c r="H20">
        <v>28.275</v>
      </c>
      <c r="I20" s="2" t="str">
        <f t="shared" si="1"/>
        <v>大雨~中雨</v>
      </c>
      <c r="J20">
        <f t="shared" si="0"/>
        <v>-2</v>
      </c>
      <c r="K20" s="3">
        <v>41809</v>
      </c>
      <c r="L20" s="13" t="s">
        <v>73</v>
      </c>
      <c r="M20" s="14" t="s">
        <v>54</v>
      </c>
      <c r="N20" s="15" t="s">
        <v>22</v>
      </c>
      <c r="O20" s="13" t="s">
        <v>74</v>
      </c>
      <c r="P20" s="13" t="s">
        <v>25</v>
      </c>
      <c r="Q20" s="13" t="s">
        <v>38</v>
      </c>
    </row>
    <row r="21" ht="27" spans="1:17">
      <c r="A21">
        <v>41791.7916666666</v>
      </c>
      <c r="B21">
        <v>20</v>
      </c>
      <c r="C21">
        <v>151</v>
      </c>
      <c r="D21">
        <v>19</v>
      </c>
      <c r="E21">
        <v>-1</v>
      </c>
      <c r="F21">
        <v>2.54</v>
      </c>
      <c r="G21">
        <v>22.715</v>
      </c>
      <c r="H21">
        <v>28.1916666666667</v>
      </c>
      <c r="I21" s="2" t="str">
        <f t="shared" si="1"/>
        <v>大雨~中雨</v>
      </c>
      <c r="J21">
        <f t="shared" si="0"/>
        <v>-2</v>
      </c>
      <c r="K21" s="3">
        <v>41810</v>
      </c>
      <c r="L21" s="13" t="s">
        <v>75</v>
      </c>
      <c r="M21" s="14" t="s">
        <v>33</v>
      </c>
      <c r="N21" s="15" t="s">
        <v>22</v>
      </c>
      <c r="O21" s="13" t="s">
        <v>65</v>
      </c>
      <c r="P21" s="13" t="s">
        <v>25</v>
      </c>
      <c r="Q21" s="13" t="s">
        <v>67</v>
      </c>
    </row>
    <row r="22" ht="27" spans="1:17">
      <c r="A22">
        <v>41791.8333333333</v>
      </c>
      <c r="B22">
        <v>21</v>
      </c>
      <c r="C22">
        <v>151</v>
      </c>
      <c r="D22">
        <v>20</v>
      </c>
      <c r="E22">
        <v>-1</v>
      </c>
      <c r="F22">
        <v>2.28666666666667</v>
      </c>
      <c r="G22">
        <v>22.4816666666667</v>
      </c>
      <c r="H22">
        <v>24.025</v>
      </c>
      <c r="I22" s="2" t="str">
        <f t="shared" si="1"/>
        <v>大雨~中雨</v>
      </c>
      <c r="J22">
        <f t="shared" si="0"/>
        <v>-2</v>
      </c>
      <c r="K22" s="3">
        <v>41811</v>
      </c>
      <c r="L22" s="13" t="s">
        <v>76</v>
      </c>
      <c r="M22" s="14" t="s">
        <v>77</v>
      </c>
      <c r="N22" s="15" t="s">
        <v>47</v>
      </c>
      <c r="O22" s="13" t="s">
        <v>78</v>
      </c>
      <c r="P22" s="13" t="s">
        <v>52</v>
      </c>
      <c r="Q22" s="13" t="s">
        <v>38</v>
      </c>
    </row>
    <row r="23" ht="27" spans="1:17">
      <c r="A23">
        <v>41791.8749999999</v>
      </c>
      <c r="B23">
        <v>22</v>
      </c>
      <c r="C23">
        <v>151</v>
      </c>
      <c r="D23">
        <v>21</v>
      </c>
      <c r="E23">
        <v>-1</v>
      </c>
      <c r="F23">
        <v>1.87666666666667</v>
      </c>
      <c r="G23">
        <v>22.62</v>
      </c>
      <c r="H23">
        <v>25.7333333333333</v>
      </c>
      <c r="I23" s="2" t="str">
        <f t="shared" si="1"/>
        <v>大雨~中雨</v>
      </c>
      <c r="J23">
        <f t="shared" si="0"/>
        <v>-2</v>
      </c>
      <c r="K23" s="3">
        <v>41812</v>
      </c>
      <c r="L23" s="13" t="s">
        <v>79</v>
      </c>
      <c r="M23" s="14" t="s">
        <v>33</v>
      </c>
      <c r="N23" s="15" t="s">
        <v>23</v>
      </c>
      <c r="O23" s="13" t="s">
        <v>30</v>
      </c>
      <c r="P23" s="13" t="s">
        <v>52</v>
      </c>
      <c r="Q23" s="13" t="s">
        <v>38</v>
      </c>
    </row>
    <row r="24" ht="27" spans="1:17">
      <c r="A24">
        <v>41791.9166666666</v>
      </c>
      <c r="B24">
        <v>23</v>
      </c>
      <c r="C24">
        <v>151</v>
      </c>
      <c r="D24">
        <v>22</v>
      </c>
      <c r="E24">
        <v>-1</v>
      </c>
      <c r="F24">
        <v>1.81333333333333</v>
      </c>
      <c r="G24">
        <v>22.7916666666666</v>
      </c>
      <c r="H24">
        <v>25.725</v>
      </c>
      <c r="I24" s="2" t="str">
        <f t="shared" si="1"/>
        <v>大雨~中雨</v>
      </c>
      <c r="J24">
        <f t="shared" si="0"/>
        <v>-2</v>
      </c>
      <c r="K24" s="3">
        <v>41813</v>
      </c>
      <c r="L24" s="13" t="s">
        <v>80</v>
      </c>
      <c r="M24" s="14" t="s">
        <v>77</v>
      </c>
      <c r="N24" s="15" t="s">
        <v>23</v>
      </c>
      <c r="O24" s="13" t="s">
        <v>81</v>
      </c>
      <c r="P24" s="13" t="s">
        <v>44</v>
      </c>
      <c r="Q24" s="13" t="s">
        <v>38</v>
      </c>
    </row>
    <row r="25" ht="27" spans="1:17">
      <c r="A25">
        <v>41791.9583333333</v>
      </c>
      <c r="B25">
        <v>24</v>
      </c>
      <c r="C25">
        <v>151</v>
      </c>
      <c r="D25">
        <v>23</v>
      </c>
      <c r="E25">
        <v>-1</v>
      </c>
      <c r="F25">
        <v>1.54137931034483</v>
      </c>
      <c r="G25">
        <v>22.8</v>
      </c>
      <c r="H25">
        <v>25.75</v>
      </c>
      <c r="I25" s="2" t="str">
        <f t="shared" si="1"/>
        <v>大雨~中雨</v>
      </c>
      <c r="J25">
        <f t="shared" si="0"/>
        <v>-2</v>
      </c>
      <c r="K25" s="3">
        <v>41814</v>
      </c>
      <c r="L25" s="13" t="s">
        <v>82</v>
      </c>
      <c r="M25" s="14" t="s">
        <v>43</v>
      </c>
      <c r="N25" s="15" t="s">
        <v>22</v>
      </c>
      <c r="O25" s="13" t="s">
        <v>51</v>
      </c>
      <c r="P25" s="13" t="s">
        <v>25</v>
      </c>
      <c r="Q25" s="13" t="s">
        <v>38</v>
      </c>
    </row>
    <row r="26" ht="27" spans="1:17">
      <c r="A26">
        <v>41791.9999999999</v>
      </c>
      <c r="B26">
        <v>25</v>
      </c>
      <c r="C26">
        <v>151</v>
      </c>
      <c r="D26">
        <v>0</v>
      </c>
      <c r="E26">
        <v>1</v>
      </c>
      <c r="F26">
        <v>0.83</v>
      </c>
      <c r="G26">
        <v>22.8733333333333</v>
      </c>
      <c r="H26">
        <v>25.7416666666667</v>
      </c>
      <c r="I26" s="2" t="str">
        <f t="shared" si="1"/>
        <v>大雨~中雨</v>
      </c>
      <c r="J26">
        <f t="shared" si="0"/>
        <v>-2</v>
      </c>
      <c r="K26" s="3">
        <v>41815</v>
      </c>
      <c r="L26" s="13" t="s">
        <v>83</v>
      </c>
      <c r="M26" s="14" t="s">
        <v>33</v>
      </c>
      <c r="N26" s="15" t="s">
        <v>23</v>
      </c>
      <c r="O26" s="13" t="s">
        <v>84</v>
      </c>
      <c r="P26" s="13" t="s">
        <v>85</v>
      </c>
      <c r="Q26" s="13" t="s">
        <v>86</v>
      </c>
    </row>
    <row r="27" ht="27" spans="1:17">
      <c r="A27">
        <v>41792.0416666666</v>
      </c>
      <c r="B27">
        <v>26</v>
      </c>
      <c r="C27">
        <v>152</v>
      </c>
      <c r="D27">
        <v>1</v>
      </c>
      <c r="E27">
        <v>1</v>
      </c>
      <c r="F27">
        <v>0.926666666666667</v>
      </c>
      <c r="G27">
        <v>23.075</v>
      </c>
      <c r="H27">
        <v>25.7166666666667</v>
      </c>
      <c r="I27" s="2" t="str">
        <f t="shared" si="1"/>
        <v>阴</v>
      </c>
      <c r="J27" s="2">
        <f>IF(ISNUMBER(FIND("雨",I27)),-2,IF(ISNUMBER(FIND("阴",I27)),-1,0))</f>
        <v>-1</v>
      </c>
      <c r="K27" s="3">
        <v>41816</v>
      </c>
      <c r="L27" s="13" t="s">
        <v>87</v>
      </c>
      <c r="M27" s="14" t="s">
        <v>22</v>
      </c>
      <c r="N27" s="15" t="s">
        <v>23</v>
      </c>
      <c r="O27" s="13" t="s">
        <v>24</v>
      </c>
      <c r="P27" s="13" t="s">
        <v>88</v>
      </c>
      <c r="Q27" s="13" t="s">
        <v>38</v>
      </c>
    </row>
    <row r="28" ht="27" spans="1:17">
      <c r="A28">
        <v>41792.0833333333</v>
      </c>
      <c r="B28">
        <v>27</v>
      </c>
      <c r="C28">
        <v>152</v>
      </c>
      <c r="D28">
        <v>2</v>
      </c>
      <c r="E28">
        <v>1</v>
      </c>
      <c r="F28">
        <v>0.796666666666667</v>
      </c>
      <c r="G28">
        <v>23.2783333333333</v>
      </c>
      <c r="H28">
        <v>25.7583333333333</v>
      </c>
      <c r="I28" s="2" t="str">
        <f t="shared" si="1"/>
        <v>阴</v>
      </c>
      <c r="J28" s="2">
        <f t="shared" ref="J28:J91" si="2">IF(ISNUMBER(FIND("雨",I28)),-2,IF(ISNUMBER(FIND("阴",I28)),-1,0))</f>
        <v>-1</v>
      </c>
      <c r="K28" s="3">
        <v>41817</v>
      </c>
      <c r="L28" s="13" t="s">
        <v>89</v>
      </c>
      <c r="M28" s="14" t="s">
        <v>33</v>
      </c>
      <c r="N28" s="15" t="s">
        <v>23</v>
      </c>
      <c r="O28" s="13" t="s">
        <v>69</v>
      </c>
      <c r="P28" s="13" t="s">
        <v>52</v>
      </c>
      <c r="Q28" s="13" t="s">
        <v>38</v>
      </c>
    </row>
    <row r="29" ht="27" spans="1:17">
      <c r="A29">
        <v>41792.1249999999</v>
      </c>
      <c r="B29">
        <v>28</v>
      </c>
      <c r="C29">
        <v>152</v>
      </c>
      <c r="D29">
        <v>3</v>
      </c>
      <c r="E29">
        <v>1</v>
      </c>
      <c r="F29">
        <v>0.6</v>
      </c>
      <c r="G29">
        <v>23.4216666666667</v>
      </c>
      <c r="H29">
        <v>25.7416666666667</v>
      </c>
      <c r="I29" s="2" t="str">
        <f t="shared" si="1"/>
        <v>阴</v>
      </c>
      <c r="J29" s="2">
        <f t="shared" si="2"/>
        <v>-1</v>
      </c>
      <c r="K29" s="3">
        <v>41818</v>
      </c>
      <c r="L29" s="13" t="s">
        <v>90</v>
      </c>
      <c r="M29" s="14" t="s">
        <v>54</v>
      </c>
      <c r="N29" s="15" t="s">
        <v>22</v>
      </c>
      <c r="O29" s="13" t="s">
        <v>30</v>
      </c>
      <c r="P29" s="13" t="s">
        <v>91</v>
      </c>
      <c r="Q29" s="13" t="s">
        <v>92</v>
      </c>
    </row>
    <row r="30" ht="27" spans="1:17">
      <c r="A30">
        <v>41792.1666666666</v>
      </c>
      <c r="B30">
        <v>29</v>
      </c>
      <c r="C30">
        <v>152</v>
      </c>
      <c r="D30">
        <v>4</v>
      </c>
      <c r="E30">
        <v>1</v>
      </c>
      <c r="F30">
        <v>1.44545454545455</v>
      </c>
      <c r="G30">
        <v>23.2133333333333</v>
      </c>
      <c r="H30">
        <v>25.0666666666667</v>
      </c>
      <c r="I30" s="2" t="str">
        <f t="shared" si="1"/>
        <v>阴</v>
      </c>
      <c r="J30" s="2">
        <f t="shared" si="2"/>
        <v>-1</v>
      </c>
      <c r="K30" s="3">
        <v>41819</v>
      </c>
      <c r="L30" s="13" t="s">
        <v>93</v>
      </c>
      <c r="M30" s="14" t="s">
        <v>46</v>
      </c>
      <c r="N30" s="15" t="s">
        <v>22</v>
      </c>
      <c r="O30" s="13" t="s">
        <v>30</v>
      </c>
      <c r="P30" s="13" t="s">
        <v>94</v>
      </c>
      <c r="Q30" s="13" t="s">
        <v>38</v>
      </c>
    </row>
    <row r="31" ht="27" spans="1:17">
      <c r="A31">
        <v>41792.2083333333</v>
      </c>
      <c r="B31">
        <v>30</v>
      </c>
      <c r="C31">
        <v>152</v>
      </c>
      <c r="D31">
        <v>5</v>
      </c>
      <c r="E31">
        <v>1</v>
      </c>
      <c r="F31">
        <v>32.8612903225806</v>
      </c>
      <c r="G31">
        <v>23.5216666666667</v>
      </c>
      <c r="H31">
        <v>24.15</v>
      </c>
      <c r="I31" s="2" t="str">
        <f t="shared" si="1"/>
        <v>阴</v>
      </c>
      <c r="J31" s="2">
        <f t="shared" si="2"/>
        <v>-1</v>
      </c>
      <c r="K31" s="3">
        <v>41820</v>
      </c>
      <c r="L31" s="13" t="s">
        <v>95</v>
      </c>
      <c r="M31" s="14" t="s">
        <v>36</v>
      </c>
      <c r="N31" s="15" t="s">
        <v>47</v>
      </c>
      <c r="O31" s="13" t="s">
        <v>96</v>
      </c>
      <c r="P31" s="13" t="s">
        <v>25</v>
      </c>
      <c r="Q31" s="13" t="s">
        <v>38</v>
      </c>
    </row>
    <row r="32" ht="27" spans="1:17">
      <c r="A32">
        <v>41792.2499999999</v>
      </c>
      <c r="B32">
        <v>31</v>
      </c>
      <c r="C32">
        <v>152</v>
      </c>
      <c r="D32">
        <v>6</v>
      </c>
      <c r="E32">
        <v>1</v>
      </c>
      <c r="F32">
        <v>99.3666666666666</v>
      </c>
      <c r="G32">
        <v>23.7083333333333</v>
      </c>
      <c r="H32">
        <v>23.5</v>
      </c>
      <c r="I32" s="2" t="str">
        <f t="shared" si="1"/>
        <v>阴</v>
      </c>
      <c r="J32" s="2">
        <f t="shared" si="2"/>
        <v>-1</v>
      </c>
      <c r="K32" s="3">
        <v>41821</v>
      </c>
      <c r="L32" s="13" t="s">
        <v>97</v>
      </c>
      <c r="M32" s="14" t="s">
        <v>77</v>
      </c>
      <c r="N32" s="15" t="s">
        <v>47</v>
      </c>
      <c r="O32" s="13" t="s">
        <v>65</v>
      </c>
      <c r="P32" s="13" t="s">
        <v>25</v>
      </c>
      <c r="Q32" s="13" t="s">
        <v>38</v>
      </c>
    </row>
    <row r="33" ht="27" spans="1:17">
      <c r="A33">
        <v>41792.2916666666</v>
      </c>
      <c r="B33">
        <v>32</v>
      </c>
      <c r="C33">
        <v>152</v>
      </c>
      <c r="D33">
        <v>7</v>
      </c>
      <c r="E33">
        <v>1</v>
      </c>
      <c r="F33">
        <v>103.976666666667</v>
      </c>
      <c r="G33">
        <v>23.6866666666667</v>
      </c>
      <c r="H33">
        <v>24.125</v>
      </c>
      <c r="I33" s="2" t="str">
        <f t="shared" si="1"/>
        <v>阴</v>
      </c>
      <c r="J33" s="2">
        <f t="shared" si="2"/>
        <v>-1</v>
      </c>
      <c r="K33" s="3">
        <v>41822</v>
      </c>
      <c r="L33" s="13" t="s">
        <v>98</v>
      </c>
      <c r="M33" s="14" t="s">
        <v>36</v>
      </c>
      <c r="N33" s="15" t="s">
        <v>47</v>
      </c>
      <c r="O33" s="13" t="s">
        <v>78</v>
      </c>
      <c r="P33" s="13" t="s">
        <v>99</v>
      </c>
      <c r="Q33" s="13" t="s">
        <v>38</v>
      </c>
    </row>
    <row r="34" ht="27" spans="1:17">
      <c r="A34">
        <v>41792.3333333333</v>
      </c>
      <c r="B34">
        <v>33</v>
      </c>
      <c r="C34">
        <v>152</v>
      </c>
      <c r="D34">
        <v>8</v>
      </c>
      <c r="E34">
        <v>1</v>
      </c>
      <c r="F34">
        <v>256.796666666667</v>
      </c>
      <c r="G34">
        <v>24.6616666666667</v>
      </c>
      <c r="H34">
        <v>28.95</v>
      </c>
      <c r="I34" s="2" t="str">
        <f t="shared" si="1"/>
        <v>阴</v>
      </c>
      <c r="J34" s="2">
        <f t="shared" si="2"/>
        <v>-1</v>
      </c>
      <c r="K34" s="3">
        <v>41823</v>
      </c>
      <c r="L34" s="13" t="s">
        <v>100</v>
      </c>
      <c r="M34" s="14" t="s">
        <v>43</v>
      </c>
      <c r="N34" s="15" t="s">
        <v>22</v>
      </c>
      <c r="O34" s="13" t="s">
        <v>40</v>
      </c>
      <c r="P34" s="13" t="s">
        <v>101</v>
      </c>
      <c r="Q34" s="13" t="s">
        <v>38</v>
      </c>
    </row>
    <row r="35" ht="27" spans="1:17">
      <c r="A35">
        <v>41792.3749999999</v>
      </c>
      <c r="B35">
        <v>34</v>
      </c>
      <c r="C35">
        <v>152</v>
      </c>
      <c r="D35">
        <v>9</v>
      </c>
      <c r="E35">
        <v>1</v>
      </c>
      <c r="F35">
        <v>573.08</v>
      </c>
      <c r="G35">
        <v>24.8183333333333</v>
      </c>
      <c r="H35">
        <v>29.0083333333333</v>
      </c>
      <c r="I35" s="2" t="str">
        <f t="shared" si="1"/>
        <v>阴</v>
      </c>
      <c r="J35" s="2">
        <f t="shared" si="2"/>
        <v>-1</v>
      </c>
      <c r="K35" s="3">
        <v>41824</v>
      </c>
      <c r="L35" s="13" t="s">
        <v>102</v>
      </c>
      <c r="M35" s="14" t="s">
        <v>28</v>
      </c>
      <c r="N35" s="15" t="s">
        <v>22</v>
      </c>
      <c r="O35" s="13" t="s">
        <v>96</v>
      </c>
      <c r="P35" s="13" t="s">
        <v>25</v>
      </c>
      <c r="Q35" s="13" t="s">
        <v>38</v>
      </c>
    </row>
    <row r="36" ht="27" spans="1:17">
      <c r="A36">
        <v>41792.4166666666</v>
      </c>
      <c r="B36">
        <v>35</v>
      </c>
      <c r="C36">
        <v>152</v>
      </c>
      <c r="D36">
        <v>10</v>
      </c>
      <c r="E36">
        <v>1</v>
      </c>
      <c r="F36">
        <v>369.45</v>
      </c>
      <c r="G36">
        <v>25.2933333333333</v>
      </c>
      <c r="H36">
        <v>29.0166666666667</v>
      </c>
      <c r="I36" s="2" t="str">
        <f t="shared" si="1"/>
        <v>阴</v>
      </c>
      <c r="J36" s="2">
        <f t="shared" si="2"/>
        <v>-1</v>
      </c>
      <c r="K36" s="3">
        <v>41825</v>
      </c>
      <c r="L36" s="13" t="s">
        <v>103</v>
      </c>
      <c r="M36" s="14" t="s">
        <v>28</v>
      </c>
      <c r="N36" s="15" t="s">
        <v>22</v>
      </c>
      <c r="O36" s="13" t="s">
        <v>104</v>
      </c>
      <c r="P36" s="13" t="s">
        <v>105</v>
      </c>
      <c r="Q36" s="13" t="s">
        <v>26</v>
      </c>
    </row>
    <row r="37" ht="27" spans="1:17">
      <c r="A37">
        <v>41792.4583333332</v>
      </c>
      <c r="B37">
        <v>36</v>
      </c>
      <c r="C37">
        <v>152</v>
      </c>
      <c r="D37">
        <v>11</v>
      </c>
      <c r="E37">
        <v>1</v>
      </c>
      <c r="F37">
        <v>371.666666666667</v>
      </c>
      <c r="G37">
        <v>24.895</v>
      </c>
      <c r="H37">
        <v>29.075</v>
      </c>
      <c r="I37" s="2" t="str">
        <f t="shared" si="1"/>
        <v>阴</v>
      </c>
      <c r="J37" s="2">
        <f t="shared" si="2"/>
        <v>-1</v>
      </c>
      <c r="K37" s="3">
        <v>41826</v>
      </c>
      <c r="L37" s="13" t="s">
        <v>106</v>
      </c>
      <c r="M37" s="14" t="s">
        <v>43</v>
      </c>
      <c r="N37" s="15" t="s">
        <v>22</v>
      </c>
      <c r="O37" s="13" t="s">
        <v>30</v>
      </c>
      <c r="P37" s="13" t="s">
        <v>34</v>
      </c>
      <c r="Q37" s="13" t="s">
        <v>38</v>
      </c>
    </row>
    <row r="38" ht="27" spans="1:17">
      <c r="A38">
        <v>41792.4999999999</v>
      </c>
      <c r="B38">
        <v>37</v>
      </c>
      <c r="C38">
        <v>152</v>
      </c>
      <c r="D38">
        <v>12</v>
      </c>
      <c r="E38">
        <v>1</v>
      </c>
      <c r="F38">
        <v>368.476666666667</v>
      </c>
      <c r="G38">
        <v>24.38</v>
      </c>
      <c r="H38">
        <v>29.0833333333333</v>
      </c>
      <c r="I38" s="2" t="str">
        <f t="shared" si="1"/>
        <v>阴</v>
      </c>
      <c r="J38" s="2">
        <f t="shared" si="2"/>
        <v>-1</v>
      </c>
      <c r="K38" s="3">
        <v>41827</v>
      </c>
      <c r="L38" s="13" t="s">
        <v>107</v>
      </c>
      <c r="M38" s="14" t="s">
        <v>46</v>
      </c>
      <c r="N38" s="15" t="s">
        <v>77</v>
      </c>
      <c r="O38" s="13" t="s">
        <v>40</v>
      </c>
      <c r="P38" s="13" t="s">
        <v>52</v>
      </c>
      <c r="Q38" s="13" t="s">
        <v>38</v>
      </c>
    </row>
    <row r="39" ht="27" spans="1:17">
      <c r="A39">
        <v>41792.5416666666</v>
      </c>
      <c r="B39">
        <v>38</v>
      </c>
      <c r="C39">
        <v>152</v>
      </c>
      <c r="D39">
        <v>13</v>
      </c>
      <c r="E39">
        <v>1</v>
      </c>
      <c r="F39">
        <v>376.756666666667</v>
      </c>
      <c r="G39">
        <v>24.3583333333333</v>
      </c>
      <c r="H39">
        <v>25.7916666666667</v>
      </c>
      <c r="I39" s="2" t="str">
        <f t="shared" si="1"/>
        <v>阴</v>
      </c>
      <c r="J39" s="2">
        <f t="shared" si="2"/>
        <v>-1</v>
      </c>
      <c r="K39" s="3">
        <v>41828</v>
      </c>
      <c r="L39" s="13" t="s">
        <v>108</v>
      </c>
      <c r="M39" s="14" t="s">
        <v>46</v>
      </c>
      <c r="N39" s="15" t="s">
        <v>77</v>
      </c>
      <c r="O39" s="13" t="s">
        <v>74</v>
      </c>
      <c r="P39" s="13" t="s">
        <v>109</v>
      </c>
      <c r="Q39" s="13" t="s">
        <v>26</v>
      </c>
    </row>
    <row r="40" ht="27" spans="1:17">
      <c r="A40">
        <v>41792.5833333332</v>
      </c>
      <c r="B40">
        <v>39</v>
      </c>
      <c r="C40">
        <v>152</v>
      </c>
      <c r="D40">
        <v>14</v>
      </c>
      <c r="E40">
        <v>1</v>
      </c>
      <c r="F40">
        <v>194.556666666667</v>
      </c>
      <c r="G40">
        <v>25.05</v>
      </c>
      <c r="H40">
        <v>26.6333333333333</v>
      </c>
      <c r="I40" s="2" t="str">
        <f t="shared" si="1"/>
        <v>阴</v>
      </c>
      <c r="J40" s="2">
        <f t="shared" si="2"/>
        <v>-1</v>
      </c>
      <c r="K40" s="3">
        <v>41829</v>
      </c>
      <c r="L40" s="13" t="s">
        <v>110</v>
      </c>
      <c r="M40" s="14" t="s">
        <v>111</v>
      </c>
      <c r="N40" s="15" t="s">
        <v>33</v>
      </c>
      <c r="O40" s="13" t="s">
        <v>40</v>
      </c>
      <c r="P40" s="13" t="s">
        <v>112</v>
      </c>
      <c r="Q40" s="13" t="s">
        <v>113</v>
      </c>
    </row>
    <row r="41" ht="27" spans="1:17">
      <c r="A41">
        <v>41792.6249999999</v>
      </c>
      <c r="B41">
        <v>40</v>
      </c>
      <c r="C41">
        <v>152</v>
      </c>
      <c r="D41">
        <v>15</v>
      </c>
      <c r="E41">
        <v>1</v>
      </c>
      <c r="F41">
        <v>470.273333333333</v>
      </c>
      <c r="G41">
        <v>25.4966666666667</v>
      </c>
      <c r="H41">
        <v>28.1166666666667</v>
      </c>
      <c r="I41" s="2" t="str">
        <f t="shared" si="1"/>
        <v>阴</v>
      </c>
      <c r="J41" s="2">
        <f t="shared" si="2"/>
        <v>-1</v>
      </c>
      <c r="K41" s="3">
        <v>41830</v>
      </c>
      <c r="L41" s="13" t="s">
        <v>114</v>
      </c>
      <c r="M41" s="14" t="s">
        <v>115</v>
      </c>
      <c r="N41" s="15" t="s">
        <v>36</v>
      </c>
      <c r="O41" s="13" t="s">
        <v>116</v>
      </c>
      <c r="P41" s="13" t="s">
        <v>34</v>
      </c>
      <c r="Q41" s="13" t="s">
        <v>38</v>
      </c>
    </row>
    <row r="42" ht="27" spans="1:17">
      <c r="A42">
        <v>41792.6666666666</v>
      </c>
      <c r="B42">
        <v>41</v>
      </c>
      <c r="C42">
        <v>152</v>
      </c>
      <c r="D42">
        <v>16</v>
      </c>
      <c r="E42">
        <v>1</v>
      </c>
      <c r="F42">
        <v>201.773333333333</v>
      </c>
      <c r="G42">
        <v>23.9883333333333</v>
      </c>
      <c r="H42">
        <v>25.05</v>
      </c>
      <c r="I42" s="2" t="str">
        <f t="shared" si="1"/>
        <v>阴</v>
      </c>
      <c r="J42" s="2">
        <f t="shared" si="2"/>
        <v>-1</v>
      </c>
      <c r="K42" s="3">
        <v>41831</v>
      </c>
      <c r="L42" s="13" t="s">
        <v>117</v>
      </c>
      <c r="M42" s="14" t="s">
        <v>118</v>
      </c>
      <c r="N42" s="15" t="s">
        <v>36</v>
      </c>
      <c r="O42" s="13" t="s">
        <v>119</v>
      </c>
      <c r="P42" s="13" t="s">
        <v>105</v>
      </c>
      <c r="Q42" s="13" t="s">
        <v>38</v>
      </c>
    </row>
    <row r="43" ht="27" spans="1:17">
      <c r="A43">
        <v>41792.7083333332</v>
      </c>
      <c r="B43">
        <v>42</v>
      </c>
      <c r="C43">
        <v>152</v>
      </c>
      <c r="D43">
        <v>17</v>
      </c>
      <c r="E43">
        <v>1</v>
      </c>
      <c r="F43">
        <v>50.88</v>
      </c>
      <c r="G43">
        <v>23.5566666666667</v>
      </c>
      <c r="H43">
        <v>25.0583333333333</v>
      </c>
      <c r="I43" s="2" t="str">
        <f t="shared" si="1"/>
        <v>阴</v>
      </c>
      <c r="J43" s="2">
        <f t="shared" si="2"/>
        <v>-1</v>
      </c>
      <c r="K43" s="3">
        <v>41832</v>
      </c>
      <c r="L43" s="13" t="s">
        <v>120</v>
      </c>
      <c r="M43" s="14" t="s">
        <v>121</v>
      </c>
      <c r="N43" s="15" t="s">
        <v>77</v>
      </c>
      <c r="O43" s="13" t="s">
        <v>104</v>
      </c>
      <c r="P43" s="13" t="s">
        <v>122</v>
      </c>
      <c r="Q43" s="13" t="s">
        <v>92</v>
      </c>
    </row>
    <row r="44" ht="27" spans="1:17">
      <c r="A44">
        <v>41792.7499999999</v>
      </c>
      <c r="B44">
        <v>43</v>
      </c>
      <c r="C44">
        <v>152</v>
      </c>
      <c r="D44">
        <v>18</v>
      </c>
      <c r="E44">
        <v>1</v>
      </c>
      <c r="F44">
        <v>3.7</v>
      </c>
      <c r="G44">
        <v>23.0766666666667</v>
      </c>
      <c r="H44">
        <v>25.0666666666667</v>
      </c>
      <c r="I44" s="2" t="str">
        <f t="shared" si="1"/>
        <v>阴</v>
      </c>
      <c r="J44" s="2">
        <f t="shared" si="2"/>
        <v>-1</v>
      </c>
      <c r="K44" s="3">
        <v>41833</v>
      </c>
      <c r="L44" s="13" t="s">
        <v>123</v>
      </c>
      <c r="M44" s="14" t="s">
        <v>36</v>
      </c>
      <c r="N44" s="15" t="s">
        <v>22</v>
      </c>
      <c r="O44" s="13" t="s">
        <v>96</v>
      </c>
      <c r="P44" s="13" t="s">
        <v>124</v>
      </c>
      <c r="Q44" s="13" t="s">
        <v>38</v>
      </c>
    </row>
    <row r="45" ht="27" spans="1:17">
      <c r="A45">
        <v>41792.7916666666</v>
      </c>
      <c r="B45">
        <v>44</v>
      </c>
      <c r="C45">
        <v>152</v>
      </c>
      <c r="D45">
        <v>19</v>
      </c>
      <c r="E45">
        <v>1</v>
      </c>
      <c r="F45" t="e">
        <v>#DIV/0!</v>
      </c>
      <c r="G45">
        <v>22.1366666666667</v>
      </c>
      <c r="H45">
        <v>25.0416666666667</v>
      </c>
      <c r="I45" s="2" t="str">
        <f t="shared" si="1"/>
        <v>阴</v>
      </c>
      <c r="J45" s="2">
        <f t="shared" si="2"/>
        <v>-1</v>
      </c>
      <c r="K45" s="3">
        <v>41834</v>
      </c>
      <c r="L45" s="13" t="s">
        <v>125</v>
      </c>
      <c r="M45" s="14" t="s">
        <v>46</v>
      </c>
      <c r="N45" s="15" t="s">
        <v>77</v>
      </c>
      <c r="O45" s="13" t="s">
        <v>126</v>
      </c>
      <c r="P45" s="13" t="s">
        <v>127</v>
      </c>
      <c r="Q45" s="13" t="s">
        <v>38</v>
      </c>
    </row>
    <row r="46" ht="27" spans="1:17">
      <c r="A46">
        <v>41792.8333333332</v>
      </c>
      <c r="B46">
        <v>45</v>
      </c>
      <c r="C46">
        <v>152</v>
      </c>
      <c r="D46">
        <v>20</v>
      </c>
      <c r="E46">
        <v>1</v>
      </c>
      <c r="F46" t="e">
        <v>#DIV/0!</v>
      </c>
      <c r="G46">
        <v>21.465</v>
      </c>
      <c r="H46">
        <v>24.05</v>
      </c>
      <c r="I46" s="2" t="str">
        <f t="shared" si="1"/>
        <v>阴</v>
      </c>
      <c r="J46" s="2">
        <f t="shared" si="2"/>
        <v>-1</v>
      </c>
      <c r="K46" s="3">
        <v>41835</v>
      </c>
      <c r="L46" s="13" t="s">
        <v>128</v>
      </c>
      <c r="M46" s="14" t="s">
        <v>33</v>
      </c>
      <c r="N46" s="15" t="s">
        <v>22</v>
      </c>
      <c r="O46" s="13" t="s">
        <v>129</v>
      </c>
      <c r="P46" s="13" t="s">
        <v>25</v>
      </c>
      <c r="Q46" s="13" t="s">
        <v>38</v>
      </c>
    </row>
    <row r="47" ht="27" spans="1:17">
      <c r="A47">
        <v>41792.8749999999</v>
      </c>
      <c r="B47">
        <v>46</v>
      </c>
      <c r="C47">
        <v>152</v>
      </c>
      <c r="D47">
        <v>21</v>
      </c>
      <c r="E47">
        <v>1</v>
      </c>
      <c r="F47" t="e">
        <v>#DIV/0!</v>
      </c>
      <c r="G47">
        <v>20.57</v>
      </c>
      <c r="H47">
        <v>22.0083333333333</v>
      </c>
      <c r="I47" s="2" t="str">
        <f t="shared" si="1"/>
        <v>阴</v>
      </c>
      <c r="J47" s="2">
        <f t="shared" si="2"/>
        <v>-1</v>
      </c>
      <c r="K47" s="3">
        <v>41836</v>
      </c>
      <c r="L47" s="13" t="s">
        <v>130</v>
      </c>
      <c r="M47" s="14" t="s">
        <v>111</v>
      </c>
      <c r="N47" s="15" t="s">
        <v>36</v>
      </c>
      <c r="O47" s="13" t="s">
        <v>131</v>
      </c>
      <c r="P47" s="13" t="s">
        <v>94</v>
      </c>
      <c r="Q47" s="13" t="s">
        <v>92</v>
      </c>
    </row>
    <row r="48" ht="27" spans="1:17">
      <c r="A48">
        <v>41792.9166666666</v>
      </c>
      <c r="B48">
        <v>47</v>
      </c>
      <c r="C48">
        <v>152</v>
      </c>
      <c r="D48">
        <v>22</v>
      </c>
      <c r="E48">
        <v>1</v>
      </c>
      <c r="F48" t="e">
        <v>#DIV/0!</v>
      </c>
      <c r="G48">
        <v>20.6433333333333</v>
      </c>
      <c r="H48">
        <v>25.4416666666667</v>
      </c>
      <c r="I48" s="2" t="str">
        <f t="shared" si="1"/>
        <v>阴</v>
      </c>
      <c r="J48" s="2">
        <f t="shared" si="2"/>
        <v>-1</v>
      </c>
      <c r="K48" s="3">
        <v>41837</v>
      </c>
      <c r="L48" s="13" t="s">
        <v>132</v>
      </c>
      <c r="M48" s="14" t="s">
        <v>115</v>
      </c>
      <c r="N48" s="15" t="s">
        <v>36</v>
      </c>
      <c r="O48" s="13" t="s">
        <v>40</v>
      </c>
      <c r="P48" s="13" t="s">
        <v>25</v>
      </c>
      <c r="Q48" s="13" t="s">
        <v>26</v>
      </c>
    </row>
    <row r="49" ht="27" spans="1:17">
      <c r="A49">
        <v>41792.9583333332</v>
      </c>
      <c r="B49">
        <v>48</v>
      </c>
      <c r="C49">
        <v>152</v>
      </c>
      <c r="D49">
        <v>23</v>
      </c>
      <c r="E49">
        <v>1</v>
      </c>
      <c r="F49" t="e">
        <v>#DIV/0!</v>
      </c>
      <c r="G49">
        <v>20.4416666666667</v>
      </c>
      <c r="H49">
        <v>24.0769230769231</v>
      </c>
      <c r="I49" s="2" t="str">
        <f t="shared" si="1"/>
        <v>阴</v>
      </c>
      <c r="J49" s="2">
        <f t="shared" si="2"/>
        <v>-1</v>
      </c>
      <c r="K49" s="3">
        <v>41838</v>
      </c>
      <c r="L49" s="13" t="s">
        <v>133</v>
      </c>
      <c r="M49" s="14" t="s">
        <v>115</v>
      </c>
      <c r="N49" s="15" t="s">
        <v>28</v>
      </c>
      <c r="O49" s="13" t="s">
        <v>40</v>
      </c>
      <c r="P49" s="13" t="s">
        <v>25</v>
      </c>
      <c r="Q49" s="13" t="s">
        <v>38</v>
      </c>
    </row>
    <row r="50" ht="27" spans="1:17">
      <c r="A50">
        <v>41792.9999999999</v>
      </c>
      <c r="B50">
        <v>49</v>
      </c>
      <c r="C50">
        <v>152</v>
      </c>
      <c r="D50">
        <v>0</v>
      </c>
      <c r="E50">
        <v>1</v>
      </c>
      <c r="F50" t="e">
        <v>#DIV/0!</v>
      </c>
      <c r="G50">
        <v>20.2433333333334</v>
      </c>
      <c r="H50">
        <v>19.7727272727273</v>
      </c>
      <c r="I50" s="2" t="str">
        <f t="shared" si="1"/>
        <v>阴</v>
      </c>
      <c r="J50" s="2">
        <f t="shared" si="2"/>
        <v>-1</v>
      </c>
      <c r="K50" s="3">
        <v>41839</v>
      </c>
      <c r="L50" s="13" t="s">
        <v>134</v>
      </c>
      <c r="M50" s="14" t="s">
        <v>121</v>
      </c>
      <c r="N50" s="15" t="s">
        <v>28</v>
      </c>
      <c r="O50" s="13" t="s">
        <v>40</v>
      </c>
      <c r="P50" s="13" t="s">
        <v>25</v>
      </c>
      <c r="Q50" s="13" t="s">
        <v>38</v>
      </c>
    </row>
    <row r="51" ht="27" spans="1:17">
      <c r="A51">
        <v>41793.0416666665</v>
      </c>
      <c r="B51">
        <v>50</v>
      </c>
      <c r="C51">
        <v>153</v>
      </c>
      <c r="D51">
        <v>1</v>
      </c>
      <c r="E51">
        <v>1</v>
      </c>
      <c r="F51" t="e">
        <v>#DIV/0!</v>
      </c>
      <c r="G51">
        <v>20.1133333333333</v>
      </c>
      <c r="H51">
        <v>23.8166666666667</v>
      </c>
      <c r="I51" s="2" t="str">
        <f t="shared" si="1"/>
        <v>阴</v>
      </c>
      <c r="J51" s="2">
        <f t="shared" si="2"/>
        <v>-1</v>
      </c>
      <c r="K51" s="3">
        <v>41840</v>
      </c>
      <c r="L51" s="13" t="s">
        <v>135</v>
      </c>
      <c r="M51" s="14" t="s">
        <v>118</v>
      </c>
      <c r="N51" s="15" t="s">
        <v>28</v>
      </c>
      <c r="O51" s="13" t="s">
        <v>136</v>
      </c>
      <c r="P51" s="13" t="s">
        <v>25</v>
      </c>
      <c r="Q51" s="13" t="s">
        <v>38</v>
      </c>
    </row>
    <row r="52" ht="27" spans="1:17">
      <c r="A52">
        <v>41793.0833333332</v>
      </c>
      <c r="B52">
        <v>51</v>
      </c>
      <c r="C52">
        <v>153</v>
      </c>
      <c r="D52">
        <v>2</v>
      </c>
      <c r="E52">
        <v>1</v>
      </c>
      <c r="F52" t="e">
        <v>#DIV/0!</v>
      </c>
      <c r="G52">
        <v>20.0916666666667</v>
      </c>
      <c r="H52">
        <v>20.7833333333333</v>
      </c>
      <c r="I52" s="2" t="str">
        <f t="shared" si="1"/>
        <v>阴</v>
      </c>
      <c r="J52" s="2">
        <f t="shared" si="2"/>
        <v>-1</v>
      </c>
      <c r="K52" s="3">
        <v>41841</v>
      </c>
      <c r="L52" s="13" t="s">
        <v>137</v>
      </c>
      <c r="M52" s="14" t="s">
        <v>118</v>
      </c>
      <c r="N52" s="15" t="s">
        <v>28</v>
      </c>
      <c r="O52" s="13" t="s">
        <v>138</v>
      </c>
      <c r="P52" s="13" t="s">
        <v>25</v>
      </c>
      <c r="Q52" s="13" t="s">
        <v>38</v>
      </c>
    </row>
    <row r="53" ht="27" spans="1:17">
      <c r="A53">
        <v>41793.1249999999</v>
      </c>
      <c r="B53">
        <v>52</v>
      </c>
      <c r="C53">
        <v>153</v>
      </c>
      <c r="D53">
        <v>3</v>
      </c>
      <c r="E53">
        <v>1</v>
      </c>
      <c r="F53" t="e">
        <v>#DIV/0!</v>
      </c>
      <c r="G53">
        <v>20.0866666666667</v>
      </c>
      <c r="H53">
        <v>21.9833333333333</v>
      </c>
      <c r="I53" s="2" t="str">
        <f t="shared" si="1"/>
        <v>阴</v>
      </c>
      <c r="J53" s="2">
        <f t="shared" si="2"/>
        <v>-1</v>
      </c>
      <c r="K53" s="3">
        <v>41842</v>
      </c>
      <c r="L53" s="13" t="s">
        <v>139</v>
      </c>
      <c r="M53" s="14" t="s">
        <v>118</v>
      </c>
      <c r="N53" s="15" t="s">
        <v>28</v>
      </c>
      <c r="O53" s="13" t="s">
        <v>136</v>
      </c>
      <c r="P53" s="13" t="s">
        <v>25</v>
      </c>
      <c r="Q53" s="13" t="s">
        <v>38</v>
      </c>
    </row>
    <row r="54" ht="27" spans="1:17">
      <c r="A54">
        <v>41793.1666666665</v>
      </c>
      <c r="B54">
        <v>53</v>
      </c>
      <c r="C54">
        <v>153</v>
      </c>
      <c r="D54">
        <v>4</v>
      </c>
      <c r="E54">
        <v>1</v>
      </c>
      <c r="F54">
        <v>0.85</v>
      </c>
      <c r="G54">
        <v>20.0833333333333</v>
      </c>
      <c r="H54">
        <v>20.725</v>
      </c>
      <c r="I54" s="2" t="str">
        <f t="shared" si="1"/>
        <v>阴</v>
      </c>
      <c r="J54" s="2">
        <f t="shared" si="2"/>
        <v>-1</v>
      </c>
      <c r="K54" s="3">
        <v>41843</v>
      </c>
      <c r="L54" s="13" t="s">
        <v>140</v>
      </c>
      <c r="M54" s="14" t="s">
        <v>115</v>
      </c>
      <c r="N54" s="15" t="s">
        <v>54</v>
      </c>
      <c r="O54" s="13" t="s">
        <v>74</v>
      </c>
      <c r="P54" s="13" t="s">
        <v>25</v>
      </c>
      <c r="Q54" s="13" t="s">
        <v>86</v>
      </c>
    </row>
    <row r="55" ht="27" spans="1:17">
      <c r="A55">
        <v>41793.2083333332</v>
      </c>
      <c r="B55">
        <v>54</v>
      </c>
      <c r="C55">
        <v>153</v>
      </c>
      <c r="D55">
        <v>5</v>
      </c>
      <c r="E55">
        <v>1</v>
      </c>
      <c r="F55">
        <v>12.3333333333333</v>
      </c>
      <c r="G55">
        <v>20.1466666666667</v>
      </c>
      <c r="H55">
        <v>19.1666666666667</v>
      </c>
      <c r="I55" s="2" t="str">
        <f t="shared" si="1"/>
        <v>阴</v>
      </c>
      <c r="J55" s="2">
        <f t="shared" si="2"/>
        <v>-1</v>
      </c>
      <c r="K55" s="3">
        <v>41844</v>
      </c>
      <c r="L55" s="13" t="s">
        <v>141</v>
      </c>
      <c r="M55" s="14" t="s">
        <v>121</v>
      </c>
      <c r="N55" s="15" t="s">
        <v>54</v>
      </c>
      <c r="O55" s="13" t="s">
        <v>74</v>
      </c>
      <c r="P55" s="13" t="s">
        <v>25</v>
      </c>
      <c r="Q55" s="13" t="s">
        <v>142</v>
      </c>
    </row>
    <row r="56" ht="27" spans="1:17">
      <c r="A56">
        <v>41793.2499999999</v>
      </c>
      <c r="B56">
        <v>55</v>
      </c>
      <c r="C56">
        <v>153</v>
      </c>
      <c r="D56">
        <v>6</v>
      </c>
      <c r="E56">
        <v>1</v>
      </c>
      <c r="F56">
        <v>57.9366666666667</v>
      </c>
      <c r="G56">
        <v>20.5116666666667</v>
      </c>
      <c r="H56">
        <v>20.6833333333333</v>
      </c>
      <c r="I56" s="2" t="str">
        <f t="shared" si="1"/>
        <v>阴</v>
      </c>
      <c r="J56" s="2">
        <f t="shared" si="2"/>
        <v>-1</v>
      </c>
      <c r="K56" s="3">
        <v>41845</v>
      </c>
      <c r="L56" s="13" t="s">
        <v>143</v>
      </c>
      <c r="M56" s="14" t="s">
        <v>46</v>
      </c>
      <c r="N56" s="15" t="s">
        <v>28</v>
      </c>
      <c r="O56" s="13" t="s">
        <v>116</v>
      </c>
      <c r="P56" s="13" t="s">
        <v>122</v>
      </c>
      <c r="Q56" s="13" t="s">
        <v>67</v>
      </c>
    </row>
    <row r="57" ht="27" spans="1:17">
      <c r="A57">
        <v>41793.2916666665</v>
      </c>
      <c r="B57">
        <v>56</v>
      </c>
      <c r="C57">
        <v>153</v>
      </c>
      <c r="D57">
        <v>7</v>
      </c>
      <c r="E57">
        <v>1</v>
      </c>
      <c r="F57">
        <v>161.046666666667</v>
      </c>
      <c r="G57">
        <v>21.0233333333333</v>
      </c>
      <c r="H57">
        <v>22.0416666666667</v>
      </c>
      <c r="I57" s="2" t="str">
        <f t="shared" si="1"/>
        <v>阴</v>
      </c>
      <c r="J57" s="2">
        <f t="shared" si="2"/>
        <v>-1</v>
      </c>
      <c r="K57" s="3">
        <v>41846</v>
      </c>
      <c r="L57" s="13" t="s">
        <v>144</v>
      </c>
      <c r="M57" s="14" t="s">
        <v>59</v>
      </c>
      <c r="N57" s="15" t="s">
        <v>28</v>
      </c>
      <c r="O57" s="13" t="s">
        <v>145</v>
      </c>
      <c r="P57" s="13" t="s">
        <v>146</v>
      </c>
      <c r="Q57" s="13" t="s">
        <v>38</v>
      </c>
    </row>
    <row r="58" ht="27" spans="1:17">
      <c r="A58">
        <v>41793.3333333332</v>
      </c>
      <c r="B58">
        <v>57</v>
      </c>
      <c r="C58">
        <v>153</v>
      </c>
      <c r="D58">
        <v>8</v>
      </c>
      <c r="E58">
        <v>1</v>
      </c>
      <c r="F58">
        <v>265.78</v>
      </c>
      <c r="G58">
        <v>22.0816666666667</v>
      </c>
      <c r="H58">
        <v>20.3583334166667</v>
      </c>
      <c r="I58" s="2" t="str">
        <f t="shared" si="1"/>
        <v>阴</v>
      </c>
      <c r="J58" s="2">
        <f t="shared" si="2"/>
        <v>-1</v>
      </c>
      <c r="K58" s="3">
        <v>41847</v>
      </c>
      <c r="L58" s="13" t="s">
        <v>147</v>
      </c>
      <c r="M58" s="14" t="s">
        <v>59</v>
      </c>
      <c r="N58" s="15" t="s">
        <v>28</v>
      </c>
      <c r="O58" s="13" t="s">
        <v>148</v>
      </c>
      <c r="P58" s="13" t="s">
        <v>105</v>
      </c>
      <c r="Q58" s="13" t="s">
        <v>38</v>
      </c>
    </row>
    <row r="59" ht="27" spans="1:17">
      <c r="A59">
        <v>41793.3749999999</v>
      </c>
      <c r="B59">
        <v>58</v>
      </c>
      <c r="C59">
        <v>153</v>
      </c>
      <c r="D59">
        <v>9</v>
      </c>
      <c r="E59">
        <v>1</v>
      </c>
      <c r="F59">
        <v>166.186666666667</v>
      </c>
      <c r="G59">
        <v>22.4233333333333</v>
      </c>
      <c r="H59">
        <v>23.7833333333333</v>
      </c>
      <c r="I59" s="2" t="str">
        <f t="shared" si="1"/>
        <v>阴</v>
      </c>
      <c r="J59" s="2">
        <f t="shared" si="2"/>
        <v>-1</v>
      </c>
      <c r="K59" s="3">
        <v>41848</v>
      </c>
      <c r="L59" s="13" t="s">
        <v>149</v>
      </c>
      <c r="M59" s="14" t="s">
        <v>111</v>
      </c>
      <c r="N59" s="15" t="s">
        <v>28</v>
      </c>
      <c r="O59" s="13" t="s">
        <v>150</v>
      </c>
      <c r="P59" s="13" t="s">
        <v>101</v>
      </c>
      <c r="Q59" s="13" t="s">
        <v>92</v>
      </c>
    </row>
    <row r="60" ht="27" spans="1:17">
      <c r="A60">
        <v>41793.4166666665</v>
      </c>
      <c r="B60">
        <v>59</v>
      </c>
      <c r="C60">
        <v>153</v>
      </c>
      <c r="D60">
        <v>10</v>
      </c>
      <c r="E60">
        <v>1</v>
      </c>
      <c r="F60">
        <v>87.3266666666667</v>
      </c>
      <c r="G60">
        <v>22.2266666666667</v>
      </c>
      <c r="H60">
        <v>22.2333333333333</v>
      </c>
      <c r="I60" s="2" t="str">
        <f t="shared" si="1"/>
        <v>阴</v>
      </c>
      <c r="J60" s="2">
        <f t="shared" si="2"/>
        <v>-1</v>
      </c>
      <c r="K60" s="3">
        <v>41849</v>
      </c>
      <c r="L60" s="13" t="s">
        <v>151</v>
      </c>
      <c r="M60" s="14" t="s">
        <v>115</v>
      </c>
      <c r="N60" s="15" t="s">
        <v>28</v>
      </c>
      <c r="O60" s="13" t="s">
        <v>40</v>
      </c>
      <c r="P60" s="13" t="s">
        <v>25</v>
      </c>
      <c r="Q60" s="13" t="s">
        <v>38</v>
      </c>
    </row>
    <row r="61" ht="27" spans="1:17">
      <c r="A61">
        <v>41793.4583333332</v>
      </c>
      <c r="B61">
        <v>60</v>
      </c>
      <c r="C61">
        <v>153</v>
      </c>
      <c r="D61">
        <v>11</v>
      </c>
      <c r="E61">
        <v>1</v>
      </c>
      <c r="F61">
        <v>231.366666666667</v>
      </c>
      <c r="G61">
        <v>22.9716666666667</v>
      </c>
      <c r="H61">
        <v>20.4083333333333</v>
      </c>
      <c r="I61" s="2" t="str">
        <f t="shared" si="1"/>
        <v>阴</v>
      </c>
      <c r="J61" s="2">
        <f t="shared" si="2"/>
        <v>-1</v>
      </c>
      <c r="K61" s="3">
        <v>41850</v>
      </c>
      <c r="L61" s="13" t="s">
        <v>152</v>
      </c>
      <c r="M61" s="14" t="s">
        <v>118</v>
      </c>
      <c r="N61" s="15" t="s">
        <v>28</v>
      </c>
      <c r="O61" s="13" t="s">
        <v>56</v>
      </c>
      <c r="P61" s="13" t="s">
        <v>85</v>
      </c>
      <c r="Q61" s="13" t="s">
        <v>38</v>
      </c>
    </row>
    <row r="62" ht="27" spans="1:17">
      <c r="A62">
        <v>41793.4999999999</v>
      </c>
      <c r="B62">
        <v>61</v>
      </c>
      <c r="C62">
        <v>153</v>
      </c>
      <c r="D62">
        <v>12</v>
      </c>
      <c r="E62">
        <v>1</v>
      </c>
      <c r="F62">
        <v>323.966666666667</v>
      </c>
      <c r="G62">
        <v>23.0366666666667</v>
      </c>
      <c r="H62">
        <v>23.8</v>
      </c>
      <c r="I62" s="2" t="str">
        <f t="shared" si="1"/>
        <v>阴</v>
      </c>
      <c r="J62" s="2">
        <f t="shared" si="2"/>
        <v>-1</v>
      </c>
      <c r="K62" s="3">
        <v>41851</v>
      </c>
      <c r="L62" s="16" t="s">
        <v>153</v>
      </c>
      <c r="M62" s="17" t="s">
        <v>115</v>
      </c>
      <c r="N62" s="18" t="s">
        <v>36</v>
      </c>
      <c r="O62" s="16" t="s">
        <v>116</v>
      </c>
      <c r="P62" s="16" t="s">
        <v>88</v>
      </c>
      <c r="Q62" s="16" t="s">
        <v>86</v>
      </c>
    </row>
    <row r="63" ht="27" spans="1:17">
      <c r="A63">
        <v>41793.5416666665</v>
      </c>
      <c r="B63">
        <v>62</v>
      </c>
      <c r="C63">
        <v>153</v>
      </c>
      <c r="D63">
        <v>13</v>
      </c>
      <c r="E63">
        <v>1</v>
      </c>
      <c r="F63">
        <v>318.006666666667</v>
      </c>
      <c r="G63">
        <v>22.3516666666666</v>
      </c>
      <c r="H63">
        <v>23.75</v>
      </c>
      <c r="I63" s="2" t="str">
        <f t="shared" si="1"/>
        <v>阴</v>
      </c>
      <c r="J63" s="2">
        <f t="shared" si="2"/>
        <v>-1</v>
      </c>
      <c r="K63" s="3">
        <v>41852</v>
      </c>
      <c r="L63" s="13" t="s">
        <v>154</v>
      </c>
      <c r="M63" s="14" t="s">
        <v>54</v>
      </c>
      <c r="N63" s="15" t="s">
        <v>36</v>
      </c>
      <c r="O63" s="13" t="s">
        <v>148</v>
      </c>
      <c r="P63" s="13" t="s">
        <v>109</v>
      </c>
      <c r="Q63" s="13" t="s">
        <v>155</v>
      </c>
    </row>
    <row r="64" ht="27" spans="1:17">
      <c r="A64">
        <v>41793.5833333332</v>
      </c>
      <c r="B64">
        <v>63</v>
      </c>
      <c r="C64">
        <v>153</v>
      </c>
      <c r="D64">
        <v>14</v>
      </c>
      <c r="E64">
        <v>1</v>
      </c>
      <c r="F64">
        <v>161.02</v>
      </c>
      <c r="G64">
        <v>22.555</v>
      </c>
      <c r="H64">
        <v>18.8666666666667</v>
      </c>
      <c r="I64" s="2" t="str">
        <f t="shared" si="1"/>
        <v>阴</v>
      </c>
      <c r="J64" s="2">
        <f t="shared" si="2"/>
        <v>-1</v>
      </c>
      <c r="K64" s="3">
        <v>41853</v>
      </c>
      <c r="L64" s="13" t="s">
        <v>156</v>
      </c>
      <c r="M64" s="14" t="s">
        <v>54</v>
      </c>
      <c r="N64" s="15" t="s">
        <v>36</v>
      </c>
      <c r="O64" s="13" t="s">
        <v>157</v>
      </c>
      <c r="P64" s="13" t="s">
        <v>34</v>
      </c>
      <c r="Q64" s="13" t="s">
        <v>113</v>
      </c>
    </row>
    <row r="65" ht="27" spans="1:17">
      <c r="A65">
        <v>41793.6249999998</v>
      </c>
      <c r="B65">
        <v>64</v>
      </c>
      <c r="C65">
        <v>153</v>
      </c>
      <c r="D65">
        <v>15</v>
      </c>
      <c r="E65">
        <v>1</v>
      </c>
      <c r="F65">
        <v>109.626666666667</v>
      </c>
      <c r="G65">
        <v>22.2133333333333</v>
      </c>
      <c r="H65">
        <v>23.7083333333333</v>
      </c>
      <c r="I65" s="2" t="str">
        <f t="shared" si="1"/>
        <v>阴</v>
      </c>
      <c r="J65" s="2">
        <f t="shared" si="2"/>
        <v>-1</v>
      </c>
      <c r="K65" s="3">
        <v>41854</v>
      </c>
      <c r="L65" s="13" t="s">
        <v>158</v>
      </c>
      <c r="M65" s="14" t="s">
        <v>115</v>
      </c>
      <c r="N65" s="15" t="s">
        <v>28</v>
      </c>
      <c r="O65" s="13" t="s">
        <v>126</v>
      </c>
      <c r="P65" s="13" t="s">
        <v>159</v>
      </c>
      <c r="Q65" s="13" t="s">
        <v>38</v>
      </c>
    </row>
    <row r="66" ht="27" spans="1:17">
      <c r="A66">
        <v>41793.6666666665</v>
      </c>
      <c r="B66">
        <v>65</v>
      </c>
      <c r="C66">
        <v>153</v>
      </c>
      <c r="D66">
        <v>16</v>
      </c>
      <c r="E66">
        <v>1</v>
      </c>
      <c r="F66">
        <v>35.1551724137931</v>
      </c>
      <c r="G66">
        <v>21.0683333333333</v>
      </c>
      <c r="H66">
        <v>22.275</v>
      </c>
      <c r="I66" s="2" t="str">
        <f t="shared" si="1"/>
        <v>阴</v>
      </c>
      <c r="J66" s="2">
        <f t="shared" si="2"/>
        <v>-1</v>
      </c>
      <c r="K66" s="3">
        <v>41855</v>
      </c>
      <c r="L66" s="13" t="s">
        <v>160</v>
      </c>
      <c r="M66" s="14" t="s">
        <v>161</v>
      </c>
      <c r="N66" s="15" t="s">
        <v>54</v>
      </c>
      <c r="O66" s="13" t="s">
        <v>138</v>
      </c>
      <c r="P66" s="13" t="s">
        <v>60</v>
      </c>
      <c r="Q66" s="13" t="s">
        <v>38</v>
      </c>
    </row>
    <row r="67" ht="27" spans="1:17">
      <c r="A67">
        <v>41793.7083333332</v>
      </c>
      <c r="B67">
        <v>66</v>
      </c>
      <c r="C67">
        <v>153</v>
      </c>
      <c r="D67">
        <v>17</v>
      </c>
      <c r="E67">
        <v>1</v>
      </c>
      <c r="F67">
        <v>14.62</v>
      </c>
      <c r="G67">
        <v>20.2783333333333</v>
      </c>
      <c r="H67">
        <v>23.7083333333333</v>
      </c>
      <c r="I67" s="2" t="str">
        <f t="shared" si="1"/>
        <v>阴</v>
      </c>
      <c r="J67" s="2">
        <f t="shared" si="2"/>
        <v>-1</v>
      </c>
      <c r="K67" s="3">
        <v>41856</v>
      </c>
      <c r="L67" s="13" t="s">
        <v>162</v>
      </c>
      <c r="M67" s="14" t="s">
        <v>118</v>
      </c>
      <c r="N67" s="15" t="s">
        <v>54</v>
      </c>
      <c r="O67" s="13" t="s">
        <v>138</v>
      </c>
      <c r="P67" s="13" t="s">
        <v>25</v>
      </c>
      <c r="Q67" s="13" t="s">
        <v>38</v>
      </c>
    </row>
    <row r="68" ht="27" spans="1:17">
      <c r="A68">
        <v>41793.7499999998</v>
      </c>
      <c r="B68">
        <v>67</v>
      </c>
      <c r="C68">
        <v>153</v>
      </c>
      <c r="D68">
        <v>18</v>
      </c>
      <c r="E68">
        <v>1</v>
      </c>
      <c r="F68">
        <v>2.85238095238095</v>
      </c>
      <c r="G68">
        <v>19.955</v>
      </c>
      <c r="H68">
        <v>22.0666666666667</v>
      </c>
      <c r="I68" s="2" t="str">
        <f t="shared" si="1"/>
        <v>阴</v>
      </c>
      <c r="J68" s="2">
        <f t="shared" si="2"/>
        <v>-1</v>
      </c>
      <c r="K68" s="3">
        <v>41857</v>
      </c>
      <c r="L68" s="13" t="s">
        <v>163</v>
      </c>
      <c r="M68" s="14" t="s">
        <v>118</v>
      </c>
      <c r="N68" s="15" t="s">
        <v>28</v>
      </c>
      <c r="O68" s="13" t="s">
        <v>40</v>
      </c>
      <c r="P68" s="13" t="s">
        <v>25</v>
      </c>
      <c r="Q68" s="13" t="s">
        <v>38</v>
      </c>
    </row>
    <row r="69" ht="27" spans="1:17">
      <c r="A69">
        <v>41793.7916666665</v>
      </c>
      <c r="B69">
        <v>68</v>
      </c>
      <c r="C69">
        <v>153</v>
      </c>
      <c r="D69">
        <v>19</v>
      </c>
      <c r="E69">
        <v>1</v>
      </c>
      <c r="F69" t="e">
        <v>#DIV/0!</v>
      </c>
      <c r="G69">
        <v>20.2183333333333</v>
      </c>
      <c r="H69">
        <v>23.7</v>
      </c>
      <c r="I69" s="2" t="str">
        <f t="shared" si="1"/>
        <v>阴</v>
      </c>
      <c r="J69" s="2">
        <f t="shared" si="2"/>
        <v>-1</v>
      </c>
      <c r="K69" s="3">
        <v>41858</v>
      </c>
      <c r="L69" s="13" t="s">
        <v>164</v>
      </c>
      <c r="M69" s="14" t="s">
        <v>115</v>
      </c>
      <c r="N69" s="15" t="s">
        <v>36</v>
      </c>
      <c r="O69" s="13" t="s">
        <v>40</v>
      </c>
      <c r="P69" s="13" t="s">
        <v>88</v>
      </c>
      <c r="Q69" s="13" t="s">
        <v>38</v>
      </c>
    </row>
    <row r="70" ht="27" spans="1:17">
      <c r="A70">
        <v>41793.8333333332</v>
      </c>
      <c r="B70">
        <v>69</v>
      </c>
      <c r="C70">
        <v>153</v>
      </c>
      <c r="D70">
        <v>20</v>
      </c>
      <c r="E70">
        <v>1</v>
      </c>
      <c r="F70" t="e">
        <v>#DIV/0!</v>
      </c>
      <c r="G70">
        <v>20.3533333333333</v>
      </c>
      <c r="H70">
        <v>20.675</v>
      </c>
      <c r="I70" s="2" t="str">
        <f t="shared" ref="I70:I133" si="3">VLOOKUP(INT(A70),K$2:Q$123,5)</f>
        <v>阴</v>
      </c>
      <c r="J70" s="2">
        <f t="shared" si="2"/>
        <v>-1</v>
      </c>
      <c r="K70" s="3">
        <v>41859</v>
      </c>
      <c r="L70" s="13" t="s">
        <v>165</v>
      </c>
      <c r="M70" s="14" t="s">
        <v>46</v>
      </c>
      <c r="N70" s="15" t="s">
        <v>36</v>
      </c>
      <c r="O70" s="13" t="s">
        <v>166</v>
      </c>
      <c r="P70" s="13" t="s">
        <v>52</v>
      </c>
      <c r="Q70" s="13" t="s">
        <v>38</v>
      </c>
    </row>
    <row r="71" ht="27" spans="1:17">
      <c r="A71">
        <v>41793.8749999998</v>
      </c>
      <c r="B71">
        <v>70</v>
      </c>
      <c r="C71">
        <v>153</v>
      </c>
      <c r="D71">
        <v>21</v>
      </c>
      <c r="E71">
        <v>1</v>
      </c>
      <c r="F71" t="e">
        <v>#DIV/0!</v>
      </c>
      <c r="G71">
        <v>20.3766666666667</v>
      </c>
      <c r="H71">
        <v>20.7</v>
      </c>
      <c r="I71" s="2" t="str">
        <f t="shared" si="3"/>
        <v>阴</v>
      </c>
      <c r="J71" s="2">
        <f t="shared" si="2"/>
        <v>-1</v>
      </c>
      <c r="K71" s="3">
        <v>41860</v>
      </c>
      <c r="L71" s="13" t="s">
        <v>167</v>
      </c>
      <c r="M71" s="14" t="s">
        <v>54</v>
      </c>
      <c r="N71" s="15" t="s">
        <v>33</v>
      </c>
      <c r="O71" s="13" t="s">
        <v>166</v>
      </c>
      <c r="P71" s="13" t="s">
        <v>109</v>
      </c>
      <c r="Q71" s="13" t="s">
        <v>92</v>
      </c>
    </row>
    <row r="72" ht="27" spans="1:17">
      <c r="A72">
        <v>41793.9166666665</v>
      </c>
      <c r="B72">
        <v>71</v>
      </c>
      <c r="C72">
        <v>153</v>
      </c>
      <c r="D72">
        <v>22</v>
      </c>
      <c r="E72">
        <v>1</v>
      </c>
      <c r="F72" t="e">
        <v>#DIV/0!</v>
      </c>
      <c r="G72">
        <v>20.3916666666667</v>
      </c>
      <c r="H72">
        <v>20.6333333333333</v>
      </c>
      <c r="I72" s="2" t="str">
        <f t="shared" si="3"/>
        <v>阴</v>
      </c>
      <c r="J72" s="2">
        <f t="shared" si="2"/>
        <v>-1</v>
      </c>
      <c r="K72" s="3">
        <v>41861</v>
      </c>
      <c r="L72" s="13" t="s">
        <v>168</v>
      </c>
      <c r="M72" s="14" t="s">
        <v>54</v>
      </c>
      <c r="N72" s="15" t="s">
        <v>33</v>
      </c>
      <c r="O72" s="13" t="s">
        <v>63</v>
      </c>
      <c r="P72" s="13" t="s">
        <v>169</v>
      </c>
      <c r="Q72" s="13" t="s">
        <v>38</v>
      </c>
    </row>
    <row r="73" ht="27" spans="1:17">
      <c r="A73">
        <v>41793.9583333332</v>
      </c>
      <c r="B73">
        <v>72</v>
      </c>
      <c r="C73">
        <v>153</v>
      </c>
      <c r="D73">
        <v>23</v>
      </c>
      <c r="E73">
        <v>1</v>
      </c>
      <c r="F73" t="e">
        <v>#DIV/0!</v>
      </c>
      <c r="G73">
        <v>20.145</v>
      </c>
      <c r="H73">
        <v>22.125</v>
      </c>
      <c r="I73" s="2" t="str">
        <f t="shared" si="3"/>
        <v>阴</v>
      </c>
      <c r="J73" s="2">
        <f t="shared" si="2"/>
        <v>-1</v>
      </c>
      <c r="K73" s="3">
        <v>41862</v>
      </c>
      <c r="L73" s="13" t="s">
        <v>170</v>
      </c>
      <c r="M73" s="14" t="s">
        <v>46</v>
      </c>
      <c r="N73" s="15" t="s">
        <v>33</v>
      </c>
      <c r="O73" s="13" t="s">
        <v>37</v>
      </c>
      <c r="P73" s="13" t="s">
        <v>52</v>
      </c>
      <c r="Q73" s="13" t="s">
        <v>38</v>
      </c>
    </row>
    <row r="74" ht="27" spans="1:17">
      <c r="A74">
        <v>41793.9999999998</v>
      </c>
      <c r="B74">
        <v>73</v>
      </c>
      <c r="C74">
        <v>153</v>
      </c>
      <c r="D74">
        <v>0</v>
      </c>
      <c r="E74">
        <v>1</v>
      </c>
      <c r="F74" t="e">
        <v>#DIV/0!</v>
      </c>
      <c r="G74">
        <v>19.915</v>
      </c>
      <c r="H74">
        <v>18.9583333333333</v>
      </c>
      <c r="I74" s="2" t="str">
        <f t="shared" si="3"/>
        <v>阴</v>
      </c>
      <c r="J74" s="2">
        <f t="shared" si="2"/>
        <v>-1</v>
      </c>
      <c r="K74" s="3">
        <v>41863</v>
      </c>
      <c r="L74" s="13" t="s">
        <v>171</v>
      </c>
      <c r="M74" s="14" t="s">
        <v>54</v>
      </c>
      <c r="N74" s="15" t="s">
        <v>77</v>
      </c>
      <c r="O74" s="13" t="s">
        <v>96</v>
      </c>
      <c r="P74" s="13" t="s">
        <v>72</v>
      </c>
      <c r="Q74" s="13" t="s">
        <v>38</v>
      </c>
    </row>
    <row r="75" ht="27" spans="1:17">
      <c r="A75">
        <v>41794.0416666665</v>
      </c>
      <c r="B75">
        <v>74</v>
      </c>
      <c r="C75">
        <v>154</v>
      </c>
      <c r="D75">
        <v>1</v>
      </c>
      <c r="E75">
        <v>1</v>
      </c>
      <c r="F75" t="e">
        <v>#DIV/0!</v>
      </c>
      <c r="G75">
        <v>19.8433333333333</v>
      </c>
      <c r="H75">
        <v>19.1666666666667</v>
      </c>
      <c r="I75" s="2" t="str">
        <f t="shared" si="3"/>
        <v>阴~多云</v>
      </c>
      <c r="J75" s="2">
        <f t="shared" si="2"/>
        <v>-1</v>
      </c>
      <c r="K75" s="3">
        <v>41864</v>
      </c>
      <c r="L75" s="13" t="s">
        <v>172</v>
      </c>
      <c r="M75" s="14" t="s">
        <v>46</v>
      </c>
      <c r="N75" s="15" t="s">
        <v>77</v>
      </c>
      <c r="O75" s="13" t="s">
        <v>173</v>
      </c>
      <c r="P75" s="13" t="s">
        <v>66</v>
      </c>
      <c r="Q75" s="13" t="s">
        <v>38</v>
      </c>
    </row>
    <row r="76" ht="27" spans="1:17">
      <c r="A76">
        <v>41794.0833333332</v>
      </c>
      <c r="B76">
        <v>75</v>
      </c>
      <c r="C76">
        <v>154</v>
      </c>
      <c r="D76">
        <v>2</v>
      </c>
      <c r="E76">
        <v>1</v>
      </c>
      <c r="F76" t="e">
        <v>#DIV/0!</v>
      </c>
      <c r="G76">
        <v>19.7416666666667</v>
      </c>
      <c r="H76">
        <v>20.6166666666667</v>
      </c>
      <c r="I76" s="2" t="str">
        <f t="shared" si="3"/>
        <v>阴~多云</v>
      </c>
      <c r="J76" s="2">
        <f t="shared" si="2"/>
        <v>-1</v>
      </c>
      <c r="K76" s="3">
        <v>41865</v>
      </c>
      <c r="L76" s="13" t="s">
        <v>174</v>
      </c>
      <c r="M76" s="14" t="s">
        <v>54</v>
      </c>
      <c r="N76" s="15" t="s">
        <v>33</v>
      </c>
      <c r="O76" s="13" t="s">
        <v>96</v>
      </c>
      <c r="P76" s="13" t="s">
        <v>52</v>
      </c>
      <c r="Q76" s="13" t="s">
        <v>26</v>
      </c>
    </row>
    <row r="77" ht="27" spans="1:17">
      <c r="A77">
        <v>41794.1249999998</v>
      </c>
      <c r="B77">
        <v>76</v>
      </c>
      <c r="C77">
        <v>154</v>
      </c>
      <c r="D77">
        <v>3</v>
      </c>
      <c r="E77">
        <v>1</v>
      </c>
      <c r="F77" t="e">
        <v>#DIV/0!</v>
      </c>
      <c r="G77">
        <v>19.59</v>
      </c>
      <c r="H77">
        <v>22.0916666666667</v>
      </c>
      <c r="I77" s="2" t="str">
        <f t="shared" si="3"/>
        <v>阴~多云</v>
      </c>
      <c r="J77" s="2">
        <f t="shared" si="2"/>
        <v>-1</v>
      </c>
      <c r="K77" s="3">
        <v>41866</v>
      </c>
      <c r="L77" s="13" t="s">
        <v>175</v>
      </c>
      <c r="M77" s="14" t="s">
        <v>54</v>
      </c>
      <c r="N77" s="15" t="s">
        <v>77</v>
      </c>
      <c r="O77" s="13" t="s">
        <v>40</v>
      </c>
      <c r="P77" s="13" t="s">
        <v>70</v>
      </c>
      <c r="Q77" s="13" t="s">
        <v>38</v>
      </c>
    </row>
    <row r="78" ht="27" spans="1:17">
      <c r="A78">
        <v>41794.1666666665</v>
      </c>
      <c r="B78">
        <v>77</v>
      </c>
      <c r="C78">
        <v>154</v>
      </c>
      <c r="D78">
        <v>4</v>
      </c>
      <c r="E78">
        <v>1</v>
      </c>
      <c r="F78">
        <v>3.4</v>
      </c>
      <c r="G78">
        <v>19.75</v>
      </c>
      <c r="H78">
        <v>20.625</v>
      </c>
      <c r="I78" s="2" t="str">
        <f t="shared" si="3"/>
        <v>阴~多云</v>
      </c>
      <c r="J78" s="2">
        <f t="shared" si="2"/>
        <v>-1</v>
      </c>
      <c r="K78" s="3">
        <v>41867</v>
      </c>
      <c r="L78" s="13" t="s">
        <v>176</v>
      </c>
      <c r="M78" s="14" t="s">
        <v>46</v>
      </c>
      <c r="N78" s="15" t="s">
        <v>22</v>
      </c>
      <c r="O78" s="13" t="s">
        <v>173</v>
      </c>
      <c r="P78" s="13" t="s">
        <v>66</v>
      </c>
      <c r="Q78" s="13" t="s">
        <v>38</v>
      </c>
    </row>
    <row r="79" ht="27" spans="1:17">
      <c r="A79">
        <v>41794.2083333331</v>
      </c>
      <c r="B79">
        <v>78</v>
      </c>
      <c r="C79">
        <v>154</v>
      </c>
      <c r="D79">
        <v>5</v>
      </c>
      <c r="E79">
        <v>1</v>
      </c>
      <c r="F79">
        <v>32</v>
      </c>
      <c r="G79">
        <v>20.2133333333333</v>
      </c>
      <c r="H79">
        <v>19.0583333333333</v>
      </c>
      <c r="I79" s="2" t="str">
        <f t="shared" si="3"/>
        <v>阴~多云</v>
      </c>
      <c r="J79" s="2">
        <f t="shared" si="2"/>
        <v>-1</v>
      </c>
      <c r="K79" s="3">
        <v>41868</v>
      </c>
      <c r="L79" s="13" t="s">
        <v>177</v>
      </c>
      <c r="M79" s="14" t="s">
        <v>33</v>
      </c>
      <c r="N79" s="15" t="s">
        <v>22</v>
      </c>
      <c r="O79" s="13" t="s">
        <v>96</v>
      </c>
      <c r="P79" s="13" t="s">
        <v>178</v>
      </c>
      <c r="Q79" s="13" t="s">
        <v>26</v>
      </c>
    </row>
    <row r="80" ht="27" spans="1:17">
      <c r="A80">
        <v>41794.2499999998</v>
      </c>
      <c r="B80">
        <v>79</v>
      </c>
      <c r="C80">
        <v>154</v>
      </c>
      <c r="D80">
        <v>6</v>
      </c>
      <c r="E80">
        <v>1</v>
      </c>
      <c r="F80">
        <v>103.016666666667</v>
      </c>
      <c r="G80">
        <v>21.1083333333333</v>
      </c>
      <c r="H80">
        <v>20.4666666666667</v>
      </c>
      <c r="I80" s="2" t="str">
        <f t="shared" si="3"/>
        <v>阴~多云</v>
      </c>
      <c r="J80" s="2">
        <f t="shared" si="2"/>
        <v>-1</v>
      </c>
      <c r="K80" s="3">
        <v>41869</v>
      </c>
      <c r="L80" s="13" t="s">
        <v>179</v>
      </c>
      <c r="M80" s="14" t="s">
        <v>36</v>
      </c>
      <c r="N80" s="15" t="s">
        <v>47</v>
      </c>
      <c r="O80" s="13" t="s">
        <v>104</v>
      </c>
      <c r="P80" s="13" t="s">
        <v>70</v>
      </c>
      <c r="Q80" s="13" t="s">
        <v>38</v>
      </c>
    </row>
    <row r="81" ht="27" spans="1:17">
      <c r="A81">
        <v>41794.2916666665</v>
      </c>
      <c r="B81">
        <v>80</v>
      </c>
      <c r="C81">
        <v>154</v>
      </c>
      <c r="D81">
        <v>7</v>
      </c>
      <c r="E81">
        <v>1</v>
      </c>
      <c r="F81">
        <v>192.953333333333</v>
      </c>
      <c r="G81">
        <v>21.6666666666667</v>
      </c>
      <c r="H81">
        <v>18.8916666666667</v>
      </c>
      <c r="I81" s="2" t="str">
        <f t="shared" si="3"/>
        <v>阴~多云</v>
      </c>
      <c r="J81" s="2">
        <f t="shared" si="2"/>
        <v>-1</v>
      </c>
      <c r="K81" s="3">
        <v>41870</v>
      </c>
      <c r="L81" s="13" t="s">
        <v>180</v>
      </c>
      <c r="M81" s="14" t="s">
        <v>77</v>
      </c>
      <c r="N81" s="15" t="s">
        <v>23</v>
      </c>
      <c r="O81" s="13" t="s">
        <v>181</v>
      </c>
      <c r="P81" s="13" t="s">
        <v>70</v>
      </c>
      <c r="Q81" s="13" t="s">
        <v>38</v>
      </c>
    </row>
    <row r="82" ht="27" spans="1:17">
      <c r="A82">
        <v>41794.3333333331</v>
      </c>
      <c r="B82">
        <v>81</v>
      </c>
      <c r="C82">
        <v>154</v>
      </c>
      <c r="D82">
        <v>8</v>
      </c>
      <c r="E82">
        <v>1</v>
      </c>
      <c r="F82">
        <v>385.84</v>
      </c>
      <c r="G82">
        <v>22.795</v>
      </c>
      <c r="H82">
        <v>20.4000000833333</v>
      </c>
      <c r="I82" s="2" t="str">
        <f t="shared" si="3"/>
        <v>阴~多云</v>
      </c>
      <c r="J82" s="2">
        <f t="shared" si="2"/>
        <v>-1</v>
      </c>
      <c r="K82" s="3">
        <v>41871</v>
      </c>
      <c r="L82" s="13" t="s">
        <v>182</v>
      </c>
      <c r="M82" s="14" t="s">
        <v>77</v>
      </c>
      <c r="N82" s="15" t="s">
        <v>23</v>
      </c>
      <c r="O82" s="13" t="s">
        <v>30</v>
      </c>
      <c r="P82" s="13" t="s">
        <v>112</v>
      </c>
      <c r="Q82" s="13" t="s">
        <v>26</v>
      </c>
    </row>
    <row r="83" ht="27" spans="1:17">
      <c r="A83">
        <v>41794.3749999998</v>
      </c>
      <c r="B83">
        <v>82</v>
      </c>
      <c r="C83">
        <v>154</v>
      </c>
      <c r="D83">
        <v>9</v>
      </c>
      <c r="E83">
        <v>1</v>
      </c>
      <c r="F83">
        <v>247.736666666667</v>
      </c>
      <c r="G83">
        <v>23.085</v>
      </c>
      <c r="H83">
        <v>22.0166668333333</v>
      </c>
      <c r="I83" s="2" t="str">
        <f t="shared" si="3"/>
        <v>阴~多云</v>
      </c>
      <c r="J83" s="2">
        <f t="shared" si="2"/>
        <v>-1</v>
      </c>
      <c r="K83" s="3">
        <v>41872</v>
      </c>
      <c r="L83" s="13" t="s">
        <v>183</v>
      </c>
      <c r="M83" s="14" t="s">
        <v>46</v>
      </c>
      <c r="N83" s="15" t="s">
        <v>77</v>
      </c>
      <c r="O83" s="13" t="s">
        <v>40</v>
      </c>
      <c r="P83" s="13" t="s">
        <v>184</v>
      </c>
      <c r="Q83" s="13" t="s">
        <v>38</v>
      </c>
    </row>
    <row r="84" ht="27" spans="1:17">
      <c r="A84">
        <v>41794.4166666665</v>
      </c>
      <c r="B84">
        <v>83</v>
      </c>
      <c r="C84">
        <v>154</v>
      </c>
      <c r="D84">
        <v>10</v>
      </c>
      <c r="E84">
        <v>1</v>
      </c>
      <c r="F84">
        <v>95.1766666666667</v>
      </c>
      <c r="G84">
        <v>22.3616666666667</v>
      </c>
      <c r="H84">
        <v>18.9666669166667</v>
      </c>
      <c r="I84" s="2" t="str">
        <f t="shared" si="3"/>
        <v>阴~多云</v>
      </c>
      <c r="J84" s="2">
        <f t="shared" si="2"/>
        <v>-1</v>
      </c>
      <c r="K84" s="3">
        <v>41873</v>
      </c>
      <c r="L84" s="13" t="s">
        <v>185</v>
      </c>
      <c r="M84" s="14" t="s">
        <v>111</v>
      </c>
      <c r="N84" s="15" t="s">
        <v>33</v>
      </c>
      <c r="O84" s="13" t="s">
        <v>30</v>
      </c>
      <c r="P84" s="13" t="s">
        <v>25</v>
      </c>
      <c r="Q84" s="13" t="s">
        <v>38</v>
      </c>
    </row>
    <row r="85" ht="27" spans="1:17">
      <c r="A85">
        <v>41794.4583333331</v>
      </c>
      <c r="B85">
        <v>84</v>
      </c>
      <c r="C85">
        <v>154</v>
      </c>
      <c r="D85">
        <v>11</v>
      </c>
      <c r="E85">
        <v>1</v>
      </c>
      <c r="F85">
        <v>114.523333333333</v>
      </c>
      <c r="G85">
        <v>22.3683333333333</v>
      </c>
      <c r="H85">
        <v>23.475</v>
      </c>
      <c r="I85" s="2" t="str">
        <f t="shared" si="3"/>
        <v>阴~多云</v>
      </c>
      <c r="J85" s="2">
        <f t="shared" si="2"/>
        <v>-1</v>
      </c>
      <c r="K85" s="3">
        <v>41874</v>
      </c>
      <c r="L85" s="13" t="s">
        <v>186</v>
      </c>
      <c r="M85" s="14" t="s">
        <v>59</v>
      </c>
      <c r="N85" s="15" t="s">
        <v>36</v>
      </c>
      <c r="O85" s="13" t="s">
        <v>30</v>
      </c>
      <c r="P85" s="13" t="s">
        <v>105</v>
      </c>
      <c r="Q85" s="13" t="s">
        <v>38</v>
      </c>
    </row>
    <row r="86" ht="27" spans="1:17">
      <c r="A86">
        <v>41794.4999999998</v>
      </c>
      <c r="B86">
        <v>85</v>
      </c>
      <c r="C86">
        <v>154</v>
      </c>
      <c r="D86">
        <v>12</v>
      </c>
      <c r="E86">
        <v>1</v>
      </c>
      <c r="F86">
        <v>202.5</v>
      </c>
      <c r="G86">
        <v>22.7216666666667</v>
      </c>
      <c r="H86">
        <v>20.32500025</v>
      </c>
      <c r="I86" s="2" t="str">
        <f t="shared" si="3"/>
        <v>阴~多云</v>
      </c>
      <c r="J86" s="2">
        <f t="shared" si="2"/>
        <v>-1</v>
      </c>
      <c r="K86" s="3">
        <v>41875</v>
      </c>
      <c r="L86" s="13" t="s">
        <v>187</v>
      </c>
      <c r="M86" s="14" t="s">
        <v>115</v>
      </c>
      <c r="N86" s="15" t="s">
        <v>33</v>
      </c>
      <c r="O86" s="13" t="s">
        <v>173</v>
      </c>
      <c r="P86" s="13" t="s">
        <v>188</v>
      </c>
      <c r="Q86" s="13" t="s">
        <v>38</v>
      </c>
    </row>
    <row r="87" ht="27" spans="1:17">
      <c r="A87">
        <v>41794.5416666665</v>
      </c>
      <c r="B87">
        <v>86</v>
      </c>
      <c r="C87">
        <v>154</v>
      </c>
      <c r="D87">
        <v>13</v>
      </c>
      <c r="E87">
        <v>1</v>
      </c>
      <c r="F87">
        <v>179.073333333333</v>
      </c>
      <c r="G87">
        <v>23.9183333333333</v>
      </c>
      <c r="H87">
        <v>25.0333333333333</v>
      </c>
      <c r="I87" s="2" t="str">
        <f t="shared" si="3"/>
        <v>阴~多云</v>
      </c>
      <c r="J87" s="2">
        <f t="shared" si="2"/>
        <v>-1</v>
      </c>
      <c r="K87" s="3">
        <v>41876</v>
      </c>
      <c r="L87" s="13" t="s">
        <v>189</v>
      </c>
      <c r="M87" s="14" t="s">
        <v>46</v>
      </c>
      <c r="N87" s="15" t="s">
        <v>33</v>
      </c>
      <c r="O87" s="13" t="s">
        <v>40</v>
      </c>
      <c r="P87" s="13" t="s">
        <v>169</v>
      </c>
      <c r="Q87" s="13" t="s">
        <v>38</v>
      </c>
    </row>
    <row r="88" ht="27" spans="1:17">
      <c r="A88">
        <v>41794.5833333331</v>
      </c>
      <c r="B88">
        <v>87</v>
      </c>
      <c r="C88">
        <v>154</v>
      </c>
      <c r="D88">
        <v>14</v>
      </c>
      <c r="E88">
        <v>1</v>
      </c>
      <c r="F88">
        <v>218.713333333333</v>
      </c>
      <c r="G88">
        <v>23.7816666666667</v>
      </c>
      <c r="H88">
        <v>22.1333333333333</v>
      </c>
      <c r="I88" s="2" t="str">
        <f t="shared" si="3"/>
        <v>阴~多云</v>
      </c>
      <c r="J88" s="2">
        <f t="shared" si="2"/>
        <v>-1</v>
      </c>
      <c r="K88" s="3">
        <v>41877</v>
      </c>
      <c r="L88" s="13" t="s">
        <v>190</v>
      </c>
      <c r="M88" s="14" t="s">
        <v>46</v>
      </c>
      <c r="N88" s="15" t="s">
        <v>77</v>
      </c>
      <c r="O88" s="13" t="s">
        <v>166</v>
      </c>
      <c r="P88" s="13" t="s">
        <v>52</v>
      </c>
      <c r="Q88" s="13" t="s">
        <v>38</v>
      </c>
    </row>
    <row r="89" ht="27" spans="1:17">
      <c r="A89">
        <v>41794.6249999998</v>
      </c>
      <c r="B89">
        <v>88</v>
      </c>
      <c r="C89">
        <v>154</v>
      </c>
      <c r="D89">
        <v>15</v>
      </c>
      <c r="E89">
        <v>1</v>
      </c>
      <c r="F89">
        <v>222.983333333333</v>
      </c>
      <c r="G89">
        <v>23.93</v>
      </c>
      <c r="H89">
        <v>20.29166675</v>
      </c>
      <c r="I89" s="2" t="str">
        <f t="shared" si="3"/>
        <v>阴~多云</v>
      </c>
      <c r="J89" s="2">
        <f t="shared" si="2"/>
        <v>-1</v>
      </c>
      <c r="K89" s="3">
        <v>41878</v>
      </c>
      <c r="L89" s="13" t="s">
        <v>191</v>
      </c>
      <c r="M89" s="14" t="s">
        <v>33</v>
      </c>
      <c r="N89" s="15" t="s">
        <v>22</v>
      </c>
      <c r="O89" s="13" t="s">
        <v>192</v>
      </c>
      <c r="P89" s="13" t="s">
        <v>88</v>
      </c>
      <c r="Q89" s="13" t="s">
        <v>38</v>
      </c>
    </row>
    <row r="90" ht="27" spans="1:17">
      <c r="A90">
        <v>41794.6666666665</v>
      </c>
      <c r="B90">
        <v>89</v>
      </c>
      <c r="C90">
        <v>154</v>
      </c>
      <c r="D90">
        <v>16</v>
      </c>
      <c r="E90">
        <v>1</v>
      </c>
      <c r="F90">
        <v>183.926666666667</v>
      </c>
      <c r="G90">
        <v>24.5366666666667</v>
      </c>
      <c r="H90">
        <v>25.1166666666667</v>
      </c>
      <c r="I90" s="2" t="str">
        <f t="shared" si="3"/>
        <v>阴~多云</v>
      </c>
      <c r="J90" s="2">
        <f t="shared" si="2"/>
        <v>-1</v>
      </c>
      <c r="K90" s="3">
        <v>41879</v>
      </c>
      <c r="L90" s="13" t="s">
        <v>193</v>
      </c>
      <c r="M90" s="14" t="s">
        <v>43</v>
      </c>
      <c r="N90" s="15" t="s">
        <v>77</v>
      </c>
      <c r="O90" s="13" t="s">
        <v>157</v>
      </c>
      <c r="P90" s="13" t="s">
        <v>178</v>
      </c>
      <c r="Q90" s="13" t="s">
        <v>38</v>
      </c>
    </row>
    <row r="91" ht="27" spans="1:17">
      <c r="A91">
        <v>41794.7083333331</v>
      </c>
      <c r="B91">
        <v>90</v>
      </c>
      <c r="C91">
        <v>154</v>
      </c>
      <c r="D91">
        <v>17</v>
      </c>
      <c r="E91">
        <v>1</v>
      </c>
      <c r="F91">
        <v>38.12</v>
      </c>
      <c r="G91">
        <v>23.8916666666666</v>
      </c>
      <c r="H91">
        <v>22.06666675</v>
      </c>
      <c r="I91" s="2" t="str">
        <f t="shared" si="3"/>
        <v>阴~多云</v>
      </c>
      <c r="J91" s="2">
        <f t="shared" si="2"/>
        <v>-1</v>
      </c>
      <c r="K91" s="3">
        <v>41880</v>
      </c>
      <c r="L91" s="13" t="s">
        <v>194</v>
      </c>
      <c r="M91" s="14" t="s">
        <v>28</v>
      </c>
      <c r="N91" s="15" t="s">
        <v>22</v>
      </c>
      <c r="O91" s="13" t="s">
        <v>195</v>
      </c>
      <c r="P91" s="13" t="s">
        <v>52</v>
      </c>
      <c r="Q91" s="13" t="s">
        <v>38</v>
      </c>
    </row>
    <row r="92" ht="27" spans="1:17">
      <c r="A92">
        <v>41794.7499999998</v>
      </c>
      <c r="B92">
        <v>91</v>
      </c>
      <c r="C92">
        <v>154</v>
      </c>
      <c r="D92">
        <v>18</v>
      </c>
      <c r="E92">
        <v>1</v>
      </c>
      <c r="F92">
        <v>2.96666666666667</v>
      </c>
      <c r="G92">
        <v>23.4883333333333</v>
      </c>
      <c r="H92">
        <v>20.39166675</v>
      </c>
      <c r="I92" s="2" t="str">
        <f t="shared" si="3"/>
        <v>阴~多云</v>
      </c>
      <c r="J92" s="2">
        <f t="shared" ref="J92:J155" si="4">IF(ISNUMBER(FIND("雨",I92)),-2,IF(ISNUMBER(FIND("阴",I92)),-1,0))</f>
        <v>-1</v>
      </c>
      <c r="K92" s="3">
        <v>41881</v>
      </c>
      <c r="L92" s="13" t="s">
        <v>196</v>
      </c>
      <c r="M92" s="14" t="s">
        <v>43</v>
      </c>
      <c r="N92" s="15" t="s">
        <v>77</v>
      </c>
      <c r="O92" s="13" t="s">
        <v>51</v>
      </c>
      <c r="P92" s="13" t="s">
        <v>72</v>
      </c>
      <c r="Q92" s="13" t="s">
        <v>38</v>
      </c>
    </row>
    <row r="93" ht="27" spans="1:17">
      <c r="A93">
        <v>41794.7916666664</v>
      </c>
      <c r="B93">
        <v>92</v>
      </c>
      <c r="C93">
        <v>154</v>
      </c>
      <c r="D93">
        <v>19</v>
      </c>
      <c r="E93">
        <v>1</v>
      </c>
      <c r="F93" t="e">
        <v>#DIV/0!</v>
      </c>
      <c r="G93">
        <v>22.68</v>
      </c>
      <c r="H93">
        <v>20.44166675</v>
      </c>
      <c r="I93" s="2" t="str">
        <f t="shared" si="3"/>
        <v>阴~多云</v>
      </c>
      <c r="J93" s="2">
        <f t="shared" si="4"/>
        <v>-1</v>
      </c>
      <c r="K93" s="3">
        <v>41882</v>
      </c>
      <c r="L93" s="16" t="s">
        <v>197</v>
      </c>
      <c r="M93" s="17" t="s">
        <v>43</v>
      </c>
      <c r="N93" s="18" t="s">
        <v>77</v>
      </c>
      <c r="O93" s="16" t="s">
        <v>192</v>
      </c>
      <c r="P93" s="16" t="s">
        <v>44</v>
      </c>
      <c r="Q93" s="16" t="s">
        <v>38</v>
      </c>
    </row>
    <row r="94" ht="27" spans="1:17">
      <c r="A94">
        <v>41794.8333333331</v>
      </c>
      <c r="B94">
        <v>93</v>
      </c>
      <c r="C94">
        <v>154</v>
      </c>
      <c r="D94">
        <v>20</v>
      </c>
      <c r="E94">
        <v>1</v>
      </c>
      <c r="F94" t="e">
        <v>#DIV/0!</v>
      </c>
      <c r="G94">
        <v>22.0266666666667</v>
      </c>
      <c r="H94">
        <v>23.54166675</v>
      </c>
      <c r="I94" s="2" t="str">
        <f t="shared" si="3"/>
        <v>阴~多云</v>
      </c>
      <c r="J94" s="2">
        <f t="shared" si="4"/>
        <v>-1</v>
      </c>
      <c r="K94" s="3">
        <v>41883</v>
      </c>
      <c r="L94" s="13" t="s">
        <v>198</v>
      </c>
      <c r="M94" s="14" t="s">
        <v>46</v>
      </c>
      <c r="N94" s="15" t="s">
        <v>77</v>
      </c>
      <c r="O94" s="13" t="s">
        <v>30</v>
      </c>
      <c r="P94" s="13" t="s">
        <v>159</v>
      </c>
      <c r="Q94" s="13" t="s">
        <v>67</v>
      </c>
    </row>
    <row r="95" ht="27" spans="1:17">
      <c r="A95">
        <v>41794.8749999998</v>
      </c>
      <c r="B95">
        <v>94</v>
      </c>
      <c r="C95">
        <v>154</v>
      </c>
      <c r="D95">
        <v>21</v>
      </c>
      <c r="E95">
        <v>1</v>
      </c>
      <c r="F95" t="e">
        <v>#DIV/0!</v>
      </c>
      <c r="G95">
        <v>21.4816666666666</v>
      </c>
      <c r="H95">
        <v>20.525</v>
      </c>
      <c r="I95" s="2" t="str">
        <f t="shared" si="3"/>
        <v>阴~多云</v>
      </c>
      <c r="J95" s="2">
        <f t="shared" si="4"/>
        <v>-1</v>
      </c>
      <c r="K95" s="3">
        <v>41884</v>
      </c>
      <c r="L95" s="13" t="s">
        <v>199</v>
      </c>
      <c r="M95" s="14" t="s">
        <v>111</v>
      </c>
      <c r="N95" s="15" t="s">
        <v>77</v>
      </c>
      <c r="O95" s="13" t="s">
        <v>200</v>
      </c>
      <c r="P95" s="13" t="s">
        <v>159</v>
      </c>
      <c r="Q95" s="13" t="s">
        <v>38</v>
      </c>
    </row>
    <row r="96" ht="27" spans="1:17">
      <c r="A96">
        <v>41794.9166666664</v>
      </c>
      <c r="B96">
        <v>95</v>
      </c>
      <c r="C96">
        <v>154</v>
      </c>
      <c r="D96">
        <v>22</v>
      </c>
      <c r="E96">
        <v>1</v>
      </c>
      <c r="F96" t="e">
        <v>#DIV/0!</v>
      </c>
      <c r="G96">
        <v>21.4466666666667</v>
      </c>
      <c r="H96">
        <v>19.0583333333333</v>
      </c>
      <c r="I96" s="2" t="str">
        <f t="shared" si="3"/>
        <v>阴~多云</v>
      </c>
      <c r="J96" s="2">
        <f t="shared" si="4"/>
        <v>-1</v>
      </c>
      <c r="K96" s="3">
        <v>41885</v>
      </c>
      <c r="L96" s="13" t="s">
        <v>201</v>
      </c>
      <c r="M96" s="14" t="s">
        <v>33</v>
      </c>
      <c r="N96" s="15" t="s">
        <v>23</v>
      </c>
      <c r="O96" s="13" t="s">
        <v>202</v>
      </c>
      <c r="P96" s="13" t="s">
        <v>203</v>
      </c>
      <c r="Q96" s="13" t="s">
        <v>67</v>
      </c>
    </row>
    <row r="97" ht="27" spans="1:17">
      <c r="A97">
        <v>41794.9583333331</v>
      </c>
      <c r="B97">
        <v>96</v>
      </c>
      <c r="C97">
        <v>154</v>
      </c>
      <c r="D97">
        <v>23</v>
      </c>
      <c r="E97">
        <v>1</v>
      </c>
      <c r="F97" t="e">
        <v>#DIV/0!</v>
      </c>
      <c r="G97">
        <v>20.5633333333333</v>
      </c>
      <c r="H97">
        <v>21.1076923076923</v>
      </c>
      <c r="I97" s="2" t="str">
        <f t="shared" si="3"/>
        <v>阴~多云</v>
      </c>
      <c r="J97" s="2">
        <f t="shared" si="4"/>
        <v>-1</v>
      </c>
      <c r="K97" s="3">
        <v>41886</v>
      </c>
      <c r="L97" s="13" t="s">
        <v>204</v>
      </c>
      <c r="M97" s="14" t="s">
        <v>54</v>
      </c>
      <c r="N97" s="15" t="s">
        <v>22</v>
      </c>
      <c r="O97" s="13" t="s">
        <v>40</v>
      </c>
      <c r="P97" s="13" t="s">
        <v>205</v>
      </c>
      <c r="Q97" s="13" t="s">
        <v>38</v>
      </c>
    </row>
    <row r="98" ht="27" spans="1:17">
      <c r="A98">
        <v>41794.9999999998</v>
      </c>
      <c r="B98">
        <v>97</v>
      </c>
      <c r="C98">
        <v>154</v>
      </c>
      <c r="D98">
        <v>0</v>
      </c>
      <c r="E98">
        <v>1</v>
      </c>
      <c r="F98" t="e">
        <v>#DIV/0!</v>
      </c>
      <c r="G98">
        <v>20.1666666666667</v>
      </c>
      <c r="H98">
        <v>23.1545454545455</v>
      </c>
      <c r="I98" s="2" t="str">
        <f t="shared" si="3"/>
        <v>阴~多云</v>
      </c>
      <c r="J98" s="2">
        <f t="shared" si="4"/>
        <v>-1</v>
      </c>
      <c r="K98" s="3">
        <v>41887</v>
      </c>
      <c r="L98" s="13" t="s">
        <v>206</v>
      </c>
      <c r="M98" s="14" t="s">
        <v>46</v>
      </c>
      <c r="N98" s="15" t="s">
        <v>77</v>
      </c>
      <c r="O98" s="13" t="s">
        <v>126</v>
      </c>
      <c r="P98" s="13" t="s">
        <v>66</v>
      </c>
      <c r="Q98" s="13" t="s">
        <v>38</v>
      </c>
    </row>
    <row r="99" ht="27" spans="1:17">
      <c r="A99">
        <v>41795.0416666664</v>
      </c>
      <c r="B99">
        <v>98</v>
      </c>
      <c r="C99">
        <v>155</v>
      </c>
      <c r="D99">
        <v>1</v>
      </c>
      <c r="E99">
        <v>1</v>
      </c>
      <c r="F99">
        <v>0.2</v>
      </c>
      <c r="G99">
        <v>20.49</v>
      </c>
      <c r="H99">
        <v>18.9166666666667</v>
      </c>
      <c r="I99" s="2" t="str">
        <f t="shared" si="3"/>
        <v>多云</v>
      </c>
      <c r="J99" s="2">
        <f t="shared" si="4"/>
        <v>0</v>
      </c>
      <c r="K99" s="3">
        <v>41888</v>
      </c>
      <c r="L99" s="13" t="s">
        <v>207</v>
      </c>
      <c r="M99" s="14" t="s">
        <v>46</v>
      </c>
      <c r="N99" s="15" t="s">
        <v>22</v>
      </c>
      <c r="O99" s="13" t="s">
        <v>40</v>
      </c>
      <c r="P99" s="13" t="s">
        <v>52</v>
      </c>
      <c r="Q99" s="13" t="s">
        <v>38</v>
      </c>
    </row>
    <row r="100" ht="27" spans="1:17">
      <c r="A100">
        <v>41795.0833333331</v>
      </c>
      <c r="B100">
        <v>99</v>
      </c>
      <c r="C100">
        <v>155</v>
      </c>
      <c r="D100">
        <v>2</v>
      </c>
      <c r="E100">
        <v>1</v>
      </c>
      <c r="F100">
        <v>0.1</v>
      </c>
      <c r="G100">
        <v>20.895</v>
      </c>
      <c r="H100">
        <v>20.4833333333333</v>
      </c>
      <c r="I100" s="2" t="str">
        <f t="shared" si="3"/>
        <v>多云</v>
      </c>
      <c r="J100" s="2">
        <f t="shared" si="4"/>
        <v>0</v>
      </c>
      <c r="K100" s="3">
        <v>41889</v>
      </c>
      <c r="L100" s="13" t="s">
        <v>208</v>
      </c>
      <c r="M100" s="14" t="s">
        <v>43</v>
      </c>
      <c r="N100" s="15" t="s">
        <v>22</v>
      </c>
      <c r="O100" s="13" t="s">
        <v>40</v>
      </c>
      <c r="P100" s="13" t="s">
        <v>52</v>
      </c>
      <c r="Q100" s="13" t="s">
        <v>38</v>
      </c>
    </row>
    <row r="101" ht="27" spans="1:17">
      <c r="A101">
        <v>41795.1249999998</v>
      </c>
      <c r="B101">
        <v>100</v>
      </c>
      <c r="C101">
        <v>155</v>
      </c>
      <c r="D101">
        <v>3</v>
      </c>
      <c r="E101">
        <v>1</v>
      </c>
      <c r="F101">
        <v>0.1</v>
      </c>
      <c r="G101">
        <v>20.8083333333333</v>
      </c>
      <c r="H101">
        <v>20.5333333333333</v>
      </c>
      <c r="I101" s="2" t="str">
        <f t="shared" si="3"/>
        <v>多云</v>
      </c>
      <c r="J101" s="2">
        <f t="shared" si="4"/>
        <v>0</v>
      </c>
      <c r="K101" s="3">
        <v>41890</v>
      </c>
      <c r="L101" s="13" t="s">
        <v>209</v>
      </c>
      <c r="M101" s="14" t="s">
        <v>43</v>
      </c>
      <c r="N101" s="15" t="s">
        <v>22</v>
      </c>
      <c r="O101" s="13" t="s">
        <v>40</v>
      </c>
      <c r="P101" s="13" t="s">
        <v>72</v>
      </c>
      <c r="Q101" s="13" t="s">
        <v>38</v>
      </c>
    </row>
    <row r="102" ht="27" spans="1:17">
      <c r="A102">
        <v>41795.1666666664</v>
      </c>
      <c r="B102">
        <v>101</v>
      </c>
      <c r="C102">
        <v>155</v>
      </c>
      <c r="D102">
        <v>4</v>
      </c>
      <c r="E102">
        <v>1</v>
      </c>
      <c r="F102">
        <v>2.26666666666667</v>
      </c>
      <c r="G102">
        <v>20.2716666666667</v>
      </c>
      <c r="H102">
        <v>20.5166666666667</v>
      </c>
      <c r="I102" s="2" t="str">
        <f t="shared" si="3"/>
        <v>多云</v>
      </c>
      <c r="J102" s="2">
        <f t="shared" si="4"/>
        <v>0</v>
      </c>
      <c r="K102" s="3">
        <v>41891</v>
      </c>
      <c r="L102" s="13" t="s">
        <v>210</v>
      </c>
      <c r="M102" s="14" t="s">
        <v>43</v>
      </c>
      <c r="N102" s="15" t="s">
        <v>77</v>
      </c>
      <c r="O102" s="13" t="s">
        <v>74</v>
      </c>
      <c r="P102" s="13" t="s">
        <v>66</v>
      </c>
      <c r="Q102" s="13" t="s">
        <v>38</v>
      </c>
    </row>
    <row r="103" ht="27" spans="1:17">
      <c r="A103">
        <v>41795.2083333331</v>
      </c>
      <c r="B103">
        <v>102</v>
      </c>
      <c r="C103">
        <v>155</v>
      </c>
      <c r="D103">
        <v>5</v>
      </c>
      <c r="E103">
        <v>1</v>
      </c>
      <c r="F103">
        <v>15.2433333333333</v>
      </c>
      <c r="G103">
        <v>20.39</v>
      </c>
      <c r="H103">
        <v>20.5083333333333</v>
      </c>
      <c r="I103" s="2" t="str">
        <f t="shared" si="3"/>
        <v>多云</v>
      </c>
      <c r="J103" s="2">
        <f t="shared" si="4"/>
        <v>0</v>
      </c>
      <c r="K103" s="3">
        <v>41892</v>
      </c>
      <c r="L103" s="13" t="s">
        <v>211</v>
      </c>
      <c r="M103" s="14" t="s">
        <v>43</v>
      </c>
      <c r="N103" s="15" t="s">
        <v>22</v>
      </c>
      <c r="O103" s="13" t="s">
        <v>69</v>
      </c>
      <c r="P103" s="13" t="s">
        <v>66</v>
      </c>
      <c r="Q103" s="13" t="s">
        <v>38</v>
      </c>
    </row>
    <row r="104" ht="27" spans="1:17">
      <c r="A104">
        <v>41795.2499999998</v>
      </c>
      <c r="B104">
        <v>103</v>
      </c>
      <c r="C104">
        <v>155</v>
      </c>
      <c r="D104">
        <v>6</v>
      </c>
      <c r="E104">
        <v>1</v>
      </c>
      <c r="F104">
        <v>68.7433333333333</v>
      </c>
      <c r="G104">
        <v>20.67</v>
      </c>
      <c r="H104">
        <v>18.9833333333333</v>
      </c>
      <c r="I104" s="2" t="str">
        <f t="shared" si="3"/>
        <v>多云</v>
      </c>
      <c r="J104" s="2">
        <f t="shared" si="4"/>
        <v>0</v>
      </c>
      <c r="K104" s="3">
        <v>41893</v>
      </c>
      <c r="L104" s="13" t="s">
        <v>212</v>
      </c>
      <c r="M104" s="14" t="s">
        <v>54</v>
      </c>
      <c r="N104" s="15" t="s">
        <v>22</v>
      </c>
      <c r="O104" s="13" t="s">
        <v>74</v>
      </c>
      <c r="P104" s="13" t="s">
        <v>72</v>
      </c>
      <c r="Q104" s="13" t="s">
        <v>38</v>
      </c>
    </row>
    <row r="105" ht="27" spans="1:17">
      <c r="A105">
        <v>41795.2916666664</v>
      </c>
      <c r="B105">
        <v>104</v>
      </c>
      <c r="C105">
        <v>155</v>
      </c>
      <c r="D105">
        <v>7</v>
      </c>
      <c r="E105">
        <v>1</v>
      </c>
      <c r="F105">
        <v>96.1633333333333</v>
      </c>
      <c r="G105">
        <v>21.0816666666667</v>
      </c>
      <c r="H105">
        <v>20.4833333333333</v>
      </c>
      <c r="I105" s="2" t="str">
        <f t="shared" si="3"/>
        <v>多云</v>
      </c>
      <c r="J105" s="2">
        <f t="shared" si="4"/>
        <v>0</v>
      </c>
      <c r="K105" s="3">
        <v>41894</v>
      </c>
      <c r="L105" s="13" t="s">
        <v>213</v>
      </c>
      <c r="M105" s="14" t="s">
        <v>28</v>
      </c>
      <c r="N105" s="15" t="s">
        <v>22</v>
      </c>
      <c r="O105" s="13" t="s">
        <v>148</v>
      </c>
      <c r="P105" s="13" t="s">
        <v>66</v>
      </c>
      <c r="Q105" s="13" t="s">
        <v>67</v>
      </c>
    </row>
    <row r="106" ht="27" spans="1:17">
      <c r="A106">
        <v>41795.3333333331</v>
      </c>
      <c r="B106">
        <v>105</v>
      </c>
      <c r="C106">
        <v>155</v>
      </c>
      <c r="D106">
        <v>8</v>
      </c>
      <c r="E106">
        <v>1</v>
      </c>
      <c r="F106">
        <v>132.733333333333</v>
      </c>
      <c r="G106">
        <v>21.525</v>
      </c>
      <c r="H106">
        <v>20.44166675</v>
      </c>
      <c r="I106" s="2" t="str">
        <f t="shared" si="3"/>
        <v>多云</v>
      </c>
      <c r="J106" s="2">
        <f t="shared" si="4"/>
        <v>0</v>
      </c>
      <c r="K106" s="3">
        <v>41895</v>
      </c>
      <c r="L106" s="13" t="s">
        <v>214</v>
      </c>
      <c r="M106" s="14" t="s">
        <v>33</v>
      </c>
      <c r="N106" s="15" t="s">
        <v>47</v>
      </c>
      <c r="O106" s="13" t="s">
        <v>96</v>
      </c>
      <c r="P106" s="13" t="s">
        <v>52</v>
      </c>
      <c r="Q106" s="13" t="s">
        <v>26</v>
      </c>
    </row>
    <row r="107" ht="27" spans="1:17">
      <c r="A107">
        <v>41795.3749999997</v>
      </c>
      <c r="B107">
        <v>106</v>
      </c>
      <c r="C107">
        <v>155</v>
      </c>
      <c r="D107">
        <v>9</v>
      </c>
      <c r="E107">
        <v>1</v>
      </c>
      <c r="F107">
        <v>366.603333333333</v>
      </c>
      <c r="G107">
        <v>22.37</v>
      </c>
      <c r="H107">
        <v>20.4583333333333</v>
      </c>
      <c r="I107" s="2" t="str">
        <f t="shared" si="3"/>
        <v>多云</v>
      </c>
      <c r="J107" s="2">
        <f t="shared" si="4"/>
        <v>0</v>
      </c>
      <c r="K107" s="3">
        <v>41896</v>
      </c>
      <c r="L107" s="13" t="s">
        <v>215</v>
      </c>
      <c r="M107" s="14" t="s">
        <v>54</v>
      </c>
      <c r="N107" s="15" t="s">
        <v>22</v>
      </c>
      <c r="O107" s="13" t="s">
        <v>37</v>
      </c>
      <c r="P107" s="13" t="s">
        <v>52</v>
      </c>
      <c r="Q107" s="13" t="s">
        <v>38</v>
      </c>
    </row>
    <row r="108" ht="27" spans="1:17">
      <c r="A108">
        <v>41795.4166666664</v>
      </c>
      <c r="B108">
        <v>107</v>
      </c>
      <c r="C108">
        <v>155</v>
      </c>
      <c r="D108">
        <v>10</v>
      </c>
      <c r="E108">
        <v>1</v>
      </c>
      <c r="F108">
        <v>588.526666666667</v>
      </c>
      <c r="G108">
        <v>24.2633333333333</v>
      </c>
      <c r="H108">
        <v>23.4166666666667</v>
      </c>
      <c r="I108" s="2" t="str">
        <f t="shared" si="3"/>
        <v>多云</v>
      </c>
      <c r="J108" s="2">
        <f t="shared" si="4"/>
        <v>0</v>
      </c>
      <c r="K108" s="3">
        <v>41897</v>
      </c>
      <c r="L108" s="13" t="s">
        <v>216</v>
      </c>
      <c r="M108" s="14" t="s">
        <v>54</v>
      </c>
      <c r="N108" s="15" t="s">
        <v>22</v>
      </c>
      <c r="O108" s="13" t="s">
        <v>40</v>
      </c>
      <c r="P108" s="13" t="s">
        <v>52</v>
      </c>
      <c r="Q108" s="13" t="s">
        <v>38</v>
      </c>
    </row>
    <row r="109" ht="27" spans="1:17">
      <c r="A109">
        <v>41795.4583333331</v>
      </c>
      <c r="B109">
        <v>108</v>
      </c>
      <c r="C109">
        <v>155</v>
      </c>
      <c r="D109">
        <v>11</v>
      </c>
      <c r="E109">
        <v>1</v>
      </c>
      <c r="F109">
        <v>864.306666666667</v>
      </c>
      <c r="G109">
        <v>25.0966666666667</v>
      </c>
      <c r="H109">
        <v>23.4416666666667</v>
      </c>
      <c r="I109" s="2" t="str">
        <f t="shared" si="3"/>
        <v>多云</v>
      </c>
      <c r="J109" s="2">
        <f t="shared" si="4"/>
        <v>0</v>
      </c>
      <c r="K109" s="3">
        <v>41898</v>
      </c>
      <c r="L109" s="13" t="s">
        <v>217</v>
      </c>
      <c r="M109" s="14" t="s">
        <v>28</v>
      </c>
      <c r="N109" s="15" t="s">
        <v>22</v>
      </c>
      <c r="O109" s="13" t="s">
        <v>30</v>
      </c>
      <c r="P109" s="13" t="s">
        <v>66</v>
      </c>
      <c r="Q109" s="13" t="s">
        <v>38</v>
      </c>
    </row>
    <row r="110" ht="27" spans="1:17">
      <c r="A110">
        <v>41795.4999999997</v>
      </c>
      <c r="B110">
        <v>109</v>
      </c>
      <c r="C110">
        <v>155</v>
      </c>
      <c r="D110">
        <v>12</v>
      </c>
      <c r="E110">
        <v>1</v>
      </c>
      <c r="F110">
        <v>530.17</v>
      </c>
      <c r="G110">
        <v>26.195</v>
      </c>
      <c r="H110">
        <v>25.2333333333333</v>
      </c>
      <c r="I110" s="2" t="str">
        <f t="shared" si="3"/>
        <v>多云</v>
      </c>
      <c r="J110" s="2">
        <f t="shared" si="4"/>
        <v>0</v>
      </c>
      <c r="K110" s="3">
        <v>41899</v>
      </c>
      <c r="L110" s="13" t="s">
        <v>218</v>
      </c>
      <c r="M110" s="14" t="s">
        <v>54</v>
      </c>
      <c r="N110" s="15" t="s">
        <v>47</v>
      </c>
      <c r="O110" s="13" t="s">
        <v>63</v>
      </c>
      <c r="P110" s="13" t="s">
        <v>66</v>
      </c>
      <c r="Q110" s="13" t="s">
        <v>38</v>
      </c>
    </row>
    <row r="111" ht="27" spans="1:17">
      <c r="A111">
        <v>41795.5416666664</v>
      </c>
      <c r="B111">
        <v>110</v>
      </c>
      <c r="C111">
        <v>155</v>
      </c>
      <c r="D111">
        <v>13</v>
      </c>
      <c r="E111">
        <v>1</v>
      </c>
      <c r="F111">
        <v>514.243333333333</v>
      </c>
      <c r="G111">
        <v>26.6383333333333</v>
      </c>
      <c r="H111">
        <v>24.8250000833333</v>
      </c>
      <c r="I111" s="2" t="str">
        <f t="shared" si="3"/>
        <v>多云</v>
      </c>
      <c r="J111" s="2">
        <f t="shared" si="4"/>
        <v>0</v>
      </c>
      <c r="K111" s="3">
        <v>41900</v>
      </c>
      <c r="L111" s="13" t="s">
        <v>219</v>
      </c>
      <c r="M111" s="14" t="s">
        <v>22</v>
      </c>
      <c r="N111" s="15" t="s">
        <v>29</v>
      </c>
      <c r="O111" s="13" t="s">
        <v>24</v>
      </c>
      <c r="P111" s="13" t="s">
        <v>88</v>
      </c>
      <c r="Q111" s="13" t="s">
        <v>38</v>
      </c>
    </row>
    <row r="112" ht="27" spans="1:17">
      <c r="A112">
        <v>41795.5833333331</v>
      </c>
      <c r="B112">
        <v>111</v>
      </c>
      <c r="C112">
        <v>155</v>
      </c>
      <c r="D112">
        <v>14</v>
      </c>
      <c r="E112">
        <v>1</v>
      </c>
      <c r="F112">
        <v>409.313333333333</v>
      </c>
      <c r="G112">
        <v>25.79</v>
      </c>
      <c r="H112">
        <v>25.3</v>
      </c>
      <c r="I112" s="2" t="str">
        <f t="shared" si="3"/>
        <v>多云</v>
      </c>
      <c r="J112" s="2">
        <f t="shared" si="4"/>
        <v>0</v>
      </c>
      <c r="K112" s="3">
        <v>41901</v>
      </c>
      <c r="L112" s="13" t="s">
        <v>220</v>
      </c>
      <c r="M112" s="14" t="s">
        <v>23</v>
      </c>
      <c r="N112" s="15" t="s">
        <v>221</v>
      </c>
      <c r="O112" s="13" t="s">
        <v>96</v>
      </c>
      <c r="P112" s="13" t="s">
        <v>52</v>
      </c>
      <c r="Q112" s="13" t="s">
        <v>38</v>
      </c>
    </row>
    <row r="113" ht="27" spans="1:17">
      <c r="A113">
        <v>41795.6249999997</v>
      </c>
      <c r="B113">
        <v>112</v>
      </c>
      <c r="C113">
        <v>155</v>
      </c>
      <c r="D113">
        <v>15</v>
      </c>
      <c r="E113">
        <v>1</v>
      </c>
      <c r="F113">
        <v>299.286666666667</v>
      </c>
      <c r="G113">
        <v>26.35</v>
      </c>
      <c r="H113">
        <v>23.525</v>
      </c>
      <c r="I113" s="2" t="str">
        <f t="shared" si="3"/>
        <v>多云</v>
      </c>
      <c r="J113" s="2">
        <f t="shared" si="4"/>
        <v>0</v>
      </c>
      <c r="K113" s="3">
        <v>41902</v>
      </c>
      <c r="L113" s="13" t="s">
        <v>222</v>
      </c>
      <c r="M113" s="14" t="s">
        <v>28</v>
      </c>
      <c r="N113" s="15" t="s">
        <v>23</v>
      </c>
      <c r="O113" s="13" t="s">
        <v>40</v>
      </c>
      <c r="P113" s="13" t="s">
        <v>70</v>
      </c>
      <c r="Q113" s="13" t="s">
        <v>38</v>
      </c>
    </row>
    <row r="114" ht="27" spans="1:17">
      <c r="A114">
        <v>41795.6666666664</v>
      </c>
      <c r="B114">
        <v>113</v>
      </c>
      <c r="C114">
        <v>155</v>
      </c>
      <c r="D114">
        <v>16</v>
      </c>
      <c r="E114">
        <v>1</v>
      </c>
      <c r="F114">
        <v>277.153333333333</v>
      </c>
      <c r="G114">
        <v>27.3</v>
      </c>
      <c r="H114">
        <v>25.0916666666667</v>
      </c>
      <c r="I114" s="2" t="str">
        <f t="shared" si="3"/>
        <v>多云</v>
      </c>
      <c r="J114" s="2">
        <f t="shared" si="4"/>
        <v>0</v>
      </c>
      <c r="K114" s="3">
        <v>41903</v>
      </c>
      <c r="L114" s="13" t="s">
        <v>223</v>
      </c>
      <c r="M114" s="14" t="s">
        <v>28</v>
      </c>
      <c r="N114" s="15" t="s">
        <v>22</v>
      </c>
      <c r="O114" s="13" t="s">
        <v>74</v>
      </c>
      <c r="P114" s="13" t="s">
        <v>52</v>
      </c>
      <c r="Q114" s="13" t="s">
        <v>26</v>
      </c>
    </row>
    <row r="115" ht="27" spans="1:17">
      <c r="A115">
        <v>41795.7083333331</v>
      </c>
      <c r="B115">
        <v>114</v>
      </c>
      <c r="C115">
        <v>155</v>
      </c>
      <c r="D115">
        <v>17</v>
      </c>
      <c r="E115">
        <v>1</v>
      </c>
      <c r="F115">
        <v>78.5566666666666</v>
      </c>
      <c r="G115">
        <v>25.7416666666667</v>
      </c>
      <c r="H115">
        <v>23.7083333333333</v>
      </c>
      <c r="I115" s="2" t="str">
        <f t="shared" si="3"/>
        <v>多云</v>
      </c>
      <c r="J115" s="2">
        <f t="shared" si="4"/>
        <v>0</v>
      </c>
      <c r="K115" s="3">
        <v>41904</v>
      </c>
      <c r="L115" s="13" t="s">
        <v>224</v>
      </c>
      <c r="M115" s="14" t="s">
        <v>33</v>
      </c>
      <c r="N115" s="15" t="s">
        <v>47</v>
      </c>
      <c r="O115" s="13" t="s">
        <v>84</v>
      </c>
      <c r="P115" s="13" t="s">
        <v>52</v>
      </c>
      <c r="Q115" s="13" t="s">
        <v>225</v>
      </c>
    </row>
    <row r="116" ht="27" spans="1:17">
      <c r="A116">
        <v>41795.7499999997</v>
      </c>
      <c r="B116">
        <v>115</v>
      </c>
      <c r="C116">
        <v>155</v>
      </c>
      <c r="D116">
        <v>18</v>
      </c>
      <c r="E116">
        <v>1</v>
      </c>
      <c r="F116">
        <v>16.7333333333333</v>
      </c>
      <c r="G116">
        <v>23.5066666666666</v>
      </c>
      <c r="H116">
        <v>23.5416666666667</v>
      </c>
      <c r="I116" s="2" t="str">
        <f t="shared" si="3"/>
        <v>多云</v>
      </c>
      <c r="J116" s="2">
        <f t="shared" si="4"/>
        <v>0</v>
      </c>
      <c r="K116" s="3">
        <v>41905</v>
      </c>
      <c r="L116" s="13" t="s">
        <v>226</v>
      </c>
      <c r="M116" s="14" t="s">
        <v>36</v>
      </c>
      <c r="N116" s="15" t="s">
        <v>47</v>
      </c>
      <c r="O116" s="13" t="s">
        <v>227</v>
      </c>
      <c r="P116" s="13" t="s">
        <v>228</v>
      </c>
      <c r="Q116" s="13" t="s">
        <v>225</v>
      </c>
    </row>
    <row r="117" ht="27" spans="1:17">
      <c r="A117">
        <v>41795.7916666664</v>
      </c>
      <c r="B117">
        <v>116</v>
      </c>
      <c r="C117">
        <v>155</v>
      </c>
      <c r="D117">
        <v>19</v>
      </c>
      <c r="E117">
        <v>1</v>
      </c>
      <c r="F117" t="e">
        <v>#DIV/0!</v>
      </c>
      <c r="G117">
        <v>22.6833333333334</v>
      </c>
      <c r="H117">
        <v>25.075</v>
      </c>
      <c r="I117" s="2" t="str">
        <f t="shared" si="3"/>
        <v>多云</v>
      </c>
      <c r="J117" s="2">
        <f t="shared" si="4"/>
        <v>0</v>
      </c>
      <c r="K117" s="3">
        <v>41906</v>
      </c>
      <c r="L117" s="13" t="s">
        <v>229</v>
      </c>
      <c r="M117" s="14" t="s">
        <v>33</v>
      </c>
      <c r="N117" s="15" t="s">
        <v>23</v>
      </c>
      <c r="O117" s="13" t="s">
        <v>81</v>
      </c>
      <c r="P117" s="13" t="s">
        <v>34</v>
      </c>
      <c r="Q117" s="13" t="s">
        <v>67</v>
      </c>
    </row>
    <row r="118" ht="27" spans="1:17">
      <c r="A118">
        <v>41795.8333333331</v>
      </c>
      <c r="B118">
        <v>117</v>
      </c>
      <c r="C118">
        <v>155</v>
      </c>
      <c r="D118">
        <v>20</v>
      </c>
      <c r="E118">
        <v>1</v>
      </c>
      <c r="F118" t="e">
        <v>#DIV/0!</v>
      </c>
      <c r="G118">
        <v>22.1783333333333</v>
      </c>
      <c r="H118">
        <v>19.2083333333333</v>
      </c>
      <c r="I118" s="2" t="str">
        <f t="shared" si="3"/>
        <v>多云</v>
      </c>
      <c r="J118" s="2">
        <f t="shared" si="4"/>
        <v>0</v>
      </c>
      <c r="K118" s="3">
        <v>41907</v>
      </c>
      <c r="L118" s="13" t="s">
        <v>230</v>
      </c>
      <c r="M118" s="14" t="s">
        <v>28</v>
      </c>
      <c r="N118" s="15" t="s">
        <v>23</v>
      </c>
      <c r="O118" s="13" t="s">
        <v>40</v>
      </c>
      <c r="P118" s="13" t="s">
        <v>70</v>
      </c>
      <c r="Q118" s="13" t="s">
        <v>38</v>
      </c>
    </row>
    <row r="119" ht="27" spans="1:17">
      <c r="A119">
        <v>41795.8749999997</v>
      </c>
      <c r="B119">
        <v>118</v>
      </c>
      <c r="C119">
        <v>155</v>
      </c>
      <c r="D119">
        <v>21</v>
      </c>
      <c r="E119">
        <v>1</v>
      </c>
      <c r="F119" t="e">
        <v>#DIV/0!</v>
      </c>
      <c r="G119">
        <v>21.605</v>
      </c>
      <c r="H119">
        <v>23.625</v>
      </c>
      <c r="I119" s="2" t="str">
        <f t="shared" si="3"/>
        <v>多云</v>
      </c>
      <c r="J119" s="2">
        <f t="shared" si="4"/>
        <v>0</v>
      </c>
      <c r="K119" s="3">
        <v>41908</v>
      </c>
      <c r="L119" s="13" t="s">
        <v>231</v>
      </c>
      <c r="M119" s="14" t="s">
        <v>54</v>
      </c>
      <c r="N119" s="15" t="s">
        <v>22</v>
      </c>
      <c r="O119" s="13" t="s">
        <v>40</v>
      </c>
      <c r="P119" s="13" t="s">
        <v>25</v>
      </c>
      <c r="Q119" s="13" t="s">
        <v>38</v>
      </c>
    </row>
    <row r="120" ht="27" spans="1:17">
      <c r="A120">
        <v>41795.9166666664</v>
      </c>
      <c r="B120">
        <v>119</v>
      </c>
      <c r="C120">
        <v>155</v>
      </c>
      <c r="D120">
        <v>22</v>
      </c>
      <c r="E120">
        <v>1</v>
      </c>
      <c r="F120" t="e">
        <v>#DIV/0!</v>
      </c>
      <c r="G120">
        <v>21.2733333333333</v>
      </c>
      <c r="H120">
        <v>20.7166666666667</v>
      </c>
      <c r="I120" s="2" t="str">
        <f t="shared" si="3"/>
        <v>多云</v>
      </c>
      <c r="J120" s="2">
        <f t="shared" si="4"/>
        <v>0</v>
      </c>
      <c r="K120" s="3">
        <v>41909</v>
      </c>
      <c r="L120" s="13" t="s">
        <v>232</v>
      </c>
      <c r="M120" s="14" t="s">
        <v>54</v>
      </c>
      <c r="N120" s="15" t="s">
        <v>22</v>
      </c>
      <c r="O120" s="13" t="s">
        <v>40</v>
      </c>
      <c r="P120" s="13" t="s">
        <v>25</v>
      </c>
      <c r="Q120" s="13" t="s">
        <v>38</v>
      </c>
    </row>
    <row r="121" ht="27" spans="1:17">
      <c r="A121">
        <v>41795.958333333</v>
      </c>
      <c r="B121">
        <v>120</v>
      </c>
      <c r="C121">
        <v>155</v>
      </c>
      <c r="D121">
        <v>23</v>
      </c>
      <c r="E121">
        <v>1</v>
      </c>
      <c r="F121" t="e">
        <v>#DIV/0!</v>
      </c>
      <c r="G121">
        <v>21.0316666666667</v>
      </c>
      <c r="H121">
        <v>25.4461538461539</v>
      </c>
      <c r="I121" s="2" t="str">
        <f t="shared" si="3"/>
        <v>多云</v>
      </c>
      <c r="J121" s="2">
        <f t="shared" si="4"/>
        <v>0</v>
      </c>
      <c r="K121" s="3">
        <v>41910</v>
      </c>
      <c r="L121" s="13" t="s">
        <v>233</v>
      </c>
      <c r="M121" s="14" t="s">
        <v>43</v>
      </c>
      <c r="N121" s="15" t="s">
        <v>77</v>
      </c>
      <c r="O121" s="13" t="s">
        <v>234</v>
      </c>
      <c r="P121" s="13" t="s">
        <v>105</v>
      </c>
      <c r="Q121" s="13" t="s">
        <v>38</v>
      </c>
    </row>
    <row r="122" ht="27" spans="1:17">
      <c r="A122">
        <v>41795.9999999997</v>
      </c>
      <c r="B122">
        <v>121</v>
      </c>
      <c r="C122">
        <v>155</v>
      </c>
      <c r="D122">
        <v>0</v>
      </c>
      <c r="E122">
        <v>1</v>
      </c>
      <c r="F122" t="e">
        <v>#DIV/0!</v>
      </c>
      <c r="G122">
        <v>20.8183333333333</v>
      </c>
      <c r="H122">
        <v>19.7272727272727</v>
      </c>
      <c r="I122" s="2" t="str">
        <f t="shared" si="3"/>
        <v>多云</v>
      </c>
      <c r="J122" s="2">
        <f t="shared" si="4"/>
        <v>0</v>
      </c>
      <c r="K122" s="3">
        <v>41911</v>
      </c>
      <c r="L122" s="13" t="s">
        <v>235</v>
      </c>
      <c r="M122" s="14" t="s">
        <v>111</v>
      </c>
      <c r="N122" s="15" t="s">
        <v>23</v>
      </c>
      <c r="O122" s="13" t="s">
        <v>236</v>
      </c>
      <c r="P122" s="13" t="s">
        <v>237</v>
      </c>
      <c r="Q122" s="13" t="s">
        <v>86</v>
      </c>
    </row>
    <row r="123" ht="27" spans="1:17">
      <c r="A123">
        <v>41796.0416666664</v>
      </c>
      <c r="B123">
        <v>122</v>
      </c>
      <c r="C123">
        <v>156</v>
      </c>
      <c r="D123">
        <v>1</v>
      </c>
      <c r="E123">
        <v>1</v>
      </c>
      <c r="F123" t="e">
        <v>#DIV/0!</v>
      </c>
      <c r="G123">
        <v>20.5333333333333</v>
      </c>
      <c r="H123">
        <v>22.05</v>
      </c>
      <c r="I123" s="2" t="str">
        <f t="shared" si="3"/>
        <v>多云</v>
      </c>
      <c r="J123" s="2">
        <f t="shared" si="4"/>
        <v>0</v>
      </c>
      <c r="K123" s="3">
        <v>41912</v>
      </c>
      <c r="L123" s="16" t="s">
        <v>238</v>
      </c>
      <c r="M123" s="17" t="s">
        <v>22</v>
      </c>
      <c r="N123" s="18" t="s">
        <v>221</v>
      </c>
      <c r="O123" s="16" t="s">
        <v>81</v>
      </c>
      <c r="P123" s="16" t="s">
        <v>70</v>
      </c>
      <c r="Q123" s="16" t="s">
        <v>67</v>
      </c>
    </row>
    <row r="124" spans="1:10">
      <c r="A124">
        <v>41796.083333333</v>
      </c>
      <c r="B124">
        <v>123</v>
      </c>
      <c r="C124">
        <v>156</v>
      </c>
      <c r="D124">
        <v>2</v>
      </c>
      <c r="E124">
        <v>1</v>
      </c>
      <c r="F124" t="e">
        <v>#DIV/0!</v>
      </c>
      <c r="G124">
        <v>20.52</v>
      </c>
      <c r="H124">
        <v>22.175</v>
      </c>
      <c r="I124" s="2" t="str">
        <f t="shared" si="3"/>
        <v>多云</v>
      </c>
      <c r="J124" s="2">
        <f t="shared" si="4"/>
        <v>0</v>
      </c>
    </row>
    <row r="125" spans="1:10">
      <c r="A125">
        <v>41796.1249999997</v>
      </c>
      <c r="B125">
        <v>124</v>
      </c>
      <c r="C125">
        <v>156</v>
      </c>
      <c r="D125">
        <v>3</v>
      </c>
      <c r="E125">
        <v>1</v>
      </c>
      <c r="F125" t="e">
        <v>#DIV/0!</v>
      </c>
      <c r="G125">
        <v>20.345</v>
      </c>
      <c r="H125">
        <v>20.6333333333333</v>
      </c>
      <c r="I125" s="2" t="str">
        <f t="shared" si="3"/>
        <v>多云</v>
      </c>
      <c r="J125" s="2">
        <f t="shared" si="4"/>
        <v>0</v>
      </c>
    </row>
    <row r="126" spans="1:10">
      <c r="A126">
        <v>41796.1666666664</v>
      </c>
      <c r="B126">
        <v>125</v>
      </c>
      <c r="C126">
        <v>156</v>
      </c>
      <c r="D126">
        <v>4</v>
      </c>
      <c r="E126">
        <v>1</v>
      </c>
      <c r="F126">
        <v>6.62222222222222</v>
      </c>
      <c r="G126">
        <v>19.9966666666667</v>
      </c>
      <c r="H126">
        <v>19.1583333333333</v>
      </c>
      <c r="I126" s="2" t="str">
        <f t="shared" si="3"/>
        <v>多云</v>
      </c>
      <c r="J126" s="2">
        <f t="shared" si="4"/>
        <v>0</v>
      </c>
    </row>
    <row r="127" spans="1:10">
      <c r="A127">
        <v>41796.208333333</v>
      </c>
      <c r="B127">
        <v>126</v>
      </c>
      <c r="C127">
        <v>156</v>
      </c>
      <c r="D127">
        <v>5</v>
      </c>
      <c r="E127">
        <v>1</v>
      </c>
      <c r="F127">
        <v>43.2833333333333</v>
      </c>
      <c r="G127">
        <v>20.4066666666667</v>
      </c>
      <c r="H127">
        <v>22.1583333333333</v>
      </c>
      <c r="I127" s="2" t="str">
        <f t="shared" si="3"/>
        <v>多云</v>
      </c>
      <c r="J127" s="2">
        <f t="shared" si="4"/>
        <v>0</v>
      </c>
    </row>
    <row r="128" spans="1:10">
      <c r="A128">
        <v>41796.2499999997</v>
      </c>
      <c r="B128">
        <v>127</v>
      </c>
      <c r="C128">
        <v>156</v>
      </c>
      <c r="D128">
        <v>6</v>
      </c>
      <c r="E128">
        <v>1</v>
      </c>
      <c r="F128">
        <v>107.24</v>
      </c>
      <c r="G128">
        <v>22.1733333333333</v>
      </c>
      <c r="H128">
        <v>20.55</v>
      </c>
      <c r="I128" s="2" t="str">
        <f t="shared" si="3"/>
        <v>多云</v>
      </c>
      <c r="J128" s="2">
        <f t="shared" si="4"/>
        <v>0</v>
      </c>
    </row>
    <row r="129" spans="1:10">
      <c r="A129">
        <v>41796.2916666664</v>
      </c>
      <c r="B129">
        <v>128</v>
      </c>
      <c r="C129">
        <v>156</v>
      </c>
      <c r="D129">
        <v>7</v>
      </c>
      <c r="E129">
        <v>1</v>
      </c>
      <c r="F129">
        <v>196.996666666667</v>
      </c>
      <c r="G129">
        <v>23.9816666666667</v>
      </c>
      <c r="H129">
        <v>21.9166666666667</v>
      </c>
      <c r="I129" s="2" t="str">
        <f t="shared" si="3"/>
        <v>多云</v>
      </c>
      <c r="J129" s="2">
        <f t="shared" si="4"/>
        <v>0</v>
      </c>
    </row>
    <row r="130" spans="1:10">
      <c r="A130">
        <v>41796.333333333</v>
      </c>
      <c r="B130">
        <v>129</v>
      </c>
      <c r="C130">
        <v>156</v>
      </c>
      <c r="D130">
        <v>8</v>
      </c>
      <c r="E130">
        <v>1</v>
      </c>
      <c r="F130">
        <v>361.18</v>
      </c>
      <c r="G130">
        <v>25.56</v>
      </c>
      <c r="H130">
        <v>23.71666675</v>
      </c>
      <c r="I130" s="2" t="str">
        <f t="shared" si="3"/>
        <v>多云</v>
      </c>
      <c r="J130" s="2">
        <f t="shared" si="4"/>
        <v>0</v>
      </c>
    </row>
    <row r="131" spans="1:10">
      <c r="A131">
        <v>41796.3749999997</v>
      </c>
      <c r="B131">
        <v>130</v>
      </c>
      <c r="C131">
        <v>156</v>
      </c>
      <c r="D131">
        <v>9</v>
      </c>
      <c r="E131">
        <v>1</v>
      </c>
      <c r="F131">
        <v>490.57</v>
      </c>
      <c r="G131">
        <v>26.1733333333333</v>
      </c>
      <c r="H131">
        <v>23.475</v>
      </c>
      <c r="I131" s="2" t="str">
        <f t="shared" si="3"/>
        <v>多云</v>
      </c>
      <c r="J131" s="2">
        <f t="shared" si="4"/>
        <v>0</v>
      </c>
    </row>
    <row r="132" spans="1:10">
      <c r="A132">
        <v>41796.4166666664</v>
      </c>
      <c r="B132">
        <v>131</v>
      </c>
      <c r="C132">
        <v>156</v>
      </c>
      <c r="D132">
        <v>10</v>
      </c>
      <c r="E132">
        <v>1</v>
      </c>
      <c r="F132">
        <v>748.173333333333</v>
      </c>
      <c r="G132">
        <v>27.6183333333333</v>
      </c>
      <c r="H132">
        <v>23.875</v>
      </c>
      <c r="I132" s="2" t="str">
        <f t="shared" si="3"/>
        <v>多云</v>
      </c>
      <c r="J132" s="2">
        <f t="shared" si="4"/>
        <v>0</v>
      </c>
    </row>
    <row r="133" spans="1:10">
      <c r="A133">
        <v>41796.458333333</v>
      </c>
      <c r="B133">
        <v>132</v>
      </c>
      <c r="C133">
        <v>156</v>
      </c>
      <c r="D133">
        <v>11</v>
      </c>
      <c r="E133">
        <v>1</v>
      </c>
      <c r="F133">
        <v>787.084615384615</v>
      </c>
      <c r="G133">
        <v>28.0966666666667</v>
      </c>
      <c r="H133">
        <v>23.4916666666667</v>
      </c>
      <c r="I133" s="2" t="str">
        <f t="shared" si="3"/>
        <v>多云</v>
      </c>
      <c r="J133" s="2">
        <f t="shared" si="4"/>
        <v>0</v>
      </c>
    </row>
    <row r="134" spans="1:10">
      <c r="A134">
        <v>41796.4999999997</v>
      </c>
      <c r="B134">
        <v>133</v>
      </c>
      <c r="C134">
        <v>156</v>
      </c>
      <c r="D134">
        <v>12</v>
      </c>
      <c r="E134">
        <v>1</v>
      </c>
      <c r="F134">
        <v>514.758064516129</v>
      </c>
      <c r="G134">
        <v>28.53</v>
      </c>
      <c r="H134">
        <v>28.7833333333333</v>
      </c>
      <c r="I134" s="2" t="str">
        <f t="shared" ref="I134:I197" si="5">VLOOKUP(INT(A134),K$2:Q$123,5)</f>
        <v>多云</v>
      </c>
      <c r="J134" s="2">
        <f t="shared" si="4"/>
        <v>0</v>
      </c>
    </row>
    <row r="135" spans="1:10">
      <c r="A135">
        <v>41796.5416666663</v>
      </c>
      <c r="B135">
        <v>134</v>
      </c>
      <c r="C135">
        <v>156</v>
      </c>
      <c r="D135">
        <v>13</v>
      </c>
      <c r="E135">
        <v>1</v>
      </c>
      <c r="F135">
        <v>836.873333333333</v>
      </c>
      <c r="G135">
        <v>28.1383333333333</v>
      </c>
      <c r="H135">
        <v>28.8083333333333</v>
      </c>
      <c r="I135" s="2" t="str">
        <f t="shared" si="5"/>
        <v>多云</v>
      </c>
      <c r="J135" s="2">
        <f t="shared" si="4"/>
        <v>0</v>
      </c>
    </row>
    <row r="136" spans="1:10">
      <c r="A136">
        <v>41796.583333333</v>
      </c>
      <c r="B136">
        <v>135</v>
      </c>
      <c r="C136">
        <v>156</v>
      </c>
      <c r="D136">
        <v>14</v>
      </c>
      <c r="E136">
        <v>1</v>
      </c>
      <c r="F136">
        <v>722.393333333333</v>
      </c>
      <c r="G136">
        <v>28.505</v>
      </c>
      <c r="H136">
        <v>25.15</v>
      </c>
      <c r="I136" s="2" t="str">
        <f t="shared" si="5"/>
        <v>多云</v>
      </c>
      <c r="J136" s="2">
        <f t="shared" si="4"/>
        <v>0</v>
      </c>
    </row>
    <row r="137" spans="1:10">
      <c r="A137">
        <v>41796.6249999997</v>
      </c>
      <c r="B137">
        <v>136</v>
      </c>
      <c r="C137">
        <v>156</v>
      </c>
      <c r="D137">
        <v>15</v>
      </c>
      <c r="E137">
        <v>1</v>
      </c>
      <c r="F137">
        <v>439.963333333333</v>
      </c>
      <c r="G137">
        <v>28.4216666666667</v>
      </c>
      <c r="H137">
        <v>28.0916666666667</v>
      </c>
      <c r="I137" s="2" t="str">
        <f t="shared" si="5"/>
        <v>多云</v>
      </c>
      <c r="J137" s="2">
        <f t="shared" si="4"/>
        <v>0</v>
      </c>
    </row>
    <row r="138" spans="1:10">
      <c r="A138">
        <v>41796.6666666663</v>
      </c>
      <c r="B138">
        <v>137</v>
      </c>
      <c r="C138">
        <v>156</v>
      </c>
      <c r="D138">
        <v>16</v>
      </c>
      <c r="E138">
        <v>1</v>
      </c>
      <c r="F138">
        <v>264.06</v>
      </c>
      <c r="G138">
        <v>27.6661016949153</v>
      </c>
      <c r="H138">
        <v>28.15</v>
      </c>
      <c r="I138" s="2" t="str">
        <f t="shared" si="5"/>
        <v>多云</v>
      </c>
      <c r="J138" s="2">
        <f t="shared" si="4"/>
        <v>0</v>
      </c>
    </row>
    <row r="139" spans="1:10">
      <c r="A139">
        <v>41796.708333333</v>
      </c>
      <c r="B139">
        <v>138</v>
      </c>
      <c r="C139">
        <v>156</v>
      </c>
      <c r="D139">
        <v>17</v>
      </c>
      <c r="E139">
        <v>1</v>
      </c>
      <c r="F139">
        <v>65.4033333333333</v>
      </c>
      <c r="G139">
        <v>25.4633333333333</v>
      </c>
      <c r="H139">
        <v>28.1916666666667</v>
      </c>
      <c r="I139" s="2" t="str">
        <f t="shared" si="5"/>
        <v>多云</v>
      </c>
      <c r="J139" s="2">
        <f t="shared" si="4"/>
        <v>0</v>
      </c>
    </row>
    <row r="140" spans="1:10">
      <c r="A140">
        <v>41796.7499999997</v>
      </c>
      <c r="B140">
        <v>139</v>
      </c>
      <c r="C140">
        <v>156</v>
      </c>
      <c r="D140">
        <v>18</v>
      </c>
      <c r="E140">
        <v>1</v>
      </c>
      <c r="F140">
        <v>12.3</v>
      </c>
      <c r="G140">
        <v>23.47</v>
      </c>
      <c r="H140">
        <v>23.6166666666667</v>
      </c>
      <c r="I140" s="2" t="str">
        <f t="shared" si="5"/>
        <v>多云</v>
      </c>
      <c r="J140" s="2">
        <f t="shared" si="4"/>
        <v>0</v>
      </c>
    </row>
    <row r="141" spans="1:10">
      <c r="A141">
        <v>41796.7916666663</v>
      </c>
      <c r="B141">
        <v>140</v>
      </c>
      <c r="C141">
        <v>156</v>
      </c>
      <c r="D141">
        <v>19</v>
      </c>
      <c r="E141">
        <v>1</v>
      </c>
      <c r="F141" t="e">
        <v>#DIV/0!</v>
      </c>
      <c r="G141">
        <v>22.625</v>
      </c>
      <c r="H141">
        <v>27.3166666666667</v>
      </c>
      <c r="I141" s="2" t="str">
        <f t="shared" si="5"/>
        <v>多云</v>
      </c>
      <c r="J141" s="2">
        <f t="shared" si="4"/>
        <v>0</v>
      </c>
    </row>
    <row r="142" spans="1:10">
      <c r="A142">
        <v>41796.833333333</v>
      </c>
      <c r="B142">
        <v>141</v>
      </c>
      <c r="C142">
        <v>156</v>
      </c>
      <c r="D142">
        <v>20</v>
      </c>
      <c r="E142">
        <v>1</v>
      </c>
      <c r="F142" t="e">
        <v>#DIV/0!</v>
      </c>
      <c r="G142">
        <v>22.5116666666667</v>
      </c>
      <c r="H142">
        <v>27.2833333333333</v>
      </c>
      <c r="I142" s="2" t="str">
        <f t="shared" si="5"/>
        <v>多云</v>
      </c>
      <c r="J142" s="2">
        <f t="shared" si="4"/>
        <v>0</v>
      </c>
    </row>
    <row r="143" spans="1:10">
      <c r="A143">
        <v>41796.8749999997</v>
      </c>
      <c r="B143">
        <v>142</v>
      </c>
      <c r="C143">
        <v>156</v>
      </c>
      <c r="D143">
        <v>21</v>
      </c>
      <c r="E143">
        <v>1</v>
      </c>
      <c r="F143" t="e">
        <v>#DIV/0!</v>
      </c>
      <c r="G143">
        <v>22.355</v>
      </c>
      <c r="H143">
        <v>25.2</v>
      </c>
      <c r="I143" s="2" t="str">
        <f t="shared" si="5"/>
        <v>多云</v>
      </c>
      <c r="J143" s="2">
        <f t="shared" si="4"/>
        <v>0</v>
      </c>
    </row>
    <row r="144" spans="1:10">
      <c r="A144">
        <v>41796.9166666663</v>
      </c>
      <c r="B144">
        <v>143</v>
      </c>
      <c r="C144">
        <v>156</v>
      </c>
      <c r="D144">
        <v>22</v>
      </c>
      <c r="E144">
        <v>1</v>
      </c>
      <c r="F144" t="e">
        <v>#DIV/0!</v>
      </c>
      <c r="G144">
        <v>22.0733333333333</v>
      </c>
      <c r="H144">
        <v>24</v>
      </c>
      <c r="I144" s="2" t="str">
        <f t="shared" si="5"/>
        <v>多云</v>
      </c>
      <c r="J144" s="2">
        <f t="shared" si="4"/>
        <v>0</v>
      </c>
    </row>
    <row r="145" spans="1:10">
      <c r="A145">
        <v>41796.958333333</v>
      </c>
      <c r="B145">
        <v>144</v>
      </c>
      <c r="C145">
        <v>156</v>
      </c>
      <c r="D145">
        <v>23</v>
      </c>
      <c r="E145">
        <v>1</v>
      </c>
      <c r="F145" t="e">
        <v>#DIV/0!</v>
      </c>
      <c r="G145">
        <v>22.0033333333333</v>
      </c>
      <c r="H145">
        <v>25.6333333333333</v>
      </c>
      <c r="I145" s="2" t="str">
        <f t="shared" si="5"/>
        <v>多云</v>
      </c>
      <c r="J145" s="2">
        <f t="shared" si="4"/>
        <v>0</v>
      </c>
    </row>
    <row r="146" spans="1:10">
      <c r="A146">
        <v>41796.9999999997</v>
      </c>
      <c r="B146">
        <v>145</v>
      </c>
      <c r="C146">
        <v>156</v>
      </c>
      <c r="D146">
        <v>0</v>
      </c>
      <c r="E146">
        <v>-1</v>
      </c>
      <c r="F146" t="e">
        <v>#DIV/0!</v>
      </c>
      <c r="G146">
        <v>21.9033333333333</v>
      </c>
      <c r="H146">
        <v>21.975</v>
      </c>
      <c r="I146" s="2" t="str">
        <f t="shared" si="5"/>
        <v>多云</v>
      </c>
      <c r="J146" s="2">
        <f t="shared" si="4"/>
        <v>0</v>
      </c>
    </row>
    <row r="147" spans="1:10">
      <c r="A147">
        <v>41797.0416666663</v>
      </c>
      <c r="B147">
        <v>146</v>
      </c>
      <c r="C147">
        <v>157</v>
      </c>
      <c r="D147">
        <v>1</v>
      </c>
      <c r="E147">
        <v>-1</v>
      </c>
      <c r="F147" t="e">
        <v>#DIV/0!</v>
      </c>
      <c r="G147">
        <v>21.7266666666667</v>
      </c>
      <c r="H147">
        <v>22.4916666666667</v>
      </c>
      <c r="I147" s="2" t="str">
        <f t="shared" si="5"/>
        <v>多云</v>
      </c>
      <c r="J147" s="2">
        <f t="shared" si="4"/>
        <v>0</v>
      </c>
    </row>
    <row r="148" spans="1:10">
      <c r="A148">
        <v>41797.083333333</v>
      </c>
      <c r="B148">
        <v>147</v>
      </c>
      <c r="C148">
        <v>157</v>
      </c>
      <c r="D148">
        <v>2</v>
      </c>
      <c r="E148">
        <v>-1</v>
      </c>
      <c r="F148" t="e">
        <v>#DIV/0!</v>
      </c>
      <c r="G148">
        <v>21.545</v>
      </c>
      <c r="H148">
        <v>25.0833333333333</v>
      </c>
      <c r="I148" s="2" t="str">
        <f t="shared" si="5"/>
        <v>多云</v>
      </c>
      <c r="J148" s="2">
        <f t="shared" si="4"/>
        <v>0</v>
      </c>
    </row>
    <row r="149" spans="1:10">
      <c r="A149">
        <v>41797.1249999996</v>
      </c>
      <c r="B149">
        <v>148</v>
      </c>
      <c r="C149">
        <v>157</v>
      </c>
      <c r="D149">
        <v>3</v>
      </c>
      <c r="E149">
        <v>-1</v>
      </c>
      <c r="F149" t="e">
        <v>#DIV/0!</v>
      </c>
      <c r="G149">
        <v>21.5216666666667</v>
      </c>
      <c r="H149">
        <v>25.675</v>
      </c>
      <c r="I149" s="2" t="str">
        <f t="shared" si="5"/>
        <v>多云</v>
      </c>
      <c r="J149" s="2">
        <f t="shared" si="4"/>
        <v>0</v>
      </c>
    </row>
    <row r="150" spans="1:10">
      <c r="A150">
        <v>41797.1666666663</v>
      </c>
      <c r="B150">
        <v>149</v>
      </c>
      <c r="C150">
        <v>157</v>
      </c>
      <c r="D150">
        <v>4</v>
      </c>
      <c r="E150">
        <v>-1</v>
      </c>
      <c r="F150">
        <v>2.95</v>
      </c>
      <c r="G150">
        <v>21.3983333333333</v>
      </c>
      <c r="H150">
        <v>23.7416666666667</v>
      </c>
      <c r="I150" s="2" t="str">
        <f t="shared" si="5"/>
        <v>多云</v>
      </c>
      <c r="J150" s="2">
        <f t="shared" si="4"/>
        <v>0</v>
      </c>
    </row>
    <row r="151" spans="1:10">
      <c r="A151">
        <v>41797.208333333</v>
      </c>
      <c r="B151">
        <v>150</v>
      </c>
      <c r="C151">
        <v>157</v>
      </c>
      <c r="D151">
        <v>5</v>
      </c>
      <c r="E151">
        <v>-1</v>
      </c>
      <c r="F151">
        <v>40.3333333333333</v>
      </c>
      <c r="G151">
        <v>21.5483333333333</v>
      </c>
      <c r="H151">
        <v>22.45</v>
      </c>
      <c r="I151" s="2" t="str">
        <f t="shared" si="5"/>
        <v>多云</v>
      </c>
      <c r="J151" s="2">
        <f t="shared" si="4"/>
        <v>0</v>
      </c>
    </row>
    <row r="152" spans="1:10">
      <c r="A152">
        <v>41797.2499999996</v>
      </c>
      <c r="B152">
        <v>151</v>
      </c>
      <c r="C152">
        <v>157</v>
      </c>
      <c r="D152">
        <v>6</v>
      </c>
      <c r="E152">
        <v>-1</v>
      </c>
      <c r="F152">
        <v>109.896666666667</v>
      </c>
      <c r="G152">
        <v>22.5033333333333</v>
      </c>
      <c r="H152">
        <v>23.5583333333333</v>
      </c>
      <c r="I152" s="2" t="str">
        <f t="shared" si="5"/>
        <v>多云</v>
      </c>
      <c r="J152" s="2">
        <f t="shared" si="4"/>
        <v>0</v>
      </c>
    </row>
    <row r="153" spans="1:10">
      <c r="A153">
        <v>41797.2916666663</v>
      </c>
      <c r="B153">
        <v>152</v>
      </c>
      <c r="C153">
        <v>157</v>
      </c>
      <c r="D153">
        <v>7</v>
      </c>
      <c r="E153">
        <v>-1</v>
      </c>
      <c r="F153">
        <v>284.973333333333</v>
      </c>
      <c r="G153">
        <v>24.5</v>
      </c>
      <c r="H153">
        <v>23.7666666666667</v>
      </c>
      <c r="I153" s="2" t="str">
        <f t="shared" si="5"/>
        <v>多云</v>
      </c>
      <c r="J153" s="2">
        <f t="shared" si="4"/>
        <v>0</v>
      </c>
    </row>
    <row r="154" spans="1:10">
      <c r="A154">
        <v>41797.333333333</v>
      </c>
      <c r="B154">
        <v>153</v>
      </c>
      <c r="C154">
        <v>157</v>
      </c>
      <c r="D154">
        <v>8</v>
      </c>
      <c r="E154">
        <v>-1</v>
      </c>
      <c r="F154">
        <v>384.673333333333</v>
      </c>
      <c r="G154">
        <v>25</v>
      </c>
      <c r="H154" t="e">
        <v>#DIV/0!</v>
      </c>
      <c r="I154" s="2" t="str">
        <f t="shared" si="5"/>
        <v>多云</v>
      </c>
      <c r="J154" s="2">
        <f t="shared" si="4"/>
        <v>0</v>
      </c>
    </row>
    <row r="155" spans="1:10">
      <c r="A155">
        <v>41797.3749999996</v>
      </c>
      <c r="B155">
        <v>154</v>
      </c>
      <c r="C155">
        <v>157</v>
      </c>
      <c r="D155">
        <v>9</v>
      </c>
      <c r="E155">
        <v>-1</v>
      </c>
      <c r="F155">
        <v>572.206666666667</v>
      </c>
      <c r="G155">
        <v>26</v>
      </c>
      <c r="H155" t="e">
        <v>#DIV/0!</v>
      </c>
      <c r="I155" s="2" t="str">
        <f t="shared" si="5"/>
        <v>多云</v>
      </c>
      <c r="J155" s="2">
        <f t="shared" si="4"/>
        <v>0</v>
      </c>
    </row>
    <row r="156" spans="1:10">
      <c r="A156">
        <v>41797.4166666663</v>
      </c>
      <c r="B156">
        <v>155</v>
      </c>
      <c r="C156">
        <v>157</v>
      </c>
      <c r="D156">
        <v>10</v>
      </c>
      <c r="E156">
        <v>-1</v>
      </c>
      <c r="F156">
        <v>721.541935483871</v>
      </c>
      <c r="G156">
        <v>29.6387755102041</v>
      </c>
      <c r="H156">
        <v>0.3</v>
      </c>
      <c r="I156" s="2" t="str">
        <f t="shared" si="5"/>
        <v>多云</v>
      </c>
      <c r="J156" s="2">
        <f t="shared" ref="J156:J219" si="6">IF(ISNUMBER(FIND("雨",I156)),-2,IF(ISNUMBER(FIND("阴",I156)),-1,0))</f>
        <v>0</v>
      </c>
    </row>
    <row r="157" spans="1:10">
      <c r="A157">
        <v>41797.458333333</v>
      </c>
      <c r="B157">
        <v>156</v>
      </c>
      <c r="C157">
        <v>157</v>
      </c>
      <c r="D157">
        <v>11</v>
      </c>
      <c r="E157">
        <v>-1</v>
      </c>
      <c r="F157">
        <v>812.246666666666</v>
      </c>
      <c r="G157">
        <v>30.5583333333333</v>
      </c>
      <c r="H157">
        <v>0.3</v>
      </c>
      <c r="I157" s="2" t="str">
        <f t="shared" si="5"/>
        <v>多云</v>
      </c>
      <c r="J157" s="2">
        <f t="shared" si="6"/>
        <v>0</v>
      </c>
    </row>
    <row r="158" spans="1:10">
      <c r="A158">
        <v>41797.4999999996</v>
      </c>
      <c r="B158">
        <v>157</v>
      </c>
      <c r="C158">
        <v>157</v>
      </c>
      <c r="D158">
        <v>12</v>
      </c>
      <c r="E158">
        <v>-1</v>
      </c>
      <c r="F158">
        <v>667.706666666667</v>
      </c>
      <c r="G158">
        <v>30.6</v>
      </c>
      <c r="H158">
        <v>0.3</v>
      </c>
      <c r="I158" s="2" t="str">
        <f t="shared" si="5"/>
        <v>多云</v>
      </c>
      <c r="J158" s="2">
        <f t="shared" si="6"/>
        <v>0</v>
      </c>
    </row>
    <row r="159" spans="1:10">
      <c r="A159">
        <v>41797.5416666663</v>
      </c>
      <c r="B159">
        <v>158</v>
      </c>
      <c r="C159">
        <v>157</v>
      </c>
      <c r="D159">
        <v>13</v>
      </c>
      <c r="E159">
        <v>-1</v>
      </c>
      <c r="F159">
        <v>395.38</v>
      </c>
      <c r="G159">
        <v>30.1233333333333</v>
      </c>
      <c r="H159">
        <v>0.3</v>
      </c>
      <c r="I159" s="2" t="str">
        <f t="shared" si="5"/>
        <v>多云</v>
      </c>
      <c r="J159" s="2">
        <f t="shared" si="6"/>
        <v>0</v>
      </c>
    </row>
    <row r="160" spans="1:10">
      <c r="A160">
        <v>41797.583333333</v>
      </c>
      <c r="B160">
        <v>159</v>
      </c>
      <c r="C160">
        <v>157</v>
      </c>
      <c r="D160">
        <v>14</v>
      </c>
      <c r="E160">
        <v>-1</v>
      </c>
      <c r="F160">
        <v>229.746666666667</v>
      </c>
      <c r="G160">
        <v>30.7016666666667</v>
      </c>
      <c r="H160">
        <v>0.3</v>
      </c>
      <c r="I160" s="2" t="str">
        <f t="shared" si="5"/>
        <v>多云</v>
      </c>
      <c r="J160" s="2">
        <f t="shared" si="6"/>
        <v>0</v>
      </c>
    </row>
    <row r="161" spans="1:10">
      <c r="A161">
        <v>41797.6249999996</v>
      </c>
      <c r="B161">
        <v>160</v>
      </c>
      <c r="C161">
        <v>157</v>
      </c>
      <c r="D161">
        <v>15</v>
      </c>
      <c r="E161">
        <v>-1</v>
      </c>
      <c r="F161">
        <v>201.28</v>
      </c>
      <c r="G161">
        <v>29.865</v>
      </c>
      <c r="H161">
        <v>0.3</v>
      </c>
      <c r="I161" s="2" t="str">
        <f t="shared" si="5"/>
        <v>多云</v>
      </c>
      <c r="J161" s="2">
        <f t="shared" si="6"/>
        <v>0</v>
      </c>
    </row>
    <row r="162" spans="1:10">
      <c r="A162">
        <v>41797.6666666663</v>
      </c>
      <c r="B162">
        <v>161</v>
      </c>
      <c r="C162">
        <v>157</v>
      </c>
      <c r="D162">
        <v>16</v>
      </c>
      <c r="E162">
        <v>-1</v>
      </c>
      <c r="F162">
        <v>100.363333333333</v>
      </c>
      <c r="G162">
        <v>28.6166666666667</v>
      </c>
      <c r="H162">
        <v>0.3</v>
      </c>
      <c r="I162" s="2" t="str">
        <f t="shared" si="5"/>
        <v>多云</v>
      </c>
      <c r="J162" s="2">
        <f t="shared" si="6"/>
        <v>0</v>
      </c>
    </row>
    <row r="163" spans="1:10">
      <c r="A163">
        <v>41797.7083333329</v>
      </c>
      <c r="B163">
        <v>162</v>
      </c>
      <c r="C163">
        <v>157</v>
      </c>
      <c r="D163">
        <v>17</v>
      </c>
      <c r="E163">
        <v>-1</v>
      </c>
      <c r="F163">
        <v>73.9266666666667</v>
      </c>
      <c r="G163">
        <v>27.5583333333333</v>
      </c>
      <c r="H163">
        <v>0.3</v>
      </c>
      <c r="I163" s="2" t="str">
        <f t="shared" si="5"/>
        <v>多云</v>
      </c>
      <c r="J163" s="2">
        <f t="shared" si="6"/>
        <v>0</v>
      </c>
    </row>
    <row r="164" spans="1:10">
      <c r="A164">
        <v>41797.7499999996</v>
      </c>
      <c r="B164">
        <v>163</v>
      </c>
      <c r="C164">
        <v>157</v>
      </c>
      <c r="D164">
        <v>18</v>
      </c>
      <c r="E164">
        <v>-1</v>
      </c>
      <c r="F164">
        <v>17.0863636363636</v>
      </c>
      <c r="G164">
        <v>26.3766666666667</v>
      </c>
      <c r="H164">
        <v>0.3</v>
      </c>
      <c r="I164" s="2" t="str">
        <f t="shared" si="5"/>
        <v>多云</v>
      </c>
      <c r="J164" s="2">
        <f t="shared" si="6"/>
        <v>0</v>
      </c>
    </row>
    <row r="165" spans="1:10">
      <c r="A165">
        <v>41797.7916666663</v>
      </c>
      <c r="B165">
        <v>164</v>
      </c>
      <c r="C165">
        <v>157</v>
      </c>
      <c r="D165">
        <v>19</v>
      </c>
      <c r="E165">
        <v>-1</v>
      </c>
      <c r="F165" t="e">
        <v>#DIV/0!</v>
      </c>
      <c r="G165">
        <v>25.2866666666667</v>
      </c>
      <c r="H165">
        <v>0.3</v>
      </c>
      <c r="I165" s="2" t="str">
        <f t="shared" si="5"/>
        <v>多云</v>
      </c>
      <c r="J165" s="2">
        <f t="shared" si="6"/>
        <v>0</v>
      </c>
    </row>
    <row r="166" spans="1:10">
      <c r="A166">
        <v>41797.8333333329</v>
      </c>
      <c r="B166">
        <v>165</v>
      </c>
      <c r="C166">
        <v>157</v>
      </c>
      <c r="D166">
        <v>20</v>
      </c>
      <c r="E166">
        <v>-1</v>
      </c>
      <c r="F166" t="e">
        <v>#DIV/0!</v>
      </c>
      <c r="G166">
        <v>24.6033333333333</v>
      </c>
      <c r="H166">
        <v>0.3</v>
      </c>
      <c r="I166" s="2" t="str">
        <f t="shared" si="5"/>
        <v>多云</v>
      </c>
      <c r="J166" s="2">
        <f t="shared" si="6"/>
        <v>0</v>
      </c>
    </row>
    <row r="167" spans="1:10">
      <c r="A167">
        <v>41797.8749999996</v>
      </c>
      <c r="B167">
        <v>166</v>
      </c>
      <c r="C167">
        <v>157</v>
      </c>
      <c r="D167">
        <v>21</v>
      </c>
      <c r="E167">
        <v>-1</v>
      </c>
      <c r="F167" t="e">
        <v>#DIV/0!</v>
      </c>
      <c r="G167">
        <v>24.0283333333333</v>
      </c>
      <c r="H167">
        <v>0.3</v>
      </c>
      <c r="I167" s="2" t="str">
        <f t="shared" si="5"/>
        <v>多云</v>
      </c>
      <c r="J167" s="2">
        <f t="shared" si="6"/>
        <v>0</v>
      </c>
    </row>
    <row r="168" spans="1:10">
      <c r="A168">
        <v>41797.9166666663</v>
      </c>
      <c r="B168">
        <v>167</v>
      </c>
      <c r="C168">
        <v>157</v>
      </c>
      <c r="D168">
        <v>22</v>
      </c>
      <c r="E168">
        <v>-1</v>
      </c>
      <c r="F168" t="e">
        <v>#DIV/0!</v>
      </c>
      <c r="G168">
        <v>23.4483333333333</v>
      </c>
      <c r="H168">
        <v>0.3</v>
      </c>
      <c r="I168" s="2" t="str">
        <f t="shared" si="5"/>
        <v>多云</v>
      </c>
      <c r="J168" s="2">
        <f t="shared" si="6"/>
        <v>0</v>
      </c>
    </row>
    <row r="169" spans="1:10">
      <c r="A169">
        <v>41797.9583333329</v>
      </c>
      <c r="B169">
        <v>168</v>
      </c>
      <c r="C169">
        <v>157</v>
      </c>
      <c r="D169">
        <v>23</v>
      </c>
      <c r="E169">
        <v>-1</v>
      </c>
      <c r="F169" t="e">
        <v>#DIV/0!</v>
      </c>
      <c r="G169">
        <v>23.0866666666667</v>
      </c>
      <c r="H169">
        <v>0.3</v>
      </c>
      <c r="I169" s="2" t="str">
        <f t="shared" si="5"/>
        <v>多云</v>
      </c>
      <c r="J169" s="2">
        <f t="shared" si="6"/>
        <v>0</v>
      </c>
    </row>
    <row r="170" spans="1:10">
      <c r="A170">
        <v>41797.9999999996</v>
      </c>
      <c r="B170">
        <v>169</v>
      </c>
      <c r="C170">
        <v>157</v>
      </c>
      <c r="D170">
        <v>0</v>
      </c>
      <c r="E170">
        <v>-1</v>
      </c>
      <c r="F170" t="e">
        <v>#DIV/0!</v>
      </c>
      <c r="G170">
        <v>22.9</v>
      </c>
      <c r="H170">
        <v>0.3</v>
      </c>
      <c r="I170" s="2" t="str">
        <f t="shared" si="5"/>
        <v>多云</v>
      </c>
      <c r="J170" s="2">
        <f t="shared" si="6"/>
        <v>0</v>
      </c>
    </row>
    <row r="171" spans="1:10">
      <c r="A171">
        <v>41798.0416666663</v>
      </c>
      <c r="B171">
        <v>170</v>
      </c>
      <c r="C171">
        <v>158</v>
      </c>
      <c r="D171">
        <v>1</v>
      </c>
      <c r="E171">
        <v>-1</v>
      </c>
      <c r="F171" t="e">
        <v>#DIV/0!</v>
      </c>
      <c r="G171">
        <v>22.8416666666667</v>
      </c>
      <c r="H171">
        <v>0.3</v>
      </c>
      <c r="I171" s="2" t="str">
        <f t="shared" si="5"/>
        <v>多云</v>
      </c>
      <c r="J171" s="2">
        <f t="shared" si="6"/>
        <v>0</v>
      </c>
    </row>
    <row r="172" spans="1:10">
      <c r="A172">
        <v>41798.0833333329</v>
      </c>
      <c r="B172">
        <v>171</v>
      </c>
      <c r="C172">
        <v>158</v>
      </c>
      <c r="D172">
        <v>2</v>
      </c>
      <c r="E172">
        <v>-1</v>
      </c>
      <c r="F172" t="e">
        <v>#DIV/0!</v>
      </c>
      <c r="G172">
        <v>22.8216666666666</v>
      </c>
      <c r="H172">
        <v>0.3</v>
      </c>
      <c r="I172" s="2" t="str">
        <f t="shared" si="5"/>
        <v>多云</v>
      </c>
      <c r="J172" s="2">
        <f t="shared" si="6"/>
        <v>0</v>
      </c>
    </row>
    <row r="173" spans="1:10">
      <c r="A173">
        <v>41798.1249999996</v>
      </c>
      <c r="B173">
        <v>172</v>
      </c>
      <c r="C173">
        <v>158</v>
      </c>
      <c r="D173">
        <v>3</v>
      </c>
      <c r="E173">
        <v>-1</v>
      </c>
      <c r="F173" t="e">
        <v>#DIV/0!</v>
      </c>
      <c r="G173">
        <v>22.5716666666667</v>
      </c>
      <c r="H173">
        <v>0.3</v>
      </c>
      <c r="I173" s="2" t="str">
        <f t="shared" si="5"/>
        <v>多云</v>
      </c>
      <c r="J173" s="2">
        <f t="shared" si="6"/>
        <v>0</v>
      </c>
    </row>
    <row r="174" spans="1:10">
      <c r="A174">
        <v>41798.1666666662</v>
      </c>
      <c r="B174">
        <v>173</v>
      </c>
      <c r="C174">
        <v>158</v>
      </c>
      <c r="D174">
        <v>4</v>
      </c>
      <c r="E174">
        <v>-1</v>
      </c>
      <c r="F174">
        <v>0.775</v>
      </c>
      <c r="G174">
        <v>22.4083333333333</v>
      </c>
      <c r="H174">
        <v>0.3</v>
      </c>
      <c r="I174" s="2" t="str">
        <f t="shared" si="5"/>
        <v>多云</v>
      </c>
      <c r="J174" s="2">
        <f t="shared" si="6"/>
        <v>0</v>
      </c>
    </row>
    <row r="175" spans="1:10">
      <c r="A175">
        <v>41798.2083333329</v>
      </c>
      <c r="B175">
        <v>174</v>
      </c>
      <c r="C175">
        <v>158</v>
      </c>
      <c r="D175">
        <v>5</v>
      </c>
      <c r="E175">
        <v>-1</v>
      </c>
      <c r="F175">
        <v>17.6033333333333</v>
      </c>
      <c r="G175">
        <v>22.5116666666667</v>
      </c>
      <c r="H175">
        <v>0.3</v>
      </c>
      <c r="I175" s="2" t="str">
        <f t="shared" si="5"/>
        <v>多云</v>
      </c>
      <c r="J175" s="2">
        <f t="shared" si="6"/>
        <v>0</v>
      </c>
    </row>
    <row r="176" spans="1:10">
      <c r="A176">
        <v>41798.2499999996</v>
      </c>
      <c r="B176">
        <v>175</v>
      </c>
      <c r="C176">
        <v>158</v>
      </c>
      <c r="D176">
        <v>6</v>
      </c>
      <c r="E176">
        <v>-1</v>
      </c>
      <c r="F176">
        <v>35.01</v>
      </c>
      <c r="G176">
        <v>23.25</v>
      </c>
      <c r="H176">
        <v>0.3</v>
      </c>
      <c r="I176" s="2" t="str">
        <f t="shared" si="5"/>
        <v>多云</v>
      </c>
      <c r="J176" s="2">
        <f t="shared" si="6"/>
        <v>0</v>
      </c>
    </row>
    <row r="177" spans="1:10">
      <c r="A177">
        <v>41798.2916666662</v>
      </c>
      <c r="B177">
        <v>176</v>
      </c>
      <c r="C177">
        <v>158</v>
      </c>
      <c r="D177">
        <v>7</v>
      </c>
      <c r="E177">
        <v>-1</v>
      </c>
      <c r="F177">
        <v>137.803333333333</v>
      </c>
      <c r="G177">
        <v>24.1366666666667</v>
      </c>
      <c r="H177">
        <v>0.3</v>
      </c>
      <c r="I177" s="2" t="str">
        <f t="shared" si="5"/>
        <v>多云</v>
      </c>
      <c r="J177" s="2">
        <f t="shared" si="6"/>
        <v>0</v>
      </c>
    </row>
    <row r="178" spans="1:10">
      <c r="A178">
        <v>41798.3333333329</v>
      </c>
      <c r="B178">
        <v>177</v>
      </c>
      <c r="C178">
        <v>158</v>
      </c>
      <c r="D178">
        <v>8</v>
      </c>
      <c r="E178">
        <v>-1</v>
      </c>
      <c r="F178">
        <v>244.203333333333</v>
      </c>
      <c r="G178">
        <v>25.425</v>
      </c>
      <c r="H178">
        <v>0.3</v>
      </c>
      <c r="I178" s="2" t="str">
        <f t="shared" si="5"/>
        <v>多云</v>
      </c>
      <c r="J178" s="2">
        <f t="shared" si="6"/>
        <v>0</v>
      </c>
    </row>
    <row r="179" spans="1:10">
      <c r="A179">
        <v>41798.3749999996</v>
      </c>
      <c r="B179">
        <v>178</v>
      </c>
      <c r="C179">
        <v>158</v>
      </c>
      <c r="D179">
        <v>9</v>
      </c>
      <c r="E179">
        <v>-1</v>
      </c>
      <c r="F179">
        <v>311.706666666667</v>
      </c>
      <c r="G179">
        <v>25.6583333333333</v>
      </c>
      <c r="H179">
        <v>0.3</v>
      </c>
      <c r="I179" s="2" t="str">
        <f t="shared" si="5"/>
        <v>多云</v>
      </c>
      <c r="J179" s="2">
        <f t="shared" si="6"/>
        <v>0</v>
      </c>
    </row>
    <row r="180" spans="1:10">
      <c r="A180">
        <v>41798.4166666662</v>
      </c>
      <c r="B180">
        <v>179</v>
      </c>
      <c r="C180">
        <v>158</v>
      </c>
      <c r="D180">
        <v>10</v>
      </c>
      <c r="E180">
        <v>-1</v>
      </c>
      <c r="F180">
        <v>249.903333333333</v>
      </c>
      <c r="G180">
        <v>26.3583333333333</v>
      </c>
      <c r="H180">
        <v>0.3</v>
      </c>
      <c r="I180" s="2" t="str">
        <f t="shared" si="5"/>
        <v>多云</v>
      </c>
      <c r="J180" s="2">
        <f t="shared" si="6"/>
        <v>0</v>
      </c>
    </row>
    <row r="181" spans="1:10">
      <c r="A181">
        <v>41798.4583333329</v>
      </c>
      <c r="B181">
        <v>180</v>
      </c>
      <c r="C181">
        <v>158</v>
      </c>
      <c r="D181">
        <v>11</v>
      </c>
      <c r="E181">
        <v>-1</v>
      </c>
      <c r="F181">
        <v>338.55</v>
      </c>
      <c r="G181">
        <v>27.2483333333333</v>
      </c>
      <c r="H181">
        <v>0.3</v>
      </c>
      <c r="I181" s="2" t="str">
        <f t="shared" si="5"/>
        <v>多云</v>
      </c>
      <c r="J181" s="2">
        <f t="shared" si="6"/>
        <v>0</v>
      </c>
    </row>
    <row r="182" spans="1:10">
      <c r="A182">
        <v>41798.4999999996</v>
      </c>
      <c r="B182">
        <v>181</v>
      </c>
      <c r="C182">
        <v>158</v>
      </c>
      <c r="D182">
        <v>12</v>
      </c>
      <c r="E182">
        <v>-1</v>
      </c>
      <c r="F182">
        <v>559.906666666667</v>
      </c>
      <c r="G182">
        <v>27.8383333333333</v>
      </c>
      <c r="H182">
        <v>0.3</v>
      </c>
      <c r="I182" s="2" t="str">
        <f t="shared" si="5"/>
        <v>多云</v>
      </c>
      <c r="J182" s="2">
        <f t="shared" si="6"/>
        <v>0</v>
      </c>
    </row>
    <row r="183" spans="1:10">
      <c r="A183">
        <v>41798.5416666662</v>
      </c>
      <c r="B183">
        <v>182</v>
      </c>
      <c r="C183">
        <v>158</v>
      </c>
      <c r="D183">
        <v>13</v>
      </c>
      <c r="E183">
        <v>-1</v>
      </c>
      <c r="F183">
        <v>334.023333333333</v>
      </c>
      <c r="G183">
        <v>27.63</v>
      </c>
      <c r="H183">
        <v>0.3</v>
      </c>
      <c r="I183" s="2" t="str">
        <f t="shared" si="5"/>
        <v>多云</v>
      </c>
      <c r="J183" s="2">
        <f t="shared" si="6"/>
        <v>0</v>
      </c>
    </row>
    <row r="184" spans="1:10">
      <c r="A184">
        <v>41798.5833333329</v>
      </c>
      <c r="B184">
        <v>183</v>
      </c>
      <c r="C184">
        <v>158</v>
      </c>
      <c r="D184">
        <v>14</v>
      </c>
      <c r="E184">
        <v>-1</v>
      </c>
      <c r="F184">
        <v>278.75</v>
      </c>
      <c r="G184">
        <v>27.24</v>
      </c>
      <c r="H184">
        <v>0.3</v>
      </c>
      <c r="I184" s="2" t="str">
        <f t="shared" si="5"/>
        <v>多云</v>
      </c>
      <c r="J184" s="2">
        <f t="shared" si="6"/>
        <v>0</v>
      </c>
    </row>
    <row r="185" spans="1:10">
      <c r="A185">
        <v>41798.6249999996</v>
      </c>
      <c r="B185">
        <v>184</v>
      </c>
      <c r="C185">
        <v>158</v>
      </c>
      <c r="D185">
        <v>15</v>
      </c>
      <c r="E185">
        <v>-1</v>
      </c>
      <c r="F185">
        <v>267.123333333333</v>
      </c>
      <c r="G185">
        <v>27.0316666666667</v>
      </c>
      <c r="H185">
        <v>0.3</v>
      </c>
      <c r="I185" s="2" t="str">
        <f t="shared" si="5"/>
        <v>多云</v>
      </c>
      <c r="J185" s="2">
        <f t="shared" si="6"/>
        <v>0</v>
      </c>
    </row>
    <row r="186" spans="1:10">
      <c r="A186">
        <v>41798.6666666662</v>
      </c>
      <c r="B186">
        <v>185</v>
      </c>
      <c r="C186">
        <v>158</v>
      </c>
      <c r="D186">
        <v>16</v>
      </c>
      <c r="E186">
        <v>-1</v>
      </c>
      <c r="F186">
        <v>147.32</v>
      </c>
      <c r="G186">
        <v>25.745</v>
      </c>
      <c r="H186">
        <v>0.3</v>
      </c>
      <c r="I186" s="2" t="str">
        <f t="shared" si="5"/>
        <v>多云</v>
      </c>
      <c r="J186" s="2">
        <f t="shared" si="6"/>
        <v>0</v>
      </c>
    </row>
    <row r="187" spans="1:10">
      <c r="A187">
        <v>41798.7083333329</v>
      </c>
      <c r="B187">
        <v>186</v>
      </c>
      <c r="C187">
        <v>158</v>
      </c>
      <c r="D187">
        <v>17</v>
      </c>
      <c r="E187">
        <v>-1</v>
      </c>
      <c r="F187">
        <v>59.6766666666666</v>
      </c>
      <c r="G187">
        <v>24.5016666666667</v>
      </c>
      <c r="H187">
        <v>0.3</v>
      </c>
      <c r="I187" s="2" t="str">
        <f t="shared" si="5"/>
        <v>多云</v>
      </c>
      <c r="J187" s="2">
        <f t="shared" si="6"/>
        <v>0</v>
      </c>
    </row>
    <row r="188" spans="1:10">
      <c r="A188">
        <v>41798.7499999995</v>
      </c>
      <c r="B188">
        <v>187</v>
      </c>
      <c r="C188">
        <v>158</v>
      </c>
      <c r="D188">
        <v>18</v>
      </c>
      <c r="E188">
        <v>-1</v>
      </c>
      <c r="F188">
        <v>16.2045454545455</v>
      </c>
      <c r="G188">
        <v>23.605</v>
      </c>
      <c r="H188">
        <v>0.3</v>
      </c>
      <c r="I188" s="2" t="str">
        <f t="shared" si="5"/>
        <v>多云</v>
      </c>
      <c r="J188" s="2">
        <f t="shared" si="6"/>
        <v>0</v>
      </c>
    </row>
    <row r="189" spans="1:10">
      <c r="A189">
        <v>41798.7916666662</v>
      </c>
      <c r="B189">
        <v>188</v>
      </c>
      <c r="C189">
        <v>158</v>
      </c>
      <c r="D189">
        <v>19</v>
      </c>
      <c r="E189">
        <v>-1</v>
      </c>
      <c r="F189" t="e">
        <v>#DIV/0!</v>
      </c>
      <c r="G189">
        <v>22.745</v>
      </c>
      <c r="H189">
        <v>0.3</v>
      </c>
      <c r="I189" s="2" t="str">
        <f t="shared" si="5"/>
        <v>多云</v>
      </c>
      <c r="J189" s="2">
        <f t="shared" si="6"/>
        <v>0</v>
      </c>
    </row>
    <row r="190" spans="1:10">
      <c r="A190">
        <v>41798.8333333329</v>
      </c>
      <c r="B190">
        <v>189</v>
      </c>
      <c r="C190">
        <v>158</v>
      </c>
      <c r="D190">
        <v>20</v>
      </c>
      <c r="E190">
        <v>-1</v>
      </c>
      <c r="F190" t="e">
        <v>#DIV/0!</v>
      </c>
      <c r="G190">
        <v>22.4683333333333</v>
      </c>
      <c r="H190">
        <v>0.3</v>
      </c>
      <c r="I190" s="2" t="str">
        <f t="shared" si="5"/>
        <v>多云</v>
      </c>
      <c r="J190" s="2">
        <f t="shared" si="6"/>
        <v>0</v>
      </c>
    </row>
    <row r="191" spans="1:10">
      <c r="A191">
        <v>41798.8749999995</v>
      </c>
      <c r="B191">
        <v>190</v>
      </c>
      <c r="C191">
        <v>158</v>
      </c>
      <c r="D191">
        <v>21</v>
      </c>
      <c r="E191">
        <v>-1</v>
      </c>
      <c r="F191" t="e">
        <v>#DIV/0!</v>
      </c>
      <c r="G191">
        <v>22.1633333333333</v>
      </c>
      <c r="H191">
        <v>0.3</v>
      </c>
      <c r="I191" s="2" t="str">
        <f t="shared" si="5"/>
        <v>多云</v>
      </c>
      <c r="J191" s="2">
        <f t="shared" si="6"/>
        <v>0</v>
      </c>
    </row>
    <row r="192" spans="1:10">
      <c r="A192">
        <v>41798.9166666662</v>
      </c>
      <c r="B192">
        <v>191</v>
      </c>
      <c r="C192">
        <v>158</v>
      </c>
      <c r="D192">
        <v>22</v>
      </c>
      <c r="E192">
        <v>-1</v>
      </c>
      <c r="F192" t="e">
        <v>#DIV/0!</v>
      </c>
      <c r="G192">
        <v>21.9983333333333</v>
      </c>
      <c r="H192">
        <v>0.3</v>
      </c>
      <c r="I192" s="2" t="str">
        <f t="shared" si="5"/>
        <v>多云</v>
      </c>
      <c r="J192" s="2">
        <f t="shared" si="6"/>
        <v>0</v>
      </c>
    </row>
    <row r="193" spans="1:10">
      <c r="A193">
        <v>41798.9583333329</v>
      </c>
      <c r="B193">
        <v>192</v>
      </c>
      <c r="C193">
        <v>158</v>
      </c>
      <c r="D193">
        <v>23</v>
      </c>
      <c r="E193">
        <v>-1</v>
      </c>
      <c r="F193" t="e">
        <v>#DIV/0!</v>
      </c>
      <c r="G193">
        <v>21.65</v>
      </c>
      <c r="H193">
        <v>0.3</v>
      </c>
      <c r="I193" s="2" t="str">
        <f t="shared" si="5"/>
        <v>多云</v>
      </c>
      <c r="J193" s="2">
        <f t="shared" si="6"/>
        <v>0</v>
      </c>
    </row>
    <row r="194" spans="1:10">
      <c r="A194">
        <v>41798.9999999995</v>
      </c>
      <c r="B194">
        <v>193</v>
      </c>
      <c r="C194">
        <v>158</v>
      </c>
      <c r="D194">
        <v>0</v>
      </c>
      <c r="E194">
        <v>1</v>
      </c>
      <c r="F194" t="e">
        <v>#DIV/0!</v>
      </c>
      <c r="G194">
        <v>21.3916666666667</v>
      </c>
      <c r="H194">
        <v>0.3</v>
      </c>
      <c r="I194" s="2" t="str">
        <f t="shared" si="5"/>
        <v>多云</v>
      </c>
      <c r="J194" s="2">
        <f t="shared" si="6"/>
        <v>0</v>
      </c>
    </row>
    <row r="195" spans="1:10">
      <c r="A195">
        <v>41799.0416666662</v>
      </c>
      <c r="B195">
        <v>194</v>
      </c>
      <c r="C195">
        <v>159</v>
      </c>
      <c r="D195">
        <v>1</v>
      </c>
      <c r="E195">
        <v>1</v>
      </c>
      <c r="F195" t="e">
        <v>#DIV/0!</v>
      </c>
      <c r="G195">
        <v>21.2083333333334</v>
      </c>
      <c r="H195">
        <v>0.3</v>
      </c>
      <c r="I195" s="2" t="str">
        <f t="shared" si="5"/>
        <v>多云</v>
      </c>
      <c r="J195" s="2">
        <f t="shared" si="6"/>
        <v>0</v>
      </c>
    </row>
    <row r="196" spans="1:10">
      <c r="A196">
        <v>41799.0833333329</v>
      </c>
      <c r="B196">
        <v>195</v>
      </c>
      <c r="C196">
        <v>159</v>
      </c>
      <c r="D196">
        <v>2</v>
      </c>
      <c r="E196">
        <v>1</v>
      </c>
      <c r="F196" t="e">
        <v>#DIV/0!</v>
      </c>
      <c r="G196">
        <v>21.1016666666667</v>
      </c>
      <c r="H196">
        <v>0.3</v>
      </c>
      <c r="I196" s="2" t="str">
        <f t="shared" si="5"/>
        <v>多云</v>
      </c>
      <c r="J196" s="2">
        <f t="shared" si="6"/>
        <v>0</v>
      </c>
    </row>
    <row r="197" spans="1:10">
      <c r="A197">
        <v>41799.1249999995</v>
      </c>
      <c r="B197">
        <v>196</v>
      </c>
      <c r="C197">
        <v>159</v>
      </c>
      <c r="D197">
        <v>3</v>
      </c>
      <c r="E197">
        <v>1</v>
      </c>
      <c r="F197" t="e">
        <v>#DIV/0!</v>
      </c>
      <c r="G197">
        <v>20.9316666666667</v>
      </c>
      <c r="H197">
        <v>0.3</v>
      </c>
      <c r="I197" s="2" t="str">
        <f t="shared" si="5"/>
        <v>多云</v>
      </c>
      <c r="J197" s="2">
        <f t="shared" si="6"/>
        <v>0</v>
      </c>
    </row>
    <row r="198" spans="1:10">
      <c r="A198">
        <v>41799.1666666662</v>
      </c>
      <c r="B198">
        <v>197</v>
      </c>
      <c r="C198">
        <v>159</v>
      </c>
      <c r="D198">
        <v>4</v>
      </c>
      <c r="E198">
        <v>1</v>
      </c>
      <c r="F198">
        <v>2.9</v>
      </c>
      <c r="G198">
        <v>20.8166666666667</v>
      </c>
      <c r="H198">
        <v>0.3</v>
      </c>
      <c r="I198" s="2" t="str">
        <f t="shared" ref="I198:I261" si="7">VLOOKUP(INT(A198),K$2:Q$123,5)</f>
        <v>多云</v>
      </c>
      <c r="J198" s="2">
        <f t="shared" si="6"/>
        <v>0</v>
      </c>
    </row>
    <row r="199" spans="1:10">
      <c r="A199">
        <v>41799.2083333329</v>
      </c>
      <c r="B199">
        <v>198</v>
      </c>
      <c r="C199">
        <v>159</v>
      </c>
      <c r="D199">
        <v>5</v>
      </c>
      <c r="E199">
        <v>1</v>
      </c>
      <c r="F199">
        <v>32.9333333333333</v>
      </c>
      <c r="G199">
        <v>21.135</v>
      </c>
      <c r="H199">
        <v>0.3</v>
      </c>
      <c r="I199" s="2" t="str">
        <f t="shared" si="7"/>
        <v>多云</v>
      </c>
      <c r="J199" s="2">
        <f t="shared" si="6"/>
        <v>0</v>
      </c>
    </row>
    <row r="200" spans="1:10">
      <c r="A200">
        <v>41799.2499999995</v>
      </c>
      <c r="B200">
        <v>199</v>
      </c>
      <c r="C200">
        <v>159</v>
      </c>
      <c r="D200">
        <v>6</v>
      </c>
      <c r="E200">
        <v>1</v>
      </c>
      <c r="F200">
        <v>111.46</v>
      </c>
      <c r="G200">
        <v>22.1116666666667</v>
      </c>
      <c r="H200">
        <v>0.3</v>
      </c>
      <c r="I200" s="2" t="str">
        <f t="shared" si="7"/>
        <v>多云</v>
      </c>
      <c r="J200" s="2">
        <f t="shared" si="6"/>
        <v>0</v>
      </c>
    </row>
    <row r="201" spans="1:10">
      <c r="A201">
        <v>41799.2916666662</v>
      </c>
      <c r="B201">
        <v>200</v>
      </c>
      <c r="C201">
        <v>159</v>
      </c>
      <c r="D201">
        <v>7</v>
      </c>
      <c r="E201">
        <v>1</v>
      </c>
      <c r="F201">
        <v>209.26</v>
      </c>
      <c r="G201">
        <v>22.8616666666667</v>
      </c>
      <c r="H201">
        <v>0.3</v>
      </c>
      <c r="I201" s="2" t="str">
        <f t="shared" si="7"/>
        <v>多云</v>
      </c>
      <c r="J201" s="2">
        <f t="shared" si="6"/>
        <v>0</v>
      </c>
    </row>
    <row r="202" spans="1:10">
      <c r="A202">
        <v>41799.3333333328</v>
      </c>
      <c r="B202">
        <v>201</v>
      </c>
      <c r="C202">
        <v>159</v>
      </c>
      <c r="D202">
        <v>8</v>
      </c>
      <c r="E202">
        <v>1</v>
      </c>
      <c r="F202">
        <v>253.946666666667</v>
      </c>
      <c r="G202">
        <v>23.6716666666667</v>
      </c>
      <c r="H202">
        <v>0.3</v>
      </c>
      <c r="I202" s="2" t="str">
        <f t="shared" si="7"/>
        <v>多云</v>
      </c>
      <c r="J202" s="2">
        <f t="shared" si="6"/>
        <v>0</v>
      </c>
    </row>
    <row r="203" spans="1:10">
      <c r="A203">
        <v>41799.3749999995</v>
      </c>
      <c r="B203">
        <v>202</v>
      </c>
      <c r="C203">
        <v>159</v>
      </c>
      <c r="D203">
        <v>9</v>
      </c>
      <c r="E203">
        <v>1</v>
      </c>
      <c r="F203">
        <v>306.1</v>
      </c>
      <c r="G203">
        <v>25.0766666666667</v>
      </c>
      <c r="H203">
        <v>0.3</v>
      </c>
      <c r="I203" s="2" t="str">
        <f t="shared" si="7"/>
        <v>多云</v>
      </c>
      <c r="J203" s="2">
        <f t="shared" si="6"/>
        <v>0</v>
      </c>
    </row>
    <row r="204" spans="1:10">
      <c r="A204">
        <v>41799.4166666662</v>
      </c>
      <c r="B204">
        <v>203</v>
      </c>
      <c r="C204">
        <v>159</v>
      </c>
      <c r="D204">
        <v>10</v>
      </c>
      <c r="E204">
        <v>1</v>
      </c>
      <c r="F204">
        <v>327.610714285714</v>
      </c>
      <c r="G204">
        <v>26.01</v>
      </c>
      <c r="H204">
        <v>0.3</v>
      </c>
      <c r="I204" s="2" t="str">
        <f t="shared" si="7"/>
        <v>多云</v>
      </c>
      <c r="J204" s="2">
        <f t="shared" si="6"/>
        <v>0</v>
      </c>
    </row>
    <row r="205" spans="1:10">
      <c r="A205">
        <v>41799.4583333328</v>
      </c>
      <c r="B205">
        <v>204</v>
      </c>
      <c r="C205">
        <v>159</v>
      </c>
      <c r="D205">
        <v>11</v>
      </c>
      <c r="E205">
        <v>1</v>
      </c>
      <c r="F205">
        <v>548.73</v>
      </c>
      <c r="G205">
        <v>27.0233333333333</v>
      </c>
      <c r="H205">
        <v>36.775</v>
      </c>
      <c r="I205" s="2" t="str">
        <f t="shared" si="7"/>
        <v>多云</v>
      </c>
      <c r="J205" s="2">
        <f t="shared" si="6"/>
        <v>0</v>
      </c>
    </row>
    <row r="206" spans="1:10">
      <c r="A206">
        <v>41799.4999999995</v>
      </c>
      <c r="B206">
        <v>205</v>
      </c>
      <c r="C206">
        <v>159</v>
      </c>
      <c r="D206">
        <v>12</v>
      </c>
      <c r="E206">
        <v>1</v>
      </c>
      <c r="F206">
        <v>502.096666666667</v>
      </c>
      <c r="G206">
        <v>27.3916666666667</v>
      </c>
      <c r="H206">
        <v>23.2916666666667</v>
      </c>
      <c r="I206" s="2" t="str">
        <f t="shared" si="7"/>
        <v>多云</v>
      </c>
      <c r="J206" s="2">
        <f t="shared" si="6"/>
        <v>0</v>
      </c>
    </row>
    <row r="207" spans="1:10">
      <c r="A207">
        <v>41799.5416666662</v>
      </c>
      <c r="B207">
        <v>206</v>
      </c>
      <c r="C207">
        <v>159</v>
      </c>
      <c r="D207">
        <v>13</v>
      </c>
      <c r="E207">
        <v>1</v>
      </c>
      <c r="F207">
        <v>499.763333333333</v>
      </c>
      <c r="G207">
        <v>27.17</v>
      </c>
      <c r="H207">
        <v>28.4083333333333</v>
      </c>
      <c r="I207" s="2" t="str">
        <f t="shared" si="7"/>
        <v>多云</v>
      </c>
      <c r="J207" s="2">
        <f t="shared" si="6"/>
        <v>0</v>
      </c>
    </row>
    <row r="208" spans="1:10">
      <c r="A208">
        <v>41799.5833333328</v>
      </c>
      <c r="B208">
        <v>207</v>
      </c>
      <c r="C208">
        <v>159</v>
      </c>
      <c r="D208">
        <v>14</v>
      </c>
      <c r="E208">
        <v>1</v>
      </c>
      <c r="F208">
        <v>355.69</v>
      </c>
      <c r="G208">
        <v>26.6066666666667</v>
      </c>
      <c r="H208">
        <v>23.4166666666667</v>
      </c>
      <c r="I208" s="2" t="str">
        <f t="shared" si="7"/>
        <v>多云</v>
      </c>
      <c r="J208" s="2">
        <f t="shared" si="6"/>
        <v>0</v>
      </c>
    </row>
    <row r="209" spans="1:10">
      <c r="A209">
        <v>41799.6249999995</v>
      </c>
      <c r="B209">
        <v>208</v>
      </c>
      <c r="C209">
        <v>159</v>
      </c>
      <c r="D209">
        <v>15</v>
      </c>
      <c r="E209">
        <v>1</v>
      </c>
      <c r="F209">
        <v>284.44</v>
      </c>
      <c r="G209">
        <v>25.9416666666667</v>
      </c>
      <c r="H209">
        <v>27.7333333333333</v>
      </c>
      <c r="I209" s="2" t="str">
        <f t="shared" si="7"/>
        <v>多云</v>
      </c>
      <c r="J209" s="2">
        <f t="shared" si="6"/>
        <v>0</v>
      </c>
    </row>
    <row r="210" spans="1:10">
      <c r="A210">
        <v>41799.6666666662</v>
      </c>
      <c r="B210">
        <v>209</v>
      </c>
      <c r="C210">
        <v>159</v>
      </c>
      <c r="D210">
        <v>16</v>
      </c>
      <c r="E210">
        <v>1</v>
      </c>
      <c r="F210">
        <v>131.843333333333</v>
      </c>
      <c r="G210">
        <v>25.0016666666667</v>
      </c>
      <c r="H210">
        <v>23.6333333333333</v>
      </c>
      <c r="I210" s="2" t="str">
        <f t="shared" si="7"/>
        <v>多云</v>
      </c>
      <c r="J210" s="2">
        <f t="shared" si="6"/>
        <v>0</v>
      </c>
    </row>
    <row r="211" spans="1:10">
      <c r="A211">
        <v>41799.7083333328</v>
      </c>
      <c r="B211">
        <v>210</v>
      </c>
      <c r="C211">
        <v>159</v>
      </c>
      <c r="D211">
        <v>17</v>
      </c>
      <c r="E211">
        <v>1</v>
      </c>
      <c r="F211">
        <v>60.26</v>
      </c>
      <c r="G211">
        <v>23.9466666666667</v>
      </c>
      <c r="H211">
        <v>28.575</v>
      </c>
      <c r="I211" s="2" t="str">
        <f t="shared" si="7"/>
        <v>多云</v>
      </c>
      <c r="J211" s="2">
        <f t="shared" si="6"/>
        <v>0</v>
      </c>
    </row>
    <row r="212" spans="1:10">
      <c r="A212">
        <v>41799.7499999995</v>
      </c>
      <c r="B212">
        <v>211</v>
      </c>
      <c r="C212">
        <v>159</v>
      </c>
      <c r="D212">
        <v>18</v>
      </c>
      <c r="E212">
        <v>1</v>
      </c>
      <c r="F212">
        <v>11.9619047619048</v>
      </c>
      <c r="G212">
        <v>23.395</v>
      </c>
      <c r="H212">
        <v>23.4666666666667</v>
      </c>
      <c r="I212" s="2" t="str">
        <f t="shared" si="7"/>
        <v>多云</v>
      </c>
      <c r="J212" s="2">
        <f t="shared" si="6"/>
        <v>0</v>
      </c>
    </row>
    <row r="213" spans="1:10">
      <c r="A213">
        <v>41799.7916666662</v>
      </c>
      <c r="B213">
        <v>212</v>
      </c>
      <c r="C213">
        <v>159</v>
      </c>
      <c r="D213">
        <v>19</v>
      </c>
      <c r="E213">
        <v>1</v>
      </c>
      <c r="F213" t="e">
        <v>#DIV/0!</v>
      </c>
      <c r="G213">
        <v>22.7566666666667</v>
      </c>
      <c r="H213">
        <v>23.575</v>
      </c>
      <c r="I213" s="2" t="str">
        <f t="shared" si="7"/>
        <v>多云</v>
      </c>
      <c r="J213" s="2">
        <f t="shared" si="6"/>
        <v>0</v>
      </c>
    </row>
    <row r="214" spans="1:10">
      <c r="A214">
        <v>41799.8333333328</v>
      </c>
      <c r="B214">
        <v>213</v>
      </c>
      <c r="C214">
        <v>159</v>
      </c>
      <c r="D214">
        <v>20</v>
      </c>
      <c r="E214">
        <v>1</v>
      </c>
      <c r="F214" t="e">
        <v>#DIV/0!</v>
      </c>
      <c r="G214">
        <v>22.2133333333333</v>
      </c>
      <c r="H214">
        <v>25.1833333333333</v>
      </c>
      <c r="I214" s="2" t="str">
        <f t="shared" si="7"/>
        <v>多云</v>
      </c>
      <c r="J214" s="2">
        <f t="shared" si="6"/>
        <v>0</v>
      </c>
    </row>
    <row r="215" spans="1:10">
      <c r="A215">
        <v>41799.8749999995</v>
      </c>
      <c r="B215">
        <v>214</v>
      </c>
      <c r="C215">
        <v>159</v>
      </c>
      <c r="D215">
        <v>21</v>
      </c>
      <c r="E215">
        <v>1</v>
      </c>
      <c r="F215" t="e">
        <v>#DIV/0!</v>
      </c>
      <c r="G215">
        <v>21.9166666666667</v>
      </c>
      <c r="H215">
        <v>23.6833333333333</v>
      </c>
      <c r="I215" s="2" t="str">
        <f t="shared" si="7"/>
        <v>多云</v>
      </c>
      <c r="J215" s="2">
        <f t="shared" si="6"/>
        <v>0</v>
      </c>
    </row>
    <row r="216" spans="1:10">
      <c r="A216">
        <v>41799.9166666661</v>
      </c>
      <c r="B216">
        <v>215</v>
      </c>
      <c r="C216">
        <v>159</v>
      </c>
      <c r="D216">
        <v>22</v>
      </c>
      <c r="E216">
        <v>1</v>
      </c>
      <c r="F216" t="e">
        <v>#DIV/0!</v>
      </c>
      <c r="G216">
        <v>21.9333333333333</v>
      </c>
      <c r="H216">
        <v>23.4666666666667</v>
      </c>
      <c r="I216" s="2" t="str">
        <f t="shared" si="7"/>
        <v>多云</v>
      </c>
      <c r="J216" s="2">
        <f t="shared" si="6"/>
        <v>0</v>
      </c>
    </row>
    <row r="217" spans="1:10">
      <c r="A217">
        <v>41799.9583333328</v>
      </c>
      <c r="B217">
        <v>216</v>
      </c>
      <c r="C217">
        <v>159</v>
      </c>
      <c r="D217">
        <v>23</v>
      </c>
      <c r="E217">
        <v>1</v>
      </c>
      <c r="F217" t="e">
        <v>#DIV/0!</v>
      </c>
      <c r="G217">
        <v>21.78</v>
      </c>
      <c r="H217">
        <v>20.6833333333333</v>
      </c>
      <c r="I217" s="2" t="str">
        <f t="shared" si="7"/>
        <v>多云</v>
      </c>
      <c r="J217" s="2">
        <f t="shared" si="6"/>
        <v>0</v>
      </c>
    </row>
    <row r="218" spans="1:10">
      <c r="A218">
        <v>41799.9999999995</v>
      </c>
      <c r="B218">
        <v>217</v>
      </c>
      <c r="C218">
        <v>159</v>
      </c>
      <c r="D218">
        <v>0</v>
      </c>
      <c r="E218">
        <v>1</v>
      </c>
      <c r="F218" t="e">
        <v>#DIV/0!</v>
      </c>
      <c r="G218">
        <v>21.495</v>
      </c>
      <c r="H218">
        <v>24.8416666666667</v>
      </c>
      <c r="I218" s="2" t="str">
        <f t="shared" si="7"/>
        <v>多云</v>
      </c>
      <c r="J218" s="2">
        <f t="shared" si="6"/>
        <v>0</v>
      </c>
    </row>
    <row r="219" spans="1:10">
      <c r="A219">
        <v>41800.0416666661</v>
      </c>
      <c r="B219">
        <v>218</v>
      </c>
      <c r="C219">
        <v>160</v>
      </c>
      <c r="D219">
        <v>1</v>
      </c>
      <c r="E219">
        <v>1</v>
      </c>
      <c r="F219" t="e">
        <v>#DIV/0!</v>
      </c>
      <c r="G219">
        <v>21.39</v>
      </c>
      <c r="H219">
        <v>23.4833333333333</v>
      </c>
      <c r="I219" s="2" t="str">
        <f t="shared" si="7"/>
        <v>多云~阴</v>
      </c>
      <c r="J219" s="2">
        <f t="shared" si="6"/>
        <v>-1</v>
      </c>
    </row>
    <row r="220" spans="1:10">
      <c r="A220">
        <v>41800.0833333328</v>
      </c>
      <c r="B220">
        <v>219</v>
      </c>
      <c r="C220">
        <v>160</v>
      </c>
      <c r="D220">
        <v>2</v>
      </c>
      <c r="E220">
        <v>1</v>
      </c>
      <c r="F220" t="e">
        <v>#DIV/0!</v>
      </c>
      <c r="G220">
        <v>21.3966666666667</v>
      </c>
      <c r="H220">
        <v>22.1833333333333</v>
      </c>
      <c r="I220" s="2" t="str">
        <f t="shared" si="7"/>
        <v>多云~阴</v>
      </c>
      <c r="J220" s="2">
        <f t="shared" ref="J220:J283" si="8">IF(ISNUMBER(FIND("雨",I220)),-2,IF(ISNUMBER(FIND("阴",I220)),-1,0))</f>
        <v>-1</v>
      </c>
    </row>
    <row r="221" spans="1:10">
      <c r="A221">
        <v>41800.1249999995</v>
      </c>
      <c r="B221">
        <v>220</v>
      </c>
      <c r="C221">
        <v>160</v>
      </c>
      <c r="D221">
        <v>3</v>
      </c>
      <c r="E221">
        <v>1</v>
      </c>
      <c r="F221">
        <v>0.255555555555556</v>
      </c>
      <c r="G221">
        <v>21.395</v>
      </c>
      <c r="H221">
        <v>20.2</v>
      </c>
      <c r="I221" s="2" t="str">
        <f t="shared" si="7"/>
        <v>多云~阴</v>
      </c>
      <c r="J221" s="2">
        <f t="shared" si="8"/>
        <v>-1</v>
      </c>
    </row>
    <row r="222" spans="1:10">
      <c r="A222">
        <v>41800.1666666661</v>
      </c>
      <c r="B222">
        <v>221</v>
      </c>
      <c r="C222">
        <v>160</v>
      </c>
      <c r="D222">
        <v>4</v>
      </c>
      <c r="E222">
        <v>1</v>
      </c>
      <c r="F222">
        <v>0.1</v>
      </c>
      <c r="G222">
        <v>21.5533333333333</v>
      </c>
      <c r="H222">
        <v>23.525</v>
      </c>
      <c r="I222" s="2" t="str">
        <f t="shared" si="7"/>
        <v>多云~阴</v>
      </c>
      <c r="J222" s="2">
        <f t="shared" si="8"/>
        <v>-1</v>
      </c>
    </row>
    <row r="223" spans="1:10">
      <c r="A223">
        <v>41800.2083333328</v>
      </c>
      <c r="B223">
        <v>222</v>
      </c>
      <c r="C223">
        <v>160</v>
      </c>
      <c r="D223">
        <v>5</v>
      </c>
      <c r="E223">
        <v>1</v>
      </c>
      <c r="F223">
        <v>6.80666666666667</v>
      </c>
      <c r="G223">
        <v>21.7716666666667</v>
      </c>
      <c r="H223">
        <v>23.5833333333333</v>
      </c>
      <c r="I223" s="2" t="str">
        <f t="shared" si="7"/>
        <v>多云~阴</v>
      </c>
      <c r="J223" s="2">
        <f t="shared" si="8"/>
        <v>-1</v>
      </c>
    </row>
    <row r="224" spans="1:10">
      <c r="A224">
        <v>41800.2499999995</v>
      </c>
      <c r="B224">
        <v>223</v>
      </c>
      <c r="C224">
        <v>160</v>
      </c>
      <c r="D224">
        <v>6</v>
      </c>
      <c r="E224">
        <v>1</v>
      </c>
      <c r="F224">
        <v>21.06</v>
      </c>
      <c r="G224">
        <v>21.9083333333333</v>
      </c>
      <c r="H224">
        <v>15.8416666666667</v>
      </c>
      <c r="I224" s="2" t="str">
        <f t="shared" si="7"/>
        <v>多云~阴</v>
      </c>
      <c r="J224" s="2">
        <f t="shared" si="8"/>
        <v>-1</v>
      </c>
    </row>
    <row r="225" spans="1:10">
      <c r="A225">
        <v>41800.2916666661</v>
      </c>
      <c r="B225">
        <v>224</v>
      </c>
      <c r="C225">
        <v>160</v>
      </c>
      <c r="D225">
        <v>7</v>
      </c>
      <c r="E225">
        <v>1</v>
      </c>
      <c r="F225">
        <v>58.0733333333333</v>
      </c>
      <c r="G225">
        <v>22.2416666666667</v>
      </c>
      <c r="H225">
        <v>5.6</v>
      </c>
      <c r="I225" s="2" t="str">
        <f t="shared" si="7"/>
        <v>多云~阴</v>
      </c>
      <c r="J225" s="2">
        <f t="shared" si="8"/>
        <v>-1</v>
      </c>
    </row>
    <row r="226" spans="1:10">
      <c r="A226">
        <v>41800.3333333328</v>
      </c>
      <c r="B226">
        <v>225</v>
      </c>
      <c r="C226">
        <v>160</v>
      </c>
      <c r="D226">
        <v>8</v>
      </c>
      <c r="E226">
        <v>1</v>
      </c>
      <c r="F226">
        <v>131.069047619048</v>
      </c>
      <c r="G226">
        <v>23.1266666666667</v>
      </c>
      <c r="H226">
        <v>5.56666666666667</v>
      </c>
      <c r="I226" s="2" t="str">
        <f t="shared" si="7"/>
        <v>多云~阴</v>
      </c>
      <c r="J226" s="2">
        <f t="shared" si="8"/>
        <v>-1</v>
      </c>
    </row>
    <row r="227" spans="1:10">
      <c r="A227">
        <v>41800.3749999995</v>
      </c>
      <c r="B227">
        <v>226</v>
      </c>
      <c r="C227">
        <v>160</v>
      </c>
      <c r="D227">
        <v>9</v>
      </c>
      <c r="E227">
        <v>1</v>
      </c>
      <c r="F227">
        <v>313.367567567568</v>
      </c>
      <c r="G227">
        <v>24.12</v>
      </c>
      <c r="H227">
        <v>5.59166666666667</v>
      </c>
      <c r="I227" s="2" t="str">
        <f t="shared" si="7"/>
        <v>多云~阴</v>
      </c>
      <c r="J227" s="2">
        <f t="shared" si="8"/>
        <v>-1</v>
      </c>
    </row>
    <row r="228" spans="1:10">
      <c r="A228">
        <v>41800.4166666661</v>
      </c>
      <c r="B228">
        <v>227</v>
      </c>
      <c r="C228">
        <v>160</v>
      </c>
      <c r="D228">
        <v>10</v>
      </c>
      <c r="E228">
        <v>1</v>
      </c>
      <c r="F228">
        <v>468.653333333333</v>
      </c>
      <c r="G228">
        <v>26.1</v>
      </c>
      <c r="H228">
        <v>5.59166666666667</v>
      </c>
      <c r="I228" s="2" t="str">
        <f t="shared" si="7"/>
        <v>多云~阴</v>
      </c>
      <c r="J228" s="2">
        <f t="shared" si="8"/>
        <v>-1</v>
      </c>
    </row>
    <row r="229" spans="1:10">
      <c r="A229">
        <v>41800.4583333328</v>
      </c>
      <c r="B229">
        <v>228</v>
      </c>
      <c r="C229">
        <v>160</v>
      </c>
      <c r="D229">
        <v>11</v>
      </c>
      <c r="E229">
        <v>1</v>
      </c>
      <c r="F229">
        <v>890.83</v>
      </c>
      <c r="G229">
        <v>27.4233333333333</v>
      </c>
      <c r="H229">
        <v>5.59166666666667</v>
      </c>
      <c r="I229" s="2" t="str">
        <f t="shared" si="7"/>
        <v>多云~阴</v>
      </c>
      <c r="J229" s="2">
        <f t="shared" si="8"/>
        <v>-1</v>
      </c>
    </row>
    <row r="230" spans="1:10">
      <c r="A230">
        <v>41800.4999999994</v>
      </c>
      <c r="B230">
        <v>229</v>
      </c>
      <c r="C230">
        <v>160</v>
      </c>
      <c r="D230">
        <v>12</v>
      </c>
      <c r="E230">
        <v>1</v>
      </c>
      <c r="F230">
        <v>782.58</v>
      </c>
      <c r="G230">
        <v>27.58</v>
      </c>
      <c r="H230">
        <v>7.45</v>
      </c>
      <c r="I230" s="2" t="str">
        <f t="shared" si="7"/>
        <v>多云~阴</v>
      </c>
      <c r="J230" s="2">
        <f t="shared" si="8"/>
        <v>-1</v>
      </c>
    </row>
    <row r="231" spans="1:10">
      <c r="A231">
        <v>41800.5416666661</v>
      </c>
      <c r="B231">
        <v>230</v>
      </c>
      <c r="C231">
        <v>160</v>
      </c>
      <c r="D231">
        <v>13</v>
      </c>
      <c r="E231">
        <v>1</v>
      </c>
      <c r="F231">
        <v>732.85</v>
      </c>
      <c r="G231">
        <v>27.7016666666667</v>
      </c>
      <c r="H231">
        <v>45.175</v>
      </c>
      <c r="I231" s="2" t="str">
        <f t="shared" si="7"/>
        <v>多云~阴</v>
      </c>
      <c r="J231" s="2">
        <f t="shared" si="8"/>
        <v>-1</v>
      </c>
    </row>
    <row r="232" spans="1:10">
      <c r="A232">
        <v>41800.5833333328</v>
      </c>
      <c r="B232">
        <v>231</v>
      </c>
      <c r="C232">
        <v>160</v>
      </c>
      <c r="D232">
        <v>14</v>
      </c>
      <c r="E232">
        <v>1</v>
      </c>
      <c r="F232">
        <v>640.31</v>
      </c>
      <c r="G232">
        <v>27.5333333333333</v>
      </c>
      <c r="H232">
        <v>34.525</v>
      </c>
      <c r="I232" s="2" t="str">
        <f t="shared" si="7"/>
        <v>多云~阴</v>
      </c>
      <c r="J232" s="2">
        <f t="shared" si="8"/>
        <v>-1</v>
      </c>
    </row>
    <row r="233" spans="1:10">
      <c r="A233">
        <v>41800.6249999994</v>
      </c>
      <c r="B233">
        <v>232</v>
      </c>
      <c r="C233">
        <v>160</v>
      </c>
      <c r="D233">
        <v>15</v>
      </c>
      <c r="E233">
        <v>1</v>
      </c>
      <c r="F233">
        <v>527.043333333333</v>
      </c>
      <c r="G233">
        <v>27.4483333333333</v>
      </c>
      <c r="H233">
        <v>32.9833333333333</v>
      </c>
      <c r="I233" s="2" t="str">
        <f t="shared" si="7"/>
        <v>多云~阴</v>
      </c>
      <c r="J233" s="2">
        <f t="shared" si="8"/>
        <v>-1</v>
      </c>
    </row>
    <row r="234" spans="1:10">
      <c r="A234">
        <v>41800.6666666661</v>
      </c>
      <c r="B234">
        <v>233</v>
      </c>
      <c r="C234">
        <v>160</v>
      </c>
      <c r="D234">
        <v>16</v>
      </c>
      <c r="E234">
        <v>1</v>
      </c>
      <c r="F234">
        <v>304.826666666667</v>
      </c>
      <c r="G234">
        <v>26.4766666666667</v>
      </c>
      <c r="H234">
        <v>32.9666666666667</v>
      </c>
      <c r="I234" s="2" t="str">
        <f t="shared" si="7"/>
        <v>多云~阴</v>
      </c>
      <c r="J234" s="2">
        <f t="shared" si="8"/>
        <v>-1</v>
      </c>
    </row>
    <row r="235" spans="1:10">
      <c r="A235">
        <v>41800.7083333328</v>
      </c>
      <c r="B235">
        <v>234</v>
      </c>
      <c r="C235">
        <v>160</v>
      </c>
      <c r="D235">
        <v>17</v>
      </c>
      <c r="E235">
        <v>1</v>
      </c>
      <c r="F235">
        <v>77.2433333333333</v>
      </c>
      <c r="G235">
        <v>24.87</v>
      </c>
      <c r="H235">
        <v>31.2416666666667</v>
      </c>
      <c r="I235" s="2" t="str">
        <f t="shared" si="7"/>
        <v>多云~阴</v>
      </c>
      <c r="J235" s="2">
        <f t="shared" si="8"/>
        <v>-1</v>
      </c>
    </row>
    <row r="236" spans="1:10">
      <c r="A236">
        <v>41800.7499999994</v>
      </c>
      <c r="B236">
        <v>235</v>
      </c>
      <c r="C236">
        <v>160</v>
      </c>
      <c r="D236">
        <v>18</v>
      </c>
      <c r="E236">
        <v>1</v>
      </c>
      <c r="F236">
        <v>18.0888888888889</v>
      </c>
      <c r="G236">
        <v>23.66</v>
      </c>
      <c r="H236">
        <v>28.8916666666667</v>
      </c>
      <c r="I236" s="2" t="str">
        <f t="shared" si="7"/>
        <v>多云~阴</v>
      </c>
      <c r="J236" s="2">
        <f t="shared" si="8"/>
        <v>-1</v>
      </c>
    </row>
    <row r="237" spans="1:10">
      <c r="A237">
        <v>41800.7916666661</v>
      </c>
      <c r="B237">
        <v>236</v>
      </c>
      <c r="C237">
        <v>160</v>
      </c>
      <c r="D237">
        <v>19</v>
      </c>
      <c r="E237">
        <v>1</v>
      </c>
      <c r="F237" t="e">
        <v>#DIV/0!</v>
      </c>
      <c r="G237">
        <v>22.9466666666667</v>
      </c>
      <c r="H237">
        <v>28.9</v>
      </c>
      <c r="I237" s="2" t="str">
        <f t="shared" si="7"/>
        <v>多云~阴</v>
      </c>
      <c r="J237" s="2">
        <f t="shared" si="8"/>
        <v>-1</v>
      </c>
    </row>
    <row r="238" spans="1:10">
      <c r="A238">
        <v>41800.8333333328</v>
      </c>
      <c r="B238">
        <v>237</v>
      </c>
      <c r="C238">
        <v>160</v>
      </c>
      <c r="D238">
        <v>20</v>
      </c>
      <c r="E238">
        <v>1</v>
      </c>
      <c r="F238" t="e">
        <v>#DIV/0!</v>
      </c>
      <c r="G238">
        <v>22.4883333333333</v>
      </c>
      <c r="H238">
        <v>28.9</v>
      </c>
      <c r="I238" s="2" t="str">
        <f t="shared" si="7"/>
        <v>多云~阴</v>
      </c>
      <c r="J238" s="2">
        <f t="shared" si="8"/>
        <v>-1</v>
      </c>
    </row>
    <row r="239" spans="1:10">
      <c r="A239">
        <v>41800.8749999994</v>
      </c>
      <c r="B239">
        <v>238</v>
      </c>
      <c r="C239">
        <v>160</v>
      </c>
      <c r="D239">
        <v>21</v>
      </c>
      <c r="E239">
        <v>1</v>
      </c>
      <c r="F239" t="e">
        <v>#DIV/0!</v>
      </c>
      <c r="G239">
        <v>22.42</v>
      </c>
      <c r="H239">
        <v>28.9166666666667</v>
      </c>
      <c r="I239" s="2" t="str">
        <f t="shared" si="7"/>
        <v>多云~阴</v>
      </c>
      <c r="J239" s="2">
        <f t="shared" si="8"/>
        <v>-1</v>
      </c>
    </row>
    <row r="240" spans="1:10">
      <c r="A240">
        <v>41800.9166666661</v>
      </c>
      <c r="B240">
        <v>239</v>
      </c>
      <c r="C240">
        <v>160</v>
      </c>
      <c r="D240">
        <v>22</v>
      </c>
      <c r="E240">
        <v>1</v>
      </c>
      <c r="F240" t="e">
        <v>#DIV/0!</v>
      </c>
      <c r="G240">
        <v>22.005</v>
      </c>
      <c r="H240">
        <v>28.9</v>
      </c>
      <c r="I240" s="2" t="str">
        <f t="shared" si="7"/>
        <v>多云~阴</v>
      </c>
      <c r="J240" s="2">
        <f t="shared" si="8"/>
        <v>-1</v>
      </c>
    </row>
    <row r="241" spans="1:10">
      <c r="A241">
        <v>41800.9583333328</v>
      </c>
      <c r="B241">
        <v>240</v>
      </c>
      <c r="C241">
        <v>160</v>
      </c>
      <c r="D241">
        <v>23</v>
      </c>
      <c r="E241">
        <v>1</v>
      </c>
      <c r="F241" t="e">
        <v>#DIV/0!</v>
      </c>
      <c r="G241">
        <v>21.6916666666667</v>
      </c>
      <c r="H241">
        <v>28.9166666666667</v>
      </c>
      <c r="I241" s="2" t="str">
        <f t="shared" si="7"/>
        <v>多云~阴</v>
      </c>
      <c r="J241" s="2">
        <f t="shared" si="8"/>
        <v>-1</v>
      </c>
    </row>
    <row r="242" spans="1:10">
      <c r="A242">
        <v>41800.9999999994</v>
      </c>
      <c r="B242">
        <v>241</v>
      </c>
      <c r="C242">
        <v>160</v>
      </c>
      <c r="D242">
        <v>0</v>
      </c>
      <c r="E242">
        <v>1</v>
      </c>
      <c r="F242" t="e">
        <v>#DIV/0!</v>
      </c>
      <c r="G242">
        <v>21.9333333333333</v>
      </c>
      <c r="H242">
        <v>28.9166666666667</v>
      </c>
      <c r="I242" s="2" t="str">
        <f t="shared" si="7"/>
        <v>多云~阴</v>
      </c>
      <c r="J242" s="2">
        <f t="shared" si="8"/>
        <v>-1</v>
      </c>
    </row>
    <row r="243" spans="1:10">
      <c r="A243">
        <v>41801.0416666661</v>
      </c>
      <c r="B243">
        <v>242</v>
      </c>
      <c r="C243">
        <v>161</v>
      </c>
      <c r="D243">
        <v>1</v>
      </c>
      <c r="E243">
        <v>1</v>
      </c>
      <c r="F243" t="e">
        <v>#DIV/0!</v>
      </c>
      <c r="G243">
        <v>22.445</v>
      </c>
      <c r="H243">
        <v>28.9083333333333</v>
      </c>
      <c r="I243" s="2" t="str">
        <f t="shared" si="7"/>
        <v>多云</v>
      </c>
      <c r="J243" s="2">
        <f t="shared" si="8"/>
        <v>0</v>
      </c>
    </row>
    <row r="244" spans="1:10">
      <c r="A244">
        <v>41801.0833333327</v>
      </c>
      <c r="B244">
        <v>243</v>
      </c>
      <c r="C244">
        <v>161</v>
      </c>
      <c r="D244">
        <v>2</v>
      </c>
      <c r="E244">
        <v>1</v>
      </c>
      <c r="F244">
        <v>0.36</v>
      </c>
      <c r="G244">
        <v>21.98</v>
      </c>
      <c r="H244">
        <v>28.9</v>
      </c>
      <c r="I244" s="2" t="str">
        <f t="shared" si="7"/>
        <v>多云</v>
      </c>
      <c r="J244" s="2">
        <f t="shared" si="8"/>
        <v>0</v>
      </c>
    </row>
    <row r="245" spans="1:10">
      <c r="A245">
        <v>41801.1249999994</v>
      </c>
      <c r="B245">
        <v>244</v>
      </c>
      <c r="C245">
        <v>161</v>
      </c>
      <c r="D245">
        <v>3</v>
      </c>
      <c r="E245">
        <v>1</v>
      </c>
      <c r="F245" t="e">
        <v>#DIV/0!</v>
      </c>
      <c r="G245">
        <v>22.0683333333333</v>
      </c>
      <c r="H245">
        <v>25.1166666666667</v>
      </c>
      <c r="I245" s="2" t="str">
        <f t="shared" si="7"/>
        <v>多云</v>
      </c>
      <c r="J245" s="2">
        <f t="shared" si="8"/>
        <v>0</v>
      </c>
    </row>
    <row r="246" spans="1:10">
      <c r="A246">
        <v>41801.1666666661</v>
      </c>
      <c r="B246">
        <v>245</v>
      </c>
      <c r="C246">
        <v>161</v>
      </c>
      <c r="D246">
        <v>4</v>
      </c>
      <c r="E246">
        <v>1</v>
      </c>
      <c r="F246">
        <v>2.5</v>
      </c>
      <c r="G246">
        <v>21.2133333333333</v>
      </c>
      <c r="H246">
        <v>24.8</v>
      </c>
      <c r="I246" s="2" t="str">
        <f t="shared" si="7"/>
        <v>多云</v>
      </c>
      <c r="J246" s="2">
        <f t="shared" si="8"/>
        <v>0</v>
      </c>
    </row>
    <row r="247" spans="1:10">
      <c r="A247">
        <v>41801.2083333327</v>
      </c>
      <c r="B247">
        <v>246</v>
      </c>
      <c r="C247">
        <v>161</v>
      </c>
      <c r="D247">
        <v>5</v>
      </c>
      <c r="E247">
        <v>1</v>
      </c>
      <c r="F247">
        <v>36.74</v>
      </c>
      <c r="G247">
        <v>21.3966666666667</v>
      </c>
      <c r="H247">
        <v>25.0666666666667</v>
      </c>
      <c r="I247" s="2" t="str">
        <f t="shared" si="7"/>
        <v>多云</v>
      </c>
      <c r="J247" s="2">
        <f t="shared" si="8"/>
        <v>0</v>
      </c>
    </row>
    <row r="248" spans="1:10">
      <c r="A248">
        <v>41801.2499999994</v>
      </c>
      <c r="B248">
        <v>247</v>
      </c>
      <c r="C248">
        <v>161</v>
      </c>
      <c r="D248">
        <v>6</v>
      </c>
      <c r="E248">
        <v>1</v>
      </c>
      <c r="F248">
        <v>96.1166666666667</v>
      </c>
      <c r="G248">
        <v>22.5866666666667</v>
      </c>
      <c r="H248">
        <v>25.05</v>
      </c>
      <c r="I248" s="2" t="str">
        <f t="shared" si="7"/>
        <v>多云</v>
      </c>
      <c r="J248" s="2">
        <f t="shared" si="8"/>
        <v>0</v>
      </c>
    </row>
    <row r="249" spans="1:10">
      <c r="A249">
        <v>41801.2916666661</v>
      </c>
      <c r="B249">
        <v>248</v>
      </c>
      <c r="C249">
        <v>161</v>
      </c>
      <c r="D249">
        <v>7</v>
      </c>
      <c r="E249">
        <v>1</v>
      </c>
      <c r="F249">
        <v>270.776666666667</v>
      </c>
      <c r="G249">
        <v>23.7666666666667</v>
      </c>
      <c r="H249">
        <v>25</v>
      </c>
      <c r="I249" s="2" t="str">
        <f t="shared" si="7"/>
        <v>多云</v>
      </c>
      <c r="J249" s="2">
        <f t="shared" si="8"/>
        <v>0</v>
      </c>
    </row>
    <row r="250" spans="1:10">
      <c r="A250">
        <v>41801.3333333327</v>
      </c>
      <c r="B250">
        <v>249</v>
      </c>
      <c r="C250">
        <v>161</v>
      </c>
      <c r="D250">
        <v>8</v>
      </c>
      <c r="E250">
        <v>1</v>
      </c>
      <c r="F250">
        <v>288.65</v>
      </c>
      <c r="G250">
        <v>24.3416666666667</v>
      </c>
      <c r="H250">
        <v>28.1166666666667</v>
      </c>
      <c r="I250" s="2" t="str">
        <f t="shared" si="7"/>
        <v>多云</v>
      </c>
      <c r="J250" s="2">
        <f t="shared" si="8"/>
        <v>0</v>
      </c>
    </row>
    <row r="251" spans="1:10">
      <c r="A251">
        <v>41801.3749999994</v>
      </c>
      <c r="B251">
        <v>250</v>
      </c>
      <c r="C251">
        <v>161</v>
      </c>
      <c r="D251">
        <v>9</v>
      </c>
      <c r="E251">
        <v>1</v>
      </c>
      <c r="F251">
        <v>414.646666666667</v>
      </c>
      <c r="G251">
        <v>25.0683333333333</v>
      </c>
      <c r="H251">
        <v>28.1083333333333</v>
      </c>
      <c r="I251" s="2" t="str">
        <f t="shared" si="7"/>
        <v>多云</v>
      </c>
      <c r="J251" s="2">
        <f t="shared" si="8"/>
        <v>0</v>
      </c>
    </row>
    <row r="252" spans="1:10">
      <c r="A252">
        <v>41801.4166666661</v>
      </c>
      <c r="B252">
        <v>251</v>
      </c>
      <c r="C252">
        <v>161</v>
      </c>
      <c r="D252">
        <v>10</v>
      </c>
      <c r="E252">
        <v>1</v>
      </c>
      <c r="F252">
        <v>567.796666666667</v>
      </c>
      <c r="G252">
        <v>26.5683333333333</v>
      </c>
      <c r="H252">
        <v>27.5416666666667</v>
      </c>
      <c r="I252" s="2" t="str">
        <f t="shared" si="7"/>
        <v>多云</v>
      </c>
      <c r="J252" s="2">
        <f t="shared" si="8"/>
        <v>0</v>
      </c>
    </row>
    <row r="253" spans="1:10">
      <c r="A253">
        <v>41801.4583333327</v>
      </c>
      <c r="B253">
        <v>252</v>
      </c>
      <c r="C253">
        <v>161</v>
      </c>
      <c r="D253">
        <v>11</v>
      </c>
      <c r="E253">
        <v>1</v>
      </c>
      <c r="F253">
        <v>596.83</v>
      </c>
      <c r="G253">
        <v>26.7683333333333</v>
      </c>
      <c r="H253">
        <v>26.8333333333333</v>
      </c>
      <c r="I253" s="2" t="str">
        <f t="shared" si="7"/>
        <v>多云</v>
      </c>
      <c r="J253" s="2">
        <f t="shared" si="8"/>
        <v>0</v>
      </c>
    </row>
    <row r="254" spans="1:10">
      <c r="A254">
        <v>41801.4999999994</v>
      </c>
      <c r="B254">
        <v>253</v>
      </c>
      <c r="C254">
        <v>161</v>
      </c>
      <c r="D254">
        <v>12</v>
      </c>
      <c r="E254">
        <v>1</v>
      </c>
      <c r="F254">
        <v>759.963333333333</v>
      </c>
      <c r="G254">
        <v>27.6866666666667</v>
      </c>
      <c r="H254">
        <v>26.8083333333333</v>
      </c>
      <c r="I254" s="2" t="str">
        <f t="shared" si="7"/>
        <v>多云</v>
      </c>
      <c r="J254" s="2">
        <f t="shared" si="8"/>
        <v>0</v>
      </c>
    </row>
    <row r="255" spans="1:10">
      <c r="A255">
        <v>41801.5416666661</v>
      </c>
      <c r="B255">
        <v>254</v>
      </c>
      <c r="C255">
        <v>161</v>
      </c>
      <c r="D255">
        <v>13</v>
      </c>
      <c r="E255">
        <v>1</v>
      </c>
      <c r="F255">
        <v>705.13</v>
      </c>
      <c r="G255">
        <v>27.8</v>
      </c>
      <c r="H255">
        <v>26.8166666666667</v>
      </c>
      <c r="I255" s="2" t="str">
        <f t="shared" si="7"/>
        <v>多云</v>
      </c>
      <c r="J255" s="2">
        <f t="shared" si="8"/>
        <v>0</v>
      </c>
    </row>
    <row r="256" spans="1:10">
      <c r="A256">
        <v>41801.5833333327</v>
      </c>
      <c r="B256">
        <v>255</v>
      </c>
      <c r="C256">
        <v>161</v>
      </c>
      <c r="D256">
        <v>14</v>
      </c>
      <c r="E256">
        <v>1</v>
      </c>
      <c r="F256">
        <v>580.773333333333</v>
      </c>
      <c r="G256">
        <v>28.3383333333333</v>
      </c>
      <c r="H256">
        <v>26.825</v>
      </c>
      <c r="I256" s="2" t="str">
        <f t="shared" si="7"/>
        <v>多云</v>
      </c>
      <c r="J256" s="2">
        <f t="shared" si="8"/>
        <v>0</v>
      </c>
    </row>
    <row r="257" spans="1:10">
      <c r="A257">
        <v>41801.6249999994</v>
      </c>
      <c r="B257">
        <v>256</v>
      </c>
      <c r="C257">
        <v>161</v>
      </c>
      <c r="D257">
        <v>15</v>
      </c>
      <c r="E257">
        <v>1</v>
      </c>
      <c r="F257">
        <v>498.633333333333</v>
      </c>
      <c r="G257">
        <v>27.9033333333333</v>
      </c>
      <c r="H257">
        <v>26.825</v>
      </c>
      <c r="I257" s="2" t="str">
        <f t="shared" si="7"/>
        <v>多云</v>
      </c>
      <c r="J257" s="2">
        <f t="shared" si="8"/>
        <v>0</v>
      </c>
    </row>
    <row r="258" spans="1:10">
      <c r="A258">
        <v>41801.666666666</v>
      </c>
      <c r="B258">
        <v>257</v>
      </c>
      <c r="C258">
        <v>161</v>
      </c>
      <c r="D258">
        <v>16</v>
      </c>
      <c r="E258">
        <v>1</v>
      </c>
      <c r="F258">
        <v>274.546666666667</v>
      </c>
      <c r="G258">
        <v>27.81</v>
      </c>
      <c r="H258">
        <v>26.8416666666667</v>
      </c>
      <c r="I258" s="2" t="str">
        <f t="shared" si="7"/>
        <v>多云</v>
      </c>
      <c r="J258" s="2">
        <f t="shared" si="8"/>
        <v>0</v>
      </c>
    </row>
    <row r="259" spans="1:10">
      <c r="A259">
        <v>41801.7083333327</v>
      </c>
      <c r="B259">
        <v>258</v>
      </c>
      <c r="C259">
        <v>161</v>
      </c>
      <c r="D259">
        <v>17</v>
      </c>
      <c r="E259">
        <v>1</v>
      </c>
      <c r="F259">
        <v>68.9433333333333</v>
      </c>
      <c r="G259">
        <v>26.985</v>
      </c>
      <c r="H259">
        <v>26.825</v>
      </c>
      <c r="I259" s="2" t="str">
        <f t="shared" si="7"/>
        <v>多云</v>
      </c>
      <c r="J259" s="2">
        <f t="shared" si="8"/>
        <v>0</v>
      </c>
    </row>
    <row r="260" spans="1:10">
      <c r="A260">
        <v>41801.7499999994</v>
      </c>
      <c r="B260">
        <v>259</v>
      </c>
      <c r="C260">
        <v>161</v>
      </c>
      <c r="D260">
        <v>18</v>
      </c>
      <c r="E260">
        <v>1</v>
      </c>
      <c r="F260">
        <v>17.45</v>
      </c>
      <c r="G260">
        <v>25.4066666666667</v>
      </c>
      <c r="H260">
        <v>26.8916666666667</v>
      </c>
      <c r="I260" s="2" t="str">
        <f t="shared" si="7"/>
        <v>多云</v>
      </c>
      <c r="J260" s="2">
        <f t="shared" si="8"/>
        <v>0</v>
      </c>
    </row>
    <row r="261" spans="1:10">
      <c r="A261">
        <v>41801.791666666</v>
      </c>
      <c r="B261">
        <v>260</v>
      </c>
      <c r="C261">
        <v>161</v>
      </c>
      <c r="D261">
        <v>19</v>
      </c>
      <c r="E261">
        <v>1</v>
      </c>
      <c r="F261" t="e">
        <v>#DIV/0!</v>
      </c>
      <c r="G261">
        <v>23.885</v>
      </c>
      <c r="H261">
        <v>26.825</v>
      </c>
      <c r="I261" s="2" t="str">
        <f t="shared" si="7"/>
        <v>多云</v>
      </c>
      <c r="J261" s="2">
        <f t="shared" si="8"/>
        <v>0</v>
      </c>
    </row>
    <row r="262" spans="1:10">
      <c r="A262">
        <v>41801.8333333327</v>
      </c>
      <c r="B262">
        <v>261</v>
      </c>
      <c r="C262">
        <v>161</v>
      </c>
      <c r="D262">
        <v>20</v>
      </c>
      <c r="E262">
        <v>1</v>
      </c>
      <c r="F262" t="e">
        <v>#DIV/0!</v>
      </c>
      <c r="G262">
        <v>22.945</v>
      </c>
      <c r="H262">
        <v>26.8416666666667</v>
      </c>
      <c r="I262" s="2" t="str">
        <f t="shared" ref="I262:I325" si="9">VLOOKUP(INT(A262),K$2:Q$123,5)</f>
        <v>多云</v>
      </c>
      <c r="J262" s="2">
        <f t="shared" si="8"/>
        <v>0</v>
      </c>
    </row>
    <row r="263" spans="1:10">
      <c r="A263">
        <v>41801.8749999994</v>
      </c>
      <c r="B263">
        <v>262</v>
      </c>
      <c r="C263">
        <v>161</v>
      </c>
      <c r="D263">
        <v>21</v>
      </c>
      <c r="E263">
        <v>1</v>
      </c>
      <c r="F263" t="e">
        <v>#DIV/0!</v>
      </c>
      <c r="G263">
        <v>22.3716666666667</v>
      </c>
      <c r="H263">
        <v>26.8583333333333</v>
      </c>
      <c r="I263" s="2" t="str">
        <f t="shared" si="9"/>
        <v>多云</v>
      </c>
      <c r="J263" s="2">
        <f t="shared" si="8"/>
        <v>0</v>
      </c>
    </row>
    <row r="264" spans="1:10">
      <c r="A264">
        <v>41801.916666666</v>
      </c>
      <c r="B264">
        <v>263</v>
      </c>
      <c r="C264">
        <v>161</v>
      </c>
      <c r="D264">
        <v>22</v>
      </c>
      <c r="E264">
        <v>1</v>
      </c>
      <c r="F264" t="e">
        <v>#DIV/0!</v>
      </c>
      <c r="G264">
        <v>22.1883333333333</v>
      </c>
      <c r="H264">
        <v>24.45</v>
      </c>
      <c r="I264" s="2" t="str">
        <f t="shared" si="9"/>
        <v>多云</v>
      </c>
      <c r="J264" s="2">
        <f t="shared" si="8"/>
        <v>0</v>
      </c>
    </row>
    <row r="265" spans="1:10">
      <c r="A265">
        <v>41801.9583333327</v>
      </c>
      <c r="B265">
        <v>264</v>
      </c>
      <c r="C265">
        <v>161</v>
      </c>
      <c r="D265">
        <v>23</v>
      </c>
      <c r="E265">
        <v>1</v>
      </c>
      <c r="F265" t="e">
        <v>#DIV/0!</v>
      </c>
      <c r="G265">
        <v>21.8333333333333</v>
      </c>
      <c r="H265">
        <v>22.8916666666667</v>
      </c>
      <c r="I265" s="2" t="str">
        <f t="shared" si="9"/>
        <v>多云</v>
      </c>
      <c r="J265" s="2">
        <f t="shared" si="8"/>
        <v>0</v>
      </c>
    </row>
    <row r="266" spans="1:10">
      <c r="A266">
        <v>41801.9999999994</v>
      </c>
      <c r="B266">
        <v>265</v>
      </c>
      <c r="C266">
        <v>161</v>
      </c>
      <c r="D266">
        <v>0</v>
      </c>
      <c r="E266">
        <v>1</v>
      </c>
      <c r="F266" t="e">
        <v>#DIV/0!</v>
      </c>
      <c r="G266">
        <v>21.3216666666667</v>
      </c>
      <c r="H266">
        <v>22.8666666666667</v>
      </c>
      <c r="I266" s="2" t="str">
        <f t="shared" si="9"/>
        <v>多云</v>
      </c>
      <c r="J266" s="2">
        <f t="shared" si="8"/>
        <v>0</v>
      </c>
    </row>
    <row r="267" spans="1:10">
      <c r="A267">
        <v>41802.041666666</v>
      </c>
      <c r="B267">
        <v>266</v>
      </c>
      <c r="C267">
        <v>162</v>
      </c>
      <c r="D267">
        <v>1</v>
      </c>
      <c r="E267">
        <v>1</v>
      </c>
      <c r="F267" t="e">
        <v>#DIV/0!</v>
      </c>
      <c r="G267">
        <v>21.16</v>
      </c>
      <c r="H267">
        <v>24.45</v>
      </c>
      <c r="I267" s="2" t="str">
        <f t="shared" si="9"/>
        <v>多云~晴</v>
      </c>
      <c r="J267" s="2">
        <f t="shared" si="8"/>
        <v>0</v>
      </c>
    </row>
    <row r="268" spans="1:10">
      <c r="A268">
        <v>41802.0833333327</v>
      </c>
      <c r="B268">
        <v>267</v>
      </c>
      <c r="C268">
        <v>162</v>
      </c>
      <c r="D268">
        <v>2</v>
      </c>
      <c r="E268">
        <v>1</v>
      </c>
      <c r="F268" t="e">
        <v>#DIV/0!</v>
      </c>
      <c r="G268">
        <v>21.5466666666667</v>
      </c>
      <c r="H268">
        <v>19.6833333333333</v>
      </c>
      <c r="I268" s="2" t="str">
        <f t="shared" si="9"/>
        <v>多云~晴</v>
      </c>
      <c r="J268" s="2">
        <f t="shared" si="8"/>
        <v>0</v>
      </c>
    </row>
    <row r="269" spans="1:10">
      <c r="A269">
        <v>41802.1249999994</v>
      </c>
      <c r="B269">
        <v>268</v>
      </c>
      <c r="C269">
        <v>162</v>
      </c>
      <c r="D269">
        <v>3</v>
      </c>
      <c r="E269">
        <v>1</v>
      </c>
      <c r="F269" t="e">
        <v>#DIV/0!</v>
      </c>
      <c r="G269">
        <v>22.1016666666667</v>
      </c>
      <c r="H269">
        <v>21.2666666666667</v>
      </c>
      <c r="I269" s="2" t="str">
        <f t="shared" si="9"/>
        <v>多云~晴</v>
      </c>
      <c r="J269" s="2">
        <f t="shared" si="8"/>
        <v>0</v>
      </c>
    </row>
    <row r="270" spans="1:10">
      <c r="A270">
        <v>41802.166666666</v>
      </c>
      <c r="B270">
        <v>269</v>
      </c>
      <c r="C270">
        <v>162</v>
      </c>
      <c r="D270">
        <v>4</v>
      </c>
      <c r="E270">
        <v>1</v>
      </c>
      <c r="F270">
        <v>2.52</v>
      </c>
      <c r="G270">
        <v>21.975</v>
      </c>
      <c r="H270">
        <v>24.3666666666667</v>
      </c>
      <c r="I270" s="2" t="str">
        <f t="shared" si="9"/>
        <v>多云~晴</v>
      </c>
      <c r="J270" s="2">
        <f t="shared" si="8"/>
        <v>0</v>
      </c>
    </row>
    <row r="271" spans="1:10">
      <c r="A271">
        <v>41802.2083333327</v>
      </c>
      <c r="B271">
        <v>270</v>
      </c>
      <c r="C271">
        <v>162</v>
      </c>
      <c r="D271">
        <v>5</v>
      </c>
      <c r="E271">
        <v>1</v>
      </c>
      <c r="F271">
        <v>30.7866666666667</v>
      </c>
      <c r="G271">
        <v>22.1483333333334</v>
      </c>
      <c r="H271">
        <v>22.8083333333333</v>
      </c>
      <c r="I271" s="2" t="str">
        <f t="shared" si="9"/>
        <v>多云~晴</v>
      </c>
      <c r="J271" s="2">
        <f t="shared" si="8"/>
        <v>0</v>
      </c>
    </row>
    <row r="272" spans="1:10">
      <c r="A272">
        <v>41802.2499999993</v>
      </c>
      <c r="B272">
        <v>271</v>
      </c>
      <c r="C272">
        <v>162</v>
      </c>
      <c r="D272">
        <v>6</v>
      </c>
      <c r="E272">
        <v>1</v>
      </c>
      <c r="F272">
        <v>93.4233333333333</v>
      </c>
      <c r="G272">
        <v>22.6033333333333</v>
      </c>
      <c r="H272">
        <v>22.7916666666667</v>
      </c>
      <c r="I272" s="2" t="str">
        <f t="shared" si="9"/>
        <v>多云~晴</v>
      </c>
      <c r="J272" s="2">
        <f t="shared" si="8"/>
        <v>0</v>
      </c>
    </row>
    <row r="273" spans="1:10">
      <c r="A273">
        <v>41802.291666666</v>
      </c>
      <c r="B273">
        <v>272</v>
      </c>
      <c r="C273">
        <v>162</v>
      </c>
      <c r="D273">
        <v>7</v>
      </c>
      <c r="E273">
        <v>1</v>
      </c>
      <c r="F273">
        <v>224.513333333333</v>
      </c>
      <c r="G273">
        <v>24.1816666666667</v>
      </c>
      <c r="H273">
        <v>21.15</v>
      </c>
      <c r="I273" s="2" t="str">
        <f t="shared" si="9"/>
        <v>多云~晴</v>
      </c>
      <c r="J273" s="2">
        <f t="shared" si="8"/>
        <v>0</v>
      </c>
    </row>
    <row r="274" spans="1:10">
      <c r="A274">
        <v>41802.3333333327</v>
      </c>
      <c r="B274">
        <v>273</v>
      </c>
      <c r="C274">
        <v>162</v>
      </c>
      <c r="D274">
        <v>8</v>
      </c>
      <c r="E274">
        <v>1</v>
      </c>
      <c r="F274">
        <v>497.786666666667</v>
      </c>
      <c r="G274">
        <v>25.4833333333333</v>
      </c>
      <c r="H274">
        <v>19.5166666666667</v>
      </c>
      <c r="I274" s="2" t="str">
        <f t="shared" si="9"/>
        <v>多云~晴</v>
      </c>
      <c r="J274" s="2">
        <f t="shared" si="8"/>
        <v>0</v>
      </c>
    </row>
    <row r="275" spans="1:10">
      <c r="A275">
        <v>41802.3749999993</v>
      </c>
      <c r="B275">
        <v>274</v>
      </c>
      <c r="C275">
        <v>162</v>
      </c>
      <c r="D275">
        <v>9</v>
      </c>
      <c r="E275">
        <v>1</v>
      </c>
      <c r="F275">
        <v>660.34</v>
      </c>
      <c r="G275">
        <v>26.1566666666667</v>
      </c>
      <c r="H275">
        <v>27.5833333333333</v>
      </c>
      <c r="I275" s="2" t="str">
        <f t="shared" si="9"/>
        <v>多云~晴</v>
      </c>
      <c r="J275" s="2">
        <f t="shared" si="8"/>
        <v>0</v>
      </c>
    </row>
    <row r="276" spans="1:10">
      <c r="A276">
        <v>41802.416666666</v>
      </c>
      <c r="B276">
        <v>275</v>
      </c>
      <c r="C276">
        <v>162</v>
      </c>
      <c r="D276">
        <v>10</v>
      </c>
      <c r="E276">
        <v>1</v>
      </c>
      <c r="F276">
        <v>777.723333333333</v>
      </c>
      <c r="G276">
        <v>26.88</v>
      </c>
      <c r="H276">
        <v>27.6166666666667</v>
      </c>
      <c r="I276" s="2" t="str">
        <f t="shared" si="9"/>
        <v>多云~晴</v>
      </c>
      <c r="J276" s="2">
        <f t="shared" si="8"/>
        <v>0</v>
      </c>
    </row>
    <row r="277" spans="1:10">
      <c r="A277">
        <v>41802.4583333327</v>
      </c>
      <c r="B277">
        <v>276</v>
      </c>
      <c r="C277">
        <v>162</v>
      </c>
      <c r="D277">
        <v>11</v>
      </c>
      <c r="E277">
        <v>1</v>
      </c>
      <c r="F277">
        <v>803.42</v>
      </c>
      <c r="G277">
        <v>27.0533333333333</v>
      </c>
      <c r="H277">
        <v>24.4916666666667</v>
      </c>
      <c r="I277" s="2" t="str">
        <f t="shared" si="9"/>
        <v>多云~晴</v>
      </c>
      <c r="J277" s="2">
        <f t="shared" si="8"/>
        <v>0</v>
      </c>
    </row>
    <row r="278" spans="1:10">
      <c r="A278">
        <v>41802.4999999993</v>
      </c>
      <c r="B278">
        <v>277</v>
      </c>
      <c r="C278">
        <v>162</v>
      </c>
      <c r="D278">
        <v>12</v>
      </c>
      <c r="E278">
        <v>1</v>
      </c>
      <c r="F278">
        <v>658.673333333333</v>
      </c>
      <c r="G278">
        <v>28.4066666666667</v>
      </c>
      <c r="H278">
        <v>22.4</v>
      </c>
      <c r="I278" s="2" t="str">
        <f t="shared" si="9"/>
        <v>多云~晴</v>
      </c>
      <c r="J278" s="2">
        <f t="shared" si="8"/>
        <v>0</v>
      </c>
    </row>
    <row r="279" spans="1:10">
      <c r="A279">
        <v>41802.541666666</v>
      </c>
      <c r="B279">
        <v>278</v>
      </c>
      <c r="C279">
        <v>162</v>
      </c>
      <c r="D279">
        <v>13</v>
      </c>
      <c r="E279">
        <v>1</v>
      </c>
      <c r="F279">
        <v>720.73</v>
      </c>
      <c r="G279">
        <v>28.66</v>
      </c>
      <c r="H279">
        <v>22.4916666666667</v>
      </c>
      <c r="I279" s="2" t="str">
        <f t="shared" si="9"/>
        <v>多云~晴</v>
      </c>
      <c r="J279" s="2">
        <f t="shared" si="8"/>
        <v>0</v>
      </c>
    </row>
    <row r="280" spans="1:10">
      <c r="A280">
        <v>41802.5833333327</v>
      </c>
      <c r="B280">
        <v>279</v>
      </c>
      <c r="C280">
        <v>162</v>
      </c>
      <c r="D280">
        <v>14</v>
      </c>
      <c r="E280">
        <v>1</v>
      </c>
      <c r="F280">
        <v>596.963333333333</v>
      </c>
      <c r="G280">
        <v>28.9033333333333</v>
      </c>
      <c r="H280">
        <v>24.1083333333333</v>
      </c>
      <c r="I280" s="2" t="str">
        <f t="shared" si="9"/>
        <v>多云~晴</v>
      </c>
      <c r="J280" s="2">
        <f t="shared" si="8"/>
        <v>0</v>
      </c>
    </row>
    <row r="281" spans="1:10">
      <c r="A281">
        <v>41802.6249999993</v>
      </c>
      <c r="B281">
        <v>280</v>
      </c>
      <c r="C281">
        <v>162</v>
      </c>
      <c r="D281">
        <v>15</v>
      </c>
      <c r="E281">
        <v>1</v>
      </c>
      <c r="F281">
        <v>310.823333333333</v>
      </c>
      <c r="G281">
        <v>29.105</v>
      </c>
      <c r="H281">
        <v>22.25</v>
      </c>
      <c r="I281" s="2" t="str">
        <f t="shared" si="9"/>
        <v>多云~晴</v>
      </c>
      <c r="J281" s="2">
        <f t="shared" si="8"/>
        <v>0</v>
      </c>
    </row>
    <row r="282" spans="1:10">
      <c r="A282">
        <v>41802.666666666</v>
      </c>
      <c r="B282">
        <v>281</v>
      </c>
      <c r="C282">
        <v>162</v>
      </c>
      <c r="D282">
        <v>16</v>
      </c>
      <c r="E282">
        <v>1</v>
      </c>
      <c r="F282">
        <v>149.59</v>
      </c>
      <c r="G282">
        <v>28.125</v>
      </c>
      <c r="H282">
        <v>23.7833333333333</v>
      </c>
      <c r="I282" s="2" t="str">
        <f t="shared" si="9"/>
        <v>多云~晴</v>
      </c>
      <c r="J282" s="2">
        <f t="shared" si="8"/>
        <v>0</v>
      </c>
    </row>
    <row r="283" spans="1:10">
      <c r="A283">
        <v>41802.7083333327</v>
      </c>
      <c r="B283">
        <v>282</v>
      </c>
      <c r="C283">
        <v>162</v>
      </c>
      <c r="D283">
        <v>17</v>
      </c>
      <c r="E283">
        <v>1</v>
      </c>
      <c r="F283">
        <v>29.6733333333333</v>
      </c>
      <c r="G283">
        <v>27.1733333333333</v>
      </c>
      <c r="H283">
        <v>26.925</v>
      </c>
      <c r="I283" s="2" t="str">
        <f t="shared" si="9"/>
        <v>多云~晴</v>
      </c>
      <c r="J283" s="2">
        <f t="shared" si="8"/>
        <v>0</v>
      </c>
    </row>
    <row r="284" spans="1:10">
      <c r="A284">
        <v>41802.7499999993</v>
      </c>
      <c r="B284">
        <v>283</v>
      </c>
      <c r="C284">
        <v>162</v>
      </c>
      <c r="D284">
        <v>18</v>
      </c>
      <c r="E284">
        <v>1</v>
      </c>
      <c r="F284">
        <v>8.63333333333334</v>
      </c>
      <c r="G284">
        <v>25.53</v>
      </c>
      <c r="H284">
        <v>23.85</v>
      </c>
      <c r="I284" s="2" t="str">
        <f t="shared" si="9"/>
        <v>多云~晴</v>
      </c>
      <c r="J284" s="2">
        <f t="shared" ref="J284:J347" si="10">IF(ISNUMBER(FIND("雨",I284)),-2,IF(ISNUMBER(FIND("阴",I284)),-1,0))</f>
        <v>0</v>
      </c>
    </row>
    <row r="285" spans="1:10">
      <c r="A285">
        <v>41802.791666666</v>
      </c>
      <c r="B285">
        <v>284</v>
      </c>
      <c r="C285">
        <v>162</v>
      </c>
      <c r="D285">
        <v>19</v>
      </c>
      <c r="E285">
        <v>1</v>
      </c>
      <c r="F285" t="e">
        <v>#DIV/0!</v>
      </c>
      <c r="G285">
        <v>24.5566666666667</v>
      </c>
      <c r="H285">
        <v>27.7</v>
      </c>
      <c r="I285" s="2" t="str">
        <f t="shared" si="9"/>
        <v>多云~晴</v>
      </c>
      <c r="J285" s="2">
        <f t="shared" si="10"/>
        <v>0</v>
      </c>
    </row>
    <row r="286" spans="1:10">
      <c r="A286">
        <v>41802.8333333326</v>
      </c>
      <c r="B286">
        <v>285</v>
      </c>
      <c r="C286">
        <v>162</v>
      </c>
      <c r="D286">
        <v>20</v>
      </c>
      <c r="E286">
        <v>1</v>
      </c>
      <c r="F286" t="e">
        <v>#DIV/0!</v>
      </c>
      <c r="G286">
        <v>23.93</v>
      </c>
      <c r="H286">
        <v>24.525</v>
      </c>
      <c r="I286" s="2" t="str">
        <f t="shared" si="9"/>
        <v>多云~晴</v>
      </c>
      <c r="J286" s="2">
        <f t="shared" si="10"/>
        <v>0</v>
      </c>
    </row>
    <row r="287" spans="1:10">
      <c r="A287">
        <v>41802.8749999993</v>
      </c>
      <c r="B287">
        <v>286</v>
      </c>
      <c r="C287">
        <v>162</v>
      </c>
      <c r="D287">
        <v>21</v>
      </c>
      <c r="E287">
        <v>1</v>
      </c>
      <c r="F287" t="e">
        <v>#DIV/0!</v>
      </c>
      <c r="G287">
        <v>23.1866666666667</v>
      </c>
      <c r="H287">
        <v>23.8666666666667</v>
      </c>
      <c r="I287" s="2" t="str">
        <f t="shared" si="9"/>
        <v>多云~晴</v>
      </c>
      <c r="J287" s="2">
        <f t="shared" si="10"/>
        <v>0</v>
      </c>
    </row>
    <row r="288" spans="1:10">
      <c r="A288">
        <v>41802.916666666</v>
      </c>
      <c r="B288">
        <v>287</v>
      </c>
      <c r="C288">
        <v>162</v>
      </c>
      <c r="D288">
        <v>22</v>
      </c>
      <c r="E288">
        <v>1</v>
      </c>
      <c r="F288" t="e">
        <v>#DIV/0!</v>
      </c>
      <c r="G288">
        <v>22.9383333333333</v>
      </c>
      <c r="H288">
        <v>22.7666666666667</v>
      </c>
      <c r="I288" s="2" t="str">
        <f t="shared" si="9"/>
        <v>多云~晴</v>
      </c>
      <c r="J288" s="2">
        <f t="shared" si="10"/>
        <v>0</v>
      </c>
    </row>
    <row r="289" spans="1:10">
      <c r="A289">
        <v>41802.9583333326</v>
      </c>
      <c r="B289">
        <v>288</v>
      </c>
      <c r="C289">
        <v>162</v>
      </c>
      <c r="D289">
        <v>23</v>
      </c>
      <c r="E289">
        <v>1</v>
      </c>
      <c r="F289" t="e">
        <v>#DIV/0!</v>
      </c>
      <c r="G289">
        <v>21.72</v>
      </c>
      <c r="H289">
        <v>21.275</v>
      </c>
      <c r="I289" s="2" t="str">
        <f t="shared" si="9"/>
        <v>多云~晴</v>
      </c>
      <c r="J289" s="2">
        <f t="shared" si="10"/>
        <v>0</v>
      </c>
    </row>
    <row r="290" spans="1:10">
      <c r="A290">
        <v>41802.9999999993</v>
      </c>
      <c r="B290">
        <v>289</v>
      </c>
      <c r="C290">
        <v>162</v>
      </c>
      <c r="D290">
        <v>0</v>
      </c>
      <c r="E290">
        <v>1</v>
      </c>
      <c r="F290" t="e">
        <v>#DIV/0!</v>
      </c>
      <c r="G290">
        <v>22.34</v>
      </c>
      <c r="H290">
        <v>20.6166666666667</v>
      </c>
      <c r="I290" s="2" t="str">
        <f t="shared" si="9"/>
        <v>多云~晴</v>
      </c>
      <c r="J290" s="2">
        <f t="shared" si="10"/>
        <v>0</v>
      </c>
    </row>
    <row r="291" spans="1:10">
      <c r="A291">
        <v>41803.041666666</v>
      </c>
      <c r="B291">
        <v>290</v>
      </c>
      <c r="C291">
        <v>163</v>
      </c>
      <c r="D291">
        <v>1</v>
      </c>
      <c r="E291">
        <v>1</v>
      </c>
      <c r="F291" t="e">
        <v>#DIV/0!</v>
      </c>
      <c r="G291">
        <v>22.0783333333333</v>
      </c>
      <c r="H291">
        <v>22.775</v>
      </c>
      <c r="I291" s="2" t="str">
        <f t="shared" si="9"/>
        <v>多云</v>
      </c>
      <c r="J291" s="2">
        <f t="shared" si="10"/>
        <v>0</v>
      </c>
    </row>
    <row r="292" spans="1:10">
      <c r="A292">
        <v>41803.0833333326</v>
      </c>
      <c r="B292">
        <v>291</v>
      </c>
      <c r="C292">
        <v>163</v>
      </c>
      <c r="D292">
        <v>2</v>
      </c>
      <c r="E292">
        <v>1</v>
      </c>
      <c r="F292" t="e">
        <v>#DIV/0!</v>
      </c>
      <c r="G292">
        <v>21.7866666666667</v>
      </c>
      <c r="H292">
        <v>22.3583333333333</v>
      </c>
      <c r="I292" s="2" t="str">
        <f t="shared" si="9"/>
        <v>多云</v>
      </c>
      <c r="J292" s="2">
        <f t="shared" si="10"/>
        <v>0</v>
      </c>
    </row>
    <row r="293" spans="1:10">
      <c r="A293">
        <v>41803.1249999993</v>
      </c>
      <c r="B293">
        <v>292</v>
      </c>
      <c r="C293">
        <v>163</v>
      </c>
      <c r="D293">
        <v>3</v>
      </c>
      <c r="E293">
        <v>1</v>
      </c>
      <c r="F293" t="e">
        <v>#DIV/0!</v>
      </c>
      <c r="G293">
        <v>21.8066666666667</v>
      </c>
      <c r="H293">
        <v>22.5583333333333</v>
      </c>
      <c r="I293" s="2" t="str">
        <f t="shared" si="9"/>
        <v>多云</v>
      </c>
      <c r="J293" s="2">
        <f t="shared" si="10"/>
        <v>0</v>
      </c>
    </row>
    <row r="294" spans="1:10">
      <c r="A294">
        <v>41803.166666666</v>
      </c>
      <c r="B294">
        <v>293</v>
      </c>
      <c r="C294">
        <v>163</v>
      </c>
      <c r="D294">
        <v>4</v>
      </c>
      <c r="E294">
        <v>1</v>
      </c>
      <c r="F294">
        <v>3.07142857142857</v>
      </c>
      <c r="G294">
        <v>21.195</v>
      </c>
      <c r="H294">
        <v>22.5583333333333</v>
      </c>
      <c r="I294" s="2" t="str">
        <f t="shared" si="9"/>
        <v>多云</v>
      </c>
      <c r="J294" s="2">
        <f t="shared" si="10"/>
        <v>0</v>
      </c>
    </row>
    <row r="295" spans="1:10">
      <c r="A295">
        <v>41803.2083333326</v>
      </c>
      <c r="B295">
        <v>294</v>
      </c>
      <c r="C295">
        <v>163</v>
      </c>
      <c r="D295">
        <v>5</v>
      </c>
      <c r="E295">
        <v>1</v>
      </c>
      <c r="F295">
        <v>40.8733333333333</v>
      </c>
      <c r="G295">
        <v>21.86</v>
      </c>
      <c r="H295">
        <v>22.35</v>
      </c>
      <c r="I295" s="2" t="str">
        <f t="shared" si="9"/>
        <v>多云</v>
      </c>
      <c r="J295" s="2">
        <f t="shared" si="10"/>
        <v>0</v>
      </c>
    </row>
    <row r="296" spans="1:10">
      <c r="A296">
        <v>41803.2499999993</v>
      </c>
      <c r="B296">
        <v>295</v>
      </c>
      <c r="C296">
        <v>163</v>
      </c>
      <c r="D296">
        <v>6</v>
      </c>
      <c r="E296">
        <v>1</v>
      </c>
      <c r="F296">
        <v>101.823333333333</v>
      </c>
      <c r="G296">
        <v>24.255</v>
      </c>
      <c r="H296">
        <v>22.7083333333333</v>
      </c>
      <c r="I296" s="2" t="str">
        <f t="shared" si="9"/>
        <v>多云</v>
      </c>
      <c r="J296" s="2">
        <f t="shared" si="10"/>
        <v>0</v>
      </c>
    </row>
    <row r="297" spans="1:10">
      <c r="A297">
        <v>41803.291666666</v>
      </c>
      <c r="B297">
        <v>296</v>
      </c>
      <c r="C297">
        <v>163</v>
      </c>
      <c r="D297">
        <v>7</v>
      </c>
      <c r="E297">
        <v>1</v>
      </c>
      <c r="F297">
        <v>305.316666666667</v>
      </c>
      <c r="G297">
        <v>26.6783333333333</v>
      </c>
      <c r="H297">
        <v>23.7083333333333</v>
      </c>
      <c r="I297" s="2" t="str">
        <f t="shared" si="9"/>
        <v>多云</v>
      </c>
      <c r="J297" s="2">
        <f t="shared" si="10"/>
        <v>0</v>
      </c>
    </row>
    <row r="298" spans="1:10">
      <c r="A298">
        <v>41803.3333333326</v>
      </c>
      <c r="B298">
        <v>297</v>
      </c>
      <c r="C298">
        <v>163</v>
      </c>
      <c r="D298">
        <v>8</v>
      </c>
      <c r="E298">
        <v>1</v>
      </c>
      <c r="F298">
        <v>508.64</v>
      </c>
      <c r="G298">
        <v>27.9416666666667</v>
      </c>
      <c r="H298">
        <v>20.9833333333333</v>
      </c>
      <c r="I298" s="2" t="str">
        <f t="shared" si="9"/>
        <v>多云</v>
      </c>
      <c r="J298" s="2">
        <f t="shared" si="10"/>
        <v>0</v>
      </c>
    </row>
    <row r="299" spans="1:10">
      <c r="A299">
        <v>41803.3749999993</v>
      </c>
      <c r="B299">
        <v>298</v>
      </c>
      <c r="C299">
        <v>163</v>
      </c>
      <c r="D299">
        <v>9</v>
      </c>
      <c r="E299">
        <v>1</v>
      </c>
      <c r="F299">
        <v>593.4</v>
      </c>
      <c r="G299">
        <v>28.6983333333333</v>
      </c>
      <c r="H299">
        <v>20.8416666666667</v>
      </c>
      <c r="I299" s="2" t="str">
        <f t="shared" si="9"/>
        <v>多云</v>
      </c>
      <c r="J299" s="2">
        <f t="shared" si="10"/>
        <v>0</v>
      </c>
    </row>
    <row r="300" spans="1:10">
      <c r="A300">
        <v>41803.4166666659</v>
      </c>
      <c r="B300">
        <v>299</v>
      </c>
      <c r="C300">
        <v>163</v>
      </c>
      <c r="D300">
        <v>10</v>
      </c>
      <c r="E300">
        <v>1</v>
      </c>
      <c r="F300">
        <v>799.843333333333</v>
      </c>
      <c r="G300">
        <v>30.645</v>
      </c>
      <c r="H300">
        <v>22.5166666666667</v>
      </c>
      <c r="I300" s="2" t="str">
        <f t="shared" si="9"/>
        <v>多云</v>
      </c>
      <c r="J300" s="2">
        <f t="shared" si="10"/>
        <v>0</v>
      </c>
    </row>
    <row r="301" spans="1:10">
      <c r="A301">
        <v>41803.4583333326</v>
      </c>
      <c r="B301">
        <v>300</v>
      </c>
      <c r="C301">
        <v>163</v>
      </c>
      <c r="D301">
        <v>11</v>
      </c>
      <c r="E301">
        <v>1</v>
      </c>
      <c r="F301">
        <v>758.676666666667</v>
      </c>
      <c r="G301">
        <v>31.7666666666667</v>
      </c>
      <c r="H301">
        <v>22.5</v>
      </c>
      <c r="I301" s="2" t="str">
        <f t="shared" si="9"/>
        <v>多云</v>
      </c>
      <c r="J301" s="2">
        <f t="shared" si="10"/>
        <v>0</v>
      </c>
    </row>
    <row r="302" spans="1:10">
      <c r="A302">
        <v>41803.4999999993</v>
      </c>
      <c r="B302">
        <v>301</v>
      </c>
      <c r="C302">
        <v>163</v>
      </c>
      <c r="D302">
        <v>12</v>
      </c>
      <c r="E302">
        <v>1</v>
      </c>
      <c r="F302">
        <v>710.46</v>
      </c>
      <c r="G302">
        <v>32.2816666666667</v>
      </c>
      <c r="H302">
        <v>24.3583333333333</v>
      </c>
      <c r="I302" s="2" t="str">
        <f t="shared" si="9"/>
        <v>多云</v>
      </c>
      <c r="J302" s="2">
        <f t="shared" si="10"/>
        <v>0</v>
      </c>
    </row>
    <row r="303" spans="1:10">
      <c r="A303">
        <v>41803.5416666659</v>
      </c>
      <c r="B303">
        <v>302</v>
      </c>
      <c r="C303">
        <v>163</v>
      </c>
      <c r="D303">
        <v>13</v>
      </c>
      <c r="E303">
        <v>1</v>
      </c>
      <c r="F303">
        <v>491.42</v>
      </c>
      <c r="G303">
        <v>32.6883333333333</v>
      </c>
      <c r="H303">
        <v>27.6666666666667</v>
      </c>
      <c r="I303" s="2" t="str">
        <f t="shared" si="9"/>
        <v>多云</v>
      </c>
      <c r="J303" s="2">
        <f t="shared" si="10"/>
        <v>0</v>
      </c>
    </row>
    <row r="304" spans="1:10">
      <c r="A304">
        <v>41803.5833333326</v>
      </c>
      <c r="B304">
        <v>303</v>
      </c>
      <c r="C304">
        <v>163</v>
      </c>
      <c r="D304">
        <v>14</v>
      </c>
      <c r="E304">
        <v>1</v>
      </c>
      <c r="F304">
        <v>321.573333333333</v>
      </c>
      <c r="G304">
        <v>33.0583333333333</v>
      </c>
      <c r="H304">
        <v>27.8166666666667</v>
      </c>
      <c r="I304" s="2" t="str">
        <f t="shared" si="9"/>
        <v>多云</v>
      </c>
      <c r="J304" s="2">
        <f t="shared" si="10"/>
        <v>0</v>
      </c>
    </row>
    <row r="305" spans="1:10">
      <c r="A305">
        <v>41803.6249999993</v>
      </c>
      <c r="B305">
        <v>304</v>
      </c>
      <c r="C305">
        <v>163</v>
      </c>
      <c r="D305">
        <v>15</v>
      </c>
      <c r="E305">
        <v>1</v>
      </c>
      <c r="F305">
        <v>188.966666666667</v>
      </c>
      <c r="G305">
        <v>32.7166666666667</v>
      </c>
      <c r="H305">
        <v>27.8333333333333</v>
      </c>
      <c r="I305" s="2" t="str">
        <f t="shared" si="9"/>
        <v>多云</v>
      </c>
      <c r="J305" s="2">
        <f t="shared" si="10"/>
        <v>0</v>
      </c>
    </row>
    <row r="306" spans="1:10">
      <c r="A306">
        <v>41803.6666666659</v>
      </c>
      <c r="B306">
        <v>305</v>
      </c>
      <c r="C306">
        <v>163</v>
      </c>
      <c r="D306">
        <v>16</v>
      </c>
      <c r="E306">
        <v>1</v>
      </c>
      <c r="F306">
        <v>183.81</v>
      </c>
      <c r="G306">
        <v>30.305</v>
      </c>
      <c r="H306">
        <v>27.8583333333333</v>
      </c>
      <c r="I306" s="2" t="str">
        <f t="shared" si="9"/>
        <v>多云</v>
      </c>
      <c r="J306" s="2">
        <f t="shared" si="10"/>
        <v>0</v>
      </c>
    </row>
    <row r="307" spans="1:10">
      <c r="A307">
        <v>41803.7083333326</v>
      </c>
      <c r="B307">
        <v>306</v>
      </c>
      <c r="C307">
        <v>163</v>
      </c>
      <c r="D307">
        <v>17</v>
      </c>
      <c r="E307">
        <v>1</v>
      </c>
      <c r="F307">
        <v>66.0533333333333</v>
      </c>
      <c r="G307">
        <v>29.4216666666667</v>
      </c>
      <c r="H307">
        <v>22.8166666666667</v>
      </c>
      <c r="I307" s="2" t="str">
        <f t="shared" si="9"/>
        <v>多云</v>
      </c>
      <c r="J307" s="2">
        <f t="shared" si="10"/>
        <v>0</v>
      </c>
    </row>
    <row r="308" spans="1:10">
      <c r="A308">
        <v>41803.7499999993</v>
      </c>
      <c r="B308">
        <v>307</v>
      </c>
      <c r="C308">
        <v>163</v>
      </c>
      <c r="D308">
        <v>18</v>
      </c>
      <c r="E308">
        <v>1</v>
      </c>
      <c r="F308">
        <v>4.48</v>
      </c>
      <c r="G308">
        <v>28.5733333333334</v>
      </c>
      <c r="H308">
        <v>19.2083333333333</v>
      </c>
      <c r="I308" s="2" t="str">
        <f t="shared" si="9"/>
        <v>多云</v>
      </c>
      <c r="J308" s="2">
        <f t="shared" si="10"/>
        <v>0</v>
      </c>
    </row>
    <row r="309" spans="1:10">
      <c r="A309">
        <v>41803.7916666659</v>
      </c>
      <c r="B309">
        <v>308</v>
      </c>
      <c r="C309">
        <v>163</v>
      </c>
      <c r="D309">
        <v>19</v>
      </c>
      <c r="E309">
        <v>1</v>
      </c>
      <c r="F309" t="e">
        <v>#DIV/0!</v>
      </c>
      <c r="G309">
        <v>28.0316666666667</v>
      </c>
      <c r="H309">
        <v>20.6833333333333</v>
      </c>
      <c r="I309" s="2" t="str">
        <f t="shared" si="9"/>
        <v>多云</v>
      </c>
      <c r="J309" s="2">
        <f t="shared" si="10"/>
        <v>0</v>
      </c>
    </row>
    <row r="310" spans="1:10">
      <c r="A310">
        <v>41803.8333333326</v>
      </c>
      <c r="B310">
        <v>309</v>
      </c>
      <c r="C310">
        <v>163</v>
      </c>
      <c r="D310">
        <v>20</v>
      </c>
      <c r="E310">
        <v>1</v>
      </c>
      <c r="F310" t="e">
        <v>#DIV/0!</v>
      </c>
      <c r="G310">
        <v>27.5216666666667</v>
      </c>
      <c r="H310">
        <v>19.125</v>
      </c>
      <c r="I310" s="2" t="str">
        <f t="shared" si="9"/>
        <v>多云</v>
      </c>
      <c r="J310" s="2">
        <f t="shared" si="10"/>
        <v>0</v>
      </c>
    </row>
    <row r="311" spans="1:10">
      <c r="A311">
        <v>41803.8749999993</v>
      </c>
      <c r="B311">
        <v>310</v>
      </c>
      <c r="C311">
        <v>163</v>
      </c>
      <c r="D311">
        <v>21</v>
      </c>
      <c r="E311">
        <v>1</v>
      </c>
      <c r="F311" t="e">
        <v>#DIV/0!</v>
      </c>
      <c r="G311">
        <v>26.8483333333333</v>
      </c>
      <c r="H311">
        <v>20.6916666666667</v>
      </c>
      <c r="I311" s="2" t="str">
        <f t="shared" si="9"/>
        <v>多云</v>
      </c>
      <c r="J311" s="2">
        <f t="shared" si="10"/>
        <v>0</v>
      </c>
    </row>
    <row r="312" spans="1:10">
      <c r="A312">
        <v>41803.9166666659</v>
      </c>
      <c r="B312">
        <v>311</v>
      </c>
      <c r="C312">
        <v>163</v>
      </c>
      <c r="D312">
        <v>22</v>
      </c>
      <c r="E312">
        <v>1</v>
      </c>
      <c r="F312" t="e">
        <v>#DIV/0!</v>
      </c>
      <c r="G312">
        <v>26.21</v>
      </c>
      <c r="H312">
        <v>19.0916666666667</v>
      </c>
      <c r="I312" s="2" t="str">
        <f t="shared" si="9"/>
        <v>多云</v>
      </c>
      <c r="J312" s="2">
        <f t="shared" si="10"/>
        <v>0</v>
      </c>
    </row>
    <row r="313" spans="1:10">
      <c r="A313">
        <v>41803.9583333326</v>
      </c>
      <c r="B313">
        <v>312</v>
      </c>
      <c r="C313">
        <v>163</v>
      </c>
      <c r="D313">
        <v>23</v>
      </c>
      <c r="E313">
        <v>1</v>
      </c>
      <c r="F313" t="e">
        <v>#DIV/0!</v>
      </c>
      <c r="G313">
        <v>25.56</v>
      </c>
      <c r="H313">
        <v>21.0384615384615</v>
      </c>
      <c r="I313" s="2" t="str">
        <f t="shared" si="9"/>
        <v>多云</v>
      </c>
      <c r="J313" s="2">
        <f t="shared" si="10"/>
        <v>0</v>
      </c>
    </row>
    <row r="314" spans="1:10">
      <c r="A314">
        <v>41803.9999999992</v>
      </c>
      <c r="B314">
        <v>313</v>
      </c>
      <c r="C314">
        <v>163</v>
      </c>
      <c r="D314">
        <v>0</v>
      </c>
      <c r="E314">
        <v>-1</v>
      </c>
      <c r="F314" t="e">
        <v>#DIV/0!</v>
      </c>
      <c r="G314">
        <v>25.1</v>
      </c>
      <c r="H314">
        <v>15.1181818181818</v>
      </c>
      <c r="I314" s="2" t="str">
        <f t="shared" si="9"/>
        <v>多云</v>
      </c>
      <c r="J314" s="2">
        <f t="shared" si="10"/>
        <v>0</v>
      </c>
    </row>
    <row r="315" spans="1:10">
      <c r="A315">
        <v>41804.0416666659</v>
      </c>
      <c r="B315">
        <v>314</v>
      </c>
      <c r="C315">
        <v>164</v>
      </c>
      <c r="D315">
        <v>1</v>
      </c>
      <c r="E315">
        <v>-1</v>
      </c>
      <c r="F315" t="e">
        <v>#DIV/0!</v>
      </c>
      <c r="G315">
        <v>24.7716666666667</v>
      </c>
      <c r="H315">
        <v>20.7333333333333</v>
      </c>
      <c r="I315" s="2" t="str">
        <f t="shared" si="9"/>
        <v>多云</v>
      </c>
      <c r="J315" s="2">
        <f t="shared" si="10"/>
        <v>0</v>
      </c>
    </row>
    <row r="316" spans="1:10">
      <c r="A316">
        <v>41804.0833333326</v>
      </c>
      <c r="B316">
        <v>315</v>
      </c>
      <c r="C316">
        <v>164</v>
      </c>
      <c r="D316">
        <v>2</v>
      </c>
      <c r="E316">
        <v>-1</v>
      </c>
      <c r="F316" t="e">
        <v>#DIV/0!</v>
      </c>
      <c r="G316">
        <v>24.3883333333333</v>
      </c>
      <c r="H316">
        <v>14.8</v>
      </c>
      <c r="I316" s="2" t="str">
        <f t="shared" si="9"/>
        <v>多云</v>
      </c>
      <c r="J316" s="2">
        <f t="shared" si="10"/>
        <v>0</v>
      </c>
    </row>
    <row r="317" spans="1:10">
      <c r="A317">
        <v>41804.1249999992</v>
      </c>
      <c r="B317">
        <v>316</v>
      </c>
      <c r="C317">
        <v>164</v>
      </c>
      <c r="D317">
        <v>3</v>
      </c>
      <c r="E317">
        <v>-1</v>
      </c>
      <c r="F317" t="e">
        <v>#DIV/0!</v>
      </c>
      <c r="G317">
        <v>24.0683333333333</v>
      </c>
      <c r="H317">
        <v>20.5</v>
      </c>
      <c r="I317" s="2" t="str">
        <f t="shared" si="9"/>
        <v>多云</v>
      </c>
      <c r="J317" s="2">
        <f t="shared" si="10"/>
        <v>0</v>
      </c>
    </row>
    <row r="318" spans="1:10">
      <c r="A318">
        <v>41804.1666666659</v>
      </c>
      <c r="B318">
        <v>317</v>
      </c>
      <c r="C318">
        <v>164</v>
      </c>
      <c r="D318">
        <v>4</v>
      </c>
      <c r="E318">
        <v>-1</v>
      </c>
      <c r="F318">
        <v>0.466666666666667</v>
      </c>
      <c r="G318">
        <v>24.1133333333333</v>
      </c>
      <c r="H318">
        <v>16.2583333333333</v>
      </c>
      <c r="I318" s="2" t="str">
        <f t="shared" si="9"/>
        <v>多云</v>
      </c>
      <c r="J318" s="2">
        <f t="shared" si="10"/>
        <v>0</v>
      </c>
    </row>
    <row r="319" spans="1:10">
      <c r="A319">
        <v>41804.2083333326</v>
      </c>
      <c r="B319">
        <v>318</v>
      </c>
      <c r="C319">
        <v>164</v>
      </c>
      <c r="D319">
        <v>5</v>
      </c>
      <c r="E319">
        <v>-1</v>
      </c>
      <c r="F319">
        <v>16.7833333333333</v>
      </c>
      <c r="G319">
        <v>24.665</v>
      </c>
      <c r="H319">
        <v>19.225</v>
      </c>
      <c r="I319" s="2" t="str">
        <f t="shared" si="9"/>
        <v>多云</v>
      </c>
      <c r="J319" s="2">
        <f t="shared" si="10"/>
        <v>0</v>
      </c>
    </row>
    <row r="320" spans="1:10">
      <c r="A320">
        <v>41804.2499999992</v>
      </c>
      <c r="B320">
        <v>319</v>
      </c>
      <c r="C320">
        <v>164</v>
      </c>
      <c r="D320">
        <v>6</v>
      </c>
      <c r="E320">
        <v>-1</v>
      </c>
      <c r="F320">
        <v>70.94</v>
      </c>
      <c r="G320">
        <v>25.8666666666667</v>
      </c>
      <c r="H320">
        <v>17.6</v>
      </c>
      <c r="I320" s="2" t="str">
        <f t="shared" si="9"/>
        <v>多云</v>
      </c>
      <c r="J320" s="2">
        <f t="shared" si="10"/>
        <v>0</v>
      </c>
    </row>
    <row r="321" spans="1:10">
      <c r="A321">
        <v>41804.2916666659</v>
      </c>
      <c r="B321">
        <v>320</v>
      </c>
      <c r="C321">
        <v>164</v>
      </c>
      <c r="D321">
        <v>7</v>
      </c>
      <c r="E321">
        <v>-1</v>
      </c>
      <c r="F321">
        <v>119.116666666667</v>
      </c>
      <c r="G321">
        <v>26.9133333333333</v>
      </c>
      <c r="H321">
        <v>17.5833333333333</v>
      </c>
      <c r="I321" s="2" t="str">
        <f t="shared" si="9"/>
        <v>多云</v>
      </c>
      <c r="J321" s="2">
        <f t="shared" si="10"/>
        <v>0</v>
      </c>
    </row>
    <row r="322" spans="1:10">
      <c r="A322">
        <v>41804.3333333326</v>
      </c>
      <c r="B322">
        <v>321</v>
      </c>
      <c r="C322">
        <v>164</v>
      </c>
      <c r="D322">
        <v>8</v>
      </c>
      <c r="E322">
        <v>-1</v>
      </c>
      <c r="F322">
        <v>305.756666666667</v>
      </c>
      <c r="G322">
        <v>29.2416666666667</v>
      </c>
      <c r="H322">
        <v>22.4083333333333</v>
      </c>
      <c r="I322" s="2" t="str">
        <f t="shared" si="9"/>
        <v>多云</v>
      </c>
      <c r="J322" s="2">
        <f t="shared" si="10"/>
        <v>0</v>
      </c>
    </row>
    <row r="323" spans="1:10">
      <c r="A323">
        <v>41804.3749999992</v>
      </c>
      <c r="B323">
        <v>322</v>
      </c>
      <c r="C323">
        <v>164</v>
      </c>
      <c r="D323">
        <v>9</v>
      </c>
      <c r="E323">
        <v>-1</v>
      </c>
      <c r="F323">
        <v>577.12</v>
      </c>
      <c r="G323">
        <v>31.0883333333333</v>
      </c>
      <c r="H323">
        <v>22.225</v>
      </c>
      <c r="I323" s="2" t="str">
        <f t="shared" si="9"/>
        <v>多云</v>
      </c>
      <c r="J323" s="2">
        <f t="shared" si="10"/>
        <v>0</v>
      </c>
    </row>
    <row r="324" spans="1:10">
      <c r="A324">
        <v>41804.4166666659</v>
      </c>
      <c r="B324">
        <v>323</v>
      </c>
      <c r="C324">
        <v>164</v>
      </c>
      <c r="D324">
        <v>10</v>
      </c>
      <c r="E324">
        <v>-1</v>
      </c>
      <c r="F324">
        <v>583.06</v>
      </c>
      <c r="G324">
        <v>33.3016666666667</v>
      </c>
      <c r="H324">
        <v>23.7166666666667</v>
      </c>
      <c r="I324" s="2" t="str">
        <f t="shared" si="9"/>
        <v>多云</v>
      </c>
      <c r="J324" s="2">
        <f t="shared" si="10"/>
        <v>0</v>
      </c>
    </row>
    <row r="325" spans="1:10">
      <c r="A325">
        <v>41804.4583333325</v>
      </c>
      <c r="B325">
        <v>324</v>
      </c>
      <c r="C325">
        <v>164</v>
      </c>
      <c r="D325">
        <v>11</v>
      </c>
      <c r="E325">
        <v>-1</v>
      </c>
      <c r="F325">
        <v>813.62</v>
      </c>
      <c r="G325">
        <v>34.625</v>
      </c>
      <c r="H325">
        <v>19.4666666666667</v>
      </c>
      <c r="I325" s="2" t="str">
        <f t="shared" si="9"/>
        <v>多云</v>
      </c>
      <c r="J325" s="2">
        <f t="shared" si="10"/>
        <v>0</v>
      </c>
    </row>
    <row r="326" spans="1:10">
      <c r="A326">
        <v>41804.4999999992</v>
      </c>
      <c r="B326">
        <v>325</v>
      </c>
      <c r="C326">
        <v>164</v>
      </c>
      <c r="D326">
        <v>12</v>
      </c>
      <c r="E326">
        <v>-1</v>
      </c>
      <c r="F326">
        <v>679.253333333333</v>
      </c>
      <c r="G326">
        <v>34.96</v>
      </c>
      <c r="H326">
        <v>25.1833333333333</v>
      </c>
      <c r="I326" s="2" t="str">
        <f t="shared" ref="I326:I389" si="11">VLOOKUP(INT(A326),K$2:Q$123,5)</f>
        <v>多云</v>
      </c>
      <c r="J326" s="2">
        <f t="shared" si="10"/>
        <v>0</v>
      </c>
    </row>
    <row r="327" spans="1:10">
      <c r="A327">
        <v>41804.5416666659</v>
      </c>
      <c r="B327">
        <v>326</v>
      </c>
      <c r="C327">
        <v>164</v>
      </c>
      <c r="D327">
        <v>13</v>
      </c>
      <c r="E327">
        <v>-1</v>
      </c>
      <c r="F327">
        <v>574.306666666667</v>
      </c>
      <c r="G327">
        <v>34.7266666666667</v>
      </c>
      <c r="H327">
        <v>22.5083333333333</v>
      </c>
      <c r="I327" s="2" t="str">
        <f t="shared" si="11"/>
        <v>多云</v>
      </c>
      <c r="J327" s="2">
        <f t="shared" si="10"/>
        <v>0</v>
      </c>
    </row>
    <row r="328" spans="1:10">
      <c r="A328">
        <v>41804.5833333325</v>
      </c>
      <c r="B328">
        <v>327</v>
      </c>
      <c r="C328">
        <v>164</v>
      </c>
      <c r="D328">
        <v>14</v>
      </c>
      <c r="E328">
        <v>-1</v>
      </c>
      <c r="F328">
        <v>368.16</v>
      </c>
      <c r="G328">
        <v>34.0283333333333</v>
      </c>
      <c r="H328">
        <v>22.7916666666667</v>
      </c>
      <c r="I328" s="2" t="str">
        <f t="shared" si="11"/>
        <v>多云</v>
      </c>
      <c r="J328" s="2">
        <f t="shared" si="10"/>
        <v>0</v>
      </c>
    </row>
    <row r="329" spans="1:10">
      <c r="A329">
        <v>41804.6249999992</v>
      </c>
      <c r="B329">
        <v>328</v>
      </c>
      <c r="C329">
        <v>164</v>
      </c>
      <c r="D329">
        <v>15</v>
      </c>
      <c r="E329">
        <v>-1</v>
      </c>
      <c r="F329">
        <v>414.633333333333</v>
      </c>
      <c r="G329">
        <v>33.8233333333333</v>
      </c>
      <c r="H329">
        <v>27.625</v>
      </c>
      <c r="I329" s="2" t="str">
        <f t="shared" si="11"/>
        <v>多云</v>
      </c>
      <c r="J329" s="2">
        <f t="shared" si="10"/>
        <v>0</v>
      </c>
    </row>
    <row r="330" spans="1:10">
      <c r="A330">
        <v>41804.6666666659</v>
      </c>
      <c r="B330">
        <v>329</v>
      </c>
      <c r="C330">
        <v>164</v>
      </c>
      <c r="D330">
        <v>16</v>
      </c>
      <c r="E330">
        <v>-1</v>
      </c>
      <c r="F330">
        <v>221.813333333333</v>
      </c>
      <c r="G330">
        <v>32.4383333333333</v>
      </c>
      <c r="H330">
        <v>27.6583333333333</v>
      </c>
      <c r="I330" s="2" t="str">
        <f t="shared" si="11"/>
        <v>多云</v>
      </c>
      <c r="J330" s="2">
        <f t="shared" si="10"/>
        <v>0</v>
      </c>
    </row>
    <row r="331" spans="1:10">
      <c r="A331">
        <v>41804.7083333325</v>
      </c>
      <c r="B331">
        <v>330</v>
      </c>
      <c r="C331">
        <v>164</v>
      </c>
      <c r="D331">
        <v>17</v>
      </c>
      <c r="E331">
        <v>-1</v>
      </c>
      <c r="F331">
        <v>70.5666666666666</v>
      </c>
      <c r="G331">
        <v>31.13</v>
      </c>
      <c r="H331">
        <v>27.7</v>
      </c>
      <c r="I331" s="2" t="str">
        <f t="shared" si="11"/>
        <v>多云</v>
      </c>
      <c r="J331" s="2">
        <f t="shared" si="10"/>
        <v>0</v>
      </c>
    </row>
    <row r="332" spans="1:10">
      <c r="A332">
        <v>41804.7499999992</v>
      </c>
      <c r="B332">
        <v>331</v>
      </c>
      <c r="C332">
        <v>164</v>
      </c>
      <c r="D332">
        <v>18</v>
      </c>
      <c r="E332">
        <v>-1</v>
      </c>
      <c r="F332">
        <v>18.5894736842105</v>
      </c>
      <c r="G332">
        <v>29.75</v>
      </c>
      <c r="H332">
        <v>22.55</v>
      </c>
      <c r="I332" s="2" t="str">
        <f t="shared" si="11"/>
        <v>多云</v>
      </c>
      <c r="J332" s="2">
        <f t="shared" si="10"/>
        <v>0</v>
      </c>
    </row>
    <row r="333" spans="1:10">
      <c r="A333">
        <v>41804.7916666659</v>
      </c>
      <c r="B333">
        <v>332</v>
      </c>
      <c r="C333">
        <v>164</v>
      </c>
      <c r="D333">
        <v>19</v>
      </c>
      <c r="E333">
        <v>-1</v>
      </c>
      <c r="F333" t="e">
        <v>#DIV/0!</v>
      </c>
      <c r="G333">
        <v>28.9483333333333</v>
      </c>
      <c r="H333">
        <v>17.65</v>
      </c>
      <c r="I333" s="2" t="str">
        <f t="shared" si="11"/>
        <v>多云</v>
      </c>
      <c r="J333" s="2">
        <f t="shared" si="10"/>
        <v>0</v>
      </c>
    </row>
    <row r="334" spans="1:10">
      <c r="A334">
        <v>41804.8333333325</v>
      </c>
      <c r="B334">
        <v>333</v>
      </c>
      <c r="C334">
        <v>164</v>
      </c>
      <c r="D334">
        <v>20</v>
      </c>
      <c r="E334">
        <v>-1</v>
      </c>
      <c r="F334" t="e">
        <v>#DIV/0!</v>
      </c>
      <c r="G334">
        <v>28.07</v>
      </c>
      <c r="H334">
        <v>19.1666666666667</v>
      </c>
      <c r="I334" s="2" t="str">
        <f t="shared" si="11"/>
        <v>多云</v>
      </c>
      <c r="J334" s="2">
        <f t="shared" si="10"/>
        <v>0</v>
      </c>
    </row>
    <row r="335" spans="1:10">
      <c r="A335">
        <v>41804.8749999992</v>
      </c>
      <c r="B335">
        <v>334</v>
      </c>
      <c r="C335">
        <v>164</v>
      </c>
      <c r="D335">
        <v>21</v>
      </c>
      <c r="E335">
        <v>-1</v>
      </c>
      <c r="F335" t="e">
        <v>#DIV/0!</v>
      </c>
      <c r="G335">
        <v>27.305</v>
      </c>
      <c r="H335">
        <v>16.15</v>
      </c>
      <c r="I335" s="2" t="str">
        <f t="shared" si="11"/>
        <v>多云</v>
      </c>
      <c r="J335" s="2">
        <f t="shared" si="10"/>
        <v>0</v>
      </c>
    </row>
    <row r="336" spans="1:10">
      <c r="A336">
        <v>41804.9166666659</v>
      </c>
      <c r="B336">
        <v>335</v>
      </c>
      <c r="C336">
        <v>164</v>
      </c>
      <c r="D336">
        <v>22</v>
      </c>
      <c r="E336">
        <v>-1</v>
      </c>
      <c r="F336" t="e">
        <v>#DIV/0!</v>
      </c>
      <c r="G336">
        <v>26.9383333333333</v>
      </c>
      <c r="H336">
        <v>20.65</v>
      </c>
      <c r="I336" s="2" t="str">
        <f t="shared" si="11"/>
        <v>多云</v>
      </c>
      <c r="J336" s="2">
        <f t="shared" si="10"/>
        <v>0</v>
      </c>
    </row>
    <row r="337" spans="1:10">
      <c r="A337">
        <v>41804.9583333325</v>
      </c>
      <c r="B337">
        <v>336</v>
      </c>
      <c r="C337">
        <v>164</v>
      </c>
      <c r="D337">
        <v>23</v>
      </c>
      <c r="E337">
        <v>-1</v>
      </c>
      <c r="F337" t="e">
        <v>#DIV/0!</v>
      </c>
      <c r="G337">
        <v>26.465</v>
      </c>
      <c r="H337">
        <v>17.6416666666667</v>
      </c>
      <c r="I337" s="2" t="str">
        <f t="shared" si="11"/>
        <v>多云</v>
      </c>
      <c r="J337" s="2">
        <f t="shared" si="10"/>
        <v>0</v>
      </c>
    </row>
    <row r="338" spans="1:10">
      <c r="A338">
        <v>41804.9999999992</v>
      </c>
      <c r="B338">
        <v>337</v>
      </c>
      <c r="C338">
        <v>164</v>
      </c>
      <c r="D338">
        <v>0</v>
      </c>
      <c r="E338">
        <v>-1</v>
      </c>
      <c r="F338" t="e">
        <v>#DIV/0!</v>
      </c>
      <c r="G338">
        <v>26.0416666666667</v>
      </c>
      <c r="H338">
        <v>16.3</v>
      </c>
      <c r="I338" s="2" t="str">
        <f t="shared" si="11"/>
        <v>多云</v>
      </c>
      <c r="J338" s="2">
        <f t="shared" si="10"/>
        <v>0</v>
      </c>
    </row>
    <row r="339" spans="1:10">
      <c r="A339">
        <v>41805.0416666658</v>
      </c>
      <c r="B339">
        <v>338</v>
      </c>
      <c r="C339">
        <v>165</v>
      </c>
      <c r="D339">
        <v>1</v>
      </c>
      <c r="E339">
        <v>-1</v>
      </c>
      <c r="F339" t="e">
        <v>#DIV/0!</v>
      </c>
      <c r="G339">
        <v>25.82</v>
      </c>
      <c r="H339">
        <v>19.2833333333333</v>
      </c>
      <c r="I339" s="2" t="str">
        <f t="shared" si="11"/>
        <v>阴~阵雨</v>
      </c>
      <c r="J339" s="2">
        <f t="shared" si="10"/>
        <v>-2</v>
      </c>
    </row>
    <row r="340" spans="1:10">
      <c r="A340">
        <v>41805.0833333325</v>
      </c>
      <c r="B340">
        <v>339</v>
      </c>
      <c r="C340">
        <v>165</v>
      </c>
      <c r="D340">
        <v>2</v>
      </c>
      <c r="E340">
        <v>-1</v>
      </c>
      <c r="F340" t="e">
        <v>#DIV/0!</v>
      </c>
      <c r="G340">
        <v>25.7416666666667</v>
      </c>
      <c r="H340">
        <v>14.675</v>
      </c>
      <c r="I340" s="2" t="str">
        <f t="shared" si="11"/>
        <v>阴~阵雨</v>
      </c>
      <c r="J340" s="2">
        <f t="shared" si="10"/>
        <v>-2</v>
      </c>
    </row>
    <row r="341" spans="1:10">
      <c r="A341">
        <v>41805.1249999992</v>
      </c>
      <c r="B341">
        <v>340</v>
      </c>
      <c r="C341">
        <v>165</v>
      </c>
      <c r="D341">
        <v>3</v>
      </c>
      <c r="E341">
        <v>-1</v>
      </c>
      <c r="F341" t="e">
        <v>#DIV/0!</v>
      </c>
      <c r="G341">
        <v>25.55</v>
      </c>
      <c r="H341">
        <v>20.8416666666667</v>
      </c>
      <c r="I341" s="2" t="str">
        <f t="shared" si="11"/>
        <v>阴~阵雨</v>
      </c>
      <c r="J341" s="2">
        <f t="shared" si="10"/>
        <v>-2</v>
      </c>
    </row>
    <row r="342" spans="1:10">
      <c r="A342">
        <v>41805.1666666658</v>
      </c>
      <c r="B342">
        <v>341</v>
      </c>
      <c r="C342">
        <v>165</v>
      </c>
      <c r="D342">
        <v>4</v>
      </c>
      <c r="E342">
        <v>-1</v>
      </c>
      <c r="F342">
        <v>1</v>
      </c>
      <c r="G342">
        <v>25.43</v>
      </c>
      <c r="H342">
        <v>16.2333333333333</v>
      </c>
      <c r="I342" s="2" t="str">
        <f t="shared" si="11"/>
        <v>阴~阵雨</v>
      </c>
      <c r="J342" s="2">
        <f t="shared" si="10"/>
        <v>-2</v>
      </c>
    </row>
    <row r="343" spans="1:10">
      <c r="A343">
        <v>41805.2083333325</v>
      </c>
      <c r="B343">
        <v>342</v>
      </c>
      <c r="C343">
        <v>165</v>
      </c>
      <c r="D343">
        <v>5</v>
      </c>
      <c r="E343">
        <v>-1</v>
      </c>
      <c r="F343">
        <v>7.35333333333333</v>
      </c>
      <c r="G343">
        <v>24.5133333333333</v>
      </c>
      <c r="H343">
        <v>19.3583333333333</v>
      </c>
      <c r="I343" s="2" t="str">
        <f t="shared" si="11"/>
        <v>阴~阵雨</v>
      </c>
      <c r="J343" s="2">
        <f t="shared" si="10"/>
        <v>-2</v>
      </c>
    </row>
    <row r="344" spans="1:10">
      <c r="A344">
        <v>41805.2499999992</v>
      </c>
      <c r="B344">
        <v>343</v>
      </c>
      <c r="C344">
        <v>165</v>
      </c>
      <c r="D344">
        <v>6</v>
      </c>
      <c r="E344">
        <v>-1</v>
      </c>
      <c r="F344">
        <v>35.64</v>
      </c>
      <c r="G344">
        <v>25.125</v>
      </c>
      <c r="H344">
        <v>17.7</v>
      </c>
      <c r="I344" s="2" t="str">
        <f t="shared" si="11"/>
        <v>阴~阵雨</v>
      </c>
      <c r="J344" s="2">
        <f t="shared" si="10"/>
        <v>-2</v>
      </c>
    </row>
    <row r="345" spans="1:10">
      <c r="A345">
        <v>41805.2916666658</v>
      </c>
      <c r="B345">
        <v>344</v>
      </c>
      <c r="C345">
        <v>165</v>
      </c>
      <c r="D345">
        <v>7</v>
      </c>
      <c r="E345">
        <v>-1</v>
      </c>
      <c r="F345">
        <v>113.743333333333</v>
      </c>
      <c r="G345">
        <v>26.35</v>
      </c>
      <c r="H345">
        <v>17.7083333333333</v>
      </c>
      <c r="I345" s="2" t="str">
        <f t="shared" si="11"/>
        <v>阴~阵雨</v>
      </c>
      <c r="J345" s="2">
        <f t="shared" si="10"/>
        <v>-2</v>
      </c>
    </row>
    <row r="346" spans="1:10">
      <c r="A346">
        <v>41805.3333333325</v>
      </c>
      <c r="B346">
        <v>345</v>
      </c>
      <c r="C346">
        <v>165</v>
      </c>
      <c r="D346">
        <v>8</v>
      </c>
      <c r="E346">
        <v>-1</v>
      </c>
      <c r="F346">
        <v>131.426666666667</v>
      </c>
      <c r="G346">
        <v>26.8616666666667</v>
      </c>
      <c r="H346">
        <v>22.375</v>
      </c>
      <c r="I346" s="2" t="str">
        <f t="shared" si="11"/>
        <v>阴~阵雨</v>
      </c>
      <c r="J346" s="2">
        <f t="shared" si="10"/>
        <v>-2</v>
      </c>
    </row>
    <row r="347" spans="1:10">
      <c r="A347">
        <v>41805.3749999992</v>
      </c>
      <c r="B347">
        <v>346</v>
      </c>
      <c r="C347">
        <v>165</v>
      </c>
      <c r="D347">
        <v>9</v>
      </c>
      <c r="E347">
        <v>-1</v>
      </c>
      <c r="F347">
        <v>249.383333333333</v>
      </c>
      <c r="G347">
        <v>26.9916666666667</v>
      </c>
      <c r="H347">
        <v>23.8916666666667</v>
      </c>
      <c r="I347" s="2" t="str">
        <f t="shared" si="11"/>
        <v>阴~阵雨</v>
      </c>
      <c r="J347" s="2">
        <f t="shared" si="10"/>
        <v>-2</v>
      </c>
    </row>
    <row r="348" spans="1:10">
      <c r="A348">
        <v>41805.4166666658</v>
      </c>
      <c r="B348">
        <v>347</v>
      </c>
      <c r="C348">
        <v>165</v>
      </c>
      <c r="D348">
        <v>10</v>
      </c>
      <c r="E348">
        <v>-1</v>
      </c>
      <c r="F348">
        <v>695.616666666667</v>
      </c>
      <c r="G348">
        <v>28.7666666666667</v>
      </c>
      <c r="H348">
        <v>26.7083333333333</v>
      </c>
      <c r="I348" s="2" t="str">
        <f t="shared" si="11"/>
        <v>阴~阵雨</v>
      </c>
      <c r="J348" s="2">
        <f t="shared" ref="J348:J411" si="12">IF(ISNUMBER(FIND("雨",I348)),-2,IF(ISNUMBER(FIND("阴",I348)),-1,0))</f>
        <v>-2</v>
      </c>
    </row>
    <row r="349" spans="1:10">
      <c r="A349">
        <v>41805.4583333325</v>
      </c>
      <c r="B349">
        <v>348</v>
      </c>
      <c r="C349">
        <v>165</v>
      </c>
      <c r="D349">
        <v>11</v>
      </c>
      <c r="E349">
        <v>-1</v>
      </c>
      <c r="F349">
        <v>427.74</v>
      </c>
      <c r="G349">
        <v>28.845</v>
      </c>
      <c r="H349">
        <v>24.3333333333333</v>
      </c>
      <c r="I349" s="2" t="str">
        <f t="shared" si="11"/>
        <v>阴~阵雨</v>
      </c>
      <c r="J349" s="2">
        <f t="shared" si="12"/>
        <v>-2</v>
      </c>
    </row>
    <row r="350" spans="1:10">
      <c r="A350">
        <v>41805.4999999992</v>
      </c>
      <c r="B350">
        <v>349</v>
      </c>
      <c r="C350">
        <v>165</v>
      </c>
      <c r="D350">
        <v>12</v>
      </c>
      <c r="E350">
        <v>-1</v>
      </c>
      <c r="F350">
        <v>557.713333333333</v>
      </c>
      <c r="G350">
        <v>29.8266666666667</v>
      </c>
      <c r="H350">
        <v>22.3666666666667</v>
      </c>
      <c r="I350" s="2" t="str">
        <f t="shared" si="11"/>
        <v>阴~阵雨</v>
      </c>
      <c r="J350" s="2">
        <f t="shared" si="12"/>
        <v>-2</v>
      </c>
    </row>
    <row r="351" spans="1:10">
      <c r="A351">
        <v>41805.5416666658</v>
      </c>
      <c r="B351">
        <v>350</v>
      </c>
      <c r="C351">
        <v>165</v>
      </c>
      <c r="D351">
        <v>13</v>
      </c>
      <c r="E351">
        <v>-1</v>
      </c>
      <c r="F351">
        <v>297.990322580645</v>
      </c>
      <c r="G351">
        <v>29.595</v>
      </c>
      <c r="H351">
        <v>23.9583333333333</v>
      </c>
      <c r="I351" s="2" t="str">
        <f t="shared" si="11"/>
        <v>阴~阵雨</v>
      </c>
      <c r="J351" s="2">
        <f t="shared" si="12"/>
        <v>-2</v>
      </c>
    </row>
    <row r="352" spans="1:10">
      <c r="A352">
        <v>41805.5833333325</v>
      </c>
      <c r="B352">
        <v>351</v>
      </c>
      <c r="C352">
        <v>165</v>
      </c>
      <c r="D352">
        <v>14</v>
      </c>
      <c r="E352">
        <v>-1</v>
      </c>
      <c r="F352">
        <v>226.36</v>
      </c>
      <c r="G352">
        <v>29.5083333333333</v>
      </c>
      <c r="H352">
        <v>21.2916666666667</v>
      </c>
      <c r="I352" s="2" t="str">
        <f t="shared" si="11"/>
        <v>阴~阵雨</v>
      </c>
      <c r="J352" s="2">
        <f t="shared" si="12"/>
        <v>-2</v>
      </c>
    </row>
    <row r="353" spans="1:10">
      <c r="A353">
        <v>41805.6249999991</v>
      </c>
      <c r="B353">
        <v>352</v>
      </c>
      <c r="C353">
        <v>165</v>
      </c>
      <c r="D353">
        <v>15</v>
      </c>
      <c r="E353">
        <v>-1</v>
      </c>
      <c r="F353">
        <v>183.27</v>
      </c>
      <c r="G353">
        <v>29.435</v>
      </c>
      <c r="H353">
        <v>22.4333333333333</v>
      </c>
      <c r="I353" s="2" t="str">
        <f t="shared" si="11"/>
        <v>阴~阵雨</v>
      </c>
      <c r="J353" s="2">
        <f t="shared" si="12"/>
        <v>-2</v>
      </c>
    </row>
    <row r="354" spans="1:10">
      <c r="A354">
        <v>41805.6666666658</v>
      </c>
      <c r="B354">
        <v>353</v>
      </c>
      <c r="C354">
        <v>165</v>
      </c>
      <c r="D354">
        <v>16</v>
      </c>
      <c r="E354">
        <v>-1</v>
      </c>
      <c r="F354">
        <v>99.5033333333333</v>
      </c>
      <c r="G354">
        <v>28.4166666666667</v>
      </c>
      <c r="H354">
        <v>17.9</v>
      </c>
      <c r="I354" s="2" t="str">
        <f t="shared" si="11"/>
        <v>阴~阵雨</v>
      </c>
      <c r="J354" s="2">
        <f t="shared" si="12"/>
        <v>-2</v>
      </c>
    </row>
    <row r="355" spans="1:10">
      <c r="A355">
        <v>41805.7083333325</v>
      </c>
      <c r="B355">
        <v>354</v>
      </c>
      <c r="C355">
        <v>165</v>
      </c>
      <c r="D355">
        <v>17</v>
      </c>
      <c r="E355">
        <v>-1</v>
      </c>
      <c r="F355">
        <v>40.5566666666667</v>
      </c>
      <c r="G355">
        <v>27.3233333333333</v>
      </c>
      <c r="H355">
        <v>22.4416666666667</v>
      </c>
      <c r="I355" s="2" t="str">
        <f t="shared" si="11"/>
        <v>阴~阵雨</v>
      </c>
      <c r="J355" s="2">
        <f t="shared" si="12"/>
        <v>-2</v>
      </c>
    </row>
    <row r="356" spans="1:10">
      <c r="A356">
        <v>41805.7499999991</v>
      </c>
      <c r="B356">
        <v>355</v>
      </c>
      <c r="C356">
        <v>165</v>
      </c>
      <c r="D356">
        <v>18</v>
      </c>
      <c r="E356">
        <v>-1</v>
      </c>
      <c r="F356">
        <v>10.5533333333333</v>
      </c>
      <c r="G356">
        <v>26.3466666666667</v>
      </c>
      <c r="H356">
        <v>17.675</v>
      </c>
      <c r="I356" s="2" t="str">
        <f t="shared" si="11"/>
        <v>阴~阵雨</v>
      </c>
      <c r="J356" s="2">
        <f t="shared" si="12"/>
        <v>-2</v>
      </c>
    </row>
    <row r="357" spans="1:10">
      <c r="A357">
        <v>41805.7916666658</v>
      </c>
      <c r="B357">
        <v>356</v>
      </c>
      <c r="C357">
        <v>165</v>
      </c>
      <c r="D357">
        <v>19</v>
      </c>
      <c r="E357">
        <v>-1</v>
      </c>
      <c r="F357" t="e">
        <v>#DIV/0!</v>
      </c>
      <c r="G357">
        <v>25.5416666666667</v>
      </c>
      <c r="H357">
        <v>19.2833333333333</v>
      </c>
      <c r="I357" s="2" t="str">
        <f t="shared" si="11"/>
        <v>阴~阵雨</v>
      </c>
      <c r="J357" s="2">
        <f t="shared" si="12"/>
        <v>-2</v>
      </c>
    </row>
    <row r="358" spans="1:10">
      <c r="A358">
        <v>41805.8333333325</v>
      </c>
      <c r="B358">
        <v>357</v>
      </c>
      <c r="C358">
        <v>165</v>
      </c>
      <c r="D358">
        <v>20</v>
      </c>
      <c r="E358">
        <v>-1</v>
      </c>
      <c r="F358" t="e">
        <v>#DIV/0!</v>
      </c>
      <c r="G358">
        <v>25.0666666666667</v>
      </c>
      <c r="H358">
        <v>19.3916666666667</v>
      </c>
      <c r="I358" s="2" t="str">
        <f t="shared" si="11"/>
        <v>阴~阵雨</v>
      </c>
      <c r="J358" s="2">
        <f t="shared" si="12"/>
        <v>-2</v>
      </c>
    </row>
    <row r="359" spans="1:10">
      <c r="A359">
        <v>41805.8749999991</v>
      </c>
      <c r="B359">
        <v>358</v>
      </c>
      <c r="C359">
        <v>165</v>
      </c>
      <c r="D359">
        <v>21</v>
      </c>
      <c r="E359">
        <v>-1</v>
      </c>
      <c r="F359" t="e">
        <v>#DIV/0!</v>
      </c>
      <c r="G359">
        <v>24.3766666666667</v>
      </c>
      <c r="H359">
        <v>20.9583333333333</v>
      </c>
      <c r="I359" s="2" t="str">
        <f t="shared" si="11"/>
        <v>阴~阵雨</v>
      </c>
      <c r="J359" s="2">
        <f t="shared" si="12"/>
        <v>-2</v>
      </c>
    </row>
    <row r="360" spans="1:10">
      <c r="A360">
        <v>41805.9166666658</v>
      </c>
      <c r="B360">
        <v>359</v>
      </c>
      <c r="C360">
        <v>165</v>
      </c>
      <c r="D360">
        <v>22</v>
      </c>
      <c r="E360">
        <v>-1</v>
      </c>
      <c r="F360" t="e">
        <v>#DIV/0!</v>
      </c>
      <c r="G360">
        <v>23.88</v>
      </c>
      <c r="H360">
        <v>19.2416666666667</v>
      </c>
      <c r="I360" s="2" t="str">
        <f t="shared" si="11"/>
        <v>阴~阵雨</v>
      </c>
      <c r="J360" s="2">
        <f t="shared" si="12"/>
        <v>-2</v>
      </c>
    </row>
    <row r="361" spans="1:10">
      <c r="A361">
        <v>41805.9583333325</v>
      </c>
      <c r="B361">
        <v>360</v>
      </c>
      <c r="C361">
        <v>165</v>
      </c>
      <c r="D361">
        <v>23</v>
      </c>
      <c r="E361">
        <v>-1</v>
      </c>
      <c r="F361" t="e">
        <v>#DIV/0!</v>
      </c>
      <c r="G361">
        <v>23.9116666666667</v>
      </c>
      <c r="H361">
        <v>17.7333333333333</v>
      </c>
      <c r="I361" s="2" t="str">
        <f t="shared" si="11"/>
        <v>阴~阵雨</v>
      </c>
      <c r="J361" s="2">
        <f t="shared" si="12"/>
        <v>-2</v>
      </c>
    </row>
    <row r="362" spans="1:10">
      <c r="A362">
        <v>41805.9999999991</v>
      </c>
      <c r="B362">
        <v>361</v>
      </c>
      <c r="C362">
        <v>165</v>
      </c>
      <c r="D362">
        <v>0</v>
      </c>
      <c r="E362">
        <v>1</v>
      </c>
      <c r="F362" t="e">
        <v>#DIV/0!</v>
      </c>
      <c r="G362">
        <v>23.9</v>
      </c>
      <c r="H362">
        <v>19.225</v>
      </c>
      <c r="I362" s="2" t="str">
        <f t="shared" si="11"/>
        <v>阴~阵雨</v>
      </c>
      <c r="J362" s="2">
        <f t="shared" si="12"/>
        <v>-2</v>
      </c>
    </row>
    <row r="363" spans="1:10">
      <c r="A363">
        <v>41806.0416666658</v>
      </c>
      <c r="B363">
        <v>362</v>
      </c>
      <c r="C363">
        <v>166</v>
      </c>
      <c r="D363">
        <v>1</v>
      </c>
      <c r="E363">
        <v>1</v>
      </c>
      <c r="F363" t="e">
        <v>#DIV/0!</v>
      </c>
      <c r="G363">
        <v>23.8866666666667</v>
      </c>
      <c r="H363">
        <v>16.2666666666667</v>
      </c>
      <c r="I363" s="2" t="str">
        <f t="shared" si="11"/>
        <v>小雨~中雨</v>
      </c>
      <c r="J363" s="2">
        <f t="shared" si="12"/>
        <v>-2</v>
      </c>
    </row>
    <row r="364" spans="1:10">
      <c r="A364">
        <v>41806.0833333325</v>
      </c>
      <c r="B364">
        <v>363</v>
      </c>
      <c r="C364">
        <v>166</v>
      </c>
      <c r="D364">
        <v>2</v>
      </c>
      <c r="E364">
        <v>1</v>
      </c>
      <c r="F364" t="e">
        <v>#DIV/0!</v>
      </c>
      <c r="G364">
        <v>23.7866666666667</v>
      </c>
      <c r="H364">
        <v>20.725</v>
      </c>
      <c r="I364" s="2" t="str">
        <f t="shared" si="11"/>
        <v>小雨~中雨</v>
      </c>
      <c r="J364" s="2">
        <f t="shared" si="12"/>
        <v>-2</v>
      </c>
    </row>
    <row r="365" spans="1:10">
      <c r="A365">
        <v>41806.1249999991</v>
      </c>
      <c r="B365">
        <v>364</v>
      </c>
      <c r="C365">
        <v>166</v>
      </c>
      <c r="D365">
        <v>3</v>
      </c>
      <c r="E365">
        <v>1</v>
      </c>
      <c r="F365" t="e">
        <v>#DIV/0!</v>
      </c>
      <c r="G365">
        <v>23.6933333333333</v>
      </c>
      <c r="H365">
        <v>14.4916666666667</v>
      </c>
      <c r="I365" s="2" t="str">
        <f t="shared" si="11"/>
        <v>小雨~中雨</v>
      </c>
      <c r="J365" s="2">
        <f t="shared" si="12"/>
        <v>-2</v>
      </c>
    </row>
    <row r="366" spans="1:10">
      <c r="A366">
        <v>41806.1666666658</v>
      </c>
      <c r="B366">
        <v>365</v>
      </c>
      <c r="C366">
        <v>166</v>
      </c>
      <c r="D366">
        <v>4</v>
      </c>
      <c r="E366">
        <v>1</v>
      </c>
      <c r="F366">
        <v>1.5</v>
      </c>
      <c r="G366">
        <v>23.7533333333333</v>
      </c>
      <c r="H366">
        <v>20.7416666666667</v>
      </c>
      <c r="I366" s="2" t="str">
        <f t="shared" si="11"/>
        <v>小雨~中雨</v>
      </c>
      <c r="J366" s="2">
        <f t="shared" si="12"/>
        <v>-2</v>
      </c>
    </row>
    <row r="367" spans="1:10">
      <c r="A367">
        <v>41806.2083333324</v>
      </c>
      <c r="B367">
        <v>366</v>
      </c>
      <c r="C367">
        <v>166</v>
      </c>
      <c r="D367">
        <v>5</v>
      </c>
      <c r="E367">
        <v>1</v>
      </c>
      <c r="F367">
        <v>9.19</v>
      </c>
      <c r="G367">
        <v>23.8966666666667</v>
      </c>
      <c r="H367">
        <v>16.25</v>
      </c>
      <c r="I367" s="2" t="str">
        <f t="shared" si="11"/>
        <v>小雨~中雨</v>
      </c>
      <c r="J367" s="2">
        <f t="shared" si="12"/>
        <v>-2</v>
      </c>
    </row>
    <row r="368" spans="1:10">
      <c r="A368">
        <v>41806.2499999991</v>
      </c>
      <c r="B368">
        <v>367</v>
      </c>
      <c r="C368">
        <v>166</v>
      </c>
      <c r="D368">
        <v>6</v>
      </c>
      <c r="E368">
        <v>1</v>
      </c>
      <c r="F368">
        <v>12.2466666666667</v>
      </c>
      <c r="G368">
        <v>24.06</v>
      </c>
      <c r="H368">
        <v>19.2333333333333</v>
      </c>
      <c r="I368" s="2" t="str">
        <f t="shared" si="11"/>
        <v>小雨~中雨</v>
      </c>
      <c r="J368" s="2">
        <f t="shared" si="12"/>
        <v>-2</v>
      </c>
    </row>
    <row r="369" spans="1:10">
      <c r="A369">
        <v>41806.2916666658</v>
      </c>
      <c r="B369">
        <v>368</v>
      </c>
      <c r="C369">
        <v>166</v>
      </c>
      <c r="D369">
        <v>7</v>
      </c>
      <c r="E369">
        <v>1</v>
      </c>
      <c r="F369">
        <v>37.5333333333333</v>
      </c>
      <c r="G369">
        <v>24.4216666666667</v>
      </c>
      <c r="H369">
        <v>19.1</v>
      </c>
      <c r="I369" s="2" t="str">
        <f t="shared" si="11"/>
        <v>小雨~中雨</v>
      </c>
      <c r="J369" s="2">
        <f t="shared" si="12"/>
        <v>-2</v>
      </c>
    </row>
    <row r="370" spans="1:10">
      <c r="A370">
        <v>41806.3333333324</v>
      </c>
      <c r="B370">
        <v>369</v>
      </c>
      <c r="C370">
        <v>166</v>
      </c>
      <c r="D370">
        <v>8</v>
      </c>
      <c r="E370">
        <v>1</v>
      </c>
      <c r="F370">
        <v>66.58</v>
      </c>
      <c r="G370">
        <v>24.845</v>
      </c>
      <c r="H370">
        <v>20.6333333333333</v>
      </c>
      <c r="I370" s="2" t="str">
        <f t="shared" si="11"/>
        <v>小雨~中雨</v>
      </c>
      <c r="J370" s="2">
        <f t="shared" si="12"/>
        <v>-2</v>
      </c>
    </row>
    <row r="371" spans="1:10">
      <c r="A371">
        <v>41806.3749999991</v>
      </c>
      <c r="B371">
        <v>370</v>
      </c>
      <c r="C371">
        <v>166</v>
      </c>
      <c r="D371">
        <v>9</v>
      </c>
      <c r="E371">
        <v>1</v>
      </c>
      <c r="F371">
        <v>77.78</v>
      </c>
      <c r="G371">
        <v>24.3683333333333</v>
      </c>
      <c r="H371">
        <v>22.675</v>
      </c>
      <c r="I371" s="2" t="str">
        <f t="shared" si="11"/>
        <v>小雨~中雨</v>
      </c>
      <c r="J371" s="2">
        <f t="shared" si="12"/>
        <v>-2</v>
      </c>
    </row>
    <row r="372" spans="1:10">
      <c r="A372">
        <v>41806.4166666658</v>
      </c>
      <c r="B372">
        <v>371</v>
      </c>
      <c r="C372">
        <v>166</v>
      </c>
      <c r="D372">
        <v>10</v>
      </c>
      <c r="E372">
        <v>1</v>
      </c>
      <c r="F372">
        <v>86.72</v>
      </c>
      <c r="G372">
        <v>24.19</v>
      </c>
      <c r="H372">
        <v>25.1666666666667</v>
      </c>
      <c r="I372" s="2" t="str">
        <f t="shared" si="11"/>
        <v>小雨~中雨</v>
      </c>
      <c r="J372" s="2">
        <f t="shared" si="12"/>
        <v>-2</v>
      </c>
    </row>
    <row r="373" spans="1:10">
      <c r="A373">
        <v>41806.4583333324</v>
      </c>
      <c r="B373">
        <v>372</v>
      </c>
      <c r="C373">
        <v>166</v>
      </c>
      <c r="D373">
        <v>11</v>
      </c>
      <c r="E373">
        <v>1</v>
      </c>
      <c r="F373">
        <v>121.873333333333</v>
      </c>
      <c r="G373">
        <v>24.0666666666667</v>
      </c>
      <c r="H373">
        <v>19.5666666666667</v>
      </c>
      <c r="I373" s="2" t="str">
        <f t="shared" si="11"/>
        <v>小雨~中雨</v>
      </c>
      <c r="J373" s="2">
        <f t="shared" si="12"/>
        <v>-2</v>
      </c>
    </row>
    <row r="374" spans="1:10">
      <c r="A374">
        <v>41806.4999999991</v>
      </c>
      <c r="B374">
        <v>373</v>
      </c>
      <c r="C374">
        <v>166</v>
      </c>
      <c r="D374">
        <v>12</v>
      </c>
      <c r="E374">
        <v>1</v>
      </c>
      <c r="F374">
        <v>111.42</v>
      </c>
      <c r="G374">
        <v>23.7</v>
      </c>
      <c r="H374">
        <v>23.6833333333333</v>
      </c>
      <c r="I374" s="2" t="str">
        <f t="shared" si="11"/>
        <v>小雨~中雨</v>
      </c>
      <c r="J374" s="2">
        <f t="shared" si="12"/>
        <v>-2</v>
      </c>
    </row>
    <row r="375" spans="1:10">
      <c r="A375">
        <v>41806.5416666658</v>
      </c>
      <c r="B375">
        <v>374</v>
      </c>
      <c r="C375">
        <v>166</v>
      </c>
      <c r="D375">
        <v>13</v>
      </c>
      <c r="E375">
        <v>1</v>
      </c>
      <c r="F375">
        <v>69.8933333333333</v>
      </c>
      <c r="G375">
        <v>23.32</v>
      </c>
      <c r="H375">
        <v>22.6166666666667</v>
      </c>
      <c r="I375" s="2" t="str">
        <f t="shared" si="11"/>
        <v>小雨~中雨</v>
      </c>
      <c r="J375" s="2">
        <f t="shared" si="12"/>
        <v>-2</v>
      </c>
    </row>
    <row r="376" spans="1:10">
      <c r="A376">
        <v>41806.5833333324</v>
      </c>
      <c r="B376">
        <v>375</v>
      </c>
      <c r="C376">
        <v>166</v>
      </c>
      <c r="D376">
        <v>14</v>
      </c>
      <c r="E376">
        <v>1</v>
      </c>
      <c r="F376">
        <v>99.9966666666667</v>
      </c>
      <c r="G376">
        <v>23.0766666666667</v>
      </c>
      <c r="H376">
        <v>22.4083333333333</v>
      </c>
      <c r="I376" s="2" t="str">
        <f t="shared" si="11"/>
        <v>小雨~中雨</v>
      </c>
      <c r="J376" s="2">
        <f t="shared" si="12"/>
        <v>-2</v>
      </c>
    </row>
    <row r="377" spans="1:10">
      <c r="A377">
        <v>41806.6249999991</v>
      </c>
      <c r="B377">
        <v>376</v>
      </c>
      <c r="C377">
        <v>166</v>
      </c>
      <c r="D377">
        <v>15</v>
      </c>
      <c r="E377">
        <v>1</v>
      </c>
      <c r="F377">
        <v>68.4</v>
      </c>
      <c r="G377">
        <v>23.0683333333333</v>
      </c>
      <c r="H377">
        <v>27.6</v>
      </c>
      <c r="I377" s="2" t="str">
        <f t="shared" si="11"/>
        <v>小雨~中雨</v>
      </c>
      <c r="J377" s="2">
        <f t="shared" si="12"/>
        <v>-2</v>
      </c>
    </row>
    <row r="378" spans="1:10">
      <c r="A378">
        <v>41806.6666666658</v>
      </c>
      <c r="B378">
        <v>377</v>
      </c>
      <c r="C378">
        <v>166</v>
      </c>
      <c r="D378">
        <v>16</v>
      </c>
      <c r="E378">
        <v>1</v>
      </c>
      <c r="F378">
        <v>48.3633333333333</v>
      </c>
      <c r="G378">
        <v>23.55</v>
      </c>
      <c r="H378">
        <v>27.6416666666667</v>
      </c>
      <c r="I378" s="2" t="str">
        <f t="shared" si="11"/>
        <v>小雨~中雨</v>
      </c>
      <c r="J378" s="2">
        <f t="shared" si="12"/>
        <v>-2</v>
      </c>
    </row>
    <row r="379" spans="1:10">
      <c r="A379">
        <v>41806.7083333324</v>
      </c>
      <c r="B379">
        <v>378</v>
      </c>
      <c r="C379">
        <v>166</v>
      </c>
      <c r="D379">
        <v>17</v>
      </c>
      <c r="E379">
        <v>1</v>
      </c>
      <c r="F379">
        <v>16.7033333333333</v>
      </c>
      <c r="G379">
        <v>23.5683333333334</v>
      </c>
      <c r="H379">
        <v>26.075</v>
      </c>
      <c r="I379" s="2" t="str">
        <f t="shared" si="11"/>
        <v>小雨~中雨</v>
      </c>
      <c r="J379" s="2">
        <f t="shared" si="12"/>
        <v>-2</v>
      </c>
    </row>
    <row r="380" spans="1:10">
      <c r="A380">
        <v>41806.7499999991</v>
      </c>
      <c r="B380">
        <v>379</v>
      </c>
      <c r="C380">
        <v>166</v>
      </c>
      <c r="D380">
        <v>18</v>
      </c>
      <c r="E380">
        <v>1</v>
      </c>
      <c r="F380">
        <v>3.54583333333333</v>
      </c>
      <c r="G380">
        <v>23.1883333333333</v>
      </c>
      <c r="H380">
        <v>25.375</v>
      </c>
      <c r="I380" s="2" t="str">
        <f t="shared" si="11"/>
        <v>小雨~中雨</v>
      </c>
      <c r="J380" s="2">
        <f t="shared" si="12"/>
        <v>-2</v>
      </c>
    </row>
    <row r="381" spans="1:10">
      <c r="A381">
        <v>41806.7916666657</v>
      </c>
      <c r="B381">
        <v>380</v>
      </c>
      <c r="C381">
        <v>166</v>
      </c>
      <c r="D381">
        <v>19</v>
      </c>
      <c r="E381">
        <v>1</v>
      </c>
      <c r="F381" t="e">
        <v>#DIV/0!</v>
      </c>
      <c r="G381">
        <v>22.62</v>
      </c>
      <c r="H381">
        <v>22.325</v>
      </c>
      <c r="I381" s="2" t="str">
        <f t="shared" si="11"/>
        <v>小雨~中雨</v>
      </c>
      <c r="J381" s="2">
        <f t="shared" si="12"/>
        <v>-2</v>
      </c>
    </row>
    <row r="382" spans="1:10">
      <c r="A382">
        <v>41806.8333333324</v>
      </c>
      <c r="B382">
        <v>381</v>
      </c>
      <c r="C382">
        <v>166</v>
      </c>
      <c r="D382">
        <v>20</v>
      </c>
      <c r="E382">
        <v>1</v>
      </c>
      <c r="F382" t="e">
        <v>#DIV/0!</v>
      </c>
      <c r="G382">
        <v>22.4566666666667</v>
      </c>
      <c r="H382">
        <v>26.925</v>
      </c>
      <c r="I382" s="2" t="str">
        <f t="shared" si="11"/>
        <v>小雨~中雨</v>
      </c>
      <c r="J382" s="2">
        <f t="shared" si="12"/>
        <v>-2</v>
      </c>
    </row>
    <row r="383" spans="1:10">
      <c r="A383">
        <v>41806.8749999991</v>
      </c>
      <c r="B383">
        <v>382</v>
      </c>
      <c r="C383">
        <v>166</v>
      </c>
      <c r="D383">
        <v>21</v>
      </c>
      <c r="E383">
        <v>1</v>
      </c>
      <c r="F383" t="e">
        <v>#DIV/0!</v>
      </c>
      <c r="G383">
        <v>22.605</v>
      </c>
      <c r="H383">
        <v>24.2583333333333</v>
      </c>
      <c r="I383" s="2" t="str">
        <f t="shared" si="11"/>
        <v>小雨~中雨</v>
      </c>
      <c r="J383" s="2">
        <f t="shared" si="12"/>
        <v>-2</v>
      </c>
    </row>
    <row r="384" spans="1:10">
      <c r="A384">
        <v>41806.9166666657</v>
      </c>
      <c r="B384">
        <v>383</v>
      </c>
      <c r="C384">
        <v>166</v>
      </c>
      <c r="D384">
        <v>22</v>
      </c>
      <c r="E384">
        <v>1</v>
      </c>
      <c r="F384">
        <v>0.15</v>
      </c>
      <c r="G384">
        <v>22.7083333333333</v>
      </c>
      <c r="H384">
        <v>26.025</v>
      </c>
      <c r="I384" s="2" t="str">
        <f t="shared" si="11"/>
        <v>小雨~中雨</v>
      </c>
      <c r="J384" s="2">
        <f t="shared" si="12"/>
        <v>-2</v>
      </c>
    </row>
    <row r="385" spans="1:10">
      <c r="A385">
        <v>41806.9583333324</v>
      </c>
      <c r="B385">
        <v>384</v>
      </c>
      <c r="C385">
        <v>166</v>
      </c>
      <c r="D385">
        <v>23</v>
      </c>
      <c r="E385">
        <v>1</v>
      </c>
      <c r="F385">
        <v>0.133333333333333</v>
      </c>
      <c r="G385">
        <v>22.8533333333333</v>
      </c>
      <c r="H385">
        <v>25.3333333333333</v>
      </c>
      <c r="I385" s="2" t="str">
        <f t="shared" si="11"/>
        <v>小雨~中雨</v>
      </c>
      <c r="J385" s="2">
        <f t="shared" si="12"/>
        <v>-2</v>
      </c>
    </row>
    <row r="386" spans="1:10">
      <c r="A386">
        <v>41806.9999999991</v>
      </c>
      <c r="B386">
        <v>385</v>
      </c>
      <c r="C386">
        <v>166</v>
      </c>
      <c r="D386">
        <v>0</v>
      </c>
      <c r="E386">
        <v>1</v>
      </c>
      <c r="F386">
        <v>0.22</v>
      </c>
      <c r="G386">
        <v>23.0533333333333</v>
      </c>
      <c r="H386">
        <v>22.4416666666667</v>
      </c>
      <c r="I386" s="2" t="str">
        <f t="shared" si="11"/>
        <v>小雨~中雨</v>
      </c>
      <c r="J386" s="2">
        <f t="shared" si="12"/>
        <v>-2</v>
      </c>
    </row>
    <row r="387" spans="1:10">
      <c r="A387">
        <v>41807.0416666657</v>
      </c>
      <c r="B387">
        <v>386</v>
      </c>
      <c r="C387">
        <v>167</v>
      </c>
      <c r="D387">
        <v>1</v>
      </c>
      <c r="E387">
        <v>1</v>
      </c>
      <c r="F387">
        <v>0.373333333333333</v>
      </c>
      <c r="G387">
        <v>23.2233333333333</v>
      </c>
      <c r="H387">
        <v>27.65</v>
      </c>
      <c r="I387" s="2" t="str">
        <f t="shared" si="11"/>
        <v>小雨~阴</v>
      </c>
      <c r="J387" s="2">
        <f t="shared" si="12"/>
        <v>-2</v>
      </c>
    </row>
    <row r="388" spans="1:10">
      <c r="A388">
        <v>41807.0833333324</v>
      </c>
      <c r="B388">
        <v>387</v>
      </c>
      <c r="C388">
        <v>167</v>
      </c>
      <c r="D388">
        <v>2</v>
      </c>
      <c r="E388">
        <v>1</v>
      </c>
      <c r="F388">
        <v>0.59</v>
      </c>
      <c r="G388">
        <v>23.305</v>
      </c>
      <c r="H388">
        <v>23.8583333333333</v>
      </c>
      <c r="I388" s="2" t="str">
        <f t="shared" si="11"/>
        <v>小雨~阴</v>
      </c>
      <c r="J388" s="2">
        <f t="shared" si="12"/>
        <v>-2</v>
      </c>
    </row>
    <row r="389" spans="1:10">
      <c r="A389">
        <v>41807.1249999991</v>
      </c>
      <c r="B389">
        <v>388</v>
      </c>
      <c r="C389">
        <v>167</v>
      </c>
      <c r="D389">
        <v>3</v>
      </c>
      <c r="E389">
        <v>1</v>
      </c>
      <c r="F389">
        <v>0.861290322580645</v>
      </c>
      <c r="G389">
        <v>23.485</v>
      </c>
      <c r="H389">
        <v>22.5416666666667</v>
      </c>
      <c r="I389" s="2" t="str">
        <f t="shared" si="11"/>
        <v>小雨~阴</v>
      </c>
      <c r="J389" s="2">
        <f t="shared" si="12"/>
        <v>-2</v>
      </c>
    </row>
    <row r="390" spans="1:10">
      <c r="A390">
        <v>41807.1666666657</v>
      </c>
      <c r="B390">
        <v>389</v>
      </c>
      <c r="C390">
        <v>167</v>
      </c>
      <c r="D390">
        <v>4</v>
      </c>
      <c r="E390">
        <v>1</v>
      </c>
      <c r="F390">
        <v>1.09</v>
      </c>
      <c r="G390">
        <v>23.6</v>
      </c>
      <c r="H390">
        <v>24.4916666666667</v>
      </c>
      <c r="I390" s="2" t="str">
        <f t="shared" ref="I390:I453" si="13">VLOOKUP(INT(A390),K$2:Q$123,5)</f>
        <v>小雨~阴</v>
      </c>
      <c r="J390" s="2">
        <f t="shared" si="12"/>
        <v>-2</v>
      </c>
    </row>
    <row r="391" spans="1:10">
      <c r="A391">
        <v>41807.2083333324</v>
      </c>
      <c r="B391">
        <v>390</v>
      </c>
      <c r="C391">
        <v>167</v>
      </c>
      <c r="D391">
        <v>5</v>
      </c>
      <c r="E391">
        <v>1</v>
      </c>
      <c r="F391">
        <v>5.13666666666667</v>
      </c>
      <c r="G391">
        <v>23.7233333333333</v>
      </c>
      <c r="H391">
        <v>26.8833333333333</v>
      </c>
      <c r="I391" s="2" t="str">
        <f t="shared" si="13"/>
        <v>小雨~阴</v>
      </c>
      <c r="J391" s="2">
        <f t="shared" si="12"/>
        <v>-2</v>
      </c>
    </row>
    <row r="392" spans="1:10">
      <c r="A392">
        <v>41807.2499999991</v>
      </c>
      <c r="B392">
        <v>391</v>
      </c>
      <c r="C392">
        <v>167</v>
      </c>
      <c r="D392">
        <v>6</v>
      </c>
      <c r="E392">
        <v>1</v>
      </c>
      <c r="F392">
        <v>12.2133333333333</v>
      </c>
      <c r="G392">
        <v>23.6066666666667</v>
      </c>
      <c r="H392">
        <v>24.25</v>
      </c>
      <c r="I392" s="2" t="str">
        <f t="shared" si="13"/>
        <v>小雨~阴</v>
      </c>
      <c r="J392" s="2">
        <f t="shared" si="12"/>
        <v>-2</v>
      </c>
    </row>
    <row r="393" spans="1:10">
      <c r="A393">
        <v>41807.2916666657</v>
      </c>
      <c r="B393">
        <v>392</v>
      </c>
      <c r="C393">
        <v>167</v>
      </c>
      <c r="D393">
        <v>7</v>
      </c>
      <c r="E393">
        <v>1</v>
      </c>
      <c r="F393">
        <v>37.4310344827586</v>
      </c>
      <c r="G393">
        <v>22.9933333333333</v>
      </c>
      <c r="H393">
        <v>22.6083333333333</v>
      </c>
      <c r="I393" s="2" t="str">
        <f t="shared" si="13"/>
        <v>小雨~阴</v>
      </c>
      <c r="J393" s="2">
        <f t="shared" si="12"/>
        <v>-2</v>
      </c>
    </row>
    <row r="394" spans="1:10">
      <c r="A394">
        <v>41807.3333333324</v>
      </c>
      <c r="B394">
        <v>393</v>
      </c>
      <c r="C394">
        <v>167</v>
      </c>
      <c r="D394">
        <v>8</v>
      </c>
      <c r="E394">
        <v>1</v>
      </c>
      <c r="F394">
        <v>55.7666666666667</v>
      </c>
      <c r="G394">
        <v>22.67</v>
      </c>
      <c r="H394">
        <v>22.5666666666667</v>
      </c>
      <c r="I394" s="2" t="str">
        <f t="shared" si="13"/>
        <v>小雨~阴</v>
      </c>
      <c r="J394" s="2">
        <f t="shared" si="12"/>
        <v>-2</v>
      </c>
    </row>
    <row r="395" spans="1:10">
      <c r="A395">
        <v>41807.374999999</v>
      </c>
      <c r="B395">
        <v>394</v>
      </c>
      <c r="C395">
        <v>167</v>
      </c>
      <c r="D395">
        <v>9</v>
      </c>
      <c r="E395">
        <v>1</v>
      </c>
      <c r="F395">
        <v>67.43</v>
      </c>
      <c r="G395">
        <v>22.4266666666667</v>
      </c>
      <c r="H395">
        <v>19.1833333333333</v>
      </c>
      <c r="I395" s="2" t="str">
        <f t="shared" si="13"/>
        <v>小雨~阴</v>
      </c>
      <c r="J395" s="2">
        <f t="shared" si="12"/>
        <v>-2</v>
      </c>
    </row>
    <row r="396" spans="1:10">
      <c r="A396">
        <v>41807.4166666657</v>
      </c>
      <c r="B396">
        <v>395</v>
      </c>
      <c r="C396">
        <v>167</v>
      </c>
      <c r="D396">
        <v>10</v>
      </c>
      <c r="E396">
        <v>1</v>
      </c>
      <c r="F396">
        <v>78.8233333333333</v>
      </c>
      <c r="G396">
        <v>22.7633333333333</v>
      </c>
      <c r="H396">
        <v>22.6</v>
      </c>
      <c r="I396" s="2" t="str">
        <f t="shared" si="13"/>
        <v>小雨~阴</v>
      </c>
      <c r="J396" s="2">
        <f t="shared" si="12"/>
        <v>-2</v>
      </c>
    </row>
    <row r="397" spans="1:10">
      <c r="A397">
        <v>41807.4583333324</v>
      </c>
      <c r="B397">
        <v>396</v>
      </c>
      <c r="C397">
        <v>167</v>
      </c>
      <c r="D397">
        <v>11</v>
      </c>
      <c r="E397">
        <v>1</v>
      </c>
      <c r="F397">
        <v>125.483333333333</v>
      </c>
      <c r="G397">
        <v>23.08</v>
      </c>
      <c r="H397">
        <v>19.4416666666667</v>
      </c>
      <c r="I397" s="2" t="str">
        <f t="shared" si="13"/>
        <v>小雨~阴</v>
      </c>
      <c r="J397" s="2">
        <f t="shared" si="12"/>
        <v>-2</v>
      </c>
    </row>
    <row r="398" spans="1:10">
      <c r="A398">
        <v>41807.499999999</v>
      </c>
      <c r="B398">
        <v>397</v>
      </c>
      <c r="C398">
        <v>167</v>
      </c>
      <c r="D398">
        <v>12</v>
      </c>
      <c r="E398">
        <v>1</v>
      </c>
      <c r="F398">
        <v>96.94</v>
      </c>
      <c r="G398">
        <v>23.3</v>
      </c>
      <c r="H398">
        <v>20.75</v>
      </c>
      <c r="I398" s="2" t="str">
        <f t="shared" si="13"/>
        <v>小雨~阴</v>
      </c>
      <c r="J398" s="2">
        <f t="shared" si="12"/>
        <v>-2</v>
      </c>
    </row>
    <row r="399" spans="1:10">
      <c r="A399">
        <v>41807.5416666657</v>
      </c>
      <c r="B399">
        <v>398</v>
      </c>
      <c r="C399">
        <v>167</v>
      </c>
      <c r="D399">
        <v>13</v>
      </c>
      <c r="E399">
        <v>1</v>
      </c>
      <c r="F399">
        <v>162.1</v>
      </c>
      <c r="G399">
        <v>23.4083333333333</v>
      </c>
      <c r="H399">
        <v>23.9583333333333</v>
      </c>
      <c r="I399" s="2" t="str">
        <f t="shared" si="13"/>
        <v>小雨~阴</v>
      </c>
      <c r="J399" s="2">
        <f t="shared" si="12"/>
        <v>-2</v>
      </c>
    </row>
    <row r="400" spans="1:10">
      <c r="A400">
        <v>41807.5833333324</v>
      </c>
      <c r="B400">
        <v>399</v>
      </c>
      <c r="C400">
        <v>167</v>
      </c>
      <c r="D400">
        <v>14</v>
      </c>
      <c r="E400">
        <v>1</v>
      </c>
      <c r="F400">
        <v>140.458064516129</v>
      </c>
      <c r="G400">
        <v>23.4316666666667</v>
      </c>
      <c r="H400">
        <v>19.5416666666667</v>
      </c>
      <c r="I400" s="2" t="str">
        <f t="shared" si="13"/>
        <v>小雨~阴</v>
      </c>
      <c r="J400" s="2">
        <f t="shared" si="12"/>
        <v>-2</v>
      </c>
    </row>
    <row r="401" spans="1:10">
      <c r="A401">
        <v>41807.624999999</v>
      </c>
      <c r="B401">
        <v>400</v>
      </c>
      <c r="C401">
        <v>167</v>
      </c>
      <c r="D401">
        <v>15</v>
      </c>
      <c r="E401">
        <v>1</v>
      </c>
      <c r="F401">
        <v>111.5</v>
      </c>
      <c r="G401">
        <v>23.055</v>
      </c>
      <c r="H401">
        <v>22.4</v>
      </c>
      <c r="I401" s="2" t="str">
        <f t="shared" si="13"/>
        <v>小雨~阴</v>
      </c>
      <c r="J401" s="2">
        <f t="shared" si="12"/>
        <v>-2</v>
      </c>
    </row>
    <row r="402" spans="1:10">
      <c r="A402">
        <v>41807.6666666657</v>
      </c>
      <c r="B402">
        <v>401</v>
      </c>
      <c r="C402">
        <v>167</v>
      </c>
      <c r="D402">
        <v>16</v>
      </c>
      <c r="E402">
        <v>1</v>
      </c>
      <c r="F402">
        <v>44.2033333333333</v>
      </c>
      <c r="G402">
        <v>22.7083333333333</v>
      </c>
      <c r="H402">
        <v>19.2916666666667</v>
      </c>
      <c r="I402" s="2" t="str">
        <f t="shared" si="13"/>
        <v>小雨~阴</v>
      </c>
      <c r="J402" s="2">
        <f t="shared" si="12"/>
        <v>-2</v>
      </c>
    </row>
    <row r="403" spans="1:10">
      <c r="A403">
        <v>41807.7083333324</v>
      </c>
      <c r="B403">
        <v>402</v>
      </c>
      <c r="C403">
        <v>167</v>
      </c>
      <c r="D403">
        <v>17</v>
      </c>
      <c r="E403">
        <v>1</v>
      </c>
      <c r="F403">
        <v>18.0333333333333</v>
      </c>
      <c r="G403">
        <v>22.365</v>
      </c>
      <c r="H403">
        <v>17.98</v>
      </c>
      <c r="I403" s="2" t="str">
        <f t="shared" si="13"/>
        <v>小雨~阴</v>
      </c>
      <c r="J403" s="2">
        <f t="shared" si="12"/>
        <v>-2</v>
      </c>
    </row>
    <row r="404" spans="1:10">
      <c r="A404">
        <v>41807.749999999</v>
      </c>
      <c r="B404">
        <v>403</v>
      </c>
      <c r="C404">
        <v>167</v>
      </c>
      <c r="D404">
        <v>18</v>
      </c>
      <c r="E404">
        <v>1</v>
      </c>
      <c r="F404">
        <v>5.50833333333333</v>
      </c>
      <c r="G404">
        <v>21.965</v>
      </c>
      <c r="H404">
        <v>17.9166666666667</v>
      </c>
      <c r="I404" s="2" t="str">
        <f t="shared" si="13"/>
        <v>小雨~阴</v>
      </c>
      <c r="J404" s="2">
        <f t="shared" si="12"/>
        <v>-2</v>
      </c>
    </row>
    <row r="405" spans="1:10">
      <c r="A405">
        <v>41807.7916666657</v>
      </c>
      <c r="B405">
        <v>404</v>
      </c>
      <c r="C405">
        <v>167</v>
      </c>
      <c r="D405">
        <v>19</v>
      </c>
      <c r="E405">
        <v>1</v>
      </c>
      <c r="F405" t="e">
        <v>#DIV/0!</v>
      </c>
      <c r="G405">
        <v>21.8833333333333</v>
      </c>
      <c r="H405">
        <v>20.8583333333333</v>
      </c>
      <c r="I405" s="2" t="str">
        <f t="shared" si="13"/>
        <v>小雨~阴</v>
      </c>
      <c r="J405" s="2">
        <f t="shared" si="12"/>
        <v>-2</v>
      </c>
    </row>
    <row r="406" spans="1:10">
      <c r="A406">
        <v>41807.8333333324</v>
      </c>
      <c r="B406">
        <v>405</v>
      </c>
      <c r="C406">
        <v>167</v>
      </c>
      <c r="D406">
        <v>20</v>
      </c>
      <c r="E406">
        <v>1</v>
      </c>
      <c r="F406" t="e">
        <v>#DIV/0!</v>
      </c>
      <c r="G406">
        <v>21.4483333333333</v>
      </c>
      <c r="H406">
        <v>16.1833333333333</v>
      </c>
      <c r="I406" s="2" t="str">
        <f t="shared" si="13"/>
        <v>小雨~阴</v>
      </c>
      <c r="J406" s="2">
        <f t="shared" si="12"/>
        <v>-2</v>
      </c>
    </row>
    <row r="407" spans="1:10">
      <c r="A407">
        <v>41807.874999999</v>
      </c>
      <c r="B407">
        <v>406</v>
      </c>
      <c r="C407">
        <v>167</v>
      </c>
      <c r="D407">
        <v>21</v>
      </c>
      <c r="E407">
        <v>1</v>
      </c>
      <c r="F407" t="e">
        <v>#DIV/0!</v>
      </c>
      <c r="G407">
        <v>21.395</v>
      </c>
      <c r="H407">
        <v>22.425</v>
      </c>
      <c r="I407" s="2" t="str">
        <f t="shared" si="13"/>
        <v>小雨~阴</v>
      </c>
      <c r="J407" s="2">
        <f t="shared" si="12"/>
        <v>-2</v>
      </c>
    </row>
    <row r="408" spans="1:10">
      <c r="A408">
        <v>41807.9166666657</v>
      </c>
      <c r="B408">
        <v>407</v>
      </c>
      <c r="C408">
        <v>167</v>
      </c>
      <c r="D408">
        <v>22</v>
      </c>
      <c r="E408">
        <v>1</v>
      </c>
      <c r="F408" t="e">
        <v>#DIV/0!</v>
      </c>
      <c r="G408">
        <v>21.55</v>
      </c>
      <c r="H408">
        <v>14.825</v>
      </c>
      <c r="I408" s="2" t="str">
        <f t="shared" si="13"/>
        <v>小雨~阴</v>
      </c>
      <c r="J408" s="2">
        <f t="shared" si="12"/>
        <v>-2</v>
      </c>
    </row>
    <row r="409" spans="1:10">
      <c r="A409">
        <v>41807.9583333323</v>
      </c>
      <c r="B409">
        <v>408</v>
      </c>
      <c r="C409">
        <v>167</v>
      </c>
      <c r="D409">
        <v>23</v>
      </c>
      <c r="E409">
        <v>1</v>
      </c>
      <c r="F409" t="e">
        <v>#DIV/0!</v>
      </c>
      <c r="G409">
        <v>21.5816666666667</v>
      </c>
      <c r="H409">
        <v>19.2</v>
      </c>
      <c r="I409" s="2" t="str">
        <f t="shared" si="13"/>
        <v>小雨~阴</v>
      </c>
      <c r="J409" s="2">
        <f t="shared" si="12"/>
        <v>-2</v>
      </c>
    </row>
    <row r="410" spans="1:10">
      <c r="A410">
        <v>41807.999999999</v>
      </c>
      <c r="B410">
        <v>409</v>
      </c>
      <c r="C410">
        <v>167</v>
      </c>
      <c r="D410">
        <v>0</v>
      </c>
      <c r="E410">
        <v>1</v>
      </c>
      <c r="F410" t="e">
        <v>#DIV/0!</v>
      </c>
      <c r="G410">
        <v>21.5133333333333</v>
      </c>
      <c r="H410">
        <v>16.0916666666667</v>
      </c>
      <c r="I410" s="2" t="str">
        <f t="shared" si="13"/>
        <v>小雨~阴</v>
      </c>
      <c r="J410" s="2">
        <f t="shared" si="12"/>
        <v>-2</v>
      </c>
    </row>
    <row r="411" spans="1:10">
      <c r="A411">
        <v>41808.0416666657</v>
      </c>
      <c r="B411">
        <v>410</v>
      </c>
      <c r="C411">
        <v>168</v>
      </c>
      <c r="D411">
        <v>1</v>
      </c>
      <c r="E411">
        <v>1</v>
      </c>
      <c r="F411" t="e">
        <v>#DIV/0!</v>
      </c>
      <c r="G411">
        <v>21.4666666666667</v>
      </c>
      <c r="H411">
        <v>17.6416666666667</v>
      </c>
      <c r="I411" s="2" t="str">
        <f t="shared" si="13"/>
        <v>阴~多云</v>
      </c>
      <c r="J411" s="2">
        <f t="shared" si="12"/>
        <v>-1</v>
      </c>
    </row>
    <row r="412" spans="1:10">
      <c r="A412">
        <v>41808.0833333323</v>
      </c>
      <c r="B412">
        <v>411</v>
      </c>
      <c r="C412">
        <v>168</v>
      </c>
      <c r="D412">
        <v>2</v>
      </c>
      <c r="E412">
        <v>1</v>
      </c>
      <c r="F412" t="e">
        <v>#DIV/0!</v>
      </c>
      <c r="G412">
        <v>21.3266666666667</v>
      </c>
      <c r="H412">
        <v>17.725</v>
      </c>
      <c r="I412" s="2" t="str">
        <f t="shared" si="13"/>
        <v>阴~多云</v>
      </c>
      <c r="J412" s="2">
        <f t="shared" ref="J412:J475" si="14">IF(ISNUMBER(FIND("雨",I412)),-2,IF(ISNUMBER(FIND("阴",I412)),-1,0))</f>
        <v>-1</v>
      </c>
    </row>
    <row r="413" spans="1:10">
      <c r="A413">
        <v>41808.124999999</v>
      </c>
      <c r="B413">
        <v>412</v>
      </c>
      <c r="C413">
        <v>168</v>
      </c>
      <c r="D413">
        <v>3</v>
      </c>
      <c r="E413">
        <v>1</v>
      </c>
      <c r="F413" t="e">
        <v>#DIV/0!</v>
      </c>
      <c r="G413">
        <v>21.03</v>
      </c>
      <c r="H413">
        <v>14.7333333333333</v>
      </c>
      <c r="I413" s="2" t="str">
        <f t="shared" si="13"/>
        <v>阴~多云</v>
      </c>
      <c r="J413" s="2">
        <f t="shared" si="14"/>
        <v>-1</v>
      </c>
    </row>
    <row r="414" spans="1:10">
      <c r="A414">
        <v>41808.1666666657</v>
      </c>
      <c r="B414">
        <v>413</v>
      </c>
      <c r="C414">
        <v>168</v>
      </c>
      <c r="D414">
        <v>4</v>
      </c>
      <c r="E414">
        <v>1</v>
      </c>
      <c r="F414">
        <v>0.25</v>
      </c>
      <c r="G414">
        <v>20.9716666666667</v>
      </c>
      <c r="H414">
        <v>20.7583333333333</v>
      </c>
      <c r="I414" s="2" t="str">
        <f t="shared" si="13"/>
        <v>阴~多云</v>
      </c>
      <c r="J414" s="2">
        <f t="shared" si="14"/>
        <v>-1</v>
      </c>
    </row>
    <row r="415" spans="1:10">
      <c r="A415">
        <v>41808.2083333323</v>
      </c>
      <c r="B415">
        <v>414</v>
      </c>
      <c r="C415">
        <v>168</v>
      </c>
      <c r="D415">
        <v>5</v>
      </c>
      <c r="E415">
        <v>1</v>
      </c>
      <c r="F415">
        <v>11.3133333333333</v>
      </c>
      <c r="G415">
        <v>20.9466666666667</v>
      </c>
      <c r="H415">
        <v>16.075</v>
      </c>
      <c r="I415" s="2" t="str">
        <f t="shared" si="13"/>
        <v>阴~多云</v>
      </c>
      <c r="J415" s="2">
        <f t="shared" si="14"/>
        <v>-1</v>
      </c>
    </row>
    <row r="416" spans="1:10">
      <c r="A416">
        <v>41808.249999999</v>
      </c>
      <c r="B416">
        <v>415</v>
      </c>
      <c r="C416">
        <v>168</v>
      </c>
      <c r="D416">
        <v>6</v>
      </c>
      <c r="E416">
        <v>1</v>
      </c>
      <c r="F416">
        <v>60.2066666666667</v>
      </c>
      <c r="G416">
        <v>21.5183333333333</v>
      </c>
      <c r="H416">
        <v>17.625</v>
      </c>
      <c r="I416" s="2" t="str">
        <f t="shared" si="13"/>
        <v>阴~多云</v>
      </c>
      <c r="J416" s="2">
        <f t="shared" si="14"/>
        <v>-1</v>
      </c>
    </row>
    <row r="417" spans="1:10">
      <c r="A417">
        <v>41808.2916666657</v>
      </c>
      <c r="B417">
        <v>416</v>
      </c>
      <c r="C417">
        <v>168</v>
      </c>
      <c r="D417">
        <v>7</v>
      </c>
      <c r="E417">
        <v>1</v>
      </c>
      <c r="F417">
        <v>136.523333333333</v>
      </c>
      <c r="G417">
        <v>22.3816666666667</v>
      </c>
      <c r="H417">
        <v>17.6916666666667</v>
      </c>
      <c r="I417" s="2" t="str">
        <f t="shared" si="13"/>
        <v>阴~多云</v>
      </c>
      <c r="J417" s="2">
        <f t="shared" si="14"/>
        <v>-1</v>
      </c>
    </row>
    <row r="418" spans="1:10">
      <c r="A418">
        <v>41808.3333333323</v>
      </c>
      <c r="B418">
        <v>417</v>
      </c>
      <c r="C418">
        <v>168</v>
      </c>
      <c r="D418">
        <v>8</v>
      </c>
      <c r="E418">
        <v>1</v>
      </c>
      <c r="F418">
        <v>197.716666666667</v>
      </c>
      <c r="G418">
        <v>22.9683333333333</v>
      </c>
      <c r="H418">
        <v>17.7583333333333</v>
      </c>
      <c r="I418" s="2" t="str">
        <f t="shared" si="13"/>
        <v>阴~多云</v>
      </c>
      <c r="J418" s="2">
        <f t="shared" si="14"/>
        <v>-1</v>
      </c>
    </row>
    <row r="419" spans="1:10">
      <c r="A419">
        <v>41808.374999999</v>
      </c>
      <c r="B419">
        <v>418</v>
      </c>
      <c r="C419">
        <v>168</v>
      </c>
      <c r="D419">
        <v>9</v>
      </c>
      <c r="E419">
        <v>1</v>
      </c>
      <c r="F419">
        <v>213.273333333333</v>
      </c>
      <c r="G419">
        <v>23.4983333333333</v>
      </c>
      <c r="H419">
        <v>19.2083333333333</v>
      </c>
      <c r="I419" s="2" t="str">
        <f t="shared" si="13"/>
        <v>阴~多云</v>
      </c>
      <c r="J419" s="2">
        <f t="shared" si="14"/>
        <v>-1</v>
      </c>
    </row>
    <row r="420" spans="1:10">
      <c r="A420">
        <v>41808.4166666657</v>
      </c>
      <c r="B420">
        <v>419</v>
      </c>
      <c r="C420">
        <v>168</v>
      </c>
      <c r="D420">
        <v>10</v>
      </c>
      <c r="E420">
        <v>1</v>
      </c>
      <c r="F420">
        <v>186.466666666667</v>
      </c>
      <c r="G420">
        <v>23.85</v>
      </c>
      <c r="H420">
        <v>16.3357142857143</v>
      </c>
      <c r="I420" s="2" t="str">
        <f t="shared" si="13"/>
        <v>阴~多云</v>
      </c>
      <c r="J420" s="2">
        <f t="shared" si="14"/>
        <v>-1</v>
      </c>
    </row>
    <row r="421" spans="1:10">
      <c r="A421">
        <v>41808.4583333323</v>
      </c>
      <c r="B421">
        <v>420</v>
      </c>
      <c r="C421">
        <v>168</v>
      </c>
      <c r="D421">
        <v>11</v>
      </c>
      <c r="E421">
        <v>1</v>
      </c>
      <c r="F421">
        <v>221.723333333333</v>
      </c>
      <c r="G421">
        <v>25.4716666666667</v>
      </c>
      <c r="H421">
        <v>20.8666666666667</v>
      </c>
      <c r="I421" s="2" t="str">
        <f t="shared" si="13"/>
        <v>阴~多云</v>
      </c>
      <c r="J421" s="2">
        <f t="shared" si="14"/>
        <v>-1</v>
      </c>
    </row>
    <row r="422" spans="1:10">
      <c r="A422">
        <v>41808.499999999</v>
      </c>
      <c r="B422">
        <v>421</v>
      </c>
      <c r="C422">
        <v>168</v>
      </c>
      <c r="D422">
        <v>12</v>
      </c>
      <c r="E422">
        <v>1</v>
      </c>
      <c r="F422">
        <v>131.583333333333</v>
      </c>
      <c r="G422">
        <v>25.0366666666667</v>
      </c>
      <c r="H422">
        <v>19.4416666666667</v>
      </c>
      <c r="I422" s="2" t="str">
        <f t="shared" si="13"/>
        <v>阴~多云</v>
      </c>
      <c r="J422" s="2">
        <f t="shared" si="14"/>
        <v>-1</v>
      </c>
    </row>
    <row r="423" spans="1:10">
      <c r="A423">
        <v>41808.5416666656</v>
      </c>
      <c r="B423">
        <v>422</v>
      </c>
      <c r="C423">
        <v>168</v>
      </c>
      <c r="D423">
        <v>13</v>
      </c>
      <c r="E423">
        <v>1</v>
      </c>
      <c r="F423">
        <v>141.523333333333</v>
      </c>
      <c r="G423">
        <v>24.1533333333333</v>
      </c>
      <c r="H423">
        <v>20.7333333333333</v>
      </c>
      <c r="I423" s="2" t="str">
        <f t="shared" si="13"/>
        <v>阴~多云</v>
      </c>
      <c r="J423" s="2">
        <f t="shared" si="14"/>
        <v>-1</v>
      </c>
    </row>
    <row r="424" spans="1:10">
      <c r="A424">
        <v>41808.5833333323</v>
      </c>
      <c r="B424">
        <v>423</v>
      </c>
      <c r="C424">
        <v>168</v>
      </c>
      <c r="D424">
        <v>14</v>
      </c>
      <c r="E424">
        <v>1</v>
      </c>
      <c r="F424">
        <v>239.053333333333</v>
      </c>
      <c r="G424">
        <v>24.1583333333333</v>
      </c>
      <c r="H424">
        <v>22.3916666666667</v>
      </c>
      <c r="I424" s="2" t="str">
        <f t="shared" si="13"/>
        <v>阴~多云</v>
      </c>
      <c r="J424" s="2">
        <f t="shared" si="14"/>
        <v>-1</v>
      </c>
    </row>
    <row r="425" spans="1:10">
      <c r="A425">
        <v>41808.624999999</v>
      </c>
      <c r="B425">
        <v>424</v>
      </c>
      <c r="C425">
        <v>168</v>
      </c>
      <c r="D425">
        <v>15</v>
      </c>
      <c r="E425">
        <v>1</v>
      </c>
      <c r="F425">
        <v>136.83</v>
      </c>
      <c r="G425">
        <v>23.58</v>
      </c>
      <c r="H425">
        <v>19.4666666666667</v>
      </c>
      <c r="I425" s="2" t="str">
        <f t="shared" si="13"/>
        <v>阴~多云</v>
      </c>
      <c r="J425" s="2">
        <f t="shared" si="14"/>
        <v>-1</v>
      </c>
    </row>
    <row r="426" spans="1:10">
      <c r="A426">
        <v>41808.6666666656</v>
      </c>
      <c r="B426">
        <v>425</v>
      </c>
      <c r="C426">
        <v>168</v>
      </c>
      <c r="D426">
        <v>16</v>
      </c>
      <c r="E426">
        <v>1</v>
      </c>
      <c r="F426">
        <v>48.3066666666667</v>
      </c>
      <c r="G426">
        <v>23.355</v>
      </c>
      <c r="H426">
        <v>23.6166666666667</v>
      </c>
      <c r="I426" s="2" t="str">
        <f t="shared" si="13"/>
        <v>阴~多云</v>
      </c>
      <c r="J426" s="2">
        <f t="shared" si="14"/>
        <v>-1</v>
      </c>
    </row>
    <row r="427" spans="1:10">
      <c r="A427">
        <v>41808.7083333323</v>
      </c>
      <c r="B427">
        <v>426</v>
      </c>
      <c r="C427">
        <v>168</v>
      </c>
      <c r="D427">
        <v>17</v>
      </c>
      <c r="E427">
        <v>1</v>
      </c>
      <c r="F427">
        <v>55.7233333333333</v>
      </c>
      <c r="G427">
        <v>23.2566666666667</v>
      </c>
      <c r="H427">
        <v>19.2416666666667</v>
      </c>
      <c r="I427" s="2" t="str">
        <f t="shared" si="13"/>
        <v>阴~多云</v>
      </c>
      <c r="J427" s="2">
        <f t="shared" si="14"/>
        <v>-1</v>
      </c>
    </row>
    <row r="428" spans="1:10">
      <c r="A428">
        <v>41808.749999999</v>
      </c>
      <c r="B428">
        <v>427</v>
      </c>
      <c r="C428">
        <v>168</v>
      </c>
      <c r="D428">
        <v>18</v>
      </c>
      <c r="E428">
        <v>1</v>
      </c>
      <c r="F428">
        <v>14.344</v>
      </c>
      <c r="G428">
        <v>22.895</v>
      </c>
      <c r="H428">
        <v>19.375</v>
      </c>
      <c r="I428" s="2" t="str">
        <f t="shared" si="13"/>
        <v>阴~多云</v>
      </c>
      <c r="J428" s="2">
        <f t="shared" si="14"/>
        <v>-1</v>
      </c>
    </row>
    <row r="429" spans="1:10">
      <c r="A429">
        <v>41808.7916666656</v>
      </c>
      <c r="B429">
        <v>428</v>
      </c>
      <c r="C429">
        <v>168</v>
      </c>
      <c r="D429">
        <v>19</v>
      </c>
      <c r="E429">
        <v>1</v>
      </c>
      <c r="F429" t="e">
        <v>#DIV/0!</v>
      </c>
      <c r="G429">
        <v>22.24</v>
      </c>
      <c r="H429">
        <v>19.25</v>
      </c>
      <c r="I429" s="2" t="str">
        <f t="shared" si="13"/>
        <v>阴~多云</v>
      </c>
      <c r="J429" s="2">
        <f t="shared" si="14"/>
        <v>-1</v>
      </c>
    </row>
    <row r="430" spans="1:10">
      <c r="A430">
        <v>41808.8333333323</v>
      </c>
      <c r="B430">
        <v>429</v>
      </c>
      <c r="C430">
        <v>168</v>
      </c>
      <c r="D430">
        <v>20</v>
      </c>
      <c r="E430">
        <v>1</v>
      </c>
      <c r="F430" t="e">
        <v>#DIV/0!</v>
      </c>
      <c r="G430">
        <v>21.9016666666666</v>
      </c>
      <c r="H430">
        <v>19.8538461538462</v>
      </c>
      <c r="I430" s="2" t="str">
        <f t="shared" si="13"/>
        <v>阴~多云</v>
      </c>
      <c r="J430" s="2">
        <f t="shared" si="14"/>
        <v>-1</v>
      </c>
    </row>
    <row r="431" spans="1:10">
      <c r="A431">
        <v>41808.874999999</v>
      </c>
      <c r="B431">
        <v>430</v>
      </c>
      <c r="C431">
        <v>168</v>
      </c>
      <c r="D431">
        <v>21</v>
      </c>
      <c r="E431">
        <v>1</v>
      </c>
      <c r="F431" t="e">
        <v>#DIV/0!</v>
      </c>
      <c r="G431">
        <v>21.6216666666667</v>
      </c>
      <c r="H431">
        <v>17.6583333333333</v>
      </c>
      <c r="I431" s="2" t="str">
        <f t="shared" si="13"/>
        <v>阴~多云</v>
      </c>
      <c r="J431" s="2">
        <f t="shared" si="14"/>
        <v>-1</v>
      </c>
    </row>
    <row r="432" spans="1:10">
      <c r="A432">
        <v>41808.9166666656</v>
      </c>
      <c r="B432">
        <v>431</v>
      </c>
      <c r="C432">
        <v>168</v>
      </c>
      <c r="D432">
        <v>22</v>
      </c>
      <c r="E432">
        <v>1</v>
      </c>
      <c r="F432" t="e">
        <v>#DIV/0!</v>
      </c>
      <c r="G432">
        <v>21.4116666666667</v>
      </c>
      <c r="H432">
        <v>20.8333333333333</v>
      </c>
      <c r="I432" s="2" t="str">
        <f t="shared" si="13"/>
        <v>阴~多云</v>
      </c>
      <c r="J432" s="2">
        <f t="shared" si="14"/>
        <v>-1</v>
      </c>
    </row>
    <row r="433" spans="1:10">
      <c r="A433">
        <v>41808.9583333323</v>
      </c>
      <c r="B433">
        <v>432</v>
      </c>
      <c r="C433">
        <v>168</v>
      </c>
      <c r="D433">
        <v>23</v>
      </c>
      <c r="E433">
        <v>1</v>
      </c>
      <c r="F433" t="e">
        <v>#DIV/0!</v>
      </c>
      <c r="G433">
        <v>21.1966666666667</v>
      </c>
      <c r="H433">
        <v>16.2666666666667</v>
      </c>
      <c r="I433" s="2" t="str">
        <f t="shared" si="13"/>
        <v>阴~多云</v>
      </c>
      <c r="J433" s="2">
        <f t="shared" si="14"/>
        <v>-1</v>
      </c>
    </row>
    <row r="434" spans="1:10">
      <c r="A434">
        <v>41808.999999999</v>
      </c>
      <c r="B434">
        <v>433</v>
      </c>
      <c r="C434">
        <v>168</v>
      </c>
      <c r="D434">
        <v>0</v>
      </c>
      <c r="E434">
        <v>1</v>
      </c>
      <c r="F434">
        <v>0.154545454545455</v>
      </c>
      <c r="G434">
        <v>21.0866666666667</v>
      </c>
      <c r="H434">
        <v>19.2666666666667</v>
      </c>
      <c r="I434" s="2" t="str">
        <f t="shared" si="13"/>
        <v>阴~多云</v>
      </c>
      <c r="J434" s="2">
        <f t="shared" si="14"/>
        <v>-1</v>
      </c>
    </row>
    <row r="435" spans="1:10">
      <c r="A435">
        <v>41809.0416666656</v>
      </c>
      <c r="B435">
        <v>434</v>
      </c>
      <c r="C435">
        <v>169</v>
      </c>
      <c r="D435">
        <v>1</v>
      </c>
      <c r="E435">
        <v>1</v>
      </c>
      <c r="F435" t="e">
        <v>#DIV/0!</v>
      </c>
      <c r="G435">
        <v>21.2966666666666</v>
      </c>
      <c r="H435">
        <v>19.1916666666667</v>
      </c>
      <c r="I435" s="2" t="str">
        <f t="shared" si="13"/>
        <v>多云~小雨</v>
      </c>
      <c r="J435" s="2">
        <f t="shared" si="14"/>
        <v>-2</v>
      </c>
    </row>
    <row r="436" spans="1:10">
      <c r="A436">
        <v>41809.0833333323</v>
      </c>
      <c r="B436">
        <v>435</v>
      </c>
      <c r="C436">
        <v>169</v>
      </c>
      <c r="D436">
        <v>2</v>
      </c>
      <c r="E436">
        <v>1</v>
      </c>
      <c r="F436" t="e">
        <v>#DIV/0!</v>
      </c>
      <c r="G436">
        <v>21.1716666666667</v>
      </c>
      <c r="H436">
        <v>16.0916666666667</v>
      </c>
      <c r="I436" s="2" t="str">
        <f t="shared" si="13"/>
        <v>多云~小雨</v>
      </c>
      <c r="J436" s="2">
        <f t="shared" si="14"/>
        <v>-2</v>
      </c>
    </row>
    <row r="437" spans="1:10">
      <c r="A437">
        <v>41809.1249999989</v>
      </c>
      <c r="B437">
        <v>436</v>
      </c>
      <c r="C437">
        <v>169</v>
      </c>
      <c r="D437">
        <v>3</v>
      </c>
      <c r="E437">
        <v>1</v>
      </c>
      <c r="F437" t="e">
        <v>#DIV/0!</v>
      </c>
      <c r="G437">
        <v>21.1166666666667</v>
      </c>
      <c r="H437">
        <v>20.75</v>
      </c>
      <c r="I437" s="2" t="str">
        <f t="shared" si="13"/>
        <v>多云~小雨</v>
      </c>
      <c r="J437" s="2">
        <f t="shared" si="14"/>
        <v>-2</v>
      </c>
    </row>
    <row r="438" spans="1:10">
      <c r="A438">
        <v>41809.1666666656</v>
      </c>
      <c r="B438">
        <v>437</v>
      </c>
      <c r="C438">
        <v>169</v>
      </c>
      <c r="D438">
        <v>4</v>
      </c>
      <c r="E438">
        <v>1</v>
      </c>
      <c r="F438">
        <v>1.41666666666667</v>
      </c>
      <c r="G438">
        <v>20.945</v>
      </c>
      <c r="H438">
        <v>16.2666666666667</v>
      </c>
      <c r="I438" s="2" t="str">
        <f t="shared" si="13"/>
        <v>多云~小雨</v>
      </c>
      <c r="J438" s="2">
        <f t="shared" si="14"/>
        <v>-2</v>
      </c>
    </row>
    <row r="439" spans="1:10">
      <c r="A439">
        <v>41809.2083333323</v>
      </c>
      <c r="B439">
        <v>438</v>
      </c>
      <c r="C439">
        <v>169</v>
      </c>
      <c r="D439">
        <v>5</v>
      </c>
      <c r="E439">
        <v>1</v>
      </c>
      <c r="F439">
        <v>25.2366666666667</v>
      </c>
      <c r="G439">
        <v>21.215</v>
      </c>
      <c r="H439">
        <v>19.225</v>
      </c>
      <c r="I439" s="2" t="str">
        <f t="shared" si="13"/>
        <v>多云~小雨</v>
      </c>
      <c r="J439" s="2">
        <f t="shared" si="14"/>
        <v>-2</v>
      </c>
    </row>
    <row r="440" spans="1:10">
      <c r="A440">
        <v>41809.2499999989</v>
      </c>
      <c r="B440">
        <v>439</v>
      </c>
      <c r="C440">
        <v>169</v>
      </c>
      <c r="D440">
        <v>6</v>
      </c>
      <c r="E440">
        <v>1</v>
      </c>
      <c r="F440">
        <v>105.88</v>
      </c>
      <c r="G440">
        <v>22.25</v>
      </c>
      <c r="H440">
        <v>19.15</v>
      </c>
      <c r="I440" s="2" t="str">
        <f t="shared" si="13"/>
        <v>多云~小雨</v>
      </c>
      <c r="J440" s="2">
        <f t="shared" si="14"/>
        <v>-2</v>
      </c>
    </row>
    <row r="441" spans="1:10">
      <c r="A441">
        <v>41809.2916666656</v>
      </c>
      <c r="B441">
        <v>440</v>
      </c>
      <c r="C441">
        <v>169</v>
      </c>
      <c r="D441">
        <v>7</v>
      </c>
      <c r="E441">
        <v>1</v>
      </c>
      <c r="F441">
        <v>307.646666666667</v>
      </c>
      <c r="G441">
        <v>23.8866666666667</v>
      </c>
      <c r="H441">
        <v>16.0416666666667</v>
      </c>
      <c r="I441" s="2" t="str">
        <f t="shared" si="13"/>
        <v>多云~小雨</v>
      </c>
      <c r="J441" s="2">
        <f t="shared" si="14"/>
        <v>-2</v>
      </c>
    </row>
    <row r="442" spans="1:10">
      <c r="A442">
        <v>41809.3333333323</v>
      </c>
      <c r="B442">
        <v>441</v>
      </c>
      <c r="C442">
        <v>169</v>
      </c>
      <c r="D442">
        <v>8</v>
      </c>
      <c r="E442">
        <v>1</v>
      </c>
      <c r="F442">
        <v>477.82</v>
      </c>
      <c r="G442">
        <v>25.3266666666667</v>
      </c>
      <c r="H442">
        <v>20.725</v>
      </c>
      <c r="I442" s="2" t="str">
        <f t="shared" si="13"/>
        <v>多云~小雨</v>
      </c>
      <c r="J442" s="2">
        <f t="shared" si="14"/>
        <v>-2</v>
      </c>
    </row>
    <row r="443" spans="1:10">
      <c r="A443">
        <v>41809.3749999989</v>
      </c>
      <c r="B443">
        <v>442</v>
      </c>
      <c r="C443">
        <v>169</v>
      </c>
      <c r="D443">
        <v>9</v>
      </c>
      <c r="E443">
        <v>1</v>
      </c>
      <c r="F443">
        <v>368.366666666667</v>
      </c>
      <c r="G443">
        <v>26.4233333333333</v>
      </c>
      <c r="H443">
        <v>17.875</v>
      </c>
      <c r="I443" s="2" t="str">
        <f t="shared" si="13"/>
        <v>多云~小雨</v>
      </c>
      <c r="J443" s="2">
        <f t="shared" si="14"/>
        <v>-2</v>
      </c>
    </row>
    <row r="444" spans="1:10">
      <c r="A444">
        <v>41809.4166666656</v>
      </c>
      <c r="B444">
        <v>443</v>
      </c>
      <c r="C444">
        <v>169</v>
      </c>
      <c r="D444">
        <v>10</v>
      </c>
      <c r="E444">
        <v>1</v>
      </c>
      <c r="F444">
        <v>198.416666666667</v>
      </c>
      <c r="G444">
        <v>26.135</v>
      </c>
      <c r="H444">
        <v>22.2666666666667</v>
      </c>
      <c r="I444" s="2" t="str">
        <f t="shared" si="13"/>
        <v>多云~小雨</v>
      </c>
      <c r="J444" s="2">
        <f t="shared" si="14"/>
        <v>-2</v>
      </c>
    </row>
    <row r="445" spans="1:10">
      <c r="A445">
        <v>41809.4583333323</v>
      </c>
      <c r="B445">
        <v>444</v>
      </c>
      <c r="C445">
        <v>169</v>
      </c>
      <c r="D445">
        <v>11</v>
      </c>
      <c r="E445">
        <v>1</v>
      </c>
      <c r="F445">
        <v>165.88</v>
      </c>
      <c r="G445">
        <v>25.475</v>
      </c>
      <c r="H445">
        <v>22.275</v>
      </c>
      <c r="I445" s="2" t="str">
        <f t="shared" si="13"/>
        <v>多云~小雨</v>
      </c>
      <c r="J445" s="2">
        <f t="shared" si="14"/>
        <v>-2</v>
      </c>
    </row>
    <row r="446" spans="1:10">
      <c r="A446">
        <v>41809.4999999989</v>
      </c>
      <c r="B446">
        <v>445</v>
      </c>
      <c r="C446">
        <v>169</v>
      </c>
      <c r="D446">
        <v>12</v>
      </c>
      <c r="E446">
        <v>1</v>
      </c>
      <c r="F446">
        <v>222.462068965517</v>
      </c>
      <c r="G446">
        <v>25.81</v>
      </c>
      <c r="H446">
        <v>17.8833333333333</v>
      </c>
      <c r="I446" s="2" t="str">
        <f t="shared" si="13"/>
        <v>多云~小雨</v>
      </c>
      <c r="J446" s="2">
        <f t="shared" si="14"/>
        <v>-2</v>
      </c>
    </row>
    <row r="447" spans="1:10">
      <c r="A447">
        <v>41809.5416666656</v>
      </c>
      <c r="B447">
        <v>446</v>
      </c>
      <c r="C447">
        <v>169</v>
      </c>
      <c r="D447">
        <v>13</v>
      </c>
      <c r="E447">
        <v>1</v>
      </c>
      <c r="F447">
        <v>471.826666666667</v>
      </c>
      <c r="G447">
        <v>26.88</v>
      </c>
      <c r="H447">
        <v>25.4416666666667</v>
      </c>
      <c r="I447" s="2" t="str">
        <f t="shared" si="13"/>
        <v>多云~小雨</v>
      </c>
      <c r="J447" s="2">
        <f t="shared" si="14"/>
        <v>-2</v>
      </c>
    </row>
    <row r="448" spans="1:10">
      <c r="A448">
        <v>41809.5833333323</v>
      </c>
      <c r="B448">
        <v>447</v>
      </c>
      <c r="C448">
        <v>169</v>
      </c>
      <c r="D448">
        <v>14</v>
      </c>
      <c r="E448">
        <v>1</v>
      </c>
      <c r="F448">
        <v>364.963333333333</v>
      </c>
      <c r="G448">
        <v>27.6766666666667</v>
      </c>
      <c r="H448">
        <v>27.625</v>
      </c>
      <c r="I448" s="2" t="str">
        <f t="shared" si="13"/>
        <v>多云~小雨</v>
      </c>
      <c r="J448" s="2">
        <f t="shared" si="14"/>
        <v>-2</v>
      </c>
    </row>
    <row r="449" spans="1:10">
      <c r="A449">
        <v>41809.6249999989</v>
      </c>
      <c r="B449">
        <v>448</v>
      </c>
      <c r="C449">
        <v>169</v>
      </c>
      <c r="D449">
        <v>15</v>
      </c>
      <c r="E449">
        <v>1</v>
      </c>
      <c r="F449">
        <v>244.716666666667</v>
      </c>
      <c r="G449">
        <v>27.3116666666667</v>
      </c>
      <c r="H449">
        <v>27.5916666666667</v>
      </c>
      <c r="I449" s="2" t="str">
        <f t="shared" si="13"/>
        <v>多云~小雨</v>
      </c>
      <c r="J449" s="2">
        <f t="shared" si="14"/>
        <v>-2</v>
      </c>
    </row>
    <row r="450" spans="1:10">
      <c r="A450">
        <v>41809.6666666656</v>
      </c>
      <c r="B450">
        <v>449</v>
      </c>
      <c r="C450">
        <v>169</v>
      </c>
      <c r="D450">
        <v>16</v>
      </c>
      <c r="E450">
        <v>1</v>
      </c>
      <c r="F450">
        <v>157.55</v>
      </c>
      <c r="G450">
        <v>26.8216666666667</v>
      </c>
      <c r="H450">
        <v>27.7166666666667</v>
      </c>
      <c r="I450" s="2" t="str">
        <f t="shared" si="13"/>
        <v>多云~小雨</v>
      </c>
      <c r="J450" s="2">
        <f t="shared" si="14"/>
        <v>-2</v>
      </c>
    </row>
    <row r="451" spans="1:10">
      <c r="A451">
        <v>41809.7083333322</v>
      </c>
      <c r="B451">
        <v>450</v>
      </c>
      <c r="C451">
        <v>169</v>
      </c>
      <c r="D451">
        <v>17</v>
      </c>
      <c r="E451">
        <v>1</v>
      </c>
      <c r="F451">
        <v>44.05</v>
      </c>
      <c r="G451">
        <v>25.8916666666667</v>
      </c>
      <c r="H451">
        <v>27.75</v>
      </c>
      <c r="I451" s="2" t="str">
        <f t="shared" si="13"/>
        <v>多云~小雨</v>
      </c>
      <c r="J451" s="2">
        <f t="shared" si="14"/>
        <v>-2</v>
      </c>
    </row>
    <row r="452" spans="1:10">
      <c r="A452">
        <v>41809.7499999989</v>
      </c>
      <c r="B452">
        <v>451</v>
      </c>
      <c r="C452">
        <v>169</v>
      </c>
      <c r="D452">
        <v>18</v>
      </c>
      <c r="E452">
        <v>1</v>
      </c>
      <c r="F452">
        <v>17.7307692307692</v>
      </c>
      <c r="G452">
        <v>24.9266666666667</v>
      </c>
      <c r="H452">
        <v>26.1416666666667</v>
      </c>
      <c r="I452" s="2" t="str">
        <f t="shared" si="13"/>
        <v>多云~小雨</v>
      </c>
      <c r="J452" s="2">
        <f t="shared" si="14"/>
        <v>-2</v>
      </c>
    </row>
    <row r="453" spans="1:10">
      <c r="A453">
        <v>41809.7916666656</v>
      </c>
      <c r="B453">
        <v>452</v>
      </c>
      <c r="C453">
        <v>169</v>
      </c>
      <c r="D453">
        <v>19</v>
      </c>
      <c r="E453">
        <v>1</v>
      </c>
      <c r="F453" t="e">
        <v>#DIV/0!</v>
      </c>
      <c r="G453">
        <v>24.05</v>
      </c>
      <c r="H453">
        <v>19.175</v>
      </c>
      <c r="I453" s="2" t="str">
        <f t="shared" si="13"/>
        <v>多云~小雨</v>
      </c>
      <c r="J453" s="2">
        <f t="shared" si="14"/>
        <v>-2</v>
      </c>
    </row>
    <row r="454" spans="1:10">
      <c r="A454">
        <v>41809.8333333322</v>
      </c>
      <c r="B454">
        <v>453</v>
      </c>
      <c r="C454">
        <v>169</v>
      </c>
      <c r="D454">
        <v>20</v>
      </c>
      <c r="E454">
        <v>1</v>
      </c>
      <c r="F454" t="e">
        <v>#DIV/0!</v>
      </c>
      <c r="G454">
        <v>23.565</v>
      </c>
      <c r="H454">
        <v>19.1833333333333</v>
      </c>
      <c r="I454" s="2" t="str">
        <f t="shared" ref="I454:I517" si="15">VLOOKUP(INT(A454),K$2:Q$123,5)</f>
        <v>多云~小雨</v>
      </c>
      <c r="J454" s="2">
        <f t="shared" si="14"/>
        <v>-2</v>
      </c>
    </row>
    <row r="455" spans="1:10">
      <c r="A455">
        <v>41809.8749999989</v>
      </c>
      <c r="B455">
        <v>454</v>
      </c>
      <c r="C455">
        <v>169</v>
      </c>
      <c r="D455">
        <v>21</v>
      </c>
      <c r="E455">
        <v>1</v>
      </c>
      <c r="F455" t="e">
        <v>#DIV/0!</v>
      </c>
      <c r="G455">
        <v>23.31</v>
      </c>
      <c r="H455">
        <v>19.15</v>
      </c>
      <c r="I455" s="2" t="str">
        <f t="shared" si="15"/>
        <v>多云~小雨</v>
      </c>
      <c r="J455" s="2">
        <f t="shared" si="14"/>
        <v>-2</v>
      </c>
    </row>
    <row r="456" spans="1:10">
      <c r="A456">
        <v>41809.9166666656</v>
      </c>
      <c r="B456">
        <v>455</v>
      </c>
      <c r="C456">
        <v>169</v>
      </c>
      <c r="D456">
        <v>22</v>
      </c>
      <c r="E456">
        <v>1</v>
      </c>
      <c r="F456" t="e">
        <v>#DIV/0!</v>
      </c>
      <c r="G456">
        <v>23.235</v>
      </c>
      <c r="H456">
        <v>19.1583333333333</v>
      </c>
      <c r="I456" s="2" t="str">
        <f t="shared" si="15"/>
        <v>多云~小雨</v>
      </c>
      <c r="J456" s="2">
        <f t="shared" si="14"/>
        <v>-2</v>
      </c>
    </row>
    <row r="457" spans="1:10">
      <c r="A457">
        <v>41809.9583333322</v>
      </c>
      <c r="B457">
        <v>456</v>
      </c>
      <c r="C457">
        <v>169</v>
      </c>
      <c r="D457">
        <v>23</v>
      </c>
      <c r="E457">
        <v>1</v>
      </c>
      <c r="F457" t="e">
        <v>#DIV/0!</v>
      </c>
      <c r="G457">
        <v>23.2983333333333</v>
      </c>
      <c r="H457">
        <v>17.6166666666667</v>
      </c>
      <c r="I457" s="2" t="str">
        <f t="shared" si="15"/>
        <v>多云~小雨</v>
      </c>
      <c r="J457" s="2">
        <f t="shared" si="14"/>
        <v>-2</v>
      </c>
    </row>
    <row r="458" spans="1:10">
      <c r="A458">
        <v>41809.9999999989</v>
      </c>
      <c r="B458">
        <v>457</v>
      </c>
      <c r="C458">
        <v>169</v>
      </c>
      <c r="D458">
        <v>0</v>
      </c>
      <c r="E458">
        <v>1</v>
      </c>
      <c r="F458" t="e">
        <v>#DIV/0!</v>
      </c>
      <c r="G458">
        <v>23.2983333333333</v>
      </c>
      <c r="H458">
        <v>17.55</v>
      </c>
      <c r="I458" s="2" t="str">
        <f t="shared" si="15"/>
        <v>多云~小雨</v>
      </c>
      <c r="J458" s="2">
        <f t="shared" si="14"/>
        <v>-2</v>
      </c>
    </row>
    <row r="459" spans="1:10">
      <c r="A459">
        <v>41810.0416666656</v>
      </c>
      <c r="B459">
        <v>458</v>
      </c>
      <c r="C459">
        <v>170</v>
      </c>
      <c r="D459">
        <v>1</v>
      </c>
      <c r="E459">
        <v>1</v>
      </c>
      <c r="F459" t="e">
        <v>#DIV/0!</v>
      </c>
      <c r="G459">
        <v>23.2266666666667</v>
      </c>
      <c r="H459">
        <v>20.575</v>
      </c>
      <c r="I459" s="2" t="str">
        <f t="shared" si="15"/>
        <v>小雨~中雨</v>
      </c>
      <c r="J459" s="2">
        <f t="shared" si="14"/>
        <v>-2</v>
      </c>
    </row>
    <row r="460" spans="1:10">
      <c r="A460">
        <v>41810.0833333322</v>
      </c>
      <c r="B460">
        <v>459</v>
      </c>
      <c r="C460">
        <v>170</v>
      </c>
      <c r="D460">
        <v>2</v>
      </c>
      <c r="E460">
        <v>1</v>
      </c>
      <c r="F460">
        <v>0.1</v>
      </c>
      <c r="G460">
        <v>23.205</v>
      </c>
      <c r="H460">
        <v>16.075</v>
      </c>
      <c r="I460" s="2" t="str">
        <f t="shared" si="15"/>
        <v>小雨~中雨</v>
      </c>
      <c r="J460" s="2">
        <f t="shared" si="14"/>
        <v>-2</v>
      </c>
    </row>
    <row r="461" spans="1:10">
      <c r="A461">
        <v>41810.1249999989</v>
      </c>
      <c r="B461">
        <v>460</v>
      </c>
      <c r="C461">
        <v>170</v>
      </c>
      <c r="D461">
        <v>3</v>
      </c>
      <c r="E461">
        <v>1</v>
      </c>
      <c r="F461">
        <v>0.1</v>
      </c>
      <c r="G461">
        <v>23.2</v>
      </c>
      <c r="H461">
        <v>19.2666666666667</v>
      </c>
      <c r="I461" s="2" t="str">
        <f t="shared" si="15"/>
        <v>小雨~中雨</v>
      </c>
      <c r="J461" s="2">
        <f t="shared" si="14"/>
        <v>-2</v>
      </c>
    </row>
    <row r="462" spans="1:10">
      <c r="A462">
        <v>41810.1666666656</v>
      </c>
      <c r="B462">
        <v>461</v>
      </c>
      <c r="C462">
        <v>170</v>
      </c>
      <c r="D462">
        <v>4</v>
      </c>
      <c r="E462">
        <v>1</v>
      </c>
      <c r="F462">
        <v>0.352380952380952</v>
      </c>
      <c r="G462">
        <v>23.1083333333333</v>
      </c>
      <c r="H462">
        <v>17.625</v>
      </c>
      <c r="I462" s="2" t="str">
        <f t="shared" si="15"/>
        <v>小雨~中雨</v>
      </c>
      <c r="J462" s="2">
        <f t="shared" si="14"/>
        <v>-2</v>
      </c>
    </row>
    <row r="463" spans="1:10">
      <c r="A463">
        <v>41810.2083333322</v>
      </c>
      <c r="B463">
        <v>462</v>
      </c>
      <c r="C463">
        <v>170</v>
      </c>
      <c r="D463">
        <v>5</v>
      </c>
      <c r="E463">
        <v>1</v>
      </c>
      <c r="F463">
        <v>4.30333333333333</v>
      </c>
      <c r="G463">
        <v>23.1183333333333</v>
      </c>
      <c r="H463">
        <v>20.7916666666667</v>
      </c>
      <c r="I463" s="2" t="str">
        <f t="shared" si="15"/>
        <v>小雨~中雨</v>
      </c>
      <c r="J463" s="2">
        <f t="shared" si="14"/>
        <v>-2</v>
      </c>
    </row>
    <row r="464" spans="1:10">
      <c r="A464">
        <v>41810.2499999989</v>
      </c>
      <c r="B464">
        <v>463</v>
      </c>
      <c r="C464">
        <v>170</v>
      </c>
      <c r="D464">
        <v>6</v>
      </c>
      <c r="E464">
        <v>1</v>
      </c>
      <c r="F464">
        <v>28.6133333333333</v>
      </c>
      <c r="G464">
        <v>22.9266666666667</v>
      </c>
      <c r="H464">
        <v>16.1166666666667</v>
      </c>
      <c r="I464" s="2" t="str">
        <f t="shared" si="15"/>
        <v>小雨~中雨</v>
      </c>
      <c r="J464" s="2">
        <f t="shared" si="14"/>
        <v>-2</v>
      </c>
    </row>
    <row r="465" spans="1:10">
      <c r="A465">
        <v>41810.2916666655</v>
      </c>
      <c r="B465">
        <v>464</v>
      </c>
      <c r="C465">
        <v>170</v>
      </c>
      <c r="D465">
        <v>7</v>
      </c>
      <c r="E465">
        <v>1</v>
      </c>
      <c r="F465">
        <v>40.18</v>
      </c>
      <c r="G465">
        <v>22.825</v>
      </c>
      <c r="H465">
        <v>19.2083333333333</v>
      </c>
      <c r="I465" s="2" t="str">
        <f t="shared" si="15"/>
        <v>小雨~中雨</v>
      </c>
      <c r="J465" s="2">
        <f t="shared" si="14"/>
        <v>-2</v>
      </c>
    </row>
    <row r="466" spans="1:10">
      <c r="A466">
        <v>41810.3333333322</v>
      </c>
      <c r="B466">
        <v>465</v>
      </c>
      <c r="C466">
        <v>170</v>
      </c>
      <c r="D466">
        <v>8</v>
      </c>
      <c r="E466">
        <v>1</v>
      </c>
      <c r="F466">
        <v>63.6066666666667</v>
      </c>
      <c r="G466">
        <v>22.8566666666667</v>
      </c>
      <c r="H466">
        <v>17.8916666666667</v>
      </c>
      <c r="I466" s="2" t="str">
        <f t="shared" si="15"/>
        <v>小雨~中雨</v>
      </c>
      <c r="J466" s="2">
        <f t="shared" si="14"/>
        <v>-2</v>
      </c>
    </row>
    <row r="467" spans="1:10">
      <c r="A467">
        <v>41810.3749999989</v>
      </c>
      <c r="B467">
        <v>466</v>
      </c>
      <c r="C467">
        <v>170</v>
      </c>
      <c r="D467">
        <v>9</v>
      </c>
      <c r="E467">
        <v>1</v>
      </c>
      <c r="F467">
        <v>99.1833333333333</v>
      </c>
      <c r="G467">
        <v>23.1433333333333</v>
      </c>
      <c r="H467">
        <v>22.7384615384615</v>
      </c>
      <c r="I467" s="2" t="str">
        <f t="shared" si="15"/>
        <v>小雨~中雨</v>
      </c>
      <c r="J467" s="2">
        <f t="shared" si="14"/>
        <v>-2</v>
      </c>
    </row>
    <row r="468" spans="1:10">
      <c r="A468">
        <v>41810.4166666655</v>
      </c>
      <c r="B468">
        <v>467</v>
      </c>
      <c r="C468">
        <v>170</v>
      </c>
      <c r="D468">
        <v>10</v>
      </c>
      <c r="E468">
        <v>1</v>
      </c>
      <c r="F468">
        <v>108.163333333333</v>
      </c>
      <c r="G468">
        <v>23.595</v>
      </c>
      <c r="H468">
        <v>19.1833333333333</v>
      </c>
      <c r="I468" s="2" t="str">
        <f t="shared" si="15"/>
        <v>小雨~中雨</v>
      </c>
      <c r="J468" s="2">
        <f t="shared" si="14"/>
        <v>-2</v>
      </c>
    </row>
    <row r="469" spans="1:10">
      <c r="A469">
        <v>41810.4583333322</v>
      </c>
      <c r="B469">
        <v>468</v>
      </c>
      <c r="C469">
        <v>170</v>
      </c>
      <c r="D469">
        <v>11</v>
      </c>
      <c r="E469">
        <v>1</v>
      </c>
      <c r="F469">
        <v>54.9833333333333</v>
      </c>
      <c r="G469">
        <v>23.8733333333333</v>
      </c>
      <c r="H469">
        <v>20.85</v>
      </c>
      <c r="I469" s="2" t="str">
        <f t="shared" si="15"/>
        <v>小雨~中雨</v>
      </c>
      <c r="J469" s="2">
        <f t="shared" si="14"/>
        <v>-2</v>
      </c>
    </row>
    <row r="470" spans="1:10">
      <c r="A470">
        <v>41810.4999999989</v>
      </c>
      <c r="B470">
        <v>469</v>
      </c>
      <c r="C470">
        <v>170</v>
      </c>
      <c r="D470">
        <v>12</v>
      </c>
      <c r="E470">
        <v>1</v>
      </c>
      <c r="F470">
        <v>67.3896551724138</v>
      </c>
      <c r="G470">
        <v>24.1033333333333</v>
      </c>
      <c r="H470">
        <v>21.025</v>
      </c>
      <c r="I470" s="2" t="str">
        <f t="shared" si="15"/>
        <v>小雨~中雨</v>
      </c>
      <c r="J470" s="2">
        <f t="shared" si="14"/>
        <v>-2</v>
      </c>
    </row>
    <row r="471" spans="1:10">
      <c r="A471">
        <v>41810.5416666655</v>
      </c>
      <c r="B471">
        <v>470</v>
      </c>
      <c r="C471">
        <v>170</v>
      </c>
      <c r="D471">
        <v>13</v>
      </c>
      <c r="E471">
        <v>1</v>
      </c>
      <c r="F471">
        <v>185.966666666667</v>
      </c>
      <c r="G471">
        <v>24.275</v>
      </c>
      <c r="H471">
        <v>19.25</v>
      </c>
      <c r="I471" s="2" t="str">
        <f t="shared" si="15"/>
        <v>小雨~中雨</v>
      </c>
      <c r="J471" s="2">
        <f t="shared" si="14"/>
        <v>-2</v>
      </c>
    </row>
    <row r="472" spans="1:10">
      <c r="A472">
        <v>41810.5833333322</v>
      </c>
      <c r="B472">
        <v>471</v>
      </c>
      <c r="C472">
        <v>170</v>
      </c>
      <c r="D472">
        <v>14</v>
      </c>
      <c r="E472">
        <v>1</v>
      </c>
      <c r="F472">
        <v>60.7066666666667</v>
      </c>
      <c r="G472">
        <v>24.855</v>
      </c>
      <c r="H472">
        <v>20.8</v>
      </c>
      <c r="I472" s="2" t="str">
        <f t="shared" si="15"/>
        <v>小雨~中雨</v>
      </c>
      <c r="J472" s="2">
        <f t="shared" si="14"/>
        <v>-2</v>
      </c>
    </row>
    <row r="473" spans="1:10">
      <c r="A473">
        <v>41810.6249999989</v>
      </c>
      <c r="B473">
        <v>472</v>
      </c>
      <c r="C473">
        <v>170</v>
      </c>
      <c r="D473">
        <v>15</v>
      </c>
      <c r="E473">
        <v>1</v>
      </c>
      <c r="F473">
        <v>86.1</v>
      </c>
      <c r="G473">
        <v>25.4716666666667</v>
      </c>
      <c r="H473">
        <v>19.3583333333333</v>
      </c>
      <c r="I473" s="2" t="str">
        <f t="shared" si="15"/>
        <v>小雨~中雨</v>
      </c>
      <c r="J473" s="2">
        <f t="shared" si="14"/>
        <v>-2</v>
      </c>
    </row>
    <row r="474" spans="1:10">
      <c r="A474">
        <v>41810.6666666655</v>
      </c>
      <c r="B474">
        <v>473</v>
      </c>
      <c r="C474">
        <v>170</v>
      </c>
      <c r="D474">
        <v>16</v>
      </c>
      <c r="E474">
        <v>1</v>
      </c>
      <c r="F474">
        <v>179.526666666667</v>
      </c>
      <c r="G474">
        <v>25.455</v>
      </c>
      <c r="H474">
        <v>22.4333333333333</v>
      </c>
      <c r="I474" s="2" t="str">
        <f t="shared" si="15"/>
        <v>小雨~中雨</v>
      </c>
      <c r="J474" s="2">
        <f t="shared" si="14"/>
        <v>-2</v>
      </c>
    </row>
    <row r="475" spans="1:10">
      <c r="A475">
        <v>41810.7083333322</v>
      </c>
      <c r="B475">
        <v>474</v>
      </c>
      <c r="C475">
        <v>170</v>
      </c>
      <c r="D475">
        <v>17</v>
      </c>
      <c r="E475">
        <v>1</v>
      </c>
      <c r="F475">
        <v>36.28</v>
      </c>
      <c r="G475">
        <v>25.3483333333333</v>
      </c>
      <c r="H475">
        <v>17.7</v>
      </c>
      <c r="I475" s="2" t="str">
        <f t="shared" si="15"/>
        <v>小雨~中雨</v>
      </c>
      <c r="J475" s="2">
        <f t="shared" si="14"/>
        <v>-2</v>
      </c>
    </row>
    <row r="476" spans="1:10">
      <c r="A476">
        <v>41810.7499999989</v>
      </c>
      <c r="B476">
        <v>475</v>
      </c>
      <c r="C476">
        <v>170</v>
      </c>
      <c r="D476">
        <v>18</v>
      </c>
      <c r="E476">
        <v>1</v>
      </c>
      <c r="F476">
        <v>6.72</v>
      </c>
      <c r="G476">
        <v>24.8716666666667</v>
      </c>
      <c r="H476">
        <v>22.5166666666667</v>
      </c>
      <c r="I476" s="2" t="str">
        <f t="shared" si="15"/>
        <v>小雨~中雨</v>
      </c>
      <c r="J476" s="2">
        <f t="shared" ref="J476:J539" si="16">IF(ISNUMBER(FIND("雨",I476)),-2,IF(ISNUMBER(FIND("阴",I476)),-1,0))</f>
        <v>-2</v>
      </c>
    </row>
    <row r="477" spans="1:10">
      <c r="A477">
        <v>41810.7916666655</v>
      </c>
      <c r="B477">
        <v>476</v>
      </c>
      <c r="C477">
        <v>170</v>
      </c>
      <c r="D477">
        <v>19</v>
      </c>
      <c r="E477">
        <v>1</v>
      </c>
      <c r="F477" t="e">
        <v>#DIV/0!</v>
      </c>
      <c r="G477">
        <v>24.4283333333333</v>
      </c>
      <c r="H477">
        <v>19.425</v>
      </c>
      <c r="I477" s="2" t="str">
        <f t="shared" si="15"/>
        <v>小雨~中雨</v>
      </c>
      <c r="J477" s="2">
        <f t="shared" si="16"/>
        <v>-2</v>
      </c>
    </row>
    <row r="478" spans="1:10">
      <c r="A478">
        <v>41810.8333333322</v>
      </c>
      <c r="B478">
        <v>477</v>
      </c>
      <c r="C478">
        <v>170</v>
      </c>
      <c r="D478">
        <v>20</v>
      </c>
      <c r="E478">
        <v>1</v>
      </c>
      <c r="F478" t="e">
        <v>#DIV/0!</v>
      </c>
      <c r="G478">
        <v>24.0483333333333</v>
      </c>
      <c r="H478">
        <v>19.2416666666667</v>
      </c>
      <c r="I478" s="2" t="str">
        <f t="shared" si="15"/>
        <v>小雨~中雨</v>
      </c>
      <c r="J478" s="2">
        <f t="shared" si="16"/>
        <v>-2</v>
      </c>
    </row>
    <row r="479" spans="1:10">
      <c r="A479">
        <v>41810.8749999988</v>
      </c>
      <c r="B479">
        <v>478</v>
      </c>
      <c r="C479">
        <v>170</v>
      </c>
      <c r="D479">
        <v>21</v>
      </c>
      <c r="E479">
        <v>1</v>
      </c>
      <c r="F479" t="e">
        <v>#DIV/0!</v>
      </c>
      <c r="G479">
        <v>24.03</v>
      </c>
      <c r="H479">
        <v>17.75</v>
      </c>
      <c r="I479" s="2" t="str">
        <f t="shared" si="15"/>
        <v>小雨~中雨</v>
      </c>
      <c r="J479" s="2">
        <f t="shared" si="16"/>
        <v>-2</v>
      </c>
    </row>
    <row r="480" spans="1:10">
      <c r="A480">
        <v>41810.9166666655</v>
      </c>
      <c r="B480">
        <v>479</v>
      </c>
      <c r="C480">
        <v>170</v>
      </c>
      <c r="D480">
        <v>22</v>
      </c>
      <c r="E480">
        <v>1</v>
      </c>
      <c r="F480" t="e">
        <v>#DIV/0!</v>
      </c>
      <c r="G480">
        <v>24.0233333333334</v>
      </c>
      <c r="H480">
        <v>19.3666666666667</v>
      </c>
      <c r="I480" s="2" t="str">
        <f t="shared" si="15"/>
        <v>小雨~中雨</v>
      </c>
      <c r="J480" s="2">
        <f t="shared" si="16"/>
        <v>-2</v>
      </c>
    </row>
    <row r="481" spans="1:10">
      <c r="A481">
        <v>41810.9583333322</v>
      </c>
      <c r="B481">
        <v>480</v>
      </c>
      <c r="C481">
        <v>170</v>
      </c>
      <c r="D481">
        <v>23</v>
      </c>
      <c r="E481">
        <v>1</v>
      </c>
      <c r="F481" t="e">
        <v>#DIV/0!</v>
      </c>
      <c r="G481">
        <v>23.825</v>
      </c>
      <c r="H481">
        <v>14.7833333333333</v>
      </c>
      <c r="I481" s="2" t="str">
        <f t="shared" si="15"/>
        <v>小雨~中雨</v>
      </c>
      <c r="J481" s="2">
        <f t="shared" si="16"/>
        <v>-2</v>
      </c>
    </row>
    <row r="482" spans="1:10">
      <c r="A482">
        <v>41810.9999999988</v>
      </c>
      <c r="B482">
        <v>481</v>
      </c>
      <c r="C482">
        <v>170</v>
      </c>
      <c r="D482">
        <v>0</v>
      </c>
      <c r="E482">
        <v>-1</v>
      </c>
      <c r="F482" t="e">
        <v>#DIV/0!</v>
      </c>
      <c r="G482">
        <v>23.5933333333333</v>
      </c>
      <c r="H482">
        <v>20.8166666666667</v>
      </c>
      <c r="I482" s="2" t="str">
        <f t="shared" si="15"/>
        <v>小雨~中雨</v>
      </c>
      <c r="J482" s="2">
        <f t="shared" si="16"/>
        <v>-2</v>
      </c>
    </row>
    <row r="483" spans="1:10">
      <c r="A483">
        <v>41811.0416666655</v>
      </c>
      <c r="B483">
        <v>482</v>
      </c>
      <c r="C483">
        <v>171</v>
      </c>
      <c r="D483">
        <v>1</v>
      </c>
      <c r="E483">
        <v>-1</v>
      </c>
      <c r="F483" t="e">
        <v>#DIV/0!</v>
      </c>
      <c r="G483">
        <v>23.49</v>
      </c>
      <c r="H483">
        <v>16.0416666666667</v>
      </c>
      <c r="I483" s="2" t="str">
        <f t="shared" si="15"/>
        <v>大雨~小雨</v>
      </c>
      <c r="J483" s="2">
        <f t="shared" si="16"/>
        <v>-2</v>
      </c>
    </row>
    <row r="484" spans="1:10">
      <c r="A484">
        <v>41811.0833333322</v>
      </c>
      <c r="B484">
        <v>483</v>
      </c>
      <c r="C484">
        <v>171</v>
      </c>
      <c r="D484">
        <v>2</v>
      </c>
      <c r="E484">
        <v>-1</v>
      </c>
      <c r="F484" t="e">
        <v>#DIV/0!</v>
      </c>
      <c r="G484">
        <v>23.0416666666667</v>
      </c>
      <c r="H484">
        <v>20.725</v>
      </c>
      <c r="I484" s="2" t="str">
        <f t="shared" si="15"/>
        <v>大雨~小雨</v>
      </c>
      <c r="J484" s="2">
        <f t="shared" si="16"/>
        <v>-2</v>
      </c>
    </row>
    <row r="485" spans="1:10">
      <c r="A485">
        <v>41811.1249999988</v>
      </c>
      <c r="B485">
        <v>484</v>
      </c>
      <c r="C485">
        <v>171</v>
      </c>
      <c r="D485">
        <v>3</v>
      </c>
      <c r="E485">
        <v>-1</v>
      </c>
      <c r="F485" t="e">
        <v>#DIV/0!</v>
      </c>
      <c r="G485">
        <v>23.0683333333333</v>
      </c>
      <c r="H485">
        <v>17.8083333333333</v>
      </c>
      <c r="I485" s="2" t="str">
        <f t="shared" si="15"/>
        <v>大雨~小雨</v>
      </c>
      <c r="J485" s="2">
        <f t="shared" si="16"/>
        <v>-2</v>
      </c>
    </row>
    <row r="486" spans="1:10">
      <c r="A486">
        <v>41811.1666666655</v>
      </c>
      <c r="B486">
        <v>485</v>
      </c>
      <c r="C486">
        <v>171</v>
      </c>
      <c r="D486">
        <v>4</v>
      </c>
      <c r="E486">
        <v>-1</v>
      </c>
      <c r="F486">
        <v>0.414285714285714</v>
      </c>
      <c r="G486">
        <v>23.0933333333333</v>
      </c>
      <c r="H486">
        <v>17.7916666666667</v>
      </c>
      <c r="I486" s="2" t="str">
        <f t="shared" si="15"/>
        <v>大雨~小雨</v>
      </c>
      <c r="J486" s="2">
        <f t="shared" si="16"/>
        <v>-2</v>
      </c>
    </row>
    <row r="487" spans="1:10">
      <c r="A487">
        <v>41811.2083333322</v>
      </c>
      <c r="B487">
        <v>486</v>
      </c>
      <c r="C487">
        <v>171</v>
      </c>
      <c r="D487">
        <v>5</v>
      </c>
      <c r="E487">
        <v>-1</v>
      </c>
      <c r="F487">
        <v>4.54666666666667</v>
      </c>
      <c r="G487">
        <v>23.0033333333334</v>
      </c>
      <c r="H487">
        <v>19.2166666666667</v>
      </c>
      <c r="I487" s="2" t="str">
        <f t="shared" si="15"/>
        <v>大雨~小雨</v>
      </c>
      <c r="J487" s="2">
        <f t="shared" si="16"/>
        <v>-2</v>
      </c>
    </row>
    <row r="488" spans="1:10">
      <c r="A488">
        <v>41811.2499999988</v>
      </c>
      <c r="B488">
        <v>487</v>
      </c>
      <c r="C488">
        <v>171</v>
      </c>
      <c r="D488">
        <v>6</v>
      </c>
      <c r="E488">
        <v>-1</v>
      </c>
      <c r="F488">
        <v>8.13333333333333</v>
      </c>
      <c r="G488">
        <v>22.8316666666667</v>
      </c>
      <c r="H488">
        <v>16.075</v>
      </c>
      <c r="I488" s="2" t="str">
        <f t="shared" si="15"/>
        <v>大雨~小雨</v>
      </c>
      <c r="J488" s="2">
        <f t="shared" si="16"/>
        <v>-2</v>
      </c>
    </row>
    <row r="489" spans="1:10">
      <c r="A489">
        <v>41811.2916666655</v>
      </c>
      <c r="B489">
        <v>488</v>
      </c>
      <c r="C489">
        <v>171</v>
      </c>
      <c r="D489">
        <v>7</v>
      </c>
      <c r="E489">
        <v>-1</v>
      </c>
      <c r="F489">
        <v>6.14193548387097</v>
      </c>
      <c r="G489">
        <v>22.765</v>
      </c>
      <c r="H489">
        <v>22.2416666666667</v>
      </c>
      <c r="I489" s="2" t="str">
        <f t="shared" si="15"/>
        <v>大雨~小雨</v>
      </c>
      <c r="J489" s="2">
        <f t="shared" si="16"/>
        <v>-2</v>
      </c>
    </row>
    <row r="490" spans="1:10">
      <c r="A490">
        <v>41811.3333333321</v>
      </c>
      <c r="B490">
        <v>489</v>
      </c>
      <c r="C490">
        <v>171</v>
      </c>
      <c r="D490">
        <v>8</v>
      </c>
      <c r="E490">
        <v>-1</v>
      </c>
      <c r="F490">
        <v>34.7551724137931</v>
      </c>
      <c r="G490">
        <v>22.6366666666667</v>
      </c>
      <c r="H490">
        <v>17</v>
      </c>
      <c r="I490" s="2" t="str">
        <f t="shared" si="15"/>
        <v>大雨~小雨</v>
      </c>
      <c r="J490" s="2">
        <f t="shared" si="16"/>
        <v>-2</v>
      </c>
    </row>
    <row r="491" spans="1:10">
      <c r="A491">
        <v>41811.3749999988</v>
      </c>
      <c r="B491">
        <v>490</v>
      </c>
      <c r="C491">
        <v>171</v>
      </c>
      <c r="D491">
        <v>9</v>
      </c>
      <c r="E491">
        <v>-1</v>
      </c>
      <c r="F491">
        <v>40.2275862068966</v>
      </c>
      <c r="G491">
        <v>22.755</v>
      </c>
      <c r="H491">
        <v>20.7916666666667</v>
      </c>
      <c r="I491" s="2" t="str">
        <f t="shared" si="15"/>
        <v>大雨~小雨</v>
      </c>
      <c r="J491" s="2">
        <f t="shared" si="16"/>
        <v>-2</v>
      </c>
    </row>
    <row r="492" spans="1:10">
      <c r="A492">
        <v>41811.4166666655</v>
      </c>
      <c r="B492">
        <v>491</v>
      </c>
      <c r="C492">
        <v>171</v>
      </c>
      <c r="D492">
        <v>10</v>
      </c>
      <c r="E492">
        <v>-1</v>
      </c>
      <c r="F492">
        <v>46.4266666666667</v>
      </c>
      <c r="G492">
        <v>22.5066666666667</v>
      </c>
      <c r="H492">
        <v>17.5416666666667</v>
      </c>
      <c r="I492" s="2" t="str">
        <f t="shared" si="15"/>
        <v>大雨~小雨</v>
      </c>
      <c r="J492" s="2">
        <f t="shared" si="16"/>
        <v>-2</v>
      </c>
    </row>
    <row r="493" spans="1:10">
      <c r="A493">
        <v>41811.4583333321</v>
      </c>
      <c r="B493">
        <v>492</v>
      </c>
      <c r="C493">
        <v>171</v>
      </c>
      <c r="D493">
        <v>11</v>
      </c>
      <c r="E493">
        <v>-1</v>
      </c>
      <c r="F493">
        <v>80.4090909090909</v>
      </c>
      <c r="G493">
        <v>22.5433333333333</v>
      </c>
      <c r="H493">
        <v>22.175</v>
      </c>
      <c r="I493" s="2" t="str">
        <f t="shared" si="15"/>
        <v>大雨~小雨</v>
      </c>
      <c r="J493" s="2">
        <f t="shared" si="16"/>
        <v>-2</v>
      </c>
    </row>
    <row r="494" spans="1:10">
      <c r="A494">
        <v>41811.4999999988</v>
      </c>
      <c r="B494">
        <v>493</v>
      </c>
      <c r="C494">
        <v>171</v>
      </c>
      <c r="D494">
        <v>12</v>
      </c>
      <c r="E494">
        <v>-1</v>
      </c>
      <c r="F494">
        <v>129.116666666667</v>
      </c>
      <c r="G494">
        <v>22.73</v>
      </c>
      <c r="H494">
        <v>22.1083333333333</v>
      </c>
      <c r="I494" s="2" t="str">
        <f t="shared" si="15"/>
        <v>大雨~小雨</v>
      </c>
      <c r="J494" s="2">
        <f t="shared" si="16"/>
        <v>-2</v>
      </c>
    </row>
    <row r="495" spans="1:10">
      <c r="A495">
        <v>41811.5416666655</v>
      </c>
      <c r="B495">
        <v>494</v>
      </c>
      <c r="C495">
        <v>171</v>
      </c>
      <c r="D495">
        <v>13</v>
      </c>
      <c r="E495">
        <v>-1</v>
      </c>
      <c r="F495">
        <v>112.41935483871</v>
      </c>
      <c r="G495">
        <v>22.7083333333333</v>
      </c>
      <c r="H495">
        <v>22.6</v>
      </c>
      <c r="I495" s="2" t="str">
        <f t="shared" si="15"/>
        <v>大雨~小雨</v>
      </c>
      <c r="J495" s="2">
        <f t="shared" si="16"/>
        <v>-2</v>
      </c>
    </row>
    <row r="496" spans="1:10">
      <c r="A496">
        <v>41811.5833333321</v>
      </c>
      <c r="B496">
        <v>495</v>
      </c>
      <c r="C496">
        <v>171</v>
      </c>
      <c r="D496">
        <v>14</v>
      </c>
      <c r="E496">
        <v>-1</v>
      </c>
      <c r="F496">
        <v>66.64</v>
      </c>
      <c r="G496">
        <v>22.3433333333333</v>
      </c>
      <c r="H496">
        <v>17.5833333333333</v>
      </c>
      <c r="I496" s="2" t="str">
        <f t="shared" si="15"/>
        <v>大雨~小雨</v>
      </c>
      <c r="J496" s="2">
        <f t="shared" si="16"/>
        <v>-2</v>
      </c>
    </row>
    <row r="497" spans="1:10">
      <c r="A497">
        <v>41811.6249999988</v>
      </c>
      <c r="B497">
        <v>496</v>
      </c>
      <c r="C497">
        <v>171</v>
      </c>
      <c r="D497">
        <v>15</v>
      </c>
      <c r="E497">
        <v>-1</v>
      </c>
      <c r="F497">
        <v>50.2</v>
      </c>
      <c r="G497">
        <v>22.0533333333333</v>
      </c>
      <c r="H497">
        <v>19.4916666666667</v>
      </c>
      <c r="I497" s="2" t="str">
        <f t="shared" si="15"/>
        <v>大雨~小雨</v>
      </c>
      <c r="J497" s="2">
        <f t="shared" si="16"/>
        <v>-2</v>
      </c>
    </row>
    <row r="498" spans="1:10">
      <c r="A498">
        <v>41811.6666666655</v>
      </c>
      <c r="B498">
        <v>497</v>
      </c>
      <c r="C498">
        <v>171</v>
      </c>
      <c r="D498">
        <v>16</v>
      </c>
      <c r="E498">
        <v>-1</v>
      </c>
      <c r="F498">
        <v>34.7533333333333</v>
      </c>
      <c r="G498">
        <v>22.0233333333333</v>
      </c>
      <c r="H498">
        <v>19.0166666666667</v>
      </c>
      <c r="I498" s="2" t="str">
        <f t="shared" si="15"/>
        <v>大雨~小雨</v>
      </c>
      <c r="J498" s="2">
        <f t="shared" si="16"/>
        <v>-2</v>
      </c>
    </row>
    <row r="499" spans="1:10">
      <c r="A499">
        <v>41811.7083333321</v>
      </c>
      <c r="B499">
        <v>498</v>
      </c>
      <c r="C499">
        <v>171</v>
      </c>
      <c r="D499">
        <v>17</v>
      </c>
      <c r="E499">
        <v>-1</v>
      </c>
      <c r="F499">
        <v>10.52</v>
      </c>
      <c r="G499">
        <v>21.9533333333333</v>
      </c>
      <c r="H499">
        <v>17.6083333333333</v>
      </c>
      <c r="I499" s="2" t="str">
        <f t="shared" si="15"/>
        <v>大雨~小雨</v>
      </c>
      <c r="J499" s="2">
        <f t="shared" si="16"/>
        <v>-2</v>
      </c>
    </row>
    <row r="500" spans="1:10">
      <c r="A500">
        <v>41811.7499999988</v>
      </c>
      <c r="B500">
        <v>499</v>
      </c>
      <c r="C500">
        <v>171</v>
      </c>
      <c r="D500">
        <v>18</v>
      </c>
      <c r="E500">
        <v>-1</v>
      </c>
      <c r="F500">
        <v>3.96666666666667</v>
      </c>
      <c r="G500">
        <v>21.82</v>
      </c>
      <c r="H500">
        <v>20.7916666666667</v>
      </c>
      <c r="I500" s="2" t="str">
        <f t="shared" si="15"/>
        <v>大雨~小雨</v>
      </c>
      <c r="J500" s="2">
        <f t="shared" si="16"/>
        <v>-2</v>
      </c>
    </row>
    <row r="501" spans="1:10">
      <c r="A501">
        <v>41811.7916666655</v>
      </c>
      <c r="B501">
        <v>500</v>
      </c>
      <c r="C501">
        <v>171</v>
      </c>
      <c r="D501">
        <v>19</v>
      </c>
      <c r="E501">
        <v>-1</v>
      </c>
      <c r="F501">
        <v>0.3</v>
      </c>
      <c r="G501">
        <v>21.7133333333334</v>
      </c>
      <c r="H501">
        <v>16.2416666666667</v>
      </c>
      <c r="I501" s="2" t="str">
        <f t="shared" si="15"/>
        <v>大雨~小雨</v>
      </c>
      <c r="J501" s="2">
        <f t="shared" si="16"/>
        <v>-2</v>
      </c>
    </row>
    <row r="502" spans="1:10">
      <c r="A502">
        <v>41811.8333333321</v>
      </c>
      <c r="B502">
        <v>501</v>
      </c>
      <c r="C502">
        <v>171</v>
      </c>
      <c r="D502">
        <v>20</v>
      </c>
      <c r="E502">
        <v>-1</v>
      </c>
      <c r="F502">
        <v>0.216666666666667</v>
      </c>
      <c r="G502">
        <v>21.4566666666667</v>
      </c>
      <c r="H502">
        <v>22.2083333333333</v>
      </c>
      <c r="I502" s="2" t="str">
        <f t="shared" si="15"/>
        <v>大雨~小雨</v>
      </c>
      <c r="J502" s="2">
        <f t="shared" si="16"/>
        <v>-2</v>
      </c>
    </row>
    <row r="503" spans="1:10">
      <c r="A503">
        <v>41811.8749999988</v>
      </c>
      <c r="B503">
        <v>502</v>
      </c>
      <c r="C503">
        <v>171</v>
      </c>
      <c r="D503">
        <v>21</v>
      </c>
      <c r="E503">
        <v>-1</v>
      </c>
      <c r="F503">
        <v>0.233333333333333</v>
      </c>
      <c r="G503">
        <v>21.2516666666667</v>
      </c>
      <c r="H503">
        <v>16.0416666666667</v>
      </c>
      <c r="I503" s="2" t="str">
        <f t="shared" si="15"/>
        <v>大雨~小雨</v>
      </c>
      <c r="J503" s="2">
        <f t="shared" si="16"/>
        <v>-2</v>
      </c>
    </row>
    <row r="504" spans="1:10">
      <c r="A504">
        <v>41811.9166666654</v>
      </c>
      <c r="B504">
        <v>503</v>
      </c>
      <c r="C504">
        <v>171</v>
      </c>
      <c r="D504">
        <v>22</v>
      </c>
      <c r="E504">
        <v>-1</v>
      </c>
      <c r="F504" t="e">
        <v>#DIV/0!</v>
      </c>
      <c r="G504">
        <v>21.1366666666667</v>
      </c>
      <c r="H504">
        <v>19.4833333333333</v>
      </c>
      <c r="I504" s="2" t="str">
        <f t="shared" si="15"/>
        <v>大雨~小雨</v>
      </c>
      <c r="J504" s="2">
        <f t="shared" si="16"/>
        <v>-2</v>
      </c>
    </row>
    <row r="505" spans="1:10">
      <c r="A505">
        <v>41811.9583333321</v>
      </c>
      <c r="B505">
        <v>504</v>
      </c>
      <c r="C505">
        <v>171</v>
      </c>
      <c r="D505">
        <v>23</v>
      </c>
      <c r="E505">
        <v>-1</v>
      </c>
      <c r="F505">
        <v>0.225</v>
      </c>
      <c r="G505">
        <v>20.895</v>
      </c>
      <c r="H505">
        <v>17.6916666666667</v>
      </c>
      <c r="I505" s="2" t="str">
        <f t="shared" si="15"/>
        <v>大雨~小雨</v>
      </c>
      <c r="J505" s="2">
        <f t="shared" si="16"/>
        <v>-2</v>
      </c>
    </row>
    <row r="506" spans="1:10">
      <c r="A506">
        <v>41811.9999999988</v>
      </c>
      <c r="B506">
        <v>505</v>
      </c>
      <c r="C506">
        <v>171</v>
      </c>
      <c r="D506">
        <v>0</v>
      </c>
      <c r="E506">
        <v>-1</v>
      </c>
      <c r="F506">
        <v>0.3125</v>
      </c>
      <c r="G506">
        <v>20.8583333333333</v>
      </c>
      <c r="H506">
        <v>17.6</v>
      </c>
      <c r="I506" s="2" t="str">
        <f t="shared" si="15"/>
        <v>大雨~小雨</v>
      </c>
      <c r="J506" s="2">
        <f t="shared" si="16"/>
        <v>-2</v>
      </c>
    </row>
    <row r="507" spans="1:10">
      <c r="A507">
        <v>41812.0416666654</v>
      </c>
      <c r="B507">
        <v>506</v>
      </c>
      <c r="C507">
        <v>172</v>
      </c>
      <c r="D507">
        <v>1</v>
      </c>
      <c r="E507">
        <v>-1</v>
      </c>
      <c r="F507">
        <v>0.218181818181818</v>
      </c>
      <c r="G507">
        <v>20.9683333333333</v>
      </c>
      <c r="H507">
        <v>19.2416666666667</v>
      </c>
      <c r="I507" s="2" t="str">
        <f t="shared" si="15"/>
        <v>阴</v>
      </c>
      <c r="J507" s="2">
        <f t="shared" si="16"/>
        <v>-1</v>
      </c>
    </row>
    <row r="508" spans="1:10">
      <c r="A508">
        <v>41812.0833333321</v>
      </c>
      <c r="B508">
        <v>507</v>
      </c>
      <c r="C508">
        <v>172</v>
      </c>
      <c r="D508">
        <v>2</v>
      </c>
      <c r="E508">
        <v>-1</v>
      </c>
      <c r="F508">
        <v>0.637931034482758</v>
      </c>
      <c r="G508">
        <v>21.2033333333333</v>
      </c>
      <c r="H508">
        <v>16.2916666666667</v>
      </c>
      <c r="I508" s="2" t="str">
        <f t="shared" si="15"/>
        <v>阴</v>
      </c>
      <c r="J508" s="2">
        <f t="shared" si="16"/>
        <v>-1</v>
      </c>
    </row>
    <row r="509" spans="1:10">
      <c r="A509">
        <v>41812.1249999988</v>
      </c>
      <c r="B509">
        <v>508</v>
      </c>
      <c r="C509">
        <v>172</v>
      </c>
      <c r="D509">
        <v>3</v>
      </c>
      <c r="E509">
        <v>-1</v>
      </c>
      <c r="F509">
        <v>0.7</v>
      </c>
      <c r="G509">
        <v>21.045</v>
      </c>
      <c r="H509">
        <v>20.7583333333333</v>
      </c>
      <c r="I509" s="2" t="str">
        <f t="shared" si="15"/>
        <v>阴</v>
      </c>
      <c r="J509" s="2">
        <f t="shared" si="16"/>
        <v>-1</v>
      </c>
    </row>
    <row r="510" spans="1:10">
      <c r="A510">
        <v>41812.1666666654</v>
      </c>
      <c r="B510">
        <v>509</v>
      </c>
      <c r="C510">
        <v>172</v>
      </c>
      <c r="D510">
        <v>4</v>
      </c>
      <c r="E510">
        <v>-1</v>
      </c>
      <c r="F510">
        <v>0.943333333333333</v>
      </c>
      <c r="G510">
        <v>20.7216666666667</v>
      </c>
      <c r="H510">
        <v>17.625</v>
      </c>
      <c r="I510" s="2" t="str">
        <f t="shared" si="15"/>
        <v>阴</v>
      </c>
      <c r="J510" s="2">
        <f t="shared" si="16"/>
        <v>-1</v>
      </c>
    </row>
    <row r="511" spans="1:10">
      <c r="A511">
        <v>41812.2083333321</v>
      </c>
      <c r="B511">
        <v>510</v>
      </c>
      <c r="C511">
        <v>172</v>
      </c>
      <c r="D511">
        <v>5</v>
      </c>
      <c r="E511">
        <v>-1</v>
      </c>
      <c r="F511">
        <v>13.5233333333333</v>
      </c>
      <c r="G511">
        <v>20.5683333333333</v>
      </c>
      <c r="H511">
        <v>17.65</v>
      </c>
      <c r="I511" s="2" t="str">
        <f t="shared" si="15"/>
        <v>阴</v>
      </c>
      <c r="J511" s="2">
        <f t="shared" si="16"/>
        <v>-1</v>
      </c>
    </row>
    <row r="512" spans="1:10">
      <c r="A512">
        <v>41812.2499999988</v>
      </c>
      <c r="B512">
        <v>511</v>
      </c>
      <c r="C512">
        <v>172</v>
      </c>
      <c r="D512">
        <v>6</v>
      </c>
      <c r="E512">
        <v>-1</v>
      </c>
      <c r="F512">
        <v>34.2466666666667</v>
      </c>
      <c r="G512">
        <v>20.8433333333333</v>
      </c>
      <c r="H512">
        <v>19.2166666666667</v>
      </c>
      <c r="I512" s="2" t="str">
        <f t="shared" si="15"/>
        <v>阴</v>
      </c>
      <c r="J512" s="2">
        <f t="shared" si="16"/>
        <v>-1</v>
      </c>
    </row>
    <row r="513" spans="1:10">
      <c r="A513">
        <v>41812.2916666654</v>
      </c>
      <c r="B513">
        <v>512</v>
      </c>
      <c r="C513">
        <v>172</v>
      </c>
      <c r="D513">
        <v>7</v>
      </c>
      <c r="E513">
        <v>-1</v>
      </c>
      <c r="F513">
        <v>114.336666666667</v>
      </c>
      <c r="G513">
        <v>21.3216666666667</v>
      </c>
      <c r="H513">
        <v>14.7166666666667</v>
      </c>
      <c r="I513" s="2" t="str">
        <f t="shared" si="15"/>
        <v>阴</v>
      </c>
      <c r="J513" s="2">
        <f t="shared" si="16"/>
        <v>-1</v>
      </c>
    </row>
    <row r="514" spans="1:10">
      <c r="A514">
        <v>41812.3333333321</v>
      </c>
      <c r="B514">
        <v>513</v>
      </c>
      <c r="C514">
        <v>172</v>
      </c>
      <c r="D514">
        <v>8</v>
      </c>
      <c r="E514">
        <v>-1</v>
      </c>
      <c r="F514">
        <v>199.8</v>
      </c>
      <c r="G514">
        <v>21.995</v>
      </c>
      <c r="H514">
        <v>22.2916666666667</v>
      </c>
      <c r="I514" s="2" t="str">
        <f t="shared" si="15"/>
        <v>阴</v>
      </c>
      <c r="J514" s="2">
        <f t="shared" si="16"/>
        <v>-1</v>
      </c>
    </row>
    <row r="515" spans="1:10">
      <c r="A515">
        <v>41812.3749999988</v>
      </c>
      <c r="B515">
        <v>514</v>
      </c>
      <c r="C515">
        <v>172</v>
      </c>
      <c r="D515">
        <v>9</v>
      </c>
      <c r="E515">
        <v>-1</v>
      </c>
      <c r="F515">
        <v>117.783333333333</v>
      </c>
      <c r="G515">
        <v>22.27</v>
      </c>
      <c r="H515">
        <v>16.125</v>
      </c>
      <c r="I515" s="2" t="str">
        <f t="shared" si="15"/>
        <v>阴</v>
      </c>
      <c r="J515" s="2">
        <f t="shared" si="16"/>
        <v>-1</v>
      </c>
    </row>
    <row r="516" spans="1:10">
      <c r="A516">
        <v>41812.4166666654</v>
      </c>
      <c r="B516">
        <v>515</v>
      </c>
      <c r="C516">
        <v>172</v>
      </c>
      <c r="D516">
        <v>10</v>
      </c>
      <c r="E516">
        <v>-1</v>
      </c>
      <c r="F516">
        <v>133.851612903226</v>
      </c>
      <c r="G516">
        <v>22.8966666666667</v>
      </c>
      <c r="H516">
        <v>20.8083333333333</v>
      </c>
      <c r="I516" s="2" t="str">
        <f t="shared" si="15"/>
        <v>阴</v>
      </c>
      <c r="J516" s="2">
        <f t="shared" si="16"/>
        <v>-1</v>
      </c>
    </row>
    <row r="517" spans="1:10">
      <c r="A517">
        <v>41812.4583333321</v>
      </c>
      <c r="B517">
        <v>516</v>
      </c>
      <c r="C517">
        <v>172</v>
      </c>
      <c r="D517">
        <v>11</v>
      </c>
      <c r="E517">
        <v>-1</v>
      </c>
      <c r="F517">
        <v>344.903333333333</v>
      </c>
      <c r="G517">
        <v>24.48</v>
      </c>
      <c r="H517">
        <v>17.8666666666667</v>
      </c>
      <c r="I517" s="2" t="str">
        <f t="shared" si="15"/>
        <v>阴</v>
      </c>
      <c r="J517" s="2">
        <f t="shared" si="16"/>
        <v>-1</v>
      </c>
    </row>
    <row r="518" spans="1:10">
      <c r="A518">
        <v>41812.4999999987</v>
      </c>
      <c r="B518">
        <v>517</v>
      </c>
      <c r="C518">
        <v>172</v>
      </c>
      <c r="D518">
        <v>12</v>
      </c>
      <c r="E518">
        <v>-1</v>
      </c>
      <c r="F518">
        <v>328.79</v>
      </c>
      <c r="G518">
        <v>25.7966666666667</v>
      </c>
      <c r="H518">
        <v>20.8</v>
      </c>
      <c r="I518" s="2" t="str">
        <f t="shared" ref="I518:I581" si="17">VLOOKUP(INT(A518),K$2:Q$123,5)</f>
        <v>阴</v>
      </c>
      <c r="J518" s="2">
        <f t="shared" si="16"/>
        <v>-1</v>
      </c>
    </row>
    <row r="519" spans="1:10">
      <c r="A519">
        <v>41812.5416666654</v>
      </c>
      <c r="B519">
        <v>518</v>
      </c>
      <c r="C519">
        <v>172</v>
      </c>
      <c r="D519">
        <v>13</v>
      </c>
      <c r="E519">
        <v>-1</v>
      </c>
      <c r="F519">
        <v>213.78</v>
      </c>
      <c r="G519">
        <v>25.7433333333333</v>
      </c>
      <c r="H519">
        <v>16.1083333333333</v>
      </c>
      <c r="I519" s="2" t="str">
        <f t="shared" si="17"/>
        <v>阴</v>
      </c>
      <c r="J519" s="2">
        <f t="shared" si="16"/>
        <v>-1</v>
      </c>
    </row>
    <row r="520" spans="1:10">
      <c r="A520">
        <v>41812.5833333321</v>
      </c>
      <c r="B520">
        <v>519</v>
      </c>
      <c r="C520">
        <v>172</v>
      </c>
      <c r="D520">
        <v>14</v>
      </c>
      <c r="E520">
        <v>-1</v>
      </c>
      <c r="F520">
        <v>254.313333333333</v>
      </c>
      <c r="G520">
        <v>26.03</v>
      </c>
      <c r="H520">
        <v>22.2</v>
      </c>
      <c r="I520" s="2" t="str">
        <f t="shared" si="17"/>
        <v>阴</v>
      </c>
      <c r="J520" s="2">
        <f t="shared" si="16"/>
        <v>-1</v>
      </c>
    </row>
    <row r="521" spans="1:10">
      <c r="A521">
        <v>41812.6249999987</v>
      </c>
      <c r="B521">
        <v>520</v>
      </c>
      <c r="C521">
        <v>172</v>
      </c>
      <c r="D521">
        <v>15</v>
      </c>
      <c r="E521">
        <v>-1</v>
      </c>
      <c r="F521">
        <v>231.16</v>
      </c>
      <c r="G521">
        <v>24.9766666666667</v>
      </c>
      <c r="H521">
        <v>23.8083333333333</v>
      </c>
      <c r="I521" s="2" t="str">
        <f t="shared" si="17"/>
        <v>阴</v>
      </c>
      <c r="J521" s="2">
        <f t="shared" si="16"/>
        <v>-1</v>
      </c>
    </row>
    <row r="522" spans="1:10">
      <c r="A522">
        <v>41812.6666666654</v>
      </c>
      <c r="B522">
        <v>521</v>
      </c>
      <c r="C522">
        <v>172</v>
      </c>
      <c r="D522">
        <v>16</v>
      </c>
      <c r="E522">
        <v>-1</v>
      </c>
      <c r="F522">
        <v>119.233333333333</v>
      </c>
      <c r="G522">
        <v>24.6916666666667</v>
      </c>
      <c r="H522">
        <v>24.3</v>
      </c>
      <c r="I522" s="2" t="str">
        <f t="shared" si="17"/>
        <v>阴</v>
      </c>
      <c r="J522" s="2">
        <f t="shared" si="16"/>
        <v>-1</v>
      </c>
    </row>
    <row r="523" spans="1:10">
      <c r="A523">
        <v>41812.7083333321</v>
      </c>
      <c r="B523">
        <v>522</v>
      </c>
      <c r="C523">
        <v>172</v>
      </c>
      <c r="D523">
        <v>17</v>
      </c>
      <c r="E523">
        <v>-1</v>
      </c>
      <c r="F523">
        <v>64.1137931034483</v>
      </c>
      <c r="G523">
        <v>23.9766666666667</v>
      </c>
      <c r="H523">
        <v>22.2083333333333</v>
      </c>
      <c r="I523" s="2" t="str">
        <f t="shared" si="17"/>
        <v>阴</v>
      </c>
      <c r="J523" s="2">
        <f t="shared" si="16"/>
        <v>-1</v>
      </c>
    </row>
    <row r="524" spans="1:10">
      <c r="A524">
        <v>41812.7499999987</v>
      </c>
      <c r="B524">
        <v>523</v>
      </c>
      <c r="C524">
        <v>172</v>
      </c>
      <c r="D524">
        <v>18</v>
      </c>
      <c r="E524">
        <v>-1</v>
      </c>
      <c r="F524">
        <v>14.9</v>
      </c>
      <c r="G524">
        <v>23.0766666666667</v>
      </c>
      <c r="H524">
        <v>19.275</v>
      </c>
      <c r="I524" s="2" t="str">
        <f t="shared" si="17"/>
        <v>阴</v>
      </c>
      <c r="J524" s="2">
        <f t="shared" si="16"/>
        <v>-1</v>
      </c>
    </row>
    <row r="525" spans="1:10">
      <c r="A525">
        <v>41812.7916666654</v>
      </c>
      <c r="B525">
        <v>524</v>
      </c>
      <c r="C525">
        <v>172</v>
      </c>
      <c r="D525">
        <v>19</v>
      </c>
      <c r="E525">
        <v>-1</v>
      </c>
      <c r="F525" t="e">
        <v>#DIV/0!</v>
      </c>
      <c r="G525">
        <v>22.6533333333333</v>
      </c>
      <c r="H525">
        <v>17.8</v>
      </c>
      <c r="I525" s="2" t="str">
        <f t="shared" si="17"/>
        <v>阴</v>
      </c>
      <c r="J525" s="2">
        <f t="shared" si="16"/>
        <v>-1</v>
      </c>
    </row>
    <row r="526" spans="1:10">
      <c r="A526">
        <v>41812.8333333321</v>
      </c>
      <c r="B526">
        <v>525</v>
      </c>
      <c r="C526">
        <v>172</v>
      </c>
      <c r="D526">
        <v>20</v>
      </c>
      <c r="E526">
        <v>-1</v>
      </c>
      <c r="F526" t="e">
        <v>#DIV/0!</v>
      </c>
      <c r="G526">
        <v>22.3416666666667</v>
      </c>
      <c r="H526">
        <v>17.825</v>
      </c>
      <c r="I526" s="2" t="str">
        <f t="shared" si="17"/>
        <v>阴</v>
      </c>
      <c r="J526" s="2">
        <f t="shared" si="16"/>
        <v>-1</v>
      </c>
    </row>
    <row r="527" spans="1:10">
      <c r="A527">
        <v>41812.8749999987</v>
      </c>
      <c r="B527">
        <v>526</v>
      </c>
      <c r="C527">
        <v>172</v>
      </c>
      <c r="D527">
        <v>21</v>
      </c>
      <c r="E527">
        <v>-1</v>
      </c>
      <c r="F527" t="e">
        <v>#DIV/0!</v>
      </c>
      <c r="G527">
        <v>22.1533333333333</v>
      </c>
      <c r="H527">
        <v>19.1333333333333</v>
      </c>
      <c r="I527" s="2" t="str">
        <f t="shared" si="17"/>
        <v>阴</v>
      </c>
      <c r="J527" s="2">
        <f t="shared" si="16"/>
        <v>-1</v>
      </c>
    </row>
    <row r="528" spans="1:10">
      <c r="A528">
        <v>41812.9166666654</v>
      </c>
      <c r="B528">
        <v>527</v>
      </c>
      <c r="C528">
        <v>172</v>
      </c>
      <c r="D528">
        <v>22</v>
      </c>
      <c r="E528">
        <v>-1</v>
      </c>
      <c r="F528" t="e">
        <v>#DIV/0!</v>
      </c>
      <c r="G528">
        <v>22.0683333333333</v>
      </c>
      <c r="H528">
        <v>16.0333333333333</v>
      </c>
      <c r="I528" s="2" t="str">
        <f t="shared" si="17"/>
        <v>阴</v>
      </c>
      <c r="J528" s="2">
        <f t="shared" si="16"/>
        <v>-1</v>
      </c>
    </row>
    <row r="529" spans="1:10">
      <c r="A529">
        <v>41812.9583333321</v>
      </c>
      <c r="B529">
        <v>528</v>
      </c>
      <c r="C529">
        <v>172</v>
      </c>
      <c r="D529">
        <v>23</v>
      </c>
      <c r="E529">
        <v>-1</v>
      </c>
      <c r="F529" t="e">
        <v>#DIV/0!</v>
      </c>
      <c r="G529">
        <v>21.8283333333333</v>
      </c>
      <c r="H529">
        <v>19.4</v>
      </c>
      <c r="I529" s="2" t="str">
        <f t="shared" si="17"/>
        <v>阴</v>
      </c>
      <c r="J529" s="2">
        <f t="shared" si="16"/>
        <v>-1</v>
      </c>
    </row>
    <row r="530" spans="1:10">
      <c r="A530">
        <v>41812.9999999987</v>
      </c>
      <c r="B530">
        <v>529</v>
      </c>
      <c r="C530">
        <v>172</v>
      </c>
      <c r="D530">
        <v>0</v>
      </c>
      <c r="E530">
        <v>1</v>
      </c>
      <c r="F530" t="e">
        <v>#DIV/0!</v>
      </c>
      <c r="G530">
        <v>21.5166666666667</v>
      </c>
      <c r="H530">
        <v>16.0333333333333</v>
      </c>
      <c r="I530" s="2" t="str">
        <f t="shared" si="17"/>
        <v>阴</v>
      </c>
      <c r="J530" s="2">
        <f t="shared" si="16"/>
        <v>-1</v>
      </c>
    </row>
    <row r="531" spans="1:10">
      <c r="A531">
        <v>41813.0416666654</v>
      </c>
      <c r="B531">
        <v>530</v>
      </c>
      <c r="C531">
        <v>173</v>
      </c>
      <c r="D531">
        <v>1</v>
      </c>
      <c r="E531">
        <v>1</v>
      </c>
      <c r="F531" t="e">
        <v>#DIV/0!</v>
      </c>
      <c r="G531">
        <v>21.3733333333333</v>
      </c>
      <c r="H531">
        <v>17.6583333333333</v>
      </c>
      <c r="I531" s="2" t="str">
        <f t="shared" si="17"/>
        <v>小雨~多云</v>
      </c>
      <c r="J531" s="2">
        <f t="shared" si="16"/>
        <v>-2</v>
      </c>
    </row>
    <row r="532" spans="1:10">
      <c r="A532">
        <v>41813.083333332</v>
      </c>
      <c r="B532">
        <v>531</v>
      </c>
      <c r="C532">
        <v>173</v>
      </c>
      <c r="D532">
        <v>2</v>
      </c>
      <c r="E532">
        <v>1</v>
      </c>
      <c r="F532" t="e">
        <v>#DIV/0!</v>
      </c>
      <c r="G532">
        <v>21.3116666666667</v>
      </c>
      <c r="H532">
        <v>17.7083333333333</v>
      </c>
      <c r="I532" s="2" t="str">
        <f t="shared" si="17"/>
        <v>小雨~多云</v>
      </c>
      <c r="J532" s="2">
        <f t="shared" si="16"/>
        <v>-2</v>
      </c>
    </row>
    <row r="533" spans="1:10">
      <c r="A533">
        <v>41813.1249999987</v>
      </c>
      <c r="B533">
        <v>532</v>
      </c>
      <c r="C533">
        <v>173</v>
      </c>
      <c r="D533">
        <v>3</v>
      </c>
      <c r="E533">
        <v>1</v>
      </c>
      <c r="F533" t="e">
        <v>#DIV/0!</v>
      </c>
      <c r="G533">
        <v>21.2366666666667</v>
      </c>
      <c r="H533">
        <v>16.1916666666667</v>
      </c>
      <c r="I533" s="2" t="str">
        <f t="shared" si="17"/>
        <v>小雨~多云</v>
      </c>
      <c r="J533" s="2">
        <f t="shared" si="16"/>
        <v>-2</v>
      </c>
    </row>
    <row r="534" spans="1:10">
      <c r="A534">
        <v>41813.1666666654</v>
      </c>
      <c r="B534">
        <v>533</v>
      </c>
      <c r="C534">
        <v>173</v>
      </c>
      <c r="D534">
        <v>4</v>
      </c>
      <c r="E534">
        <v>1</v>
      </c>
      <c r="F534">
        <v>1.5</v>
      </c>
      <c r="G534">
        <v>21.1783333333333</v>
      </c>
      <c r="H534">
        <v>20.6166666666667</v>
      </c>
      <c r="I534" s="2" t="str">
        <f t="shared" si="17"/>
        <v>小雨~多云</v>
      </c>
      <c r="J534" s="2">
        <f t="shared" si="16"/>
        <v>-2</v>
      </c>
    </row>
    <row r="535" spans="1:10">
      <c r="A535">
        <v>41813.208333332</v>
      </c>
      <c r="B535">
        <v>534</v>
      </c>
      <c r="C535">
        <v>173</v>
      </c>
      <c r="D535">
        <v>5</v>
      </c>
      <c r="E535">
        <v>1</v>
      </c>
      <c r="F535">
        <v>25.6366666666667</v>
      </c>
      <c r="G535">
        <v>21.3516666666666</v>
      </c>
      <c r="H535">
        <v>16.0166666666667</v>
      </c>
      <c r="I535" s="2" t="str">
        <f t="shared" si="17"/>
        <v>小雨~多云</v>
      </c>
      <c r="J535" s="2">
        <f t="shared" si="16"/>
        <v>-2</v>
      </c>
    </row>
    <row r="536" spans="1:10">
      <c r="A536">
        <v>41813.2499999987</v>
      </c>
      <c r="B536">
        <v>535</v>
      </c>
      <c r="C536">
        <v>173</v>
      </c>
      <c r="D536">
        <v>6</v>
      </c>
      <c r="E536">
        <v>1</v>
      </c>
      <c r="F536">
        <v>73.51</v>
      </c>
      <c r="G536">
        <v>22.1033333333333</v>
      </c>
      <c r="H536">
        <v>19.1666666666667</v>
      </c>
      <c r="I536" s="2" t="str">
        <f t="shared" si="17"/>
        <v>小雨~多云</v>
      </c>
      <c r="J536" s="2">
        <f t="shared" si="16"/>
        <v>-2</v>
      </c>
    </row>
    <row r="537" spans="1:10">
      <c r="A537">
        <v>41813.2916666654</v>
      </c>
      <c r="B537">
        <v>536</v>
      </c>
      <c r="C537">
        <v>173</v>
      </c>
      <c r="D537">
        <v>7</v>
      </c>
      <c r="E537">
        <v>1</v>
      </c>
      <c r="F537">
        <v>141.886206896552</v>
      </c>
      <c r="G537">
        <v>22.5416666666667</v>
      </c>
      <c r="H537">
        <v>16.2333333333333</v>
      </c>
      <c r="I537" s="2" t="str">
        <f t="shared" si="17"/>
        <v>小雨~多云</v>
      </c>
      <c r="J537" s="2">
        <f t="shared" si="16"/>
        <v>-2</v>
      </c>
    </row>
    <row r="538" spans="1:10">
      <c r="A538">
        <v>41813.333333332</v>
      </c>
      <c r="B538">
        <v>537</v>
      </c>
      <c r="C538">
        <v>173</v>
      </c>
      <c r="D538">
        <v>8</v>
      </c>
      <c r="E538">
        <v>1</v>
      </c>
      <c r="F538">
        <v>86.3566666666667</v>
      </c>
      <c r="G538">
        <v>22.8933333333333</v>
      </c>
      <c r="H538">
        <v>17.6416666666667</v>
      </c>
      <c r="I538" s="2" t="str">
        <f t="shared" si="17"/>
        <v>小雨~多云</v>
      </c>
      <c r="J538" s="2">
        <f t="shared" si="16"/>
        <v>-2</v>
      </c>
    </row>
    <row r="539" spans="1:10">
      <c r="A539">
        <v>41813.3749999987</v>
      </c>
      <c r="B539">
        <v>538</v>
      </c>
      <c r="C539">
        <v>173</v>
      </c>
      <c r="D539">
        <v>9</v>
      </c>
      <c r="E539">
        <v>1</v>
      </c>
      <c r="F539">
        <v>95.4466666666667</v>
      </c>
      <c r="G539">
        <v>23.5383333333333</v>
      </c>
      <c r="H539">
        <v>22.2833333333333</v>
      </c>
      <c r="I539" s="2" t="str">
        <f t="shared" si="17"/>
        <v>小雨~多云</v>
      </c>
      <c r="J539" s="2">
        <f t="shared" si="16"/>
        <v>-2</v>
      </c>
    </row>
    <row r="540" spans="1:10">
      <c r="A540">
        <v>41813.4166666654</v>
      </c>
      <c r="B540">
        <v>539</v>
      </c>
      <c r="C540">
        <v>173</v>
      </c>
      <c r="D540">
        <v>10</v>
      </c>
      <c r="E540">
        <v>1</v>
      </c>
      <c r="F540">
        <v>125.446666666667</v>
      </c>
      <c r="G540">
        <v>23.8016666666667</v>
      </c>
      <c r="H540">
        <v>24.0916666666667</v>
      </c>
      <c r="I540" s="2" t="str">
        <f t="shared" si="17"/>
        <v>小雨~多云</v>
      </c>
      <c r="J540" s="2">
        <f t="shared" ref="J540:J603" si="18">IF(ISNUMBER(FIND("雨",I540)),-2,IF(ISNUMBER(FIND("阴",I540)),-1,0))</f>
        <v>-2</v>
      </c>
    </row>
    <row r="541" spans="1:10">
      <c r="A541">
        <v>41813.458333332</v>
      </c>
      <c r="B541">
        <v>540</v>
      </c>
      <c r="C541">
        <v>173</v>
      </c>
      <c r="D541">
        <v>11</v>
      </c>
      <c r="E541">
        <v>1</v>
      </c>
      <c r="F541">
        <v>161.5</v>
      </c>
      <c r="G541">
        <v>23.8</v>
      </c>
      <c r="H541">
        <v>25.125</v>
      </c>
      <c r="I541" s="2" t="str">
        <f t="shared" si="17"/>
        <v>小雨~多云</v>
      </c>
      <c r="J541" s="2">
        <f t="shared" si="18"/>
        <v>-2</v>
      </c>
    </row>
    <row r="542" spans="1:10">
      <c r="A542">
        <v>41813.4999999987</v>
      </c>
      <c r="B542">
        <v>541</v>
      </c>
      <c r="C542">
        <v>173</v>
      </c>
      <c r="D542">
        <v>12</v>
      </c>
      <c r="E542">
        <v>1</v>
      </c>
      <c r="F542">
        <v>116.9</v>
      </c>
      <c r="G542">
        <v>23.8133333333333</v>
      </c>
      <c r="H542">
        <v>24.3166666666667</v>
      </c>
      <c r="I542" s="2" t="str">
        <f t="shared" si="17"/>
        <v>小雨~多云</v>
      </c>
      <c r="J542" s="2">
        <f t="shared" si="18"/>
        <v>-2</v>
      </c>
    </row>
    <row r="543" spans="1:10">
      <c r="A543">
        <v>41813.5416666654</v>
      </c>
      <c r="B543">
        <v>542</v>
      </c>
      <c r="C543">
        <v>173</v>
      </c>
      <c r="D543">
        <v>13</v>
      </c>
      <c r="E543">
        <v>1</v>
      </c>
      <c r="F543">
        <v>242.076666666667</v>
      </c>
      <c r="G543">
        <v>24.5933333333333</v>
      </c>
      <c r="H543">
        <v>24.1166666666667</v>
      </c>
      <c r="I543" s="2" t="str">
        <f t="shared" si="17"/>
        <v>小雨~多云</v>
      </c>
      <c r="J543" s="2">
        <f t="shared" si="18"/>
        <v>-2</v>
      </c>
    </row>
    <row r="544" spans="1:10">
      <c r="A544">
        <v>41813.583333332</v>
      </c>
      <c r="B544">
        <v>543</v>
      </c>
      <c r="C544">
        <v>173</v>
      </c>
      <c r="D544">
        <v>14</v>
      </c>
      <c r="E544">
        <v>1</v>
      </c>
      <c r="F544">
        <v>240.953333333333</v>
      </c>
      <c r="G544">
        <v>24.8116666666667</v>
      </c>
      <c r="H544">
        <v>26.7333333333333</v>
      </c>
      <c r="I544" s="2" t="str">
        <f t="shared" si="17"/>
        <v>小雨~多云</v>
      </c>
      <c r="J544" s="2">
        <f t="shared" si="18"/>
        <v>-2</v>
      </c>
    </row>
    <row r="545" spans="1:10">
      <c r="A545">
        <v>41813.6249999987</v>
      </c>
      <c r="B545">
        <v>544</v>
      </c>
      <c r="C545">
        <v>173</v>
      </c>
      <c r="D545">
        <v>15</v>
      </c>
      <c r="E545">
        <v>1</v>
      </c>
      <c r="F545">
        <v>178.576666666667</v>
      </c>
      <c r="G545">
        <v>25.1566666666667</v>
      </c>
      <c r="H545">
        <v>22.3833333333333</v>
      </c>
      <c r="I545" s="2" t="str">
        <f t="shared" si="17"/>
        <v>小雨~多云</v>
      </c>
      <c r="J545" s="2">
        <f t="shared" si="18"/>
        <v>-2</v>
      </c>
    </row>
    <row r="546" spans="1:10">
      <c r="A546">
        <v>41813.6666666653</v>
      </c>
      <c r="B546">
        <v>545</v>
      </c>
      <c r="C546">
        <v>173</v>
      </c>
      <c r="D546">
        <v>16</v>
      </c>
      <c r="E546">
        <v>1</v>
      </c>
      <c r="F546">
        <v>218.026666666667</v>
      </c>
      <c r="G546">
        <v>26.3483333333333</v>
      </c>
      <c r="H546">
        <v>27.6416666666667</v>
      </c>
      <c r="I546" s="2" t="str">
        <f t="shared" si="17"/>
        <v>小雨~多云</v>
      </c>
      <c r="J546" s="2">
        <f t="shared" si="18"/>
        <v>-2</v>
      </c>
    </row>
    <row r="547" spans="1:10">
      <c r="A547">
        <v>41813.708333332</v>
      </c>
      <c r="B547">
        <v>546</v>
      </c>
      <c r="C547">
        <v>173</v>
      </c>
      <c r="D547">
        <v>17</v>
      </c>
      <c r="E547">
        <v>1</v>
      </c>
      <c r="F547">
        <v>87.93</v>
      </c>
      <c r="G547">
        <v>26.01</v>
      </c>
      <c r="H547">
        <v>23.9416666666667</v>
      </c>
      <c r="I547" s="2" t="str">
        <f t="shared" si="17"/>
        <v>小雨~多云</v>
      </c>
      <c r="J547" s="2">
        <f t="shared" si="18"/>
        <v>-2</v>
      </c>
    </row>
    <row r="548" spans="1:10">
      <c r="A548">
        <v>41813.7499999987</v>
      </c>
      <c r="B548">
        <v>547</v>
      </c>
      <c r="C548">
        <v>173</v>
      </c>
      <c r="D548">
        <v>18</v>
      </c>
      <c r="E548">
        <v>1</v>
      </c>
      <c r="F548">
        <v>32.7423076923077</v>
      </c>
      <c r="G548">
        <v>24.575</v>
      </c>
      <c r="H548">
        <v>22.625</v>
      </c>
      <c r="I548" s="2" t="str">
        <f t="shared" si="17"/>
        <v>小雨~多云</v>
      </c>
      <c r="J548" s="2">
        <f t="shared" si="18"/>
        <v>-2</v>
      </c>
    </row>
    <row r="549" spans="1:10">
      <c r="A549">
        <v>41813.7916666653</v>
      </c>
      <c r="B549">
        <v>548</v>
      </c>
      <c r="C549">
        <v>173</v>
      </c>
      <c r="D549">
        <v>19</v>
      </c>
      <c r="E549">
        <v>1</v>
      </c>
      <c r="F549" t="e">
        <v>#DIV/0!</v>
      </c>
      <c r="G549">
        <v>23.4366666666667</v>
      </c>
      <c r="H549">
        <v>22.6666666666667</v>
      </c>
      <c r="I549" s="2" t="str">
        <f t="shared" si="17"/>
        <v>小雨~多云</v>
      </c>
      <c r="J549" s="2">
        <f t="shared" si="18"/>
        <v>-2</v>
      </c>
    </row>
    <row r="550" spans="1:10">
      <c r="A550">
        <v>41813.833333332</v>
      </c>
      <c r="B550">
        <v>549</v>
      </c>
      <c r="C550">
        <v>173</v>
      </c>
      <c r="D550">
        <v>20</v>
      </c>
      <c r="E550">
        <v>1</v>
      </c>
      <c r="F550" t="e">
        <v>#DIV/0!</v>
      </c>
      <c r="G550">
        <v>22.9433333333333</v>
      </c>
      <c r="H550">
        <v>23.8083333333333</v>
      </c>
      <c r="I550" s="2" t="str">
        <f t="shared" si="17"/>
        <v>小雨~多云</v>
      </c>
      <c r="J550" s="2">
        <f t="shared" si="18"/>
        <v>-2</v>
      </c>
    </row>
    <row r="551" spans="1:10">
      <c r="A551">
        <v>41813.8749999987</v>
      </c>
      <c r="B551">
        <v>550</v>
      </c>
      <c r="C551">
        <v>173</v>
      </c>
      <c r="D551">
        <v>21</v>
      </c>
      <c r="E551">
        <v>1</v>
      </c>
      <c r="F551" t="e">
        <v>#DIV/0!</v>
      </c>
      <c r="G551">
        <v>22.5433333333334</v>
      </c>
      <c r="H551">
        <v>24.45</v>
      </c>
      <c r="I551" s="2" t="str">
        <f t="shared" si="17"/>
        <v>小雨~多云</v>
      </c>
      <c r="J551" s="2">
        <f t="shared" si="18"/>
        <v>-2</v>
      </c>
    </row>
    <row r="552" spans="1:10">
      <c r="A552">
        <v>41813.9166666653</v>
      </c>
      <c r="B552">
        <v>551</v>
      </c>
      <c r="C552">
        <v>173</v>
      </c>
      <c r="D552">
        <v>22</v>
      </c>
      <c r="E552">
        <v>1</v>
      </c>
      <c r="F552" t="e">
        <v>#DIV/0!</v>
      </c>
      <c r="G552">
        <v>22.2866666666667</v>
      </c>
      <c r="H552">
        <v>20.65</v>
      </c>
      <c r="I552" s="2" t="str">
        <f t="shared" si="17"/>
        <v>小雨~多云</v>
      </c>
      <c r="J552" s="2">
        <f t="shared" si="18"/>
        <v>-2</v>
      </c>
    </row>
    <row r="553" spans="1:10">
      <c r="A553">
        <v>41813.958333332</v>
      </c>
      <c r="B553">
        <v>552</v>
      </c>
      <c r="C553">
        <v>173</v>
      </c>
      <c r="D553">
        <v>23</v>
      </c>
      <c r="E553">
        <v>1</v>
      </c>
      <c r="F553" t="e">
        <v>#DIV/0!</v>
      </c>
      <c r="G553">
        <v>22.015</v>
      </c>
      <c r="H553">
        <v>22.7666666666667</v>
      </c>
      <c r="I553" s="2" t="str">
        <f t="shared" si="17"/>
        <v>小雨~多云</v>
      </c>
      <c r="J553" s="2">
        <f t="shared" si="18"/>
        <v>-2</v>
      </c>
    </row>
    <row r="554" spans="1:10">
      <c r="A554">
        <v>41813.9999999987</v>
      </c>
      <c r="B554">
        <v>553</v>
      </c>
      <c r="C554">
        <v>173</v>
      </c>
      <c r="D554">
        <v>0</v>
      </c>
      <c r="E554">
        <v>1</v>
      </c>
      <c r="F554" t="e">
        <v>#DIV/0!</v>
      </c>
      <c r="G554">
        <v>21.9466666666667</v>
      </c>
      <c r="H554">
        <v>22.2083333333333</v>
      </c>
      <c r="I554" s="2" t="str">
        <f t="shared" si="17"/>
        <v>小雨~多云</v>
      </c>
      <c r="J554" s="2">
        <f t="shared" si="18"/>
        <v>-2</v>
      </c>
    </row>
    <row r="555" spans="1:10">
      <c r="A555">
        <v>41814.0416666653</v>
      </c>
      <c r="B555">
        <v>554</v>
      </c>
      <c r="C555">
        <v>174</v>
      </c>
      <c r="D555">
        <v>1</v>
      </c>
      <c r="E555">
        <v>1</v>
      </c>
      <c r="F555" t="e">
        <v>#DIV/0!</v>
      </c>
      <c r="G555">
        <v>21.9733333333333</v>
      </c>
      <c r="H555">
        <v>22.7833333333333</v>
      </c>
      <c r="I555" s="2" t="str">
        <f t="shared" si="17"/>
        <v>多云~阴</v>
      </c>
      <c r="J555" s="2">
        <f t="shared" si="18"/>
        <v>-1</v>
      </c>
    </row>
    <row r="556" spans="1:10">
      <c r="A556">
        <v>41814.083333332</v>
      </c>
      <c r="B556">
        <v>555</v>
      </c>
      <c r="C556">
        <v>174</v>
      </c>
      <c r="D556">
        <v>2</v>
      </c>
      <c r="E556">
        <v>1</v>
      </c>
      <c r="F556" t="e">
        <v>#DIV/0!</v>
      </c>
      <c r="G556">
        <v>22.1416666666667</v>
      </c>
      <c r="H556">
        <v>22.0916666666667</v>
      </c>
      <c r="I556" s="2" t="str">
        <f t="shared" si="17"/>
        <v>多云~阴</v>
      </c>
      <c r="J556" s="2">
        <f t="shared" si="18"/>
        <v>-1</v>
      </c>
    </row>
    <row r="557" spans="1:10">
      <c r="A557">
        <v>41814.1249999987</v>
      </c>
      <c r="B557">
        <v>556</v>
      </c>
      <c r="C557">
        <v>174</v>
      </c>
      <c r="D557">
        <v>3</v>
      </c>
      <c r="E557">
        <v>1</v>
      </c>
      <c r="F557" t="e">
        <v>#DIV/0!</v>
      </c>
      <c r="G557">
        <v>21.745</v>
      </c>
      <c r="H557">
        <v>22.7333333333333</v>
      </c>
      <c r="I557" s="2" t="str">
        <f t="shared" si="17"/>
        <v>多云~阴</v>
      </c>
      <c r="J557" s="2">
        <f t="shared" si="18"/>
        <v>-1</v>
      </c>
    </row>
    <row r="558" spans="1:10">
      <c r="A558">
        <v>41814.1666666653</v>
      </c>
      <c r="B558">
        <v>557</v>
      </c>
      <c r="C558">
        <v>174</v>
      </c>
      <c r="D558">
        <v>4</v>
      </c>
      <c r="E558">
        <v>1</v>
      </c>
      <c r="F558">
        <v>3.26666666666667</v>
      </c>
      <c r="G558">
        <v>21.4266666666667</v>
      </c>
      <c r="H558">
        <v>22.3083333333333</v>
      </c>
      <c r="I558" s="2" t="str">
        <f t="shared" si="17"/>
        <v>多云~阴</v>
      </c>
      <c r="J558" s="2">
        <f t="shared" si="18"/>
        <v>-1</v>
      </c>
    </row>
    <row r="559" spans="1:10">
      <c r="A559">
        <v>41814.208333332</v>
      </c>
      <c r="B559">
        <v>558</v>
      </c>
      <c r="C559">
        <v>174</v>
      </c>
      <c r="D559">
        <v>5</v>
      </c>
      <c r="E559">
        <v>1</v>
      </c>
      <c r="F559">
        <v>39.4333333333333</v>
      </c>
      <c r="G559">
        <v>21.7633333333333</v>
      </c>
      <c r="H559">
        <v>22.5666666666667</v>
      </c>
      <c r="I559" s="2" t="str">
        <f t="shared" si="17"/>
        <v>多云~阴</v>
      </c>
      <c r="J559" s="2">
        <f t="shared" si="18"/>
        <v>-1</v>
      </c>
    </row>
    <row r="560" spans="1:10">
      <c r="A560">
        <v>41814.2499999986</v>
      </c>
      <c r="B560">
        <v>559</v>
      </c>
      <c r="C560">
        <v>174</v>
      </c>
      <c r="D560">
        <v>6</v>
      </c>
      <c r="E560">
        <v>1</v>
      </c>
      <c r="F560">
        <v>127.366666666667</v>
      </c>
      <c r="G560">
        <v>23.4883333333333</v>
      </c>
      <c r="H560">
        <v>23.8916666666667</v>
      </c>
      <c r="I560" s="2" t="str">
        <f t="shared" si="17"/>
        <v>多云~阴</v>
      </c>
      <c r="J560" s="2">
        <f t="shared" si="18"/>
        <v>-1</v>
      </c>
    </row>
    <row r="561" spans="1:10">
      <c r="A561">
        <v>41814.2916666653</v>
      </c>
      <c r="B561">
        <v>560</v>
      </c>
      <c r="C561">
        <v>174</v>
      </c>
      <c r="D561">
        <v>7</v>
      </c>
      <c r="E561">
        <v>1</v>
      </c>
      <c r="F561">
        <v>201.876666666667</v>
      </c>
      <c r="G561">
        <v>24.945</v>
      </c>
      <c r="H561">
        <v>22.5666666666667</v>
      </c>
      <c r="I561" s="2" t="str">
        <f t="shared" si="17"/>
        <v>多云~阴</v>
      </c>
      <c r="J561" s="2">
        <f t="shared" si="18"/>
        <v>-1</v>
      </c>
    </row>
    <row r="562" spans="1:10">
      <c r="A562">
        <v>41814.333333332</v>
      </c>
      <c r="B562">
        <v>561</v>
      </c>
      <c r="C562">
        <v>174</v>
      </c>
      <c r="D562">
        <v>8</v>
      </c>
      <c r="E562">
        <v>1</v>
      </c>
      <c r="F562">
        <v>283.226666666667</v>
      </c>
      <c r="G562">
        <v>25.8433333333333</v>
      </c>
      <c r="H562">
        <v>26.8916666666667</v>
      </c>
      <c r="I562" s="2" t="str">
        <f t="shared" si="17"/>
        <v>多云~阴</v>
      </c>
      <c r="J562" s="2">
        <f t="shared" si="18"/>
        <v>-1</v>
      </c>
    </row>
    <row r="563" spans="1:10">
      <c r="A563">
        <v>41814.3749999986</v>
      </c>
      <c r="B563">
        <v>562</v>
      </c>
      <c r="C563">
        <v>174</v>
      </c>
      <c r="D563">
        <v>9</v>
      </c>
      <c r="E563">
        <v>1</v>
      </c>
      <c r="F563">
        <v>522.326666666667</v>
      </c>
      <c r="G563">
        <v>27.4983333333333</v>
      </c>
      <c r="H563">
        <v>26.9333333333333</v>
      </c>
      <c r="I563" s="2" t="str">
        <f t="shared" si="17"/>
        <v>多云~阴</v>
      </c>
      <c r="J563" s="2">
        <f t="shared" si="18"/>
        <v>-1</v>
      </c>
    </row>
    <row r="564" spans="1:10">
      <c r="A564">
        <v>41814.4166666653</v>
      </c>
      <c r="B564">
        <v>563</v>
      </c>
      <c r="C564">
        <v>174</v>
      </c>
      <c r="D564">
        <v>10</v>
      </c>
      <c r="E564">
        <v>1</v>
      </c>
      <c r="F564">
        <v>771.596666666667</v>
      </c>
      <c r="G564">
        <v>28.8683333333333</v>
      </c>
      <c r="H564">
        <v>26.9833333333333</v>
      </c>
      <c r="I564" s="2" t="str">
        <f t="shared" si="17"/>
        <v>多云~阴</v>
      </c>
      <c r="J564" s="2">
        <f t="shared" si="18"/>
        <v>-1</v>
      </c>
    </row>
    <row r="565" spans="1:10">
      <c r="A565">
        <v>41814.458333332</v>
      </c>
      <c r="B565">
        <v>564</v>
      </c>
      <c r="C565">
        <v>174</v>
      </c>
      <c r="D565">
        <v>11</v>
      </c>
      <c r="E565">
        <v>1</v>
      </c>
      <c r="F565">
        <v>810.636666666667</v>
      </c>
      <c r="G565">
        <v>29.835</v>
      </c>
      <c r="H565">
        <v>27.0083333333333</v>
      </c>
      <c r="I565" s="2" t="str">
        <f t="shared" si="17"/>
        <v>多云~阴</v>
      </c>
      <c r="J565" s="2">
        <f t="shared" si="18"/>
        <v>-1</v>
      </c>
    </row>
    <row r="566" spans="1:10">
      <c r="A566">
        <v>41814.4999999986</v>
      </c>
      <c r="B566">
        <v>565</v>
      </c>
      <c r="C566">
        <v>174</v>
      </c>
      <c r="D566">
        <v>12</v>
      </c>
      <c r="E566">
        <v>1</v>
      </c>
      <c r="F566">
        <v>621.933333333334</v>
      </c>
      <c r="G566">
        <v>29.8933333333333</v>
      </c>
      <c r="H566">
        <v>27.025</v>
      </c>
      <c r="I566" s="2" t="str">
        <f t="shared" si="17"/>
        <v>多云~阴</v>
      </c>
      <c r="J566" s="2">
        <f t="shared" si="18"/>
        <v>-1</v>
      </c>
    </row>
    <row r="567" spans="1:10">
      <c r="A567">
        <v>41814.5416666653</v>
      </c>
      <c r="B567">
        <v>566</v>
      </c>
      <c r="C567">
        <v>174</v>
      </c>
      <c r="D567">
        <v>13</v>
      </c>
      <c r="E567">
        <v>1</v>
      </c>
      <c r="F567">
        <v>723.893333333333</v>
      </c>
      <c r="G567">
        <v>29.0683333333333</v>
      </c>
      <c r="H567">
        <v>27.0454545454545</v>
      </c>
      <c r="I567" s="2" t="str">
        <f t="shared" si="17"/>
        <v>多云~阴</v>
      </c>
      <c r="J567" s="2">
        <f t="shared" si="18"/>
        <v>-1</v>
      </c>
    </row>
    <row r="568" spans="1:10">
      <c r="A568">
        <v>41814.583333332</v>
      </c>
      <c r="B568">
        <v>567</v>
      </c>
      <c r="C568">
        <v>174</v>
      </c>
      <c r="D568">
        <v>14</v>
      </c>
      <c r="E568">
        <v>1</v>
      </c>
      <c r="F568">
        <v>554.86</v>
      </c>
      <c r="G568">
        <v>28.515</v>
      </c>
      <c r="H568">
        <v>27.0666666666667</v>
      </c>
      <c r="I568" s="2" t="str">
        <f t="shared" si="17"/>
        <v>多云~阴</v>
      </c>
      <c r="J568" s="2">
        <f t="shared" si="18"/>
        <v>-1</v>
      </c>
    </row>
    <row r="569" spans="1:10">
      <c r="A569">
        <v>41814.6249999986</v>
      </c>
      <c r="B569">
        <v>568</v>
      </c>
      <c r="C569">
        <v>174</v>
      </c>
      <c r="D569">
        <v>15</v>
      </c>
      <c r="E569">
        <v>1</v>
      </c>
      <c r="F569">
        <v>307.69</v>
      </c>
      <c r="G569">
        <v>27.5933333333334</v>
      </c>
      <c r="H569">
        <v>27.0833333333333</v>
      </c>
      <c r="I569" s="2" t="str">
        <f t="shared" si="17"/>
        <v>多云~阴</v>
      </c>
      <c r="J569" s="2">
        <f t="shared" si="18"/>
        <v>-1</v>
      </c>
    </row>
    <row r="570" spans="1:10">
      <c r="A570">
        <v>41814.6666666653</v>
      </c>
      <c r="B570">
        <v>569</v>
      </c>
      <c r="C570">
        <v>174</v>
      </c>
      <c r="D570">
        <v>16</v>
      </c>
      <c r="E570">
        <v>1</v>
      </c>
      <c r="F570">
        <v>228.12</v>
      </c>
      <c r="G570">
        <v>27.365</v>
      </c>
      <c r="H570">
        <v>22.025</v>
      </c>
      <c r="I570" s="2" t="str">
        <f t="shared" si="17"/>
        <v>多云~阴</v>
      </c>
      <c r="J570" s="2">
        <f t="shared" si="18"/>
        <v>-1</v>
      </c>
    </row>
    <row r="571" spans="1:10">
      <c r="A571">
        <v>41814.708333332</v>
      </c>
      <c r="B571">
        <v>570</v>
      </c>
      <c r="C571">
        <v>174</v>
      </c>
      <c r="D571">
        <v>17</v>
      </c>
      <c r="E571">
        <v>1</v>
      </c>
      <c r="F571">
        <v>89.13</v>
      </c>
      <c r="G571">
        <v>27.0516666666667</v>
      </c>
      <c r="H571">
        <v>29.3083333333333</v>
      </c>
      <c r="I571" s="2" t="str">
        <f t="shared" si="17"/>
        <v>多云~阴</v>
      </c>
      <c r="J571" s="2">
        <f t="shared" si="18"/>
        <v>-1</v>
      </c>
    </row>
    <row r="572" spans="1:10">
      <c r="A572">
        <v>41814.7499999986</v>
      </c>
      <c r="B572">
        <v>571</v>
      </c>
      <c r="C572">
        <v>174</v>
      </c>
      <c r="D572">
        <v>18</v>
      </c>
      <c r="E572">
        <v>1</v>
      </c>
      <c r="F572">
        <v>14.9095238095238</v>
      </c>
      <c r="G572">
        <v>26.1333333333333</v>
      </c>
      <c r="H572">
        <v>25.9833333333333</v>
      </c>
      <c r="I572" s="2" t="str">
        <f t="shared" si="17"/>
        <v>多云~阴</v>
      </c>
      <c r="J572" s="2">
        <f t="shared" si="18"/>
        <v>-1</v>
      </c>
    </row>
    <row r="573" spans="1:10">
      <c r="A573">
        <v>41814.7916666653</v>
      </c>
      <c r="B573">
        <v>572</v>
      </c>
      <c r="C573">
        <v>174</v>
      </c>
      <c r="D573">
        <v>19</v>
      </c>
      <c r="E573">
        <v>1</v>
      </c>
      <c r="F573" t="e">
        <v>#DIV/0!</v>
      </c>
      <c r="G573">
        <v>25.1433333333333</v>
      </c>
      <c r="H573">
        <v>29.325</v>
      </c>
      <c r="I573" s="2" t="str">
        <f t="shared" si="17"/>
        <v>多云~阴</v>
      </c>
      <c r="J573" s="2">
        <f t="shared" si="18"/>
        <v>-1</v>
      </c>
    </row>
    <row r="574" spans="1:10">
      <c r="A574">
        <v>41814.8333333319</v>
      </c>
      <c r="B574">
        <v>573</v>
      </c>
      <c r="C574">
        <v>174</v>
      </c>
      <c r="D574">
        <v>20</v>
      </c>
      <c r="E574">
        <v>1</v>
      </c>
      <c r="F574" t="e">
        <v>#DIV/0!</v>
      </c>
      <c r="G574">
        <v>24.5983333333333</v>
      </c>
      <c r="H574">
        <v>24.4416666666667</v>
      </c>
      <c r="I574" s="2" t="str">
        <f t="shared" si="17"/>
        <v>多云~阴</v>
      </c>
      <c r="J574" s="2">
        <f t="shared" si="18"/>
        <v>-1</v>
      </c>
    </row>
    <row r="575" spans="1:10">
      <c r="A575">
        <v>41814.8749999986</v>
      </c>
      <c r="B575">
        <v>574</v>
      </c>
      <c r="C575">
        <v>174</v>
      </c>
      <c r="D575">
        <v>21</v>
      </c>
      <c r="E575">
        <v>1</v>
      </c>
      <c r="F575" t="e">
        <v>#DIV/0!</v>
      </c>
      <c r="G575">
        <v>24.045</v>
      </c>
      <c r="H575">
        <v>24.4083333333333</v>
      </c>
      <c r="I575" s="2" t="str">
        <f t="shared" si="17"/>
        <v>多云~阴</v>
      </c>
      <c r="J575" s="2">
        <f t="shared" si="18"/>
        <v>-1</v>
      </c>
    </row>
    <row r="576" spans="1:10">
      <c r="A576">
        <v>41814.9166666653</v>
      </c>
      <c r="B576">
        <v>575</v>
      </c>
      <c r="C576">
        <v>174</v>
      </c>
      <c r="D576">
        <v>22</v>
      </c>
      <c r="E576">
        <v>1</v>
      </c>
      <c r="F576" t="e">
        <v>#DIV/0!</v>
      </c>
      <c r="G576">
        <v>23.5633333333333</v>
      </c>
      <c r="H576">
        <v>24.3416666666667</v>
      </c>
      <c r="I576" s="2" t="str">
        <f t="shared" si="17"/>
        <v>多云~阴</v>
      </c>
      <c r="J576" s="2">
        <f t="shared" si="18"/>
        <v>-1</v>
      </c>
    </row>
    <row r="577" spans="1:10">
      <c r="A577">
        <v>41814.9583333319</v>
      </c>
      <c r="B577">
        <v>576</v>
      </c>
      <c r="C577">
        <v>174</v>
      </c>
      <c r="D577">
        <v>23</v>
      </c>
      <c r="E577">
        <v>1</v>
      </c>
      <c r="F577" t="e">
        <v>#DIV/0!</v>
      </c>
      <c r="G577">
        <v>23.255</v>
      </c>
      <c r="H577">
        <v>24.3083333333333</v>
      </c>
      <c r="I577" s="2" t="str">
        <f t="shared" si="17"/>
        <v>多云~阴</v>
      </c>
      <c r="J577" s="2">
        <f t="shared" si="18"/>
        <v>-1</v>
      </c>
    </row>
    <row r="578" spans="1:10">
      <c r="A578">
        <v>41814.9999999986</v>
      </c>
      <c r="B578">
        <v>577</v>
      </c>
      <c r="C578">
        <v>174</v>
      </c>
      <c r="D578">
        <v>0</v>
      </c>
      <c r="E578">
        <v>1</v>
      </c>
      <c r="F578" t="e">
        <v>#DIV/0!</v>
      </c>
      <c r="G578">
        <v>23.18</v>
      </c>
      <c r="H578">
        <v>21.1166666666667</v>
      </c>
      <c r="I578" s="2" t="str">
        <f t="shared" si="17"/>
        <v>多云~阴</v>
      </c>
      <c r="J578" s="2">
        <f t="shared" si="18"/>
        <v>-1</v>
      </c>
    </row>
    <row r="579" spans="1:10">
      <c r="A579">
        <v>41815.0416666653</v>
      </c>
      <c r="B579">
        <v>578</v>
      </c>
      <c r="C579">
        <v>175</v>
      </c>
      <c r="D579">
        <v>1</v>
      </c>
      <c r="E579">
        <v>1</v>
      </c>
      <c r="F579" t="e">
        <v>#DIV/0!</v>
      </c>
      <c r="G579">
        <v>23.0733333333333</v>
      </c>
      <c r="H579">
        <v>22.6916666666667</v>
      </c>
      <c r="I579" s="2" t="str">
        <f t="shared" si="17"/>
        <v>中雨~大雨</v>
      </c>
      <c r="J579" s="2">
        <f t="shared" si="18"/>
        <v>-2</v>
      </c>
    </row>
    <row r="580" spans="1:10">
      <c r="A580">
        <v>41815.0833333319</v>
      </c>
      <c r="B580">
        <v>579</v>
      </c>
      <c r="C580">
        <v>175</v>
      </c>
      <c r="D580">
        <v>2</v>
      </c>
      <c r="E580">
        <v>1</v>
      </c>
      <c r="F580" t="e">
        <v>#DIV/0!</v>
      </c>
      <c r="G580">
        <v>22.9733333333333</v>
      </c>
      <c r="H580">
        <v>24.35</v>
      </c>
      <c r="I580" s="2" t="str">
        <f t="shared" si="17"/>
        <v>中雨~大雨</v>
      </c>
      <c r="J580" s="2">
        <f t="shared" si="18"/>
        <v>-2</v>
      </c>
    </row>
    <row r="581" spans="1:10">
      <c r="A581">
        <v>41815.1249999986</v>
      </c>
      <c r="B581">
        <v>580</v>
      </c>
      <c r="C581">
        <v>175</v>
      </c>
      <c r="D581">
        <v>3</v>
      </c>
      <c r="E581">
        <v>1</v>
      </c>
      <c r="F581" t="e">
        <v>#DIV/0!</v>
      </c>
      <c r="G581">
        <v>22.6083333333333</v>
      </c>
      <c r="H581">
        <v>24.3833333333333</v>
      </c>
      <c r="I581" s="2" t="str">
        <f t="shared" si="17"/>
        <v>中雨~大雨</v>
      </c>
      <c r="J581" s="2">
        <f t="shared" si="18"/>
        <v>-2</v>
      </c>
    </row>
    <row r="582" spans="1:10">
      <c r="A582">
        <v>41815.1666666653</v>
      </c>
      <c r="B582">
        <v>581</v>
      </c>
      <c r="C582">
        <v>175</v>
      </c>
      <c r="D582">
        <v>4</v>
      </c>
      <c r="E582">
        <v>1</v>
      </c>
      <c r="F582">
        <v>0.733333333333333</v>
      </c>
      <c r="G582">
        <v>22.5366666666667</v>
      </c>
      <c r="H582">
        <v>23.8333333333333</v>
      </c>
      <c r="I582" s="2" t="str">
        <f t="shared" ref="I582:I645" si="19">VLOOKUP(INT(A582),K$2:Q$123,5)</f>
        <v>中雨~大雨</v>
      </c>
      <c r="J582" s="2">
        <f t="shared" si="18"/>
        <v>-2</v>
      </c>
    </row>
    <row r="583" spans="1:10">
      <c r="A583">
        <v>41815.2083333319</v>
      </c>
      <c r="B583">
        <v>582</v>
      </c>
      <c r="C583">
        <v>175</v>
      </c>
      <c r="D583">
        <v>5</v>
      </c>
      <c r="E583">
        <v>1</v>
      </c>
      <c r="F583">
        <v>16.3766666666667</v>
      </c>
      <c r="G583">
        <v>22.5066666666667</v>
      </c>
      <c r="H583">
        <v>21.0833333333333</v>
      </c>
      <c r="I583" s="2" t="str">
        <f t="shared" si="19"/>
        <v>中雨~大雨</v>
      </c>
      <c r="J583" s="2">
        <f t="shared" si="18"/>
        <v>-2</v>
      </c>
    </row>
    <row r="584" spans="1:10">
      <c r="A584">
        <v>41815.2499999986</v>
      </c>
      <c r="B584">
        <v>583</v>
      </c>
      <c r="C584">
        <v>175</v>
      </c>
      <c r="D584">
        <v>6</v>
      </c>
      <c r="E584">
        <v>1</v>
      </c>
      <c r="F584">
        <v>60.49</v>
      </c>
      <c r="G584">
        <v>22.7383333333333</v>
      </c>
      <c r="H584">
        <v>22.225</v>
      </c>
      <c r="I584" s="2" t="str">
        <f t="shared" si="19"/>
        <v>中雨~大雨</v>
      </c>
      <c r="J584" s="2">
        <f t="shared" si="18"/>
        <v>-2</v>
      </c>
    </row>
    <row r="585" spans="1:10">
      <c r="A585">
        <v>41815.2916666653</v>
      </c>
      <c r="B585">
        <v>584</v>
      </c>
      <c r="C585">
        <v>175</v>
      </c>
      <c r="D585">
        <v>7</v>
      </c>
      <c r="E585">
        <v>1</v>
      </c>
      <c r="F585">
        <v>68.8366666666667</v>
      </c>
      <c r="G585">
        <v>22.905</v>
      </c>
      <c r="H585">
        <v>24.0666666666667</v>
      </c>
      <c r="I585" s="2" t="str">
        <f t="shared" si="19"/>
        <v>中雨~大雨</v>
      </c>
      <c r="J585" s="2">
        <f t="shared" si="18"/>
        <v>-2</v>
      </c>
    </row>
    <row r="586" spans="1:10">
      <c r="A586">
        <v>41815.3333333319</v>
      </c>
      <c r="B586">
        <v>585</v>
      </c>
      <c r="C586">
        <v>175</v>
      </c>
      <c r="D586">
        <v>8</v>
      </c>
      <c r="E586">
        <v>1</v>
      </c>
      <c r="F586">
        <v>94.54</v>
      </c>
      <c r="G586">
        <v>23.52</v>
      </c>
      <c r="H586">
        <v>23.8916666666667</v>
      </c>
      <c r="I586" s="2" t="str">
        <f t="shared" si="19"/>
        <v>中雨~大雨</v>
      </c>
      <c r="J586" s="2">
        <f t="shared" si="18"/>
        <v>-2</v>
      </c>
    </row>
    <row r="587" spans="1:10">
      <c r="A587">
        <v>41815.3749999986</v>
      </c>
      <c r="B587">
        <v>586</v>
      </c>
      <c r="C587">
        <v>175</v>
      </c>
      <c r="D587">
        <v>9</v>
      </c>
      <c r="E587">
        <v>1</v>
      </c>
      <c r="F587">
        <v>152.633333333333</v>
      </c>
      <c r="G587">
        <v>24.0883333333333</v>
      </c>
      <c r="H587">
        <v>23.975</v>
      </c>
      <c r="I587" s="2" t="str">
        <f t="shared" si="19"/>
        <v>中雨~大雨</v>
      </c>
      <c r="J587" s="2">
        <f t="shared" si="18"/>
        <v>-2</v>
      </c>
    </row>
    <row r="588" spans="1:10">
      <c r="A588">
        <v>41815.4166666652</v>
      </c>
      <c r="B588">
        <v>587</v>
      </c>
      <c r="C588">
        <v>175</v>
      </c>
      <c r="D588">
        <v>10</v>
      </c>
      <c r="E588">
        <v>1</v>
      </c>
      <c r="F588">
        <v>94.3633333333334</v>
      </c>
      <c r="G588">
        <v>24.4233333333333</v>
      </c>
      <c r="H588">
        <v>23.8583334166667</v>
      </c>
      <c r="I588" s="2" t="str">
        <f t="shared" si="19"/>
        <v>中雨~大雨</v>
      </c>
      <c r="J588" s="2">
        <f t="shared" si="18"/>
        <v>-2</v>
      </c>
    </row>
    <row r="589" spans="1:10">
      <c r="A589">
        <v>41815.4583333319</v>
      </c>
      <c r="B589">
        <v>588</v>
      </c>
      <c r="C589">
        <v>175</v>
      </c>
      <c r="D589">
        <v>11</v>
      </c>
      <c r="E589">
        <v>1</v>
      </c>
      <c r="F589">
        <v>83.4068965517241</v>
      </c>
      <c r="G589">
        <v>24.435</v>
      </c>
      <c r="H589">
        <v>19.4083334166667</v>
      </c>
      <c r="I589" s="2" t="str">
        <f t="shared" si="19"/>
        <v>中雨~大雨</v>
      </c>
      <c r="J589" s="2">
        <f t="shared" si="18"/>
        <v>-2</v>
      </c>
    </row>
    <row r="590" spans="1:10">
      <c r="A590">
        <v>41815.4999999986</v>
      </c>
      <c r="B590">
        <v>589</v>
      </c>
      <c r="C590">
        <v>175</v>
      </c>
      <c r="D590">
        <v>12</v>
      </c>
      <c r="E590">
        <v>1</v>
      </c>
      <c r="F590">
        <v>123.136666666667</v>
      </c>
      <c r="G590">
        <v>23.9333333333333</v>
      </c>
      <c r="H590">
        <v>22.1583334166667</v>
      </c>
      <c r="I590" s="2" t="str">
        <f t="shared" si="19"/>
        <v>中雨~大雨</v>
      </c>
      <c r="J590" s="2">
        <f t="shared" si="18"/>
        <v>-2</v>
      </c>
    </row>
    <row r="591" spans="1:10">
      <c r="A591">
        <v>41815.5416666652</v>
      </c>
      <c r="B591">
        <v>590</v>
      </c>
      <c r="C591">
        <v>175</v>
      </c>
      <c r="D591">
        <v>13</v>
      </c>
      <c r="E591">
        <v>1</v>
      </c>
      <c r="F591">
        <v>83.8433333333333</v>
      </c>
      <c r="G591">
        <v>23.1716666666667</v>
      </c>
      <c r="H591">
        <v>23.8583334166667</v>
      </c>
      <c r="I591" s="2" t="str">
        <f t="shared" si="19"/>
        <v>中雨~大雨</v>
      </c>
      <c r="J591" s="2">
        <f t="shared" si="18"/>
        <v>-2</v>
      </c>
    </row>
    <row r="592" spans="1:10">
      <c r="A592">
        <v>41815.5833333319</v>
      </c>
      <c r="B592">
        <v>591</v>
      </c>
      <c r="C592">
        <v>175</v>
      </c>
      <c r="D592">
        <v>14</v>
      </c>
      <c r="E592">
        <v>1</v>
      </c>
      <c r="F592">
        <v>57.7066666666667</v>
      </c>
      <c r="G592">
        <v>22.395</v>
      </c>
      <c r="H592">
        <v>22.4583333333333</v>
      </c>
      <c r="I592" s="2" t="str">
        <f t="shared" si="19"/>
        <v>中雨~大雨</v>
      </c>
      <c r="J592" s="2">
        <f t="shared" si="18"/>
        <v>-2</v>
      </c>
    </row>
    <row r="593" spans="1:10">
      <c r="A593">
        <v>41815.6249999986</v>
      </c>
      <c r="B593">
        <v>592</v>
      </c>
      <c r="C593">
        <v>175</v>
      </c>
      <c r="D593">
        <v>15</v>
      </c>
      <c r="E593">
        <v>1</v>
      </c>
      <c r="F593">
        <v>31.25</v>
      </c>
      <c r="G593">
        <v>22.0466666666667</v>
      </c>
      <c r="H593">
        <v>20.5333333333333</v>
      </c>
      <c r="I593" s="2" t="str">
        <f t="shared" si="19"/>
        <v>中雨~大雨</v>
      </c>
      <c r="J593" s="2">
        <f t="shared" si="18"/>
        <v>-2</v>
      </c>
    </row>
    <row r="594" spans="1:10">
      <c r="A594">
        <v>41815.6666666652</v>
      </c>
      <c r="B594">
        <v>593</v>
      </c>
      <c r="C594">
        <v>175</v>
      </c>
      <c r="D594">
        <v>16</v>
      </c>
      <c r="E594">
        <v>1</v>
      </c>
      <c r="F594">
        <v>21.6133333333333</v>
      </c>
      <c r="G594">
        <v>21.7433333333333</v>
      </c>
      <c r="H594">
        <v>25.65</v>
      </c>
      <c r="I594" s="2" t="str">
        <f t="shared" si="19"/>
        <v>中雨~大雨</v>
      </c>
      <c r="J594" s="2">
        <f t="shared" si="18"/>
        <v>-2</v>
      </c>
    </row>
    <row r="595" spans="1:10">
      <c r="A595">
        <v>41815.7083333319</v>
      </c>
      <c r="B595">
        <v>594</v>
      </c>
      <c r="C595">
        <v>175</v>
      </c>
      <c r="D595">
        <v>17</v>
      </c>
      <c r="E595">
        <v>1</v>
      </c>
      <c r="F595">
        <v>11.1633333333333</v>
      </c>
      <c r="G595">
        <v>21.6</v>
      </c>
      <c r="H595">
        <v>23.8333334166667</v>
      </c>
      <c r="I595" s="2" t="str">
        <f t="shared" si="19"/>
        <v>中雨~大雨</v>
      </c>
      <c r="J595" s="2">
        <f t="shared" si="18"/>
        <v>-2</v>
      </c>
    </row>
    <row r="596" spans="1:10">
      <c r="A596">
        <v>41815.7499999986</v>
      </c>
      <c r="B596">
        <v>595</v>
      </c>
      <c r="C596">
        <v>175</v>
      </c>
      <c r="D596">
        <v>18</v>
      </c>
      <c r="E596">
        <v>1</v>
      </c>
      <c r="F596">
        <v>4.60333333333334</v>
      </c>
      <c r="G596">
        <v>21.09</v>
      </c>
      <c r="H596">
        <v>25.425</v>
      </c>
      <c r="I596" s="2" t="str">
        <f t="shared" si="19"/>
        <v>中雨~大雨</v>
      </c>
      <c r="J596" s="2">
        <f t="shared" si="18"/>
        <v>-2</v>
      </c>
    </row>
    <row r="597" spans="1:10">
      <c r="A597">
        <v>41815.7916666652</v>
      </c>
      <c r="B597">
        <v>596</v>
      </c>
      <c r="C597">
        <v>175</v>
      </c>
      <c r="D597">
        <v>19</v>
      </c>
      <c r="E597">
        <v>1</v>
      </c>
      <c r="F597">
        <v>0.286363636363636</v>
      </c>
      <c r="G597">
        <v>20.5433333333333</v>
      </c>
      <c r="H597">
        <v>22.4916666666667</v>
      </c>
      <c r="I597" s="2" t="str">
        <f t="shared" si="19"/>
        <v>中雨~大雨</v>
      </c>
      <c r="J597" s="2">
        <f t="shared" si="18"/>
        <v>-2</v>
      </c>
    </row>
    <row r="598" spans="1:10">
      <c r="A598">
        <v>41815.8333333319</v>
      </c>
      <c r="B598">
        <v>597</v>
      </c>
      <c r="C598">
        <v>175</v>
      </c>
      <c r="D598">
        <v>20</v>
      </c>
      <c r="E598">
        <v>1</v>
      </c>
      <c r="F598">
        <v>0.571428571428571</v>
      </c>
      <c r="G598">
        <v>20.525</v>
      </c>
      <c r="H598">
        <v>20.5333333333333</v>
      </c>
      <c r="I598" s="2" t="str">
        <f t="shared" si="19"/>
        <v>中雨~大雨</v>
      </c>
      <c r="J598" s="2">
        <f t="shared" si="18"/>
        <v>-2</v>
      </c>
    </row>
    <row r="599" spans="1:10">
      <c r="A599">
        <v>41815.8749999986</v>
      </c>
      <c r="B599">
        <v>598</v>
      </c>
      <c r="C599">
        <v>175</v>
      </c>
      <c r="D599">
        <v>21</v>
      </c>
      <c r="E599">
        <v>1</v>
      </c>
      <c r="F599">
        <v>0.6</v>
      </c>
      <c r="G599">
        <v>19.9116666666667</v>
      </c>
      <c r="H599">
        <v>23.8333333333333</v>
      </c>
      <c r="I599" s="2" t="str">
        <f t="shared" si="19"/>
        <v>中雨~大雨</v>
      </c>
      <c r="J599" s="2">
        <f t="shared" si="18"/>
        <v>-2</v>
      </c>
    </row>
    <row r="600" spans="1:10">
      <c r="A600">
        <v>41815.9166666652</v>
      </c>
      <c r="B600">
        <v>599</v>
      </c>
      <c r="C600">
        <v>175</v>
      </c>
      <c r="D600">
        <v>22</v>
      </c>
      <c r="E600">
        <v>1</v>
      </c>
      <c r="F600">
        <v>0.73</v>
      </c>
      <c r="G600">
        <v>20.1283333333333</v>
      </c>
      <c r="H600">
        <v>22.4833333333333</v>
      </c>
      <c r="I600" s="2" t="str">
        <f t="shared" si="19"/>
        <v>中雨~大雨</v>
      </c>
      <c r="J600" s="2">
        <f t="shared" si="18"/>
        <v>-2</v>
      </c>
    </row>
    <row r="601" spans="1:10">
      <c r="A601">
        <v>41815.9583333319</v>
      </c>
      <c r="B601">
        <v>600</v>
      </c>
      <c r="C601">
        <v>175</v>
      </c>
      <c r="D601">
        <v>23</v>
      </c>
      <c r="E601">
        <v>1</v>
      </c>
      <c r="F601">
        <v>0.816666666666667</v>
      </c>
      <c r="G601">
        <v>20.4083333333333</v>
      </c>
      <c r="H601">
        <v>20.65</v>
      </c>
      <c r="I601" s="2" t="str">
        <f t="shared" si="19"/>
        <v>中雨~大雨</v>
      </c>
      <c r="J601" s="2">
        <f t="shared" si="18"/>
        <v>-2</v>
      </c>
    </row>
    <row r="602" spans="1:10">
      <c r="A602">
        <v>41815.9999999985</v>
      </c>
      <c r="B602">
        <v>601</v>
      </c>
      <c r="C602">
        <v>175</v>
      </c>
      <c r="D602">
        <v>0</v>
      </c>
      <c r="E602">
        <v>1</v>
      </c>
      <c r="F602">
        <v>0.94</v>
      </c>
      <c r="G602">
        <v>20.4966666666667</v>
      </c>
      <c r="H602">
        <v>22.2416666666667</v>
      </c>
      <c r="I602" s="2" t="str">
        <f t="shared" si="19"/>
        <v>中雨~大雨</v>
      </c>
      <c r="J602" s="2">
        <f t="shared" si="18"/>
        <v>-2</v>
      </c>
    </row>
    <row r="603" spans="1:10">
      <c r="A603">
        <v>41816.0416666652</v>
      </c>
      <c r="B603">
        <v>602</v>
      </c>
      <c r="C603">
        <v>176</v>
      </c>
      <c r="D603">
        <v>1</v>
      </c>
      <c r="E603">
        <v>1</v>
      </c>
      <c r="F603">
        <v>1.16333333333333</v>
      </c>
      <c r="G603">
        <v>20.6916666666667</v>
      </c>
      <c r="H603">
        <v>19.325</v>
      </c>
      <c r="I603" s="2" t="str">
        <f t="shared" si="19"/>
        <v>大雨~中雨</v>
      </c>
      <c r="J603" s="2">
        <f t="shared" si="18"/>
        <v>-2</v>
      </c>
    </row>
    <row r="604" spans="1:10">
      <c r="A604">
        <v>41816.0833333319</v>
      </c>
      <c r="B604">
        <v>603</v>
      </c>
      <c r="C604">
        <v>176</v>
      </c>
      <c r="D604">
        <v>2</v>
      </c>
      <c r="E604">
        <v>1</v>
      </c>
      <c r="F604">
        <v>1.07</v>
      </c>
      <c r="G604">
        <v>20.8083333333333</v>
      </c>
      <c r="H604">
        <v>23.925</v>
      </c>
      <c r="I604" s="2" t="str">
        <f t="shared" si="19"/>
        <v>大雨~中雨</v>
      </c>
      <c r="J604" s="2">
        <f t="shared" ref="J604:J667" si="20">IF(ISNUMBER(FIND("雨",I604)),-2,IF(ISNUMBER(FIND("阴",I604)),-1,0))</f>
        <v>-2</v>
      </c>
    </row>
    <row r="605" spans="1:10">
      <c r="A605">
        <v>41816.1249999985</v>
      </c>
      <c r="B605">
        <v>604</v>
      </c>
      <c r="C605">
        <v>176</v>
      </c>
      <c r="D605">
        <v>3</v>
      </c>
      <c r="E605">
        <v>1</v>
      </c>
      <c r="F605">
        <v>1.18</v>
      </c>
      <c r="G605">
        <v>20.9433333333333</v>
      </c>
      <c r="H605">
        <v>17.45</v>
      </c>
      <c r="I605" s="2" t="str">
        <f t="shared" si="19"/>
        <v>大雨~中雨</v>
      </c>
      <c r="J605" s="2">
        <f t="shared" si="20"/>
        <v>-2</v>
      </c>
    </row>
    <row r="606" spans="1:10">
      <c r="A606">
        <v>41816.1666666652</v>
      </c>
      <c r="B606">
        <v>605</v>
      </c>
      <c r="C606">
        <v>176</v>
      </c>
      <c r="D606">
        <v>4</v>
      </c>
      <c r="E606">
        <v>1</v>
      </c>
      <c r="F606">
        <v>1.05666666666667</v>
      </c>
      <c r="G606">
        <v>21.0966666666667</v>
      </c>
      <c r="H606">
        <v>23.9083333333333</v>
      </c>
      <c r="I606" s="2" t="str">
        <f t="shared" si="19"/>
        <v>大雨~中雨</v>
      </c>
      <c r="J606" s="2">
        <f t="shared" si="20"/>
        <v>-2</v>
      </c>
    </row>
    <row r="607" spans="1:10">
      <c r="A607">
        <v>41816.2083333319</v>
      </c>
      <c r="B607">
        <v>606</v>
      </c>
      <c r="C607">
        <v>176</v>
      </c>
      <c r="D607">
        <v>5</v>
      </c>
      <c r="E607">
        <v>1</v>
      </c>
      <c r="F607">
        <v>8.33333333333333</v>
      </c>
      <c r="G607">
        <v>21.185</v>
      </c>
      <c r="H607">
        <v>19.325</v>
      </c>
      <c r="I607" s="2" t="str">
        <f t="shared" si="19"/>
        <v>大雨~中雨</v>
      </c>
      <c r="J607" s="2">
        <f t="shared" si="20"/>
        <v>-2</v>
      </c>
    </row>
    <row r="608" spans="1:10">
      <c r="A608">
        <v>41816.2499999985</v>
      </c>
      <c r="B608">
        <v>607</v>
      </c>
      <c r="C608">
        <v>176</v>
      </c>
      <c r="D608">
        <v>6</v>
      </c>
      <c r="E608">
        <v>1</v>
      </c>
      <c r="F608">
        <v>18.6566666666667</v>
      </c>
      <c r="G608">
        <v>21.3466666666667</v>
      </c>
      <c r="H608">
        <v>23.8583333333333</v>
      </c>
      <c r="I608" s="2" t="str">
        <f t="shared" si="19"/>
        <v>大雨~中雨</v>
      </c>
      <c r="J608" s="2">
        <f t="shared" si="20"/>
        <v>-2</v>
      </c>
    </row>
    <row r="609" spans="1:10">
      <c r="A609">
        <v>41816.2916666652</v>
      </c>
      <c r="B609">
        <v>608</v>
      </c>
      <c r="C609">
        <v>176</v>
      </c>
      <c r="D609">
        <v>7</v>
      </c>
      <c r="E609">
        <v>1</v>
      </c>
      <c r="F609">
        <v>36.96</v>
      </c>
      <c r="G609">
        <v>21.5933333333334</v>
      </c>
      <c r="H609">
        <v>19.0166666666667</v>
      </c>
      <c r="I609" s="2" t="str">
        <f t="shared" si="19"/>
        <v>大雨~中雨</v>
      </c>
      <c r="J609" s="2">
        <f t="shared" si="20"/>
        <v>-2</v>
      </c>
    </row>
    <row r="610" spans="1:10">
      <c r="A610">
        <v>41816.3333333319</v>
      </c>
      <c r="B610">
        <v>609</v>
      </c>
      <c r="C610">
        <v>176</v>
      </c>
      <c r="D610">
        <v>8</v>
      </c>
      <c r="E610">
        <v>1</v>
      </c>
      <c r="F610">
        <v>55.46</v>
      </c>
      <c r="G610">
        <v>21.8483333333333</v>
      </c>
      <c r="H610">
        <v>23.8000000833333</v>
      </c>
      <c r="I610" s="2" t="str">
        <f t="shared" si="19"/>
        <v>大雨~中雨</v>
      </c>
      <c r="J610" s="2">
        <f t="shared" si="20"/>
        <v>-2</v>
      </c>
    </row>
    <row r="611" spans="1:10">
      <c r="A611">
        <v>41816.3749999985</v>
      </c>
      <c r="B611">
        <v>610</v>
      </c>
      <c r="C611">
        <v>176</v>
      </c>
      <c r="D611">
        <v>9</v>
      </c>
      <c r="E611">
        <v>1</v>
      </c>
      <c r="F611">
        <v>56.2766666666667</v>
      </c>
      <c r="G611">
        <v>21.7666666666667</v>
      </c>
      <c r="H611">
        <v>20.8333333333333</v>
      </c>
      <c r="I611" s="2" t="str">
        <f t="shared" si="19"/>
        <v>大雨~中雨</v>
      </c>
      <c r="J611" s="2">
        <f t="shared" si="20"/>
        <v>-2</v>
      </c>
    </row>
    <row r="612" spans="1:10">
      <c r="A612">
        <v>41816.4166666652</v>
      </c>
      <c r="B612">
        <v>611</v>
      </c>
      <c r="C612">
        <v>176</v>
      </c>
      <c r="D612">
        <v>10</v>
      </c>
      <c r="E612">
        <v>1</v>
      </c>
      <c r="F612">
        <v>55.5166666666667</v>
      </c>
      <c r="G612">
        <v>21.93</v>
      </c>
      <c r="H612">
        <v>20.65</v>
      </c>
      <c r="I612" s="2" t="str">
        <f t="shared" si="19"/>
        <v>大雨~中雨</v>
      </c>
      <c r="J612" s="2">
        <f t="shared" si="20"/>
        <v>-2</v>
      </c>
    </row>
    <row r="613" spans="1:10">
      <c r="A613">
        <v>41816.4583333319</v>
      </c>
      <c r="B613">
        <v>612</v>
      </c>
      <c r="C613">
        <v>176</v>
      </c>
      <c r="D613">
        <v>11</v>
      </c>
      <c r="E613">
        <v>1</v>
      </c>
      <c r="F613">
        <v>72.0266666666667</v>
      </c>
      <c r="G613">
        <v>22.155</v>
      </c>
      <c r="H613">
        <v>22.2166666666667</v>
      </c>
      <c r="I613" s="2" t="str">
        <f t="shared" si="19"/>
        <v>大雨~中雨</v>
      </c>
      <c r="J613" s="2">
        <f t="shared" si="20"/>
        <v>-2</v>
      </c>
    </row>
    <row r="614" spans="1:10">
      <c r="A614">
        <v>41816.4999999985</v>
      </c>
      <c r="B614">
        <v>613</v>
      </c>
      <c r="C614">
        <v>176</v>
      </c>
      <c r="D614">
        <v>12</v>
      </c>
      <c r="E614">
        <v>1</v>
      </c>
      <c r="F614">
        <v>61.63</v>
      </c>
      <c r="G614">
        <v>22.1233333333333</v>
      </c>
      <c r="H614">
        <v>20.775</v>
      </c>
      <c r="I614" s="2" t="str">
        <f t="shared" si="19"/>
        <v>大雨~中雨</v>
      </c>
      <c r="J614" s="2">
        <f t="shared" si="20"/>
        <v>-2</v>
      </c>
    </row>
    <row r="615" spans="1:10">
      <c r="A615">
        <v>41816.5416666652</v>
      </c>
      <c r="B615">
        <v>614</v>
      </c>
      <c r="C615">
        <v>176</v>
      </c>
      <c r="D615">
        <v>13</v>
      </c>
      <c r="E615">
        <v>1</v>
      </c>
      <c r="F615">
        <v>43.21</v>
      </c>
      <c r="G615">
        <v>22.045</v>
      </c>
      <c r="H615">
        <v>23.8833333333333</v>
      </c>
      <c r="I615" s="2" t="str">
        <f t="shared" si="19"/>
        <v>大雨~中雨</v>
      </c>
      <c r="J615" s="2">
        <f t="shared" si="20"/>
        <v>-2</v>
      </c>
    </row>
    <row r="616" spans="1:10">
      <c r="A616">
        <v>41816.5833333318</v>
      </c>
      <c r="B616">
        <v>615</v>
      </c>
      <c r="C616">
        <v>176</v>
      </c>
      <c r="D616">
        <v>14</v>
      </c>
      <c r="E616">
        <v>1</v>
      </c>
      <c r="F616">
        <v>46.3666666666667</v>
      </c>
      <c r="G616">
        <v>22.0266666666667</v>
      </c>
      <c r="H616">
        <v>19.8545454545455</v>
      </c>
      <c r="I616" s="2" t="str">
        <f t="shared" si="19"/>
        <v>大雨~中雨</v>
      </c>
      <c r="J616" s="2">
        <f t="shared" si="20"/>
        <v>-2</v>
      </c>
    </row>
    <row r="617" spans="1:10">
      <c r="A617">
        <v>41816.6249999985</v>
      </c>
      <c r="B617">
        <v>616</v>
      </c>
      <c r="C617">
        <v>176</v>
      </c>
      <c r="D617">
        <v>15</v>
      </c>
      <c r="E617">
        <v>1</v>
      </c>
      <c r="F617">
        <v>14.87</v>
      </c>
      <c r="G617">
        <v>22.0883333333333</v>
      </c>
      <c r="H617">
        <v>22.5416666666667</v>
      </c>
      <c r="I617" s="2" t="str">
        <f t="shared" si="19"/>
        <v>大雨~中雨</v>
      </c>
      <c r="J617" s="2">
        <f t="shared" si="20"/>
        <v>-2</v>
      </c>
    </row>
    <row r="618" spans="1:10">
      <c r="A618">
        <v>41816.6666666652</v>
      </c>
      <c r="B618">
        <v>617</v>
      </c>
      <c r="C618">
        <v>176</v>
      </c>
      <c r="D618">
        <v>16</v>
      </c>
      <c r="E618">
        <v>1</v>
      </c>
      <c r="F618">
        <v>19.7033333333333</v>
      </c>
      <c r="G618">
        <v>22.3416666666667</v>
      </c>
      <c r="H618">
        <v>18.9583333333333</v>
      </c>
      <c r="I618" s="2" t="str">
        <f t="shared" si="19"/>
        <v>大雨~中雨</v>
      </c>
      <c r="J618" s="2">
        <f t="shared" si="20"/>
        <v>-2</v>
      </c>
    </row>
    <row r="619" spans="1:10">
      <c r="A619">
        <v>41816.7083333318</v>
      </c>
      <c r="B619">
        <v>618</v>
      </c>
      <c r="C619">
        <v>176</v>
      </c>
      <c r="D619">
        <v>17</v>
      </c>
      <c r="E619">
        <v>1</v>
      </c>
      <c r="F619">
        <v>14.1</v>
      </c>
      <c r="G619">
        <v>22.5433333333333</v>
      </c>
      <c r="H619">
        <v>23.9166666666667</v>
      </c>
      <c r="I619" s="2" t="str">
        <f t="shared" si="19"/>
        <v>大雨~中雨</v>
      </c>
      <c r="J619" s="2">
        <f t="shared" si="20"/>
        <v>-2</v>
      </c>
    </row>
    <row r="620" spans="1:10">
      <c r="A620">
        <v>41816.7499999985</v>
      </c>
      <c r="B620">
        <v>619</v>
      </c>
      <c r="C620">
        <v>176</v>
      </c>
      <c r="D620">
        <v>18</v>
      </c>
      <c r="E620">
        <v>1</v>
      </c>
      <c r="F620">
        <v>7.13448275862069</v>
      </c>
      <c r="G620">
        <v>22.48</v>
      </c>
      <c r="H620">
        <v>19.25</v>
      </c>
      <c r="I620" s="2" t="str">
        <f t="shared" si="19"/>
        <v>大雨~中雨</v>
      </c>
      <c r="J620" s="2">
        <f t="shared" si="20"/>
        <v>-2</v>
      </c>
    </row>
    <row r="621" spans="1:10">
      <c r="A621">
        <v>41816.7916666652</v>
      </c>
      <c r="B621">
        <v>620</v>
      </c>
      <c r="C621">
        <v>176</v>
      </c>
      <c r="D621">
        <v>19</v>
      </c>
      <c r="E621">
        <v>1</v>
      </c>
      <c r="F621">
        <v>0.689655172413793</v>
      </c>
      <c r="G621">
        <v>22.5033333333333</v>
      </c>
      <c r="H621">
        <v>20.7166666666667</v>
      </c>
      <c r="I621" s="2" t="str">
        <f t="shared" si="19"/>
        <v>大雨~中雨</v>
      </c>
      <c r="J621" s="2">
        <f t="shared" si="20"/>
        <v>-2</v>
      </c>
    </row>
    <row r="622" spans="1:10">
      <c r="A622">
        <v>41816.8333333318</v>
      </c>
      <c r="B622">
        <v>621</v>
      </c>
      <c r="C622">
        <v>176</v>
      </c>
      <c r="D622">
        <v>20</v>
      </c>
      <c r="E622">
        <v>1</v>
      </c>
      <c r="F622">
        <v>0.646666666666667</v>
      </c>
      <c r="G622">
        <v>22.6666666666667</v>
      </c>
      <c r="H622">
        <v>20.6333333333333</v>
      </c>
      <c r="I622" s="2" t="str">
        <f t="shared" si="19"/>
        <v>大雨~中雨</v>
      </c>
      <c r="J622" s="2">
        <f t="shared" si="20"/>
        <v>-2</v>
      </c>
    </row>
    <row r="623" spans="1:10">
      <c r="A623">
        <v>41816.8749999985</v>
      </c>
      <c r="B623">
        <v>622</v>
      </c>
      <c r="C623">
        <v>176</v>
      </c>
      <c r="D623">
        <v>21</v>
      </c>
      <c r="E623">
        <v>1</v>
      </c>
      <c r="F623">
        <v>0.926666666666667</v>
      </c>
      <c r="G623">
        <v>22.4916666666667</v>
      </c>
      <c r="H623">
        <v>20.725</v>
      </c>
      <c r="I623" s="2" t="str">
        <f t="shared" si="19"/>
        <v>大雨~中雨</v>
      </c>
      <c r="J623" s="2">
        <f t="shared" si="20"/>
        <v>-2</v>
      </c>
    </row>
    <row r="624" spans="1:10">
      <c r="A624">
        <v>41816.9166666652</v>
      </c>
      <c r="B624">
        <v>623</v>
      </c>
      <c r="C624">
        <v>176</v>
      </c>
      <c r="D624">
        <v>22</v>
      </c>
      <c r="E624">
        <v>1</v>
      </c>
      <c r="F624">
        <v>0.8</v>
      </c>
      <c r="G624">
        <v>22.34</v>
      </c>
      <c r="H624">
        <v>17.6583333333333</v>
      </c>
      <c r="I624" s="2" t="str">
        <f t="shared" si="19"/>
        <v>大雨~中雨</v>
      </c>
      <c r="J624" s="2">
        <f t="shared" si="20"/>
        <v>-2</v>
      </c>
    </row>
    <row r="625" spans="1:10">
      <c r="A625">
        <v>41816.9583333318</v>
      </c>
      <c r="B625">
        <v>624</v>
      </c>
      <c r="C625">
        <v>176</v>
      </c>
      <c r="D625">
        <v>23</v>
      </c>
      <c r="E625">
        <v>1</v>
      </c>
      <c r="F625">
        <v>0.689655172413793</v>
      </c>
      <c r="G625">
        <v>22.3050847457627</v>
      </c>
      <c r="H625">
        <v>20.6333333333333</v>
      </c>
      <c r="I625" s="2" t="str">
        <f t="shared" si="19"/>
        <v>大雨~中雨</v>
      </c>
      <c r="J625" s="2">
        <f t="shared" si="20"/>
        <v>-2</v>
      </c>
    </row>
    <row r="626" spans="1:10">
      <c r="A626">
        <v>41816.9999999985</v>
      </c>
      <c r="B626">
        <v>625</v>
      </c>
      <c r="C626">
        <v>176</v>
      </c>
      <c r="D626">
        <v>0</v>
      </c>
      <c r="E626">
        <v>1</v>
      </c>
      <c r="F626">
        <v>0.55</v>
      </c>
      <c r="G626">
        <v>22.1783333333333</v>
      </c>
      <c r="H626">
        <v>17.475</v>
      </c>
      <c r="I626" s="2" t="str">
        <f t="shared" si="19"/>
        <v>大雨~中雨</v>
      </c>
      <c r="J626" s="2">
        <f t="shared" si="20"/>
        <v>-2</v>
      </c>
    </row>
    <row r="627" spans="1:10">
      <c r="A627">
        <v>41817.0416666652</v>
      </c>
      <c r="B627">
        <v>626</v>
      </c>
      <c r="C627">
        <v>177</v>
      </c>
      <c r="D627">
        <v>1</v>
      </c>
      <c r="E627">
        <v>1</v>
      </c>
      <c r="F627">
        <v>0.392857142857143</v>
      </c>
      <c r="G627">
        <v>21.905</v>
      </c>
      <c r="H627">
        <v>22.2083333333333</v>
      </c>
      <c r="I627" s="2" t="str">
        <f t="shared" si="19"/>
        <v>小雨~阴</v>
      </c>
      <c r="J627" s="2">
        <f t="shared" si="20"/>
        <v>-2</v>
      </c>
    </row>
    <row r="628" spans="1:10">
      <c r="A628">
        <v>41817.0833333318</v>
      </c>
      <c r="B628">
        <v>627</v>
      </c>
      <c r="C628">
        <v>177</v>
      </c>
      <c r="D628">
        <v>2</v>
      </c>
      <c r="E628">
        <v>1</v>
      </c>
      <c r="F628">
        <v>0.442307692307692</v>
      </c>
      <c r="G628">
        <v>21.8</v>
      </c>
      <c r="H628">
        <v>16.15</v>
      </c>
      <c r="I628" s="2" t="str">
        <f t="shared" si="19"/>
        <v>小雨~阴</v>
      </c>
      <c r="J628" s="2">
        <f t="shared" si="20"/>
        <v>-2</v>
      </c>
    </row>
    <row r="629" spans="1:10">
      <c r="A629">
        <v>41817.1249999985</v>
      </c>
      <c r="B629">
        <v>628</v>
      </c>
      <c r="C629">
        <v>177</v>
      </c>
      <c r="D629">
        <v>3</v>
      </c>
      <c r="E629">
        <v>1</v>
      </c>
      <c r="F629">
        <v>0.533333333333333</v>
      </c>
      <c r="G629">
        <v>21.7383333333334</v>
      </c>
      <c r="H629">
        <v>22.25</v>
      </c>
      <c r="I629" s="2" t="str">
        <f t="shared" si="19"/>
        <v>小雨~阴</v>
      </c>
      <c r="J629" s="2">
        <f t="shared" si="20"/>
        <v>-2</v>
      </c>
    </row>
    <row r="630" spans="1:10">
      <c r="A630">
        <v>41817.1666666651</v>
      </c>
      <c r="B630">
        <v>629</v>
      </c>
      <c r="C630">
        <v>177</v>
      </c>
      <c r="D630">
        <v>4</v>
      </c>
      <c r="E630">
        <v>1</v>
      </c>
      <c r="F630">
        <v>1.32666666666667</v>
      </c>
      <c r="G630">
        <v>21.685</v>
      </c>
      <c r="H630">
        <v>15.8916666666667</v>
      </c>
      <c r="I630" s="2" t="str">
        <f t="shared" si="19"/>
        <v>小雨~阴</v>
      </c>
      <c r="J630" s="2">
        <f t="shared" si="20"/>
        <v>-2</v>
      </c>
    </row>
    <row r="631" spans="1:10">
      <c r="A631">
        <v>41817.2083333318</v>
      </c>
      <c r="B631">
        <v>630</v>
      </c>
      <c r="C631">
        <v>177</v>
      </c>
      <c r="D631">
        <v>5</v>
      </c>
      <c r="E631">
        <v>1</v>
      </c>
      <c r="F631">
        <v>9.81</v>
      </c>
      <c r="G631">
        <v>21.695</v>
      </c>
      <c r="H631">
        <v>20.625</v>
      </c>
      <c r="I631" s="2" t="str">
        <f t="shared" si="19"/>
        <v>小雨~阴</v>
      </c>
      <c r="J631" s="2">
        <f t="shared" si="20"/>
        <v>-2</v>
      </c>
    </row>
    <row r="632" spans="1:10">
      <c r="A632">
        <v>41817.2499999985</v>
      </c>
      <c r="B632">
        <v>631</v>
      </c>
      <c r="C632">
        <v>177</v>
      </c>
      <c r="D632">
        <v>6</v>
      </c>
      <c r="E632">
        <v>1</v>
      </c>
      <c r="F632">
        <v>24.4793103448276</v>
      </c>
      <c r="G632">
        <v>21.8133333333333</v>
      </c>
      <c r="H632">
        <v>17.65</v>
      </c>
      <c r="I632" s="2" t="str">
        <f t="shared" si="19"/>
        <v>小雨~阴</v>
      </c>
      <c r="J632" s="2">
        <f t="shared" si="20"/>
        <v>-2</v>
      </c>
    </row>
    <row r="633" spans="1:10">
      <c r="A633">
        <v>41817.2916666651</v>
      </c>
      <c r="B633">
        <v>632</v>
      </c>
      <c r="C633">
        <v>177</v>
      </c>
      <c r="D633">
        <v>7</v>
      </c>
      <c r="E633">
        <v>1</v>
      </c>
      <c r="F633">
        <v>50.1966666666667</v>
      </c>
      <c r="G633">
        <v>21.87</v>
      </c>
      <c r="H633">
        <v>20.6833334166667</v>
      </c>
      <c r="I633" s="2" t="str">
        <f t="shared" si="19"/>
        <v>小雨~阴</v>
      </c>
      <c r="J633" s="2">
        <f t="shared" si="20"/>
        <v>-2</v>
      </c>
    </row>
    <row r="634" spans="1:10">
      <c r="A634">
        <v>41817.3333333318</v>
      </c>
      <c r="B634">
        <v>633</v>
      </c>
      <c r="C634">
        <v>177</v>
      </c>
      <c r="D634">
        <v>8</v>
      </c>
      <c r="E634">
        <v>1</v>
      </c>
      <c r="F634">
        <v>95.8533333333333</v>
      </c>
      <c r="G634">
        <v>22.1483333333333</v>
      </c>
      <c r="H634">
        <v>17.4833333333333</v>
      </c>
      <c r="I634" s="2" t="str">
        <f t="shared" si="19"/>
        <v>小雨~阴</v>
      </c>
      <c r="J634" s="2">
        <f t="shared" si="20"/>
        <v>-2</v>
      </c>
    </row>
    <row r="635" spans="1:10">
      <c r="A635">
        <v>41817.3749999985</v>
      </c>
      <c r="B635">
        <v>634</v>
      </c>
      <c r="C635">
        <v>177</v>
      </c>
      <c r="D635">
        <v>9</v>
      </c>
      <c r="E635">
        <v>1</v>
      </c>
      <c r="F635">
        <v>115.65</v>
      </c>
      <c r="G635">
        <v>22.2383333333333</v>
      </c>
      <c r="H635">
        <v>22.1916666666667</v>
      </c>
      <c r="I635" s="2" t="str">
        <f t="shared" si="19"/>
        <v>小雨~阴</v>
      </c>
      <c r="J635" s="2">
        <f t="shared" si="20"/>
        <v>-2</v>
      </c>
    </row>
    <row r="636" spans="1:10">
      <c r="A636">
        <v>41817.4166666651</v>
      </c>
      <c r="B636">
        <v>635</v>
      </c>
      <c r="C636">
        <v>177</v>
      </c>
      <c r="D636">
        <v>10</v>
      </c>
      <c r="E636">
        <v>1</v>
      </c>
      <c r="F636">
        <v>82.4566666666667</v>
      </c>
      <c r="G636">
        <v>22.15</v>
      </c>
      <c r="H636">
        <v>17.75</v>
      </c>
      <c r="I636" s="2" t="str">
        <f t="shared" si="19"/>
        <v>小雨~阴</v>
      </c>
      <c r="J636" s="2">
        <f t="shared" si="20"/>
        <v>-2</v>
      </c>
    </row>
    <row r="637" spans="1:10">
      <c r="A637">
        <v>41817.4583333318</v>
      </c>
      <c r="B637">
        <v>636</v>
      </c>
      <c r="C637">
        <v>177</v>
      </c>
      <c r="D637">
        <v>11</v>
      </c>
      <c r="E637">
        <v>1</v>
      </c>
      <c r="F637">
        <v>153.144827586207</v>
      </c>
      <c r="G637">
        <v>22.1483333333333</v>
      </c>
      <c r="H637">
        <v>22.2666666666667</v>
      </c>
      <c r="I637" s="2" t="str">
        <f t="shared" si="19"/>
        <v>小雨~阴</v>
      </c>
      <c r="J637" s="2">
        <f t="shared" si="20"/>
        <v>-2</v>
      </c>
    </row>
    <row r="638" spans="1:10">
      <c r="A638">
        <v>41817.4999999985</v>
      </c>
      <c r="B638">
        <v>637</v>
      </c>
      <c r="C638">
        <v>177</v>
      </c>
      <c r="D638">
        <v>12</v>
      </c>
      <c r="E638">
        <v>1</v>
      </c>
      <c r="F638">
        <v>118.153333333333</v>
      </c>
      <c r="G638">
        <v>22.42</v>
      </c>
      <c r="H638">
        <v>15.8833333333333</v>
      </c>
      <c r="I638" s="2" t="str">
        <f t="shared" si="19"/>
        <v>小雨~阴</v>
      </c>
      <c r="J638" s="2">
        <f t="shared" si="20"/>
        <v>-2</v>
      </c>
    </row>
    <row r="639" spans="1:10">
      <c r="A639">
        <v>41817.5416666651</v>
      </c>
      <c r="B639">
        <v>638</v>
      </c>
      <c r="C639">
        <v>177</v>
      </c>
      <c r="D639">
        <v>13</v>
      </c>
      <c r="E639">
        <v>1</v>
      </c>
      <c r="F639">
        <v>109.306666666667</v>
      </c>
      <c r="G639">
        <v>22.815</v>
      </c>
      <c r="H639">
        <v>23.75</v>
      </c>
      <c r="I639" s="2" t="str">
        <f t="shared" si="19"/>
        <v>小雨~阴</v>
      </c>
      <c r="J639" s="2">
        <f t="shared" si="20"/>
        <v>-2</v>
      </c>
    </row>
    <row r="640" spans="1:10">
      <c r="A640">
        <v>41817.5833333318</v>
      </c>
      <c r="B640">
        <v>639</v>
      </c>
      <c r="C640">
        <v>177</v>
      </c>
      <c r="D640">
        <v>14</v>
      </c>
      <c r="E640">
        <v>1</v>
      </c>
      <c r="F640">
        <v>125.744827586207</v>
      </c>
      <c r="G640">
        <v>22.94</v>
      </c>
      <c r="H640">
        <v>19.1833334166667</v>
      </c>
      <c r="I640" s="2" t="str">
        <f t="shared" si="19"/>
        <v>小雨~阴</v>
      </c>
      <c r="J640" s="2">
        <f t="shared" si="20"/>
        <v>-2</v>
      </c>
    </row>
    <row r="641" spans="1:10">
      <c r="A641">
        <v>41817.6249999985</v>
      </c>
      <c r="B641">
        <v>640</v>
      </c>
      <c r="C641">
        <v>177</v>
      </c>
      <c r="D641">
        <v>15</v>
      </c>
      <c r="E641">
        <v>1</v>
      </c>
      <c r="F641">
        <v>46.3413793103448</v>
      </c>
      <c r="G641">
        <v>23.3633333333333</v>
      </c>
      <c r="H641">
        <v>22.2333333333333</v>
      </c>
      <c r="I641" s="2" t="str">
        <f t="shared" si="19"/>
        <v>小雨~阴</v>
      </c>
      <c r="J641" s="2">
        <f t="shared" si="20"/>
        <v>-2</v>
      </c>
    </row>
    <row r="642" spans="1:10">
      <c r="A642">
        <v>41817.6666666651</v>
      </c>
      <c r="B642">
        <v>641</v>
      </c>
      <c r="C642">
        <v>177</v>
      </c>
      <c r="D642">
        <v>16</v>
      </c>
      <c r="E642">
        <v>1</v>
      </c>
      <c r="F642">
        <v>63.0551724137931</v>
      </c>
      <c r="G642">
        <v>22.95</v>
      </c>
      <c r="H642">
        <v>15.9</v>
      </c>
      <c r="I642" s="2" t="str">
        <f t="shared" si="19"/>
        <v>小雨~阴</v>
      </c>
      <c r="J642" s="2">
        <f t="shared" si="20"/>
        <v>-2</v>
      </c>
    </row>
    <row r="643" spans="1:10">
      <c r="A643">
        <v>41817.7083333318</v>
      </c>
      <c r="B643">
        <v>642</v>
      </c>
      <c r="C643">
        <v>177</v>
      </c>
      <c r="D643">
        <v>17</v>
      </c>
      <c r="E643">
        <v>1</v>
      </c>
      <c r="F643">
        <v>15.96</v>
      </c>
      <c r="G643">
        <v>22.68</v>
      </c>
      <c r="H643">
        <v>22.25</v>
      </c>
      <c r="I643" s="2" t="str">
        <f t="shared" si="19"/>
        <v>小雨~阴</v>
      </c>
      <c r="J643" s="2">
        <f t="shared" si="20"/>
        <v>-2</v>
      </c>
    </row>
    <row r="644" spans="1:10">
      <c r="A644">
        <v>41817.7499999984</v>
      </c>
      <c r="B644">
        <v>643</v>
      </c>
      <c r="C644">
        <v>177</v>
      </c>
      <c r="D644">
        <v>18</v>
      </c>
      <c r="E644">
        <v>1</v>
      </c>
      <c r="F644">
        <v>7.03043478260869</v>
      </c>
      <c r="G644">
        <v>22.61</v>
      </c>
      <c r="H644">
        <v>17.6666666666667</v>
      </c>
      <c r="I644" s="2" t="str">
        <f t="shared" si="19"/>
        <v>小雨~阴</v>
      </c>
      <c r="J644" s="2">
        <f t="shared" si="20"/>
        <v>-2</v>
      </c>
    </row>
    <row r="645" spans="1:10">
      <c r="A645">
        <v>41817.7916666651</v>
      </c>
      <c r="B645">
        <v>644</v>
      </c>
      <c r="C645">
        <v>177</v>
      </c>
      <c r="D645">
        <v>19</v>
      </c>
      <c r="E645">
        <v>1</v>
      </c>
      <c r="F645" t="e">
        <v>#DIV/0!</v>
      </c>
      <c r="G645">
        <v>22.1616666666667</v>
      </c>
      <c r="H645">
        <v>24.77</v>
      </c>
      <c r="I645" s="2" t="str">
        <f t="shared" si="19"/>
        <v>小雨~阴</v>
      </c>
      <c r="J645" s="2">
        <f t="shared" si="20"/>
        <v>-2</v>
      </c>
    </row>
    <row r="646" spans="1:10">
      <c r="A646">
        <v>41817.8333333318</v>
      </c>
      <c r="B646">
        <v>645</v>
      </c>
      <c r="C646">
        <v>177</v>
      </c>
      <c r="D646">
        <v>20</v>
      </c>
      <c r="E646">
        <v>1</v>
      </c>
      <c r="F646" t="e">
        <v>#DIV/0!</v>
      </c>
      <c r="G646">
        <v>21.85</v>
      </c>
      <c r="H646">
        <v>17.5</v>
      </c>
      <c r="I646" s="2" t="str">
        <f t="shared" ref="I646:I709" si="21">VLOOKUP(INT(A646),K$2:Q$123,5)</f>
        <v>小雨~阴</v>
      </c>
      <c r="J646" s="2">
        <f t="shared" si="20"/>
        <v>-2</v>
      </c>
    </row>
    <row r="647" spans="1:10">
      <c r="A647">
        <v>41817.8749999984</v>
      </c>
      <c r="B647">
        <v>646</v>
      </c>
      <c r="C647">
        <v>177</v>
      </c>
      <c r="D647">
        <v>21</v>
      </c>
      <c r="E647">
        <v>1</v>
      </c>
      <c r="F647" t="e">
        <v>#DIV/0!</v>
      </c>
      <c r="G647">
        <v>21.3</v>
      </c>
      <c r="H647">
        <v>20.6083333333333</v>
      </c>
      <c r="I647" s="2" t="str">
        <f t="shared" si="21"/>
        <v>小雨~阴</v>
      </c>
      <c r="J647" s="2">
        <f t="shared" si="20"/>
        <v>-2</v>
      </c>
    </row>
    <row r="648" spans="1:10">
      <c r="A648">
        <v>41817.9166666651</v>
      </c>
      <c r="B648">
        <v>647</v>
      </c>
      <c r="C648">
        <v>177</v>
      </c>
      <c r="D648">
        <v>22</v>
      </c>
      <c r="E648">
        <v>1</v>
      </c>
      <c r="F648" t="e">
        <v>#DIV/0!</v>
      </c>
      <c r="G648">
        <v>20.9166666666667</v>
      </c>
      <c r="H648">
        <v>16.05</v>
      </c>
      <c r="I648" s="2" t="str">
        <f t="shared" si="21"/>
        <v>小雨~阴</v>
      </c>
      <c r="J648" s="2">
        <f t="shared" si="20"/>
        <v>-2</v>
      </c>
    </row>
    <row r="649" spans="1:10">
      <c r="A649">
        <v>41817.9583333318</v>
      </c>
      <c r="B649">
        <v>648</v>
      </c>
      <c r="C649">
        <v>177</v>
      </c>
      <c r="D649">
        <v>23</v>
      </c>
      <c r="E649">
        <v>1</v>
      </c>
      <c r="F649" t="e">
        <v>#DIV/0!</v>
      </c>
      <c r="G649">
        <v>20.5836065573771</v>
      </c>
      <c r="H649">
        <v>19.1083333333333</v>
      </c>
      <c r="I649" s="2" t="str">
        <f t="shared" si="21"/>
        <v>小雨~阴</v>
      </c>
      <c r="J649" s="2">
        <f t="shared" si="20"/>
        <v>-2</v>
      </c>
    </row>
    <row r="650" spans="1:10">
      <c r="A650">
        <v>41817.9999999984</v>
      </c>
      <c r="B650">
        <v>649</v>
      </c>
      <c r="C650">
        <v>177</v>
      </c>
      <c r="D650">
        <v>0</v>
      </c>
      <c r="E650">
        <v>-1</v>
      </c>
      <c r="F650" t="e">
        <v>#DIV/0!</v>
      </c>
      <c r="G650">
        <v>20.4566666666667</v>
      </c>
      <c r="H650">
        <v>18.975</v>
      </c>
      <c r="I650" s="2" t="str">
        <f t="shared" si="21"/>
        <v>小雨~阴</v>
      </c>
      <c r="J650" s="2">
        <f t="shared" si="20"/>
        <v>-2</v>
      </c>
    </row>
    <row r="651" spans="1:10">
      <c r="A651">
        <v>41818.0416666651</v>
      </c>
      <c r="B651">
        <v>650</v>
      </c>
      <c r="C651">
        <v>178</v>
      </c>
      <c r="D651">
        <v>1</v>
      </c>
      <c r="E651">
        <v>-1</v>
      </c>
      <c r="F651" t="e">
        <v>#DIV/0!</v>
      </c>
      <c r="G651">
        <v>20.605</v>
      </c>
      <c r="H651">
        <v>18.9833333333333</v>
      </c>
      <c r="I651" s="2" t="str">
        <f t="shared" si="21"/>
        <v>阴</v>
      </c>
      <c r="J651" s="2">
        <f t="shared" si="20"/>
        <v>-1</v>
      </c>
    </row>
    <row r="652" spans="1:10">
      <c r="A652">
        <v>41818.0833333318</v>
      </c>
      <c r="B652">
        <v>651</v>
      </c>
      <c r="C652">
        <v>178</v>
      </c>
      <c r="D652">
        <v>2</v>
      </c>
      <c r="E652">
        <v>-1</v>
      </c>
      <c r="F652">
        <v>0.1</v>
      </c>
      <c r="G652">
        <v>20.6166666666667</v>
      </c>
      <c r="H652">
        <v>17.55</v>
      </c>
      <c r="I652" s="2" t="str">
        <f t="shared" si="21"/>
        <v>阴</v>
      </c>
      <c r="J652" s="2">
        <f t="shared" si="20"/>
        <v>-1</v>
      </c>
    </row>
    <row r="653" spans="1:10">
      <c r="A653">
        <v>41818.1249999984</v>
      </c>
      <c r="B653">
        <v>652</v>
      </c>
      <c r="C653">
        <v>178</v>
      </c>
      <c r="D653">
        <v>3</v>
      </c>
      <c r="E653">
        <v>-1</v>
      </c>
      <c r="F653" t="e">
        <v>#DIV/0!</v>
      </c>
      <c r="G653">
        <v>20.7633333333333</v>
      </c>
      <c r="H653">
        <v>17.5916666666667</v>
      </c>
      <c r="I653" s="2" t="str">
        <f t="shared" si="21"/>
        <v>阴</v>
      </c>
      <c r="J653" s="2">
        <f t="shared" si="20"/>
        <v>-1</v>
      </c>
    </row>
    <row r="654" spans="1:10">
      <c r="A654">
        <v>41818.1666666651</v>
      </c>
      <c r="B654">
        <v>653</v>
      </c>
      <c r="C654">
        <v>178</v>
      </c>
      <c r="D654">
        <v>4</v>
      </c>
      <c r="E654">
        <v>-1</v>
      </c>
      <c r="F654">
        <v>0.34</v>
      </c>
      <c r="G654">
        <v>20.6866666666667</v>
      </c>
      <c r="H654">
        <v>20.5833333333333</v>
      </c>
      <c r="I654" s="2" t="str">
        <f t="shared" si="21"/>
        <v>阴</v>
      </c>
      <c r="J654" s="2">
        <f t="shared" si="20"/>
        <v>-1</v>
      </c>
    </row>
    <row r="655" spans="1:10">
      <c r="A655">
        <v>41818.2083333317</v>
      </c>
      <c r="B655">
        <v>654</v>
      </c>
      <c r="C655">
        <v>178</v>
      </c>
      <c r="D655">
        <v>5</v>
      </c>
      <c r="E655">
        <v>-1</v>
      </c>
      <c r="F655">
        <v>27.0625</v>
      </c>
      <c r="G655">
        <v>21.22</v>
      </c>
      <c r="H655">
        <v>17.4416666666667</v>
      </c>
      <c r="I655" s="2" t="str">
        <f t="shared" si="21"/>
        <v>阴</v>
      </c>
      <c r="J655" s="2">
        <f t="shared" si="20"/>
        <v>-1</v>
      </c>
    </row>
    <row r="656" spans="1:10">
      <c r="A656">
        <v>41818.2499999984</v>
      </c>
      <c r="B656">
        <v>655</v>
      </c>
      <c r="C656">
        <v>178</v>
      </c>
      <c r="D656">
        <v>6</v>
      </c>
      <c r="E656">
        <v>-1</v>
      </c>
      <c r="F656">
        <v>53.675</v>
      </c>
      <c r="G656">
        <v>22.6183333333333</v>
      </c>
      <c r="H656">
        <v>19.075</v>
      </c>
      <c r="I656" s="2" t="str">
        <f t="shared" si="21"/>
        <v>阴</v>
      </c>
      <c r="J656" s="2">
        <f t="shared" si="20"/>
        <v>-1</v>
      </c>
    </row>
    <row r="657" spans="1:10">
      <c r="A657">
        <v>41818.2916666651</v>
      </c>
      <c r="B657">
        <v>656</v>
      </c>
      <c r="C657">
        <v>178</v>
      </c>
      <c r="D657">
        <v>7</v>
      </c>
      <c r="E657">
        <v>-1</v>
      </c>
      <c r="F657" t="e">
        <v>#DIV/0!</v>
      </c>
      <c r="G657">
        <v>24.1333333333333</v>
      </c>
      <c r="H657">
        <v>16.1166666666667</v>
      </c>
      <c r="I657" s="2" t="str">
        <f t="shared" si="21"/>
        <v>阴</v>
      </c>
      <c r="J657" s="2">
        <f t="shared" si="20"/>
        <v>-1</v>
      </c>
    </row>
    <row r="658" spans="1:10">
      <c r="A658">
        <v>41818.3333333317</v>
      </c>
      <c r="B658">
        <v>657</v>
      </c>
      <c r="C658">
        <v>178</v>
      </c>
      <c r="D658">
        <v>8</v>
      </c>
      <c r="E658">
        <v>-1</v>
      </c>
      <c r="F658" t="e">
        <v>#DIV/0!</v>
      </c>
      <c r="G658">
        <v>25.7916666666667</v>
      </c>
      <c r="H658">
        <v>20.6333333333333</v>
      </c>
      <c r="I658" s="2" t="str">
        <f t="shared" si="21"/>
        <v>阴</v>
      </c>
      <c r="J658" s="2">
        <f t="shared" si="20"/>
        <v>-1</v>
      </c>
    </row>
    <row r="659" spans="1:10">
      <c r="A659">
        <v>41818.3749999984</v>
      </c>
      <c r="B659">
        <v>658</v>
      </c>
      <c r="C659">
        <v>178</v>
      </c>
      <c r="D659">
        <v>9</v>
      </c>
      <c r="E659">
        <v>-1</v>
      </c>
      <c r="F659">
        <v>581.7</v>
      </c>
      <c r="G659">
        <v>27.2016666666667</v>
      </c>
      <c r="H659">
        <v>18.9583333333333</v>
      </c>
      <c r="I659" s="2" t="str">
        <f t="shared" si="21"/>
        <v>阴</v>
      </c>
      <c r="J659" s="2">
        <f t="shared" si="20"/>
        <v>-1</v>
      </c>
    </row>
    <row r="660" spans="1:10">
      <c r="A660">
        <v>41818.4166666651</v>
      </c>
      <c r="B660">
        <v>659</v>
      </c>
      <c r="C660">
        <v>178</v>
      </c>
      <c r="D660">
        <v>10</v>
      </c>
      <c r="E660">
        <v>-1</v>
      </c>
      <c r="F660" t="e">
        <v>#DIV/0!</v>
      </c>
      <c r="G660">
        <v>27.8366666666667</v>
      </c>
      <c r="H660">
        <v>23.7333333333333</v>
      </c>
      <c r="I660" s="2" t="str">
        <f t="shared" si="21"/>
        <v>阴</v>
      </c>
      <c r="J660" s="2">
        <f t="shared" si="20"/>
        <v>-1</v>
      </c>
    </row>
    <row r="661" spans="1:10">
      <c r="A661">
        <v>41818.4583333317</v>
      </c>
      <c r="B661">
        <v>660</v>
      </c>
      <c r="C661">
        <v>178</v>
      </c>
      <c r="D661">
        <v>11</v>
      </c>
      <c r="E661">
        <v>-1</v>
      </c>
      <c r="F661" t="e">
        <v>#DIV/0!</v>
      </c>
      <c r="G661">
        <v>29.3</v>
      </c>
      <c r="H661">
        <v>20.8916666666667</v>
      </c>
      <c r="I661" s="2" t="str">
        <f t="shared" si="21"/>
        <v>阴</v>
      </c>
      <c r="J661" s="2">
        <f t="shared" si="20"/>
        <v>-1</v>
      </c>
    </row>
    <row r="662" spans="1:10">
      <c r="A662">
        <v>41818.4999999984</v>
      </c>
      <c r="B662">
        <v>661</v>
      </c>
      <c r="C662">
        <v>178</v>
      </c>
      <c r="D662">
        <v>12</v>
      </c>
      <c r="E662">
        <v>-1</v>
      </c>
      <c r="F662" t="e">
        <v>#DIV/0!</v>
      </c>
      <c r="G662">
        <v>29.5766666666667</v>
      </c>
      <c r="H662">
        <v>22.1166666666667</v>
      </c>
      <c r="I662" s="2" t="str">
        <f t="shared" si="21"/>
        <v>阴</v>
      </c>
      <c r="J662" s="2">
        <f t="shared" si="20"/>
        <v>-1</v>
      </c>
    </row>
    <row r="663" spans="1:10">
      <c r="A663">
        <v>41818.5416666651</v>
      </c>
      <c r="B663">
        <v>662</v>
      </c>
      <c r="C663">
        <v>178</v>
      </c>
      <c r="D663">
        <v>13</v>
      </c>
      <c r="E663">
        <v>-1</v>
      </c>
      <c r="F663" t="e">
        <v>#DIV/0!</v>
      </c>
      <c r="G663">
        <v>30.8016666666667</v>
      </c>
      <c r="H663">
        <v>23.8</v>
      </c>
      <c r="I663" s="2" t="str">
        <f t="shared" si="21"/>
        <v>阴</v>
      </c>
      <c r="J663" s="2">
        <f t="shared" si="20"/>
        <v>-1</v>
      </c>
    </row>
    <row r="664" spans="1:10">
      <c r="A664">
        <v>41818.5833333317</v>
      </c>
      <c r="B664">
        <v>663</v>
      </c>
      <c r="C664">
        <v>178</v>
      </c>
      <c r="D664">
        <v>14</v>
      </c>
      <c r="E664">
        <v>-1</v>
      </c>
      <c r="F664" t="e">
        <v>#DIV/0!</v>
      </c>
      <c r="G664">
        <v>30.3716666666667</v>
      </c>
      <c r="H664">
        <v>22.4416666666667</v>
      </c>
      <c r="I664" s="2" t="str">
        <f t="shared" si="21"/>
        <v>阴</v>
      </c>
      <c r="J664" s="2">
        <f t="shared" si="20"/>
        <v>-1</v>
      </c>
    </row>
    <row r="665" spans="1:10">
      <c r="A665">
        <v>41818.6249999984</v>
      </c>
      <c r="B665">
        <v>664</v>
      </c>
      <c r="C665">
        <v>178</v>
      </c>
      <c r="D665">
        <v>15</v>
      </c>
      <c r="E665">
        <v>-1</v>
      </c>
      <c r="F665" t="e">
        <v>#DIV/0!</v>
      </c>
      <c r="G665">
        <v>28.995</v>
      </c>
      <c r="H665">
        <v>20.5666666666667</v>
      </c>
      <c r="I665" s="2" t="str">
        <f t="shared" si="21"/>
        <v>阴</v>
      </c>
      <c r="J665" s="2">
        <f t="shared" si="20"/>
        <v>-1</v>
      </c>
    </row>
    <row r="666" spans="1:10">
      <c r="A666">
        <v>41818.6666666651</v>
      </c>
      <c r="B666">
        <v>665</v>
      </c>
      <c r="C666">
        <v>178</v>
      </c>
      <c r="D666">
        <v>16</v>
      </c>
      <c r="E666">
        <v>-1</v>
      </c>
      <c r="F666">
        <v>109.9</v>
      </c>
      <c r="G666">
        <v>27.6666666666667</v>
      </c>
      <c r="H666">
        <v>23.875</v>
      </c>
      <c r="I666" s="2" t="str">
        <f t="shared" si="21"/>
        <v>阴</v>
      </c>
      <c r="J666" s="2">
        <f t="shared" si="20"/>
        <v>-1</v>
      </c>
    </row>
    <row r="667" spans="1:10">
      <c r="A667">
        <v>41818.7083333317</v>
      </c>
      <c r="B667">
        <v>666</v>
      </c>
      <c r="C667">
        <v>178</v>
      </c>
      <c r="D667">
        <v>17</v>
      </c>
      <c r="E667">
        <v>-1</v>
      </c>
      <c r="F667" t="e">
        <v>#DIV/0!</v>
      </c>
      <c r="G667">
        <v>26.5233333333333</v>
      </c>
      <c r="H667">
        <v>22.4333333333333</v>
      </c>
      <c r="I667" s="2" t="str">
        <f t="shared" si="21"/>
        <v>阴</v>
      </c>
      <c r="J667" s="2">
        <f t="shared" si="20"/>
        <v>-1</v>
      </c>
    </row>
    <row r="668" spans="1:10">
      <c r="A668">
        <v>41818.7499999984</v>
      </c>
      <c r="B668">
        <v>667</v>
      </c>
      <c r="C668">
        <v>178</v>
      </c>
      <c r="D668">
        <v>18</v>
      </c>
      <c r="E668">
        <v>-1</v>
      </c>
      <c r="F668" t="e">
        <v>#DIV/0!</v>
      </c>
      <c r="G668">
        <v>25.9066666666667</v>
      </c>
      <c r="H668">
        <v>20.8333333333333</v>
      </c>
      <c r="I668" s="2" t="str">
        <f t="shared" si="21"/>
        <v>阴</v>
      </c>
      <c r="J668" s="2">
        <f t="shared" ref="J668:J731" si="22">IF(ISNUMBER(FIND("雨",I668)),-2,IF(ISNUMBER(FIND("阴",I668)),-1,0))</f>
        <v>-1</v>
      </c>
    </row>
    <row r="669" spans="1:10">
      <c r="A669">
        <v>41818.791666665</v>
      </c>
      <c r="B669">
        <v>668</v>
      </c>
      <c r="C669">
        <v>178</v>
      </c>
      <c r="D669">
        <v>19</v>
      </c>
      <c r="E669">
        <v>-1</v>
      </c>
      <c r="F669" t="e">
        <v>#DIV/0!</v>
      </c>
      <c r="G669">
        <v>23.8216666666667</v>
      </c>
      <c r="H669">
        <v>23.875</v>
      </c>
      <c r="I669" s="2" t="str">
        <f t="shared" si="21"/>
        <v>阴</v>
      </c>
      <c r="J669" s="2">
        <f t="shared" si="22"/>
        <v>-1</v>
      </c>
    </row>
    <row r="670" spans="1:10">
      <c r="A670">
        <v>41818.8333333317</v>
      </c>
      <c r="B670">
        <v>669</v>
      </c>
      <c r="C670">
        <v>178</v>
      </c>
      <c r="D670">
        <v>20</v>
      </c>
      <c r="E670">
        <v>-1</v>
      </c>
      <c r="F670" t="e">
        <v>#DIV/0!</v>
      </c>
      <c r="G670">
        <v>24.1066666666667</v>
      </c>
      <c r="H670">
        <v>17.3333336666667</v>
      </c>
      <c r="I670" s="2" t="str">
        <f t="shared" si="21"/>
        <v>阴</v>
      </c>
      <c r="J670" s="2">
        <f t="shared" si="22"/>
        <v>-1</v>
      </c>
    </row>
    <row r="671" spans="1:10">
      <c r="A671">
        <v>41818.8749999984</v>
      </c>
      <c r="B671">
        <v>670</v>
      </c>
      <c r="C671">
        <v>178</v>
      </c>
      <c r="D671">
        <v>21</v>
      </c>
      <c r="E671">
        <v>-1</v>
      </c>
      <c r="F671" t="e">
        <v>#DIV/0!</v>
      </c>
      <c r="G671">
        <v>23.9516666666667</v>
      </c>
      <c r="H671">
        <v>22.19166675</v>
      </c>
      <c r="I671" s="2" t="str">
        <f t="shared" si="21"/>
        <v>阴</v>
      </c>
      <c r="J671" s="2">
        <f t="shared" si="22"/>
        <v>-1</v>
      </c>
    </row>
    <row r="672" spans="1:10">
      <c r="A672">
        <v>41818.916666665</v>
      </c>
      <c r="B672">
        <v>671</v>
      </c>
      <c r="C672">
        <v>178</v>
      </c>
      <c r="D672">
        <v>22</v>
      </c>
      <c r="E672">
        <v>-1</v>
      </c>
      <c r="F672">
        <v>0.933333333333333</v>
      </c>
      <c r="G672">
        <v>23.855</v>
      </c>
      <c r="H672">
        <v>16.1250001666667</v>
      </c>
      <c r="I672" s="2" t="str">
        <f t="shared" si="21"/>
        <v>阴</v>
      </c>
      <c r="J672" s="2">
        <f t="shared" si="22"/>
        <v>-1</v>
      </c>
    </row>
    <row r="673" spans="1:10">
      <c r="A673">
        <v>41818.9583333317</v>
      </c>
      <c r="B673">
        <v>672</v>
      </c>
      <c r="C673">
        <v>178</v>
      </c>
      <c r="D673">
        <v>23</v>
      </c>
      <c r="E673">
        <v>-1</v>
      </c>
      <c r="F673">
        <v>0.6</v>
      </c>
      <c r="G673">
        <v>23.575</v>
      </c>
      <c r="H673">
        <v>22.2166666666667</v>
      </c>
      <c r="I673" s="2" t="str">
        <f t="shared" si="21"/>
        <v>阴</v>
      </c>
      <c r="J673" s="2">
        <f t="shared" si="22"/>
        <v>-1</v>
      </c>
    </row>
    <row r="674" spans="1:10">
      <c r="A674">
        <v>41818.9999999984</v>
      </c>
      <c r="B674">
        <v>673</v>
      </c>
      <c r="C674">
        <v>178</v>
      </c>
      <c r="D674">
        <v>0</v>
      </c>
      <c r="E674">
        <v>-1</v>
      </c>
      <c r="F674" t="e">
        <v>#DIV/0!</v>
      </c>
      <c r="G674">
        <v>23.3783333333333</v>
      </c>
      <c r="H674">
        <v>15.8666666666667</v>
      </c>
      <c r="I674" s="2" t="str">
        <f t="shared" si="21"/>
        <v>阴</v>
      </c>
      <c r="J674" s="2">
        <f t="shared" si="22"/>
        <v>-1</v>
      </c>
    </row>
    <row r="675" spans="1:10">
      <c r="A675">
        <v>41819.041666665</v>
      </c>
      <c r="B675">
        <v>674</v>
      </c>
      <c r="C675">
        <v>179</v>
      </c>
      <c r="D675">
        <v>1</v>
      </c>
      <c r="E675">
        <v>-1</v>
      </c>
      <c r="F675" t="e">
        <v>#DIV/0!</v>
      </c>
      <c r="G675">
        <v>22.7466666666667</v>
      </c>
      <c r="H675">
        <v>22.2083333333333</v>
      </c>
      <c r="I675" s="2" t="str">
        <f t="shared" si="21"/>
        <v>阴</v>
      </c>
      <c r="J675" s="2">
        <f t="shared" si="22"/>
        <v>-1</v>
      </c>
    </row>
    <row r="676" spans="1:10">
      <c r="A676">
        <v>41819.0833333317</v>
      </c>
      <c r="B676">
        <v>675</v>
      </c>
      <c r="C676">
        <v>179</v>
      </c>
      <c r="D676">
        <v>2</v>
      </c>
      <c r="E676">
        <v>-1</v>
      </c>
      <c r="F676" t="e">
        <v>#DIV/0!</v>
      </c>
      <c r="G676">
        <v>22.2233333333334</v>
      </c>
      <c r="H676">
        <v>19.1666666666667</v>
      </c>
      <c r="I676" s="2" t="str">
        <f t="shared" si="21"/>
        <v>阴</v>
      </c>
      <c r="J676" s="2">
        <f t="shared" si="22"/>
        <v>-1</v>
      </c>
    </row>
    <row r="677" spans="1:10">
      <c r="A677">
        <v>41819.1249999984</v>
      </c>
      <c r="B677">
        <v>676</v>
      </c>
      <c r="C677">
        <v>179</v>
      </c>
      <c r="D677">
        <v>3</v>
      </c>
      <c r="E677">
        <v>-1</v>
      </c>
      <c r="F677" t="e">
        <v>#DIV/0!</v>
      </c>
      <c r="G677">
        <v>22.625</v>
      </c>
      <c r="H677">
        <v>22.2</v>
      </c>
      <c r="I677" s="2" t="str">
        <f t="shared" si="21"/>
        <v>阴</v>
      </c>
      <c r="J677" s="2">
        <f t="shared" si="22"/>
        <v>-1</v>
      </c>
    </row>
    <row r="678" spans="1:10">
      <c r="A678">
        <v>41819.166666665</v>
      </c>
      <c r="B678">
        <v>677</v>
      </c>
      <c r="C678">
        <v>179</v>
      </c>
      <c r="D678">
        <v>4</v>
      </c>
      <c r="E678">
        <v>-1</v>
      </c>
      <c r="F678" t="e">
        <v>#DIV/0!</v>
      </c>
      <c r="G678">
        <v>22.3366666666667</v>
      </c>
      <c r="H678">
        <v>17.4583333333333</v>
      </c>
      <c r="I678" s="2" t="str">
        <f t="shared" si="21"/>
        <v>阴</v>
      </c>
      <c r="J678" s="2">
        <f t="shared" si="22"/>
        <v>-1</v>
      </c>
    </row>
    <row r="679" spans="1:10">
      <c r="A679">
        <v>41819.2083333317</v>
      </c>
      <c r="B679">
        <v>678</v>
      </c>
      <c r="C679">
        <v>179</v>
      </c>
      <c r="D679">
        <v>5</v>
      </c>
      <c r="E679">
        <v>-1</v>
      </c>
      <c r="F679" t="e">
        <v>#DIV/0!</v>
      </c>
      <c r="G679">
        <v>22.97</v>
      </c>
      <c r="H679">
        <v>20.6583333333333</v>
      </c>
      <c r="I679" s="2" t="str">
        <f t="shared" si="21"/>
        <v>阴</v>
      </c>
      <c r="J679" s="2">
        <f t="shared" si="22"/>
        <v>-1</v>
      </c>
    </row>
    <row r="680" spans="1:10">
      <c r="A680">
        <v>41819.2499999984</v>
      </c>
      <c r="B680">
        <v>679</v>
      </c>
      <c r="C680">
        <v>179</v>
      </c>
      <c r="D680">
        <v>6</v>
      </c>
      <c r="E680">
        <v>-1</v>
      </c>
      <c r="F680" t="e">
        <v>#DIV/0!</v>
      </c>
      <c r="G680">
        <v>23.7383333333333</v>
      </c>
      <c r="H680">
        <v>20.7166666666667</v>
      </c>
      <c r="I680" s="2" t="str">
        <f t="shared" si="21"/>
        <v>阴</v>
      </c>
      <c r="J680" s="2">
        <f t="shared" si="22"/>
        <v>-1</v>
      </c>
    </row>
    <row r="681" spans="1:10">
      <c r="A681">
        <v>41819.291666665</v>
      </c>
      <c r="B681">
        <v>680</v>
      </c>
      <c r="C681">
        <v>179</v>
      </c>
      <c r="D681">
        <v>7</v>
      </c>
      <c r="E681">
        <v>-1</v>
      </c>
      <c r="F681" t="e">
        <v>#DIV/0!</v>
      </c>
      <c r="G681">
        <v>24.9433333333333</v>
      </c>
      <c r="H681">
        <v>19.1666666666667</v>
      </c>
      <c r="I681" s="2" t="str">
        <f t="shared" si="21"/>
        <v>阴</v>
      </c>
      <c r="J681" s="2">
        <f t="shared" si="22"/>
        <v>-1</v>
      </c>
    </row>
    <row r="682" spans="1:10">
      <c r="A682">
        <v>41819.3333333317</v>
      </c>
      <c r="B682">
        <v>681</v>
      </c>
      <c r="C682">
        <v>179</v>
      </c>
      <c r="D682">
        <v>8</v>
      </c>
      <c r="E682">
        <v>-1</v>
      </c>
      <c r="F682" t="e">
        <v>#DIV/0!</v>
      </c>
      <c r="G682">
        <v>26.6033333333333</v>
      </c>
      <c r="H682">
        <v>18.99166675</v>
      </c>
      <c r="I682" s="2" t="str">
        <f t="shared" si="21"/>
        <v>阴</v>
      </c>
      <c r="J682" s="2">
        <f t="shared" si="22"/>
        <v>-1</v>
      </c>
    </row>
    <row r="683" spans="1:10">
      <c r="A683">
        <v>41819.3749999983</v>
      </c>
      <c r="B683">
        <v>682</v>
      </c>
      <c r="C683">
        <v>179</v>
      </c>
      <c r="D683">
        <v>9</v>
      </c>
      <c r="E683">
        <v>-1</v>
      </c>
      <c r="F683" t="e">
        <v>#DIV/0!</v>
      </c>
      <c r="G683">
        <v>28.1916666666667</v>
      </c>
      <c r="H683">
        <v>19</v>
      </c>
      <c r="I683" s="2" t="str">
        <f t="shared" si="21"/>
        <v>阴</v>
      </c>
      <c r="J683" s="2">
        <f t="shared" si="22"/>
        <v>-1</v>
      </c>
    </row>
    <row r="684" spans="1:10">
      <c r="A684">
        <v>41819.416666665</v>
      </c>
      <c r="B684">
        <v>683</v>
      </c>
      <c r="C684">
        <v>179</v>
      </c>
      <c r="D684">
        <v>10</v>
      </c>
      <c r="E684">
        <v>-1</v>
      </c>
      <c r="F684" t="e">
        <v>#DIV/0!</v>
      </c>
      <c r="G684">
        <v>29.0766666666667</v>
      </c>
      <c r="H684">
        <v>22.1833333333333</v>
      </c>
      <c r="I684" s="2" t="str">
        <f t="shared" si="21"/>
        <v>阴</v>
      </c>
      <c r="J684" s="2">
        <f t="shared" si="22"/>
        <v>-1</v>
      </c>
    </row>
    <row r="685" spans="1:10">
      <c r="A685">
        <v>41819.4583333317</v>
      </c>
      <c r="B685">
        <v>684</v>
      </c>
      <c r="C685">
        <v>179</v>
      </c>
      <c r="D685">
        <v>11</v>
      </c>
      <c r="E685">
        <v>-1</v>
      </c>
      <c r="F685" t="e">
        <v>#DIV/0!</v>
      </c>
      <c r="G685">
        <v>29.77</v>
      </c>
      <c r="H685">
        <v>19.1333335</v>
      </c>
      <c r="I685" s="2" t="str">
        <f t="shared" si="21"/>
        <v>阴</v>
      </c>
      <c r="J685" s="2">
        <f t="shared" si="22"/>
        <v>-1</v>
      </c>
    </row>
    <row r="686" spans="1:10">
      <c r="A686">
        <v>41819.4999999983</v>
      </c>
      <c r="B686">
        <v>685</v>
      </c>
      <c r="C686">
        <v>179</v>
      </c>
      <c r="D686">
        <v>12</v>
      </c>
      <c r="E686">
        <v>-1</v>
      </c>
      <c r="F686" t="e">
        <v>#DIV/0!</v>
      </c>
      <c r="G686">
        <v>30.54</v>
      </c>
      <c r="H686">
        <v>21.9916668333333</v>
      </c>
      <c r="I686" s="2" t="str">
        <f t="shared" si="21"/>
        <v>阴</v>
      </c>
      <c r="J686" s="2">
        <f t="shared" si="22"/>
        <v>-1</v>
      </c>
    </row>
    <row r="687" spans="1:10">
      <c r="A687">
        <v>41819.541666665</v>
      </c>
      <c r="B687">
        <v>686</v>
      </c>
      <c r="C687">
        <v>179</v>
      </c>
      <c r="D687">
        <v>13</v>
      </c>
      <c r="E687">
        <v>-1</v>
      </c>
      <c r="F687" t="e">
        <v>#DIV/0!</v>
      </c>
      <c r="G687">
        <v>31.095</v>
      </c>
      <c r="H687">
        <v>23.7000000833333</v>
      </c>
      <c r="I687" s="2" t="str">
        <f t="shared" si="21"/>
        <v>阴</v>
      </c>
      <c r="J687" s="2">
        <f t="shared" si="22"/>
        <v>-1</v>
      </c>
    </row>
    <row r="688" spans="1:10">
      <c r="A688">
        <v>41819.5833333317</v>
      </c>
      <c r="B688">
        <v>687</v>
      </c>
      <c r="C688">
        <v>179</v>
      </c>
      <c r="D688">
        <v>14</v>
      </c>
      <c r="E688">
        <v>-1</v>
      </c>
      <c r="F688" t="e">
        <v>#DIV/0!</v>
      </c>
      <c r="G688">
        <v>31.94</v>
      </c>
      <c r="H688">
        <v>19.10000025</v>
      </c>
      <c r="I688" s="2" t="str">
        <f t="shared" si="21"/>
        <v>阴</v>
      </c>
      <c r="J688" s="2">
        <f t="shared" si="22"/>
        <v>-1</v>
      </c>
    </row>
    <row r="689" spans="1:10">
      <c r="A689">
        <v>41819.6249999983</v>
      </c>
      <c r="B689">
        <v>688</v>
      </c>
      <c r="C689">
        <v>179</v>
      </c>
      <c r="D689">
        <v>15</v>
      </c>
      <c r="E689">
        <v>-1</v>
      </c>
      <c r="F689" t="e">
        <v>#DIV/0!</v>
      </c>
      <c r="G689">
        <v>30.525</v>
      </c>
      <c r="H689">
        <v>23.6750000833333</v>
      </c>
      <c r="I689" s="2" t="str">
        <f t="shared" si="21"/>
        <v>阴</v>
      </c>
      <c r="J689" s="2">
        <f t="shared" si="22"/>
        <v>-1</v>
      </c>
    </row>
    <row r="690" spans="1:10">
      <c r="A690">
        <v>41819.666666665</v>
      </c>
      <c r="B690">
        <v>689</v>
      </c>
      <c r="C690">
        <v>179</v>
      </c>
      <c r="D690">
        <v>16</v>
      </c>
      <c r="E690">
        <v>-1</v>
      </c>
      <c r="F690" t="e">
        <v>#DIV/0!</v>
      </c>
      <c r="G690">
        <v>29.2516666666667</v>
      </c>
      <c r="H690">
        <v>18.8916670833333</v>
      </c>
      <c r="I690" s="2" t="str">
        <f t="shared" si="21"/>
        <v>阴</v>
      </c>
      <c r="J690" s="2">
        <f t="shared" si="22"/>
        <v>-1</v>
      </c>
    </row>
    <row r="691" spans="1:10">
      <c r="A691">
        <v>41819.7083333317</v>
      </c>
      <c r="B691">
        <v>690</v>
      </c>
      <c r="C691">
        <v>179</v>
      </c>
      <c r="D691">
        <v>17</v>
      </c>
      <c r="E691">
        <v>-1</v>
      </c>
      <c r="F691" t="e">
        <v>#DIV/0!</v>
      </c>
      <c r="G691">
        <v>28.5483333333333</v>
      </c>
      <c r="H691">
        <v>22.22500025</v>
      </c>
      <c r="I691" s="2" t="str">
        <f t="shared" si="21"/>
        <v>阴</v>
      </c>
      <c r="J691" s="2">
        <f t="shared" si="22"/>
        <v>-1</v>
      </c>
    </row>
    <row r="692" spans="1:10">
      <c r="A692">
        <v>41819.7499999983</v>
      </c>
      <c r="B692">
        <v>691</v>
      </c>
      <c r="C692">
        <v>179</v>
      </c>
      <c r="D692">
        <v>18</v>
      </c>
      <c r="E692">
        <v>-1</v>
      </c>
      <c r="F692" t="e">
        <v>#DIV/0!</v>
      </c>
      <c r="G692">
        <v>27.3933333333333</v>
      </c>
      <c r="H692">
        <v>20.7166669166667</v>
      </c>
      <c r="I692" s="2" t="str">
        <f t="shared" si="21"/>
        <v>阴</v>
      </c>
      <c r="J692" s="2">
        <f t="shared" si="22"/>
        <v>-1</v>
      </c>
    </row>
    <row r="693" spans="1:10">
      <c r="A693">
        <v>41819.791666665</v>
      </c>
      <c r="B693">
        <v>692</v>
      </c>
      <c r="C693">
        <v>179</v>
      </c>
      <c r="D693">
        <v>19</v>
      </c>
      <c r="E693">
        <v>-1</v>
      </c>
      <c r="F693" t="e">
        <v>#DIV/0!</v>
      </c>
      <c r="G693">
        <v>26.445</v>
      </c>
      <c r="H693">
        <v>19.0083335</v>
      </c>
      <c r="I693" s="2" t="str">
        <f t="shared" si="21"/>
        <v>阴</v>
      </c>
      <c r="J693" s="2">
        <f t="shared" si="22"/>
        <v>-1</v>
      </c>
    </row>
    <row r="694" spans="1:10">
      <c r="A694">
        <v>41819.8333333317</v>
      </c>
      <c r="B694">
        <v>693</v>
      </c>
      <c r="C694">
        <v>179</v>
      </c>
      <c r="D694">
        <v>20</v>
      </c>
      <c r="E694">
        <v>-1</v>
      </c>
      <c r="F694" t="e">
        <v>#DIV/0!</v>
      </c>
      <c r="G694">
        <v>25.6416666666667</v>
      </c>
      <c r="H694">
        <v>19.0166668333333</v>
      </c>
      <c r="I694" s="2" t="str">
        <f t="shared" si="21"/>
        <v>阴</v>
      </c>
      <c r="J694" s="2">
        <f t="shared" si="22"/>
        <v>-1</v>
      </c>
    </row>
    <row r="695" spans="1:10">
      <c r="A695">
        <v>41819.8749999983</v>
      </c>
      <c r="B695">
        <v>694</v>
      </c>
      <c r="C695">
        <v>179</v>
      </c>
      <c r="D695">
        <v>21</v>
      </c>
      <c r="E695">
        <v>-1</v>
      </c>
      <c r="F695" t="e">
        <v>#DIV/0!</v>
      </c>
      <c r="G695">
        <v>25.2816666666667</v>
      </c>
      <c r="H695">
        <v>19.1583334166667</v>
      </c>
      <c r="I695" s="2" t="str">
        <f t="shared" si="21"/>
        <v>阴</v>
      </c>
      <c r="J695" s="2">
        <f t="shared" si="22"/>
        <v>-1</v>
      </c>
    </row>
    <row r="696" spans="1:10">
      <c r="A696">
        <v>41819.916666665</v>
      </c>
      <c r="B696">
        <v>695</v>
      </c>
      <c r="C696">
        <v>179</v>
      </c>
      <c r="D696">
        <v>22</v>
      </c>
      <c r="E696">
        <v>-1</v>
      </c>
      <c r="F696" t="e">
        <v>#DIV/0!</v>
      </c>
      <c r="G696">
        <v>25.005</v>
      </c>
      <c r="H696">
        <v>19.1666666666667</v>
      </c>
      <c r="I696" s="2" t="str">
        <f t="shared" si="21"/>
        <v>阴</v>
      </c>
      <c r="J696" s="2">
        <f t="shared" si="22"/>
        <v>-1</v>
      </c>
    </row>
    <row r="697" spans="1:10">
      <c r="A697">
        <v>41819.9583333316</v>
      </c>
      <c r="B697">
        <v>696</v>
      </c>
      <c r="C697">
        <v>179</v>
      </c>
      <c r="D697">
        <v>23</v>
      </c>
      <c r="E697">
        <v>-1</v>
      </c>
      <c r="F697" t="e">
        <v>#DIV/0!</v>
      </c>
      <c r="G697">
        <v>24.7</v>
      </c>
      <c r="H697">
        <v>19.7615384615385</v>
      </c>
      <c r="I697" s="2" t="str">
        <f t="shared" si="21"/>
        <v>阴</v>
      </c>
      <c r="J697" s="2">
        <f t="shared" si="22"/>
        <v>-1</v>
      </c>
    </row>
    <row r="698" spans="1:10">
      <c r="A698">
        <v>41819.9999999983</v>
      </c>
      <c r="B698">
        <v>697</v>
      </c>
      <c r="C698">
        <v>179</v>
      </c>
      <c r="D698">
        <v>0</v>
      </c>
      <c r="E698">
        <v>1</v>
      </c>
      <c r="F698" t="e">
        <v>#DIV/0!</v>
      </c>
      <c r="G698">
        <v>24.4433333333333</v>
      </c>
      <c r="H698">
        <v>18.1090910909091</v>
      </c>
      <c r="I698" s="2" t="str">
        <f t="shared" si="21"/>
        <v>阴</v>
      </c>
      <c r="J698" s="2">
        <f t="shared" si="22"/>
        <v>-1</v>
      </c>
    </row>
    <row r="699" spans="1:10">
      <c r="A699">
        <v>41820.041666665</v>
      </c>
      <c r="B699">
        <v>698</v>
      </c>
      <c r="C699">
        <v>180</v>
      </c>
      <c r="D699">
        <v>1</v>
      </c>
      <c r="E699">
        <v>1</v>
      </c>
      <c r="F699" t="e">
        <v>#DIV/0!</v>
      </c>
      <c r="G699">
        <v>24.3316666666667</v>
      </c>
      <c r="H699">
        <v>19.175</v>
      </c>
      <c r="I699" s="2" t="str">
        <f t="shared" si="21"/>
        <v>小雨</v>
      </c>
      <c r="J699" s="2">
        <f t="shared" si="22"/>
        <v>-2</v>
      </c>
    </row>
    <row r="700" spans="1:10">
      <c r="A700">
        <v>41820.0833333316</v>
      </c>
      <c r="B700">
        <v>699</v>
      </c>
      <c r="C700">
        <v>180</v>
      </c>
      <c r="D700">
        <v>2</v>
      </c>
      <c r="E700">
        <v>1</v>
      </c>
      <c r="F700" t="e">
        <v>#DIV/0!</v>
      </c>
      <c r="G700">
        <v>24.0083333333333</v>
      </c>
      <c r="H700">
        <v>17.5916666666667</v>
      </c>
      <c r="I700" s="2" t="str">
        <f t="shared" si="21"/>
        <v>小雨</v>
      </c>
      <c r="J700" s="2">
        <f t="shared" si="22"/>
        <v>-2</v>
      </c>
    </row>
    <row r="701" spans="1:10">
      <c r="A701">
        <v>41820.1249999983</v>
      </c>
      <c r="B701">
        <v>700</v>
      </c>
      <c r="C701">
        <v>180</v>
      </c>
      <c r="D701">
        <v>3</v>
      </c>
      <c r="E701">
        <v>1</v>
      </c>
      <c r="F701" t="e">
        <v>#DIV/0!</v>
      </c>
      <c r="G701">
        <v>22.9533333333333</v>
      </c>
      <c r="H701">
        <v>20.6333333333333</v>
      </c>
      <c r="I701" s="2" t="str">
        <f t="shared" si="21"/>
        <v>小雨</v>
      </c>
      <c r="J701" s="2">
        <f t="shared" si="22"/>
        <v>-2</v>
      </c>
    </row>
    <row r="702" spans="1:10">
      <c r="A702">
        <v>41820.166666665</v>
      </c>
      <c r="B702">
        <v>701</v>
      </c>
      <c r="C702">
        <v>180</v>
      </c>
      <c r="D702">
        <v>4</v>
      </c>
      <c r="E702">
        <v>1</v>
      </c>
      <c r="F702" t="e">
        <v>#DIV/0!</v>
      </c>
      <c r="G702">
        <v>22.8483333333333</v>
      </c>
      <c r="H702">
        <v>17.4583333333333</v>
      </c>
      <c r="I702" s="2" t="str">
        <f t="shared" si="21"/>
        <v>小雨</v>
      </c>
      <c r="J702" s="2">
        <f t="shared" si="22"/>
        <v>-2</v>
      </c>
    </row>
    <row r="703" spans="1:10">
      <c r="A703">
        <v>41820.2083333316</v>
      </c>
      <c r="B703">
        <v>702</v>
      </c>
      <c r="C703">
        <v>180</v>
      </c>
      <c r="D703">
        <v>5</v>
      </c>
      <c r="E703">
        <v>1</v>
      </c>
      <c r="F703" t="e">
        <v>#DIV/0!</v>
      </c>
      <c r="G703">
        <v>23.055</v>
      </c>
      <c r="H703">
        <v>20.6583333333333</v>
      </c>
      <c r="I703" s="2" t="str">
        <f t="shared" si="21"/>
        <v>小雨</v>
      </c>
      <c r="J703" s="2">
        <f t="shared" si="22"/>
        <v>-2</v>
      </c>
    </row>
    <row r="704" spans="1:10">
      <c r="A704">
        <v>41820.2499999983</v>
      </c>
      <c r="B704">
        <v>703</v>
      </c>
      <c r="C704">
        <v>180</v>
      </c>
      <c r="D704">
        <v>6</v>
      </c>
      <c r="E704">
        <v>1</v>
      </c>
      <c r="F704" t="e">
        <v>#DIV/0!</v>
      </c>
      <c r="G704">
        <v>23.235</v>
      </c>
      <c r="H704">
        <v>17.65</v>
      </c>
      <c r="I704" s="2" t="str">
        <f t="shared" si="21"/>
        <v>小雨</v>
      </c>
      <c r="J704" s="2">
        <f t="shared" si="22"/>
        <v>-2</v>
      </c>
    </row>
    <row r="705" spans="1:10">
      <c r="A705">
        <v>41820.291666665</v>
      </c>
      <c r="B705">
        <v>704</v>
      </c>
      <c r="C705">
        <v>180</v>
      </c>
      <c r="D705">
        <v>7</v>
      </c>
      <c r="E705">
        <v>1</v>
      </c>
      <c r="F705" t="e">
        <v>#DIV/0!</v>
      </c>
      <c r="G705">
        <v>23.5316666666667</v>
      </c>
      <c r="H705">
        <v>23.675</v>
      </c>
      <c r="I705" s="2" t="str">
        <f t="shared" si="21"/>
        <v>小雨</v>
      </c>
      <c r="J705" s="2">
        <f t="shared" si="22"/>
        <v>-2</v>
      </c>
    </row>
    <row r="706" spans="1:10">
      <c r="A706">
        <v>41820.3333333316</v>
      </c>
      <c r="B706">
        <v>705</v>
      </c>
      <c r="C706">
        <v>180</v>
      </c>
      <c r="D706">
        <v>8</v>
      </c>
      <c r="E706">
        <v>1</v>
      </c>
      <c r="F706">
        <v>172.05</v>
      </c>
      <c r="G706">
        <v>24.345</v>
      </c>
      <c r="H706">
        <v>18.975</v>
      </c>
      <c r="I706" s="2" t="str">
        <f t="shared" si="21"/>
        <v>小雨</v>
      </c>
      <c r="J706" s="2">
        <f t="shared" si="22"/>
        <v>-2</v>
      </c>
    </row>
    <row r="707" spans="1:10">
      <c r="A707">
        <v>41820.3749999983</v>
      </c>
      <c r="B707">
        <v>706</v>
      </c>
      <c r="C707">
        <v>180</v>
      </c>
      <c r="D707">
        <v>9</v>
      </c>
      <c r="E707">
        <v>1</v>
      </c>
      <c r="F707" t="e">
        <v>#DIV/0!</v>
      </c>
      <c r="G707">
        <v>24.8383333333333</v>
      </c>
      <c r="H707">
        <v>22.3</v>
      </c>
      <c r="I707" s="2" t="str">
        <f t="shared" si="21"/>
        <v>小雨</v>
      </c>
      <c r="J707" s="2">
        <f t="shared" si="22"/>
        <v>-2</v>
      </c>
    </row>
    <row r="708" spans="1:10">
      <c r="A708">
        <v>41820.416666665</v>
      </c>
      <c r="B708">
        <v>707</v>
      </c>
      <c r="C708">
        <v>180</v>
      </c>
      <c r="D708">
        <v>10</v>
      </c>
      <c r="E708">
        <v>1</v>
      </c>
      <c r="F708" t="e">
        <v>#DIV/0!</v>
      </c>
      <c r="G708">
        <v>26.1016666666667</v>
      </c>
      <c r="H708">
        <v>23.9083334166667</v>
      </c>
      <c r="I708" s="2" t="str">
        <f t="shared" si="21"/>
        <v>小雨</v>
      </c>
      <c r="J708" s="2">
        <f t="shared" si="22"/>
        <v>-2</v>
      </c>
    </row>
    <row r="709" spans="1:10">
      <c r="A709">
        <v>41820.4583333316</v>
      </c>
      <c r="B709">
        <v>708</v>
      </c>
      <c r="C709">
        <v>180</v>
      </c>
      <c r="D709">
        <v>11</v>
      </c>
      <c r="E709">
        <v>1</v>
      </c>
      <c r="F709">
        <v>388.8</v>
      </c>
      <c r="G709">
        <v>27.935</v>
      </c>
      <c r="H709">
        <v>20.4833333333333</v>
      </c>
      <c r="I709" s="2" t="str">
        <f t="shared" si="21"/>
        <v>小雨</v>
      </c>
      <c r="J709" s="2">
        <f t="shared" si="22"/>
        <v>-2</v>
      </c>
    </row>
    <row r="710" spans="1:10">
      <c r="A710">
        <v>41820.4999999983</v>
      </c>
      <c r="B710">
        <v>709</v>
      </c>
      <c r="C710">
        <v>180</v>
      </c>
      <c r="D710">
        <v>12</v>
      </c>
      <c r="E710">
        <v>1</v>
      </c>
      <c r="F710" t="e">
        <v>#DIV/0!</v>
      </c>
      <c r="G710">
        <v>28.8616666666667</v>
      </c>
      <c r="H710">
        <v>22.3166666666667</v>
      </c>
      <c r="I710" s="2" t="str">
        <f t="shared" ref="I710:I773" si="23">VLOOKUP(INT(A710),K$2:Q$123,5)</f>
        <v>小雨</v>
      </c>
      <c r="J710" s="2">
        <f t="shared" si="22"/>
        <v>-2</v>
      </c>
    </row>
    <row r="711" spans="1:10">
      <c r="A711">
        <v>41820.5416666649</v>
      </c>
      <c r="B711">
        <v>710</v>
      </c>
      <c r="C711">
        <v>180</v>
      </c>
      <c r="D711">
        <v>13</v>
      </c>
      <c r="E711">
        <v>1</v>
      </c>
      <c r="F711">
        <v>561.5</v>
      </c>
      <c r="G711">
        <v>28.4416666666667</v>
      </c>
      <c r="H711">
        <v>22.35</v>
      </c>
      <c r="I711" s="2" t="str">
        <f t="shared" si="23"/>
        <v>小雨</v>
      </c>
      <c r="J711" s="2">
        <f t="shared" si="22"/>
        <v>-2</v>
      </c>
    </row>
    <row r="712" spans="1:10">
      <c r="A712">
        <v>41820.5833333316</v>
      </c>
      <c r="B712">
        <v>711</v>
      </c>
      <c r="C712">
        <v>180</v>
      </c>
      <c r="D712">
        <v>14</v>
      </c>
      <c r="E712">
        <v>1</v>
      </c>
      <c r="F712" t="e">
        <v>#DIV/0!</v>
      </c>
      <c r="G712">
        <v>27.4866666666667</v>
      </c>
      <c r="H712">
        <v>20.2416666666667</v>
      </c>
      <c r="I712" s="2" t="str">
        <f t="shared" si="23"/>
        <v>小雨</v>
      </c>
      <c r="J712" s="2">
        <f t="shared" si="22"/>
        <v>-2</v>
      </c>
    </row>
    <row r="713" spans="1:10">
      <c r="A713">
        <v>41820.6249999983</v>
      </c>
      <c r="B713">
        <v>712</v>
      </c>
      <c r="C713">
        <v>180</v>
      </c>
      <c r="D713">
        <v>15</v>
      </c>
      <c r="E713">
        <v>1</v>
      </c>
      <c r="F713" t="e">
        <v>#DIV/0!</v>
      </c>
      <c r="G713">
        <v>26.17</v>
      </c>
      <c r="H713">
        <v>25.15</v>
      </c>
      <c r="I713" s="2" t="str">
        <f t="shared" si="23"/>
        <v>小雨</v>
      </c>
      <c r="J713" s="2">
        <f t="shared" si="22"/>
        <v>-2</v>
      </c>
    </row>
    <row r="714" spans="1:10">
      <c r="A714">
        <v>41820.6666666649</v>
      </c>
      <c r="B714">
        <v>713</v>
      </c>
      <c r="C714">
        <v>180</v>
      </c>
      <c r="D714">
        <v>16</v>
      </c>
      <c r="E714">
        <v>1</v>
      </c>
      <c r="F714">
        <v>54.4</v>
      </c>
      <c r="G714">
        <v>24.8</v>
      </c>
      <c r="H714">
        <v>25.1916666666667</v>
      </c>
      <c r="I714" s="2" t="str">
        <f t="shared" si="23"/>
        <v>小雨</v>
      </c>
      <c r="J714" s="2">
        <f t="shared" si="22"/>
        <v>-2</v>
      </c>
    </row>
    <row r="715" spans="1:10">
      <c r="A715">
        <v>41820.7083333316</v>
      </c>
      <c r="B715">
        <v>714</v>
      </c>
      <c r="C715">
        <v>180</v>
      </c>
      <c r="D715">
        <v>17</v>
      </c>
      <c r="E715">
        <v>1</v>
      </c>
      <c r="F715" t="e">
        <v>#DIV/0!</v>
      </c>
      <c r="G715">
        <v>23.825</v>
      </c>
      <c r="H715">
        <v>25.2583333333333</v>
      </c>
      <c r="I715" s="2" t="str">
        <f t="shared" si="23"/>
        <v>小雨</v>
      </c>
      <c r="J715" s="2">
        <f t="shared" si="22"/>
        <v>-2</v>
      </c>
    </row>
    <row r="716" spans="1:10">
      <c r="A716">
        <v>41820.7499999983</v>
      </c>
      <c r="B716">
        <v>715</v>
      </c>
      <c r="C716">
        <v>180</v>
      </c>
      <c r="D716">
        <v>18</v>
      </c>
      <c r="E716">
        <v>1</v>
      </c>
      <c r="F716" t="e">
        <v>#DIV/0!</v>
      </c>
      <c r="G716">
        <v>23.2183333333333</v>
      </c>
      <c r="H716">
        <v>20.6416666666667</v>
      </c>
      <c r="I716" s="2" t="str">
        <f t="shared" si="23"/>
        <v>小雨</v>
      </c>
      <c r="J716" s="2">
        <f t="shared" si="22"/>
        <v>-2</v>
      </c>
    </row>
    <row r="717" spans="1:10">
      <c r="A717">
        <v>41820.7916666649</v>
      </c>
      <c r="B717">
        <v>716</v>
      </c>
      <c r="C717">
        <v>180</v>
      </c>
      <c r="D717">
        <v>19</v>
      </c>
      <c r="E717">
        <v>1</v>
      </c>
      <c r="F717" t="e">
        <v>#DIV/0!</v>
      </c>
      <c r="G717">
        <v>22.6233333333333</v>
      </c>
      <c r="H717">
        <v>23.675</v>
      </c>
      <c r="I717" s="2" t="str">
        <f t="shared" si="23"/>
        <v>小雨</v>
      </c>
      <c r="J717" s="2">
        <f t="shared" si="22"/>
        <v>-2</v>
      </c>
    </row>
    <row r="718" spans="1:10">
      <c r="A718">
        <v>41820.8333333316</v>
      </c>
      <c r="B718">
        <v>717</v>
      </c>
      <c r="C718">
        <v>180</v>
      </c>
      <c r="D718">
        <v>20</v>
      </c>
      <c r="E718">
        <v>1</v>
      </c>
      <c r="F718" t="e">
        <v>#DIV/0!</v>
      </c>
      <c r="G718">
        <v>22.6483333333334</v>
      </c>
      <c r="H718">
        <v>23.7333333333333</v>
      </c>
      <c r="I718" s="2" t="str">
        <f t="shared" si="23"/>
        <v>小雨</v>
      </c>
      <c r="J718" s="2">
        <f t="shared" si="22"/>
        <v>-2</v>
      </c>
    </row>
    <row r="719" spans="1:10">
      <c r="A719">
        <v>41820.8749999983</v>
      </c>
      <c r="B719">
        <v>718</v>
      </c>
      <c r="C719">
        <v>180</v>
      </c>
      <c r="D719">
        <v>21</v>
      </c>
      <c r="E719">
        <v>1</v>
      </c>
      <c r="F719" t="e">
        <v>#DIV/0!</v>
      </c>
      <c r="G719">
        <v>22.535</v>
      </c>
      <c r="H719">
        <v>22.1083333333333</v>
      </c>
      <c r="I719" s="2" t="str">
        <f t="shared" si="23"/>
        <v>小雨</v>
      </c>
      <c r="J719" s="2">
        <f t="shared" si="22"/>
        <v>-2</v>
      </c>
    </row>
    <row r="720" spans="1:10">
      <c r="A720">
        <v>41820.9166666649</v>
      </c>
      <c r="B720">
        <v>719</v>
      </c>
      <c r="C720">
        <v>180</v>
      </c>
      <c r="D720">
        <v>22</v>
      </c>
      <c r="E720">
        <v>1</v>
      </c>
      <c r="F720" t="e">
        <v>#DIV/0!</v>
      </c>
      <c r="G720">
        <v>22.4483333333333</v>
      </c>
      <c r="H720">
        <v>22.05</v>
      </c>
      <c r="I720" s="2" t="str">
        <f t="shared" si="23"/>
        <v>小雨</v>
      </c>
      <c r="J720" s="2">
        <f t="shared" si="22"/>
        <v>-2</v>
      </c>
    </row>
    <row r="721" spans="1:10">
      <c r="A721">
        <v>41820.9583333316</v>
      </c>
      <c r="B721">
        <v>720</v>
      </c>
      <c r="C721">
        <v>180</v>
      </c>
      <c r="D721">
        <v>23</v>
      </c>
      <c r="E721">
        <v>1</v>
      </c>
      <c r="F721" t="e">
        <v>#DIV/0!</v>
      </c>
      <c r="G721">
        <v>22.2933333333333</v>
      </c>
      <c r="H721">
        <v>22.5769230769231</v>
      </c>
      <c r="I721" s="2" t="str">
        <f t="shared" si="23"/>
        <v>小雨</v>
      </c>
      <c r="J721" s="2">
        <f t="shared" si="22"/>
        <v>-2</v>
      </c>
    </row>
    <row r="722" spans="1:10">
      <c r="A722">
        <v>41820.9999999983</v>
      </c>
      <c r="B722">
        <v>721</v>
      </c>
      <c r="C722">
        <v>180</v>
      </c>
      <c r="D722">
        <v>0</v>
      </c>
      <c r="E722">
        <v>1</v>
      </c>
      <c r="F722" t="e">
        <v>#DIV/0!</v>
      </c>
      <c r="G722">
        <v>22.2566666666667</v>
      </c>
      <c r="H722">
        <v>19.8545454545455</v>
      </c>
      <c r="I722" s="2" t="str">
        <f t="shared" si="23"/>
        <v>小雨</v>
      </c>
      <c r="J722" s="2">
        <f t="shared" si="22"/>
        <v>-2</v>
      </c>
    </row>
    <row r="723" spans="1:10">
      <c r="A723">
        <v>41821.0416666649</v>
      </c>
      <c r="B723">
        <v>722</v>
      </c>
      <c r="C723">
        <v>181</v>
      </c>
      <c r="D723">
        <v>1</v>
      </c>
      <c r="E723">
        <v>1</v>
      </c>
      <c r="F723" t="e">
        <v>#DIV/0!</v>
      </c>
      <c r="G723">
        <v>22.0883333333333</v>
      </c>
      <c r="H723">
        <v>23.6166666666667</v>
      </c>
      <c r="I723" s="2" t="str">
        <f t="shared" si="23"/>
        <v>小雨~中雨</v>
      </c>
      <c r="J723" s="2">
        <f t="shared" si="22"/>
        <v>-2</v>
      </c>
    </row>
    <row r="724" spans="1:10">
      <c r="A724">
        <v>41821.0833333316</v>
      </c>
      <c r="B724">
        <v>723</v>
      </c>
      <c r="C724">
        <v>181</v>
      </c>
      <c r="D724">
        <v>2</v>
      </c>
      <c r="E724">
        <v>1</v>
      </c>
      <c r="F724" t="e">
        <v>#DIV/0!</v>
      </c>
      <c r="G724">
        <v>22.015</v>
      </c>
      <c r="H724">
        <v>20.5916666666667</v>
      </c>
      <c r="I724" s="2" t="str">
        <f t="shared" si="23"/>
        <v>小雨~中雨</v>
      </c>
      <c r="J724" s="2">
        <f t="shared" si="22"/>
        <v>-2</v>
      </c>
    </row>
    <row r="725" spans="1:10">
      <c r="A725">
        <v>41821.1249999982</v>
      </c>
      <c r="B725">
        <v>724</v>
      </c>
      <c r="C725">
        <v>181</v>
      </c>
      <c r="D725">
        <v>3</v>
      </c>
      <c r="E725">
        <v>1</v>
      </c>
      <c r="F725" t="e">
        <v>#DIV/0!</v>
      </c>
      <c r="G725">
        <v>22.1</v>
      </c>
      <c r="H725">
        <v>22.1166666666667</v>
      </c>
      <c r="I725" s="2" t="str">
        <f t="shared" si="23"/>
        <v>小雨~中雨</v>
      </c>
      <c r="J725" s="2">
        <f t="shared" si="22"/>
        <v>-2</v>
      </c>
    </row>
    <row r="726" spans="1:10">
      <c r="A726">
        <v>41821.1666666649</v>
      </c>
      <c r="B726">
        <v>725</v>
      </c>
      <c r="C726">
        <v>181</v>
      </c>
      <c r="D726">
        <v>4</v>
      </c>
      <c r="E726">
        <v>1</v>
      </c>
      <c r="F726" t="e">
        <v>#DIV/0!</v>
      </c>
      <c r="G726">
        <v>22.1066666666667</v>
      </c>
      <c r="H726">
        <v>22.0916666666667</v>
      </c>
      <c r="I726" s="2" t="str">
        <f t="shared" si="23"/>
        <v>小雨~中雨</v>
      </c>
      <c r="J726" s="2">
        <f t="shared" si="22"/>
        <v>-2</v>
      </c>
    </row>
    <row r="727" spans="1:10">
      <c r="A727">
        <v>41821.2083333316</v>
      </c>
      <c r="B727">
        <v>726</v>
      </c>
      <c r="C727">
        <v>181</v>
      </c>
      <c r="D727">
        <v>5</v>
      </c>
      <c r="E727">
        <v>1</v>
      </c>
      <c r="F727" t="e">
        <v>#DIV/0!</v>
      </c>
      <c r="G727">
        <v>22.3533333333333</v>
      </c>
      <c r="H727">
        <v>20.5416666666667</v>
      </c>
      <c r="I727" s="2" t="str">
        <f t="shared" si="23"/>
        <v>小雨~中雨</v>
      </c>
      <c r="J727" s="2">
        <f t="shared" si="22"/>
        <v>-2</v>
      </c>
    </row>
    <row r="728" spans="1:10">
      <c r="A728">
        <v>41821.2499999982</v>
      </c>
      <c r="B728">
        <v>727</v>
      </c>
      <c r="C728">
        <v>181</v>
      </c>
      <c r="D728">
        <v>6</v>
      </c>
      <c r="E728">
        <v>1</v>
      </c>
      <c r="F728" t="e">
        <v>#DIV/0!</v>
      </c>
      <c r="G728">
        <v>22.8116666666667</v>
      </c>
      <c r="H728">
        <v>22.0916666666667</v>
      </c>
      <c r="I728" s="2" t="str">
        <f t="shared" si="23"/>
        <v>小雨~中雨</v>
      </c>
      <c r="J728" s="2">
        <f t="shared" si="22"/>
        <v>-2</v>
      </c>
    </row>
    <row r="729" spans="1:10">
      <c r="A729">
        <v>41821.2916666649</v>
      </c>
      <c r="B729">
        <v>728</v>
      </c>
      <c r="C729">
        <v>181</v>
      </c>
      <c r="D729">
        <v>7</v>
      </c>
      <c r="E729">
        <v>1</v>
      </c>
      <c r="F729" t="e">
        <v>#DIV/0!</v>
      </c>
      <c r="G729">
        <v>23.0866666666667</v>
      </c>
      <c r="H729">
        <v>20.5666666666667</v>
      </c>
      <c r="I729" s="2" t="str">
        <f t="shared" si="23"/>
        <v>小雨~中雨</v>
      </c>
      <c r="J729" s="2">
        <f t="shared" si="22"/>
        <v>-2</v>
      </c>
    </row>
    <row r="730" spans="1:10">
      <c r="A730">
        <v>41821.3333333316</v>
      </c>
      <c r="B730">
        <v>729</v>
      </c>
      <c r="C730">
        <v>181</v>
      </c>
      <c r="D730">
        <v>8</v>
      </c>
      <c r="E730">
        <v>1</v>
      </c>
      <c r="F730" t="e">
        <v>#DIV/0!</v>
      </c>
      <c r="G730">
        <v>22.8783333333333</v>
      </c>
      <c r="H730">
        <v>25.1916666666667</v>
      </c>
      <c r="I730" s="2" t="str">
        <f t="shared" si="23"/>
        <v>小雨~中雨</v>
      </c>
      <c r="J730" s="2">
        <f t="shared" si="22"/>
        <v>-2</v>
      </c>
    </row>
    <row r="731" spans="1:10">
      <c r="A731">
        <v>41821.3749999982</v>
      </c>
      <c r="B731">
        <v>730</v>
      </c>
      <c r="C731">
        <v>181</v>
      </c>
      <c r="D731">
        <v>9</v>
      </c>
      <c r="E731">
        <v>1</v>
      </c>
      <c r="F731" t="e">
        <v>#DIV/0!</v>
      </c>
      <c r="G731">
        <v>23.0283333333333</v>
      </c>
      <c r="H731">
        <v>26.3</v>
      </c>
      <c r="I731" s="2" t="str">
        <f t="shared" si="23"/>
        <v>小雨~中雨</v>
      </c>
      <c r="J731" s="2">
        <f t="shared" si="22"/>
        <v>-2</v>
      </c>
    </row>
    <row r="732" spans="1:10">
      <c r="A732">
        <v>41821.4166666649</v>
      </c>
      <c r="B732">
        <v>731</v>
      </c>
      <c r="C732">
        <v>181</v>
      </c>
      <c r="D732">
        <v>10</v>
      </c>
      <c r="E732">
        <v>1</v>
      </c>
      <c r="F732" t="e">
        <v>#DIV/0!</v>
      </c>
      <c r="G732">
        <v>23.3866666666667</v>
      </c>
      <c r="H732">
        <v>22.1083333333333</v>
      </c>
      <c r="I732" s="2" t="str">
        <f t="shared" si="23"/>
        <v>小雨~中雨</v>
      </c>
      <c r="J732" s="2">
        <f t="shared" ref="J732:J795" si="24">IF(ISNUMBER(FIND("雨",I732)),-2,IF(ISNUMBER(FIND("阴",I732)),-1,0))</f>
        <v>-2</v>
      </c>
    </row>
    <row r="733" spans="1:10">
      <c r="A733">
        <v>41821.4583333316</v>
      </c>
      <c r="B733">
        <v>732</v>
      </c>
      <c r="C733">
        <v>181</v>
      </c>
      <c r="D733">
        <v>11</v>
      </c>
      <c r="E733">
        <v>1</v>
      </c>
      <c r="F733" t="e">
        <v>#DIV/0!</v>
      </c>
      <c r="G733">
        <v>23.46</v>
      </c>
      <c r="H733">
        <v>21.5090909090909</v>
      </c>
      <c r="I733" s="2" t="str">
        <f t="shared" si="23"/>
        <v>小雨~中雨</v>
      </c>
      <c r="J733" s="2">
        <f t="shared" si="24"/>
        <v>-2</v>
      </c>
    </row>
    <row r="734" spans="1:10">
      <c r="A734">
        <v>41821.4999999982</v>
      </c>
      <c r="B734">
        <v>733</v>
      </c>
      <c r="C734">
        <v>181</v>
      </c>
      <c r="D734">
        <v>12</v>
      </c>
      <c r="E734">
        <v>1</v>
      </c>
      <c r="F734" t="e">
        <v>#DIV/0!</v>
      </c>
      <c r="G734">
        <v>23.3666666666666</v>
      </c>
      <c r="H734">
        <v>21.5181818181818</v>
      </c>
      <c r="I734" s="2" t="str">
        <f t="shared" si="23"/>
        <v>小雨~中雨</v>
      </c>
      <c r="J734" s="2">
        <f t="shared" si="24"/>
        <v>-2</v>
      </c>
    </row>
    <row r="735" spans="1:10">
      <c r="A735">
        <v>41821.5416666649</v>
      </c>
      <c r="B735">
        <v>734</v>
      </c>
      <c r="C735">
        <v>181</v>
      </c>
      <c r="D735">
        <v>13</v>
      </c>
      <c r="E735">
        <v>1</v>
      </c>
      <c r="F735" t="e">
        <v>#DIV/0!</v>
      </c>
      <c r="G735">
        <v>22.98</v>
      </c>
      <c r="H735">
        <v>20.525</v>
      </c>
      <c r="I735" s="2" t="str">
        <f t="shared" si="23"/>
        <v>小雨~中雨</v>
      </c>
      <c r="J735" s="2">
        <f t="shared" si="24"/>
        <v>-2</v>
      </c>
    </row>
    <row r="736" spans="1:10">
      <c r="A736">
        <v>41821.5833333316</v>
      </c>
      <c r="B736">
        <v>735</v>
      </c>
      <c r="C736">
        <v>181</v>
      </c>
      <c r="D736">
        <v>14</v>
      </c>
      <c r="E736">
        <v>1</v>
      </c>
      <c r="F736" t="e">
        <v>#DIV/0!</v>
      </c>
      <c r="G736">
        <v>23.13</v>
      </c>
      <c r="H736">
        <v>22.075</v>
      </c>
      <c r="I736" s="2" t="str">
        <f t="shared" si="23"/>
        <v>小雨~中雨</v>
      </c>
      <c r="J736" s="2">
        <f t="shared" si="24"/>
        <v>-2</v>
      </c>
    </row>
    <row r="737" spans="1:10">
      <c r="A737">
        <v>41821.6249999982</v>
      </c>
      <c r="B737">
        <v>736</v>
      </c>
      <c r="C737">
        <v>181</v>
      </c>
      <c r="D737">
        <v>15</v>
      </c>
      <c r="E737">
        <v>1</v>
      </c>
      <c r="F737" t="e">
        <v>#DIV/0!</v>
      </c>
      <c r="G737">
        <v>22.8083333333333</v>
      </c>
      <c r="H737">
        <v>11.175</v>
      </c>
      <c r="I737" s="2" t="str">
        <f t="shared" si="23"/>
        <v>小雨~中雨</v>
      </c>
      <c r="J737" s="2">
        <f t="shared" si="24"/>
        <v>-2</v>
      </c>
    </row>
    <row r="738" spans="1:10">
      <c r="A738">
        <v>41821.6666666649</v>
      </c>
      <c r="B738">
        <v>737</v>
      </c>
      <c r="C738">
        <v>181</v>
      </c>
      <c r="D738">
        <v>16</v>
      </c>
      <c r="E738">
        <v>1</v>
      </c>
      <c r="F738" t="e">
        <v>#DIV/0!</v>
      </c>
      <c r="G738">
        <v>22.3733333333333</v>
      </c>
      <c r="H738">
        <v>18.975</v>
      </c>
      <c r="I738" s="2" t="str">
        <f t="shared" si="23"/>
        <v>小雨~中雨</v>
      </c>
      <c r="J738" s="2">
        <f t="shared" si="24"/>
        <v>-2</v>
      </c>
    </row>
    <row r="739" spans="1:10">
      <c r="A739">
        <v>41821.7083333315</v>
      </c>
      <c r="B739">
        <v>738</v>
      </c>
      <c r="C739">
        <v>181</v>
      </c>
      <c r="D739">
        <v>17</v>
      </c>
      <c r="E739">
        <v>1</v>
      </c>
      <c r="F739" t="e">
        <v>#DIV/0!</v>
      </c>
      <c r="G739">
        <v>21.7183333333333</v>
      </c>
      <c r="H739">
        <v>20.525</v>
      </c>
      <c r="I739" s="2" t="str">
        <f t="shared" si="23"/>
        <v>小雨~中雨</v>
      </c>
      <c r="J739" s="2">
        <f t="shared" si="24"/>
        <v>-2</v>
      </c>
    </row>
    <row r="740" spans="1:10">
      <c r="A740">
        <v>41821.7499999982</v>
      </c>
      <c r="B740">
        <v>739</v>
      </c>
      <c r="C740">
        <v>181</v>
      </c>
      <c r="D740">
        <v>18</v>
      </c>
      <c r="E740">
        <v>1</v>
      </c>
      <c r="F740" t="e">
        <v>#DIV/0!</v>
      </c>
      <c r="G740">
        <v>20.6833333333333</v>
      </c>
      <c r="H740">
        <v>20.5583333333333</v>
      </c>
      <c r="I740" s="2" t="str">
        <f t="shared" si="23"/>
        <v>小雨~中雨</v>
      </c>
      <c r="J740" s="2">
        <f t="shared" si="24"/>
        <v>-2</v>
      </c>
    </row>
    <row r="741" spans="1:10">
      <c r="A741">
        <v>41821.7916666649</v>
      </c>
      <c r="B741">
        <v>740</v>
      </c>
      <c r="C741">
        <v>181</v>
      </c>
      <c r="D741">
        <v>19</v>
      </c>
      <c r="E741">
        <v>1</v>
      </c>
      <c r="F741" t="e">
        <v>#DIV/0!</v>
      </c>
      <c r="G741">
        <v>21.1466666666667</v>
      </c>
      <c r="H741">
        <v>22.05</v>
      </c>
      <c r="I741" s="2" t="str">
        <f t="shared" si="23"/>
        <v>小雨~中雨</v>
      </c>
      <c r="J741" s="2">
        <f t="shared" si="24"/>
        <v>-2</v>
      </c>
    </row>
    <row r="742" spans="1:10">
      <c r="A742">
        <v>41821.8333333315</v>
      </c>
      <c r="B742">
        <v>741</v>
      </c>
      <c r="C742">
        <v>181</v>
      </c>
      <c r="D742">
        <v>20</v>
      </c>
      <c r="E742">
        <v>1</v>
      </c>
      <c r="F742" t="e">
        <v>#DIV/0!</v>
      </c>
      <c r="G742">
        <v>21.8966666666667</v>
      </c>
      <c r="H742">
        <v>17.4833333333333</v>
      </c>
      <c r="I742" s="2" t="str">
        <f t="shared" si="23"/>
        <v>小雨~中雨</v>
      </c>
      <c r="J742" s="2">
        <f t="shared" si="24"/>
        <v>-2</v>
      </c>
    </row>
    <row r="743" spans="1:10">
      <c r="A743">
        <v>41821.8749999982</v>
      </c>
      <c r="B743">
        <v>742</v>
      </c>
      <c r="C743">
        <v>181</v>
      </c>
      <c r="D743">
        <v>21</v>
      </c>
      <c r="E743">
        <v>1</v>
      </c>
      <c r="F743" t="e">
        <v>#DIV/0!</v>
      </c>
      <c r="G743">
        <v>22.205</v>
      </c>
      <c r="H743">
        <v>22.075</v>
      </c>
      <c r="I743" s="2" t="str">
        <f t="shared" si="23"/>
        <v>小雨~中雨</v>
      </c>
      <c r="J743" s="2">
        <f t="shared" si="24"/>
        <v>-2</v>
      </c>
    </row>
    <row r="744" spans="1:10">
      <c r="A744">
        <v>41821.9166666649</v>
      </c>
      <c r="B744">
        <v>743</v>
      </c>
      <c r="C744">
        <v>181</v>
      </c>
      <c r="D744">
        <v>22</v>
      </c>
      <c r="E744">
        <v>1</v>
      </c>
      <c r="F744" t="e">
        <v>#DIV/0!</v>
      </c>
      <c r="G744">
        <v>22.3566666666667</v>
      </c>
      <c r="H744">
        <v>18.89166675</v>
      </c>
      <c r="I744" s="2" t="str">
        <f t="shared" si="23"/>
        <v>小雨~中雨</v>
      </c>
      <c r="J744" s="2">
        <f t="shared" si="24"/>
        <v>-2</v>
      </c>
    </row>
    <row r="745" spans="1:10">
      <c r="A745">
        <v>41821.9583333315</v>
      </c>
      <c r="B745">
        <v>744</v>
      </c>
      <c r="C745">
        <v>181</v>
      </c>
      <c r="D745">
        <v>23</v>
      </c>
      <c r="E745">
        <v>1</v>
      </c>
      <c r="F745" t="e">
        <v>#DIV/0!</v>
      </c>
      <c r="G745">
        <v>22.4783333333333</v>
      </c>
      <c r="H745">
        <v>18.1692307692308</v>
      </c>
      <c r="I745" s="2" t="str">
        <f t="shared" si="23"/>
        <v>小雨~中雨</v>
      </c>
      <c r="J745" s="2">
        <f t="shared" si="24"/>
        <v>-2</v>
      </c>
    </row>
    <row r="746" spans="1:10">
      <c r="A746">
        <v>41821.9999999982</v>
      </c>
      <c r="B746">
        <v>745</v>
      </c>
      <c r="C746">
        <v>181</v>
      </c>
      <c r="D746">
        <v>0</v>
      </c>
      <c r="E746">
        <v>1</v>
      </c>
      <c r="F746" t="e">
        <v>#DIV/0!</v>
      </c>
      <c r="G746">
        <v>22.5566666666667</v>
      </c>
      <c r="H746">
        <v>21.4545454545455</v>
      </c>
      <c r="I746" s="2" t="str">
        <f t="shared" si="23"/>
        <v>小雨~中雨</v>
      </c>
      <c r="J746" s="2">
        <f t="shared" si="24"/>
        <v>-2</v>
      </c>
    </row>
    <row r="747" spans="1:10">
      <c r="A747">
        <v>41822.0416666649</v>
      </c>
      <c r="B747">
        <v>746</v>
      </c>
      <c r="C747">
        <v>182</v>
      </c>
      <c r="D747">
        <v>1</v>
      </c>
      <c r="E747">
        <v>1</v>
      </c>
      <c r="F747" t="e">
        <v>#DIV/0!</v>
      </c>
      <c r="G747">
        <v>22.695</v>
      </c>
      <c r="H747">
        <v>15.8916666666667</v>
      </c>
      <c r="I747" s="2" t="str">
        <f t="shared" si="23"/>
        <v>大雨~小雨</v>
      </c>
      <c r="J747" s="2">
        <f t="shared" si="24"/>
        <v>-2</v>
      </c>
    </row>
    <row r="748" spans="1:10">
      <c r="A748">
        <v>41822.0833333315</v>
      </c>
      <c r="B748">
        <v>747</v>
      </c>
      <c r="C748">
        <v>182</v>
      </c>
      <c r="D748">
        <v>2</v>
      </c>
      <c r="E748">
        <v>1</v>
      </c>
      <c r="F748" t="e">
        <v>#DIV/0!</v>
      </c>
      <c r="G748">
        <v>22.8666666666667</v>
      </c>
      <c r="H748">
        <v>20.475</v>
      </c>
      <c r="I748" s="2" t="str">
        <f t="shared" si="23"/>
        <v>大雨~小雨</v>
      </c>
      <c r="J748" s="2">
        <f t="shared" si="24"/>
        <v>-2</v>
      </c>
    </row>
    <row r="749" spans="1:10">
      <c r="A749">
        <v>41822.1249999982</v>
      </c>
      <c r="B749">
        <v>748</v>
      </c>
      <c r="C749">
        <v>182</v>
      </c>
      <c r="D749">
        <v>3</v>
      </c>
      <c r="E749">
        <v>1</v>
      </c>
      <c r="F749" t="e">
        <v>#DIV/0!</v>
      </c>
      <c r="G749">
        <v>23.085</v>
      </c>
      <c r="H749">
        <v>17.425</v>
      </c>
      <c r="I749" s="2" t="str">
        <f t="shared" si="23"/>
        <v>大雨~小雨</v>
      </c>
      <c r="J749" s="2">
        <f t="shared" si="24"/>
        <v>-2</v>
      </c>
    </row>
    <row r="750" spans="1:10">
      <c r="A750">
        <v>41822.1666666649</v>
      </c>
      <c r="B750">
        <v>749</v>
      </c>
      <c r="C750">
        <v>182</v>
      </c>
      <c r="D750">
        <v>4</v>
      </c>
      <c r="E750">
        <v>1</v>
      </c>
      <c r="F750" t="e">
        <v>#DIV/0!</v>
      </c>
      <c r="G750">
        <v>23.335</v>
      </c>
      <c r="H750">
        <v>17.425</v>
      </c>
      <c r="I750" s="2" t="str">
        <f t="shared" si="23"/>
        <v>大雨~小雨</v>
      </c>
      <c r="J750" s="2">
        <f t="shared" si="24"/>
        <v>-2</v>
      </c>
    </row>
    <row r="751" spans="1:10">
      <c r="A751">
        <v>41822.2083333315</v>
      </c>
      <c r="B751">
        <v>750</v>
      </c>
      <c r="C751">
        <v>182</v>
      </c>
      <c r="D751">
        <v>5</v>
      </c>
      <c r="E751">
        <v>1</v>
      </c>
      <c r="F751" t="e">
        <v>#DIV/0!</v>
      </c>
      <c r="G751">
        <v>23.5616666666667</v>
      </c>
      <c r="H751">
        <v>21.9416666666667</v>
      </c>
      <c r="I751" s="2" t="str">
        <f t="shared" si="23"/>
        <v>大雨~小雨</v>
      </c>
      <c r="J751" s="2">
        <f t="shared" si="24"/>
        <v>-2</v>
      </c>
    </row>
    <row r="752" spans="1:10">
      <c r="A752">
        <v>41822.2499999982</v>
      </c>
      <c r="B752">
        <v>751</v>
      </c>
      <c r="C752">
        <v>182</v>
      </c>
      <c r="D752">
        <v>6</v>
      </c>
      <c r="E752">
        <v>1</v>
      </c>
      <c r="F752" t="e">
        <v>#DIV/0!</v>
      </c>
      <c r="G752">
        <v>23.845</v>
      </c>
      <c r="H752">
        <v>15.8666666666667</v>
      </c>
      <c r="I752" s="2" t="str">
        <f t="shared" si="23"/>
        <v>大雨~小雨</v>
      </c>
      <c r="J752" s="2">
        <f t="shared" si="24"/>
        <v>-2</v>
      </c>
    </row>
    <row r="753" spans="1:10">
      <c r="A753">
        <v>41822.2916666648</v>
      </c>
      <c r="B753">
        <v>752</v>
      </c>
      <c r="C753">
        <v>182</v>
      </c>
      <c r="D753">
        <v>7</v>
      </c>
      <c r="E753">
        <v>1</v>
      </c>
      <c r="F753" t="e">
        <v>#DIV/0!</v>
      </c>
      <c r="G753">
        <v>24.2066666666667</v>
      </c>
      <c r="H753">
        <v>20.3666668333333</v>
      </c>
      <c r="I753" s="2" t="str">
        <f t="shared" si="23"/>
        <v>大雨~小雨</v>
      </c>
      <c r="J753" s="2">
        <f t="shared" si="24"/>
        <v>-2</v>
      </c>
    </row>
    <row r="754" spans="1:10">
      <c r="A754">
        <v>41822.3333333315</v>
      </c>
      <c r="B754">
        <v>753</v>
      </c>
      <c r="C754">
        <v>182</v>
      </c>
      <c r="D754">
        <v>8</v>
      </c>
      <c r="E754">
        <v>1</v>
      </c>
      <c r="F754" t="e">
        <v>#DIV/0!</v>
      </c>
      <c r="G754">
        <v>24.5016666666666</v>
      </c>
      <c r="H754">
        <v>20.32500025</v>
      </c>
      <c r="I754" s="2" t="str">
        <f t="shared" si="23"/>
        <v>大雨~小雨</v>
      </c>
      <c r="J754" s="2">
        <f t="shared" si="24"/>
        <v>-2</v>
      </c>
    </row>
    <row r="755" spans="1:10">
      <c r="A755">
        <v>41822.3749999982</v>
      </c>
      <c r="B755">
        <v>754</v>
      </c>
      <c r="C755">
        <v>182</v>
      </c>
      <c r="D755">
        <v>9</v>
      </c>
      <c r="E755">
        <v>1</v>
      </c>
      <c r="F755" t="e">
        <v>#DIV/0!</v>
      </c>
      <c r="G755">
        <v>24.6416666666667</v>
      </c>
      <c r="H755">
        <v>23.575</v>
      </c>
      <c r="I755" s="2" t="str">
        <f t="shared" si="23"/>
        <v>大雨~小雨</v>
      </c>
      <c r="J755" s="2">
        <f t="shared" si="24"/>
        <v>-2</v>
      </c>
    </row>
    <row r="756" spans="1:10">
      <c r="A756">
        <v>41822.4166666648</v>
      </c>
      <c r="B756">
        <v>755</v>
      </c>
      <c r="C756">
        <v>182</v>
      </c>
      <c r="D756">
        <v>10</v>
      </c>
      <c r="E756">
        <v>1</v>
      </c>
      <c r="F756" t="e">
        <v>#DIV/0!</v>
      </c>
      <c r="G756">
        <v>24.8283333333333</v>
      </c>
      <c r="H756">
        <v>23.575</v>
      </c>
      <c r="I756" s="2" t="str">
        <f t="shared" si="23"/>
        <v>大雨~小雨</v>
      </c>
      <c r="J756" s="2">
        <f t="shared" si="24"/>
        <v>-2</v>
      </c>
    </row>
    <row r="757" spans="1:10">
      <c r="A757">
        <v>41822.4583333315</v>
      </c>
      <c r="B757">
        <v>756</v>
      </c>
      <c r="C757">
        <v>182</v>
      </c>
      <c r="D757">
        <v>11</v>
      </c>
      <c r="E757">
        <v>1</v>
      </c>
      <c r="F757" t="e">
        <v>#DIV/0!</v>
      </c>
      <c r="G757">
        <v>25.0533333333333</v>
      </c>
      <c r="H757">
        <v>20.5916666666667</v>
      </c>
      <c r="I757" s="2" t="str">
        <f t="shared" si="23"/>
        <v>大雨~小雨</v>
      </c>
      <c r="J757" s="2">
        <f t="shared" si="24"/>
        <v>-2</v>
      </c>
    </row>
    <row r="758" spans="1:10">
      <c r="A758">
        <v>41822.4999999982</v>
      </c>
      <c r="B758">
        <v>757</v>
      </c>
      <c r="C758">
        <v>182</v>
      </c>
      <c r="D758">
        <v>12</v>
      </c>
      <c r="E758">
        <v>1</v>
      </c>
      <c r="F758" t="e">
        <v>#DIV/0!</v>
      </c>
      <c r="G758">
        <v>25.6016666666667</v>
      </c>
      <c r="H758">
        <v>22.1416666666667</v>
      </c>
      <c r="I758" s="2" t="str">
        <f t="shared" si="23"/>
        <v>大雨~小雨</v>
      </c>
      <c r="J758" s="2">
        <f t="shared" si="24"/>
        <v>-2</v>
      </c>
    </row>
    <row r="759" spans="1:10">
      <c r="A759">
        <v>41822.5416666648</v>
      </c>
      <c r="B759">
        <v>758</v>
      </c>
      <c r="C759">
        <v>182</v>
      </c>
      <c r="D759">
        <v>13</v>
      </c>
      <c r="E759">
        <v>1</v>
      </c>
      <c r="F759" t="e">
        <v>#DIV/0!</v>
      </c>
      <c r="G759">
        <v>25.6516666666667</v>
      </c>
      <c r="H759">
        <v>23.725</v>
      </c>
      <c r="I759" s="2" t="str">
        <f t="shared" si="23"/>
        <v>大雨~小雨</v>
      </c>
      <c r="J759" s="2">
        <f t="shared" si="24"/>
        <v>-2</v>
      </c>
    </row>
    <row r="760" spans="1:10">
      <c r="A760">
        <v>41822.5833333315</v>
      </c>
      <c r="B760">
        <v>759</v>
      </c>
      <c r="C760">
        <v>182</v>
      </c>
      <c r="D760">
        <v>14</v>
      </c>
      <c r="E760">
        <v>1</v>
      </c>
      <c r="F760" t="e">
        <v>#DIV/0!</v>
      </c>
      <c r="G760">
        <v>26.03</v>
      </c>
      <c r="H760">
        <v>25.275</v>
      </c>
      <c r="I760" s="2" t="str">
        <f t="shared" si="23"/>
        <v>大雨~小雨</v>
      </c>
      <c r="J760" s="2">
        <f t="shared" si="24"/>
        <v>-2</v>
      </c>
    </row>
    <row r="761" spans="1:10">
      <c r="A761">
        <v>41822.6249999982</v>
      </c>
      <c r="B761">
        <v>760</v>
      </c>
      <c r="C761">
        <v>182</v>
      </c>
      <c r="D761">
        <v>15</v>
      </c>
      <c r="E761">
        <v>1</v>
      </c>
      <c r="F761" t="e">
        <v>#DIV/0!</v>
      </c>
      <c r="G761">
        <v>26.3733333333333</v>
      </c>
      <c r="H761">
        <v>23.7583333333333</v>
      </c>
      <c r="I761" s="2" t="str">
        <f t="shared" si="23"/>
        <v>大雨~小雨</v>
      </c>
      <c r="J761" s="2">
        <f t="shared" si="24"/>
        <v>-2</v>
      </c>
    </row>
    <row r="762" spans="1:10">
      <c r="A762">
        <v>41822.6666666648</v>
      </c>
      <c r="B762">
        <v>761</v>
      </c>
      <c r="C762">
        <v>182</v>
      </c>
      <c r="D762">
        <v>16</v>
      </c>
      <c r="E762">
        <v>1</v>
      </c>
      <c r="F762" t="e">
        <v>#DIV/0!</v>
      </c>
      <c r="G762">
        <v>26.5</v>
      </c>
      <c r="H762">
        <v>20.6833333333333</v>
      </c>
      <c r="I762" s="2" t="str">
        <f t="shared" si="23"/>
        <v>大雨~小雨</v>
      </c>
      <c r="J762" s="2">
        <f t="shared" si="24"/>
        <v>-2</v>
      </c>
    </row>
    <row r="763" spans="1:10">
      <c r="A763">
        <v>41822.7083333315</v>
      </c>
      <c r="B763">
        <v>762</v>
      </c>
      <c r="C763">
        <v>182</v>
      </c>
      <c r="D763">
        <v>17</v>
      </c>
      <c r="E763">
        <v>1</v>
      </c>
      <c r="F763" t="e">
        <v>#DIV/0!</v>
      </c>
      <c r="G763">
        <v>26.1316666666667</v>
      </c>
      <c r="H763">
        <v>23.7083333333333</v>
      </c>
      <c r="I763" s="2" t="str">
        <f t="shared" si="23"/>
        <v>大雨~小雨</v>
      </c>
      <c r="J763" s="2">
        <f t="shared" si="24"/>
        <v>-2</v>
      </c>
    </row>
    <row r="764" spans="1:10">
      <c r="A764">
        <v>41822.7499999982</v>
      </c>
      <c r="B764">
        <v>763</v>
      </c>
      <c r="C764">
        <v>182</v>
      </c>
      <c r="D764">
        <v>18</v>
      </c>
      <c r="E764">
        <v>1</v>
      </c>
      <c r="F764" t="e">
        <v>#DIV/0!</v>
      </c>
      <c r="G764">
        <v>25.7116666666667</v>
      </c>
      <c r="H764">
        <v>22.1333333333333</v>
      </c>
      <c r="I764" s="2" t="str">
        <f t="shared" si="23"/>
        <v>大雨~小雨</v>
      </c>
      <c r="J764" s="2">
        <f t="shared" si="24"/>
        <v>-2</v>
      </c>
    </row>
    <row r="765" spans="1:10">
      <c r="A765">
        <v>41822.7916666648</v>
      </c>
      <c r="B765">
        <v>764</v>
      </c>
      <c r="C765">
        <v>182</v>
      </c>
      <c r="D765">
        <v>19</v>
      </c>
      <c r="E765">
        <v>1</v>
      </c>
      <c r="F765" t="e">
        <v>#DIV/0!</v>
      </c>
      <c r="G765">
        <v>25.1033333333333</v>
      </c>
      <c r="H765">
        <v>23.7416666666667</v>
      </c>
      <c r="I765" s="2" t="str">
        <f t="shared" si="23"/>
        <v>大雨~小雨</v>
      </c>
      <c r="J765" s="2">
        <f t="shared" si="24"/>
        <v>-2</v>
      </c>
    </row>
    <row r="766" spans="1:10">
      <c r="A766">
        <v>41822.8333333315</v>
      </c>
      <c r="B766">
        <v>765</v>
      </c>
      <c r="C766">
        <v>182</v>
      </c>
      <c r="D766">
        <v>20</v>
      </c>
      <c r="E766">
        <v>1</v>
      </c>
      <c r="F766" t="e">
        <v>#DIV/0!</v>
      </c>
      <c r="G766">
        <v>24.98</v>
      </c>
      <c r="H766">
        <v>23.7833333333333</v>
      </c>
      <c r="I766" s="2" t="str">
        <f t="shared" si="23"/>
        <v>大雨~小雨</v>
      </c>
      <c r="J766" s="2">
        <f t="shared" si="24"/>
        <v>-2</v>
      </c>
    </row>
    <row r="767" spans="1:10">
      <c r="A767">
        <v>41822.8749999981</v>
      </c>
      <c r="B767">
        <v>766</v>
      </c>
      <c r="C767">
        <v>182</v>
      </c>
      <c r="D767">
        <v>21</v>
      </c>
      <c r="E767">
        <v>1</v>
      </c>
      <c r="F767" t="e">
        <v>#DIV/0!</v>
      </c>
      <c r="G767">
        <v>24.8216666666667</v>
      </c>
      <c r="H767">
        <v>19.1583333333333</v>
      </c>
      <c r="I767" s="2" t="str">
        <f t="shared" si="23"/>
        <v>大雨~小雨</v>
      </c>
      <c r="J767" s="2">
        <f t="shared" si="24"/>
        <v>-2</v>
      </c>
    </row>
    <row r="768" spans="1:10">
      <c r="A768">
        <v>41822.9166666648</v>
      </c>
      <c r="B768">
        <v>767</v>
      </c>
      <c r="C768">
        <v>182</v>
      </c>
      <c r="D768">
        <v>22</v>
      </c>
      <c r="E768">
        <v>1</v>
      </c>
      <c r="F768" t="e">
        <v>#DIV/0!</v>
      </c>
      <c r="G768">
        <v>24.5366666666667</v>
      </c>
      <c r="H768">
        <v>25.3833333333333</v>
      </c>
      <c r="I768" s="2" t="str">
        <f t="shared" si="23"/>
        <v>大雨~小雨</v>
      </c>
      <c r="J768" s="2">
        <f t="shared" si="24"/>
        <v>-2</v>
      </c>
    </row>
    <row r="769" spans="1:10">
      <c r="A769">
        <v>41822.9583333315</v>
      </c>
      <c r="B769">
        <v>768</v>
      </c>
      <c r="C769">
        <v>182</v>
      </c>
      <c r="D769">
        <v>23</v>
      </c>
      <c r="E769">
        <v>1</v>
      </c>
      <c r="F769" t="e">
        <v>#DIV/0!</v>
      </c>
      <c r="G769">
        <v>24.5266666666667</v>
      </c>
      <c r="H769">
        <v>19.0666666666667</v>
      </c>
      <c r="I769" s="2" t="str">
        <f t="shared" si="23"/>
        <v>大雨~小雨</v>
      </c>
      <c r="J769" s="2">
        <f t="shared" si="24"/>
        <v>-2</v>
      </c>
    </row>
    <row r="770" spans="1:10">
      <c r="A770">
        <v>41822.9999999981</v>
      </c>
      <c r="B770">
        <v>769</v>
      </c>
      <c r="C770">
        <v>182</v>
      </c>
      <c r="D770">
        <v>0</v>
      </c>
      <c r="E770">
        <v>1</v>
      </c>
      <c r="F770" t="e">
        <v>#DIV/0!</v>
      </c>
      <c r="G770">
        <v>24.3983333333333</v>
      </c>
      <c r="H770">
        <v>22.1416666666667</v>
      </c>
      <c r="I770" s="2" t="str">
        <f t="shared" si="23"/>
        <v>大雨~小雨</v>
      </c>
      <c r="J770" s="2">
        <f t="shared" si="24"/>
        <v>-2</v>
      </c>
    </row>
    <row r="771" spans="1:10">
      <c r="A771">
        <v>41823.0416666648</v>
      </c>
      <c r="B771">
        <v>770</v>
      </c>
      <c r="C771">
        <v>183</v>
      </c>
      <c r="D771">
        <v>1</v>
      </c>
      <c r="E771">
        <v>1</v>
      </c>
      <c r="F771" t="e">
        <v>#DIV/0!</v>
      </c>
      <c r="G771">
        <v>24.0866666666667</v>
      </c>
      <c r="H771">
        <v>20.6</v>
      </c>
      <c r="I771" s="2" t="str">
        <f t="shared" si="23"/>
        <v>多云</v>
      </c>
      <c r="J771" s="2">
        <f t="shared" si="24"/>
        <v>0</v>
      </c>
    </row>
    <row r="772" spans="1:10">
      <c r="A772">
        <v>41823.0833333315</v>
      </c>
      <c r="B772">
        <v>771</v>
      </c>
      <c r="C772">
        <v>183</v>
      </c>
      <c r="D772">
        <v>2</v>
      </c>
      <c r="E772">
        <v>1</v>
      </c>
      <c r="F772" t="e">
        <v>#DIV/0!</v>
      </c>
      <c r="G772">
        <v>23.8883333333333</v>
      </c>
      <c r="H772">
        <v>19.0833333333333</v>
      </c>
      <c r="I772" s="2" t="str">
        <f t="shared" si="23"/>
        <v>多云</v>
      </c>
      <c r="J772" s="2">
        <f t="shared" si="24"/>
        <v>0</v>
      </c>
    </row>
    <row r="773" spans="1:10">
      <c r="A773">
        <v>41823.1249999981</v>
      </c>
      <c r="B773">
        <v>772</v>
      </c>
      <c r="C773">
        <v>183</v>
      </c>
      <c r="D773">
        <v>3</v>
      </c>
      <c r="E773">
        <v>1</v>
      </c>
      <c r="F773" t="e">
        <v>#DIV/0!</v>
      </c>
      <c r="G773">
        <v>23.615</v>
      </c>
      <c r="H773">
        <v>22.175</v>
      </c>
      <c r="I773" s="2" t="str">
        <f t="shared" si="23"/>
        <v>多云</v>
      </c>
      <c r="J773" s="2">
        <f t="shared" si="24"/>
        <v>0</v>
      </c>
    </row>
    <row r="774" spans="1:10">
      <c r="A774">
        <v>41823.1666666648</v>
      </c>
      <c r="B774">
        <v>773</v>
      </c>
      <c r="C774">
        <v>183</v>
      </c>
      <c r="D774">
        <v>4</v>
      </c>
      <c r="E774">
        <v>1</v>
      </c>
      <c r="F774" t="e">
        <v>#DIV/0!</v>
      </c>
      <c r="G774">
        <v>23.1783333333333</v>
      </c>
      <c r="H774">
        <v>20.6083333333333</v>
      </c>
      <c r="I774" s="2" t="str">
        <f t="shared" ref="I774:I837" si="25">VLOOKUP(INT(A774),K$2:Q$123,5)</f>
        <v>多云</v>
      </c>
      <c r="J774" s="2">
        <f t="shared" si="24"/>
        <v>0</v>
      </c>
    </row>
    <row r="775" spans="1:10">
      <c r="A775">
        <v>41823.2083333315</v>
      </c>
      <c r="B775">
        <v>774</v>
      </c>
      <c r="C775">
        <v>183</v>
      </c>
      <c r="D775">
        <v>5</v>
      </c>
      <c r="E775">
        <v>1</v>
      </c>
      <c r="F775" t="e">
        <v>#DIV/0!</v>
      </c>
      <c r="G775">
        <v>23.2466666666667</v>
      </c>
      <c r="H775">
        <v>19.0833333333333</v>
      </c>
      <c r="I775" s="2" t="str">
        <f t="shared" si="25"/>
        <v>多云</v>
      </c>
      <c r="J775" s="2">
        <f t="shared" si="24"/>
        <v>0</v>
      </c>
    </row>
    <row r="776" spans="1:10">
      <c r="A776">
        <v>41823.2499999981</v>
      </c>
      <c r="B776">
        <v>775</v>
      </c>
      <c r="C776">
        <v>183</v>
      </c>
      <c r="D776">
        <v>6</v>
      </c>
      <c r="E776">
        <v>1</v>
      </c>
      <c r="F776" t="e">
        <v>#DIV/0!</v>
      </c>
      <c r="G776">
        <v>23.9866666666667</v>
      </c>
      <c r="H776">
        <v>23.65</v>
      </c>
      <c r="I776" s="2" t="str">
        <f t="shared" si="25"/>
        <v>多云</v>
      </c>
      <c r="J776" s="2">
        <f t="shared" si="24"/>
        <v>0</v>
      </c>
    </row>
    <row r="777" spans="1:10">
      <c r="A777">
        <v>41823.2916666648</v>
      </c>
      <c r="B777">
        <v>776</v>
      </c>
      <c r="C777">
        <v>183</v>
      </c>
      <c r="D777">
        <v>7</v>
      </c>
      <c r="E777">
        <v>1</v>
      </c>
      <c r="F777" t="e">
        <v>#DIV/0!</v>
      </c>
      <c r="G777">
        <v>25.04</v>
      </c>
      <c r="H777">
        <v>20.6</v>
      </c>
      <c r="I777" s="2" t="str">
        <f t="shared" si="25"/>
        <v>多云</v>
      </c>
      <c r="J777" s="2">
        <f t="shared" si="24"/>
        <v>0</v>
      </c>
    </row>
    <row r="778" spans="1:10">
      <c r="A778">
        <v>41823.3333333315</v>
      </c>
      <c r="B778">
        <v>777</v>
      </c>
      <c r="C778">
        <v>183</v>
      </c>
      <c r="D778">
        <v>8</v>
      </c>
      <c r="E778">
        <v>1</v>
      </c>
      <c r="F778" t="e">
        <v>#DIV/0!</v>
      </c>
      <c r="G778">
        <v>26.1116666666667</v>
      </c>
      <c r="H778">
        <v>20.6416666666667</v>
      </c>
      <c r="I778" s="2" t="str">
        <f t="shared" si="25"/>
        <v>多云</v>
      </c>
      <c r="J778" s="2">
        <f t="shared" si="24"/>
        <v>0</v>
      </c>
    </row>
    <row r="779" spans="1:10">
      <c r="A779">
        <v>41823.3749999981</v>
      </c>
      <c r="B779">
        <v>778</v>
      </c>
      <c r="C779">
        <v>183</v>
      </c>
      <c r="D779">
        <v>9</v>
      </c>
      <c r="E779">
        <v>1</v>
      </c>
      <c r="F779" t="e">
        <v>#DIV/0!</v>
      </c>
      <c r="G779">
        <v>27.2283333333333</v>
      </c>
      <c r="H779">
        <v>22.2166666666667</v>
      </c>
      <c r="I779" s="2" t="str">
        <f t="shared" si="25"/>
        <v>多云</v>
      </c>
      <c r="J779" s="2">
        <f t="shared" si="24"/>
        <v>0</v>
      </c>
    </row>
    <row r="780" spans="1:10">
      <c r="A780">
        <v>41823.4166666648</v>
      </c>
      <c r="B780">
        <v>779</v>
      </c>
      <c r="C780">
        <v>183</v>
      </c>
      <c r="D780">
        <v>10</v>
      </c>
      <c r="E780">
        <v>1</v>
      </c>
      <c r="F780" t="e">
        <v>#DIV/0!</v>
      </c>
      <c r="G780">
        <v>27.375</v>
      </c>
      <c r="H780">
        <v>25.3333333333333</v>
      </c>
      <c r="I780" s="2" t="str">
        <f t="shared" si="25"/>
        <v>多云</v>
      </c>
      <c r="J780" s="2">
        <f t="shared" si="24"/>
        <v>0</v>
      </c>
    </row>
    <row r="781" spans="1:10">
      <c r="A781">
        <v>41823.4583333314</v>
      </c>
      <c r="B781">
        <v>780</v>
      </c>
      <c r="C781">
        <v>183</v>
      </c>
      <c r="D781">
        <v>11</v>
      </c>
      <c r="E781">
        <v>1</v>
      </c>
      <c r="F781" t="e">
        <v>#DIV/0!</v>
      </c>
      <c r="G781">
        <v>28.135</v>
      </c>
      <c r="H781">
        <v>25.3</v>
      </c>
      <c r="I781" s="2" t="str">
        <f t="shared" si="25"/>
        <v>多云</v>
      </c>
      <c r="J781" s="2">
        <f t="shared" si="24"/>
        <v>0</v>
      </c>
    </row>
    <row r="782" spans="1:10">
      <c r="A782">
        <v>41823.4999999981</v>
      </c>
      <c r="B782">
        <v>781</v>
      </c>
      <c r="C782">
        <v>183</v>
      </c>
      <c r="D782">
        <v>12</v>
      </c>
      <c r="E782">
        <v>1</v>
      </c>
      <c r="F782" t="e">
        <v>#DIV/0!</v>
      </c>
      <c r="G782">
        <v>29.2</v>
      </c>
      <c r="H782">
        <v>25.375</v>
      </c>
      <c r="I782" s="2" t="str">
        <f t="shared" si="25"/>
        <v>多云</v>
      </c>
      <c r="J782" s="2">
        <f t="shared" si="24"/>
        <v>0</v>
      </c>
    </row>
    <row r="783" spans="1:10">
      <c r="A783">
        <v>41823.5416666648</v>
      </c>
      <c r="B783">
        <v>782</v>
      </c>
      <c r="C783">
        <v>183</v>
      </c>
      <c r="D783">
        <v>13</v>
      </c>
      <c r="E783">
        <v>1</v>
      </c>
      <c r="F783" t="e">
        <v>#DIV/0!</v>
      </c>
      <c r="G783">
        <v>29.805</v>
      </c>
      <c r="H783">
        <v>25.4</v>
      </c>
      <c r="I783" s="2" t="str">
        <f t="shared" si="25"/>
        <v>多云</v>
      </c>
      <c r="J783" s="2">
        <f t="shared" si="24"/>
        <v>0</v>
      </c>
    </row>
    <row r="784" spans="1:10">
      <c r="A784">
        <v>41823.5833333314</v>
      </c>
      <c r="B784">
        <v>783</v>
      </c>
      <c r="C784">
        <v>183</v>
      </c>
      <c r="D784">
        <v>14</v>
      </c>
      <c r="E784">
        <v>1</v>
      </c>
      <c r="F784" t="e">
        <v>#DIV/0!</v>
      </c>
      <c r="G784">
        <v>30.805</v>
      </c>
      <c r="H784">
        <v>25.3916666666667</v>
      </c>
      <c r="I784" s="2" t="str">
        <f t="shared" si="25"/>
        <v>多云</v>
      </c>
      <c r="J784" s="2">
        <f t="shared" si="24"/>
        <v>0</v>
      </c>
    </row>
    <row r="785" spans="1:10">
      <c r="A785">
        <v>41823.6249999981</v>
      </c>
      <c r="B785">
        <v>784</v>
      </c>
      <c r="C785">
        <v>183</v>
      </c>
      <c r="D785">
        <v>15</v>
      </c>
      <c r="E785">
        <v>1</v>
      </c>
      <c r="F785" t="e">
        <v>#DIV/0!</v>
      </c>
      <c r="G785">
        <v>30.0283333333333</v>
      </c>
      <c r="H785">
        <v>25.2583333333333</v>
      </c>
      <c r="I785" s="2" t="str">
        <f t="shared" si="25"/>
        <v>多云</v>
      </c>
      <c r="J785" s="2">
        <f t="shared" si="24"/>
        <v>0</v>
      </c>
    </row>
    <row r="786" spans="1:10">
      <c r="A786">
        <v>41823.6666666648</v>
      </c>
      <c r="B786">
        <v>785</v>
      </c>
      <c r="C786">
        <v>183</v>
      </c>
      <c r="D786">
        <v>16</v>
      </c>
      <c r="E786">
        <v>1</v>
      </c>
      <c r="F786" t="e">
        <v>#DIV/0!</v>
      </c>
      <c r="G786">
        <v>30.4283333333333</v>
      </c>
      <c r="H786">
        <v>24.2</v>
      </c>
      <c r="I786" s="2" t="str">
        <f t="shared" si="25"/>
        <v>多云</v>
      </c>
      <c r="J786" s="2">
        <f t="shared" si="24"/>
        <v>0</v>
      </c>
    </row>
    <row r="787" spans="1:10">
      <c r="A787">
        <v>41823.7083333314</v>
      </c>
      <c r="B787">
        <v>786</v>
      </c>
      <c r="C787">
        <v>183</v>
      </c>
      <c r="D787">
        <v>17</v>
      </c>
      <c r="E787">
        <v>1</v>
      </c>
      <c r="F787" t="e">
        <v>#DIV/0!</v>
      </c>
      <c r="G787">
        <v>28.8983333333333</v>
      </c>
      <c r="H787">
        <v>25.4083333333333</v>
      </c>
      <c r="I787" s="2" t="str">
        <f t="shared" si="25"/>
        <v>多云</v>
      </c>
      <c r="J787" s="2">
        <f t="shared" si="24"/>
        <v>0</v>
      </c>
    </row>
    <row r="788" spans="1:10">
      <c r="A788">
        <v>41823.7499999981</v>
      </c>
      <c r="B788">
        <v>787</v>
      </c>
      <c r="C788">
        <v>183</v>
      </c>
      <c r="D788">
        <v>18</v>
      </c>
      <c r="E788">
        <v>1</v>
      </c>
      <c r="F788" t="e">
        <v>#DIV/0!</v>
      </c>
      <c r="G788">
        <v>25.875</v>
      </c>
      <c r="H788">
        <v>20.7833333333333</v>
      </c>
      <c r="I788" s="2" t="str">
        <f t="shared" si="25"/>
        <v>多云</v>
      </c>
      <c r="J788" s="2">
        <f t="shared" si="24"/>
        <v>0</v>
      </c>
    </row>
    <row r="789" spans="1:10">
      <c r="A789">
        <v>41823.7916666648</v>
      </c>
      <c r="B789">
        <v>788</v>
      </c>
      <c r="C789">
        <v>183</v>
      </c>
      <c r="D789">
        <v>19</v>
      </c>
      <c r="E789">
        <v>1</v>
      </c>
      <c r="F789" t="e">
        <v>#DIV/0!</v>
      </c>
      <c r="G789">
        <v>24.95</v>
      </c>
      <c r="H789">
        <v>25.4333333333333</v>
      </c>
      <c r="I789" s="2" t="str">
        <f t="shared" si="25"/>
        <v>多云</v>
      </c>
      <c r="J789" s="2">
        <f t="shared" si="24"/>
        <v>0</v>
      </c>
    </row>
    <row r="790" spans="1:10">
      <c r="A790">
        <v>41823.8333333314</v>
      </c>
      <c r="B790">
        <v>789</v>
      </c>
      <c r="C790">
        <v>183</v>
      </c>
      <c r="D790">
        <v>20</v>
      </c>
      <c r="E790">
        <v>1</v>
      </c>
      <c r="F790" t="e">
        <v>#DIV/0!</v>
      </c>
      <c r="G790">
        <v>24.385</v>
      </c>
      <c r="H790">
        <v>23.875</v>
      </c>
      <c r="I790" s="2" t="str">
        <f t="shared" si="25"/>
        <v>多云</v>
      </c>
      <c r="J790" s="2">
        <f t="shared" si="24"/>
        <v>0</v>
      </c>
    </row>
    <row r="791" spans="1:10">
      <c r="A791">
        <v>41823.8749999981</v>
      </c>
      <c r="B791">
        <v>790</v>
      </c>
      <c r="C791">
        <v>183</v>
      </c>
      <c r="D791">
        <v>21</v>
      </c>
      <c r="E791">
        <v>1</v>
      </c>
      <c r="F791" t="e">
        <v>#DIV/0!</v>
      </c>
      <c r="G791">
        <v>24.0166666666667</v>
      </c>
      <c r="H791">
        <v>19.2</v>
      </c>
      <c r="I791" s="2" t="str">
        <f t="shared" si="25"/>
        <v>多云</v>
      </c>
      <c r="J791" s="2">
        <f t="shared" si="24"/>
        <v>0</v>
      </c>
    </row>
    <row r="792" spans="1:10">
      <c r="A792">
        <v>41823.9166666648</v>
      </c>
      <c r="B792">
        <v>791</v>
      </c>
      <c r="C792">
        <v>183</v>
      </c>
      <c r="D792">
        <v>22</v>
      </c>
      <c r="E792">
        <v>1</v>
      </c>
      <c r="F792" t="e">
        <v>#DIV/0!</v>
      </c>
      <c r="G792">
        <v>24.0266666666667</v>
      </c>
      <c r="H792">
        <v>22.3166666666667</v>
      </c>
      <c r="I792" s="2" t="str">
        <f t="shared" si="25"/>
        <v>多云</v>
      </c>
      <c r="J792" s="2">
        <f t="shared" si="24"/>
        <v>0</v>
      </c>
    </row>
    <row r="793" spans="1:10">
      <c r="A793">
        <v>41823.9583333314</v>
      </c>
      <c r="B793">
        <v>792</v>
      </c>
      <c r="C793">
        <v>183</v>
      </c>
      <c r="D793">
        <v>23</v>
      </c>
      <c r="E793">
        <v>1</v>
      </c>
      <c r="F793" t="e">
        <v>#DIV/0!</v>
      </c>
      <c r="G793">
        <v>23.8583333333333</v>
      </c>
      <c r="H793">
        <v>20.7</v>
      </c>
      <c r="I793" s="2" t="str">
        <f t="shared" si="25"/>
        <v>多云</v>
      </c>
      <c r="J793" s="2">
        <f t="shared" si="24"/>
        <v>0</v>
      </c>
    </row>
    <row r="794" spans="1:10">
      <c r="A794">
        <v>41823.9999999981</v>
      </c>
      <c r="B794">
        <v>793</v>
      </c>
      <c r="C794">
        <v>183</v>
      </c>
      <c r="D794">
        <v>0</v>
      </c>
      <c r="E794">
        <v>1</v>
      </c>
      <c r="F794" t="e">
        <v>#DIV/0!</v>
      </c>
      <c r="G794">
        <v>23.8</v>
      </c>
      <c r="H794">
        <v>19.0583333333333</v>
      </c>
      <c r="I794" s="2" t="str">
        <f t="shared" si="25"/>
        <v>多云</v>
      </c>
      <c r="J794" s="2">
        <f t="shared" si="24"/>
        <v>0</v>
      </c>
    </row>
    <row r="795" spans="1:10">
      <c r="A795">
        <v>41824.0416666647</v>
      </c>
      <c r="B795">
        <v>794</v>
      </c>
      <c r="C795">
        <v>184</v>
      </c>
      <c r="D795">
        <v>1</v>
      </c>
      <c r="E795">
        <v>1</v>
      </c>
      <c r="F795" t="e">
        <v>#DIV/0!</v>
      </c>
      <c r="G795">
        <v>23.685</v>
      </c>
      <c r="H795">
        <v>22.1666666666667</v>
      </c>
      <c r="I795" s="2" t="str">
        <f t="shared" si="25"/>
        <v>小雨</v>
      </c>
      <c r="J795" s="2">
        <f t="shared" si="24"/>
        <v>-2</v>
      </c>
    </row>
    <row r="796" spans="1:10">
      <c r="A796">
        <v>41824.0833333314</v>
      </c>
      <c r="B796">
        <v>795</v>
      </c>
      <c r="C796">
        <v>184</v>
      </c>
      <c r="D796">
        <v>2</v>
      </c>
      <c r="E796">
        <v>1</v>
      </c>
      <c r="F796" t="e">
        <v>#DIV/0!</v>
      </c>
      <c r="G796">
        <v>23.495</v>
      </c>
      <c r="H796">
        <v>19.1166666666667</v>
      </c>
      <c r="I796" s="2" t="str">
        <f t="shared" si="25"/>
        <v>小雨</v>
      </c>
      <c r="J796" s="2">
        <f t="shared" ref="J796:J859" si="26">IF(ISNUMBER(FIND("雨",I796)),-2,IF(ISNUMBER(FIND("阴",I796)),-1,0))</f>
        <v>-2</v>
      </c>
    </row>
    <row r="797" spans="1:10">
      <c r="A797">
        <v>41824.1249999981</v>
      </c>
      <c r="B797">
        <v>796</v>
      </c>
      <c r="C797">
        <v>184</v>
      </c>
      <c r="D797">
        <v>3</v>
      </c>
      <c r="E797">
        <v>1</v>
      </c>
      <c r="F797" t="e">
        <v>#DIV/0!</v>
      </c>
      <c r="G797">
        <v>23.38</v>
      </c>
      <c r="H797">
        <v>22.1416666666667</v>
      </c>
      <c r="I797" s="2" t="str">
        <f t="shared" si="25"/>
        <v>小雨</v>
      </c>
      <c r="J797" s="2">
        <f t="shared" si="26"/>
        <v>-2</v>
      </c>
    </row>
    <row r="798" spans="1:10">
      <c r="A798">
        <v>41824.1666666647</v>
      </c>
      <c r="B798">
        <v>797</v>
      </c>
      <c r="C798">
        <v>184</v>
      </c>
      <c r="D798">
        <v>4</v>
      </c>
      <c r="E798">
        <v>1</v>
      </c>
      <c r="F798" t="e">
        <v>#DIV/0!</v>
      </c>
      <c r="G798">
        <v>23.4366666666667</v>
      </c>
      <c r="H798">
        <v>19.0916666666667</v>
      </c>
      <c r="I798" s="2" t="str">
        <f t="shared" si="25"/>
        <v>小雨</v>
      </c>
      <c r="J798" s="2">
        <f t="shared" si="26"/>
        <v>-2</v>
      </c>
    </row>
    <row r="799" spans="1:10">
      <c r="A799">
        <v>41824.2083333314</v>
      </c>
      <c r="B799">
        <v>798</v>
      </c>
      <c r="C799">
        <v>184</v>
      </c>
      <c r="D799">
        <v>5</v>
      </c>
      <c r="E799">
        <v>1</v>
      </c>
      <c r="F799" t="e">
        <v>#DIV/0!</v>
      </c>
      <c r="G799">
        <v>23.6816666666667</v>
      </c>
      <c r="H799">
        <v>20.575</v>
      </c>
      <c r="I799" s="2" t="str">
        <f t="shared" si="25"/>
        <v>小雨</v>
      </c>
      <c r="J799" s="2">
        <f t="shared" si="26"/>
        <v>-2</v>
      </c>
    </row>
    <row r="800" spans="1:10">
      <c r="A800">
        <v>41824.2499999981</v>
      </c>
      <c r="B800">
        <v>799</v>
      </c>
      <c r="C800">
        <v>184</v>
      </c>
      <c r="D800">
        <v>6</v>
      </c>
      <c r="E800">
        <v>1</v>
      </c>
      <c r="F800" t="e">
        <v>#DIV/0!</v>
      </c>
      <c r="G800">
        <v>24.2133333333333</v>
      </c>
      <c r="H800">
        <v>22.1416666666667</v>
      </c>
      <c r="I800" s="2" t="str">
        <f t="shared" si="25"/>
        <v>小雨</v>
      </c>
      <c r="J800" s="2">
        <f t="shared" si="26"/>
        <v>-2</v>
      </c>
    </row>
    <row r="801" spans="1:10">
      <c r="A801">
        <v>41824.2916666647</v>
      </c>
      <c r="B801">
        <v>800</v>
      </c>
      <c r="C801">
        <v>184</v>
      </c>
      <c r="D801">
        <v>7</v>
      </c>
      <c r="E801">
        <v>1</v>
      </c>
      <c r="F801" t="e">
        <v>#DIV/0!</v>
      </c>
      <c r="G801">
        <v>25.275</v>
      </c>
      <c r="H801">
        <v>19.1416666666667</v>
      </c>
      <c r="I801" s="2" t="str">
        <f t="shared" si="25"/>
        <v>小雨</v>
      </c>
      <c r="J801" s="2">
        <f t="shared" si="26"/>
        <v>-2</v>
      </c>
    </row>
    <row r="802" spans="1:10">
      <c r="A802">
        <v>41824.3333333314</v>
      </c>
      <c r="B802">
        <v>801</v>
      </c>
      <c r="C802">
        <v>184</v>
      </c>
      <c r="D802">
        <v>8</v>
      </c>
      <c r="E802">
        <v>1</v>
      </c>
      <c r="F802" t="e">
        <v>#DIV/0!</v>
      </c>
      <c r="G802">
        <v>25.7083333333333</v>
      </c>
      <c r="H802">
        <v>25.2916666666667</v>
      </c>
      <c r="I802" s="2" t="str">
        <f t="shared" si="25"/>
        <v>小雨</v>
      </c>
      <c r="J802" s="2">
        <f t="shared" si="26"/>
        <v>-2</v>
      </c>
    </row>
    <row r="803" spans="1:10">
      <c r="A803">
        <v>41824.3749999981</v>
      </c>
      <c r="B803">
        <v>802</v>
      </c>
      <c r="C803">
        <v>184</v>
      </c>
      <c r="D803">
        <v>9</v>
      </c>
      <c r="E803">
        <v>1</v>
      </c>
      <c r="F803" t="e">
        <v>#DIV/0!</v>
      </c>
      <c r="G803">
        <v>26.3683333333333</v>
      </c>
      <c r="H803">
        <v>22.1833333333333</v>
      </c>
      <c r="I803" s="2" t="str">
        <f t="shared" si="25"/>
        <v>小雨</v>
      </c>
      <c r="J803" s="2">
        <f t="shared" si="26"/>
        <v>-2</v>
      </c>
    </row>
    <row r="804" spans="1:10">
      <c r="A804">
        <v>41824.4166666647</v>
      </c>
      <c r="B804">
        <v>803</v>
      </c>
      <c r="C804">
        <v>184</v>
      </c>
      <c r="D804">
        <v>10</v>
      </c>
      <c r="E804">
        <v>1</v>
      </c>
      <c r="F804" t="e">
        <v>#DIV/0!</v>
      </c>
      <c r="G804">
        <v>26.1283333333333</v>
      </c>
      <c r="H804">
        <v>23.7583333333333</v>
      </c>
      <c r="I804" s="2" t="str">
        <f t="shared" si="25"/>
        <v>小雨</v>
      </c>
      <c r="J804" s="2">
        <f t="shared" si="26"/>
        <v>-2</v>
      </c>
    </row>
    <row r="805" spans="1:10">
      <c r="A805">
        <v>41824.4583333314</v>
      </c>
      <c r="B805">
        <v>804</v>
      </c>
      <c r="C805">
        <v>184</v>
      </c>
      <c r="D805">
        <v>11</v>
      </c>
      <c r="E805">
        <v>1</v>
      </c>
      <c r="F805" t="e">
        <v>#DIV/0!</v>
      </c>
      <c r="G805">
        <v>26.5083333333333</v>
      </c>
      <c r="H805">
        <v>25.3333333333333</v>
      </c>
      <c r="I805" s="2" t="str">
        <f t="shared" si="25"/>
        <v>小雨</v>
      </c>
      <c r="J805" s="2">
        <f t="shared" si="26"/>
        <v>-2</v>
      </c>
    </row>
    <row r="806" spans="1:10">
      <c r="A806">
        <v>41824.4999999981</v>
      </c>
      <c r="B806">
        <v>805</v>
      </c>
      <c r="C806">
        <v>184</v>
      </c>
      <c r="D806">
        <v>12</v>
      </c>
      <c r="E806">
        <v>1</v>
      </c>
      <c r="F806" t="e">
        <v>#DIV/0!</v>
      </c>
      <c r="G806">
        <v>26.9</v>
      </c>
      <c r="H806">
        <v>23.7916666666667</v>
      </c>
      <c r="I806" s="2" t="str">
        <f t="shared" si="25"/>
        <v>小雨</v>
      </c>
      <c r="J806" s="2">
        <f t="shared" si="26"/>
        <v>-2</v>
      </c>
    </row>
    <row r="807" spans="1:10">
      <c r="A807">
        <v>41824.5416666647</v>
      </c>
      <c r="B807">
        <v>806</v>
      </c>
      <c r="C807">
        <v>184</v>
      </c>
      <c r="D807">
        <v>13</v>
      </c>
      <c r="E807">
        <v>1</v>
      </c>
      <c r="F807" t="e">
        <v>#DIV/0!</v>
      </c>
      <c r="G807">
        <v>26.5166666666667</v>
      </c>
      <c r="H807">
        <v>23.8416666666667</v>
      </c>
      <c r="I807" s="2" t="str">
        <f t="shared" si="25"/>
        <v>小雨</v>
      </c>
      <c r="J807" s="2">
        <f t="shared" si="26"/>
        <v>-2</v>
      </c>
    </row>
    <row r="808" spans="1:10">
      <c r="A808">
        <v>41824.5833333314</v>
      </c>
      <c r="B808">
        <v>807</v>
      </c>
      <c r="C808">
        <v>184</v>
      </c>
      <c r="D808">
        <v>14</v>
      </c>
      <c r="E808">
        <v>1</v>
      </c>
      <c r="F808" t="e">
        <v>#DIV/0!</v>
      </c>
      <c r="G808">
        <v>26.2833333333333</v>
      </c>
      <c r="H808">
        <v>23.85</v>
      </c>
      <c r="I808" s="2" t="str">
        <f t="shared" si="25"/>
        <v>小雨</v>
      </c>
      <c r="J808" s="2">
        <f t="shared" si="26"/>
        <v>-2</v>
      </c>
    </row>
    <row r="809" spans="1:10">
      <c r="A809">
        <v>41824.624999998</v>
      </c>
      <c r="B809">
        <v>808</v>
      </c>
      <c r="C809">
        <v>184</v>
      </c>
      <c r="D809">
        <v>15</v>
      </c>
      <c r="E809">
        <v>1</v>
      </c>
      <c r="F809" t="e">
        <v>#DIV/0!</v>
      </c>
      <c r="G809">
        <v>25.1066666666667</v>
      </c>
      <c r="H809">
        <v>25.3916666666667</v>
      </c>
      <c r="I809" s="2" t="str">
        <f t="shared" si="25"/>
        <v>小雨</v>
      </c>
      <c r="J809" s="2">
        <f t="shared" si="26"/>
        <v>-2</v>
      </c>
    </row>
    <row r="810" spans="1:10">
      <c r="A810">
        <v>41824.6666666647</v>
      </c>
      <c r="B810">
        <v>809</v>
      </c>
      <c r="C810">
        <v>184</v>
      </c>
      <c r="D810">
        <v>16</v>
      </c>
      <c r="E810">
        <v>1</v>
      </c>
      <c r="F810" t="e">
        <v>#DIV/0!</v>
      </c>
      <c r="G810">
        <v>23.7633333333333</v>
      </c>
      <c r="H810">
        <v>25.1272727272727</v>
      </c>
      <c r="I810" s="2" t="str">
        <f t="shared" si="25"/>
        <v>小雨</v>
      </c>
      <c r="J810" s="2">
        <f t="shared" si="26"/>
        <v>-2</v>
      </c>
    </row>
    <row r="811" spans="1:10">
      <c r="A811">
        <v>41824.7083333314</v>
      </c>
      <c r="B811">
        <v>810</v>
      </c>
      <c r="C811">
        <v>184</v>
      </c>
      <c r="D811">
        <v>17</v>
      </c>
      <c r="E811">
        <v>1</v>
      </c>
      <c r="F811" t="e">
        <v>#DIV/0!</v>
      </c>
      <c r="G811">
        <v>23.53</v>
      </c>
      <c r="H811">
        <v>20.775</v>
      </c>
      <c r="I811" s="2" t="str">
        <f t="shared" si="25"/>
        <v>小雨</v>
      </c>
      <c r="J811" s="2">
        <f t="shared" si="26"/>
        <v>-2</v>
      </c>
    </row>
    <row r="812" spans="1:10">
      <c r="A812">
        <v>41824.749999998</v>
      </c>
      <c r="B812">
        <v>811</v>
      </c>
      <c r="C812">
        <v>184</v>
      </c>
      <c r="D812">
        <v>18</v>
      </c>
      <c r="E812">
        <v>1</v>
      </c>
      <c r="F812" t="e">
        <v>#DIV/0!</v>
      </c>
      <c r="G812">
        <v>22.87</v>
      </c>
      <c r="H812">
        <v>23.7666666666667</v>
      </c>
      <c r="I812" s="2" t="str">
        <f t="shared" si="25"/>
        <v>小雨</v>
      </c>
      <c r="J812" s="2">
        <f t="shared" si="26"/>
        <v>-2</v>
      </c>
    </row>
    <row r="813" spans="1:10">
      <c r="A813">
        <v>41824.7916666647</v>
      </c>
      <c r="B813">
        <v>812</v>
      </c>
      <c r="C813">
        <v>184</v>
      </c>
      <c r="D813">
        <v>19</v>
      </c>
      <c r="E813">
        <v>1</v>
      </c>
      <c r="F813" t="e">
        <v>#DIV/0!</v>
      </c>
      <c r="G813">
        <v>22.28</v>
      </c>
      <c r="H813">
        <v>23.875</v>
      </c>
      <c r="I813" s="2" t="str">
        <f t="shared" si="25"/>
        <v>小雨</v>
      </c>
      <c r="J813" s="2">
        <f t="shared" si="26"/>
        <v>-2</v>
      </c>
    </row>
    <row r="814" spans="1:10">
      <c r="A814">
        <v>41824.8333333314</v>
      </c>
      <c r="B814">
        <v>813</v>
      </c>
      <c r="C814">
        <v>184</v>
      </c>
      <c r="D814">
        <v>20</v>
      </c>
      <c r="E814">
        <v>1</v>
      </c>
      <c r="F814" t="e">
        <v>#DIV/0!</v>
      </c>
      <c r="G814">
        <v>21.6716666666667</v>
      </c>
      <c r="H814">
        <v>20.625</v>
      </c>
      <c r="I814" s="2" t="str">
        <f t="shared" si="25"/>
        <v>小雨</v>
      </c>
      <c r="J814" s="2">
        <f t="shared" si="26"/>
        <v>-2</v>
      </c>
    </row>
    <row r="815" spans="1:10">
      <c r="A815">
        <v>41824.874999998</v>
      </c>
      <c r="B815">
        <v>814</v>
      </c>
      <c r="C815">
        <v>184</v>
      </c>
      <c r="D815">
        <v>21</v>
      </c>
      <c r="E815">
        <v>1</v>
      </c>
      <c r="F815" t="e">
        <v>#DIV/0!</v>
      </c>
      <c r="G815">
        <v>22.0966666666667</v>
      </c>
      <c r="H815">
        <v>20.7333333333333</v>
      </c>
      <c r="I815" s="2" t="str">
        <f t="shared" si="25"/>
        <v>小雨</v>
      </c>
      <c r="J815" s="2">
        <f t="shared" si="26"/>
        <v>-2</v>
      </c>
    </row>
    <row r="816" spans="1:10">
      <c r="A816">
        <v>41824.9166666647</v>
      </c>
      <c r="B816">
        <v>815</v>
      </c>
      <c r="C816">
        <v>184</v>
      </c>
      <c r="D816">
        <v>22</v>
      </c>
      <c r="E816">
        <v>1</v>
      </c>
      <c r="F816" t="e">
        <v>#DIV/0!</v>
      </c>
      <c r="G816">
        <v>22.5883333333333</v>
      </c>
      <c r="H816">
        <v>22.2</v>
      </c>
      <c r="I816" s="2" t="str">
        <f t="shared" si="25"/>
        <v>小雨</v>
      </c>
      <c r="J816" s="2">
        <f t="shared" si="26"/>
        <v>-2</v>
      </c>
    </row>
    <row r="817" spans="1:10">
      <c r="A817">
        <v>41824.9583333314</v>
      </c>
      <c r="B817">
        <v>816</v>
      </c>
      <c r="C817">
        <v>184</v>
      </c>
      <c r="D817">
        <v>23</v>
      </c>
      <c r="E817">
        <v>1</v>
      </c>
      <c r="F817" t="e">
        <v>#DIV/0!</v>
      </c>
      <c r="G817">
        <v>23.0766666666667</v>
      </c>
      <c r="H817">
        <v>19.0916666666667</v>
      </c>
      <c r="I817" s="2" t="str">
        <f t="shared" si="25"/>
        <v>小雨</v>
      </c>
      <c r="J817" s="2">
        <f t="shared" si="26"/>
        <v>-2</v>
      </c>
    </row>
    <row r="818" spans="1:10">
      <c r="A818">
        <v>41824.999999998</v>
      </c>
      <c r="B818">
        <v>817</v>
      </c>
      <c r="C818">
        <v>184</v>
      </c>
      <c r="D818">
        <v>0</v>
      </c>
      <c r="E818">
        <v>-1</v>
      </c>
      <c r="F818" t="e">
        <v>#DIV/0!</v>
      </c>
      <c r="G818">
        <v>23.0466666666667</v>
      </c>
      <c r="H818">
        <v>20.6083333333333</v>
      </c>
      <c r="I818" s="2" t="str">
        <f t="shared" si="25"/>
        <v>小雨</v>
      </c>
      <c r="J818" s="2">
        <f t="shared" si="26"/>
        <v>-2</v>
      </c>
    </row>
    <row r="819" spans="1:10">
      <c r="A819">
        <v>41825.0416666647</v>
      </c>
      <c r="B819">
        <v>818</v>
      </c>
      <c r="C819">
        <v>185</v>
      </c>
      <c r="D819">
        <v>1</v>
      </c>
      <c r="E819">
        <v>-1</v>
      </c>
      <c r="F819" t="e">
        <v>#DIV/0!</v>
      </c>
      <c r="G819">
        <v>23.0383333333333</v>
      </c>
      <c r="H819">
        <v>19.1</v>
      </c>
      <c r="I819" s="2" t="str">
        <f t="shared" si="25"/>
        <v>大雨</v>
      </c>
      <c r="J819" s="2">
        <f t="shared" si="26"/>
        <v>-2</v>
      </c>
    </row>
    <row r="820" spans="1:10">
      <c r="A820">
        <v>41825.0833333313</v>
      </c>
      <c r="B820">
        <v>819</v>
      </c>
      <c r="C820">
        <v>185</v>
      </c>
      <c r="D820">
        <v>2</v>
      </c>
      <c r="E820">
        <v>-1</v>
      </c>
      <c r="F820" t="e">
        <v>#DIV/0!</v>
      </c>
      <c r="G820">
        <v>23.145</v>
      </c>
      <c r="H820">
        <v>20.6333333333333</v>
      </c>
      <c r="I820" s="2" t="str">
        <f t="shared" si="25"/>
        <v>大雨</v>
      </c>
      <c r="J820" s="2">
        <f t="shared" si="26"/>
        <v>-2</v>
      </c>
    </row>
    <row r="821" spans="1:10">
      <c r="A821">
        <v>41825.124999998</v>
      </c>
      <c r="B821">
        <v>820</v>
      </c>
      <c r="C821">
        <v>185</v>
      </c>
      <c r="D821">
        <v>3</v>
      </c>
      <c r="E821">
        <v>-1</v>
      </c>
      <c r="F821" t="e">
        <v>#DIV/0!</v>
      </c>
      <c r="G821">
        <v>23.2333333333333</v>
      </c>
      <c r="H821">
        <v>22.1916666666667</v>
      </c>
      <c r="I821" s="2" t="str">
        <f t="shared" si="25"/>
        <v>大雨</v>
      </c>
      <c r="J821" s="2">
        <f t="shared" si="26"/>
        <v>-2</v>
      </c>
    </row>
    <row r="822" spans="1:10">
      <c r="A822">
        <v>41825.1666666647</v>
      </c>
      <c r="B822">
        <v>821</v>
      </c>
      <c r="C822">
        <v>185</v>
      </c>
      <c r="D822">
        <v>4</v>
      </c>
      <c r="E822">
        <v>-1</v>
      </c>
      <c r="F822" t="e">
        <v>#DIV/0!</v>
      </c>
      <c r="G822">
        <v>23.4483333333333</v>
      </c>
      <c r="H822">
        <v>17.575</v>
      </c>
      <c r="I822" s="2" t="str">
        <f t="shared" si="25"/>
        <v>大雨</v>
      </c>
      <c r="J822" s="2">
        <f t="shared" si="26"/>
        <v>-2</v>
      </c>
    </row>
    <row r="823" spans="1:10">
      <c r="A823">
        <v>41825.2083333313</v>
      </c>
      <c r="B823">
        <v>822</v>
      </c>
      <c r="C823">
        <v>185</v>
      </c>
      <c r="D823">
        <v>5</v>
      </c>
      <c r="E823">
        <v>-1</v>
      </c>
      <c r="F823" t="e">
        <v>#DIV/0!</v>
      </c>
      <c r="G823">
        <v>23.7666666666667</v>
      </c>
      <c r="H823">
        <v>20.6166666666667</v>
      </c>
      <c r="I823" s="2" t="str">
        <f t="shared" si="25"/>
        <v>大雨</v>
      </c>
      <c r="J823" s="2">
        <f t="shared" si="26"/>
        <v>-2</v>
      </c>
    </row>
    <row r="824" spans="1:10">
      <c r="A824">
        <v>41825.249999998</v>
      </c>
      <c r="B824">
        <v>823</v>
      </c>
      <c r="C824">
        <v>185</v>
      </c>
      <c r="D824">
        <v>6</v>
      </c>
      <c r="E824">
        <v>-1</v>
      </c>
      <c r="F824" t="e">
        <v>#DIV/0!</v>
      </c>
      <c r="G824">
        <v>24.1</v>
      </c>
      <c r="H824">
        <v>20.65</v>
      </c>
      <c r="I824" s="2" t="str">
        <f t="shared" si="25"/>
        <v>大雨</v>
      </c>
      <c r="J824" s="2">
        <f t="shared" si="26"/>
        <v>-2</v>
      </c>
    </row>
    <row r="825" spans="1:10">
      <c r="A825">
        <v>41825.2916666647</v>
      </c>
      <c r="B825">
        <v>824</v>
      </c>
      <c r="C825">
        <v>185</v>
      </c>
      <c r="D825">
        <v>7</v>
      </c>
      <c r="E825">
        <v>-1</v>
      </c>
      <c r="F825" t="e">
        <v>#DIV/0!</v>
      </c>
      <c r="G825">
        <v>24.615</v>
      </c>
      <c r="H825">
        <v>20.6166666666667</v>
      </c>
      <c r="I825" s="2" t="str">
        <f t="shared" si="25"/>
        <v>大雨</v>
      </c>
      <c r="J825" s="2">
        <f t="shared" si="26"/>
        <v>-2</v>
      </c>
    </row>
    <row r="826" spans="1:10">
      <c r="A826">
        <v>41825.3333333313</v>
      </c>
      <c r="B826">
        <v>825</v>
      </c>
      <c r="C826">
        <v>185</v>
      </c>
      <c r="D826">
        <v>8</v>
      </c>
      <c r="E826">
        <v>-1</v>
      </c>
      <c r="F826" t="e">
        <v>#DIV/0!</v>
      </c>
      <c r="G826">
        <v>25.0466666666667</v>
      </c>
      <c r="H826">
        <v>19.0083333333333</v>
      </c>
      <c r="I826" s="2" t="str">
        <f t="shared" si="25"/>
        <v>大雨</v>
      </c>
      <c r="J826" s="2">
        <f t="shared" si="26"/>
        <v>-2</v>
      </c>
    </row>
    <row r="827" spans="1:10">
      <c r="A827">
        <v>41825.374999998</v>
      </c>
      <c r="B827">
        <v>826</v>
      </c>
      <c r="C827">
        <v>185</v>
      </c>
      <c r="D827">
        <v>9</v>
      </c>
      <c r="E827">
        <v>-1</v>
      </c>
      <c r="F827" t="e">
        <v>#DIV/0!</v>
      </c>
      <c r="G827">
        <v>25.3883333333333</v>
      </c>
      <c r="H827">
        <v>16.025</v>
      </c>
      <c r="I827" s="2" t="str">
        <f t="shared" si="25"/>
        <v>大雨</v>
      </c>
      <c r="J827" s="2">
        <f t="shared" si="26"/>
        <v>-2</v>
      </c>
    </row>
    <row r="828" spans="1:10">
      <c r="A828">
        <v>41825.4166666647</v>
      </c>
      <c r="B828">
        <v>827</v>
      </c>
      <c r="C828">
        <v>185</v>
      </c>
      <c r="D828">
        <v>10</v>
      </c>
      <c r="E828">
        <v>-1</v>
      </c>
      <c r="F828" t="e">
        <v>#DIV/0!</v>
      </c>
      <c r="G828">
        <v>26.0316666666667</v>
      </c>
      <c r="H828">
        <v>17.5333333333333</v>
      </c>
      <c r="I828" s="2" t="str">
        <f t="shared" si="25"/>
        <v>大雨</v>
      </c>
      <c r="J828" s="2">
        <f t="shared" si="26"/>
        <v>-2</v>
      </c>
    </row>
    <row r="829" spans="1:10">
      <c r="A829">
        <v>41825.4583333313</v>
      </c>
      <c r="B829">
        <v>828</v>
      </c>
      <c r="C829">
        <v>185</v>
      </c>
      <c r="D829">
        <v>11</v>
      </c>
      <c r="E829">
        <v>-1</v>
      </c>
      <c r="F829" t="e">
        <v>#DIV/0!</v>
      </c>
      <c r="G829">
        <v>26.5866666666667</v>
      </c>
      <c r="H829">
        <v>19.0416666666667</v>
      </c>
      <c r="I829" s="2" t="str">
        <f t="shared" si="25"/>
        <v>大雨</v>
      </c>
      <c r="J829" s="2">
        <f t="shared" si="26"/>
        <v>-2</v>
      </c>
    </row>
    <row r="830" spans="1:10">
      <c r="A830">
        <v>41825.499999998</v>
      </c>
      <c r="B830">
        <v>829</v>
      </c>
      <c r="C830">
        <v>185</v>
      </c>
      <c r="D830">
        <v>12</v>
      </c>
      <c r="E830">
        <v>-1</v>
      </c>
      <c r="F830" t="e">
        <v>#DIV/0!</v>
      </c>
      <c r="G830">
        <v>27.11</v>
      </c>
      <c r="H830">
        <v>19.0666666666667</v>
      </c>
      <c r="I830" s="2" t="str">
        <f t="shared" si="25"/>
        <v>大雨</v>
      </c>
      <c r="J830" s="2">
        <f t="shared" si="26"/>
        <v>-2</v>
      </c>
    </row>
    <row r="831" spans="1:10">
      <c r="A831">
        <v>41825.5416666647</v>
      </c>
      <c r="B831">
        <v>830</v>
      </c>
      <c r="C831">
        <v>185</v>
      </c>
      <c r="D831">
        <v>13</v>
      </c>
      <c r="E831">
        <v>-1</v>
      </c>
      <c r="F831" t="e">
        <v>#DIV/0!</v>
      </c>
      <c r="G831">
        <v>27.8433333333333</v>
      </c>
      <c r="H831">
        <v>23.7416666666667</v>
      </c>
      <c r="I831" s="2" t="str">
        <f t="shared" si="25"/>
        <v>大雨</v>
      </c>
      <c r="J831" s="2">
        <f t="shared" si="26"/>
        <v>-2</v>
      </c>
    </row>
    <row r="832" spans="1:10">
      <c r="A832">
        <v>41825.5833333313</v>
      </c>
      <c r="B832">
        <v>831</v>
      </c>
      <c r="C832">
        <v>185</v>
      </c>
      <c r="D832">
        <v>14</v>
      </c>
      <c r="E832">
        <v>-1</v>
      </c>
      <c r="F832" t="e">
        <v>#DIV/0!</v>
      </c>
      <c r="G832">
        <v>28.1483333333333</v>
      </c>
      <c r="H832">
        <v>19.1416666666667</v>
      </c>
      <c r="I832" s="2" t="str">
        <f t="shared" si="25"/>
        <v>大雨</v>
      </c>
      <c r="J832" s="2">
        <f t="shared" si="26"/>
        <v>-2</v>
      </c>
    </row>
    <row r="833" spans="1:10">
      <c r="A833">
        <v>41825.624999998</v>
      </c>
      <c r="B833">
        <v>832</v>
      </c>
      <c r="C833">
        <v>185</v>
      </c>
      <c r="D833">
        <v>15</v>
      </c>
      <c r="E833">
        <v>-1</v>
      </c>
      <c r="F833" t="e">
        <v>#DIV/0!</v>
      </c>
      <c r="G833">
        <v>28.0583333333333</v>
      </c>
      <c r="H833">
        <v>23.7416666666667</v>
      </c>
      <c r="I833" s="2" t="str">
        <f t="shared" si="25"/>
        <v>大雨</v>
      </c>
      <c r="J833" s="2">
        <f t="shared" si="26"/>
        <v>-2</v>
      </c>
    </row>
    <row r="834" spans="1:10">
      <c r="A834">
        <v>41825.6666666646</v>
      </c>
      <c r="B834">
        <v>833</v>
      </c>
      <c r="C834">
        <v>185</v>
      </c>
      <c r="D834">
        <v>16</v>
      </c>
      <c r="E834">
        <v>-1</v>
      </c>
      <c r="F834" t="e">
        <v>#DIV/0!</v>
      </c>
      <c r="G834">
        <v>28.2833333333333</v>
      </c>
      <c r="H834">
        <v>20.6416666666667</v>
      </c>
      <c r="I834" s="2" t="str">
        <f t="shared" si="25"/>
        <v>大雨</v>
      </c>
      <c r="J834" s="2">
        <f t="shared" si="26"/>
        <v>-2</v>
      </c>
    </row>
    <row r="835" spans="1:10">
      <c r="A835">
        <v>41825.7083333313</v>
      </c>
      <c r="B835">
        <v>834</v>
      </c>
      <c r="C835">
        <v>185</v>
      </c>
      <c r="D835">
        <v>17</v>
      </c>
      <c r="E835">
        <v>-1</v>
      </c>
      <c r="F835" t="e">
        <v>#DIV/0!</v>
      </c>
      <c r="G835">
        <v>27.8</v>
      </c>
      <c r="H835">
        <v>25.3083333333333</v>
      </c>
      <c r="I835" s="2" t="str">
        <f t="shared" si="25"/>
        <v>大雨</v>
      </c>
      <c r="J835" s="2">
        <f t="shared" si="26"/>
        <v>-2</v>
      </c>
    </row>
    <row r="836" spans="1:10">
      <c r="A836">
        <v>41825.749999998</v>
      </c>
      <c r="B836">
        <v>835</v>
      </c>
      <c r="C836">
        <v>185</v>
      </c>
      <c r="D836">
        <v>18</v>
      </c>
      <c r="E836">
        <v>-1</v>
      </c>
      <c r="F836" t="e">
        <v>#DIV/0!</v>
      </c>
      <c r="G836">
        <v>27.4583333333333</v>
      </c>
      <c r="H836">
        <v>19.125</v>
      </c>
      <c r="I836" s="2" t="str">
        <f t="shared" si="25"/>
        <v>大雨</v>
      </c>
      <c r="J836" s="2">
        <f t="shared" si="26"/>
        <v>-2</v>
      </c>
    </row>
    <row r="837" spans="1:10">
      <c r="A837">
        <v>41825.7916666646</v>
      </c>
      <c r="B837">
        <v>836</v>
      </c>
      <c r="C837">
        <v>185</v>
      </c>
      <c r="D837">
        <v>19</v>
      </c>
      <c r="E837">
        <v>-1</v>
      </c>
      <c r="F837" t="e">
        <v>#DIV/0!</v>
      </c>
      <c r="G837">
        <v>27.45</v>
      </c>
      <c r="H837">
        <v>23.75</v>
      </c>
      <c r="I837" s="2" t="str">
        <f t="shared" si="25"/>
        <v>大雨</v>
      </c>
      <c r="J837" s="2">
        <f t="shared" si="26"/>
        <v>-2</v>
      </c>
    </row>
    <row r="838" spans="1:10">
      <c r="A838">
        <v>41825.8333333313</v>
      </c>
      <c r="B838">
        <v>837</v>
      </c>
      <c r="C838">
        <v>185</v>
      </c>
      <c r="D838">
        <v>20</v>
      </c>
      <c r="E838">
        <v>-1</v>
      </c>
      <c r="F838" t="e">
        <v>#DIV/0!</v>
      </c>
      <c r="G838">
        <v>27.1133333333333</v>
      </c>
      <c r="H838">
        <v>20.5833333333333</v>
      </c>
      <c r="I838" s="2" t="str">
        <f t="shared" ref="I838:I901" si="27">VLOOKUP(INT(A838),K$2:Q$123,5)</f>
        <v>大雨</v>
      </c>
      <c r="J838" s="2">
        <f t="shared" si="26"/>
        <v>-2</v>
      </c>
    </row>
    <row r="839" spans="1:10">
      <c r="A839">
        <v>41825.874999998</v>
      </c>
      <c r="B839">
        <v>838</v>
      </c>
      <c r="C839">
        <v>185</v>
      </c>
      <c r="D839">
        <v>21</v>
      </c>
      <c r="E839">
        <v>-1</v>
      </c>
      <c r="F839" t="e">
        <v>#DIV/0!</v>
      </c>
      <c r="G839">
        <v>27.05</v>
      </c>
      <c r="H839">
        <v>20.7</v>
      </c>
      <c r="I839" s="2" t="str">
        <f t="shared" si="27"/>
        <v>大雨</v>
      </c>
      <c r="J839" s="2">
        <f t="shared" si="26"/>
        <v>-2</v>
      </c>
    </row>
    <row r="840" spans="1:10">
      <c r="A840">
        <v>41825.9166666646</v>
      </c>
      <c r="B840">
        <v>839</v>
      </c>
      <c r="C840">
        <v>185</v>
      </c>
      <c r="D840">
        <v>22</v>
      </c>
      <c r="E840">
        <v>-1</v>
      </c>
      <c r="F840" t="e">
        <v>#DIV/0!</v>
      </c>
      <c r="G840">
        <v>26.5933333333333</v>
      </c>
      <c r="H840">
        <v>22.1833333333333</v>
      </c>
      <c r="I840" s="2" t="str">
        <f t="shared" si="27"/>
        <v>大雨</v>
      </c>
      <c r="J840" s="2">
        <f t="shared" si="26"/>
        <v>-2</v>
      </c>
    </row>
    <row r="841" spans="1:10">
      <c r="A841">
        <v>41825.9583333313</v>
      </c>
      <c r="B841">
        <v>840</v>
      </c>
      <c r="C841">
        <v>185</v>
      </c>
      <c r="D841">
        <v>23</v>
      </c>
      <c r="E841">
        <v>-1</v>
      </c>
      <c r="F841" t="e">
        <v>#DIV/0!</v>
      </c>
      <c r="G841">
        <v>26.07</v>
      </c>
      <c r="H841">
        <v>19.0583333333333</v>
      </c>
      <c r="I841" s="2" t="str">
        <f t="shared" si="27"/>
        <v>大雨</v>
      </c>
      <c r="J841" s="2">
        <f t="shared" si="26"/>
        <v>-2</v>
      </c>
    </row>
    <row r="842" spans="1:10">
      <c r="A842">
        <v>41825.999999998</v>
      </c>
      <c r="B842">
        <v>841</v>
      </c>
      <c r="C842">
        <v>185</v>
      </c>
      <c r="D842">
        <v>0</v>
      </c>
      <c r="E842">
        <v>-1</v>
      </c>
      <c r="F842" t="e">
        <v>#DIV/0!</v>
      </c>
      <c r="G842">
        <v>25.6</v>
      </c>
      <c r="H842">
        <v>22.1666666666667</v>
      </c>
      <c r="I842" s="2" t="str">
        <f t="shared" si="27"/>
        <v>大雨</v>
      </c>
      <c r="J842" s="2">
        <f t="shared" si="26"/>
        <v>-2</v>
      </c>
    </row>
    <row r="843" spans="1:10">
      <c r="A843">
        <v>41826.0416666646</v>
      </c>
      <c r="B843">
        <v>842</v>
      </c>
      <c r="C843">
        <v>186</v>
      </c>
      <c r="D843">
        <v>1</v>
      </c>
      <c r="E843">
        <v>-1</v>
      </c>
      <c r="F843" t="e">
        <v>#DIV/0!</v>
      </c>
      <c r="G843">
        <v>25.105</v>
      </c>
      <c r="H843">
        <v>20.6333333333333</v>
      </c>
      <c r="I843" s="2" t="str">
        <f t="shared" si="27"/>
        <v>阴</v>
      </c>
      <c r="J843" s="2">
        <f t="shared" si="26"/>
        <v>-1</v>
      </c>
    </row>
    <row r="844" spans="1:10">
      <c r="A844">
        <v>41826.0833333313</v>
      </c>
      <c r="B844">
        <v>843</v>
      </c>
      <c r="C844">
        <v>186</v>
      </c>
      <c r="D844">
        <v>2</v>
      </c>
      <c r="E844">
        <v>-1</v>
      </c>
      <c r="F844" t="e">
        <v>#DIV/0!</v>
      </c>
      <c r="G844">
        <v>24.7983333333333</v>
      </c>
      <c r="H844">
        <v>19.1166666666667</v>
      </c>
      <c r="I844" s="2" t="str">
        <f t="shared" si="27"/>
        <v>阴</v>
      </c>
      <c r="J844" s="2">
        <f t="shared" si="26"/>
        <v>-1</v>
      </c>
    </row>
    <row r="845" spans="1:10">
      <c r="A845">
        <v>41826.124999998</v>
      </c>
      <c r="B845">
        <v>844</v>
      </c>
      <c r="C845">
        <v>186</v>
      </c>
      <c r="D845">
        <v>3</v>
      </c>
      <c r="E845">
        <v>-1</v>
      </c>
      <c r="F845" t="e">
        <v>#DIV/0!</v>
      </c>
      <c r="G845">
        <v>23.5283333333333</v>
      </c>
      <c r="H845">
        <v>23.7166666666667</v>
      </c>
      <c r="I845" s="2" t="str">
        <f t="shared" si="27"/>
        <v>阴</v>
      </c>
      <c r="J845" s="2">
        <f t="shared" si="26"/>
        <v>-1</v>
      </c>
    </row>
    <row r="846" spans="1:10">
      <c r="A846">
        <v>41826.1666666646</v>
      </c>
      <c r="B846">
        <v>845</v>
      </c>
      <c r="C846">
        <v>186</v>
      </c>
      <c r="D846">
        <v>4</v>
      </c>
      <c r="E846">
        <v>-1</v>
      </c>
      <c r="F846" t="e">
        <v>#DIV/0!</v>
      </c>
      <c r="G846">
        <v>23.1116666666667</v>
      </c>
      <c r="H846">
        <v>17.575</v>
      </c>
      <c r="I846" s="2" t="str">
        <f t="shared" si="27"/>
        <v>阴</v>
      </c>
      <c r="J846" s="2">
        <f t="shared" si="26"/>
        <v>-1</v>
      </c>
    </row>
    <row r="847" spans="1:10">
      <c r="A847">
        <v>41826.2083333313</v>
      </c>
      <c r="B847">
        <v>846</v>
      </c>
      <c r="C847">
        <v>186</v>
      </c>
      <c r="D847">
        <v>5</v>
      </c>
      <c r="E847">
        <v>-1</v>
      </c>
      <c r="F847" t="e">
        <v>#DIV/0!</v>
      </c>
      <c r="G847">
        <v>22.5916666666667</v>
      </c>
      <c r="H847">
        <v>22.1916666666667</v>
      </c>
      <c r="I847" s="2" t="str">
        <f t="shared" si="27"/>
        <v>阴</v>
      </c>
      <c r="J847" s="2">
        <f t="shared" si="26"/>
        <v>-1</v>
      </c>
    </row>
    <row r="848" spans="1:10">
      <c r="A848">
        <v>41826.2499999979</v>
      </c>
      <c r="B848">
        <v>847</v>
      </c>
      <c r="C848">
        <v>186</v>
      </c>
      <c r="D848">
        <v>6</v>
      </c>
      <c r="E848">
        <v>-1</v>
      </c>
      <c r="F848" t="e">
        <v>#DIV/0!</v>
      </c>
      <c r="G848">
        <v>22.6733333333333</v>
      </c>
      <c r="H848">
        <v>19.1166666666667</v>
      </c>
      <c r="I848" s="2" t="str">
        <f t="shared" si="27"/>
        <v>阴</v>
      </c>
      <c r="J848" s="2">
        <f t="shared" si="26"/>
        <v>-1</v>
      </c>
    </row>
    <row r="849" spans="1:10">
      <c r="A849">
        <v>41826.2916666646</v>
      </c>
      <c r="B849">
        <v>848</v>
      </c>
      <c r="C849">
        <v>186</v>
      </c>
      <c r="D849">
        <v>7</v>
      </c>
      <c r="E849">
        <v>-1</v>
      </c>
      <c r="F849" t="e">
        <v>#DIV/0!</v>
      </c>
      <c r="G849">
        <v>23.3316666666667</v>
      </c>
      <c r="H849">
        <v>19.05</v>
      </c>
      <c r="I849" s="2" t="str">
        <f t="shared" si="27"/>
        <v>阴</v>
      </c>
      <c r="J849" s="2">
        <f t="shared" si="26"/>
        <v>-1</v>
      </c>
    </row>
    <row r="850" spans="1:10">
      <c r="A850">
        <v>41826.3333333313</v>
      </c>
      <c r="B850">
        <v>849</v>
      </c>
      <c r="C850">
        <v>186</v>
      </c>
      <c r="D850">
        <v>8</v>
      </c>
      <c r="E850">
        <v>-1</v>
      </c>
      <c r="F850" t="e">
        <v>#DIV/0!</v>
      </c>
      <c r="G850">
        <v>23.9583333333333</v>
      </c>
      <c r="H850">
        <v>22.0916666666667</v>
      </c>
      <c r="I850" s="2" t="str">
        <f t="shared" si="27"/>
        <v>阴</v>
      </c>
      <c r="J850" s="2">
        <f t="shared" si="26"/>
        <v>-1</v>
      </c>
    </row>
    <row r="851" spans="1:10">
      <c r="A851">
        <v>41826.3749999979</v>
      </c>
      <c r="B851">
        <v>850</v>
      </c>
      <c r="C851">
        <v>186</v>
      </c>
      <c r="D851">
        <v>9</v>
      </c>
      <c r="E851">
        <v>-1</v>
      </c>
      <c r="F851" t="e">
        <v>#DIV/0!</v>
      </c>
      <c r="G851">
        <v>24.48</v>
      </c>
      <c r="H851">
        <v>17.475</v>
      </c>
      <c r="I851" s="2" t="str">
        <f t="shared" si="27"/>
        <v>阴</v>
      </c>
      <c r="J851" s="2">
        <f t="shared" si="26"/>
        <v>-1</v>
      </c>
    </row>
    <row r="852" spans="1:10">
      <c r="A852">
        <v>41826.4166666646</v>
      </c>
      <c r="B852">
        <v>851</v>
      </c>
      <c r="C852">
        <v>186</v>
      </c>
      <c r="D852">
        <v>10</v>
      </c>
      <c r="E852">
        <v>-1</v>
      </c>
      <c r="F852" t="e">
        <v>#DIV/0!</v>
      </c>
      <c r="G852">
        <v>26.0816666666667</v>
      </c>
      <c r="H852">
        <v>22.0916666666667</v>
      </c>
      <c r="I852" s="2" t="str">
        <f t="shared" si="27"/>
        <v>阴</v>
      </c>
      <c r="J852" s="2">
        <f t="shared" si="26"/>
        <v>-1</v>
      </c>
    </row>
    <row r="853" spans="1:10">
      <c r="A853">
        <v>41826.4583333313</v>
      </c>
      <c r="B853">
        <v>852</v>
      </c>
      <c r="C853">
        <v>186</v>
      </c>
      <c r="D853">
        <v>11</v>
      </c>
      <c r="E853">
        <v>-1</v>
      </c>
      <c r="F853" t="e">
        <v>#DIV/0!</v>
      </c>
      <c r="G853">
        <v>26.9983333333333</v>
      </c>
      <c r="H853">
        <v>20.6083333333333</v>
      </c>
      <c r="I853" s="2" t="str">
        <f t="shared" si="27"/>
        <v>阴</v>
      </c>
      <c r="J853" s="2">
        <f t="shared" si="26"/>
        <v>-1</v>
      </c>
    </row>
    <row r="854" spans="1:10">
      <c r="A854">
        <v>41826.4999999979</v>
      </c>
      <c r="B854">
        <v>853</v>
      </c>
      <c r="C854">
        <v>186</v>
      </c>
      <c r="D854">
        <v>12</v>
      </c>
      <c r="E854">
        <v>-1</v>
      </c>
      <c r="F854" t="e">
        <v>#DIV/0!</v>
      </c>
      <c r="G854">
        <v>27.4816666666667</v>
      </c>
      <c r="H854">
        <v>22.1166666666667</v>
      </c>
      <c r="I854" s="2" t="str">
        <f t="shared" si="27"/>
        <v>阴</v>
      </c>
      <c r="J854" s="2">
        <f t="shared" si="26"/>
        <v>-1</v>
      </c>
    </row>
    <row r="855" spans="1:10">
      <c r="A855">
        <v>41826.5416666646</v>
      </c>
      <c r="B855">
        <v>854</v>
      </c>
      <c r="C855">
        <v>186</v>
      </c>
      <c r="D855">
        <v>13</v>
      </c>
      <c r="E855">
        <v>-1</v>
      </c>
      <c r="F855" t="e">
        <v>#DIV/0!</v>
      </c>
      <c r="G855">
        <v>27.49</v>
      </c>
      <c r="H855">
        <v>23.6583333333333</v>
      </c>
      <c r="I855" s="2" t="str">
        <f t="shared" si="27"/>
        <v>阴</v>
      </c>
      <c r="J855" s="2">
        <f t="shared" si="26"/>
        <v>-1</v>
      </c>
    </row>
    <row r="856" spans="1:10">
      <c r="A856">
        <v>41826.5833333313</v>
      </c>
      <c r="B856">
        <v>855</v>
      </c>
      <c r="C856">
        <v>186</v>
      </c>
      <c r="D856">
        <v>14</v>
      </c>
      <c r="E856">
        <v>-1</v>
      </c>
      <c r="F856" t="e">
        <v>#DIV/0!</v>
      </c>
      <c r="G856">
        <v>27.635</v>
      </c>
      <c r="H856">
        <v>22.1583333333333</v>
      </c>
      <c r="I856" s="2" t="str">
        <f t="shared" si="27"/>
        <v>阴</v>
      </c>
      <c r="J856" s="2">
        <f t="shared" si="26"/>
        <v>-1</v>
      </c>
    </row>
    <row r="857" spans="1:10">
      <c r="A857">
        <v>41826.6249999979</v>
      </c>
      <c r="B857">
        <v>856</v>
      </c>
      <c r="C857">
        <v>186</v>
      </c>
      <c r="D857">
        <v>15</v>
      </c>
      <c r="E857">
        <v>-1</v>
      </c>
      <c r="F857" t="e">
        <v>#DIV/0!</v>
      </c>
      <c r="G857">
        <v>27.5083333333333</v>
      </c>
      <c r="H857">
        <v>22.1583333333333</v>
      </c>
      <c r="I857" s="2" t="str">
        <f t="shared" si="27"/>
        <v>阴</v>
      </c>
      <c r="J857" s="2">
        <f t="shared" si="26"/>
        <v>-1</v>
      </c>
    </row>
    <row r="858" spans="1:10">
      <c r="A858">
        <v>41826.6666666646</v>
      </c>
      <c r="B858">
        <v>857</v>
      </c>
      <c r="C858">
        <v>186</v>
      </c>
      <c r="D858">
        <v>16</v>
      </c>
      <c r="E858">
        <v>-1</v>
      </c>
      <c r="F858" t="e">
        <v>#DIV/0!</v>
      </c>
      <c r="G858">
        <v>27.72</v>
      </c>
      <c r="H858">
        <v>20.5916666666667</v>
      </c>
      <c r="I858" s="2" t="str">
        <f t="shared" si="27"/>
        <v>阴</v>
      </c>
      <c r="J858" s="2">
        <f t="shared" si="26"/>
        <v>-1</v>
      </c>
    </row>
    <row r="859" spans="1:10">
      <c r="A859">
        <v>41826.7083333313</v>
      </c>
      <c r="B859">
        <v>858</v>
      </c>
      <c r="C859">
        <v>186</v>
      </c>
      <c r="D859">
        <v>17</v>
      </c>
      <c r="E859">
        <v>-1</v>
      </c>
      <c r="F859" t="e">
        <v>#DIV/0!</v>
      </c>
      <c r="G859">
        <v>27.315</v>
      </c>
      <c r="H859">
        <v>23.7083333333333</v>
      </c>
      <c r="I859" s="2" t="str">
        <f t="shared" si="27"/>
        <v>阴</v>
      </c>
      <c r="J859" s="2">
        <f t="shared" si="26"/>
        <v>-1</v>
      </c>
    </row>
    <row r="860" spans="1:10">
      <c r="A860">
        <v>41826.7499999979</v>
      </c>
      <c r="B860">
        <v>859</v>
      </c>
      <c r="C860">
        <v>186</v>
      </c>
      <c r="D860">
        <v>18</v>
      </c>
      <c r="E860">
        <v>-1</v>
      </c>
      <c r="F860" t="e">
        <v>#DIV/0!</v>
      </c>
      <c r="G860">
        <v>26.6333333333333</v>
      </c>
      <c r="H860">
        <v>20.5833333333333</v>
      </c>
      <c r="I860" s="2" t="str">
        <f t="shared" si="27"/>
        <v>阴</v>
      </c>
      <c r="J860" s="2">
        <f t="shared" ref="J860:J923" si="28">IF(ISNUMBER(FIND("雨",I860)),-2,IF(ISNUMBER(FIND("阴",I860)),-1,0))</f>
        <v>-1</v>
      </c>
    </row>
    <row r="861" spans="1:10">
      <c r="A861">
        <v>41826.7916666646</v>
      </c>
      <c r="B861">
        <v>860</v>
      </c>
      <c r="C861">
        <v>186</v>
      </c>
      <c r="D861">
        <v>19</v>
      </c>
      <c r="E861">
        <v>-1</v>
      </c>
      <c r="F861" t="e">
        <v>#DIV/0!</v>
      </c>
      <c r="G861">
        <v>25.9983333333333</v>
      </c>
      <c r="H861">
        <v>23.6833333333333</v>
      </c>
      <c r="I861" s="2" t="str">
        <f t="shared" si="27"/>
        <v>阴</v>
      </c>
      <c r="J861" s="2">
        <f t="shared" si="28"/>
        <v>-1</v>
      </c>
    </row>
    <row r="862" spans="1:10">
      <c r="A862">
        <v>41826.8333333312</v>
      </c>
      <c r="B862">
        <v>861</v>
      </c>
      <c r="C862">
        <v>186</v>
      </c>
      <c r="D862">
        <v>20</v>
      </c>
      <c r="E862">
        <v>-1</v>
      </c>
      <c r="F862" t="e">
        <v>#DIV/0!</v>
      </c>
      <c r="G862">
        <v>25.59</v>
      </c>
      <c r="H862">
        <v>19.0583333333333</v>
      </c>
      <c r="I862" s="2" t="str">
        <f t="shared" si="27"/>
        <v>阴</v>
      </c>
      <c r="J862" s="2">
        <f t="shared" si="28"/>
        <v>-1</v>
      </c>
    </row>
    <row r="863" spans="1:10">
      <c r="A863">
        <v>41826.8749999979</v>
      </c>
      <c r="B863">
        <v>862</v>
      </c>
      <c r="C863">
        <v>186</v>
      </c>
      <c r="D863">
        <v>21</v>
      </c>
      <c r="E863">
        <v>-1</v>
      </c>
      <c r="F863" t="e">
        <v>#DIV/0!</v>
      </c>
      <c r="G863">
        <v>25.2066666666667</v>
      </c>
      <c r="H863">
        <v>20.625</v>
      </c>
      <c r="I863" s="2" t="str">
        <f t="shared" si="27"/>
        <v>阴</v>
      </c>
      <c r="J863" s="2">
        <f t="shared" si="28"/>
        <v>-1</v>
      </c>
    </row>
    <row r="864" spans="1:10">
      <c r="A864">
        <v>41826.9166666646</v>
      </c>
      <c r="B864">
        <v>863</v>
      </c>
      <c r="C864">
        <v>186</v>
      </c>
      <c r="D864">
        <v>22</v>
      </c>
      <c r="E864">
        <v>-1</v>
      </c>
      <c r="F864" t="e">
        <v>#DIV/0!</v>
      </c>
      <c r="G864">
        <v>25.2933333333333</v>
      </c>
      <c r="H864">
        <v>22.15</v>
      </c>
      <c r="I864" s="2" t="str">
        <f t="shared" si="27"/>
        <v>阴</v>
      </c>
      <c r="J864" s="2">
        <f t="shared" si="28"/>
        <v>-1</v>
      </c>
    </row>
    <row r="865" spans="1:10">
      <c r="A865">
        <v>41826.9583333312</v>
      </c>
      <c r="B865">
        <v>864</v>
      </c>
      <c r="C865">
        <v>186</v>
      </c>
      <c r="D865">
        <v>23</v>
      </c>
      <c r="E865">
        <v>-1</v>
      </c>
      <c r="F865" t="e">
        <v>#DIV/0!</v>
      </c>
      <c r="G865">
        <v>24.8666666666667</v>
      </c>
      <c r="H865">
        <v>17.5416666666667</v>
      </c>
      <c r="I865" s="2" t="str">
        <f t="shared" si="27"/>
        <v>阴</v>
      </c>
      <c r="J865" s="2">
        <f t="shared" si="28"/>
        <v>-1</v>
      </c>
    </row>
    <row r="866" spans="1:10">
      <c r="A866">
        <v>41826.9999999979</v>
      </c>
      <c r="B866">
        <v>865</v>
      </c>
      <c r="C866">
        <v>186</v>
      </c>
      <c r="D866">
        <v>0</v>
      </c>
      <c r="E866">
        <v>1</v>
      </c>
      <c r="F866" t="e">
        <v>#DIV/0!</v>
      </c>
      <c r="G866">
        <v>24.3316666666667</v>
      </c>
      <c r="H866">
        <v>22.1833333333333</v>
      </c>
      <c r="I866" s="2" t="str">
        <f t="shared" si="27"/>
        <v>阴</v>
      </c>
      <c r="J866" s="2">
        <f t="shared" si="28"/>
        <v>-1</v>
      </c>
    </row>
    <row r="867" spans="1:10">
      <c r="A867">
        <v>41827.0416666646</v>
      </c>
      <c r="B867">
        <v>866</v>
      </c>
      <c r="C867">
        <v>187</v>
      </c>
      <c r="D867">
        <v>1</v>
      </c>
      <c r="E867">
        <v>1</v>
      </c>
      <c r="F867" t="e">
        <v>#DIV/0!</v>
      </c>
      <c r="G867">
        <v>23.8183333333333</v>
      </c>
      <c r="H867">
        <v>19.1083333333333</v>
      </c>
      <c r="I867" s="2" t="str">
        <f t="shared" si="27"/>
        <v>多云</v>
      </c>
      <c r="J867" s="2">
        <f t="shared" si="28"/>
        <v>0</v>
      </c>
    </row>
    <row r="868" spans="1:10">
      <c r="A868">
        <v>41827.0833333312</v>
      </c>
      <c r="B868">
        <v>867</v>
      </c>
      <c r="C868">
        <v>187</v>
      </c>
      <c r="D868">
        <v>2</v>
      </c>
      <c r="E868">
        <v>1</v>
      </c>
      <c r="F868" t="e">
        <v>#DIV/0!</v>
      </c>
      <c r="G868">
        <v>23.535</v>
      </c>
      <c r="H868">
        <v>19.1083333333333</v>
      </c>
      <c r="I868" s="2" t="str">
        <f t="shared" si="27"/>
        <v>多云</v>
      </c>
      <c r="J868" s="2">
        <f t="shared" si="28"/>
        <v>0</v>
      </c>
    </row>
    <row r="869" spans="1:10">
      <c r="A869">
        <v>41827.1249999979</v>
      </c>
      <c r="B869">
        <v>868</v>
      </c>
      <c r="C869">
        <v>187</v>
      </c>
      <c r="D869">
        <v>3</v>
      </c>
      <c r="E869">
        <v>1</v>
      </c>
      <c r="F869" t="e">
        <v>#DIV/0!</v>
      </c>
      <c r="G869">
        <v>23.0316666666667</v>
      </c>
      <c r="H869">
        <v>22.175</v>
      </c>
      <c r="I869" s="2" t="str">
        <f t="shared" si="27"/>
        <v>多云</v>
      </c>
      <c r="J869" s="2">
        <f t="shared" si="28"/>
        <v>0</v>
      </c>
    </row>
    <row r="870" spans="1:10">
      <c r="A870">
        <v>41827.1666666646</v>
      </c>
      <c r="B870">
        <v>869</v>
      </c>
      <c r="C870">
        <v>187</v>
      </c>
      <c r="D870">
        <v>4</v>
      </c>
      <c r="E870">
        <v>1</v>
      </c>
      <c r="F870" t="e">
        <v>#DIV/0!</v>
      </c>
      <c r="G870">
        <v>23.0783333333333</v>
      </c>
      <c r="H870">
        <v>17.5916666666667</v>
      </c>
      <c r="I870" s="2" t="str">
        <f t="shared" si="27"/>
        <v>多云</v>
      </c>
      <c r="J870" s="2">
        <f t="shared" si="28"/>
        <v>0</v>
      </c>
    </row>
    <row r="871" spans="1:10">
      <c r="A871">
        <v>41827.2083333312</v>
      </c>
      <c r="B871">
        <v>870</v>
      </c>
      <c r="C871">
        <v>187</v>
      </c>
      <c r="D871">
        <v>5</v>
      </c>
      <c r="E871">
        <v>1</v>
      </c>
      <c r="F871" t="e">
        <v>#DIV/0!</v>
      </c>
      <c r="G871">
        <v>23.33</v>
      </c>
      <c r="H871">
        <v>22.175</v>
      </c>
      <c r="I871" s="2" t="str">
        <f t="shared" si="27"/>
        <v>多云</v>
      </c>
      <c r="J871" s="2">
        <f t="shared" si="28"/>
        <v>0</v>
      </c>
    </row>
    <row r="872" spans="1:10">
      <c r="A872">
        <v>41827.2499999979</v>
      </c>
      <c r="B872">
        <v>871</v>
      </c>
      <c r="C872">
        <v>187</v>
      </c>
      <c r="D872">
        <v>6</v>
      </c>
      <c r="E872">
        <v>1</v>
      </c>
      <c r="F872" t="e">
        <v>#DIV/0!</v>
      </c>
      <c r="G872">
        <v>24.095</v>
      </c>
      <c r="H872">
        <v>20.6083333333333</v>
      </c>
      <c r="I872" s="2" t="str">
        <f t="shared" si="27"/>
        <v>多云</v>
      </c>
      <c r="J872" s="2">
        <f t="shared" si="28"/>
        <v>0</v>
      </c>
    </row>
    <row r="873" spans="1:10">
      <c r="A873">
        <v>41827.2916666646</v>
      </c>
      <c r="B873">
        <v>872</v>
      </c>
      <c r="C873">
        <v>187</v>
      </c>
      <c r="D873">
        <v>7</v>
      </c>
      <c r="E873">
        <v>1</v>
      </c>
      <c r="F873" t="e">
        <v>#DIV/0!</v>
      </c>
      <c r="G873">
        <v>24.7466666666667</v>
      </c>
      <c r="H873">
        <v>18.9416666666667</v>
      </c>
      <c r="I873" s="2" t="str">
        <f t="shared" si="27"/>
        <v>多云</v>
      </c>
      <c r="J873" s="2">
        <f t="shared" si="28"/>
        <v>0</v>
      </c>
    </row>
    <row r="874" spans="1:10">
      <c r="A874">
        <v>41827.3333333312</v>
      </c>
      <c r="B874">
        <v>873</v>
      </c>
      <c r="C874">
        <v>187</v>
      </c>
      <c r="D874">
        <v>8</v>
      </c>
      <c r="E874">
        <v>1</v>
      </c>
      <c r="F874" t="e">
        <v>#DIV/0!</v>
      </c>
      <c r="G874">
        <v>26.1716666666667</v>
      </c>
      <c r="H874">
        <v>23.6</v>
      </c>
      <c r="I874" s="2" t="str">
        <f t="shared" si="27"/>
        <v>多云</v>
      </c>
      <c r="J874" s="2">
        <f t="shared" si="28"/>
        <v>0</v>
      </c>
    </row>
    <row r="875" spans="1:10">
      <c r="A875">
        <v>41827.3749999979</v>
      </c>
      <c r="B875">
        <v>874</v>
      </c>
      <c r="C875">
        <v>187</v>
      </c>
      <c r="D875">
        <v>9</v>
      </c>
      <c r="E875">
        <v>1</v>
      </c>
      <c r="F875" t="e">
        <v>#DIV/0!</v>
      </c>
      <c r="G875">
        <v>27.75</v>
      </c>
      <c r="H875">
        <v>19.0833333333333</v>
      </c>
      <c r="I875" s="2" t="str">
        <f t="shared" si="27"/>
        <v>多云</v>
      </c>
      <c r="J875" s="2">
        <f t="shared" si="28"/>
        <v>0</v>
      </c>
    </row>
    <row r="876" spans="1:10">
      <c r="A876">
        <v>41827.4166666645</v>
      </c>
      <c r="B876">
        <v>875</v>
      </c>
      <c r="C876">
        <v>187</v>
      </c>
      <c r="D876">
        <v>10</v>
      </c>
      <c r="E876">
        <v>1</v>
      </c>
      <c r="F876" t="e">
        <v>#DIV/0!</v>
      </c>
      <c r="G876">
        <v>28.8966666666667</v>
      </c>
      <c r="H876">
        <v>23.8</v>
      </c>
      <c r="I876" s="2" t="str">
        <f t="shared" si="27"/>
        <v>多云</v>
      </c>
      <c r="J876" s="2">
        <f t="shared" si="28"/>
        <v>0</v>
      </c>
    </row>
    <row r="877" spans="1:10">
      <c r="A877">
        <v>41827.4583333312</v>
      </c>
      <c r="B877">
        <v>876</v>
      </c>
      <c r="C877">
        <v>187</v>
      </c>
      <c r="D877">
        <v>11</v>
      </c>
      <c r="E877">
        <v>1</v>
      </c>
      <c r="F877" t="e">
        <v>#DIV/0!</v>
      </c>
      <c r="G877">
        <v>29.705</v>
      </c>
      <c r="H877">
        <v>20.6916666666667</v>
      </c>
      <c r="I877" s="2" t="str">
        <f t="shared" si="27"/>
        <v>多云</v>
      </c>
      <c r="J877" s="2">
        <f t="shared" si="28"/>
        <v>0</v>
      </c>
    </row>
    <row r="878" spans="1:10">
      <c r="A878">
        <v>41827.4999999979</v>
      </c>
      <c r="B878">
        <v>877</v>
      </c>
      <c r="C878">
        <v>187</v>
      </c>
      <c r="D878">
        <v>12</v>
      </c>
      <c r="E878">
        <v>1</v>
      </c>
      <c r="F878" t="e">
        <v>#DIV/0!</v>
      </c>
      <c r="G878">
        <v>29.7566666666667</v>
      </c>
      <c r="H878">
        <v>22.2083333333333</v>
      </c>
      <c r="I878" s="2" t="str">
        <f t="shared" si="27"/>
        <v>多云</v>
      </c>
      <c r="J878" s="2">
        <f t="shared" si="28"/>
        <v>0</v>
      </c>
    </row>
    <row r="879" spans="1:10">
      <c r="A879">
        <v>41827.5416666645</v>
      </c>
      <c r="B879">
        <v>878</v>
      </c>
      <c r="C879">
        <v>187</v>
      </c>
      <c r="D879">
        <v>13</v>
      </c>
      <c r="E879">
        <v>1</v>
      </c>
      <c r="F879" t="e">
        <v>#DIV/0!</v>
      </c>
      <c r="G879">
        <v>29.8116666666667</v>
      </c>
      <c r="H879">
        <v>28.5083333333333</v>
      </c>
      <c r="I879" s="2" t="str">
        <f t="shared" si="27"/>
        <v>多云</v>
      </c>
      <c r="J879" s="2">
        <f t="shared" si="28"/>
        <v>0</v>
      </c>
    </row>
    <row r="880" spans="1:10">
      <c r="A880">
        <v>41827.5833333312</v>
      </c>
      <c r="B880">
        <v>879</v>
      </c>
      <c r="C880">
        <v>187</v>
      </c>
      <c r="D880">
        <v>14</v>
      </c>
      <c r="E880">
        <v>1</v>
      </c>
      <c r="F880" t="e">
        <v>#DIV/0!</v>
      </c>
      <c r="G880">
        <v>29.9916666666667</v>
      </c>
      <c r="H880">
        <v>28.5916666666667</v>
      </c>
      <c r="I880" s="2" t="str">
        <f t="shared" si="27"/>
        <v>多云</v>
      </c>
      <c r="J880" s="2">
        <f t="shared" si="28"/>
        <v>0</v>
      </c>
    </row>
    <row r="881" spans="1:10">
      <c r="A881">
        <v>41827.6249999979</v>
      </c>
      <c r="B881">
        <v>880</v>
      </c>
      <c r="C881">
        <v>187</v>
      </c>
      <c r="D881">
        <v>15</v>
      </c>
      <c r="E881">
        <v>1</v>
      </c>
      <c r="F881" t="e">
        <v>#DIV/0!</v>
      </c>
      <c r="G881">
        <v>30.2616666666667</v>
      </c>
      <c r="H881">
        <v>26.2166666666667</v>
      </c>
      <c r="I881" s="2" t="str">
        <f t="shared" si="27"/>
        <v>多云</v>
      </c>
      <c r="J881" s="2">
        <f t="shared" si="28"/>
        <v>0</v>
      </c>
    </row>
    <row r="882" spans="1:10">
      <c r="A882">
        <v>41827.6666666645</v>
      </c>
      <c r="B882">
        <v>881</v>
      </c>
      <c r="C882">
        <v>187</v>
      </c>
      <c r="D882">
        <v>16</v>
      </c>
      <c r="E882">
        <v>1</v>
      </c>
      <c r="F882" t="e">
        <v>#DIV/0!</v>
      </c>
      <c r="G882">
        <v>28.06</v>
      </c>
      <c r="H882">
        <v>21.85</v>
      </c>
      <c r="I882" s="2" t="str">
        <f t="shared" si="27"/>
        <v>多云</v>
      </c>
      <c r="J882" s="2">
        <f t="shared" si="28"/>
        <v>0</v>
      </c>
    </row>
    <row r="883" spans="1:10">
      <c r="A883">
        <v>41827.7083333312</v>
      </c>
      <c r="B883">
        <v>882</v>
      </c>
      <c r="C883">
        <v>187</v>
      </c>
      <c r="D883">
        <v>17</v>
      </c>
      <c r="E883">
        <v>1</v>
      </c>
      <c r="F883" t="e">
        <v>#DIV/0!</v>
      </c>
      <c r="G883">
        <v>26.3833333333333</v>
      </c>
      <c r="H883">
        <v>28.625</v>
      </c>
      <c r="I883" s="2" t="str">
        <f t="shared" si="27"/>
        <v>多云</v>
      </c>
      <c r="J883" s="2">
        <f t="shared" si="28"/>
        <v>0</v>
      </c>
    </row>
    <row r="884" spans="1:10">
      <c r="A884">
        <v>41827.7499999979</v>
      </c>
      <c r="B884">
        <v>883</v>
      </c>
      <c r="C884">
        <v>187</v>
      </c>
      <c r="D884">
        <v>18</v>
      </c>
      <c r="E884">
        <v>1</v>
      </c>
      <c r="F884" t="e">
        <v>#DIV/0!</v>
      </c>
      <c r="G884">
        <v>25.7433333333333</v>
      </c>
      <c r="H884">
        <v>24.45</v>
      </c>
      <c r="I884" s="2" t="str">
        <f t="shared" si="27"/>
        <v>多云</v>
      </c>
      <c r="J884" s="2">
        <f t="shared" si="28"/>
        <v>0</v>
      </c>
    </row>
    <row r="885" spans="1:10">
      <c r="A885">
        <v>41827.7916666645</v>
      </c>
      <c r="B885">
        <v>884</v>
      </c>
      <c r="C885">
        <v>187</v>
      </c>
      <c r="D885">
        <v>19</v>
      </c>
      <c r="E885">
        <v>1</v>
      </c>
      <c r="F885" t="e">
        <v>#DIV/0!</v>
      </c>
      <c r="G885">
        <v>25.1866666666667</v>
      </c>
      <c r="H885">
        <v>27.5333333333333</v>
      </c>
      <c r="I885" s="2" t="str">
        <f t="shared" si="27"/>
        <v>多云</v>
      </c>
      <c r="J885" s="2">
        <f t="shared" si="28"/>
        <v>0</v>
      </c>
    </row>
    <row r="886" spans="1:10">
      <c r="A886">
        <v>41827.8333333312</v>
      </c>
      <c r="B886">
        <v>885</v>
      </c>
      <c r="C886">
        <v>187</v>
      </c>
      <c r="D886">
        <v>20</v>
      </c>
      <c r="E886">
        <v>1</v>
      </c>
      <c r="F886" t="e">
        <v>#DIV/0!</v>
      </c>
      <c r="G886">
        <v>24.7666666666667</v>
      </c>
      <c r="H886">
        <v>22.8333333333333</v>
      </c>
      <c r="I886" s="2" t="str">
        <f t="shared" si="27"/>
        <v>多云</v>
      </c>
      <c r="J886" s="2">
        <f t="shared" si="28"/>
        <v>0</v>
      </c>
    </row>
    <row r="887" spans="1:10">
      <c r="A887">
        <v>41827.8749999979</v>
      </c>
      <c r="B887">
        <v>886</v>
      </c>
      <c r="C887">
        <v>187</v>
      </c>
      <c r="D887">
        <v>21</v>
      </c>
      <c r="E887">
        <v>1</v>
      </c>
      <c r="F887" t="e">
        <v>#DIV/0!</v>
      </c>
      <c r="G887">
        <v>24.1416666666667</v>
      </c>
      <c r="H887">
        <v>22.8416666666667</v>
      </c>
      <c r="I887" s="2" t="str">
        <f t="shared" si="27"/>
        <v>多云</v>
      </c>
      <c r="J887" s="2">
        <f t="shared" si="28"/>
        <v>0</v>
      </c>
    </row>
    <row r="888" spans="1:10">
      <c r="A888">
        <v>41827.9166666645</v>
      </c>
      <c r="B888">
        <v>887</v>
      </c>
      <c r="C888">
        <v>187</v>
      </c>
      <c r="D888">
        <v>22</v>
      </c>
      <c r="E888">
        <v>1</v>
      </c>
      <c r="F888" t="e">
        <v>#DIV/0!</v>
      </c>
      <c r="G888">
        <v>23.9733333333333</v>
      </c>
      <c r="H888">
        <v>22.875</v>
      </c>
      <c r="I888" s="2" t="str">
        <f t="shared" si="27"/>
        <v>多云</v>
      </c>
      <c r="J888" s="2">
        <f t="shared" si="28"/>
        <v>0</v>
      </c>
    </row>
    <row r="889" spans="1:10">
      <c r="A889">
        <v>41827.9583333312</v>
      </c>
      <c r="B889">
        <v>888</v>
      </c>
      <c r="C889">
        <v>187</v>
      </c>
      <c r="D889">
        <v>23</v>
      </c>
      <c r="E889">
        <v>1</v>
      </c>
      <c r="F889" t="e">
        <v>#DIV/0!</v>
      </c>
      <c r="G889">
        <v>24.0666666666667</v>
      </c>
      <c r="H889">
        <v>22.85</v>
      </c>
      <c r="I889" s="2" t="str">
        <f t="shared" si="27"/>
        <v>多云</v>
      </c>
      <c r="J889" s="2">
        <f t="shared" si="28"/>
        <v>0</v>
      </c>
    </row>
    <row r="890" spans="1:10">
      <c r="A890">
        <v>41827.9999999978</v>
      </c>
      <c r="B890">
        <v>889</v>
      </c>
      <c r="C890">
        <v>187</v>
      </c>
      <c r="D890">
        <v>0</v>
      </c>
      <c r="E890">
        <v>1</v>
      </c>
      <c r="F890" t="e">
        <v>#DIV/0!</v>
      </c>
      <c r="G890">
        <v>23.99</v>
      </c>
      <c r="H890">
        <v>19.7166666666667</v>
      </c>
      <c r="I890" s="2" t="str">
        <f t="shared" si="27"/>
        <v>多云</v>
      </c>
      <c r="J890" s="2">
        <f t="shared" si="28"/>
        <v>0</v>
      </c>
    </row>
    <row r="891" spans="1:10">
      <c r="A891">
        <v>41828.0416666645</v>
      </c>
      <c r="B891">
        <v>890</v>
      </c>
      <c r="C891">
        <v>188</v>
      </c>
      <c r="D891">
        <v>1</v>
      </c>
      <c r="E891">
        <v>1</v>
      </c>
      <c r="F891" t="e">
        <v>#DIV/0!</v>
      </c>
      <c r="G891">
        <v>23.6433333333333</v>
      </c>
      <c r="H891">
        <v>22.775</v>
      </c>
      <c r="I891" s="2" t="str">
        <f t="shared" si="27"/>
        <v>多云~小雨</v>
      </c>
      <c r="J891" s="2">
        <f t="shared" si="28"/>
        <v>-2</v>
      </c>
    </row>
    <row r="892" spans="1:10">
      <c r="A892">
        <v>41828.0833333312</v>
      </c>
      <c r="B892">
        <v>891</v>
      </c>
      <c r="C892">
        <v>188</v>
      </c>
      <c r="D892">
        <v>2</v>
      </c>
      <c r="E892">
        <v>1</v>
      </c>
      <c r="F892" t="e">
        <v>#DIV/0!</v>
      </c>
      <c r="G892">
        <v>23.2466666666667</v>
      </c>
      <c r="H892">
        <v>22.8166666666667</v>
      </c>
      <c r="I892" s="2" t="str">
        <f t="shared" si="27"/>
        <v>多云~小雨</v>
      </c>
      <c r="J892" s="2">
        <f t="shared" si="28"/>
        <v>-2</v>
      </c>
    </row>
    <row r="893" spans="1:10">
      <c r="A893">
        <v>41828.1249999978</v>
      </c>
      <c r="B893">
        <v>892</v>
      </c>
      <c r="C893">
        <v>188</v>
      </c>
      <c r="D893">
        <v>3</v>
      </c>
      <c r="E893">
        <v>1</v>
      </c>
      <c r="F893" t="e">
        <v>#DIV/0!</v>
      </c>
      <c r="G893">
        <v>23.3116666666667</v>
      </c>
      <c r="H893">
        <v>24.2916666666667</v>
      </c>
      <c r="I893" s="2" t="str">
        <f t="shared" si="27"/>
        <v>多云~小雨</v>
      </c>
      <c r="J893" s="2">
        <f t="shared" si="28"/>
        <v>-2</v>
      </c>
    </row>
    <row r="894" spans="1:10">
      <c r="A894">
        <v>41828.1666666645</v>
      </c>
      <c r="B894">
        <v>893</v>
      </c>
      <c r="C894">
        <v>188</v>
      </c>
      <c r="D894">
        <v>4</v>
      </c>
      <c r="E894">
        <v>1</v>
      </c>
      <c r="F894" t="e">
        <v>#DIV/0!</v>
      </c>
      <c r="G894">
        <v>23.5083333333333</v>
      </c>
      <c r="H894">
        <v>19.6916666666667</v>
      </c>
      <c r="I894" s="2" t="str">
        <f t="shared" si="27"/>
        <v>多云~小雨</v>
      </c>
      <c r="J894" s="2">
        <f t="shared" si="28"/>
        <v>-2</v>
      </c>
    </row>
    <row r="895" spans="1:10">
      <c r="A895">
        <v>41828.2083333312</v>
      </c>
      <c r="B895">
        <v>894</v>
      </c>
      <c r="C895">
        <v>188</v>
      </c>
      <c r="D895">
        <v>5</v>
      </c>
      <c r="E895">
        <v>1</v>
      </c>
      <c r="F895" t="e">
        <v>#DIV/0!</v>
      </c>
      <c r="G895">
        <v>23.755</v>
      </c>
      <c r="H895">
        <v>21.225</v>
      </c>
      <c r="I895" s="2" t="str">
        <f t="shared" si="27"/>
        <v>多云~小雨</v>
      </c>
      <c r="J895" s="2">
        <f t="shared" si="28"/>
        <v>-2</v>
      </c>
    </row>
    <row r="896" spans="1:10">
      <c r="A896">
        <v>41828.2499999978</v>
      </c>
      <c r="B896">
        <v>895</v>
      </c>
      <c r="C896">
        <v>188</v>
      </c>
      <c r="D896">
        <v>6</v>
      </c>
      <c r="E896">
        <v>1</v>
      </c>
      <c r="F896" t="e">
        <v>#DIV/0!</v>
      </c>
      <c r="G896">
        <v>25.195</v>
      </c>
      <c r="H896">
        <v>22.75</v>
      </c>
      <c r="I896" s="2" t="str">
        <f t="shared" si="27"/>
        <v>多云~小雨</v>
      </c>
      <c r="J896" s="2">
        <f t="shared" si="28"/>
        <v>-2</v>
      </c>
    </row>
    <row r="897" spans="1:10">
      <c r="A897">
        <v>41828.2916666645</v>
      </c>
      <c r="B897">
        <v>896</v>
      </c>
      <c r="C897">
        <v>188</v>
      </c>
      <c r="D897">
        <v>7</v>
      </c>
      <c r="E897">
        <v>1</v>
      </c>
      <c r="F897" t="e">
        <v>#DIV/0!</v>
      </c>
      <c r="G897">
        <v>26.1666666666667</v>
      </c>
      <c r="H897">
        <v>22.7083333333333</v>
      </c>
      <c r="I897" s="2" t="str">
        <f t="shared" si="27"/>
        <v>多云~小雨</v>
      </c>
      <c r="J897" s="2">
        <f t="shared" si="28"/>
        <v>-2</v>
      </c>
    </row>
    <row r="898" spans="1:10">
      <c r="A898">
        <v>41828.3333333312</v>
      </c>
      <c r="B898">
        <v>897</v>
      </c>
      <c r="C898">
        <v>188</v>
      </c>
      <c r="D898">
        <v>8</v>
      </c>
      <c r="E898">
        <v>1</v>
      </c>
      <c r="F898" t="e">
        <v>#DIV/0!</v>
      </c>
      <c r="G898">
        <v>27.1316666666667</v>
      </c>
      <c r="H898">
        <v>24.2916666666667</v>
      </c>
      <c r="I898" s="2" t="str">
        <f t="shared" si="27"/>
        <v>多云~小雨</v>
      </c>
      <c r="J898" s="2">
        <f t="shared" si="28"/>
        <v>-2</v>
      </c>
    </row>
    <row r="899" spans="1:10">
      <c r="A899">
        <v>41828.3749999978</v>
      </c>
      <c r="B899">
        <v>898</v>
      </c>
      <c r="C899">
        <v>188</v>
      </c>
      <c r="D899">
        <v>9</v>
      </c>
      <c r="E899">
        <v>1</v>
      </c>
      <c r="F899" t="e">
        <v>#DIV/0!</v>
      </c>
      <c r="G899">
        <v>26.7616666666667</v>
      </c>
      <c r="H899">
        <v>27.4416666666667</v>
      </c>
      <c r="I899" s="2" t="str">
        <f t="shared" si="27"/>
        <v>多云~小雨</v>
      </c>
      <c r="J899" s="2">
        <f t="shared" si="28"/>
        <v>-2</v>
      </c>
    </row>
    <row r="900" spans="1:10">
      <c r="A900">
        <v>41828.4166666645</v>
      </c>
      <c r="B900">
        <v>899</v>
      </c>
      <c r="C900">
        <v>188</v>
      </c>
      <c r="D900">
        <v>10</v>
      </c>
      <c r="E900">
        <v>1</v>
      </c>
      <c r="F900" t="e">
        <v>#DIV/0!</v>
      </c>
      <c r="G900">
        <v>27.2033333333333</v>
      </c>
      <c r="H900">
        <v>27.4916666666667</v>
      </c>
      <c r="I900" s="2" t="str">
        <f t="shared" si="27"/>
        <v>多云~小雨</v>
      </c>
      <c r="J900" s="2">
        <f t="shared" si="28"/>
        <v>-2</v>
      </c>
    </row>
    <row r="901" spans="1:10">
      <c r="A901">
        <v>41828.4583333312</v>
      </c>
      <c r="B901">
        <v>900</v>
      </c>
      <c r="C901">
        <v>188</v>
      </c>
      <c r="D901">
        <v>11</v>
      </c>
      <c r="E901">
        <v>1</v>
      </c>
      <c r="F901" t="e">
        <v>#DIV/0!</v>
      </c>
      <c r="G901">
        <v>28.09</v>
      </c>
      <c r="H901">
        <v>27.5416666666667</v>
      </c>
      <c r="I901" s="2" t="str">
        <f t="shared" si="27"/>
        <v>多云~小雨</v>
      </c>
      <c r="J901" s="2">
        <f t="shared" si="28"/>
        <v>-2</v>
      </c>
    </row>
    <row r="902" spans="1:10">
      <c r="A902">
        <v>41828.4999999978</v>
      </c>
      <c r="B902">
        <v>901</v>
      </c>
      <c r="C902">
        <v>188</v>
      </c>
      <c r="D902">
        <v>12</v>
      </c>
      <c r="E902">
        <v>1</v>
      </c>
      <c r="F902" t="e">
        <v>#DIV/0!</v>
      </c>
      <c r="G902">
        <v>29.2233333333333</v>
      </c>
      <c r="H902">
        <v>27.5333333333333</v>
      </c>
      <c r="I902" s="2" t="str">
        <f t="shared" ref="I902:I965" si="29">VLOOKUP(INT(A902),K$2:Q$123,5)</f>
        <v>多云~小雨</v>
      </c>
      <c r="J902" s="2">
        <f t="shared" si="28"/>
        <v>-2</v>
      </c>
    </row>
    <row r="903" spans="1:10">
      <c r="A903">
        <v>41828.5416666645</v>
      </c>
      <c r="B903">
        <v>902</v>
      </c>
      <c r="C903">
        <v>188</v>
      </c>
      <c r="D903">
        <v>13</v>
      </c>
      <c r="E903">
        <v>1</v>
      </c>
      <c r="F903" t="e">
        <v>#DIV/0!</v>
      </c>
      <c r="G903">
        <v>30.1216666666667</v>
      </c>
      <c r="H903">
        <v>27.5833333333333</v>
      </c>
      <c r="I903" s="2" t="str">
        <f t="shared" si="29"/>
        <v>多云~小雨</v>
      </c>
      <c r="J903" s="2">
        <f t="shared" si="28"/>
        <v>-2</v>
      </c>
    </row>
    <row r="904" spans="1:10">
      <c r="A904">
        <v>41828.5833333311</v>
      </c>
      <c r="B904">
        <v>903</v>
      </c>
      <c r="C904">
        <v>188</v>
      </c>
      <c r="D904">
        <v>14</v>
      </c>
      <c r="E904">
        <v>1</v>
      </c>
      <c r="F904" t="e">
        <v>#DIV/0!</v>
      </c>
      <c r="G904">
        <v>30.6666666666667</v>
      </c>
      <c r="H904">
        <v>27.6083333333333</v>
      </c>
      <c r="I904" s="2" t="str">
        <f t="shared" si="29"/>
        <v>多云~小雨</v>
      </c>
      <c r="J904" s="2">
        <f t="shared" si="28"/>
        <v>-2</v>
      </c>
    </row>
    <row r="905" spans="1:10">
      <c r="A905">
        <v>41828.6249999978</v>
      </c>
      <c r="B905">
        <v>904</v>
      </c>
      <c r="C905">
        <v>188</v>
      </c>
      <c r="D905">
        <v>15</v>
      </c>
      <c r="E905">
        <v>1</v>
      </c>
      <c r="F905" t="e">
        <v>#DIV/0!</v>
      </c>
      <c r="G905">
        <v>29.9716666666667</v>
      </c>
      <c r="H905">
        <v>27.6083333333333</v>
      </c>
      <c r="I905" s="2" t="str">
        <f t="shared" si="29"/>
        <v>多云~小雨</v>
      </c>
      <c r="J905" s="2">
        <f t="shared" si="28"/>
        <v>-2</v>
      </c>
    </row>
    <row r="906" spans="1:10">
      <c r="A906">
        <v>41828.6666666645</v>
      </c>
      <c r="B906">
        <v>905</v>
      </c>
      <c r="C906">
        <v>188</v>
      </c>
      <c r="D906">
        <v>16</v>
      </c>
      <c r="E906">
        <v>1</v>
      </c>
      <c r="F906" t="e">
        <v>#DIV/0!</v>
      </c>
      <c r="G906">
        <v>29.4516666666667</v>
      </c>
      <c r="H906">
        <v>28.025</v>
      </c>
      <c r="I906" s="2" t="str">
        <f t="shared" si="29"/>
        <v>多云~小雨</v>
      </c>
      <c r="J906" s="2">
        <f t="shared" si="28"/>
        <v>-2</v>
      </c>
    </row>
    <row r="907" spans="1:10">
      <c r="A907">
        <v>41828.7083333311</v>
      </c>
      <c r="B907">
        <v>906</v>
      </c>
      <c r="C907">
        <v>188</v>
      </c>
      <c r="D907">
        <v>17</v>
      </c>
      <c r="E907">
        <v>1</v>
      </c>
      <c r="F907" t="e">
        <v>#DIV/0!</v>
      </c>
      <c r="G907">
        <v>27.3237288135593</v>
      </c>
      <c r="H907">
        <v>27.7083333333333</v>
      </c>
      <c r="I907" s="2" t="str">
        <f t="shared" si="29"/>
        <v>多云~小雨</v>
      </c>
      <c r="J907" s="2">
        <f t="shared" si="28"/>
        <v>-2</v>
      </c>
    </row>
    <row r="908" spans="1:10">
      <c r="A908">
        <v>41828.7499999978</v>
      </c>
      <c r="B908">
        <v>907</v>
      </c>
      <c r="C908">
        <v>188</v>
      </c>
      <c r="D908">
        <v>18</v>
      </c>
      <c r="E908">
        <v>1</v>
      </c>
      <c r="F908" t="e">
        <v>#DIV/0!</v>
      </c>
      <c r="G908">
        <v>25.905</v>
      </c>
      <c r="H908">
        <v>27.6333333333333</v>
      </c>
      <c r="I908" s="2" t="str">
        <f t="shared" si="29"/>
        <v>多云~小雨</v>
      </c>
      <c r="J908" s="2">
        <f t="shared" si="28"/>
        <v>-2</v>
      </c>
    </row>
    <row r="909" spans="1:10">
      <c r="A909">
        <v>41828.7916666645</v>
      </c>
      <c r="B909">
        <v>908</v>
      </c>
      <c r="C909">
        <v>188</v>
      </c>
      <c r="D909">
        <v>19</v>
      </c>
      <c r="E909">
        <v>1</v>
      </c>
      <c r="F909" t="e">
        <v>#DIV/0!</v>
      </c>
      <c r="G909">
        <v>25.2083333333333</v>
      </c>
      <c r="H909">
        <v>27.6</v>
      </c>
      <c r="I909" s="2" t="str">
        <f t="shared" si="29"/>
        <v>多云~小雨</v>
      </c>
      <c r="J909" s="2">
        <f t="shared" si="28"/>
        <v>-2</v>
      </c>
    </row>
    <row r="910" spans="1:10">
      <c r="A910">
        <v>41828.8333333311</v>
      </c>
      <c r="B910">
        <v>909</v>
      </c>
      <c r="C910">
        <v>188</v>
      </c>
      <c r="D910">
        <v>20</v>
      </c>
      <c r="E910">
        <v>1</v>
      </c>
      <c r="F910" t="e">
        <v>#DIV/0!</v>
      </c>
      <c r="G910">
        <v>24.655</v>
      </c>
      <c r="H910">
        <v>27.6416666666667</v>
      </c>
      <c r="I910" s="2" t="str">
        <f t="shared" si="29"/>
        <v>多云~小雨</v>
      </c>
      <c r="J910" s="2">
        <f t="shared" si="28"/>
        <v>-2</v>
      </c>
    </row>
    <row r="911" spans="1:10">
      <c r="A911">
        <v>41828.8749999978</v>
      </c>
      <c r="B911">
        <v>910</v>
      </c>
      <c r="C911">
        <v>188</v>
      </c>
      <c r="D911">
        <v>21</v>
      </c>
      <c r="E911">
        <v>1</v>
      </c>
      <c r="F911" t="e">
        <v>#DIV/0!</v>
      </c>
      <c r="G911">
        <v>24.265</v>
      </c>
      <c r="H911">
        <v>27.675</v>
      </c>
      <c r="I911" s="2" t="str">
        <f t="shared" si="29"/>
        <v>多云~小雨</v>
      </c>
      <c r="J911" s="2">
        <f t="shared" si="28"/>
        <v>-2</v>
      </c>
    </row>
    <row r="912" spans="1:10">
      <c r="A912">
        <v>41828.9166666645</v>
      </c>
      <c r="B912">
        <v>911</v>
      </c>
      <c r="C912">
        <v>188</v>
      </c>
      <c r="D912">
        <v>22</v>
      </c>
      <c r="E912">
        <v>1</v>
      </c>
      <c r="F912" t="e">
        <v>#DIV/0!</v>
      </c>
      <c r="G912">
        <v>23.945</v>
      </c>
      <c r="H912">
        <v>26.1166666666667</v>
      </c>
      <c r="I912" s="2" t="str">
        <f t="shared" si="29"/>
        <v>多云~小雨</v>
      </c>
      <c r="J912" s="2">
        <f t="shared" si="28"/>
        <v>-2</v>
      </c>
    </row>
    <row r="913" spans="1:10">
      <c r="A913">
        <v>41828.9583333311</v>
      </c>
      <c r="B913">
        <v>912</v>
      </c>
      <c r="C913">
        <v>188</v>
      </c>
      <c r="D913">
        <v>23</v>
      </c>
      <c r="E913">
        <v>1</v>
      </c>
      <c r="F913" t="e">
        <v>#DIV/0!</v>
      </c>
      <c r="G913">
        <v>24.1133333333334</v>
      </c>
      <c r="H913">
        <v>26.0166666666667</v>
      </c>
      <c r="I913" s="2" t="str">
        <f t="shared" si="29"/>
        <v>多云~小雨</v>
      </c>
      <c r="J913" s="2">
        <f t="shared" si="28"/>
        <v>-2</v>
      </c>
    </row>
    <row r="914" spans="1:10">
      <c r="A914">
        <v>41828.9999999978</v>
      </c>
      <c r="B914">
        <v>913</v>
      </c>
      <c r="C914">
        <v>188</v>
      </c>
      <c r="D914">
        <v>0</v>
      </c>
      <c r="E914">
        <v>1</v>
      </c>
      <c r="F914" t="e">
        <v>#DIV/0!</v>
      </c>
      <c r="G914">
        <v>24.085</v>
      </c>
      <c r="H914">
        <v>24.4333333333333</v>
      </c>
      <c r="I914" s="2" t="str">
        <f t="shared" si="29"/>
        <v>多云~小雨</v>
      </c>
      <c r="J914" s="2">
        <f t="shared" si="28"/>
        <v>-2</v>
      </c>
    </row>
    <row r="915" spans="1:10">
      <c r="A915">
        <v>41829.0416666645</v>
      </c>
      <c r="B915">
        <v>914</v>
      </c>
      <c r="C915">
        <v>189</v>
      </c>
      <c r="D915">
        <v>1</v>
      </c>
      <c r="E915">
        <v>1</v>
      </c>
      <c r="F915" t="e">
        <v>#DIV/0!</v>
      </c>
      <c r="G915">
        <v>24.33</v>
      </c>
      <c r="H915">
        <v>22.8416666666667</v>
      </c>
      <c r="I915" s="2" t="str">
        <f t="shared" si="29"/>
        <v>多云</v>
      </c>
      <c r="J915" s="2">
        <f t="shared" si="28"/>
        <v>0</v>
      </c>
    </row>
    <row r="916" spans="1:10">
      <c r="A916">
        <v>41829.0833333311</v>
      </c>
      <c r="B916">
        <v>915</v>
      </c>
      <c r="C916">
        <v>189</v>
      </c>
      <c r="D916">
        <v>2</v>
      </c>
      <c r="E916">
        <v>1</v>
      </c>
      <c r="F916" t="e">
        <v>#DIV/0!</v>
      </c>
      <c r="G916">
        <v>24.9525423728814</v>
      </c>
      <c r="H916">
        <v>24.4416666666667</v>
      </c>
      <c r="I916" s="2" t="str">
        <f t="shared" si="29"/>
        <v>多云</v>
      </c>
      <c r="J916" s="2">
        <f t="shared" si="28"/>
        <v>0</v>
      </c>
    </row>
    <row r="917" spans="1:10">
      <c r="A917">
        <v>41829.1249999978</v>
      </c>
      <c r="B917">
        <v>916</v>
      </c>
      <c r="C917">
        <v>189</v>
      </c>
      <c r="D917">
        <v>3</v>
      </c>
      <c r="E917">
        <v>1</v>
      </c>
      <c r="F917" t="e">
        <v>#DIV/0!</v>
      </c>
      <c r="G917">
        <v>25.0816666666667</v>
      </c>
      <c r="H917">
        <v>24.4333333333333</v>
      </c>
      <c r="I917" s="2" t="str">
        <f t="shared" si="29"/>
        <v>多云</v>
      </c>
      <c r="J917" s="2">
        <f t="shared" si="28"/>
        <v>0</v>
      </c>
    </row>
    <row r="918" spans="1:10">
      <c r="A918">
        <v>41829.1666666644</v>
      </c>
      <c r="B918">
        <v>917</v>
      </c>
      <c r="C918">
        <v>189</v>
      </c>
      <c r="D918">
        <v>4</v>
      </c>
      <c r="E918">
        <v>1</v>
      </c>
      <c r="F918" t="e">
        <v>#DIV/0!</v>
      </c>
      <c r="G918">
        <v>25.1166666666667</v>
      </c>
      <c r="H918">
        <v>24.45</v>
      </c>
      <c r="I918" s="2" t="str">
        <f t="shared" si="29"/>
        <v>多云</v>
      </c>
      <c r="J918" s="2">
        <f t="shared" si="28"/>
        <v>0</v>
      </c>
    </row>
    <row r="919" spans="1:10">
      <c r="A919">
        <v>41829.2083333311</v>
      </c>
      <c r="B919">
        <v>918</v>
      </c>
      <c r="C919">
        <v>189</v>
      </c>
      <c r="D919">
        <v>5</v>
      </c>
      <c r="E919">
        <v>1</v>
      </c>
      <c r="F919" t="e">
        <v>#DIV/0!</v>
      </c>
      <c r="G919">
        <v>25.405</v>
      </c>
      <c r="H919">
        <v>24.4083333333333</v>
      </c>
      <c r="I919" s="2" t="str">
        <f t="shared" si="29"/>
        <v>多云</v>
      </c>
      <c r="J919" s="2">
        <f t="shared" si="28"/>
        <v>0</v>
      </c>
    </row>
    <row r="920" spans="1:10">
      <c r="A920">
        <v>41829.2499999978</v>
      </c>
      <c r="B920">
        <v>919</v>
      </c>
      <c r="C920">
        <v>189</v>
      </c>
      <c r="D920">
        <v>6</v>
      </c>
      <c r="E920">
        <v>1</v>
      </c>
      <c r="F920" t="e">
        <v>#DIV/0!</v>
      </c>
      <c r="G920">
        <v>25.8883333333333</v>
      </c>
      <c r="H920">
        <v>19.6583333333333</v>
      </c>
      <c r="I920" s="2" t="str">
        <f t="shared" si="29"/>
        <v>多云</v>
      </c>
      <c r="J920" s="2">
        <f t="shared" si="28"/>
        <v>0</v>
      </c>
    </row>
    <row r="921" spans="1:10">
      <c r="A921">
        <v>41829.2916666644</v>
      </c>
      <c r="B921">
        <v>920</v>
      </c>
      <c r="C921">
        <v>189</v>
      </c>
      <c r="D921">
        <v>7</v>
      </c>
      <c r="E921">
        <v>1</v>
      </c>
      <c r="F921" t="e">
        <v>#DIV/0!</v>
      </c>
      <c r="G921">
        <v>27.035</v>
      </c>
      <c r="H921">
        <v>22.6833333333333</v>
      </c>
      <c r="I921" s="2" t="str">
        <f t="shared" si="29"/>
        <v>多云</v>
      </c>
      <c r="J921" s="2">
        <f t="shared" si="28"/>
        <v>0</v>
      </c>
    </row>
    <row r="922" spans="1:10">
      <c r="A922">
        <v>41829.3333333311</v>
      </c>
      <c r="B922">
        <v>921</v>
      </c>
      <c r="C922">
        <v>189</v>
      </c>
      <c r="D922">
        <v>8</v>
      </c>
      <c r="E922">
        <v>1</v>
      </c>
      <c r="F922" t="e">
        <v>#DIV/0!</v>
      </c>
      <c r="G922">
        <v>28.7083333333333</v>
      </c>
      <c r="H922">
        <v>19.5416666666667</v>
      </c>
      <c r="I922" s="2" t="str">
        <f t="shared" si="29"/>
        <v>多云</v>
      </c>
      <c r="J922" s="2">
        <f t="shared" si="28"/>
        <v>0</v>
      </c>
    </row>
    <row r="923" spans="1:10">
      <c r="A923">
        <v>41829.3749999978</v>
      </c>
      <c r="B923">
        <v>922</v>
      </c>
      <c r="C923">
        <v>189</v>
      </c>
      <c r="D923">
        <v>9</v>
      </c>
      <c r="E923">
        <v>1</v>
      </c>
      <c r="F923" t="e">
        <v>#DIV/0!</v>
      </c>
      <c r="G923">
        <v>28.58</v>
      </c>
      <c r="H923">
        <v>27.3916666666667</v>
      </c>
      <c r="I923" s="2" t="str">
        <f t="shared" si="29"/>
        <v>多云</v>
      </c>
      <c r="J923" s="2">
        <f t="shared" si="28"/>
        <v>0</v>
      </c>
    </row>
    <row r="924" spans="1:10">
      <c r="A924">
        <v>41829.4166666644</v>
      </c>
      <c r="B924">
        <v>923</v>
      </c>
      <c r="C924">
        <v>189</v>
      </c>
      <c r="D924">
        <v>10</v>
      </c>
      <c r="E924">
        <v>1</v>
      </c>
      <c r="F924" t="e">
        <v>#DIV/0!</v>
      </c>
      <c r="G924">
        <v>28.99</v>
      </c>
      <c r="H924">
        <v>27.5083333333333</v>
      </c>
      <c r="I924" s="2" t="str">
        <f t="shared" si="29"/>
        <v>多云</v>
      </c>
      <c r="J924" s="2">
        <f t="shared" ref="J924:J987" si="30">IF(ISNUMBER(FIND("雨",I924)),-2,IF(ISNUMBER(FIND("阴",I924)),-1,0))</f>
        <v>0</v>
      </c>
    </row>
    <row r="925" spans="1:10">
      <c r="A925">
        <v>41829.4583333311</v>
      </c>
      <c r="B925">
        <v>924</v>
      </c>
      <c r="C925">
        <v>189</v>
      </c>
      <c r="D925">
        <v>11</v>
      </c>
      <c r="E925">
        <v>1</v>
      </c>
      <c r="F925" t="e">
        <v>#DIV/0!</v>
      </c>
      <c r="G925">
        <v>29.2866666666667</v>
      </c>
      <c r="H925">
        <v>27.575</v>
      </c>
      <c r="I925" s="2" t="str">
        <f t="shared" si="29"/>
        <v>多云</v>
      </c>
      <c r="J925" s="2">
        <f t="shared" si="30"/>
        <v>0</v>
      </c>
    </row>
    <row r="926" spans="1:10">
      <c r="A926">
        <v>41829.4999999978</v>
      </c>
      <c r="B926">
        <v>925</v>
      </c>
      <c r="C926">
        <v>189</v>
      </c>
      <c r="D926">
        <v>12</v>
      </c>
      <c r="E926">
        <v>1</v>
      </c>
      <c r="F926" t="e">
        <v>#DIV/0!</v>
      </c>
      <c r="G926">
        <v>29.565</v>
      </c>
      <c r="H926">
        <v>27.5583333333333</v>
      </c>
      <c r="I926" s="2" t="str">
        <f t="shared" si="29"/>
        <v>多云</v>
      </c>
      <c r="J926" s="2">
        <f t="shared" si="30"/>
        <v>0</v>
      </c>
    </row>
    <row r="927" spans="1:10">
      <c r="A927">
        <v>41829.5416666644</v>
      </c>
      <c r="B927">
        <v>926</v>
      </c>
      <c r="C927">
        <v>189</v>
      </c>
      <c r="D927">
        <v>13</v>
      </c>
      <c r="E927">
        <v>1</v>
      </c>
      <c r="F927" t="e">
        <v>#DIV/0!</v>
      </c>
      <c r="G927">
        <v>29.5</v>
      </c>
      <c r="H927">
        <v>27.6083333333333</v>
      </c>
      <c r="I927" s="2" t="str">
        <f t="shared" si="29"/>
        <v>多云</v>
      </c>
      <c r="J927" s="2">
        <f t="shared" si="30"/>
        <v>0</v>
      </c>
    </row>
    <row r="928" spans="1:10">
      <c r="A928">
        <v>41829.5833333311</v>
      </c>
      <c r="B928">
        <v>927</v>
      </c>
      <c r="C928">
        <v>189</v>
      </c>
      <c r="D928">
        <v>14</v>
      </c>
      <c r="E928">
        <v>1</v>
      </c>
      <c r="F928" t="e">
        <v>#DIV/0!</v>
      </c>
      <c r="G928">
        <v>30.3333333333333</v>
      </c>
      <c r="H928">
        <v>27.6333333333333</v>
      </c>
      <c r="I928" s="2" t="str">
        <f t="shared" si="29"/>
        <v>多云</v>
      </c>
      <c r="J928" s="2">
        <f t="shared" si="30"/>
        <v>0</v>
      </c>
    </row>
    <row r="929" spans="1:10">
      <c r="A929">
        <v>41829.6249999978</v>
      </c>
      <c r="B929">
        <v>928</v>
      </c>
      <c r="C929">
        <v>189</v>
      </c>
      <c r="D929">
        <v>15</v>
      </c>
      <c r="E929">
        <v>1</v>
      </c>
      <c r="F929" t="e">
        <v>#DIV/0!</v>
      </c>
      <c r="G929">
        <v>29.89</v>
      </c>
      <c r="H929">
        <v>27.625</v>
      </c>
      <c r="I929" s="2" t="str">
        <f t="shared" si="29"/>
        <v>多云</v>
      </c>
      <c r="J929" s="2">
        <f t="shared" si="30"/>
        <v>0</v>
      </c>
    </row>
    <row r="930" spans="1:10">
      <c r="A930">
        <v>41829.6666666644</v>
      </c>
      <c r="B930">
        <v>929</v>
      </c>
      <c r="C930">
        <v>189</v>
      </c>
      <c r="D930">
        <v>16</v>
      </c>
      <c r="E930">
        <v>1</v>
      </c>
      <c r="F930" t="e">
        <v>#DIV/0!</v>
      </c>
      <c r="G930">
        <v>30.3933333333333</v>
      </c>
      <c r="H930">
        <v>27.6583333333333</v>
      </c>
      <c r="I930" s="2" t="str">
        <f t="shared" si="29"/>
        <v>多云</v>
      </c>
      <c r="J930" s="2">
        <f t="shared" si="30"/>
        <v>0</v>
      </c>
    </row>
    <row r="931" spans="1:10">
      <c r="A931">
        <v>41829.7083333311</v>
      </c>
      <c r="B931">
        <v>930</v>
      </c>
      <c r="C931">
        <v>189</v>
      </c>
      <c r="D931">
        <v>17</v>
      </c>
      <c r="E931">
        <v>1</v>
      </c>
      <c r="F931" t="e">
        <v>#DIV/0!</v>
      </c>
      <c r="G931">
        <v>30.5266666666667</v>
      </c>
      <c r="H931">
        <v>27.6416666666667</v>
      </c>
      <c r="I931" s="2" t="str">
        <f t="shared" si="29"/>
        <v>多云</v>
      </c>
      <c r="J931" s="2">
        <f t="shared" si="30"/>
        <v>0</v>
      </c>
    </row>
    <row r="932" spans="1:10">
      <c r="A932">
        <v>41829.7499999977</v>
      </c>
      <c r="B932">
        <v>931</v>
      </c>
      <c r="C932">
        <v>189</v>
      </c>
      <c r="D932">
        <v>18</v>
      </c>
      <c r="E932">
        <v>1</v>
      </c>
      <c r="F932" t="e">
        <v>#DIV/0!</v>
      </c>
      <c r="G932">
        <v>29.9616666666667</v>
      </c>
      <c r="H932">
        <v>27.6083333333333</v>
      </c>
      <c r="I932" s="2" t="str">
        <f t="shared" si="29"/>
        <v>多云</v>
      </c>
      <c r="J932" s="2">
        <f t="shared" si="30"/>
        <v>0</v>
      </c>
    </row>
    <row r="933" spans="1:10">
      <c r="A933">
        <v>41829.7916666644</v>
      </c>
      <c r="B933">
        <v>932</v>
      </c>
      <c r="C933">
        <v>189</v>
      </c>
      <c r="D933">
        <v>19</v>
      </c>
      <c r="E933">
        <v>1</v>
      </c>
      <c r="F933" t="e">
        <v>#DIV/0!</v>
      </c>
      <c r="G933">
        <v>29.0316666666667</v>
      </c>
      <c r="H933">
        <v>27.575</v>
      </c>
      <c r="I933" s="2" t="str">
        <f t="shared" si="29"/>
        <v>多云</v>
      </c>
      <c r="J933" s="2">
        <f t="shared" si="30"/>
        <v>0</v>
      </c>
    </row>
    <row r="934" spans="1:10">
      <c r="A934">
        <v>41829.8333333311</v>
      </c>
      <c r="B934">
        <v>933</v>
      </c>
      <c r="C934">
        <v>189</v>
      </c>
      <c r="D934">
        <v>20</v>
      </c>
      <c r="E934">
        <v>1</v>
      </c>
      <c r="F934" t="e">
        <v>#DIV/0!</v>
      </c>
      <c r="G934">
        <v>28.32</v>
      </c>
      <c r="H934">
        <v>24.4166666666667</v>
      </c>
      <c r="I934" s="2" t="str">
        <f t="shared" si="29"/>
        <v>多云</v>
      </c>
      <c r="J934" s="2">
        <f t="shared" si="30"/>
        <v>0</v>
      </c>
    </row>
    <row r="935" spans="1:10">
      <c r="A935">
        <v>41829.8749999977</v>
      </c>
      <c r="B935">
        <v>934</v>
      </c>
      <c r="C935">
        <v>189</v>
      </c>
      <c r="D935">
        <v>21</v>
      </c>
      <c r="E935">
        <v>1</v>
      </c>
      <c r="F935" t="e">
        <v>#DIV/0!</v>
      </c>
      <c r="G935">
        <v>27.3266666666667</v>
      </c>
      <c r="H935">
        <v>24.4</v>
      </c>
      <c r="I935" s="2" t="str">
        <f t="shared" si="29"/>
        <v>多云</v>
      </c>
      <c r="J935" s="2">
        <f t="shared" si="30"/>
        <v>0</v>
      </c>
    </row>
    <row r="936" spans="1:10">
      <c r="A936">
        <v>41829.9166666644</v>
      </c>
      <c r="B936">
        <v>935</v>
      </c>
      <c r="C936">
        <v>189</v>
      </c>
      <c r="D936">
        <v>22</v>
      </c>
      <c r="E936">
        <v>1</v>
      </c>
      <c r="F936" t="e">
        <v>#DIV/0!</v>
      </c>
      <c r="G936">
        <v>26.7833333333333</v>
      </c>
      <c r="H936">
        <v>25.975</v>
      </c>
      <c r="I936" s="2" t="str">
        <f t="shared" si="29"/>
        <v>多云</v>
      </c>
      <c r="J936" s="2">
        <f t="shared" si="30"/>
        <v>0</v>
      </c>
    </row>
    <row r="937" spans="1:10">
      <c r="A937">
        <v>41829.9583333311</v>
      </c>
      <c r="B937">
        <v>936</v>
      </c>
      <c r="C937">
        <v>189</v>
      </c>
      <c r="D937">
        <v>23</v>
      </c>
      <c r="E937">
        <v>1</v>
      </c>
      <c r="F937" t="e">
        <v>#DIV/0!</v>
      </c>
      <c r="G937">
        <v>26.5166666666667</v>
      </c>
      <c r="H937">
        <v>24.3583333333333</v>
      </c>
      <c r="I937" s="2" t="str">
        <f t="shared" si="29"/>
        <v>多云</v>
      </c>
      <c r="J937" s="2">
        <f t="shared" si="30"/>
        <v>0</v>
      </c>
    </row>
    <row r="938" spans="1:10">
      <c r="A938">
        <v>41829.9999999977</v>
      </c>
      <c r="B938">
        <v>937</v>
      </c>
      <c r="C938">
        <v>189</v>
      </c>
      <c r="D938">
        <v>0</v>
      </c>
      <c r="E938">
        <v>1</v>
      </c>
      <c r="F938" t="e">
        <v>#DIV/0!</v>
      </c>
      <c r="G938">
        <v>26.4183333333333</v>
      </c>
      <c r="H938">
        <v>24.1333333333333</v>
      </c>
      <c r="I938" s="2" t="str">
        <f t="shared" si="29"/>
        <v>多云</v>
      </c>
      <c r="J938" s="2">
        <f t="shared" si="30"/>
        <v>0</v>
      </c>
    </row>
    <row r="939" spans="1:10">
      <c r="A939">
        <v>41830.0416666644</v>
      </c>
      <c r="B939">
        <v>938</v>
      </c>
      <c r="C939">
        <v>190</v>
      </c>
      <c r="D939">
        <v>1</v>
      </c>
      <c r="E939">
        <v>1</v>
      </c>
      <c r="F939" t="e">
        <v>#DIV/0!</v>
      </c>
      <c r="G939">
        <v>26.225</v>
      </c>
      <c r="H939">
        <v>24.3083333333333</v>
      </c>
      <c r="I939" s="2" t="str">
        <f t="shared" si="29"/>
        <v>阵雨~多云</v>
      </c>
      <c r="J939" s="2">
        <f t="shared" si="30"/>
        <v>-2</v>
      </c>
    </row>
    <row r="940" spans="1:10">
      <c r="A940">
        <v>41830.0833333311</v>
      </c>
      <c r="B940">
        <v>939</v>
      </c>
      <c r="C940">
        <v>190</v>
      </c>
      <c r="D940">
        <v>2</v>
      </c>
      <c r="E940">
        <v>1</v>
      </c>
      <c r="F940" t="e">
        <v>#DIV/0!</v>
      </c>
      <c r="G940">
        <v>25.865</v>
      </c>
      <c r="H940">
        <v>22.775</v>
      </c>
      <c r="I940" s="2" t="str">
        <f t="shared" si="29"/>
        <v>阵雨~多云</v>
      </c>
      <c r="J940" s="2">
        <f t="shared" si="30"/>
        <v>-2</v>
      </c>
    </row>
    <row r="941" spans="1:10">
      <c r="A941">
        <v>41830.1249999977</v>
      </c>
      <c r="B941">
        <v>940</v>
      </c>
      <c r="C941">
        <v>190</v>
      </c>
      <c r="D941">
        <v>3</v>
      </c>
      <c r="E941">
        <v>1</v>
      </c>
      <c r="F941" t="e">
        <v>#DIV/0!</v>
      </c>
      <c r="G941">
        <v>25.3466666666667</v>
      </c>
      <c r="H941">
        <v>22.7583333333333</v>
      </c>
      <c r="I941" s="2" t="str">
        <f t="shared" si="29"/>
        <v>阵雨~多云</v>
      </c>
      <c r="J941" s="2">
        <f t="shared" si="30"/>
        <v>-2</v>
      </c>
    </row>
    <row r="942" spans="1:10">
      <c r="A942">
        <v>41830.1666666644</v>
      </c>
      <c r="B942">
        <v>941</v>
      </c>
      <c r="C942">
        <v>190</v>
      </c>
      <c r="D942">
        <v>4</v>
      </c>
      <c r="E942">
        <v>1</v>
      </c>
      <c r="F942" t="e">
        <v>#DIV/0!</v>
      </c>
      <c r="G942">
        <v>25.6116666666667</v>
      </c>
      <c r="H942">
        <v>22.675</v>
      </c>
      <c r="I942" s="2" t="str">
        <f t="shared" si="29"/>
        <v>阵雨~多云</v>
      </c>
      <c r="J942" s="2">
        <f t="shared" si="30"/>
        <v>-2</v>
      </c>
    </row>
    <row r="943" spans="1:10">
      <c r="A943">
        <v>41830.2083333311</v>
      </c>
      <c r="B943">
        <v>942</v>
      </c>
      <c r="C943">
        <v>190</v>
      </c>
      <c r="D943">
        <v>5</v>
      </c>
      <c r="E943">
        <v>1</v>
      </c>
      <c r="F943" t="e">
        <v>#DIV/0!</v>
      </c>
      <c r="G943">
        <v>26.1783333333333</v>
      </c>
      <c r="H943">
        <v>22.75</v>
      </c>
      <c r="I943" s="2" t="str">
        <f t="shared" si="29"/>
        <v>阵雨~多云</v>
      </c>
      <c r="J943" s="2">
        <f t="shared" si="30"/>
        <v>-2</v>
      </c>
    </row>
    <row r="944" spans="1:10">
      <c r="A944">
        <v>41830.2499999977</v>
      </c>
      <c r="B944">
        <v>943</v>
      </c>
      <c r="C944">
        <v>190</v>
      </c>
      <c r="D944">
        <v>6</v>
      </c>
      <c r="E944">
        <v>1</v>
      </c>
      <c r="F944" t="e">
        <v>#DIV/0!</v>
      </c>
      <c r="G944">
        <v>27.9333333333333</v>
      </c>
      <c r="H944">
        <v>22.75</v>
      </c>
      <c r="I944" s="2" t="str">
        <f t="shared" si="29"/>
        <v>阵雨~多云</v>
      </c>
      <c r="J944" s="2">
        <f t="shared" si="30"/>
        <v>-2</v>
      </c>
    </row>
    <row r="945" spans="1:10">
      <c r="A945">
        <v>41830.2916666644</v>
      </c>
      <c r="B945">
        <v>944</v>
      </c>
      <c r="C945">
        <v>190</v>
      </c>
      <c r="D945">
        <v>7</v>
      </c>
      <c r="E945">
        <v>1</v>
      </c>
      <c r="F945" t="e">
        <v>#DIV/0!</v>
      </c>
      <c r="G945">
        <v>30.18</v>
      </c>
      <c r="H945">
        <v>27.5666666666667</v>
      </c>
      <c r="I945" s="2" t="str">
        <f t="shared" si="29"/>
        <v>阵雨~多云</v>
      </c>
      <c r="J945" s="2">
        <f t="shared" si="30"/>
        <v>-2</v>
      </c>
    </row>
    <row r="946" spans="1:10">
      <c r="A946">
        <v>41830.333333331</v>
      </c>
      <c r="B946">
        <v>945</v>
      </c>
      <c r="C946">
        <v>190</v>
      </c>
      <c r="D946">
        <v>8</v>
      </c>
      <c r="E946">
        <v>1</v>
      </c>
      <c r="F946" t="e">
        <v>#DIV/0!</v>
      </c>
      <c r="G946">
        <v>31.6116666666667</v>
      </c>
      <c r="H946">
        <v>27.575</v>
      </c>
      <c r="I946" s="2" t="str">
        <f t="shared" si="29"/>
        <v>阵雨~多云</v>
      </c>
      <c r="J946" s="2">
        <f t="shared" si="30"/>
        <v>-2</v>
      </c>
    </row>
    <row r="947" spans="1:10">
      <c r="A947">
        <v>41830.3749999977</v>
      </c>
      <c r="B947">
        <v>946</v>
      </c>
      <c r="C947">
        <v>190</v>
      </c>
      <c r="D947">
        <v>9</v>
      </c>
      <c r="E947">
        <v>1</v>
      </c>
      <c r="F947" t="e">
        <v>#DIV/0!</v>
      </c>
      <c r="G947">
        <v>31.5716666666667</v>
      </c>
      <c r="H947">
        <v>27.6166666666667</v>
      </c>
      <c r="I947" s="2" t="str">
        <f t="shared" si="29"/>
        <v>阵雨~多云</v>
      </c>
      <c r="J947" s="2">
        <f t="shared" si="30"/>
        <v>-2</v>
      </c>
    </row>
    <row r="948" spans="1:10">
      <c r="A948">
        <v>41830.4166666644</v>
      </c>
      <c r="B948">
        <v>947</v>
      </c>
      <c r="C948">
        <v>190</v>
      </c>
      <c r="D948">
        <v>10</v>
      </c>
      <c r="E948">
        <v>1</v>
      </c>
      <c r="F948" t="e">
        <v>#DIV/0!</v>
      </c>
      <c r="G948">
        <v>33.1833333333333</v>
      </c>
      <c r="H948">
        <v>27.7083333333333</v>
      </c>
      <c r="I948" s="2" t="str">
        <f t="shared" si="29"/>
        <v>阵雨~多云</v>
      </c>
      <c r="J948" s="2">
        <f t="shared" si="30"/>
        <v>-2</v>
      </c>
    </row>
    <row r="949" spans="1:10">
      <c r="A949">
        <v>41830.458333331</v>
      </c>
      <c r="B949">
        <v>948</v>
      </c>
      <c r="C949">
        <v>190</v>
      </c>
      <c r="D949">
        <v>11</v>
      </c>
      <c r="E949">
        <v>1</v>
      </c>
      <c r="F949" t="e">
        <v>#DIV/0!</v>
      </c>
      <c r="G949">
        <v>34.8</v>
      </c>
      <c r="H949">
        <v>27.7916666666667</v>
      </c>
      <c r="I949" s="2" t="str">
        <f t="shared" si="29"/>
        <v>阵雨~多云</v>
      </c>
      <c r="J949" s="2">
        <f t="shared" si="30"/>
        <v>-2</v>
      </c>
    </row>
    <row r="950" spans="1:10">
      <c r="A950">
        <v>41830.4999999977</v>
      </c>
      <c r="B950">
        <v>949</v>
      </c>
      <c r="C950">
        <v>190</v>
      </c>
      <c r="D950">
        <v>12</v>
      </c>
      <c r="E950">
        <v>1</v>
      </c>
      <c r="F950" t="e">
        <v>#DIV/0!</v>
      </c>
      <c r="G950">
        <v>34.105</v>
      </c>
      <c r="H950">
        <v>27.7916666666667</v>
      </c>
      <c r="I950" s="2" t="str">
        <f t="shared" si="29"/>
        <v>阵雨~多云</v>
      </c>
      <c r="J950" s="2">
        <f t="shared" si="30"/>
        <v>-2</v>
      </c>
    </row>
    <row r="951" spans="1:10">
      <c r="A951">
        <v>41830.5416666644</v>
      </c>
      <c r="B951">
        <v>950</v>
      </c>
      <c r="C951">
        <v>190</v>
      </c>
      <c r="D951">
        <v>13</v>
      </c>
      <c r="E951">
        <v>1</v>
      </c>
      <c r="F951" t="e">
        <v>#DIV/0!</v>
      </c>
      <c r="G951">
        <v>33.6183333333333</v>
      </c>
      <c r="H951">
        <v>27.7666666666667</v>
      </c>
      <c r="I951" s="2" t="str">
        <f t="shared" si="29"/>
        <v>阵雨~多云</v>
      </c>
      <c r="J951" s="2">
        <f t="shared" si="30"/>
        <v>-2</v>
      </c>
    </row>
    <row r="952" spans="1:10">
      <c r="A952">
        <v>41830.583333331</v>
      </c>
      <c r="B952">
        <v>951</v>
      </c>
      <c r="C952">
        <v>190</v>
      </c>
      <c r="D952">
        <v>14</v>
      </c>
      <c r="E952">
        <v>1</v>
      </c>
      <c r="F952" t="e">
        <v>#DIV/0!</v>
      </c>
      <c r="G952">
        <v>34.9033333333333</v>
      </c>
      <c r="H952">
        <v>27.7916666666667</v>
      </c>
      <c r="I952" s="2" t="str">
        <f t="shared" si="29"/>
        <v>阵雨~多云</v>
      </c>
      <c r="J952" s="2">
        <f t="shared" si="30"/>
        <v>-2</v>
      </c>
    </row>
    <row r="953" spans="1:10">
      <c r="A953">
        <v>41830.6249999977</v>
      </c>
      <c r="B953">
        <v>952</v>
      </c>
      <c r="C953">
        <v>190</v>
      </c>
      <c r="D953">
        <v>15</v>
      </c>
      <c r="E953">
        <v>1</v>
      </c>
      <c r="F953" t="e">
        <v>#DIV/0!</v>
      </c>
      <c r="G953">
        <v>33.41</v>
      </c>
      <c r="H953">
        <v>27.7916666666667</v>
      </c>
      <c r="I953" s="2" t="str">
        <f t="shared" si="29"/>
        <v>阵雨~多云</v>
      </c>
      <c r="J953" s="2">
        <f t="shared" si="30"/>
        <v>-2</v>
      </c>
    </row>
    <row r="954" spans="1:10">
      <c r="A954">
        <v>41830.6666666644</v>
      </c>
      <c r="B954">
        <v>953</v>
      </c>
      <c r="C954">
        <v>190</v>
      </c>
      <c r="D954">
        <v>16</v>
      </c>
      <c r="E954">
        <v>1</v>
      </c>
      <c r="F954" t="e">
        <v>#DIV/0!</v>
      </c>
      <c r="G954">
        <v>33.4583333333333</v>
      </c>
      <c r="H954">
        <v>27.8333333333333</v>
      </c>
      <c r="I954" s="2" t="str">
        <f t="shared" si="29"/>
        <v>阵雨~多云</v>
      </c>
      <c r="J954" s="2">
        <f t="shared" si="30"/>
        <v>-2</v>
      </c>
    </row>
    <row r="955" spans="1:10">
      <c r="A955">
        <v>41830.708333331</v>
      </c>
      <c r="B955">
        <v>954</v>
      </c>
      <c r="C955">
        <v>190</v>
      </c>
      <c r="D955">
        <v>17</v>
      </c>
      <c r="E955">
        <v>1</v>
      </c>
      <c r="F955" t="e">
        <v>#DIV/0!</v>
      </c>
      <c r="G955">
        <v>32.0316666666667</v>
      </c>
      <c r="H955">
        <v>27.92</v>
      </c>
      <c r="I955" s="2" t="str">
        <f t="shared" si="29"/>
        <v>阵雨~多云</v>
      </c>
      <c r="J955" s="2">
        <f t="shared" si="30"/>
        <v>-2</v>
      </c>
    </row>
    <row r="956" spans="1:10">
      <c r="A956">
        <v>41830.7499999977</v>
      </c>
      <c r="B956">
        <v>955</v>
      </c>
      <c r="C956">
        <v>190</v>
      </c>
      <c r="D956">
        <v>18</v>
      </c>
      <c r="E956">
        <v>1</v>
      </c>
      <c r="F956" t="e">
        <v>#DIV/0!</v>
      </c>
      <c r="G956">
        <v>31.0283333333333</v>
      </c>
      <c r="H956">
        <v>27.925</v>
      </c>
      <c r="I956" s="2" t="str">
        <f t="shared" si="29"/>
        <v>阵雨~多云</v>
      </c>
      <c r="J956" s="2">
        <f t="shared" si="30"/>
        <v>-2</v>
      </c>
    </row>
    <row r="957" spans="1:10">
      <c r="A957">
        <v>41830.7916666644</v>
      </c>
      <c r="B957">
        <v>956</v>
      </c>
      <c r="C957">
        <v>190</v>
      </c>
      <c r="D957">
        <v>19</v>
      </c>
      <c r="E957">
        <v>1</v>
      </c>
      <c r="F957" t="e">
        <v>#DIV/0!</v>
      </c>
      <c r="G957">
        <v>30.0783333333333</v>
      </c>
      <c r="H957">
        <v>27.9083333333333</v>
      </c>
      <c r="I957" s="2" t="str">
        <f t="shared" si="29"/>
        <v>阵雨~多云</v>
      </c>
      <c r="J957" s="2">
        <f t="shared" si="30"/>
        <v>-2</v>
      </c>
    </row>
    <row r="958" spans="1:10">
      <c r="A958">
        <v>41830.833333331</v>
      </c>
      <c r="B958">
        <v>957</v>
      </c>
      <c r="C958">
        <v>190</v>
      </c>
      <c r="D958">
        <v>20</v>
      </c>
      <c r="E958">
        <v>1</v>
      </c>
      <c r="F958" t="e">
        <v>#DIV/0!</v>
      </c>
      <c r="G958">
        <v>29.085</v>
      </c>
      <c r="H958">
        <v>27.8583333333333</v>
      </c>
      <c r="I958" s="2" t="str">
        <f t="shared" si="29"/>
        <v>阵雨~多云</v>
      </c>
      <c r="J958" s="2">
        <f t="shared" si="30"/>
        <v>-2</v>
      </c>
    </row>
    <row r="959" spans="1:10">
      <c r="A959">
        <v>41830.8749999977</v>
      </c>
      <c r="B959">
        <v>958</v>
      </c>
      <c r="C959">
        <v>190</v>
      </c>
      <c r="D959">
        <v>21</v>
      </c>
      <c r="E959">
        <v>1</v>
      </c>
      <c r="F959" t="e">
        <v>#DIV/0!</v>
      </c>
      <c r="G959">
        <v>28.43</v>
      </c>
      <c r="H959">
        <v>27.75</v>
      </c>
      <c r="I959" s="2" t="str">
        <f t="shared" si="29"/>
        <v>阵雨~多云</v>
      </c>
      <c r="J959" s="2">
        <f t="shared" si="30"/>
        <v>-2</v>
      </c>
    </row>
    <row r="960" spans="1:10">
      <c r="A960">
        <v>41830.9166666643</v>
      </c>
      <c r="B960">
        <v>959</v>
      </c>
      <c r="C960">
        <v>190</v>
      </c>
      <c r="D960">
        <v>22</v>
      </c>
      <c r="E960">
        <v>1</v>
      </c>
      <c r="F960" t="e">
        <v>#DIV/0!</v>
      </c>
      <c r="G960">
        <v>28.1233333333333</v>
      </c>
      <c r="H960">
        <v>27.7333333333333</v>
      </c>
      <c r="I960" s="2" t="str">
        <f t="shared" si="29"/>
        <v>阵雨~多云</v>
      </c>
      <c r="J960" s="2">
        <f t="shared" si="30"/>
        <v>-2</v>
      </c>
    </row>
    <row r="961" spans="1:10">
      <c r="A961">
        <v>41830.958333331</v>
      </c>
      <c r="B961">
        <v>960</v>
      </c>
      <c r="C961">
        <v>190</v>
      </c>
      <c r="D961">
        <v>23</v>
      </c>
      <c r="E961">
        <v>1</v>
      </c>
      <c r="F961" t="e">
        <v>#DIV/0!</v>
      </c>
      <c r="G961">
        <v>27.7666666666667</v>
      </c>
      <c r="H961">
        <v>27.6833333333333</v>
      </c>
      <c r="I961" s="2" t="str">
        <f t="shared" si="29"/>
        <v>阵雨~多云</v>
      </c>
      <c r="J961" s="2">
        <f t="shared" si="30"/>
        <v>-2</v>
      </c>
    </row>
    <row r="962" spans="1:10">
      <c r="A962">
        <v>41830.9999999977</v>
      </c>
      <c r="B962">
        <v>961</v>
      </c>
      <c r="C962">
        <v>190</v>
      </c>
      <c r="D962">
        <v>0</v>
      </c>
      <c r="E962">
        <v>1</v>
      </c>
      <c r="F962" t="e">
        <v>#DIV/0!</v>
      </c>
      <c r="G962">
        <v>27.6466666666666</v>
      </c>
      <c r="H962">
        <v>24.4166666666667</v>
      </c>
      <c r="I962" s="2" t="str">
        <f t="shared" si="29"/>
        <v>阵雨~多云</v>
      </c>
      <c r="J962" s="2">
        <f t="shared" si="30"/>
        <v>-2</v>
      </c>
    </row>
    <row r="963" spans="1:10">
      <c r="A963">
        <v>41831.0416666643</v>
      </c>
      <c r="B963">
        <v>962</v>
      </c>
      <c r="C963">
        <v>191</v>
      </c>
      <c r="D963">
        <v>1</v>
      </c>
      <c r="E963">
        <v>1</v>
      </c>
      <c r="F963" t="e">
        <v>#DIV/0!</v>
      </c>
      <c r="G963">
        <v>27.4266666666667</v>
      </c>
      <c r="H963">
        <v>27.65</v>
      </c>
      <c r="I963" s="2" t="str">
        <f t="shared" si="29"/>
        <v>雷雨~多云</v>
      </c>
      <c r="J963" s="2">
        <f t="shared" si="30"/>
        <v>-2</v>
      </c>
    </row>
    <row r="964" spans="1:10">
      <c r="A964">
        <v>41831.083333331</v>
      </c>
      <c r="B964">
        <v>963</v>
      </c>
      <c r="C964">
        <v>191</v>
      </c>
      <c r="D964">
        <v>2</v>
      </c>
      <c r="E964">
        <v>1</v>
      </c>
      <c r="F964" t="e">
        <v>#DIV/0!</v>
      </c>
      <c r="G964">
        <v>27.2183333333333</v>
      </c>
      <c r="H964">
        <v>24.5</v>
      </c>
      <c r="I964" s="2" t="str">
        <f t="shared" si="29"/>
        <v>雷雨~多云</v>
      </c>
      <c r="J964" s="2">
        <f t="shared" si="30"/>
        <v>-2</v>
      </c>
    </row>
    <row r="965" spans="1:10">
      <c r="A965">
        <v>41831.1249999977</v>
      </c>
      <c r="B965">
        <v>964</v>
      </c>
      <c r="C965">
        <v>191</v>
      </c>
      <c r="D965">
        <v>3</v>
      </c>
      <c r="E965">
        <v>1</v>
      </c>
      <c r="F965" t="e">
        <v>#DIV/0!</v>
      </c>
      <c r="G965">
        <v>26.96</v>
      </c>
      <c r="H965">
        <v>26.0833333333333</v>
      </c>
      <c r="I965" s="2" t="str">
        <f t="shared" si="29"/>
        <v>雷雨~多云</v>
      </c>
      <c r="J965" s="2">
        <f t="shared" si="30"/>
        <v>-2</v>
      </c>
    </row>
    <row r="966" spans="1:10">
      <c r="A966">
        <v>41831.1666666643</v>
      </c>
      <c r="B966">
        <v>965</v>
      </c>
      <c r="C966">
        <v>191</v>
      </c>
      <c r="D966">
        <v>4</v>
      </c>
      <c r="E966">
        <v>1</v>
      </c>
      <c r="F966" t="e">
        <v>#DIV/0!</v>
      </c>
      <c r="G966">
        <v>26.93</v>
      </c>
      <c r="H966">
        <v>24.4833333333333</v>
      </c>
      <c r="I966" s="2" t="str">
        <f t="shared" ref="I966:I1029" si="31">VLOOKUP(INT(A966),K$2:Q$123,5)</f>
        <v>雷雨~多云</v>
      </c>
      <c r="J966" s="2">
        <f t="shared" si="30"/>
        <v>-2</v>
      </c>
    </row>
    <row r="967" spans="1:10">
      <c r="A967">
        <v>41831.208333331</v>
      </c>
      <c r="B967">
        <v>966</v>
      </c>
      <c r="C967">
        <v>191</v>
      </c>
      <c r="D967">
        <v>5</v>
      </c>
      <c r="E967">
        <v>1</v>
      </c>
      <c r="F967" t="e">
        <v>#DIV/0!</v>
      </c>
      <c r="G967">
        <v>27.27</v>
      </c>
      <c r="H967">
        <v>22.875</v>
      </c>
      <c r="I967" s="2" t="str">
        <f t="shared" si="31"/>
        <v>雷雨~多云</v>
      </c>
      <c r="J967" s="2">
        <f t="shared" si="30"/>
        <v>-2</v>
      </c>
    </row>
    <row r="968" spans="1:10">
      <c r="A968">
        <v>41831.2499999977</v>
      </c>
      <c r="B968">
        <v>967</v>
      </c>
      <c r="C968">
        <v>191</v>
      </c>
      <c r="D968">
        <v>6</v>
      </c>
      <c r="E968">
        <v>1</v>
      </c>
      <c r="F968" t="e">
        <v>#DIV/0!</v>
      </c>
      <c r="G968">
        <v>28.6666666666667</v>
      </c>
      <c r="H968">
        <v>27.6083333333333</v>
      </c>
      <c r="I968" s="2" t="str">
        <f t="shared" si="31"/>
        <v>雷雨~多云</v>
      </c>
      <c r="J968" s="2">
        <f t="shared" si="30"/>
        <v>-2</v>
      </c>
    </row>
    <row r="969" spans="1:10">
      <c r="A969">
        <v>41831.2916666643</v>
      </c>
      <c r="B969">
        <v>968</v>
      </c>
      <c r="C969">
        <v>191</v>
      </c>
      <c r="D969">
        <v>7</v>
      </c>
      <c r="E969">
        <v>1</v>
      </c>
      <c r="F969" t="e">
        <v>#DIV/0!</v>
      </c>
      <c r="G969">
        <v>31.0533333333333</v>
      </c>
      <c r="H969">
        <v>24.55</v>
      </c>
      <c r="I969" s="2" t="str">
        <f t="shared" si="31"/>
        <v>雷雨~多云</v>
      </c>
      <c r="J969" s="2">
        <f t="shared" si="30"/>
        <v>-2</v>
      </c>
    </row>
    <row r="970" spans="1:10">
      <c r="A970">
        <v>41831.333333331</v>
      </c>
      <c r="B970">
        <v>969</v>
      </c>
      <c r="C970">
        <v>191</v>
      </c>
      <c r="D970">
        <v>8</v>
      </c>
      <c r="E970">
        <v>1</v>
      </c>
      <c r="F970" t="e">
        <v>#DIV/0!</v>
      </c>
      <c r="G970">
        <v>33.1033333333333</v>
      </c>
      <c r="H970">
        <v>27.7333333333333</v>
      </c>
      <c r="I970" s="2" t="str">
        <f t="shared" si="31"/>
        <v>雷雨~多云</v>
      </c>
      <c r="J970" s="2">
        <f t="shared" si="30"/>
        <v>-2</v>
      </c>
    </row>
    <row r="971" spans="1:10">
      <c r="A971">
        <v>41831.3749999976</v>
      </c>
      <c r="B971">
        <v>970</v>
      </c>
      <c r="C971">
        <v>191</v>
      </c>
      <c r="D971">
        <v>9</v>
      </c>
      <c r="E971">
        <v>1</v>
      </c>
      <c r="F971" t="e">
        <v>#DIV/0!</v>
      </c>
      <c r="G971">
        <v>34.4933333333333</v>
      </c>
      <c r="H971">
        <v>27.7083333333333</v>
      </c>
      <c r="I971" s="2" t="str">
        <f t="shared" si="31"/>
        <v>雷雨~多云</v>
      </c>
      <c r="J971" s="2">
        <f t="shared" si="30"/>
        <v>-2</v>
      </c>
    </row>
    <row r="972" spans="1:10">
      <c r="A972">
        <v>41831.4166666643</v>
      </c>
      <c r="B972">
        <v>971</v>
      </c>
      <c r="C972">
        <v>191</v>
      </c>
      <c r="D972">
        <v>10</v>
      </c>
      <c r="E972">
        <v>1</v>
      </c>
      <c r="F972" t="e">
        <v>#DIV/0!</v>
      </c>
      <c r="G972">
        <v>33.8166666666667</v>
      </c>
      <c r="H972">
        <v>27.7916666666667</v>
      </c>
      <c r="I972" s="2" t="str">
        <f t="shared" si="31"/>
        <v>雷雨~多云</v>
      </c>
      <c r="J972" s="2">
        <f t="shared" si="30"/>
        <v>-2</v>
      </c>
    </row>
    <row r="973" spans="1:10">
      <c r="A973">
        <v>41831.458333331</v>
      </c>
      <c r="B973">
        <v>972</v>
      </c>
      <c r="C973">
        <v>191</v>
      </c>
      <c r="D973">
        <v>11</v>
      </c>
      <c r="E973">
        <v>1</v>
      </c>
      <c r="F973" t="e">
        <v>#DIV/0!</v>
      </c>
      <c r="G973">
        <v>30.125</v>
      </c>
      <c r="H973">
        <v>27.9083333333333</v>
      </c>
      <c r="I973" s="2" t="str">
        <f t="shared" si="31"/>
        <v>雷雨~多云</v>
      </c>
      <c r="J973" s="2">
        <f t="shared" si="30"/>
        <v>-2</v>
      </c>
    </row>
    <row r="974" spans="1:10">
      <c r="A974">
        <v>41831.4999999976</v>
      </c>
      <c r="B974">
        <v>973</v>
      </c>
      <c r="C974">
        <v>191</v>
      </c>
      <c r="D974">
        <v>12</v>
      </c>
      <c r="E974">
        <v>1</v>
      </c>
      <c r="F974" t="e">
        <v>#DIV/0!</v>
      </c>
      <c r="G974">
        <v>27.0583333333333</v>
      </c>
      <c r="H974">
        <v>28.0333333333333</v>
      </c>
      <c r="I974" s="2" t="str">
        <f t="shared" si="31"/>
        <v>雷雨~多云</v>
      </c>
      <c r="J974" s="2">
        <f t="shared" si="30"/>
        <v>-2</v>
      </c>
    </row>
    <row r="975" spans="1:10">
      <c r="A975">
        <v>41831.5416666643</v>
      </c>
      <c r="B975">
        <v>974</v>
      </c>
      <c r="C975">
        <v>191</v>
      </c>
      <c r="D975">
        <v>13</v>
      </c>
      <c r="E975">
        <v>1</v>
      </c>
      <c r="F975" t="e">
        <v>#DIV/0!</v>
      </c>
      <c r="G975">
        <v>27.6966666666667</v>
      </c>
      <c r="H975">
        <v>28.1</v>
      </c>
      <c r="I975" s="2" t="str">
        <f t="shared" si="31"/>
        <v>雷雨~多云</v>
      </c>
      <c r="J975" s="2">
        <f t="shared" si="30"/>
        <v>-2</v>
      </c>
    </row>
    <row r="976" spans="1:10">
      <c r="A976">
        <v>41831.583333331</v>
      </c>
      <c r="B976">
        <v>975</v>
      </c>
      <c r="C976">
        <v>191</v>
      </c>
      <c r="D976">
        <v>14</v>
      </c>
      <c r="E976">
        <v>1</v>
      </c>
      <c r="F976" t="e">
        <v>#DIV/0!</v>
      </c>
      <c r="G976">
        <v>28.6183333333333</v>
      </c>
      <c r="H976">
        <v>28.125</v>
      </c>
      <c r="I976" s="2" t="str">
        <f t="shared" si="31"/>
        <v>雷雨~多云</v>
      </c>
      <c r="J976" s="2">
        <f t="shared" si="30"/>
        <v>-2</v>
      </c>
    </row>
    <row r="977" spans="1:10">
      <c r="A977">
        <v>41831.6249999976</v>
      </c>
      <c r="B977">
        <v>976</v>
      </c>
      <c r="C977">
        <v>191</v>
      </c>
      <c r="D977">
        <v>15</v>
      </c>
      <c r="E977">
        <v>1</v>
      </c>
      <c r="F977" t="e">
        <v>#DIV/0!</v>
      </c>
      <c r="G977">
        <v>30.9833333333333</v>
      </c>
      <c r="H977">
        <v>28.1166666666667</v>
      </c>
      <c r="I977" s="2" t="str">
        <f t="shared" si="31"/>
        <v>雷雨~多云</v>
      </c>
      <c r="J977" s="2">
        <f t="shared" si="30"/>
        <v>-2</v>
      </c>
    </row>
    <row r="978" spans="1:10">
      <c r="A978">
        <v>41831.6666666643</v>
      </c>
      <c r="B978">
        <v>977</v>
      </c>
      <c r="C978">
        <v>191</v>
      </c>
      <c r="D978">
        <v>16</v>
      </c>
      <c r="E978">
        <v>1</v>
      </c>
      <c r="F978" t="e">
        <v>#DIV/0!</v>
      </c>
      <c r="G978">
        <v>32.29</v>
      </c>
      <c r="H978">
        <v>28.15</v>
      </c>
      <c r="I978" s="2" t="str">
        <f t="shared" si="31"/>
        <v>雷雨~多云</v>
      </c>
      <c r="J978" s="2">
        <f t="shared" si="30"/>
        <v>-2</v>
      </c>
    </row>
    <row r="979" spans="1:10">
      <c r="A979">
        <v>41831.708333331</v>
      </c>
      <c r="B979">
        <v>978</v>
      </c>
      <c r="C979">
        <v>191</v>
      </c>
      <c r="D979">
        <v>17</v>
      </c>
      <c r="E979">
        <v>1</v>
      </c>
      <c r="F979" t="e">
        <v>#DIV/0!</v>
      </c>
      <c r="G979">
        <v>31.2816666666667</v>
      </c>
      <c r="H979">
        <v>28.25</v>
      </c>
      <c r="I979" s="2" t="str">
        <f t="shared" si="31"/>
        <v>雷雨~多云</v>
      </c>
      <c r="J979" s="2">
        <f t="shared" si="30"/>
        <v>-2</v>
      </c>
    </row>
    <row r="980" spans="1:10">
      <c r="A980">
        <v>41831.7499999976</v>
      </c>
      <c r="B980">
        <v>979</v>
      </c>
      <c r="C980">
        <v>191</v>
      </c>
      <c r="D980">
        <v>18</v>
      </c>
      <c r="E980">
        <v>1</v>
      </c>
      <c r="F980" t="e">
        <v>#DIV/0!</v>
      </c>
      <c r="G980">
        <v>29.81</v>
      </c>
      <c r="H980">
        <v>28.2083333333333</v>
      </c>
      <c r="I980" s="2" t="str">
        <f t="shared" si="31"/>
        <v>雷雨~多云</v>
      </c>
      <c r="J980" s="2">
        <f t="shared" si="30"/>
        <v>-2</v>
      </c>
    </row>
    <row r="981" spans="1:10">
      <c r="A981">
        <v>41831.7916666643</v>
      </c>
      <c r="B981">
        <v>980</v>
      </c>
      <c r="C981">
        <v>191</v>
      </c>
      <c r="D981">
        <v>19</v>
      </c>
      <c r="E981">
        <v>1</v>
      </c>
      <c r="F981" t="e">
        <v>#DIV/0!</v>
      </c>
      <c r="G981">
        <v>29.01</v>
      </c>
      <c r="H981">
        <v>28.1666666666667</v>
      </c>
      <c r="I981" s="2" t="str">
        <f t="shared" si="31"/>
        <v>雷雨~多云</v>
      </c>
      <c r="J981" s="2">
        <f t="shared" si="30"/>
        <v>-2</v>
      </c>
    </row>
    <row r="982" spans="1:10">
      <c r="A982">
        <v>41831.833333331</v>
      </c>
      <c r="B982">
        <v>981</v>
      </c>
      <c r="C982">
        <v>191</v>
      </c>
      <c r="D982">
        <v>20</v>
      </c>
      <c r="E982">
        <v>1</v>
      </c>
      <c r="F982" t="e">
        <v>#DIV/0!</v>
      </c>
      <c r="G982">
        <v>28.385</v>
      </c>
      <c r="H982">
        <v>28.125</v>
      </c>
      <c r="I982" s="2" t="str">
        <f t="shared" si="31"/>
        <v>雷雨~多云</v>
      </c>
      <c r="J982" s="2">
        <f t="shared" si="30"/>
        <v>-2</v>
      </c>
    </row>
    <row r="983" spans="1:10">
      <c r="A983">
        <v>41831.8749999976</v>
      </c>
      <c r="B983">
        <v>982</v>
      </c>
      <c r="C983">
        <v>191</v>
      </c>
      <c r="D983">
        <v>21</v>
      </c>
      <c r="E983">
        <v>1</v>
      </c>
      <c r="F983" t="e">
        <v>#DIV/0!</v>
      </c>
      <c r="G983">
        <v>27.36</v>
      </c>
      <c r="H983">
        <v>28.0833333333333</v>
      </c>
      <c r="I983" s="2" t="str">
        <f t="shared" si="31"/>
        <v>雷雨~多云</v>
      </c>
      <c r="J983" s="2">
        <f t="shared" si="30"/>
        <v>-2</v>
      </c>
    </row>
    <row r="984" spans="1:10">
      <c r="A984">
        <v>41831.9166666643</v>
      </c>
      <c r="B984">
        <v>983</v>
      </c>
      <c r="C984">
        <v>191</v>
      </c>
      <c r="D984">
        <v>22</v>
      </c>
      <c r="E984">
        <v>1</v>
      </c>
      <c r="F984" t="e">
        <v>#DIV/0!</v>
      </c>
      <c r="G984">
        <v>27.5916666666667</v>
      </c>
      <c r="H984">
        <v>27.9416666666667</v>
      </c>
      <c r="I984" s="2" t="str">
        <f t="shared" si="31"/>
        <v>雷雨~多云</v>
      </c>
      <c r="J984" s="2">
        <f t="shared" si="30"/>
        <v>-2</v>
      </c>
    </row>
    <row r="985" spans="1:10">
      <c r="A985">
        <v>41831.9583333309</v>
      </c>
      <c r="B985">
        <v>984</v>
      </c>
      <c r="C985">
        <v>191</v>
      </c>
      <c r="D985">
        <v>23</v>
      </c>
      <c r="E985">
        <v>1</v>
      </c>
      <c r="F985" t="e">
        <v>#DIV/0!</v>
      </c>
      <c r="G985">
        <v>27.8816666666667</v>
      </c>
      <c r="H985">
        <v>27.9333333333333</v>
      </c>
      <c r="I985" s="2" t="str">
        <f t="shared" si="31"/>
        <v>雷雨~多云</v>
      </c>
      <c r="J985" s="2">
        <f t="shared" si="30"/>
        <v>-2</v>
      </c>
    </row>
    <row r="986" spans="1:10">
      <c r="A986">
        <v>41831.9999999976</v>
      </c>
      <c r="B986">
        <v>985</v>
      </c>
      <c r="C986">
        <v>191</v>
      </c>
      <c r="D986">
        <v>0</v>
      </c>
      <c r="E986">
        <v>-1</v>
      </c>
      <c r="F986" t="e">
        <v>#DIV/0!</v>
      </c>
      <c r="G986">
        <v>28.31</v>
      </c>
      <c r="H986">
        <v>27.9333333333333</v>
      </c>
      <c r="I986" s="2" t="str">
        <f t="shared" si="31"/>
        <v>雷雨~多云</v>
      </c>
      <c r="J986" s="2">
        <f t="shared" si="30"/>
        <v>-2</v>
      </c>
    </row>
    <row r="987" spans="1:10">
      <c r="A987">
        <v>41832.0416666643</v>
      </c>
      <c r="B987">
        <v>986</v>
      </c>
      <c r="C987">
        <v>192</v>
      </c>
      <c r="D987">
        <v>1</v>
      </c>
      <c r="E987">
        <v>-1</v>
      </c>
      <c r="F987" t="e">
        <v>#DIV/0!</v>
      </c>
      <c r="G987">
        <v>28.3133333333333</v>
      </c>
      <c r="H987">
        <v>27.925</v>
      </c>
      <c r="I987" s="2" t="str">
        <f t="shared" si="31"/>
        <v>大雨</v>
      </c>
      <c r="J987" s="2">
        <f t="shared" si="30"/>
        <v>-2</v>
      </c>
    </row>
    <row r="988" spans="1:10">
      <c r="A988">
        <v>41832.0833333309</v>
      </c>
      <c r="B988">
        <v>987</v>
      </c>
      <c r="C988">
        <v>192</v>
      </c>
      <c r="D988">
        <v>2</v>
      </c>
      <c r="E988">
        <v>-1</v>
      </c>
      <c r="F988" t="e">
        <v>#DIV/0!</v>
      </c>
      <c r="G988">
        <v>28.1083333333333</v>
      </c>
      <c r="H988">
        <v>27.9333333333333</v>
      </c>
      <c r="I988" s="2" t="str">
        <f t="shared" si="31"/>
        <v>大雨</v>
      </c>
      <c r="J988" s="2">
        <f t="shared" ref="J988:J1051" si="32">IF(ISNUMBER(FIND("雨",I988)),-2,IF(ISNUMBER(FIND("阴",I988)),-1,0))</f>
        <v>-2</v>
      </c>
    </row>
    <row r="989" spans="1:10">
      <c r="A989">
        <v>41832.1249999976</v>
      </c>
      <c r="B989">
        <v>988</v>
      </c>
      <c r="C989">
        <v>192</v>
      </c>
      <c r="D989">
        <v>3</v>
      </c>
      <c r="E989">
        <v>-1</v>
      </c>
      <c r="F989" t="e">
        <v>#DIV/0!</v>
      </c>
      <c r="G989">
        <v>27.94</v>
      </c>
      <c r="H989">
        <v>27.925</v>
      </c>
      <c r="I989" s="2" t="str">
        <f t="shared" si="31"/>
        <v>大雨</v>
      </c>
      <c r="J989" s="2">
        <f t="shared" si="32"/>
        <v>-2</v>
      </c>
    </row>
    <row r="990" spans="1:10">
      <c r="A990">
        <v>41832.1666666643</v>
      </c>
      <c r="B990">
        <v>989</v>
      </c>
      <c r="C990">
        <v>192</v>
      </c>
      <c r="D990">
        <v>4</v>
      </c>
      <c r="E990">
        <v>-1</v>
      </c>
      <c r="F990" t="e">
        <v>#DIV/0!</v>
      </c>
      <c r="G990">
        <v>27.895</v>
      </c>
      <c r="H990">
        <v>27.9333333333333</v>
      </c>
      <c r="I990" s="2" t="str">
        <f t="shared" si="31"/>
        <v>大雨</v>
      </c>
      <c r="J990" s="2">
        <f t="shared" si="32"/>
        <v>-2</v>
      </c>
    </row>
    <row r="991" spans="1:10">
      <c r="A991">
        <v>41832.2083333309</v>
      </c>
      <c r="B991">
        <v>990</v>
      </c>
      <c r="C991">
        <v>192</v>
      </c>
      <c r="D991">
        <v>5</v>
      </c>
      <c r="E991">
        <v>-1</v>
      </c>
      <c r="F991" t="e">
        <v>#DIV/0!</v>
      </c>
      <c r="G991">
        <v>28.31</v>
      </c>
      <c r="H991">
        <v>27.9333333333333</v>
      </c>
      <c r="I991" s="2" t="str">
        <f t="shared" si="31"/>
        <v>大雨</v>
      </c>
      <c r="J991" s="2">
        <f t="shared" si="32"/>
        <v>-2</v>
      </c>
    </row>
    <row r="992" spans="1:10">
      <c r="A992">
        <v>41832.2499999976</v>
      </c>
      <c r="B992">
        <v>991</v>
      </c>
      <c r="C992">
        <v>192</v>
      </c>
      <c r="D992">
        <v>6</v>
      </c>
      <c r="E992">
        <v>-1</v>
      </c>
      <c r="F992" t="e">
        <v>#DIV/0!</v>
      </c>
      <c r="G992">
        <v>29.2316666666667</v>
      </c>
      <c r="H992">
        <v>27.95</v>
      </c>
      <c r="I992" s="2" t="str">
        <f t="shared" si="31"/>
        <v>大雨</v>
      </c>
      <c r="J992" s="2">
        <f t="shared" si="32"/>
        <v>-2</v>
      </c>
    </row>
    <row r="993" spans="1:10">
      <c r="A993">
        <v>41832.2916666643</v>
      </c>
      <c r="B993">
        <v>992</v>
      </c>
      <c r="C993">
        <v>192</v>
      </c>
      <c r="D993">
        <v>7</v>
      </c>
      <c r="E993">
        <v>-1</v>
      </c>
      <c r="F993" t="e">
        <v>#DIV/0!</v>
      </c>
      <c r="G993">
        <v>31.8266666666667</v>
      </c>
      <c r="H993">
        <v>28.0083333333333</v>
      </c>
      <c r="I993" s="2" t="str">
        <f t="shared" si="31"/>
        <v>大雨</v>
      </c>
      <c r="J993" s="2">
        <f t="shared" si="32"/>
        <v>-2</v>
      </c>
    </row>
    <row r="994" spans="1:10">
      <c r="A994">
        <v>41832.3333333309</v>
      </c>
      <c r="B994">
        <v>993</v>
      </c>
      <c r="C994">
        <v>192</v>
      </c>
      <c r="D994">
        <v>8</v>
      </c>
      <c r="E994">
        <v>-1</v>
      </c>
      <c r="F994" t="e">
        <v>#DIV/0!</v>
      </c>
      <c r="G994">
        <v>33.1416666666667</v>
      </c>
      <c r="H994">
        <v>28.1583333333333</v>
      </c>
      <c r="I994" s="2" t="str">
        <f t="shared" si="31"/>
        <v>大雨</v>
      </c>
      <c r="J994" s="2">
        <f t="shared" si="32"/>
        <v>-2</v>
      </c>
    </row>
    <row r="995" spans="1:10">
      <c r="A995">
        <v>41832.3749999976</v>
      </c>
      <c r="B995">
        <v>994</v>
      </c>
      <c r="C995">
        <v>192</v>
      </c>
      <c r="D995">
        <v>9</v>
      </c>
      <c r="E995">
        <v>-1</v>
      </c>
      <c r="F995" t="e">
        <v>#DIV/0!</v>
      </c>
      <c r="G995">
        <v>33.9866666666667</v>
      </c>
      <c r="H995">
        <v>28.0833333333333</v>
      </c>
      <c r="I995" s="2" t="str">
        <f t="shared" si="31"/>
        <v>大雨</v>
      </c>
      <c r="J995" s="2">
        <f t="shared" si="32"/>
        <v>-2</v>
      </c>
    </row>
    <row r="996" spans="1:10">
      <c r="A996">
        <v>41832.4166666643</v>
      </c>
      <c r="B996">
        <v>995</v>
      </c>
      <c r="C996">
        <v>192</v>
      </c>
      <c r="D996">
        <v>10</v>
      </c>
      <c r="E996">
        <v>-1</v>
      </c>
      <c r="F996" t="e">
        <v>#DIV/0!</v>
      </c>
      <c r="G996">
        <v>34.5166666666667</v>
      </c>
      <c r="H996">
        <v>27.975</v>
      </c>
      <c r="I996" s="2" t="str">
        <f t="shared" si="31"/>
        <v>大雨</v>
      </c>
      <c r="J996" s="2">
        <f t="shared" si="32"/>
        <v>-2</v>
      </c>
    </row>
    <row r="997" spans="1:10">
      <c r="A997">
        <v>41832.4583333309</v>
      </c>
      <c r="B997">
        <v>996</v>
      </c>
      <c r="C997">
        <v>192</v>
      </c>
      <c r="D997">
        <v>11</v>
      </c>
      <c r="E997">
        <v>-1</v>
      </c>
      <c r="F997" t="e">
        <v>#DIV/0!</v>
      </c>
      <c r="G997">
        <v>35.8216666666667</v>
      </c>
      <c r="H997">
        <v>28.0833333333333</v>
      </c>
      <c r="I997" s="2" t="str">
        <f t="shared" si="31"/>
        <v>大雨</v>
      </c>
      <c r="J997" s="2">
        <f t="shared" si="32"/>
        <v>-2</v>
      </c>
    </row>
    <row r="998" spans="1:10">
      <c r="A998">
        <v>41832.4999999976</v>
      </c>
      <c r="B998">
        <v>997</v>
      </c>
      <c r="C998">
        <v>192</v>
      </c>
      <c r="D998">
        <v>12</v>
      </c>
      <c r="E998">
        <v>-1</v>
      </c>
      <c r="F998" t="e">
        <v>#DIV/0!</v>
      </c>
      <c r="G998">
        <v>36.4633333333333</v>
      </c>
      <c r="H998">
        <v>28.1166666666667</v>
      </c>
      <c r="I998" s="2" t="str">
        <f t="shared" si="31"/>
        <v>大雨</v>
      </c>
      <c r="J998" s="2">
        <f t="shared" si="32"/>
        <v>-2</v>
      </c>
    </row>
    <row r="999" spans="1:10">
      <c r="A999">
        <v>41832.5416666642</v>
      </c>
      <c r="B999">
        <v>998</v>
      </c>
      <c r="C999">
        <v>192</v>
      </c>
      <c r="D999">
        <v>13</v>
      </c>
      <c r="E999">
        <v>-1</v>
      </c>
      <c r="F999" t="e">
        <v>#DIV/0!</v>
      </c>
      <c r="G999">
        <v>34.08</v>
      </c>
      <c r="H999">
        <v>28.0916666666667</v>
      </c>
      <c r="I999" s="2" t="str">
        <f t="shared" si="31"/>
        <v>大雨</v>
      </c>
      <c r="J999" s="2">
        <f t="shared" si="32"/>
        <v>-2</v>
      </c>
    </row>
    <row r="1000" spans="1:10">
      <c r="A1000">
        <v>41832.5833333309</v>
      </c>
      <c r="B1000">
        <v>999</v>
      </c>
      <c r="C1000">
        <v>192</v>
      </c>
      <c r="D1000">
        <v>14</v>
      </c>
      <c r="E1000">
        <v>-1</v>
      </c>
      <c r="F1000" t="e">
        <v>#DIV/0!</v>
      </c>
      <c r="G1000">
        <v>28.28</v>
      </c>
      <c r="H1000">
        <v>28.15</v>
      </c>
      <c r="I1000" s="2" t="str">
        <f t="shared" si="31"/>
        <v>大雨</v>
      </c>
      <c r="J1000" s="2">
        <f t="shared" si="32"/>
        <v>-2</v>
      </c>
    </row>
    <row r="1001" spans="1:10">
      <c r="A1001">
        <v>41832.6249999976</v>
      </c>
      <c r="B1001">
        <v>1000</v>
      </c>
      <c r="C1001">
        <v>192</v>
      </c>
      <c r="D1001">
        <v>15</v>
      </c>
      <c r="E1001">
        <v>-1</v>
      </c>
      <c r="F1001" t="e">
        <v>#DIV/0!</v>
      </c>
      <c r="G1001">
        <v>26.0666666666667</v>
      </c>
      <c r="H1001">
        <v>28.1583333333333</v>
      </c>
      <c r="I1001" s="2" t="str">
        <f t="shared" si="31"/>
        <v>大雨</v>
      </c>
      <c r="J1001" s="2">
        <f t="shared" si="32"/>
        <v>-2</v>
      </c>
    </row>
    <row r="1002" spans="1:10">
      <c r="A1002">
        <v>41832.6666666642</v>
      </c>
      <c r="B1002">
        <v>1001</v>
      </c>
      <c r="C1002">
        <v>192</v>
      </c>
      <c r="D1002">
        <v>16</v>
      </c>
      <c r="E1002">
        <v>-1</v>
      </c>
      <c r="F1002" t="e">
        <v>#DIV/0!</v>
      </c>
      <c r="G1002">
        <v>26.4783333333333</v>
      </c>
      <c r="H1002">
        <v>28.15</v>
      </c>
      <c r="I1002" s="2" t="str">
        <f t="shared" si="31"/>
        <v>大雨</v>
      </c>
      <c r="J1002" s="2">
        <f t="shared" si="32"/>
        <v>-2</v>
      </c>
    </row>
    <row r="1003" spans="1:10">
      <c r="A1003">
        <v>41832.7083333309</v>
      </c>
      <c r="B1003">
        <v>1002</v>
      </c>
      <c r="C1003">
        <v>192</v>
      </c>
      <c r="D1003">
        <v>17</v>
      </c>
      <c r="E1003">
        <v>-1</v>
      </c>
      <c r="F1003" t="e">
        <v>#DIV/0!</v>
      </c>
      <c r="G1003">
        <v>25.7366666666667</v>
      </c>
      <c r="H1003">
        <v>28.175</v>
      </c>
      <c r="I1003" s="2" t="str">
        <f t="shared" si="31"/>
        <v>大雨</v>
      </c>
      <c r="J1003" s="2">
        <f t="shared" si="32"/>
        <v>-2</v>
      </c>
    </row>
    <row r="1004" spans="1:10">
      <c r="A1004">
        <v>41832.7499999976</v>
      </c>
      <c r="B1004">
        <v>1003</v>
      </c>
      <c r="C1004">
        <v>192</v>
      </c>
      <c r="D1004">
        <v>18</v>
      </c>
      <c r="E1004">
        <v>-1</v>
      </c>
      <c r="F1004" t="e">
        <v>#DIV/0!</v>
      </c>
      <c r="G1004">
        <v>25.8383333333333</v>
      </c>
      <c r="H1004">
        <v>28.1583333333333</v>
      </c>
      <c r="I1004" s="2" t="str">
        <f t="shared" si="31"/>
        <v>大雨</v>
      </c>
      <c r="J1004" s="2">
        <f t="shared" si="32"/>
        <v>-2</v>
      </c>
    </row>
    <row r="1005" spans="1:10">
      <c r="A1005">
        <v>41832.7916666642</v>
      </c>
      <c r="B1005">
        <v>1004</v>
      </c>
      <c r="C1005">
        <v>192</v>
      </c>
      <c r="D1005">
        <v>19</v>
      </c>
      <c r="E1005">
        <v>-1</v>
      </c>
      <c r="F1005" t="e">
        <v>#DIV/0!</v>
      </c>
      <c r="G1005">
        <v>25.945</v>
      </c>
      <c r="H1005">
        <v>28.1333333333333</v>
      </c>
      <c r="I1005" s="2" t="str">
        <f t="shared" si="31"/>
        <v>大雨</v>
      </c>
      <c r="J1005" s="2">
        <f t="shared" si="32"/>
        <v>-2</v>
      </c>
    </row>
    <row r="1006" spans="1:10">
      <c r="A1006">
        <v>41832.8333333309</v>
      </c>
      <c r="B1006">
        <v>1005</v>
      </c>
      <c r="C1006">
        <v>192</v>
      </c>
      <c r="D1006">
        <v>20</v>
      </c>
      <c r="E1006">
        <v>-1</v>
      </c>
      <c r="F1006" t="e">
        <v>#DIV/0!</v>
      </c>
      <c r="G1006">
        <v>25.73</v>
      </c>
      <c r="H1006">
        <v>28.15</v>
      </c>
      <c r="I1006" s="2" t="str">
        <f t="shared" si="31"/>
        <v>大雨</v>
      </c>
      <c r="J1006" s="2">
        <f t="shared" si="32"/>
        <v>-2</v>
      </c>
    </row>
    <row r="1007" spans="1:10">
      <c r="A1007">
        <v>41832.8749999976</v>
      </c>
      <c r="B1007">
        <v>1006</v>
      </c>
      <c r="C1007">
        <v>192</v>
      </c>
      <c r="D1007">
        <v>21</v>
      </c>
      <c r="E1007">
        <v>-1</v>
      </c>
      <c r="F1007" t="e">
        <v>#DIV/0!</v>
      </c>
      <c r="G1007">
        <v>25.8483333333333</v>
      </c>
      <c r="H1007">
        <v>28.1666666666667</v>
      </c>
      <c r="I1007" s="2" t="str">
        <f t="shared" si="31"/>
        <v>大雨</v>
      </c>
      <c r="J1007" s="2">
        <f t="shared" si="32"/>
        <v>-2</v>
      </c>
    </row>
    <row r="1008" spans="1:10">
      <c r="A1008">
        <v>41832.9166666642</v>
      </c>
      <c r="B1008">
        <v>1007</v>
      </c>
      <c r="C1008">
        <v>192</v>
      </c>
      <c r="D1008">
        <v>22</v>
      </c>
      <c r="E1008">
        <v>-1</v>
      </c>
      <c r="F1008" t="e">
        <v>#DIV/0!</v>
      </c>
      <c r="G1008">
        <v>25.3233333333333</v>
      </c>
      <c r="H1008">
        <v>28.025</v>
      </c>
      <c r="I1008" s="2" t="str">
        <f t="shared" si="31"/>
        <v>大雨</v>
      </c>
      <c r="J1008" s="2">
        <f t="shared" si="32"/>
        <v>-2</v>
      </c>
    </row>
    <row r="1009" spans="1:10">
      <c r="A1009">
        <v>41832.9583333309</v>
      </c>
      <c r="B1009">
        <v>1008</v>
      </c>
      <c r="C1009">
        <v>192</v>
      </c>
      <c r="D1009">
        <v>23</v>
      </c>
      <c r="E1009">
        <v>-1</v>
      </c>
      <c r="F1009" t="e">
        <v>#DIV/0!</v>
      </c>
      <c r="G1009">
        <v>24.91</v>
      </c>
      <c r="H1009">
        <v>27.9916666666667</v>
      </c>
      <c r="I1009" s="2" t="str">
        <f t="shared" si="31"/>
        <v>大雨</v>
      </c>
      <c r="J1009" s="2">
        <f t="shared" si="32"/>
        <v>-2</v>
      </c>
    </row>
    <row r="1010" spans="1:10">
      <c r="A1010">
        <v>41832.9999999976</v>
      </c>
      <c r="B1010">
        <v>1009</v>
      </c>
      <c r="C1010">
        <v>192</v>
      </c>
      <c r="D1010">
        <v>0</v>
      </c>
      <c r="E1010">
        <v>-1</v>
      </c>
      <c r="F1010" t="e">
        <v>#DIV/0!</v>
      </c>
      <c r="G1010">
        <v>24.8416666666666</v>
      </c>
      <c r="H1010">
        <v>27.95</v>
      </c>
      <c r="I1010" s="2" t="str">
        <f t="shared" si="31"/>
        <v>大雨</v>
      </c>
      <c r="J1010" s="2">
        <f t="shared" si="32"/>
        <v>-2</v>
      </c>
    </row>
    <row r="1011" spans="1:10">
      <c r="A1011">
        <v>41833.0416666642</v>
      </c>
      <c r="B1011">
        <v>1010</v>
      </c>
      <c r="C1011">
        <v>193</v>
      </c>
      <c r="D1011">
        <v>1</v>
      </c>
      <c r="E1011">
        <v>-1</v>
      </c>
      <c r="F1011" t="e">
        <v>#DIV/0!</v>
      </c>
      <c r="G1011">
        <v>24.7033333333334</v>
      </c>
      <c r="H1011">
        <v>27.9916666666667</v>
      </c>
      <c r="I1011" s="2" t="str">
        <f t="shared" si="31"/>
        <v>小雨</v>
      </c>
      <c r="J1011" s="2">
        <f t="shared" si="32"/>
        <v>-2</v>
      </c>
    </row>
    <row r="1012" spans="1:10">
      <c r="A1012">
        <v>41833.0833333309</v>
      </c>
      <c r="B1012">
        <v>1011</v>
      </c>
      <c r="C1012">
        <v>193</v>
      </c>
      <c r="D1012">
        <v>2</v>
      </c>
      <c r="E1012">
        <v>-1</v>
      </c>
      <c r="F1012" t="e">
        <v>#DIV/0!</v>
      </c>
      <c r="G1012">
        <v>24.81</v>
      </c>
      <c r="H1012">
        <v>27.9583333333333</v>
      </c>
      <c r="I1012" s="2" t="str">
        <f t="shared" si="31"/>
        <v>小雨</v>
      </c>
      <c r="J1012" s="2">
        <f t="shared" si="32"/>
        <v>-2</v>
      </c>
    </row>
    <row r="1013" spans="1:10">
      <c r="A1013">
        <v>41833.1249999975</v>
      </c>
      <c r="B1013">
        <v>1012</v>
      </c>
      <c r="C1013">
        <v>193</v>
      </c>
      <c r="D1013">
        <v>3</v>
      </c>
      <c r="E1013">
        <v>-1</v>
      </c>
      <c r="F1013" t="e">
        <v>#DIV/0!</v>
      </c>
      <c r="G1013">
        <v>25.0166666666667</v>
      </c>
      <c r="H1013">
        <v>27.9833333333333</v>
      </c>
      <c r="I1013" s="2" t="str">
        <f t="shared" si="31"/>
        <v>小雨</v>
      </c>
      <c r="J1013" s="2">
        <f t="shared" si="32"/>
        <v>-2</v>
      </c>
    </row>
    <row r="1014" spans="1:10">
      <c r="A1014">
        <v>41833.1666666642</v>
      </c>
      <c r="B1014">
        <v>1013</v>
      </c>
      <c r="C1014">
        <v>193</v>
      </c>
      <c r="D1014">
        <v>4</v>
      </c>
      <c r="E1014">
        <v>-1</v>
      </c>
      <c r="F1014" t="e">
        <v>#DIV/0!</v>
      </c>
      <c r="G1014">
        <v>24.8116666666667</v>
      </c>
      <c r="H1014">
        <v>27.9916666666667</v>
      </c>
      <c r="I1014" s="2" t="str">
        <f t="shared" si="31"/>
        <v>小雨</v>
      </c>
      <c r="J1014" s="2">
        <f t="shared" si="32"/>
        <v>-2</v>
      </c>
    </row>
    <row r="1015" spans="1:10">
      <c r="A1015">
        <v>41833.2083333309</v>
      </c>
      <c r="B1015">
        <v>1014</v>
      </c>
      <c r="C1015">
        <v>193</v>
      </c>
      <c r="D1015">
        <v>5</v>
      </c>
      <c r="E1015">
        <v>-1</v>
      </c>
      <c r="F1015" t="e">
        <v>#DIV/0!</v>
      </c>
      <c r="G1015">
        <v>23.7083333333333</v>
      </c>
      <c r="H1015">
        <v>27.9416666666667</v>
      </c>
      <c r="I1015" s="2" t="str">
        <f t="shared" si="31"/>
        <v>小雨</v>
      </c>
      <c r="J1015" s="2">
        <f t="shared" si="32"/>
        <v>-2</v>
      </c>
    </row>
    <row r="1016" spans="1:10">
      <c r="A1016">
        <v>41833.2499999975</v>
      </c>
      <c r="B1016">
        <v>1015</v>
      </c>
      <c r="C1016">
        <v>193</v>
      </c>
      <c r="D1016">
        <v>6</v>
      </c>
      <c r="E1016">
        <v>-1</v>
      </c>
      <c r="F1016" t="e">
        <v>#DIV/0!</v>
      </c>
      <c r="G1016">
        <v>23.3233333333333</v>
      </c>
      <c r="H1016">
        <v>26.375</v>
      </c>
      <c r="I1016" s="2" t="str">
        <f t="shared" si="31"/>
        <v>小雨</v>
      </c>
      <c r="J1016" s="2">
        <f t="shared" si="32"/>
        <v>-2</v>
      </c>
    </row>
    <row r="1017" spans="1:10">
      <c r="A1017">
        <v>41833.2916666642</v>
      </c>
      <c r="B1017">
        <v>1016</v>
      </c>
      <c r="C1017">
        <v>193</v>
      </c>
      <c r="D1017">
        <v>7</v>
      </c>
      <c r="E1017">
        <v>-1</v>
      </c>
      <c r="F1017" t="e">
        <v>#DIV/0!</v>
      </c>
      <c r="G1017">
        <v>23.7533333333333</v>
      </c>
      <c r="H1017">
        <v>19.8416666666667</v>
      </c>
      <c r="I1017" s="2" t="str">
        <f t="shared" si="31"/>
        <v>小雨</v>
      </c>
      <c r="J1017" s="2">
        <f t="shared" si="32"/>
        <v>-2</v>
      </c>
    </row>
    <row r="1018" spans="1:10">
      <c r="A1018">
        <v>41833.3333333309</v>
      </c>
      <c r="B1018">
        <v>1017</v>
      </c>
      <c r="C1018">
        <v>193</v>
      </c>
      <c r="D1018">
        <v>8</v>
      </c>
      <c r="E1018">
        <v>-1</v>
      </c>
      <c r="F1018" t="e">
        <v>#DIV/0!</v>
      </c>
      <c r="G1018">
        <v>23.7633333333333</v>
      </c>
      <c r="H1018">
        <v>24.5083333333333</v>
      </c>
      <c r="I1018" s="2" t="str">
        <f t="shared" si="31"/>
        <v>小雨</v>
      </c>
      <c r="J1018" s="2">
        <f t="shared" si="32"/>
        <v>-2</v>
      </c>
    </row>
    <row r="1019" spans="1:10">
      <c r="A1019">
        <v>41833.3749999975</v>
      </c>
      <c r="B1019">
        <v>1018</v>
      </c>
      <c r="C1019">
        <v>193</v>
      </c>
      <c r="D1019">
        <v>9</v>
      </c>
      <c r="E1019">
        <v>-1</v>
      </c>
      <c r="F1019" t="e">
        <v>#DIV/0!</v>
      </c>
      <c r="G1019">
        <v>23.7233333333333</v>
      </c>
      <c r="H1019">
        <v>22.9083333333333</v>
      </c>
      <c r="I1019" s="2" t="str">
        <f t="shared" si="31"/>
        <v>小雨</v>
      </c>
      <c r="J1019" s="2">
        <f t="shared" si="32"/>
        <v>-2</v>
      </c>
    </row>
    <row r="1020" spans="1:10">
      <c r="A1020">
        <v>41833.4166666642</v>
      </c>
      <c r="B1020">
        <v>1019</v>
      </c>
      <c r="C1020">
        <v>193</v>
      </c>
      <c r="D1020">
        <v>10</v>
      </c>
      <c r="E1020">
        <v>-1</v>
      </c>
      <c r="F1020" t="e">
        <v>#DIV/0!</v>
      </c>
      <c r="G1020">
        <v>23.5933333333333</v>
      </c>
      <c r="H1020">
        <v>24.4583333333333</v>
      </c>
      <c r="I1020" s="2" t="str">
        <f t="shared" si="31"/>
        <v>小雨</v>
      </c>
      <c r="J1020" s="2">
        <f t="shared" si="32"/>
        <v>-2</v>
      </c>
    </row>
    <row r="1021" spans="1:10">
      <c r="A1021">
        <v>41833.4583333309</v>
      </c>
      <c r="B1021">
        <v>1020</v>
      </c>
      <c r="C1021">
        <v>193</v>
      </c>
      <c r="D1021">
        <v>11</v>
      </c>
      <c r="E1021">
        <v>-1</v>
      </c>
      <c r="F1021" t="e">
        <v>#DIV/0!</v>
      </c>
      <c r="G1021">
        <v>24.6533333333333</v>
      </c>
      <c r="H1021">
        <v>19.7333333333333</v>
      </c>
      <c r="I1021" s="2" t="str">
        <f t="shared" si="31"/>
        <v>小雨</v>
      </c>
      <c r="J1021" s="2">
        <f t="shared" si="32"/>
        <v>-2</v>
      </c>
    </row>
    <row r="1022" spans="1:10">
      <c r="A1022">
        <v>41833.4999999975</v>
      </c>
      <c r="B1022">
        <v>1021</v>
      </c>
      <c r="C1022">
        <v>193</v>
      </c>
      <c r="D1022">
        <v>12</v>
      </c>
      <c r="E1022">
        <v>-1</v>
      </c>
      <c r="F1022" t="e">
        <v>#DIV/0!</v>
      </c>
      <c r="G1022">
        <v>25.7466666666667</v>
      </c>
      <c r="H1022">
        <v>21.3083333333333</v>
      </c>
      <c r="I1022" s="2" t="str">
        <f t="shared" si="31"/>
        <v>小雨</v>
      </c>
      <c r="J1022" s="2">
        <f t="shared" si="32"/>
        <v>-2</v>
      </c>
    </row>
    <row r="1023" spans="1:10">
      <c r="A1023">
        <v>41833.5416666642</v>
      </c>
      <c r="B1023">
        <v>1022</v>
      </c>
      <c r="C1023">
        <v>193</v>
      </c>
      <c r="D1023">
        <v>13</v>
      </c>
      <c r="E1023">
        <v>-1</v>
      </c>
      <c r="F1023" t="e">
        <v>#DIV/0!</v>
      </c>
      <c r="G1023">
        <v>26.75</v>
      </c>
      <c r="H1023">
        <v>27.725</v>
      </c>
      <c r="I1023" s="2" t="str">
        <f t="shared" si="31"/>
        <v>小雨</v>
      </c>
      <c r="J1023" s="2">
        <f t="shared" si="32"/>
        <v>-2</v>
      </c>
    </row>
    <row r="1024" spans="1:10">
      <c r="A1024">
        <v>41833.5833333309</v>
      </c>
      <c r="B1024">
        <v>1023</v>
      </c>
      <c r="C1024">
        <v>193</v>
      </c>
      <c r="D1024">
        <v>14</v>
      </c>
      <c r="E1024">
        <v>-1</v>
      </c>
      <c r="F1024" t="e">
        <v>#DIV/0!</v>
      </c>
      <c r="G1024">
        <v>26.5533333333333</v>
      </c>
      <c r="H1024">
        <v>27.7583333333333</v>
      </c>
      <c r="I1024" s="2" t="str">
        <f t="shared" si="31"/>
        <v>小雨</v>
      </c>
      <c r="J1024" s="2">
        <f t="shared" si="32"/>
        <v>-2</v>
      </c>
    </row>
    <row r="1025" spans="1:10">
      <c r="A1025">
        <v>41833.6249999975</v>
      </c>
      <c r="B1025">
        <v>1024</v>
      </c>
      <c r="C1025">
        <v>193</v>
      </c>
      <c r="D1025">
        <v>15</v>
      </c>
      <c r="E1025">
        <v>-1</v>
      </c>
      <c r="F1025" t="e">
        <v>#DIV/0!</v>
      </c>
      <c r="G1025">
        <v>26.8733333333333</v>
      </c>
      <c r="H1025">
        <v>27.775</v>
      </c>
      <c r="I1025" s="2" t="str">
        <f t="shared" si="31"/>
        <v>小雨</v>
      </c>
      <c r="J1025" s="2">
        <f t="shared" si="32"/>
        <v>-2</v>
      </c>
    </row>
    <row r="1026" spans="1:10">
      <c r="A1026">
        <v>41833.6666666642</v>
      </c>
      <c r="B1026">
        <v>1025</v>
      </c>
      <c r="C1026">
        <v>193</v>
      </c>
      <c r="D1026">
        <v>16</v>
      </c>
      <c r="E1026">
        <v>-1</v>
      </c>
      <c r="F1026" t="e">
        <v>#DIV/0!</v>
      </c>
      <c r="G1026">
        <v>26.17</v>
      </c>
      <c r="H1026">
        <v>27.7666666666667</v>
      </c>
      <c r="I1026" s="2" t="str">
        <f t="shared" si="31"/>
        <v>小雨</v>
      </c>
      <c r="J1026" s="2">
        <f t="shared" si="32"/>
        <v>-2</v>
      </c>
    </row>
    <row r="1027" spans="1:10">
      <c r="A1027">
        <v>41833.7083333308</v>
      </c>
      <c r="B1027">
        <v>1026</v>
      </c>
      <c r="C1027">
        <v>193</v>
      </c>
      <c r="D1027">
        <v>17</v>
      </c>
      <c r="E1027">
        <v>-1</v>
      </c>
      <c r="F1027" t="e">
        <v>#DIV/0!</v>
      </c>
      <c r="G1027">
        <v>25.2383333333333</v>
      </c>
      <c r="H1027">
        <v>27.8083333333333</v>
      </c>
      <c r="I1027" s="2" t="str">
        <f t="shared" si="31"/>
        <v>小雨</v>
      </c>
      <c r="J1027" s="2">
        <f t="shared" si="32"/>
        <v>-2</v>
      </c>
    </row>
    <row r="1028" spans="1:10">
      <c r="A1028">
        <v>41833.7499999975</v>
      </c>
      <c r="B1028">
        <v>1027</v>
      </c>
      <c r="C1028">
        <v>193</v>
      </c>
      <c r="D1028">
        <v>18</v>
      </c>
      <c r="E1028">
        <v>-1</v>
      </c>
      <c r="F1028" t="e">
        <v>#DIV/0!</v>
      </c>
      <c r="G1028">
        <v>24.7633333333333</v>
      </c>
      <c r="H1028">
        <v>27.7916666666667</v>
      </c>
      <c r="I1028" s="2" t="str">
        <f t="shared" si="31"/>
        <v>小雨</v>
      </c>
      <c r="J1028" s="2">
        <f t="shared" si="32"/>
        <v>-2</v>
      </c>
    </row>
    <row r="1029" spans="1:10">
      <c r="A1029">
        <v>41833.7916666642</v>
      </c>
      <c r="B1029">
        <v>1028</v>
      </c>
      <c r="C1029">
        <v>193</v>
      </c>
      <c r="D1029">
        <v>19</v>
      </c>
      <c r="E1029">
        <v>-1</v>
      </c>
      <c r="F1029" t="e">
        <v>#DIV/0!</v>
      </c>
      <c r="G1029">
        <v>24.5716666666666</v>
      </c>
      <c r="H1029">
        <v>27.7333333333333</v>
      </c>
      <c r="I1029" s="2" t="str">
        <f t="shared" si="31"/>
        <v>小雨</v>
      </c>
      <c r="J1029" s="2">
        <f t="shared" si="32"/>
        <v>-2</v>
      </c>
    </row>
    <row r="1030" spans="1:10">
      <c r="A1030">
        <v>41833.8333333308</v>
      </c>
      <c r="B1030">
        <v>1029</v>
      </c>
      <c r="C1030">
        <v>193</v>
      </c>
      <c r="D1030">
        <v>20</v>
      </c>
      <c r="E1030">
        <v>-1</v>
      </c>
      <c r="F1030" t="e">
        <v>#DIV/0!</v>
      </c>
      <c r="G1030">
        <v>24.7766666666667</v>
      </c>
      <c r="H1030">
        <v>27.775</v>
      </c>
      <c r="I1030" s="2" t="str">
        <f t="shared" ref="I1030:I1093" si="33">VLOOKUP(INT(A1030),K$2:Q$123,5)</f>
        <v>小雨</v>
      </c>
      <c r="J1030" s="2">
        <f t="shared" si="32"/>
        <v>-2</v>
      </c>
    </row>
    <row r="1031" spans="1:10">
      <c r="A1031">
        <v>41833.8749999975</v>
      </c>
      <c r="B1031">
        <v>1030</v>
      </c>
      <c r="C1031">
        <v>193</v>
      </c>
      <c r="D1031">
        <v>21</v>
      </c>
      <c r="E1031">
        <v>-1</v>
      </c>
      <c r="F1031" t="e">
        <v>#DIV/0!</v>
      </c>
      <c r="G1031">
        <v>24.695</v>
      </c>
      <c r="H1031">
        <v>27.8166666666667</v>
      </c>
      <c r="I1031" s="2" t="str">
        <f t="shared" si="33"/>
        <v>小雨</v>
      </c>
      <c r="J1031" s="2">
        <f t="shared" si="32"/>
        <v>-2</v>
      </c>
    </row>
    <row r="1032" spans="1:10">
      <c r="A1032">
        <v>41833.9166666642</v>
      </c>
      <c r="B1032">
        <v>1031</v>
      </c>
      <c r="C1032">
        <v>193</v>
      </c>
      <c r="D1032">
        <v>22</v>
      </c>
      <c r="E1032">
        <v>-1</v>
      </c>
      <c r="F1032" t="e">
        <v>#DIV/0!</v>
      </c>
      <c r="G1032">
        <v>24.7216666666667</v>
      </c>
      <c r="H1032">
        <v>23</v>
      </c>
      <c r="I1032" s="2" t="str">
        <f t="shared" si="33"/>
        <v>小雨</v>
      </c>
      <c r="J1032" s="2">
        <f t="shared" si="32"/>
        <v>-2</v>
      </c>
    </row>
    <row r="1033" spans="1:10">
      <c r="A1033">
        <v>41833.9583333308</v>
      </c>
      <c r="B1033">
        <v>1032</v>
      </c>
      <c r="C1033">
        <v>193</v>
      </c>
      <c r="D1033">
        <v>23</v>
      </c>
      <c r="E1033">
        <v>-1</v>
      </c>
      <c r="F1033" t="e">
        <v>#DIV/0!</v>
      </c>
      <c r="G1033">
        <v>24.75</v>
      </c>
      <c r="H1033">
        <v>27.775</v>
      </c>
      <c r="I1033" s="2" t="str">
        <f t="shared" si="33"/>
        <v>小雨</v>
      </c>
      <c r="J1033" s="2">
        <f t="shared" si="32"/>
        <v>-2</v>
      </c>
    </row>
    <row r="1034" spans="1:10">
      <c r="A1034">
        <v>41833.9999999975</v>
      </c>
      <c r="B1034">
        <v>1033</v>
      </c>
      <c r="C1034">
        <v>193</v>
      </c>
      <c r="D1034">
        <v>0</v>
      </c>
      <c r="E1034">
        <v>1</v>
      </c>
      <c r="F1034" t="e">
        <v>#DIV/0!</v>
      </c>
      <c r="G1034">
        <v>24.48</v>
      </c>
      <c r="H1034">
        <v>24.6333333333333</v>
      </c>
      <c r="I1034" s="2" t="str">
        <f t="shared" si="33"/>
        <v>小雨</v>
      </c>
      <c r="J1034" s="2">
        <f t="shared" si="32"/>
        <v>-2</v>
      </c>
    </row>
    <row r="1035" spans="1:10">
      <c r="A1035">
        <v>41834.0416666642</v>
      </c>
      <c r="B1035">
        <v>1034</v>
      </c>
      <c r="C1035">
        <v>194</v>
      </c>
      <c r="D1035">
        <v>1</v>
      </c>
      <c r="E1035">
        <v>1</v>
      </c>
      <c r="F1035" t="e">
        <v>#DIV/0!</v>
      </c>
      <c r="G1035">
        <v>24.4166666666667</v>
      </c>
      <c r="H1035">
        <v>23</v>
      </c>
      <c r="I1035" s="2" t="str">
        <f t="shared" si="33"/>
        <v>多云~阵雨</v>
      </c>
      <c r="J1035" s="2">
        <f t="shared" si="32"/>
        <v>-2</v>
      </c>
    </row>
    <row r="1036" spans="1:10">
      <c r="A1036">
        <v>41834.0833333308</v>
      </c>
      <c r="B1036">
        <v>1035</v>
      </c>
      <c r="C1036">
        <v>194</v>
      </c>
      <c r="D1036">
        <v>2</v>
      </c>
      <c r="E1036">
        <v>1</v>
      </c>
      <c r="F1036" t="e">
        <v>#DIV/0!</v>
      </c>
      <c r="G1036">
        <v>24.4616666666667</v>
      </c>
      <c r="H1036">
        <v>27.7666666666667</v>
      </c>
      <c r="I1036" s="2" t="str">
        <f t="shared" si="33"/>
        <v>多云~阵雨</v>
      </c>
      <c r="J1036" s="2">
        <f t="shared" si="32"/>
        <v>-2</v>
      </c>
    </row>
    <row r="1037" spans="1:10">
      <c r="A1037">
        <v>41834.1249999975</v>
      </c>
      <c r="B1037">
        <v>1036</v>
      </c>
      <c r="C1037">
        <v>194</v>
      </c>
      <c r="D1037">
        <v>3</v>
      </c>
      <c r="E1037">
        <v>1</v>
      </c>
      <c r="F1037" t="e">
        <v>#DIV/0!</v>
      </c>
      <c r="G1037">
        <v>24.1983333333333</v>
      </c>
      <c r="H1037">
        <v>22.9916666666667</v>
      </c>
      <c r="I1037" s="2" t="str">
        <f t="shared" si="33"/>
        <v>多云~阵雨</v>
      </c>
      <c r="J1037" s="2">
        <f t="shared" si="32"/>
        <v>-2</v>
      </c>
    </row>
    <row r="1038" spans="1:10">
      <c r="A1038">
        <v>41834.1666666642</v>
      </c>
      <c r="B1038">
        <v>1037</v>
      </c>
      <c r="C1038">
        <v>194</v>
      </c>
      <c r="D1038">
        <v>4</v>
      </c>
      <c r="E1038">
        <v>1</v>
      </c>
      <c r="F1038" t="e">
        <v>#DIV/0!</v>
      </c>
      <c r="G1038">
        <v>23.9833333333333</v>
      </c>
      <c r="H1038">
        <v>24.5916666666667</v>
      </c>
      <c r="I1038" s="2" t="str">
        <f t="shared" si="33"/>
        <v>多云~阵雨</v>
      </c>
      <c r="J1038" s="2">
        <f t="shared" si="32"/>
        <v>-2</v>
      </c>
    </row>
    <row r="1039" spans="1:10">
      <c r="A1039">
        <v>41834.2083333308</v>
      </c>
      <c r="B1039">
        <v>1038</v>
      </c>
      <c r="C1039">
        <v>194</v>
      </c>
      <c r="D1039">
        <v>5</v>
      </c>
      <c r="E1039">
        <v>1</v>
      </c>
      <c r="F1039" t="e">
        <v>#DIV/0!</v>
      </c>
      <c r="G1039">
        <v>24.0933333333333</v>
      </c>
      <c r="H1039">
        <v>22.9916666666667</v>
      </c>
      <c r="I1039" s="2" t="str">
        <f t="shared" si="33"/>
        <v>多云~阵雨</v>
      </c>
      <c r="J1039" s="2">
        <f t="shared" si="32"/>
        <v>-2</v>
      </c>
    </row>
    <row r="1040" spans="1:10">
      <c r="A1040">
        <v>41834.2499999975</v>
      </c>
      <c r="B1040">
        <v>1039</v>
      </c>
      <c r="C1040">
        <v>194</v>
      </c>
      <c r="D1040">
        <v>6</v>
      </c>
      <c r="E1040">
        <v>1</v>
      </c>
      <c r="F1040" t="e">
        <v>#DIV/0!</v>
      </c>
      <c r="G1040">
        <v>25.8766666666667</v>
      </c>
      <c r="H1040">
        <v>27.775</v>
      </c>
      <c r="I1040" s="2" t="str">
        <f t="shared" si="33"/>
        <v>多云~阵雨</v>
      </c>
      <c r="J1040" s="2">
        <f t="shared" si="32"/>
        <v>-2</v>
      </c>
    </row>
    <row r="1041" spans="1:10">
      <c r="A1041">
        <v>41834.2916666641</v>
      </c>
      <c r="B1041">
        <v>1040</v>
      </c>
      <c r="C1041">
        <v>194</v>
      </c>
      <c r="D1041">
        <v>7</v>
      </c>
      <c r="E1041">
        <v>1</v>
      </c>
      <c r="F1041" t="e">
        <v>#DIV/0!</v>
      </c>
      <c r="G1041">
        <v>26.445</v>
      </c>
      <c r="H1041">
        <v>22.9916666666667</v>
      </c>
      <c r="I1041" s="2" t="str">
        <f t="shared" si="33"/>
        <v>多云~阵雨</v>
      </c>
      <c r="J1041" s="2">
        <f t="shared" si="32"/>
        <v>-2</v>
      </c>
    </row>
    <row r="1042" spans="1:10">
      <c r="A1042">
        <v>41834.3333333308</v>
      </c>
      <c r="B1042">
        <v>1041</v>
      </c>
      <c r="C1042">
        <v>194</v>
      </c>
      <c r="D1042">
        <v>8</v>
      </c>
      <c r="E1042">
        <v>1</v>
      </c>
      <c r="F1042" t="e">
        <v>#DIV/0!</v>
      </c>
      <c r="G1042">
        <v>28.4616666666667</v>
      </c>
      <c r="H1042">
        <v>27.8333333333333</v>
      </c>
      <c r="I1042" s="2" t="str">
        <f t="shared" si="33"/>
        <v>多云~阵雨</v>
      </c>
      <c r="J1042" s="2">
        <f t="shared" si="32"/>
        <v>-2</v>
      </c>
    </row>
    <row r="1043" spans="1:10">
      <c r="A1043">
        <v>41834.3749999975</v>
      </c>
      <c r="B1043">
        <v>1042</v>
      </c>
      <c r="C1043">
        <v>194</v>
      </c>
      <c r="D1043">
        <v>9</v>
      </c>
      <c r="E1043">
        <v>1</v>
      </c>
      <c r="F1043" t="e">
        <v>#DIV/0!</v>
      </c>
      <c r="G1043">
        <v>29.675</v>
      </c>
      <c r="H1043">
        <v>27.9</v>
      </c>
      <c r="I1043" s="2" t="str">
        <f t="shared" si="33"/>
        <v>多云~阵雨</v>
      </c>
      <c r="J1043" s="2">
        <f t="shared" si="32"/>
        <v>-2</v>
      </c>
    </row>
    <row r="1044" spans="1:10">
      <c r="A1044">
        <v>41834.4166666641</v>
      </c>
      <c r="B1044">
        <v>1043</v>
      </c>
      <c r="C1044">
        <v>194</v>
      </c>
      <c r="D1044">
        <v>10</v>
      </c>
      <c r="E1044">
        <v>1</v>
      </c>
      <c r="F1044" t="e">
        <v>#DIV/0!</v>
      </c>
      <c r="G1044">
        <v>30.7433333333333</v>
      </c>
      <c r="H1044">
        <v>27.9333333333333</v>
      </c>
      <c r="I1044" s="2" t="str">
        <f t="shared" si="33"/>
        <v>多云~阵雨</v>
      </c>
      <c r="J1044" s="2">
        <f t="shared" si="32"/>
        <v>-2</v>
      </c>
    </row>
    <row r="1045" spans="1:10">
      <c r="A1045">
        <v>41834.4583333308</v>
      </c>
      <c r="B1045">
        <v>1044</v>
      </c>
      <c r="C1045">
        <v>194</v>
      </c>
      <c r="D1045">
        <v>11</v>
      </c>
      <c r="E1045">
        <v>1</v>
      </c>
      <c r="F1045" t="e">
        <v>#DIV/0!</v>
      </c>
      <c r="G1045">
        <v>31.085</v>
      </c>
      <c r="H1045">
        <v>27.9583333333333</v>
      </c>
      <c r="I1045" s="2" t="str">
        <f t="shared" si="33"/>
        <v>多云~阵雨</v>
      </c>
      <c r="J1045" s="2">
        <f t="shared" si="32"/>
        <v>-2</v>
      </c>
    </row>
    <row r="1046" spans="1:10">
      <c r="A1046">
        <v>41834.4999999975</v>
      </c>
      <c r="B1046">
        <v>1045</v>
      </c>
      <c r="C1046">
        <v>194</v>
      </c>
      <c r="D1046">
        <v>12</v>
      </c>
      <c r="E1046">
        <v>1</v>
      </c>
      <c r="F1046" t="e">
        <v>#DIV/0!</v>
      </c>
      <c r="G1046">
        <v>30.4283333333333</v>
      </c>
      <c r="H1046">
        <v>27.9416666666667</v>
      </c>
      <c r="I1046" s="2" t="str">
        <f t="shared" si="33"/>
        <v>多云~阵雨</v>
      </c>
      <c r="J1046" s="2">
        <f t="shared" si="32"/>
        <v>-2</v>
      </c>
    </row>
    <row r="1047" spans="1:10">
      <c r="A1047">
        <v>41834.5416666641</v>
      </c>
      <c r="B1047">
        <v>1046</v>
      </c>
      <c r="C1047">
        <v>194</v>
      </c>
      <c r="D1047">
        <v>13</v>
      </c>
      <c r="E1047">
        <v>1</v>
      </c>
      <c r="F1047" t="e">
        <v>#DIV/0!</v>
      </c>
      <c r="G1047">
        <v>29.985</v>
      </c>
      <c r="H1047">
        <v>27.9833333333333</v>
      </c>
      <c r="I1047" s="2" t="str">
        <f t="shared" si="33"/>
        <v>多云~阵雨</v>
      </c>
      <c r="J1047" s="2">
        <f t="shared" si="32"/>
        <v>-2</v>
      </c>
    </row>
    <row r="1048" spans="1:10">
      <c r="A1048">
        <v>41834.5833333308</v>
      </c>
      <c r="B1048">
        <v>1047</v>
      </c>
      <c r="C1048">
        <v>194</v>
      </c>
      <c r="D1048">
        <v>14</v>
      </c>
      <c r="E1048">
        <v>1</v>
      </c>
      <c r="F1048" t="e">
        <v>#DIV/0!</v>
      </c>
      <c r="G1048">
        <v>29.545</v>
      </c>
      <c r="H1048">
        <v>28.0416666666667</v>
      </c>
      <c r="I1048" s="2" t="str">
        <f t="shared" si="33"/>
        <v>多云~阵雨</v>
      </c>
      <c r="J1048" s="2">
        <f t="shared" si="32"/>
        <v>-2</v>
      </c>
    </row>
    <row r="1049" spans="1:10">
      <c r="A1049">
        <v>41834.6249999975</v>
      </c>
      <c r="B1049">
        <v>1048</v>
      </c>
      <c r="C1049">
        <v>194</v>
      </c>
      <c r="D1049">
        <v>15</v>
      </c>
      <c r="E1049">
        <v>1</v>
      </c>
      <c r="F1049" t="e">
        <v>#DIV/0!</v>
      </c>
      <c r="G1049">
        <v>29.9633333333333</v>
      </c>
      <c r="H1049">
        <v>28.0833333333333</v>
      </c>
      <c r="I1049" s="2" t="str">
        <f t="shared" si="33"/>
        <v>多云~阵雨</v>
      </c>
      <c r="J1049" s="2">
        <f t="shared" si="32"/>
        <v>-2</v>
      </c>
    </row>
    <row r="1050" spans="1:10">
      <c r="A1050">
        <v>41834.6666666641</v>
      </c>
      <c r="B1050">
        <v>1049</v>
      </c>
      <c r="C1050">
        <v>194</v>
      </c>
      <c r="D1050">
        <v>16</v>
      </c>
      <c r="E1050">
        <v>1</v>
      </c>
      <c r="F1050" t="e">
        <v>#DIV/0!</v>
      </c>
      <c r="G1050">
        <v>30.0533333333333</v>
      </c>
      <c r="H1050">
        <v>28.1333333333333</v>
      </c>
      <c r="I1050" s="2" t="str">
        <f t="shared" si="33"/>
        <v>多云~阵雨</v>
      </c>
      <c r="J1050" s="2">
        <f t="shared" si="32"/>
        <v>-2</v>
      </c>
    </row>
    <row r="1051" spans="1:10">
      <c r="A1051">
        <v>41834.7083333308</v>
      </c>
      <c r="B1051">
        <v>1050</v>
      </c>
      <c r="C1051">
        <v>194</v>
      </c>
      <c r="D1051">
        <v>17</v>
      </c>
      <c r="E1051">
        <v>1</v>
      </c>
      <c r="F1051" t="e">
        <v>#DIV/0!</v>
      </c>
      <c r="G1051">
        <v>28.735</v>
      </c>
      <c r="H1051">
        <v>28.1666666666667</v>
      </c>
      <c r="I1051" s="2" t="str">
        <f t="shared" si="33"/>
        <v>多云~阵雨</v>
      </c>
      <c r="J1051" s="2">
        <f t="shared" si="32"/>
        <v>-2</v>
      </c>
    </row>
    <row r="1052" spans="1:10">
      <c r="A1052">
        <v>41834.7499999975</v>
      </c>
      <c r="B1052">
        <v>1051</v>
      </c>
      <c r="C1052">
        <v>194</v>
      </c>
      <c r="D1052">
        <v>18</v>
      </c>
      <c r="E1052">
        <v>1</v>
      </c>
      <c r="F1052" t="e">
        <v>#DIV/0!</v>
      </c>
      <c r="G1052">
        <v>27.4666666666667</v>
      </c>
      <c r="H1052">
        <v>28.1583333333333</v>
      </c>
      <c r="I1052" s="2" t="str">
        <f t="shared" si="33"/>
        <v>多云~阵雨</v>
      </c>
      <c r="J1052" s="2">
        <f t="shared" ref="J1052:J1115" si="34">IF(ISNUMBER(FIND("雨",I1052)),-2,IF(ISNUMBER(FIND("阴",I1052)),-1,0))</f>
        <v>-2</v>
      </c>
    </row>
    <row r="1053" spans="1:10">
      <c r="A1053">
        <v>41834.7916666641</v>
      </c>
      <c r="B1053">
        <v>1052</v>
      </c>
      <c r="C1053">
        <v>194</v>
      </c>
      <c r="D1053">
        <v>19</v>
      </c>
      <c r="E1053">
        <v>1</v>
      </c>
      <c r="F1053" t="e">
        <v>#DIV/0!</v>
      </c>
      <c r="G1053">
        <v>26.6066666666667</v>
      </c>
      <c r="H1053">
        <v>28.1166666666667</v>
      </c>
      <c r="I1053" s="2" t="str">
        <f t="shared" si="33"/>
        <v>多云~阵雨</v>
      </c>
      <c r="J1053" s="2">
        <f t="shared" si="34"/>
        <v>-2</v>
      </c>
    </row>
    <row r="1054" spans="1:10">
      <c r="A1054">
        <v>41834.8333333308</v>
      </c>
      <c r="B1054">
        <v>1053</v>
      </c>
      <c r="C1054">
        <v>194</v>
      </c>
      <c r="D1054">
        <v>20</v>
      </c>
      <c r="E1054">
        <v>1</v>
      </c>
      <c r="F1054" t="e">
        <v>#DIV/0!</v>
      </c>
      <c r="G1054">
        <v>26.0566666666667</v>
      </c>
      <c r="H1054">
        <v>28.1166666666667</v>
      </c>
      <c r="I1054" s="2" t="str">
        <f t="shared" si="33"/>
        <v>多云~阵雨</v>
      </c>
      <c r="J1054" s="2">
        <f t="shared" si="34"/>
        <v>-2</v>
      </c>
    </row>
    <row r="1055" spans="1:10">
      <c r="A1055">
        <v>41834.8749999974</v>
      </c>
      <c r="B1055">
        <v>1054</v>
      </c>
      <c r="C1055">
        <v>194</v>
      </c>
      <c r="D1055">
        <v>21</v>
      </c>
      <c r="E1055">
        <v>1</v>
      </c>
      <c r="F1055" t="e">
        <v>#DIV/0!</v>
      </c>
      <c r="G1055">
        <v>25.8816666666667</v>
      </c>
      <c r="H1055">
        <v>28.0333333333333</v>
      </c>
      <c r="I1055" s="2" t="str">
        <f t="shared" si="33"/>
        <v>多云~阵雨</v>
      </c>
      <c r="J1055" s="2">
        <f t="shared" si="34"/>
        <v>-2</v>
      </c>
    </row>
    <row r="1056" spans="1:10">
      <c r="A1056">
        <v>41834.9166666641</v>
      </c>
      <c r="B1056">
        <v>1055</v>
      </c>
      <c r="C1056">
        <v>194</v>
      </c>
      <c r="D1056">
        <v>22</v>
      </c>
      <c r="E1056">
        <v>1</v>
      </c>
      <c r="F1056" t="e">
        <v>#DIV/0!</v>
      </c>
      <c r="G1056">
        <v>25.68</v>
      </c>
      <c r="H1056">
        <v>27.8666666666667</v>
      </c>
      <c r="I1056" s="2" t="str">
        <f t="shared" si="33"/>
        <v>多云~阵雨</v>
      </c>
      <c r="J1056" s="2">
        <f t="shared" si="34"/>
        <v>-2</v>
      </c>
    </row>
    <row r="1057" spans="1:10">
      <c r="A1057">
        <v>41834.9583333308</v>
      </c>
      <c r="B1057">
        <v>1056</v>
      </c>
      <c r="C1057">
        <v>194</v>
      </c>
      <c r="D1057">
        <v>23</v>
      </c>
      <c r="E1057">
        <v>1</v>
      </c>
      <c r="F1057" t="e">
        <v>#DIV/0!</v>
      </c>
      <c r="G1057">
        <v>25.4333333333333</v>
      </c>
      <c r="H1057">
        <v>27.8538461538462</v>
      </c>
      <c r="I1057" s="2" t="str">
        <f t="shared" si="33"/>
        <v>多云~阵雨</v>
      </c>
      <c r="J1057" s="2">
        <f t="shared" si="34"/>
        <v>-2</v>
      </c>
    </row>
    <row r="1058" spans="1:10">
      <c r="A1058">
        <v>41834.9999999974</v>
      </c>
      <c r="B1058">
        <v>1057</v>
      </c>
      <c r="C1058">
        <v>194</v>
      </c>
      <c r="D1058">
        <v>0</v>
      </c>
      <c r="E1058">
        <v>1</v>
      </c>
      <c r="F1058" t="e">
        <v>#DIV/0!</v>
      </c>
      <c r="G1058">
        <v>25.2866666666667</v>
      </c>
      <c r="H1058">
        <v>27.8727272727273</v>
      </c>
      <c r="I1058" s="2" t="str">
        <f t="shared" si="33"/>
        <v>多云~阵雨</v>
      </c>
      <c r="J1058" s="2">
        <f t="shared" si="34"/>
        <v>-2</v>
      </c>
    </row>
    <row r="1059" spans="1:10">
      <c r="A1059">
        <v>41835.0416666641</v>
      </c>
      <c r="B1059">
        <v>1058</v>
      </c>
      <c r="C1059">
        <v>195</v>
      </c>
      <c r="D1059">
        <v>1</v>
      </c>
      <c r="E1059">
        <v>1</v>
      </c>
      <c r="F1059" t="e">
        <v>#DIV/0!</v>
      </c>
      <c r="G1059">
        <v>25.2366666666667</v>
      </c>
      <c r="H1059">
        <v>27.85</v>
      </c>
      <c r="I1059" s="2" t="str">
        <f t="shared" si="33"/>
        <v>大到暴雨~小雨</v>
      </c>
      <c r="J1059" s="2">
        <f t="shared" si="34"/>
        <v>-2</v>
      </c>
    </row>
    <row r="1060" spans="1:10">
      <c r="A1060">
        <v>41835.0833333308</v>
      </c>
      <c r="B1060">
        <v>1059</v>
      </c>
      <c r="C1060">
        <v>195</v>
      </c>
      <c r="D1060">
        <v>2</v>
      </c>
      <c r="E1060">
        <v>1</v>
      </c>
      <c r="F1060" t="e">
        <v>#DIV/0!</v>
      </c>
      <c r="G1060">
        <v>25.125</v>
      </c>
      <c r="H1060">
        <v>24.675</v>
      </c>
      <c r="I1060" s="2" t="str">
        <f t="shared" si="33"/>
        <v>大到暴雨~小雨</v>
      </c>
      <c r="J1060" s="2">
        <f t="shared" si="34"/>
        <v>-2</v>
      </c>
    </row>
    <row r="1061" spans="1:10">
      <c r="A1061">
        <v>41835.1249999974</v>
      </c>
      <c r="B1061">
        <v>1060</v>
      </c>
      <c r="C1061">
        <v>195</v>
      </c>
      <c r="D1061">
        <v>3</v>
      </c>
      <c r="E1061">
        <v>1</v>
      </c>
      <c r="F1061" t="e">
        <v>#DIV/0!</v>
      </c>
      <c r="G1061">
        <v>25.0733333333333</v>
      </c>
      <c r="H1061">
        <v>27.8833333333333</v>
      </c>
      <c r="I1061" s="2" t="str">
        <f t="shared" si="33"/>
        <v>大到暴雨~小雨</v>
      </c>
      <c r="J1061" s="2">
        <f t="shared" si="34"/>
        <v>-2</v>
      </c>
    </row>
    <row r="1062" spans="1:10">
      <c r="A1062">
        <v>41835.1666666641</v>
      </c>
      <c r="B1062">
        <v>1061</v>
      </c>
      <c r="C1062">
        <v>195</v>
      </c>
      <c r="D1062">
        <v>4</v>
      </c>
      <c r="E1062">
        <v>1</v>
      </c>
      <c r="F1062" t="e">
        <v>#DIV/0!</v>
      </c>
      <c r="G1062">
        <v>25.1183333333333</v>
      </c>
      <c r="H1062">
        <v>27.825</v>
      </c>
      <c r="I1062" s="2" t="str">
        <f t="shared" si="33"/>
        <v>大到暴雨~小雨</v>
      </c>
      <c r="J1062" s="2">
        <f t="shared" si="34"/>
        <v>-2</v>
      </c>
    </row>
    <row r="1063" spans="1:10">
      <c r="A1063">
        <v>41835.2083333308</v>
      </c>
      <c r="B1063">
        <v>1062</v>
      </c>
      <c r="C1063">
        <v>195</v>
      </c>
      <c r="D1063">
        <v>5</v>
      </c>
      <c r="E1063">
        <v>1</v>
      </c>
      <c r="F1063" t="e">
        <v>#DIV/0!</v>
      </c>
      <c r="G1063">
        <v>25.16</v>
      </c>
      <c r="H1063">
        <v>27.8083333333333</v>
      </c>
      <c r="I1063" s="2" t="str">
        <f t="shared" si="33"/>
        <v>大到暴雨~小雨</v>
      </c>
      <c r="J1063" s="2">
        <f t="shared" si="34"/>
        <v>-2</v>
      </c>
    </row>
    <row r="1064" spans="1:10">
      <c r="A1064">
        <v>41835.2499999974</v>
      </c>
      <c r="B1064">
        <v>1063</v>
      </c>
      <c r="C1064">
        <v>195</v>
      </c>
      <c r="D1064">
        <v>6</v>
      </c>
      <c r="E1064">
        <v>1</v>
      </c>
      <c r="F1064" t="e">
        <v>#DIV/0!</v>
      </c>
      <c r="G1064">
        <v>25.1516666666667</v>
      </c>
      <c r="H1064">
        <v>27.825</v>
      </c>
      <c r="I1064" s="2" t="str">
        <f t="shared" si="33"/>
        <v>大到暴雨~小雨</v>
      </c>
      <c r="J1064" s="2">
        <f t="shared" si="34"/>
        <v>-2</v>
      </c>
    </row>
    <row r="1065" spans="1:10">
      <c r="A1065">
        <v>41835.2916666641</v>
      </c>
      <c r="B1065">
        <v>1064</v>
      </c>
      <c r="C1065">
        <v>195</v>
      </c>
      <c r="D1065">
        <v>7</v>
      </c>
      <c r="E1065">
        <v>1</v>
      </c>
      <c r="F1065" t="e">
        <v>#DIV/0!</v>
      </c>
      <c r="G1065">
        <v>24.585</v>
      </c>
      <c r="H1065">
        <v>27.8916666666667</v>
      </c>
      <c r="I1065" s="2" t="str">
        <f t="shared" si="33"/>
        <v>大到暴雨~小雨</v>
      </c>
      <c r="J1065" s="2">
        <f t="shared" si="34"/>
        <v>-2</v>
      </c>
    </row>
    <row r="1066" spans="1:10">
      <c r="A1066">
        <v>41835.3333333308</v>
      </c>
      <c r="B1066">
        <v>1065</v>
      </c>
      <c r="C1066">
        <v>195</v>
      </c>
      <c r="D1066">
        <v>8</v>
      </c>
      <c r="E1066">
        <v>1</v>
      </c>
      <c r="F1066" t="e">
        <v>#DIV/0!</v>
      </c>
      <c r="G1066">
        <v>22.2066666666667</v>
      </c>
      <c r="H1066">
        <v>27.9916666666667</v>
      </c>
      <c r="I1066" s="2" t="str">
        <f t="shared" si="33"/>
        <v>大到暴雨~小雨</v>
      </c>
      <c r="J1066" s="2">
        <f t="shared" si="34"/>
        <v>-2</v>
      </c>
    </row>
    <row r="1067" spans="1:10">
      <c r="A1067">
        <v>41835.3749999974</v>
      </c>
      <c r="B1067">
        <v>1066</v>
      </c>
      <c r="C1067">
        <v>195</v>
      </c>
      <c r="D1067">
        <v>9</v>
      </c>
      <c r="E1067">
        <v>1</v>
      </c>
      <c r="F1067" t="e">
        <v>#DIV/0!</v>
      </c>
      <c r="G1067">
        <v>21.1383333333333</v>
      </c>
      <c r="H1067">
        <v>27.95</v>
      </c>
      <c r="I1067" s="2" t="str">
        <f t="shared" si="33"/>
        <v>大到暴雨~小雨</v>
      </c>
      <c r="J1067" s="2">
        <f t="shared" si="34"/>
        <v>-2</v>
      </c>
    </row>
    <row r="1068" spans="1:10">
      <c r="A1068">
        <v>41835.4166666641</v>
      </c>
      <c r="B1068">
        <v>1067</v>
      </c>
      <c r="C1068">
        <v>195</v>
      </c>
      <c r="D1068">
        <v>10</v>
      </c>
      <c r="E1068">
        <v>1</v>
      </c>
      <c r="F1068" t="e">
        <v>#DIV/0!</v>
      </c>
      <c r="G1068">
        <v>20.86</v>
      </c>
      <c r="H1068">
        <v>27.9166666666667</v>
      </c>
      <c r="I1068" s="2" t="str">
        <f t="shared" si="33"/>
        <v>大到暴雨~小雨</v>
      </c>
      <c r="J1068" s="2">
        <f t="shared" si="34"/>
        <v>-2</v>
      </c>
    </row>
    <row r="1069" spans="1:10">
      <c r="A1069">
        <v>41835.4583333307</v>
      </c>
      <c r="B1069">
        <v>1068</v>
      </c>
      <c r="C1069">
        <v>195</v>
      </c>
      <c r="D1069">
        <v>11</v>
      </c>
      <c r="E1069">
        <v>1</v>
      </c>
      <c r="F1069" t="e">
        <v>#DIV/0!</v>
      </c>
      <c r="G1069">
        <v>21.6233333333333</v>
      </c>
      <c r="H1069">
        <v>27.925</v>
      </c>
      <c r="I1069" s="2" t="str">
        <f t="shared" si="33"/>
        <v>大到暴雨~小雨</v>
      </c>
      <c r="J1069" s="2">
        <f t="shared" si="34"/>
        <v>-2</v>
      </c>
    </row>
    <row r="1070" spans="1:10">
      <c r="A1070">
        <v>41835.4999999974</v>
      </c>
      <c r="B1070">
        <v>1069</v>
      </c>
      <c r="C1070">
        <v>195</v>
      </c>
      <c r="D1070">
        <v>12</v>
      </c>
      <c r="E1070">
        <v>1</v>
      </c>
      <c r="F1070" t="e">
        <v>#DIV/0!</v>
      </c>
      <c r="G1070">
        <v>21.9683333333333</v>
      </c>
      <c r="H1070">
        <v>21.4333333333333</v>
      </c>
      <c r="I1070" s="2" t="str">
        <f t="shared" si="33"/>
        <v>大到暴雨~小雨</v>
      </c>
      <c r="J1070" s="2">
        <f t="shared" si="34"/>
        <v>-2</v>
      </c>
    </row>
    <row r="1071" spans="1:10">
      <c r="A1071">
        <v>41835.5416666641</v>
      </c>
      <c r="B1071">
        <v>1070</v>
      </c>
      <c r="C1071">
        <v>195</v>
      </c>
      <c r="D1071">
        <v>13</v>
      </c>
      <c r="E1071">
        <v>1</v>
      </c>
      <c r="F1071" t="e">
        <v>#DIV/0!</v>
      </c>
      <c r="G1071">
        <v>21.71</v>
      </c>
      <c r="H1071">
        <v>21.4083333333333</v>
      </c>
      <c r="I1071" s="2" t="str">
        <f t="shared" si="33"/>
        <v>大到暴雨~小雨</v>
      </c>
      <c r="J1071" s="2">
        <f t="shared" si="34"/>
        <v>-2</v>
      </c>
    </row>
    <row r="1072" spans="1:10">
      <c r="A1072">
        <v>41835.5833333307</v>
      </c>
      <c r="B1072">
        <v>1071</v>
      </c>
      <c r="C1072">
        <v>195</v>
      </c>
      <c r="D1072">
        <v>14</v>
      </c>
      <c r="E1072">
        <v>1</v>
      </c>
      <c r="F1072" t="e">
        <v>#DIV/0!</v>
      </c>
      <c r="G1072">
        <v>22.1783333333333</v>
      </c>
      <c r="H1072">
        <v>24.5666666666667</v>
      </c>
      <c r="I1072" s="2" t="str">
        <f t="shared" si="33"/>
        <v>大到暴雨~小雨</v>
      </c>
      <c r="J1072" s="2">
        <f t="shared" si="34"/>
        <v>-2</v>
      </c>
    </row>
    <row r="1073" spans="1:10">
      <c r="A1073">
        <v>41835.6249999974</v>
      </c>
      <c r="B1073">
        <v>1072</v>
      </c>
      <c r="C1073">
        <v>195</v>
      </c>
      <c r="D1073">
        <v>15</v>
      </c>
      <c r="E1073">
        <v>1</v>
      </c>
      <c r="F1073" t="e">
        <v>#DIV/0!</v>
      </c>
      <c r="G1073">
        <v>22.66</v>
      </c>
      <c r="H1073">
        <v>24.5416666666667</v>
      </c>
      <c r="I1073" s="2" t="str">
        <f t="shared" si="33"/>
        <v>大到暴雨~小雨</v>
      </c>
      <c r="J1073" s="2">
        <f t="shared" si="34"/>
        <v>-2</v>
      </c>
    </row>
    <row r="1074" spans="1:10">
      <c r="A1074">
        <v>41835.6666666641</v>
      </c>
      <c r="B1074">
        <v>1073</v>
      </c>
      <c r="C1074">
        <v>195</v>
      </c>
      <c r="D1074">
        <v>16</v>
      </c>
      <c r="E1074">
        <v>1</v>
      </c>
      <c r="F1074" t="e">
        <v>#DIV/0!</v>
      </c>
      <c r="G1074">
        <v>22.93</v>
      </c>
      <c r="H1074">
        <v>27.8916666666667</v>
      </c>
      <c r="I1074" s="2" t="str">
        <f t="shared" si="33"/>
        <v>大到暴雨~小雨</v>
      </c>
      <c r="J1074" s="2">
        <f t="shared" si="34"/>
        <v>-2</v>
      </c>
    </row>
    <row r="1075" spans="1:10">
      <c r="A1075">
        <v>41835.7083333307</v>
      </c>
      <c r="B1075">
        <v>1074</v>
      </c>
      <c r="C1075">
        <v>195</v>
      </c>
      <c r="D1075">
        <v>17</v>
      </c>
      <c r="E1075">
        <v>1</v>
      </c>
      <c r="F1075" t="e">
        <v>#DIV/0!</v>
      </c>
      <c r="G1075">
        <v>23.07</v>
      </c>
      <c r="H1075">
        <v>27.9583333333333</v>
      </c>
      <c r="I1075" s="2" t="str">
        <f t="shared" si="33"/>
        <v>大到暴雨~小雨</v>
      </c>
      <c r="J1075" s="2">
        <f t="shared" si="34"/>
        <v>-2</v>
      </c>
    </row>
    <row r="1076" spans="1:10">
      <c r="A1076">
        <v>41835.7499999974</v>
      </c>
      <c r="B1076">
        <v>1075</v>
      </c>
      <c r="C1076">
        <v>195</v>
      </c>
      <c r="D1076">
        <v>18</v>
      </c>
      <c r="E1076">
        <v>1</v>
      </c>
      <c r="F1076" t="e">
        <v>#DIV/0!</v>
      </c>
      <c r="G1076">
        <v>23.2333333333333</v>
      </c>
      <c r="H1076">
        <v>27.9416666666667</v>
      </c>
      <c r="I1076" s="2" t="str">
        <f t="shared" si="33"/>
        <v>大到暴雨~小雨</v>
      </c>
      <c r="J1076" s="2">
        <f t="shared" si="34"/>
        <v>-2</v>
      </c>
    </row>
    <row r="1077" spans="1:10">
      <c r="A1077">
        <v>41835.7916666641</v>
      </c>
      <c r="B1077">
        <v>1076</v>
      </c>
      <c r="C1077">
        <v>195</v>
      </c>
      <c r="D1077">
        <v>19</v>
      </c>
      <c r="E1077">
        <v>1</v>
      </c>
      <c r="F1077" t="e">
        <v>#DIV/0!</v>
      </c>
      <c r="G1077">
        <v>23.2866666666667</v>
      </c>
      <c r="H1077">
        <v>27.9</v>
      </c>
      <c r="I1077" s="2" t="str">
        <f t="shared" si="33"/>
        <v>大到暴雨~小雨</v>
      </c>
      <c r="J1077" s="2">
        <f t="shared" si="34"/>
        <v>-2</v>
      </c>
    </row>
    <row r="1078" spans="1:10">
      <c r="A1078">
        <v>41835.8333333307</v>
      </c>
      <c r="B1078">
        <v>1077</v>
      </c>
      <c r="C1078">
        <v>195</v>
      </c>
      <c r="D1078">
        <v>20</v>
      </c>
      <c r="E1078">
        <v>1</v>
      </c>
      <c r="F1078" t="e">
        <v>#DIV/0!</v>
      </c>
      <c r="G1078">
        <v>23.4016666666667</v>
      </c>
      <c r="H1078">
        <v>27.9083333333333</v>
      </c>
      <c r="I1078" s="2" t="str">
        <f t="shared" si="33"/>
        <v>大到暴雨~小雨</v>
      </c>
      <c r="J1078" s="2">
        <f t="shared" si="34"/>
        <v>-2</v>
      </c>
    </row>
    <row r="1079" spans="1:10">
      <c r="A1079">
        <v>41835.8749999974</v>
      </c>
      <c r="B1079">
        <v>1078</v>
      </c>
      <c r="C1079">
        <v>195</v>
      </c>
      <c r="D1079">
        <v>21</v>
      </c>
      <c r="E1079">
        <v>1</v>
      </c>
      <c r="F1079" t="e">
        <v>#DIV/0!</v>
      </c>
      <c r="G1079">
        <v>23.3783333333333</v>
      </c>
      <c r="H1079">
        <v>27.9416666666667</v>
      </c>
      <c r="I1079" s="2" t="str">
        <f t="shared" si="33"/>
        <v>大到暴雨~小雨</v>
      </c>
      <c r="J1079" s="2">
        <f t="shared" si="34"/>
        <v>-2</v>
      </c>
    </row>
    <row r="1080" spans="1:10">
      <c r="A1080">
        <v>41835.9166666641</v>
      </c>
      <c r="B1080">
        <v>1079</v>
      </c>
      <c r="C1080">
        <v>195</v>
      </c>
      <c r="D1080">
        <v>22</v>
      </c>
      <c r="E1080">
        <v>1</v>
      </c>
      <c r="F1080" t="e">
        <v>#DIV/0!</v>
      </c>
      <c r="G1080">
        <v>23.4516666666667</v>
      </c>
      <c r="H1080">
        <v>27.8666666666667</v>
      </c>
      <c r="I1080" s="2" t="str">
        <f t="shared" si="33"/>
        <v>大到暴雨~小雨</v>
      </c>
      <c r="J1080" s="2">
        <f t="shared" si="34"/>
        <v>-2</v>
      </c>
    </row>
    <row r="1081" spans="1:10">
      <c r="A1081">
        <v>41835.9583333307</v>
      </c>
      <c r="B1081">
        <v>1080</v>
      </c>
      <c r="C1081">
        <v>195</v>
      </c>
      <c r="D1081">
        <v>23</v>
      </c>
      <c r="E1081">
        <v>1</v>
      </c>
      <c r="F1081" t="e">
        <v>#DIV/0!</v>
      </c>
      <c r="G1081">
        <v>23.5616666666666</v>
      </c>
      <c r="H1081">
        <v>27.7846153846154</v>
      </c>
      <c r="I1081" s="2" t="str">
        <f t="shared" si="33"/>
        <v>大到暴雨~小雨</v>
      </c>
      <c r="J1081" s="2">
        <f t="shared" si="34"/>
        <v>-2</v>
      </c>
    </row>
    <row r="1082" spans="1:10">
      <c r="A1082">
        <v>41835.9999999974</v>
      </c>
      <c r="B1082">
        <v>1081</v>
      </c>
      <c r="C1082">
        <v>195</v>
      </c>
      <c r="D1082">
        <v>0</v>
      </c>
      <c r="E1082">
        <v>1</v>
      </c>
      <c r="F1082" t="e">
        <v>#DIV/0!</v>
      </c>
      <c r="G1082">
        <v>23.7016666666667</v>
      </c>
      <c r="H1082">
        <v>27.7454545454545</v>
      </c>
      <c r="I1082" s="2" t="str">
        <f t="shared" si="33"/>
        <v>大到暴雨~小雨</v>
      </c>
      <c r="J1082" s="2">
        <f t="shared" si="34"/>
        <v>-2</v>
      </c>
    </row>
    <row r="1083" spans="1:10">
      <c r="A1083">
        <v>41836.041666664</v>
      </c>
      <c r="B1083">
        <v>1082</v>
      </c>
      <c r="C1083">
        <v>196</v>
      </c>
      <c r="D1083">
        <v>1</v>
      </c>
      <c r="E1083">
        <v>1</v>
      </c>
      <c r="F1083" t="e">
        <v>#DIV/0!</v>
      </c>
      <c r="G1083">
        <v>23.9766666666667</v>
      </c>
      <c r="H1083">
        <v>24.5416666666667</v>
      </c>
      <c r="I1083" s="2" t="str">
        <f t="shared" si="33"/>
        <v>阵雨~小雨</v>
      </c>
      <c r="J1083" s="2">
        <f t="shared" si="34"/>
        <v>-2</v>
      </c>
    </row>
    <row r="1084" spans="1:10">
      <c r="A1084">
        <v>41836.0833333307</v>
      </c>
      <c r="B1084">
        <v>1083</v>
      </c>
      <c r="C1084">
        <v>196</v>
      </c>
      <c r="D1084">
        <v>2</v>
      </c>
      <c r="E1084">
        <v>1</v>
      </c>
      <c r="F1084" t="e">
        <v>#DIV/0!</v>
      </c>
      <c r="G1084">
        <v>24.0966666666667</v>
      </c>
      <c r="H1084">
        <v>27.7333333333333</v>
      </c>
      <c r="I1084" s="2" t="str">
        <f t="shared" si="33"/>
        <v>阵雨~小雨</v>
      </c>
      <c r="J1084" s="2">
        <f t="shared" si="34"/>
        <v>-2</v>
      </c>
    </row>
    <row r="1085" spans="1:10">
      <c r="A1085">
        <v>41836.1249999974</v>
      </c>
      <c r="B1085">
        <v>1084</v>
      </c>
      <c r="C1085">
        <v>196</v>
      </c>
      <c r="D1085">
        <v>3</v>
      </c>
      <c r="E1085">
        <v>1</v>
      </c>
      <c r="F1085" t="e">
        <v>#DIV/0!</v>
      </c>
      <c r="G1085">
        <v>24.45</v>
      </c>
      <c r="H1085">
        <v>27.7416666666667</v>
      </c>
      <c r="I1085" s="2" t="str">
        <f t="shared" si="33"/>
        <v>阵雨~小雨</v>
      </c>
      <c r="J1085" s="2">
        <f t="shared" si="34"/>
        <v>-2</v>
      </c>
    </row>
    <row r="1086" spans="1:10">
      <c r="A1086">
        <v>41836.166666664</v>
      </c>
      <c r="B1086">
        <v>1085</v>
      </c>
      <c r="C1086">
        <v>196</v>
      </c>
      <c r="D1086">
        <v>4</v>
      </c>
      <c r="E1086">
        <v>1</v>
      </c>
      <c r="F1086" t="e">
        <v>#DIV/0!</v>
      </c>
      <c r="G1086">
        <v>24.5016666666667</v>
      </c>
      <c r="H1086">
        <v>24.5666666666667</v>
      </c>
      <c r="I1086" s="2" t="str">
        <f t="shared" si="33"/>
        <v>阵雨~小雨</v>
      </c>
      <c r="J1086" s="2">
        <f t="shared" si="34"/>
        <v>-2</v>
      </c>
    </row>
    <row r="1087" spans="1:10">
      <c r="A1087">
        <v>41836.2083333307</v>
      </c>
      <c r="B1087">
        <v>1086</v>
      </c>
      <c r="C1087">
        <v>196</v>
      </c>
      <c r="D1087">
        <v>5</v>
      </c>
      <c r="E1087">
        <v>1</v>
      </c>
      <c r="F1087" t="e">
        <v>#DIV/0!</v>
      </c>
      <c r="G1087">
        <v>24.6616666666667</v>
      </c>
      <c r="H1087">
        <v>27.7272727272727</v>
      </c>
      <c r="I1087" s="2" t="str">
        <f t="shared" si="33"/>
        <v>阵雨~小雨</v>
      </c>
      <c r="J1087" s="2">
        <f t="shared" si="34"/>
        <v>-2</v>
      </c>
    </row>
    <row r="1088" spans="1:10">
      <c r="A1088">
        <v>41836.2499999974</v>
      </c>
      <c r="B1088">
        <v>1087</v>
      </c>
      <c r="C1088">
        <v>196</v>
      </c>
      <c r="D1088">
        <v>6</v>
      </c>
      <c r="E1088">
        <v>1</v>
      </c>
      <c r="F1088" t="e">
        <v>#DIV/0!</v>
      </c>
      <c r="G1088">
        <v>24.99</v>
      </c>
      <c r="H1088">
        <v>27.7916666666667</v>
      </c>
      <c r="I1088" s="2" t="str">
        <f t="shared" si="33"/>
        <v>阵雨~小雨</v>
      </c>
      <c r="J1088" s="2">
        <f t="shared" si="34"/>
        <v>-2</v>
      </c>
    </row>
    <row r="1089" spans="1:10">
      <c r="A1089">
        <v>41836.291666664</v>
      </c>
      <c r="B1089">
        <v>1088</v>
      </c>
      <c r="C1089">
        <v>196</v>
      </c>
      <c r="D1089">
        <v>7</v>
      </c>
      <c r="E1089">
        <v>1</v>
      </c>
      <c r="F1089" t="e">
        <v>#DIV/0!</v>
      </c>
      <c r="G1089">
        <v>25.455</v>
      </c>
      <c r="H1089">
        <v>27.9166666666667</v>
      </c>
      <c r="I1089" s="2" t="str">
        <f t="shared" si="33"/>
        <v>阵雨~小雨</v>
      </c>
      <c r="J1089" s="2">
        <f t="shared" si="34"/>
        <v>-2</v>
      </c>
    </row>
    <row r="1090" spans="1:10">
      <c r="A1090">
        <v>41836.3333333307</v>
      </c>
      <c r="B1090">
        <v>1089</v>
      </c>
      <c r="C1090">
        <v>196</v>
      </c>
      <c r="D1090">
        <v>8</v>
      </c>
      <c r="E1090">
        <v>1</v>
      </c>
      <c r="F1090" t="e">
        <v>#DIV/0!</v>
      </c>
      <c r="G1090">
        <v>26.4666666666667</v>
      </c>
      <c r="H1090">
        <v>27.8166666666667</v>
      </c>
      <c r="I1090" s="2" t="str">
        <f t="shared" si="33"/>
        <v>阵雨~小雨</v>
      </c>
      <c r="J1090" s="2">
        <f t="shared" si="34"/>
        <v>-2</v>
      </c>
    </row>
    <row r="1091" spans="1:10">
      <c r="A1091">
        <v>41836.3749999974</v>
      </c>
      <c r="B1091">
        <v>1090</v>
      </c>
      <c r="C1091">
        <v>196</v>
      </c>
      <c r="D1091">
        <v>9</v>
      </c>
      <c r="E1091">
        <v>1</v>
      </c>
      <c r="F1091" t="e">
        <v>#DIV/0!</v>
      </c>
      <c r="G1091">
        <v>28.985</v>
      </c>
      <c r="H1091">
        <v>27.6833333333333</v>
      </c>
      <c r="I1091" s="2" t="str">
        <f t="shared" si="33"/>
        <v>阵雨~小雨</v>
      </c>
      <c r="J1091" s="2">
        <f t="shared" si="34"/>
        <v>-2</v>
      </c>
    </row>
    <row r="1092" spans="1:10">
      <c r="A1092">
        <v>41836.416666664</v>
      </c>
      <c r="B1092">
        <v>1091</v>
      </c>
      <c r="C1092">
        <v>196</v>
      </c>
      <c r="D1092">
        <v>10</v>
      </c>
      <c r="E1092">
        <v>1</v>
      </c>
      <c r="F1092" t="e">
        <v>#DIV/0!</v>
      </c>
      <c r="G1092">
        <v>30.1833333333333</v>
      </c>
      <c r="H1092">
        <v>27.7916666666667</v>
      </c>
      <c r="I1092" s="2" t="str">
        <f t="shared" si="33"/>
        <v>阵雨~小雨</v>
      </c>
      <c r="J1092" s="2">
        <f t="shared" si="34"/>
        <v>-2</v>
      </c>
    </row>
    <row r="1093" spans="1:10">
      <c r="A1093">
        <v>41836.4583333307</v>
      </c>
      <c r="B1093">
        <v>1092</v>
      </c>
      <c r="C1093">
        <v>196</v>
      </c>
      <c r="D1093">
        <v>11</v>
      </c>
      <c r="E1093">
        <v>1</v>
      </c>
      <c r="F1093" t="e">
        <v>#DIV/0!</v>
      </c>
      <c r="G1093">
        <v>31.15</v>
      </c>
      <c r="H1093">
        <v>27.9333333333333</v>
      </c>
      <c r="I1093" s="2" t="str">
        <f t="shared" si="33"/>
        <v>阵雨~小雨</v>
      </c>
      <c r="J1093" s="2">
        <f t="shared" si="34"/>
        <v>-2</v>
      </c>
    </row>
    <row r="1094" spans="1:10">
      <c r="A1094">
        <v>41836.4999999974</v>
      </c>
      <c r="B1094">
        <v>1093</v>
      </c>
      <c r="C1094">
        <v>196</v>
      </c>
      <c r="D1094">
        <v>12</v>
      </c>
      <c r="E1094">
        <v>1</v>
      </c>
      <c r="F1094" t="e">
        <v>#DIV/0!</v>
      </c>
      <c r="G1094">
        <v>32.005</v>
      </c>
      <c r="H1094">
        <v>27.9833333333333</v>
      </c>
      <c r="I1094" s="2" t="str">
        <f t="shared" ref="I1094:I1157" si="35">VLOOKUP(INT(A1094),K$2:Q$123,5)</f>
        <v>阵雨~小雨</v>
      </c>
      <c r="J1094" s="2">
        <f t="shared" si="34"/>
        <v>-2</v>
      </c>
    </row>
    <row r="1095" spans="1:10">
      <c r="A1095">
        <v>41836.541666664</v>
      </c>
      <c r="B1095">
        <v>1094</v>
      </c>
      <c r="C1095">
        <v>196</v>
      </c>
      <c r="D1095">
        <v>13</v>
      </c>
      <c r="E1095">
        <v>1</v>
      </c>
      <c r="F1095" t="e">
        <v>#DIV/0!</v>
      </c>
      <c r="G1095">
        <v>32.3516666666667</v>
      </c>
      <c r="H1095">
        <v>28.0083333333333</v>
      </c>
      <c r="I1095" s="2" t="str">
        <f t="shared" si="35"/>
        <v>阵雨~小雨</v>
      </c>
      <c r="J1095" s="2">
        <f t="shared" si="34"/>
        <v>-2</v>
      </c>
    </row>
    <row r="1096" spans="1:10">
      <c r="A1096">
        <v>41836.5833333307</v>
      </c>
      <c r="B1096">
        <v>1095</v>
      </c>
      <c r="C1096">
        <v>196</v>
      </c>
      <c r="D1096">
        <v>14</v>
      </c>
      <c r="E1096">
        <v>1</v>
      </c>
      <c r="F1096" t="e">
        <v>#DIV/0!</v>
      </c>
      <c r="G1096">
        <v>31.53</v>
      </c>
      <c r="H1096">
        <v>28.0416666666667</v>
      </c>
      <c r="I1096" s="2" t="str">
        <f t="shared" si="35"/>
        <v>阵雨~小雨</v>
      </c>
      <c r="J1096" s="2">
        <f t="shared" si="34"/>
        <v>-2</v>
      </c>
    </row>
    <row r="1097" spans="1:10">
      <c r="A1097">
        <v>41836.6249999973</v>
      </c>
      <c r="B1097">
        <v>1096</v>
      </c>
      <c r="C1097">
        <v>196</v>
      </c>
      <c r="D1097">
        <v>15</v>
      </c>
      <c r="E1097">
        <v>1</v>
      </c>
      <c r="F1097" t="e">
        <v>#DIV/0!</v>
      </c>
      <c r="G1097">
        <v>30.94</v>
      </c>
      <c r="H1097">
        <v>28.05</v>
      </c>
      <c r="I1097" s="2" t="str">
        <f t="shared" si="35"/>
        <v>阵雨~小雨</v>
      </c>
      <c r="J1097" s="2">
        <f t="shared" si="34"/>
        <v>-2</v>
      </c>
    </row>
    <row r="1098" spans="1:10">
      <c r="A1098">
        <v>41836.666666664</v>
      </c>
      <c r="B1098">
        <v>1097</v>
      </c>
      <c r="C1098">
        <v>196</v>
      </c>
      <c r="D1098">
        <v>16</v>
      </c>
      <c r="E1098">
        <v>1</v>
      </c>
      <c r="F1098" t="e">
        <v>#DIV/0!</v>
      </c>
      <c r="G1098">
        <v>31.3283333333333</v>
      </c>
      <c r="H1098">
        <v>28.1</v>
      </c>
      <c r="I1098" s="2" t="str">
        <f t="shared" si="35"/>
        <v>阵雨~小雨</v>
      </c>
      <c r="J1098" s="2">
        <f t="shared" si="34"/>
        <v>-2</v>
      </c>
    </row>
    <row r="1099" spans="1:10">
      <c r="A1099">
        <v>41836.7083333307</v>
      </c>
      <c r="B1099">
        <v>1098</v>
      </c>
      <c r="C1099">
        <v>196</v>
      </c>
      <c r="D1099">
        <v>17</v>
      </c>
      <c r="E1099">
        <v>1</v>
      </c>
      <c r="F1099" t="e">
        <v>#DIV/0!</v>
      </c>
      <c r="G1099">
        <v>30.5533333333333</v>
      </c>
      <c r="H1099">
        <v>28.1083333333333</v>
      </c>
      <c r="I1099" s="2" t="str">
        <f t="shared" si="35"/>
        <v>阵雨~小雨</v>
      </c>
      <c r="J1099" s="2">
        <f t="shared" si="34"/>
        <v>-2</v>
      </c>
    </row>
    <row r="1100" spans="1:10">
      <c r="A1100">
        <v>41836.7499999973</v>
      </c>
      <c r="B1100">
        <v>1099</v>
      </c>
      <c r="C1100">
        <v>196</v>
      </c>
      <c r="D1100">
        <v>18</v>
      </c>
      <c r="E1100">
        <v>1</v>
      </c>
      <c r="F1100" t="e">
        <v>#DIV/0!</v>
      </c>
      <c r="G1100">
        <v>29.7833333333333</v>
      </c>
      <c r="H1100">
        <v>28.1333333333333</v>
      </c>
      <c r="I1100" s="2" t="str">
        <f t="shared" si="35"/>
        <v>阵雨~小雨</v>
      </c>
      <c r="J1100" s="2">
        <f t="shared" si="34"/>
        <v>-2</v>
      </c>
    </row>
    <row r="1101" spans="1:10">
      <c r="A1101">
        <v>41836.791666664</v>
      </c>
      <c r="B1101">
        <v>1100</v>
      </c>
      <c r="C1101">
        <v>196</v>
      </c>
      <c r="D1101">
        <v>19</v>
      </c>
      <c r="E1101">
        <v>1</v>
      </c>
      <c r="F1101" t="e">
        <v>#DIV/0!</v>
      </c>
      <c r="G1101">
        <v>29.0283333333333</v>
      </c>
      <c r="H1101">
        <v>28.075</v>
      </c>
      <c r="I1101" s="2" t="str">
        <f t="shared" si="35"/>
        <v>阵雨~小雨</v>
      </c>
      <c r="J1101" s="2">
        <f t="shared" si="34"/>
        <v>-2</v>
      </c>
    </row>
    <row r="1102" spans="1:10">
      <c r="A1102">
        <v>41836.8333333307</v>
      </c>
      <c r="B1102">
        <v>1101</v>
      </c>
      <c r="C1102">
        <v>196</v>
      </c>
      <c r="D1102">
        <v>20</v>
      </c>
      <c r="E1102">
        <v>1</v>
      </c>
      <c r="F1102" t="e">
        <v>#DIV/0!</v>
      </c>
      <c r="G1102">
        <v>28.5916666666667</v>
      </c>
      <c r="H1102">
        <v>28.0416666666667</v>
      </c>
      <c r="I1102" s="2" t="str">
        <f t="shared" si="35"/>
        <v>阵雨~小雨</v>
      </c>
      <c r="J1102" s="2">
        <f t="shared" si="34"/>
        <v>-2</v>
      </c>
    </row>
    <row r="1103" spans="1:10">
      <c r="A1103">
        <v>41836.8749999973</v>
      </c>
      <c r="B1103">
        <v>1102</v>
      </c>
      <c r="C1103">
        <v>196</v>
      </c>
      <c r="D1103">
        <v>21</v>
      </c>
      <c r="E1103">
        <v>1</v>
      </c>
      <c r="F1103" t="e">
        <v>#DIV/0!</v>
      </c>
      <c r="G1103">
        <v>28.3</v>
      </c>
      <c r="H1103">
        <v>28.0583333333333</v>
      </c>
      <c r="I1103" s="2" t="str">
        <f t="shared" si="35"/>
        <v>阵雨~小雨</v>
      </c>
      <c r="J1103" s="2">
        <f t="shared" si="34"/>
        <v>-2</v>
      </c>
    </row>
    <row r="1104" spans="1:10">
      <c r="A1104">
        <v>41836.916666664</v>
      </c>
      <c r="B1104">
        <v>1103</v>
      </c>
      <c r="C1104">
        <v>196</v>
      </c>
      <c r="D1104">
        <v>22</v>
      </c>
      <c r="E1104">
        <v>1</v>
      </c>
      <c r="F1104" t="e">
        <v>#DIV/0!</v>
      </c>
      <c r="G1104">
        <v>27.99</v>
      </c>
      <c r="H1104">
        <v>28.05</v>
      </c>
      <c r="I1104" s="2" t="str">
        <f t="shared" si="35"/>
        <v>阵雨~小雨</v>
      </c>
      <c r="J1104" s="2">
        <f t="shared" si="34"/>
        <v>-2</v>
      </c>
    </row>
    <row r="1105" spans="1:10">
      <c r="A1105">
        <v>41836.9583333307</v>
      </c>
      <c r="B1105">
        <v>1104</v>
      </c>
      <c r="C1105">
        <v>196</v>
      </c>
      <c r="D1105">
        <v>23</v>
      </c>
      <c r="E1105">
        <v>1</v>
      </c>
      <c r="F1105" t="e">
        <v>#DIV/0!</v>
      </c>
      <c r="G1105">
        <v>27.5333333333334</v>
      </c>
      <c r="H1105">
        <v>28.025</v>
      </c>
      <c r="I1105" s="2" t="str">
        <f t="shared" si="35"/>
        <v>阵雨~小雨</v>
      </c>
      <c r="J1105" s="2">
        <f t="shared" si="34"/>
        <v>-2</v>
      </c>
    </row>
    <row r="1106" spans="1:10">
      <c r="A1106">
        <v>41836.9999999973</v>
      </c>
      <c r="B1106">
        <v>1105</v>
      </c>
      <c r="C1106">
        <v>196</v>
      </c>
      <c r="D1106">
        <v>0</v>
      </c>
      <c r="E1106">
        <v>1</v>
      </c>
      <c r="F1106" t="e">
        <v>#DIV/0!</v>
      </c>
      <c r="G1106">
        <v>27.1933333333333</v>
      </c>
      <c r="H1106">
        <v>28.0181818181818</v>
      </c>
      <c r="I1106" s="2" t="str">
        <f t="shared" si="35"/>
        <v>阵雨~小雨</v>
      </c>
      <c r="J1106" s="2">
        <f t="shared" si="34"/>
        <v>-2</v>
      </c>
    </row>
    <row r="1107" spans="1:10">
      <c r="A1107">
        <v>41837.041666664</v>
      </c>
      <c r="B1107">
        <v>1106</v>
      </c>
      <c r="C1107">
        <v>197</v>
      </c>
      <c r="D1107">
        <v>1</v>
      </c>
      <c r="E1107">
        <v>1</v>
      </c>
      <c r="F1107" t="e">
        <v>#DIV/0!</v>
      </c>
      <c r="G1107">
        <v>26.965</v>
      </c>
      <c r="H1107">
        <v>28.0416666666667</v>
      </c>
      <c r="I1107" s="2" t="str">
        <f t="shared" si="35"/>
        <v>多云</v>
      </c>
      <c r="J1107" s="2">
        <f t="shared" si="34"/>
        <v>0</v>
      </c>
    </row>
    <row r="1108" spans="1:10">
      <c r="A1108">
        <v>41837.0833333307</v>
      </c>
      <c r="B1108">
        <v>1107</v>
      </c>
      <c r="C1108">
        <v>197</v>
      </c>
      <c r="D1108">
        <v>2</v>
      </c>
      <c r="E1108">
        <v>1</v>
      </c>
      <c r="F1108" t="e">
        <v>#DIV/0!</v>
      </c>
      <c r="G1108">
        <v>27.065</v>
      </c>
      <c r="H1108">
        <v>28.05</v>
      </c>
      <c r="I1108" s="2" t="str">
        <f t="shared" si="35"/>
        <v>多云</v>
      </c>
      <c r="J1108" s="2">
        <f t="shared" si="34"/>
        <v>0</v>
      </c>
    </row>
    <row r="1109" spans="1:10">
      <c r="A1109">
        <v>41837.1249999973</v>
      </c>
      <c r="B1109">
        <v>1108</v>
      </c>
      <c r="C1109">
        <v>197</v>
      </c>
      <c r="D1109">
        <v>3</v>
      </c>
      <c r="E1109">
        <v>1</v>
      </c>
      <c r="F1109" t="e">
        <v>#DIV/0!</v>
      </c>
      <c r="G1109">
        <v>27.0233333333333</v>
      </c>
      <c r="H1109">
        <v>28.0416666666667</v>
      </c>
      <c r="I1109" s="2" t="str">
        <f t="shared" si="35"/>
        <v>多云</v>
      </c>
      <c r="J1109" s="2">
        <f t="shared" si="34"/>
        <v>0</v>
      </c>
    </row>
    <row r="1110" spans="1:10">
      <c r="A1110">
        <v>41837.166666664</v>
      </c>
      <c r="B1110">
        <v>1109</v>
      </c>
      <c r="C1110">
        <v>197</v>
      </c>
      <c r="D1110">
        <v>4</v>
      </c>
      <c r="E1110">
        <v>1</v>
      </c>
      <c r="F1110" t="e">
        <v>#DIV/0!</v>
      </c>
      <c r="G1110">
        <v>26.9066666666667</v>
      </c>
      <c r="H1110">
        <v>28.0333333333333</v>
      </c>
      <c r="I1110" s="2" t="str">
        <f t="shared" si="35"/>
        <v>多云</v>
      </c>
      <c r="J1110" s="2">
        <f t="shared" si="34"/>
        <v>0</v>
      </c>
    </row>
    <row r="1111" spans="1:10">
      <c r="A1111">
        <v>41837.2083333306</v>
      </c>
      <c r="B1111">
        <v>1110</v>
      </c>
      <c r="C1111">
        <v>197</v>
      </c>
      <c r="D1111">
        <v>5</v>
      </c>
      <c r="E1111">
        <v>1</v>
      </c>
      <c r="F1111" t="e">
        <v>#DIV/0!</v>
      </c>
      <c r="G1111">
        <v>27.0483333333333</v>
      </c>
      <c r="H1111">
        <v>28.0416666666667</v>
      </c>
      <c r="I1111" s="2" t="str">
        <f t="shared" si="35"/>
        <v>多云</v>
      </c>
      <c r="J1111" s="2">
        <f t="shared" si="34"/>
        <v>0</v>
      </c>
    </row>
    <row r="1112" spans="1:10">
      <c r="A1112">
        <v>41837.2499999973</v>
      </c>
      <c r="B1112">
        <v>1111</v>
      </c>
      <c r="C1112">
        <v>197</v>
      </c>
      <c r="D1112">
        <v>6</v>
      </c>
      <c r="E1112">
        <v>1</v>
      </c>
      <c r="F1112" t="e">
        <v>#DIV/0!</v>
      </c>
      <c r="G1112">
        <v>27.64</v>
      </c>
      <c r="H1112">
        <v>28.025</v>
      </c>
      <c r="I1112" s="2" t="str">
        <f t="shared" si="35"/>
        <v>多云</v>
      </c>
      <c r="J1112" s="2">
        <f t="shared" si="34"/>
        <v>0</v>
      </c>
    </row>
    <row r="1113" spans="1:10">
      <c r="A1113">
        <v>41837.291666664</v>
      </c>
      <c r="B1113">
        <v>1112</v>
      </c>
      <c r="C1113">
        <v>197</v>
      </c>
      <c r="D1113">
        <v>7</v>
      </c>
      <c r="E1113">
        <v>1</v>
      </c>
      <c r="F1113" t="e">
        <v>#DIV/0!</v>
      </c>
      <c r="G1113">
        <v>28.72</v>
      </c>
      <c r="H1113">
        <v>28</v>
      </c>
      <c r="I1113" s="2" t="str">
        <f t="shared" si="35"/>
        <v>多云</v>
      </c>
      <c r="J1113" s="2">
        <f t="shared" si="34"/>
        <v>0</v>
      </c>
    </row>
    <row r="1114" spans="1:10">
      <c r="A1114">
        <v>41837.3333333306</v>
      </c>
      <c r="B1114">
        <v>1113</v>
      </c>
      <c r="C1114">
        <v>197</v>
      </c>
      <c r="D1114">
        <v>8</v>
      </c>
      <c r="E1114">
        <v>1</v>
      </c>
      <c r="F1114" t="e">
        <v>#DIV/0!</v>
      </c>
      <c r="G1114">
        <v>30.3866666666667</v>
      </c>
      <c r="H1114">
        <v>27.8583333333333</v>
      </c>
      <c r="I1114" s="2" t="str">
        <f t="shared" si="35"/>
        <v>多云</v>
      </c>
      <c r="J1114" s="2">
        <f t="shared" si="34"/>
        <v>0</v>
      </c>
    </row>
    <row r="1115" spans="1:10">
      <c r="A1115">
        <v>41837.3749999973</v>
      </c>
      <c r="B1115">
        <v>1114</v>
      </c>
      <c r="C1115">
        <v>197</v>
      </c>
      <c r="D1115">
        <v>9</v>
      </c>
      <c r="E1115">
        <v>1</v>
      </c>
      <c r="F1115" t="e">
        <v>#DIV/0!</v>
      </c>
      <c r="G1115">
        <v>31.1816666666667</v>
      </c>
      <c r="H1115">
        <v>27.9833333333333</v>
      </c>
      <c r="I1115" s="2" t="str">
        <f t="shared" si="35"/>
        <v>多云</v>
      </c>
      <c r="J1115" s="2">
        <f t="shared" si="34"/>
        <v>0</v>
      </c>
    </row>
    <row r="1116" spans="1:10">
      <c r="A1116">
        <v>41837.416666664</v>
      </c>
      <c r="B1116">
        <v>1115</v>
      </c>
      <c r="C1116">
        <v>197</v>
      </c>
      <c r="D1116">
        <v>10</v>
      </c>
      <c r="E1116">
        <v>1</v>
      </c>
      <c r="F1116" t="e">
        <v>#DIV/0!</v>
      </c>
      <c r="G1116">
        <v>31.6283333333333</v>
      </c>
      <c r="H1116">
        <v>28.1416666666667</v>
      </c>
      <c r="I1116" s="2" t="str">
        <f t="shared" si="35"/>
        <v>多云</v>
      </c>
      <c r="J1116" s="2">
        <f t="shared" ref="J1116:J1179" si="36">IF(ISNUMBER(FIND("雨",I1116)),-2,IF(ISNUMBER(FIND("阴",I1116)),-1,0))</f>
        <v>0</v>
      </c>
    </row>
    <row r="1117" spans="1:10">
      <c r="A1117">
        <v>41837.4583333306</v>
      </c>
      <c r="B1117">
        <v>1116</v>
      </c>
      <c r="C1117">
        <v>197</v>
      </c>
      <c r="D1117">
        <v>11</v>
      </c>
      <c r="E1117">
        <v>1</v>
      </c>
      <c r="F1117" t="e">
        <v>#DIV/0!</v>
      </c>
      <c r="G1117">
        <v>33.26</v>
      </c>
      <c r="H1117">
        <v>28.1833333333333</v>
      </c>
      <c r="I1117" s="2" t="str">
        <f t="shared" si="35"/>
        <v>多云</v>
      </c>
      <c r="J1117" s="2">
        <f t="shared" si="36"/>
        <v>0</v>
      </c>
    </row>
    <row r="1118" spans="1:10">
      <c r="A1118">
        <v>41837.4999999973</v>
      </c>
      <c r="B1118">
        <v>1117</v>
      </c>
      <c r="C1118">
        <v>197</v>
      </c>
      <c r="D1118">
        <v>12</v>
      </c>
      <c r="E1118">
        <v>1</v>
      </c>
      <c r="F1118" t="e">
        <v>#DIV/0!</v>
      </c>
      <c r="G1118">
        <v>33.7266666666667</v>
      </c>
      <c r="H1118">
        <v>28.2083333333333</v>
      </c>
      <c r="I1118" s="2" t="str">
        <f t="shared" si="35"/>
        <v>多云</v>
      </c>
      <c r="J1118" s="2">
        <f t="shared" si="36"/>
        <v>0</v>
      </c>
    </row>
    <row r="1119" spans="1:10">
      <c r="A1119">
        <v>41837.541666664</v>
      </c>
      <c r="B1119">
        <v>1118</v>
      </c>
      <c r="C1119">
        <v>197</v>
      </c>
      <c r="D1119">
        <v>13</v>
      </c>
      <c r="E1119">
        <v>1</v>
      </c>
      <c r="F1119" t="e">
        <v>#DIV/0!</v>
      </c>
      <c r="G1119">
        <v>34.15</v>
      </c>
      <c r="H1119">
        <v>28.225</v>
      </c>
      <c r="I1119" s="2" t="str">
        <f t="shared" si="35"/>
        <v>多云</v>
      </c>
      <c r="J1119" s="2">
        <f t="shared" si="36"/>
        <v>0</v>
      </c>
    </row>
    <row r="1120" spans="1:10">
      <c r="A1120">
        <v>41837.5833333306</v>
      </c>
      <c r="B1120">
        <v>1119</v>
      </c>
      <c r="C1120">
        <v>197</v>
      </c>
      <c r="D1120">
        <v>14</v>
      </c>
      <c r="E1120">
        <v>1</v>
      </c>
      <c r="F1120" t="e">
        <v>#DIV/0!</v>
      </c>
      <c r="G1120">
        <v>33.68</v>
      </c>
      <c r="H1120">
        <v>28.275</v>
      </c>
      <c r="I1120" s="2" t="str">
        <f t="shared" si="35"/>
        <v>多云</v>
      </c>
      <c r="J1120" s="2">
        <f t="shared" si="36"/>
        <v>0</v>
      </c>
    </row>
    <row r="1121" spans="1:10">
      <c r="A1121">
        <v>41837.6249999973</v>
      </c>
      <c r="B1121">
        <v>1120</v>
      </c>
      <c r="C1121">
        <v>197</v>
      </c>
      <c r="D1121">
        <v>15</v>
      </c>
      <c r="E1121">
        <v>1</v>
      </c>
      <c r="F1121" t="e">
        <v>#DIV/0!</v>
      </c>
      <c r="G1121">
        <v>33.725</v>
      </c>
      <c r="H1121">
        <v>28.3</v>
      </c>
      <c r="I1121" s="2" t="str">
        <f t="shared" si="35"/>
        <v>多云</v>
      </c>
      <c r="J1121" s="2">
        <f t="shared" si="36"/>
        <v>0</v>
      </c>
    </row>
    <row r="1122" spans="1:10">
      <c r="A1122">
        <v>41837.666666664</v>
      </c>
      <c r="B1122">
        <v>1121</v>
      </c>
      <c r="C1122">
        <v>197</v>
      </c>
      <c r="D1122">
        <v>16</v>
      </c>
      <c r="E1122">
        <v>1</v>
      </c>
      <c r="F1122" t="e">
        <v>#DIV/0!</v>
      </c>
      <c r="G1122">
        <v>33.09</v>
      </c>
      <c r="H1122">
        <v>28.3416666666667</v>
      </c>
      <c r="I1122" s="2" t="str">
        <f t="shared" si="35"/>
        <v>多云</v>
      </c>
      <c r="J1122" s="2">
        <f t="shared" si="36"/>
        <v>0</v>
      </c>
    </row>
    <row r="1123" spans="1:10">
      <c r="A1123">
        <v>41837.7083333306</v>
      </c>
      <c r="B1123">
        <v>1122</v>
      </c>
      <c r="C1123">
        <v>197</v>
      </c>
      <c r="D1123">
        <v>17</v>
      </c>
      <c r="E1123">
        <v>1</v>
      </c>
      <c r="F1123" t="e">
        <v>#DIV/0!</v>
      </c>
      <c r="G1123">
        <v>31.5583333333333</v>
      </c>
      <c r="H1123">
        <v>28.4</v>
      </c>
      <c r="I1123" s="2" t="str">
        <f t="shared" si="35"/>
        <v>多云</v>
      </c>
      <c r="J1123" s="2">
        <f t="shared" si="36"/>
        <v>0</v>
      </c>
    </row>
    <row r="1124" spans="1:10">
      <c r="A1124">
        <v>41837.7499999973</v>
      </c>
      <c r="B1124">
        <v>1123</v>
      </c>
      <c r="C1124">
        <v>197</v>
      </c>
      <c r="D1124">
        <v>18</v>
      </c>
      <c r="E1124">
        <v>1</v>
      </c>
      <c r="F1124" t="e">
        <v>#DIV/0!</v>
      </c>
      <c r="G1124">
        <v>30.415</v>
      </c>
      <c r="H1124">
        <v>28.3583333333333</v>
      </c>
      <c r="I1124" s="2" t="str">
        <f t="shared" si="35"/>
        <v>多云</v>
      </c>
      <c r="J1124" s="2">
        <f t="shared" si="36"/>
        <v>0</v>
      </c>
    </row>
    <row r="1125" spans="1:10">
      <c r="A1125">
        <v>41837.7916666639</v>
      </c>
      <c r="B1125">
        <v>1124</v>
      </c>
      <c r="C1125">
        <v>197</v>
      </c>
      <c r="D1125">
        <v>19</v>
      </c>
      <c r="E1125">
        <v>1</v>
      </c>
      <c r="F1125" t="e">
        <v>#DIV/0!</v>
      </c>
      <c r="G1125">
        <v>29.6583333333334</v>
      </c>
      <c r="H1125">
        <v>28.325</v>
      </c>
      <c r="I1125" s="2" t="str">
        <f t="shared" si="35"/>
        <v>多云</v>
      </c>
      <c r="J1125" s="2">
        <f t="shared" si="36"/>
        <v>0</v>
      </c>
    </row>
    <row r="1126" spans="1:10">
      <c r="A1126">
        <v>41837.8333333306</v>
      </c>
      <c r="B1126">
        <v>1125</v>
      </c>
      <c r="C1126">
        <v>197</v>
      </c>
      <c r="D1126">
        <v>20</v>
      </c>
      <c r="E1126">
        <v>1</v>
      </c>
      <c r="F1126" t="e">
        <v>#DIV/0!</v>
      </c>
      <c r="G1126">
        <v>29.16</v>
      </c>
      <c r="H1126">
        <v>28.3083333333333</v>
      </c>
      <c r="I1126" s="2" t="str">
        <f t="shared" si="35"/>
        <v>多云</v>
      </c>
      <c r="J1126" s="2">
        <f t="shared" si="36"/>
        <v>0</v>
      </c>
    </row>
    <row r="1127" spans="1:10">
      <c r="A1127">
        <v>41837.8749999973</v>
      </c>
      <c r="B1127">
        <v>1126</v>
      </c>
      <c r="C1127">
        <v>197</v>
      </c>
      <c r="D1127">
        <v>21</v>
      </c>
      <c r="E1127">
        <v>1</v>
      </c>
      <c r="F1127" t="e">
        <v>#DIV/0!</v>
      </c>
      <c r="G1127">
        <v>28.7766666666666</v>
      </c>
      <c r="H1127">
        <v>28.3</v>
      </c>
      <c r="I1127" s="2" t="str">
        <f t="shared" si="35"/>
        <v>多云</v>
      </c>
      <c r="J1127" s="2">
        <f t="shared" si="36"/>
        <v>0</v>
      </c>
    </row>
    <row r="1128" spans="1:10">
      <c r="A1128">
        <v>41837.9166666639</v>
      </c>
      <c r="B1128">
        <v>1127</v>
      </c>
      <c r="C1128">
        <v>197</v>
      </c>
      <c r="D1128">
        <v>22</v>
      </c>
      <c r="E1128">
        <v>1</v>
      </c>
      <c r="F1128" t="e">
        <v>#DIV/0!</v>
      </c>
      <c r="G1128">
        <v>28.4183333333334</v>
      </c>
      <c r="H1128">
        <v>28.3</v>
      </c>
      <c r="I1128" s="2" t="str">
        <f t="shared" si="35"/>
        <v>多云</v>
      </c>
      <c r="J1128" s="2">
        <f t="shared" si="36"/>
        <v>0</v>
      </c>
    </row>
    <row r="1129" spans="1:10">
      <c r="A1129">
        <v>41837.9583333306</v>
      </c>
      <c r="B1129">
        <v>1128</v>
      </c>
      <c r="C1129">
        <v>197</v>
      </c>
      <c r="D1129">
        <v>23</v>
      </c>
      <c r="E1129">
        <v>1</v>
      </c>
      <c r="F1129" t="e">
        <v>#DIV/0!</v>
      </c>
      <c r="G1129">
        <v>28.305</v>
      </c>
      <c r="H1129">
        <v>28.3461538461538</v>
      </c>
      <c r="I1129" s="2" t="str">
        <f t="shared" si="35"/>
        <v>多云</v>
      </c>
      <c r="J1129" s="2">
        <f t="shared" si="36"/>
        <v>0</v>
      </c>
    </row>
    <row r="1130" spans="1:10">
      <c r="A1130">
        <v>41837.9999999973</v>
      </c>
      <c r="B1130">
        <v>1129</v>
      </c>
      <c r="C1130">
        <v>197</v>
      </c>
      <c r="D1130">
        <v>0</v>
      </c>
      <c r="E1130">
        <v>1</v>
      </c>
      <c r="F1130" t="e">
        <v>#DIV/0!</v>
      </c>
      <c r="G1130">
        <v>28.275</v>
      </c>
      <c r="H1130">
        <v>28.2727272727273</v>
      </c>
      <c r="I1130" s="2" t="str">
        <f t="shared" si="35"/>
        <v>多云</v>
      </c>
      <c r="J1130" s="2">
        <f t="shared" si="36"/>
        <v>0</v>
      </c>
    </row>
    <row r="1131" spans="1:10">
      <c r="A1131">
        <v>41838.0416666639</v>
      </c>
      <c r="B1131">
        <v>1130</v>
      </c>
      <c r="C1131">
        <v>198</v>
      </c>
      <c r="D1131">
        <v>1</v>
      </c>
      <c r="E1131">
        <v>1</v>
      </c>
      <c r="F1131" t="e">
        <v>#DIV/0!</v>
      </c>
      <c r="G1131">
        <v>28.14</v>
      </c>
      <c r="H1131">
        <v>28.25</v>
      </c>
      <c r="I1131" s="2" t="str">
        <f t="shared" si="35"/>
        <v>多云</v>
      </c>
      <c r="J1131" s="2">
        <f t="shared" si="36"/>
        <v>0</v>
      </c>
    </row>
    <row r="1132" spans="1:10">
      <c r="A1132">
        <v>41838.0833333306</v>
      </c>
      <c r="B1132">
        <v>1131</v>
      </c>
      <c r="C1132">
        <v>198</v>
      </c>
      <c r="D1132">
        <v>2</v>
      </c>
      <c r="E1132">
        <v>1</v>
      </c>
      <c r="F1132" t="e">
        <v>#DIV/0!</v>
      </c>
      <c r="G1132">
        <v>28.1066666666666</v>
      </c>
      <c r="H1132">
        <v>28.175</v>
      </c>
      <c r="I1132" s="2" t="str">
        <f t="shared" si="35"/>
        <v>多云</v>
      </c>
      <c r="J1132" s="2">
        <f t="shared" si="36"/>
        <v>0</v>
      </c>
    </row>
    <row r="1133" spans="1:10">
      <c r="A1133">
        <v>41838.1249999973</v>
      </c>
      <c r="B1133">
        <v>1132</v>
      </c>
      <c r="C1133">
        <v>198</v>
      </c>
      <c r="D1133">
        <v>3</v>
      </c>
      <c r="E1133">
        <v>1</v>
      </c>
      <c r="F1133" t="e">
        <v>#DIV/0!</v>
      </c>
      <c r="G1133">
        <v>27.9333333333333</v>
      </c>
      <c r="H1133">
        <v>28.1333333333333</v>
      </c>
      <c r="I1133" s="2" t="str">
        <f t="shared" si="35"/>
        <v>多云</v>
      </c>
      <c r="J1133" s="2">
        <f t="shared" si="36"/>
        <v>0</v>
      </c>
    </row>
    <row r="1134" spans="1:10">
      <c r="A1134">
        <v>41838.1666666639</v>
      </c>
      <c r="B1134">
        <v>1133</v>
      </c>
      <c r="C1134">
        <v>198</v>
      </c>
      <c r="D1134">
        <v>4</v>
      </c>
      <c r="E1134">
        <v>1</v>
      </c>
      <c r="F1134" t="e">
        <v>#DIV/0!</v>
      </c>
      <c r="G1134">
        <v>27.7283333333333</v>
      </c>
      <c r="H1134">
        <v>28.1333333333333</v>
      </c>
      <c r="I1134" s="2" t="str">
        <f t="shared" si="35"/>
        <v>多云</v>
      </c>
      <c r="J1134" s="2">
        <f t="shared" si="36"/>
        <v>0</v>
      </c>
    </row>
    <row r="1135" spans="1:10">
      <c r="A1135">
        <v>41838.2083333306</v>
      </c>
      <c r="B1135">
        <v>1134</v>
      </c>
      <c r="C1135">
        <v>198</v>
      </c>
      <c r="D1135">
        <v>5</v>
      </c>
      <c r="E1135">
        <v>1</v>
      </c>
      <c r="F1135" t="e">
        <v>#DIV/0!</v>
      </c>
      <c r="G1135">
        <v>27.845</v>
      </c>
      <c r="H1135">
        <v>28.1333333333333</v>
      </c>
      <c r="I1135" s="2" t="str">
        <f t="shared" si="35"/>
        <v>多云</v>
      </c>
      <c r="J1135" s="2">
        <f t="shared" si="36"/>
        <v>0</v>
      </c>
    </row>
    <row r="1136" spans="1:10">
      <c r="A1136">
        <v>41838.2499999972</v>
      </c>
      <c r="B1136">
        <v>1135</v>
      </c>
      <c r="C1136">
        <v>198</v>
      </c>
      <c r="D1136">
        <v>6</v>
      </c>
      <c r="E1136">
        <v>1</v>
      </c>
      <c r="F1136" t="e">
        <v>#DIV/0!</v>
      </c>
      <c r="G1136">
        <v>28.0683333333333</v>
      </c>
      <c r="H1136">
        <v>28.1333333333333</v>
      </c>
      <c r="I1136" s="2" t="str">
        <f t="shared" si="35"/>
        <v>多云</v>
      </c>
      <c r="J1136" s="2">
        <f t="shared" si="36"/>
        <v>0</v>
      </c>
    </row>
    <row r="1137" spans="1:10">
      <c r="A1137">
        <v>41838.2916666639</v>
      </c>
      <c r="B1137">
        <v>1136</v>
      </c>
      <c r="C1137">
        <v>198</v>
      </c>
      <c r="D1137">
        <v>7</v>
      </c>
      <c r="E1137">
        <v>1</v>
      </c>
      <c r="F1137" t="e">
        <v>#DIV/0!</v>
      </c>
      <c r="G1137">
        <v>28.7066666666667</v>
      </c>
      <c r="H1137">
        <v>28.0916666666667</v>
      </c>
      <c r="I1137" s="2" t="str">
        <f t="shared" si="35"/>
        <v>多云</v>
      </c>
      <c r="J1137" s="2">
        <f t="shared" si="36"/>
        <v>0</v>
      </c>
    </row>
    <row r="1138" spans="1:10">
      <c r="A1138">
        <v>41838.3333333306</v>
      </c>
      <c r="B1138">
        <v>1137</v>
      </c>
      <c r="C1138">
        <v>198</v>
      </c>
      <c r="D1138">
        <v>8</v>
      </c>
      <c r="E1138">
        <v>1</v>
      </c>
      <c r="F1138" t="e">
        <v>#DIV/0!</v>
      </c>
      <c r="G1138">
        <v>29.9166666666667</v>
      </c>
      <c r="H1138">
        <v>28.1</v>
      </c>
      <c r="I1138" s="2" t="str">
        <f t="shared" si="35"/>
        <v>多云</v>
      </c>
      <c r="J1138" s="2">
        <f t="shared" si="36"/>
        <v>0</v>
      </c>
    </row>
    <row r="1139" spans="1:10">
      <c r="A1139">
        <v>41838.3749999972</v>
      </c>
      <c r="B1139">
        <v>1138</v>
      </c>
      <c r="C1139">
        <v>198</v>
      </c>
      <c r="D1139">
        <v>9</v>
      </c>
      <c r="E1139">
        <v>1</v>
      </c>
      <c r="F1139" t="e">
        <v>#DIV/0!</v>
      </c>
      <c r="G1139">
        <v>30.6166666666667</v>
      </c>
      <c r="H1139">
        <v>28.2333333333333</v>
      </c>
      <c r="I1139" s="2" t="str">
        <f t="shared" si="35"/>
        <v>多云</v>
      </c>
      <c r="J1139" s="2">
        <f t="shared" si="36"/>
        <v>0</v>
      </c>
    </row>
    <row r="1140" spans="1:10">
      <c r="A1140">
        <v>41838.4166666639</v>
      </c>
      <c r="B1140">
        <v>1139</v>
      </c>
      <c r="C1140">
        <v>198</v>
      </c>
      <c r="D1140">
        <v>10</v>
      </c>
      <c r="E1140">
        <v>1</v>
      </c>
      <c r="F1140" t="e">
        <v>#DIV/0!</v>
      </c>
      <c r="G1140">
        <v>32.6183333333333</v>
      </c>
      <c r="H1140">
        <v>28.2583333333333</v>
      </c>
      <c r="I1140" s="2" t="str">
        <f t="shared" si="35"/>
        <v>多云</v>
      </c>
      <c r="J1140" s="2">
        <f t="shared" si="36"/>
        <v>0</v>
      </c>
    </row>
    <row r="1141" spans="1:10">
      <c r="A1141">
        <v>41838.4583333306</v>
      </c>
      <c r="B1141">
        <v>1140</v>
      </c>
      <c r="C1141">
        <v>198</v>
      </c>
      <c r="D1141">
        <v>11</v>
      </c>
      <c r="E1141">
        <v>1</v>
      </c>
      <c r="F1141" t="e">
        <v>#DIV/0!</v>
      </c>
      <c r="G1141">
        <v>33.65</v>
      </c>
      <c r="H1141">
        <v>28.3</v>
      </c>
      <c r="I1141" s="2" t="str">
        <f t="shared" si="35"/>
        <v>多云</v>
      </c>
      <c r="J1141" s="2">
        <f t="shared" si="36"/>
        <v>0</v>
      </c>
    </row>
    <row r="1142" spans="1:10">
      <c r="A1142">
        <v>41838.4999999972</v>
      </c>
      <c r="B1142">
        <v>1141</v>
      </c>
      <c r="C1142">
        <v>198</v>
      </c>
      <c r="D1142">
        <v>12</v>
      </c>
      <c r="E1142">
        <v>1</v>
      </c>
      <c r="F1142" t="e">
        <v>#DIV/0!</v>
      </c>
      <c r="G1142">
        <v>33.5066666666667</v>
      </c>
      <c r="H1142">
        <v>28.3166666666667</v>
      </c>
      <c r="I1142" s="2" t="str">
        <f t="shared" si="35"/>
        <v>多云</v>
      </c>
      <c r="J1142" s="2">
        <f t="shared" si="36"/>
        <v>0</v>
      </c>
    </row>
    <row r="1143" spans="1:10">
      <c r="A1143">
        <v>41838.5416666639</v>
      </c>
      <c r="B1143">
        <v>1142</v>
      </c>
      <c r="C1143">
        <v>198</v>
      </c>
      <c r="D1143">
        <v>13</v>
      </c>
      <c r="E1143">
        <v>1</v>
      </c>
      <c r="F1143" t="e">
        <v>#DIV/0!</v>
      </c>
      <c r="G1143">
        <v>33.6016666666667</v>
      </c>
      <c r="H1143">
        <v>28.3583333333333</v>
      </c>
      <c r="I1143" s="2" t="str">
        <f t="shared" si="35"/>
        <v>多云</v>
      </c>
      <c r="J1143" s="2">
        <f t="shared" si="36"/>
        <v>0</v>
      </c>
    </row>
    <row r="1144" spans="1:10">
      <c r="A1144">
        <v>41838.5833333306</v>
      </c>
      <c r="B1144">
        <v>1143</v>
      </c>
      <c r="C1144">
        <v>198</v>
      </c>
      <c r="D1144">
        <v>14</v>
      </c>
      <c r="E1144">
        <v>1</v>
      </c>
      <c r="F1144" t="e">
        <v>#DIV/0!</v>
      </c>
      <c r="G1144">
        <v>33.4616666666667</v>
      </c>
      <c r="H1144">
        <v>28.4</v>
      </c>
      <c r="I1144" s="2" t="str">
        <f t="shared" si="35"/>
        <v>多云</v>
      </c>
      <c r="J1144" s="2">
        <f t="shared" si="36"/>
        <v>0</v>
      </c>
    </row>
    <row r="1145" spans="1:10">
      <c r="A1145">
        <v>41838.6249999972</v>
      </c>
      <c r="B1145">
        <v>1144</v>
      </c>
      <c r="C1145">
        <v>198</v>
      </c>
      <c r="D1145">
        <v>15</v>
      </c>
      <c r="E1145">
        <v>1</v>
      </c>
      <c r="F1145" t="e">
        <v>#DIV/0!</v>
      </c>
      <c r="G1145">
        <v>33.025</v>
      </c>
      <c r="H1145">
        <v>28.3583333333333</v>
      </c>
      <c r="I1145" s="2" t="str">
        <f t="shared" si="35"/>
        <v>多云</v>
      </c>
      <c r="J1145" s="2">
        <f t="shared" si="36"/>
        <v>0</v>
      </c>
    </row>
    <row r="1146" spans="1:10">
      <c r="A1146">
        <v>41838.6666666639</v>
      </c>
      <c r="B1146">
        <v>1145</v>
      </c>
      <c r="C1146">
        <v>198</v>
      </c>
      <c r="D1146">
        <v>16</v>
      </c>
      <c r="E1146">
        <v>1</v>
      </c>
      <c r="F1146" t="e">
        <v>#DIV/0!</v>
      </c>
      <c r="G1146">
        <v>32.945</v>
      </c>
      <c r="H1146">
        <v>28.4916666666667</v>
      </c>
      <c r="I1146" s="2" t="str">
        <f t="shared" si="35"/>
        <v>多云</v>
      </c>
      <c r="J1146" s="2">
        <f t="shared" si="36"/>
        <v>0</v>
      </c>
    </row>
    <row r="1147" spans="1:10">
      <c r="A1147">
        <v>41838.7083333306</v>
      </c>
      <c r="B1147">
        <v>1146</v>
      </c>
      <c r="C1147">
        <v>198</v>
      </c>
      <c r="D1147">
        <v>17</v>
      </c>
      <c r="E1147">
        <v>1</v>
      </c>
      <c r="F1147" t="e">
        <v>#DIV/0!</v>
      </c>
      <c r="G1147">
        <v>31.6466666666667</v>
      </c>
      <c r="H1147">
        <v>28.5166666666667</v>
      </c>
      <c r="I1147" s="2" t="str">
        <f t="shared" si="35"/>
        <v>多云</v>
      </c>
      <c r="J1147" s="2">
        <f t="shared" si="36"/>
        <v>0</v>
      </c>
    </row>
    <row r="1148" spans="1:10">
      <c r="A1148">
        <v>41838.7499999972</v>
      </c>
      <c r="B1148">
        <v>1147</v>
      </c>
      <c r="C1148">
        <v>198</v>
      </c>
      <c r="D1148">
        <v>18</v>
      </c>
      <c r="E1148">
        <v>1</v>
      </c>
      <c r="F1148" t="e">
        <v>#DIV/0!</v>
      </c>
      <c r="G1148">
        <v>30.2</v>
      </c>
      <c r="H1148">
        <v>28.5083333333333</v>
      </c>
      <c r="I1148" s="2" t="str">
        <f t="shared" si="35"/>
        <v>多云</v>
      </c>
      <c r="J1148" s="2">
        <f t="shared" si="36"/>
        <v>0</v>
      </c>
    </row>
    <row r="1149" spans="1:10">
      <c r="A1149">
        <v>41838.7916666639</v>
      </c>
      <c r="B1149">
        <v>1148</v>
      </c>
      <c r="C1149">
        <v>198</v>
      </c>
      <c r="D1149">
        <v>19</v>
      </c>
      <c r="E1149">
        <v>1</v>
      </c>
      <c r="F1149" t="e">
        <v>#DIV/0!</v>
      </c>
      <c r="G1149">
        <v>29.49</v>
      </c>
      <c r="H1149">
        <v>28.4333333333333</v>
      </c>
      <c r="I1149" s="2" t="str">
        <f t="shared" si="35"/>
        <v>多云</v>
      </c>
      <c r="J1149" s="2">
        <f t="shared" si="36"/>
        <v>0</v>
      </c>
    </row>
    <row r="1150" spans="1:10">
      <c r="A1150">
        <v>41838.8333333305</v>
      </c>
      <c r="B1150">
        <v>1149</v>
      </c>
      <c r="C1150">
        <v>198</v>
      </c>
      <c r="D1150">
        <v>20</v>
      </c>
      <c r="E1150">
        <v>1</v>
      </c>
      <c r="F1150" t="e">
        <v>#DIV/0!</v>
      </c>
      <c r="G1150">
        <v>29.15</v>
      </c>
      <c r="H1150">
        <v>28.3916666666667</v>
      </c>
      <c r="I1150" s="2" t="str">
        <f t="shared" si="35"/>
        <v>多云</v>
      </c>
      <c r="J1150" s="2">
        <f t="shared" si="36"/>
        <v>0</v>
      </c>
    </row>
    <row r="1151" spans="1:10">
      <c r="A1151">
        <v>41838.8749999972</v>
      </c>
      <c r="B1151">
        <v>1150</v>
      </c>
      <c r="C1151">
        <v>198</v>
      </c>
      <c r="D1151">
        <v>21</v>
      </c>
      <c r="E1151">
        <v>1</v>
      </c>
      <c r="F1151" t="e">
        <v>#DIV/0!</v>
      </c>
      <c r="G1151">
        <v>28.7516666666667</v>
      </c>
      <c r="H1151">
        <v>28.35</v>
      </c>
      <c r="I1151" s="2" t="str">
        <f t="shared" si="35"/>
        <v>多云</v>
      </c>
      <c r="J1151" s="2">
        <f t="shared" si="36"/>
        <v>0</v>
      </c>
    </row>
    <row r="1152" spans="1:10">
      <c r="A1152">
        <v>41838.9166666639</v>
      </c>
      <c r="B1152">
        <v>1151</v>
      </c>
      <c r="C1152">
        <v>198</v>
      </c>
      <c r="D1152">
        <v>22</v>
      </c>
      <c r="E1152">
        <v>1</v>
      </c>
      <c r="F1152" t="e">
        <v>#DIV/0!</v>
      </c>
      <c r="G1152">
        <v>28.4983333333333</v>
      </c>
      <c r="H1152">
        <v>28.3666666666667</v>
      </c>
      <c r="I1152" s="2" t="str">
        <f t="shared" si="35"/>
        <v>多云</v>
      </c>
      <c r="J1152" s="2">
        <f t="shared" si="36"/>
        <v>0</v>
      </c>
    </row>
    <row r="1153" spans="1:10">
      <c r="A1153">
        <v>41838.9583333305</v>
      </c>
      <c r="B1153">
        <v>1152</v>
      </c>
      <c r="C1153">
        <v>198</v>
      </c>
      <c r="D1153">
        <v>23</v>
      </c>
      <c r="E1153">
        <v>1</v>
      </c>
      <c r="F1153" t="e">
        <v>#DIV/0!</v>
      </c>
      <c r="G1153">
        <v>28.4316666666667</v>
      </c>
      <c r="H1153">
        <v>28.375</v>
      </c>
      <c r="I1153" s="2" t="str">
        <f t="shared" si="35"/>
        <v>多云</v>
      </c>
      <c r="J1153" s="2">
        <f t="shared" si="36"/>
        <v>0</v>
      </c>
    </row>
    <row r="1154" spans="1:10">
      <c r="A1154">
        <v>41838.9999999972</v>
      </c>
      <c r="B1154">
        <v>1153</v>
      </c>
      <c r="C1154">
        <v>198</v>
      </c>
      <c r="D1154">
        <v>0</v>
      </c>
      <c r="E1154">
        <v>-1</v>
      </c>
      <c r="F1154" t="e">
        <v>#DIV/0!</v>
      </c>
      <c r="G1154">
        <v>28.35</v>
      </c>
      <c r="H1154">
        <v>28.3666666666667</v>
      </c>
      <c r="I1154" s="2" t="str">
        <f t="shared" si="35"/>
        <v>多云</v>
      </c>
      <c r="J1154" s="2">
        <f t="shared" si="36"/>
        <v>0</v>
      </c>
    </row>
    <row r="1155" spans="1:10">
      <c r="A1155">
        <v>41839.0416666639</v>
      </c>
      <c r="B1155">
        <v>1154</v>
      </c>
      <c r="C1155">
        <v>199</v>
      </c>
      <c r="D1155">
        <v>1</v>
      </c>
      <c r="E1155">
        <v>-1</v>
      </c>
      <c r="F1155" t="e">
        <v>#DIV/0!</v>
      </c>
      <c r="G1155">
        <v>28.275</v>
      </c>
      <c r="H1155">
        <v>28.3166666666667</v>
      </c>
      <c r="I1155" s="2" t="str">
        <f t="shared" si="35"/>
        <v>多云</v>
      </c>
      <c r="J1155" s="2">
        <f t="shared" si="36"/>
        <v>0</v>
      </c>
    </row>
    <row r="1156" spans="1:10">
      <c r="A1156">
        <v>41839.0833333305</v>
      </c>
      <c r="B1156">
        <v>1155</v>
      </c>
      <c r="C1156">
        <v>199</v>
      </c>
      <c r="D1156">
        <v>2</v>
      </c>
      <c r="E1156">
        <v>-1</v>
      </c>
      <c r="F1156" t="e">
        <v>#DIV/0!</v>
      </c>
      <c r="G1156">
        <v>28.2383333333333</v>
      </c>
      <c r="H1156">
        <v>28.2833333333333</v>
      </c>
      <c r="I1156" s="2" t="str">
        <f t="shared" si="35"/>
        <v>多云</v>
      </c>
      <c r="J1156" s="2">
        <f t="shared" si="36"/>
        <v>0</v>
      </c>
    </row>
    <row r="1157" spans="1:10">
      <c r="A1157">
        <v>41839.1249999972</v>
      </c>
      <c r="B1157">
        <v>1156</v>
      </c>
      <c r="C1157">
        <v>199</v>
      </c>
      <c r="D1157">
        <v>3</v>
      </c>
      <c r="E1157">
        <v>-1</v>
      </c>
      <c r="F1157" t="e">
        <v>#DIV/0!</v>
      </c>
      <c r="G1157">
        <v>28.17</v>
      </c>
      <c r="H1157">
        <v>28.225</v>
      </c>
      <c r="I1157" s="2" t="str">
        <f t="shared" si="35"/>
        <v>多云</v>
      </c>
      <c r="J1157" s="2">
        <f t="shared" si="36"/>
        <v>0</v>
      </c>
    </row>
    <row r="1158" spans="1:10">
      <c r="A1158">
        <v>41839.1666666639</v>
      </c>
      <c r="B1158">
        <v>1157</v>
      </c>
      <c r="C1158">
        <v>199</v>
      </c>
      <c r="D1158">
        <v>4</v>
      </c>
      <c r="E1158">
        <v>-1</v>
      </c>
      <c r="F1158" t="e">
        <v>#DIV/0!</v>
      </c>
      <c r="G1158">
        <v>28.1083333333333</v>
      </c>
      <c r="H1158">
        <v>28.2333333333333</v>
      </c>
      <c r="I1158" s="2" t="str">
        <f t="shared" ref="I1158:I1221" si="37">VLOOKUP(INT(A1158),K$2:Q$123,5)</f>
        <v>多云</v>
      </c>
      <c r="J1158" s="2">
        <f t="shared" si="36"/>
        <v>0</v>
      </c>
    </row>
    <row r="1159" spans="1:10">
      <c r="A1159">
        <v>41839.2083333305</v>
      </c>
      <c r="B1159">
        <v>1158</v>
      </c>
      <c r="C1159">
        <v>199</v>
      </c>
      <c r="D1159">
        <v>5</v>
      </c>
      <c r="E1159">
        <v>-1</v>
      </c>
      <c r="F1159" t="e">
        <v>#DIV/0!</v>
      </c>
      <c r="G1159">
        <v>28.1166666666667</v>
      </c>
      <c r="H1159">
        <v>28.2333333333333</v>
      </c>
      <c r="I1159" s="2" t="str">
        <f t="shared" si="37"/>
        <v>多云</v>
      </c>
      <c r="J1159" s="2">
        <f t="shared" si="36"/>
        <v>0</v>
      </c>
    </row>
    <row r="1160" spans="1:10">
      <c r="A1160">
        <v>41839.2499999972</v>
      </c>
      <c r="B1160">
        <v>1159</v>
      </c>
      <c r="C1160">
        <v>199</v>
      </c>
      <c r="D1160">
        <v>6</v>
      </c>
      <c r="E1160">
        <v>-1</v>
      </c>
      <c r="F1160" t="e">
        <v>#DIV/0!</v>
      </c>
      <c r="G1160">
        <v>28.4633333333333</v>
      </c>
      <c r="H1160">
        <v>28.2083333333333</v>
      </c>
      <c r="I1160" s="2" t="str">
        <f t="shared" si="37"/>
        <v>多云</v>
      </c>
      <c r="J1160" s="2">
        <f t="shared" si="36"/>
        <v>0</v>
      </c>
    </row>
    <row r="1161" spans="1:10">
      <c r="A1161">
        <v>41839.2916666639</v>
      </c>
      <c r="B1161">
        <v>1160</v>
      </c>
      <c r="C1161">
        <v>199</v>
      </c>
      <c r="D1161">
        <v>7</v>
      </c>
      <c r="E1161">
        <v>-1</v>
      </c>
      <c r="F1161" t="e">
        <v>#DIV/0!</v>
      </c>
      <c r="G1161">
        <v>29.105</v>
      </c>
      <c r="H1161">
        <v>28.2</v>
      </c>
      <c r="I1161" s="2" t="str">
        <f t="shared" si="37"/>
        <v>多云</v>
      </c>
      <c r="J1161" s="2">
        <f t="shared" si="36"/>
        <v>0</v>
      </c>
    </row>
    <row r="1162" spans="1:10">
      <c r="A1162">
        <v>41839.3333333305</v>
      </c>
      <c r="B1162">
        <v>1161</v>
      </c>
      <c r="C1162">
        <v>199</v>
      </c>
      <c r="D1162">
        <v>8</v>
      </c>
      <c r="E1162">
        <v>-1</v>
      </c>
      <c r="F1162" t="e">
        <v>#DIV/0!</v>
      </c>
      <c r="G1162">
        <v>30.285</v>
      </c>
      <c r="H1162">
        <v>28.2083333333333</v>
      </c>
      <c r="I1162" s="2" t="str">
        <f t="shared" si="37"/>
        <v>多云</v>
      </c>
      <c r="J1162" s="2">
        <f t="shared" si="36"/>
        <v>0</v>
      </c>
    </row>
    <row r="1163" spans="1:10">
      <c r="A1163">
        <v>41839.3749999972</v>
      </c>
      <c r="B1163">
        <v>1162</v>
      </c>
      <c r="C1163">
        <v>199</v>
      </c>
      <c r="D1163">
        <v>9</v>
      </c>
      <c r="E1163">
        <v>-1</v>
      </c>
      <c r="F1163" t="e">
        <v>#DIV/0!</v>
      </c>
      <c r="G1163">
        <v>30.7566666666667</v>
      </c>
      <c r="H1163">
        <v>28.125</v>
      </c>
      <c r="I1163" s="2" t="str">
        <f t="shared" si="37"/>
        <v>多云</v>
      </c>
      <c r="J1163" s="2">
        <f t="shared" si="36"/>
        <v>0</v>
      </c>
    </row>
    <row r="1164" spans="1:10">
      <c r="A1164">
        <v>41839.4166666638</v>
      </c>
      <c r="B1164">
        <v>1163</v>
      </c>
      <c r="C1164">
        <v>199</v>
      </c>
      <c r="D1164">
        <v>10</v>
      </c>
      <c r="E1164">
        <v>-1</v>
      </c>
      <c r="F1164" t="e">
        <v>#DIV/0!</v>
      </c>
      <c r="G1164">
        <v>31.825</v>
      </c>
      <c r="H1164">
        <v>28.0583333333333</v>
      </c>
      <c r="I1164" s="2" t="str">
        <f t="shared" si="37"/>
        <v>多云</v>
      </c>
      <c r="J1164" s="2">
        <f t="shared" si="36"/>
        <v>0</v>
      </c>
    </row>
    <row r="1165" spans="1:10">
      <c r="A1165">
        <v>41839.4583333305</v>
      </c>
      <c r="B1165">
        <v>1164</v>
      </c>
      <c r="C1165">
        <v>199</v>
      </c>
      <c r="D1165">
        <v>11</v>
      </c>
      <c r="E1165">
        <v>-1</v>
      </c>
      <c r="F1165" t="e">
        <v>#DIV/0!</v>
      </c>
      <c r="G1165">
        <v>32.73</v>
      </c>
      <c r="H1165">
        <v>28.0833333333333</v>
      </c>
      <c r="I1165" s="2" t="str">
        <f t="shared" si="37"/>
        <v>多云</v>
      </c>
      <c r="J1165" s="2">
        <f t="shared" si="36"/>
        <v>0</v>
      </c>
    </row>
    <row r="1166" spans="1:10">
      <c r="A1166">
        <v>41839.4999999972</v>
      </c>
      <c r="B1166">
        <v>1165</v>
      </c>
      <c r="C1166">
        <v>199</v>
      </c>
      <c r="D1166">
        <v>12</v>
      </c>
      <c r="E1166">
        <v>-1</v>
      </c>
      <c r="F1166" t="e">
        <v>#DIV/0!</v>
      </c>
      <c r="G1166">
        <v>32.9916666666667</v>
      </c>
      <c r="H1166">
        <v>28.225</v>
      </c>
      <c r="I1166" s="2" t="str">
        <f t="shared" si="37"/>
        <v>多云</v>
      </c>
      <c r="J1166" s="2">
        <f t="shared" si="36"/>
        <v>0</v>
      </c>
    </row>
    <row r="1167" spans="1:10">
      <c r="A1167">
        <v>41839.5416666638</v>
      </c>
      <c r="B1167">
        <v>1166</v>
      </c>
      <c r="C1167">
        <v>199</v>
      </c>
      <c r="D1167">
        <v>13</v>
      </c>
      <c r="E1167">
        <v>-1</v>
      </c>
      <c r="F1167" t="e">
        <v>#DIV/0!</v>
      </c>
      <c r="G1167">
        <v>33.7016666666667</v>
      </c>
      <c r="H1167">
        <v>28.25</v>
      </c>
      <c r="I1167" s="2" t="str">
        <f t="shared" si="37"/>
        <v>多云</v>
      </c>
      <c r="J1167" s="2">
        <f t="shared" si="36"/>
        <v>0</v>
      </c>
    </row>
    <row r="1168" spans="1:10">
      <c r="A1168">
        <v>41839.5833333305</v>
      </c>
      <c r="B1168">
        <v>1167</v>
      </c>
      <c r="C1168">
        <v>199</v>
      </c>
      <c r="D1168">
        <v>14</v>
      </c>
      <c r="E1168">
        <v>-1</v>
      </c>
      <c r="F1168" t="e">
        <v>#DIV/0!</v>
      </c>
      <c r="G1168">
        <v>34.4666666666667</v>
      </c>
      <c r="H1168">
        <v>28.3</v>
      </c>
      <c r="I1168" s="2" t="str">
        <f t="shared" si="37"/>
        <v>多云</v>
      </c>
      <c r="J1168" s="2">
        <f t="shared" si="36"/>
        <v>0</v>
      </c>
    </row>
    <row r="1169" spans="1:10">
      <c r="A1169">
        <v>41839.6249999972</v>
      </c>
      <c r="B1169">
        <v>1168</v>
      </c>
      <c r="C1169">
        <v>199</v>
      </c>
      <c r="D1169">
        <v>15</v>
      </c>
      <c r="E1169">
        <v>-1</v>
      </c>
      <c r="F1169" t="e">
        <v>#DIV/0!</v>
      </c>
      <c r="G1169">
        <v>34.26</v>
      </c>
      <c r="H1169">
        <v>28.3333333333333</v>
      </c>
      <c r="I1169" s="2" t="str">
        <f t="shared" si="37"/>
        <v>多云</v>
      </c>
      <c r="J1169" s="2">
        <f t="shared" si="36"/>
        <v>0</v>
      </c>
    </row>
    <row r="1170" spans="1:10">
      <c r="A1170">
        <v>41839.6666666638</v>
      </c>
      <c r="B1170">
        <v>1169</v>
      </c>
      <c r="C1170">
        <v>199</v>
      </c>
      <c r="D1170">
        <v>16</v>
      </c>
      <c r="E1170">
        <v>-1</v>
      </c>
      <c r="F1170" t="e">
        <v>#DIV/0!</v>
      </c>
      <c r="G1170">
        <v>33.1683333333333</v>
      </c>
      <c r="H1170">
        <v>28.3583333333333</v>
      </c>
      <c r="I1170" s="2" t="str">
        <f t="shared" si="37"/>
        <v>多云</v>
      </c>
      <c r="J1170" s="2">
        <f t="shared" si="36"/>
        <v>0</v>
      </c>
    </row>
    <row r="1171" spans="1:10">
      <c r="A1171">
        <v>41839.7083333305</v>
      </c>
      <c r="B1171">
        <v>1170</v>
      </c>
      <c r="C1171">
        <v>199</v>
      </c>
      <c r="D1171">
        <v>17</v>
      </c>
      <c r="E1171">
        <v>-1</v>
      </c>
      <c r="F1171" t="e">
        <v>#DIV/0!</v>
      </c>
      <c r="G1171">
        <v>31.8916666666667</v>
      </c>
      <c r="H1171">
        <v>28.3833333333333</v>
      </c>
      <c r="I1171" s="2" t="str">
        <f t="shared" si="37"/>
        <v>多云</v>
      </c>
      <c r="J1171" s="2">
        <f t="shared" si="36"/>
        <v>0</v>
      </c>
    </row>
    <row r="1172" spans="1:10">
      <c r="A1172">
        <v>41839.7499999972</v>
      </c>
      <c r="B1172">
        <v>1171</v>
      </c>
      <c r="C1172">
        <v>199</v>
      </c>
      <c r="D1172">
        <v>18</v>
      </c>
      <c r="E1172">
        <v>-1</v>
      </c>
      <c r="F1172" t="e">
        <v>#DIV/0!</v>
      </c>
      <c r="G1172">
        <v>30.8483333333333</v>
      </c>
      <c r="H1172">
        <v>28.375</v>
      </c>
      <c r="I1172" s="2" t="str">
        <f t="shared" si="37"/>
        <v>多云</v>
      </c>
      <c r="J1172" s="2">
        <f t="shared" si="36"/>
        <v>0</v>
      </c>
    </row>
    <row r="1173" spans="1:10">
      <c r="A1173">
        <v>41839.7916666638</v>
      </c>
      <c r="B1173">
        <v>1172</v>
      </c>
      <c r="C1173">
        <v>199</v>
      </c>
      <c r="D1173">
        <v>19</v>
      </c>
      <c r="E1173">
        <v>-1</v>
      </c>
      <c r="F1173" t="e">
        <v>#DIV/0!</v>
      </c>
      <c r="G1173">
        <v>30.2133333333333</v>
      </c>
      <c r="H1173">
        <v>28.3333333333333</v>
      </c>
      <c r="I1173" s="2" t="str">
        <f t="shared" si="37"/>
        <v>多云</v>
      </c>
      <c r="J1173" s="2">
        <f t="shared" si="36"/>
        <v>0</v>
      </c>
    </row>
    <row r="1174" spans="1:10">
      <c r="A1174">
        <v>41839.8333333305</v>
      </c>
      <c r="B1174">
        <v>1173</v>
      </c>
      <c r="C1174">
        <v>199</v>
      </c>
      <c r="D1174">
        <v>20</v>
      </c>
      <c r="E1174">
        <v>-1</v>
      </c>
      <c r="F1174" t="e">
        <v>#DIV/0!</v>
      </c>
      <c r="G1174">
        <v>29.5716666666667</v>
      </c>
      <c r="H1174">
        <v>28.3166666666667</v>
      </c>
      <c r="I1174" s="2" t="str">
        <f t="shared" si="37"/>
        <v>多云</v>
      </c>
      <c r="J1174" s="2">
        <f t="shared" si="36"/>
        <v>0</v>
      </c>
    </row>
    <row r="1175" spans="1:10">
      <c r="A1175">
        <v>41839.8749999972</v>
      </c>
      <c r="B1175">
        <v>1174</v>
      </c>
      <c r="C1175">
        <v>199</v>
      </c>
      <c r="D1175">
        <v>21</v>
      </c>
      <c r="E1175">
        <v>-1</v>
      </c>
      <c r="F1175" t="e">
        <v>#DIV/0!</v>
      </c>
      <c r="G1175">
        <v>28.935</v>
      </c>
      <c r="H1175">
        <v>28.35</v>
      </c>
      <c r="I1175" s="2" t="str">
        <f t="shared" si="37"/>
        <v>多云</v>
      </c>
      <c r="J1175" s="2">
        <f t="shared" si="36"/>
        <v>0</v>
      </c>
    </row>
    <row r="1176" spans="1:10">
      <c r="A1176">
        <v>41839.9166666638</v>
      </c>
      <c r="B1176">
        <v>1175</v>
      </c>
      <c r="C1176">
        <v>199</v>
      </c>
      <c r="D1176">
        <v>22</v>
      </c>
      <c r="E1176">
        <v>-1</v>
      </c>
      <c r="F1176" t="e">
        <v>#DIV/0!</v>
      </c>
      <c r="G1176">
        <v>28.535</v>
      </c>
      <c r="H1176">
        <v>28.3</v>
      </c>
      <c r="I1176" s="2" t="str">
        <f t="shared" si="37"/>
        <v>多云</v>
      </c>
      <c r="J1176" s="2">
        <f t="shared" si="36"/>
        <v>0</v>
      </c>
    </row>
    <row r="1177" spans="1:10">
      <c r="A1177">
        <v>41839.9583333305</v>
      </c>
      <c r="B1177">
        <v>1176</v>
      </c>
      <c r="C1177">
        <v>199</v>
      </c>
      <c r="D1177">
        <v>23</v>
      </c>
      <c r="E1177">
        <v>-1</v>
      </c>
      <c r="F1177" t="e">
        <v>#DIV/0!</v>
      </c>
      <c r="G1177">
        <v>28.1416666666667</v>
      </c>
      <c r="H1177">
        <v>28.3923076923077</v>
      </c>
      <c r="I1177" s="2" t="str">
        <f t="shared" si="37"/>
        <v>多云</v>
      </c>
      <c r="J1177" s="2">
        <f t="shared" si="36"/>
        <v>0</v>
      </c>
    </row>
    <row r="1178" spans="1:10">
      <c r="A1178">
        <v>41839.9999999971</v>
      </c>
      <c r="B1178">
        <v>1177</v>
      </c>
      <c r="C1178">
        <v>199</v>
      </c>
      <c r="D1178">
        <v>0</v>
      </c>
      <c r="E1178">
        <v>-1</v>
      </c>
      <c r="F1178" t="e">
        <v>#DIV/0!</v>
      </c>
      <c r="G1178">
        <v>27.8633333333333</v>
      </c>
      <c r="H1178">
        <v>28.3818181818182</v>
      </c>
      <c r="I1178" s="2" t="str">
        <f t="shared" si="37"/>
        <v>多云</v>
      </c>
      <c r="J1178" s="2">
        <f t="shared" si="36"/>
        <v>0</v>
      </c>
    </row>
    <row r="1179" spans="1:10">
      <c r="A1179">
        <v>41840.0416666638</v>
      </c>
      <c r="B1179">
        <v>1178</v>
      </c>
      <c r="C1179">
        <v>200</v>
      </c>
      <c r="D1179">
        <v>1</v>
      </c>
      <c r="E1179">
        <v>-1</v>
      </c>
      <c r="F1179" t="e">
        <v>#DIV/0!</v>
      </c>
      <c r="G1179">
        <v>27.4883333333334</v>
      </c>
      <c r="H1179">
        <v>28.3083333333333</v>
      </c>
      <c r="I1179" s="2" t="str">
        <f t="shared" si="37"/>
        <v>晴~多云</v>
      </c>
      <c r="J1179" s="2">
        <f t="shared" si="36"/>
        <v>0</v>
      </c>
    </row>
    <row r="1180" spans="1:10">
      <c r="A1180">
        <v>41840.0833333305</v>
      </c>
      <c r="B1180">
        <v>1179</v>
      </c>
      <c r="C1180">
        <v>200</v>
      </c>
      <c r="D1180">
        <v>2</v>
      </c>
      <c r="E1180">
        <v>-1</v>
      </c>
      <c r="F1180" t="e">
        <v>#DIV/0!</v>
      </c>
      <c r="G1180">
        <v>27.1833333333333</v>
      </c>
      <c r="H1180">
        <v>28.25</v>
      </c>
      <c r="I1180" s="2" t="str">
        <f t="shared" si="37"/>
        <v>晴~多云</v>
      </c>
      <c r="J1180" s="2">
        <f t="shared" ref="J1180:J1243" si="38">IF(ISNUMBER(FIND("雨",I1180)),-2,IF(ISNUMBER(FIND("阴",I1180)),-1,0))</f>
        <v>0</v>
      </c>
    </row>
    <row r="1181" spans="1:10">
      <c r="A1181">
        <v>41840.1249999971</v>
      </c>
      <c r="B1181">
        <v>1180</v>
      </c>
      <c r="C1181">
        <v>200</v>
      </c>
      <c r="D1181">
        <v>3</v>
      </c>
      <c r="E1181">
        <v>-1</v>
      </c>
      <c r="F1181" t="e">
        <v>#DIV/0!</v>
      </c>
      <c r="G1181">
        <v>26.975</v>
      </c>
      <c r="H1181">
        <v>28.2333333333333</v>
      </c>
      <c r="I1181" s="2" t="str">
        <f t="shared" si="37"/>
        <v>晴~多云</v>
      </c>
      <c r="J1181" s="2">
        <f t="shared" si="38"/>
        <v>0</v>
      </c>
    </row>
    <row r="1182" spans="1:10">
      <c r="A1182">
        <v>41840.1666666638</v>
      </c>
      <c r="B1182">
        <v>1181</v>
      </c>
      <c r="C1182">
        <v>200</v>
      </c>
      <c r="D1182">
        <v>4</v>
      </c>
      <c r="E1182">
        <v>-1</v>
      </c>
      <c r="F1182" t="e">
        <v>#DIV/0!</v>
      </c>
      <c r="G1182">
        <v>26.785</v>
      </c>
      <c r="H1182">
        <v>28.2333333333333</v>
      </c>
      <c r="I1182" s="2" t="str">
        <f t="shared" si="37"/>
        <v>晴~多云</v>
      </c>
      <c r="J1182" s="2">
        <f t="shared" si="38"/>
        <v>0</v>
      </c>
    </row>
    <row r="1183" spans="1:10">
      <c r="A1183">
        <v>41840.2083333305</v>
      </c>
      <c r="B1183">
        <v>1182</v>
      </c>
      <c r="C1183">
        <v>200</v>
      </c>
      <c r="D1183">
        <v>5</v>
      </c>
      <c r="E1183">
        <v>-1</v>
      </c>
      <c r="F1183" t="e">
        <v>#DIV/0!</v>
      </c>
      <c r="G1183">
        <v>26.8883333333333</v>
      </c>
      <c r="H1183">
        <v>28.2333333333333</v>
      </c>
      <c r="I1183" s="2" t="str">
        <f t="shared" si="37"/>
        <v>晴~多云</v>
      </c>
      <c r="J1183" s="2">
        <f t="shared" si="38"/>
        <v>0</v>
      </c>
    </row>
    <row r="1184" spans="1:10">
      <c r="A1184">
        <v>41840.2499999971</v>
      </c>
      <c r="B1184">
        <v>1183</v>
      </c>
      <c r="C1184">
        <v>200</v>
      </c>
      <c r="D1184">
        <v>6</v>
      </c>
      <c r="E1184">
        <v>-1</v>
      </c>
      <c r="F1184" t="e">
        <v>#DIV/0!</v>
      </c>
      <c r="G1184">
        <v>29.3433333333333</v>
      </c>
      <c r="H1184">
        <v>28.2333333333333</v>
      </c>
      <c r="I1184" s="2" t="str">
        <f t="shared" si="37"/>
        <v>晴~多云</v>
      </c>
      <c r="J1184" s="2">
        <f t="shared" si="38"/>
        <v>0</v>
      </c>
    </row>
    <row r="1185" spans="1:10">
      <c r="A1185">
        <v>41840.2916666638</v>
      </c>
      <c r="B1185">
        <v>1184</v>
      </c>
      <c r="C1185">
        <v>200</v>
      </c>
      <c r="D1185">
        <v>7</v>
      </c>
      <c r="E1185">
        <v>-1</v>
      </c>
      <c r="F1185" t="e">
        <v>#DIV/0!</v>
      </c>
      <c r="G1185">
        <v>30.6516666666667</v>
      </c>
      <c r="H1185">
        <v>28.2166666666667</v>
      </c>
      <c r="I1185" s="2" t="str">
        <f t="shared" si="37"/>
        <v>晴~多云</v>
      </c>
      <c r="J1185" s="2">
        <f t="shared" si="38"/>
        <v>0</v>
      </c>
    </row>
    <row r="1186" spans="1:10">
      <c r="A1186">
        <v>41840.3333333305</v>
      </c>
      <c r="B1186">
        <v>1185</v>
      </c>
      <c r="C1186">
        <v>200</v>
      </c>
      <c r="D1186">
        <v>8</v>
      </c>
      <c r="E1186">
        <v>-1</v>
      </c>
      <c r="F1186" t="e">
        <v>#DIV/0!</v>
      </c>
      <c r="G1186">
        <v>32.4533333333333</v>
      </c>
      <c r="H1186">
        <v>28.225</v>
      </c>
      <c r="I1186" s="2" t="str">
        <f t="shared" si="37"/>
        <v>晴~多云</v>
      </c>
      <c r="J1186" s="2">
        <f t="shared" si="38"/>
        <v>0</v>
      </c>
    </row>
    <row r="1187" spans="1:10">
      <c r="A1187">
        <v>41840.3749999971</v>
      </c>
      <c r="B1187">
        <v>1186</v>
      </c>
      <c r="C1187">
        <v>200</v>
      </c>
      <c r="D1187">
        <v>9</v>
      </c>
      <c r="E1187">
        <v>-1</v>
      </c>
      <c r="F1187" t="e">
        <v>#DIV/0!</v>
      </c>
      <c r="G1187">
        <v>34.255</v>
      </c>
      <c r="H1187">
        <v>28.2</v>
      </c>
      <c r="I1187" s="2" t="str">
        <f t="shared" si="37"/>
        <v>晴~多云</v>
      </c>
      <c r="J1187" s="2">
        <f t="shared" si="38"/>
        <v>0</v>
      </c>
    </row>
    <row r="1188" spans="1:10">
      <c r="A1188">
        <v>41840.4166666638</v>
      </c>
      <c r="B1188">
        <v>1187</v>
      </c>
      <c r="C1188">
        <v>200</v>
      </c>
      <c r="D1188">
        <v>10</v>
      </c>
      <c r="E1188">
        <v>-1</v>
      </c>
      <c r="F1188" t="e">
        <v>#DIV/0!</v>
      </c>
      <c r="G1188">
        <v>35.1716666666667</v>
      </c>
      <c r="H1188">
        <v>28.2583333333333</v>
      </c>
      <c r="I1188" s="2" t="str">
        <f t="shared" si="37"/>
        <v>晴~多云</v>
      </c>
      <c r="J1188" s="2">
        <f t="shared" si="38"/>
        <v>0</v>
      </c>
    </row>
    <row r="1189" spans="1:10">
      <c r="A1189">
        <v>41840.4583333305</v>
      </c>
      <c r="B1189">
        <v>1188</v>
      </c>
      <c r="C1189">
        <v>200</v>
      </c>
      <c r="D1189">
        <v>11</v>
      </c>
      <c r="E1189">
        <v>-1</v>
      </c>
      <c r="F1189" t="e">
        <v>#DIV/0!</v>
      </c>
      <c r="G1189">
        <v>35.3066666666667</v>
      </c>
      <c r="H1189">
        <v>28.3833333333333</v>
      </c>
      <c r="I1189" s="2" t="str">
        <f t="shared" si="37"/>
        <v>晴~多云</v>
      </c>
      <c r="J1189" s="2">
        <f t="shared" si="38"/>
        <v>0</v>
      </c>
    </row>
    <row r="1190" spans="1:10">
      <c r="A1190">
        <v>41840.4999999971</v>
      </c>
      <c r="B1190">
        <v>1189</v>
      </c>
      <c r="C1190">
        <v>200</v>
      </c>
      <c r="D1190">
        <v>12</v>
      </c>
      <c r="E1190">
        <v>-1</v>
      </c>
      <c r="F1190" t="e">
        <v>#DIV/0!</v>
      </c>
      <c r="G1190">
        <v>35.785</v>
      </c>
      <c r="H1190">
        <v>28.4083333333333</v>
      </c>
      <c r="I1190" s="2" t="str">
        <f t="shared" si="37"/>
        <v>晴~多云</v>
      </c>
      <c r="J1190" s="2">
        <f t="shared" si="38"/>
        <v>0</v>
      </c>
    </row>
    <row r="1191" spans="1:10">
      <c r="A1191">
        <v>41840.5416666638</v>
      </c>
      <c r="B1191">
        <v>1190</v>
      </c>
      <c r="C1191">
        <v>200</v>
      </c>
      <c r="D1191">
        <v>13</v>
      </c>
      <c r="E1191">
        <v>-1</v>
      </c>
      <c r="F1191" t="e">
        <v>#DIV/0!</v>
      </c>
      <c r="G1191">
        <v>36.48</v>
      </c>
      <c r="H1191">
        <v>28.4083333333333</v>
      </c>
      <c r="I1191" s="2" t="str">
        <f t="shared" si="37"/>
        <v>晴~多云</v>
      </c>
      <c r="J1191" s="2">
        <f t="shared" si="38"/>
        <v>0</v>
      </c>
    </row>
    <row r="1192" spans="1:10">
      <c r="A1192">
        <v>41840.5833333304</v>
      </c>
      <c r="B1192">
        <v>1191</v>
      </c>
      <c r="C1192">
        <v>200</v>
      </c>
      <c r="D1192">
        <v>14</v>
      </c>
      <c r="E1192">
        <v>-1</v>
      </c>
      <c r="F1192" t="e">
        <v>#DIV/0!</v>
      </c>
      <c r="G1192">
        <v>37.205</v>
      </c>
      <c r="H1192">
        <v>28.4166666666667</v>
      </c>
      <c r="I1192" s="2" t="str">
        <f t="shared" si="37"/>
        <v>晴~多云</v>
      </c>
      <c r="J1192" s="2">
        <f t="shared" si="38"/>
        <v>0</v>
      </c>
    </row>
    <row r="1193" spans="1:10">
      <c r="A1193">
        <v>41840.6249999971</v>
      </c>
      <c r="B1193">
        <v>1192</v>
      </c>
      <c r="C1193">
        <v>200</v>
      </c>
      <c r="D1193">
        <v>15</v>
      </c>
      <c r="E1193">
        <v>-1</v>
      </c>
      <c r="F1193" t="e">
        <v>#DIV/0!</v>
      </c>
      <c r="G1193">
        <v>35.9233333333333</v>
      </c>
      <c r="H1193">
        <v>28.4166666666667</v>
      </c>
      <c r="I1193" s="2" t="str">
        <f t="shared" si="37"/>
        <v>晴~多云</v>
      </c>
      <c r="J1193" s="2">
        <f t="shared" si="38"/>
        <v>0</v>
      </c>
    </row>
    <row r="1194" spans="1:10">
      <c r="A1194">
        <v>41840.6666666638</v>
      </c>
      <c r="B1194">
        <v>1193</v>
      </c>
      <c r="C1194">
        <v>200</v>
      </c>
      <c r="D1194">
        <v>16</v>
      </c>
      <c r="E1194">
        <v>-1</v>
      </c>
      <c r="F1194" t="e">
        <v>#DIV/0!</v>
      </c>
      <c r="G1194">
        <v>34.8883333333333</v>
      </c>
      <c r="H1194">
        <v>28.4416666666667</v>
      </c>
      <c r="I1194" s="2" t="str">
        <f t="shared" si="37"/>
        <v>晴~多云</v>
      </c>
      <c r="J1194" s="2">
        <f t="shared" si="38"/>
        <v>0</v>
      </c>
    </row>
    <row r="1195" spans="1:10">
      <c r="A1195">
        <v>41840.7083333304</v>
      </c>
      <c r="B1195">
        <v>1194</v>
      </c>
      <c r="C1195">
        <v>200</v>
      </c>
      <c r="D1195">
        <v>17</v>
      </c>
      <c r="E1195">
        <v>-1</v>
      </c>
      <c r="F1195" t="e">
        <v>#DIV/0!</v>
      </c>
      <c r="G1195">
        <v>33.15</v>
      </c>
      <c r="H1195">
        <v>28.4583333333333</v>
      </c>
      <c r="I1195" s="2" t="str">
        <f t="shared" si="37"/>
        <v>晴~多云</v>
      </c>
      <c r="J1195" s="2">
        <f t="shared" si="38"/>
        <v>0</v>
      </c>
    </row>
    <row r="1196" spans="1:10">
      <c r="A1196">
        <v>41840.7499999971</v>
      </c>
      <c r="B1196">
        <v>1195</v>
      </c>
      <c r="C1196">
        <v>200</v>
      </c>
      <c r="D1196">
        <v>18</v>
      </c>
      <c r="E1196">
        <v>-1</v>
      </c>
      <c r="F1196" t="e">
        <v>#DIV/0!</v>
      </c>
      <c r="G1196">
        <v>31.4633333333333</v>
      </c>
      <c r="H1196">
        <v>28.45</v>
      </c>
      <c r="I1196" s="2" t="str">
        <f t="shared" si="37"/>
        <v>晴~多云</v>
      </c>
      <c r="J1196" s="2">
        <f t="shared" si="38"/>
        <v>0</v>
      </c>
    </row>
    <row r="1197" spans="1:10">
      <c r="A1197">
        <v>41840.7916666638</v>
      </c>
      <c r="B1197">
        <v>1196</v>
      </c>
      <c r="C1197">
        <v>200</v>
      </c>
      <c r="D1197">
        <v>19</v>
      </c>
      <c r="E1197">
        <v>-1</v>
      </c>
      <c r="F1197" t="e">
        <v>#DIV/0!</v>
      </c>
      <c r="G1197">
        <v>30.28</v>
      </c>
      <c r="H1197">
        <v>28.3916666666667</v>
      </c>
      <c r="I1197" s="2" t="str">
        <f t="shared" si="37"/>
        <v>晴~多云</v>
      </c>
      <c r="J1197" s="2">
        <f t="shared" si="38"/>
        <v>0</v>
      </c>
    </row>
    <row r="1198" spans="1:10">
      <c r="A1198">
        <v>41840.8333333304</v>
      </c>
      <c r="B1198">
        <v>1197</v>
      </c>
      <c r="C1198">
        <v>200</v>
      </c>
      <c r="D1198">
        <v>20</v>
      </c>
      <c r="E1198">
        <v>-1</v>
      </c>
      <c r="F1198" t="e">
        <v>#DIV/0!</v>
      </c>
      <c r="G1198">
        <v>29.3583333333333</v>
      </c>
      <c r="H1198">
        <v>28.3666666666667</v>
      </c>
      <c r="I1198" s="2" t="str">
        <f t="shared" si="37"/>
        <v>晴~多云</v>
      </c>
      <c r="J1198" s="2">
        <f t="shared" si="38"/>
        <v>0</v>
      </c>
    </row>
    <row r="1199" spans="1:10">
      <c r="A1199">
        <v>41840.8749999971</v>
      </c>
      <c r="B1199">
        <v>1198</v>
      </c>
      <c r="C1199">
        <v>200</v>
      </c>
      <c r="D1199">
        <v>21</v>
      </c>
      <c r="E1199">
        <v>-1</v>
      </c>
      <c r="F1199" t="e">
        <v>#DIV/0!</v>
      </c>
      <c r="G1199">
        <v>28.6166666666667</v>
      </c>
      <c r="H1199">
        <v>28.375</v>
      </c>
      <c r="I1199" s="2" t="str">
        <f t="shared" si="37"/>
        <v>晴~多云</v>
      </c>
      <c r="J1199" s="2">
        <f t="shared" si="38"/>
        <v>0</v>
      </c>
    </row>
    <row r="1200" spans="1:10">
      <c r="A1200">
        <v>41840.9166666638</v>
      </c>
      <c r="B1200">
        <v>1199</v>
      </c>
      <c r="C1200">
        <v>200</v>
      </c>
      <c r="D1200">
        <v>22</v>
      </c>
      <c r="E1200">
        <v>-1</v>
      </c>
      <c r="F1200" t="e">
        <v>#DIV/0!</v>
      </c>
      <c r="G1200">
        <v>28.275</v>
      </c>
      <c r="H1200">
        <v>28.3166666666667</v>
      </c>
      <c r="I1200" s="2" t="str">
        <f t="shared" si="37"/>
        <v>晴~多云</v>
      </c>
      <c r="J1200" s="2">
        <f t="shared" si="38"/>
        <v>0</v>
      </c>
    </row>
    <row r="1201" spans="1:10">
      <c r="A1201">
        <v>41840.9583333304</v>
      </c>
      <c r="B1201">
        <v>1200</v>
      </c>
      <c r="C1201">
        <v>200</v>
      </c>
      <c r="D1201">
        <v>23</v>
      </c>
      <c r="E1201">
        <v>-1</v>
      </c>
      <c r="F1201" t="e">
        <v>#DIV/0!</v>
      </c>
      <c r="G1201">
        <v>27.835</v>
      </c>
      <c r="H1201">
        <v>28.3384615384615</v>
      </c>
      <c r="I1201" s="2" t="str">
        <f t="shared" si="37"/>
        <v>晴~多云</v>
      </c>
      <c r="J1201" s="2">
        <f t="shared" si="38"/>
        <v>0</v>
      </c>
    </row>
    <row r="1202" spans="1:10">
      <c r="A1202">
        <v>41840.9999999971</v>
      </c>
      <c r="B1202">
        <v>1201</v>
      </c>
      <c r="C1202">
        <v>200</v>
      </c>
      <c r="D1202">
        <v>0</v>
      </c>
      <c r="E1202">
        <v>1</v>
      </c>
      <c r="F1202" t="e">
        <v>#DIV/0!</v>
      </c>
      <c r="G1202">
        <v>27.6333333333333</v>
      </c>
      <c r="H1202">
        <v>28.2090909090909</v>
      </c>
      <c r="I1202" s="2" t="str">
        <f t="shared" si="37"/>
        <v>晴~多云</v>
      </c>
      <c r="J1202" s="2">
        <f t="shared" si="38"/>
        <v>0</v>
      </c>
    </row>
    <row r="1203" spans="1:10">
      <c r="A1203">
        <v>41841.0416666638</v>
      </c>
      <c r="B1203">
        <v>1202</v>
      </c>
      <c r="C1203">
        <v>201</v>
      </c>
      <c r="D1203">
        <v>1</v>
      </c>
      <c r="E1203">
        <v>1</v>
      </c>
      <c r="F1203" t="e">
        <v>#DIV/0!</v>
      </c>
      <c r="G1203">
        <v>27.5183333333333</v>
      </c>
      <c r="H1203">
        <v>28.2</v>
      </c>
      <c r="I1203" s="2" t="str">
        <f t="shared" si="37"/>
        <v>晴</v>
      </c>
      <c r="J1203" s="2">
        <f t="shared" si="38"/>
        <v>0</v>
      </c>
    </row>
    <row r="1204" spans="1:10">
      <c r="A1204">
        <v>41841.0833333304</v>
      </c>
      <c r="B1204">
        <v>1203</v>
      </c>
      <c r="C1204">
        <v>201</v>
      </c>
      <c r="D1204">
        <v>2</v>
      </c>
      <c r="E1204">
        <v>1</v>
      </c>
      <c r="F1204" t="e">
        <v>#DIV/0!</v>
      </c>
      <c r="G1204">
        <v>27.4266666666667</v>
      </c>
      <c r="H1204">
        <v>28.2083333333333</v>
      </c>
      <c r="I1204" s="2" t="str">
        <f t="shared" si="37"/>
        <v>晴</v>
      </c>
      <c r="J1204" s="2">
        <f t="shared" si="38"/>
        <v>0</v>
      </c>
    </row>
    <row r="1205" spans="1:10">
      <c r="A1205">
        <v>41841.1249999971</v>
      </c>
      <c r="B1205">
        <v>1204</v>
      </c>
      <c r="C1205">
        <v>201</v>
      </c>
      <c r="D1205">
        <v>3</v>
      </c>
      <c r="E1205">
        <v>1</v>
      </c>
      <c r="F1205" t="e">
        <v>#DIV/0!</v>
      </c>
      <c r="G1205">
        <v>27.3133333333333</v>
      </c>
      <c r="H1205">
        <v>28.2166666666667</v>
      </c>
      <c r="I1205" s="2" t="str">
        <f t="shared" si="37"/>
        <v>晴</v>
      </c>
      <c r="J1205" s="2">
        <f t="shared" si="38"/>
        <v>0</v>
      </c>
    </row>
    <row r="1206" spans="1:10">
      <c r="A1206">
        <v>41841.1666666637</v>
      </c>
      <c r="B1206">
        <v>1205</v>
      </c>
      <c r="C1206">
        <v>201</v>
      </c>
      <c r="D1206">
        <v>4</v>
      </c>
      <c r="E1206">
        <v>1</v>
      </c>
      <c r="F1206" t="e">
        <v>#DIV/0!</v>
      </c>
      <c r="G1206">
        <v>27.1783333333333</v>
      </c>
      <c r="H1206">
        <v>28.2083333333333</v>
      </c>
      <c r="I1206" s="2" t="str">
        <f t="shared" si="37"/>
        <v>晴</v>
      </c>
      <c r="J1206" s="2">
        <f t="shared" si="38"/>
        <v>0</v>
      </c>
    </row>
    <row r="1207" spans="1:10">
      <c r="A1207">
        <v>41841.2083333304</v>
      </c>
      <c r="B1207">
        <v>1206</v>
      </c>
      <c r="C1207">
        <v>201</v>
      </c>
      <c r="D1207">
        <v>5</v>
      </c>
      <c r="E1207">
        <v>1</v>
      </c>
      <c r="F1207" t="e">
        <v>#DIV/0!</v>
      </c>
      <c r="G1207">
        <v>27.2983333333333</v>
      </c>
      <c r="H1207">
        <v>28.2</v>
      </c>
      <c r="I1207" s="2" t="str">
        <f t="shared" si="37"/>
        <v>晴</v>
      </c>
      <c r="J1207" s="2">
        <f t="shared" si="38"/>
        <v>0</v>
      </c>
    </row>
    <row r="1208" spans="1:10">
      <c r="A1208">
        <v>41841.2499999971</v>
      </c>
      <c r="B1208">
        <v>1207</v>
      </c>
      <c r="C1208">
        <v>201</v>
      </c>
      <c r="D1208">
        <v>6</v>
      </c>
      <c r="E1208">
        <v>1</v>
      </c>
      <c r="F1208" t="e">
        <v>#DIV/0!</v>
      </c>
      <c r="G1208">
        <v>28.24</v>
      </c>
      <c r="H1208">
        <v>28.2</v>
      </c>
      <c r="I1208" s="2" t="str">
        <f t="shared" si="37"/>
        <v>晴</v>
      </c>
      <c r="J1208" s="2">
        <f t="shared" si="38"/>
        <v>0</v>
      </c>
    </row>
    <row r="1209" spans="1:10">
      <c r="A1209">
        <v>41841.2916666637</v>
      </c>
      <c r="B1209">
        <v>1208</v>
      </c>
      <c r="C1209">
        <v>201</v>
      </c>
      <c r="D1209">
        <v>7</v>
      </c>
      <c r="E1209">
        <v>1</v>
      </c>
      <c r="F1209" t="e">
        <v>#DIV/0!</v>
      </c>
      <c r="G1209">
        <v>30.14</v>
      </c>
      <c r="H1209">
        <v>28.3416666666667</v>
      </c>
      <c r="I1209" s="2" t="str">
        <f t="shared" si="37"/>
        <v>晴</v>
      </c>
      <c r="J1209" s="2">
        <f t="shared" si="38"/>
        <v>0</v>
      </c>
    </row>
    <row r="1210" spans="1:10">
      <c r="A1210">
        <v>41841.3333333304</v>
      </c>
      <c r="B1210">
        <v>1209</v>
      </c>
      <c r="C1210">
        <v>201</v>
      </c>
      <c r="D1210">
        <v>8</v>
      </c>
      <c r="E1210">
        <v>1</v>
      </c>
      <c r="F1210" t="e">
        <v>#DIV/0!</v>
      </c>
      <c r="G1210">
        <v>31.4166666666667</v>
      </c>
      <c r="H1210">
        <v>28.4090909090909</v>
      </c>
      <c r="I1210" s="2" t="str">
        <f t="shared" si="37"/>
        <v>晴</v>
      </c>
      <c r="J1210" s="2">
        <f t="shared" si="38"/>
        <v>0</v>
      </c>
    </row>
    <row r="1211" spans="1:10">
      <c r="A1211">
        <v>41841.3749999971</v>
      </c>
      <c r="B1211">
        <v>1210</v>
      </c>
      <c r="C1211">
        <v>201</v>
      </c>
      <c r="D1211">
        <v>9</v>
      </c>
      <c r="E1211">
        <v>1</v>
      </c>
      <c r="F1211" t="e">
        <v>#DIV/0!</v>
      </c>
      <c r="G1211">
        <v>32.93</v>
      </c>
      <c r="H1211">
        <v>28.4166666666667</v>
      </c>
      <c r="I1211" s="2" t="str">
        <f t="shared" si="37"/>
        <v>晴</v>
      </c>
      <c r="J1211" s="2">
        <f t="shared" si="38"/>
        <v>0</v>
      </c>
    </row>
    <row r="1212" spans="1:10">
      <c r="A1212">
        <v>41841.4166666637</v>
      </c>
      <c r="B1212">
        <v>1211</v>
      </c>
      <c r="C1212">
        <v>201</v>
      </c>
      <c r="D1212">
        <v>10</v>
      </c>
      <c r="E1212">
        <v>1</v>
      </c>
      <c r="F1212" t="e">
        <v>#DIV/0!</v>
      </c>
      <c r="G1212">
        <v>33.6483333333333</v>
      </c>
      <c r="H1212">
        <v>42.3666666666667</v>
      </c>
      <c r="I1212" s="2" t="str">
        <f t="shared" si="37"/>
        <v>晴</v>
      </c>
      <c r="J1212" s="2">
        <f t="shared" si="38"/>
        <v>0</v>
      </c>
    </row>
    <row r="1213" spans="1:10">
      <c r="A1213">
        <v>41841.4583333304</v>
      </c>
      <c r="B1213">
        <v>1212</v>
      </c>
      <c r="C1213">
        <v>201</v>
      </c>
      <c r="D1213">
        <v>11</v>
      </c>
      <c r="E1213">
        <v>1</v>
      </c>
      <c r="F1213" t="e">
        <v>#DIV/0!</v>
      </c>
      <c r="G1213">
        <v>34.1566666666667</v>
      </c>
      <c r="H1213">
        <v>42.0666666666667</v>
      </c>
      <c r="I1213" s="2" t="str">
        <f t="shared" si="37"/>
        <v>晴</v>
      </c>
      <c r="J1213" s="2">
        <f t="shared" si="38"/>
        <v>0</v>
      </c>
    </row>
    <row r="1214" spans="1:10">
      <c r="A1214">
        <v>41841.4999999971</v>
      </c>
      <c r="B1214">
        <v>1213</v>
      </c>
      <c r="C1214">
        <v>201</v>
      </c>
      <c r="D1214">
        <v>12</v>
      </c>
      <c r="E1214">
        <v>1</v>
      </c>
      <c r="F1214" t="e">
        <v>#DIV/0!</v>
      </c>
      <c r="G1214">
        <v>34.9766666666667</v>
      </c>
      <c r="H1214">
        <v>40.5166666666667</v>
      </c>
      <c r="I1214" s="2" t="str">
        <f t="shared" si="37"/>
        <v>晴</v>
      </c>
      <c r="J1214" s="2">
        <f t="shared" si="38"/>
        <v>0</v>
      </c>
    </row>
    <row r="1215" spans="1:10">
      <c r="A1215">
        <v>41841.5416666637</v>
      </c>
      <c r="B1215">
        <v>1214</v>
      </c>
      <c r="C1215">
        <v>201</v>
      </c>
      <c r="D1215">
        <v>13</v>
      </c>
      <c r="E1215">
        <v>1</v>
      </c>
      <c r="F1215" t="e">
        <v>#DIV/0!</v>
      </c>
      <c r="G1215">
        <v>35.2166666666667</v>
      </c>
      <c r="H1215">
        <v>37.3833333333333</v>
      </c>
      <c r="I1215" s="2" t="str">
        <f t="shared" si="37"/>
        <v>晴</v>
      </c>
      <c r="J1215" s="2">
        <f t="shared" si="38"/>
        <v>0</v>
      </c>
    </row>
    <row r="1216" spans="1:10">
      <c r="A1216">
        <v>41841.5833333304</v>
      </c>
      <c r="B1216">
        <v>1215</v>
      </c>
      <c r="C1216">
        <v>201</v>
      </c>
      <c r="D1216">
        <v>14</v>
      </c>
      <c r="E1216">
        <v>1</v>
      </c>
      <c r="F1216" t="e">
        <v>#DIV/0!</v>
      </c>
      <c r="G1216">
        <v>35.3583333333333</v>
      </c>
      <c r="H1216">
        <v>42.2416666666667</v>
      </c>
      <c r="I1216" s="2" t="str">
        <f t="shared" si="37"/>
        <v>晴</v>
      </c>
      <c r="J1216" s="2">
        <f t="shared" si="38"/>
        <v>0</v>
      </c>
    </row>
    <row r="1217" spans="1:10">
      <c r="A1217">
        <v>41841.6249999971</v>
      </c>
      <c r="B1217">
        <v>1216</v>
      </c>
      <c r="C1217">
        <v>201</v>
      </c>
      <c r="D1217">
        <v>15</v>
      </c>
      <c r="E1217">
        <v>1</v>
      </c>
      <c r="F1217" t="e">
        <v>#DIV/0!</v>
      </c>
      <c r="G1217">
        <v>35.535</v>
      </c>
      <c r="H1217">
        <v>37.4083333333333</v>
      </c>
      <c r="I1217" s="2" t="str">
        <f t="shared" si="37"/>
        <v>晴</v>
      </c>
      <c r="J1217" s="2">
        <f t="shared" si="38"/>
        <v>0</v>
      </c>
    </row>
    <row r="1218" spans="1:10">
      <c r="A1218">
        <v>41841.6666666637</v>
      </c>
      <c r="B1218">
        <v>1217</v>
      </c>
      <c r="C1218">
        <v>201</v>
      </c>
      <c r="D1218">
        <v>16</v>
      </c>
      <c r="E1218">
        <v>1</v>
      </c>
      <c r="F1218" t="e">
        <v>#DIV/0!</v>
      </c>
      <c r="G1218">
        <v>34.5983333333333</v>
      </c>
      <c r="H1218">
        <v>34.2083333333333</v>
      </c>
      <c r="I1218" s="2" t="str">
        <f t="shared" si="37"/>
        <v>晴</v>
      </c>
      <c r="J1218" s="2">
        <f t="shared" si="38"/>
        <v>0</v>
      </c>
    </row>
    <row r="1219" spans="1:10">
      <c r="A1219">
        <v>41841.7083333304</v>
      </c>
      <c r="B1219">
        <v>1218</v>
      </c>
      <c r="C1219">
        <v>201</v>
      </c>
      <c r="D1219">
        <v>17</v>
      </c>
      <c r="E1219">
        <v>1</v>
      </c>
      <c r="F1219" t="e">
        <v>#DIV/0!</v>
      </c>
      <c r="G1219">
        <v>33.5</v>
      </c>
      <c r="H1219">
        <v>34.2666666666667</v>
      </c>
      <c r="I1219" s="2" t="str">
        <f t="shared" si="37"/>
        <v>晴</v>
      </c>
      <c r="J1219" s="2">
        <f t="shared" si="38"/>
        <v>0</v>
      </c>
    </row>
    <row r="1220" spans="1:10">
      <c r="A1220">
        <v>41841.749999997</v>
      </c>
      <c r="B1220">
        <v>1219</v>
      </c>
      <c r="C1220">
        <v>201</v>
      </c>
      <c r="D1220">
        <v>18</v>
      </c>
      <c r="E1220">
        <v>1</v>
      </c>
      <c r="F1220" t="e">
        <v>#DIV/0!</v>
      </c>
      <c r="G1220">
        <v>31.84</v>
      </c>
      <c r="H1220">
        <v>29.3583333333333</v>
      </c>
      <c r="I1220" s="2" t="str">
        <f t="shared" si="37"/>
        <v>晴</v>
      </c>
      <c r="J1220" s="2">
        <f t="shared" si="38"/>
        <v>0</v>
      </c>
    </row>
    <row r="1221" spans="1:10">
      <c r="A1221">
        <v>41841.7916666637</v>
      </c>
      <c r="B1221">
        <v>1220</v>
      </c>
      <c r="C1221">
        <v>201</v>
      </c>
      <c r="D1221">
        <v>19</v>
      </c>
      <c r="E1221">
        <v>1</v>
      </c>
      <c r="F1221" t="e">
        <v>#DIV/0!</v>
      </c>
      <c r="G1221">
        <v>30.3216666666667</v>
      </c>
      <c r="H1221">
        <v>29.2</v>
      </c>
      <c r="I1221" s="2" t="str">
        <f t="shared" si="37"/>
        <v>晴</v>
      </c>
      <c r="J1221" s="2">
        <f t="shared" si="38"/>
        <v>0</v>
      </c>
    </row>
    <row r="1222" spans="1:10">
      <c r="A1222">
        <v>41841.8333333304</v>
      </c>
      <c r="B1222">
        <v>1221</v>
      </c>
      <c r="C1222">
        <v>201</v>
      </c>
      <c r="D1222">
        <v>20</v>
      </c>
      <c r="E1222">
        <v>1</v>
      </c>
      <c r="F1222" t="e">
        <v>#DIV/0!</v>
      </c>
      <c r="G1222">
        <v>29.5816666666667</v>
      </c>
      <c r="H1222">
        <v>29.1</v>
      </c>
      <c r="I1222" s="2" t="str">
        <f t="shared" ref="I1222:I1285" si="39">VLOOKUP(INT(A1222),K$2:Q$123,5)</f>
        <v>晴</v>
      </c>
      <c r="J1222" s="2">
        <f t="shared" si="38"/>
        <v>0</v>
      </c>
    </row>
    <row r="1223" spans="1:10">
      <c r="A1223">
        <v>41841.874999997</v>
      </c>
      <c r="B1223">
        <v>1222</v>
      </c>
      <c r="C1223">
        <v>201</v>
      </c>
      <c r="D1223">
        <v>21</v>
      </c>
      <c r="E1223">
        <v>1</v>
      </c>
      <c r="F1223" t="e">
        <v>#DIV/0!</v>
      </c>
      <c r="G1223">
        <v>29.0883333333333</v>
      </c>
      <c r="H1223">
        <v>25.6083333333333</v>
      </c>
      <c r="I1223" s="2" t="str">
        <f t="shared" si="39"/>
        <v>晴</v>
      </c>
      <c r="J1223" s="2">
        <f t="shared" si="38"/>
        <v>0</v>
      </c>
    </row>
    <row r="1224" spans="1:10">
      <c r="A1224">
        <v>41841.9166666637</v>
      </c>
      <c r="B1224">
        <v>1223</v>
      </c>
      <c r="C1224">
        <v>201</v>
      </c>
      <c r="D1224">
        <v>22</v>
      </c>
      <c r="E1224">
        <v>1</v>
      </c>
      <c r="F1224" t="e">
        <v>#DIV/0!</v>
      </c>
      <c r="G1224">
        <v>28.7516666666667</v>
      </c>
      <c r="H1224">
        <v>29.0083333333333</v>
      </c>
      <c r="I1224" s="2" t="str">
        <f t="shared" si="39"/>
        <v>晴</v>
      </c>
      <c r="J1224" s="2">
        <f t="shared" si="38"/>
        <v>0</v>
      </c>
    </row>
    <row r="1225" spans="1:10">
      <c r="A1225">
        <v>41841.9583333304</v>
      </c>
      <c r="B1225">
        <v>1224</v>
      </c>
      <c r="C1225">
        <v>201</v>
      </c>
      <c r="D1225">
        <v>23</v>
      </c>
      <c r="E1225">
        <v>1</v>
      </c>
      <c r="F1225" t="e">
        <v>#DIV/0!</v>
      </c>
      <c r="G1225">
        <v>28.3915254237288</v>
      </c>
      <c r="H1225">
        <v>23.9583333333333</v>
      </c>
      <c r="I1225" s="2" t="str">
        <f t="shared" si="39"/>
        <v>晴</v>
      </c>
      <c r="J1225" s="2">
        <f t="shared" si="38"/>
        <v>0</v>
      </c>
    </row>
    <row r="1226" spans="1:10">
      <c r="A1226">
        <v>41841.999999997</v>
      </c>
      <c r="B1226">
        <v>1225</v>
      </c>
      <c r="C1226">
        <v>201</v>
      </c>
      <c r="D1226">
        <v>0</v>
      </c>
      <c r="E1226">
        <v>1</v>
      </c>
      <c r="F1226" t="e">
        <v>#DIV/0!</v>
      </c>
      <c r="G1226">
        <v>28.0566666666667</v>
      </c>
      <c r="H1226">
        <v>25.6083333333333</v>
      </c>
      <c r="I1226" s="2" t="str">
        <f t="shared" si="39"/>
        <v>晴</v>
      </c>
      <c r="J1226" s="2">
        <f t="shared" si="38"/>
        <v>0</v>
      </c>
    </row>
    <row r="1227" spans="1:10">
      <c r="A1227">
        <v>41842.0416666637</v>
      </c>
      <c r="B1227">
        <v>1226</v>
      </c>
      <c r="C1227">
        <v>202</v>
      </c>
      <c r="D1227">
        <v>1</v>
      </c>
      <c r="E1227">
        <v>1</v>
      </c>
      <c r="F1227" t="e">
        <v>#DIV/0!</v>
      </c>
      <c r="G1227">
        <v>27.8516666666666</v>
      </c>
      <c r="H1227">
        <v>25.6</v>
      </c>
      <c r="I1227" s="2" t="str">
        <f t="shared" si="39"/>
        <v>晴~多云</v>
      </c>
      <c r="J1227" s="2">
        <f t="shared" si="38"/>
        <v>0</v>
      </c>
    </row>
    <row r="1228" spans="1:10">
      <c r="A1228">
        <v>41842.0833333304</v>
      </c>
      <c r="B1228">
        <v>1227</v>
      </c>
      <c r="C1228">
        <v>202</v>
      </c>
      <c r="D1228">
        <v>2</v>
      </c>
      <c r="E1228">
        <v>1</v>
      </c>
      <c r="F1228" t="e">
        <v>#DIV/0!</v>
      </c>
      <c r="G1228">
        <v>27.69</v>
      </c>
      <c r="H1228">
        <v>27.2916666666667</v>
      </c>
      <c r="I1228" s="2" t="str">
        <f t="shared" si="39"/>
        <v>晴~多云</v>
      </c>
      <c r="J1228" s="2">
        <f t="shared" si="38"/>
        <v>0</v>
      </c>
    </row>
    <row r="1229" spans="1:10">
      <c r="A1229">
        <v>41842.124999997</v>
      </c>
      <c r="B1229">
        <v>1228</v>
      </c>
      <c r="C1229">
        <v>202</v>
      </c>
      <c r="D1229">
        <v>3</v>
      </c>
      <c r="E1229">
        <v>1</v>
      </c>
      <c r="F1229" t="e">
        <v>#DIV/0!</v>
      </c>
      <c r="G1229">
        <v>27.5166666666667</v>
      </c>
      <c r="H1229">
        <v>25.5916666666667</v>
      </c>
      <c r="I1229" s="2" t="str">
        <f t="shared" si="39"/>
        <v>晴~多云</v>
      </c>
      <c r="J1229" s="2">
        <f t="shared" si="38"/>
        <v>0</v>
      </c>
    </row>
    <row r="1230" spans="1:10">
      <c r="A1230">
        <v>41842.1666666637</v>
      </c>
      <c r="B1230">
        <v>1229</v>
      </c>
      <c r="C1230">
        <v>202</v>
      </c>
      <c r="D1230">
        <v>4</v>
      </c>
      <c r="E1230">
        <v>1</v>
      </c>
      <c r="F1230" t="e">
        <v>#DIV/0!</v>
      </c>
      <c r="G1230">
        <v>27.5083333333333</v>
      </c>
      <c r="H1230">
        <v>23.8083333333333</v>
      </c>
      <c r="I1230" s="2" t="str">
        <f t="shared" si="39"/>
        <v>晴~多云</v>
      </c>
      <c r="J1230" s="2">
        <f t="shared" si="38"/>
        <v>0</v>
      </c>
    </row>
    <row r="1231" spans="1:10">
      <c r="A1231">
        <v>41842.2083333304</v>
      </c>
      <c r="B1231">
        <v>1230</v>
      </c>
      <c r="C1231">
        <v>202</v>
      </c>
      <c r="D1231">
        <v>5</v>
      </c>
      <c r="E1231">
        <v>1</v>
      </c>
      <c r="F1231">
        <v>16.85</v>
      </c>
      <c r="G1231">
        <v>27.6133333333333</v>
      </c>
      <c r="H1231">
        <v>25.425</v>
      </c>
      <c r="I1231" s="2" t="str">
        <f t="shared" si="39"/>
        <v>晴~多云</v>
      </c>
      <c r="J1231" s="2">
        <f t="shared" si="38"/>
        <v>0</v>
      </c>
    </row>
    <row r="1232" spans="1:10">
      <c r="A1232">
        <v>41842.249999997</v>
      </c>
      <c r="B1232">
        <v>1231</v>
      </c>
      <c r="C1232">
        <v>202</v>
      </c>
      <c r="D1232">
        <v>6</v>
      </c>
      <c r="E1232">
        <v>1</v>
      </c>
      <c r="F1232">
        <v>77.37</v>
      </c>
      <c r="G1232">
        <v>28.8066666666667</v>
      </c>
      <c r="H1232">
        <v>25.4666666666667</v>
      </c>
      <c r="I1232" s="2" t="str">
        <f t="shared" si="39"/>
        <v>晴~多云</v>
      </c>
      <c r="J1232" s="2">
        <f t="shared" si="38"/>
        <v>0</v>
      </c>
    </row>
    <row r="1233" spans="1:10">
      <c r="A1233">
        <v>41842.2916666637</v>
      </c>
      <c r="B1233">
        <v>1232</v>
      </c>
      <c r="C1233">
        <v>202</v>
      </c>
      <c r="D1233">
        <v>7</v>
      </c>
      <c r="E1233">
        <v>1</v>
      </c>
      <c r="F1233">
        <v>369.443333333333</v>
      </c>
      <c r="G1233">
        <v>30.1133333333333</v>
      </c>
      <c r="H1233">
        <v>28.8083333333333</v>
      </c>
      <c r="I1233" s="2" t="str">
        <f t="shared" si="39"/>
        <v>晴~多云</v>
      </c>
      <c r="J1233" s="2">
        <f t="shared" si="38"/>
        <v>0</v>
      </c>
    </row>
    <row r="1234" spans="1:10">
      <c r="A1234">
        <v>41842.3333333303</v>
      </c>
      <c r="B1234">
        <v>1233</v>
      </c>
      <c r="C1234">
        <v>202</v>
      </c>
      <c r="D1234">
        <v>8</v>
      </c>
      <c r="E1234">
        <v>1</v>
      </c>
      <c r="F1234">
        <v>614.646666666667</v>
      </c>
      <c r="G1234">
        <v>31.4</v>
      </c>
      <c r="H1234">
        <v>30.4666666666667</v>
      </c>
      <c r="I1234" s="2" t="str">
        <f t="shared" si="39"/>
        <v>晴~多云</v>
      </c>
      <c r="J1234" s="2">
        <f t="shared" si="38"/>
        <v>0</v>
      </c>
    </row>
    <row r="1235" spans="1:10">
      <c r="A1235">
        <v>41842.374999997</v>
      </c>
      <c r="B1235">
        <v>1234</v>
      </c>
      <c r="C1235">
        <v>202</v>
      </c>
      <c r="D1235">
        <v>9</v>
      </c>
      <c r="E1235">
        <v>1</v>
      </c>
      <c r="F1235">
        <v>801.05</v>
      </c>
      <c r="G1235">
        <v>32.7</v>
      </c>
      <c r="H1235">
        <v>36.9416666666667</v>
      </c>
      <c r="I1235" s="2" t="str">
        <f t="shared" si="39"/>
        <v>晴~多云</v>
      </c>
      <c r="J1235" s="2">
        <f t="shared" si="38"/>
        <v>0</v>
      </c>
    </row>
    <row r="1236" spans="1:10">
      <c r="A1236">
        <v>41842.4166666637</v>
      </c>
      <c r="B1236">
        <v>1235</v>
      </c>
      <c r="C1236">
        <v>202</v>
      </c>
      <c r="D1236">
        <v>10</v>
      </c>
      <c r="E1236">
        <v>1</v>
      </c>
      <c r="F1236">
        <v>920.64</v>
      </c>
      <c r="G1236">
        <v>33.5016666666667</v>
      </c>
      <c r="H1236">
        <v>35.4583333333333</v>
      </c>
      <c r="I1236" s="2" t="str">
        <f t="shared" si="39"/>
        <v>晴~多云</v>
      </c>
      <c r="J1236" s="2">
        <f t="shared" si="38"/>
        <v>0</v>
      </c>
    </row>
    <row r="1237" spans="1:10">
      <c r="A1237">
        <v>41842.4583333303</v>
      </c>
      <c r="B1237">
        <v>1236</v>
      </c>
      <c r="C1237">
        <v>202</v>
      </c>
      <c r="D1237">
        <v>11</v>
      </c>
      <c r="E1237">
        <v>1</v>
      </c>
      <c r="F1237">
        <v>983.936666666667</v>
      </c>
      <c r="G1237">
        <v>34.01</v>
      </c>
      <c r="H1237">
        <v>35.5583333333333</v>
      </c>
      <c r="I1237" s="2" t="str">
        <f t="shared" si="39"/>
        <v>晴~多云</v>
      </c>
      <c r="J1237" s="2">
        <f t="shared" si="38"/>
        <v>0</v>
      </c>
    </row>
    <row r="1238" spans="1:10">
      <c r="A1238">
        <v>41842.499999997</v>
      </c>
      <c r="B1238">
        <v>1237</v>
      </c>
      <c r="C1238">
        <v>202</v>
      </c>
      <c r="D1238">
        <v>12</v>
      </c>
      <c r="E1238">
        <v>1</v>
      </c>
      <c r="F1238">
        <v>977.923333333333</v>
      </c>
      <c r="G1238">
        <v>34.7566666666667</v>
      </c>
      <c r="H1238">
        <v>34.0166666666667</v>
      </c>
      <c r="I1238" s="2" t="str">
        <f t="shared" si="39"/>
        <v>晴~多云</v>
      </c>
      <c r="J1238" s="2">
        <f t="shared" si="38"/>
        <v>0</v>
      </c>
    </row>
    <row r="1239" spans="1:10">
      <c r="A1239">
        <v>41842.5416666637</v>
      </c>
      <c r="B1239">
        <v>1238</v>
      </c>
      <c r="C1239">
        <v>202</v>
      </c>
      <c r="D1239">
        <v>13</v>
      </c>
      <c r="E1239">
        <v>1</v>
      </c>
      <c r="F1239">
        <v>918.623333333334</v>
      </c>
      <c r="G1239">
        <v>35.3083333333333</v>
      </c>
      <c r="H1239">
        <v>40.3333333333333</v>
      </c>
      <c r="I1239" s="2" t="str">
        <f t="shared" si="39"/>
        <v>晴~多云</v>
      </c>
      <c r="J1239" s="2">
        <f t="shared" si="38"/>
        <v>0</v>
      </c>
    </row>
    <row r="1240" spans="1:10">
      <c r="A1240">
        <v>41842.5833333303</v>
      </c>
      <c r="B1240">
        <v>1239</v>
      </c>
      <c r="C1240">
        <v>202</v>
      </c>
      <c r="D1240">
        <v>14</v>
      </c>
      <c r="E1240">
        <v>1</v>
      </c>
      <c r="F1240">
        <v>792.69</v>
      </c>
      <c r="G1240">
        <v>35.825</v>
      </c>
      <c r="H1240">
        <v>37.3</v>
      </c>
      <c r="I1240" s="2" t="str">
        <f t="shared" si="39"/>
        <v>晴~多云</v>
      </c>
      <c r="J1240" s="2">
        <f t="shared" si="38"/>
        <v>0</v>
      </c>
    </row>
    <row r="1241" spans="1:10">
      <c r="A1241">
        <v>41842.624999997</v>
      </c>
      <c r="B1241">
        <v>1240</v>
      </c>
      <c r="C1241">
        <v>202</v>
      </c>
      <c r="D1241">
        <v>15</v>
      </c>
      <c r="E1241">
        <v>1</v>
      </c>
      <c r="F1241">
        <v>579.72</v>
      </c>
      <c r="G1241">
        <v>36.1016666666667</v>
      </c>
      <c r="H1241">
        <v>35.725</v>
      </c>
      <c r="I1241" s="2" t="str">
        <f t="shared" si="39"/>
        <v>晴~多云</v>
      </c>
      <c r="J1241" s="2">
        <f t="shared" si="38"/>
        <v>0</v>
      </c>
    </row>
    <row r="1242" spans="1:10">
      <c r="A1242">
        <v>41842.6666666637</v>
      </c>
      <c r="B1242">
        <v>1241</v>
      </c>
      <c r="C1242">
        <v>202</v>
      </c>
      <c r="D1242">
        <v>16</v>
      </c>
      <c r="E1242">
        <v>1</v>
      </c>
      <c r="F1242">
        <v>306.813333333333</v>
      </c>
      <c r="G1242">
        <v>35.1216666666667</v>
      </c>
      <c r="H1242">
        <v>34.1833333333333</v>
      </c>
      <c r="I1242" s="2" t="str">
        <f t="shared" si="39"/>
        <v>晴~多云</v>
      </c>
      <c r="J1242" s="2">
        <f t="shared" si="38"/>
        <v>0</v>
      </c>
    </row>
    <row r="1243" spans="1:10">
      <c r="A1243">
        <v>41842.7083333303</v>
      </c>
      <c r="B1243">
        <v>1242</v>
      </c>
      <c r="C1243">
        <v>202</v>
      </c>
      <c r="D1243">
        <v>17</v>
      </c>
      <c r="E1243">
        <v>1</v>
      </c>
      <c r="F1243">
        <v>42.68</v>
      </c>
      <c r="G1243">
        <v>33.235</v>
      </c>
      <c r="H1243">
        <v>39.0166666666667</v>
      </c>
      <c r="I1243" s="2" t="str">
        <f t="shared" si="39"/>
        <v>晴~多云</v>
      </c>
      <c r="J1243" s="2">
        <f t="shared" si="38"/>
        <v>0</v>
      </c>
    </row>
    <row r="1244" spans="1:10">
      <c r="A1244">
        <v>41842.749999997</v>
      </c>
      <c r="B1244">
        <v>1243</v>
      </c>
      <c r="C1244">
        <v>202</v>
      </c>
      <c r="D1244">
        <v>18</v>
      </c>
      <c r="E1244">
        <v>1</v>
      </c>
      <c r="F1244">
        <v>11.86</v>
      </c>
      <c r="G1244">
        <v>31.1833333333333</v>
      </c>
      <c r="H1244">
        <v>35.8583333333333</v>
      </c>
      <c r="I1244" s="2" t="str">
        <f t="shared" si="39"/>
        <v>晴~多云</v>
      </c>
      <c r="J1244" s="2">
        <f t="shared" ref="J1244:J1307" si="40">IF(ISNUMBER(FIND("雨",I1244)),-2,IF(ISNUMBER(FIND("阴",I1244)),-1,0))</f>
        <v>0</v>
      </c>
    </row>
    <row r="1245" spans="1:10">
      <c r="A1245">
        <v>41842.7916666637</v>
      </c>
      <c r="B1245">
        <v>1244</v>
      </c>
      <c r="C1245">
        <v>202</v>
      </c>
      <c r="D1245">
        <v>19</v>
      </c>
      <c r="E1245">
        <v>1</v>
      </c>
      <c r="F1245" t="e">
        <v>#DIV/0!</v>
      </c>
      <c r="G1245">
        <v>29.9016666666667</v>
      </c>
      <c r="H1245">
        <v>32.6333333333333</v>
      </c>
      <c r="I1245" s="2" t="str">
        <f t="shared" si="39"/>
        <v>晴~多云</v>
      </c>
      <c r="J1245" s="2">
        <f t="shared" si="40"/>
        <v>0</v>
      </c>
    </row>
    <row r="1246" spans="1:10">
      <c r="A1246">
        <v>41842.8333333303</v>
      </c>
      <c r="B1246">
        <v>1245</v>
      </c>
      <c r="C1246">
        <v>202</v>
      </c>
      <c r="D1246">
        <v>20</v>
      </c>
      <c r="E1246">
        <v>1</v>
      </c>
      <c r="F1246" t="e">
        <v>#DIV/0!</v>
      </c>
      <c r="G1246">
        <v>29.3033333333333</v>
      </c>
      <c r="H1246">
        <v>35.8</v>
      </c>
      <c r="I1246" s="2" t="str">
        <f t="shared" si="39"/>
        <v>晴~多云</v>
      </c>
      <c r="J1246" s="2">
        <f t="shared" si="40"/>
        <v>0</v>
      </c>
    </row>
    <row r="1247" spans="1:10">
      <c r="A1247">
        <v>41842.874999997</v>
      </c>
      <c r="B1247">
        <v>1246</v>
      </c>
      <c r="C1247">
        <v>202</v>
      </c>
      <c r="D1247">
        <v>21</v>
      </c>
      <c r="E1247">
        <v>1</v>
      </c>
      <c r="F1247" t="e">
        <v>#DIV/0!</v>
      </c>
      <c r="G1247">
        <v>28.875</v>
      </c>
      <c r="H1247">
        <v>34.2166666666667</v>
      </c>
      <c r="I1247" s="2" t="str">
        <f t="shared" si="39"/>
        <v>晴~多云</v>
      </c>
      <c r="J1247" s="2">
        <f t="shared" si="40"/>
        <v>0</v>
      </c>
    </row>
    <row r="1248" spans="1:10">
      <c r="A1248">
        <v>41842.9166666636</v>
      </c>
      <c r="B1248">
        <v>1247</v>
      </c>
      <c r="C1248">
        <v>202</v>
      </c>
      <c r="D1248">
        <v>22</v>
      </c>
      <c r="E1248">
        <v>1</v>
      </c>
      <c r="F1248" t="e">
        <v>#DIV/0!</v>
      </c>
      <c r="G1248">
        <v>28.4933333333334</v>
      </c>
      <c r="H1248">
        <v>32.6166666666667</v>
      </c>
      <c r="I1248" s="2" t="str">
        <f t="shared" si="39"/>
        <v>晴~多云</v>
      </c>
      <c r="J1248" s="2">
        <f t="shared" si="40"/>
        <v>0</v>
      </c>
    </row>
    <row r="1249" spans="1:10">
      <c r="A1249">
        <v>41842.9583333303</v>
      </c>
      <c r="B1249">
        <v>1248</v>
      </c>
      <c r="C1249">
        <v>202</v>
      </c>
      <c r="D1249">
        <v>23</v>
      </c>
      <c r="E1249">
        <v>1</v>
      </c>
      <c r="F1249" t="e">
        <v>#DIV/0!</v>
      </c>
      <c r="G1249">
        <v>28.435</v>
      </c>
      <c r="H1249">
        <v>32.3692307692308</v>
      </c>
      <c r="I1249" s="2" t="str">
        <f t="shared" si="39"/>
        <v>晴~多云</v>
      </c>
      <c r="J1249" s="2">
        <f t="shared" si="40"/>
        <v>0</v>
      </c>
    </row>
    <row r="1250" spans="1:10">
      <c r="A1250">
        <v>41842.999999997</v>
      </c>
      <c r="B1250">
        <v>1249</v>
      </c>
      <c r="C1250">
        <v>202</v>
      </c>
      <c r="D1250">
        <v>0</v>
      </c>
      <c r="E1250">
        <v>1</v>
      </c>
      <c r="F1250" t="e">
        <v>#DIV/0!</v>
      </c>
      <c r="G1250">
        <v>28.2266666666667</v>
      </c>
      <c r="H1250">
        <v>32.8454545454545</v>
      </c>
      <c r="I1250" s="2" t="str">
        <f t="shared" si="39"/>
        <v>晴~多云</v>
      </c>
      <c r="J1250" s="2">
        <f t="shared" si="40"/>
        <v>0</v>
      </c>
    </row>
    <row r="1251" spans="1:10">
      <c r="A1251">
        <v>41843.0416666636</v>
      </c>
      <c r="B1251">
        <v>1250</v>
      </c>
      <c r="C1251">
        <v>203</v>
      </c>
      <c r="D1251">
        <v>1</v>
      </c>
      <c r="E1251">
        <v>1</v>
      </c>
      <c r="F1251" t="e">
        <v>#DIV/0!</v>
      </c>
      <c r="G1251">
        <v>28.1533333333333</v>
      </c>
      <c r="H1251">
        <v>34.1083333333333</v>
      </c>
      <c r="I1251" s="2" t="str">
        <f t="shared" si="39"/>
        <v>多云~小雨</v>
      </c>
      <c r="J1251" s="2">
        <f t="shared" si="40"/>
        <v>-2</v>
      </c>
    </row>
    <row r="1252" spans="1:10">
      <c r="A1252">
        <v>41843.0833333303</v>
      </c>
      <c r="B1252">
        <v>1251</v>
      </c>
      <c r="C1252">
        <v>203</v>
      </c>
      <c r="D1252">
        <v>2</v>
      </c>
      <c r="E1252">
        <v>1</v>
      </c>
      <c r="F1252" t="e">
        <v>#DIV/0!</v>
      </c>
      <c r="G1252">
        <v>28.1466666666667</v>
      </c>
      <c r="H1252">
        <v>29.3416666666667</v>
      </c>
      <c r="I1252" s="2" t="str">
        <f t="shared" si="39"/>
        <v>多云~小雨</v>
      </c>
      <c r="J1252" s="2">
        <f t="shared" si="40"/>
        <v>-2</v>
      </c>
    </row>
    <row r="1253" spans="1:10">
      <c r="A1253">
        <v>41843.124999997</v>
      </c>
      <c r="B1253">
        <v>1252</v>
      </c>
      <c r="C1253">
        <v>203</v>
      </c>
      <c r="D1253">
        <v>3</v>
      </c>
      <c r="E1253">
        <v>1</v>
      </c>
      <c r="F1253" t="e">
        <v>#DIV/0!</v>
      </c>
      <c r="G1253">
        <v>28.3033333333333</v>
      </c>
      <c r="H1253">
        <v>32.5416666666667</v>
      </c>
      <c r="I1253" s="2" t="str">
        <f t="shared" si="39"/>
        <v>多云~小雨</v>
      </c>
      <c r="J1253" s="2">
        <f t="shared" si="40"/>
        <v>-2</v>
      </c>
    </row>
    <row r="1254" spans="1:10">
      <c r="A1254">
        <v>41843.1666666636</v>
      </c>
      <c r="B1254">
        <v>1253</v>
      </c>
      <c r="C1254">
        <v>203</v>
      </c>
      <c r="D1254">
        <v>4</v>
      </c>
      <c r="E1254">
        <v>1</v>
      </c>
      <c r="F1254">
        <v>0.4</v>
      </c>
      <c r="G1254">
        <v>28.065</v>
      </c>
      <c r="H1254">
        <v>29.3416666666667</v>
      </c>
      <c r="I1254" s="2" t="str">
        <f t="shared" si="39"/>
        <v>多云~小雨</v>
      </c>
      <c r="J1254" s="2">
        <f t="shared" si="40"/>
        <v>-2</v>
      </c>
    </row>
    <row r="1255" spans="1:10">
      <c r="A1255">
        <v>41843.2083333303</v>
      </c>
      <c r="B1255">
        <v>1254</v>
      </c>
      <c r="C1255">
        <v>203</v>
      </c>
      <c r="D1255">
        <v>5</v>
      </c>
      <c r="E1255">
        <v>1</v>
      </c>
      <c r="F1255">
        <v>15.57</v>
      </c>
      <c r="G1255">
        <v>28.2233333333333</v>
      </c>
      <c r="H1255">
        <v>30.8916666666667</v>
      </c>
      <c r="I1255" s="2" t="str">
        <f t="shared" si="39"/>
        <v>多云~小雨</v>
      </c>
      <c r="J1255" s="2">
        <f t="shared" si="40"/>
        <v>-2</v>
      </c>
    </row>
    <row r="1256" spans="1:10">
      <c r="A1256">
        <v>41843.249999997</v>
      </c>
      <c r="B1256">
        <v>1255</v>
      </c>
      <c r="C1256">
        <v>203</v>
      </c>
      <c r="D1256">
        <v>6</v>
      </c>
      <c r="E1256">
        <v>1</v>
      </c>
      <c r="F1256">
        <v>74.85</v>
      </c>
      <c r="G1256">
        <v>29.535</v>
      </c>
      <c r="H1256">
        <v>32.4833333333333</v>
      </c>
      <c r="I1256" s="2" t="str">
        <f t="shared" si="39"/>
        <v>多云~小雨</v>
      </c>
      <c r="J1256" s="2">
        <f t="shared" si="40"/>
        <v>-2</v>
      </c>
    </row>
    <row r="1257" spans="1:10">
      <c r="A1257">
        <v>41843.2916666636</v>
      </c>
      <c r="B1257">
        <v>1256</v>
      </c>
      <c r="C1257">
        <v>203</v>
      </c>
      <c r="D1257">
        <v>7</v>
      </c>
      <c r="E1257">
        <v>1</v>
      </c>
      <c r="F1257">
        <v>385.706666666667</v>
      </c>
      <c r="G1257">
        <v>30.9483333333333</v>
      </c>
      <c r="H1257">
        <v>35.7583333333333</v>
      </c>
      <c r="I1257" s="2" t="str">
        <f t="shared" si="39"/>
        <v>多云~小雨</v>
      </c>
      <c r="J1257" s="2">
        <f t="shared" si="40"/>
        <v>-2</v>
      </c>
    </row>
    <row r="1258" spans="1:10">
      <c r="A1258">
        <v>41843.3333333303</v>
      </c>
      <c r="B1258">
        <v>1257</v>
      </c>
      <c r="C1258">
        <v>203</v>
      </c>
      <c r="D1258">
        <v>8</v>
      </c>
      <c r="E1258">
        <v>1</v>
      </c>
      <c r="F1258">
        <v>560.713333333333</v>
      </c>
      <c r="G1258">
        <v>32.4183333333333</v>
      </c>
      <c r="H1258">
        <v>40.5916666666667</v>
      </c>
      <c r="I1258" s="2" t="str">
        <f t="shared" si="39"/>
        <v>多云~小雨</v>
      </c>
      <c r="J1258" s="2">
        <f t="shared" si="40"/>
        <v>-2</v>
      </c>
    </row>
    <row r="1259" spans="1:10">
      <c r="A1259">
        <v>41843.374999997</v>
      </c>
      <c r="B1259">
        <v>1258</v>
      </c>
      <c r="C1259">
        <v>203</v>
      </c>
      <c r="D1259">
        <v>9</v>
      </c>
      <c r="E1259">
        <v>1</v>
      </c>
      <c r="F1259">
        <v>614.44</v>
      </c>
      <c r="G1259">
        <v>33.2</v>
      </c>
      <c r="H1259">
        <v>37.4666666666667</v>
      </c>
      <c r="I1259" s="2" t="str">
        <f t="shared" si="39"/>
        <v>多云~小雨</v>
      </c>
      <c r="J1259" s="2">
        <f t="shared" si="40"/>
        <v>-2</v>
      </c>
    </row>
    <row r="1260" spans="1:10">
      <c r="A1260">
        <v>41843.4166666636</v>
      </c>
      <c r="B1260">
        <v>1259</v>
      </c>
      <c r="C1260">
        <v>203</v>
      </c>
      <c r="D1260">
        <v>10</v>
      </c>
      <c r="E1260">
        <v>1</v>
      </c>
      <c r="F1260">
        <v>873.896666666667</v>
      </c>
      <c r="G1260">
        <v>34.0183333333333</v>
      </c>
      <c r="H1260">
        <v>37.5666666666667</v>
      </c>
      <c r="I1260" s="2" t="str">
        <f t="shared" si="39"/>
        <v>多云~小雨</v>
      </c>
      <c r="J1260" s="2">
        <f t="shared" si="40"/>
        <v>-2</v>
      </c>
    </row>
    <row r="1261" spans="1:10">
      <c r="A1261">
        <v>41843.4583333303</v>
      </c>
      <c r="B1261">
        <v>1260</v>
      </c>
      <c r="C1261">
        <v>203</v>
      </c>
      <c r="D1261">
        <v>11</v>
      </c>
      <c r="E1261">
        <v>1</v>
      </c>
      <c r="F1261">
        <v>809.78</v>
      </c>
      <c r="G1261">
        <v>34.9983333333333</v>
      </c>
      <c r="H1261">
        <v>40.8666666666667</v>
      </c>
      <c r="I1261" s="2" t="str">
        <f t="shared" si="39"/>
        <v>多云~小雨</v>
      </c>
      <c r="J1261" s="2">
        <f t="shared" si="40"/>
        <v>-2</v>
      </c>
    </row>
    <row r="1262" spans="1:10">
      <c r="A1262">
        <v>41843.4999999969</v>
      </c>
      <c r="B1262">
        <v>1261</v>
      </c>
      <c r="C1262">
        <v>203</v>
      </c>
      <c r="D1262">
        <v>12</v>
      </c>
      <c r="E1262">
        <v>1</v>
      </c>
      <c r="F1262">
        <v>898.67</v>
      </c>
      <c r="G1262">
        <v>34.6233333333333</v>
      </c>
      <c r="H1262">
        <v>36.6</v>
      </c>
      <c r="I1262" s="2" t="str">
        <f t="shared" si="39"/>
        <v>多云~小雨</v>
      </c>
      <c r="J1262" s="2">
        <f t="shared" si="40"/>
        <v>-2</v>
      </c>
    </row>
    <row r="1263" spans="1:10">
      <c r="A1263">
        <v>41843.5416666636</v>
      </c>
      <c r="B1263">
        <v>1262</v>
      </c>
      <c r="C1263">
        <v>203</v>
      </c>
      <c r="D1263">
        <v>13</v>
      </c>
      <c r="E1263">
        <v>1</v>
      </c>
      <c r="F1263">
        <v>805.04</v>
      </c>
      <c r="G1263">
        <v>34.935</v>
      </c>
      <c r="H1263">
        <v>39.3</v>
      </c>
      <c r="I1263" s="2" t="str">
        <f t="shared" si="39"/>
        <v>多云~小雨</v>
      </c>
      <c r="J1263" s="2">
        <f t="shared" si="40"/>
        <v>-2</v>
      </c>
    </row>
    <row r="1264" spans="1:10">
      <c r="A1264">
        <v>41843.5833333303</v>
      </c>
      <c r="B1264">
        <v>1263</v>
      </c>
      <c r="C1264">
        <v>203</v>
      </c>
      <c r="D1264">
        <v>14</v>
      </c>
      <c r="E1264">
        <v>1</v>
      </c>
      <c r="F1264">
        <v>607.173333333333</v>
      </c>
      <c r="G1264">
        <v>34.8483333333333</v>
      </c>
      <c r="H1264">
        <v>42.5916666666667</v>
      </c>
      <c r="I1264" s="2" t="str">
        <f t="shared" si="39"/>
        <v>多云~小雨</v>
      </c>
      <c r="J1264" s="2">
        <f t="shared" si="40"/>
        <v>-2</v>
      </c>
    </row>
    <row r="1265" spans="1:10">
      <c r="A1265">
        <v>41843.6249999969</v>
      </c>
      <c r="B1265">
        <v>1264</v>
      </c>
      <c r="C1265">
        <v>203</v>
      </c>
      <c r="D1265">
        <v>15</v>
      </c>
      <c r="E1265">
        <v>1</v>
      </c>
      <c r="F1265">
        <v>527.241379310345</v>
      </c>
      <c r="G1265">
        <v>34.825</v>
      </c>
      <c r="H1265">
        <v>39.4166666666667</v>
      </c>
      <c r="I1265" s="2" t="str">
        <f t="shared" si="39"/>
        <v>多云~小雨</v>
      </c>
      <c r="J1265" s="2">
        <f t="shared" si="40"/>
        <v>-2</v>
      </c>
    </row>
    <row r="1266" spans="1:10">
      <c r="A1266">
        <v>41843.6666666636</v>
      </c>
      <c r="B1266">
        <v>1265</v>
      </c>
      <c r="C1266">
        <v>203</v>
      </c>
      <c r="D1266">
        <v>16</v>
      </c>
      <c r="E1266">
        <v>1</v>
      </c>
      <c r="F1266">
        <v>294.913333333333</v>
      </c>
      <c r="G1266">
        <v>34.4783333333333</v>
      </c>
      <c r="H1266">
        <v>39.4</v>
      </c>
      <c r="I1266" s="2" t="str">
        <f t="shared" si="39"/>
        <v>多云~小雨</v>
      </c>
      <c r="J1266" s="2">
        <f t="shared" si="40"/>
        <v>-2</v>
      </c>
    </row>
    <row r="1267" spans="1:10">
      <c r="A1267">
        <v>41843.7083333303</v>
      </c>
      <c r="B1267">
        <v>1266</v>
      </c>
      <c r="C1267">
        <v>203</v>
      </c>
      <c r="D1267">
        <v>17</v>
      </c>
      <c r="E1267">
        <v>1</v>
      </c>
      <c r="F1267">
        <v>67.5833333333333</v>
      </c>
      <c r="G1267">
        <v>33.2283333333333</v>
      </c>
      <c r="H1267">
        <v>42.7416666666667</v>
      </c>
      <c r="I1267" s="2" t="str">
        <f t="shared" si="39"/>
        <v>多云~小雨</v>
      </c>
      <c r="J1267" s="2">
        <f t="shared" si="40"/>
        <v>-2</v>
      </c>
    </row>
    <row r="1268" spans="1:10">
      <c r="A1268">
        <v>41843.7499999969</v>
      </c>
      <c r="B1268">
        <v>1267</v>
      </c>
      <c r="C1268">
        <v>203</v>
      </c>
      <c r="D1268">
        <v>18</v>
      </c>
      <c r="E1268">
        <v>1</v>
      </c>
      <c r="F1268">
        <v>22.0380952380952</v>
      </c>
      <c r="G1268">
        <v>31.905</v>
      </c>
      <c r="H1268">
        <v>39.4666666666667</v>
      </c>
      <c r="I1268" s="2" t="str">
        <f t="shared" si="39"/>
        <v>多云~小雨</v>
      </c>
      <c r="J1268" s="2">
        <f t="shared" si="40"/>
        <v>-2</v>
      </c>
    </row>
    <row r="1269" spans="1:10">
      <c r="A1269">
        <v>41843.7916666636</v>
      </c>
      <c r="B1269">
        <v>1268</v>
      </c>
      <c r="C1269">
        <v>203</v>
      </c>
      <c r="D1269">
        <v>19</v>
      </c>
      <c r="E1269">
        <v>1</v>
      </c>
      <c r="F1269" t="e">
        <v>#DIV/0!</v>
      </c>
      <c r="G1269">
        <v>30.7466666666667</v>
      </c>
      <c r="H1269">
        <v>39.4583333333333</v>
      </c>
      <c r="I1269" s="2" t="str">
        <f t="shared" si="39"/>
        <v>多云~小雨</v>
      </c>
      <c r="J1269" s="2">
        <f t="shared" si="40"/>
        <v>-2</v>
      </c>
    </row>
    <row r="1270" spans="1:10">
      <c r="A1270">
        <v>41843.8333333303</v>
      </c>
      <c r="B1270">
        <v>1269</v>
      </c>
      <c r="C1270">
        <v>203</v>
      </c>
      <c r="D1270">
        <v>20</v>
      </c>
      <c r="E1270">
        <v>1</v>
      </c>
      <c r="F1270" t="e">
        <v>#DIV/0!</v>
      </c>
      <c r="G1270">
        <v>30.2516666666666</v>
      </c>
      <c r="H1270">
        <v>39.4833333333333</v>
      </c>
      <c r="I1270" s="2" t="str">
        <f t="shared" si="39"/>
        <v>多云~小雨</v>
      </c>
      <c r="J1270" s="2">
        <f t="shared" si="40"/>
        <v>-2</v>
      </c>
    </row>
    <row r="1271" spans="1:10">
      <c r="A1271">
        <v>41843.8749999969</v>
      </c>
      <c r="B1271">
        <v>1270</v>
      </c>
      <c r="C1271">
        <v>203</v>
      </c>
      <c r="D1271">
        <v>21</v>
      </c>
      <c r="E1271">
        <v>1</v>
      </c>
      <c r="F1271" t="e">
        <v>#DIV/0!</v>
      </c>
      <c r="G1271">
        <v>30.0016666666667</v>
      </c>
      <c r="H1271">
        <v>34.5583333333333</v>
      </c>
      <c r="I1271" s="2" t="str">
        <f t="shared" si="39"/>
        <v>多云~小雨</v>
      </c>
      <c r="J1271" s="2">
        <f t="shared" si="40"/>
        <v>-2</v>
      </c>
    </row>
    <row r="1272" spans="1:10">
      <c r="A1272">
        <v>41843.9166666636</v>
      </c>
      <c r="B1272">
        <v>1271</v>
      </c>
      <c r="C1272">
        <v>203</v>
      </c>
      <c r="D1272">
        <v>22</v>
      </c>
      <c r="E1272">
        <v>1</v>
      </c>
      <c r="F1272" t="e">
        <v>#DIV/0!</v>
      </c>
      <c r="G1272">
        <v>29.7566666666667</v>
      </c>
      <c r="H1272">
        <v>32.9</v>
      </c>
      <c r="I1272" s="2" t="str">
        <f t="shared" si="39"/>
        <v>多云~小雨</v>
      </c>
      <c r="J1272" s="2">
        <f t="shared" si="40"/>
        <v>-2</v>
      </c>
    </row>
    <row r="1273" spans="1:10">
      <c r="A1273">
        <v>41843.9583333303</v>
      </c>
      <c r="B1273">
        <v>1272</v>
      </c>
      <c r="C1273">
        <v>203</v>
      </c>
      <c r="D1273">
        <v>23</v>
      </c>
      <c r="E1273">
        <v>1</v>
      </c>
      <c r="F1273" t="e">
        <v>#DIV/0!</v>
      </c>
      <c r="G1273">
        <v>29.6016666666667</v>
      </c>
      <c r="H1273">
        <v>32.9</v>
      </c>
      <c r="I1273" s="2" t="str">
        <f t="shared" si="39"/>
        <v>多云~小雨</v>
      </c>
      <c r="J1273" s="2">
        <f t="shared" si="40"/>
        <v>-2</v>
      </c>
    </row>
    <row r="1274" spans="1:10">
      <c r="A1274">
        <v>41843.9999999969</v>
      </c>
      <c r="B1274">
        <v>1273</v>
      </c>
      <c r="C1274">
        <v>203</v>
      </c>
      <c r="D1274">
        <v>0</v>
      </c>
      <c r="E1274">
        <v>1</v>
      </c>
      <c r="F1274" t="e">
        <v>#DIV/0!</v>
      </c>
      <c r="G1274">
        <v>29.3583333333333</v>
      </c>
      <c r="H1274">
        <v>34.5083333333333</v>
      </c>
      <c r="I1274" s="2" t="str">
        <f t="shared" si="39"/>
        <v>多云~小雨</v>
      </c>
      <c r="J1274" s="2">
        <f t="shared" si="40"/>
        <v>-2</v>
      </c>
    </row>
    <row r="1275" spans="1:10">
      <c r="A1275">
        <v>41844.0416666636</v>
      </c>
      <c r="B1275">
        <v>1274</v>
      </c>
      <c r="C1275">
        <v>204</v>
      </c>
      <c r="D1275">
        <v>1</v>
      </c>
      <c r="E1275">
        <v>1</v>
      </c>
      <c r="F1275" t="e">
        <v>#DIV/0!</v>
      </c>
      <c r="G1275">
        <v>29.2716666666667</v>
      </c>
      <c r="H1275">
        <v>34.4416666666667</v>
      </c>
      <c r="I1275" s="2" t="str">
        <f t="shared" si="39"/>
        <v>多云~小雨</v>
      </c>
      <c r="J1275" s="2">
        <f t="shared" si="40"/>
        <v>-2</v>
      </c>
    </row>
    <row r="1276" spans="1:10">
      <c r="A1276">
        <v>41844.0833333302</v>
      </c>
      <c r="B1276">
        <v>1275</v>
      </c>
      <c r="C1276">
        <v>204</v>
      </c>
      <c r="D1276">
        <v>2</v>
      </c>
      <c r="E1276">
        <v>1</v>
      </c>
      <c r="F1276" t="e">
        <v>#DIV/0!</v>
      </c>
      <c r="G1276">
        <v>29.245</v>
      </c>
      <c r="H1276">
        <v>34.4083333333333</v>
      </c>
      <c r="I1276" s="2" t="str">
        <f t="shared" si="39"/>
        <v>多云~小雨</v>
      </c>
      <c r="J1276" s="2">
        <f t="shared" si="40"/>
        <v>-2</v>
      </c>
    </row>
    <row r="1277" spans="1:10">
      <c r="A1277">
        <v>41844.1249999969</v>
      </c>
      <c r="B1277">
        <v>1276</v>
      </c>
      <c r="C1277">
        <v>204</v>
      </c>
      <c r="D1277">
        <v>3</v>
      </c>
      <c r="E1277">
        <v>1</v>
      </c>
      <c r="F1277" t="e">
        <v>#DIV/0!</v>
      </c>
      <c r="G1277">
        <v>29.0616666666667</v>
      </c>
      <c r="H1277">
        <v>34.4333333333333</v>
      </c>
      <c r="I1277" s="2" t="str">
        <f t="shared" si="39"/>
        <v>多云~小雨</v>
      </c>
      <c r="J1277" s="2">
        <f t="shared" si="40"/>
        <v>-2</v>
      </c>
    </row>
    <row r="1278" spans="1:10">
      <c r="A1278">
        <v>41844.1666666636</v>
      </c>
      <c r="B1278">
        <v>1277</v>
      </c>
      <c r="C1278">
        <v>204</v>
      </c>
      <c r="D1278">
        <v>4</v>
      </c>
      <c r="E1278">
        <v>1</v>
      </c>
      <c r="F1278">
        <v>0.633333333333333</v>
      </c>
      <c r="G1278">
        <v>28.9866666666667</v>
      </c>
      <c r="H1278">
        <v>34.3916666666667</v>
      </c>
      <c r="I1278" s="2" t="str">
        <f t="shared" si="39"/>
        <v>多云~小雨</v>
      </c>
      <c r="J1278" s="2">
        <f t="shared" si="40"/>
        <v>-2</v>
      </c>
    </row>
    <row r="1279" spans="1:10">
      <c r="A1279">
        <v>41844.2083333302</v>
      </c>
      <c r="B1279">
        <v>1278</v>
      </c>
      <c r="C1279">
        <v>204</v>
      </c>
      <c r="D1279">
        <v>5</v>
      </c>
      <c r="E1279">
        <v>1</v>
      </c>
      <c r="F1279">
        <v>21.5733333333333</v>
      </c>
      <c r="G1279">
        <v>29.0233333333333</v>
      </c>
      <c r="H1279">
        <v>31.1666666666667</v>
      </c>
      <c r="I1279" s="2" t="str">
        <f t="shared" si="39"/>
        <v>多云~小雨</v>
      </c>
      <c r="J1279" s="2">
        <f t="shared" si="40"/>
        <v>-2</v>
      </c>
    </row>
    <row r="1280" spans="1:10">
      <c r="A1280">
        <v>41844.2499999969</v>
      </c>
      <c r="B1280">
        <v>1279</v>
      </c>
      <c r="C1280">
        <v>204</v>
      </c>
      <c r="D1280">
        <v>6</v>
      </c>
      <c r="E1280">
        <v>1</v>
      </c>
      <c r="F1280">
        <v>106.11</v>
      </c>
      <c r="G1280">
        <v>29.67</v>
      </c>
      <c r="H1280">
        <v>34.3333333333333</v>
      </c>
      <c r="I1280" s="2" t="str">
        <f t="shared" si="39"/>
        <v>多云~小雨</v>
      </c>
      <c r="J1280" s="2">
        <f t="shared" si="40"/>
        <v>-2</v>
      </c>
    </row>
    <row r="1281" spans="1:10">
      <c r="A1281">
        <v>41844.2916666636</v>
      </c>
      <c r="B1281">
        <v>1280</v>
      </c>
      <c r="C1281">
        <v>204</v>
      </c>
      <c r="D1281">
        <v>7</v>
      </c>
      <c r="E1281">
        <v>1</v>
      </c>
      <c r="F1281">
        <v>82.5666666666666</v>
      </c>
      <c r="G1281">
        <v>30.155</v>
      </c>
      <c r="H1281">
        <v>39.2166666666667</v>
      </c>
      <c r="I1281" s="2" t="str">
        <f t="shared" si="39"/>
        <v>多云~小雨</v>
      </c>
      <c r="J1281" s="2">
        <f t="shared" si="40"/>
        <v>-2</v>
      </c>
    </row>
    <row r="1282" spans="1:10">
      <c r="A1282">
        <v>41844.3333333302</v>
      </c>
      <c r="B1282">
        <v>1281</v>
      </c>
      <c r="C1282">
        <v>204</v>
      </c>
      <c r="D1282">
        <v>8</v>
      </c>
      <c r="E1282">
        <v>1</v>
      </c>
      <c r="F1282">
        <v>395.49</v>
      </c>
      <c r="G1282">
        <v>30.825</v>
      </c>
      <c r="H1282">
        <v>37.625</v>
      </c>
      <c r="I1282" s="2" t="str">
        <f t="shared" si="39"/>
        <v>多云~小雨</v>
      </c>
      <c r="J1282" s="2">
        <f t="shared" si="40"/>
        <v>-2</v>
      </c>
    </row>
    <row r="1283" spans="1:10">
      <c r="A1283">
        <v>41844.3749999969</v>
      </c>
      <c r="B1283">
        <v>1282</v>
      </c>
      <c r="C1283">
        <v>204</v>
      </c>
      <c r="D1283">
        <v>9</v>
      </c>
      <c r="E1283">
        <v>1</v>
      </c>
      <c r="F1283">
        <v>401.9</v>
      </c>
      <c r="G1283">
        <v>31.82</v>
      </c>
      <c r="H1283">
        <v>48.5166666666667</v>
      </c>
      <c r="I1283" s="2" t="str">
        <f t="shared" si="39"/>
        <v>多云~小雨</v>
      </c>
      <c r="J1283" s="2">
        <f t="shared" si="40"/>
        <v>-2</v>
      </c>
    </row>
    <row r="1284" spans="1:10">
      <c r="A1284">
        <v>41844.4166666636</v>
      </c>
      <c r="B1284">
        <v>1283</v>
      </c>
      <c r="C1284">
        <v>204</v>
      </c>
      <c r="D1284">
        <v>10</v>
      </c>
      <c r="E1284">
        <v>1</v>
      </c>
      <c r="F1284">
        <v>545.683333333333</v>
      </c>
      <c r="G1284">
        <v>32.67</v>
      </c>
      <c r="H1284">
        <v>42.1416666666667</v>
      </c>
      <c r="I1284" s="2" t="str">
        <f t="shared" si="39"/>
        <v>多云~小雨</v>
      </c>
      <c r="J1284" s="2">
        <f t="shared" si="40"/>
        <v>-2</v>
      </c>
    </row>
    <row r="1285" spans="1:10">
      <c r="A1285">
        <v>41844.4583333302</v>
      </c>
      <c r="B1285">
        <v>1284</v>
      </c>
      <c r="C1285">
        <v>204</v>
      </c>
      <c r="D1285">
        <v>11</v>
      </c>
      <c r="E1285">
        <v>1</v>
      </c>
      <c r="F1285">
        <v>501.946666666667</v>
      </c>
      <c r="G1285">
        <v>33.1866666666667</v>
      </c>
      <c r="H1285">
        <v>43.9916666666667</v>
      </c>
      <c r="I1285" s="2" t="str">
        <f t="shared" si="39"/>
        <v>多云~小雨</v>
      </c>
      <c r="J1285" s="2">
        <f t="shared" si="40"/>
        <v>-2</v>
      </c>
    </row>
    <row r="1286" spans="1:10">
      <c r="A1286">
        <v>41844.4999999969</v>
      </c>
      <c r="B1286">
        <v>1285</v>
      </c>
      <c r="C1286">
        <v>204</v>
      </c>
      <c r="D1286">
        <v>12</v>
      </c>
      <c r="E1286">
        <v>1</v>
      </c>
      <c r="F1286">
        <v>647.545161290323</v>
      </c>
      <c r="G1286">
        <v>33.4566666666667</v>
      </c>
      <c r="H1286">
        <v>45.6416666666667</v>
      </c>
      <c r="I1286" s="2" t="str">
        <f t="shared" ref="I1286:I1349" si="41">VLOOKUP(INT(A1286),K$2:Q$123,5)</f>
        <v>多云~小雨</v>
      </c>
      <c r="J1286" s="2">
        <f t="shared" si="40"/>
        <v>-2</v>
      </c>
    </row>
    <row r="1287" spans="1:10">
      <c r="A1287">
        <v>41844.5416666636</v>
      </c>
      <c r="B1287">
        <v>1286</v>
      </c>
      <c r="C1287">
        <v>204</v>
      </c>
      <c r="D1287">
        <v>13</v>
      </c>
      <c r="E1287">
        <v>1</v>
      </c>
      <c r="F1287">
        <v>230.726666666667</v>
      </c>
      <c r="G1287">
        <v>32.7316666666667</v>
      </c>
      <c r="H1287">
        <v>44.1</v>
      </c>
      <c r="I1287" s="2" t="str">
        <f t="shared" si="41"/>
        <v>多云~小雨</v>
      </c>
      <c r="J1287" s="2">
        <f t="shared" si="40"/>
        <v>-2</v>
      </c>
    </row>
    <row r="1288" spans="1:10">
      <c r="A1288">
        <v>41844.5833333302</v>
      </c>
      <c r="B1288">
        <v>1287</v>
      </c>
      <c r="C1288">
        <v>204</v>
      </c>
      <c r="D1288">
        <v>14</v>
      </c>
      <c r="E1288">
        <v>1</v>
      </c>
      <c r="F1288">
        <v>377.38</v>
      </c>
      <c r="G1288">
        <v>32.3666666666667</v>
      </c>
      <c r="H1288">
        <v>44.175</v>
      </c>
      <c r="I1288" s="2" t="str">
        <f t="shared" si="41"/>
        <v>多云~小雨</v>
      </c>
      <c r="J1288" s="2">
        <f t="shared" si="40"/>
        <v>-2</v>
      </c>
    </row>
    <row r="1289" spans="1:10">
      <c r="A1289">
        <v>41844.6249999969</v>
      </c>
      <c r="B1289">
        <v>1288</v>
      </c>
      <c r="C1289">
        <v>204</v>
      </c>
      <c r="D1289">
        <v>15</v>
      </c>
      <c r="E1289">
        <v>1</v>
      </c>
      <c r="F1289">
        <v>252.29</v>
      </c>
      <c r="G1289">
        <v>31.7333333333333</v>
      </c>
      <c r="H1289">
        <v>45.8416666666667</v>
      </c>
      <c r="I1289" s="2" t="str">
        <f t="shared" si="41"/>
        <v>多云~小雨</v>
      </c>
      <c r="J1289" s="2">
        <f t="shared" si="40"/>
        <v>-2</v>
      </c>
    </row>
    <row r="1290" spans="1:10">
      <c r="A1290">
        <v>41844.6666666635</v>
      </c>
      <c r="B1290">
        <v>1289</v>
      </c>
      <c r="C1290">
        <v>204</v>
      </c>
      <c r="D1290">
        <v>16</v>
      </c>
      <c r="E1290">
        <v>1</v>
      </c>
      <c r="F1290">
        <v>151.01</v>
      </c>
      <c r="G1290">
        <v>31.3866666666667</v>
      </c>
      <c r="H1290">
        <v>45.8916666666667</v>
      </c>
      <c r="I1290" s="2" t="str">
        <f t="shared" si="41"/>
        <v>多云~小雨</v>
      </c>
      <c r="J1290" s="2">
        <f t="shared" si="40"/>
        <v>-2</v>
      </c>
    </row>
    <row r="1291" spans="1:10">
      <c r="A1291">
        <v>41844.7083333302</v>
      </c>
      <c r="B1291">
        <v>1290</v>
      </c>
      <c r="C1291">
        <v>204</v>
      </c>
      <c r="D1291">
        <v>17</v>
      </c>
      <c r="E1291">
        <v>1</v>
      </c>
      <c r="F1291">
        <v>103.696666666667</v>
      </c>
      <c r="G1291">
        <v>31.085</v>
      </c>
      <c r="H1291">
        <v>46.0166666666667</v>
      </c>
      <c r="I1291" s="2" t="str">
        <f t="shared" si="41"/>
        <v>多云~小雨</v>
      </c>
      <c r="J1291" s="2">
        <f t="shared" si="40"/>
        <v>-2</v>
      </c>
    </row>
    <row r="1292" spans="1:10">
      <c r="A1292">
        <v>41844.7499999969</v>
      </c>
      <c r="B1292">
        <v>1291</v>
      </c>
      <c r="C1292">
        <v>204</v>
      </c>
      <c r="D1292">
        <v>18</v>
      </c>
      <c r="E1292">
        <v>1</v>
      </c>
      <c r="F1292">
        <v>17.8521739130435</v>
      </c>
      <c r="G1292">
        <v>30.6533333333334</v>
      </c>
      <c r="H1292">
        <v>41.0583333333333</v>
      </c>
      <c r="I1292" s="2" t="str">
        <f t="shared" si="41"/>
        <v>多云~小雨</v>
      </c>
      <c r="J1292" s="2">
        <f t="shared" si="40"/>
        <v>-2</v>
      </c>
    </row>
    <row r="1293" spans="1:10">
      <c r="A1293">
        <v>41844.7916666635</v>
      </c>
      <c r="B1293">
        <v>1292</v>
      </c>
      <c r="C1293">
        <v>204</v>
      </c>
      <c r="D1293">
        <v>19</v>
      </c>
      <c r="E1293">
        <v>1</v>
      </c>
      <c r="F1293" t="e">
        <v>#DIV/0!</v>
      </c>
      <c r="G1293">
        <v>30.17</v>
      </c>
      <c r="H1293">
        <v>39.3166666666667</v>
      </c>
      <c r="I1293" s="2" t="str">
        <f t="shared" si="41"/>
        <v>多云~小雨</v>
      </c>
      <c r="J1293" s="2">
        <f t="shared" si="40"/>
        <v>-2</v>
      </c>
    </row>
    <row r="1294" spans="1:10">
      <c r="A1294">
        <v>41844.8333333302</v>
      </c>
      <c r="B1294">
        <v>1293</v>
      </c>
      <c r="C1294">
        <v>204</v>
      </c>
      <c r="D1294">
        <v>20</v>
      </c>
      <c r="E1294">
        <v>1</v>
      </c>
      <c r="F1294" t="e">
        <v>#DIV/0!</v>
      </c>
      <c r="G1294">
        <v>29.9183333333333</v>
      </c>
      <c r="H1294">
        <v>42.625</v>
      </c>
      <c r="I1294" s="2" t="str">
        <f t="shared" si="41"/>
        <v>多云~小雨</v>
      </c>
      <c r="J1294" s="2">
        <f t="shared" si="40"/>
        <v>-2</v>
      </c>
    </row>
    <row r="1295" spans="1:10">
      <c r="A1295">
        <v>41844.8749999969</v>
      </c>
      <c r="B1295">
        <v>1294</v>
      </c>
      <c r="C1295">
        <v>204</v>
      </c>
      <c r="D1295">
        <v>21</v>
      </c>
      <c r="E1295">
        <v>1</v>
      </c>
      <c r="F1295" t="e">
        <v>#DIV/0!</v>
      </c>
      <c r="G1295">
        <v>29.69</v>
      </c>
      <c r="H1295">
        <v>37.65</v>
      </c>
      <c r="I1295" s="2" t="str">
        <f t="shared" si="41"/>
        <v>多云~小雨</v>
      </c>
      <c r="J1295" s="2">
        <f t="shared" si="40"/>
        <v>-2</v>
      </c>
    </row>
    <row r="1296" spans="1:10">
      <c r="A1296">
        <v>41844.9166666635</v>
      </c>
      <c r="B1296">
        <v>1295</v>
      </c>
      <c r="C1296">
        <v>204</v>
      </c>
      <c r="D1296">
        <v>22</v>
      </c>
      <c r="E1296">
        <v>1</v>
      </c>
      <c r="F1296" t="e">
        <v>#DIV/0!</v>
      </c>
      <c r="G1296">
        <v>29.6783333333334</v>
      </c>
      <c r="H1296">
        <v>35.9666666666667</v>
      </c>
      <c r="I1296" s="2" t="str">
        <f t="shared" si="41"/>
        <v>多云~小雨</v>
      </c>
      <c r="J1296" s="2">
        <f t="shared" si="40"/>
        <v>-2</v>
      </c>
    </row>
    <row r="1297" spans="1:10">
      <c r="A1297">
        <v>41844.9583333302</v>
      </c>
      <c r="B1297">
        <v>1296</v>
      </c>
      <c r="C1297">
        <v>204</v>
      </c>
      <c r="D1297">
        <v>23</v>
      </c>
      <c r="E1297">
        <v>1</v>
      </c>
      <c r="F1297" t="e">
        <v>#DIV/0!</v>
      </c>
      <c r="G1297">
        <v>29.78</v>
      </c>
      <c r="H1297">
        <v>36</v>
      </c>
      <c r="I1297" s="2" t="str">
        <f t="shared" si="41"/>
        <v>多云~小雨</v>
      </c>
      <c r="J1297" s="2">
        <f t="shared" si="40"/>
        <v>-2</v>
      </c>
    </row>
    <row r="1298" spans="1:10">
      <c r="A1298">
        <v>41844.9999999969</v>
      </c>
      <c r="B1298">
        <v>1297</v>
      </c>
      <c r="C1298">
        <v>204</v>
      </c>
      <c r="D1298">
        <v>0</v>
      </c>
      <c r="E1298">
        <v>1</v>
      </c>
      <c r="F1298" t="e">
        <v>#DIV/0!</v>
      </c>
      <c r="G1298">
        <v>29.88</v>
      </c>
      <c r="H1298">
        <v>37.575</v>
      </c>
      <c r="I1298" s="2" t="str">
        <f t="shared" si="41"/>
        <v>多云~小雨</v>
      </c>
      <c r="J1298" s="2">
        <f t="shared" si="40"/>
        <v>-2</v>
      </c>
    </row>
    <row r="1299" spans="1:10">
      <c r="A1299">
        <v>41845.0416666635</v>
      </c>
      <c r="B1299">
        <v>1298</v>
      </c>
      <c r="C1299">
        <v>205</v>
      </c>
      <c r="D1299">
        <v>1</v>
      </c>
      <c r="E1299">
        <v>1</v>
      </c>
      <c r="F1299" t="e">
        <v>#DIV/0!</v>
      </c>
      <c r="G1299">
        <v>29.6066666666667</v>
      </c>
      <c r="H1299">
        <v>40.825</v>
      </c>
      <c r="I1299" s="2" t="str">
        <f t="shared" si="41"/>
        <v>阵雨~多云</v>
      </c>
      <c r="J1299" s="2">
        <f t="shared" si="40"/>
        <v>-2</v>
      </c>
    </row>
    <row r="1300" spans="1:10">
      <c r="A1300">
        <v>41845.0833333302</v>
      </c>
      <c r="B1300">
        <v>1299</v>
      </c>
      <c r="C1300">
        <v>205</v>
      </c>
      <c r="D1300">
        <v>2</v>
      </c>
      <c r="E1300">
        <v>1</v>
      </c>
      <c r="F1300" t="e">
        <v>#DIV/0!</v>
      </c>
      <c r="G1300">
        <v>29.545</v>
      </c>
      <c r="H1300">
        <v>37.575</v>
      </c>
      <c r="I1300" s="2" t="str">
        <f t="shared" si="41"/>
        <v>阵雨~多云</v>
      </c>
      <c r="J1300" s="2">
        <f t="shared" si="40"/>
        <v>-2</v>
      </c>
    </row>
    <row r="1301" spans="1:10">
      <c r="A1301">
        <v>41845.1249999968</v>
      </c>
      <c r="B1301">
        <v>1300</v>
      </c>
      <c r="C1301">
        <v>205</v>
      </c>
      <c r="D1301">
        <v>3</v>
      </c>
      <c r="E1301">
        <v>1</v>
      </c>
      <c r="F1301">
        <v>0.1</v>
      </c>
      <c r="G1301">
        <v>29.82</v>
      </c>
      <c r="H1301">
        <v>35.95</v>
      </c>
      <c r="I1301" s="2" t="str">
        <f t="shared" si="41"/>
        <v>阵雨~多云</v>
      </c>
      <c r="J1301" s="2">
        <f t="shared" si="40"/>
        <v>-2</v>
      </c>
    </row>
    <row r="1302" spans="1:10">
      <c r="A1302">
        <v>41845.1666666635</v>
      </c>
      <c r="B1302">
        <v>1301</v>
      </c>
      <c r="C1302">
        <v>205</v>
      </c>
      <c r="D1302">
        <v>4</v>
      </c>
      <c r="E1302">
        <v>1</v>
      </c>
      <c r="F1302">
        <v>0.25</v>
      </c>
      <c r="G1302">
        <v>29.635</v>
      </c>
      <c r="H1302">
        <v>35.85</v>
      </c>
      <c r="I1302" s="2" t="str">
        <f t="shared" si="41"/>
        <v>阵雨~多云</v>
      </c>
      <c r="J1302" s="2">
        <f t="shared" si="40"/>
        <v>-2</v>
      </c>
    </row>
    <row r="1303" spans="1:10">
      <c r="A1303">
        <v>41845.2083333302</v>
      </c>
      <c r="B1303">
        <v>1302</v>
      </c>
      <c r="C1303">
        <v>205</v>
      </c>
      <c r="D1303">
        <v>5</v>
      </c>
      <c r="E1303">
        <v>1</v>
      </c>
      <c r="F1303">
        <v>20.7433333333333</v>
      </c>
      <c r="G1303">
        <v>30.13</v>
      </c>
      <c r="H1303">
        <v>35.7666666666667</v>
      </c>
      <c r="I1303" s="2" t="str">
        <f t="shared" si="41"/>
        <v>阵雨~多云</v>
      </c>
      <c r="J1303" s="2">
        <f t="shared" si="40"/>
        <v>-2</v>
      </c>
    </row>
    <row r="1304" spans="1:10">
      <c r="A1304">
        <v>41845.2499999968</v>
      </c>
      <c r="B1304">
        <v>1303</v>
      </c>
      <c r="C1304">
        <v>205</v>
      </c>
      <c r="D1304">
        <v>6</v>
      </c>
      <c r="E1304">
        <v>1</v>
      </c>
      <c r="F1304">
        <v>22.9966666666667</v>
      </c>
      <c r="G1304">
        <v>29.6733333333333</v>
      </c>
      <c r="H1304">
        <v>35.7916666666667</v>
      </c>
      <c r="I1304" s="2" t="str">
        <f t="shared" si="41"/>
        <v>阵雨~多云</v>
      </c>
      <c r="J1304" s="2">
        <f t="shared" si="40"/>
        <v>-2</v>
      </c>
    </row>
    <row r="1305" spans="1:10">
      <c r="A1305">
        <v>41845.2916666635</v>
      </c>
      <c r="B1305">
        <v>1304</v>
      </c>
      <c r="C1305">
        <v>205</v>
      </c>
      <c r="D1305">
        <v>7</v>
      </c>
      <c r="E1305">
        <v>1</v>
      </c>
      <c r="F1305">
        <v>47.1354838709677</v>
      </c>
      <c r="G1305">
        <v>28.365</v>
      </c>
      <c r="H1305">
        <v>38.9166666666667</v>
      </c>
      <c r="I1305" s="2" t="str">
        <f t="shared" si="41"/>
        <v>阵雨~多云</v>
      </c>
      <c r="J1305" s="2">
        <f t="shared" si="40"/>
        <v>-2</v>
      </c>
    </row>
    <row r="1306" spans="1:10">
      <c r="A1306">
        <v>41845.3333333302</v>
      </c>
      <c r="B1306">
        <v>1305</v>
      </c>
      <c r="C1306">
        <v>205</v>
      </c>
      <c r="D1306">
        <v>8</v>
      </c>
      <c r="E1306">
        <v>1</v>
      </c>
      <c r="F1306">
        <v>163.796666666667</v>
      </c>
      <c r="G1306">
        <v>27.9483333333333</v>
      </c>
      <c r="H1306">
        <v>40.6333333333333</v>
      </c>
      <c r="I1306" s="2" t="str">
        <f t="shared" si="41"/>
        <v>阵雨~多云</v>
      </c>
      <c r="J1306" s="2">
        <f t="shared" si="40"/>
        <v>-2</v>
      </c>
    </row>
    <row r="1307" spans="1:10">
      <c r="A1307">
        <v>41845.3749999968</v>
      </c>
      <c r="B1307">
        <v>1306</v>
      </c>
      <c r="C1307">
        <v>205</v>
      </c>
      <c r="D1307">
        <v>9</v>
      </c>
      <c r="E1307">
        <v>1</v>
      </c>
      <c r="F1307">
        <v>252.16</v>
      </c>
      <c r="G1307">
        <v>28.345</v>
      </c>
      <c r="H1307">
        <v>40.7166666666667</v>
      </c>
      <c r="I1307" s="2" t="str">
        <f t="shared" si="41"/>
        <v>阵雨~多云</v>
      </c>
      <c r="J1307" s="2">
        <f t="shared" si="40"/>
        <v>-2</v>
      </c>
    </row>
    <row r="1308" spans="1:10">
      <c r="A1308">
        <v>41845.4166666635</v>
      </c>
      <c r="B1308">
        <v>1307</v>
      </c>
      <c r="C1308">
        <v>205</v>
      </c>
      <c r="D1308">
        <v>10</v>
      </c>
      <c r="E1308">
        <v>1</v>
      </c>
      <c r="F1308">
        <v>228.763333333333</v>
      </c>
      <c r="G1308">
        <v>28.5633333333333</v>
      </c>
      <c r="H1308">
        <v>43.8416666666667</v>
      </c>
      <c r="I1308" s="2" t="str">
        <f t="shared" si="41"/>
        <v>阵雨~多云</v>
      </c>
      <c r="J1308" s="2">
        <f t="shared" ref="J1308:J1371" si="42">IF(ISNUMBER(FIND("雨",I1308)),-2,IF(ISNUMBER(FIND("阴",I1308)),-1,0))</f>
        <v>-2</v>
      </c>
    </row>
    <row r="1309" spans="1:10">
      <c r="A1309">
        <v>41845.4583333302</v>
      </c>
      <c r="B1309">
        <v>1308</v>
      </c>
      <c r="C1309">
        <v>205</v>
      </c>
      <c r="D1309">
        <v>11</v>
      </c>
      <c r="E1309">
        <v>1</v>
      </c>
      <c r="F1309">
        <v>231.206451612903</v>
      </c>
      <c r="G1309">
        <v>29.07</v>
      </c>
      <c r="H1309">
        <v>39.2166666666667</v>
      </c>
      <c r="I1309" s="2" t="str">
        <f t="shared" si="41"/>
        <v>阵雨~多云</v>
      </c>
      <c r="J1309" s="2">
        <f t="shared" si="42"/>
        <v>-2</v>
      </c>
    </row>
    <row r="1310" spans="1:10">
      <c r="A1310">
        <v>41845.4999999968</v>
      </c>
      <c r="B1310">
        <v>1309</v>
      </c>
      <c r="C1310">
        <v>205</v>
      </c>
      <c r="D1310">
        <v>12</v>
      </c>
      <c r="E1310">
        <v>1</v>
      </c>
      <c r="F1310">
        <v>305.770967741935</v>
      </c>
      <c r="G1310">
        <v>29.5183333333333</v>
      </c>
      <c r="H1310">
        <v>44.125</v>
      </c>
      <c r="I1310" s="2" t="str">
        <f t="shared" si="41"/>
        <v>阵雨~多云</v>
      </c>
      <c r="J1310" s="2">
        <f t="shared" si="42"/>
        <v>-2</v>
      </c>
    </row>
    <row r="1311" spans="1:10">
      <c r="A1311">
        <v>41845.5416666635</v>
      </c>
      <c r="B1311">
        <v>1310</v>
      </c>
      <c r="C1311">
        <v>205</v>
      </c>
      <c r="D1311">
        <v>13</v>
      </c>
      <c r="E1311">
        <v>1</v>
      </c>
      <c r="F1311">
        <v>151.306666666667</v>
      </c>
      <c r="G1311">
        <v>30.5966666666667</v>
      </c>
      <c r="H1311">
        <v>40.8916666666667</v>
      </c>
      <c r="I1311" s="2" t="str">
        <f t="shared" si="41"/>
        <v>阵雨~多云</v>
      </c>
      <c r="J1311" s="2">
        <f t="shared" si="42"/>
        <v>-2</v>
      </c>
    </row>
    <row r="1312" spans="1:10">
      <c r="A1312">
        <v>41845.5833333302</v>
      </c>
      <c r="B1312">
        <v>1311</v>
      </c>
      <c r="C1312">
        <v>205</v>
      </c>
      <c r="D1312">
        <v>14</v>
      </c>
      <c r="E1312">
        <v>1</v>
      </c>
      <c r="F1312">
        <v>148.486666666667</v>
      </c>
      <c r="G1312">
        <v>31.4766666666667</v>
      </c>
      <c r="H1312">
        <v>44.225</v>
      </c>
      <c r="I1312" s="2" t="str">
        <f t="shared" si="41"/>
        <v>阵雨~多云</v>
      </c>
      <c r="J1312" s="2">
        <f t="shared" si="42"/>
        <v>-2</v>
      </c>
    </row>
    <row r="1313" spans="1:10">
      <c r="A1313">
        <v>41845.6249999968</v>
      </c>
      <c r="B1313">
        <v>1312</v>
      </c>
      <c r="C1313">
        <v>205</v>
      </c>
      <c r="D1313">
        <v>15</v>
      </c>
      <c r="E1313">
        <v>1</v>
      </c>
      <c r="F1313">
        <v>189.906666666667</v>
      </c>
      <c r="G1313">
        <v>32.1483333333333</v>
      </c>
      <c r="H1313">
        <v>44.3</v>
      </c>
      <c r="I1313" s="2" t="str">
        <f t="shared" si="41"/>
        <v>阵雨~多云</v>
      </c>
      <c r="J1313" s="2">
        <f t="shared" si="42"/>
        <v>-2</v>
      </c>
    </row>
    <row r="1314" spans="1:10">
      <c r="A1314">
        <v>41845.6666666635</v>
      </c>
      <c r="B1314">
        <v>1313</v>
      </c>
      <c r="C1314">
        <v>205</v>
      </c>
      <c r="D1314">
        <v>16</v>
      </c>
      <c r="E1314">
        <v>1</v>
      </c>
      <c r="F1314">
        <v>154.283333333333</v>
      </c>
      <c r="G1314">
        <v>32.0066666666667</v>
      </c>
      <c r="H1314">
        <v>41</v>
      </c>
      <c r="I1314" s="2" t="str">
        <f t="shared" si="41"/>
        <v>阵雨~多云</v>
      </c>
      <c r="J1314" s="2">
        <f t="shared" si="42"/>
        <v>-2</v>
      </c>
    </row>
    <row r="1315" spans="1:10">
      <c r="A1315">
        <v>41845.7083333301</v>
      </c>
      <c r="B1315">
        <v>1314</v>
      </c>
      <c r="C1315">
        <v>205</v>
      </c>
      <c r="D1315">
        <v>17</v>
      </c>
      <c r="E1315">
        <v>1</v>
      </c>
      <c r="F1315">
        <v>71.78</v>
      </c>
      <c r="G1315">
        <v>30.8216666666667</v>
      </c>
      <c r="H1315">
        <v>37.7583333333333</v>
      </c>
      <c r="I1315" s="2" t="str">
        <f t="shared" si="41"/>
        <v>阵雨~多云</v>
      </c>
      <c r="J1315" s="2">
        <f t="shared" si="42"/>
        <v>-2</v>
      </c>
    </row>
    <row r="1316" spans="1:10">
      <c r="A1316">
        <v>41845.7499999968</v>
      </c>
      <c r="B1316">
        <v>1315</v>
      </c>
      <c r="C1316">
        <v>205</v>
      </c>
      <c r="D1316">
        <v>18</v>
      </c>
      <c r="E1316">
        <v>1</v>
      </c>
      <c r="F1316">
        <v>9.5</v>
      </c>
      <c r="G1316">
        <v>30.6683333333333</v>
      </c>
      <c r="H1316">
        <v>39.3583333333333</v>
      </c>
      <c r="I1316" s="2" t="str">
        <f t="shared" si="41"/>
        <v>阵雨~多云</v>
      </c>
      <c r="J1316" s="2">
        <f t="shared" si="42"/>
        <v>-2</v>
      </c>
    </row>
    <row r="1317" spans="1:10">
      <c r="A1317">
        <v>41845.7916666635</v>
      </c>
      <c r="B1317">
        <v>1316</v>
      </c>
      <c r="C1317">
        <v>205</v>
      </c>
      <c r="D1317">
        <v>19</v>
      </c>
      <c r="E1317">
        <v>1</v>
      </c>
      <c r="F1317" t="e">
        <v>#DIV/0!</v>
      </c>
      <c r="G1317">
        <v>30.55</v>
      </c>
      <c r="H1317">
        <v>34.4166666666667</v>
      </c>
      <c r="I1317" s="2" t="str">
        <f t="shared" si="41"/>
        <v>阵雨~多云</v>
      </c>
      <c r="J1317" s="2">
        <f t="shared" si="42"/>
        <v>-2</v>
      </c>
    </row>
    <row r="1318" spans="1:10">
      <c r="A1318">
        <v>41845.8333333301</v>
      </c>
      <c r="B1318">
        <v>1317</v>
      </c>
      <c r="C1318">
        <v>205</v>
      </c>
      <c r="D1318">
        <v>20</v>
      </c>
      <c r="E1318">
        <v>1</v>
      </c>
      <c r="F1318" t="e">
        <v>#DIV/0!</v>
      </c>
      <c r="G1318">
        <v>30.07</v>
      </c>
      <c r="H1318">
        <v>35.9333333333333</v>
      </c>
      <c r="I1318" s="2" t="str">
        <f t="shared" si="41"/>
        <v>阵雨~多云</v>
      </c>
      <c r="J1318" s="2">
        <f t="shared" si="42"/>
        <v>-2</v>
      </c>
    </row>
    <row r="1319" spans="1:10">
      <c r="A1319">
        <v>41845.8749999968</v>
      </c>
      <c r="B1319">
        <v>1318</v>
      </c>
      <c r="C1319">
        <v>205</v>
      </c>
      <c r="D1319">
        <v>21</v>
      </c>
      <c r="E1319">
        <v>1</v>
      </c>
      <c r="F1319" t="e">
        <v>#DIV/0!</v>
      </c>
      <c r="G1319">
        <v>29.17</v>
      </c>
      <c r="H1319">
        <v>30.95</v>
      </c>
      <c r="I1319" s="2" t="str">
        <f t="shared" si="41"/>
        <v>阵雨~多云</v>
      </c>
      <c r="J1319" s="2">
        <f t="shared" si="42"/>
        <v>-2</v>
      </c>
    </row>
    <row r="1320" spans="1:10">
      <c r="A1320">
        <v>41845.9166666635</v>
      </c>
      <c r="B1320">
        <v>1319</v>
      </c>
      <c r="C1320">
        <v>205</v>
      </c>
      <c r="D1320">
        <v>22</v>
      </c>
      <c r="E1320">
        <v>1</v>
      </c>
      <c r="F1320" t="e">
        <v>#DIV/0!</v>
      </c>
      <c r="G1320">
        <v>28.94</v>
      </c>
      <c r="H1320">
        <v>30.7916666666667</v>
      </c>
      <c r="I1320" s="2" t="str">
        <f t="shared" si="41"/>
        <v>阵雨~多云</v>
      </c>
      <c r="J1320" s="2">
        <f t="shared" si="42"/>
        <v>-2</v>
      </c>
    </row>
    <row r="1321" spans="1:10">
      <c r="A1321">
        <v>41845.9583333301</v>
      </c>
      <c r="B1321">
        <v>1320</v>
      </c>
      <c r="C1321">
        <v>205</v>
      </c>
      <c r="D1321">
        <v>23</v>
      </c>
      <c r="E1321">
        <v>1</v>
      </c>
      <c r="F1321" t="e">
        <v>#DIV/0!</v>
      </c>
      <c r="G1321">
        <v>28.8633333333333</v>
      </c>
      <c r="H1321">
        <v>27.4538461538462</v>
      </c>
      <c r="I1321" s="2" t="str">
        <f t="shared" si="41"/>
        <v>阵雨~多云</v>
      </c>
      <c r="J1321" s="2">
        <f t="shared" si="42"/>
        <v>-2</v>
      </c>
    </row>
    <row r="1322" spans="1:10">
      <c r="A1322">
        <v>41845.9999999968</v>
      </c>
      <c r="B1322">
        <v>1321</v>
      </c>
      <c r="C1322">
        <v>205</v>
      </c>
      <c r="D1322">
        <v>0</v>
      </c>
      <c r="E1322">
        <v>-1</v>
      </c>
      <c r="F1322" t="e">
        <v>#DIV/0!</v>
      </c>
      <c r="G1322">
        <v>28.6633333333333</v>
      </c>
      <c r="H1322">
        <v>30.6545454545455</v>
      </c>
      <c r="I1322" s="2" t="str">
        <f t="shared" si="41"/>
        <v>阵雨~多云</v>
      </c>
      <c r="J1322" s="2">
        <f t="shared" si="42"/>
        <v>-2</v>
      </c>
    </row>
    <row r="1323" spans="1:10">
      <c r="A1323">
        <v>41846.0416666635</v>
      </c>
      <c r="B1323">
        <v>1322</v>
      </c>
      <c r="C1323">
        <v>206</v>
      </c>
      <c r="D1323">
        <v>1</v>
      </c>
      <c r="E1323">
        <v>-1</v>
      </c>
      <c r="F1323" t="e">
        <v>#DIV/0!</v>
      </c>
      <c r="G1323">
        <v>28.3316666666666</v>
      </c>
      <c r="H1323">
        <v>30.5333333333333</v>
      </c>
      <c r="I1323" s="2" t="str">
        <f t="shared" si="41"/>
        <v>阵雨~雷雨</v>
      </c>
      <c r="J1323" s="2">
        <f t="shared" si="42"/>
        <v>-2</v>
      </c>
    </row>
    <row r="1324" spans="1:10">
      <c r="A1324">
        <v>41846.0833333301</v>
      </c>
      <c r="B1324">
        <v>1323</v>
      </c>
      <c r="C1324">
        <v>206</v>
      </c>
      <c r="D1324">
        <v>2</v>
      </c>
      <c r="E1324">
        <v>-1</v>
      </c>
      <c r="F1324" t="e">
        <v>#DIV/0!</v>
      </c>
      <c r="G1324">
        <v>27.9933333333333</v>
      </c>
      <c r="H1324">
        <v>27.0166666666667</v>
      </c>
      <c r="I1324" s="2" t="str">
        <f t="shared" si="41"/>
        <v>阵雨~雷雨</v>
      </c>
      <c r="J1324" s="2">
        <f t="shared" si="42"/>
        <v>-2</v>
      </c>
    </row>
    <row r="1325" spans="1:10">
      <c r="A1325">
        <v>41846.1249999968</v>
      </c>
      <c r="B1325">
        <v>1324</v>
      </c>
      <c r="C1325">
        <v>206</v>
      </c>
      <c r="D1325">
        <v>3</v>
      </c>
      <c r="E1325">
        <v>-1</v>
      </c>
      <c r="F1325" t="e">
        <v>#DIV/0!</v>
      </c>
      <c r="G1325">
        <v>27.715</v>
      </c>
      <c r="H1325">
        <v>26.9666666666667</v>
      </c>
      <c r="I1325" s="2" t="str">
        <f t="shared" si="41"/>
        <v>阵雨~雷雨</v>
      </c>
      <c r="J1325" s="2">
        <f t="shared" si="42"/>
        <v>-2</v>
      </c>
    </row>
    <row r="1326" spans="1:10">
      <c r="A1326">
        <v>41846.1666666635</v>
      </c>
      <c r="B1326">
        <v>1325</v>
      </c>
      <c r="C1326">
        <v>206</v>
      </c>
      <c r="D1326">
        <v>4</v>
      </c>
      <c r="E1326">
        <v>-1</v>
      </c>
      <c r="F1326">
        <v>0.3</v>
      </c>
      <c r="G1326">
        <v>27.6816666666667</v>
      </c>
      <c r="H1326">
        <v>30.3833333333333</v>
      </c>
      <c r="I1326" s="2" t="str">
        <f t="shared" si="41"/>
        <v>阵雨~雷雨</v>
      </c>
      <c r="J1326" s="2">
        <f t="shared" si="42"/>
        <v>-2</v>
      </c>
    </row>
    <row r="1327" spans="1:10">
      <c r="A1327">
        <v>41846.2083333301</v>
      </c>
      <c r="B1327">
        <v>1326</v>
      </c>
      <c r="C1327">
        <v>206</v>
      </c>
      <c r="D1327">
        <v>5</v>
      </c>
      <c r="E1327">
        <v>-1</v>
      </c>
      <c r="F1327">
        <v>26.3566666666667</v>
      </c>
      <c r="G1327">
        <v>27.5516666666667</v>
      </c>
      <c r="H1327">
        <v>26.9416666666667</v>
      </c>
      <c r="I1327" s="2" t="str">
        <f t="shared" si="41"/>
        <v>阵雨~雷雨</v>
      </c>
      <c r="J1327" s="2">
        <f t="shared" si="42"/>
        <v>-2</v>
      </c>
    </row>
    <row r="1328" spans="1:10">
      <c r="A1328">
        <v>41846.2499999968</v>
      </c>
      <c r="B1328">
        <v>1327</v>
      </c>
      <c r="C1328">
        <v>206</v>
      </c>
      <c r="D1328">
        <v>6</v>
      </c>
      <c r="E1328">
        <v>-1</v>
      </c>
      <c r="F1328">
        <v>110.286666666667</v>
      </c>
      <c r="G1328">
        <v>28.1983333333333</v>
      </c>
      <c r="H1328">
        <v>30.35</v>
      </c>
      <c r="I1328" s="2" t="str">
        <f t="shared" si="41"/>
        <v>阵雨~雷雨</v>
      </c>
      <c r="J1328" s="2">
        <f t="shared" si="42"/>
        <v>-2</v>
      </c>
    </row>
    <row r="1329" spans="1:10">
      <c r="A1329">
        <v>41846.2916666634</v>
      </c>
      <c r="B1329">
        <v>1328</v>
      </c>
      <c r="C1329">
        <v>206</v>
      </c>
      <c r="D1329">
        <v>7</v>
      </c>
      <c r="E1329">
        <v>-1</v>
      </c>
      <c r="F1329">
        <v>97.9033333333333</v>
      </c>
      <c r="G1329">
        <v>29.0316666666667</v>
      </c>
      <c r="H1329">
        <v>25.2666666666667</v>
      </c>
      <c r="I1329" s="2" t="str">
        <f t="shared" si="41"/>
        <v>阵雨~雷雨</v>
      </c>
      <c r="J1329" s="2">
        <f t="shared" si="42"/>
        <v>-2</v>
      </c>
    </row>
    <row r="1330" spans="1:10">
      <c r="A1330">
        <v>41846.3333333301</v>
      </c>
      <c r="B1330">
        <v>1329</v>
      </c>
      <c r="C1330">
        <v>206</v>
      </c>
      <c r="D1330">
        <v>8</v>
      </c>
      <c r="E1330">
        <v>-1</v>
      </c>
      <c r="F1330">
        <v>255.796666666667</v>
      </c>
      <c r="G1330">
        <v>29.625</v>
      </c>
      <c r="H1330">
        <v>30.4333333333333</v>
      </c>
      <c r="I1330" s="2" t="str">
        <f t="shared" si="41"/>
        <v>阵雨~雷雨</v>
      </c>
      <c r="J1330" s="2">
        <f t="shared" si="42"/>
        <v>-2</v>
      </c>
    </row>
    <row r="1331" spans="1:10">
      <c r="A1331">
        <v>41846.3749999968</v>
      </c>
      <c r="B1331">
        <v>1330</v>
      </c>
      <c r="C1331">
        <v>206</v>
      </c>
      <c r="D1331">
        <v>9</v>
      </c>
      <c r="E1331">
        <v>-1</v>
      </c>
      <c r="F1331">
        <v>425.97</v>
      </c>
      <c r="G1331">
        <v>31.0116666666667</v>
      </c>
      <c r="H1331">
        <v>30.3583333333333</v>
      </c>
      <c r="I1331" s="2" t="str">
        <f t="shared" si="41"/>
        <v>阵雨~雷雨</v>
      </c>
      <c r="J1331" s="2">
        <f t="shared" si="42"/>
        <v>-2</v>
      </c>
    </row>
    <row r="1332" spans="1:10">
      <c r="A1332">
        <v>41846.4166666634</v>
      </c>
      <c r="B1332">
        <v>1331</v>
      </c>
      <c r="C1332">
        <v>206</v>
      </c>
      <c r="D1332">
        <v>10</v>
      </c>
      <c r="E1332">
        <v>-1</v>
      </c>
      <c r="F1332">
        <v>470.836666666667</v>
      </c>
      <c r="G1332">
        <v>31.1983333333333</v>
      </c>
      <c r="H1332">
        <v>30.375</v>
      </c>
      <c r="I1332" s="2" t="str">
        <f t="shared" si="41"/>
        <v>阵雨~雷雨</v>
      </c>
      <c r="J1332" s="2">
        <f t="shared" si="42"/>
        <v>-2</v>
      </c>
    </row>
    <row r="1333" spans="1:10">
      <c r="A1333">
        <v>41846.4583333301</v>
      </c>
      <c r="B1333">
        <v>1332</v>
      </c>
      <c r="C1333">
        <v>206</v>
      </c>
      <c r="D1333">
        <v>11</v>
      </c>
      <c r="E1333">
        <v>-1</v>
      </c>
      <c r="F1333">
        <v>637.92</v>
      </c>
      <c r="G1333">
        <v>32.0916666666667</v>
      </c>
      <c r="H1333">
        <v>30.375</v>
      </c>
      <c r="I1333" s="2" t="str">
        <f t="shared" si="41"/>
        <v>阵雨~雷雨</v>
      </c>
      <c r="J1333" s="2">
        <f t="shared" si="42"/>
        <v>-2</v>
      </c>
    </row>
    <row r="1334" spans="1:10">
      <c r="A1334">
        <v>41846.4999999968</v>
      </c>
      <c r="B1334">
        <v>1333</v>
      </c>
      <c r="C1334">
        <v>206</v>
      </c>
      <c r="D1334">
        <v>12</v>
      </c>
      <c r="E1334">
        <v>-1</v>
      </c>
      <c r="F1334">
        <v>712.823333333333</v>
      </c>
      <c r="G1334">
        <v>33.55</v>
      </c>
      <c r="H1334">
        <v>30.4083333333333</v>
      </c>
      <c r="I1334" s="2" t="str">
        <f t="shared" si="41"/>
        <v>阵雨~雷雨</v>
      </c>
      <c r="J1334" s="2">
        <f t="shared" si="42"/>
        <v>-2</v>
      </c>
    </row>
    <row r="1335" spans="1:10">
      <c r="A1335">
        <v>41846.5416666634</v>
      </c>
      <c r="B1335">
        <v>1334</v>
      </c>
      <c r="C1335">
        <v>206</v>
      </c>
      <c r="D1335">
        <v>13</v>
      </c>
      <c r="E1335">
        <v>-1</v>
      </c>
      <c r="F1335">
        <v>232.826666666667</v>
      </c>
      <c r="G1335">
        <v>32.785</v>
      </c>
      <c r="H1335">
        <v>30.45</v>
      </c>
      <c r="I1335" s="2" t="str">
        <f t="shared" si="41"/>
        <v>阵雨~雷雨</v>
      </c>
      <c r="J1335" s="2">
        <f t="shared" si="42"/>
        <v>-2</v>
      </c>
    </row>
    <row r="1336" spans="1:10">
      <c r="A1336">
        <v>41846.5833333301</v>
      </c>
      <c r="B1336">
        <v>1335</v>
      </c>
      <c r="C1336">
        <v>206</v>
      </c>
      <c r="D1336">
        <v>14</v>
      </c>
      <c r="E1336">
        <v>-1</v>
      </c>
      <c r="F1336">
        <v>314.663333333333</v>
      </c>
      <c r="G1336">
        <v>31.8133333333333</v>
      </c>
      <c r="H1336">
        <v>30.5083333333333</v>
      </c>
      <c r="I1336" s="2" t="str">
        <f t="shared" si="41"/>
        <v>阵雨~雷雨</v>
      </c>
      <c r="J1336" s="2">
        <f t="shared" si="42"/>
        <v>-2</v>
      </c>
    </row>
    <row r="1337" spans="1:10">
      <c r="A1337">
        <v>41846.6249999968</v>
      </c>
      <c r="B1337">
        <v>1336</v>
      </c>
      <c r="C1337">
        <v>206</v>
      </c>
      <c r="D1337">
        <v>15</v>
      </c>
      <c r="E1337">
        <v>-1</v>
      </c>
      <c r="F1337">
        <v>127.386666666667</v>
      </c>
      <c r="G1337">
        <v>30.3233333333333</v>
      </c>
      <c r="H1337">
        <v>30.4416666666667</v>
      </c>
      <c r="I1337" s="2" t="str">
        <f t="shared" si="41"/>
        <v>阵雨~雷雨</v>
      </c>
      <c r="J1337" s="2">
        <f t="shared" si="42"/>
        <v>-2</v>
      </c>
    </row>
    <row r="1338" spans="1:10">
      <c r="A1338">
        <v>41846.6666666634</v>
      </c>
      <c r="B1338">
        <v>1337</v>
      </c>
      <c r="C1338">
        <v>206</v>
      </c>
      <c r="D1338">
        <v>16</v>
      </c>
      <c r="E1338">
        <v>-1</v>
      </c>
      <c r="F1338">
        <v>83.6766666666667</v>
      </c>
      <c r="G1338">
        <v>29.475</v>
      </c>
      <c r="H1338">
        <v>30.4666666666667</v>
      </c>
      <c r="I1338" s="2" t="str">
        <f t="shared" si="41"/>
        <v>阵雨~雷雨</v>
      </c>
      <c r="J1338" s="2">
        <f t="shared" si="42"/>
        <v>-2</v>
      </c>
    </row>
    <row r="1339" spans="1:10">
      <c r="A1339">
        <v>41846.7083333301</v>
      </c>
      <c r="B1339">
        <v>1338</v>
      </c>
      <c r="C1339">
        <v>206</v>
      </c>
      <c r="D1339">
        <v>17</v>
      </c>
      <c r="E1339">
        <v>-1</v>
      </c>
      <c r="F1339">
        <v>45.51</v>
      </c>
      <c r="G1339">
        <v>28.3316666666667</v>
      </c>
      <c r="H1339">
        <v>30.5</v>
      </c>
      <c r="I1339" s="2" t="str">
        <f t="shared" si="41"/>
        <v>阵雨~雷雨</v>
      </c>
      <c r="J1339" s="2">
        <f t="shared" si="42"/>
        <v>-2</v>
      </c>
    </row>
    <row r="1340" spans="1:10">
      <c r="A1340">
        <v>41846.7499999968</v>
      </c>
      <c r="B1340">
        <v>1339</v>
      </c>
      <c r="C1340">
        <v>206</v>
      </c>
      <c r="D1340">
        <v>18</v>
      </c>
      <c r="E1340">
        <v>-1</v>
      </c>
      <c r="F1340">
        <v>13.2368421052632</v>
      </c>
      <c r="G1340">
        <v>26.8883333333333</v>
      </c>
      <c r="H1340">
        <v>30.4916666666667</v>
      </c>
      <c r="I1340" s="2" t="str">
        <f t="shared" si="41"/>
        <v>阵雨~雷雨</v>
      </c>
      <c r="J1340" s="2">
        <f t="shared" si="42"/>
        <v>-2</v>
      </c>
    </row>
    <row r="1341" spans="1:10">
      <c r="A1341">
        <v>41846.7916666634</v>
      </c>
      <c r="B1341">
        <v>1340</v>
      </c>
      <c r="C1341">
        <v>206</v>
      </c>
      <c r="D1341">
        <v>19</v>
      </c>
      <c r="E1341">
        <v>-1</v>
      </c>
      <c r="F1341" t="e">
        <v>#DIV/0!</v>
      </c>
      <c r="G1341">
        <v>26.46</v>
      </c>
      <c r="H1341">
        <v>30.4333333333333</v>
      </c>
      <c r="I1341" s="2" t="str">
        <f t="shared" si="41"/>
        <v>阵雨~雷雨</v>
      </c>
      <c r="J1341" s="2">
        <f t="shared" si="42"/>
        <v>-2</v>
      </c>
    </row>
    <row r="1342" spans="1:10">
      <c r="A1342">
        <v>41846.8333333301</v>
      </c>
      <c r="B1342">
        <v>1341</v>
      </c>
      <c r="C1342">
        <v>206</v>
      </c>
      <c r="D1342">
        <v>20</v>
      </c>
      <c r="E1342">
        <v>-1</v>
      </c>
      <c r="F1342" t="e">
        <v>#DIV/0!</v>
      </c>
      <c r="G1342">
        <v>26.56</v>
      </c>
      <c r="H1342">
        <v>30.4666666666667</v>
      </c>
      <c r="I1342" s="2" t="str">
        <f t="shared" si="41"/>
        <v>阵雨~雷雨</v>
      </c>
      <c r="J1342" s="2">
        <f t="shared" si="42"/>
        <v>-2</v>
      </c>
    </row>
    <row r="1343" spans="1:10">
      <c r="A1343">
        <v>41846.8749999967</v>
      </c>
      <c r="B1343">
        <v>1342</v>
      </c>
      <c r="C1343">
        <v>206</v>
      </c>
      <c r="D1343">
        <v>21</v>
      </c>
      <c r="E1343">
        <v>-1</v>
      </c>
      <c r="F1343" t="e">
        <v>#DIV/0!</v>
      </c>
      <c r="G1343">
        <v>26.7383333333333</v>
      </c>
      <c r="H1343">
        <v>30.5083333333333</v>
      </c>
      <c r="I1343" s="2" t="str">
        <f t="shared" si="41"/>
        <v>阵雨~雷雨</v>
      </c>
      <c r="J1343" s="2">
        <f t="shared" si="42"/>
        <v>-2</v>
      </c>
    </row>
    <row r="1344" spans="1:10">
      <c r="A1344">
        <v>41846.9166666634</v>
      </c>
      <c r="B1344">
        <v>1343</v>
      </c>
      <c r="C1344">
        <v>206</v>
      </c>
      <c r="D1344">
        <v>22</v>
      </c>
      <c r="E1344">
        <v>-1</v>
      </c>
      <c r="F1344" t="e">
        <v>#DIV/0!</v>
      </c>
      <c r="G1344">
        <v>26.9583333333333</v>
      </c>
      <c r="H1344">
        <v>30.4416666666667</v>
      </c>
      <c r="I1344" s="2" t="str">
        <f t="shared" si="41"/>
        <v>阵雨~雷雨</v>
      </c>
      <c r="J1344" s="2">
        <f t="shared" si="42"/>
        <v>-2</v>
      </c>
    </row>
    <row r="1345" spans="1:10">
      <c r="A1345">
        <v>41846.9583333301</v>
      </c>
      <c r="B1345">
        <v>1344</v>
      </c>
      <c r="C1345">
        <v>206</v>
      </c>
      <c r="D1345">
        <v>23</v>
      </c>
      <c r="E1345">
        <v>-1</v>
      </c>
      <c r="F1345" t="e">
        <v>#DIV/0!</v>
      </c>
      <c r="G1345">
        <v>27.0166666666667</v>
      </c>
      <c r="H1345">
        <v>30.4461538461538</v>
      </c>
      <c r="I1345" s="2" t="str">
        <f t="shared" si="41"/>
        <v>阵雨~雷雨</v>
      </c>
      <c r="J1345" s="2">
        <f t="shared" si="42"/>
        <v>-2</v>
      </c>
    </row>
    <row r="1346" spans="1:10">
      <c r="A1346">
        <v>41846.9999999967</v>
      </c>
      <c r="B1346">
        <v>1345</v>
      </c>
      <c r="C1346">
        <v>206</v>
      </c>
      <c r="D1346">
        <v>0</v>
      </c>
      <c r="E1346">
        <v>-1</v>
      </c>
      <c r="F1346" t="e">
        <v>#DIV/0!</v>
      </c>
      <c r="G1346">
        <v>26.8716666666667</v>
      </c>
      <c r="H1346">
        <v>30.3454545454546</v>
      </c>
      <c r="I1346" s="2" t="str">
        <f t="shared" si="41"/>
        <v>阵雨~雷雨</v>
      </c>
      <c r="J1346" s="2">
        <f t="shared" si="42"/>
        <v>-2</v>
      </c>
    </row>
    <row r="1347" spans="1:10">
      <c r="A1347">
        <v>41847.0416666634</v>
      </c>
      <c r="B1347">
        <v>1346</v>
      </c>
      <c r="C1347">
        <v>207</v>
      </c>
      <c r="D1347">
        <v>1</v>
      </c>
      <c r="E1347">
        <v>-1</v>
      </c>
      <c r="F1347" t="e">
        <v>#DIV/0!</v>
      </c>
      <c r="G1347">
        <v>26.6766666666667</v>
      </c>
      <c r="H1347">
        <v>30.2666666666667</v>
      </c>
      <c r="I1347" s="2" t="str">
        <f t="shared" si="41"/>
        <v>阵雨~大雨</v>
      </c>
      <c r="J1347" s="2">
        <f t="shared" si="42"/>
        <v>-2</v>
      </c>
    </row>
    <row r="1348" spans="1:10">
      <c r="A1348">
        <v>41847.0833333301</v>
      </c>
      <c r="B1348">
        <v>1347</v>
      </c>
      <c r="C1348">
        <v>207</v>
      </c>
      <c r="D1348">
        <v>2</v>
      </c>
      <c r="E1348">
        <v>-1</v>
      </c>
      <c r="F1348" t="e">
        <v>#DIV/0!</v>
      </c>
      <c r="G1348">
        <v>26.8983333333333</v>
      </c>
      <c r="H1348">
        <v>30.2916666666667</v>
      </c>
      <c r="I1348" s="2" t="str">
        <f t="shared" si="41"/>
        <v>阵雨~大雨</v>
      </c>
      <c r="J1348" s="2">
        <f t="shared" si="42"/>
        <v>-2</v>
      </c>
    </row>
    <row r="1349" spans="1:10">
      <c r="A1349">
        <v>41847.1249999967</v>
      </c>
      <c r="B1349">
        <v>1348</v>
      </c>
      <c r="C1349">
        <v>207</v>
      </c>
      <c r="D1349">
        <v>3</v>
      </c>
      <c r="E1349">
        <v>-1</v>
      </c>
      <c r="F1349" t="e">
        <v>#DIV/0!</v>
      </c>
      <c r="G1349">
        <v>26.75</v>
      </c>
      <c r="H1349">
        <v>30.275</v>
      </c>
      <c r="I1349" s="2" t="str">
        <f t="shared" si="41"/>
        <v>阵雨~大雨</v>
      </c>
      <c r="J1349" s="2">
        <f t="shared" si="42"/>
        <v>-2</v>
      </c>
    </row>
    <row r="1350" spans="1:10">
      <c r="A1350">
        <v>41847.1666666634</v>
      </c>
      <c r="B1350">
        <v>1349</v>
      </c>
      <c r="C1350">
        <v>207</v>
      </c>
      <c r="D1350">
        <v>4</v>
      </c>
      <c r="E1350">
        <v>-1</v>
      </c>
      <c r="F1350">
        <v>0.5</v>
      </c>
      <c r="G1350">
        <v>26.7083333333333</v>
      </c>
      <c r="H1350">
        <v>30.275</v>
      </c>
      <c r="I1350" s="2" t="str">
        <f t="shared" ref="I1350:I1413" si="43">VLOOKUP(INT(A1350),K$2:Q$123,5)</f>
        <v>阵雨~大雨</v>
      </c>
      <c r="J1350" s="2">
        <f t="shared" si="42"/>
        <v>-2</v>
      </c>
    </row>
    <row r="1351" spans="1:10">
      <c r="A1351">
        <v>41847.2083333301</v>
      </c>
      <c r="B1351">
        <v>1350</v>
      </c>
      <c r="C1351">
        <v>207</v>
      </c>
      <c r="D1351">
        <v>5</v>
      </c>
      <c r="E1351">
        <v>-1</v>
      </c>
      <c r="F1351">
        <v>17.47</v>
      </c>
      <c r="G1351">
        <v>26.9516666666667</v>
      </c>
      <c r="H1351">
        <v>30.2583333333333</v>
      </c>
      <c r="I1351" s="2" t="str">
        <f t="shared" si="43"/>
        <v>阵雨~大雨</v>
      </c>
      <c r="J1351" s="2">
        <f t="shared" si="42"/>
        <v>-2</v>
      </c>
    </row>
    <row r="1352" spans="1:10">
      <c r="A1352">
        <v>41847.2499999967</v>
      </c>
      <c r="B1352">
        <v>1351</v>
      </c>
      <c r="C1352">
        <v>207</v>
      </c>
      <c r="D1352">
        <v>6</v>
      </c>
      <c r="E1352">
        <v>-1</v>
      </c>
      <c r="F1352">
        <v>57.7333333333333</v>
      </c>
      <c r="G1352">
        <v>27.3783333333333</v>
      </c>
      <c r="H1352">
        <v>30.25</v>
      </c>
      <c r="I1352" s="2" t="str">
        <f t="shared" si="43"/>
        <v>阵雨~大雨</v>
      </c>
      <c r="J1352" s="2">
        <f t="shared" si="42"/>
        <v>-2</v>
      </c>
    </row>
    <row r="1353" spans="1:10">
      <c r="A1353">
        <v>41847.2916666634</v>
      </c>
      <c r="B1353">
        <v>1352</v>
      </c>
      <c r="C1353">
        <v>207</v>
      </c>
      <c r="D1353">
        <v>7</v>
      </c>
      <c r="E1353">
        <v>-1</v>
      </c>
      <c r="F1353">
        <v>181.396666666667</v>
      </c>
      <c r="G1353">
        <v>27.7133333333333</v>
      </c>
      <c r="H1353">
        <v>30.325</v>
      </c>
      <c r="I1353" s="2" t="str">
        <f t="shared" si="43"/>
        <v>阵雨~大雨</v>
      </c>
      <c r="J1353" s="2">
        <f t="shared" si="42"/>
        <v>-2</v>
      </c>
    </row>
    <row r="1354" spans="1:10">
      <c r="A1354">
        <v>41847.3333333301</v>
      </c>
      <c r="B1354">
        <v>1353</v>
      </c>
      <c r="C1354">
        <v>207</v>
      </c>
      <c r="D1354">
        <v>8</v>
      </c>
      <c r="E1354">
        <v>-1</v>
      </c>
      <c r="F1354">
        <v>219.9</v>
      </c>
      <c r="G1354">
        <v>29.09</v>
      </c>
      <c r="H1354">
        <v>30.3583333333333</v>
      </c>
      <c r="I1354" s="2" t="str">
        <f t="shared" si="43"/>
        <v>阵雨~大雨</v>
      </c>
      <c r="J1354" s="2">
        <f t="shared" si="42"/>
        <v>-2</v>
      </c>
    </row>
    <row r="1355" spans="1:10">
      <c r="A1355">
        <v>41847.3749999967</v>
      </c>
      <c r="B1355">
        <v>1354</v>
      </c>
      <c r="C1355">
        <v>207</v>
      </c>
      <c r="D1355">
        <v>9</v>
      </c>
      <c r="E1355">
        <v>-1</v>
      </c>
      <c r="F1355">
        <v>501.666666666667</v>
      </c>
      <c r="G1355">
        <v>29.65</v>
      </c>
      <c r="H1355">
        <v>30.4</v>
      </c>
      <c r="I1355" s="2" t="str">
        <f t="shared" si="43"/>
        <v>阵雨~大雨</v>
      </c>
      <c r="J1355" s="2">
        <f t="shared" si="42"/>
        <v>-2</v>
      </c>
    </row>
    <row r="1356" spans="1:10">
      <c r="A1356">
        <v>41847.4166666634</v>
      </c>
      <c r="B1356">
        <v>1355</v>
      </c>
      <c r="C1356">
        <v>207</v>
      </c>
      <c r="D1356">
        <v>10</v>
      </c>
      <c r="E1356">
        <v>-1</v>
      </c>
      <c r="F1356">
        <v>513.92</v>
      </c>
      <c r="G1356">
        <v>30.2083333333333</v>
      </c>
      <c r="H1356">
        <v>30.375</v>
      </c>
      <c r="I1356" s="2" t="str">
        <f t="shared" si="43"/>
        <v>阵雨~大雨</v>
      </c>
      <c r="J1356" s="2">
        <f t="shared" si="42"/>
        <v>-2</v>
      </c>
    </row>
    <row r="1357" spans="1:10">
      <c r="A1357">
        <v>41847.45833333</v>
      </c>
      <c r="B1357">
        <v>1356</v>
      </c>
      <c r="C1357">
        <v>207</v>
      </c>
      <c r="D1357">
        <v>11</v>
      </c>
      <c r="E1357">
        <v>-1</v>
      </c>
      <c r="F1357">
        <v>596.9</v>
      </c>
      <c r="G1357">
        <v>31.67</v>
      </c>
      <c r="H1357">
        <v>30.3833333333333</v>
      </c>
      <c r="I1357" s="2" t="str">
        <f t="shared" si="43"/>
        <v>阵雨~大雨</v>
      </c>
      <c r="J1357" s="2">
        <f t="shared" si="42"/>
        <v>-2</v>
      </c>
    </row>
    <row r="1358" spans="1:10">
      <c r="A1358">
        <v>41847.4999999967</v>
      </c>
      <c r="B1358">
        <v>1357</v>
      </c>
      <c r="C1358">
        <v>207</v>
      </c>
      <c r="D1358">
        <v>12</v>
      </c>
      <c r="E1358">
        <v>-1</v>
      </c>
      <c r="F1358">
        <v>638.876666666667</v>
      </c>
      <c r="G1358">
        <v>31.86</v>
      </c>
      <c r="H1358">
        <v>30.3833333333333</v>
      </c>
      <c r="I1358" s="2" t="str">
        <f t="shared" si="43"/>
        <v>阵雨~大雨</v>
      </c>
      <c r="J1358" s="2">
        <f t="shared" si="42"/>
        <v>-2</v>
      </c>
    </row>
    <row r="1359" spans="1:10">
      <c r="A1359">
        <v>41847.5416666634</v>
      </c>
      <c r="B1359">
        <v>1358</v>
      </c>
      <c r="C1359">
        <v>207</v>
      </c>
      <c r="D1359">
        <v>13</v>
      </c>
      <c r="E1359">
        <v>-1</v>
      </c>
      <c r="F1359">
        <v>657.413333333333</v>
      </c>
      <c r="G1359">
        <v>31.2083333333333</v>
      </c>
      <c r="H1359">
        <v>36.9166666666667</v>
      </c>
      <c r="I1359" s="2" t="str">
        <f t="shared" si="43"/>
        <v>阵雨~大雨</v>
      </c>
      <c r="J1359" s="2">
        <f t="shared" si="42"/>
        <v>-2</v>
      </c>
    </row>
    <row r="1360" spans="1:10">
      <c r="A1360">
        <v>41847.58333333</v>
      </c>
      <c r="B1360">
        <v>1359</v>
      </c>
      <c r="C1360">
        <v>207</v>
      </c>
      <c r="D1360">
        <v>14</v>
      </c>
      <c r="E1360">
        <v>-1</v>
      </c>
      <c r="F1360">
        <v>448.590322580645</v>
      </c>
      <c r="G1360">
        <v>30.91</v>
      </c>
      <c r="H1360">
        <v>40.2333333333333</v>
      </c>
      <c r="I1360" s="2" t="str">
        <f t="shared" si="43"/>
        <v>阵雨~大雨</v>
      </c>
      <c r="J1360" s="2">
        <f t="shared" si="42"/>
        <v>-2</v>
      </c>
    </row>
    <row r="1361" spans="1:10">
      <c r="A1361">
        <v>41847.6249999967</v>
      </c>
      <c r="B1361">
        <v>1360</v>
      </c>
      <c r="C1361">
        <v>207</v>
      </c>
      <c r="D1361">
        <v>15</v>
      </c>
      <c r="E1361">
        <v>-1</v>
      </c>
      <c r="F1361">
        <v>28.4074074074074</v>
      </c>
      <c r="G1361">
        <v>30.2266666666667</v>
      </c>
      <c r="H1361">
        <v>33.9083333333333</v>
      </c>
      <c r="I1361" s="2" t="str">
        <f t="shared" si="43"/>
        <v>阵雨~大雨</v>
      </c>
      <c r="J1361" s="2">
        <f t="shared" si="42"/>
        <v>-2</v>
      </c>
    </row>
    <row r="1362" spans="1:10">
      <c r="A1362">
        <v>41847.6666666634</v>
      </c>
      <c r="B1362">
        <v>1361</v>
      </c>
      <c r="C1362">
        <v>207</v>
      </c>
      <c r="D1362">
        <v>16</v>
      </c>
      <c r="E1362">
        <v>-1</v>
      </c>
      <c r="F1362">
        <v>0.957142857142857</v>
      </c>
      <c r="G1362">
        <v>28.6416666666667</v>
      </c>
      <c r="H1362">
        <v>37.1</v>
      </c>
      <c r="I1362" s="2" t="str">
        <f t="shared" si="43"/>
        <v>阵雨~大雨</v>
      </c>
      <c r="J1362" s="2">
        <f t="shared" si="42"/>
        <v>-2</v>
      </c>
    </row>
    <row r="1363" spans="1:10">
      <c r="A1363">
        <v>41847.70833333</v>
      </c>
      <c r="B1363">
        <v>1362</v>
      </c>
      <c r="C1363">
        <v>207</v>
      </c>
      <c r="D1363">
        <v>17</v>
      </c>
      <c r="E1363">
        <v>-1</v>
      </c>
      <c r="F1363">
        <v>0.766666666666667</v>
      </c>
      <c r="G1363">
        <v>28.5233333333333</v>
      </c>
      <c r="H1363">
        <v>32.325</v>
      </c>
      <c r="I1363" s="2" t="str">
        <f t="shared" si="43"/>
        <v>阵雨~大雨</v>
      </c>
      <c r="J1363" s="2">
        <f t="shared" si="42"/>
        <v>-2</v>
      </c>
    </row>
    <row r="1364" spans="1:10">
      <c r="A1364">
        <v>41847.7499999967</v>
      </c>
      <c r="B1364">
        <v>1363</v>
      </c>
      <c r="C1364">
        <v>207</v>
      </c>
      <c r="D1364">
        <v>18</v>
      </c>
      <c r="E1364">
        <v>-1</v>
      </c>
      <c r="F1364" t="e">
        <v>#DIV/0!</v>
      </c>
      <c r="G1364">
        <v>27.0316666666667</v>
      </c>
      <c r="H1364">
        <v>30.7333333333333</v>
      </c>
      <c r="I1364" s="2" t="str">
        <f t="shared" si="43"/>
        <v>阵雨~大雨</v>
      </c>
      <c r="J1364" s="2">
        <f t="shared" si="42"/>
        <v>-2</v>
      </c>
    </row>
    <row r="1365" spans="1:10">
      <c r="A1365">
        <v>41847.7916666634</v>
      </c>
      <c r="B1365">
        <v>1364</v>
      </c>
      <c r="C1365">
        <v>207</v>
      </c>
      <c r="D1365">
        <v>19</v>
      </c>
      <c r="E1365">
        <v>-1</v>
      </c>
      <c r="F1365" t="e">
        <v>#DIV/0!</v>
      </c>
      <c r="G1365">
        <v>23.88</v>
      </c>
      <c r="H1365">
        <v>32.3583333333333</v>
      </c>
      <c r="I1365" s="2" t="str">
        <f t="shared" si="43"/>
        <v>阵雨~大雨</v>
      </c>
      <c r="J1365" s="2">
        <f t="shared" si="42"/>
        <v>-2</v>
      </c>
    </row>
    <row r="1366" spans="1:10">
      <c r="A1366">
        <v>41847.83333333</v>
      </c>
      <c r="B1366">
        <v>1365</v>
      </c>
      <c r="C1366">
        <v>207</v>
      </c>
      <c r="D1366">
        <v>20</v>
      </c>
      <c r="E1366">
        <v>-1</v>
      </c>
      <c r="F1366" t="e">
        <v>#DIV/0!</v>
      </c>
      <c r="G1366">
        <v>23.58</v>
      </c>
      <c r="H1366">
        <v>30.8166666666667</v>
      </c>
      <c r="I1366" s="2" t="str">
        <f t="shared" si="43"/>
        <v>阵雨~大雨</v>
      </c>
      <c r="J1366" s="2">
        <f t="shared" si="42"/>
        <v>-2</v>
      </c>
    </row>
    <row r="1367" spans="1:10">
      <c r="A1367">
        <v>41847.8749999967</v>
      </c>
      <c r="B1367">
        <v>1366</v>
      </c>
      <c r="C1367">
        <v>207</v>
      </c>
      <c r="D1367">
        <v>21</v>
      </c>
      <c r="E1367">
        <v>-1</v>
      </c>
      <c r="F1367" t="e">
        <v>#DIV/0!</v>
      </c>
      <c r="G1367">
        <v>23.8816666666667</v>
      </c>
      <c r="H1367">
        <v>30.75</v>
      </c>
      <c r="I1367" s="2" t="str">
        <f t="shared" si="43"/>
        <v>阵雨~大雨</v>
      </c>
      <c r="J1367" s="2">
        <f t="shared" si="42"/>
        <v>-2</v>
      </c>
    </row>
    <row r="1368" spans="1:10">
      <c r="A1368">
        <v>41847.9166666634</v>
      </c>
      <c r="B1368">
        <v>1367</v>
      </c>
      <c r="C1368">
        <v>207</v>
      </c>
      <c r="D1368">
        <v>22</v>
      </c>
      <c r="E1368">
        <v>-1</v>
      </c>
      <c r="F1368" t="e">
        <v>#DIV/0!</v>
      </c>
      <c r="G1368">
        <v>23.835</v>
      </c>
      <c r="H1368">
        <v>30.775</v>
      </c>
      <c r="I1368" s="2" t="str">
        <f t="shared" si="43"/>
        <v>阵雨~大雨</v>
      </c>
      <c r="J1368" s="2">
        <f t="shared" si="42"/>
        <v>-2</v>
      </c>
    </row>
    <row r="1369" spans="1:10">
      <c r="A1369">
        <v>41847.95833333</v>
      </c>
      <c r="B1369">
        <v>1368</v>
      </c>
      <c r="C1369">
        <v>207</v>
      </c>
      <c r="D1369">
        <v>23</v>
      </c>
      <c r="E1369">
        <v>-1</v>
      </c>
      <c r="F1369">
        <v>0.12</v>
      </c>
      <c r="G1369">
        <v>24.0816666666667</v>
      </c>
      <c r="H1369">
        <v>30.6416666666667</v>
      </c>
      <c r="I1369" s="2" t="str">
        <f t="shared" si="43"/>
        <v>阵雨~大雨</v>
      </c>
      <c r="J1369" s="2">
        <f t="shared" si="42"/>
        <v>-2</v>
      </c>
    </row>
    <row r="1370" spans="1:10">
      <c r="A1370">
        <v>41847.9999999967</v>
      </c>
      <c r="B1370">
        <v>1369</v>
      </c>
      <c r="C1370">
        <v>207</v>
      </c>
      <c r="D1370">
        <v>0</v>
      </c>
      <c r="E1370">
        <v>1</v>
      </c>
      <c r="F1370">
        <v>0.248275862068966</v>
      </c>
      <c r="G1370">
        <v>24.36</v>
      </c>
      <c r="H1370">
        <v>30.6</v>
      </c>
      <c r="I1370" s="2" t="str">
        <f t="shared" si="43"/>
        <v>阵雨~大雨</v>
      </c>
      <c r="J1370" s="2">
        <f t="shared" si="42"/>
        <v>-2</v>
      </c>
    </row>
    <row r="1371" spans="1:10">
      <c r="A1371">
        <v>41848.0416666633</v>
      </c>
      <c r="B1371">
        <v>1370</v>
      </c>
      <c r="C1371">
        <v>208</v>
      </c>
      <c r="D1371">
        <v>1</v>
      </c>
      <c r="E1371">
        <v>1</v>
      </c>
      <c r="F1371">
        <v>0.310714285714286</v>
      </c>
      <c r="G1371">
        <v>24.5466666666667</v>
      </c>
      <c r="H1371">
        <v>30.55</v>
      </c>
      <c r="I1371" s="2" t="str">
        <f t="shared" si="43"/>
        <v>阴~中雨</v>
      </c>
      <c r="J1371" s="2">
        <f t="shared" si="42"/>
        <v>-2</v>
      </c>
    </row>
    <row r="1372" spans="1:10">
      <c r="A1372">
        <v>41848.08333333</v>
      </c>
      <c r="B1372">
        <v>1371</v>
      </c>
      <c r="C1372">
        <v>208</v>
      </c>
      <c r="D1372">
        <v>2</v>
      </c>
      <c r="E1372">
        <v>1</v>
      </c>
      <c r="F1372">
        <v>0.374074074074074</v>
      </c>
      <c r="G1372">
        <v>24.5816666666667</v>
      </c>
      <c r="H1372">
        <v>30.525</v>
      </c>
      <c r="I1372" s="2" t="str">
        <f t="shared" si="43"/>
        <v>阴~中雨</v>
      </c>
      <c r="J1372" s="2">
        <f t="shared" ref="J1372:J1435" si="44">IF(ISNUMBER(FIND("雨",I1372)),-2,IF(ISNUMBER(FIND("阴",I1372)),-1,0))</f>
        <v>-2</v>
      </c>
    </row>
    <row r="1373" spans="1:10">
      <c r="A1373">
        <v>41848.1249999967</v>
      </c>
      <c r="B1373">
        <v>1372</v>
      </c>
      <c r="C1373">
        <v>208</v>
      </c>
      <c r="D1373">
        <v>3</v>
      </c>
      <c r="E1373">
        <v>1</v>
      </c>
      <c r="F1373">
        <v>0.27037037037037</v>
      </c>
      <c r="G1373">
        <v>24.5716666666667</v>
      </c>
      <c r="H1373">
        <v>30.525</v>
      </c>
      <c r="I1373" s="2" t="str">
        <f t="shared" si="43"/>
        <v>阴~中雨</v>
      </c>
      <c r="J1373" s="2">
        <f t="shared" si="44"/>
        <v>-2</v>
      </c>
    </row>
    <row r="1374" spans="1:10">
      <c r="A1374">
        <v>41848.1666666633</v>
      </c>
      <c r="B1374">
        <v>1373</v>
      </c>
      <c r="C1374">
        <v>208</v>
      </c>
      <c r="D1374">
        <v>4</v>
      </c>
      <c r="E1374">
        <v>1</v>
      </c>
      <c r="F1374">
        <v>0.325</v>
      </c>
      <c r="G1374">
        <v>24.56</v>
      </c>
      <c r="H1374">
        <v>30.525</v>
      </c>
      <c r="I1374" s="2" t="str">
        <f t="shared" si="43"/>
        <v>阴~中雨</v>
      </c>
      <c r="J1374" s="2">
        <f t="shared" si="44"/>
        <v>-2</v>
      </c>
    </row>
    <row r="1375" spans="1:10">
      <c r="A1375">
        <v>41848.20833333</v>
      </c>
      <c r="B1375">
        <v>1374</v>
      </c>
      <c r="C1375">
        <v>208</v>
      </c>
      <c r="D1375">
        <v>5</v>
      </c>
      <c r="E1375">
        <v>1</v>
      </c>
      <c r="F1375">
        <v>13.84</v>
      </c>
      <c r="G1375">
        <v>24.5466666666667</v>
      </c>
      <c r="H1375">
        <v>30.4833333333333</v>
      </c>
      <c r="I1375" s="2" t="str">
        <f t="shared" si="43"/>
        <v>阴~中雨</v>
      </c>
      <c r="J1375" s="2">
        <f t="shared" si="44"/>
        <v>-2</v>
      </c>
    </row>
    <row r="1376" spans="1:10">
      <c r="A1376">
        <v>41848.2499999967</v>
      </c>
      <c r="B1376">
        <v>1375</v>
      </c>
      <c r="C1376">
        <v>208</v>
      </c>
      <c r="D1376">
        <v>6</v>
      </c>
      <c r="E1376">
        <v>1</v>
      </c>
      <c r="F1376">
        <v>78.1451612903226</v>
      </c>
      <c r="G1376">
        <v>25.1483333333333</v>
      </c>
      <c r="H1376">
        <v>30.5</v>
      </c>
      <c r="I1376" s="2" t="str">
        <f t="shared" si="43"/>
        <v>阴~中雨</v>
      </c>
      <c r="J1376" s="2">
        <f t="shared" si="44"/>
        <v>-2</v>
      </c>
    </row>
    <row r="1377" spans="1:10">
      <c r="A1377">
        <v>41848.2916666633</v>
      </c>
      <c r="B1377">
        <v>1376</v>
      </c>
      <c r="C1377">
        <v>208</v>
      </c>
      <c r="D1377">
        <v>7</v>
      </c>
      <c r="E1377">
        <v>1</v>
      </c>
      <c r="F1377">
        <v>129.756666666667</v>
      </c>
      <c r="G1377">
        <v>26.39</v>
      </c>
      <c r="H1377">
        <v>30.55</v>
      </c>
      <c r="I1377" s="2" t="str">
        <f t="shared" si="43"/>
        <v>阴~中雨</v>
      </c>
      <c r="J1377" s="2">
        <f t="shared" si="44"/>
        <v>-2</v>
      </c>
    </row>
    <row r="1378" spans="1:10">
      <c r="A1378">
        <v>41848.33333333</v>
      </c>
      <c r="B1378">
        <v>1377</v>
      </c>
      <c r="C1378">
        <v>208</v>
      </c>
      <c r="D1378">
        <v>8</v>
      </c>
      <c r="E1378">
        <v>1</v>
      </c>
      <c r="F1378">
        <v>412.166666666667</v>
      </c>
      <c r="G1378">
        <v>28.3383333333333</v>
      </c>
      <c r="H1378">
        <v>30.6166666666667</v>
      </c>
      <c r="I1378" s="2" t="str">
        <f t="shared" si="43"/>
        <v>阴~中雨</v>
      </c>
      <c r="J1378" s="2">
        <f t="shared" si="44"/>
        <v>-2</v>
      </c>
    </row>
    <row r="1379" spans="1:10">
      <c r="A1379">
        <v>41848.3749999967</v>
      </c>
      <c r="B1379">
        <v>1378</v>
      </c>
      <c r="C1379">
        <v>208</v>
      </c>
      <c r="D1379">
        <v>9</v>
      </c>
      <c r="E1379">
        <v>1</v>
      </c>
      <c r="F1379">
        <v>588.2</v>
      </c>
      <c r="G1379">
        <v>29.8433333333333</v>
      </c>
      <c r="H1379">
        <v>35.4</v>
      </c>
      <c r="I1379" s="2" t="str">
        <f t="shared" si="43"/>
        <v>阴~中雨</v>
      </c>
      <c r="J1379" s="2">
        <f t="shared" si="44"/>
        <v>-2</v>
      </c>
    </row>
    <row r="1380" spans="1:10">
      <c r="A1380">
        <v>41848.4166666633</v>
      </c>
      <c r="B1380">
        <v>1379</v>
      </c>
      <c r="C1380">
        <v>208</v>
      </c>
      <c r="D1380">
        <v>10</v>
      </c>
      <c r="E1380">
        <v>1</v>
      </c>
      <c r="F1380">
        <v>563.916666666667</v>
      </c>
      <c r="G1380">
        <v>31.455</v>
      </c>
      <c r="H1380">
        <v>35.4</v>
      </c>
      <c r="I1380" s="2" t="str">
        <f t="shared" si="43"/>
        <v>阴~中雨</v>
      </c>
      <c r="J1380" s="2">
        <f t="shared" si="44"/>
        <v>-2</v>
      </c>
    </row>
    <row r="1381" spans="1:10">
      <c r="A1381">
        <v>41848.45833333</v>
      </c>
      <c r="B1381">
        <v>1380</v>
      </c>
      <c r="C1381">
        <v>208</v>
      </c>
      <c r="D1381">
        <v>11</v>
      </c>
      <c r="E1381">
        <v>1</v>
      </c>
      <c r="F1381">
        <v>659.573333333333</v>
      </c>
      <c r="G1381">
        <v>31.8633333333333</v>
      </c>
      <c r="H1381">
        <v>37.05</v>
      </c>
      <c r="I1381" s="2" t="str">
        <f t="shared" si="43"/>
        <v>阴~中雨</v>
      </c>
      <c r="J1381" s="2">
        <f t="shared" si="44"/>
        <v>-2</v>
      </c>
    </row>
    <row r="1382" spans="1:10">
      <c r="A1382">
        <v>41848.4999999967</v>
      </c>
      <c r="B1382">
        <v>1381</v>
      </c>
      <c r="C1382">
        <v>208</v>
      </c>
      <c r="D1382">
        <v>12</v>
      </c>
      <c r="E1382">
        <v>1</v>
      </c>
      <c r="F1382">
        <v>401.6</v>
      </c>
      <c r="G1382">
        <v>33.085</v>
      </c>
      <c r="H1382">
        <v>37.125</v>
      </c>
      <c r="I1382" s="2" t="str">
        <f t="shared" si="43"/>
        <v>阴~中雨</v>
      </c>
      <c r="J1382" s="2">
        <f t="shared" si="44"/>
        <v>-2</v>
      </c>
    </row>
    <row r="1383" spans="1:10">
      <c r="A1383">
        <v>41848.5416666633</v>
      </c>
      <c r="B1383">
        <v>1382</v>
      </c>
      <c r="C1383">
        <v>208</v>
      </c>
      <c r="D1383">
        <v>13</v>
      </c>
      <c r="E1383">
        <v>1</v>
      </c>
      <c r="F1383">
        <v>280.803333333333</v>
      </c>
      <c r="G1383">
        <v>32.9183333333333</v>
      </c>
      <c r="H1383">
        <v>37.175</v>
      </c>
      <c r="I1383" s="2" t="str">
        <f t="shared" si="43"/>
        <v>阴~中雨</v>
      </c>
      <c r="J1383" s="2">
        <f t="shared" si="44"/>
        <v>-2</v>
      </c>
    </row>
    <row r="1384" spans="1:10">
      <c r="A1384">
        <v>41848.58333333</v>
      </c>
      <c r="B1384">
        <v>1383</v>
      </c>
      <c r="C1384">
        <v>208</v>
      </c>
      <c r="D1384">
        <v>14</v>
      </c>
      <c r="E1384">
        <v>1</v>
      </c>
      <c r="F1384">
        <v>189.07</v>
      </c>
      <c r="G1384">
        <v>32.12</v>
      </c>
      <c r="H1384">
        <v>37.2416666666667</v>
      </c>
      <c r="I1384" s="2" t="str">
        <f t="shared" si="43"/>
        <v>阴~中雨</v>
      </c>
      <c r="J1384" s="2">
        <f t="shared" si="44"/>
        <v>-2</v>
      </c>
    </row>
    <row r="1385" spans="1:10">
      <c r="A1385">
        <v>41848.6249999966</v>
      </c>
      <c r="B1385">
        <v>1384</v>
      </c>
      <c r="C1385">
        <v>208</v>
      </c>
      <c r="D1385">
        <v>15</v>
      </c>
      <c r="E1385">
        <v>1</v>
      </c>
      <c r="F1385">
        <v>210.443333333333</v>
      </c>
      <c r="G1385">
        <v>31.525</v>
      </c>
      <c r="H1385">
        <v>35.6166666666667</v>
      </c>
      <c r="I1385" s="2" t="str">
        <f t="shared" si="43"/>
        <v>阴~中雨</v>
      </c>
      <c r="J1385" s="2">
        <f t="shared" si="44"/>
        <v>-2</v>
      </c>
    </row>
    <row r="1386" spans="1:10">
      <c r="A1386">
        <v>41848.6666666633</v>
      </c>
      <c r="B1386">
        <v>1385</v>
      </c>
      <c r="C1386">
        <v>208</v>
      </c>
      <c r="D1386">
        <v>16</v>
      </c>
      <c r="E1386">
        <v>1</v>
      </c>
      <c r="F1386">
        <v>122.726666666667</v>
      </c>
      <c r="G1386">
        <v>31.74</v>
      </c>
      <c r="H1386">
        <v>38.8333333333333</v>
      </c>
      <c r="I1386" s="2" t="str">
        <f t="shared" si="43"/>
        <v>阴~中雨</v>
      </c>
      <c r="J1386" s="2">
        <f t="shared" si="44"/>
        <v>-2</v>
      </c>
    </row>
    <row r="1387" spans="1:10">
      <c r="A1387">
        <v>41848.70833333</v>
      </c>
      <c r="B1387">
        <v>1386</v>
      </c>
      <c r="C1387">
        <v>208</v>
      </c>
      <c r="D1387">
        <v>17</v>
      </c>
      <c r="E1387">
        <v>1</v>
      </c>
      <c r="F1387">
        <v>42.1266666666667</v>
      </c>
      <c r="G1387">
        <v>30.8283333333333</v>
      </c>
      <c r="H1387">
        <v>35.7166666666667</v>
      </c>
      <c r="I1387" s="2" t="str">
        <f t="shared" si="43"/>
        <v>阴~中雨</v>
      </c>
      <c r="J1387" s="2">
        <f t="shared" si="44"/>
        <v>-2</v>
      </c>
    </row>
    <row r="1388" spans="1:10">
      <c r="A1388">
        <v>41848.7499999966</v>
      </c>
      <c r="B1388">
        <v>1387</v>
      </c>
      <c r="C1388">
        <v>208</v>
      </c>
      <c r="D1388">
        <v>18</v>
      </c>
      <c r="E1388">
        <v>1</v>
      </c>
      <c r="F1388">
        <v>12.8294117647059</v>
      </c>
      <c r="G1388">
        <v>29.575</v>
      </c>
      <c r="H1388">
        <v>37.3416666666667</v>
      </c>
      <c r="I1388" s="2" t="str">
        <f t="shared" si="43"/>
        <v>阴~中雨</v>
      </c>
      <c r="J1388" s="2">
        <f t="shared" si="44"/>
        <v>-2</v>
      </c>
    </row>
    <row r="1389" spans="1:10">
      <c r="A1389">
        <v>41848.7916666633</v>
      </c>
      <c r="B1389">
        <v>1388</v>
      </c>
      <c r="C1389">
        <v>208</v>
      </c>
      <c r="D1389">
        <v>19</v>
      </c>
      <c r="E1389">
        <v>1</v>
      </c>
      <c r="F1389" t="e">
        <v>#DIV/0!</v>
      </c>
      <c r="G1389">
        <v>29.0216666666667</v>
      </c>
      <c r="H1389">
        <v>30.8416666666667</v>
      </c>
      <c r="I1389" s="2" t="str">
        <f t="shared" si="43"/>
        <v>阴~中雨</v>
      </c>
      <c r="J1389" s="2">
        <f t="shared" si="44"/>
        <v>-2</v>
      </c>
    </row>
    <row r="1390" spans="1:10">
      <c r="A1390">
        <v>41848.83333333</v>
      </c>
      <c r="B1390">
        <v>1389</v>
      </c>
      <c r="C1390">
        <v>208</v>
      </c>
      <c r="D1390">
        <v>20</v>
      </c>
      <c r="E1390">
        <v>1</v>
      </c>
      <c r="F1390" t="e">
        <v>#DIV/0!</v>
      </c>
      <c r="G1390">
        <v>28.7966666666666</v>
      </c>
      <c r="H1390">
        <v>34.0583333333333</v>
      </c>
      <c r="I1390" s="2" t="str">
        <f t="shared" si="43"/>
        <v>阴~中雨</v>
      </c>
      <c r="J1390" s="2">
        <f t="shared" si="44"/>
        <v>-2</v>
      </c>
    </row>
    <row r="1391" spans="1:10">
      <c r="A1391">
        <v>41848.8749999966</v>
      </c>
      <c r="B1391">
        <v>1390</v>
      </c>
      <c r="C1391">
        <v>208</v>
      </c>
      <c r="D1391">
        <v>21</v>
      </c>
      <c r="E1391">
        <v>1</v>
      </c>
      <c r="F1391" t="e">
        <v>#DIV/0!</v>
      </c>
      <c r="G1391">
        <v>28.5083333333333</v>
      </c>
      <c r="H1391">
        <v>30.8833333333333</v>
      </c>
      <c r="I1391" s="2" t="str">
        <f t="shared" si="43"/>
        <v>阴~中雨</v>
      </c>
      <c r="J1391" s="2">
        <f t="shared" si="44"/>
        <v>-2</v>
      </c>
    </row>
    <row r="1392" spans="1:10">
      <c r="A1392">
        <v>41848.9166666633</v>
      </c>
      <c r="B1392">
        <v>1391</v>
      </c>
      <c r="C1392">
        <v>208</v>
      </c>
      <c r="D1392">
        <v>22</v>
      </c>
      <c r="E1392">
        <v>1</v>
      </c>
      <c r="F1392" t="e">
        <v>#DIV/0!</v>
      </c>
      <c r="G1392">
        <v>28.1183333333334</v>
      </c>
      <c r="H1392">
        <v>30.825</v>
      </c>
      <c r="I1392" s="2" t="str">
        <f t="shared" si="43"/>
        <v>阴~中雨</v>
      </c>
      <c r="J1392" s="2">
        <f t="shared" si="44"/>
        <v>-2</v>
      </c>
    </row>
    <row r="1393" spans="1:10">
      <c r="A1393">
        <v>41848.95833333</v>
      </c>
      <c r="B1393">
        <v>1392</v>
      </c>
      <c r="C1393">
        <v>208</v>
      </c>
      <c r="D1393">
        <v>23</v>
      </c>
      <c r="E1393">
        <v>1</v>
      </c>
      <c r="F1393" t="e">
        <v>#DIV/0!</v>
      </c>
      <c r="G1393">
        <v>27.67</v>
      </c>
      <c r="H1393">
        <v>30.6833333333333</v>
      </c>
      <c r="I1393" s="2" t="str">
        <f t="shared" si="43"/>
        <v>阴~中雨</v>
      </c>
      <c r="J1393" s="2">
        <f t="shared" si="44"/>
        <v>-2</v>
      </c>
    </row>
    <row r="1394" spans="1:10">
      <c r="A1394">
        <v>41848.9999999966</v>
      </c>
      <c r="B1394">
        <v>1393</v>
      </c>
      <c r="C1394">
        <v>208</v>
      </c>
      <c r="D1394">
        <v>0</v>
      </c>
      <c r="E1394">
        <v>1</v>
      </c>
      <c r="F1394" t="e">
        <v>#DIV/0!</v>
      </c>
      <c r="G1394">
        <v>27.53</v>
      </c>
      <c r="H1394">
        <v>30.6333333333333</v>
      </c>
      <c r="I1394" s="2" t="str">
        <f t="shared" si="43"/>
        <v>阴~中雨</v>
      </c>
      <c r="J1394" s="2">
        <f t="shared" si="44"/>
        <v>-2</v>
      </c>
    </row>
    <row r="1395" spans="1:10">
      <c r="A1395">
        <v>41849.0416666633</v>
      </c>
      <c r="B1395">
        <v>1394</v>
      </c>
      <c r="C1395">
        <v>209</v>
      </c>
      <c r="D1395">
        <v>1</v>
      </c>
      <c r="E1395">
        <v>1</v>
      </c>
      <c r="F1395" t="e">
        <v>#DIV/0!</v>
      </c>
      <c r="G1395">
        <v>27.435</v>
      </c>
      <c r="H1395">
        <v>30.6083333333333</v>
      </c>
      <c r="I1395" s="2" t="str">
        <f t="shared" si="43"/>
        <v>多云</v>
      </c>
      <c r="J1395" s="2">
        <f t="shared" si="44"/>
        <v>0</v>
      </c>
    </row>
    <row r="1396" spans="1:10">
      <c r="A1396">
        <v>41849.08333333</v>
      </c>
      <c r="B1396">
        <v>1395</v>
      </c>
      <c r="C1396">
        <v>209</v>
      </c>
      <c r="D1396">
        <v>2</v>
      </c>
      <c r="E1396">
        <v>1</v>
      </c>
      <c r="F1396" t="e">
        <v>#DIV/0!</v>
      </c>
      <c r="G1396">
        <v>27.4083333333333</v>
      </c>
      <c r="H1396">
        <v>30.6</v>
      </c>
      <c r="I1396" s="2" t="str">
        <f t="shared" si="43"/>
        <v>多云</v>
      </c>
      <c r="J1396" s="2">
        <f t="shared" si="44"/>
        <v>0</v>
      </c>
    </row>
    <row r="1397" spans="1:10">
      <c r="A1397">
        <v>41849.1249999966</v>
      </c>
      <c r="B1397">
        <v>1396</v>
      </c>
      <c r="C1397">
        <v>209</v>
      </c>
      <c r="D1397">
        <v>3</v>
      </c>
      <c r="E1397">
        <v>1</v>
      </c>
      <c r="F1397" t="e">
        <v>#DIV/0!</v>
      </c>
      <c r="G1397">
        <v>27.4783333333333</v>
      </c>
      <c r="H1397">
        <v>30.625</v>
      </c>
      <c r="I1397" s="2" t="str">
        <f t="shared" si="43"/>
        <v>多云</v>
      </c>
      <c r="J1397" s="2">
        <f t="shared" si="44"/>
        <v>0</v>
      </c>
    </row>
    <row r="1398" spans="1:10">
      <c r="A1398">
        <v>41849.1666666633</v>
      </c>
      <c r="B1398">
        <v>1397</v>
      </c>
      <c r="C1398">
        <v>209</v>
      </c>
      <c r="D1398">
        <v>4</v>
      </c>
      <c r="E1398">
        <v>1</v>
      </c>
      <c r="F1398" t="e">
        <v>#DIV/0!</v>
      </c>
      <c r="G1398">
        <v>27.2316666666666</v>
      </c>
      <c r="H1398">
        <v>30.6</v>
      </c>
      <c r="I1398" s="2" t="str">
        <f t="shared" si="43"/>
        <v>多云</v>
      </c>
      <c r="J1398" s="2">
        <f t="shared" si="44"/>
        <v>0</v>
      </c>
    </row>
    <row r="1399" spans="1:10">
      <c r="A1399">
        <v>41849.2083333299</v>
      </c>
      <c r="B1399">
        <v>1398</v>
      </c>
      <c r="C1399">
        <v>209</v>
      </c>
      <c r="D1399">
        <v>5</v>
      </c>
      <c r="E1399">
        <v>1</v>
      </c>
      <c r="F1399">
        <v>20.1285714285714</v>
      </c>
      <c r="G1399">
        <v>27.0833333333333</v>
      </c>
      <c r="H1399">
        <v>30.55</v>
      </c>
      <c r="I1399" s="2" t="str">
        <f t="shared" si="43"/>
        <v>多云</v>
      </c>
      <c r="J1399" s="2">
        <f t="shared" si="44"/>
        <v>0</v>
      </c>
    </row>
    <row r="1400" spans="1:10">
      <c r="A1400">
        <v>41849.2499999966</v>
      </c>
      <c r="B1400">
        <v>1399</v>
      </c>
      <c r="C1400">
        <v>209</v>
      </c>
      <c r="D1400">
        <v>6</v>
      </c>
      <c r="E1400">
        <v>1</v>
      </c>
      <c r="F1400">
        <v>101.68</v>
      </c>
      <c r="G1400">
        <v>27.855</v>
      </c>
      <c r="H1400">
        <v>30.55</v>
      </c>
      <c r="I1400" s="2" t="str">
        <f t="shared" si="43"/>
        <v>多云</v>
      </c>
      <c r="J1400" s="2">
        <f t="shared" si="44"/>
        <v>0</v>
      </c>
    </row>
    <row r="1401" spans="1:10">
      <c r="A1401">
        <v>41849.2916666633</v>
      </c>
      <c r="B1401">
        <v>1400</v>
      </c>
      <c r="C1401">
        <v>209</v>
      </c>
      <c r="D1401">
        <v>7</v>
      </c>
      <c r="E1401">
        <v>1</v>
      </c>
      <c r="F1401">
        <v>258.266666666667</v>
      </c>
      <c r="G1401">
        <v>29.49</v>
      </c>
      <c r="H1401">
        <v>30.6833333333333</v>
      </c>
      <c r="I1401" s="2" t="str">
        <f t="shared" si="43"/>
        <v>多云</v>
      </c>
      <c r="J1401" s="2">
        <f t="shared" si="44"/>
        <v>0</v>
      </c>
    </row>
    <row r="1402" spans="1:10">
      <c r="A1402">
        <v>41849.3333333299</v>
      </c>
      <c r="B1402">
        <v>1401</v>
      </c>
      <c r="C1402">
        <v>209</v>
      </c>
      <c r="D1402">
        <v>8</v>
      </c>
      <c r="E1402">
        <v>1</v>
      </c>
      <c r="F1402">
        <v>318.326666666667</v>
      </c>
      <c r="G1402">
        <v>30.0266666666667</v>
      </c>
      <c r="H1402">
        <v>37.1166666666667</v>
      </c>
      <c r="I1402" s="2" t="str">
        <f t="shared" si="43"/>
        <v>多云</v>
      </c>
      <c r="J1402" s="2">
        <f t="shared" si="44"/>
        <v>0</v>
      </c>
    </row>
    <row r="1403" spans="1:10">
      <c r="A1403">
        <v>41849.3749999966</v>
      </c>
      <c r="B1403">
        <v>1402</v>
      </c>
      <c r="C1403">
        <v>209</v>
      </c>
      <c r="D1403">
        <v>9</v>
      </c>
      <c r="E1403">
        <v>1</v>
      </c>
      <c r="F1403">
        <v>497.63</v>
      </c>
      <c r="G1403">
        <v>31.8566666666667</v>
      </c>
      <c r="H1403">
        <v>37.1916666666667</v>
      </c>
      <c r="I1403" s="2" t="str">
        <f t="shared" si="43"/>
        <v>多云</v>
      </c>
      <c r="J1403" s="2">
        <f t="shared" si="44"/>
        <v>0</v>
      </c>
    </row>
    <row r="1404" spans="1:10">
      <c r="A1404">
        <v>41849.4166666633</v>
      </c>
      <c r="B1404">
        <v>1403</v>
      </c>
      <c r="C1404">
        <v>209</v>
      </c>
      <c r="D1404">
        <v>10</v>
      </c>
      <c r="E1404">
        <v>1</v>
      </c>
      <c r="F1404">
        <v>659.05</v>
      </c>
      <c r="G1404">
        <v>32.98</v>
      </c>
      <c r="H1404">
        <v>37.25</v>
      </c>
      <c r="I1404" s="2" t="str">
        <f t="shared" si="43"/>
        <v>多云</v>
      </c>
      <c r="J1404" s="2">
        <f t="shared" si="44"/>
        <v>0</v>
      </c>
    </row>
    <row r="1405" spans="1:10">
      <c r="A1405">
        <v>41849.4583333299</v>
      </c>
      <c r="B1405">
        <v>1404</v>
      </c>
      <c r="C1405">
        <v>209</v>
      </c>
      <c r="D1405">
        <v>11</v>
      </c>
      <c r="E1405">
        <v>1</v>
      </c>
      <c r="F1405">
        <v>620.663333333333</v>
      </c>
      <c r="G1405">
        <v>33.6266666666667</v>
      </c>
      <c r="H1405">
        <v>38.9</v>
      </c>
      <c r="I1405" s="2" t="str">
        <f t="shared" si="43"/>
        <v>多云</v>
      </c>
      <c r="J1405" s="2">
        <f t="shared" si="44"/>
        <v>0</v>
      </c>
    </row>
    <row r="1406" spans="1:10">
      <c r="A1406">
        <v>41849.4999999966</v>
      </c>
      <c r="B1406">
        <v>1405</v>
      </c>
      <c r="C1406">
        <v>209</v>
      </c>
      <c r="D1406">
        <v>12</v>
      </c>
      <c r="E1406">
        <v>1</v>
      </c>
      <c r="F1406">
        <v>886.96</v>
      </c>
      <c r="G1406">
        <v>34.265</v>
      </c>
      <c r="H1406">
        <v>40.5666666666667</v>
      </c>
      <c r="I1406" s="2" t="str">
        <f t="shared" si="43"/>
        <v>多云</v>
      </c>
      <c r="J1406" s="2">
        <f t="shared" si="44"/>
        <v>0</v>
      </c>
    </row>
    <row r="1407" spans="1:10">
      <c r="A1407">
        <v>41849.5416666633</v>
      </c>
      <c r="B1407">
        <v>1406</v>
      </c>
      <c r="C1407">
        <v>209</v>
      </c>
      <c r="D1407">
        <v>13</v>
      </c>
      <c r="E1407">
        <v>1</v>
      </c>
      <c r="F1407">
        <v>890.9</v>
      </c>
      <c r="G1407">
        <v>34.3083333333333</v>
      </c>
      <c r="H1407">
        <v>40.6416666666667</v>
      </c>
      <c r="I1407" s="2" t="str">
        <f t="shared" si="43"/>
        <v>多云</v>
      </c>
      <c r="J1407" s="2">
        <f t="shared" si="44"/>
        <v>0</v>
      </c>
    </row>
    <row r="1408" spans="1:10">
      <c r="A1408">
        <v>41849.5833333299</v>
      </c>
      <c r="B1408">
        <v>1407</v>
      </c>
      <c r="C1408">
        <v>209</v>
      </c>
      <c r="D1408">
        <v>14</v>
      </c>
      <c r="E1408">
        <v>1</v>
      </c>
      <c r="F1408">
        <v>752.503333333333</v>
      </c>
      <c r="G1408">
        <v>34.4866666666667</v>
      </c>
      <c r="H1408">
        <v>42.3083333333333</v>
      </c>
      <c r="I1408" s="2" t="str">
        <f t="shared" si="43"/>
        <v>多云</v>
      </c>
      <c r="J1408" s="2">
        <f t="shared" si="44"/>
        <v>0</v>
      </c>
    </row>
    <row r="1409" spans="1:10">
      <c r="A1409">
        <v>41849.6249999966</v>
      </c>
      <c r="B1409">
        <v>1408</v>
      </c>
      <c r="C1409">
        <v>209</v>
      </c>
      <c r="D1409">
        <v>15</v>
      </c>
      <c r="E1409">
        <v>1</v>
      </c>
      <c r="F1409">
        <v>526.296551724138</v>
      </c>
      <c r="G1409">
        <v>34.5516666666667</v>
      </c>
      <c r="H1409">
        <v>39.1166666666667</v>
      </c>
      <c r="I1409" s="2" t="str">
        <f t="shared" si="43"/>
        <v>多云</v>
      </c>
      <c r="J1409" s="2">
        <f t="shared" si="44"/>
        <v>0</v>
      </c>
    </row>
    <row r="1410" spans="1:10">
      <c r="A1410">
        <v>41849.6666666633</v>
      </c>
      <c r="B1410">
        <v>1409</v>
      </c>
      <c r="C1410">
        <v>209</v>
      </c>
      <c r="D1410">
        <v>16</v>
      </c>
      <c r="E1410">
        <v>1</v>
      </c>
      <c r="F1410">
        <v>249.43</v>
      </c>
      <c r="G1410">
        <v>34.13</v>
      </c>
      <c r="H1410">
        <v>41.6454545454545</v>
      </c>
      <c r="I1410" s="2" t="str">
        <f t="shared" si="43"/>
        <v>多云</v>
      </c>
      <c r="J1410" s="2">
        <f t="shared" si="44"/>
        <v>0</v>
      </c>
    </row>
    <row r="1411" spans="1:10">
      <c r="A1411">
        <v>41849.7083333299</v>
      </c>
      <c r="B1411">
        <v>1410</v>
      </c>
      <c r="C1411">
        <v>209</v>
      </c>
      <c r="D1411">
        <v>17</v>
      </c>
      <c r="E1411">
        <v>1</v>
      </c>
      <c r="F1411">
        <v>48.3566666666667</v>
      </c>
      <c r="G1411">
        <v>32.92</v>
      </c>
      <c r="H1411">
        <v>37.575</v>
      </c>
      <c r="I1411" s="2" t="str">
        <f t="shared" si="43"/>
        <v>多云</v>
      </c>
      <c r="J1411" s="2">
        <f t="shared" si="44"/>
        <v>0</v>
      </c>
    </row>
    <row r="1412" spans="1:10">
      <c r="A1412">
        <v>41849.7499999966</v>
      </c>
      <c r="B1412">
        <v>1411</v>
      </c>
      <c r="C1412">
        <v>209</v>
      </c>
      <c r="D1412">
        <v>18</v>
      </c>
      <c r="E1412">
        <v>1</v>
      </c>
      <c r="F1412">
        <v>12.95</v>
      </c>
      <c r="G1412">
        <v>31.4216666666667</v>
      </c>
      <c r="H1412">
        <v>37.5083333333333</v>
      </c>
      <c r="I1412" s="2" t="str">
        <f t="shared" si="43"/>
        <v>多云</v>
      </c>
      <c r="J1412" s="2">
        <f t="shared" si="44"/>
        <v>0</v>
      </c>
    </row>
    <row r="1413" spans="1:10">
      <c r="A1413">
        <v>41849.7916666632</v>
      </c>
      <c r="B1413">
        <v>1412</v>
      </c>
      <c r="C1413">
        <v>209</v>
      </c>
      <c r="D1413">
        <v>19</v>
      </c>
      <c r="E1413">
        <v>1</v>
      </c>
      <c r="F1413" t="e">
        <v>#DIV/0!</v>
      </c>
      <c r="G1413">
        <v>30.4066666666667</v>
      </c>
      <c r="H1413">
        <v>35.8083333333333</v>
      </c>
      <c r="I1413" s="2" t="str">
        <f t="shared" si="43"/>
        <v>多云</v>
      </c>
      <c r="J1413" s="2">
        <f t="shared" si="44"/>
        <v>0</v>
      </c>
    </row>
    <row r="1414" spans="1:10">
      <c r="A1414">
        <v>41849.8333333299</v>
      </c>
      <c r="B1414">
        <v>1413</v>
      </c>
      <c r="C1414">
        <v>209</v>
      </c>
      <c r="D1414">
        <v>20</v>
      </c>
      <c r="E1414">
        <v>1</v>
      </c>
      <c r="F1414" t="e">
        <v>#DIV/0!</v>
      </c>
      <c r="G1414">
        <v>29.6883333333333</v>
      </c>
      <c r="H1414">
        <v>32.5083333333333</v>
      </c>
      <c r="I1414" s="2" t="str">
        <f t="shared" ref="I1414:I1477" si="45">VLOOKUP(INT(A1414),K$2:Q$123,5)</f>
        <v>多云</v>
      </c>
      <c r="J1414" s="2">
        <f t="shared" si="44"/>
        <v>0</v>
      </c>
    </row>
    <row r="1415" spans="1:10">
      <c r="A1415">
        <v>41849.8749999966</v>
      </c>
      <c r="B1415">
        <v>1414</v>
      </c>
      <c r="C1415">
        <v>209</v>
      </c>
      <c r="D1415">
        <v>21</v>
      </c>
      <c r="E1415">
        <v>1</v>
      </c>
      <c r="F1415" t="e">
        <v>#DIV/0!</v>
      </c>
      <c r="G1415">
        <v>29.245</v>
      </c>
      <c r="H1415">
        <v>32.525</v>
      </c>
      <c r="I1415" s="2" t="str">
        <f t="shared" si="45"/>
        <v>多云</v>
      </c>
      <c r="J1415" s="2">
        <f t="shared" si="44"/>
        <v>0</v>
      </c>
    </row>
    <row r="1416" spans="1:10">
      <c r="A1416">
        <v>41849.9166666632</v>
      </c>
      <c r="B1416">
        <v>1415</v>
      </c>
      <c r="C1416">
        <v>209</v>
      </c>
      <c r="D1416">
        <v>22</v>
      </c>
      <c r="E1416">
        <v>1</v>
      </c>
      <c r="F1416" t="e">
        <v>#DIV/0!</v>
      </c>
      <c r="G1416">
        <v>28.9383333333333</v>
      </c>
      <c r="H1416">
        <v>32.525</v>
      </c>
      <c r="I1416" s="2" t="str">
        <f t="shared" si="45"/>
        <v>多云</v>
      </c>
      <c r="J1416" s="2">
        <f t="shared" si="44"/>
        <v>0</v>
      </c>
    </row>
    <row r="1417" spans="1:10">
      <c r="A1417">
        <v>41849.9583333299</v>
      </c>
      <c r="B1417">
        <v>1416</v>
      </c>
      <c r="C1417">
        <v>209</v>
      </c>
      <c r="D1417">
        <v>23</v>
      </c>
      <c r="E1417">
        <v>1</v>
      </c>
      <c r="F1417" t="e">
        <v>#DIV/0!</v>
      </c>
      <c r="G1417">
        <v>28.6733333333333</v>
      </c>
      <c r="H1417">
        <v>30.9307692307692</v>
      </c>
      <c r="I1417" s="2" t="str">
        <f t="shared" si="45"/>
        <v>多云</v>
      </c>
      <c r="J1417" s="2">
        <f t="shared" si="44"/>
        <v>0</v>
      </c>
    </row>
    <row r="1418" spans="1:10">
      <c r="A1418">
        <v>41849.9999999966</v>
      </c>
      <c r="B1418">
        <v>1417</v>
      </c>
      <c r="C1418">
        <v>209</v>
      </c>
      <c r="D1418">
        <v>0</v>
      </c>
      <c r="E1418">
        <v>1</v>
      </c>
      <c r="F1418" t="e">
        <v>#DIV/0!</v>
      </c>
      <c r="G1418">
        <v>28.33</v>
      </c>
      <c r="H1418">
        <v>30.9</v>
      </c>
      <c r="I1418" s="2" t="str">
        <f t="shared" si="45"/>
        <v>多云</v>
      </c>
      <c r="J1418" s="2">
        <f t="shared" si="44"/>
        <v>0</v>
      </c>
    </row>
    <row r="1419" spans="1:10">
      <c r="A1419">
        <v>41850.0416666632</v>
      </c>
      <c r="B1419">
        <v>1418</v>
      </c>
      <c r="C1419">
        <v>210</v>
      </c>
      <c r="D1419">
        <v>1</v>
      </c>
      <c r="E1419">
        <v>1</v>
      </c>
      <c r="F1419" t="e">
        <v>#DIV/0!</v>
      </c>
      <c r="G1419">
        <v>28.07</v>
      </c>
      <c r="H1419">
        <v>30.8666666666667</v>
      </c>
      <c r="I1419" s="2" t="str">
        <f t="shared" si="45"/>
        <v>多云~晴</v>
      </c>
      <c r="J1419" s="2">
        <f t="shared" si="44"/>
        <v>0</v>
      </c>
    </row>
    <row r="1420" spans="1:10">
      <c r="A1420">
        <v>41850.0833333299</v>
      </c>
      <c r="B1420">
        <v>1419</v>
      </c>
      <c r="C1420">
        <v>210</v>
      </c>
      <c r="D1420">
        <v>2</v>
      </c>
      <c r="E1420">
        <v>1</v>
      </c>
      <c r="F1420" t="e">
        <v>#DIV/0!</v>
      </c>
      <c r="G1420">
        <v>27.9766666666667</v>
      </c>
      <c r="H1420">
        <v>30.825</v>
      </c>
      <c r="I1420" s="2" t="str">
        <f t="shared" si="45"/>
        <v>多云~晴</v>
      </c>
      <c r="J1420" s="2">
        <f t="shared" si="44"/>
        <v>0</v>
      </c>
    </row>
    <row r="1421" spans="1:10">
      <c r="A1421">
        <v>41850.1249999966</v>
      </c>
      <c r="B1421">
        <v>1420</v>
      </c>
      <c r="C1421">
        <v>210</v>
      </c>
      <c r="D1421">
        <v>3</v>
      </c>
      <c r="E1421">
        <v>1</v>
      </c>
      <c r="F1421" t="e">
        <v>#DIV/0!</v>
      </c>
      <c r="G1421">
        <v>27.8366666666667</v>
      </c>
      <c r="H1421">
        <v>30.775</v>
      </c>
      <c r="I1421" s="2" t="str">
        <f t="shared" si="45"/>
        <v>多云~晴</v>
      </c>
      <c r="J1421" s="2">
        <f t="shared" si="44"/>
        <v>0</v>
      </c>
    </row>
    <row r="1422" spans="1:10">
      <c r="A1422">
        <v>41850.1666666632</v>
      </c>
      <c r="B1422">
        <v>1421</v>
      </c>
      <c r="C1422">
        <v>210</v>
      </c>
      <c r="D1422">
        <v>4</v>
      </c>
      <c r="E1422">
        <v>1</v>
      </c>
      <c r="F1422" t="e">
        <v>#DIV/0!</v>
      </c>
      <c r="G1422">
        <v>27.6533333333333</v>
      </c>
      <c r="H1422">
        <v>30.7166666666667</v>
      </c>
      <c r="I1422" s="2" t="str">
        <f t="shared" si="45"/>
        <v>多云~晴</v>
      </c>
      <c r="J1422" s="2">
        <f t="shared" si="44"/>
        <v>0</v>
      </c>
    </row>
    <row r="1423" spans="1:10">
      <c r="A1423">
        <v>41850.2083333299</v>
      </c>
      <c r="B1423">
        <v>1422</v>
      </c>
      <c r="C1423">
        <v>210</v>
      </c>
      <c r="D1423">
        <v>5</v>
      </c>
      <c r="E1423">
        <v>1</v>
      </c>
      <c r="F1423">
        <v>14.7933333333333</v>
      </c>
      <c r="G1423">
        <v>27.7566666666667</v>
      </c>
      <c r="H1423">
        <v>30.6916666666667</v>
      </c>
      <c r="I1423" s="2" t="str">
        <f t="shared" si="45"/>
        <v>多云~晴</v>
      </c>
      <c r="J1423" s="2">
        <f t="shared" si="44"/>
        <v>0</v>
      </c>
    </row>
    <row r="1424" spans="1:10">
      <c r="A1424">
        <v>41850.2499999966</v>
      </c>
      <c r="B1424">
        <v>1423</v>
      </c>
      <c r="C1424">
        <v>210</v>
      </c>
      <c r="D1424">
        <v>6</v>
      </c>
      <c r="E1424">
        <v>1</v>
      </c>
      <c r="F1424">
        <v>73.9516129032258</v>
      </c>
      <c r="G1424">
        <v>28.885</v>
      </c>
      <c r="H1424">
        <v>30.6583333333333</v>
      </c>
      <c r="I1424" s="2" t="str">
        <f t="shared" si="45"/>
        <v>多云~晴</v>
      </c>
      <c r="J1424" s="2">
        <f t="shared" si="44"/>
        <v>0</v>
      </c>
    </row>
    <row r="1425" spans="1:10">
      <c r="A1425">
        <v>41850.2916666632</v>
      </c>
      <c r="B1425">
        <v>1424</v>
      </c>
      <c r="C1425">
        <v>210</v>
      </c>
      <c r="D1425">
        <v>7</v>
      </c>
      <c r="E1425">
        <v>1</v>
      </c>
      <c r="F1425">
        <v>291.283333333333</v>
      </c>
      <c r="G1425">
        <v>30.4316666666667</v>
      </c>
      <c r="H1425">
        <v>33.9333333333333</v>
      </c>
      <c r="I1425" s="2" t="str">
        <f t="shared" si="45"/>
        <v>多云~晴</v>
      </c>
      <c r="J1425" s="2">
        <f t="shared" si="44"/>
        <v>0</v>
      </c>
    </row>
    <row r="1426" spans="1:10">
      <c r="A1426">
        <v>41850.3333333299</v>
      </c>
      <c r="B1426">
        <v>1425</v>
      </c>
      <c r="C1426">
        <v>210</v>
      </c>
      <c r="D1426">
        <v>8</v>
      </c>
      <c r="E1426">
        <v>1</v>
      </c>
      <c r="F1426">
        <v>648.683333333333</v>
      </c>
      <c r="G1426">
        <v>31.68</v>
      </c>
      <c r="H1426">
        <v>38.8</v>
      </c>
      <c r="I1426" s="2" t="str">
        <f t="shared" si="45"/>
        <v>多云~晴</v>
      </c>
      <c r="J1426" s="2">
        <f t="shared" si="44"/>
        <v>0</v>
      </c>
    </row>
    <row r="1427" spans="1:10">
      <c r="A1427">
        <v>41850.3749999965</v>
      </c>
      <c r="B1427">
        <v>1426</v>
      </c>
      <c r="C1427">
        <v>210</v>
      </c>
      <c r="D1427">
        <v>9</v>
      </c>
      <c r="E1427">
        <v>1</v>
      </c>
      <c r="F1427">
        <v>731.53</v>
      </c>
      <c r="G1427">
        <v>32.85</v>
      </c>
      <c r="H1427">
        <v>40.5416666666667</v>
      </c>
      <c r="I1427" s="2" t="str">
        <f t="shared" si="45"/>
        <v>多云~晴</v>
      </c>
      <c r="J1427" s="2">
        <f t="shared" si="44"/>
        <v>0</v>
      </c>
    </row>
    <row r="1428" spans="1:10">
      <c r="A1428">
        <v>41850.4166666632</v>
      </c>
      <c r="B1428">
        <v>1427</v>
      </c>
      <c r="C1428">
        <v>210</v>
      </c>
      <c r="D1428">
        <v>10</v>
      </c>
      <c r="E1428">
        <v>1</v>
      </c>
      <c r="F1428">
        <v>852.35</v>
      </c>
      <c r="G1428">
        <v>33.585</v>
      </c>
      <c r="H1428">
        <v>40.65</v>
      </c>
      <c r="I1428" s="2" t="str">
        <f t="shared" si="45"/>
        <v>多云~晴</v>
      </c>
      <c r="J1428" s="2">
        <f t="shared" si="44"/>
        <v>0</v>
      </c>
    </row>
    <row r="1429" spans="1:10">
      <c r="A1429">
        <v>41850.4583333299</v>
      </c>
      <c r="B1429">
        <v>1428</v>
      </c>
      <c r="C1429">
        <v>210</v>
      </c>
      <c r="D1429">
        <v>11</v>
      </c>
      <c r="E1429">
        <v>1</v>
      </c>
      <c r="F1429">
        <v>861.876666666666</v>
      </c>
      <c r="G1429">
        <v>34.5733333333333</v>
      </c>
      <c r="H1429">
        <v>39.0916666666667</v>
      </c>
      <c r="I1429" s="2" t="str">
        <f t="shared" si="45"/>
        <v>多云~晴</v>
      </c>
      <c r="J1429" s="2">
        <f t="shared" si="44"/>
        <v>0</v>
      </c>
    </row>
    <row r="1430" spans="1:10">
      <c r="A1430">
        <v>41850.4999999965</v>
      </c>
      <c r="B1430">
        <v>1429</v>
      </c>
      <c r="C1430">
        <v>210</v>
      </c>
      <c r="D1430">
        <v>12</v>
      </c>
      <c r="E1430">
        <v>1</v>
      </c>
      <c r="F1430">
        <v>988.896666666667</v>
      </c>
      <c r="G1430">
        <v>34.93</v>
      </c>
      <c r="H1430">
        <v>40.7333333333333</v>
      </c>
      <c r="I1430" s="2" t="str">
        <f t="shared" si="45"/>
        <v>多云~晴</v>
      </c>
      <c r="J1430" s="2">
        <f t="shared" si="44"/>
        <v>0</v>
      </c>
    </row>
    <row r="1431" spans="1:10">
      <c r="A1431">
        <v>41850.5416666632</v>
      </c>
      <c r="B1431">
        <v>1430</v>
      </c>
      <c r="C1431">
        <v>210</v>
      </c>
      <c r="D1431">
        <v>13</v>
      </c>
      <c r="E1431">
        <v>1</v>
      </c>
      <c r="F1431">
        <v>759.896666666667</v>
      </c>
      <c r="G1431">
        <v>35.3566666666667</v>
      </c>
      <c r="H1431">
        <v>42.4416666666667</v>
      </c>
      <c r="I1431" s="2" t="str">
        <f t="shared" si="45"/>
        <v>多云~晴</v>
      </c>
      <c r="J1431" s="2">
        <f t="shared" si="44"/>
        <v>0</v>
      </c>
    </row>
    <row r="1432" spans="1:10">
      <c r="A1432">
        <v>41850.5833333299</v>
      </c>
      <c r="B1432">
        <v>1431</v>
      </c>
      <c r="C1432">
        <v>210</v>
      </c>
      <c r="D1432">
        <v>14</v>
      </c>
      <c r="E1432">
        <v>1</v>
      </c>
      <c r="F1432">
        <v>723.81</v>
      </c>
      <c r="G1432">
        <v>34.99</v>
      </c>
      <c r="H1432">
        <v>40.8833333333333</v>
      </c>
      <c r="I1432" s="2" t="str">
        <f t="shared" si="45"/>
        <v>多云~晴</v>
      </c>
      <c r="J1432" s="2">
        <f t="shared" si="44"/>
        <v>0</v>
      </c>
    </row>
    <row r="1433" spans="1:10">
      <c r="A1433">
        <v>41850.6249999965</v>
      </c>
      <c r="B1433">
        <v>1432</v>
      </c>
      <c r="C1433">
        <v>210</v>
      </c>
      <c r="D1433">
        <v>15</v>
      </c>
      <c r="E1433">
        <v>1</v>
      </c>
      <c r="F1433">
        <v>552.261290322581</v>
      </c>
      <c r="G1433">
        <v>34.2233333333333</v>
      </c>
      <c r="H1433">
        <v>40.9</v>
      </c>
      <c r="I1433" s="2" t="str">
        <f t="shared" si="45"/>
        <v>多云~晴</v>
      </c>
      <c r="J1433" s="2">
        <f t="shared" si="44"/>
        <v>0</v>
      </c>
    </row>
    <row r="1434" spans="1:10">
      <c r="A1434">
        <v>41850.6666666632</v>
      </c>
      <c r="B1434">
        <v>1433</v>
      </c>
      <c r="C1434">
        <v>210</v>
      </c>
      <c r="D1434">
        <v>16</v>
      </c>
      <c r="E1434">
        <v>1</v>
      </c>
      <c r="F1434">
        <v>256.75</v>
      </c>
      <c r="G1434">
        <v>33.4816666666667</v>
      </c>
      <c r="H1434">
        <v>40.9583333333333</v>
      </c>
      <c r="I1434" s="2" t="str">
        <f t="shared" si="45"/>
        <v>多云~晴</v>
      </c>
      <c r="J1434" s="2">
        <f t="shared" si="44"/>
        <v>0</v>
      </c>
    </row>
    <row r="1435" spans="1:10">
      <c r="A1435">
        <v>41850.7083333299</v>
      </c>
      <c r="B1435">
        <v>1434</v>
      </c>
      <c r="C1435">
        <v>210</v>
      </c>
      <c r="D1435">
        <v>17</v>
      </c>
      <c r="E1435">
        <v>1</v>
      </c>
      <c r="F1435">
        <v>63.2774193548387</v>
      </c>
      <c r="G1435">
        <v>32.1366666666667</v>
      </c>
      <c r="H1435">
        <v>39.3583333333333</v>
      </c>
      <c r="I1435" s="2" t="str">
        <f t="shared" si="45"/>
        <v>多云~晴</v>
      </c>
      <c r="J1435" s="2">
        <f t="shared" si="44"/>
        <v>0</v>
      </c>
    </row>
    <row r="1436" spans="1:10">
      <c r="A1436">
        <v>41850.7499999965</v>
      </c>
      <c r="B1436">
        <v>1435</v>
      </c>
      <c r="C1436">
        <v>210</v>
      </c>
      <c r="D1436">
        <v>18</v>
      </c>
      <c r="E1436">
        <v>1</v>
      </c>
      <c r="F1436">
        <v>14.7588235294118</v>
      </c>
      <c r="G1436">
        <v>30.6066666666667</v>
      </c>
      <c r="H1436">
        <v>39.325</v>
      </c>
      <c r="I1436" s="2" t="str">
        <f t="shared" si="45"/>
        <v>多云~晴</v>
      </c>
      <c r="J1436" s="2">
        <f t="shared" ref="J1436:J1499" si="46">IF(ISNUMBER(FIND("雨",I1436)),-2,IF(ISNUMBER(FIND("阴",I1436)),-1,0))</f>
        <v>0</v>
      </c>
    </row>
    <row r="1437" spans="1:10">
      <c r="A1437">
        <v>41850.7916666632</v>
      </c>
      <c r="B1437">
        <v>1436</v>
      </c>
      <c r="C1437">
        <v>210</v>
      </c>
      <c r="D1437">
        <v>19</v>
      </c>
      <c r="E1437">
        <v>1</v>
      </c>
      <c r="F1437" t="e">
        <v>#DIV/0!</v>
      </c>
      <c r="G1437">
        <v>29.7133333333333</v>
      </c>
      <c r="H1437">
        <v>36.0166666666667</v>
      </c>
      <c r="I1437" s="2" t="str">
        <f t="shared" si="45"/>
        <v>多云~晴</v>
      </c>
      <c r="J1437" s="2">
        <f t="shared" si="46"/>
        <v>0</v>
      </c>
    </row>
    <row r="1438" spans="1:10">
      <c r="A1438">
        <v>41850.8333333299</v>
      </c>
      <c r="B1438">
        <v>1437</v>
      </c>
      <c r="C1438">
        <v>210</v>
      </c>
      <c r="D1438">
        <v>20</v>
      </c>
      <c r="E1438">
        <v>1</v>
      </c>
      <c r="F1438" t="e">
        <v>#DIV/0!</v>
      </c>
      <c r="G1438">
        <v>29.515</v>
      </c>
      <c r="H1438">
        <v>35.9833333333333</v>
      </c>
      <c r="I1438" s="2" t="str">
        <f t="shared" si="45"/>
        <v>多云~晴</v>
      </c>
      <c r="J1438" s="2">
        <f t="shared" si="46"/>
        <v>0</v>
      </c>
    </row>
    <row r="1439" spans="1:10">
      <c r="A1439">
        <v>41850.8749999965</v>
      </c>
      <c r="B1439">
        <v>1438</v>
      </c>
      <c r="C1439">
        <v>210</v>
      </c>
      <c r="D1439">
        <v>21</v>
      </c>
      <c r="E1439">
        <v>1</v>
      </c>
      <c r="F1439" t="e">
        <v>#DIV/0!</v>
      </c>
      <c r="G1439">
        <v>29.3883333333333</v>
      </c>
      <c r="H1439">
        <v>34.35</v>
      </c>
      <c r="I1439" s="2" t="str">
        <f t="shared" si="45"/>
        <v>多云~晴</v>
      </c>
      <c r="J1439" s="2">
        <f t="shared" si="46"/>
        <v>0</v>
      </c>
    </row>
    <row r="1440" spans="1:10">
      <c r="A1440">
        <v>41850.9166666632</v>
      </c>
      <c r="B1440">
        <v>1439</v>
      </c>
      <c r="C1440">
        <v>210</v>
      </c>
      <c r="D1440">
        <v>22</v>
      </c>
      <c r="E1440">
        <v>1</v>
      </c>
      <c r="F1440" t="e">
        <v>#DIV/0!</v>
      </c>
      <c r="G1440">
        <v>29.31</v>
      </c>
      <c r="H1440">
        <v>37.5416666666667</v>
      </c>
      <c r="I1440" s="2" t="str">
        <f t="shared" si="45"/>
        <v>多云~晴</v>
      </c>
      <c r="J1440" s="2">
        <f t="shared" si="46"/>
        <v>0</v>
      </c>
    </row>
    <row r="1441" spans="1:10">
      <c r="A1441">
        <v>41850.9583333298</v>
      </c>
      <c r="B1441">
        <v>1440</v>
      </c>
      <c r="C1441">
        <v>210</v>
      </c>
      <c r="D1441">
        <v>23</v>
      </c>
      <c r="E1441">
        <v>1</v>
      </c>
      <c r="F1441" t="e">
        <v>#DIV/0!</v>
      </c>
      <c r="G1441">
        <v>29.2366666666667</v>
      </c>
      <c r="H1441">
        <v>34.275</v>
      </c>
      <c r="I1441" s="2" t="str">
        <f t="shared" si="45"/>
        <v>多云~晴</v>
      </c>
      <c r="J1441" s="2">
        <f t="shared" si="46"/>
        <v>0</v>
      </c>
    </row>
    <row r="1442" spans="1:10">
      <c r="A1442">
        <v>41850.9999999965</v>
      </c>
      <c r="B1442">
        <v>1441</v>
      </c>
      <c r="C1442">
        <v>210</v>
      </c>
      <c r="D1442">
        <v>0</v>
      </c>
      <c r="E1442">
        <v>1</v>
      </c>
      <c r="F1442" t="e">
        <v>#DIV/0!</v>
      </c>
      <c r="G1442">
        <v>29.0016666666667</v>
      </c>
      <c r="H1442">
        <v>34.3</v>
      </c>
      <c r="I1442" s="2" t="str">
        <f t="shared" si="45"/>
        <v>多云~晴</v>
      </c>
      <c r="J1442" s="2">
        <f t="shared" si="46"/>
        <v>0</v>
      </c>
    </row>
    <row r="1443" spans="1:10">
      <c r="A1443">
        <v>41851.0416666632</v>
      </c>
      <c r="B1443">
        <v>1442</v>
      </c>
      <c r="C1443">
        <v>211</v>
      </c>
      <c r="D1443">
        <v>1</v>
      </c>
      <c r="E1443">
        <v>1</v>
      </c>
      <c r="F1443" t="e">
        <v>#DIV/0!</v>
      </c>
      <c r="G1443">
        <v>28.895</v>
      </c>
      <c r="H1443">
        <v>32.6666666666667</v>
      </c>
      <c r="I1443" s="2" t="str">
        <f t="shared" si="45"/>
        <v>阵雨~多云</v>
      </c>
      <c r="J1443" s="2">
        <f t="shared" si="46"/>
        <v>-2</v>
      </c>
    </row>
    <row r="1444" spans="1:10">
      <c r="A1444">
        <v>41851.0833333298</v>
      </c>
      <c r="B1444">
        <v>1443</v>
      </c>
      <c r="C1444">
        <v>211</v>
      </c>
      <c r="D1444">
        <v>2</v>
      </c>
      <c r="E1444">
        <v>1</v>
      </c>
      <c r="F1444" t="e">
        <v>#DIV/0!</v>
      </c>
      <c r="G1444">
        <v>28.9033333333333</v>
      </c>
      <c r="H1444">
        <v>34.1666666666667</v>
      </c>
      <c r="I1444" s="2" t="str">
        <f t="shared" si="45"/>
        <v>阵雨~多云</v>
      </c>
      <c r="J1444" s="2">
        <f t="shared" si="46"/>
        <v>-2</v>
      </c>
    </row>
    <row r="1445" spans="1:10">
      <c r="A1445">
        <v>41851.1249999965</v>
      </c>
      <c r="B1445">
        <v>1444</v>
      </c>
      <c r="C1445">
        <v>211</v>
      </c>
      <c r="D1445">
        <v>3</v>
      </c>
      <c r="E1445">
        <v>1</v>
      </c>
      <c r="F1445" t="e">
        <v>#DIV/0!</v>
      </c>
      <c r="G1445">
        <v>28.8533333333333</v>
      </c>
      <c r="H1445">
        <v>34.1416666666667</v>
      </c>
      <c r="I1445" s="2" t="str">
        <f t="shared" si="45"/>
        <v>阵雨~多云</v>
      </c>
      <c r="J1445" s="2">
        <f t="shared" si="46"/>
        <v>-2</v>
      </c>
    </row>
    <row r="1446" spans="1:10">
      <c r="A1446">
        <v>41851.1666666632</v>
      </c>
      <c r="B1446">
        <v>1445</v>
      </c>
      <c r="C1446">
        <v>211</v>
      </c>
      <c r="D1446">
        <v>4</v>
      </c>
      <c r="E1446">
        <v>1</v>
      </c>
      <c r="F1446" t="e">
        <v>#DIV/0!</v>
      </c>
      <c r="G1446">
        <v>28.7933333333333</v>
      </c>
      <c r="H1446">
        <v>35.7583333333333</v>
      </c>
      <c r="I1446" s="2" t="str">
        <f t="shared" si="45"/>
        <v>阵雨~多云</v>
      </c>
      <c r="J1446" s="2">
        <f t="shared" si="46"/>
        <v>-2</v>
      </c>
    </row>
    <row r="1447" spans="1:10">
      <c r="A1447">
        <v>41851.2083333298</v>
      </c>
      <c r="B1447">
        <v>1446</v>
      </c>
      <c r="C1447">
        <v>211</v>
      </c>
      <c r="D1447">
        <v>5</v>
      </c>
      <c r="E1447">
        <v>1</v>
      </c>
      <c r="F1447">
        <v>18.7758620689655</v>
      </c>
      <c r="G1447">
        <v>28.7016666666667</v>
      </c>
      <c r="H1447">
        <v>34.15</v>
      </c>
      <c r="I1447" s="2" t="str">
        <f t="shared" si="45"/>
        <v>阵雨~多云</v>
      </c>
      <c r="J1447" s="2">
        <f t="shared" si="46"/>
        <v>-2</v>
      </c>
    </row>
    <row r="1448" spans="1:10">
      <c r="A1448">
        <v>41851.2499999965</v>
      </c>
      <c r="B1448">
        <v>1447</v>
      </c>
      <c r="C1448">
        <v>211</v>
      </c>
      <c r="D1448">
        <v>6</v>
      </c>
      <c r="E1448">
        <v>1</v>
      </c>
      <c r="F1448">
        <v>107.716666666667</v>
      </c>
      <c r="G1448">
        <v>29.985</v>
      </c>
      <c r="H1448">
        <v>37.3583333333333</v>
      </c>
      <c r="I1448" s="2" t="str">
        <f t="shared" si="45"/>
        <v>阵雨~多云</v>
      </c>
      <c r="J1448" s="2">
        <f t="shared" si="46"/>
        <v>-2</v>
      </c>
    </row>
    <row r="1449" spans="1:10">
      <c r="A1449">
        <v>41851.2916666632</v>
      </c>
      <c r="B1449">
        <v>1448</v>
      </c>
      <c r="C1449">
        <v>211</v>
      </c>
      <c r="D1449">
        <v>7</v>
      </c>
      <c r="E1449">
        <v>1</v>
      </c>
      <c r="F1449">
        <v>267.793333333333</v>
      </c>
      <c r="G1449">
        <v>31.0333333333333</v>
      </c>
      <c r="H1449">
        <v>34.175</v>
      </c>
      <c r="I1449" s="2" t="str">
        <f t="shared" si="45"/>
        <v>阵雨~多云</v>
      </c>
      <c r="J1449" s="2">
        <f t="shared" si="46"/>
        <v>-2</v>
      </c>
    </row>
    <row r="1450" spans="1:10">
      <c r="A1450">
        <v>41851.3333333298</v>
      </c>
      <c r="B1450">
        <v>1449</v>
      </c>
      <c r="C1450">
        <v>211</v>
      </c>
      <c r="D1450">
        <v>8</v>
      </c>
      <c r="E1450">
        <v>1</v>
      </c>
      <c r="F1450">
        <v>532.793333333333</v>
      </c>
      <c r="G1450">
        <v>32.2983333333333</v>
      </c>
      <c r="H1450">
        <v>39.0666666666667</v>
      </c>
      <c r="I1450" s="2" t="str">
        <f t="shared" si="45"/>
        <v>阵雨~多云</v>
      </c>
      <c r="J1450" s="2">
        <f t="shared" si="46"/>
        <v>-2</v>
      </c>
    </row>
    <row r="1451" spans="1:10">
      <c r="A1451">
        <v>41851.3749999965</v>
      </c>
      <c r="B1451">
        <v>1450</v>
      </c>
      <c r="C1451">
        <v>211</v>
      </c>
      <c r="D1451">
        <v>9</v>
      </c>
      <c r="E1451">
        <v>1</v>
      </c>
      <c r="F1451">
        <v>618.16</v>
      </c>
      <c r="G1451">
        <v>32.9483333333333</v>
      </c>
      <c r="H1451">
        <v>40.7833333333333</v>
      </c>
      <c r="I1451" s="2" t="str">
        <f t="shared" si="45"/>
        <v>阵雨~多云</v>
      </c>
      <c r="J1451" s="2">
        <f t="shared" si="46"/>
        <v>-2</v>
      </c>
    </row>
    <row r="1452" spans="1:10">
      <c r="A1452">
        <v>41851.4166666631</v>
      </c>
      <c r="B1452">
        <v>1451</v>
      </c>
      <c r="C1452">
        <v>211</v>
      </c>
      <c r="D1452">
        <v>10</v>
      </c>
      <c r="E1452">
        <v>1</v>
      </c>
      <c r="F1452">
        <v>608.023333333333</v>
      </c>
      <c r="G1452">
        <v>32.9933333333333</v>
      </c>
      <c r="H1452">
        <v>42.4916666666667</v>
      </c>
      <c r="I1452" s="2" t="str">
        <f t="shared" si="45"/>
        <v>阵雨~多云</v>
      </c>
      <c r="J1452" s="2">
        <f t="shared" si="46"/>
        <v>-2</v>
      </c>
    </row>
    <row r="1453" spans="1:10">
      <c r="A1453">
        <v>41851.4583333298</v>
      </c>
      <c r="B1453">
        <v>1452</v>
      </c>
      <c r="C1453">
        <v>211</v>
      </c>
      <c r="D1453">
        <v>11</v>
      </c>
      <c r="E1453">
        <v>1</v>
      </c>
      <c r="F1453">
        <v>601.07</v>
      </c>
      <c r="G1453">
        <v>33.4183333333333</v>
      </c>
      <c r="H1453">
        <v>39.3</v>
      </c>
      <c r="I1453" s="2" t="str">
        <f t="shared" si="45"/>
        <v>阵雨~多云</v>
      </c>
      <c r="J1453" s="2">
        <f t="shared" si="46"/>
        <v>-2</v>
      </c>
    </row>
    <row r="1454" spans="1:10">
      <c r="A1454">
        <v>41851.4999999965</v>
      </c>
      <c r="B1454">
        <v>1453</v>
      </c>
      <c r="C1454">
        <v>211</v>
      </c>
      <c r="D1454">
        <v>12</v>
      </c>
      <c r="E1454">
        <v>1</v>
      </c>
      <c r="F1454">
        <v>572.086666666667</v>
      </c>
      <c r="G1454">
        <v>33.0816666666667</v>
      </c>
      <c r="H1454">
        <v>44.2583333333333</v>
      </c>
      <c r="I1454" s="2" t="str">
        <f t="shared" si="45"/>
        <v>阵雨~多云</v>
      </c>
      <c r="J1454" s="2">
        <f t="shared" si="46"/>
        <v>-2</v>
      </c>
    </row>
    <row r="1455" spans="1:10">
      <c r="A1455">
        <v>41851.5416666631</v>
      </c>
      <c r="B1455">
        <v>1454</v>
      </c>
      <c r="C1455">
        <v>211</v>
      </c>
      <c r="D1455">
        <v>13</v>
      </c>
      <c r="E1455">
        <v>1</v>
      </c>
      <c r="F1455">
        <v>673.512903225807</v>
      </c>
      <c r="G1455">
        <v>32.8883333333333</v>
      </c>
      <c r="H1455">
        <v>42.7</v>
      </c>
      <c r="I1455" s="2" t="str">
        <f t="shared" si="45"/>
        <v>阵雨~多云</v>
      </c>
      <c r="J1455" s="2">
        <f t="shared" si="46"/>
        <v>-2</v>
      </c>
    </row>
    <row r="1456" spans="1:10">
      <c r="A1456">
        <v>41851.5833333298</v>
      </c>
      <c r="B1456">
        <v>1455</v>
      </c>
      <c r="C1456">
        <v>211</v>
      </c>
      <c r="D1456">
        <v>14</v>
      </c>
      <c r="E1456">
        <v>1</v>
      </c>
      <c r="F1456">
        <v>333.36</v>
      </c>
      <c r="G1456">
        <v>31.6583333333333</v>
      </c>
      <c r="H1456">
        <v>44.3916666666667</v>
      </c>
      <c r="I1456" s="2" t="str">
        <f t="shared" si="45"/>
        <v>阵雨~多云</v>
      </c>
      <c r="J1456" s="2">
        <f t="shared" si="46"/>
        <v>-2</v>
      </c>
    </row>
    <row r="1457" spans="1:10">
      <c r="A1457">
        <v>41851.6249999965</v>
      </c>
      <c r="B1457">
        <v>1456</v>
      </c>
      <c r="C1457">
        <v>211</v>
      </c>
      <c r="D1457">
        <v>15</v>
      </c>
      <c r="E1457">
        <v>1</v>
      </c>
      <c r="F1457">
        <v>294.606666666667</v>
      </c>
      <c r="G1457">
        <v>31.5266666666667</v>
      </c>
      <c r="H1457">
        <v>42.85</v>
      </c>
      <c r="I1457" s="2" t="str">
        <f t="shared" si="45"/>
        <v>阵雨~多云</v>
      </c>
      <c r="J1457" s="2">
        <f t="shared" si="46"/>
        <v>-2</v>
      </c>
    </row>
    <row r="1458" spans="1:10">
      <c r="A1458">
        <v>41851.6666666631</v>
      </c>
      <c r="B1458">
        <v>1457</v>
      </c>
      <c r="C1458">
        <v>211</v>
      </c>
      <c r="D1458">
        <v>16</v>
      </c>
      <c r="E1458">
        <v>1</v>
      </c>
      <c r="F1458">
        <v>159.358064516129</v>
      </c>
      <c r="G1458">
        <v>30.69</v>
      </c>
      <c r="H1458">
        <v>39.5416666666667</v>
      </c>
      <c r="I1458" s="2" t="str">
        <f t="shared" si="45"/>
        <v>阵雨~多云</v>
      </c>
      <c r="J1458" s="2">
        <f t="shared" si="46"/>
        <v>-2</v>
      </c>
    </row>
    <row r="1459" spans="1:10">
      <c r="A1459">
        <v>41851.7083333298</v>
      </c>
      <c r="B1459">
        <v>1458</v>
      </c>
      <c r="C1459">
        <v>211</v>
      </c>
      <c r="D1459">
        <v>17</v>
      </c>
      <c r="E1459">
        <v>1</v>
      </c>
      <c r="F1459">
        <v>50.0166666666667</v>
      </c>
      <c r="G1459">
        <v>29.7816666666667</v>
      </c>
      <c r="H1459">
        <v>41.225</v>
      </c>
      <c r="I1459" s="2" t="str">
        <f t="shared" si="45"/>
        <v>阵雨~多云</v>
      </c>
      <c r="J1459" s="2">
        <f t="shared" si="46"/>
        <v>-2</v>
      </c>
    </row>
    <row r="1460" spans="1:10">
      <c r="A1460">
        <v>41851.7499999965</v>
      </c>
      <c r="B1460">
        <v>1459</v>
      </c>
      <c r="C1460">
        <v>211</v>
      </c>
      <c r="D1460">
        <v>18</v>
      </c>
      <c r="E1460">
        <v>1</v>
      </c>
      <c r="F1460">
        <v>21.14375</v>
      </c>
      <c r="G1460">
        <v>29.1083333333333</v>
      </c>
      <c r="H1460">
        <v>37.8416666666667</v>
      </c>
      <c r="I1460" s="2" t="str">
        <f t="shared" si="45"/>
        <v>阵雨~多云</v>
      </c>
      <c r="J1460" s="2">
        <f t="shared" si="46"/>
        <v>-2</v>
      </c>
    </row>
    <row r="1461" spans="1:10">
      <c r="A1461">
        <v>41851.7916666631</v>
      </c>
      <c r="B1461">
        <v>1460</v>
      </c>
      <c r="C1461">
        <v>211</v>
      </c>
      <c r="D1461">
        <v>19</v>
      </c>
      <c r="E1461">
        <v>1</v>
      </c>
      <c r="F1461" t="e">
        <v>#DIV/0!</v>
      </c>
      <c r="G1461">
        <v>28.99</v>
      </c>
      <c r="H1461">
        <v>34.4166666666667</v>
      </c>
      <c r="I1461" s="2" t="str">
        <f t="shared" si="45"/>
        <v>阵雨~多云</v>
      </c>
      <c r="J1461" s="2">
        <f t="shared" si="46"/>
        <v>-2</v>
      </c>
    </row>
    <row r="1462" spans="1:10">
      <c r="A1462">
        <v>41851.8333333298</v>
      </c>
      <c r="B1462">
        <v>1461</v>
      </c>
      <c r="C1462">
        <v>211</v>
      </c>
      <c r="D1462">
        <v>20</v>
      </c>
      <c r="E1462">
        <v>1</v>
      </c>
      <c r="F1462" t="e">
        <v>#DIV/0!</v>
      </c>
      <c r="G1462">
        <v>28.8016666666667</v>
      </c>
      <c r="H1462">
        <v>37.6416666666667</v>
      </c>
      <c r="I1462" s="2" t="str">
        <f t="shared" si="45"/>
        <v>阵雨~多云</v>
      </c>
      <c r="J1462" s="2">
        <f t="shared" si="46"/>
        <v>-2</v>
      </c>
    </row>
    <row r="1463" spans="1:10">
      <c r="A1463">
        <v>41851.8749999965</v>
      </c>
      <c r="B1463">
        <v>1462</v>
      </c>
      <c r="C1463">
        <v>211</v>
      </c>
      <c r="D1463">
        <v>21</v>
      </c>
      <c r="E1463">
        <v>1</v>
      </c>
      <c r="F1463" t="e">
        <v>#DIV/0!</v>
      </c>
      <c r="G1463">
        <v>28.4716666666667</v>
      </c>
      <c r="H1463">
        <v>34.3333333333333</v>
      </c>
      <c r="I1463" s="2" t="str">
        <f t="shared" si="45"/>
        <v>阵雨~多云</v>
      </c>
      <c r="J1463" s="2">
        <f t="shared" si="46"/>
        <v>-2</v>
      </c>
    </row>
    <row r="1464" spans="1:10">
      <c r="A1464">
        <v>41851.9166666631</v>
      </c>
      <c r="B1464">
        <v>1463</v>
      </c>
      <c r="C1464">
        <v>211</v>
      </c>
      <c r="D1464">
        <v>22</v>
      </c>
      <c r="E1464">
        <v>1</v>
      </c>
      <c r="F1464" t="e">
        <v>#DIV/0!</v>
      </c>
      <c r="G1464">
        <v>27.775</v>
      </c>
      <c r="H1464">
        <v>34.2666666666667</v>
      </c>
      <c r="I1464" s="2" t="str">
        <f t="shared" si="45"/>
        <v>阵雨~多云</v>
      </c>
      <c r="J1464" s="2">
        <f t="shared" si="46"/>
        <v>-2</v>
      </c>
    </row>
    <row r="1465" spans="1:10">
      <c r="A1465">
        <v>41851.9583333298</v>
      </c>
      <c r="B1465">
        <v>1464</v>
      </c>
      <c r="C1465">
        <v>211</v>
      </c>
      <c r="D1465">
        <v>23</v>
      </c>
      <c r="E1465">
        <v>1</v>
      </c>
      <c r="F1465" t="e">
        <v>#DIV/0!</v>
      </c>
      <c r="G1465">
        <v>27.72</v>
      </c>
      <c r="H1465">
        <v>34.1916666666667</v>
      </c>
      <c r="I1465" s="2" t="str">
        <f t="shared" si="45"/>
        <v>阵雨~多云</v>
      </c>
      <c r="J1465" s="2">
        <f t="shared" si="46"/>
        <v>-2</v>
      </c>
    </row>
    <row r="1466" spans="1:10">
      <c r="A1466">
        <v>41851.9999999964</v>
      </c>
      <c r="B1466">
        <v>1465</v>
      </c>
      <c r="C1466">
        <v>211</v>
      </c>
      <c r="D1466">
        <v>0</v>
      </c>
      <c r="E1466">
        <v>1</v>
      </c>
      <c r="F1466" t="e">
        <v>#DIV/0!</v>
      </c>
      <c r="G1466">
        <v>27.605</v>
      </c>
      <c r="H1466">
        <v>32.6545454545455</v>
      </c>
      <c r="I1466" s="2" t="str">
        <f t="shared" si="45"/>
        <v>阵雨~多云</v>
      </c>
      <c r="J1466" s="2">
        <f t="shared" si="46"/>
        <v>-2</v>
      </c>
    </row>
    <row r="1467" spans="1:10">
      <c r="A1467">
        <v>41852.0416666631</v>
      </c>
      <c r="B1467">
        <v>1466</v>
      </c>
      <c r="C1467">
        <v>212</v>
      </c>
      <c r="D1467">
        <v>1</v>
      </c>
      <c r="E1467">
        <v>1</v>
      </c>
      <c r="F1467" t="e">
        <v>#DIV/0!</v>
      </c>
      <c r="G1467">
        <v>27.2816666666667</v>
      </c>
      <c r="H1467">
        <v>30.9083333333333</v>
      </c>
      <c r="I1467" s="2" t="str">
        <f t="shared" si="45"/>
        <v>阵雨~大雨</v>
      </c>
      <c r="J1467" s="2">
        <f t="shared" si="46"/>
        <v>-2</v>
      </c>
    </row>
    <row r="1468" spans="1:10">
      <c r="A1468">
        <v>41852.0833333298</v>
      </c>
      <c r="B1468">
        <v>1467</v>
      </c>
      <c r="C1468">
        <v>212</v>
      </c>
      <c r="D1468">
        <v>2</v>
      </c>
      <c r="E1468">
        <v>1</v>
      </c>
      <c r="F1468" t="e">
        <v>#DIV/0!</v>
      </c>
      <c r="G1468">
        <v>26.7633333333333</v>
      </c>
      <c r="H1468">
        <v>34.125</v>
      </c>
      <c r="I1468" s="2" t="str">
        <f t="shared" si="45"/>
        <v>阵雨~大雨</v>
      </c>
      <c r="J1468" s="2">
        <f t="shared" si="46"/>
        <v>-2</v>
      </c>
    </row>
    <row r="1469" spans="1:10">
      <c r="A1469">
        <v>41852.1249999964</v>
      </c>
      <c r="B1469">
        <v>1468</v>
      </c>
      <c r="C1469">
        <v>212</v>
      </c>
      <c r="D1469">
        <v>3</v>
      </c>
      <c r="E1469">
        <v>1</v>
      </c>
      <c r="F1469" t="e">
        <v>#DIV/0!</v>
      </c>
      <c r="G1469">
        <v>26.125</v>
      </c>
      <c r="H1469">
        <v>30.875</v>
      </c>
      <c r="I1469" s="2" t="str">
        <f t="shared" si="45"/>
        <v>阵雨~大雨</v>
      </c>
      <c r="J1469" s="2">
        <f t="shared" si="46"/>
        <v>-2</v>
      </c>
    </row>
    <row r="1470" spans="1:10">
      <c r="A1470">
        <v>41852.1666666631</v>
      </c>
      <c r="B1470">
        <v>1469</v>
      </c>
      <c r="C1470">
        <v>212</v>
      </c>
      <c r="D1470">
        <v>4</v>
      </c>
      <c r="E1470">
        <v>1</v>
      </c>
      <c r="F1470">
        <v>0.757142857142857</v>
      </c>
      <c r="G1470">
        <v>26.04</v>
      </c>
      <c r="H1470">
        <v>30.8666666666667</v>
      </c>
      <c r="I1470" s="2" t="str">
        <f t="shared" si="45"/>
        <v>阵雨~大雨</v>
      </c>
      <c r="J1470" s="2">
        <f t="shared" si="46"/>
        <v>-2</v>
      </c>
    </row>
    <row r="1471" spans="1:10">
      <c r="A1471">
        <v>41852.2083333298</v>
      </c>
      <c r="B1471">
        <v>1470</v>
      </c>
      <c r="C1471">
        <v>212</v>
      </c>
      <c r="D1471">
        <v>5</v>
      </c>
      <c r="E1471">
        <v>1</v>
      </c>
      <c r="F1471">
        <v>4.33548387096774</v>
      </c>
      <c r="G1471">
        <v>26.19</v>
      </c>
      <c r="H1471">
        <v>30.8333333333333</v>
      </c>
      <c r="I1471" s="2" t="str">
        <f t="shared" si="45"/>
        <v>阵雨~大雨</v>
      </c>
      <c r="J1471" s="2">
        <f t="shared" si="46"/>
        <v>-2</v>
      </c>
    </row>
    <row r="1472" spans="1:10">
      <c r="A1472">
        <v>41852.2499999964</v>
      </c>
      <c r="B1472">
        <v>1471</v>
      </c>
      <c r="C1472">
        <v>212</v>
      </c>
      <c r="D1472">
        <v>6</v>
      </c>
      <c r="E1472">
        <v>1</v>
      </c>
      <c r="F1472">
        <v>22.0733333333333</v>
      </c>
      <c r="G1472">
        <v>26.0366666666667</v>
      </c>
      <c r="H1472">
        <v>30.8166666666667</v>
      </c>
      <c r="I1472" s="2" t="str">
        <f t="shared" si="45"/>
        <v>阵雨~大雨</v>
      </c>
      <c r="J1472" s="2">
        <f t="shared" si="46"/>
        <v>-2</v>
      </c>
    </row>
    <row r="1473" spans="1:10">
      <c r="A1473">
        <v>41852.2916666631</v>
      </c>
      <c r="B1473">
        <v>1472</v>
      </c>
      <c r="C1473">
        <v>212</v>
      </c>
      <c r="D1473">
        <v>7</v>
      </c>
      <c r="E1473">
        <v>1</v>
      </c>
      <c r="F1473">
        <v>52.85</v>
      </c>
      <c r="G1473">
        <v>26.0283333333334</v>
      </c>
      <c r="H1473">
        <v>37.3583333333333</v>
      </c>
      <c r="I1473" s="2" t="str">
        <f t="shared" si="45"/>
        <v>阵雨~大雨</v>
      </c>
      <c r="J1473" s="2">
        <f t="shared" si="46"/>
        <v>-2</v>
      </c>
    </row>
    <row r="1474" spans="1:10">
      <c r="A1474">
        <v>41852.3333333298</v>
      </c>
      <c r="B1474">
        <v>1473</v>
      </c>
      <c r="C1474">
        <v>212</v>
      </c>
      <c r="D1474">
        <v>8</v>
      </c>
      <c r="E1474">
        <v>1</v>
      </c>
      <c r="F1474">
        <v>55.9933333333333</v>
      </c>
      <c r="G1474">
        <v>26.01</v>
      </c>
      <c r="H1474">
        <v>35.7833333333333</v>
      </c>
      <c r="I1474" s="2" t="str">
        <f t="shared" si="45"/>
        <v>阵雨~大雨</v>
      </c>
      <c r="J1474" s="2">
        <f t="shared" si="46"/>
        <v>-2</v>
      </c>
    </row>
    <row r="1475" spans="1:10">
      <c r="A1475">
        <v>41852.3749999964</v>
      </c>
      <c r="B1475">
        <v>1474</v>
      </c>
      <c r="C1475">
        <v>212</v>
      </c>
      <c r="D1475">
        <v>9</v>
      </c>
      <c r="E1475">
        <v>1</v>
      </c>
      <c r="F1475">
        <v>78.7966666666667</v>
      </c>
      <c r="G1475">
        <v>25.975</v>
      </c>
      <c r="H1475">
        <v>35.8083333333333</v>
      </c>
      <c r="I1475" s="2" t="str">
        <f t="shared" si="45"/>
        <v>阵雨~大雨</v>
      </c>
      <c r="J1475" s="2">
        <f t="shared" si="46"/>
        <v>-2</v>
      </c>
    </row>
    <row r="1476" spans="1:10">
      <c r="A1476">
        <v>41852.4166666631</v>
      </c>
      <c r="B1476">
        <v>1475</v>
      </c>
      <c r="C1476">
        <v>212</v>
      </c>
      <c r="D1476">
        <v>10</v>
      </c>
      <c r="E1476">
        <v>1</v>
      </c>
      <c r="F1476">
        <v>77.6645161290322</v>
      </c>
      <c r="G1476">
        <v>25.775</v>
      </c>
      <c r="H1476">
        <v>35.75</v>
      </c>
      <c r="I1476" s="2" t="str">
        <f t="shared" si="45"/>
        <v>阵雨~大雨</v>
      </c>
      <c r="J1476" s="2">
        <f t="shared" si="46"/>
        <v>-2</v>
      </c>
    </row>
    <row r="1477" spans="1:10">
      <c r="A1477">
        <v>41852.4583333298</v>
      </c>
      <c r="B1477">
        <v>1476</v>
      </c>
      <c r="C1477">
        <v>212</v>
      </c>
      <c r="D1477">
        <v>11</v>
      </c>
      <c r="E1477">
        <v>1</v>
      </c>
      <c r="F1477">
        <v>93.8774193548387</v>
      </c>
      <c r="G1477">
        <v>25.8683333333333</v>
      </c>
      <c r="H1477">
        <v>37.5166666666667</v>
      </c>
      <c r="I1477" s="2" t="str">
        <f t="shared" si="45"/>
        <v>阵雨~大雨</v>
      </c>
      <c r="J1477" s="2">
        <f t="shared" si="46"/>
        <v>-2</v>
      </c>
    </row>
    <row r="1478" spans="1:10">
      <c r="A1478">
        <v>41852.4999999964</v>
      </c>
      <c r="B1478">
        <v>1477</v>
      </c>
      <c r="C1478">
        <v>212</v>
      </c>
      <c r="D1478">
        <v>12</v>
      </c>
      <c r="E1478">
        <v>1</v>
      </c>
      <c r="F1478">
        <v>94.4566666666666</v>
      </c>
      <c r="G1478">
        <v>26.2216666666667</v>
      </c>
      <c r="H1478">
        <v>34.2416666666667</v>
      </c>
      <c r="I1478" s="2" t="str">
        <f t="shared" ref="I1478:I1541" si="47">VLOOKUP(INT(A1478),K$2:Q$123,5)</f>
        <v>阵雨~大雨</v>
      </c>
      <c r="J1478" s="2">
        <f t="shared" si="46"/>
        <v>-2</v>
      </c>
    </row>
    <row r="1479" spans="1:10">
      <c r="A1479">
        <v>41852.5416666631</v>
      </c>
      <c r="B1479">
        <v>1478</v>
      </c>
      <c r="C1479">
        <v>212</v>
      </c>
      <c r="D1479">
        <v>13</v>
      </c>
      <c r="E1479">
        <v>1</v>
      </c>
      <c r="F1479">
        <v>97.81</v>
      </c>
      <c r="G1479">
        <v>26.105</v>
      </c>
      <c r="H1479">
        <v>35.7166666666667</v>
      </c>
      <c r="I1479" s="2" t="str">
        <f t="shared" si="47"/>
        <v>阵雨~大雨</v>
      </c>
      <c r="J1479" s="2">
        <f t="shared" si="46"/>
        <v>-2</v>
      </c>
    </row>
    <row r="1480" spans="1:10">
      <c r="A1480">
        <v>41852.5833333297</v>
      </c>
      <c r="B1480">
        <v>1479</v>
      </c>
      <c r="C1480">
        <v>212</v>
      </c>
      <c r="D1480">
        <v>14</v>
      </c>
      <c r="E1480">
        <v>1</v>
      </c>
      <c r="F1480">
        <v>122.973333333333</v>
      </c>
      <c r="G1480">
        <v>26.705</v>
      </c>
      <c r="H1480">
        <v>35.875</v>
      </c>
      <c r="I1480" s="2" t="str">
        <f t="shared" si="47"/>
        <v>阵雨~大雨</v>
      </c>
      <c r="J1480" s="2">
        <f t="shared" si="46"/>
        <v>-2</v>
      </c>
    </row>
    <row r="1481" spans="1:10">
      <c r="A1481">
        <v>41852.6249999964</v>
      </c>
      <c r="B1481">
        <v>1480</v>
      </c>
      <c r="C1481">
        <v>212</v>
      </c>
      <c r="D1481">
        <v>15</v>
      </c>
      <c r="E1481">
        <v>1</v>
      </c>
      <c r="F1481">
        <v>50.2</v>
      </c>
      <c r="G1481">
        <v>27.0633333333333</v>
      </c>
      <c r="H1481">
        <v>37.4666666666667</v>
      </c>
      <c r="I1481" s="2" t="str">
        <f t="shared" si="47"/>
        <v>阵雨~大雨</v>
      </c>
      <c r="J1481" s="2">
        <f t="shared" si="46"/>
        <v>-2</v>
      </c>
    </row>
    <row r="1482" spans="1:10">
      <c r="A1482">
        <v>41852.6666666631</v>
      </c>
      <c r="B1482">
        <v>1481</v>
      </c>
      <c r="C1482">
        <v>212</v>
      </c>
      <c r="D1482">
        <v>16</v>
      </c>
      <c r="E1482">
        <v>1</v>
      </c>
      <c r="F1482">
        <v>41.8633333333333</v>
      </c>
      <c r="G1482">
        <v>26.9333333333333</v>
      </c>
      <c r="H1482">
        <v>34.25</v>
      </c>
      <c r="I1482" s="2" t="str">
        <f t="shared" si="47"/>
        <v>阵雨~大雨</v>
      </c>
      <c r="J1482" s="2">
        <f t="shared" si="46"/>
        <v>-2</v>
      </c>
    </row>
    <row r="1483" spans="1:10">
      <c r="A1483">
        <v>41852.7083333297</v>
      </c>
      <c r="B1483">
        <v>1482</v>
      </c>
      <c r="C1483">
        <v>212</v>
      </c>
      <c r="D1483">
        <v>17</v>
      </c>
      <c r="E1483">
        <v>1</v>
      </c>
      <c r="F1483">
        <v>38.7466666666667</v>
      </c>
      <c r="G1483">
        <v>25.9383333333333</v>
      </c>
      <c r="H1483">
        <v>35.8</v>
      </c>
      <c r="I1483" s="2" t="str">
        <f t="shared" si="47"/>
        <v>阵雨~大雨</v>
      </c>
      <c r="J1483" s="2">
        <f t="shared" si="46"/>
        <v>-2</v>
      </c>
    </row>
    <row r="1484" spans="1:10">
      <c r="A1484">
        <v>41852.7499999964</v>
      </c>
      <c r="B1484">
        <v>1483</v>
      </c>
      <c r="C1484">
        <v>212</v>
      </c>
      <c r="D1484">
        <v>18</v>
      </c>
      <c r="E1484">
        <v>1</v>
      </c>
      <c r="F1484">
        <v>6.74666666666667</v>
      </c>
      <c r="G1484">
        <v>25.6</v>
      </c>
      <c r="H1484">
        <v>30.9583333333333</v>
      </c>
      <c r="I1484" s="2" t="str">
        <f t="shared" si="47"/>
        <v>阵雨~大雨</v>
      </c>
      <c r="J1484" s="2">
        <f t="shared" si="46"/>
        <v>-2</v>
      </c>
    </row>
    <row r="1485" spans="1:10">
      <c r="A1485">
        <v>41852.7916666631</v>
      </c>
      <c r="B1485">
        <v>1484</v>
      </c>
      <c r="C1485">
        <v>212</v>
      </c>
      <c r="D1485">
        <v>19</v>
      </c>
      <c r="E1485">
        <v>1</v>
      </c>
      <c r="F1485">
        <v>1.46666666666667</v>
      </c>
      <c r="G1485">
        <v>25.8666666666667</v>
      </c>
      <c r="H1485">
        <v>30.8833333333333</v>
      </c>
      <c r="I1485" s="2" t="str">
        <f t="shared" si="47"/>
        <v>阵雨~大雨</v>
      </c>
      <c r="J1485" s="2">
        <f t="shared" si="46"/>
        <v>-2</v>
      </c>
    </row>
    <row r="1486" spans="1:10">
      <c r="A1486">
        <v>41852.8333333297</v>
      </c>
      <c r="B1486">
        <v>1485</v>
      </c>
      <c r="C1486">
        <v>212</v>
      </c>
      <c r="D1486">
        <v>20</v>
      </c>
      <c r="E1486">
        <v>1</v>
      </c>
      <c r="F1486">
        <v>1.63</v>
      </c>
      <c r="G1486">
        <v>26.1466666666667</v>
      </c>
      <c r="H1486">
        <v>30.8583333333333</v>
      </c>
      <c r="I1486" s="2" t="str">
        <f t="shared" si="47"/>
        <v>阵雨~大雨</v>
      </c>
      <c r="J1486" s="2">
        <f t="shared" si="46"/>
        <v>-2</v>
      </c>
    </row>
    <row r="1487" spans="1:10">
      <c r="A1487">
        <v>41852.8749999964</v>
      </c>
      <c r="B1487">
        <v>1486</v>
      </c>
      <c r="C1487">
        <v>212</v>
      </c>
      <c r="D1487">
        <v>21</v>
      </c>
      <c r="E1487">
        <v>1</v>
      </c>
      <c r="F1487">
        <v>1.75666666666667</v>
      </c>
      <c r="G1487">
        <v>26.5233333333333</v>
      </c>
      <c r="H1487">
        <v>30.8333333333333</v>
      </c>
      <c r="I1487" s="2" t="str">
        <f t="shared" si="47"/>
        <v>阵雨~大雨</v>
      </c>
      <c r="J1487" s="2">
        <f t="shared" si="46"/>
        <v>-2</v>
      </c>
    </row>
    <row r="1488" spans="1:10">
      <c r="A1488">
        <v>41852.9166666631</v>
      </c>
      <c r="B1488">
        <v>1487</v>
      </c>
      <c r="C1488">
        <v>212</v>
      </c>
      <c r="D1488">
        <v>22</v>
      </c>
      <c r="E1488">
        <v>1</v>
      </c>
      <c r="F1488">
        <v>1.58076923076923</v>
      </c>
      <c r="G1488">
        <v>26.7533333333333</v>
      </c>
      <c r="H1488">
        <v>30.8166666666667</v>
      </c>
      <c r="I1488" s="2" t="str">
        <f t="shared" si="47"/>
        <v>阵雨~大雨</v>
      </c>
      <c r="J1488" s="2">
        <f t="shared" si="46"/>
        <v>-2</v>
      </c>
    </row>
    <row r="1489" spans="1:10">
      <c r="A1489">
        <v>41852.9583333297</v>
      </c>
      <c r="B1489">
        <v>1488</v>
      </c>
      <c r="C1489">
        <v>212</v>
      </c>
      <c r="D1489">
        <v>23</v>
      </c>
      <c r="E1489">
        <v>1</v>
      </c>
      <c r="F1489" t="e">
        <v>#DIV/0!</v>
      </c>
      <c r="G1489">
        <v>25.9</v>
      </c>
      <c r="H1489">
        <v>30.7923076923077</v>
      </c>
      <c r="I1489" s="2" t="str">
        <f t="shared" si="47"/>
        <v>阵雨~大雨</v>
      </c>
      <c r="J1489" s="2">
        <f t="shared" si="46"/>
        <v>-2</v>
      </c>
    </row>
    <row r="1490" spans="1:10">
      <c r="A1490">
        <v>41852.9999999964</v>
      </c>
      <c r="B1490">
        <v>1489</v>
      </c>
      <c r="C1490">
        <v>212</v>
      </c>
      <c r="D1490">
        <v>0</v>
      </c>
      <c r="E1490">
        <v>-1</v>
      </c>
      <c r="F1490">
        <v>0.266666666666667</v>
      </c>
      <c r="G1490">
        <v>25.77</v>
      </c>
      <c r="H1490">
        <v>30.7545454545455</v>
      </c>
      <c r="I1490" s="2" t="str">
        <f t="shared" si="47"/>
        <v>阵雨~大雨</v>
      </c>
      <c r="J1490" s="2">
        <f t="shared" si="46"/>
        <v>-2</v>
      </c>
    </row>
    <row r="1491" spans="1:10">
      <c r="A1491">
        <v>41853.0416666631</v>
      </c>
      <c r="B1491">
        <v>1490</v>
      </c>
      <c r="C1491">
        <v>213</v>
      </c>
      <c r="D1491">
        <v>1</v>
      </c>
      <c r="E1491">
        <v>-1</v>
      </c>
      <c r="F1491">
        <v>0.15</v>
      </c>
      <c r="G1491">
        <v>25.0933333333333</v>
      </c>
      <c r="H1491">
        <v>30.775</v>
      </c>
      <c r="I1491" s="2" t="str">
        <f t="shared" si="47"/>
        <v>阴~小雨</v>
      </c>
      <c r="J1491" s="2">
        <f t="shared" si="46"/>
        <v>-2</v>
      </c>
    </row>
    <row r="1492" spans="1:10">
      <c r="A1492">
        <v>41853.0833333297</v>
      </c>
      <c r="B1492">
        <v>1491</v>
      </c>
      <c r="C1492">
        <v>213</v>
      </c>
      <c r="D1492">
        <v>2</v>
      </c>
      <c r="E1492">
        <v>-1</v>
      </c>
      <c r="F1492">
        <v>0.27</v>
      </c>
      <c r="G1492">
        <v>25.1216666666667</v>
      </c>
      <c r="H1492">
        <v>30.75</v>
      </c>
      <c r="I1492" s="2" t="str">
        <f t="shared" si="47"/>
        <v>阴~小雨</v>
      </c>
      <c r="J1492" s="2">
        <f t="shared" si="46"/>
        <v>-2</v>
      </c>
    </row>
    <row r="1493" spans="1:10">
      <c r="A1493">
        <v>41853.1249999964</v>
      </c>
      <c r="B1493">
        <v>1492</v>
      </c>
      <c r="C1493">
        <v>213</v>
      </c>
      <c r="D1493">
        <v>3</v>
      </c>
      <c r="E1493">
        <v>-1</v>
      </c>
      <c r="F1493">
        <v>0.233333333333333</v>
      </c>
      <c r="G1493">
        <v>25.305</v>
      </c>
      <c r="H1493">
        <v>30.7583333333333</v>
      </c>
      <c r="I1493" s="2" t="str">
        <f t="shared" si="47"/>
        <v>阴~小雨</v>
      </c>
      <c r="J1493" s="2">
        <f t="shared" si="46"/>
        <v>-2</v>
      </c>
    </row>
    <row r="1494" spans="1:10">
      <c r="A1494">
        <v>41853.166666663</v>
      </c>
      <c r="B1494">
        <v>1493</v>
      </c>
      <c r="C1494">
        <v>213</v>
      </c>
      <c r="D1494">
        <v>4</v>
      </c>
      <c r="E1494">
        <v>-1</v>
      </c>
      <c r="F1494">
        <v>0.386666666666667</v>
      </c>
      <c r="G1494">
        <v>25.0666666666667</v>
      </c>
      <c r="H1494">
        <v>30.7833333333333</v>
      </c>
      <c r="I1494" s="2" t="str">
        <f t="shared" si="47"/>
        <v>阴~小雨</v>
      </c>
      <c r="J1494" s="2">
        <f t="shared" si="46"/>
        <v>-2</v>
      </c>
    </row>
    <row r="1495" spans="1:10">
      <c r="A1495">
        <v>41853.2083333297</v>
      </c>
      <c r="B1495">
        <v>1494</v>
      </c>
      <c r="C1495">
        <v>213</v>
      </c>
      <c r="D1495">
        <v>5</v>
      </c>
      <c r="E1495">
        <v>-1</v>
      </c>
      <c r="F1495">
        <v>3.06666666666667</v>
      </c>
      <c r="G1495">
        <v>25.185</v>
      </c>
      <c r="H1495">
        <v>30.7083333333333</v>
      </c>
      <c r="I1495" s="2" t="str">
        <f t="shared" si="47"/>
        <v>阴~小雨</v>
      </c>
      <c r="J1495" s="2">
        <f t="shared" si="46"/>
        <v>-2</v>
      </c>
    </row>
    <row r="1496" spans="1:10">
      <c r="A1496">
        <v>41853.2499999964</v>
      </c>
      <c r="B1496">
        <v>1495</v>
      </c>
      <c r="C1496">
        <v>213</v>
      </c>
      <c r="D1496">
        <v>6</v>
      </c>
      <c r="E1496">
        <v>-1</v>
      </c>
      <c r="F1496">
        <v>24.0933333333333</v>
      </c>
      <c r="G1496">
        <v>25.2816666666667</v>
      </c>
      <c r="H1496">
        <v>30.7</v>
      </c>
      <c r="I1496" s="2" t="str">
        <f t="shared" si="47"/>
        <v>阴~小雨</v>
      </c>
      <c r="J1496" s="2">
        <f t="shared" si="46"/>
        <v>-2</v>
      </c>
    </row>
    <row r="1497" spans="1:10">
      <c r="A1497">
        <v>41853.291666663</v>
      </c>
      <c r="B1497">
        <v>1496</v>
      </c>
      <c r="C1497">
        <v>213</v>
      </c>
      <c r="D1497">
        <v>7</v>
      </c>
      <c r="E1497">
        <v>-1</v>
      </c>
      <c r="F1497">
        <v>48.47</v>
      </c>
      <c r="G1497">
        <v>25.5316666666667</v>
      </c>
      <c r="H1497">
        <v>30.6583333333333</v>
      </c>
      <c r="I1497" s="2" t="str">
        <f t="shared" si="47"/>
        <v>阴~小雨</v>
      </c>
      <c r="J1497" s="2">
        <f t="shared" si="46"/>
        <v>-2</v>
      </c>
    </row>
    <row r="1498" spans="1:10">
      <c r="A1498">
        <v>41853.3333333297</v>
      </c>
      <c r="B1498">
        <v>1497</v>
      </c>
      <c r="C1498">
        <v>213</v>
      </c>
      <c r="D1498">
        <v>8</v>
      </c>
      <c r="E1498">
        <v>-1</v>
      </c>
      <c r="F1498">
        <v>114.948387096774</v>
      </c>
      <c r="G1498">
        <v>25.6466666666667</v>
      </c>
      <c r="H1498">
        <v>30.8083333333333</v>
      </c>
      <c r="I1498" s="2" t="str">
        <f t="shared" si="47"/>
        <v>阴~小雨</v>
      </c>
      <c r="J1498" s="2">
        <f t="shared" si="46"/>
        <v>-2</v>
      </c>
    </row>
    <row r="1499" spans="1:10">
      <c r="A1499">
        <v>41853.3749999964</v>
      </c>
      <c r="B1499">
        <v>1498</v>
      </c>
      <c r="C1499">
        <v>213</v>
      </c>
      <c r="D1499">
        <v>9</v>
      </c>
      <c r="E1499">
        <v>-1</v>
      </c>
      <c r="F1499">
        <v>119.473333333333</v>
      </c>
      <c r="G1499">
        <v>25.9316666666667</v>
      </c>
      <c r="H1499">
        <v>30.8333333333333</v>
      </c>
      <c r="I1499" s="2" t="str">
        <f t="shared" si="47"/>
        <v>阴~小雨</v>
      </c>
      <c r="J1499" s="2">
        <f t="shared" si="46"/>
        <v>-2</v>
      </c>
    </row>
    <row r="1500" spans="1:10">
      <c r="A1500">
        <v>41853.416666663</v>
      </c>
      <c r="B1500">
        <v>1499</v>
      </c>
      <c r="C1500">
        <v>213</v>
      </c>
      <c r="D1500">
        <v>10</v>
      </c>
      <c r="E1500">
        <v>-1</v>
      </c>
      <c r="F1500">
        <v>98.9833333333333</v>
      </c>
      <c r="G1500">
        <v>25.945</v>
      </c>
      <c r="H1500">
        <v>30.825</v>
      </c>
      <c r="I1500" s="2" t="str">
        <f t="shared" si="47"/>
        <v>阴~小雨</v>
      </c>
      <c r="J1500" s="2">
        <f t="shared" ref="J1500:J1563" si="48">IF(ISNUMBER(FIND("雨",I1500)),-2,IF(ISNUMBER(FIND("阴",I1500)),-1,0))</f>
        <v>-2</v>
      </c>
    </row>
    <row r="1501" spans="1:10">
      <c r="A1501">
        <v>41853.4583333297</v>
      </c>
      <c r="B1501">
        <v>1500</v>
      </c>
      <c r="C1501">
        <v>213</v>
      </c>
      <c r="D1501">
        <v>11</v>
      </c>
      <c r="E1501">
        <v>-1</v>
      </c>
      <c r="F1501">
        <v>107.773333333333</v>
      </c>
      <c r="G1501">
        <v>26.0616666666667</v>
      </c>
      <c r="H1501">
        <v>30.8166666666667</v>
      </c>
      <c r="I1501" s="2" t="str">
        <f t="shared" si="47"/>
        <v>阴~小雨</v>
      </c>
      <c r="J1501" s="2">
        <f t="shared" si="48"/>
        <v>-2</v>
      </c>
    </row>
    <row r="1502" spans="1:10">
      <c r="A1502">
        <v>41853.4999999964</v>
      </c>
      <c r="B1502">
        <v>1501</v>
      </c>
      <c r="C1502">
        <v>213</v>
      </c>
      <c r="D1502">
        <v>12</v>
      </c>
      <c r="E1502">
        <v>-1</v>
      </c>
      <c r="F1502">
        <v>101.72</v>
      </c>
      <c r="G1502">
        <v>26.9033333333333</v>
      </c>
      <c r="H1502">
        <v>30.825</v>
      </c>
      <c r="I1502" s="2" t="str">
        <f t="shared" si="47"/>
        <v>阴~小雨</v>
      </c>
      <c r="J1502" s="2">
        <f t="shared" si="48"/>
        <v>-2</v>
      </c>
    </row>
    <row r="1503" spans="1:10">
      <c r="A1503">
        <v>41853.541666663</v>
      </c>
      <c r="B1503">
        <v>1502</v>
      </c>
      <c r="C1503">
        <v>213</v>
      </c>
      <c r="D1503">
        <v>13</v>
      </c>
      <c r="E1503">
        <v>-1</v>
      </c>
      <c r="F1503">
        <v>177.863333333333</v>
      </c>
      <c r="G1503">
        <v>27.3616666666667</v>
      </c>
      <c r="H1503">
        <v>30.7916666666667</v>
      </c>
      <c r="I1503" s="2" t="str">
        <f t="shared" si="47"/>
        <v>阴~小雨</v>
      </c>
      <c r="J1503" s="2">
        <f t="shared" si="48"/>
        <v>-2</v>
      </c>
    </row>
    <row r="1504" spans="1:10">
      <c r="A1504">
        <v>41853.5833333297</v>
      </c>
      <c r="B1504">
        <v>1503</v>
      </c>
      <c r="C1504">
        <v>213</v>
      </c>
      <c r="D1504">
        <v>14</v>
      </c>
      <c r="E1504">
        <v>-1</v>
      </c>
      <c r="F1504">
        <v>413.48</v>
      </c>
      <c r="G1504">
        <v>28.615</v>
      </c>
      <c r="H1504">
        <v>30.7916666666667</v>
      </c>
      <c r="I1504" s="2" t="str">
        <f t="shared" si="47"/>
        <v>阴~小雨</v>
      </c>
      <c r="J1504" s="2">
        <f t="shared" si="48"/>
        <v>-2</v>
      </c>
    </row>
    <row r="1505" spans="1:10">
      <c r="A1505">
        <v>41853.6249999964</v>
      </c>
      <c r="B1505">
        <v>1504</v>
      </c>
      <c r="C1505">
        <v>213</v>
      </c>
      <c r="D1505">
        <v>15</v>
      </c>
      <c r="E1505">
        <v>-1</v>
      </c>
      <c r="F1505">
        <v>267.34</v>
      </c>
      <c r="G1505">
        <v>29.425</v>
      </c>
      <c r="H1505">
        <v>30.8083333333333</v>
      </c>
      <c r="I1505" s="2" t="str">
        <f t="shared" si="47"/>
        <v>阴~小雨</v>
      </c>
      <c r="J1505" s="2">
        <f t="shared" si="48"/>
        <v>-2</v>
      </c>
    </row>
    <row r="1506" spans="1:10">
      <c r="A1506">
        <v>41853.666666663</v>
      </c>
      <c r="B1506">
        <v>1505</v>
      </c>
      <c r="C1506">
        <v>213</v>
      </c>
      <c r="D1506">
        <v>16</v>
      </c>
      <c r="E1506">
        <v>-1</v>
      </c>
      <c r="F1506">
        <v>117.413333333333</v>
      </c>
      <c r="G1506">
        <v>29.35</v>
      </c>
      <c r="H1506">
        <v>34.0333333333333</v>
      </c>
      <c r="I1506" s="2" t="str">
        <f t="shared" si="47"/>
        <v>阴~小雨</v>
      </c>
      <c r="J1506" s="2">
        <f t="shared" si="48"/>
        <v>-2</v>
      </c>
    </row>
    <row r="1507" spans="1:10">
      <c r="A1507">
        <v>41853.7083333297</v>
      </c>
      <c r="B1507">
        <v>1506</v>
      </c>
      <c r="C1507">
        <v>213</v>
      </c>
      <c r="D1507">
        <v>17</v>
      </c>
      <c r="E1507">
        <v>-1</v>
      </c>
      <c r="F1507">
        <v>67.9966666666667</v>
      </c>
      <c r="G1507">
        <v>29.41</v>
      </c>
      <c r="H1507">
        <v>30.7916666666667</v>
      </c>
      <c r="I1507" s="2" t="str">
        <f t="shared" si="47"/>
        <v>阴~小雨</v>
      </c>
      <c r="J1507" s="2">
        <f t="shared" si="48"/>
        <v>-2</v>
      </c>
    </row>
    <row r="1508" spans="1:10">
      <c r="A1508">
        <v>41853.7499999963</v>
      </c>
      <c r="B1508">
        <v>1507</v>
      </c>
      <c r="C1508">
        <v>213</v>
      </c>
      <c r="D1508">
        <v>18</v>
      </c>
      <c r="E1508">
        <v>-1</v>
      </c>
      <c r="F1508">
        <v>6.33478260869565</v>
      </c>
      <c r="G1508">
        <v>28.8333333333333</v>
      </c>
      <c r="H1508">
        <v>30.7333333333333</v>
      </c>
      <c r="I1508" s="2" t="str">
        <f t="shared" si="47"/>
        <v>阴~小雨</v>
      </c>
      <c r="J1508" s="2">
        <f t="shared" si="48"/>
        <v>-2</v>
      </c>
    </row>
    <row r="1509" spans="1:10">
      <c r="A1509">
        <v>41853.791666663</v>
      </c>
      <c r="B1509">
        <v>1508</v>
      </c>
      <c r="C1509">
        <v>213</v>
      </c>
      <c r="D1509">
        <v>19</v>
      </c>
      <c r="E1509">
        <v>-1</v>
      </c>
      <c r="F1509" t="e">
        <v>#DIV/0!</v>
      </c>
      <c r="G1509">
        <v>28.3633333333333</v>
      </c>
      <c r="H1509">
        <v>30.7</v>
      </c>
      <c r="I1509" s="2" t="str">
        <f t="shared" si="47"/>
        <v>阴~小雨</v>
      </c>
      <c r="J1509" s="2">
        <f t="shared" si="48"/>
        <v>-2</v>
      </c>
    </row>
    <row r="1510" spans="1:10">
      <c r="A1510">
        <v>41853.8333333297</v>
      </c>
      <c r="B1510">
        <v>1509</v>
      </c>
      <c r="C1510">
        <v>213</v>
      </c>
      <c r="D1510">
        <v>20</v>
      </c>
      <c r="E1510">
        <v>-1</v>
      </c>
      <c r="F1510" t="e">
        <v>#DIV/0!</v>
      </c>
      <c r="G1510">
        <v>28.1116666666667</v>
      </c>
      <c r="H1510">
        <v>30.6833333333333</v>
      </c>
      <c r="I1510" s="2" t="str">
        <f t="shared" si="47"/>
        <v>阴~小雨</v>
      </c>
      <c r="J1510" s="2">
        <f t="shared" si="48"/>
        <v>-2</v>
      </c>
    </row>
    <row r="1511" spans="1:10">
      <c r="A1511">
        <v>41853.8749999963</v>
      </c>
      <c r="B1511">
        <v>1510</v>
      </c>
      <c r="C1511">
        <v>213</v>
      </c>
      <c r="D1511">
        <v>21</v>
      </c>
      <c r="E1511">
        <v>-1</v>
      </c>
      <c r="F1511" t="e">
        <v>#DIV/0!</v>
      </c>
      <c r="G1511">
        <v>27.6416666666667</v>
      </c>
      <c r="H1511">
        <v>30.6083333333333</v>
      </c>
      <c r="I1511" s="2" t="str">
        <f t="shared" si="47"/>
        <v>阴~小雨</v>
      </c>
      <c r="J1511" s="2">
        <f t="shared" si="48"/>
        <v>-2</v>
      </c>
    </row>
    <row r="1512" spans="1:10">
      <c r="A1512">
        <v>41853.916666663</v>
      </c>
      <c r="B1512">
        <v>1511</v>
      </c>
      <c r="C1512">
        <v>213</v>
      </c>
      <c r="D1512">
        <v>22</v>
      </c>
      <c r="E1512">
        <v>-1</v>
      </c>
      <c r="F1512" t="e">
        <v>#DIV/0!</v>
      </c>
      <c r="G1512">
        <v>27.4366666666667</v>
      </c>
      <c r="H1512">
        <v>30.6</v>
      </c>
      <c r="I1512" s="2" t="str">
        <f t="shared" si="47"/>
        <v>阴~小雨</v>
      </c>
      <c r="J1512" s="2">
        <f t="shared" si="48"/>
        <v>-2</v>
      </c>
    </row>
    <row r="1513" spans="1:10">
      <c r="A1513">
        <v>41853.9583333297</v>
      </c>
      <c r="B1513">
        <v>1512</v>
      </c>
      <c r="C1513">
        <v>213</v>
      </c>
      <c r="D1513">
        <v>23</v>
      </c>
      <c r="E1513">
        <v>-1</v>
      </c>
      <c r="F1513" t="e">
        <v>#DIV/0!</v>
      </c>
      <c r="G1513">
        <v>27.3033333333333</v>
      </c>
      <c r="H1513">
        <v>30.6307692307692</v>
      </c>
      <c r="I1513" s="2" t="str">
        <f t="shared" si="47"/>
        <v>阴~小雨</v>
      </c>
      <c r="J1513" s="2">
        <f t="shared" si="48"/>
        <v>-2</v>
      </c>
    </row>
    <row r="1514" spans="1:10">
      <c r="A1514">
        <v>41853.9999999963</v>
      </c>
      <c r="B1514">
        <v>1513</v>
      </c>
      <c r="C1514">
        <v>213</v>
      </c>
      <c r="D1514">
        <v>0</v>
      </c>
      <c r="E1514">
        <v>-1</v>
      </c>
      <c r="F1514" t="e">
        <v>#DIV/0!</v>
      </c>
      <c r="G1514">
        <v>27.1366666666667</v>
      </c>
      <c r="H1514">
        <v>30.6363636363636</v>
      </c>
      <c r="I1514" s="2" t="str">
        <f t="shared" si="47"/>
        <v>阴~小雨</v>
      </c>
      <c r="J1514" s="2">
        <f t="shared" si="48"/>
        <v>-2</v>
      </c>
    </row>
    <row r="1515" spans="1:10">
      <c r="A1515">
        <v>41854.041666663</v>
      </c>
      <c r="B1515">
        <v>1514</v>
      </c>
      <c r="C1515">
        <v>214</v>
      </c>
      <c r="D1515">
        <v>1</v>
      </c>
      <c r="E1515">
        <v>-1</v>
      </c>
      <c r="F1515" t="e">
        <v>#DIV/0!</v>
      </c>
      <c r="G1515">
        <v>26.985</v>
      </c>
      <c r="H1515">
        <v>30.6416666666667</v>
      </c>
      <c r="I1515" s="2" t="str">
        <f t="shared" si="47"/>
        <v>多云~阵雨</v>
      </c>
      <c r="J1515" s="2">
        <f t="shared" si="48"/>
        <v>-2</v>
      </c>
    </row>
    <row r="1516" spans="1:10">
      <c r="A1516">
        <v>41854.0833333297</v>
      </c>
      <c r="B1516">
        <v>1515</v>
      </c>
      <c r="C1516">
        <v>214</v>
      </c>
      <c r="D1516">
        <v>2</v>
      </c>
      <c r="E1516">
        <v>-1</v>
      </c>
      <c r="F1516" t="e">
        <v>#DIV/0!</v>
      </c>
      <c r="G1516">
        <v>26.8583333333333</v>
      </c>
      <c r="H1516">
        <v>30.6333333333333</v>
      </c>
      <c r="I1516" s="2" t="str">
        <f t="shared" si="47"/>
        <v>多云~阵雨</v>
      </c>
      <c r="J1516" s="2">
        <f t="shared" si="48"/>
        <v>-2</v>
      </c>
    </row>
    <row r="1517" spans="1:10">
      <c r="A1517">
        <v>41854.1249999963</v>
      </c>
      <c r="B1517">
        <v>1516</v>
      </c>
      <c r="C1517">
        <v>214</v>
      </c>
      <c r="D1517">
        <v>3</v>
      </c>
      <c r="E1517">
        <v>-1</v>
      </c>
      <c r="F1517" t="e">
        <v>#DIV/0!</v>
      </c>
      <c r="G1517">
        <v>26.9033333333334</v>
      </c>
      <c r="H1517">
        <v>30.6416666666667</v>
      </c>
      <c r="I1517" s="2" t="str">
        <f t="shared" si="47"/>
        <v>多云~阵雨</v>
      </c>
      <c r="J1517" s="2">
        <f t="shared" si="48"/>
        <v>-2</v>
      </c>
    </row>
    <row r="1518" spans="1:10">
      <c r="A1518">
        <v>41854.166666663</v>
      </c>
      <c r="B1518">
        <v>1517</v>
      </c>
      <c r="C1518">
        <v>214</v>
      </c>
      <c r="D1518">
        <v>4</v>
      </c>
      <c r="E1518">
        <v>-1</v>
      </c>
      <c r="F1518">
        <v>0.55</v>
      </c>
      <c r="G1518">
        <v>27.1833333333333</v>
      </c>
      <c r="H1518">
        <v>30.6333333333333</v>
      </c>
      <c r="I1518" s="2" t="str">
        <f t="shared" si="47"/>
        <v>多云~阵雨</v>
      </c>
      <c r="J1518" s="2">
        <f t="shared" si="48"/>
        <v>-2</v>
      </c>
    </row>
    <row r="1519" spans="1:10">
      <c r="A1519">
        <v>41854.2083333297</v>
      </c>
      <c r="B1519">
        <v>1518</v>
      </c>
      <c r="C1519">
        <v>214</v>
      </c>
      <c r="D1519">
        <v>5</v>
      </c>
      <c r="E1519">
        <v>-1</v>
      </c>
      <c r="F1519">
        <v>13.71</v>
      </c>
      <c r="G1519">
        <v>27.45</v>
      </c>
      <c r="H1519">
        <v>30.6416666666667</v>
      </c>
      <c r="I1519" s="2" t="str">
        <f t="shared" si="47"/>
        <v>多云~阵雨</v>
      </c>
      <c r="J1519" s="2">
        <f t="shared" si="48"/>
        <v>-2</v>
      </c>
    </row>
    <row r="1520" spans="1:10">
      <c r="A1520">
        <v>41854.2499999963</v>
      </c>
      <c r="B1520">
        <v>1519</v>
      </c>
      <c r="C1520">
        <v>214</v>
      </c>
      <c r="D1520">
        <v>6</v>
      </c>
      <c r="E1520">
        <v>-1</v>
      </c>
      <c r="F1520">
        <v>85.03</v>
      </c>
      <c r="G1520">
        <v>27.8433333333333</v>
      </c>
      <c r="H1520">
        <v>30.6583333333333</v>
      </c>
      <c r="I1520" s="2" t="str">
        <f t="shared" si="47"/>
        <v>多云~阵雨</v>
      </c>
      <c r="J1520" s="2">
        <f t="shared" si="48"/>
        <v>-2</v>
      </c>
    </row>
    <row r="1521" spans="1:10">
      <c r="A1521">
        <v>41854.291666663</v>
      </c>
      <c r="B1521">
        <v>1520</v>
      </c>
      <c r="C1521">
        <v>214</v>
      </c>
      <c r="D1521">
        <v>7</v>
      </c>
      <c r="E1521">
        <v>-1</v>
      </c>
      <c r="F1521">
        <v>192.451612903226</v>
      </c>
      <c r="G1521">
        <v>28.4666666666667</v>
      </c>
      <c r="H1521">
        <v>30.7083333333333</v>
      </c>
      <c r="I1521" s="2" t="str">
        <f t="shared" si="47"/>
        <v>多云~阵雨</v>
      </c>
      <c r="J1521" s="2">
        <f t="shared" si="48"/>
        <v>-2</v>
      </c>
    </row>
    <row r="1522" spans="1:10">
      <c r="A1522">
        <v>41854.3333333296</v>
      </c>
      <c r="B1522">
        <v>1521</v>
      </c>
      <c r="C1522">
        <v>214</v>
      </c>
      <c r="D1522">
        <v>8</v>
      </c>
      <c r="E1522">
        <v>-1</v>
      </c>
      <c r="F1522">
        <v>405.97</v>
      </c>
      <c r="G1522">
        <v>29.9766666666667</v>
      </c>
      <c r="H1522">
        <v>30.6666666666667</v>
      </c>
      <c r="I1522" s="2" t="str">
        <f t="shared" si="47"/>
        <v>多云~阵雨</v>
      </c>
      <c r="J1522" s="2">
        <f t="shared" si="48"/>
        <v>-2</v>
      </c>
    </row>
    <row r="1523" spans="1:10">
      <c r="A1523">
        <v>41854.3749999963</v>
      </c>
      <c r="B1523">
        <v>1522</v>
      </c>
      <c r="C1523">
        <v>214</v>
      </c>
      <c r="D1523">
        <v>9</v>
      </c>
      <c r="E1523">
        <v>-1</v>
      </c>
      <c r="F1523">
        <v>684.21</v>
      </c>
      <c r="G1523">
        <v>31.4216666666667</v>
      </c>
      <c r="H1523">
        <v>30.6833333333333</v>
      </c>
      <c r="I1523" s="2" t="str">
        <f t="shared" si="47"/>
        <v>多云~阵雨</v>
      </c>
      <c r="J1523" s="2">
        <f t="shared" si="48"/>
        <v>-2</v>
      </c>
    </row>
    <row r="1524" spans="1:10">
      <c r="A1524">
        <v>41854.416666663</v>
      </c>
      <c r="B1524">
        <v>1523</v>
      </c>
      <c r="C1524">
        <v>214</v>
      </c>
      <c r="D1524">
        <v>10</v>
      </c>
      <c r="E1524">
        <v>-1</v>
      </c>
      <c r="F1524">
        <v>787</v>
      </c>
      <c r="G1524">
        <v>32.2783333333333</v>
      </c>
      <c r="H1524">
        <v>30.7083333333333</v>
      </c>
      <c r="I1524" s="2" t="str">
        <f t="shared" si="47"/>
        <v>多云~阵雨</v>
      </c>
      <c r="J1524" s="2">
        <f t="shared" si="48"/>
        <v>-2</v>
      </c>
    </row>
    <row r="1525" spans="1:10">
      <c r="A1525">
        <v>41854.4583333296</v>
      </c>
      <c r="B1525">
        <v>1524</v>
      </c>
      <c r="C1525">
        <v>214</v>
      </c>
      <c r="D1525">
        <v>11</v>
      </c>
      <c r="E1525">
        <v>-1</v>
      </c>
      <c r="F1525">
        <v>596.503333333333</v>
      </c>
      <c r="G1525">
        <v>33.32</v>
      </c>
      <c r="H1525">
        <v>30.7333333333333</v>
      </c>
      <c r="I1525" s="2" t="str">
        <f t="shared" si="47"/>
        <v>多云~阵雨</v>
      </c>
      <c r="J1525" s="2">
        <f t="shared" si="48"/>
        <v>-2</v>
      </c>
    </row>
    <row r="1526" spans="1:10">
      <c r="A1526">
        <v>41854.4999999963</v>
      </c>
      <c r="B1526">
        <v>1525</v>
      </c>
      <c r="C1526">
        <v>214</v>
      </c>
      <c r="D1526">
        <v>12</v>
      </c>
      <c r="E1526">
        <v>-1</v>
      </c>
      <c r="F1526">
        <v>163.454838709677</v>
      </c>
      <c r="G1526">
        <v>32.3533333333333</v>
      </c>
      <c r="H1526">
        <v>30.7333333333333</v>
      </c>
      <c r="I1526" s="2" t="str">
        <f t="shared" si="47"/>
        <v>多云~阵雨</v>
      </c>
      <c r="J1526" s="2">
        <f t="shared" si="48"/>
        <v>-2</v>
      </c>
    </row>
    <row r="1527" spans="1:10">
      <c r="A1527">
        <v>41854.541666663</v>
      </c>
      <c r="B1527">
        <v>1526</v>
      </c>
      <c r="C1527">
        <v>214</v>
      </c>
      <c r="D1527">
        <v>13</v>
      </c>
      <c r="E1527">
        <v>-1</v>
      </c>
      <c r="F1527">
        <v>591.363333333333</v>
      </c>
      <c r="G1527">
        <v>34.0066666666667</v>
      </c>
      <c r="H1527">
        <v>32.325</v>
      </c>
      <c r="I1527" s="2" t="str">
        <f t="shared" si="47"/>
        <v>多云~阵雨</v>
      </c>
      <c r="J1527" s="2">
        <f t="shared" si="48"/>
        <v>-2</v>
      </c>
    </row>
    <row r="1528" spans="1:10">
      <c r="A1528">
        <v>41854.5833333296</v>
      </c>
      <c r="B1528">
        <v>1527</v>
      </c>
      <c r="C1528">
        <v>214</v>
      </c>
      <c r="D1528">
        <v>14</v>
      </c>
      <c r="E1528">
        <v>-1</v>
      </c>
      <c r="F1528">
        <v>543.07</v>
      </c>
      <c r="G1528">
        <v>35.2116666666667</v>
      </c>
      <c r="H1528">
        <v>33.95</v>
      </c>
      <c r="I1528" s="2" t="str">
        <f t="shared" si="47"/>
        <v>多云~阵雨</v>
      </c>
      <c r="J1528" s="2">
        <f t="shared" si="48"/>
        <v>-2</v>
      </c>
    </row>
    <row r="1529" spans="1:10">
      <c r="A1529">
        <v>41854.6249999963</v>
      </c>
      <c r="B1529">
        <v>1528</v>
      </c>
      <c r="C1529">
        <v>214</v>
      </c>
      <c r="D1529">
        <v>15</v>
      </c>
      <c r="E1529">
        <v>-1</v>
      </c>
      <c r="F1529">
        <v>332.670967741935</v>
      </c>
      <c r="G1529">
        <v>34.6733333333333</v>
      </c>
      <c r="H1529">
        <v>30.8</v>
      </c>
      <c r="I1529" s="2" t="str">
        <f t="shared" si="47"/>
        <v>多云~阵雨</v>
      </c>
      <c r="J1529" s="2">
        <f t="shared" si="48"/>
        <v>-2</v>
      </c>
    </row>
    <row r="1530" spans="1:10">
      <c r="A1530">
        <v>41854.666666663</v>
      </c>
      <c r="B1530">
        <v>1529</v>
      </c>
      <c r="C1530">
        <v>214</v>
      </c>
      <c r="D1530">
        <v>16</v>
      </c>
      <c r="E1530">
        <v>-1</v>
      </c>
      <c r="F1530">
        <v>155.503333333333</v>
      </c>
      <c r="G1530">
        <v>35.435</v>
      </c>
      <c r="H1530">
        <v>32.35</v>
      </c>
      <c r="I1530" s="2" t="str">
        <f t="shared" si="47"/>
        <v>多云~阵雨</v>
      </c>
      <c r="J1530" s="2">
        <f t="shared" si="48"/>
        <v>-2</v>
      </c>
    </row>
    <row r="1531" spans="1:10">
      <c r="A1531">
        <v>41854.7083333296</v>
      </c>
      <c r="B1531">
        <v>1530</v>
      </c>
      <c r="C1531">
        <v>214</v>
      </c>
      <c r="D1531">
        <v>17</v>
      </c>
      <c r="E1531">
        <v>-1</v>
      </c>
      <c r="F1531">
        <v>50.24375</v>
      </c>
      <c r="G1531">
        <v>34.495</v>
      </c>
      <c r="H1531">
        <v>33.975</v>
      </c>
      <c r="I1531" s="2" t="str">
        <f t="shared" si="47"/>
        <v>多云~阵雨</v>
      </c>
      <c r="J1531" s="2">
        <f t="shared" si="48"/>
        <v>-2</v>
      </c>
    </row>
    <row r="1532" spans="1:10">
      <c r="A1532">
        <v>41854.7499999963</v>
      </c>
      <c r="B1532">
        <v>1531</v>
      </c>
      <c r="C1532">
        <v>214</v>
      </c>
      <c r="D1532">
        <v>18</v>
      </c>
      <c r="E1532">
        <v>-1</v>
      </c>
      <c r="F1532">
        <v>16.6571428571429</v>
      </c>
      <c r="G1532">
        <v>32.4366666666667</v>
      </c>
      <c r="H1532">
        <v>30.7083333333333</v>
      </c>
      <c r="I1532" s="2" t="str">
        <f t="shared" si="47"/>
        <v>多云~阵雨</v>
      </c>
      <c r="J1532" s="2">
        <f t="shared" si="48"/>
        <v>-2</v>
      </c>
    </row>
    <row r="1533" spans="1:10">
      <c r="A1533">
        <v>41854.791666663</v>
      </c>
      <c r="B1533">
        <v>1532</v>
      </c>
      <c r="C1533">
        <v>214</v>
      </c>
      <c r="D1533">
        <v>19</v>
      </c>
      <c r="E1533">
        <v>-1</v>
      </c>
      <c r="F1533" t="e">
        <v>#DIV/0!</v>
      </c>
      <c r="G1533">
        <v>30.945</v>
      </c>
      <c r="H1533">
        <v>30.6833333333333</v>
      </c>
      <c r="I1533" s="2" t="str">
        <f t="shared" si="47"/>
        <v>多云~阵雨</v>
      </c>
      <c r="J1533" s="2">
        <f t="shared" si="48"/>
        <v>-2</v>
      </c>
    </row>
    <row r="1534" spans="1:10">
      <c r="A1534">
        <v>41854.8333333296</v>
      </c>
      <c r="B1534">
        <v>1533</v>
      </c>
      <c r="C1534">
        <v>214</v>
      </c>
      <c r="D1534">
        <v>20</v>
      </c>
      <c r="E1534">
        <v>-1</v>
      </c>
      <c r="F1534" t="e">
        <v>#DIV/0!</v>
      </c>
      <c r="G1534">
        <v>29.4333333333333</v>
      </c>
      <c r="H1534">
        <v>30.675</v>
      </c>
      <c r="I1534" s="2" t="str">
        <f t="shared" si="47"/>
        <v>多云~阵雨</v>
      </c>
      <c r="J1534" s="2">
        <f t="shared" si="48"/>
        <v>-2</v>
      </c>
    </row>
    <row r="1535" spans="1:10">
      <c r="A1535">
        <v>41854.8749999963</v>
      </c>
      <c r="B1535">
        <v>1534</v>
      </c>
      <c r="C1535">
        <v>214</v>
      </c>
      <c r="D1535">
        <v>21</v>
      </c>
      <c r="E1535">
        <v>-1</v>
      </c>
      <c r="F1535" t="e">
        <v>#DIV/0!</v>
      </c>
      <c r="G1535">
        <v>28.9833333333333</v>
      </c>
      <c r="H1535">
        <v>30.6833333333333</v>
      </c>
      <c r="I1535" s="2" t="str">
        <f t="shared" si="47"/>
        <v>多云~阵雨</v>
      </c>
      <c r="J1535" s="2">
        <f t="shared" si="48"/>
        <v>-2</v>
      </c>
    </row>
    <row r="1536" spans="1:10">
      <c r="A1536">
        <v>41854.9166666629</v>
      </c>
      <c r="B1536">
        <v>1535</v>
      </c>
      <c r="C1536">
        <v>214</v>
      </c>
      <c r="D1536">
        <v>22</v>
      </c>
      <c r="E1536">
        <v>-1</v>
      </c>
      <c r="F1536" t="e">
        <v>#DIV/0!</v>
      </c>
      <c r="G1536">
        <v>28.7516666666667</v>
      </c>
      <c r="H1536">
        <v>30.675</v>
      </c>
      <c r="I1536" s="2" t="str">
        <f t="shared" si="47"/>
        <v>多云~阵雨</v>
      </c>
      <c r="J1536" s="2">
        <f t="shared" si="48"/>
        <v>-2</v>
      </c>
    </row>
    <row r="1537" spans="1:10">
      <c r="A1537">
        <v>41854.9583333296</v>
      </c>
      <c r="B1537">
        <v>1536</v>
      </c>
      <c r="C1537">
        <v>214</v>
      </c>
      <c r="D1537">
        <v>23</v>
      </c>
      <c r="E1537">
        <v>-1</v>
      </c>
      <c r="F1537" t="e">
        <v>#DIV/0!</v>
      </c>
      <c r="G1537">
        <v>28.4866666666667</v>
      </c>
      <c r="H1537">
        <v>30.7</v>
      </c>
      <c r="I1537" s="2" t="str">
        <f t="shared" si="47"/>
        <v>多云~阵雨</v>
      </c>
      <c r="J1537" s="2">
        <f t="shared" si="48"/>
        <v>-2</v>
      </c>
    </row>
    <row r="1538" spans="1:10">
      <c r="A1538">
        <v>41854.9999999963</v>
      </c>
      <c r="B1538">
        <v>1537</v>
      </c>
      <c r="C1538">
        <v>214</v>
      </c>
      <c r="D1538">
        <v>0</v>
      </c>
      <c r="E1538">
        <v>1</v>
      </c>
      <c r="F1538" t="e">
        <v>#DIV/0!</v>
      </c>
      <c r="G1538">
        <v>28.3016666666667</v>
      </c>
      <c r="H1538">
        <v>30.6545454545455</v>
      </c>
      <c r="I1538" s="2" t="str">
        <f t="shared" si="47"/>
        <v>多云~阵雨</v>
      </c>
      <c r="J1538" s="2">
        <f t="shared" si="48"/>
        <v>-2</v>
      </c>
    </row>
    <row r="1539" spans="1:10">
      <c r="A1539">
        <v>41855.0416666629</v>
      </c>
      <c r="B1539">
        <v>1538</v>
      </c>
      <c r="C1539">
        <v>215</v>
      </c>
      <c r="D1539">
        <v>1</v>
      </c>
      <c r="E1539">
        <v>1</v>
      </c>
      <c r="F1539" t="e">
        <v>#DIV/0!</v>
      </c>
      <c r="G1539">
        <v>28.315</v>
      </c>
      <c r="H1539">
        <v>30.6166666666667</v>
      </c>
      <c r="I1539" s="2" t="str">
        <f t="shared" si="47"/>
        <v>晴</v>
      </c>
      <c r="J1539" s="2">
        <f t="shared" si="48"/>
        <v>0</v>
      </c>
    </row>
    <row r="1540" spans="1:10">
      <c r="A1540">
        <v>41855.0833333296</v>
      </c>
      <c r="B1540">
        <v>1539</v>
      </c>
      <c r="C1540">
        <v>215</v>
      </c>
      <c r="D1540">
        <v>2</v>
      </c>
      <c r="E1540">
        <v>1</v>
      </c>
      <c r="F1540" t="e">
        <v>#DIV/0!</v>
      </c>
      <c r="G1540">
        <v>28.22</v>
      </c>
      <c r="H1540">
        <v>30.625</v>
      </c>
      <c r="I1540" s="2" t="str">
        <f t="shared" si="47"/>
        <v>晴</v>
      </c>
      <c r="J1540" s="2">
        <f t="shared" si="48"/>
        <v>0</v>
      </c>
    </row>
    <row r="1541" spans="1:10">
      <c r="A1541">
        <v>41855.1249999963</v>
      </c>
      <c r="B1541">
        <v>1540</v>
      </c>
      <c r="C1541">
        <v>215</v>
      </c>
      <c r="D1541">
        <v>3</v>
      </c>
      <c r="E1541">
        <v>1</v>
      </c>
      <c r="F1541" t="e">
        <v>#DIV/0!</v>
      </c>
      <c r="G1541">
        <v>28.0233333333333</v>
      </c>
      <c r="H1541">
        <v>30.65</v>
      </c>
      <c r="I1541" s="2" t="str">
        <f t="shared" si="47"/>
        <v>晴</v>
      </c>
      <c r="J1541" s="2">
        <f t="shared" si="48"/>
        <v>0</v>
      </c>
    </row>
    <row r="1542" spans="1:10">
      <c r="A1542">
        <v>41855.1666666629</v>
      </c>
      <c r="B1542">
        <v>1541</v>
      </c>
      <c r="C1542">
        <v>215</v>
      </c>
      <c r="D1542">
        <v>4</v>
      </c>
      <c r="E1542">
        <v>1</v>
      </c>
      <c r="F1542" t="e">
        <v>#DIV/0!</v>
      </c>
      <c r="G1542">
        <v>27.9033333333333</v>
      </c>
      <c r="H1542">
        <v>30.6416666666667</v>
      </c>
      <c r="I1542" s="2" t="str">
        <f t="shared" ref="I1542:I1605" si="49">VLOOKUP(INT(A1542),K$2:Q$123,5)</f>
        <v>晴</v>
      </c>
      <c r="J1542" s="2">
        <f t="shared" si="48"/>
        <v>0</v>
      </c>
    </row>
    <row r="1543" spans="1:10">
      <c r="A1543">
        <v>41855.2083333296</v>
      </c>
      <c r="B1543">
        <v>1542</v>
      </c>
      <c r="C1543">
        <v>215</v>
      </c>
      <c r="D1543">
        <v>5</v>
      </c>
      <c r="E1543">
        <v>1</v>
      </c>
      <c r="F1543">
        <v>15.475</v>
      </c>
      <c r="G1543">
        <v>28.6083333333334</v>
      </c>
      <c r="H1543">
        <v>30.6083333333333</v>
      </c>
      <c r="I1543" s="2" t="str">
        <f t="shared" si="49"/>
        <v>晴</v>
      </c>
      <c r="J1543" s="2">
        <f t="shared" si="48"/>
        <v>0</v>
      </c>
    </row>
    <row r="1544" spans="1:10">
      <c r="A1544">
        <v>41855.2499999963</v>
      </c>
      <c r="B1544">
        <v>1543</v>
      </c>
      <c r="C1544">
        <v>215</v>
      </c>
      <c r="D1544">
        <v>6</v>
      </c>
      <c r="E1544">
        <v>1</v>
      </c>
      <c r="F1544">
        <v>106.153333333333</v>
      </c>
      <c r="G1544">
        <v>29.7566666666667</v>
      </c>
      <c r="H1544">
        <v>30.6083333333333</v>
      </c>
      <c r="I1544" s="2" t="str">
        <f t="shared" si="49"/>
        <v>晴</v>
      </c>
      <c r="J1544" s="2">
        <f t="shared" si="48"/>
        <v>0</v>
      </c>
    </row>
    <row r="1545" spans="1:10">
      <c r="A1545">
        <v>41855.2916666629</v>
      </c>
      <c r="B1545">
        <v>1544</v>
      </c>
      <c r="C1545">
        <v>215</v>
      </c>
      <c r="D1545">
        <v>7</v>
      </c>
      <c r="E1545">
        <v>1</v>
      </c>
      <c r="F1545">
        <v>321.59</v>
      </c>
      <c r="G1545">
        <v>32.6983333333333</v>
      </c>
      <c r="H1545">
        <v>30.6583333333333</v>
      </c>
      <c r="I1545" s="2" t="str">
        <f t="shared" si="49"/>
        <v>晴</v>
      </c>
      <c r="J1545" s="2">
        <f t="shared" si="48"/>
        <v>0</v>
      </c>
    </row>
    <row r="1546" spans="1:10">
      <c r="A1546">
        <v>41855.3333333296</v>
      </c>
      <c r="B1546">
        <v>1545</v>
      </c>
      <c r="C1546">
        <v>215</v>
      </c>
      <c r="D1546">
        <v>8</v>
      </c>
      <c r="E1546">
        <v>1</v>
      </c>
      <c r="F1546">
        <v>531.136666666667</v>
      </c>
      <c r="G1546">
        <v>34.895</v>
      </c>
      <c r="H1546">
        <v>33.9083333333333</v>
      </c>
      <c r="I1546" s="2" t="str">
        <f t="shared" si="49"/>
        <v>晴</v>
      </c>
      <c r="J1546" s="2">
        <f t="shared" si="48"/>
        <v>0</v>
      </c>
    </row>
    <row r="1547" spans="1:10">
      <c r="A1547">
        <v>41855.3749999963</v>
      </c>
      <c r="B1547">
        <v>1546</v>
      </c>
      <c r="C1547">
        <v>215</v>
      </c>
      <c r="D1547">
        <v>9</v>
      </c>
      <c r="E1547">
        <v>1</v>
      </c>
      <c r="F1547">
        <v>685.486666666667</v>
      </c>
      <c r="G1547">
        <v>36.075</v>
      </c>
      <c r="H1547">
        <v>38.8083333333333</v>
      </c>
      <c r="I1547" s="2" t="str">
        <f t="shared" si="49"/>
        <v>晴</v>
      </c>
      <c r="J1547" s="2">
        <f t="shared" si="48"/>
        <v>0</v>
      </c>
    </row>
    <row r="1548" spans="1:10">
      <c r="A1548">
        <v>41855.4166666629</v>
      </c>
      <c r="B1548">
        <v>1547</v>
      </c>
      <c r="C1548">
        <v>215</v>
      </c>
      <c r="D1548">
        <v>10</v>
      </c>
      <c r="E1548">
        <v>1</v>
      </c>
      <c r="F1548">
        <v>833.287096774194</v>
      </c>
      <c r="G1548">
        <v>36.8683333333333</v>
      </c>
      <c r="H1548">
        <v>40.6333333333333</v>
      </c>
      <c r="I1548" s="2" t="str">
        <f t="shared" si="49"/>
        <v>晴</v>
      </c>
      <c r="J1548" s="2">
        <f t="shared" si="48"/>
        <v>0</v>
      </c>
    </row>
    <row r="1549" spans="1:10">
      <c r="A1549">
        <v>41855.4583333296</v>
      </c>
      <c r="B1549">
        <v>1548</v>
      </c>
      <c r="C1549">
        <v>215</v>
      </c>
      <c r="D1549">
        <v>11</v>
      </c>
      <c r="E1549">
        <v>1</v>
      </c>
      <c r="F1549">
        <v>733.74</v>
      </c>
      <c r="G1549">
        <v>37.4166666666667</v>
      </c>
      <c r="H1549">
        <v>39.1</v>
      </c>
      <c r="I1549" s="2" t="str">
        <f t="shared" si="49"/>
        <v>晴</v>
      </c>
      <c r="J1549" s="2">
        <f t="shared" si="48"/>
        <v>0</v>
      </c>
    </row>
    <row r="1550" spans="1:10">
      <c r="A1550">
        <v>41855.4999999962</v>
      </c>
      <c r="B1550">
        <v>1549</v>
      </c>
      <c r="C1550">
        <v>215</v>
      </c>
      <c r="D1550">
        <v>12</v>
      </c>
      <c r="E1550">
        <v>1</v>
      </c>
      <c r="F1550">
        <v>437.49</v>
      </c>
      <c r="G1550">
        <v>36.4383333333333</v>
      </c>
      <c r="H1550">
        <v>37.4583333333333</v>
      </c>
      <c r="I1550" s="2" t="str">
        <f t="shared" si="49"/>
        <v>晴</v>
      </c>
      <c r="J1550" s="2">
        <f t="shared" si="48"/>
        <v>0</v>
      </c>
    </row>
    <row r="1551" spans="1:10">
      <c r="A1551">
        <v>41855.5416666629</v>
      </c>
      <c r="B1551">
        <v>1550</v>
      </c>
      <c r="C1551">
        <v>215</v>
      </c>
      <c r="D1551">
        <v>13</v>
      </c>
      <c r="E1551">
        <v>1</v>
      </c>
      <c r="F1551">
        <v>160.85</v>
      </c>
      <c r="G1551">
        <v>36.2766666666667</v>
      </c>
      <c r="H1551">
        <v>40.7833333333333</v>
      </c>
      <c r="I1551" s="2" t="str">
        <f t="shared" si="49"/>
        <v>晴</v>
      </c>
      <c r="J1551" s="2">
        <f t="shared" si="48"/>
        <v>0</v>
      </c>
    </row>
    <row r="1552" spans="1:10">
      <c r="A1552">
        <v>41855.5833333296</v>
      </c>
      <c r="B1552">
        <v>1551</v>
      </c>
      <c r="C1552">
        <v>215</v>
      </c>
      <c r="D1552">
        <v>14</v>
      </c>
      <c r="E1552">
        <v>1</v>
      </c>
      <c r="F1552">
        <v>51.5833333333333</v>
      </c>
      <c r="G1552">
        <v>36.1533333333333</v>
      </c>
      <c r="H1552">
        <v>42.55</v>
      </c>
      <c r="I1552" s="2" t="str">
        <f t="shared" si="49"/>
        <v>晴</v>
      </c>
      <c r="J1552" s="2">
        <f t="shared" si="48"/>
        <v>0</v>
      </c>
    </row>
    <row r="1553" spans="1:10">
      <c r="A1553">
        <v>41855.6249999962</v>
      </c>
      <c r="B1553">
        <v>1552</v>
      </c>
      <c r="C1553">
        <v>215</v>
      </c>
      <c r="D1553">
        <v>15</v>
      </c>
      <c r="E1553">
        <v>1</v>
      </c>
      <c r="F1553">
        <v>103.046666666667</v>
      </c>
      <c r="G1553">
        <v>34.9816666666667</v>
      </c>
      <c r="H1553">
        <v>42.625</v>
      </c>
      <c r="I1553" s="2" t="str">
        <f t="shared" si="49"/>
        <v>晴</v>
      </c>
      <c r="J1553" s="2">
        <f t="shared" si="48"/>
        <v>0</v>
      </c>
    </row>
    <row r="1554" spans="1:10">
      <c r="A1554">
        <v>41855.6666666629</v>
      </c>
      <c r="B1554">
        <v>1553</v>
      </c>
      <c r="C1554">
        <v>215</v>
      </c>
      <c r="D1554">
        <v>16</v>
      </c>
      <c r="E1554">
        <v>1</v>
      </c>
      <c r="F1554">
        <v>160.54</v>
      </c>
      <c r="G1554">
        <v>34.7216666666667</v>
      </c>
      <c r="H1554">
        <v>41.0166666666667</v>
      </c>
      <c r="I1554" s="2" t="str">
        <f t="shared" si="49"/>
        <v>晴</v>
      </c>
      <c r="J1554" s="2">
        <f t="shared" si="48"/>
        <v>0</v>
      </c>
    </row>
    <row r="1555" spans="1:10">
      <c r="A1555">
        <v>41855.7083333296</v>
      </c>
      <c r="B1555">
        <v>1554</v>
      </c>
      <c r="C1555">
        <v>215</v>
      </c>
      <c r="D1555">
        <v>17</v>
      </c>
      <c r="E1555">
        <v>1</v>
      </c>
      <c r="F1555">
        <v>91.4433333333333</v>
      </c>
      <c r="G1555">
        <v>33.8466666666667</v>
      </c>
      <c r="H1555">
        <v>41.075</v>
      </c>
      <c r="I1555" s="2" t="str">
        <f t="shared" si="49"/>
        <v>晴</v>
      </c>
      <c r="J1555" s="2">
        <f t="shared" si="48"/>
        <v>0</v>
      </c>
    </row>
    <row r="1556" spans="1:10">
      <c r="A1556">
        <v>41855.7499999962</v>
      </c>
      <c r="B1556">
        <v>1555</v>
      </c>
      <c r="C1556">
        <v>215</v>
      </c>
      <c r="D1556">
        <v>18</v>
      </c>
      <c r="E1556">
        <v>1</v>
      </c>
      <c r="F1556">
        <v>21.5222222222222</v>
      </c>
      <c r="G1556">
        <v>32.67</v>
      </c>
      <c r="H1556">
        <v>36.1416666666667</v>
      </c>
      <c r="I1556" s="2" t="str">
        <f t="shared" si="49"/>
        <v>晴</v>
      </c>
      <c r="J1556" s="2">
        <f t="shared" si="48"/>
        <v>0</v>
      </c>
    </row>
    <row r="1557" spans="1:10">
      <c r="A1557">
        <v>41855.7916666629</v>
      </c>
      <c r="B1557">
        <v>1556</v>
      </c>
      <c r="C1557">
        <v>215</v>
      </c>
      <c r="D1557">
        <v>19</v>
      </c>
      <c r="E1557">
        <v>1</v>
      </c>
      <c r="F1557" t="e">
        <v>#DIV/0!</v>
      </c>
      <c r="G1557">
        <v>31.825</v>
      </c>
      <c r="H1557">
        <v>39.4</v>
      </c>
      <c r="I1557" s="2" t="str">
        <f t="shared" si="49"/>
        <v>晴</v>
      </c>
      <c r="J1557" s="2">
        <f t="shared" si="48"/>
        <v>0</v>
      </c>
    </row>
    <row r="1558" spans="1:10">
      <c r="A1558">
        <v>41855.8333333296</v>
      </c>
      <c r="B1558">
        <v>1557</v>
      </c>
      <c r="C1558">
        <v>215</v>
      </c>
      <c r="D1558">
        <v>20</v>
      </c>
      <c r="E1558">
        <v>1</v>
      </c>
      <c r="F1558" t="e">
        <v>#DIV/0!</v>
      </c>
      <c r="G1558">
        <v>31.065</v>
      </c>
      <c r="H1558">
        <v>36.0916666666667</v>
      </c>
      <c r="I1558" s="2" t="str">
        <f t="shared" si="49"/>
        <v>晴</v>
      </c>
      <c r="J1558" s="2">
        <f t="shared" si="48"/>
        <v>0</v>
      </c>
    </row>
    <row r="1559" spans="1:10">
      <c r="A1559">
        <v>41855.8749999962</v>
      </c>
      <c r="B1559">
        <v>1558</v>
      </c>
      <c r="C1559">
        <v>215</v>
      </c>
      <c r="D1559">
        <v>21</v>
      </c>
      <c r="E1559">
        <v>1</v>
      </c>
      <c r="F1559" t="e">
        <v>#DIV/0!</v>
      </c>
      <c r="G1559">
        <v>30.5716666666667</v>
      </c>
      <c r="H1559">
        <v>34.4666666666667</v>
      </c>
      <c r="I1559" s="2" t="str">
        <f t="shared" si="49"/>
        <v>晴</v>
      </c>
      <c r="J1559" s="2">
        <f t="shared" si="48"/>
        <v>0</v>
      </c>
    </row>
    <row r="1560" spans="1:10">
      <c r="A1560">
        <v>41855.9166666629</v>
      </c>
      <c r="B1560">
        <v>1559</v>
      </c>
      <c r="C1560">
        <v>215</v>
      </c>
      <c r="D1560">
        <v>22</v>
      </c>
      <c r="E1560">
        <v>1</v>
      </c>
      <c r="F1560" t="e">
        <v>#DIV/0!</v>
      </c>
      <c r="G1560">
        <v>30.1233333333334</v>
      </c>
      <c r="H1560">
        <v>32.9545454545455</v>
      </c>
      <c r="I1560" s="2" t="str">
        <f t="shared" si="49"/>
        <v>晴</v>
      </c>
      <c r="J1560" s="2">
        <f t="shared" si="48"/>
        <v>0</v>
      </c>
    </row>
    <row r="1561" spans="1:10">
      <c r="A1561">
        <v>41855.9583333296</v>
      </c>
      <c r="B1561">
        <v>1560</v>
      </c>
      <c r="C1561">
        <v>215</v>
      </c>
      <c r="D1561">
        <v>23</v>
      </c>
      <c r="E1561">
        <v>1</v>
      </c>
      <c r="F1561" t="e">
        <v>#DIV/0!</v>
      </c>
      <c r="G1561">
        <v>29.6266666666667</v>
      </c>
      <c r="H1561">
        <v>32.5692307692308</v>
      </c>
      <c r="I1561" s="2" t="str">
        <f t="shared" si="49"/>
        <v>晴</v>
      </c>
      <c r="J1561" s="2">
        <f t="shared" si="48"/>
        <v>0</v>
      </c>
    </row>
    <row r="1562" spans="1:10">
      <c r="A1562">
        <v>41855.9999999962</v>
      </c>
      <c r="B1562">
        <v>1561</v>
      </c>
      <c r="C1562">
        <v>215</v>
      </c>
      <c r="D1562">
        <v>0</v>
      </c>
      <c r="E1562">
        <v>1</v>
      </c>
      <c r="F1562" t="e">
        <v>#DIV/0!</v>
      </c>
      <c r="G1562">
        <v>29.255</v>
      </c>
      <c r="H1562">
        <v>32.7454545454545</v>
      </c>
      <c r="I1562" s="2" t="str">
        <f t="shared" si="49"/>
        <v>晴</v>
      </c>
      <c r="J1562" s="2">
        <f t="shared" si="48"/>
        <v>0</v>
      </c>
    </row>
    <row r="1563" spans="1:10">
      <c r="A1563">
        <v>41856.0416666629</v>
      </c>
      <c r="B1563">
        <v>1562</v>
      </c>
      <c r="C1563">
        <v>216</v>
      </c>
      <c r="D1563">
        <v>1</v>
      </c>
      <c r="E1563">
        <v>1</v>
      </c>
      <c r="F1563" t="e">
        <v>#DIV/0!</v>
      </c>
      <c r="G1563">
        <v>28.675</v>
      </c>
      <c r="H1563">
        <v>30.9583333333333</v>
      </c>
      <c r="I1563" s="2" t="str">
        <f t="shared" si="49"/>
        <v>晴</v>
      </c>
      <c r="J1563" s="2">
        <f t="shared" si="48"/>
        <v>0</v>
      </c>
    </row>
    <row r="1564" spans="1:10">
      <c r="A1564">
        <v>41856.0833333295</v>
      </c>
      <c r="B1564">
        <v>1563</v>
      </c>
      <c r="C1564">
        <v>216</v>
      </c>
      <c r="D1564">
        <v>2</v>
      </c>
      <c r="E1564">
        <v>1</v>
      </c>
      <c r="F1564" t="e">
        <v>#DIV/0!</v>
      </c>
      <c r="G1564">
        <v>28.3533333333333</v>
      </c>
      <c r="H1564">
        <v>30.925</v>
      </c>
      <c r="I1564" s="2" t="str">
        <f t="shared" si="49"/>
        <v>晴</v>
      </c>
      <c r="J1564" s="2">
        <f t="shared" ref="J1564:J1627" si="50">IF(ISNUMBER(FIND("雨",I1564)),-2,IF(ISNUMBER(FIND("阴",I1564)),-1,0))</f>
        <v>0</v>
      </c>
    </row>
    <row r="1565" spans="1:10">
      <c r="A1565">
        <v>41856.1249999962</v>
      </c>
      <c r="B1565">
        <v>1564</v>
      </c>
      <c r="C1565">
        <v>216</v>
      </c>
      <c r="D1565">
        <v>3</v>
      </c>
      <c r="E1565">
        <v>1</v>
      </c>
      <c r="F1565" t="e">
        <v>#DIV/0!</v>
      </c>
      <c r="G1565">
        <v>28.26</v>
      </c>
      <c r="H1565">
        <v>30.9166666666667</v>
      </c>
      <c r="I1565" s="2" t="str">
        <f t="shared" si="49"/>
        <v>晴</v>
      </c>
      <c r="J1565" s="2">
        <f t="shared" si="50"/>
        <v>0</v>
      </c>
    </row>
    <row r="1566" spans="1:10">
      <c r="A1566">
        <v>41856.1666666629</v>
      </c>
      <c r="B1566">
        <v>1565</v>
      </c>
      <c r="C1566">
        <v>216</v>
      </c>
      <c r="D1566">
        <v>4</v>
      </c>
      <c r="E1566">
        <v>1</v>
      </c>
      <c r="F1566" t="e">
        <v>#DIV/0!</v>
      </c>
      <c r="G1566">
        <v>27.97</v>
      </c>
      <c r="H1566">
        <v>30.9</v>
      </c>
      <c r="I1566" s="2" t="str">
        <f t="shared" si="49"/>
        <v>晴</v>
      </c>
      <c r="J1566" s="2">
        <f t="shared" si="50"/>
        <v>0</v>
      </c>
    </row>
    <row r="1567" spans="1:10">
      <c r="A1567">
        <v>41856.2083333295</v>
      </c>
      <c r="B1567">
        <v>1566</v>
      </c>
      <c r="C1567">
        <v>216</v>
      </c>
      <c r="D1567">
        <v>5</v>
      </c>
      <c r="E1567">
        <v>1</v>
      </c>
      <c r="F1567">
        <v>16.52</v>
      </c>
      <c r="G1567">
        <v>27.915</v>
      </c>
      <c r="H1567">
        <v>30.9</v>
      </c>
      <c r="I1567" s="2" t="str">
        <f t="shared" si="49"/>
        <v>晴</v>
      </c>
      <c r="J1567" s="2">
        <f t="shared" si="50"/>
        <v>0</v>
      </c>
    </row>
    <row r="1568" spans="1:10">
      <c r="A1568">
        <v>41856.2499999962</v>
      </c>
      <c r="B1568">
        <v>1567</v>
      </c>
      <c r="C1568">
        <v>216</v>
      </c>
      <c r="D1568">
        <v>6</v>
      </c>
      <c r="E1568">
        <v>1</v>
      </c>
      <c r="F1568">
        <v>111.87</v>
      </c>
      <c r="G1568">
        <v>29.0416666666667</v>
      </c>
      <c r="H1568">
        <v>30.8833333333333</v>
      </c>
      <c r="I1568" s="2" t="str">
        <f t="shared" si="49"/>
        <v>晴</v>
      </c>
      <c r="J1568" s="2">
        <f t="shared" si="50"/>
        <v>0</v>
      </c>
    </row>
    <row r="1569" spans="1:10">
      <c r="A1569">
        <v>41856.2916666629</v>
      </c>
      <c r="B1569">
        <v>1568</v>
      </c>
      <c r="C1569">
        <v>216</v>
      </c>
      <c r="D1569">
        <v>7</v>
      </c>
      <c r="E1569">
        <v>1</v>
      </c>
      <c r="F1569">
        <v>328.73</v>
      </c>
      <c r="G1569">
        <v>30.2</v>
      </c>
      <c r="H1569">
        <v>34.125</v>
      </c>
      <c r="I1569" s="2" t="str">
        <f t="shared" si="49"/>
        <v>晴</v>
      </c>
      <c r="J1569" s="2">
        <f t="shared" si="50"/>
        <v>0</v>
      </c>
    </row>
    <row r="1570" spans="1:10">
      <c r="A1570">
        <v>41856.3333333295</v>
      </c>
      <c r="B1570">
        <v>1569</v>
      </c>
      <c r="C1570">
        <v>216</v>
      </c>
      <c r="D1570">
        <v>8</v>
      </c>
      <c r="E1570">
        <v>1</v>
      </c>
      <c r="F1570">
        <v>485.1375</v>
      </c>
      <c r="G1570">
        <v>32.4766666666667</v>
      </c>
      <c r="H1570">
        <v>38.9666666666667</v>
      </c>
      <c r="I1570" s="2" t="str">
        <f t="shared" si="49"/>
        <v>晴</v>
      </c>
      <c r="J1570" s="2">
        <f t="shared" si="50"/>
        <v>0</v>
      </c>
    </row>
    <row r="1571" spans="1:10">
      <c r="A1571">
        <v>41856.3749999962</v>
      </c>
      <c r="B1571">
        <v>1570</v>
      </c>
      <c r="C1571">
        <v>216</v>
      </c>
      <c r="D1571">
        <v>9</v>
      </c>
      <c r="E1571">
        <v>1</v>
      </c>
      <c r="F1571">
        <v>550.531034482759</v>
      </c>
      <c r="G1571">
        <v>34.1416666666667</v>
      </c>
      <c r="H1571">
        <v>39</v>
      </c>
      <c r="I1571" s="2" t="str">
        <f t="shared" si="49"/>
        <v>晴</v>
      </c>
      <c r="J1571" s="2">
        <f t="shared" si="50"/>
        <v>0</v>
      </c>
    </row>
    <row r="1572" spans="1:10">
      <c r="A1572">
        <v>41856.4166666629</v>
      </c>
      <c r="B1572">
        <v>1571</v>
      </c>
      <c r="C1572">
        <v>216</v>
      </c>
      <c r="D1572">
        <v>10</v>
      </c>
      <c r="E1572">
        <v>1</v>
      </c>
      <c r="F1572">
        <v>830.96</v>
      </c>
      <c r="G1572">
        <v>35.1633333333333</v>
      </c>
      <c r="H1572">
        <v>40.8666666666667</v>
      </c>
      <c r="I1572" s="2" t="str">
        <f t="shared" si="49"/>
        <v>晴</v>
      </c>
      <c r="J1572" s="2">
        <f t="shared" si="50"/>
        <v>0</v>
      </c>
    </row>
    <row r="1573" spans="1:10">
      <c r="A1573">
        <v>41856.4583333295</v>
      </c>
      <c r="B1573">
        <v>1572</v>
      </c>
      <c r="C1573">
        <v>216</v>
      </c>
      <c r="D1573">
        <v>11</v>
      </c>
      <c r="E1573">
        <v>1</v>
      </c>
      <c r="F1573">
        <v>951.145161290323</v>
      </c>
      <c r="G1573">
        <v>36.4766666666667</v>
      </c>
      <c r="H1573">
        <v>39.325</v>
      </c>
      <c r="I1573" s="2" t="str">
        <f t="shared" si="49"/>
        <v>晴</v>
      </c>
      <c r="J1573" s="2">
        <f t="shared" si="50"/>
        <v>0</v>
      </c>
    </row>
    <row r="1574" spans="1:10">
      <c r="A1574">
        <v>41856.4999999962</v>
      </c>
      <c r="B1574">
        <v>1573</v>
      </c>
      <c r="C1574">
        <v>216</v>
      </c>
      <c r="D1574">
        <v>12</v>
      </c>
      <c r="E1574">
        <v>1</v>
      </c>
      <c r="F1574">
        <v>957.286666666667</v>
      </c>
      <c r="G1574">
        <v>36.6616666666667</v>
      </c>
      <c r="H1574">
        <v>40.95</v>
      </c>
      <c r="I1574" s="2" t="str">
        <f t="shared" si="49"/>
        <v>晴</v>
      </c>
      <c r="J1574" s="2">
        <f t="shared" si="50"/>
        <v>0</v>
      </c>
    </row>
    <row r="1575" spans="1:10">
      <c r="A1575">
        <v>41856.5416666629</v>
      </c>
      <c r="B1575">
        <v>1574</v>
      </c>
      <c r="C1575">
        <v>216</v>
      </c>
      <c r="D1575">
        <v>13</v>
      </c>
      <c r="E1575">
        <v>1</v>
      </c>
      <c r="F1575">
        <v>897.553333333333</v>
      </c>
      <c r="G1575">
        <v>36.47</v>
      </c>
      <c r="H1575">
        <v>46.0083333333333</v>
      </c>
      <c r="I1575" s="2" t="str">
        <f t="shared" si="49"/>
        <v>晴</v>
      </c>
      <c r="J1575" s="2">
        <f t="shared" si="50"/>
        <v>0</v>
      </c>
    </row>
    <row r="1576" spans="1:10">
      <c r="A1576">
        <v>41856.5833333295</v>
      </c>
      <c r="B1576">
        <v>1575</v>
      </c>
      <c r="C1576">
        <v>216</v>
      </c>
      <c r="D1576">
        <v>14</v>
      </c>
      <c r="E1576">
        <v>1</v>
      </c>
      <c r="F1576">
        <v>739.2</v>
      </c>
      <c r="G1576">
        <v>36.9783333333333</v>
      </c>
      <c r="H1576">
        <v>44.5</v>
      </c>
      <c r="I1576" s="2" t="str">
        <f t="shared" si="49"/>
        <v>晴</v>
      </c>
      <c r="J1576" s="2">
        <f t="shared" si="50"/>
        <v>0</v>
      </c>
    </row>
    <row r="1577" spans="1:10">
      <c r="A1577">
        <v>41856.6249999962</v>
      </c>
      <c r="B1577">
        <v>1576</v>
      </c>
      <c r="C1577">
        <v>216</v>
      </c>
      <c r="D1577">
        <v>15</v>
      </c>
      <c r="E1577">
        <v>1</v>
      </c>
      <c r="F1577">
        <v>513.563333333333</v>
      </c>
      <c r="G1577">
        <v>36.385</v>
      </c>
      <c r="H1577">
        <v>44.575</v>
      </c>
      <c r="I1577" s="2" t="str">
        <f t="shared" si="49"/>
        <v>晴</v>
      </c>
      <c r="J1577" s="2">
        <f t="shared" si="50"/>
        <v>0</v>
      </c>
    </row>
    <row r="1578" spans="1:10">
      <c r="A1578">
        <v>41856.6666666628</v>
      </c>
      <c r="B1578">
        <v>1577</v>
      </c>
      <c r="C1578">
        <v>216</v>
      </c>
      <c r="D1578">
        <v>16</v>
      </c>
      <c r="E1578">
        <v>1</v>
      </c>
      <c r="F1578">
        <v>190.29</v>
      </c>
      <c r="G1578">
        <v>35.2633333333333</v>
      </c>
      <c r="H1578">
        <v>41.3</v>
      </c>
      <c r="I1578" s="2" t="str">
        <f t="shared" si="49"/>
        <v>晴</v>
      </c>
      <c r="J1578" s="2">
        <f t="shared" si="50"/>
        <v>0</v>
      </c>
    </row>
    <row r="1579" spans="1:10">
      <c r="A1579">
        <v>41856.7083333295</v>
      </c>
      <c r="B1579">
        <v>1578</v>
      </c>
      <c r="C1579">
        <v>216</v>
      </c>
      <c r="D1579">
        <v>17</v>
      </c>
      <c r="E1579">
        <v>1</v>
      </c>
      <c r="F1579">
        <v>60.2566666666667</v>
      </c>
      <c r="G1579">
        <v>33.3583333333333</v>
      </c>
      <c r="H1579">
        <v>44.1666666666667</v>
      </c>
      <c r="I1579" s="2" t="str">
        <f t="shared" si="49"/>
        <v>晴</v>
      </c>
      <c r="J1579" s="2">
        <f t="shared" si="50"/>
        <v>0</v>
      </c>
    </row>
    <row r="1580" spans="1:10">
      <c r="A1580">
        <v>41856.7499999962</v>
      </c>
      <c r="B1580">
        <v>1579</v>
      </c>
      <c r="C1580">
        <v>216</v>
      </c>
      <c r="D1580">
        <v>18</v>
      </c>
      <c r="E1580">
        <v>1</v>
      </c>
      <c r="F1580">
        <v>12.4733333333333</v>
      </c>
      <c r="G1580">
        <v>31.64</v>
      </c>
      <c r="H1580">
        <v>41.3416666666667</v>
      </c>
      <c r="I1580" s="2" t="str">
        <f t="shared" si="49"/>
        <v>晴</v>
      </c>
      <c r="J1580" s="2">
        <f t="shared" si="50"/>
        <v>0</v>
      </c>
    </row>
    <row r="1581" spans="1:10">
      <c r="A1581">
        <v>41856.7916666628</v>
      </c>
      <c r="B1581">
        <v>1580</v>
      </c>
      <c r="C1581">
        <v>216</v>
      </c>
      <c r="D1581">
        <v>19</v>
      </c>
      <c r="E1581">
        <v>1</v>
      </c>
      <c r="F1581" t="e">
        <v>#DIV/0!</v>
      </c>
      <c r="G1581">
        <v>30.9933333333333</v>
      </c>
      <c r="H1581">
        <v>37.95</v>
      </c>
      <c r="I1581" s="2" t="str">
        <f t="shared" si="49"/>
        <v>晴</v>
      </c>
      <c r="J1581" s="2">
        <f t="shared" si="50"/>
        <v>0</v>
      </c>
    </row>
    <row r="1582" spans="1:10">
      <c r="A1582">
        <v>41856.8333333295</v>
      </c>
      <c r="B1582">
        <v>1581</v>
      </c>
      <c r="C1582">
        <v>216</v>
      </c>
      <c r="D1582">
        <v>20</v>
      </c>
      <c r="E1582">
        <v>1</v>
      </c>
      <c r="F1582" t="e">
        <v>#DIV/0!</v>
      </c>
      <c r="G1582">
        <v>30.44</v>
      </c>
      <c r="H1582">
        <v>37.8916666666667</v>
      </c>
      <c r="I1582" s="2" t="str">
        <f t="shared" si="49"/>
        <v>晴</v>
      </c>
      <c r="J1582" s="2">
        <f t="shared" si="50"/>
        <v>0</v>
      </c>
    </row>
    <row r="1583" spans="1:10">
      <c r="A1583">
        <v>41856.8749999962</v>
      </c>
      <c r="B1583">
        <v>1582</v>
      </c>
      <c r="C1583">
        <v>216</v>
      </c>
      <c r="D1583">
        <v>21</v>
      </c>
      <c r="E1583">
        <v>1</v>
      </c>
      <c r="F1583" t="e">
        <v>#DIV/0!</v>
      </c>
      <c r="G1583">
        <v>29.7516666666666</v>
      </c>
      <c r="H1583">
        <v>37.8916666666667</v>
      </c>
      <c r="I1583" s="2" t="str">
        <f t="shared" si="49"/>
        <v>晴</v>
      </c>
      <c r="J1583" s="2">
        <f t="shared" si="50"/>
        <v>0</v>
      </c>
    </row>
    <row r="1584" spans="1:10">
      <c r="A1584">
        <v>41856.9166666628</v>
      </c>
      <c r="B1584">
        <v>1583</v>
      </c>
      <c r="C1584">
        <v>216</v>
      </c>
      <c r="D1584">
        <v>22</v>
      </c>
      <c r="E1584">
        <v>1</v>
      </c>
      <c r="F1584" t="e">
        <v>#DIV/0!</v>
      </c>
      <c r="G1584">
        <v>29.1766666666667</v>
      </c>
      <c r="H1584">
        <v>34.5833333333333</v>
      </c>
      <c r="I1584" s="2" t="str">
        <f t="shared" si="49"/>
        <v>晴</v>
      </c>
      <c r="J1584" s="2">
        <f t="shared" si="50"/>
        <v>0</v>
      </c>
    </row>
    <row r="1585" spans="1:10">
      <c r="A1585">
        <v>41856.9583333295</v>
      </c>
      <c r="B1585">
        <v>1584</v>
      </c>
      <c r="C1585">
        <v>216</v>
      </c>
      <c r="D1585">
        <v>23</v>
      </c>
      <c r="E1585">
        <v>1</v>
      </c>
      <c r="F1585" t="e">
        <v>#DIV/0!</v>
      </c>
      <c r="G1585">
        <v>28.6316666666667</v>
      </c>
      <c r="H1585">
        <v>34.2230769230769</v>
      </c>
      <c r="I1585" s="2" t="str">
        <f t="shared" si="49"/>
        <v>晴</v>
      </c>
      <c r="J1585" s="2">
        <f t="shared" si="50"/>
        <v>0</v>
      </c>
    </row>
    <row r="1586" spans="1:10">
      <c r="A1586">
        <v>41856.9999999962</v>
      </c>
      <c r="B1586">
        <v>1585</v>
      </c>
      <c r="C1586">
        <v>216</v>
      </c>
      <c r="D1586">
        <v>0</v>
      </c>
      <c r="E1586">
        <v>1</v>
      </c>
      <c r="F1586" t="e">
        <v>#DIV/0!</v>
      </c>
      <c r="G1586">
        <v>28.3116666666667</v>
      </c>
      <c r="H1586">
        <v>34.6545454545455</v>
      </c>
      <c r="I1586" s="2" t="str">
        <f t="shared" si="49"/>
        <v>晴</v>
      </c>
      <c r="J1586" s="2">
        <f t="shared" si="50"/>
        <v>0</v>
      </c>
    </row>
    <row r="1587" spans="1:10">
      <c r="A1587">
        <v>41857.0416666628</v>
      </c>
      <c r="B1587">
        <v>1586</v>
      </c>
      <c r="C1587">
        <v>217</v>
      </c>
      <c r="D1587">
        <v>1</v>
      </c>
      <c r="E1587">
        <v>1</v>
      </c>
      <c r="F1587" t="e">
        <v>#DIV/0!</v>
      </c>
      <c r="G1587">
        <v>28.06</v>
      </c>
      <c r="H1587">
        <v>34.35</v>
      </c>
      <c r="I1587" s="2" t="str">
        <f t="shared" si="49"/>
        <v>多云</v>
      </c>
      <c r="J1587" s="2">
        <f t="shared" si="50"/>
        <v>0</v>
      </c>
    </row>
    <row r="1588" spans="1:10">
      <c r="A1588">
        <v>41857.0833333295</v>
      </c>
      <c r="B1588">
        <v>1587</v>
      </c>
      <c r="C1588">
        <v>217</v>
      </c>
      <c r="D1588">
        <v>2</v>
      </c>
      <c r="E1588">
        <v>1</v>
      </c>
      <c r="F1588" t="e">
        <v>#DIV/0!</v>
      </c>
      <c r="G1588">
        <v>27.9033333333334</v>
      </c>
      <c r="H1588">
        <v>34.325</v>
      </c>
      <c r="I1588" s="2" t="str">
        <f t="shared" si="49"/>
        <v>多云</v>
      </c>
      <c r="J1588" s="2">
        <f t="shared" si="50"/>
        <v>0</v>
      </c>
    </row>
    <row r="1589" spans="1:10">
      <c r="A1589">
        <v>41857.1249999962</v>
      </c>
      <c r="B1589">
        <v>1588</v>
      </c>
      <c r="C1589">
        <v>217</v>
      </c>
      <c r="D1589">
        <v>3</v>
      </c>
      <c r="E1589">
        <v>1</v>
      </c>
      <c r="F1589" t="e">
        <v>#DIV/0!</v>
      </c>
      <c r="G1589">
        <v>27.94</v>
      </c>
      <c r="H1589">
        <v>31.0666666666667</v>
      </c>
      <c r="I1589" s="2" t="str">
        <f t="shared" si="49"/>
        <v>多云</v>
      </c>
      <c r="J1589" s="2">
        <f t="shared" si="50"/>
        <v>0</v>
      </c>
    </row>
    <row r="1590" spans="1:10">
      <c r="A1590">
        <v>41857.1666666628</v>
      </c>
      <c r="B1590">
        <v>1589</v>
      </c>
      <c r="C1590">
        <v>217</v>
      </c>
      <c r="D1590">
        <v>4</v>
      </c>
      <c r="E1590">
        <v>1</v>
      </c>
      <c r="F1590" t="e">
        <v>#DIV/0!</v>
      </c>
      <c r="G1590">
        <v>28</v>
      </c>
      <c r="H1590">
        <v>34.2666666666667</v>
      </c>
      <c r="I1590" s="2" t="str">
        <f t="shared" si="49"/>
        <v>多云</v>
      </c>
      <c r="J1590" s="2">
        <f t="shared" si="50"/>
        <v>0</v>
      </c>
    </row>
    <row r="1591" spans="1:10">
      <c r="A1591">
        <v>41857.2083333295</v>
      </c>
      <c r="B1591">
        <v>1590</v>
      </c>
      <c r="C1591">
        <v>217</v>
      </c>
      <c r="D1591">
        <v>5</v>
      </c>
      <c r="E1591">
        <v>1</v>
      </c>
      <c r="F1591">
        <v>17.5407407407407</v>
      </c>
      <c r="G1591">
        <v>28.0616666666667</v>
      </c>
      <c r="H1591">
        <v>31.0416666666667</v>
      </c>
      <c r="I1591" s="2" t="str">
        <f t="shared" si="49"/>
        <v>多云</v>
      </c>
      <c r="J1591" s="2">
        <f t="shared" si="50"/>
        <v>0</v>
      </c>
    </row>
    <row r="1592" spans="1:10">
      <c r="A1592">
        <v>41857.2499999961</v>
      </c>
      <c r="B1592">
        <v>1591</v>
      </c>
      <c r="C1592">
        <v>217</v>
      </c>
      <c r="D1592">
        <v>6</v>
      </c>
      <c r="E1592">
        <v>1</v>
      </c>
      <c r="F1592">
        <v>121.483333333333</v>
      </c>
      <c r="G1592">
        <v>28.9933333333333</v>
      </c>
      <c r="H1592">
        <v>34.25</v>
      </c>
      <c r="I1592" s="2" t="str">
        <f t="shared" si="49"/>
        <v>多云</v>
      </c>
      <c r="J1592" s="2">
        <f t="shared" si="50"/>
        <v>0</v>
      </c>
    </row>
    <row r="1593" spans="1:10">
      <c r="A1593">
        <v>41857.2916666628</v>
      </c>
      <c r="B1593">
        <v>1592</v>
      </c>
      <c r="C1593">
        <v>217</v>
      </c>
      <c r="D1593">
        <v>7</v>
      </c>
      <c r="E1593">
        <v>1</v>
      </c>
      <c r="F1593">
        <v>318.52</v>
      </c>
      <c r="G1593">
        <v>30.795</v>
      </c>
      <c r="H1593">
        <v>35.9583333333333</v>
      </c>
      <c r="I1593" s="2" t="str">
        <f t="shared" si="49"/>
        <v>多云</v>
      </c>
      <c r="J1593" s="2">
        <f t="shared" si="50"/>
        <v>0</v>
      </c>
    </row>
    <row r="1594" spans="1:10">
      <c r="A1594">
        <v>41857.3333333295</v>
      </c>
      <c r="B1594">
        <v>1593</v>
      </c>
      <c r="C1594">
        <v>217</v>
      </c>
      <c r="D1594">
        <v>8</v>
      </c>
      <c r="E1594">
        <v>1</v>
      </c>
      <c r="F1594">
        <v>517.913333333333</v>
      </c>
      <c r="G1594">
        <v>32.4433333333333</v>
      </c>
      <c r="H1594">
        <v>39.2666666666667</v>
      </c>
      <c r="I1594" s="2" t="str">
        <f t="shared" si="49"/>
        <v>多云</v>
      </c>
      <c r="J1594" s="2">
        <f t="shared" si="50"/>
        <v>0</v>
      </c>
    </row>
    <row r="1595" spans="1:10">
      <c r="A1595">
        <v>41857.3749999961</v>
      </c>
      <c r="B1595">
        <v>1594</v>
      </c>
      <c r="C1595">
        <v>217</v>
      </c>
      <c r="D1595">
        <v>9</v>
      </c>
      <c r="E1595">
        <v>1</v>
      </c>
      <c r="F1595">
        <v>582.672727272727</v>
      </c>
      <c r="G1595">
        <v>34.1633333333333</v>
      </c>
      <c r="H1595">
        <v>43.0923076923077</v>
      </c>
      <c r="I1595" s="2" t="str">
        <f t="shared" si="49"/>
        <v>多云</v>
      </c>
      <c r="J1595" s="2">
        <f t="shared" si="50"/>
        <v>0</v>
      </c>
    </row>
    <row r="1596" spans="1:10">
      <c r="A1596">
        <v>41857.4166666628</v>
      </c>
      <c r="B1596">
        <v>1595</v>
      </c>
      <c r="C1596">
        <v>217</v>
      </c>
      <c r="D1596">
        <v>10</v>
      </c>
      <c r="E1596">
        <v>1</v>
      </c>
      <c r="F1596">
        <v>452.635294117647</v>
      </c>
      <c r="G1596">
        <v>34.88</v>
      </c>
      <c r="H1596">
        <v>42.775</v>
      </c>
      <c r="I1596" s="2" t="str">
        <f t="shared" si="49"/>
        <v>多云</v>
      </c>
      <c r="J1596" s="2">
        <f t="shared" si="50"/>
        <v>0</v>
      </c>
    </row>
    <row r="1597" spans="1:10">
      <c r="A1597">
        <v>41857.4583333295</v>
      </c>
      <c r="B1597">
        <v>1596</v>
      </c>
      <c r="C1597">
        <v>217</v>
      </c>
      <c r="D1597">
        <v>11</v>
      </c>
      <c r="E1597">
        <v>1</v>
      </c>
      <c r="F1597">
        <v>805.806666666667</v>
      </c>
      <c r="G1597">
        <v>35.4017543859649</v>
      </c>
      <c r="H1597">
        <v>44.5166666666667</v>
      </c>
      <c r="I1597" s="2" t="str">
        <f t="shared" si="49"/>
        <v>多云</v>
      </c>
      <c r="J1597" s="2">
        <f t="shared" si="50"/>
        <v>0</v>
      </c>
    </row>
    <row r="1598" spans="1:10">
      <c r="A1598">
        <v>41857.4999999961</v>
      </c>
      <c r="B1598">
        <v>1597</v>
      </c>
      <c r="C1598">
        <v>217</v>
      </c>
      <c r="D1598">
        <v>12</v>
      </c>
      <c r="E1598">
        <v>1</v>
      </c>
      <c r="F1598">
        <v>830.36</v>
      </c>
      <c r="G1598">
        <v>35.1933333333333</v>
      </c>
      <c r="H1598">
        <v>42.9083333333333</v>
      </c>
      <c r="I1598" s="2" t="str">
        <f t="shared" si="49"/>
        <v>多云</v>
      </c>
      <c r="J1598" s="2">
        <f t="shared" si="50"/>
        <v>0</v>
      </c>
    </row>
    <row r="1599" spans="1:10">
      <c r="A1599">
        <v>41857.5416666628</v>
      </c>
      <c r="B1599">
        <v>1598</v>
      </c>
      <c r="C1599">
        <v>217</v>
      </c>
      <c r="D1599">
        <v>13</v>
      </c>
      <c r="E1599">
        <v>1</v>
      </c>
      <c r="F1599">
        <v>795.755172413793</v>
      </c>
      <c r="G1599">
        <v>34.245</v>
      </c>
      <c r="H1599">
        <v>41.275</v>
      </c>
      <c r="I1599" s="2" t="str">
        <f t="shared" si="49"/>
        <v>多云</v>
      </c>
      <c r="J1599" s="2">
        <f t="shared" si="50"/>
        <v>0</v>
      </c>
    </row>
    <row r="1600" spans="1:10">
      <c r="A1600">
        <v>41857.5833333295</v>
      </c>
      <c r="B1600">
        <v>1599</v>
      </c>
      <c r="C1600">
        <v>217</v>
      </c>
      <c r="D1600">
        <v>14</v>
      </c>
      <c r="E1600">
        <v>1</v>
      </c>
      <c r="F1600">
        <v>596.984615384615</v>
      </c>
      <c r="G1600">
        <v>34.0866666666667</v>
      </c>
      <c r="H1600">
        <v>44.6333333333333</v>
      </c>
      <c r="I1600" s="2" t="str">
        <f t="shared" si="49"/>
        <v>多云</v>
      </c>
      <c r="J1600" s="2">
        <f t="shared" si="50"/>
        <v>0</v>
      </c>
    </row>
    <row r="1601" spans="1:10">
      <c r="A1601">
        <v>41857.6249999961</v>
      </c>
      <c r="B1601">
        <v>1600</v>
      </c>
      <c r="C1601">
        <v>217</v>
      </c>
      <c r="D1601">
        <v>15</v>
      </c>
      <c r="E1601">
        <v>1</v>
      </c>
      <c r="F1601">
        <v>450.14</v>
      </c>
      <c r="G1601">
        <v>34.4966666666667</v>
      </c>
      <c r="H1601">
        <v>42.9833333333333</v>
      </c>
      <c r="I1601" s="2" t="str">
        <f t="shared" si="49"/>
        <v>多云</v>
      </c>
      <c r="J1601" s="2">
        <f t="shared" si="50"/>
        <v>0</v>
      </c>
    </row>
    <row r="1602" spans="1:10">
      <c r="A1602">
        <v>41857.6666666628</v>
      </c>
      <c r="B1602">
        <v>1601</v>
      </c>
      <c r="C1602">
        <v>217</v>
      </c>
      <c r="D1602">
        <v>16</v>
      </c>
      <c r="E1602">
        <v>1</v>
      </c>
      <c r="F1602">
        <v>188.673333333333</v>
      </c>
      <c r="G1602">
        <v>33.7783333333333</v>
      </c>
      <c r="H1602">
        <v>43.0166666666667</v>
      </c>
      <c r="I1602" s="2" t="str">
        <f t="shared" si="49"/>
        <v>多云</v>
      </c>
      <c r="J1602" s="2">
        <f t="shared" si="50"/>
        <v>0</v>
      </c>
    </row>
    <row r="1603" spans="1:10">
      <c r="A1603">
        <v>41857.7083333295</v>
      </c>
      <c r="B1603">
        <v>1602</v>
      </c>
      <c r="C1603">
        <v>217</v>
      </c>
      <c r="D1603">
        <v>17</v>
      </c>
      <c r="E1603">
        <v>1</v>
      </c>
      <c r="F1603">
        <v>57.0766666666667</v>
      </c>
      <c r="G1603">
        <v>32.8166666666667</v>
      </c>
      <c r="H1603">
        <v>43.0583333333333</v>
      </c>
      <c r="I1603" s="2" t="str">
        <f t="shared" si="49"/>
        <v>多云</v>
      </c>
      <c r="J1603" s="2">
        <f t="shared" si="50"/>
        <v>0</v>
      </c>
    </row>
    <row r="1604" spans="1:10">
      <c r="A1604">
        <v>41857.7499999961</v>
      </c>
      <c r="B1604">
        <v>1603</v>
      </c>
      <c r="C1604">
        <v>217</v>
      </c>
      <c r="D1604">
        <v>18</v>
      </c>
      <c r="E1604">
        <v>1</v>
      </c>
      <c r="F1604">
        <v>4.01428571428571</v>
      </c>
      <c r="G1604">
        <v>31.1783333333333</v>
      </c>
      <c r="H1604">
        <v>39.7083333333333</v>
      </c>
      <c r="I1604" s="2" t="str">
        <f t="shared" si="49"/>
        <v>多云</v>
      </c>
      <c r="J1604" s="2">
        <f t="shared" si="50"/>
        <v>0</v>
      </c>
    </row>
    <row r="1605" spans="1:10">
      <c r="A1605">
        <v>41857.7916666628</v>
      </c>
      <c r="B1605">
        <v>1604</v>
      </c>
      <c r="C1605">
        <v>217</v>
      </c>
      <c r="D1605">
        <v>19</v>
      </c>
      <c r="E1605">
        <v>1</v>
      </c>
      <c r="F1605" t="e">
        <v>#DIV/0!</v>
      </c>
      <c r="G1605">
        <v>30.2866666666666</v>
      </c>
      <c r="H1605">
        <v>38.0083333333333</v>
      </c>
      <c r="I1605" s="2" t="str">
        <f t="shared" si="49"/>
        <v>多云</v>
      </c>
      <c r="J1605" s="2">
        <f t="shared" si="50"/>
        <v>0</v>
      </c>
    </row>
    <row r="1606" spans="1:10">
      <c r="A1606">
        <v>41857.8333333294</v>
      </c>
      <c r="B1606">
        <v>1605</v>
      </c>
      <c r="C1606">
        <v>217</v>
      </c>
      <c r="D1606">
        <v>20</v>
      </c>
      <c r="E1606">
        <v>1</v>
      </c>
      <c r="F1606" t="e">
        <v>#DIV/0!</v>
      </c>
      <c r="G1606">
        <v>29.5633333333333</v>
      </c>
      <c r="H1606">
        <v>37.9333333333333</v>
      </c>
      <c r="I1606" s="2" t="str">
        <f t="shared" ref="I1606:I1669" si="51">VLOOKUP(INT(A1606),K$2:Q$123,5)</f>
        <v>多云</v>
      </c>
      <c r="J1606" s="2">
        <f t="shared" si="50"/>
        <v>0</v>
      </c>
    </row>
    <row r="1607" spans="1:10">
      <c r="A1607">
        <v>41857.8749999961</v>
      </c>
      <c r="B1607">
        <v>1606</v>
      </c>
      <c r="C1607">
        <v>217</v>
      </c>
      <c r="D1607">
        <v>21</v>
      </c>
      <c r="E1607">
        <v>1</v>
      </c>
      <c r="F1607" t="e">
        <v>#DIV/0!</v>
      </c>
      <c r="G1607">
        <v>29.06</v>
      </c>
      <c r="H1607">
        <v>34.6666666666667</v>
      </c>
      <c r="I1607" s="2" t="str">
        <f t="shared" si="51"/>
        <v>多云</v>
      </c>
      <c r="J1607" s="2">
        <f t="shared" si="50"/>
        <v>0</v>
      </c>
    </row>
    <row r="1608" spans="1:10">
      <c r="A1608">
        <v>41857.9166666628</v>
      </c>
      <c r="B1608">
        <v>1607</v>
      </c>
      <c r="C1608">
        <v>217</v>
      </c>
      <c r="D1608">
        <v>22</v>
      </c>
      <c r="E1608">
        <v>1</v>
      </c>
      <c r="F1608" t="e">
        <v>#DIV/0!</v>
      </c>
      <c r="G1608">
        <v>28.78</v>
      </c>
      <c r="H1608">
        <v>36.2166666666667</v>
      </c>
      <c r="I1608" s="2" t="str">
        <f t="shared" si="51"/>
        <v>多云</v>
      </c>
      <c r="J1608" s="2">
        <f t="shared" si="50"/>
        <v>0</v>
      </c>
    </row>
    <row r="1609" spans="1:10">
      <c r="A1609">
        <v>41857.9583333294</v>
      </c>
      <c r="B1609">
        <v>1608</v>
      </c>
      <c r="C1609">
        <v>217</v>
      </c>
      <c r="D1609">
        <v>23</v>
      </c>
      <c r="E1609">
        <v>1</v>
      </c>
      <c r="F1609" t="e">
        <v>#DIV/0!</v>
      </c>
      <c r="G1609">
        <v>28.4683333333334</v>
      </c>
      <c r="H1609">
        <v>34.525</v>
      </c>
      <c r="I1609" s="2" t="str">
        <f t="shared" si="51"/>
        <v>多云</v>
      </c>
      <c r="J1609" s="2">
        <f t="shared" si="50"/>
        <v>0</v>
      </c>
    </row>
    <row r="1610" spans="1:10">
      <c r="A1610">
        <v>41857.9999999961</v>
      </c>
      <c r="B1610">
        <v>1609</v>
      </c>
      <c r="C1610">
        <v>217</v>
      </c>
      <c r="D1610">
        <v>0</v>
      </c>
      <c r="E1610">
        <v>1</v>
      </c>
      <c r="F1610" t="e">
        <v>#DIV/0!</v>
      </c>
      <c r="G1610">
        <v>28.2083333333333</v>
      </c>
      <c r="H1610">
        <v>31.1454545454545</v>
      </c>
      <c r="I1610" s="2" t="str">
        <f t="shared" si="51"/>
        <v>多云</v>
      </c>
      <c r="J1610" s="2">
        <f t="shared" si="50"/>
        <v>0</v>
      </c>
    </row>
    <row r="1611" spans="1:10">
      <c r="A1611">
        <v>41858.0416666628</v>
      </c>
      <c r="B1611">
        <v>1610</v>
      </c>
      <c r="C1611">
        <v>218</v>
      </c>
      <c r="D1611">
        <v>1</v>
      </c>
      <c r="E1611">
        <v>1</v>
      </c>
      <c r="F1611" t="e">
        <v>#DIV/0!</v>
      </c>
      <c r="G1611">
        <v>28.05</v>
      </c>
      <c r="H1611">
        <v>35.4555555555555</v>
      </c>
      <c r="I1611" s="2" t="str">
        <f t="shared" si="51"/>
        <v>多云</v>
      </c>
      <c r="J1611" s="2">
        <f t="shared" si="50"/>
        <v>0</v>
      </c>
    </row>
    <row r="1612" spans="1:10">
      <c r="A1612">
        <v>41858.0833333294</v>
      </c>
      <c r="B1612">
        <v>1611</v>
      </c>
      <c r="C1612">
        <v>218</v>
      </c>
      <c r="D1612">
        <v>2</v>
      </c>
      <c r="E1612">
        <v>1</v>
      </c>
      <c r="F1612" t="e">
        <v>#DIV/0!</v>
      </c>
      <c r="G1612">
        <v>27.8266666666667</v>
      </c>
      <c r="H1612">
        <v>32.75</v>
      </c>
      <c r="I1612" s="2" t="str">
        <f t="shared" si="51"/>
        <v>多云</v>
      </c>
      <c r="J1612" s="2">
        <f t="shared" si="50"/>
        <v>0</v>
      </c>
    </row>
    <row r="1613" spans="1:10">
      <c r="A1613">
        <v>41858.1249999961</v>
      </c>
      <c r="B1613">
        <v>1612</v>
      </c>
      <c r="C1613">
        <v>218</v>
      </c>
      <c r="D1613">
        <v>3</v>
      </c>
      <c r="E1613">
        <v>1</v>
      </c>
      <c r="F1613" t="e">
        <v>#DIV/0!</v>
      </c>
      <c r="G1613">
        <v>27.71</v>
      </c>
      <c r="H1613">
        <v>31.1</v>
      </c>
      <c r="I1613" s="2" t="str">
        <f t="shared" si="51"/>
        <v>多云</v>
      </c>
      <c r="J1613" s="2">
        <f t="shared" si="50"/>
        <v>0</v>
      </c>
    </row>
    <row r="1614" spans="1:10">
      <c r="A1614">
        <v>41858.1666666628</v>
      </c>
      <c r="B1614">
        <v>1613</v>
      </c>
      <c r="C1614">
        <v>218</v>
      </c>
      <c r="D1614">
        <v>4</v>
      </c>
      <c r="E1614">
        <v>1</v>
      </c>
      <c r="F1614" t="e">
        <v>#DIV/0!</v>
      </c>
      <c r="G1614">
        <v>27.5283333333334</v>
      </c>
      <c r="H1614">
        <v>31.125</v>
      </c>
      <c r="I1614" s="2" t="str">
        <f t="shared" si="51"/>
        <v>多云</v>
      </c>
      <c r="J1614" s="2">
        <f t="shared" si="50"/>
        <v>0</v>
      </c>
    </row>
    <row r="1615" spans="1:10">
      <c r="A1615">
        <v>41858.2083333294</v>
      </c>
      <c r="B1615">
        <v>1614</v>
      </c>
      <c r="C1615">
        <v>218</v>
      </c>
      <c r="D1615">
        <v>5</v>
      </c>
      <c r="E1615">
        <v>1</v>
      </c>
      <c r="F1615">
        <v>16.0923076923077</v>
      </c>
      <c r="G1615">
        <v>27.525</v>
      </c>
      <c r="H1615">
        <v>34.3</v>
      </c>
      <c r="I1615" s="2" t="str">
        <f t="shared" si="51"/>
        <v>多云</v>
      </c>
      <c r="J1615" s="2">
        <f t="shared" si="50"/>
        <v>0</v>
      </c>
    </row>
    <row r="1616" spans="1:10">
      <c r="A1616">
        <v>41858.2499999961</v>
      </c>
      <c r="B1616">
        <v>1615</v>
      </c>
      <c r="C1616">
        <v>218</v>
      </c>
      <c r="D1616">
        <v>6</v>
      </c>
      <c r="E1616">
        <v>1</v>
      </c>
      <c r="F1616">
        <v>131.031034482759</v>
      </c>
      <c r="G1616">
        <v>28.3233333333333</v>
      </c>
      <c r="H1616">
        <v>31.0666666666667</v>
      </c>
      <c r="I1616" s="2" t="str">
        <f t="shared" si="51"/>
        <v>多云</v>
      </c>
      <c r="J1616" s="2">
        <f t="shared" si="50"/>
        <v>0</v>
      </c>
    </row>
    <row r="1617" spans="1:10">
      <c r="A1617">
        <v>41858.2916666627</v>
      </c>
      <c r="B1617">
        <v>1616</v>
      </c>
      <c r="C1617">
        <v>218</v>
      </c>
      <c r="D1617">
        <v>7</v>
      </c>
      <c r="E1617">
        <v>1</v>
      </c>
      <c r="F1617">
        <v>341.14</v>
      </c>
      <c r="G1617">
        <v>30.0633333333333</v>
      </c>
      <c r="H1617">
        <v>35.9166666666667</v>
      </c>
      <c r="I1617" s="2" t="str">
        <f t="shared" si="51"/>
        <v>多云</v>
      </c>
      <c r="J1617" s="2">
        <f t="shared" si="50"/>
        <v>0</v>
      </c>
    </row>
    <row r="1618" spans="1:10">
      <c r="A1618">
        <v>41858.3333333294</v>
      </c>
      <c r="B1618">
        <v>1617</v>
      </c>
      <c r="C1618">
        <v>218</v>
      </c>
      <c r="D1618">
        <v>8</v>
      </c>
      <c r="E1618">
        <v>1</v>
      </c>
      <c r="F1618">
        <v>584.572413793103</v>
      </c>
      <c r="G1618">
        <v>31.5466666666667</v>
      </c>
      <c r="H1618">
        <v>39.3</v>
      </c>
      <c r="I1618" s="2" t="str">
        <f t="shared" si="51"/>
        <v>多云</v>
      </c>
      <c r="J1618" s="2">
        <f t="shared" si="50"/>
        <v>0</v>
      </c>
    </row>
    <row r="1619" spans="1:10">
      <c r="A1619">
        <v>41858.3749999961</v>
      </c>
      <c r="B1619">
        <v>1618</v>
      </c>
      <c r="C1619">
        <v>218</v>
      </c>
      <c r="D1619">
        <v>9</v>
      </c>
      <c r="E1619">
        <v>1</v>
      </c>
      <c r="F1619">
        <v>760.016129032258</v>
      </c>
      <c r="G1619">
        <v>33.05</v>
      </c>
      <c r="H1619">
        <v>37.7166666666667</v>
      </c>
      <c r="I1619" s="2" t="str">
        <f t="shared" si="51"/>
        <v>多云</v>
      </c>
      <c r="J1619" s="2">
        <f t="shared" si="50"/>
        <v>0</v>
      </c>
    </row>
    <row r="1620" spans="1:10">
      <c r="A1620">
        <v>41858.4166666627</v>
      </c>
      <c r="B1620">
        <v>1619</v>
      </c>
      <c r="C1620">
        <v>218</v>
      </c>
      <c r="D1620">
        <v>10</v>
      </c>
      <c r="E1620">
        <v>1</v>
      </c>
      <c r="F1620">
        <v>780.81</v>
      </c>
      <c r="G1620">
        <v>33.925</v>
      </c>
      <c r="H1620">
        <v>39.4083333333333</v>
      </c>
      <c r="I1620" s="2" t="str">
        <f t="shared" si="51"/>
        <v>多云</v>
      </c>
      <c r="J1620" s="2">
        <f t="shared" si="50"/>
        <v>0</v>
      </c>
    </row>
    <row r="1621" spans="1:10">
      <c r="A1621">
        <v>41858.4583333294</v>
      </c>
      <c r="B1621">
        <v>1620</v>
      </c>
      <c r="C1621">
        <v>218</v>
      </c>
      <c r="D1621">
        <v>11</v>
      </c>
      <c r="E1621">
        <v>1</v>
      </c>
      <c r="F1621">
        <v>738.836666666667</v>
      </c>
      <c r="G1621">
        <v>34.2383333333333</v>
      </c>
      <c r="H1621">
        <v>41.0833333333333</v>
      </c>
      <c r="I1621" s="2" t="str">
        <f t="shared" si="51"/>
        <v>多云</v>
      </c>
      <c r="J1621" s="2">
        <f t="shared" si="50"/>
        <v>0</v>
      </c>
    </row>
    <row r="1622" spans="1:10">
      <c r="A1622">
        <v>41858.4999999961</v>
      </c>
      <c r="B1622">
        <v>1621</v>
      </c>
      <c r="C1622">
        <v>218</v>
      </c>
      <c r="D1622">
        <v>12</v>
      </c>
      <c r="E1622">
        <v>1</v>
      </c>
      <c r="F1622">
        <v>912.01</v>
      </c>
      <c r="G1622">
        <v>34.6983333333333</v>
      </c>
      <c r="H1622">
        <v>44.425</v>
      </c>
      <c r="I1622" s="2" t="str">
        <f t="shared" si="51"/>
        <v>多云</v>
      </c>
      <c r="J1622" s="2">
        <f t="shared" si="50"/>
        <v>0</v>
      </c>
    </row>
    <row r="1623" spans="1:10">
      <c r="A1623">
        <v>41858.5416666627</v>
      </c>
      <c r="B1623">
        <v>1622</v>
      </c>
      <c r="C1623">
        <v>218</v>
      </c>
      <c r="D1623">
        <v>13</v>
      </c>
      <c r="E1623">
        <v>1</v>
      </c>
      <c r="F1623">
        <v>720.733333333333</v>
      </c>
      <c r="G1623">
        <v>34.2883333333333</v>
      </c>
      <c r="H1623">
        <v>37.8833333333333</v>
      </c>
      <c r="I1623" s="2" t="str">
        <f t="shared" si="51"/>
        <v>多云</v>
      </c>
      <c r="J1623" s="2">
        <f t="shared" si="50"/>
        <v>0</v>
      </c>
    </row>
    <row r="1624" spans="1:10">
      <c r="A1624">
        <v>41858.5833333294</v>
      </c>
      <c r="B1624">
        <v>1623</v>
      </c>
      <c r="C1624">
        <v>218</v>
      </c>
      <c r="D1624">
        <v>14</v>
      </c>
      <c r="E1624">
        <v>1</v>
      </c>
      <c r="F1624">
        <v>533.21935483871</v>
      </c>
      <c r="G1624">
        <v>33.5716666666667</v>
      </c>
      <c r="H1624">
        <v>40.7777777777778</v>
      </c>
      <c r="I1624" s="2" t="str">
        <f t="shared" si="51"/>
        <v>多云</v>
      </c>
      <c r="J1624" s="2">
        <f t="shared" si="50"/>
        <v>0</v>
      </c>
    </row>
    <row r="1625" spans="1:10">
      <c r="A1625">
        <v>41858.6249999961</v>
      </c>
      <c r="B1625">
        <v>1624</v>
      </c>
      <c r="C1625">
        <v>218</v>
      </c>
      <c r="D1625">
        <v>15</v>
      </c>
      <c r="E1625">
        <v>1</v>
      </c>
      <c r="F1625">
        <v>285.096666666667</v>
      </c>
      <c r="G1625">
        <v>32.5483333333333</v>
      </c>
      <c r="H1625">
        <v>32.85</v>
      </c>
      <c r="I1625" s="2" t="str">
        <f t="shared" si="51"/>
        <v>多云</v>
      </c>
      <c r="J1625" s="2">
        <f t="shared" si="50"/>
        <v>0</v>
      </c>
    </row>
    <row r="1626" spans="1:10">
      <c r="A1626">
        <v>41858.6666666627</v>
      </c>
      <c r="B1626">
        <v>1625</v>
      </c>
      <c r="C1626">
        <v>218</v>
      </c>
      <c r="D1626">
        <v>16</v>
      </c>
      <c r="E1626">
        <v>1</v>
      </c>
      <c r="F1626">
        <v>105</v>
      </c>
      <c r="G1626">
        <v>31.171186440678</v>
      </c>
      <c r="H1626">
        <v>32.8416666666667</v>
      </c>
      <c r="I1626" s="2" t="str">
        <f t="shared" si="51"/>
        <v>多云</v>
      </c>
      <c r="J1626" s="2">
        <f t="shared" si="50"/>
        <v>0</v>
      </c>
    </row>
    <row r="1627" spans="1:10">
      <c r="A1627">
        <v>41858.7083333294</v>
      </c>
      <c r="B1627">
        <v>1626</v>
      </c>
      <c r="C1627">
        <v>218</v>
      </c>
      <c r="D1627">
        <v>17</v>
      </c>
      <c r="E1627">
        <v>1</v>
      </c>
      <c r="F1627">
        <v>17.99</v>
      </c>
      <c r="G1627">
        <v>30.08</v>
      </c>
      <c r="H1627">
        <v>36.1416666666667</v>
      </c>
      <c r="I1627" s="2" t="str">
        <f t="shared" si="51"/>
        <v>多云</v>
      </c>
      <c r="J1627" s="2">
        <f t="shared" si="50"/>
        <v>0</v>
      </c>
    </row>
    <row r="1628" spans="1:10">
      <c r="A1628">
        <v>41858.7499999961</v>
      </c>
      <c r="B1628">
        <v>1627</v>
      </c>
      <c r="C1628">
        <v>218</v>
      </c>
      <c r="D1628">
        <v>18</v>
      </c>
      <c r="E1628">
        <v>1</v>
      </c>
      <c r="F1628">
        <v>2.67</v>
      </c>
      <c r="G1628">
        <v>28.92</v>
      </c>
      <c r="H1628">
        <v>31.2333333333333</v>
      </c>
      <c r="I1628" s="2" t="str">
        <f t="shared" si="51"/>
        <v>多云</v>
      </c>
      <c r="J1628" s="2">
        <f t="shared" ref="J1628:J1691" si="52">IF(ISNUMBER(FIND("雨",I1628)),-2,IF(ISNUMBER(FIND("阴",I1628)),-1,0))</f>
        <v>0</v>
      </c>
    </row>
    <row r="1629" spans="1:10">
      <c r="A1629">
        <v>41858.7916666627</v>
      </c>
      <c r="B1629">
        <v>1628</v>
      </c>
      <c r="C1629">
        <v>218</v>
      </c>
      <c r="D1629">
        <v>19</v>
      </c>
      <c r="E1629">
        <v>1</v>
      </c>
      <c r="F1629" t="e">
        <v>#DIV/0!</v>
      </c>
      <c r="G1629">
        <v>28.9333333333334</v>
      </c>
      <c r="H1629">
        <v>31.1916666666667</v>
      </c>
      <c r="I1629" s="2" t="str">
        <f t="shared" si="51"/>
        <v>多云</v>
      </c>
      <c r="J1629" s="2">
        <f t="shared" si="52"/>
        <v>0</v>
      </c>
    </row>
    <row r="1630" spans="1:10">
      <c r="A1630">
        <v>41858.8333333294</v>
      </c>
      <c r="B1630">
        <v>1629</v>
      </c>
      <c r="C1630">
        <v>218</v>
      </c>
      <c r="D1630">
        <v>20</v>
      </c>
      <c r="E1630">
        <v>1</v>
      </c>
      <c r="F1630" t="e">
        <v>#DIV/0!</v>
      </c>
      <c r="G1630">
        <v>28.7733333333333</v>
      </c>
      <c r="H1630">
        <v>31.175</v>
      </c>
      <c r="I1630" s="2" t="str">
        <f t="shared" si="51"/>
        <v>多云</v>
      </c>
      <c r="J1630" s="2">
        <f t="shared" si="52"/>
        <v>0</v>
      </c>
    </row>
    <row r="1631" spans="1:10">
      <c r="A1631">
        <v>41858.874999996</v>
      </c>
      <c r="B1631">
        <v>1630</v>
      </c>
      <c r="C1631">
        <v>218</v>
      </c>
      <c r="D1631">
        <v>21</v>
      </c>
      <c r="E1631">
        <v>1</v>
      </c>
      <c r="F1631" t="e">
        <v>#DIV/0!</v>
      </c>
      <c r="G1631">
        <v>28.5483333333333</v>
      </c>
      <c r="H1631">
        <v>31.0333333333333</v>
      </c>
      <c r="I1631" s="2" t="str">
        <f t="shared" si="51"/>
        <v>多云</v>
      </c>
      <c r="J1631" s="2">
        <f t="shared" si="52"/>
        <v>0</v>
      </c>
    </row>
    <row r="1632" spans="1:10">
      <c r="A1632">
        <v>41858.9166666627</v>
      </c>
      <c r="B1632">
        <v>1631</v>
      </c>
      <c r="C1632">
        <v>218</v>
      </c>
      <c r="D1632">
        <v>22</v>
      </c>
      <c r="E1632">
        <v>1</v>
      </c>
      <c r="F1632" t="e">
        <v>#DIV/0!</v>
      </c>
      <c r="G1632">
        <v>28.5466666666667</v>
      </c>
      <c r="H1632">
        <v>30.9416666666667</v>
      </c>
      <c r="I1632" s="2" t="str">
        <f t="shared" si="51"/>
        <v>多云</v>
      </c>
      <c r="J1632" s="2">
        <f t="shared" si="52"/>
        <v>0</v>
      </c>
    </row>
    <row r="1633" spans="1:10">
      <c r="A1633">
        <v>41858.9583333294</v>
      </c>
      <c r="B1633">
        <v>1632</v>
      </c>
      <c r="C1633">
        <v>218</v>
      </c>
      <c r="D1633">
        <v>23</v>
      </c>
      <c r="E1633">
        <v>1</v>
      </c>
      <c r="F1633" t="e">
        <v>#DIV/0!</v>
      </c>
      <c r="G1633">
        <v>28.3483333333333</v>
      </c>
      <c r="H1633">
        <v>30.9230769230769</v>
      </c>
      <c r="I1633" s="2" t="str">
        <f t="shared" si="51"/>
        <v>多云</v>
      </c>
      <c r="J1633" s="2">
        <f t="shared" si="52"/>
        <v>0</v>
      </c>
    </row>
    <row r="1634" spans="1:10">
      <c r="A1634">
        <v>41858.999999996</v>
      </c>
      <c r="B1634">
        <v>1633</v>
      </c>
      <c r="C1634">
        <v>218</v>
      </c>
      <c r="D1634">
        <v>0</v>
      </c>
      <c r="E1634">
        <v>1</v>
      </c>
      <c r="F1634" t="e">
        <v>#DIV/0!</v>
      </c>
      <c r="G1634">
        <v>28.3266666666667</v>
      </c>
      <c r="H1634">
        <v>30.9090909090909</v>
      </c>
      <c r="I1634" s="2" t="str">
        <f t="shared" si="51"/>
        <v>多云</v>
      </c>
      <c r="J1634" s="2">
        <f t="shared" si="52"/>
        <v>0</v>
      </c>
    </row>
    <row r="1635" spans="1:10">
      <c r="A1635">
        <v>41859.0416666627</v>
      </c>
      <c r="B1635">
        <v>1634</v>
      </c>
      <c r="C1635">
        <v>219</v>
      </c>
      <c r="D1635">
        <v>1</v>
      </c>
      <c r="E1635">
        <v>1</v>
      </c>
      <c r="F1635">
        <v>0.1</v>
      </c>
      <c r="G1635">
        <v>28.2433333333333</v>
      </c>
      <c r="H1635">
        <v>30.8833333333333</v>
      </c>
      <c r="I1635" s="2" t="str">
        <f t="shared" si="51"/>
        <v>阵雨</v>
      </c>
      <c r="J1635" s="2">
        <f t="shared" si="52"/>
        <v>-2</v>
      </c>
    </row>
    <row r="1636" spans="1:10">
      <c r="A1636">
        <v>41859.0833333294</v>
      </c>
      <c r="B1636">
        <v>1635</v>
      </c>
      <c r="C1636">
        <v>219</v>
      </c>
      <c r="D1636">
        <v>2</v>
      </c>
      <c r="E1636">
        <v>1</v>
      </c>
      <c r="F1636" t="e">
        <v>#DIV/0!</v>
      </c>
      <c r="G1636">
        <v>28.1133333333333</v>
      </c>
      <c r="H1636">
        <v>30.875</v>
      </c>
      <c r="I1636" s="2" t="str">
        <f t="shared" si="51"/>
        <v>阵雨</v>
      </c>
      <c r="J1636" s="2">
        <f t="shared" si="52"/>
        <v>-2</v>
      </c>
    </row>
    <row r="1637" spans="1:10">
      <c r="A1637">
        <v>41859.124999996</v>
      </c>
      <c r="B1637">
        <v>1636</v>
      </c>
      <c r="C1637">
        <v>219</v>
      </c>
      <c r="D1637">
        <v>3</v>
      </c>
      <c r="E1637">
        <v>1</v>
      </c>
      <c r="F1637" t="e">
        <v>#DIV/0!</v>
      </c>
      <c r="G1637">
        <v>28.005</v>
      </c>
      <c r="H1637">
        <v>30.875</v>
      </c>
      <c r="I1637" s="2" t="str">
        <f t="shared" si="51"/>
        <v>阵雨</v>
      </c>
      <c r="J1637" s="2">
        <f t="shared" si="52"/>
        <v>-2</v>
      </c>
    </row>
    <row r="1638" spans="1:10">
      <c r="A1638">
        <v>41859.1666666627</v>
      </c>
      <c r="B1638">
        <v>1637</v>
      </c>
      <c r="C1638">
        <v>219</v>
      </c>
      <c r="D1638">
        <v>4</v>
      </c>
      <c r="E1638">
        <v>1</v>
      </c>
      <c r="F1638" t="e">
        <v>#DIV/0!</v>
      </c>
      <c r="G1638">
        <v>28.0616666666666</v>
      </c>
      <c r="H1638">
        <v>30.85</v>
      </c>
      <c r="I1638" s="2" t="str">
        <f t="shared" si="51"/>
        <v>阵雨</v>
      </c>
      <c r="J1638" s="2">
        <f t="shared" si="52"/>
        <v>-2</v>
      </c>
    </row>
    <row r="1639" spans="1:10">
      <c r="A1639">
        <v>41859.2083333294</v>
      </c>
      <c r="B1639">
        <v>1638</v>
      </c>
      <c r="C1639">
        <v>219</v>
      </c>
      <c r="D1639">
        <v>5</v>
      </c>
      <c r="E1639">
        <v>1</v>
      </c>
      <c r="F1639">
        <v>8.99090909090909</v>
      </c>
      <c r="G1639">
        <v>28.0283333333333</v>
      </c>
      <c r="H1639">
        <v>30.8166666666667</v>
      </c>
      <c r="I1639" s="2" t="str">
        <f t="shared" si="51"/>
        <v>阵雨</v>
      </c>
      <c r="J1639" s="2">
        <f t="shared" si="52"/>
        <v>-2</v>
      </c>
    </row>
    <row r="1640" spans="1:10">
      <c r="A1640">
        <v>41859.249999996</v>
      </c>
      <c r="B1640">
        <v>1639</v>
      </c>
      <c r="C1640">
        <v>219</v>
      </c>
      <c r="D1640">
        <v>6</v>
      </c>
      <c r="E1640">
        <v>1</v>
      </c>
      <c r="F1640">
        <v>73.37</v>
      </c>
      <c r="G1640">
        <v>28.36</v>
      </c>
      <c r="H1640">
        <v>30.8333333333333</v>
      </c>
      <c r="I1640" s="2" t="str">
        <f t="shared" si="51"/>
        <v>阵雨</v>
      </c>
      <c r="J1640" s="2">
        <f t="shared" si="52"/>
        <v>-2</v>
      </c>
    </row>
    <row r="1641" spans="1:10">
      <c r="A1641">
        <v>41859.2916666627</v>
      </c>
      <c r="B1641">
        <v>1640</v>
      </c>
      <c r="C1641">
        <v>219</v>
      </c>
      <c r="D1641">
        <v>7</v>
      </c>
      <c r="E1641">
        <v>1</v>
      </c>
      <c r="F1641">
        <v>130.158064516129</v>
      </c>
      <c r="G1641">
        <v>28.6233333333333</v>
      </c>
      <c r="H1641">
        <v>30.8416666666667</v>
      </c>
      <c r="I1641" s="2" t="str">
        <f t="shared" si="51"/>
        <v>阵雨</v>
      </c>
      <c r="J1641" s="2">
        <f t="shared" si="52"/>
        <v>-2</v>
      </c>
    </row>
    <row r="1642" spans="1:10">
      <c r="A1642">
        <v>41859.3333333294</v>
      </c>
      <c r="B1642">
        <v>1641</v>
      </c>
      <c r="C1642">
        <v>219</v>
      </c>
      <c r="D1642">
        <v>8</v>
      </c>
      <c r="E1642">
        <v>1</v>
      </c>
      <c r="F1642">
        <v>102.913333333333</v>
      </c>
      <c r="G1642">
        <v>28.9716666666667</v>
      </c>
      <c r="H1642">
        <v>30.8833333333333</v>
      </c>
      <c r="I1642" s="2" t="str">
        <f t="shared" si="51"/>
        <v>阵雨</v>
      </c>
      <c r="J1642" s="2">
        <f t="shared" si="52"/>
        <v>-2</v>
      </c>
    </row>
    <row r="1643" spans="1:10">
      <c r="A1643">
        <v>41859.374999996</v>
      </c>
      <c r="B1643">
        <v>1642</v>
      </c>
      <c r="C1643">
        <v>219</v>
      </c>
      <c r="D1643">
        <v>9</v>
      </c>
      <c r="E1643">
        <v>1</v>
      </c>
      <c r="F1643">
        <v>73.26</v>
      </c>
      <c r="G1643">
        <v>29.0133333333334</v>
      </c>
      <c r="H1643">
        <v>30.9</v>
      </c>
      <c r="I1643" s="2" t="str">
        <f t="shared" si="51"/>
        <v>阵雨</v>
      </c>
      <c r="J1643" s="2">
        <f t="shared" si="52"/>
        <v>-2</v>
      </c>
    </row>
    <row r="1644" spans="1:10">
      <c r="A1644">
        <v>41859.4166666627</v>
      </c>
      <c r="B1644">
        <v>1643</v>
      </c>
      <c r="C1644">
        <v>219</v>
      </c>
      <c r="D1644">
        <v>10</v>
      </c>
      <c r="E1644">
        <v>1</v>
      </c>
      <c r="F1644">
        <v>113.486666666667</v>
      </c>
      <c r="G1644">
        <v>29.2333333333333</v>
      </c>
      <c r="H1644">
        <v>34.2909090909091</v>
      </c>
      <c r="I1644" s="2" t="str">
        <f t="shared" si="51"/>
        <v>阵雨</v>
      </c>
      <c r="J1644" s="2">
        <f t="shared" si="52"/>
        <v>-2</v>
      </c>
    </row>
    <row r="1645" spans="1:10">
      <c r="A1645">
        <v>41859.4583333293</v>
      </c>
      <c r="B1645">
        <v>1644</v>
      </c>
      <c r="C1645">
        <v>219</v>
      </c>
      <c r="D1645">
        <v>11</v>
      </c>
      <c r="E1645">
        <v>1</v>
      </c>
      <c r="F1645">
        <v>100.2</v>
      </c>
      <c r="G1645">
        <v>28.845</v>
      </c>
      <c r="H1645">
        <v>30.9</v>
      </c>
      <c r="I1645" s="2" t="str">
        <f t="shared" si="51"/>
        <v>阵雨</v>
      </c>
      <c r="J1645" s="2">
        <f t="shared" si="52"/>
        <v>-2</v>
      </c>
    </row>
    <row r="1646" spans="1:10">
      <c r="A1646">
        <v>41859.499999996</v>
      </c>
      <c r="B1646">
        <v>1645</v>
      </c>
      <c r="C1646">
        <v>219</v>
      </c>
      <c r="D1646">
        <v>12</v>
      </c>
      <c r="E1646">
        <v>1</v>
      </c>
      <c r="F1646">
        <v>181.4</v>
      </c>
      <c r="G1646">
        <v>28.6533333333333</v>
      </c>
      <c r="H1646">
        <v>37.8285714285714</v>
      </c>
      <c r="I1646" s="2" t="str">
        <f t="shared" si="51"/>
        <v>阵雨</v>
      </c>
      <c r="J1646" s="2">
        <f t="shared" si="52"/>
        <v>-2</v>
      </c>
    </row>
    <row r="1647" spans="1:10">
      <c r="A1647">
        <v>41859.5416666627</v>
      </c>
      <c r="B1647">
        <v>1646</v>
      </c>
      <c r="C1647">
        <v>219</v>
      </c>
      <c r="D1647">
        <v>13</v>
      </c>
      <c r="E1647">
        <v>1</v>
      </c>
      <c r="F1647">
        <v>251.21</v>
      </c>
      <c r="G1647">
        <v>30.0816666666667</v>
      </c>
      <c r="H1647">
        <v>32.5416666666667</v>
      </c>
      <c r="I1647" s="2" t="str">
        <f t="shared" si="51"/>
        <v>阵雨</v>
      </c>
      <c r="J1647" s="2">
        <f t="shared" si="52"/>
        <v>-2</v>
      </c>
    </row>
    <row r="1648" spans="1:10">
      <c r="A1648">
        <v>41859.5833333293</v>
      </c>
      <c r="B1648">
        <v>1647</v>
      </c>
      <c r="C1648">
        <v>219</v>
      </c>
      <c r="D1648">
        <v>14</v>
      </c>
      <c r="E1648">
        <v>1</v>
      </c>
      <c r="F1648">
        <v>273.23</v>
      </c>
      <c r="G1648">
        <v>30.1833333333333</v>
      </c>
      <c r="H1648">
        <v>27.225</v>
      </c>
      <c r="I1648" s="2" t="str">
        <f t="shared" si="51"/>
        <v>阵雨</v>
      </c>
      <c r="J1648" s="2">
        <f t="shared" si="52"/>
        <v>-2</v>
      </c>
    </row>
    <row r="1649" spans="1:10">
      <c r="A1649">
        <v>41859.624999996</v>
      </c>
      <c r="B1649">
        <v>1648</v>
      </c>
      <c r="C1649">
        <v>219</v>
      </c>
      <c r="D1649">
        <v>15</v>
      </c>
      <c r="E1649">
        <v>1</v>
      </c>
      <c r="F1649">
        <v>91.3533333333333</v>
      </c>
      <c r="G1649">
        <v>29.4433333333333</v>
      </c>
      <c r="H1649">
        <v>35.75</v>
      </c>
      <c r="I1649" s="2" t="str">
        <f t="shared" si="51"/>
        <v>阵雨</v>
      </c>
      <c r="J1649" s="2">
        <f t="shared" si="52"/>
        <v>-2</v>
      </c>
    </row>
    <row r="1650" spans="1:10">
      <c r="A1650">
        <v>41859.6666666627</v>
      </c>
      <c r="B1650">
        <v>1649</v>
      </c>
      <c r="C1650">
        <v>219</v>
      </c>
      <c r="D1650">
        <v>16</v>
      </c>
      <c r="E1650">
        <v>1</v>
      </c>
      <c r="F1650">
        <v>46.7066666666667</v>
      </c>
      <c r="G1650">
        <v>29.1316666666667</v>
      </c>
      <c r="H1650">
        <v>30.9333333333333</v>
      </c>
      <c r="I1650" s="2" t="str">
        <f t="shared" si="51"/>
        <v>阵雨</v>
      </c>
      <c r="J1650" s="2">
        <f t="shared" si="52"/>
        <v>-2</v>
      </c>
    </row>
    <row r="1651" spans="1:10">
      <c r="A1651">
        <v>41859.7083333293</v>
      </c>
      <c r="B1651">
        <v>1650</v>
      </c>
      <c r="C1651">
        <v>219</v>
      </c>
      <c r="D1651">
        <v>17</v>
      </c>
      <c r="E1651">
        <v>1</v>
      </c>
      <c r="F1651">
        <v>22.87</v>
      </c>
      <c r="G1651">
        <v>28.9216666666667</v>
      </c>
      <c r="H1651">
        <v>34.125</v>
      </c>
      <c r="I1651" s="2" t="str">
        <f t="shared" si="51"/>
        <v>阵雨</v>
      </c>
      <c r="J1651" s="2">
        <f t="shared" si="52"/>
        <v>-2</v>
      </c>
    </row>
    <row r="1652" spans="1:10">
      <c r="A1652">
        <v>41859.749999996</v>
      </c>
      <c r="B1652">
        <v>1651</v>
      </c>
      <c r="C1652">
        <v>219</v>
      </c>
      <c r="D1652">
        <v>18</v>
      </c>
      <c r="E1652">
        <v>1</v>
      </c>
      <c r="F1652">
        <v>5.03333333333333</v>
      </c>
      <c r="G1652">
        <v>28.4366666666667</v>
      </c>
      <c r="H1652">
        <v>30.875</v>
      </c>
      <c r="I1652" s="2" t="str">
        <f t="shared" si="51"/>
        <v>阵雨</v>
      </c>
      <c r="J1652" s="2">
        <f t="shared" si="52"/>
        <v>-2</v>
      </c>
    </row>
    <row r="1653" spans="1:10">
      <c r="A1653">
        <v>41859.7916666627</v>
      </c>
      <c r="B1653">
        <v>1652</v>
      </c>
      <c r="C1653">
        <v>219</v>
      </c>
      <c r="D1653">
        <v>19</v>
      </c>
      <c r="E1653">
        <v>1</v>
      </c>
      <c r="F1653" t="e">
        <v>#DIV/0!</v>
      </c>
      <c r="G1653">
        <v>28.2566666666667</v>
      </c>
      <c r="H1653">
        <v>30.8</v>
      </c>
      <c r="I1653" s="2" t="str">
        <f t="shared" si="51"/>
        <v>阵雨</v>
      </c>
      <c r="J1653" s="2">
        <f t="shared" si="52"/>
        <v>-2</v>
      </c>
    </row>
    <row r="1654" spans="1:10">
      <c r="A1654">
        <v>41859.8333333293</v>
      </c>
      <c r="B1654">
        <v>1653</v>
      </c>
      <c r="C1654">
        <v>219</v>
      </c>
      <c r="D1654">
        <v>20</v>
      </c>
      <c r="E1654">
        <v>1</v>
      </c>
      <c r="F1654" t="e">
        <v>#DIV/0!</v>
      </c>
      <c r="G1654">
        <v>27.9083333333334</v>
      </c>
      <c r="H1654">
        <v>30.8</v>
      </c>
      <c r="I1654" s="2" t="str">
        <f t="shared" si="51"/>
        <v>阵雨</v>
      </c>
      <c r="J1654" s="2">
        <f t="shared" si="52"/>
        <v>-2</v>
      </c>
    </row>
    <row r="1655" spans="1:10">
      <c r="A1655">
        <v>41859.874999996</v>
      </c>
      <c r="B1655">
        <v>1654</v>
      </c>
      <c r="C1655">
        <v>219</v>
      </c>
      <c r="D1655">
        <v>21</v>
      </c>
      <c r="E1655">
        <v>1</v>
      </c>
      <c r="F1655" t="e">
        <v>#DIV/0!</v>
      </c>
      <c r="G1655">
        <v>27.8383333333333</v>
      </c>
      <c r="H1655">
        <v>30.8083333333333</v>
      </c>
      <c r="I1655" s="2" t="str">
        <f t="shared" si="51"/>
        <v>阵雨</v>
      </c>
      <c r="J1655" s="2">
        <f t="shared" si="52"/>
        <v>-2</v>
      </c>
    </row>
    <row r="1656" spans="1:10">
      <c r="A1656">
        <v>41859.9166666627</v>
      </c>
      <c r="B1656">
        <v>1655</v>
      </c>
      <c r="C1656">
        <v>219</v>
      </c>
      <c r="D1656">
        <v>22</v>
      </c>
      <c r="E1656">
        <v>1</v>
      </c>
      <c r="F1656" t="e">
        <v>#DIV/0!</v>
      </c>
      <c r="G1656">
        <v>27.6283333333333</v>
      </c>
      <c r="H1656">
        <v>30.7916666666667</v>
      </c>
      <c r="I1656" s="2" t="str">
        <f t="shared" si="51"/>
        <v>阵雨</v>
      </c>
      <c r="J1656" s="2">
        <f t="shared" si="52"/>
        <v>-2</v>
      </c>
    </row>
    <row r="1657" spans="1:10">
      <c r="A1657">
        <v>41859.9583333293</v>
      </c>
      <c r="B1657">
        <v>1656</v>
      </c>
      <c r="C1657">
        <v>219</v>
      </c>
      <c r="D1657">
        <v>23</v>
      </c>
      <c r="E1657">
        <v>1</v>
      </c>
      <c r="F1657" t="e">
        <v>#DIV/0!</v>
      </c>
      <c r="G1657">
        <v>26.625</v>
      </c>
      <c r="H1657">
        <v>30.7416666666667</v>
      </c>
      <c r="I1657" s="2" t="str">
        <f t="shared" si="51"/>
        <v>阵雨</v>
      </c>
      <c r="J1657" s="2">
        <f t="shared" si="52"/>
        <v>-2</v>
      </c>
    </row>
    <row r="1658" spans="1:10">
      <c r="A1658">
        <v>41859.999999996</v>
      </c>
      <c r="B1658">
        <v>1657</v>
      </c>
      <c r="C1658">
        <v>219</v>
      </c>
      <c r="D1658">
        <v>0</v>
      </c>
      <c r="E1658">
        <v>-1</v>
      </c>
      <c r="F1658" t="e">
        <v>#DIV/0!</v>
      </c>
      <c r="G1658">
        <v>26.2816666666667</v>
      </c>
      <c r="H1658">
        <v>30.7416666666667</v>
      </c>
      <c r="I1658" s="2" t="str">
        <f t="shared" si="51"/>
        <v>阵雨</v>
      </c>
      <c r="J1658" s="2">
        <f t="shared" si="52"/>
        <v>-2</v>
      </c>
    </row>
    <row r="1659" spans="1:10">
      <c r="A1659">
        <v>41860.0416666626</v>
      </c>
      <c r="B1659">
        <v>1658</v>
      </c>
      <c r="C1659">
        <v>220</v>
      </c>
      <c r="D1659">
        <v>1</v>
      </c>
      <c r="E1659">
        <v>-1</v>
      </c>
      <c r="F1659">
        <v>0.2</v>
      </c>
      <c r="G1659">
        <v>26.26</v>
      </c>
      <c r="H1659">
        <v>27.2333333333333</v>
      </c>
      <c r="I1659" s="2" t="str">
        <f t="shared" si="51"/>
        <v>阵雨</v>
      </c>
      <c r="J1659" s="2">
        <f t="shared" si="52"/>
        <v>-2</v>
      </c>
    </row>
    <row r="1660" spans="1:10">
      <c r="A1660">
        <v>41860.0833333293</v>
      </c>
      <c r="B1660">
        <v>1659</v>
      </c>
      <c r="C1660">
        <v>220</v>
      </c>
      <c r="D1660">
        <v>2</v>
      </c>
      <c r="E1660">
        <v>-1</v>
      </c>
      <c r="F1660">
        <v>0.16</v>
      </c>
      <c r="G1660">
        <v>26.22</v>
      </c>
      <c r="H1660">
        <v>30.6916666666667</v>
      </c>
      <c r="I1660" s="2" t="str">
        <f t="shared" si="51"/>
        <v>阵雨</v>
      </c>
      <c r="J1660" s="2">
        <f t="shared" si="52"/>
        <v>-2</v>
      </c>
    </row>
    <row r="1661" spans="1:10">
      <c r="A1661">
        <v>41860.124999996</v>
      </c>
      <c r="B1661">
        <v>1660</v>
      </c>
      <c r="C1661">
        <v>220</v>
      </c>
      <c r="D1661">
        <v>3</v>
      </c>
      <c r="E1661">
        <v>-1</v>
      </c>
      <c r="F1661">
        <v>0.1</v>
      </c>
      <c r="G1661">
        <v>26.2783333333333</v>
      </c>
      <c r="H1661">
        <v>27.225</v>
      </c>
      <c r="I1661" s="2" t="str">
        <f t="shared" si="51"/>
        <v>阵雨</v>
      </c>
      <c r="J1661" s="2">
        <f t="shared" si="52"/>
        <v>-2</v>
      </c>
    </row>
    <row r="1662" spans="1:10">
      <c r="A1662">
        <v>41860.1666666626</v>
      </c>
      <c r="B1662">
        <v>1661</v>
      </c>
      <c r="C1662">
        <v>220</v>
      </c>
      <c r="D1662">
        <v>4</v>
      </c>
      <c r="E1662">
        <v>-1</v>
      </c>
      <c r="F1662">
        <v>0.355555555555556</v>
      </c>
      <c r="G1662">
        <v>26.395</v>
      </c>
      <c r="H1662">
        <v>30.6416666666667</v>
      </c>
      <c r="I1662" s="2" t="str">
        <f t="shared" si="51"/>
        <v>阵雨</v>
      </c>
      <c r="J1662" s="2">
        <f t="shared" si="52"/>
        <v>-2</v>
      </c>
    </row>
    <row r="1663" spans="1:10">
      <c r="A1663">
        <v>41860.2083333293</v>
      </c>
      <c r="B1663">
        <v>1662</v>
      </c>
      <c r="C1663">
        <v>220</v>
      </c>
      <c r="D1663">
        <v>5</v>
      </c>
      <c r="E1663">
        <v>-1</v>
      </c>
      <c r="F1663">
        <v>7.39354838709678</v>
      </c>
      <c r="G1663">
        <v>26.4066666666667</v>
      </c>
      <c r="H1663">
        <v>27.1416666666667</v>
      </c>
      <c r="I1663" s="2" t="str">
        <f t="shared" si="51"/>
        <v>阵雨</v>
      </c>
      <c r="J1663" s="2">
        <f t="shared" si="52"/>
        <v>-2</v>
      </c>
    </row>
    <row r="1664" spans="1:10">
      <c r="A1664">
        <v>41860.249999996</v>
      </c>
      <c r="B1664">
        <v>1663</v>
      </c>
      <c r="C1664">
        <v>220</v>
      </c>
      <c r="D1664">
        <v>6</v>
      </c>
      <c r="E1664">
        <v>-1</v>
      </c>
      <c r="F1664">
        <v>39.5066666666667</v>
      </c>
      <c r="G1664">
        <v>26.385</v>
      </c>
      <c r="H1664">
        <v>25.425</v>
      </c>
      <c r="I1664" s="2" t="str">
        <f t="shared" si="51"/>
        <v>阵雨</v>
      </c>
      <c r="J1664" s="2">
        <f t="shared" si="52"/>
        <v>-2</v>
      </c>
    </row>
    <row r="1665" spans="1:10">
      <c r="A1665">
        <v>41860.2916666626</v>
      </c>
      <c r="B1665">
        <v>1664</v>
      </c>
      <c r="C1665">
        <v>220</v>
      </c>
      <c r="D1665">
        <v>7</v>
      </c>
      <c r="E1665">
        <v>-1</v>
      </c>
      <c r="F1665">
        <v>67.1366666666667</v>
      </c>
      <c r="G1665">
        <v>25.7316666666667</v>
      </c>
      <c r="H1665">
        <v>30.6166666666667</v>
      </c>
      <c r="I1665" s="2" t="str">
        <f t="shared" si="51"/>
        <v>阵雨</v>
      </c>
      <c r="J1665" s="2">
        <f t="shared" si="52"/>
        <v>-2</v>
      </c>
    </row>
    <row r="1666" spans="1:10">
      <c r="A1666">
        <v>41860.3333333293</v>
      </c>
      <c r="B1666">
        <v>1665</v>
      </c>
      <c r="C1666">
        <v>220</v>
      </c>
      <c r="D1666">
        <v>8</v>
      </c>
      <c r="E1666">
        <v>-1</v>
      </c>
      <c r="F1666">
        <v>63.6466666666667</v>
      </c>
      <c r="G1666">
        <v>25.6883333333333</v>
      </c>
      <c r="H1666">
        <v>30.5916666666667</v>
      </c>
      <c r="I1666" s="2" t="str">
        <f t="shared" si="51"/>
        <v>阵雨</v>
      </c>
      <c r="J1666" s="2">
        <f t="shared" si="52"/>
        <v>-2</v>
      </c>
    </row>
    <row r="1667" spans="1:10">
      <c r="A1667">
        <v>41860.374999996</v>
      </c>
      <c r="B1667">
        <v>1666</v>
      </c>
      <c r="C1667">
        <v>220</v>
      </c>
      <c r="D1667">
        <v>9</v>
      </c>
      <c r="E1667">
        <v>-1</v>
      </c>
      <c r="F1667">
        <v>53.4966666666667</v>
      </c>
      <c r="G1667">
        <v>25.195</v>
      </c>
      <c r="H1667">
        <v>30.6166666666667</v>
      </c>
      <c r="I1667" s="2" t="str">
        <f t="shared" si="51"/>
        <v>阵雨</v>
      </c>
      <c r="J1667" s="2">
        <f t="shared" si="52"/>
        <v>-2</v>
      </c>
    </row>
    <row r="1668" spans="1:10">
      <c r="A1668">
        <v>41860.4166666626</v>
      </c>
      <c r="B1668">
        <v>1667</v>
      </c>
      <c r="C1668">
        <v>220</v>
      </c>
      <c r="D1668">
        <v>10</v>
      </c>
      <c r="E1668">
        <v>-1</v>
      </c>
      <c r="F1668">
        <v>125.99375</v>
      </c>
      <c r="G1668">
        <v>24.98</v>
      </c>
      <c r="H1668">
        <v>30.5833333333333</v>
      </c>
      <c r="I1668" s="2" t="str">
        <f t="shared" si="51"/>
        <v>阵雨</v>
      </c>
      <c r="J1668" s="2">
        <f t="shared" si="52"/>
        <v>-2</v>
      </c>
    </row>
    <row r="1669" spans="1:10">
      <c r="A1669">
        <v>41860.4583333293</v>
      </c>
      <c r="B1669">
        <v>1668</v>
      </c>
      <c r="C1669">
        <v>220</v>
      </c>
      <c r="D1669">
        <v>11</v>
      </c>
      <c r="E1669">
        <v>-1</v>
      </c>
      <c r="F1669">
        <v>75.1333333333333</v>
      </c>
      <c r="G1669">
        <v>25.4583333333333</v>
      </c>
      <c r="H1669">
        <v>27.0833333333333</v>
      </c>
      <c r="I1669" s="2" t="str">
        <f t="shared" si="51"/>
        <v>阵雨</v>
      </c>
      <c r="J1669" s="2">
        <f t="shared" si="52"/>
        <v>-2</v>
      </c>
    </row>
    <row r="1670" spans="1:10">
      <c r="A1670">
        <v>41860.499999996</v>
      </c>
      <c r="B1670">
        <v>1669</v>
      </c>
      <c r="C1670">
        <v>220</v>
      </c>
      <c r="D1670">
        <v>12</v>
      </c>
      <c r="E1670">
        <v>-1</v>
      </c>
      <c r="F1670">
        <v>55.3266666666667</v>
      </c>
      <c r="G1670">
        <v>26.0483333333333</v>
      </c>
      <c r="H1670">
        <v>30.5916666666667</v>
      </c>
      <c r="I1670" s="2" t="str">
        <f t="shared" ref="I1670:I1733" si="53">VLOOKUP(INT(A1670),K$2:Q$123,5)</f>
        <v>阵雨</v>
      </c>
      <c r="J1670" s="2">
        <f t="shared" si="52"/>
        <v>-2</v>
      </c>
    </row>
    <row r="1671" spans="1:10">
      <c r="A1671">
        <v>41860.5416666626</v>
      </c>
      <c r="B1671">
        <v>1670</v>
      </c>
      <c r="C1671">
        <v>220</v>
      </c>
      <c r="D1671">
        <v>13</v>
      </c>
      <c r="E1671">
        <v>-1</v>
      </c>
      <c r="F1671">
        <v>102.98</v>
      </c>
      <c r="G1671">
        <v>25.805</v>
      </c>
      <c r="H1671">
        <v>27.0916666666667</v>
      </c>
      <c r="I1671" s="2" t="str">
        <f t="shared" si="53"/>
        <v>阵雨</v>
      </c>
      <c r="J1671" s="2">
        <f t="shared" si="52"/>
        <v>-2</v>
      </c>
    </row>
    <row r="1672" spans="1:10">
      <c r="A1672">
        <v>41860.5833333293</v>
      </c>
      <c r="B1672">
        <v>1671</v>
      </c>
      <c r="C1672">
        <v>220</v>
      </c>
      <c r="D1672">
        <v>14</v>
      </c>
      <c r="E1672">
        <v>-1</v>
      </c>
      <c r="F1672">
        <v>53.14</v>
      </c>
      <c r="G1672">
        <v>25.495</v>
      </c>
      <c r="H1672">
        <v>30.6090909090909</v>
      </c>
      <c r="I1672" s="2" t="str">
        <f t="shared" si="53"/>
        <v>阵雨</v>
      </c>
      <c r="J1672" s="2">
        <f t="shared" si="52"/>
        <v>-2</v>
      </c>
    </row>
    <row r="1673" spans="1:10">
      <c r="A1673">
        <v>41860.6249999959</v>
      </c>
      <c r="B1673">
        <v>1672</v>
      </c>
      <c r="C1673">
        <v>220</v>
      </c>
      <c r="D1673">
        <v>15</v>
      </c>
      <c r="E1673">
        <v>-1</v>
      </c>
      <c r="F1673">
        <v>79.6866666666667</v>
      </c>
      <c r="G1673">
        <v>25.4233333333333</v>
      </c>
      <c r="H1673">
        <v>30.625</v>
      </c>
      <c r="I1673" s="2" t="str">
        <f t="shared" si="53"/>
        <v>阵雨</v>
      </c>
      <c r="J1673" s="2">
        <f t="shared" si="52"/>
        <v>-2</v>
      </c>
    </row>
    <row r="1674" spans="1:10">
      <c r="A1674">
        <v>41860.6666666626</v>
      </c>
      <c r="B1674">
        <v>1673</v>
      </c>
      <c r="C1674">
        <v>220</v>
      </c>
      <c r="D1674">
        <v>16</v>
      </c>
      <c r="E1674">
        <v>-1</v>
      </c>
      <c r="F1674">
        <v>98.5387096774193</v>
      </c>
      <c r="G1674">
        <v>25.925</v>
      </c>
      <c r="H1674">
        <v>30.6</v>
      </c>
      <c r="I1674" s="2" t="str">
        <f t="shared" si="53"/>
        <v>阵雨</v>
      </c>
      <c r="J1674" s="2">
        <f t="shared" si="52"/>
        <v>-2</v>
      </c>
    </row>
    <row r="1675" spans="1:10">
      <c r="A1675">
        <v>41860.7083333293</v>
      </c>
      <c r="B1675">
        <v>1674</v>
      </c>
      <c r="C1675">
        <v>220</v>
      </c>
      <c r="D1675">
        <v>17</v>
      </c>
      <c r="E1675">
        <v>-1</v>
      </c>
      <c r="F1675">
        <v>30.8533333333333</v>
      </c>
      <c r="G1675">
        <v>25.8666666666666</v>
      </c>
      <c r="H1675">
        <v>30.6083333333333</v>
      </c>
      <c r="I1675" s="2" t="str">
        <f t="shared" si="53"/>
        <v>阵雨</v>
      </c>
      <c r="J1675" s="2">
        <f t="shared" si="52"/>
        <v>-2</v>
      </c>
    </row>
    <row r="1676" spans="1:10">
      <c r="A1676">
        <v>41860.7499999959</v>
      </c>
      <c r="B1676">
        <v>1675</v>
      </c>
      <c r="C1676">
        <v>220</v>
      </c>
      <c r="D1676">
        <v>18</v>
      </c>
      <c r="E1676">
        <v>-1</v>
      </c>
      <c r="F1676">
        <v>1.1</v>
      </c>
      <c r="G1676">
        <v>25.725</v>
      </c>
      <c r="H1676">
        <v>30.5916666666667</v>
      </c>
      <c r="I1676" s="2" t="str">
        <f t="shared" si="53"/>
        <v>阵雨</v>
      </c>
      <c r="J1676" s="2">
        <f t="shared" si="52"/>
        <v>-2</v>
      </c>
    </row>
    <row r="1677" spans="1:10">
      <c r="A1677">
        <v>41860.7916666626</v>
      </c>
      <c r="B1677">
        <v>1676</v>
      </c>
      <c r="C1677">
        <v>220</v>
      </c>
      <c r="D1677">
        <v>19</v>
      </c>
      <c r="E1677">
        <v>-1</v>
      </c>
      <c r="F1677" t="e">
        <v>#DIV/0!</v>
      </c>
      <c r="G1677">
        <v>25.4266666666667</v>
      </c>
      <c r="H1677">
        <v>27.1583333333333</v>
      </c>
      <c r="I1677" s="2" t="str">
        <f t="shared" si="53"/>
        <v>阵雨</v>
      </c>
      <c r="J1677" s="2">
        <f t="shared" si="52"/>
        <v>-2</v>
      </c>
    </row>
    <row r="1678" spans="1:10">
      <c r="A1678">
        <v>41860.8333333293</v>
      </c>
      <c r="B1678">
        <v>1677</v>
      </c>
      <c r="C1678">
        <v>220</v>
      </c>
      <c r="D1678">
        <v>20</v>
      </c>
      <c r="E1678">
        <v>-1</v>
      </c>
      <c r="F1678" t="e">
        <v>#DIV/0!</v>
      </c>
      <c r="G1678">
        <v>25.55</v>
      </c>
      <c r="H1678">
        <v>30.6</v>
      </c>
      <c r="I1678" s="2" t="str">
        <f t="shared" si="53"/>
        <v>阵雨</v>
      </c>
      <c r="J1678" s="2">
        <f t="shared" si="52"/>
        <v>-2</v>
      </c>
    </row>
    <row r="1679" spans="1:10">
      <c r="A1679">
        <v>41860.8749999959</v>
      </c>
      <c r="B1679">
        <v>1678</v>
      </c>
      <c r="C1679">
        <v>220</v>
      </c>
      <c r="D1679">
        <v>21</v>
      </c>
      <c r="E1679">
        <v>-1</v>
      </c>
      <c r="F1679" t="e">
        <v>#DIV/0!</v>
      </c>
      <c r="G1679">
        <v>25.7033333333333</v>
      </c>
      <c r="H1679">
        <v>25.425</v>
      </c>
      <c r="I1679" s="2" t="str">
        <f t="shared" si="53"/>
        <v>阵雨</v>
      </c>
      <c r="J1679" s="2">
        <f t="shared" si="52"/>
        <v>-2</v>
      </c>
    </row>
    <row r="1680" spans="1:10">
      <c r="A1680">
        <v>41860.9166666626</v>
      </c>
      <c r="B1680">
        <v>1679</v>
      </c>
      <c r="C1680">
        <v>220</v>
      </c>
      <c r="D1680">
        <v>22</v>
      </c>
      <c r="E1680">
        <v>-1</v>
      </c>
      <c r="F1680">
        <v>0.133333333333333</v>
      </c>
      <c r="G1680">
        <v>25.8283333333333</v>
      </c>
      <c r="H1680">
        <v>27.125</v>
      </c>
      <c r="I1680" s="2" t="str">
        <f t="shared" si="53"/>
        <v>阵雨</v>
      </c>
      <c r="J1680" s="2">
        <f t="shared" si="52"/>
        <v>-2</v>
      </c>
    </row>
    <row r="1681" spans="1:10">
      <c r="A1681">
        <v>41860.9583333293</v>
      </c>
      <c r="B1681">
        <v>1680</v>
      </c>
      <c r="C1681">
        <v>220</v>
      </c>
      <c r="D1681">
        <v>23</v>
      </c>
      <c r="E1681">
        <v>-1</v>
      </c>
      <c r="F1681">
        <v>0.25</v>
      </c>
      <c r="G1681">
        <v>25.915</v>
      </c>
      <c r="H1681">
        <v>28.775</v>
      </c>
      <c r="I1681" s="2" t="str">
        <f t="shared" si="53"/>
        <v>阵雨</v>
      </c>
      <c r="J1681" s="2">
        <f t="shared" si="52"/>
        <v>-2</v>
      </c>
    </row>
    <row r="1682" spans="1:10">
      <c r="A1682">
        <v>41860.9999999959</v>
      </c>
      <c r="B1682">
        <v>1681</v>
      </c>
      <c r="C1682">
        <v>220</v>
      </c>
      <c r="D1682">
        <v>0</v>
      </c>
      <c r="E1682">
        <v>-1</v>
      </c>
      <c r="F1682">
        <v>0.236363636363636</v>
      </c>
      <c r="G1682">
        <v>25.9766666666667</v>
      </c>
      <c r="H1682">
        <v>28.7666666666667</v>
      </c>
      <c r="I1682" s="2" t="str">
        <f t="shared" si="53"/>
        <v>阵雨</v>
      </c>
      <c r="J1682" s="2">
        <f t="shared" si="52"/>
        <v>-2</v>
      </c>
    </row>
    <row r="1683" spans="1:10">
      <c r="A1683">
        <v>41861.0416666626</v>
      </c>
      <c r="B1683">
        <v>1682</v>
      </c>
      <c r="C1683">
        <v>221</v>
      </c>
      <c r="D1683">
        <v>1</v>
      </c>
      <c r="E1683">
        <v>-1</v>
      </c>
      <c r="F1683">
        <v>0.455555555555555</v>
      </c>
      <c r="G1683">
        <v>26.1333333333333</v>
      </c>
      <c r="H1683">
        <v>27.0166666666667</v>
      </c>
      <c r="I1683" s="2" t="str">
        <f t="shared" si="53"/>
        <v>阴~阵雨</v>
      </c>
      <c r="J1683" s="2">
        <f t="shared" si="52"/>
        <v>-2</v>
      </c>
    </row>
    <row r="1684" spans="1:10">
      <c r="A1684">
        <v>41861.0833333293</v>
      </c>
      <c r="B1684">
        <v>1683</v>
      </c>
      <c r="C1684">
        <v>221</v>
      </c>
      <c r="D1684">
        <v>2</v>
      </c>
      <c r="E1684">
        <v>-1</v>
      </c>
      <c r="F1684">
        <v>0.366666666666667</v>
      </c>
      <c r="G1684">
        <v>26.225</v>
      </c>
      <c r="H1684">
        <v>27.0416666666667</v>
      </c>
      <c r="I1684" s="2" t="str">
        <f t="shared" si="53"/>
        <v>阴~阵雨</v>
      </c>
      <c r="J1684" s="2">
        <f t="shared" si="52"/>
        <v>-2</v>
      </c>
    </row>
    <row r="1685" spans="1:10">
      <c r="A1685">
        <v>41861.1249999959</v>
      </c>
      <c r="B1685">
        <v>1684</v>
      </c>
      <c r="C1685">
        <v>221</v>
      </c>
      <c r="D1685">
        <v>3</v>
      </c>
      <c r="E1685">
        <v>-1</v>
      </c>
      <c r="F1685">
        <v>0.2</v>
      </c>
      <c r="G1685">
        <v>26.0766666666667</v>
      </c>
      <c r="H1685">
        <v>25.325</v>
      </c>
      <c r="I1685" s="2" t="str">
        <f t="shared" si="53"/>
        <v>阴~阵雨</v>
      </c>
      <c r="J1685" s="2">
        <f t="shared" si="52"/>
        <v>-2</v>
      </c>
    </row>
    <row r="1686" spans="1:10">
      <c r="A1686">
        <v>41861.1666666626</v>
      </c>
      <c r="B1686">
        <v>1685</v>
      </c>
      <c r="C1686">
        <v>221</v>
      </c>
      <c r="D1686">
        <v>4</v>
      </c>
      <c r="E1686">
        <v>-1</v>
      </c>
      <c r="F1686">
        <v>0.245</v>
      </c>
      <c r="G1686">
        <v>25.415</v>
      </c>
      <c r="H1686">
        <v>27.0083333333333</v>
      </c>
      <c r="I1686" s="2" t="str">
        <f t="shared" si="53"/>
        <v>阴~阵雨</v>
      </c>
      <c r="J1686" s="2">
        <f t="shared" si="52"/>
        <v>-2</v>
      </c>
    </row>
    <row r="1687" spans="1:10">
      <c r="A1687">
        <v>41861.2083333292</v>
      </c>
      <c r="B1687">
        <v>1686</v>
      </c>
      <c r="C1687">
        <v>221</v>
      </c>
      <c r="D1687">
        <v>5</v>
      </c>
      <c r="E1687">
        <v>-1</v>
      </c>
      <c r="F1687">
        <v>7.86666666666667</v>
      </c>
      <c r="G1687">
        <v>25.1216666666667</v>
      </c>
      <c r="H1687">
        <v>28.7</v>
      </c>
      <c r="I1687" s="2" t="str">
        <f t="shared" si="53"/>
        <v>阴~阵雨</v>
      </c>
      <c r="J1687" s="2">
        <f t="shared" si="52"/>
        <v>-2</v>
      </c>
    </row>
    <row r="1688" spans="1:10">
      <c r="A1688">
        <v>41861.2499999959</v>
      </c>
      <c r="B1688">
        <v>1687</v>
      </c>
      <c r="C1688">
        <v>221</v>
      </c>
      <c r="D1688">
        <v>6</v>
      </c>
      <c r="E1688">
        <v>-1</v>
      </c>
      <c r="F1688">
        <v>79.8233333333333</v>
      </c>
      <c r="G1688">
        <v>25.4883333333333</v>
      </c>
      <c r="H1688">
        <v>28.6916666666667</v>
      </c>
      <c r="I1688" s="2" t="str">
        <f t="shared" si="53"/>
        <v>阴~阵雨</v>
      </c>
      <c r="J1688" s="2">
        <f t="shared" si="52"/>
        <v>-2</v>
      </c>
    </row>
    <row r="1689" spans="1:10">
      <c r="A1689">
        <v>41861.2916666626</v>
      </c>
      <c r="B1689">
        <v>1688</v>
      </c>
      <c r="C1689">
        <v>221</v>
      </c>
      <c r="D1689">
        <v>7</v>
      </c>
      <c r="E1689">
        <v>-1</v>
      </c>
      <c r="F1689">
        <v>145.051612903226</v>
      </c>
      <c r="G1689">
        <v>25.4333333333333</v>
      </c>
      <c r="H1689">
        <v>27.0166666666667</v>
      </c>
      <c r="I1689" s="2" t="str">
        <f t="shared" si="53"/>
        <v>阴~阵雨</v>
      </c>
      <c r="J1689" s="2">
        <f t="shared" si="52"/>
        <v>-2</v>
      </c>
    </row>
    <row r="1690" spans="1:10">
      <c r="A1690">
        <v>41861.3333333292</v>
      </c>
      <c r="B1690">
        <v>1689</v>
      </c>
      <c r="C1690">
        <v>221</v>
      </c>
      <c r="D1690">
        <v>8</v>
      </c>
      <c r="E1690">
        <v>-1</v>
      </c>
      <c r="F1690">
        <v>140.133333333333</v>
      </c>
      <c r="G1690">
        <v>25.1766666666667</v>
      </c>
      <c r="H1690">
        <v>26.9666666666667</v>
      </c>
      <c r="I1690" s="2" t="str">
        <f t="shared" si="53"/>
        <v>阴~阵雨</v>
      </c>
      <c r="J1690" s="2">
        <f t="shared" si="52"/>
        <v>-2</v>
      </c>
    </row>
    <row r="1691" spans="1:10">
      <c r="A1691">
        <v>41861.3749999959</v>
      </c>
      <c r="B1691">
        <v>1690</v>
      </c>
      <c r="C1691">
        <v>221</v>
      </c>
      <c r="D1691">
        <v>9</v>
      </c>
      <c r="E1691">
        <v>-1</v>
      </c>
      <c r="F1691">
        <v>142.346666666667</v>
      </c>
      <c r="G1691">
        <v>25.5983333333333</v>
      </c>
      <c r="H1691">
        <v>25.275</v>
      </c>
      <c r="I1691" s="2" t="str">
        <f t="shared" si="53"/>
        <v>阴~阵雨</v>
      </c>
      <c r="J1691" s="2">
        <f t="shared" si="52"/>
        <v>-2</v>
      </c>
    </row>
    <row r="1692" spans="1:10">
      <c r="A1692">
        <v>41861.4166666626</v>
      </c>
      <c r="B1692">
        <v>1691</v>
      </c>
      <c r="C1692">
        <v>221</v>
      </c>
      <c r="D1692">
        <v>10</v>
      </c>
      <c r="E1692">
        <v>-1</v>
      </c>
      <c r="F1692">
        <v>210.96</v>
      </c>
      <c r="G1692">
        <v>26.0983333333333</v>
      </c>
      <c r="H1692">
        <v>26.725</v>
      </c>
      <c r="I1692" s="2" t="str">
        <f t="shared" si="53"/>
        <v>阴~阵雨</v>
      </c>
      <c r="J1692" s="2">
        <f t="shared" ref="J1692:J1755" si="54">IF(ISNUMBER(FIND("雨",I1692)),-2,IF(ISNUMBER(FIND("阴",I1692)),-1,0))</f>
        <v>-2</v>
      </c>
    </row>
    <row r="1693" spans="1:10">
      <c r="A1693">
        <v>41861.4583333292</v>
      </c>
      <c r="B1693">
        <v>1692</v>
      </c>
      <c r="C1693">
        <v>221</v>
      </c>
      <c r="D1693">
        <v>11</v>
      </c>
      <c r="E1693">
        <v>-1</v>
      </c>
      <c r="F1693">
        <v>410.13</v>
      </c>
      <c r="G1693">
        <v>26.475</v>
      </c>
      <c r="H1693">
        <v>28.7333333333333</v>
      </c>
      <c r="I1693" s="2" t="str">
        <f t="shared" si="53"/>
        <v>阴~阵雨</v>
      </c>
      <c r="J1693" s="2">
        <f t="shared" si="54"/>
        <v>-2</v>
      </c>
    </row>
    <row r="1694" spans="1:10">
      <c r="A1694">
        <v>41861.4999999959</v>
      </c>
      <c r="B1694">
        <v>1693</v>
      </c>
      <c r="C1694">
        <v>221</v>
      </c>
      <c r="D1694">
        <v>12</v>
      </c>
      <c r="E1694">
        <v>-1</v>
      </c>
      <c r="F1694">
        <v>214.56</v>
      </c>
      <c r="G1694">
        <v>26.515</v>
      </c>
      <c r="H1694">
        <v>28.7583333333333</v>
      </c>
      <c r="I1694" s="2" t="str">
        <f t="shared" si="53"/>
        <v>阴~阵雨</v>
      </c>
      <c r="J1694" s="2">
        <f t="shared" si="54"/>
        <v>-2</v>
      </c>
    </row>
    <row r="1695" spans="1:10">
      <c r="A1695">
        <v>41861.5416666626</v>
      </c>
      <c r="B1695">
        <v>1694</v>
      </c>
      <c r="C1695">
        <v>221</v>
      </c>
      <c r="D1695">
        <v>13</v>
      </c>
      <c r="E1695">
        <v>-1</v>
      </c>
      <c r="F1695">
        <v>290.338709677419</v>
      </c>
      <c r="G1695">
        <v>27.5316666666667</v>
      </c>
      <c r="H1695">
        <v>26.775</v>
      </c>
      <c r="I1695" s="2" t="str">
        <f t="shared" si="53"/>
        <v>阴~阵雨</v>
      </c>
      <c r="J1695" s="2">
        <f t="shared" si="54"/>
        <v>-2</v>
      </c>
    </row>
    <row r="1696" spans="1:10">
      <c r="A1696">
        <v>41861.5833333292</v>
      </c>
      <c r="B1696">
        <v>1695</v>
      </c>
      <c r="C1696">
        <v>221</v>
      </c>
      <c r="D1696">
        <v>14</v>
      </c>
      <c r="E1696">
        <v>-1</v>
      </c>
      <c r="F1696">
        <v>268.573333333333</v>
      </c>
      <c r="G1696">
        <v>28.5883333333333</v>
      </c>
      <c r="H1696">
        <v>26.1857142857143</v>
      </c>
      <c r="I1696" s="2" t="str">
        <f t="shared" si="53"/>
        <v>阴~阵雨</v>
      </c>
      <c r="J1696" s="2">
        <f t="shared" si="54"/>
        <v>-2</v>
      </c>
    </row>
    <row r="1697" spans="1:10">
      <c r="A1697">
        <v>41861.6249999959</v>
      </c>
      <c r="B1697">
        <v>1696</v>
      </c>
      <c r="C1697">
        <v>221</v>
      </c>
      <c r="D1697">
        <v>15</v>
      </c>
      <c r="E1697">
        <v>-1</v>
      </c>
      <c r="F1697">
        <v>237.196666666667</v>
      </c>
      <c r="G1697">
        <v>29.0766666666667</v>
      </c>
      <c r="H1697" t="e">
        <v>#DIV/0!</v>
      </c>
      <c r="I1697" s="2" t="str">
        <f t="shared" si="53"/>
        <v>阴~阵雨</v>
      </c>
      <c r="J1697" s="2">
        <f t="shared" si="54"/>
        <v>-2</v>
      </c>
    </row>
    <row r="1698" spans="1:10">
      <c r="A1698">
        <v>41861.6666666626</v>
      </c>
      <c r="B1698">
        <v>1697</v>
      </c>
      <c r="C1698">
        <v>221</v>
      </c>
      <c r="D1698">
        <v>16</v>
      </c>
      <c r="E1698">
        <v>-1</v>
      </c>
      <c r="F1698">
        <v>106.01</v>
      </c>
      <c r="G1698">
        <v>28.2883333333333</v>
      </c>
      <c r="H1698">
        <v>4.875</v>
      </c>
      <c r="I1698" s="2" t="str">
        <f t="shared" si="53"/>
        <v>阴~阵雨</v>
      </c>
      <c r="J1698" s="2">
        <f t="shared" si="54"/>
        <v>-2</v>
      </c>
    </row>
    <row r="1699" spans="1:10">
      <c r="A1699">
        <v>41861.7083333292</v>
      </c>
      <c r="B1699">
        <v>1698</v>
      </c>
      <c r="C1699">
        <v>221</v>
      </c>
      <c r="D1699">
        <v>17</v>
      </c>
      <c r="E1699">
        <v>-1</v>
      </c>
      <c r="F1699">
        <v>34.17</v>
      </c>
      <c r="G1699">
        <v>27.1733333333333</v>
      </c>
      <c r="H1699">
        <v>34.8500001</v>
      </c>
      <c r="I1699" s="2" t="str">
        <f t="shared" si="53"/>
        <v>阴~阵雨</v>
      </c>
      <c r="J1699" s="2">
        <f t="shared" si="54"/>
        <v>-2</v>
      </c>
    </row>
    <row r="1700" spans="1:10">
      <c r="A1700">
        <v>41861.7499999959</v>
      </c>
      <c r="B1700">
        <v>1699</v>
      </c>
      <c r="C1700">
        <v>221</v>
      </c>
      <c r="D1700">
        <v>18</v>
      </c>
      <c r="E1700">
        <v>-1</v>
      </c>
      <c r="F1700">
        <v>16.05625</v>
      </c>
      <c r="G1700">
        <v>26.5</v>
      </c>
      <c r="H1700">
        <v>30.3083333333333</v>
      </c>
      <c r="I1700" s="2" t="str">
        <f t="shared" si="53"/>
        <v>阴~阵雨</v>
      </c>
      <c r="J1700" s="2">
        <f t="shared" si="54"/>
        <v>-2</v>
      </c>
    </row>
    <row r="1701" spans="1:10">
      <c r="A1701">
        <v>41861.7916666625</v>
      </c>
      <c r="B1701">
        <v>1700</v>
      </c>
      <c r="C1701">
        <v>221</v>
      </c>
      <c r="D1701">
        <v>19</v>
      </c>
      <c r="E1701">
        <v>-1</v>
      </c>
      <c r="F1701" t="e">
        <v>#DIV/0!</v>
      </c>
      <c r="G1701">
        <v>26.0816666666667</v>
      </c>
      <c r="H1701">
        <v>26.9333333333333</v>
      </c>
      <c r="I1701" s="2" t="str">
        <f t="shared" si="53"/>
        <v>阴~阵雨</v>
      </c>
      <c r="J1701" s="2">
        <f t="shared" si="54"/>
        <v>-2</v>
      </c>
    </row>
    <row r="1702" spans="1:10">
      <c r="A1702">
        <v>41861.8333333292</v>
      </c>
      <c r="B1702">
        <v>1701</v>
      </c>
      <c r="C1702">
        <v>221</v>
      </c>
      <c r="D1702">
        <v>20</v>
      </c>
      <c r="E1702">
        <v>-1</v>
      </c>
      <c r="F1702" t="e">
        <v>#DIV/0!</v>
      </c>
      <c r="G1702">
        <v>26.1366666666667</v>
      </c>
      <c r="H1702">
        <v>26.95</v>
      </c>
      <c r="I1702" s="2" t="str">
        <f t="shared" si="53"/>
        <v>阴~阵雨</v>
      </c>
      <c r="J1702" s="2">
        <f t="shared" si="54"/>
        <v>-2</v>
      </c>
    </row>
    <row r="1703" spans="1:10">
      <c r="A1703">
        <v>41861.8749999959</v>
      </c>
      <c r="B1703">
        <v>1702</v>
      </c>
      <c r="C1703">
        <v>221</v>
      </c>
      <c r="D1703">
        <v>21</v>
      </c>
      <c r="E1703">
        <v>-1</v>
      </c>
      <c r="F1703" t="e">
        <v>#DIV/0!</v>
      </c>
      <c r="G1703">
        <v>25.77</v>
      </c>
      <c r="H1703">
        <v>3.60833333333333</v>
      </c>
      <c r="I1703" s="2" t="str">
        <f t="shared" si="53"/>
        <v>阴~阵雨</v>
      </c>
      <c r="J1703" s="2">
        <f t="shared" si="54"/>
        <v>-2</v>
      </c>
    </row>
    <row r="1704" spans="1:10">
      <c r="A1704">
        <v>41861.9166666625</v>
      </c>
      <c r="B1704">
        <v>1703</v>
      </c>
      <c r="C1704">
        <v>221</v>
      </c>
      <c r="D1704">
        <v>22</v>
      </c>
      <c r="E1704">
        <v>-1</v>
      </c>
      <c r="F1704" t="e">
        <v>#DIV/0!</v>
      </c>
      <c r="G1704">
        <v>25.1733333333333</v>
      </c>
      <c r="H1704">
        <v>0.3</v>
      </c>
      <c r="I1704" s="2" t="str">
        <f t="shared" si="53"/>
        <v>阴~阵雨</v>
      </c>
      <c r="J1704" s="2">
        <f t="shared" si="54"/>
        <v>-2</v>
      </c>
    </row>
    <row r="1705" spans="1:10">
      <c r="A1705">
        <v>41861.9583333292</v>
      </c>
      <c r="B1705">
        <v>1704</v>
      </c>
      <c r="C1705">
        <v>221</v>
      </c>
      <c r="D1705">
        <v>23</v>
      </c>
      <c r="E1705">
        <v>-1</v>
      </c>
      <c r="F1705" t="e">
        <v>#DIV/0!</v>
      </c>
      <c r="G1705">
        <v>25.0933333333333</v>
      </c>
      <c r="H1705">
        <v>0.3</v>
      </c>
      <c r="I1705" s="2" t="str">
        <f t="shared" si="53"/>
        <v>阴~阵雨</v>
      </c>
      <c r="J1705" s="2">
        <f t="shared" si="54"/>
        <v>-2</v>
      </c>
    </row>
    <row r="1706" spans="1:10">
      <c r="A1706">
        <v>41861.9999999959</v>
      </c>
      <c r="B1706">
        <v>1705</v>
      </c>
      <c r="C1706">
        <v>221</v>
      </c>
      <c r="D1706">
        <v>0</v>
      </c>
      <c r="E1706">
        <v>1</v>
      </c>
      <c r="F1706" t="e">
        <v>#DIV/0!</v>
      </c>
      <c r="G1706">
        <v>24.9816666666667</v>
      </c>
      <c r="H1706">
        <v>0.3</v>
      </c>
      <c r="I1706" s="2" t="str">
        <f t="shared" si="53"/>
        <v>阴~阵雨</v>
      </c>
      <c r="J1706" s="2">
        <f t="shared" si="54"/>
        <v>-2</v>
      </c>
    </row>
    <row r="1707" spans="1:10">
      <c r="A1707">
        <v>41862.0416666625</v>
      </c>
      <c r="B1707">
        <v>1706</v>
      </c>
      <c r="C1707">
        <v>222</v>
      </c>
      <c r="D1707">
        <v>1</v>
      </c>
      <c r="E1707">
        <v>1</v>
      </c>
      <c r="F1707" t="e">
        <v>#DIV/0!</v>
      </c>
      <c r="G1707">
        <v>24.6766666666667</v>
      </c>
      <c r="H1707">
        <v>0.3</v>
      </c>
      <c r="I1707" s="2" t="str">
        <f t="shared" si="53"/>
        <v>阴~多云</v>
      </c>
      <c r="J1707" s="2">
        <f t="shared" si="54"/>
        <v>-1</v>
      </c>
    </row>
    <row r="1708" spans="1:10">
      <c r="A1708">
        <v>41862.0833333292</v>
      </c>
      <c r="B1708">
        <v>1707</v>
      </c>
      <c r="C1708">
        <v>222</v>
      </c>
      <c r="D1708">
        <v>2</v>
      </c>
      <c r="E1708">
        <v>1</v>
      </c>
      <c r="F1708" t="e">
        <v>#DIV/0!</v>
      </c>
      <c r="G1708">
        <v>24.7116666666667</v>
      </c>
      <c r="H1708">
        <v>0.3</v>
      </c>
      <c r="I1708" s="2" t="str">
        <f t="shared" si="53"/>
        <v>阴~多云</v>
      </c>
      <c r="J1708" s="2">
        <f t="shared" si="54"/>
        <v>-1</v>
      </c>
    </row>
    <row r="1709" spans="1:10">
      <c r="A1709">
        <v>41862.1249999959</v>
      </c>
      <c r="B1709">
        <v>1708</v>
      </c>
      <c r="C1709">
        <v>222</v>
      </c>
      <c r="D1709">
        <v>3</v>
      </c>
      <c r="E1709">
        <v>1</v>
      </c>
      <c r="F1709" t="e">
        <v>#DIV/0!</v>
      </c>
      <c r="G1709">
        <v>24.385</v>
      </c>
      <c r="H1709">
        <v>0.3</v>
      </c>
      <c r="I1709" s="2" t="str">
        <f t="shared" si="53"/>
        <v>阴~多云</v>
      </c>
      <c r="J1709" s="2">
        <f t="shared" si="54"/>
        <v>-1</v>
      </c>
    </row>
    <row r="1710" spans="1:10">
      <c r="A1710">
        <v>41862.1666666625</v>
      </c>
      <c r="B1710">
        <v>1709</v>
      </c>
      <c r="C1710">
        <v>222</v>
      </c>
      <c r="D1710">
        <v>4</v>
      </c>
      <c r="E1710">
        <v>1</v>
      </c>
      <c r="F1710" t="e">
        <v>#DIV/0!</v>
      </c>
      <c r="G1710">
        <v>24.0783333333333</v>
      </c>
      <c r="H1710">
        <v>0.3</v>
      </c>
      <c r="I1710" s="2" t="str">
        <f t="shared" si="53"/>
        <v>阴~多云</v>
      </c>
      <c r="J1710" s="2">
        <f t="shared" si="54"/>
        <v>-1</v>
      </c>
    </row>
    <row r="1711" spans="1:10">
      <c r="A1711">
        <v>41862.2083333292</v>
      </c>
      <c r="B1711">
        <v>1710</v>
      </c>
      <c r="C1711">
        <v>222</v>
      </c>
      <c r="D1711">
        <v>5</v>
      </c>
      <c r="E1711">
        <v>1</v>
      </c>
      <c r="F1711">
        <v>18.095652173913</v>
      </c>
      <c r="G1711">
        <v>24.535</v>
      </c>
      <c r="H1711">
        <v>0.3</v>
      </c>
      <c r="I1711" s="2" t="str">
        <f t="shared" si="53"/>
        <v>阴~多云</v>
      </c>
      <c r="J1711" s="2">
        <f t="shared" si="54"/>
        <v>-1</v>
      </c>
    </row>
    <row r="1712" spans="1:10">
      <c r="A1712">
        <v>41862.2499999959</v>
      </c>
      <c r="B1712">
        <v>1711</v>
      </c>
      <c r="C1712">
        <v>222</v>
      </c>
      <c r="D1712">
        <v>6</v>
      </c>
      <c r="E1712">
        <v>1</v>
      </c>
      <c r="F1712">
        <v>124.5</v>
      </c>
      <c r="G1712">
        <v>25.71</v>
      </c>
      <c r="H1712">
        <v>0.3</v>
      </c>
      <c r="I1712" s="2" t="str">
        <f t="shared" si="53"/>
        <v>阴~多云</v>
      </c>
      <c r="J1712" s="2">
        <f t="shared" si="54"/>
        <v>-1</v>
      </c>
    </row>
    <row r="1713" spans="1:10">
      <c r="A1713">
        <v>41862.2916666625</v>
      </c>
      <c r="B1713">
        <v>1712</v>
      </c>
      <c r="C1713">
        <v>222</v>
      </c>
      <c r="D1713">
        <v>7</v>
      </c>
      <c r="E1713">
        <v>1</v>
      </c>
      <c r="F1713">
        <v>240.503333333333</v>
      </c>
      <c r="G1713">
        <v>27.2683333333333</v>
      </c>
      <c r="H1713">
        <v>9.95833333333333</v>
      </c>
      <c r="I1713" s="2" t="str">
        <f t="shared" si="53"/>
        <v>阴~多云</v>
      </c>
      <c r="J1713" s="2">
        <f t="shared" si="54"/>
        <v>-1</v>
      </c>
    </row>
    <row r="1714" spans="1:10">
      <c r="A1714">
        <v>41862.3333333292</v>
      </c>
      <c r="B1714">
        <v>1713</v>
      </c>
      <c r="C1714">
        <v>222</v>
      </c>
      <c r="D1714">
        <v>8</v>
      </c>
      <c r="E1714">
        <v>1</v>
      </c>
      <c r="F1714">
        <v>388.95</v>
      </c>
      <c r="G1714">
        <v>27.8883333333333</v>
      </c>
      <c r="H1714">
        <v>9.90833333333333</v>
      </c>
      <c r="I1714" s="2" t="str">
        <f t="shared" si="53"/>
        <v>阴~多云</v>
      </c>
      <c r="J1714" s="2">
        <f t="shared" si="54"/>
        <v>-1</v>
      </c>
    </row>
    <row r="1715" spans="1:10">
      <c r="A1715">
        <v>41862.3749999958</v>
      </c>
      <c r="B1715">
        <v>1714</v>
      </c>
      <c r="C1715">
        <v>222</v>
      </c>
      <c r="D1715">
        <v>9</v>
      </c>
      <c r="E1715">
        <v>1</v>
      </c>
      <c r="F1715">
        <v>459.746666666667</v>
      </c>
      <c r="G1715">
        <v>28.185</v>
      </c>
      <c r="H1715">
        <v>22.79</v>
      </c>
      <c r="I1715" s="2" t="str">
        <f t="shared" si="53"/>
        <v>阴~多云</v>
      </c>
      <c r="J1715" s="2">
        <f t="shared" si="54"/>
        <v>-1</v>
      </c>
    </row>
    <row r="1716" spans="1:10">
      <c r="A1716">
        <v>41862.4166666625</v>
      </c>
      <c r="B1716">
        <v>1715</v>
      </c>
      <c r="C1716">
        <v>222</v>
      </c>
      <c r="D1716">
        <v>10</v>
      </c>
      <c r="E1716">
        <v>1</v>
      </c>
      <c r="F1716">
        <v>675.943333333333</v>
      </c>
      <c r="G1716">
        <v>29.1016666666667</v>
      </c>
      <c r="H1716">
        <v>25.2571431428571</v>
      </c>
      <c r="I1716" s="2" t="str">
        <f t="shared" si="53"/>
        <v>阴~多云</v>
      </c>
      <c r="J1716" s="2">
        <f t="shared" si="54"/>
        <v>-1</v>
      </c>
    </row>
    <row r="1717" spans="1:10">
      <c r="A1717">
        <v>41862.4583333292</v>
      </c>
      <c r="B1717">
        <v>1716</v>
      </c>
      <c r="C1717">
        <v>222</v>
      </c>
      <c r="D1717">
        <v>11</v>
      </c>
      <c r="E1717">
        <v>1</v>
      </c>
      <c r="F1717">
        <v>564.12</v>
      </c>
      <c r="G1717">
        <v>29.9733333333333</v>
      </c>
      <c r="H1717">
        <v>34.796875</v>
      </c>
      <c r="I1717" s="2" t="str">
        <f t="shared" si="53"/>
        <v>阴~多云</v>
      </c>
      <c r="J1717" s="2">
        <f t="shared" si="54"/>
        <v>-1</v>
      </c>
    </row>
    <row r="1718" spans="1:10">
      <c r="A1718">
        <v>41862.4999999958</v>
      </c>
      <c r="B1718">
        <v>1717</v>
      </c>
      <c r="C1718">
        <v>222</v>
      </c>
      <c r="D1718">
        <v>12</v>
      </c>
      <c r="E1718">
        <v>1</v>
      </c>
      <c r="F1718">
        <v>745.35</v>
      </c>
      <c r="G1718">
        <v>30.0466666666667</v>
      </c>
      <c r="H1718">
        <v>30.1583333333333</v>
      </c>
      <c r="I1718" s="2" t="str">
        <f t="shared" si="53"/>
        <v>阴~多云</v>
      </c>
      <c r="J1718" s="2">
        <f t="shared" si="54"/>
        <v>-1</v>
      </c>
    </row>
    <row r="1719" spans="1:10">
      <c r="A1719">
        <v>41862.5416666625</v>
      </c>
      <c r="B1719">
        <v>1718</v>
      </c>
      <c r="C1719">
        <v>222</v>
      </c>
      <c r="D1719">
        <v>13</v>
      </c>
      <c r="E1719">
        <v>1</v>
      </c>
      <c r="F1719">
        <v>703.583333333333</v>
      </c>
      <c r="G1719">
        <v>30.5316666666667</v>
      </c>
      <c r="H1719">
        <v>30.2166666666667</v>
      </c>
      <c r="I1719" s="2" t="str">
        <f t="shared" si="53"/>
        <v>阴~多云</v>
      </c>
      <c r="J1719" s="2">
        <f t="shared" si="54"/>
        <v>-1</v>
      </c>
    </row>
    <row r="1720" spans="1:10">
      <c r="A1720">
        <v>41862.5833333292</v>
      </c>
      <c r="B1720">
        <v>1719</v>
      </c>
      <c r="C1720">
        <v>222</v>
      </c>
      <c r="D1720">
        <v>14</v>
      </c>
      <c r="E1720">
        <v>1</v>
      </c>
      <c r="F1720">
        <v>518.543333333333</v>
      </c>
      <c r="G1720">
        <v>30.5</v>
      </c>
      <c r="H1720">
        <v>30.2769230769231</v>
      </c>
      <c r="I1720" s="2" t="str">
        <f t="shared" si="53"/>
        <v>阴~多云</v>
      </c>
      <c r="J1720" s="2">
        <f t="shared" si="54"/>
        <v>-1</v>
      </c>
    </row>
    <row r="1721" spans="1:10">
      <c r="A1721">
        <v>41862.6249999958</v>
      </c>
      <c r="B1721">
        <v>1720</v>
      </c>
      <c r="C1721">
        <v>222</v>
      </c>
      <c r="D1721">
        <v>15</v>
      </c>
      <c r="E1721">
        <v>1</v>
      </c>
      <c r="F1721">
        <v>356.996666666667</v>
      </c>
      <c r="G1721">
        <v>30.1983333333333</v>
      </c>
      <c r="H1721">
        <v>29.8</v>
      </c>
      <c r="I1721" s="2" t="str">
        <f t="shared" si="53"/>
        <v>阴~多云</v>
      </c>
      <c r="J1721" s="2">
        <f t="shared" si="54"/>
        <v>-1</v>
      </c>
    </row>
    <row r="1722" spans="1:10">
      <c r="A1722">
        <v>41862.6666666625</v>
      </c>
      <c r="B1722">
        <v>1721</v>
      </c>
      <c r="C1722">
        <v>222</v>
      </c>
      <c r="D1722">
        <v>16</v>
      </c>
      <c r="E1722">
        <v>1</v>
      </c>
      <c r="F1722">
        <v>180.286666666667</v>
      </c>
      <c r="G1722">
        <v>28.95</v>
      </c>
      <c r="H1722">
        <v>29.1416666666667</v>
      </c>
      <c r="I1722" s="2" t="str">
        <f t="shared" si="53"/>
        <v>阴~多云</v>
      </c>
      <c r="J1722" s="2">
        <f t="shared" si="54"/>
        <v>-1</v>
      </c>
    </row>
    <row r="1723" spans="1:10">
      <c r="A1723">
        <v>41862.7083333292</v>
      </c>
      <c r="B1723">
        <v>1722</v>
      </c>
      <c r="C1723">
        <v>222</v>
      </c>
      <c r="D1723">
        <v>17</v>
      </c>
      <c r="E1723">
        <v>1</v>
      </c>
      <c r="F1723">
        <v>46.33</v>
      </c>
      <c r="G1723">
        <v>27.6633333333333</v>
      </c>
      <c r="H1723">
        <v>29.2</v>
      </c>
      <c r="I1723" s="2" t="str">
        <f t="shared" si="53"/>
        <v>阴~多云</v>
      </c>
      <c r="J1723" s="2">
        <f t="shared" si="54"/>
        <v>-1</v>
      </c>
    </row>
    <row r="1724" spans="1:10">
      <c r="A1724">
        <v>41862.7499999958</v>
      </c>
      <c r="B1724">
        <v>1723</v>
      </c>
      <c r="C1724">
        <v>222</v>
      </c>
      <c r="D1724">
        <v>18</v>
      </c>
      <c r="E1724">
        <v>1</v>
      </c>
      <c r="F1724">
        <v>6.81666666666667</v>
      </c>
      <c r="G1724">
        <v>26.8233333333333</v>
      </c>
      <c r="H1724">
        <v>29.0583333333333</v>
      </c>
      <c r="I1724" s="2" t="str">
        <f t="shared" si="53"/>
        <v>阴~多云</v>
      </c>
      <c r="J1724" s="2">
        <f t="shared" si="54"/>
        <v>-1</v>
      </c>
    </row>
    <row r="1725" spans="1:10">
      <c r="A1725">
        <v>41862.7916666625</v>
      </c>
      <c r="B1725">
        <v>1724</v>
      </c>
      <c r="C1725">
        <v>222</v>
      </c>
      <c r="D1725">
        <v>19</v>
      </c>
      <c r="E1725">
        <v>1</v>
      </c>
      <c r="F1725" t="e">
        <v>#DIV/0!</v>
      </c>
      <c r="G1725">
        <v>26.3916666666667</v>
      </c>
      <c r="H1725">
        <v>29.075</v>
      </c>
      <c r="I1725" s="2" t="str">
        <f t="shared" si="53"/>
        <v>阴~多云</v>
      </c>
      <c r="J1725" s="2">
        <f t="shared" si="54"/>
        <v>-1</v>
      </c>
    </row>
    <row r="1726" spans="1:10">
      <c r="A1726">
        <v>41862.8333333292</v>
      </c>
      <c r="B1726">
        <v>1725</v>
      </c>
      <c r="C1726">
        <v>222</v>
      </c>
      <c r="D1726">
        <v>20</v>
      </c>
      <c r="E1726">
        <v>1</v>
      </c>
      <c r="F1726" t="e">
        <v>#DIV/0!</v>
      </c>
      <c r="G1726">
        <v>26.2733333333333</v>
      </c>
      <c r="H1726">
        <v>29.075</v>
      </c>
      <c r="I1726" s="2" t="str">
        <f t="shared" si="53"/>
        <v>阴~多云</v>
      </c>
      <c r="J1726" s="2">
        <f t="shared" si="54"/>
        <v>-1</v>
      </c>
    </row>
    <row r="1727" spans="1:10">
      <c r="A1727">
        <v>41862.8749999958</v>
      </c>
      <c r="B1727">
        <v>1726</v>
      </c>
      <c r="C1727">
        <v>222</v>
      </c>
      <c r="D1727">
        <v>21</v>
      </c>
      <c r="E1727">
        <v>1</v>
      </c>
      <c r="F1727" t="e">
        <v>#DIV/0!</v>
      </c>
      <c r="G1727">
        <v>26.2933333333333</v>
      </c>
      <c r="H1727">
        <v>29.0916666666667</v>
      </c>
      <c r="I1727" s="2" t="str">
        <f t="shared" si="53"/>
        <v>阴~多云</v>
      </c>
      <c r="J1727" s="2">
        <f t="shared" si="54"/>
        <v>-1</v>
      </c>
    </row>
    <row r="1728" spans="1:10">
      <c r="A1728">
        <v>41862.9166666625</v>
      </c>
      <c r="B1728">
        <v>1727</v>
      </c>
      <c r="C1728">
        <v>222</v>
      </c>
      <c r="D1728">
        <v>22</v>
      </c>
      <c r="E1728">
        <v>1</v>
      </c>
      <c r="F1728" t="e">
        <v>#DIV/0!</v>
      </c>
      <c r="G1728">
        <v>26.2116666666667</v>
      </c>
      <c r="H1728">
        <v>1.51666666666667</v>
      </c>
      <c r="I1728" s="2" t="str">
        <f t="shared" si="53"/>
        <v>阴~多云</v>
      </c>
      <c r="J1728" s="2">
        <f t="shared" si="54"/>
        <v>-1</v>
      </c>
    </row>
    <row r="1729" spans="1:10">
      <c r="A1729">
        <v>41862.9583333291</v>
      </c>
      <c r="B1729">
        <v>1728</v>
      </c>
      <c r="C1729">
        <v>222</v>
      </c>
      <c r="D1729">
        <v>23</v>
      </c>
      <c r="E1729">
        <v>1</v>
      </c>
      <c r="F1729" t="e">
        <v>#DIV/0!</v>
      </c>
      <c r="G1729">
        <v>26.0883333333333</v>
      </c>
      <c r="H1729">
        <v>0.1</v>
      </c>
      <c r="I1729" s="2" t="str">
        <f t="shared" si="53"/>
        <v>阴~多云</v>
      </c>
      <c r="J1729" s="2">
        <f t="shared" si="54"/>
        <v>-1</v>
      </c>
    </row>
    <row r="1730" spans="1:10">
      <c r="A1730">
        <v>41862.9999999958</v>
      </c>
      <c r="B1730">
        <v>1729</v>
      </c>
      <c r="C1730">
        <v>222</v>
      </c>
      <c r="D1730">
        <v>0</v>
      </c>
      <c r="E1730">
        <v>1</v>
      </c>
      <c r="F1730" t="e">
        <v>#DIV/0!</v>
      </c>
      <c r="G1730">
        <v>25.875</v>
      </c>
      <c r="H1730">
        <v>0.1</v>
      </c>
      <c r="I1730" s="2" t="str">
        <f t="shared" si="53"/>
        <v>阴~多云</v>
      </c>
      <c r="J1730" s="2">
        <f t="shared" si="54"/>
        <v>-1</v>
      </c>
    </row>
    <row r="1731" spans="1:10">
      <c r="A1731">
        <v>41863.0416666625</v>
      </c>
      <c r="B1731">
        <v>1730</v>
      </c>
      <c r="C1731">
        <v>223</v>
      </c>
      <c r="D1731">
        <v>1</v>
      </c>
      <c r="E1731">
        <v>1</v>
      </c>
      <c r="F1731" t="e">
        <v>#DIV/0!</v>
      </c>
      <c r="G1731">
        <v>25.785</v>
      </c>
      <c r="H1731">
        <v>0.108333333333333</v>
      </c>
      <c r="I1731" s="2" t="str">
        <f t="shared" si="53"/>
        <v>小雨</v>
      </c>
      <c r="J1731" s="2">
        <f t="shared" si="54"/>
        <v>-2</v>
      </c>
    </row>
    <row r="1732" spans="1:10">
      <c r="A1732">
        <v>41863.0833333291</v>
      </c>
      <c r="B1732">
        <v>1731</v>
      </c>
      <c r="C1732">
        <v>223</v>
      </c>
      <c r="D1732">
        <v>2</v>
      </c>
      <c r="E1732">
        <v>1</v>
      </c>
      <c r="F1732" t="e">
        <v>#DIV/0!</v>
      </c>
      <c r="G1732">
        <v>25.7633333333333</v>
      </c>
      <c r="H1732">
        <v>0.1</v>
      </c>
      <c r="I1732" s="2" t="str">
        <f t="shared" si="53"/>
        <v>小雨</v>
      </c>
      <c r="J1732" s="2">
        <f t="shared" si="54"/>
        <v>-2</v>
      </c>
    </row>
    <row r="1733" spans="1:10">
      <c r="A1733">
        <v>41863.1249999958</v>
      </c>
      <c r="B1733">
        <v>1732</v>
      </c>
      <c r="C1733">
        <v>223</v>
      </c>
      <c r="D1733">
        <v>3</v>
      </c>
      <c r="E1733">
        <v>1</v>
      </c>
      <c r="F1733" t="e">
        <v>#DIV/0!</v>
      </c>
      <c r="G1733">
        <v>25.6416666666667</v>
      </c>
      <c r="H1733">
        <v>0.1</v>
      </c>
      <c r="I1733" s="2" t="str">
        <f t="shared" si="53"/>
        <v>小雨</v>
      </c>
      <c r="J1733" s="2">
        <f t="shared" si="54"/>
        <v>-2</v>
      </c>
    </row>
    <row r="1734" spans="1:10">
      <c r="A1734">
        <v>41863.1666666625</v>
      </c>
      <c r="B1734">
        <v>1733</v>
      </c>
      <c r="C1734">
        <v>223</v>
      </c>
      <c r="D1734">
        <v>4</v>
      </c>
      <c r="E1734">
        <v>1</v>
      </c>
      <c r="F1734" t="e">
        <v>#DIV/0!</v>
      </c>
      <c r="G1734">
        <v>25.5566666666666</v>
      </c>
      <c r="H1734">
        <v>0.1</v>
      </c>
      <c r="I1734" s="2" t="str">
        <f t="shared" ref="I1734:I1797" si="55">VLOOKUP(INT(A1734),K$2:Q$123,5)</f>
        <v>小雨</v>
      </c>
      <c r="J1734" s="2">
        <f t="shared" si="54"/>
        <v>-2</v>
      </c>
    </row>
    <row r="1735" spans="1:10">
      <c r="A1735">
        <v>41863.2083333291</v>
      </c>
      <c r="B1735">
        <v>1734</v>
      </c>
      <c r="C1735">
        <v>223</v>
      </c>
      <c r="D1735">
        <v>5</v>
      </c>
      <c r="E1735">
        <v>1</v>
      </c>
      <c r="F1735">
        <v>3.62105263157895</v>
      </c>
      <c r="G1735">
        <v>25.6083333333333</v>
      </c>
      <c r="H1735">
        <v>0.1</v>
      </c>
      <c r="I1735" s="2" t="str">
        <f t="shared" si="55"/>
        <v>小雨</v>
      </c>
      <c r="J1735" s="2">
        <f t="shared" si="54"/>
        <v>-2</v>
      </c>
    </row>
    <row r="1736" spans="1:10">
      <c r="A1736">
        <v>41863.2499999958</v>
      </c>
      <c r="B1736">
        <v>1735</v>
      </c>
      <c r="C1736">
        <v>223</v>
      </c>
      <c r="D1736">
        <v>6</v>
      </c>
      <c r="E1736">
        <v>1</v>
      </c>
      <c r="F1736">
        <v>20</v>
      </c>
      <c r="G1736">
        <v>25.805</v>
      </c>
      <c r="H1736">
        <v>0.1</v>
      </c>
      <c r="I1736" s="2" t="str">
        <f t="shared" si="55"/>
        <v>小雨</v>
      </c>
      <c r="J1736" s="2">
        <f t="shared" si="54"/>
        <v>-2</v>
      </c>
    </row>
    <row r="1737" spans="1:10">
      <c r="A1737">
        <v>41863.2916666625</v>
      </c>
      <c r="B1737">
        <v>1736</v>
      </c>
      <c r="C1737">
        <v>223</v>
      </c>
      <c r="D1737">
        <v>7</v>
      </c>
      <c r="E1737">
        <v>1</v>
      </c>
      <c r="F1737">
        <v>45.6433333333333</v>
      </c>
      <c r="G1737">
        <v>26.61</v>
      </c>
      <c r="H1737">
        <v>40.125</v>
      </c>
      <c r="I1737" s="2" t="str">
        <f t="shared" si="55"/>
        <v>小雨</v>
      </c>
      <c r="J1737" s="2">
        <f t="shared" si="54"/>
        <v>-2</v>
      </c>
    </row>
    <row r="1738" spans="1:10">
      <c r="A1738">
        <v>41863.3333333291</v>
      </c>
      <c r="B1738">
        <v>1737</v>
      </c>
      <c r="C1738">
        <v>223</v>
      </c>
      <c r="D1738">
        <v>8</v>
      </c>
      <c r="E1738">
        <v>1</v>
      </c>
      <c r="F1738">
        <v>99.6066666666667</v>
      </c>
      <c r="G1738">
        <v>27.3183333333333</v>
      </c>
      <c r="H1738">
        <v>28.8833333333333</v>
      </c>
      <c r="I1738" s="2" t="str">
        <f t="shared" si="55"/>
        <v>小雨</v>
      </c>
      <c r="J1738" s="2">
        <f t="shared" si="54"/>
        <v>-2</v>
      </c>
    </row>
    <row r="1739" spans="1:10">
      <c r="A1739">
        <v>41863.3749999958</v>
      </c>
      <c r="B1739">
        <v>1738</v>
      </c>
      <c r="C1739">
        <v>223</v>
      </c>
      <c r="D1739">
        <v>9</v>
      </c>
      <c r="E1739">
        <v>1</v>
      </c>
      <c r="F1739">
        <v>97.175</v>
      </c>
      <c r="G1739">
        <v>27.855</v>
      </c>
      <c r="H1739">
        <v>28.9666666666667</v>
      </c>
      <c r="I1739" s="2" t="str">
        <f t="shared" si="55"/>
        <v>小雨</v>
      </c>
      <c r="J1739" s="2">
        <f t="shared" si="54"/>
        <v>-2</v>
      </c>
    </row>
    <row r="1740" spans="1:10">
      <c r="A1740">
        <v>41863.4166666625</v>
      </c>
      <c r="B1740">
        <v>1739</v>
      </c>
      <c r="C1740">
        <v>223</v>
      </c>
      <c r="D1740">
        <v>10</v>
      </c>
      <c r="E1740">
        <v>1</v>
      </c>
      <c r="F1740">
        <v>74.1379310344828</v>
      </c>
      <c r="G1740">
        <v>27.3883333333333</v>
      </c>
      <c r="H1740">
        <v>28.975</v>
      </c>
      <c r="I1740" s="2" t="str">
        <f t="shared" si="55"/>
        <v>小雨</v>
      </c>
      <c r="J1740" s="2">
        <f t="shared" si="54"/>
        <v>-2</v>
      </c>
    </row>
    <row r="1741" spans="1:10">
      <c r="A1741">
        <v>41863.4583333291</v>
      </c>
      <c r="B1741">
        <v>1740</v>
      </c>
      <c r="C1741">
        <v>223</v>
      </c>
      <c r="D1741">
        <v>11</v>
      </c>
      <c r="E1741">
        <v>1</v>
      </c>
      <c r="F1741">
        <v>98.1666666666667</v>
      </c>
      <c r="G1741">
        <v>24.6316666666667</v>
      </c>
      <c r="H1741">
        <v>29.0583333333333</v>
      </c>
      <c r="I1741" s="2" t="str">
        <f t="shared" si="55"/>
        <v>小雨</v>
      </c>
      <c r="J1741" s="2">
        <f t="shared" si="54"/>
        <v>-2</v>
      </c>
    </row>
    <row r="1742" spans="1:10">
      <c r="A1742">
        <v>41863.4999999958</v>
      </c>
      <c r="B1742">
        <v>1741</v>
      </c>
      <c r="C1742">
        <v>223</v>
      </c>
      <c r="D1742">
        <v>12</v>
      </c>
      <c r="E1742">
        <v>1</v>
      </c>
      <c r="F1742">
        <v>138.88</v>
      </c>
      <c r="G1742">
        <v>24.5233333333333</v>
      </c>
      <c r="H1742">
        <v>29.0416666666667</v>
      </c>
      <c r="I1742" s="2" t="str">
        <f t="shared" si="55"/>
        <v>小雨</v>
      </c>
      <c r="J1742" s="2">
        <f t="shared" si="54"/>
        <v>-2</v>
      </c>
    </row>
    <row r="1743" spans="1:10">
      <c r="A1743">
        <v>41863.5416666624</v>
      </c>
      <c r="B1743">
        <v>1742</v>
      </c>
      <c r="C1743">
        <v>223</v>
      </c>
      <c r="D1743">
        <v>13</v>
      </c>
      <c r="E1743">
        <v>1</v>
      </c>
      <c r="F1743">
        <v>128.05</v>
      </c>
      <c r="G1743">
        <v>25.8716666666667</v>
      </c>
      <c r="H1743">
        <v>29.05</v>
      </c>
      <c r="I1743" s="2" t="str">
        <f t="shared" si="55"/>
        <v>小雨</v>
      </c>
      <c r="J1743" s="2">
        <f t="shared" si="54"/>
        <v>-2</v>
      </c>
    </row>
    <row r="1744" spans="1:10">
      <c r="A1744">
        <v>41863.5833333291</v>
      </c>
      <c r="B1744">
        <v>1743</v>
      </c>
      <c r="C1744">
        <v>223</v>
      </c>
      <c r="D1744">
        <v>14</v>
      </c>
      <c r="E1744">
        <v>1</v>
      </c>
      <c r="F1744">
        <v>124.866666666667</v>
      </c>
      <c r="G1744">
        <v>26.7766666666667</v>
      </c>
      <c r="H1744">
        <v>29.075</v>
      </c>
      <c r="I1744" s="2" t="str">
        <f t="shared" si="55"/>
        <v>小雨</v>
      </c>
      <c r="J1744" s="2">
        <f t="shared" si="54"/>
        <v>-2</v>
      </c>
    </row>
    <row r="1745" spans="1:10">
      <c r="A1745">
        <v>41863.6249999958</v>
      </c>
      <c r="B1745">
        <v>1744</v>
      </c>
      <c r="C1745">
        <v>223</v>
      </c>
      <c r="D1745">
        <v>15</v>
      </c>
      <c r="E1745">
        <v>1</v>
      </c>
      <c r="F1745">
        <v>96.87</v>
      </c>
      <c r="G1745">
        <v>26.6433333333333</v>
      </c>
      <c r="H1745">
        <v>29.1</v>
      </c>
      <c r="I1745" s="2" t="str">
        <f t="shared" si="55"/>
        <v>小雨</v>
      </c>
      <c r="J1745" s="2">
        <f t="shared" si="54"/>
        <v>-2</v>
      </c>
    </row>
    <row r="1746" spans="1:10">
      <c r="A1746">
        <v>41863.6666666624</v>
      </c>
      <c r="B1746">
        <v>1745</v>
      </c>
      <c r="C1746">
        <v>223</v>
      </c>
      <c r="D1746">
        <v>16</v>
      </c>
      <c r="E1746">
        <v>1</v>
      </c>
      <c r="F1746">
        <v>56.9766666666667</v>
      </c>
      <c r="G1746">
        <v>26.37</v>
      </c>
      <c r="H1746">
        <v>29.1</v>
      </c>
      <c r="I1746" s="2" t="str">
        <f t="shared" si="55"/>
        <v>小雨</v>
      </c>
      <c r="J1746" s="2">
        <f t="shared" si="54"/>
        <v>-2</v>
      </c>
    </row>
    <row r="1747" spans="1:10">
      <c r="A1747">
        <v>41863.7083333291</v>
      </c>
      <c r="B1747">
        <v>1746</v>
      </c>
      <c r="C1747">
        <v>223</v>
      </c>
      <c r="D1747">
        <v>17</v>
      </c>
      <c r="E1747">
        <v>1</v>
      </c>
      <c r="F1747">
        <v>26.4766666666667</v>
      </c>
      <c r="G1747">
        <v>26.1516666666667</v>
      </c>
      <c r="H1747">
        <v>25.725</v>
      </c>
      <c r="I1747" s="2" t="str">
        <f t="shared" si="55"/>
        <v>小雨</v>
      </c>
      <c r="J1747" s="2">
        <f t="shared" si="54"/>
        <v>-2</v>
      </c>
    </row>
    <row r="1748" spans="1:10">
      <c r="A1748">
        <v>41863.7499999958</v>
      </c>
      <c r="B1748">
        <v>1747</v>
      </c>
      <c r="C1748">
        <v>223</v>
      </c>
      <c r="D1748">
        <v>18</v>
      </c>
      <c r="E1748">
        <v>1</v>
      </c>
      <c r="F1748">
        <v>3.53333333333333</v>
      </c>
      <c r="G1748">
        <v>25.94</v>
      </c>
      <c r="H1748">
        <v>25.6333333333333</v>
      </c>
      <c r="I1748" s="2" t="str">
        <f t="shared" si="55"/>
        <v>小雨</v>
      </c>
      <c r="J1748" s="2">
        <f t="shared" si="54"/>
        <v>-2</v>
      </c>
    </row>
    <row r="1749" spans="1:10">
      <c r="A1749">
        <v>41863.7916666624</v>
      </c>
      <c r="B1749">
        <v>1748</v>
      </c>
      <c r="C1749">
        <v>223</v>
      </c>
      <c r="D1749">
        <v>19</v>
      </c>
      <c r="E1749">
        <v>1</v>
      </c>
      <c r="F1749" t="e">
        <v>#DIV/0!</v>
      </c>
      <c r="G1749">
        <v>25.9266666666667</v>
      </c>
      <c r="H1749">
        <v>27.4333333333333</v>
      </c>
      <c r="I1749" s="2" t="str">
        <f t="shared" si="55"/>
        <v>小雨</v>
      </c>
      <c r="J1749" s="2">
        <f t="shared" si="54"/>
        <v>-2</v>
      </c>
    </row>
    <row r="1750" spans="1:10">
      <c r="A1750">
        <v>41863.8333333291</v>
      </c>
      <c r="B1750">
        <v>1749</v>
      </c>
      <c r="C1750">
        <v>223</v>
      </c>
      <c r="D1750">
        <v>20</v>
      </c>
      <c r="E1750">
        <v>1</v>
      </c>
      <c r="F1750" t="e">
        <v>#DIV/0!</v>
      </c>
      <c r="G1750">
        <v>25.6966666666667</v>
      </c>
      <c r="H1750">
        <v>27.4166666666667</v>
      </c>
      <c r="I1750" s="2" t="str">
        <f t="shared" si="55"/>
        <v>小雨</v>
      </c>
      <c r="J1750" s="2">
        <f t="shared" si="54"/>
        <v>-2</v>
      </c>
    </row>
    <row r="1751" spans="1:10">
      <c r="A1751">
        <v>41863.8749999958</v>
      </c>
      <c r="B1751">
        <v>1750</v>
      </c>
      <c r="C1751">
        <v>223</v>
      </c>
      <c r="D1751">
        <v>21</v>
      </c>
      <c r="E1751">
        <v>1</v>
      </c>
      <c r="F1751" t="e">
        <v>#DIV/0!</v>
      </c>
      <c r="G1751">
        <v>25.7283333333333</v>
      </c>
      <c r="H1751">
        <v>25.7416666666667</v>
      </c>
      <c r="I1751" s="2" t="str">
        <f t="shared" si="55"/>
        <v>小雨</v>
      </c>
      <c r="J1751" s="2">
        <f t="shared" si="54"/>
        <v>-2</v>
      </c>
    </row>
    <row r="1752" spans="1:10">
      <c r="A1752">
        <v>41863.9166666624</v>
      </c>
      <c r="B1752">
        <v>1751</v>
      </c>
      <c r="C1752">
        <v>223</v>
      </c>
      <c r="D1752">
        <v>22</v>
      </c>
      <c r="E1752">
        <v>1</v>
      </c>
      <c r="F1752" t="e">
        <v>#DIV/0!</v>
      </c>
      <c r="G1752">
        <v>25.5933333333333</v>
      </c>
      <c r="H1752">
        <v>1.55</v>
      </c>
      <c r="I1752" s="2" t="str">
        <f t="shared" si="55"/>
        <v>小雨</v>
      </c>
      <c r="J1752" s="2">
        <f t="shared" si="54"/>
        <v>-2</v>
      </c>
    </row>
    <row r="1753" spans="1:10">
      <c r="A1753">
        <v>41863.9583333291</v>
      </c>
      <c r="B1753">
        <v>1752</v>
      </c>
      <c r="C1753">
        <v>223</v>
      </c>
      <c r="D1753">
        <v>23</v>
      </c>
      <c r="E1753">
        <v>1</v>
      </c>
      <c r="F1753">
        <v>0.1</v>
      </c>
      <c r="G1753">
        <v>25.3583333333333</v>
      </c>
      <c r="H1753">
        <v>0.1</v>
      </c>
      <c r="I1753" s="2" t="str">
        <f t="shared" si="55"/>
        <v>小雨</v>
      </c>
      <c r="J1753" s="2">
        <f t="shared" si="54"/>
        <v>-2</v>
      </c>
    </row>
    <row r="1754" spans="1:10">
      <c r="A1754">
        <v>41863.9999999958</v>
      </c>
      <c r="B1754">
        <v>1753</v>
      </c>
      <c r="C1754">
        <v>223</v>
      </c>
      <c r="D1754">
        <v>0</v>
      </c>
      <c r="E1754">
        <v>1</v>
      </c>
      <c r="F1754">
        <v>0.1375</v>
      </c>
      <c r="G1754">
        <v>25.635</v>
      </c>
      <c r="H1754">
        <v>0.1</v>
      </c>
      <c r="I1754" s="2" t="str">
        <f t="shared" si="55"/>
        <v>小雨</v>
      </c>
      <c r="J1754" s="2">
        <f t="shared" si="54"/>
        <v>-2</v>
      </c>
    </row>
    <row r="1755" spans="1:10">
      <c r="A1755">
        <v>41864.0416666624</v>
      </c>
      <c r="B1755">
        <v>1754</v>
      </c>
      <c r="C1755">
        <v>224</v>
      </c>
      <c r="D1755">
        <v>1</v>
      </c>
      <c r="E1755">
        <v>1</v>
      </c>
      <c r="F1755" t="e">
        <v>#DIV/0!</v>
      </c>
      <c r="G1755">
        <v>25.7</v>
      </c>
      <c r="H1755">
        <v>0.1</v>
      </c>
      <c r="I1755" s="2" t="str">
        <f t="shared" si="55"/>
        <v>中雨</v>
      </c>
      <c r="J1755" s="2">
        <f t="shared" si="54"/>
        <v>-2</v>
      </c>
    </row>
    <row r="1756" spans="1:10">
      <c r="A1756">
        <v>41864.0833333291</v>
      </c>
      <c r="B1756">
        <v>1755</v>
      </c>
      <c r="C1756">
        <v>224</v>
      </c>
      <c r="D1756">
        <v>2</v>
      </c>
      <c r="E1756">
        <v>1</v>
      </c>
      <c r="F1756">
        <v>0.14</v>
      </c>
      <c r="G1756">
        <v>25.655</v>
      </c>
      <c r="H1756">
        <v>0.1</v>
      </c>
      <c r="I1756" s="2" t="str">
        <f t="shared" si="55"/>
        <v>中雨</v>
      </c>
      <c r="J1756" s="2">
        <f t="shared" ref="J1756:J1819" si="56">IF(ISNUMBER(FIND("雨",I1756)),-2,IF(ISNUMBER(FIND("阴",I1756)),-1,0))</f>
        <v>-2</v>
      </c>
    </row>
    <row r="1757" spans="1:10">
      <c r="A1757">
        <v>41864.1249999957</v>
      </c>
      <c r="B1757">
        <v>1756</v>
      </c>
      <c r="C1757">
        <v>224</v>
      </c>
      <c r="D1757">
        <v>3</v>
      </c>
      <c r="E1757">
        <v>1</v>
      </c>
      <c r="F1757">
        <v>0.1</v>
      </c>
      <c r="G1757">
        <v>25.64</v>
      </c>
      <c r="H1757">
        <v>0.1</v>
      </c>
      <c r="I1757" s="2" t="str">
        <f t="shared" si="55"/>
        <v>中雨</v>
      </c>
      <c r="J1757" s="2">
        <f t="shared" si="56"/>
        <v>-2</v>
      </c>
    </row>
    <row r="1758" spans="1:10">
      <c r="A1758">
        <v>41864.1666666624</v>
      </c>
      <c r="B1758">
        <v>1757</v>
      </c>
      <c r="C1758">
        <v>224</v>
      </c>
      <c r="D1758">
        <v>4</v>
      </c>
      <c r="E1758">
        <v>1</v>
      </c>
      <c r="F1758">
        <v>0.1</v>
      </c>
      <c r="G1758">
        <v>25.6416666666667</v>
      </c>
      <c r="H1758">
        <v>0.1</v>
      </c>
      <c r="I1758" s="2" t="str">
        <f t="shared" si="55"/>
        <v>中雨</v>
      </c>
      <c r="J1758" s="2">
        <f t="shared" si="56"/>
        <v>-2</v>
      </c>
    </row>
    <row r="1759" spans="1:10">
      <c r="A1759">
        <v>41864.2083333291</v>
      </c>
      <c r="B1759">
        <v>1758</v>
      </c>
      <c r="C1759">
        <v>224</v>
      </c>
      <c r="D1759">
        <v>5</v>
      </c>
      <c r="E1759">
        <v>1</v>
      </c>
      <c r="F1759">
        <v>9.88214285714286</v>
      </c>
      <c r="G1759">
        <v>25.66</v>
      </c>
      <c r="H1759">
        <v>0.1</v>
      </c>
      <c r="I1759" s="2" t="str">
        <f t="shared" si="55"/>
        <v>中雨</v>
      </c>
      <c r="J1759" s="2">
        <f t="shared" si="56"/>
        <v>-2</v>
      </c>
    </row>
    <row r="1760" spans="1:10">
      <c r="A1760">
        <v>41864.2499999957</v>
      </c>
      <c r="B1760">
        <v>1759</v>
      </c>
      <c r="C1760">
        <v>224</v>
      </c>
      <c r="D1760">
        <v>6</v>
      </c>
      <c r="E1760">
        <v>1</v>
      </c>
      <c r="F1760">
        <v>51.4366666666667</v>
      </c>
      <c r="G1760">
        <v>25.985</v>
      </c>
      <c r="H1760">
        <v>0.1</v>
      </c>
      <c r="I1760" s="2" t="str">
        <f t="shared" si="55"/>
        <v>中雨</v>
      </c>
      <c r="J1760" s="2">
        <f t="shared" si="56"/>
        <v>-2</v>
      </c>
    </row>
    <row r="1761" spans="1:10">
      <c r="A1761">
        <v>41864.2916666624</v>
      </c>
      <c r="B1761">
        <v>1760</v>
      </c>
      <c r="C1761">
        <v>224</v>
      </c>
      <c r="D1761">
        <v>7</v>
      </c>
      <c r="E1761">
        <v>1</v>
      </c>
      <c r="F1761">
        <v>170.366666666667</v>
      </c>
      <c r="G1761">
        <v>26.51</v>
      </c>
      <c r="H1761">
        <v>39.8</v>
      </c>
      <c r="I1761" s="2" t="str">
        <f t="shared" si="55"/>
        <v>中雨</v>
      </c>
      <c r="J1761" s="2">
        <f t="shared" si="56"/>
        <v>-2</v>
      </c>
    </row>
    <row r="1762" spans="1:10">
      <c r="A1762">
        <v>41864.3333333291</v>
      </c>
      <c r="B1762">
        <v>1761</v>
      </c>
      <c r="C1762">
        <v>224</v>
      </c>
      <c r="D1762">
        <v>8</v>
      </c>
      <c r="E1762">
        <v>1</v>
      </c>
      <c r="F1762">
        <v>278.51</v>
      </c>
      <c r="G1762">
        <v>27.5883333333334</v>
      </c>
      <c r="H1762">
        <v>28.8166666666667</v>
      </c>
      <c r="I1762" s="2" t="str">
        <f t="shared" si="55"/>
        <v>中雨</v>
      </c>
      <c r="J1762" s="2">
        <f t="shared" si="56"/>
        <v>-2</v>
      </c>
    </row>
    <row r="1763" spans="1:10">
      <c r="A1763">
        <v>41864.3749999957</v>
      </c>
      <c r="B1763">
        <v>1762</v>
      </c>
      <c r="C1763">
        <v>224</v>
      </c>
      <c r="D1763">
        <v>9</v>
      </c>
      <c r="E1763">
        <v>1</v>
      </c>
      <c r="F1763">
        <v>436.46</v>
      </c>
      <c r="G1763">
        <v>28.89</v>
      </c>
      <c r="H1763">
        <v>28.85</v>
      </c>
      <c r="I1763" s="2" t="str">
        <f t="shared" si="55"/>
        <v>中雨</v>
      </c>
      <c r="J1763" s="2">
        <f t="shared" si="56"/>
        <v>-2</v>
      </c>
    </row>
    <row r="1764" spans="1:10">
      <c r="A1764">
        <v>41864.4166666624</v>
      </c>
      <c r="B1764">
        <v>1763</v>
      </c>
      <c r="C1764">
        <v>224</v>
      </c>
      <c r="D1764">
        <v>10</v>
      </c>
      <c r="E1764">
        <v>1</v>
      </c>
      <c r="F1764">
        <v>756.193333333333</v>
      </c>
      <c r="G1764">
        <v>30.3233333333333</v>
      </c>
      <c r="H1764">
        <v>28.8833333333333</v>
      </c>
      <c r="I1764" s="2" t="str">
        <f t="shared" si="55"/>
        <v>中雨</v>
      </c>
      <c r="J1764" s="2">
        <f t="shared" si="56"/>
        <v>-2</v>
      </c>
    </row>
    <row r="1765" spans="1:10">
      <c r="A1765">
        <v>41864.4583333291</v>
      </c>
      <c r="B1765">
        <v>1764</v>
      </c>
      <c r="C1765">
        <v>224</v>
      </c>
      <c r="D1765">
        <v>11</v>
      </c>
      <c r="E1765">
        <v>1</v>
      </c>
      <c r="F1765">
        <v>845.456666666667</v>
      </c>
      <c r="G1765">
        <v>31.26</v>
      </c>
      <c r="H1765">
        <v>28.9416666666667</v>
      </c>
      <c r="I1765" s="2" t="str">
        <f t="shared" si="55"/>
        <v>中雨</v>
      </c>
      <c r="J1765" s="2">
        <f t="shared" si="56"/>
        <v>-2</v>
      </c>
    </row>
    <row r="1766" spans="1:10">
      <c r="A1766">
        <v>41864.4999999957</v>
      </c>
      <c r="B1766">
        <v>1765</v>
      </c>
      <c r="C1766">
        <v>224</v>
      </c>
      <c r="D1766">
        <v>12</v>
      </c>
      <c r="E1766">
        <v>1</v>
      </c>
      <c r="F1766">
        <v>828.855172413793</v>
      </c>
      <c r="G1766">
        <v>31.5833333333333</v>
      </c>
      <c r="H1766">
        <v>28.9916666666667</v>
      </c>
      <c r="I1766" s="2" t="str">
        <f t="shared" si="55"/>
        <v>中雨</v>
      </c>
      <c r="J1766" s="2">
        <f t="shared" si="56"/>
        <v>-2</v>
      </c>
    </row>
    <row r="1767" spans="1:10">
      <c r="A1767">
        <v>41864.5416666624</v>
      </c>
      <c r="B1767">
        <v>1766</v>
      </c>
      <c r="C1767">
        <v>224</v>
      </c>
      <c r="D1767">
        <v>13</v>
      </c>
      <c r="E1767">
        <v>1</v>
      </c>
      <c r="F1767">
        <v>627.766666666667</v>
      </c>
      <c r="G1767">
        <v>31.7566666666667</v>
      </c>
      <c r="H1767">
        <v>29.0166666666667</v>
      </c>
      <c r="I1767" s="2" t="str">
        <f t="shared" si="55"/>
        <v>中雨</v>
      </c>
      <c r="J1767" s="2">
        <f t="shared" si="56"/>
        <v>-2</v>
      </c>
    </row>
    <row r="1768" spans="1:10">
      <c r="A1768">
        <v>41864.5833333291</v>
      </c>
      <c r="B1768">
        <v>1767</v>
      </c>
      <c r="C1768">
        <v>224</v>
      </c>
      <c r="D1768">
        <v>14</v>
      </c>
      <c r="E1768">
        <v>1</v>
      </c>
      <c r="F1768">
        <v>502.865517241379</v>
      </c>
      <c r="G1768">
        <v>30.8733333333333</v>
      </c>
      <c r="H1768">
        <v>29.0916666666667</v>
      </c>
      <c r="I1768" s="2" t="str">
        <f t="shared" si="55"/>
        <v>中雨</v>
      </c>
      <c r="J1768" s="2">
        <f t="shared" si="56"/>
        <v>-2</v>
      </c>
    </row>
    <row r="1769" spans="1:10">
      <c r="A1769">
        <v>41864.6249999957</v>
      </c>
      <c r="B1769">
        <v>1768</v>
      </c>
      <c r="C1769">
        <v>224</v>
      </c>
      <c r="D1769">
        <v>15</v>
      </c>
      <c r="E1769">
        <v>1</v>
      </c>
      <c r="F1769">
        <v>382.653333333333</v>
      </c>
      <c r="G1769">
        <v>30.2866666666667</v>
      </c>
      <c r="H1769">
        <v>29.1</v>
      </c>
      <c r="I1769" s="2" t="str">
        <f t="shared" si="55"/>
        <v>中雨</v>
      </c>
      <c r="J1769" s="2">
        <f t="shared" si="56"/>
        <v>-2</v>
      </c>
    </row>
    <row r="1770" spans="1:10">
      <c r="A1770">
        <v>41864.6666666624</v>
      </c>
      <c r="B1770">
        <v>1769</v>
      </c>
      <c r="C1770">
        <v>224</v>
      </c>
      <c r="D1770">
        <v>16</v>
      </c>
      <c r="E1770">
        <v>1</v>
      </c>
      <c r="F1770">
        <v>119.433333333333</v>
      </c>
      <c r="G1770">
        <v>29.8516666666667</v>
      </c>
      <c r="H1770">
        <v>29.1</v>
      </c>
      <c r="I1770" s="2" t="str">
        <f t="shared" si="55"/>
        <v>中雨</v>
      </c>
      <c r="J1770" s="2">
        <f t="shared" si="56"/>
        <v>-2</v>
      </c>
    </row>
    <row r="1771" spans="1:10">
      <c r="A1771">
        <v>41864.708333329</v>
      </c>
      <c r="B1771">
        <v>1770</v>
      </c>
      <c r="C1771">
        <v>224</v>
      </c>
      <c r="D1771">
        <v>17</v>
      </c>
      <c r="E1771">
        <v>1</v>
      </c>
      <c r="F1771">
        <v>34.99</v>
      </c>
      <c r="G1771">
        <v>28.625</v>
      </c>
      <c r="H1771">
        <v>29.125</v>
      </c>
      <c r="I1771" s="2" t="str">
        <f t="shared" si="55"/>
        <v>中雨</v>
      </c>
      <c r="J1771" s="2">
        <f t="shared" si="56"/>
        <v>-2</v>
      </c>
    </row>
    <row r="1772" spans="1:10">
      <c r="A1772">
        <v>41864.7499999957</v>
      </c>
      <c r="B1772">
        <v>1771</v>
      </c>
      <c r="C1772">
        <v>224</v>
      </c>
      <c r="D1772">
        <v>18</v>
      </c>
      <c r="E1772">
        <v>1</v>
      </c>
      <c r="F1772">
        <v>9.66923076923077</v>
      </c>
      <c r="G1772">
        <v>27.8716666666666</v>
      </c>
      <c r="H1772">
        <v>29.125</v>
      </c>
      <c r="I1772" s="2" t="str">
        <f t="shared" si="55"/>
        <v>中雨</v>
      </c>
      <c r="J1772" s="2">
        <f t="shared" si="56"/>
        <v>-2</v>
      </c>
    </row>
    <row r="1773" spans="1:10">
      <c r="A1773">
        <v>41864.7916666624</v>
      </c>
      <c r="B1773">
        <v>1772</v>
      </c>
      <c r="C1773">
        <v>224</v>
      </c>
      <c r="D1773">
        <v>19</v>
      </c>
      <c r="E1773">
        <v>1</v>
      </c>
      <c r="F1773" t="e">
        <v>#DIV/0!</v>
      </c>
      <c r="G1773">
        <v>27.45</v>
      </c>
      <c r="H1773">
        <v>29.1416666666667</v>
      </c>
      <c r="I1773" s="2" t="str">
        <f t="shared" si="55"/>
        <v>中雨</v>
      </c>
      <c r="J1773" s="2">
        <f t="shared" si="56"/>
        <v>-2</v>
      </c>
    </row>
    <row r="1774" spans="1:10">
      <c r="A1774">
        <v>41864.833333329</v>
      </c>
      <c r="B1774">
        <v>1773</v>
      </c>
      <c r="C1774">
        <v>224</v>
      </c>
      <c r="D1774">
        <v>20</v>
      </c>
      <c r="E1774">
        <v>1</v>
      </c>
      <c r="F1774" t="e">
        <v>#DIV/0!</v>
      </c>
      <c r="G1774">
        <v>27.2316666666667</v>
      </c>
      <c r="H1774">
        <v>29.1083333333333</v>
      </c>
      <c r="I1774" s="2" t="str">
        <f t="shared" si="55"/>
        <v>中雨</v>
      </c>
      <c r="J1774" s="2">
        <f t="shared" si="56"/>
        <v>-2</v>
      </c>
    </row>
    <row r="1775" spans="1:10">
      <c r="A1775">
        <v>41864.8749999957</v>
      </c>
      <c r="B1775">
        <v>1774</v>
      </c>
      <c r="C1775">
        <v>224</v>
      </c>
      <c r="D1775">
        <v>21</v>
      </c>
      <c r="E1775">
        <v>1</v>
      </c>
      <c r="F1775" t="e">
        <v>#DIV/0!</v>
      </c>
      <c r="G1775">
        <v>27.1316666666667</v>
      </c>
      <c r="H1775">
        <v>29.1166666666667</v>
      </c>
      <c r="I1775" s="2" t="str">
        <f t="shared" si="55"/>
        <v>中雨</v>
      </c>
      <c r="J1775" s="2">
        <f t="shared" si="56"/>
        <v>-2</v>
      </c>
    </row>
    <row r="1776" spans="1:10">
      <c r="A1776">
        <v>41864.9166666624</v>
      </c>
      <c r="B1776">
        <v>1775</v>
      </c>
      <c r="C1776">
        <v>224</v>
      </c>
      <c r="D1776">
        <v>22</v>
      </c>
      <c r="E1776">
        <v>1</v>
      </c>
      <c r="F1776" t="e">
        <v>#DIV/0!</v>
      </c>
      <c r="G1776">
        <v>27.1583333333334</v>
      </c>
      <c r="H1776">
        <v>1.51666666666667</v>
      </c>
      <c r="I1776" s="2" t="str">
        <f t="shared" si="55"/>
        <v>中雨</v>
      </c>
      <c r="J1776" s="2">
        <f t="shared" si="56"/>
        <v>-2</v>
      </c>
    </row>
    <row r="1777" spans="1:10">
      <c r="A1777">
        <v>41864.958333329</v>
      </c>
      <c r="B1777">
        <v>1776</v>
      </c>
      <c r="C1777">
        <v>224</v>
      </c>
      <c r="D1777">
        <v>23</v>
      </c>
      <c r="E1777">
        <v>1</v>
      </c>
      <c r="F1777">
        <v>0.475</v>
      </c>
      <c r="G1777">
        <v>27.2583333333333</v>
      </c>
      <c r="H1777">
        <v>0.1</v>
      </c>
      <c r="I1777" s="2" t="str">
        <f t="shared" si="55"/>
        <v>中雨</v>
      </c>
      <c r="J1777" s="2">
        <f t="shared" si="56"/>
        <v>-2</v>
      </c>
    </row>
    <row r="1778" spans="1:10">
      <c r="A1778">
        <v>41864.9999999957</v>
      </c>
      <c r="B1778">
        <v>1777</v>
      </c>
      <c r="C1778">
        <v>224</v>
      </c>
      <c r="D1778">
        <v>0</v>
      </c>
      <c r="E1778">
        <v>1</v>
      </c>
      <c r="F1778" t="e">
        <v>#DIV/0!</v>
      </c>
      <c r="G1778">
        <v>27.2016666666667</v>
      </c>
      <c r="H1778">
        <v>0.1</v>
      </c>
      <c r="I1778" s="2" t="str">
        <f t="shared" si="55"/>
        <v>中雨</v>
      </c>
      <c r="J1778" s="2">
        <f t="shared" si="56"/>
        <v>-2</v>
      </c>
    </row>
    <row r="1779" spans="1:10">
      <c r="A1779">
        <v>41865.0416666624</v>
      </c>
      <c r="B1779">
        <v>1778</v>
      </c>
      <c r="C1779">
        <v>225</v>
      </c>
      <c r="D1779">
        <v>1</v>
      </c>
      <c r="E1779">
        <v>1</v>
      </c>
      <c r="F1779" t="e">
        <v>#DIV/0!</v>
      </c>
      <c r="G1779">
        <v>27.13</v>
      </c>
      <c r="H1779">
        <v>0.108333333333333</v>
      </c>
      <c r="I1779" s="2" t="str">
        <f t="shared" si="55"/>
        <v>小雨</v>
      </c>
      <c r="J1779" s="2">
        <f t="shared" si="56"/>
        <v>-2</v>
      </c>
    </row>
    <row r="1780" spans="1:10">
      <c r="A1780">
        <v>41865.083333329</v>
      </c>
      <c r="B1780">
        <v>1779</v>
      </c>
      <c r="C1780">
        <v>225</v>
      </c>
      <c r="D1780">
        <v>2</v>
      </c>
      <c r="E1780">
        <v>1</v>
      </c>
      <c r="F1780" t="e">
        <v>#DIV/0!</v>
      </c>
      <c r="G1780">
        <v>27.2</v>
      </c>
      <c r="H1780">
        <v>0.1</v>
      </c>
      <c r="I1780" s="2" t="str">
        <f t="shared" si="55"/>
        <v>小雨</v>
      </c>
      <c r="J1780" s="2">
        <f t="shared" si="56"/>
        <v>-2</v>
      </c>
    </row>
    <row r="1781" spans="1:10">
      <c r="A1781">
        <v>41865.1249999957</v>
      </c>
      <c r="B1781">
        <v>1780</v>
      </c>
      <c r="C1781">
        <v>225</v>
      </c>
      <c r="D1781">
        <v>3</v>
      </c>
      <c r="E1781">
        <v>1</v>
      </c>
      <c r="F1781" t="e">
        <v>#DIV/0!</v>
      </c>
      <c r="G1781">
        <v>26.8933333333333</v>
      </c>
      <c r="H1781">
        <v>0.1</v>
      </c>
      <c r="I1781" s="2" t="str">
        <f t="shared" si="55"/>
        <v>小雨</v>
      </c>
      <c r="J1781" s="2">
        <f t="shared" si="56"/>
        <v>-2</v>
      </c>
    </row>
    <row r="1782" spans="1:10">
      <c r="A1782">
        <v>41865.1666666623</v>
      </c>
      <c r="B1782">
        <v>1781</v>
      </c>
      <c r="C1782">
        <v>225</v>
      </c>
      <c r="D1782">
        <v>4</v>
      </c>
      <c r="E1782">
        <v>1</v>
      </c>
      <c r="F1782" t="e">
        <v>#DIV/0!</v>
      </c>
      <c r="G1782">
        <v>26.76</v>
      </c>
      <c r="H1782">
        <v>0.1</v>
      </c>
      <c r="I1782" s="2" t="str">
        <f t="shared" si="55"/>
        <v>小雨</v>
      </c>
      <c r="J1782" s="2">
        <f t="shared" si="56"/>
        <v>-2</v>
      </c>
    </row>
    <row r="1783" spans="1:10">
      <c r="A1783">
        <v>41865.208333329</v>
      </c>
      <c r="B1783">
        <v>1782</v>
      </c>
      <c r="C1783">
        <v>225</v>
      </c>
      <c r="D1783">
        <v>5</v>
      </c>
      <c r="E1783">
        <v>1</v>
      </c>
      <c r="F1783">
        <v>7</v>
      </c>
      <c r="G1783">
        <v>27.035</v>
      </c>
      <c r="H1783">
        <v>0.1</v>
      </c>
      <c r="I1783" s="2" t="str">
        <f t="shared" si="55"/>
        <v>小雨</v>
      </c>
      <c r="J1783" s="2">
        <f t="shared" si="56"/>
        <v>-2</v>
      </c>
    </row>
    <row r="1784" spans="1:10">
      <c r="A1784">
        <v>41865.2499999957</v>
      </c>
      <c r="B1784">
        <v>1783</v>
      </c>
      <c r="C1784">
        <v>225</v>
      </c>
      <c r="D1784">
        <v>6</v>
      </c>
      <c r="E1784">
        <v>1</v>
      </c>
      <c r="F1784">
        <v>73.23</v>
      </c>
      <c r="G1784">
        <v>27.4483333333333</v>
      </c>
      <c r="H1784">
        <v>0.1</v>
      </c>
      <c r="I1784" s="2" t="str">
        <f t="shared" si="55"/>
        <v>小雨</v>
      </c>
      <c r="J1784" s="2">
        <f t="shared" si="56"/>
        <v>-2</v>
      </c>
    </row>
    <row r="1785" spans="1:10">
      <c r="A1785">
        <v>41865.2916666623</v>
      </c>
      <c r="B1785">
        <v>1784</v>
      </c>
      <c r="C1785">
        <v>225</v>
      </c>
      <c r="D1785">
        <v>7</v>
      </c>
      <c r="E1785">
        <v>1</v>
      </c>
      <c r="F1785">
        <v>202.986666666667</v>
      </c>
      <c r="G1785">
        <v>28.63</v>
      </c>
      <c r="H1785">
        <v>41.4333333333333</v>
      </c>
      <c r="I1785" s="2" t="str">
        <f t="shared" si="55"/>
        <v>小雨</v>
      </c>
      <c r="J1785" s="2">
        <f t="shared" si="56"/>
        <v>-2</v>
      </c>
    </row>
    <row r="1786" spans="1:10">
      <c r="A1786">
        <v>41865.333333329</v>
      </c>
      <c r="B1786">
        <v>1785</v>
      </c>
      <c r="C1786">
        <v>225</v>
      </c>
      <c r="D1786">
        <v>8</v>
      </c>
      <c r="E1786">
        <v>1</v>
      </c>
      <c r="F1786">
        <v>99.1666666666667</v>
      </c>
      <c r="G1786">
        <v>29.2383333333333</v>
      </c>
      <c r="H1786">
        <v>31.3833333333333</v>
      </c>
      <c r="I1786" s="2" t="str">
        <f t="shared" si="55"/>
        <v>小雨</v>
      </c>
      <c r="J1786" s="2">
        <f t="shared" si="56"/>
        <v>-2</v>
      </c>
    </row>
    <row r="1787" spans="1:10">
      <c r="A1787">
        <v>41865.3749999957</v>
      </c>
      <c r="B1787">
        <v>1786</v>
      </c>
      <c r="C1787">
        <v>225</v>
      </c>
      <c r="D1787">
        <v>9</v>
      </c>
      <c r="E1787">
        <v>1</v>
      </c>
      <c r="F1787">
        <v>381.236666666667</v>
      </c>
      <c r="G1787">
        <v>28.3516666666667</v>
      </c>
      <c r="H1787">
        <v>29.0076923076923</v>
      </c>
      <c r="I1787" s="2" t="str">
        <f t="shared" si="55"/>
        <v>小雨</v>
      </c>
      <c r="J1787" s="2">
        <f t="shared" si="56"/>
        <v>-2</v>
      </c>
    </row>
    <row r="1788" spans="1:10">
      <c r="A1788">
        <v>41865.4166666623</v>
      </c>
      <c r="B1788">
        <v>1787</v>
      </c>
      <c r="C1788">
        <v>225</v>
      </c>
      <c r="D1788">
        <v>10</v>
      </c>
      <c r="E1788">
        <v>1</v>
      </c>
      <c r="F1788">
        <v>257.346666666667</v>
      </c>
      <c r="G1788">
        <v>25.7133333333333</v>
      </c>
      <c r="H1788">
        <v>32.1666666666667</v>
      </c>
      <c r="I1788" s="2" t="str">
        <f t="shared" si="55"/>
        <v>小雨</v>
      </c>
      <c r="J1788" s="2">
        <f t="shared" si="56"/>
        <v>-2</v>
      </c>
    </row>
    <row r="1789" spans="1:10">
      <c r="A1789">
        <v>41865.458333329</v>
      </c>
      <c r="B1789">
        <v>1788</v>
      </c>
      <c r="C1789">
        <v>225</v>
      </c>
      <c r="D1789">
        <v>11</v>
      </c>
      <c r="E1789">
        <v>1</v>
      </c>
      <c r="F1789">
        <v>273.247826086957</v>
      </c>
      <c r="G1789">
        <v>26.9766666666667</v>
      </c>
      <c r="H1789">
        <v>28.2083333333333</v>
      </c>
      <c r="I1789" s="2" t="str">
        <f t="shared" si="55"/>
        <v>小雨</v>
      </c>
      <c r="J1789" s="2">
        <f t="shared" si="56"/>
        <v>-2</v>
      </c>
    </row>
    <row r="1790" spans="1:10">
      <c r="A1790">
        <v>41865.4999999957</v>
      </c>
      <c r="B1790">
        <v>1789</v>
      </c>
      <c r="C1790">
        <v>225</v>
      </c>
      <c r="D1790">
        <v>12</v>
      </c>
      <c r="E1790">
        <v>1</v>
      </c>
      <c r="F1790">
        <v>127.72</v>
      </c>
      <c r="G1790">
        <v>26.805</v>
      </c>
      <c r="H1790">
        <v>28.2666666666667</v>
      </c>
      <c r="I1790" s="2" t="str">
        <f t="shared" si="55"/>
        <v>小雨</v>
      </c>
      <c r="J1790" s="2">
        <f t="shared" si="56"/>
        <v>-2</v>
      </c>
    </row>
    <row r="1791" spans="1:10">
      <c r="A1791">
        <v>41865.5416666623</v>
      </c>
      <c r="B1791">
        <v>1790</v>
      </c>
      <c r="C1791">
        <v>225</v>
      </c>
      <c r="D1791">
        <v>13</v>
      </c>
      <c r="E1791">
        <v>1</v>
      </c>
      <c r="F1791">
        <v>95.09</v>
      </c>
      <c r="G1791">
        <v>25.8483333333333</v>
      </c>
      <c r="H1791">
        <v>28.2857142857143</v>
      </c>
      <c r="I1791" s="2" t="str">
        <f t="shared" si="55"/>
        <v>小雨</v>
      </c>
      <c r="J1791" s="2">
        <f t="shared" si="56"/>
        <v>-2</v>
      </c>
    </row>
    <row r="1792" spans="1:10">
      <c r="A1792">
        <v>41865.583333329</v>
      </c>
      <c r="B1792">
        <v>1791</v>
      </c>
      <c r="C1792">
        <v>225</v>
      </c>
      <c r="D1792">
        <v>14</v>
      </c>
      <c r="E1792">
        <v>1</v>
      </c>
      <c r="F1792">
        <v>20.0966666666667</v>
      </c>
      <c r="G1792">
        <v>24.2933333333333</v>
      </c>
      <c r="H1792">
        <v>32.3</v>
      </c>
      <c r="I1792" s="2" t="str">
        <f t="shared" si="55"/>
        <v>小雨</v>
      </c>
      <c r="J1792" s="2">
        <f t="shared" si="56"/>
        <v>-2</v>
      </c>
    </row>
    <row r="1793" spans="1:10">
      <c r="A1793">
        <v>41865.6249999957</v>
      </c>
      <c r="B1793">
        <v>1792</v>
      </c>
      <c r="C1793">
        <v>225</v>
      </c>
      <c r="D1793">
        <v>15</v>
      </c>
      <c r="E1793">
        <v>1</v>
      </c>
      <c r="F1793">
        <v>52.4666666666667</v>
      </c>
      <c r="G1793">
        <v>23.88</v>
      </c>
      <c r="H1793">
        <v>29.25</v>
      </c>
      <c r="I1793" s="2" t="str">
        <f t="shared" si="55"/>
        <v>小雨</v>
      </c>
      <c r="J1793" s="2">
        <f t="shared" si="56"/>
        <v>-2</v>
      </c>
    </row>
    <row r="1794" spans="1:10">
      <c r="A1794">
        <v>41865.6666666623</v>
      </c>
      <c r="B1794">
        <v>1793</v>
      </c>
      <c r="C1794">
        <v>225</v>
      </c>
      <c r="D1794">
        <v>16</v>
      </c>
      <c r="E1794">
        <v>1</v>
      </c>
      <c r="F1794">
        <v>25.7933333333333</v>
      </c>
      <c r="G1794">
        <v>23.9666666666667</v>
      </c>
      <c r="H1794">
        <v>29.2833333333333</v>
      </c>
      <c r="I1794" s="2" t="str">
        <f t="shared" si="55"/>
        <v>小雨</v>
      </c>
      <c r="J1794" s="2">
        <f t="shared" si="56"/>
        <v>-2</v>
      </c>
    </row>
    <row r="1795" spans="1:10">
      <c r="A1795">
        <v>41865.708333329</v>
      </c>
      <c r="B1795">
        <v>1794</v>
      </c>
      <c r="C1795">
        <v>225</v>
      </c>
      <c r="D1795">
        <v>17</v>
      </c>
      <c r="E1795">
        <v>1</v>
      </c>
      <c r="F1795">
        <v>21.3233333333333</v>
      </c>
      <c r="G1795">
        <v>24.0816666666667</v>
      </c>
      <c r="H1795">
        <v>29.2166666666667</v>
      </c>
      <c r="I1795" s="2" t="str">
        <f t="shared" si="55"/>
        <v>小雨</v>
      </c>
      <c r="J1795" s="2">
        <f t="shared" si="56"/>
        <v>-2</v>
      </c>
    </row>
    <row r="1796" spans="1:10">
      <c r="A1796">
        <v>41865.7499999956</v>
      </c>
      <c r="B1796">
        <v>1795</v>
      </c>
      <c r="C1796">
        <v>225</v>
      </c>
      <c r="D1796">
        <v>18</v>
      </c>
      <c r="E1796">
        <v>1</v>
      </c>
      <c r="F1796">
        <v>3.65333333333333</v>
      </c>
      <c r="G1796">
        <v>24.2983333333333</v>
      </c>
      <c r="H1796">
        <v>29.125</v>
      </c>
      <c r="I1796" s="2" t="str">
        <f t="shared" si="55"/>
        <v>小雨</v>
      </c>
      <c r="J1796" s="2">
        <f t="shared" si="56"/>
        <v>-2</v>
      </c>
    </row>
    <row r="1797" spans="1:10">
      <c r="A1797">
        <v>41865.7916666623</v>
      </c>
      <c r="B1797">
        <v>1796</v>
      </c>
      <c r="C1797">
        <v>225</v>
      </c>
      <c r="D1797">
        <v>19</v>
      </c>
      <c r="E1797">
        <v>1</v>
      </c>
      <c r="F1797">
        <v>0.2375</v>
      </c>
      <c r="G1797">
        <v>24.305</v>
      </c>
      <c r="H1797">
        <v>29.075</v>
      </c>
      <c r="I1797" s="2" t="str">
        <f t="shared" si="55"/>
        <v>小雨</v>
      </c>
      <c r="J1797" s="2">
        <f t="shared" si="56"/>
        <v>-2</v>
      </c>
    </row>
    <row r="1798" spans="1:10">
      <c r="A1798">
        <v>41865.833333329</v>
      </c>
      <c r="B1798">
        <v>1797</v>
      </c>
      <c r="C1798">
        <v>225</v>
      </c>
      <c r="D1798">
        <v>20</v>
      </c>
      <c r="E1798">
        <v>1</v>
      </c>
      <c r="F1798">
        <v>0.1</v>
      </c>
      <c r="G1798">
        <v>24.325</v>
      </c>
      <c r="H1798">
        <v>29.0583333333333</v>
      </c>
      <c r="I1798" s="2" t="str">
        <f t="shared" ref="I1798:I1861" si="57">VLOOKUP(INT(A1798),K$2:Q$123,5)</f>
        <v>小雨</v>
      </c>
      <c r="J1798" s="2">
        <f t="shared" si="56"/>
        <v>-2</v>
      </c>
    </row>
    <row r="1799" spans="1:10">
      <c r="A1799">
        <v>41865.8749999956</v>
      </c>
      <c r="B1799">
        <v>1798</v>
      </c>
      <c r="C1799">
        <v>225</v>
      </c>
      <c r="D1799">
        <v>21</v>
      </c>
      <c r="E1799">
        <v>1</v>
      </c>
      <c r="F1799" t="e">
        <v>#DIV/0!</v>
      </c>
      <c r="G1799">
        <v>24.3816666666667</v>
      </c>
      <c r="H1799">
        <v>25.2583333333333</v>
      </c>
      <c r="I1799" s="2" t="str">
        <f t="shared" si="57"/>
        <v>小雨</v>
      </c>
      <c r="J1799" s="2">
        <f t="shared" si="56"/>
        <v>-2</v>
      </c>
    </row>
    <row r="1800" spans="1:10">
      <c r="A1800">
        <v>41865.9166666623</v>
      </c>
      <c r="B1800">
        <v>1799</v>
      </c>
      <c r="C1800">
        <v>225</v>
      </c>
      <c r="D1800">
        <v>22</v>
      </c>
      <c r="E1800">
        <v>1</v>
      </c>
      <c r="F1800" t="e">
        <v>#DIV/0!</v>
      </c>
      <c r="G1800">
        <v>24.4416666666667</v>
      </c>
      <c r="H1800">
        <v>1.51666666666667</v>
      </c>
      <c r="I1800" s="2" t="str">
        <f t="shared" si="57"/>
        <v>小雨</v>
      </c>
      <c r="J1800" s="2">
        <f t="shared" si="56"/>
        <v>-2</v>
      </c>
    </row>
    <row r="1801" spans="1:10">
      <c r="A1801">
        <v>41865.958333329</v>
      </c>
      <c r="B1801">
        <v>1800</v>
      </c>
      <c r="C1801">
        <v>225</v>
      </c>
      <c r="D1801">
        <v>23</v>
      </c>
      <c r="E1801">
        <v>1</v>
      </c>
      <c r="F1801">
        <v>0.125</v>
      </c>
      <c r="G1801">
        <v>24.4716666666667</v>
      </c>
      <c r="H1801">
        <v>0.1</v>
      </c>
      <c r="I1801" s="2" t="str">
        <f t="shared" si="57"/>
        <v>小雨</v>
      </c>
      <c r="J1801" s="2">
        <f t="shared" si="56"/>
        <v>-2</v>
      </c>
    </row>
    <row r="1802" spans="1:10">
      <c r="A1802">
        <v>41865.9999999956</v>
      </c>
      <c r="B1802">
        <v>1801</v>
      </c>
      <c r="C1802">
        <v>225</v>
      </c>
      <c r="D1802">
        <v>0</v>
      </c>
      <c r="E1802">
        <v>1</v>
      </c>
      <c r="F1802">
        <v>0.2</v>
      </c>
      <c r="G1802">
        <v>24.3516666666667</v>
      </c>
      <c r="H1802">
        <v>0.1</v>
      </c>
      <c r="I1802" s="2" t="str">
        <f t="shared" si="57"/>
        <v>小雨</v>
      </c>
      <c r="J1802" s="2">
        <f t="shared" si="56"/>
        <v>-2</v>
      </c>
    </row>
    <row r="1803" spans="1:10">
      <c r="A1803">
        <v>41866.0416666623</v>
      </c>
      <c r="B1803">
        <v>1802</v>
      </c>
      <c r="C1803">
        <v>226</v>
      </c>
      <c r="D1803">
        <v>1</v>
      </c>
      <c r="E1803">
        <v>1</v>
      </c>
      <c r="F1803" t="e">
        <v>#DIV/0!</v>
      </c>
      <c r="G1803">
        <v>24.05</v>
      </c>
      <c r="H1803">
        <v>0.1</v>
      </c>
      <c r="I1803" s="2" t="str">
        <f t="shared" si="57"/>
        <v>多云</v>
      </c>
      <c r="J1803" s="2">
        <f t="shared" si="56"/>
        <v>0</v>
      </c>
    </row>
    <row r="1804" spans="1:10">
      <c r="A1804">
        <v>41866.083333329</v>
      </c>
      <c r="B1804">
        <v>1803</v>
      </c>
      <c r="C1804">
        <v>226</v>
      </c>
      <c r="D1804">
        <v>2</v>
      </c>
      <c r="E1804">
        <v>1</v>
      </c>
      <c r="F1804">
        <v>0.1</v>
      </c>
      <c r="G1804">
        <v>24.07</v>
      </c>
      <c r="H1804">
        <v>0.1</v>
      </c>
      <c r="I1804" s="2" t="str">
        <f t="shared" si="57"/>
        <v>多云</v>
      </c>
      <c r="J1804" s="2">
        <f t="shared" si="56"/>
        <v>0</v>
      </c>
    </row>
    <row r="1805" spans="1:10">
      <c r="A1805">
        <v>41866.1249999956</v>
      </c>
      <c r="B1805">
        <v>1804</v>
      </c>
      <c r="C1805">
        <v>226</v>
      </c>
      <c r="D1805">
        <v>3</v>
      </c>
      <c r="E1805">
        <v>1</v>
      </c>
      <c r="F1805">
        <v>0.23125</v>
      </c>
      <c r="G1805">
        <v>24.0866666666667</v>
      </c>
      <c r="H1805">
        <v>0.108333333333333</v>
      </c>
      <c r="I1805" s="2" t="str">
        <f t="shared" si="57"/>
        <v>多云</v>
      </c>
      <c r="J1805" s="2">
        <f t="shared" si="56"/>
        <v>0</v>
      </c>
    </row>
    <row r="1806" spans="1:10">
      <c r="A1806">
        <v>41866.1666666623</v>
      </c>
      <c r="B1806">
        <v>1805</v>
      </c>
      <c r="C1806">
        <v>226</v>
      </c>
      <c r="D1806">
        <v>4</v>
      </c>
      <c r="E1806">
        <v>1</v>
      </c>
      <c r="F1806">
        <v>0.286363636363636</v>
      </c>
      <c r="G1806">
        <v>24.1633333333334</v>
      </c>
      <c r="H1806">
        <v>0.1</v>
      </c>
      <c r="I1806" s="2" t="str">
        <f t="shared" si="57"/>
        <v>多云</v>
      </c>
      <c r="J1806" s="2">
        <f t="shared" si="56"/>
        <v>0</v>
      </c>
    </row>
    <row r="1807" spans="1:10">
      <c r="A1807">
        <v>41866.208333329</v>
      </c>
      <c r="B1807">
        <v>1806</v>
      </c>
      <c r="C1807">
        <v>226</v>
      </c>
      <c r="D1807">
        <v>5</v>
      </c>
      <c r="E1807">
        <v>1</v>
      </c>
      <c r="F1807">
        <v>8.82333333333333</v>
      </c>
      <c r="G1807">
        <v>24.1633333333333</v>
      </c>
      <c r="H1807">
        <v>0.1</v>
      </c>
      <c r="I1807" s="2" t="str">
        <f t="shared" si="57"/>
        <v>多云</v>
      </c>
      <c r="J1807" s="2">
        <f t="shared" si="56"/>
        <v>0</v>
      </c>
    </row>
    <row r="1808" spans="1:10">
      <c r="A1808">
        <v>41866.2499999956</v>
      </c>
      <c r="B1808">
        <v>1807</v>
      </c>
      <c r="C1808">
        <v>226</v>
      </c>
      <c r="D1808">
        <v>6</v>
      </c>
      <c r="E1808">
        <v>1</v>
      </c>
      <c r="F1808">
        <v>14.8233333333333</v>
      </c>
      <c r="G1808">
        <v>23.8133333333333</v>
      </c>
      <c r="H1808">
        <v>0.108333333333333</v>
      </c>
      <c r="I1808" s="2" t="str">
        <f t="shared" si="57"/>
        <v>多云</v>
      </c>
      <c r="J1808" s="2">
        <f t="shared" si="56"/>
        <v>0</v>
      </c>
    </row>
    <row r="1809" spans="1:10">
      <c r="A1809">
        <v>41866.2916666623</v>
      </c>
      <c r="B1809">
        <v>1808</v>
      </c>
      <c r="C1809">
        <v>226</v>
      </c>
      <c r="D1809">
        <v>7</v>
      </c>
      <c r="E1809">
        <v>1</v>
      </c>
      <c r="F1809">
        <v>76.4666666666667</v>
      </c>
      <c r="G1809">
        <v>23.7916666666667</v>
      </c>
      <c r="H1809">
        <v>39.575</v>
      </c>
      <c r="I1809" s="2" t="str">
        <f t="shared" si="57"/>
        <v>多云</v>
      </c>
      <c r="J1809" s="2">
        <f t="shared" si="56"/>
        <v>0</v>
      </c>
    </row>
    <row r="1810" spans="1:10">
      <c r="A1810">
        <v>41866.3333333289</v>
      </c>
      <c r="B1810">
        <v>1809</v>
      </c>
      <c r="C1810">
        <v>226</v>
      </c>
      <c r="D1810">
        <v>8</v>
      </c>
      <c r="E1810">
        <v>1</v>
      </c>
      <c r="F1810">
        <v>125.573333333333</v>
      </c>
      <c r="G1810">
        <v>24.54</v>
      </c>
      <c r="H1810">
        <v>28.0583333333333</v>
      </c>
      <c r="I1810" s="2" t="str">
        <f t="shared" si="57"/>
        <v>多云</v>
      </c>
      <c r="J1810" s="2">
        <f t="shared" si="56"/>
        <v>0</v>
      </c>
    </row>
    <row r="1811" spans="1:10">
      <c r="A1811">
        <v>41866.3749999956</v>
      </c>
      <c r="B1811">
        <v>1810</v>
      </c>
      <c r="C1811">
        <v>226</v>
      </c>
      <c r="D1811">
        <v>9</v>
      </c>
      <c r="E1811">
        <v>1</v>
      </c>
      <c r="F1811">
        <v>413.806666666667</v>
      </c>
      <c r="G1811">
        <v>25.4916666666667</v>
      </c>
      <c r="H1811">
        <v>28.0166666666667</v>
      </c>
      <c r="I1811" s="2" t="str">
        <f t="shared" si="57"/>
        <v>多云</v>
      </c>
      <c r="J1811" s="2">
        <f t="shared" si="56"/>
        <v>0</v>
      </c>
    </row>
    <row r="1812" spans="1:10">
      <c r="A1812">
        <v>41866.4166666623</v>
      </c>
      <c r="B1812">
        <v>1811</v>
      </c>
      <c r="C1812">
        <v>226</v>
      </c>
      <c r="D1812">
        <v>10</v>
      </c>
      <c r="E1812">
        <v>1</v>
      </c>
      <c r="F1812">
        <v>68.4033333333333</v>
      </c>
      <c r="G1812">
        <v>27.265</v>
      </c>
      <c r="H1812">
        <v>28</v>
      </c>
      <c r="I1812" s="2" t="str">
        <f t="shared" si="57"/>
        <v>多云</v>
      </c>
      <c r="J1812" s="2">
        <f t="shared" si="56"/>
        <v>0</v>
      </c>
    </row>
    <row r="1813" spans="1:10">
      <c r="A1813">
        <v>41866.4583333289</v>
      </c>
      <c r="B1813">
        <v>1812</v>
      </c>
      <c r="C1813">
        <v>226</v>
      </c>
      <c r="D1813">
        <v>11</v>
      </c>
      <c r="E1813">
        <v>1</v>
      </c>
      <c r="F1813">
        <v>76.7866666666667</v>
      </c>
      <c r="G1813">
        <v>27.2683333333333</v>
      </c>
      <c r="H1813">
        <v>28.025</v>
      </c>
      <c r="I1813" s="2" t="str">
        <f t="shared" si="57"/>
        <v>多云</v>
      </c>
      <c r="J1813" s="2">
        <f t="shared" si="56"/>
        <v>0</v>
      </c>
    </row>
    <row r="1814" spans="1:10">
      <c r="A1814">
        <v>41866.4999999956</v>
      </c>
      <c r="B1814">
        <v>1813</v>
      </c>
      <c r="C1814">
        <v>226</v>
      </c>
      <c r="D1814">
        <v>12</v>
      </c>
      <c r="E1814">
        <v>1</v>
      </c>
      <c r="F1814">
        <v>71.5033333333333</v>
      </c>
      <c r="G1814">
        <v>27.52</v>
      </c>
      <c r="H1814">
        <v>28.025</v>
      </c>
      <c r="I1814" s="2" t="str">
        <f t="shared" si="57"/>
        <v>多云</v>
      </c>
      <c r="J1814" s="2">
        <f t="shared" si="56"/>
        <v>0</v>
      </c>
    </row>
    <row r="1815" spans="1:10">
      <c r="A1815">
        <v>41866.5416666623</v>
      </c>
      <c r="B1815">
        <v>1814</v>
      </c>
      <c r="C1815">
        <v>226</v>
      </c>
      <c r="D1815">
        <v>13</v>
      </c>
      <c r="E1815">
        <v>1</v>
      </c>
      <c r="F1815">
        <v>104.87</v>
      </c>
      <c r="G1815">
        <v>27.17</v>
      </c>
      <c r="H1815">
        <v>28.05</v>
      </c>
      <c r="I1815" s="2" t="str">
        <f t="shared" si="57"/>
        <v>多云</v>
      </c>
      <c r="J1815" s="2">
        <f t="shared" si="56"/>
        <v>0</v>
      </c>
    </row>
    <row r="1816" spans="1:10">
      <c r="A1816">
        <v>41866.5833333289</v>
      </c>
      <c r="B1816">
        <v>1815</v>
      </c>
      <c r="C1816">
        <v>226</v>
      </c>
      <c r="D1816">
        <v>14</v>
      </c>
      <c r="E1816">
        <v>1</v>
      </c>
      <c r="F1816">
        <v>139.523333333333</v>
      </c>
      <c r="G1816">
        <v>26.3916666666667</v>
      </c>
      <c r="H1816">
        <v>28.0916666666667</v>
      </c>
      <c r="I1816" s="2" t="str">
        <f t="shared" si="57"/>
        <v>多云</v>
      </c>
      <c r="J1816" s="2">
        <f t="shared" si="56"/>
        <v>0</v>
      </c>
    </row>
    <row r="1817" spans="1:10">
      <c r="A1817">
        <v>41866.6249999956</v>
      </c>
      <c r="B1817">
        <v>1816</v>
      </c>
      <c r="C1817">
        <v>226</v>
      </c>
      <c r="D1817">
        <v>15</v>
      </c>
      <c r="E1817">
        <v>1</v>
      </c>
      <c r="F1817">
        <v>70.1833333333333</v>
      </c>
      <c r="G1817">
        <v>26.4466666666667</v>
      </c>
      <c r="H1817">
        <v>28.1166666666667</v>
      </c>
      <c r="I1817" s="2" t="str">
        <f t="shared" si="57"/>
        <v>多云</v>
      </c>
      <c r="J1817" s="2">
        <f t="shared" si="56"/>
        <v>0</v>
      </c>
    </row>
    <row r="1818" spans="1:10">
      <c r="A1818">
        <v>41866.6666666623</v>
      </c>
      <c r="B1818">
        <v>1817</v>
      </c>
      <c r="C1818">
        <v>226</v>
      </c>
      <c r="D1818">
        <v>16</v>
      </c>
      <c r="E1818">
        <v>1</v>
      </c>
      <c r="F1818">
        <v>61.6733333333334</v>
      </c>
      <c r="G1818">
        <v>26.9783333333333</v>
      </c>
      <c r="H1818">
        <v>28.125</v>
      </c>
      <c r="I1818" s="2" t="str">
        <f t="shared" si="57"/>
        <v>多云</v>
      </c>
      <c r="J1818" s="2">
        <f t="shared" si="56"/>
        <v>0</v>
      </c>
    </row>
    <row r="1819" spans="1:10">
      <c r="A1819">
        <v>41866.7083333289</v>
      </c>
      <c r="B1819">
        <v>1818</v>
      </c>
      <c r="C1819">
        <v>226</v>
      </c>
      <c r="D1819">
        <v>17</v>
      </c>
      <c r="E1819">
        <v>1</v>
      </c>
      <c r="F1819">
        <v>6.23666666666667</v>
      </c>
      <c r="G1819">
        <v>26.4583333333333</v>
      </c>
      <c r="H1819">
        <v>28.1916666666667</v>
      </c>
      <c r="I1819" s="2" t="str">
        <f t="shared" si="57"/>
        <v>多云</v>
      </c>
      <c r="J1819" s="2">
        <f t="shared" si="56"/>
        <v>0</v>
      </c>
    </row>
    <row r="1820" spans="1:10">
      <c r="A1820">
        <v>41866.7499999956</v>
      </c>
      <c r="B1820">
        <v>1819</v>
      </c>
      <c r="C1820">
        <v>226</v>
      </c>
      <c r="D1820">
        <v>18</v>
      </c>
      <c r="E1820">
        <v>1</v>
      </c>
      <c r="F1820">
        <v>2.3375</v>
      </c>
      <c r="G1820">
        <v>26.0283333333334</v>
      </c>
      <c r="H1820">
        <v>28.1</v>
      </c>
      <c r="I1820" s="2" t="str">
        <f t="shared" si="57"/>
        <v>多云</v>
      </c>
      <c r="J1820" s="2">
        <f t="shared" ref="J1820:J1883" si="58">IF(ISNUMBER(FIND("雨",I1820)),-2,IF(ISNUMBER(FIND("阴",I1820)),-1,0))</f>
        <v>0</v>
      </c>
    </row>
    <row r="1821" spans="1:10">
      <c r="A1821">
        <v>41866.7916666623</v>
      </c>
      <c r="B1821">
        <v>1820</v>
      </c>
      <c r="C1821">
        <v>226</v>
      </c>
      <c r="D1821">
        <v>19</v>
      </c>
      <c r="E1821">
        <v>1</v>
      </c>
      <c r="F1821" t="e">
        <v>#DIV/0!</v>
      </c>
      <c r="G1821">
        <v>25.54</v>
      </c>
      <c r="H1821">
        <v>25.275</v>
      </c>
      <c r="I1821" s="2" t="str">
        <f t="shared" si="57"/>
        <v>多云</v>
      </c>
      <c r="J1821" s="2">
        <f t="shared" si="58"/>
        <v>0</v>
      </c>
    </row>
    <row r="1822" spans="1:10">
      <c r="A1822">
        <v>41866.8333333289</v>
      </c>
      <c r="B1822">
        <v>1821</v>
      </c>
      <c r="C1822">
        <v>226</v>
      </c>
      <c r="D1822">
        <v>20</v>
      </c>
      <c r="E1822">
        <v>1</v>
      </c>
      <c r="F1822" t="e">
        <v>#DIV/0!</v>
      </c>
      <c r="G1822">
        <v>25.2233333333333</v>
      </c>
      <c r="H1822">
        <v>25.3181818181818</v>
      </c>
      <c r="I1822" s="2" t="str">
        <f t="shared" si="57"/>
        <v>多云</v>
      </c>
      <c r="J1822" s="2">
        <f t="shared" si="58"/>
        <v>0</v>
      </c>
    </row>
    <row r="1823" spans="1:10">
      <c r="A1823">
        <v>41866.8749999956</v>
      </c>
      <c r="B1823">
        <v>1822</v>
      </c>
      <c r="C1823">
        <v>226</v>
      </c>
      <c r="D1823">
        <v>21</v>
      </c>
      <c r="E1823">
        <v>1</v>
      </c>
      <c r="F1823" t="e">
        <v>#DIV/0!</v>
      </c>
      <c r="G1823">
        <v>25.48</v>
      </c>
      <c r="H1823">
        <v>28.9916666666667</v>
      </c>
      <c r="I1823" s="2" t="str">
        <f t="shared" si="57"/>
        <v>多云</v>
      </c>
      <c r="J1823" s="2">
        <f t="shared" si="58"/>
        <v>0</v>
      </c>
    </row>
    <row r="1824" spans="1:10">
      <c r="A1824">
        <v>41866.9166666622</v>
      </c>
      <c r="B1824">
        <v>1823</v>
      </c>
      <c r="C1824">
        <v>226</v>
      </c>
      <c r="D1824">
        <v>22</v>
      </c>
      <c r="E1824">
        <v>1</v>
      </c>
      <c r="F1824" t="e">
        <v>#DIV/0!</v>
      </c>
      <c r="G1824">
        <v>25.2933333333333</v>
      </c>
      <c r="H1824">
        <v>1.525</v>
      </c>
      <c r="I1824" s="2" t="str">
        <f t="shared" si="57"/>
        <v>多云</v>
      </c>
      <c r="J1824" s="2">
        <f t="shared" si="58"/>
        <v>0</v>
      </c>
    </row>
    <row r="1825" spans="1:10">
      <c r="A1825">
        <v>41866.9583333289</v>
      </c>
      <c r="B1825">
        <v>1824</v>
      </c>
      <c r="C1825">
        <v>226</v>
      </c>
      <c r="D1825">
        <v>23</v>
      </c>
      <c r="E1825">
        <v>1</v>
      </c>
      <c r="F1825" t="e">
        <v>#DIV/0!</v>
      </c>
      <c r="G1825">
        <v>25.2</v>
      </c>
      <c r="H1825">
        <v>0.108333333333333</v>
      </c>
      <c r="I1825" s="2" t="str">
        <f t="shared" si="57"/>
        <v>多云</v>
      </c>
      <c r="J1825" s="2">
        <f t="shared" si="58"/>
        <v>0</v>
      </c>
    </row>
    <row r="1826" spans="1:10">
      <c r="A1826">
        <v>41866.9999999956</v>
      </c>
      <c r="B1826">
        <v>1825</v>
      </c>
      <c r="C1826">
        <v>226</v>
      </c>
      <c r="D1826">
        <v>0</v>
      </c>
      <c r="E1826">
        <v>-1</v>
      </c>
      <c r="F1826" t="e">
        <v>#DIV/0!</v>
      </c>
      <c r="G1826">
        <v>25.015</v>
      </c>
      <c r="H1826">
        <v>0.1</v>
      </c>
      <c r="I1826" s="2" t="str">
        <f t="shared" si="57"/>
        <v>多云</v>
      </c>
      <c r="J1826" s="2">
        <f t="shared" si="58"/>
        <v>0</v>
      </c>
    </row>
    <row r="1827" spans="1:10">
      <c r="A1827">
        <v>41867.0416666622</v>
      </c>
      <c r="B1827">
        <v>1826</v>
      </c>
      <c r="C1827">
        <v>227</v>
      </c>
      <c r="D1827">
        <v>1</v>
      </c>
      <c r="E1827">
        <v>-1</v>
      </c>
      <c r="F1827" t="e">
        <v>#DIV/0!</v>
      </c>
      <c r="G1827">
        <v>24.6316666666667</v>
      </c>
      <c r="H1827">
        <v>0.1</v>
      </c>
      <c r="I1827" s="2" t="str">
        <f t="shared" si="57"/>
        <v>中雨</v>
      </c>
      <c r="J1827" s="2">
        <f t="shared" si="58"/>
        <v>-2</v>
      </c>
    </row>
    <row r="1828" spans="1:10">
      <c r="A1828">
        <v>41867.0833333289</v>
      </c>
      <c r="B1828">
        <v>1827</v>
      </c>
      <c r="C1828">
        <v>227</v>
      </c>
      <c r="D1828">
        <v>2</v>
      </c>
      <c r="E1828">
        <v>-1</v>
      </c>
      <c r="F1828" t="e">
        <v>#DIV/0!</v>
      </c>
      <c r="G1828">
        <v>24.7166666666667</v>
      </c>
      <c r="H1828">
        <v>0.1</v>
      </c>
      <c r="I1828" s="2" t="str">
        <f t="shared" si="57"/>
        <v>中雨</v>
      </c>
      <c r="J1828" s="2">
        <f t="shared" si="58"/>
        <v>-2</v>
      </c>
    </row>
    <row r="1829" spans="1:10">
      <c r="A1829">
        <v>41867.1249999956</v>
      </c>
      <c r="B1829">
        <v>1828</v>
      </c>
      <c r="C1829">
        <v>227</v>
      </c>
      <c r="D1829">
        <v>3</v>
      </c>
      <c r="E1829">
        <v>-1</v>
      </c>
      <c r="F1829" t="e">
        <v>#DIV/0!</v>
      </c>
      <c r="G1829">
        <v>24.71</v>
      </c>
      <c r="H1829">
        <v>0.1</v>
      </c>
      <c r="I1829" s="2" t="str">
        <f t="shared" si="57"/>
        <v>中雨</v>
      </c>
      <c r="J1829" s="2">
        <f t="shared" si="58"/>
        <v>-2</v>
      </c>
    </row>
    <row r="1830" spans="1:10">
      <c r="A1830">
        <v>41867.1666666622</v>
      </c>
      <c r="B1830">
        <v>1829</v>
      </c>
      <c r="C1830">
        <v>227</v>
      </c>
      <c r="D1830">
        <v>4</v>
      </c>
      <c r="E1830">
        <v>-1</v>
      </c>
      <c r="F1830" t="e">
        <v>#DIV/0!</v>
      </c>
      <c r="G1830">
        <v>24.795</v>
      </c>
      <c r="H1830">
        <v>0.1</v>
      </c>
      <c r="I1830" s="2" t="str">
        <f t="shared" si="57"/>
        <v>中雨</v>
      </c>
      <c r="J1830" s="2">
        <f t="shared" si="58"/>
        <v>-2</v>
      </c>
    </row>
    <row r="1831" spans="1:10">
      <c r="A1831">
        <v>41867.2083333289</v>
      </c>
      <c r="B1831">
        <v>1830</v>
      </c>
      <c r="C1831">
        <v>227</v>
      </c>
      <c r="D1831">
        <v>5</v>
      </c>
      <c r="E1831">
        <v>-1</v>
      </c>
      <c r="F1831">
        <v>12.0857142857143</v>
      </c>
      <c r="G1831">
        <v>24.8533333333333</v>
      </c>
      <c r="H1831">
        <v>0.108333333333333</v>
      </c>
      <c r="I1831" s="2" t="str">
        <f t="shared" si="57"/>
        <v>中雨</v>
      </c>
      <c r="J1831" s="2">
        <f t="shared" si="58"/>
        <v>-2</v>
      </c>
    </row>
    <row r="1832" spans="1:10">
      <c r="A1832">
        <v>41867.2499999956</v>
      </c>
      <c r="B1832">
        <v>1831</v>
      </c>
      <c r="C1832">
        <v>227</v>
      </c>
      <c r="D1832">
        <v>6</v>
      </c>
      <c r="E1832">
        <v>-1</v>
      </c>
      <c r="F1832">
        <v>33.5551724137931</v>
      </c>
      <c r="G1832">
        <v>25.6933333333333</v>
      </c>
      <c r="H1832">
        <v>0.108333333333333</v>
      </c>
      <c r="I1832" s="2" t="str">
        <f t="shared" si="57"/>
        <v>中雨</v>
      </c>
      <c r="J1832" s="2">
        <f t="shared" si="58"/>
        <v>-2</v>
      </c>
    </row>
    <row r="1833" spans="1:10">
      <c r="A1833">
        <v>41867.2916666622</v>
      </c>
      <c r="B1833">
        <v>1832</v>
      </c>
      <c r="C1833">
        <v>227</v>
      </c>
      <c r="D1833">
        <v>7</v>
      </c>
      <c r="E1833">
        <v>-1</v>
      </c>
      <c r="F1833">
        <v>119.323333333333</v>
      </c>
      <c r="G1833">
        <v>26.745</v>
      </c>
      <c r="H1833">
        <v>0.1</v>
      </c>
      <c r="I1833" s="2" t="str">
        <f t="shared" si="57"/>
        <v>中雨</v>
      </c>
      <c r="J1833" s="2">
        <f t="shared" si="58"/>
        <v>-2</v>
      </c>
    </row>
    <row r="1834" spans="1:10">
      <c r="A1834">
        <v>41867.3333333289</v>
      </c>
      <c r="B1834">
        <v>1833</v>
      </c>
      <c r="C1834">
        <v>227</v>
      </c>
      <c r="D1834">
        <v>8</v>
      </c>
      <c r="E1834">
        <v>-1</v>
      </c>
      <c r="F1834">
        <v>305.146666666667</v>
      </c>
      <c r="G1834">
        <v>27.7183333333333</v>
      </c>
      <c r="H1834">
        <v>32.7416666666667</v>
      </c>
      <c r="I1834" s="2" t="str">
        <f t="shared" si="57"/>
        <v>中雨</v>
      </c>
      <c r="J1834" s="2">
        <f t="shared" si="58"/>
        <v>-2</v>
      </c>
    </row>
    <row r="1835" spans="1:10">
      <c r="A1835">
        <v>41867.3749999956</v>
      </c>
      <c r="B1835">
        <v>1834</v>
      </c>
      <c r="C1835">
        <v>227</v>
      </c>
      <c r="D1835">
        <v>9</v>
      </c>
      <c r="E1835">
        <v>-1</v>
      </c>
      <c r="F1835">
        <v>351.593333333333</v>
      </c>
      <c r="G1835">
        <v>28.5133333333333</v>
      </c>
      <c r="H1835">
        <v>28.725</v>
      </c>
      <c r="I1835" s="2" t="str">
        <f t="shared" si="57"/>
        <v>中雨</v>
      </c>
      <c r="J1835" s="2">
        <f t="shared" si="58"/>
        <v>-2</v>
      </c>
    </row>
    <row r="1836" spans="1:10">
      <c r="A1836">
        <v>41867.4166666622</v>
      </c>
      <c r="B1836">
        <v>1835</v>
      </c>
      <c r="C1836">
        <v>227</v>
      </c>
      <c r="D1836">
        <v>10</v>
      </c>
      <c r="E1836">
        <v>-1</v>
      </c>
      <c r="F1836">
        <v>321.56</v>
      </c>
      <c r="G1836">
        <v>29.1866666666667</v>
      </c>
      <c r="H1836">
        <v>23.7083333333333</v>
      </c>
      <c r="I1836" s="2" t="str">
        <f t="shared" si="57"/>
        <v>中雨</v>
      </c>
      <c r="J1836" s="2">
        <f t="shared" si="58"/>
        <v>-2</v>
      </c>
    </row>
    <row r="1837" spans="1:10">
      <c r="A1837">
        <v>41867.4583333289</v>
      </c>
      <c r="B1837">
        <v>1836</v>
      </c>
      <c r="C1837">
        <v>227</v>
      </c>
      <c r="D1837">
        <v>11</v>
      </c>
      <c r="E1837">
        <v>-1</v>
      </c>
      <c r="F1837">
        <v>470.451612903226</v>
      </c>
      <c r="G1837">
        <v>28.9333333333333</v>
      </c>
      <c r="H1837">
        <v>25.3416666666667</v>
      </c>
      <c r="I1837" s="2" t="str">
        <f t="shared" si="57"/>
        <v>中雨</v>
      </c>
      <c r="J1837" s="2">
        <f t="shared" si="58"/>
        <v>-2</v>
      </c>
    </row>
    <row r="1838" spans="1:10">
      <c r="A1838">
        <v>41867.4999999955</v>
      </c>
      <c r="B1838">
        <v>1837</v>
      </c>
      <c r="C1838">
        <v>227</v>
      </c>
      <c r="D1838">
        <v>12</v>
      </c>
      <c r="E1838">
        <v>-1</v>
      </c>
      <c r="F1838">
        <v>513.086666666667</v>
      </c>
      <c r="G1838">
        <v>29</v>
      </c>
      <c r="H1838">
        <v>22</v>
      </c>
      <c r="I1838" s="2" t="str">
        <f t="shared" si="57"/>
        <v>中雨</v>
      </c>
      <c r="J1838" s="2">
        <f t="shared" si="58"/>
        <v>-2</v>
      </c>
    </row>
    <row r="1839" spans="1:10">
      <c r="A1839">
        <v>41867.5416666622</v>
      </c>
      <c r="B1839">
        <v>1838</v>
      </c>
      <c r="C1839">
        <v>227</v>
      </c>
      <c r="D1839">
        <v>13</v>
      </c>
      <c r="E1839">
        <v>-1</v>
      </c>
      <c r="F1839">
        <v>268.246666666667</v>
      </c>
      <c r="G1839">
        <v>28.8433333333333</v>
      </c>
      <c r="H1839">
        <v>28.8166666666667</v>
      </c>
      <c r="I1839" s="2" t="str">
        <f t="shared" si="57"/>
        <v>中雨</v>
      </c>
      <c r="J1839" s="2">
        <f t="shared" si="58"/>
        <v>-2</v>
      </c>
    </row>
    <row r="1840" spans="1:10">
      <c r="A1840">
        <v>41867.5833333289</v>
      </c>
      <c r="B1840">
        <v>1839</v>
      </c>
      <c r="C1840">
        <v>227</v>
      </c>
      <c r="D1840">
        <v>14</v>
      </c>
      <c r="E1840">
        <v>-1</v>
      </c>
      <c r="F1840">
        <v>282.07</v>
      </c>
      <c r="G1840">
        <v>28.0366666666667</v>
      </c>
      <c r="H1840">
        <v>28.8666666666667</v>
      </c>
      <c r="I1840" s="2" t="str">
        <f t="shared" si="57"/>
        <v>中雨</v>
      </c>
      <c r="J1840" s="2">
        <f t="shared" si="58"/>
        <v>-2</v>
      </c>
    </row>
    <row r="1841" spans="1:10">
      <c r="A1841">
        <v>41867.6249999955</v>
      </c>
      <c r="B1841">
        <v>1840</v>
      </c>
      <c r="C1841">
        <v>227</v>
      </c>
      <c r="D1841">
        <v>15</v>
      </c>
      <c r="E1841">
        <v>-1</v>
      </c>
      <c r="F1841">
        <v>141.43</v>
      </c>
      <c r="G1841">
        <v>27.3416666666667</v>
      </c>
      <c r="H1841">
        <v>25.525</v>
      </c>
      <c r="I1841" s="2" t="str">
        <f t="shared" si="57"/>
        <v>中雨</v>
      </c>
      <c r="J1841" s="2">
        <f t="shared" si="58"/>
        <v>-2</v>
      </c>
    </row>
    <row r="1842" spans="1:10">
      <c r="A1842">
        <v>41867.6666666622</v>
      </c>
      <c r="B1842">
        <v>1841</v>
      </c>
      <c r="C1842">
        <v>227</v>
      </c>
      <c r="D1842">
        <v>16</v>
      </c>
      <c r="E1842">
        <v>-1</v>
      </c>
      <c r="F1842">
        <v>26.1870967741936</v>
      </c>
      <c r="G1842">
        <v>26.2916666666667</v>
      </c>
      <c r="H1842">
        <v>26.4666666666667</v>
      </c>
      <c r="I1842" s="2" t="str">
        <f t="shared" si="57"/>
        <v>中雨</v>
      </c>
      <c r="J1842" s="2">
        <f t="shared" si="58"/>
        <v>-2</v>
      </c>
    </row>
    <row r="1843" spans="1:10">
      <c r="A1843">
        <v>41867.7083333289</v>
      </c>
      <c r="B1843">
        <v>1842</v>
      </c>
      <c r="C1843">
        <v>227</v>
      </c>
      <c r="D1843">
        <v>17</v>
      </c>
      <c r="E1843">
        <v>-1</v>
      </c>
      <c r="F1843">
        <v>31.6733333333333</v>
      </c>
      <c r="G1843">
        <v>25.8316666666667</v>
      </c>
      <c r="H1843">
        <v>24.8333333333333</v>
      </c>
      <c r="I1843" s="2" t="str">
        <f t="shared" si="57"/>
        <v>中雨</v>
      </c>
      <c r="J1843" s="2">
        <f t="shared" si="58"/>
        <v>-2</v>
      </c>
    </row>
    <row r="1844" spans="1:10">
      <c r="A1844">
        <v>41867.7499999955</v>
      </c>
      <c r="B1844">
        <v>1843</v>
      </c>
      <c r="C1844">
        <v>227</v>
      </c>
      <c r="D1844">
        <v>18</v>
      </c>
      <c r="E1844">
        <v>-1</v>
      </c>
      <c r="F1844">
        <v>21.3466666666667</v>
      </c>
      <c r="G1844">
        <v>25.3816666666667</v>
      </c>
      <c r="H1844">
        <v>24.8666666666667</v>
      </c>
      <c r="I1844" s="2" t="str">
        <f t="shared" si="57"/>
        <v>中雨</v>
      </c>
      <c r="J1844" s="2">
        <f t="shared" si="58"/>
        <v>-2</v>
      </c>
    </row>
    <row r="1845" spans="1:10">
      <c r="A1845">
        <v>41867.7916666622</v>
      </c>
      <c r="B1845">
        <v>1844</v>
      </c>
      <c r="C1845">
        <v>227</v>
      </c>
      <c r="D1845">
        <v>19</v>
      </c>
      <c r="E1845">
        <v>-1</v>
      </c>
      <c r="F1845" t="e">
        <v>#DIV/0!</v>
      </c>
      <c r="G1845">
        <v>25.3366666666667</v>
      </c>
      <c r="H1845">
        <v>27.2083333333333</v>
      </c>
      <c r="I1845" s="2" t="str">
        <f t="shared" si="57"/>
        <v>中雨</v>
      </c>
      <c r="J1845" s="2">
        <f t="shared" si="58"/>
        <v>-2</v>
      </c>
    </row>
    <row r="1846" spans="1:10">
      <c r="A1846">
        <v>41867.8333333289</v>
      </c>
      <c r="B1846">
        <v>1845</v>
      </c>
      <c r="C1846">
        <v>227</v>
      </c>
      <c r="D1846">
        <v>20</v>
      </c>
      <c r="E1846">
        <v>-1</v>
      </c>
      <c r="F1846" t="e">
        <v>#DIV/0!</v>
      </c>
      <c r="G1846">
        <v>25.305</v>
      </c>
      <c r="H1846">
        <v>24.8333333333333</v>
      </c>
      <c r="I1846" s="2" t="str">
        <f t="shared" si="57"/>
        <v>中雨</v>
      </c>
      <c r="J1846" s="2">
        <f t="shared" si="58"/>
        <v>-2</v>
      </c>
    </row>
    <row r="1847" spans="1:10">
      <c r="A1847">
        <v>41867.8749999955</v>
      </c>
      <c r="B1847">
        <v>1846</v>
      </c>
      <c r="C1847">
        <v>227</v>
      </c>
      <c r="D1847">
        <v>21</v>
      </c>
      <c r="E1847">
        <v>-1</v>
      </c>
      <c r="F1847" t="e">
        <v>#DIV/0!</v>
      </c>
      <c r="G1847">
        <v>25.3266666666667</v>
      </c>
      <c r="H1847">
        <v>1.525</v>
      </c>
      <c r="I1847" s="2" t="str">
        <f t="shared" si="57"/>
        <v>中雨</v>
      </c>
      <c r="J1847" s="2">
        <f t="shared" si="58"/>
        <v>-2</v>
      </c>
    </row>
    <row r="1848" spans="1:10">
      <c r="A1848">
        <v>41867.9166666622</v>
      </c>
      <c r="B1848">
        <v>1847</v>
      </c>
      <c r="C1848">
        <v>227</v>
      </c>
      <c r="D1848">
        <v>22</v>
      </c>
      <c r="E1848">
        <v>-1</v>
      </c>
      <c r="F1848" t="e">
        <v>#DIV/0!</v>
      </c>
      <c r="G1848">
        <v>25.3333333333333</v>
      </c>
      <c r="H1848">
        <v>0.1</v>
      </c>
      <c r="I1848" s="2" t="str">
        <f t="shared" si="57"/>
        <v>中雨</v>
      </c>
      <c r="J1848" s="2">
        <f t="shared" si="58"/>
        <v>-2</v>
      </c>
    </row>
    <row r="1849" spans="1:10">
      <c r="A1849">
        <v>41867.9583333289</v>
      </c>
      <c r="B1849">
        <v>1848</v>
      </c>
      <c r="C1849">
        <v>227</v>
      </c>
      <c r="D1849">
        <v>23</v>
      </c>
      <c r="E1849">
        <v>-1</v>
      </c>
      <c r="F1849">
        <v>0.2</v>
      </c>
      <c r="G1849">
        <v>25.2516666666667</v>
      </c>
      <c r="H1849">
        <v>0.1</v>
      </c>
      <c r="I1849" s="2" t="str">
        <f t="shared" si="57"/>
        <v>中雨</v>
      </c>
      <c r="J1849" s="2">
        <f t="shared" si="58"/>
        <v>-2</v>
      </c>
    </row>
    <row r="1850" spans="1:10">
      <c r="A1850">
        <v>41867.9999999955</v>
      </c>
      <c r="B1850">
        <v>1849</v>
      </c>
      <c r="C1850">
        <v>227</v>
      </c>
      <c r="D1850">
        <v>0</v>
      </c>
      <c r="E1850">
        <v>-1</v>
      </c>
      <c r="F1850" t="e">
        <v>#DIV/0!</v>
      </c>
      <c r="G1850">
        <v>24.2966666666667</v>
      </c>
      <c r="H1850">
        <v>0.1</v>
      </c>
      <c r="I1850" s="2" t="str">
        <f t="shared" si="57"/>
        <v>中雨</v>
      </c>
      <c r="J1850" s="2">
        <f t="shared" si="58"/>
        <v>-2</v>
      </c>
    </row>
    <row r="1851" spans="1:10">
      <c r="A1851">
        <v>41868.0416666622</v>
      </c>
      <c r="B1851">
        <v>1850</v>
      </c>
      <c r="C1851">
        <v>228</v>
      </c>
      <c r="D1851">
        <v>1</v>
      </c>
      <c r="E1851">
        <v>-1</v>
      </c>
      <c r="F1851" t="e">
        <v>#DIV/0!</v>
      </c>
      <c r="G1851">
        <v>23.45</v>
      </c>
      <c r="H1851">
        <v>0.1</v>
      </c>
      <c r="I1851" s="2" t="str">
        <f t="shared" si="57"/>
        <v>小雨</v>
      </c>
      <c r="J1851" s="2">
        <f t="shared" si="58"/>
        <v>-2</v>
      </c>
    </row>
    <row r="1852" spans="1:10">
      <c r="A1852">
        <v>41868.0833333288</v>
      </c>
      <c r="B1852">
        <v>1851</v>
      </c>
      <c r="C1852">
        <v>228</v>
      </c>
      <c r="D1852">
        <v>2</v>
      </c>
      <c r="E1852">
        <v>-1</v>
      </c>
      <c r="F1852" t="e">
        <v>#DIV/0!</v>
      </c>
      <c r="G1852">
        <v>22.5616666666667</v>
      </c>
      <c r="H1852">
        <v>0.1</v>
      </c>
      <c r="I1852" s="2" t="str">
        <f t="shared" si="57"/>
        <v>小雨</v>
      </c>
      <c r="J1852" s="2">
        <f t="shared" si="58"/>
        <v>-2</v>
      </c>
    </row>
    <row r="1853" spans="1:10">
      <c r="A1853">
        <v>41868.1249999955</v>
      </c>
      <c r="B1853">
        <v>1852</v>
      </c>
      <c r="C1853">
        <v>228</v>
      </c>
      <c r="D1853">
        <v>3</v>
      </c>
      <c r="E1853">
        <v>-1</v>
      </c>
      <c r="F1853" t="e">
        <v>#DIV/0!</v>
      </c>
      <c r="G1853">
        <v>22.0333333333333</v>
      </c>
      <c r="H1853">
        <v>0.1</v>
      </c>
      <c r="I1853" s="2" t="str">
        <f t="shared" si="57"/>
        <v>小雨</v>
      </c>
      <c r="J1853" s="2">
        <f t="shared" si="58"/>
        <v>-2</v>
      </c>
    </row>
    <row r="1854" spans="1:10">
      <c r="A1854">
        <v>41868.1666666622</v>
      </c>
      <c r="B1854">
        <v>1853</v>
      </c>
      <c r="C1854">
        <v>228</v>
      </c>
      <c r="D1854">
        <v>4</v>
      </c>
      <c r="E1854">
        <v>-1</v>
      </c>
      <c r="F1854" t="e">
        <v>#DIV/0!</v>
      </c>
      <c r="G1854">
        <v>21.9766666666667</v>
      </c>
      <c r="H1854">
        <v>0.1</v>
      </c>
      <c r="I1854" s="2" t="str">
        <f t="shared" si="57"/>
        <v>小雨</v>
      </c>
      <c r="J1854" s="2">
        <f t="shared" si="58"/>
        <v>-2</v>
      </c>
    </row>
    <row r="1855" spans="1:10">
      <c r="A1855">
        <v>41868.2083333288</v>
      </c>
      <c r="B1855">
        <v>1854</v>
      </c>
      <c r="C1855">
        <v>228</v>
      </c>
      <c r="D1855">
        <v>5</v>
      </c>
      <c r="E1855">
        <v>-1</v>
      </c>
      <c r="F1855">
        <v>4.25238095238095</v>
      </c>
      <c r="G1855">
        <v>22.2483333333333</v>
      </c>
      <c r="H1855">
        <v>0.1</v>
      </c>
      <c r="I1855" s="2" t="str">
        <f t="shared" si="57"/>
        <v>小雨</v>
      </c>
      <c r="J1855" s="2">
        <f t="shared" si="58"/>
        <v>-2</v>
      </c>
    </row>
    <row r="1856" spans="1:10">
      <c r="A1856">
        <v>41868.2499999955</v>
      </c>
      <c r="B1856">
        <v>1855</v>
      </c>
      <c r="C1856">
        <v>228</v>
      </c>
      <c r="D1856">
        <v>6</v>
      </c>
      <c r="E1856">
        <v>-1</v>
      </c>
      <c r="F1856">
        <v>9.34333333333334</v>
      </c>
      <c r="G1856">
        <v>22.82</v>
      </c>
      <c r="H1856">
        <v>0.1</v>
      </c>
      <c r="I1856" s="2" t="str">
        <f t="shared" si="57"/>
        <v>小雨</v>
      </c>
      <c r="J1856" s="2">
        <f t="shared" si="58"/>
        <v>-2</v>
      </c>
    </row>
    <row r="1857" spans="1:10">
      <c r="A1857">
        <v>41868.2916666622</v>
      </c>
      <c r="B1857">
        <v>1856</v>
      </c>
      <c r="C1857">
        <v>228</v>
      </c>
      <c r="D1857">
        <v>7</v>
      </c>
      <c r="E1857">
        <v>-1</v>
      </c>
      <c r="F1857">
        <v>18.6666666666667</v>
      </c>
      <c r="G1857">
        <v>23.3566666666666</v>
      </c>
      <c r="H1857">
        <v>0.1</v>
      </c>
      <c r="I1857" s="2" t="str">
        <f t="shared" si="57"/>
        <v>小雨</v>
      </c>
      <c r="J1857" s="2">
        <f t="shared" si="58"/>
        <v>-2</v>
      </c>
    </row>
    <row r="1858" spans="1:10">
      <c r="A1858">
        <v>41868.3333333288</v>
      </c>
      <c r="B1858">
        <v>1857</v>
      </c>
      <c r="C1858">
        <v>228</v>
      </c>
      <c r="D1858">
        <v>8</v>
      </c>
      <c r="E1858">
        <v>-1</v>
      </c>
      <c r="F1858">
        <v>31.0433333333333</v>
      </c>
      <c r="G1858">
        <v>23.735</v>
      </c>
      <c r="H1858">
        <v>39.2083333333333</v>
      </c>
      <c r="I1858" s="2" t="str">
        <f t="shared" si="57"/>
        <v>小雨</v>
      </c>
      <c r="J1858" s="2">
        <f t="shared" si="58"/>
        <v>-2</v>
      </c>
    </row>
    <row r="1859" spans="1:10">
      <c r="A1859">
        <v>41868.3749999955</v>
      </c>
      <c r="B1859">
        <v>1858</v>
      </c>
      <c r="C1859">
        <v>228</v>
      </c>
      <c r="D1859">
        <v>9</v>
      </c>
      <c r="E1859">
        <v>-1</v>
      </c>
      <c r="F1859">
        <v>54.1903225806452</v>
      </c>
      <c r="G1859">
        <v>23.9433333333333</v>
      </c>
      <c r="H1859">
        <v>27.7166666666667</v>
      </c>
      <c r="I1859" s="2" t="str">
        <f t="shared" si="57"/>
        <v>小雨</v>
      </c>
      <c r="J1859" s="2">
        <f t="shared" si="58"/>
        <v>-2</v>
      </c>
    </row>
    <row r="1860" spans="1:10">
      <c r="A1860">
        <v>41868.4166666622</v>
      </c>
      <c r="B1860">
        <v>1859</v>
      </c>
      <c r="C1860">
        <v>228</v>
      </c>
      <c r="D1860">
        <v>10</v>
      </c>
      <c r="E1860">
        <v>-1</v>
      </c>
      <c r="F1860">
        <v>85.0448275862069</v>
      </c>
      <c r="G1860">
        <v>24.025</v>
      </c>
      <c r="H1860">
        <v>27.775</v>
      </c>
      <c r="I1860" s="2" t="str">
        <f t="shared" si="57"/>
        <v>小雨</v>
      </c>
      <c r="J1860" s="2">
        <f t="shared" si="58"/>
        <v>-2</v>
      </c>
    </row>
    <row r="1861" spans="1:10">
      <c r="A1861">
        <v>41868.4583333288</v>
      </c>
      <c r="B1861">
        <v>1860</v>
      </c>
      <c r="C1861">
        <v>228</v>
      </c>
      <c r="D1861">
        <v>11</v>
      </c>
      <c r="E1861">
        <v>-1</v>
      </c>
      <c r="F1861">
        <v>117.56</v>
      </c>
      <c r="G1861">
        <v>24.4383333333333</v>
      </c>
      <c r="H1861">
        <v>27.8</v>
      </c>
      <c r="I1861" s="2" t="str">
        <f t="shared" si="57"/>
        <v>小雨</v>
      </c>
      <c r="J1861" s="2">
        <f t="shared" si="58"/>
        <v>-2</v>
      </c>
    </row>
    <row r="1862" spans="1:10">
      <c r="A1862">
        <v>41868.4999999955</v>
      </c>
      <c r="B1862">
        <v>1861</v>
      </c>
      <c r="C1862">
        <v>228</v>
      </c>
      <c r="D1862">
        <v>12</v>
      </c>
      <c r="E1862">
        <v>-1</v>
      </c>
      <c r="F1862">
        <v>108.096666666667</v>
      </c>
      <c r="G1862">
        <v>24.35</v>
      </c>
      <c r="H1862">
        <v>24.8166666666667</v>
      </c>
      <c r="I1862" s="2" t="str">
        <f t="shared" ref="I1862:I1925" si="59">VLOOKUP(INT(A1862),K$2:Q$123,5)</f>
        <v>小雨</v>
      </c>
      <c r="J1862" s="2">
        <f t="shared" si="58"/>
        <v>-2</v>
      </c>
    </row>
    <row r="1863" spans="1:10">
      <c r="A1863">
        <v>41868.5416666622</v>
      </c>
      <c r="B1863">
        <v>1862</v>
      </c>
      <c r="C1863">
        <v>228</v>
      </c>
      <c r="D1863">
        <v>13</v>
      </c>
      <c r="E1863">
        <v>-1</v>
      </c>
      <c r="F1863">
        <v>81.9633333333333</v>
      </c>
      <c r="G1863">
        <v>23.5916666666667</v>
      </c>
      <c r="H1863">
        <v>27.0666666666667</v>
      </c>
      <c r="I1863" s="2" t="str">
        <f t="shared" si="59"/>
        <v>小雨</v>
      </c>
      <c r="J1863" s="2">
        <f t="shared" si="58"/>
        <v>-2</v>
      </c>
    </row>
    <row r="1864" spans="1:10">
      <c r="A1864">
        <v>41868.5833333288</v>
      </c>
      <c r="B1864">
        <v>1863</v>
      </c>
      <c r="C1864">
        <v>228</v>
      </c>
      <c r="D1864">
        <v>14</v>
      </c>
      <c r="E1864">
        <v>-1</v>
      </c>
      <c r="F1864">
        <v>113.025806451613</v>
      </c>
      <c r="G1864">
        <v>23.185</v>
      </c>
      <c r="H1864">
        <v>27.0416666666667</v>
      </c>
      <c r="I1864" s="2" t="str">
        <f t="shared" si="59"/>
        <v>小雨</v>
      </c>
      <c r="J1864" s="2">
        <f t="shared" si="58"/>
        <v>-2</v>
      </c>
    </row>
    <row r="1865" spans="1:10">
      <c r="A1865">
        <v>41868.6249999955</v>
      </c>
      <c r="B1865">
        <v>1864</v>
      </c>
      <c r="C1865">
        <v>228</v>
      </c>
      <c r="D1865">
        <v>15</v>
      </c>
      <c r="E1865">
        <v>-1</v>
      </c>
      <c r="F1865">
        <v>78.6466666666667</v>
      </c>
      <c r="G1865">
        <v>22.865</v>
      </c>
      <c r="H1865">
        <v>25.3666666666667</v>
      </c>
      <c r="I1865" s="2" t="str">
        <f t="shared" si="59"/>
        <v>小雨</v>
      </c>
      <c r="J1865" s="2">
        <f t="shared" si="58"/>
        <v>-2</v>
      </c>
    </row>
    <row r="1866" spans="1:10">
      <c r="A1866">
        <v>41868.6666666621</v>
      </c>
      <c r="B1866">
        <v>1865</v>
      </c>
      <c r="C1866">
        <v>228</v>
      </c>
      <c r="D1866">
        <v>16</v>
      </c>
      <c r="E1866">
        <v>-1</v>
      </c>
      <c r="F1866">
        <v>34.4766666666667</v>
      </c>
      <c r="G1866">
        <v>22.5216666666667</v>
      </c>
      <c r="H1866">
        <v>23.7</v>
      </c>
      <c r="I1866" s="2" t="str">
        <f t="shared" si="59"/>
        <v>小雨</v>
      </c>
      <c r="J1866" s="2">
        <f t="shared" si="58"/>
        <v>-2</v>
      </c>
    </row>
    <row r="1867" spans="1:10">
      <c r="A1867">
        <v>41868.7083333288</v>
      </c>
      <c r="B1867">
        <v>1866</v>
      </c>
      <c r="C1867">
        <v>228</v>
      </c>
      <c r="D1867">
        <v>17</v>
      </c>
      <c r="E1867">
        <v>-1</v>
      </c>
      <c r="F1867">
        <v>27.7333333333333</v>
      </c>
      <c r="G1867">
        <v>22.5583333333333</v>
      </c>
      <c r="H1867">
        <v>25.3666666666667</v>
      </c>
      <c r="I1867" s="2" t="str">
        <f t="shared" si="59"/>
        <v>小雨</v>
      </c>
      <c r="J1867" s="2">
        <f t="shared" si="58"/>
        <v>-2</v>
      </c>
    </row>
    <row r="1868" spans="1:10">
      <c r="A1868">
        <v>41868.7499999955</v>
      </c>
      <c r="B1868">
        <v>1867</v>
      </c>
      <c r="C1868">
        <v>228</v>
      </c>
      <c r="D1868">
        <v>18</v>
      </c>
      <c r="E1868">
        <v>-1</v>
      </c>
      <c r="F1868">
        <v>2.2</v>
      </c>
      <c r="G1868">
        <v>22.4866666666667</v>
      </c>
      <c r="H1868">
        <v>23.0333333333333</v>
      </c>
      <c r="I1868" s="2" t="str">
        <f t="shared" si="59"/>
        <v>小雨</v>
      </c>
      <c r="J1868" s="2">
        <f t="shared" si="58"/>
        <v>-2</v>
      </c>
    </row>
    <row r="1869" spans="1:10">
      <c r="A1869">
        <v>41868.7916666621</v>
      </c>
      <c r="B1869">
        <v>1868</v>
      </c>
      <c r="C1869">
        <v>228</v>
      </c>
      <c r="D1869">
        <v>19</v>
      </c>
      <c r="E1869">
        <v>-1</v>
      </c>
      <c r="F1869" t="e">
        <v>#DIV/0!</v>
      </c>
      <c r="G1869">
        <v>22.4466666666667</v>
      </c>
      <c r="H1869">
        <v>20.35</v>
      </c>
      <c r="I1869" s="2" t="str">
        <f t="shared" si="59"/>
        <v>小雨</v>
      </c>
      <c r="J1869" s="2">
        <f t="shared" si="58"/>
        <v>-2</v>
      </c>
    </row>
    <row r="1870" spans="1:10">
      <c r="A1870">
        <v>41868.8333333288</v>
      </c>
      <c r="B1870">
        <v>1869</v>
      </c>
      <c r="C1870">
        <v>228</v>
      </c>
      <c r="D1870">
        <v>20</v>
      </c>
      <c r="E1870">
        <v>-1</v>
      </c>
      <c r="F1870">
        <v>0.1</v>
      </c>
      <c r="G1870">
        <v>22.6616666666667</v>
      </c>
      <c r="H1870">
        <v>23.1083333333333</v>
      </c>
      <c r="I1870" s="2" t="str">
        <f t="shared" si="59"/>
        <v>小雨</v>
      </c>
      <c r="J1870" s="2">
        <f t="shared" si="58"/>
        <v>-2</v>
      </c>
    </row>
    <row r="1871" spans="1:10">
      <c r="A1871">
        <v>41868.8749999955</v>
      </c>
      <c r="B1871">
        <v>1870</v>
      </c>
      <c r="C1871">
        <v>228</v>
      </c>
      <c r="D1871">
        <v>21</v>
      </c>
      <c r="E1871">
        <v>-1</v>
      </c>
      <c r="F1871">
        <v>0.14</v>
      </c>
      <c r="G1871">
        <v>22.5816666666667</v>
      </c>
      <c r="H1871">
        <v>1.51666666666667</v>
      </c>
      <c r="I1871" s="2" t="str">
        <f t="shared" si="59"/>
        <v>小雨</v>
      </c>
      <c r="J1871" s="2">
        <f t="shared" si="58"/>
        <v>-2</v>
      </c>
    </row>
    <row r="1872" spans="1:10">
      <c r="A1872">
        <v>41868.9166666621</v>
      </c>
      <c r="B1872">
        <v>1871</v>
      </c>
      <c r="C1872">
        <v>228</v>
      </c>
      <c r="D1872">
        <v>22</v>
      </c>
      <c r="E1872">
        <v>-1</v>
      </c>
      <c r="F1872">
        <v>0.131818181818182</v>
      </c>
      <c r="G1872">
        <v>22.4983333333333</v>
      </c>
      <c r="H1872">
        <v>0.116666666666667</v>
      </c>
      <c r="I1872" s="2" t="str">
        <f t="shared" si="59"/>
        <v>小雨</v>
      </c>
      <c r="J1872" s="2">
        <f t="shared" si="58"/>
        <v>-2</v>
      </c>
    </row>
    <row r="1873" spans="1:10">
      <c r="A1873">
        <v>41868.9583333288</v>
      </c>
      <c r="B1873">
        <v>1872</v>
      </c>
      <c r="C1873">
        <v>228</v>
      </c>
      <c r="D1873">
        <v>23</v>
      </c>
      <c r="E1873">
        <v>-1</v>
      </c>
      <c r="F1873">
        <v>0.154545454545455</v>
      </c>
      <c r="G1873">
        <v>22.565</v>
      </c>
      <c r="H1873">
        <v>0.108333333333333</v>
      </c>
      <c r="I1873" s="2" t="str">
        <f t="shared" si="59"/>
        <v>小雨</v>
      </c>
      <c r="J1873" s="2">
        <f t="shared" si="58"/>
        <v>-2</v>
      </c>
    </row>
    <row r="1874" spans="1:10">
      <c r="A1874">
        <v>41868.9999999955</v>
      </c>
      <c r="B1874">
        <v>1873</v>
      </c>
      <c r="C1874">
        <v>228</v>
      </c>
      <c r="D1874">
        <v>0</v>
      </c>
      <c r="E1874">
        <v>1</v>
      </c>
      <c r="F1874">
        <v>0.188</v>
      </c>
      <c r="G1874">
        <v>22.6333333333334</v>
      </c>
      <c r="H1874">
        <v>0.1</v>
      </c>
      <c r="I1874" s="2" t="str">
        <f t="shared" si="59"/>
        <v>小雨</v>
      </c>
      <c r="J1874" s="2">
        <f t="shared" si="58"/>
        <v>-2</v>
      </c>
    </row>
    <row r="1875" spans="1:10">
      <c r="A1875">
        <v>41869.0416666621</v>
      </c>
      <c r="B1875">
        <v>1874</v>
      </c>
      <c r="C1875">
        <v>229</v>
      </c>
      <c r="D1875">
        <v>1</v>
      </c>
      <c r="E1875">
        <v>1</v>
      </c>
      <c r="F1875">
        <v>0.176470588235294</v>
      </c>
      <c r="G1875">
        <v>22.7333333333333</v>
      </c>
      <c r="H1875">
        <v>0.108333333333333</v>
      </c>
      <c r="I1875" s="2" t="str">
        <f t="shared" si="59"/>
        <v>大雨</v>
      </c>
      <c r="J1875" s="2">
        <f t="shared" si="58"/>
        <v>-2</v>
      </c>
    </row>
    <row r="1876" spans="1:10">
      <c r="A1876">
        <v>41869.0833333288</v>
      </c>
      <c r="B1876">
        <v>1875</v>
      </c>
      <c r="C1876">
        <v>229</v>
      </c>
      <c r="D1876">
        <v>2</v>
      </c>
      <c r="E1876">
        <v>1</v>
      </c>
      <c r="F1876">
        <v>0.185714285714286</v>
      </c>
      <c r="G1876">
        <v>22.84</v>
      </c>
      <c r="H1876">
        <v>0.108333333333333</v>
      </c>
      <c r="I1876" s="2" t="str">
        <f t="shared" si="59"/>
        <v>大雨</v>
      </c>
      <c r="J1876" s="2">
        <f t="shared" si="58"/>
        <v>-2</v>
      </c>
    </row>
    <row r="1877" spans="1:10">
      <c r="A1877">
        <v>41869.1249999955</v>
      </c>
      <c r="B1877">
        <v>1876</v>
      </c>
      <c r="C1877">
        <v>229</v>
      </c>
      <c r="D1877">
        <v>3</v>
      </c>
      <c r="E1877">
        <v>1</v>
      </c>
      <c r="F1877">
        <v>0.2</v>
      </c>
      <c r="G1877">
        <v>22.7866666666667</v>
      </c>
      <c r="H1877">
        <v>0.1</v>
      </c>
      <c r="I1877" s="2" t="str">
        <f t="shared" si="59"/>
        <v>大雨</v>
      </c>
      <c r="J1877" s="2">
        <f t="shared" si="58"/>
        <v>-2</v>
      </c>
    </row>
    <row r="1878" spans="1:10">
      <c r="A1878">
        <v>41869.1666666621</v>
      </c>
      <c r="B1878">
        <v>1877</v>
      </c>
      <c r="C1878">
        <v>229</v>
      </c>
      <c r="D1878">
        <v>4</v>
      </c>
      <c r="E1878">
        <v>1</v>
      </c>
      <c r="F1878" t="e">
        <v>#DIV/0!</v>
      </c>
      <c r="G1878">
        <v>22.7416666666667</v>
      </c>
      <c r="H1878">
        <v>0.1</v>
      </c>
      <c r="I1878" s="2" t="str">
        <f t="shared" si="59"/>
        <v>大雨</v>
      </c>
      <c r="J1878" s="2">
        <f t="shared" si="58"/>
        <v>-2</v>
      </c>
    </row>
    <row r="1879" spans="1:10">
      <c r="A1879">
        <v>41869.2083333288</v>
      </c>
      <c r="B1879">
        <v>1878</v>
      </c>
      <c r="C1879">
        <v>229</v>
      </c>
      <c r="D1879">
        <v>5</v>
      </c>
      <c r="E1879">
        <v>1</v>
      </c>
      <c r="F1879">
        <v>3.93</v>
      </c>
      <c r="G1879">
        <v>22.775</v>
      </c>
      <c r="H1879">
        <v>0.108333333333333</v>
      </c>
      <c r="I1879" s="2" t="str">
        <f t="shared" si="59"/>
        <v>大雨</v>
      </c>
      <c r="J1879" s="2">
        <f t="shared" si="58"/>
        <v>-2</v>
      </c>
    </row>
    <row r="1880" spans="1:10">
      <c r="A1880">
        <v>41869.2499999954</v>
      </c>
      <c r="B1880">
        <v>1879</v>
      </c>
      <c r="C1880">
        <v>229</v>
      </c>
      <c r="D1880">
        <v>6</v>
      </c>
      <c r="E1880">
        <v>1</v>
      </c>
      <c r="F1880">
        <v>42.2633333333333</v>
      </c>
      <c r="G1880">
        <v>23.1716666666667</v>
      </c>
      <c r="H1880">
        <v>0.1</v>
      </c>
      <c r="I1880" s="2" t="str">
        <f t="shared" si="59"/>
        <v>大雨</v>
      </c>
      <c r="J1880" s="2">
        <f t="shared" si="58"/>
        <v>-2</v>
      </c>
    </row>
    <row r="1881" spans="1:10">
      <c r="A1881">
        <v>41869.2916666621</v>
      </c>
      <c r="B1881">
        <v>1880</v>
      </c>
      <c r="C1881">
        <v>229</v>
      </c>
      <c r="D1881">
        <v>7</v>
      </c>
      <c r="E1881">
        <v>1</v>
      </c>
      <c r="F1881">
        <v>122.339393939394</v>
      </c>
      <c r="G1881">
        <v>23.6366666666667</v>
      </c>
      <c r="H1881">
        <v>38.0083333333333</v>
      </c>
      <c r="I1881" s="2" t="str">
        <f t="shared" si="59"/>
        <v>大雨</v>
      </c>
      <c r="J1881" s="2">
        <f t="shared" si="58"/>
        <v>-2</v>
      </c>
    </row>
    <row r="1882" spans="1:10">
      <c r="A1882">
        <v>41869.3333333288</v>
      </c>
      <c r="B1882">
        <v>1881</v>
      </c>
      <c r="C1882">
        <v>229</v>
      </c>
      <c r="D1882">
        <v>8</v>
      </c>
      <c r="E1882">
        <v>1</v>
      </c>
      <c r="F1882">
        <v>110.375555555556</v>
      </c>
      <c r="G1882">
        <v>24.0616666666667</v>
      </c>
      <c r="H1882">
        <v>28.5</v>
      </c>
      <c r="I1882" s="2" t="str">
        <f t="shared" si="59"/>
        <v>大雨</v>
      </c>
      <c r="J1882" s="2">
        <f t="shared" si="58"/>
        <v>-2</v>
      </c>
    </row>
    <row r="1883" spans="1:10">
      <c r="A1883">
        <v>41869.3749999954</v>
      </c>
      <c r="B1883">
        <v>1882</v>
      </c>
      <c r="C1883">
        <v>229</v>
      </c>
      <c r="D1883">
        <v>9</v>
      </c>
      <c r="E1883">
        <v>1</v>
      </c>
      <c r="F1883">
        <v>114.59</v>
      </c>
      <c r="G1883">
        <v>24.8566666666667</v>
      </c>
      <c r="H1883">
        <v>28.4333333333333</v>
      </c>
      <c r="I1883" s="2" t="str">
        <f t="shared" si="59"/>
        <v>大雨</v>
      </c>
      <c r="J1883" s="2">
        <f t="shared" si="58"/>
        <v>-2</v>
      </c>
    </row>
    <row r="1884" spans="1:10">
      <c r="A1884">
        <v>41869.4166666621</v>
      </c>
      <c r="B1884">
        <v>1883</v>
      </c>
      <c r="C1884">
        <v>229</v>
      </c>
      <c r="D1884">
        <v>10</v>
      </c>
      <c r="E1884">
        <v>1</v>
      </c>
      <c r="F1884">
        <v>182.026666666667</v>
      </c>
      <c r="G1884">
        <v>25.65</v>
      </c>
      <c r="H1884">
        <v>28.575</v>
      </c>
      <c r="I1884" s="2" t="str">
        <f t="shared" si="59"/>
        <v>大雨</v>
      </c>
      <c r="J1884" s="2">
        <f t="shared" ref="J1884:J1947" si="60">IF(ISNUMBER(FIND("雨",I1884)),-2,IF(ISNUMBER(FIND("阴",I1884)),-1,0))</f>
        <v>-2</v>
      </c>
    </row>
    <row r="1885" spans="1:10">
      <c r="A1885">
        <v>41869.4583333288</v>
      </c>
      <c r="B1885">
        <v>1884</v>
      </c>
      <c r="C1885">
        <v>229</v>
      </c>
      <c r="D1885">
        <v>11</v>
      </c>
      <c r="E1885">
        <v>1</v>
      </c>
      <c r="F1885">
        <v>97.14</v>
      </c>
      <c r="G1885">
        <v>25.0733333333333</v>
      </c>
      <c r="H1885">
        <v>24.975</v>
      </c>
      <c r="I1885" s="2" t="str">
        <f t="shared" si="59"/>
        <v>大雨</v>
      </c>
      <c r="J1885" s="2">
        <f t="shared" si="60"/>
        <v>-2</v>
      </c>
    </row>
    <row r="1886" spans="1:10">
      <c r="A1886">
        <v>41869.4999999954</v>
      </c>
      <c r="B1886">
        <v>1885</v>
      </c>
      <c r="C1886">
        <v>229</v>
      </c>
      <c r="D1886">
        <v>12</v>
      </c>
      <c r="E1886">
        <v>1</v>
      </c>
      <c r="F1886">
        <v>56.26</v>
      </c>
      <c r="G1886">
        <v>24.665</v>
      </c>
      <c r="H1886">
        <v>27.8</v>
      </c>
      <c r="I1886" s="2" t="str">
        <f t="shared" si="59"/>
        <v>大雨</v>
      </c>
      <c r="J1886" s="2">
        <f t="shared" si="60"/>
        <v>-2</v>
      </c>
    </row>
    <row r="1887" spans="1:10">
      <c r="A1887">
        <v>41869.5416666621</v>
      </c>
      <c r="B1887">
        <v>1886</v>
      </c>
      <c r="C1887">
        <v>229</v>
      </c>
      <c r="D1887">
        <v>13</v>
      </c>
      <c r="E1887">
        <v>1</v>
      </c>
      <c r="F1887">
        <v>90.5333333333333</v>
      </c>
      <c r="G1887">
        <v>23.95</v>
      </c>
      <c r="H1887">
        <v>24.5833333333333</v>
      </c>
      <c r="I1887" s="2" t="str">
        <f t="shared" si="59"/>
        <v>大雨</v>
      </c>
      <c r="J1887" s="2">
        <f t="shared" si="60"/>
        <v>-2</v>
      </c>
    </row>
    <row r="1888" spans="1:10">
      <c r="A1888">
        <v>41869.5833333288</v>
      </c>
      <c r="B1888">
        <v>1887</v>
      </c>
      <c r="C1888">
        <v>229</v>
      </c>
      <c r="D1888">
        <v>14</v>
      </c>
      <c r="E1888">
        <v>1</v>
      </c>
      <c r="F1888">
        <v>49.1133333333333</v>
      </c>
      <c r="G1888">
        <v>23.875</v>
      </c>
      <c r="H1888">
        <v>24.6166666666667</v>
      </c>
      <c r="I1888" s="2" t="str">
        <f t="shared" si="59"/>
        <v>大雨</v>
      </c>
      <c r="J1888" s="2">
        <f t="shared" si="60"/>
        <v>-2</v>
      </c>
    </row>
    <row r="1889" spans="1:10">
      <c r="A1889">
        <v>41869.6249999954</v>
      </c>
      <c r="B1889">
        <v>1888</v>
      </c>
      <c r="C1889">
        <v>229</v>
      </c>
      <c r="D1889">
        <v>15</v>
      </c>
      <c r="E1889">
        <v>1</v>
      </c>
      <c r="F1889">
        <v>18.3633333333333</v>
      </c>
      <c r="G1889">
        <v>23.5916666666667</v>
      </c>
      <c r="H1889">
        <v>28.6666666666667</v>
      </c>
      <c r="I1889" s="2" t="str">
        <f t="shared" si="59"/>
        <v>大雨</v>
      </c>
      <c r="J1889" s="2">
        <f t="shared" si="60"/>
        <v>-2</v>
      </c>
    </row>
    <row r="1890" spans="1:10">
      <c r="A1890">
        <v>41869.6666666621</v>
      </c>
      <c r="B1890">
        <v>1889</v>
      </c>
      <c r="C1890">
        <v>229</v>
      </c>
      <c r="D1890">
        <v>16</v>
      </c>
      <c r="E1890">
        <v>1</v>
      </c>
      <c r="F1890">
        <v>21.69</v>
      </c>
      <c r="G1890">
        <v>23.4783333333334</v>
      </c>
      <c r="H1890">
        <v>23.3166666666667</v>
      </c>
      <c r="I1890" s="2" t="str">
        <f t="shared" si="59"/>
        <v>大雨</v>
      </c>
      <c r="J1890" s="2">
        <f t="shared" si="60"/>
        <v>-2</v>
      </c>
    </row>
    <row r="1891" spans="1:10">
      <c r="A1891">
        <v>41869.7083333288</v>
      </c>
      <c r="B1891">
        <v>1890</v>
      </c>
      <c r="C1891">
        <v>229</v>
      </c>
      <c r="D1891">
        <v>17</v>
      </c>
      <c r="E1891">
        <v>1</v>
      </c>
      <c r="F1891">
        <v>7.73333333333333</v>
      </c>
      <c r="G1891">
        <v>23.325</v>
      </c>
      <c r="H1891">
        <v>24.6666666666667</v>
      </c>
      <c r="I1891" s="2" t="str">
        <f t="shared" si="59"/>
        <v>大雨</v>
      </c>
      <c r="J1891" s="2">
        <f t="shared" si="60"/>
        <v>-2</v>
      </c>
    </row>
    <row r="1892" spans="1:10">
      <c r="A1892">
        <v>41869.7499999954</v>
      </c>
      <c r="B1892">
        <v>1891</v>
      </c>
      <c r="C1892">
        <v>229</v>
      </c>
      <c r="D1892">
        <v>18</v>
      </c>
      <c r="E1892">
        <v>1</v>
      </c>
      <c r="F1892">
        <v>1.3375</v>
      </c>
      <c r="G1892">
        <v>23.095</v>
      </c>
      <c r="H1892">
        <v>23.3</v>
      </c>
      <c r="I1892" s="2" t="str">
        <f t="shared" si="59"/>
        <v>大雨</v>
      </c>
      <c r="J1892" s="2">
        <f t="shared" si="60"/>
        <v>-2</v>
      </c>
    </row>
    <row r="1893" spans="1:10">
      <c r="A1893">
        <v>41869.7916666621</v>
      </c>
      <c r="B1893">
        <v>1892</v>
      </c>
      <c r="C1893">
        <v>229</v>
      </c>
      <c r="D1893">
        <v>19</v>
      </c>
      <c r="E1893">
        <v>1</v>
      </c>
      <c r="F1893" t="e">
        <v>#DIV/0!</v>
      </c>
      <c r="G1893">
        <v>23.1883333333333</v>
      </c>
      <c r="H1893">
        <v>24.8833333333333</v>
      </c>
      <c r="I1893" s="2" t="str">
        <f t="shared" si="59"/>
        <v>大雨</v>
      </c>
      <c r="J1893" s="2">
        <f t="shared" si="60"/>
        <v>-2</v>
      </c>
    </row>
    <row r="1894" spans="1:10">
      <c r="A1894">
        <v>41869.8333333287</v>
      </c>
      <c r="B1894">
        <v>1893</v>
      </c>
      <c r="C1894">
        <v>229</v>
      </c>
      <c r="D1894">
        <v>20</v>
      </c>
      <c r="E1894">
        <v>1</v>
      </c>
      <c r="F1894" t="e">
        <v>#DIV/0!</v>
      </c>
      <c r="G1894">
        <v>22.795</v>
      </c>
      <c r="H1894">
        <v>23.5166666666667</v>
      </c>
      <c r="I1894" s="2" t="str">
        <f t="shared" si="59"/>
        <v>大雨</v>
      </c>
      <c r="J1894" s="2">
        <f t="shared" si="60"/>
        <v>-2</v>
      </c>
    </row>
    <row r="1895" spans="1:10">
      <c r="A1895">
        <v>41869.8749999954</v>
      </c>
      <c r="B1895">
        <v>1894</v>
      </c>
      <c r="C1895">
        <v>229</v>
      </c>
      <c r="D1895">
        <v>21</v>
      </c>
      <c r="E1895">
        <v>1</v>
      </c>
      <c r="F1895">
        <v>0.15</v>
      </c>
      <c r="G1895">
        <v>22.99</v>
      </c>
      <c r="H1895">
        <v>21.4</v>
      </c>
      <c r="I1895" s="2" t="str">
        <f t="shared" si="59"/>
        <v>大雨</v>
      </c>
      <c r="J1895" s="2">
        <f t="shared" si="60"/>
        <v>-2</v>
      </c>
    </row>
    <row r="1896" spans="1:10">
      <c r="A1896">
        <v>41869.9166666621</v>
      </c>
      <c r="B1896">
        <v>1895</v>
      </c>
      <c r="C1896">
        <v>229</v>
      </c>
      <c r="D1896">
        <v>22</v>
      </c>
      <c r="E1896">
        <v>1</v>
      </c>
      <c r="F1896">
        <v>0.1</v>
      </c>
      <c r="G1896">
        <v>23.1633333333333</v>
      </c>
      <c r="H1896">
        <v>1.525</v>
      </c>
      <c r="I1896" s="2" t="str">
        <f t="shared" si="59"/>
        <v>大雨</v>
      </c>
      <c r="J1896" s="2">
        <f t="shared" si="60"/>
        <v>-2</v>
      </c>
    </row>
    <row r="1897" spans="1:10">
      <c r="A1897">
        <v>41869.9583333287</v>
      </c>
      <c r="B1897">
        <v>1896</v>
      </c>
      <c r="C1897">
        <v>229</v>
      </c>
      <c r="D1897">
        <v>23</v>
      </c>
      <c r="E1897">
        <v>1</v>
      </c>
      <c r="F1897">
        <v>0.175</v>
      </c>
      <c r="G1897">
        <v>22.78</v>
      </c>
      <c r="H1897">
        <v>0.108333333333333</v>
      </c>
      <c r="I1897" s="2" t="str">
        <f t="shared" si="59"/>
        <v>大雨</v>
      </c>
      <c r="J1897" s="2">
        <f t="shared" si="60"/>
        <v>-2</v>
      </c>
    </row>
    <row r="1898" spans="1:10">
      <c r="A1898">
        <v>41869.9999999954</v>
      </c>
      <c r="B1898">
        <v>1897</v>
      </c>
      <c r="C1898">
        <v>229</v>
      </c>
      <c r="D1898">
        <v>0</v>
      </c>
      <c r="E1898">
        <v>1</v>
      </c>
      <c r="F1898">
        <v>0.195652173913043</v>
      </c>
      <c r="G1898">
        <v>22.6616666666667</v>
      </c>
      <c r="H1898">
        <v>0.1</v>
      </c>
      <c r="I1898" s="2" t="str">
        <f t="shared" si="59"/>
        <v>大雨</v>
      </c>
      <c r="J1898" s="2">
        <f t="shared" si="60"/>
        <v>-2</v>
      </c>
    </row>
    <row r="1899" spans="1:10">
      <c r="A1899">
        <v>41870.0416666621</v>
      </c>
      <c r="B1899">
        <v>1898</v>
      </c>
      <c r="C1899">
        <v>230</v>
      </c>
      <c r="D1899">
        <v>1</v>
      </c>
      <c r="E1899">
        <v>1</v>
      </c>
      <c r="F1899">
        <v>0.125</v>
      </c>
      <c r="G1899">
        <v>22.2716666666667</v>
      </c>
      <c r="H1899">
        <v>0.1</v>
      </c>
      <c r="I1899" s="2" t="str">
        <f t="shared" si="59"/>
        <v>中到大雨</v>
      </c>
      <c r="J1899" s="2">
        <f t="shared" si="60"/>
        <v>-2</v>
      </c>
    </row>
    <row r="1900" spans="1:10">
      <c r="A1900">
        <v>41870.0833333287</v>
      </c>
      <c r="B1900">
        <v>1899</v>
      </c>
      <c r="C1900">
        <v>230</v>
      </c>
      <c r="D1900">
        <v>2</v>
      </c>
      <c r="E1900">
        <v>1</v>
      </c>
      <c r="F1900" t="e">
        <v>#DIV/0!</v>
      </c>
      <c r="G1900">
        <v>21.9333333333333</v>
      </c>
      <c r="H1900">
        <v>0.116666666666667</v>
      </c>
      <c r="I1900" s="2" t="str">
        <f t="shared" si="59"/>
        <v>中到大雨</v>
      </c>
      <c r="J1900" s="2">
        <f t="shared" si="60"/>
        <v>-2</v>
      </c>
    </row>
    <row r="1901" spans="1:10">
      <c r="A1901">
        <v>41870.1249999954</v>
      </c>
      <c r="B1901">
        <v>1900</v>
      </c>
      <c r="C1901">
        <v>230</v>
      </c>
      <c r="D1901">
        <v>3</v>
      </c>
      <c r="E1901">
        <v>1</v>
      </c>
      <c r="F1901" t="e">
        <v>#DIV/0!</v>
      </c>
      <c r="G1901">
        <v>21.9383333333333</v>
      </c>
      <c r="H1901">
        <v>0.108333333333333</v>
      </c>
      <c r="I1901" s="2" t="str">
        <f t="shared" si="59"/>
        <v>中到大雨</v>
      </c>
      <c r="J1901" s="2">
        <f t="shared" si="60"/>
        <v>-2</v>
      </c>
    </row>
    <row r="1902" spans="1:10">
      <c r="A1902">
        <v>41870.1666666621</v>
      </c>
      <c r="B1902">
        <v>1901</v>
      </c>
      <c r="C1902">
        <v>230</v>
      </c>
      <c r="D1902">
        <v>4</v>
      </c>
      <c r="E1902">
        <v>1</v>
      </c>
      <c r="F1902">
        <v>0.4125</v>
      </c>
      <c r="G1902">
        <v>21.69</v>
      </c>
      <c r="H1902">
        <v>0.116666666666667</v>
      </c>
      <c r="I1902" s="2" t="str">
        <f t="shared" si="59"/>
        <v>中到大雨</v>
      </c>
      <c r="J1902" s="2">
        <f t="shared" si="60"/>
        <v>-2</v>
      </c>
    </row>
    <row r="1903" spans="1:10">
      <c r="A1903">
        <v>41870.2083333287</v>
      </c>
      <c r="B1903">
        <v>1902</v>
      </c>
      <c r="C1903">
        <v>230</v>
      </c>
      <c r="D1903">
        <v>5</v>
      </c>
      <c r="E1903">
        <v>1</v>
      </c>
      <c r="F1903">
        <v>13.1105263157895</v>
      </c>
      <c r="G1903">
        <v>21.82</v>
      </c>
      <c r="H1903">
        <v>0.1</v>
      </c>
      <c r="I1903" s="2" t="str">
        <f t="shared" si="59"/>
        <v>中到大雨</v>
      </c>
      <c r="J1903" s="2">
        <f t="shared" si="60"/>
        <v>-2</v>
      </c>
    </row>
    <row r="1904" spans="1:10">
      <c r="A1904">
        <v>41870.2499999954</v>
      </c>
      <c r="B1904">
        <v>1903</v>
      </c>
      <c r="C1904">
        <v>230</v>
      </c>
      <c r="D1904">
        <v>6</v>
      </c>
      <c r="E1904">
        <v>1</v>
      </c>
      <c r="F1904">
        <v>25.9909090909091</v>
      </c>
      <c r="G1904">
        <v>21.7116666666667</v>
      </c>
      <c r="H1904">
        <v>0.1</v>
      </c>
      <c r="I1904" s="2" t="str">
        <f t="shared" si="59"/>
        <v>中到大雨</v>
      </c>
      <c r="J1904" s="2">
        <f t="shared" si="60"/>
        <v>-2</v>
      </c>
    </row>
    <row r="1905" spans="1:10">
      <c r="A1905">
        <v>41870.2916666621</v>
      </c>
      <c r="B1905">
        <v>1904</v>
      </c>
      <c r="C1905">
        <v>230</v>
      </c>
      <c r="D1905">
        <v>7</v>
      </c>
      <c r="E1905">
        <v>1</v>
      </c>
      <c r="F1905">
        <v>42.535</v>
      </c>
      <c r="G1905">
        <v>21.855</v>
      </c>
      <c r="H1905">
        <v>37.5083333333333</v>
      </c>
      <c r="I1905" s="2" t="str">
        <f t="shared" si="59"/>
        <v>中到大雨</v>
      </c>
      <c r="J1905" s="2">
        <f t="shared" si="60"/>
        <v>-2</v>
      </c>
    </row>
    <row r="1906" spans="1:10">
      <c r="A1906">
        <v>41870.3333333287</v>
      </c>
      <c r="B1906">
        <v>1905</v>
      </c>
      <c r="C1906">
        <v>230</v>
      </c>
      <c r="D1906">
        <v>8</v>
      </c>
      <c r="E1906">
        <v>1</v>
      </c>
      <c r="F1906">
        <v>50.8333333333333</v>
      </c>
      <c r="G1906">
        <v>22.04</v>
      </c>
      <c r="H1906">
        <v>24.925</v>
      </c>
      <c r="I1906" s="2" t="str">
        <f t="shared" si="59"/>
        <v>中到大雨</v>
      </c>
      <c r="J1906" s="2">
        <f t="shared" si="60"/>
        <v>-2</v>
      </c>
    </row>
    <row r="1907" spans="1:10">
      <c r="A1907">
        <v>41870.3749999954</v>
      </c>
      <c r="B1907">
        <v>1906</v>
      </c>
      <c r="C1907">
        <v>230</v>
      </c>
      <c r="D1907">
        <v>9</v>
      </c>
      <c r="E1907">
        <v>1</v>
      </c>
      <c r="F1907">
        <v>65.4266666666667</v>
      </c>
      <c r="G1907">
        <v>22.2533333333333</v>
      </c>
      <c r="H1907">
        <v>23.425</v>
      </c>
      <c r="I1907" s="2" t="str">
        <f t="shared" si="59"/>
        <v>中到大雨</v>
      </c>
      <c r="J1907" s="2">
        <f t="shared" si="60"/>
        <v>-2</v>
      </c>
    </row>
    <row r="1908" spans="1:10">
      <c r="A1908">
        <v>41870.416666662</v>
      </c>
      <c r="B1908">
        <v>1907</v>
      </c>
      <c r="C1908">
        <v>230</v>
      </c>
      <c r="D1908">
        <v>10</v>
      </c>
      <c r="E1908">
        <v>1</v>
      </c>
      <c r="F1908">
        <v>143.608695652174</v>
      </c>
      <c r="G1908">
        <v>22.8423728813559</v>
      </c>
      <c r="H1908">
        <v>27.6083333333333</v>
      </c>
      <c r="I1908" s="2" t="str">
        <f t="shared" si="59"/>
        <v>中到大雨</v>
      </c>
      <c r="J1908" s="2">
        <f t="shared" si="60"/>
        <v>-2</v>
      </c>
    </row>
    <row r="1909" spans="1:10">
      <c r="A1909">
        <v>41870.4583333287</v>
      </c>
      <c r="B1909">
        <v>1908</v>
      </c>
      <c r="C1909">
        <v>230</v>
      </c>
      <c r="D1909">
        <v>11</v>
      </c>
      <c r="E1909">
        <v>1</v>
      </c>
      <c r="F1909">
        <v>215.94</v>
      </c>
      <c r="G1909">
        <v>23.35</v>
      </c>
      <c r="H1909">
        <v>25.1583333333333</v>
      </c>
      <c r="I1909" s="2" t="str">
        <f t="shared" si="59"/>
        <v>中到大雨</v>
      </c>
      <c r="J1909" s="2">
        <f t="shared" si="60"/>
        <v>-2</v>
      </c>
    </row>
    <row r="1910" spans="1:10">
      <c r="A1910">
        <v>41870.4999999954</v>
      </c>
      <c r="B1910">
        <v>1909</v>
      </c>
      <c r="C1910">
        <v>230</v>
      </c>
      <c r="D1910">
        <v>12</v>
      </c>
      <c r="E1910">
        <v>1</v>
      </c>
      <c r="F1910">
        <v>106.593333333333</v>
      </c>
      <c r="G1910">
        <v>23.2933333333333</v>
      </c>
      <c r="H1910">
        <v>24.7833333333333</v>
      </c>
      <c r="I1910" s="2" t="str">
        <f t="shared" si="59"/>
        <v>中到大雨</v>
      </c>
      <c r="J1910" s="2">
        <f t="shared" si="60"/>
        <v>-2</v>
      </c>
    </row>
    <row r="1911" spans="1:10">
      <c r="A1911">
        <v>41870.541666662</v>
      </c>
      <c r="B1911">
        <v>1910</v>
      </c>
      <c r="C1911">
        <v>230</v>
      </c>
      <c r="D1911">
        <v>13</v>
      </c>
      <c r="E1911">
        <v>1</v>
      </c>
      <c r="F1911">
        <v>70.2285714285714</v>
      </c>
      <c r="G1911">
        <v>23.2166666666667</v>
      </c>
      <c r="H1911">
        <v>24.875</v>
      </c>
      <c r="I1911" s="2" t="str">
        <f t="shared" si="59"/>
        <v>中到大雨</v>
      </c>
      <c r="J1911" s="2">
        <f t="shared" si="60"/>
        <v>-2</v>
      </c>
    </row>
    <row r="1912" spans="1:10">
      <c r="A1912">
        <v>41870.5833333287</v>
      </c>
      <c r="B1912">
        <v>1911</v>
      </c>
      <c r="C1912">
        <v>230</v>
      </c>
      <c r="D1912">
        <v>14</v>
      </c>
      <c r="E1912">
        <v>1</v>
      </c>
      <c r="F1912">
        <v>91.3677419354839</v>
      </c>
      <c r="G1912">
        <v>23.4566666666667</v>
      </c>
      <c r="H1912">
        <v>24.9</v>
      </c>
      <c r="I1912" s="2" t="str">
        <f t="shared" si="59"/>
        <v>中到大雨</v>
      </c>
      <c r="J1912" s="2">
        <f t="shared" si="60"/>
        <v>-2</v>
      </c>
    </row>
    <row r="1913" spans="1:10">
      <c r="A1913">
        <v>41870.6249999954</v>
      </c>
      <c r="B1913">
        <v>1912</v>
      </c>
      <c r="C1913">
        <v>230</v>
      </c>
      <c r="D1913">
        <v>15</v>
      </c>
      <c r="E1913">
        <v>1</v>
      </c>
      <c r="F1913">
        <v>46.27</v>
      </c>
      <c r="G1913">
        <v>23.3466666666667</v>
      </c>
      <c r="H1913">
        <v>24.675</v>
      </c>
      <c r="I1913" s="2" t="str">
        <f t="shared" si="59"/>
        <v>中到大雨</v>
      </c>
      <c r="J1913" s="2">
        <f t="shared" si="60"/>
        <v>-2</v>
      </c>
    </row>
    <row r="1914" spans="1:10">
      <c r="A1914">
        <v>41870.666666662</v>
      </c>
      <c r="B1914">
        <v>1913</v>
      </c>
      <c r="C1914">
        <v>230</v>
      </c>
      <c r="D1914">
        <v>16</v>
      </c>
      <c r="E1914">
        <v>1</v>
      </c>
      <c r="F1914">
        <v>37.79</v>
      </c>
      <c r="G1914">
        <v>22.87</v>
      </c>
      <c r="H1914">
        <v>25.025</v>
      </c>
      <c r="I1914" s="2" t="str">
        <f t="shared" si="59"/>
        <v>中到大雨</v>
      </c>
      <c r="J1914" s="2">
        <f t="shared" si="60"/>
        <v>-2</v>
      </c>
    </row>
    <row r="1915" spans="1:10">
      <c r="A1915">
        <v>41870.7083333287</v>
      </c>
      <c r="B1915">
        <v>1914</v>
      </c>
      <c r="C1915">
        <v>230</v>
      </c>
      <c r="D1915">
        <v>17</v>
      </c>
      <c r="E1915">
        <v>1</v>
      </c>
      <c r="F1915">
        <v>20.5733333333333</v>
      </c>
      <c r="G1915">
        <v>23.12</v>
      </c>
      <c r="H1915">
        <v>23.175</v>
      </c>
      <c r="I1915" s="2" t="str">
        <f t="shared" si="59"/>
        <v>中到大雨</v>
      </c>
      <c r="J1915" s="2">
        <f t="shared" si="60"/>
        <v>-2</v>
      </c>
    </row>
    <row r="1916" spans="1:10">
      <c r="A1916">
        <v>41870.7499999954</v>
      </c>
      <c r="B1916">
        <v>1915</v>
      </c>
      <c r="C1916">
        <v>230</v>
      </c>
      <c r="D1916">
        <v>18</v>
      </c>
      <c r="E1916">
        <v>1</v>
      </c>
      <c r="F1916">
        <v>2.10666666666667</v>
      </c>
      <c r="G1916">
        <v>23.1466666666667</v>
      </c>
      <c r="H1916">
        <v>23.2666666666667</v>
      </c>
      <c r="I1916" s="2" t="str">
        <f t="shared" si="59"/>
        <v>中到大雨</v>
      </c>
      <c r="J1916" s="2">
        <f t="shared" si="60"/>
        <v>-2</v>
      </c>
    </row>
    <row r="1917" spans="1:10">
      <c r="A1917">
        <v>41870.791666662</v>
      </c>
      <c r="B1917">
        <v>1916</v>
      </c>
      <c r="C1917">
        <v>230</v>
      </c>
      <c r="D1917">
        <v>19</v>
      </c>
      <c r="E1917">
        <v>1</v>
      </c>
      <c r="F1917" t="e">
        <v>#DIV/0!</v>
      </c>
      <c r="G1917">
        <v>23.0816666666667</v>
      </c>
      <c r="H1917">
        <v>23.4416666666667</v>
      </c>
      <c r="I1917" s="2" t="str">
        <f t="shared" si="59"/>
        <v>中到大雨</v>
      </c>
      <c r="J1917" s="2">
        <f t="shared" si="60"/>
        <v>-2</v>
      </c>
    </row>
    <row r="1918" spans="1:10">
      <c r="A1918">
        <v>41870.8333333287</v>
      </c>
      <c r="B1918">
        <v>1917</v>
      </c>
      <c r="C1918">
        <v>230</v>
      </c>
      <c r="D1918">
        <v>20</v>
      </c>
      <c r="E1918">
        <v>1</v>
      </c>
      <c r="F1918">
        <v>0.25</v>
      </c>
      <c r="G1918">
        <v>23.0183333333333</v>
      </c>
      <c r="H1918">
        <v>21.3666666666667</v>
      </c>
      <c r="I1918" s="2" t="str">
        <f t="shared" si="59"/>
        <v>中到大雨</v>
      </c>
      <c r="J1918" s="2">
        <f t="shared" si="60"/>
        <v>-2</v>
      </c>
    </row>
    <row r="1919" spans="1:10">
      <c r="A1919">
        <v>41870.8749999954</v>
      </c>
      <c r="B1919">
        <v>1918</v>
      </c>
      <c r="C1919">
        <v>230</v>
      </c>
      <c r="D1919">
        <v>21</v>
      </c>
      <c r="E1919">
        <v>1</v>
      </c>
      <c r="F1919">
        <v>0.125</v>
      </c>
      <c r="G1919">
        <v>23.0066666666667</v>
      </c>
      <c r="H1919">
        <v>25.0416666666667</v>
      </c>
      <c r="I1919" s="2" t="str">
        <f t="shared" si="59"/>
        <v>中到大雨</v>
      </c>
      <c r="J1919" s="2">
        <f t="shared" si="60"/>
        <v>-2</v>
      </c>
    </row>
    <row r="1920" spans="1:10">
      <c r="A1920">
        <v>41870.916666662</v>
      </c>
      <c r="B1920">
        <v>1919</v>
      </c>
      <c r="C1920">
        <v>230</v>
      </c>
      <c r="D1920">
        <v>22</v>
      </c>
      <c r="E1920">
        <v>1</v>
      </c>
      <c r="F1920">
        <v>0.185714285714286</v>
      </c>
      <c r="G1920">
        <v>22.915</v>
      </c>
      <c r="H1920">
        <v>1.51666666666667</v>
      </c>
      <c r="I1920" s="2" t="str">
        <f t="shared" si="59"/>
        <v>中到大雨</v>
      </c>
      <c r="J1920" s="2">
        <f t="shared" si="60"/>
        <v>-2</v>
      </c>
    </row>
    <row r="1921" spans="1:10">
      <c r="A1921">
        <v>41870.9583333287</v>
      </c>
      <c r="B1921">
        <v>1920</v>
      </c>
      <c r="C1921">
        <v>230</v>
      </c>
      <c r="D1921">
        <v>23</v>
      </c>
      <c r="E1921">
        <v>1</v>
      </c>
      <c r="F1921">
        <v>1.2</v>
      </c>
      <c r="G1921">
        <v>23.0016666666667</v>
      </c>
      <c r="H1921">
        <v>0.1</v>
      </c>
      <c r="I1921" s="2" t="str">
        <f t="shared" si="59"/>
        <v>中到大雨</v>
      </c>
      <c r="J1921" s="2">
        <f t="shared" si="60"/>
        <v>-2</v>
      </c>
    </row>
    <row r="1922" spans="1:10">
      <c r="A1922">
        <v>41870.9999999953</v>
      </c>
      <c r="B1922">
        <v>1921</v>
      </c>
      <c r="C1922">
        <v>230</v>
      </c>
      <c r="D1922">
        <v>0</v>
      </c>
      <c r="E1922">
        <v>1</v>
      </c>
      <c r="F1922" t="e">
        <v>#DIV/0!</v>
      </c>
      <c r="G1922">
        <v>23.065</v>
      </c>
      <c r="H1922">
        <v>0.1</v>
      </c>
      <c r="I1922" s="2" t="str">
        <f t="shared" si="59"/>
        <v>中到大雨</v>
      </c>
      <c r="J1922" s="2">
        <f t="shared" si="60"/>
        <v>-2</v>
      </c>
    </row>
    <row r="1923" spans="1:10">
      <c r="A1923">
        <v>41871.041666662</v>
      </c>
      <c r="B1923">
        <v>1922</v>
      </c>
      <c r="C1923">
        <v>231</v>
      </c>
      <c r="D1923">
        <v>1</v>
      </c>
      <c r="E1923">
        <v>1</v>
      </c>
      <c r="F1923" t="e">
        <v>#DIV/0!</v>
      </c>
      <c r="G1923">
        <v>23.0333333333333</v>
      </c>
      <c r="H1923">
        <v>0.108333333333333</v>
      </c>
      <c r="I1923" s="2" t="str">
        <f t="shared" si="59"/>
        <v>阴</v>
      </c>
      <c r="J1923" s="2">
        <f t="shared" si="60"/>
        <v>-1</v>
      </c>
    </row>
    <row r="1924" spans="1:10">
      <c r="A1924">
        <v>41871.0833333287</v>
      </c>
      <c r="B1924">
        <v>1923</v>
      </c>
      <c r="C1924">
        <v>231</v>
      </c>
      <c r="D1924">
        <v>2</v>
      </c>
      <c r="E1924">
        <v>1</v>
      </c>
      <c r="F1924">
        <v>0.15</v>
      </c>
      <c r="G1924">
        <v>22.975</v>
      </c>
      <c r="H1924">
        <v>0.108333333333333</v>
      </c>
      <c r="I1924" s="2" t="str">
        <f t="shared" si="59"/>
        <v>阴</v>
      </c>
      <c r="J1924" s="2">
        <f t="shared" si="60"/>
        <v>-1</v>
      </c>
    </row>
    <row r="1925" spans="1:10">
      <c r="A1925">
        <v>41871.1249999953</v>
      </c>
      <c r="B1925">
        <v>1924</v>
      </c>
      <c r="C1925">
        <v>231</v>
      </c>
      <c r="D1925">
        <v>3</v>
      </c>
      <c r="E1925">
        <v>1</v>
      </c>
      <c r="F1925">
        <v>0.1</v>
      </c>
      <c r="G1925">
        <v>22.875</v>
      </c>
      <c r="H1925">
        <v>0.1</v>
      </c>
      <c r="I1925" s="2" t="str">
        <f t="shared" si="59"/>
        <v>阴</v>
      </c>
      <c r="J1925" s="2">
        <f t="shared" si="60"/>
        <v>-1</v>
      </c>
    </row>
    <row r="1926" spans="1:10">
      <c r="A1926">
        <v>41871.166666662</v>
      </c>
      <c r="B1926">
        <v>1925</v>
      </c>
      <c r="C1926">
        <v>231</v>
      </c>
      <c r="D1926">
        <v>4</v>
      </c>
      <c r="E1926">
        <v>1</v>
      </c>
      <c r="F1926">
        <v>0.1125</v>
      </c>
      <c r="G1926">
        <v>22.8266666666667</v>
      </c>
      <c r="H1926">
        <v>0.1</v>
      </c>
      <c r="I1926" s="2" t="str">
        <f t="shared" ref="I1926:I1989" si="61">VLOOKUP(INT(A1926),K$2:Q$123,5)</f>
        <v>阴</v>
      </c>
      <c r="J1926" s="2">
        <f t="shared" si="60"/>
        <v>-1</v>
      </c>
    </row>
    <row r="1927" spans="1:10">
      <c r="A1927">
        <v>41871.2083333287</v>
      </c>
      <c r="B1927">
        <v>1926</v>
      </c>
      <c r="C1927">
        <v>231</v>
      </c>
      <c r="D1927">
        <v>5</v>
      </c>
      <c r="E1927">
        <v>1</v>
      </c>
      <c r="F1927">
        <v>4.04333333333333</v>
      </c>
      <c r="G1927">
        <v>22.9033333333333</v>
      </c>
      <c r="H1927">
        <v>0.108333333333333</v>
      </c>
      <c r="I1927" s="2" t="str">
        <f t="shared" si="61"/>
        <v>阴</v>
      </c>
      <c r="J1927" s="2">
        <f t="shared" si="60"/>
        <v>-1</v>
      </c>
    </row>
    <row r="1928" spans="1:10">
      <c r="A1928">
        <v>41871.2499999953</v>
      </c>
      <c r="B1928">
        <v>1927</v>
      </c>
      <c r="C1928">
        <v>231</v>
      </c>
      <c r="D1928">
        <v>6</v>
      </c>
      <c r="E1928">
        <v>1</v>
      </c>
      <c r="F1928">
        <v>21.2354838709677</v>
      </c>
      <c r="G1928">
        <v>22.99</v>
      </c>
      <c r="H1928">
        <v>0.108333333333333</v>
      </c>
      <c r="I1928" s="2" t="str">
        <f t="shared" si="61"/>
        <v>阴</v>
      </c>
      <c r="J1928" s="2">
        <f t="shared" si="60"/>
        <v>-1</v>
      </c>
    </row>
    <row r="1929" spans="1:10">
      <c r="A1929">
        <v>41871.291666662</v>
      </c>
      <c r="B1929">
        <v>1928</v>
      </c>
      <c r="C1929">
        <v>231</v>
      </c>
      <c r="D1929">
        <v>7</v>
      </c>
      <c r="E1929">
        <v>1</v>
      </c>
      <c r="F1929">
        <v>28.58</v>
      </c>
      <c r="G1929">
        <v>22.7383333333333</v>
      </c>
      <c r="H1929">
        <v>37.4666666666667</v>
      </c>
      <c r="I1929" s="2" t="str">
        <f t="shared" si="61"/>
        <v>阴</v>
      </c>
      <c r="J1929" s="2">
        <f t="shared" si="60"/>
        <v>-1</v>
      </c>
    </row>
    <row r="1930" spans="1:10">
      <c r="A1930">
        <v>41871.3333333287</v>
      </c>
      <c r="B1930">
        <v>1929</v>
      </c>
      <c r="C1930">
        <v>231</v>
      </c>
      <c r="D1930">
        <v>8</v>
      </c>
      <c r="E1930">
        <v>1</v>
      </c>
      <c r="F1930">
        <v>29.33</v>
      </c>
      <c r="G1930">
        <v>22.6833333333333</v>
      </c>
      <c r="H1930">
        <v>27.5083333333333</v>
      </c>
      <c r="I1930" s="2" t="str">
        <f t="shared" si="61"/>
        <v>阴</v>
      </c>
      <c r="J1930" s="2">
        <f t="shared" si="60"/>
        <v>-1</v>
      </c>
    </row>
    <row r="1931" spans="1:10">
      <c r="A1931">
        <v>41871.3749999953</v>
      </c>
      <c r="B1931">
        <v>1930</v>
      </c>
      <c r="C1931">
        <v>231</v>
      </c>
      <c r="D1931">
        <v>9</v>
      </c>
      <c r="E1931">
        <v>1</v>
      </c>
      <c r="F1931">
        <v>45.0766666666667</v>
      </c>
      <c r="G1931">
        <v>23.02</v>
      </c>
      <c r="H1931">
        <v>24.65</v>
      </c>
      <c r="I1931" s="2" t="str">
        <f t="shared" si="61"/>
        <v>阴</v>
      </c>
      <c r="J1931" s="2">
        <f t="shared" si="60"/>
        <v>-1</v>
      </c>
    </row>
    <row r="1932" spans="1:10">
      <c r="A1932">
        <v>41871.416666662</v>
      </c>
      <c r="B1932">
        <v>1931</v>
      </c>
      <c r="C1932">
        <v>231</v>
      </c>
      <c r="D1932">
        <v>10</v>
      </c>
      <c r="E1932">
        <v>1</v>
      </c>
      <c r="F1932">
        <v>50.3833333333333</v>
      </c>
      <c r="G1932">
        <v>23.115</v>
      </c>
      <c r="H1932">
        <v>23.6</v>
      </c>
      <c r="I1932" s="2" t="str">
        <f t="shared" si="61"/>
        <v>阴</v>
      </c>
      <c r="J1932" s="2">
        <f t="shared" si="60"/>
        <v>-1</v>
      </c>
    </row>
    <row r="1933" spans="1:10">
      <c r="A1933">
        <v>41871.4583333287</v>
      </c>
      <c r="B1933">
        <v>1932</v>
      </c>
      <c r="C1933">
        <v>231</v>
      </c>
      <c r="D1933">
        <v>11</v>
      </c>
      <c r="E1933">
        <v>1</v>
      </c>
      <c r="F1933">
        <v>40.1666666666667</v>
      </c>
      <c r="G1933">
        <v>23.3483333333333</v>
      </c>
      <c r="H1933">
        <v>23.625</v>
      </c>
      <c r="I1933" s="2" t="str">
        <f t="shared" si="61"/>
        <v>阴</v>
      </c>
      <c r="J1933" s="2">
        <f t="shared" si="60"/>
        <v>-1</v>
      </c>
    </row>
    <row r="1934" spans="1:10">
      <c r="A1934">
        <v>41871.4999999953</v>
      </c>
      <c r="B1934">
        <v>1933</v>
      </c>
      <c r="C1934">
        <v>231</v>
      </c>
      <c r="D1934">
        <v>12</v>
      </c>
      <c r="E1934">
        <v>1</v>
      </c>
      <c r="F1934">
        <v>76.1433333333333</v>
      </c>
      <c r="G1934">
        <v>23.21</v>
      </c>
      <c r="H1934">
        <v>23.2833333333333</v>
      </c>
      <c r="I1934" s="2" t="str">
        <f t="shared" si="61"/>
        <v>阴</v>
      </c>
      <c r="J1934" s="2">
        <f t="shared" si="60"/>
        <v>-1</v>
      </c>
    </row>
    <row r="1935" spans="1:10">
      <c r="A1935">
        <v>41871.541666662</v>
      </c>
      <c r="B1935">
        <v>1934</v>
      </c>
      <c r="C1935">
        <v>231</v>
      </c>
      <c r="D1935">
        <v>13</v>
      </c>
      <c r="E1935">
        <v>1</v>
      </c>
      <c r="F1935">
        <v>102.686666666667</v>
      </c>
      <c r="G1935">
        <v>23.12</v>
      </c>
      <c r="H1935">
        <v>23.4166666666667</v>
      </c>
      <c r="I1935" s="2" t="str">
        <f t="shared" si="61"/>
        <v>阴</v>
      </c>
      <c r="J1935" s="2">
        <f t="shared" si="60"/>
        <v>-1</v>
      </c>
    </row>
    <row r="1936" spans="1:10">
      <c r="A1936">
        <v>41871.5833333286</v>
      </c>
      <c r="B1936">
        <v>1935</v>
      </c>
      <c r="C1936">
        <v>231</v>
      </c>
      <c r="D1936">
        <v>14</v>
      </c>
      <c r="E1936">
        <v>1</v>
      </c>
      <c r="F1936">
        <v>112.889655172414</v>
      </c>
      <c r="G1936">
        <v>22.6766666666667</v>
      </c>
      <c r="H1936">
        <v>21.9333333333333</v>
      </c>
      <c r="I1936" s="2" t="str">
        <f t="shared" si="61"/>
        <v>阴</v>
      </c>
      <c r="J1936" s="2">
        <f t="shared" si="60"/>
        <v>-1</v>
      </c>
    </row>
    <row r="1937" spans="1:10">
      <c r="A1937">
        <v>41871.6249999953</v>
      </c>
      <c r="B1937">
        <v>1936</v>
      </c>
      <c r="C1937">
        <v>231</v>
      </c>
      <c r="D1937">
        <v>15</v>
      </c>
      <c r="E1937">
        <v>1</v>
      </c>
      <c r="F1937">
        <v>77.4966666666666</v>
      </c>
      <c r="G1937">
        <v>22.3066666666667</v>
      </c>
      <c r="H1937">
        <v>22.9583333333333</v>
      </c>
      <c r="I1937" s="2" t="str">
        <f t="shared" si="61"/>
        <v>阴</v>
      </c>
      <c r="J1937" s="2">
        <f t="shared" si="60"/>
        <v>-1</v>
      </c>
    </row>
    <row r="1938" spans="1:10">
      <c r="A1938">
        <v>41871.666666662</v>
      </c>
      <c r="B1938">
        <v>1937</v>
      </c>
      <c r="C1938">
        <v>231</v>
      </c>
      <c r="D1938">
        <v>16</v>
      </c>
      <c r="E1938">
        <v>1</v>
      </c>
      <c r="F1938">
        <v>45.11</v>
      </c>
      <c r="G1938">
        <v>22.055</v>
      </c>
      <c r="H1938">
        <v>24.9166666666667</v>
      </c>
      <c r="I1938" s="2" t="str">
        <f t="shared" si="61"/>
        <v>阴</v>
      </c>
      <c r="J1938" s="2">
        <f t="shared" si="60"/>
        <v>-1</v>
      </c>
    </row>
    <row r="1939" spans="1:10">
      <c r="A1939">
        <v>41871.7083333286</v>
      </c>
      <c r="B1939">
        <v>1938</v>
      </c>
      <c r="C1939">
        <v>231</v>
      </c>
      <c r="D1939">
        <v>17</v>
      </c>
      <c r="E1939">
        <v>1</v>
      </c>
      <c r="F1939">
        <v>11.3466666666667</v>
      </c>
      <c r="G1939">
        <v>21.9966666666666</v>
      </c>
      <c r="H1939">
        <v>24.6909090909091</v>
      </c>
      <c r="I1939" s="2" t="str">
        <f t="shared" si="61"/>
        <v>阴</v>
      </c>
      <c r="J1939" s="2">
        <f t="shared" si="60"/>
        <v>-1</v>
      </c>
    </row>
    <row r="1940" spans="1:10">
      <c r="A1940">
        <v>41871.7499999953</v>
      </c>
      <c r="B1940">
        <v>1939</v>
      </c>
      <c r="C1940">
        <v>231</v>
      </c>
      <c r="D1940">
        <v>18</v>
      </c>
      <c r="E1940">
        <v>1</v>
      </c>
      <c r="F1940">
        <v>1.40625</v>
      </c>
      <c r="G1940">
        <v>21.8016666666667</v>
      </c>
      <c r="H1940">
        <v>19.85</v>
      </c>
      <c r="I1940" s="2" t="str">
        <f t="shared" si="61"/>
        <v>阴</v>
      </c>
      <c r="J1940" s="2">
        <f t="shared" si="60"/>
        <v>-1</v>
      </c>
    </row>
    <row r="1941" spans="1:10">
      <c r="A1941">
        <v>41871.791666662</v>
      </c>
      <c r="B1941">
        <v>1940</v>
      </c>
      <c r="C1941">
        <v>231</v>
      </c>
      <c r="D1941">
        <v>19</v>
      </c>
      <c r="E1941">
        <v>1</v>
      </c>
      <c r="F1941" t="e">
        <v>#DIV/0!</v>
      </c>
      <c r="G1941">
        <v>25.4466666666667</v>
      </c>
      <c r="H1941">
        <v>23.1916666666667</v>
      </c>
      <c r="I1941" s="2" t="str">
        <f t="shared" si="61"/>
        <v>阴</v>
      </c>
      <c r="J1941" s="2">
        <f t="shared" si="60"/>
        <v>-1</v>
      </c>
    </row>
    <row r="1942" spans="1:10">
      <c r="A1942">
        <v>41871.8333333286</v>
      </c>
      <c r="B1942">
        <v>1941</v>
      </c>
      <c r="C1942">
        <v>231</v>
      </c>
      <c r="D1942">
        <v>20</v>
      </c>
      <c r="E1942">
        <v>1</v>
      </c>
      <c r="F1942" t="e">
        <v>#DIV/0!</v>
      </c>
      <c r="G1942">
        <v>23.3133333333333</v>
      </c>
      <c r="H1942">
        <v>18.5</v>
      </c>
      <c r="I1942" s="2" t="str">
        <f t="shared" si="61"/>
        <v>阴</v>
      </c>
      <c r="J1942" s="2">
        <f t="shared" si="60"/>
        <v>-1</v>
      </c>
    </row>
    <row r="1943" spans="1:10">
      <c r="A1943">
        <v>41871.8749999953</v>
      </c>
      <c r="B1943">
        <v>1942</v>
      </c>
      <c r="C1943">
        <v>231</v>
      </c>
      <c r="D1943">
        <v>21</v>
      </c>
      <c r="E1943">
        <v>1</v>
      </c>
      <c r="F1943" t="e">
        <v>#DIV/0!</v>
      </c>
      <c r="G1943">
        <v>33.395</v>
      </c>
      <c r="H1943">
        <v>23.2666666666667</v>
      </c>
      <c r="I1943" s="2" t="str">
        <f t="shared" si="61"/>
        <v>阴</v>
      </c>
      <c r="J1943" s="2">
        <f t="shared" si="60"/>
        <v>-1</v>
      </c>
    </row>
    <row r="1944" spans="1:10">
      <c r="A1944">
        <v>41871.916666662</v>
      </c>
      <c r="B1944">
        <v>1943</v>
      </c>
      <c r="C1944">
        <v>231</v>
      </c>
      <c r="D1944">
        <v>22</v>
      </c>
      <c r="E1944">
        <v>1</v>
      </c>
      <c r="F1944" t="e">
        <v>#DIV/0!</v>
      </c>
      <c r="G1944">
        <v>27.45</v>
      </c>
      <c r="H1944">
        <v>1.51666666666667</v>
      </c>
      <c r="I1944" s="2" t="str">
        <f t="shared" si="61"/>
        <v>阴</v>
      </c>
      <c r="J1944" s="2">
        <f t="shared" si="60"/>
        <v>-1</v>
      </c>
    </row>
    <row r="1945" spans="1:10">
      <c r="A1945">
        <v>41871.9583333286</v>
      </c>
      <c r="B1945">
        <v>1944</v>
      </c>
      <c r="C1945">
        <v>231</v>
      </c>
      <c r="D1945">
        <v>23</v>
      </c>
      <c r="E1945">
        <v>1</v>
      </c>
      <c r="F1945" t="e">
        <v>#DIV/0!</v>
      </c>
      <c r="G1945">
        <v>25.8183333333333</v>
      </c>
      <c r="H1945">
        <v>0.1</v>
      </c>
      <c r="I1945" s="2" t="str">
        <f t="shared" si="61"/>
        <v>阴</v>
      </c>
      <c r="J1945" s="2">
        <f t="shared" si="60"/>
        <v>-1</v>
      </c>
    </row>
    <row r="1946" spans="1:10">
      <c r="A1946">
        <v>41871.9999999953</v>
      </c>
      <c r="B1946">
        <v>1945</v>
      </c>
      <c r="C1946">
        <v>231</v>
      </c>
      <c r="D1946">
        <v>0</v>
      </c>
      <c r="E1946">
        <v>1</v>
      </c>
      <c r="F1946" t="e">
        <v>#DIV/0!</v>
      </c>
      <c r="G1946">
        <v>23.5033333333333</v>
      </c>
      <c r="H1946">
        <v>0.1</v>
      </c>
      <c r="I1946" s="2" t="str">
        <f t="shared" si="61"/>
        <v>阴</v>
      </c>
      <c r="J1946" s="2">
        <f t="shared" si="60"/>
        <v>-1</v>
      </c>
    </row>
    <row r="1947" spans="1:10">
      <c r="A1947">
        <v>41872.0416666619</v>
      </c>
      <c r="B1947">
        <v>1946</v>
      </c>
      <c r="C1947">
        <v>232</v>
      </c>
      <c r="D1947">
        <v>1</v>
      </c>
      <c r="E1947">
        <v>1</v>
      </c>
      <c r="F1947" t="e">
        <v>#DIV/0!</v>
      </c>
      <c r="G1947">
        <v>24.3316666666667</v>
      </c>
      <c r="H1947">
        <v>0.1</v>
      </c>
      <c r="I1947" s="2" t="str">
        <f t="shared" si="61"/>
        <v>多云</v>
      </c>
      <c r="J1947" s="2">
        <f t="shared" si="60"/>
        <v>0</v>
      </c>
    </row>
    <row r="1948" spans="1:10">
      <c r="A1948">
        <v>41872.0833333286</v>
      </c>
      <c r="B1948">
        <v>1947</v>
      </c>
      <c r="C1948">
        <v>232</v>
      </c>
      <c r="D1948">
        <v>2</v>
      </c>
      <c r="E1948">
        <v>1</v>
      </c>
      <c r="F1948" t="e">
        <v>#DIV/0!</v>
      </c>
      <c r="G1948">
        <v>22.6166666666667</v>
      </c>
      <c r="H1948">
        <v>0.1</v>
      </c>
      <c r="I1948" s="2" t="str">
        <f t="shared" si="61"/>
        <v>多云</v>
      </c>
      <c r="J1948" s="2">
        <f t="shared" ref="J1948:J2011" si="62">IF(ISNUMBER(FIND("雨",I1948)),-2,IF(ISNUMBER(FIND("阴",I1948)),-1,0))</f>
        <v>0</v>
      </c>
    </row>
    <row r="1949" spans="1:10">
      <c r="A1949">
        <v>41872.1249999953</v>
      </c>
      <c r="B1949">
        <v>1948</v>
      </c>
      <c r="C1949">
        <v>232</v>
      </c>
      <c r="D1949">
        <v>3</v>
      </c>
      <c r="E1949">
        <v>1</v>
      </c>
      <c r="F1949" t="e">
        <v>#DIV/0!</v>
      </c>
      <c r="G1949">
        <v>21.4066666666667</v>
      </c>
      <c r="H1949">
        <v>0.1</v>
      </c>
      <c r="I1949" s="2" t="str">
        <f t="shared" si="61"/>
        <v>多云</v>
      </c>
      <c r="J1949" s="2">
        <f t="shared" si="62"/>
        <v>0</v>
      </c>
    </row>
    <row r="1950" spans="1:10">
      <c r="A1950">
        <v>41872.1666666619</v>
      </c>
      <c r="B1950">
        <v>1949</v>
      </c>
      <c r="C1950">
        <v>232</v>
      </c>
      <c r="D1950">
        <v>4</v>
      </c>
      <c r="E1950">
        <v>1</v>
      </c>
      <c r="F1950" t="e">
        <v>#DIV/0!</v>
      </c>
      <c r="G1950">
        <v>21.0166666666667</v>
      </c>
      <c r="H1950">
        <v>0.1</v>
      </c>
      <c r="I1950" s="2" t="str">
        <f t="shared" si="61"/>
        <v>多云</v>
      </c>
      <c r="J1950" s="2">
        <f t="shared" si="62"/>
        <v>0</v>
      </c>
    </row>
    <row r="1951" spans="1:10">
      <c r="A1951">
        <v>41872.2083333286</v>
      </c>
      <c r="B1951">
        <v>1950</v>
      </c>
      <c r="C1951">
        <v>232</v>
      </c>
      <c r="D1951">
        <v>5</v>
      </c>
      <c r="E1951">
        <v>1</v>
      </c>
      <c r="F1951">
        <v>14.3291666666667</v>
      </c>
      <c r="G1951">
        <v>21.7366666666667</v>
      </c>
      <c r="H1951">
        <v>0.1</v>
      </c>
      <c r="I1951" s="2" t="str">
        <f t="shared" si="61"/>
        <v>多云</v>
      </c>
      <c r="J1951" s="2">
        <f t="shared" si="62"/>
        <v>0</v>
      </c>
    </row>
    <row r="1952" spans="1:10">
      <c r="A1952">
        <v>41872.2499999953</v>
      </c>
      <c r="B1952">
        <v>1951</v>
      </c>
      <c r="C1952">
        <v>232</v>
      </c>
      <c r="D1952">
        <v>6</v>
      </c>
      <c r="E1952">
        <v>1</v>
      </c>
      <c r="F1952">
        <v>120.203333333333</v>
      </c>
      <c r="G1952">
        <v>25.765</v>
      </c>
      <c r="H1952">
        <v>0.108333333333333</v>
      </c>
      <c r="I1952" s="2" t="str">
        <f t="shared" si="61"/>
        <v>多云</v>
      </c>
      <c r="J1952" s="2">
        <f t="shared" si="62"/>
        <v>0</v>
      </c>
    </row>
    <row r="1953" spans="1:10">
      <c r="A1953">
        <v>41872.2916666619</v>
      </c>
      <c r="B1953">
        <v>1952</v>
      </c>
      <c r="C1953">
        <v>232</v>
      </c>
      <c r="D1953">
        <v>7</v>
      </c>
      <c r="E1953">
        <v>1</v>
      </c>
      <c r="F1953">
        <v>309.113333333333</v>
      </c>
      <c r="G1953">
        <v>28.8416666666667</v>
      </c>
      <c r="H1953">
        <v>36.2</v>
      </c>
      <c r="I1953" s="2" t="str">
        <f t="shared" si="61"/>
        <v>多云</v>
      </c>
      <c r="J1953" s="2">
        <f t="shared" si="62"/>
        <v>0</v>
      </c>
    </row>
    <row r="1954" spans="1:10">
      <c r="A1954">
        <v>41872.3333333286</v>
      </c>
      <c r="B1954">
        <v>1953</v>
      </c>
      <c r="C1954">
        <v>232</v>
      </c>
      <c r="D1954">
        <v>8</v>
      </c>
      <c r="E1954">
        <v>1</v>
      </c>
      <c r="F1954">
        <v>414.190322580645</v>
      </c>
      <c r="G1954">
        <v>36.8633333333333</v>
      </c>
      <c r="H1954">
        <v>24.475</v>
      </c>
      <c r="I1954" s="2" t="str">
        <f t="shared" si="61"/>
        <v>多云</v>
      </c>
      <c r="J1954" s="2">
        <f t="shared" si="62"/>
        <v>0</v>
      </c>
    </row>
    <row r="1955" spans="1:10">
      <c r="A1955">
        <v>41872.3749999953</v>
      </c>
      <c r="B1955">
        <v>1954</v>
      </c>
      <c r="C1955">
        <v>232</v>
      </c>
      <c r="D1955">
        <v>9</v>
      </c>
      <c r="E1955">
        <v>1</v>
      </c>
      <c r="F1955">
        <v>731.81</v>
      </c>
      <c r="G1955">
        <v>37.39</v>
      </c>
      <c r="H1955">
        <v>24.7166666666667</v>
      </c>
      <c r="I1955" s="2" t="str">
        <f t="shared" si="61"/>
        <v>多云</v>
      </c>
      <c r="J1955" s="2">
        <f t="shared" si="62"/>
        <v>0</v>
      </c>
    </row>
    <row r="1956" spans="1:10">
      <c r="A1956">
        <v>41872.4166666619</v>
      </c>
      <c r="B1956">
        <v>1955</v>
      </c>
      <c r="C1956">
        <v>232</v>
      </c>
      <c r="D1956">
        <v>10</v>
      </c>
      <c r="E1956">
        <v>1</v>
      </c>
      <c r="F1956">
        <v>848.335483870968</v>
      </c>
      <c r="G1956">
        <v>35.975</v>
      </c>
      <c r="H1956">
        <v>23.2083333333333</v>
      </c>
      <c r="I1956" s="2" t="str">
        <f t="shared" si="61"/>
        <v>多云</v>
      </c>
      <c r="J1956" s="2">
        <f t="shared" si="62"/>
        <v>0</v>
      </c>
    </row>
    <row r="1957" spans="1:10">
      <c r="A1957">
        <v>41872.4583333286</v>
      </c>
      <c r="B1957">
        <v>1956</v>
      </c>
      <c r="C1957">
        <v>232</v>
      </c>
      <c r="D1957">
        <v>11</v>
      </c>
      <c r="E1957">
        <v>1</v>
      </c>
      <c r="F1957">
        <v>922.058064516129</v>
      </c>
      <c r="G1957">
        <v>35.4616666666667</v>
      </c>
      <c r="H1957">
        <v>18.3166666666667</v>
      </c>
      <c r="I1957" s="2" t="str">
        <f t="shared" si="61"/>
        <v>多云</v>
      </c>
      <c r="J1957" s="2">
        <f t="shared" si="62"/>
        <v>0</v>
      </c>
    </row>
    <row r="1958" spans="1:10">
      <c r="A1958">
        <v>41872.4999999953</v>
      </c>
      <c r="B1958">
        <v>1957</v>
      </c>
      <c r="C1958">
        <v>232</v>
      </c>
      <c r="D1958">
        <v>12</v>
      </c>
      <c r="E1958">
        <v>1</v>
      </c>
      <c r="F1958">
        <v>578.533333333333</v>
      </c>
      <c r="G1958">
        <v>35.0333333333333</v>
      </c>
      <c r="H1958">
        <v>24.6083333333333</v>
      </c>
      <c r="I1958" s="2" t="str">
        <f t="shared" si="61"/>
        <v>多云</v>
      </c>
      <c r="J1958" s="2">
        <f t="shared" si="62"/>
        <v>0</v>
      </c>
    </row>
    <row r="1959" spans="1:10">
      <c r="A1959">
        <v>41872.5416666619</v>
      </c>
      <c r="B1959">
        <v>1958</v>
      </c>
      <c r="C1959">
        <v>232</v>
      </c>
      <c r="D1959">
        <v>13</v>
      </c>
      <c r="E1959">
        <v>1</v>
      </c>
      <c r="F1959">
        <v>429.464516129032</v>
      </c>
      <c r="G1959">
        <v>34.8183333333333</v>
      </c>
      <c r="H1959">
        <v>18.0416666666667</v>
      </c>
      <c r="I1959" s="2" t="str">
        <f t="shared" si="61"/>
        <v>多云</v>
      </c>
      <c r="J1959" s="2">
        <f t="shared" si="62"/>
        <v>0</v>
      </c>
    </row>
    <row r="1960" spans="1:10">
      <c r="A1960">
        <v>41872.5833333286</v>
      </c>
      <c r="B1960">
        <v>1959</v>
      </c>
      <c r="C1960">
        <v>232</v>
      </c>
      <c r="D1960">
        <v>14</v>
      </c>
      <c r="E1960">
        <v>1</v>
      </c>
      <c r="F1960">
        <v>376.56</v>
      </c>
      <c r="G1960">
        <v>33.9066666666667</v>
      </c>
      <c r="H1960">
        <v>21.4166666666667</v>
      </c>
      <c r="I1960" s="2" t="str">
        <f t="shared" si="61"/>
        <v>多云</v>
      </c>
      <c r="J1960" s="2">
        <f t="shared" si="62"/>
        <v>0</v>
      </c>
    </row>
    <row r="1961" spans="1:10">
      <c r="A1961">
        <v>41872.6249999952</v>
      </c>
      <c r="B1961">
        <v>1960</v>
      </c>
      <c r="C1961">
        <v>232</v>
      </c>
      <c r="D1961">
        <v>15</v>
      </c>
      <c r="E1961">
        <v>1</v>
      </c>
      <c r="F1961">
        <v>116.453333333333</v>
      </c>
      <c r="G1961">
        <v>34.575</v>
      </c>
      <c r="H1961">
        <v>25.0583333333333</v>
      </c>
      <c r="I1961" s="2" t="str">
        <f t="shared" si="61"/>
        <v>多云</v>
      </c>
      <c r="J1961" s="2">
        <f t="shared" si="62"/>
        <v>0</v>
      </c>
    </row>
    <row r="1962" spans="1:10">
      <c r="A1962">
        <v>41872.6666666619</v>
      </c>
      <c r="B1962">
        <v>1961</v>
      </c>
      <c r="C1962">
        <v>232</v>
      </c>
      <c r="D1962">
        <v>16</v>
      </c>
      <c r="E1962">
        <v>1</v>
      </c>
      <c r="F1962">
        <v>59.5033333333333</v>
      </c>
      <c r="G1962">
        <v>33.1733333333333</v>
      </c>
      <c r="H1962">
        <v>24.5</v>
      </c>
      <c r="I1962" s="2" t="str">
        <f t="shared" si="61"/>
        <v>多云</v>
      </c>
      <c r="J1962" s="2">
        <f t="shared" si="62"/>
        <v>0</v>
      </c>
    </row>
    <row r="1963" spans="1:10">
      <c r="A1963">
        <v>41872.7083333286</v>
      </c>
      <c r="B1963">
        <v>1962</v>
      </c>
      <c r="C1963">
        <v>232</v>
      </c>
      <c r="D1963">
        <v>17</v>
      </c>
      <c r="E1963">
        <v>1</v>
      </c>
      <c r="F1963">
        <v>23.7533333333333</v>
      </c>
      <c r="G1963">
        <v>32.1762711864407</v>
      </c>
      <c r="H1963">
        <v>24.9</v>
      </c>
      <c r="I1963" s="2" t="str">
        <f t="shared" si="61"/>
        <v>多云</v>
      </c>
      <c r="J1963" s="2">
        <f t="shared" si="62"/>
        <v>0</v>
      </c>
    </row>
    <row r="1964" spans="1:10">
      <c r="A1964">
        <v>41872.7499999952</v>
      </c>
      <c r="B1964">
        <v>1963</v>
      </c>
      <c r="C1964">
        <v>232</v>
      </c>
      <c r="D1964">
        <v>18</v>
      </c>
      <c r="E1964">
        <v>1</v>
      </c>
      <c r="F1964">
        <v>5.18571428571429</v>
      </c>
      <c r="G1964">
        <v>31.0183333333333</v>
      </c>
      <c r="H1964">
        <v>24.7666666666667</v>
      </c>
      <c r="I1964" s="2" t="str">
        <f t="shared" si="61"/>
        <v>多云</v>
      </c>
      <c r="J1964" s="2">
        <f t="shared" si="62"/>
        <v>0</v>
      </c>
    </row>
    <row r="1965" spans="1:10">
      <c r="A1965">
        <v>41872.7916666619</v>
      </c>
      <c r="B1965">
        <v>1964</v>
      </c>
      <c r="C1965">
        <v>232</v>
      </c>
      <c r="D1965">
        <v>19</v>
      </c>
      <c r="E1965">
        <v>1</v>
      </c>
      <c r="F1965" t="e">
        <v>#DIV/0!</v>
      </c>
      <c r="G1965">
        <v>29.0933333333334</v>
      </c>
      <c r="H1965">
        <v>23.3833333333333</v>
      </c>
      <c r="I1965" s="2" t="str">
        <f t="shared" si="61"/>
        <v>多云</v>
      </c>
      <c r="J1965" s="2">
        <f t="shared" si="62"/>
        <v>0</v>
      </c>
    </row>
    <row r="1966" spans="1:10">
      <c r="A1966">
        <v>41872.8333333286</v>
      </c>
      <c r="B1966">
        <v>1965</v>
      </c>
      <c r="C1966">
        <v>232</v>
      </c>
      <c r="D1966">
        <v>20</v>
      </c>
      <c r="E1966">
        <v>1</v>
      </c>
      <c r="F1966" t="e">
        <v>#DIV/0!</v>
      </c>
      <c r="G1966">
        <v>27.5683333333333</v>
      </c>
      <c r="H1966">
        <v>19.8</v>
      </c>
      <c r="I1966" s="2" t="str">
        <f t="shared" si="61"/>
        <v>多云</v>
      </c>
      <c r="J1966" s="2">
        <f t="shared" si="62"/>
        <v>0</v>
      </c>
    </row>
    <row r="1967" spans="1:10">
      <c r="A1967">
        <v>41872.8749999952</v>
      </c>
      <c r="B1967">
        <v>1966</v>
      </c>
      <c r="C1967">
        <v>232</v>
      </c>
      <c r="D1967">
        <v>21</v>
      </c>
      <c r="E1967">
        <v>1</v>
      </c>
      <c r="F1967" t="e">
        <v>#DIV/0!</v>
      </c>
      <c r="G1967">
        <v>26.9266666666667</v>
      </c>
      <c r="H1967">
        <v>24.8333333333333</v>
      </c>
      <c r="I1967" s="2" t="str">
        <f t="shared" si="61"/>
        <v>多云</v>
      </c>
      <c r="J1967" s="2">
        <f t="shared" si="62"/>
        <v>0</v>
      </c>
    </row>
    <row r="1968" spans="1:10">
      <c r="A1968">
        <v>41872.9166666619</v>
      </c>
      <c r="B1968">
        <v>1967</v>
      </c>
      <c r="C1968">
        <v>232</v>
      </c>
      <c r="D1968">
        <v>22</v>
      </c>
      <c r="E1968">
        <v>1</v>
      </c>
      <c r="F1968" t="e">
        <v>#DIV/0!</v>
      </c>
      <c r="G1968">
        <v>27.1433333333333</v>
      </c>
      <c r="H1968">
        <v>1.51666666666667</v>
      </c>
      <c r="I1968" s="2" t="str">
        <f t="shared" si="61"/>
        <v>多云</v>
      </c>
      <c r="J1968" s="2">
        <f t="shared" si="62"/>
        <v>0</v>
      </c>
    </row>
    <row r="1969" spans="1:10">
      <c r="A1969">
        <v>41872.9583333286</v>
      </c>
      <c r="B1969">
        <v>1968</v>
      </c>
      <c r="C1969">
        <v>232</v>
      </c>
      <c r="D1969">
        <v>23</v>
      </c>
      <c r="E1969">
        <v>1</v>
      </c>
      <c r="F1969" t="e">
        <v>#DIV/0!</v>
      </c>
      <c r="G1969">
        <v>26.9516666666667</v>
      </c>
      <c r="H1969">
        <v>0.108333333333333</v>
      </c>
      <c r="I1969" s="2" t="str">
        <f t="shared" si="61"/>
        <v>多云</v>
      </c>
      <c r="J1969" s="2">
        <f t="shared" si="62"/>
        <v>0</v>
      </c>
    </row>
    <row r="1970" spans="1:10">
      <c r="A1970">
        <v>41872.9999999952</v>
      </c>
      <c r="B1970">
        <v>1969</v>
      </c>
      <c r="C1970">
        <v>232</v>
      </c>
      <c r="D1970">
        <v>0</v>
      </c>
      <c r="E1970">
        <v>1</v>
      </c>
      <c r="F1970" t="e">
        <v>#DIV/0!</v>
      </c>
      <c r="G1970">
        <v>27.4466666666667</v>
      </c>
      <c r="H1970">
        <v>0.1</v>
      </c>
      <c r="I1970" s="2" t="str">
        <f t="shared" si="61"/>
        <v>多云</v>
      </c>
      <c r="J1970" s="2">
        <f t="shared" si="62"/>
        <v>0</v>
      </c>
    </row>
    <row r="1971" spans="1:10">
      <c r="A1971">
        <v>41873.0416666619</v>
      </c>
      <c r="B1971">
        <v>1970</v>
      </c>
      <c r="C1971">
        <v>233</v>
      </c>
      <c r="D1971">
        <v>1</v>
      </c>
      <c r="E1971">
        <v>1</v>
      </c>
      <c r="F1971" t="e">
        <v>#DIV/0!</v>
      </c>
      <c r="G1971">
        <v>27.8416666666667</v>
      </c>
      <c r="H1971">
        <v>0.1</v>
      </c>
      <c r="I1971" s="2" t="str">
        <f t="shared" si="61"/>
        <v>阴</v>
      </c>
      <c r="J1971" s="2">
        <f t="shared" si="62"/>
        <v>-1</v>
      </c>
    </row>
    <row r="1972" spans="1:10">
      <c r="A1972">
        <v>41873.0833333286</v>
      </c>
      <c r="B1972">
        <v>1971</v>
      </c>
      <c r="C1972">
        <v>233</v>
      </c>
      <c r="D1972">
        <v>2</v>
      </c>
      <c r="E1972">
        <v>1</v>
      </c>
      <c r="F1972" t="e">
        <v>#DIV/0!</v>
      </c>
      <c r="G1972">
        <v>27.0316666666666</v>
      </c>
      <c r="H1972">
        <v>0.1</v>
      </c>
      <c r="I1972" s="2" t="str">
        <f t="shared" si="61"/>
        <v>阴</v>
      </c>
      <c r="J1972" s="2">
        <f t="shared" si="62"/>
        <v>-1</v>
      </c>
    </row>
    <row r="1973" spans="1:10">
      <c r="A1973">
        <v>41873.1249999952</v>
      </c>
      <c r="B1973">
        <v>1972</v>
      </c>
      <c r="C1973">
        <v>233</v>
      </c>
      <c r="D1973">
        <v>3</v>
      </c>
      <c r="E1973">
        <v>1</v>
      </c>
      <c r="F1973" t="e">
        <v>#DIV/0!</v>
      </c>
      <c r="G1973">
        <v>27.5316666666667</v>
      </c>
      <c r="H1973">
        <v>0.1</v>
      </c>
      <c r="I1973" s="2" t="str">
        <f t="shared" si="61"/>
        <v>阴</v>
      </c>
      <c r="J1973" s="2">
        <f t="shared" si="62"/>
        <v>-1</v>
      </c>
    </row>
    <row r="1974" spans="1:10">
      <c r="A1974">
        <v>41873.1666666619</v>
      </c>
      <c r="B1974">
        <v>1973</v>
      </c>
      <c r="C1974">
        <v>233</v>
      </c>
      <c r="D1974">
        <v>4</v>
      </c>
      <c r="E1974">
        <v>1</v>
      </c>
      <c r="F1974" t="e">
        <v>#DIV/0!</v>
      </c>
      <c r="G1974">
        <v>27.8033333333333</v>
      </c>
      <c r="H1974">
        <v>0.1</v>
      </c>
      <c r="I1974" s="2" t="str">
        <f t="shared" si="61"/>
        <v>阴</v>
      </c>
      <c r="J1974" s="2">
        <f t="shared" si="62"/>
        <v>-1</v>
      </c>
    </row>
    <row r="1975" spans="1:10">
      <c r="A1975">
        <v>41873.2083333285</v>
      </c>
      <c r="B1975">
        <v>1974</v>
      </c>
      <c r="C1975">
        <v>233</v>
      </c>
      <c r="D1975">
        <v>5</v>
      </c>
      <c r="E1975">
        <v>1</v>
      </c>
      <c r="F1975">
        <v>16.0681818181818</v>
      </c>
      <c r="G1975">
        <v>27.8016666666667</v>
      </c>
      <c r="H1975">
        <v>0.1</v>
      </c>
      <c r="I1975" s="2" t="str">
        <f t="shared" si="61"/>
        <v>阴</v>
      </c>
      <c r="J1975" s="2">
        <f t="shared" si="62"/>
        <v>-1</v>
      </c>
    </row>
    <row r="1976" spans="1:10">
      <c r="A1976">
        <v>41873.2499999952</v>
      </c>
      <c r="B1976">
        <v>1975</v>
      </c>
      <c r="C1976">
        <v>233</v>
      </c>
      <c r="D1976">
        <v>6</v>
      </c>
      <c r="E1976">
        <v>1</v>
      </c>
      <c r="F1976">
        <v>66.6</v>
      </c>
      <c r="G1976">
        <v>27.305</v>
      </c>
      <c r="H1976">
        <v>0.1</v>
      </c>
      <c r="I1976" s="2" t="str">
        <f t="shared" si="61"/>
        <v>阴</v>
      </c>
      <c r="J1976" s="2">
        <f t="shared" si="62"/>
        <v>-1</v>
      </c>
    </row>
    <row r="1977" spans="1:10">
      <c r="A1977">
        <v>41873.2916666619</v>
      </c>
      <c r="B1977">
        <v>1976</v>
      </c>
      <c r="C1977">
        <v>233</v>
      </c>
      <c r="D1977">
        <v>7</v>
      </c>
      <c r="E1977">
        <v>1</v>
      </c>
      <c r="F1977">
        <v>178.566666666667</v>
      </c>
      <c r="G1977">
        <v>27.58</v>
      </c>
      <c r="H1977">
        <v>37.25</v>
      </c>
      <c r="I1977" s="2" t="str">
        <f t="shared" si="61"/>
        <v>阴</v>
      </c>
      <c r="J1977" s="2">
        <f t="shared" si="62"/>
        <v>-1</v>
      </c>
    </row>
    <row r="1978" spans="1:10">
      <c r="A1978">
        <v>41873.3333333285</v>
      </c>
      <c r="B1978">
        <v>1977</v>
      </c>
      <c r="C1978">
        <v>233</v>
      </c>
      <c r="D1978">
        <v>8</v>
      </c>
      <c r="E1978">
        <v>1</v>
      </c>
      <c r="F1978">
        <v>219.273333333333</v>
      </c>
      <c r="G1978">
        <v>27.56</v>
      </c>
      <c r="H1978">
        <v>24.7666666666667</v>
      </c>
      <c r="I1978" s="2" t="str">
        <f t="shared" si="61"/>
        <v>阴</v>
      </c>
      <c r="J1978" s="2">
        <f t="shared" si="62"/>
        <v>-1</v>
      </c>
    </row>
    <row r="1979" spans="1:10">
      <c r="A1979">
        <v>41873.3749999952</v>
      </c>
      <c r="B1979">
        <v>1978</v>
      </c>
      <c r="C1979">
        <v>233</v>
      </c>
      <c r="D1979">
        <v>9</v>
      </c>
      <c r="E1979">
        <v>1</v>
      </c>
      <c r="F1979">
        <v>444.033333333333</v>
      </c>
      <c r="G1979">
        <v>29.3983333333333</v>
      </c>
      <c r="H1979">
        <v>22.9916666666667</v>
      </c>
      <c r="I1979" s="2" t="str">
        <f t="shared" si="61"/>
        <v>阴</v>
      </c>
      <c r="J1979" s="2">
        <f t="shared" si="62"/>
        <v>-1</v>
      </c>
    </row>
    <row r="1980" spans="1:10">
      <c r="A1980">
        <v>41873.4166666619</v>
      </c>
      <c r="B1980">
        <v>1979</v>
      </c>
      <c r="C1980">
        <v>233</v>
      </c>
      <c r="D1980">
        <v>10</v>
      </c>
      <c r="E1980">
        <v>1</v>
      </c>
      <c r="F1980">
        <v>579.693333333333</v>
      </c>
      <c r="G1980">
        <v>30.4266666666667</v>
      </c>
      <c r="H1980">
        <v>27.6166666666667</v>
      </c>
      <c r="I1980" s="2" t="str">
        <f t="shared" si="61"/>
        <v>阴</v>
      </c>
      <c r="J1980" s="2">
        <f t="shared" si="62"/>
        <v>-1</v>
      </c>
    </row>
    <row r="1981" spans="1:10">
      <c r="A1981">
        <v>41873.4583333285</v>
      </c>
      <c r="B1981">
        <v>1980</v>
      </c>
      <c r="C1981">
        <v>233</v>
      </c>
      <c r="D1981">
        <v>11</v>
      </c>
      <c r="E1981">
        <v>1</v>
      </c>
      <c r="F1981">
        <v>474.983333333333</v>
      </c>
      <c r="G1981">
        <v>31.2416666666667</v>
      </c>
      <c r="H1981">
        <v>27.625</v>
      </c>
      <c r="I1981" s="2" t="str">
        <f t="shared" si="61"/>
        <v>阴</v>
      </c>
      <c r="J1981" s="2">
        <f t="shared" si="62"/>
        <v>-1</v>
      </c>
    </row>
    <row r="1982" spans="1:10">
      <c r="A1982">
        <v>41873.4999999952</v>
      </c>
      <c r="B1982">
        <v>1981</v>
      </c>
      <c r="C1982">
        <v>233</v>
      </c>
      <c r="D1982">
        <v>12</v>
      </c>
      <c r="E1982">
        <v>1</v>
      </c>
      <c r="F1982">
        <v>325.716666666667</v>
      </c>
      <c r="G1982">
        <v>31.2983333333333</v>
      </c>
      <c r="H1982">
        <v>27.6833333333333</v>
      </c>
      <c r="I1982" s="2" t="str">
        <f t="shared" si="61"/>
        <v>阴</v>
      </c>
      <c r="J1982" s="2">
        <f t="shared" si="62"/>
        <v>-1</v>
      </c>
    </row>
    <row r="1983" spans="1:10">
      <c r="A1983">
        <v>41873.5416666619</v>
      </c>
      <c r="B1983">
        <v>1982</v>
      </c>
      <c r="C1983">
        <v>233</v>
      </c>
      <c r="D1983">
        <v>13</v>
      </c>
      <c r="E1983">
        <v>1</v>
      </c>
      <c r="F1983">
        <v>420.416666666667</v>
      </c>
      <c r="G1983">
        <v>30.7866666666667</v>
      </c>
      <c r="H1983">
        <v>27.75</v>
      </c>
      <c r="I1983" s="2" t="str">
        <f t="shared" si="61"/>
        <v>阴</v>
      </c>
      <c r="J1983" s="2">
        <f t="shared" si="62"/>
        <v>-1</v>
      </c>
    </row>
    <row r="1984" spans="1:10">
      <c r="A1984">
        <v>41873.5833333285</v>
      </c>
      <c r="B1984">
        <v>1983</v>
      </c>
      <c r="C1984">
        <v>233</v>
      </c>
      <c r="D1984">
        <v>14</v>
      </c>
      <c r="E1984">
        <v>1</v>
      </c>
      <c r="F1984">
        <v>456.92</v>
      </c>
      <c r="G1984">
        <v>30.0916666666667</v>
      </c>
      <c r="H1984">
        <v>27.8083333333333</v>
      </c>
      <c r="I1984" s="2" t="str">
        <f t="shared" si="61"/>
        <v>阴</v>
      </c>
      <c r="J1984" s="2">
        <f t="shared" si="62"/>
        <v>-1</v>
      </c>
    </row>
    <row r="1985" spans="1:10">
      <c r="A1985">
        <v>41873.6249999952</v>
      </c>
      <c r="B1985">
        <v>1984</v>
      </c>
      <c r="C1985">
        <v>233</v>
      </c>
      <c r="D1985">
        <v>15</v>
      </c>
      <c r="E1985">
        <v>1</v>
      </c>
      <c r="F1985">
        <v>305.056666666667</v>
      </c>
      <c r="G1985">
        <v>29.7483333333333</v>
      </c>
      <c r="H1985">
        <v>27.8</v>
      </c>
      <c r="I1985" s="2" t="str">
        <f t="shared" si="61"/>
        <v>阴</v>
      </c>
      <c r="J1985" s="2">
        <f t="shared" si="62"/>
        <v>-1</v>
      </c>
    </row>
    <row r="1986" spans="1:10">
      <c r="A1986">
        <v>41873.6666666619</v>
      </c>
      <c r="B1986">
        <v>1985</v>
      </c>
      <c r="C1986">
        <v>233</v>
      </c>
      <c r="D1986">
        <v>16</v>
      </c>
      <c r="E1986">
        <v>1</v>
      </c>
      <c r="F1986">
        <v>107.166666666667</v>
      </c>
      <c r="G1986">
        <v>28.73</v>
      </c>
      <c r="H1986">
        <v>27.8166666666667</v>
      </c>
      <c r="I1986" s="2" t="str">
        <f t="shared" si="61"/>
        <v>阴</v>
      </c>
      <c r="J1986" s="2">
        <f t="shared" si="62"/>
        <v>-1</v>
      </c>
    </row>
    <row r="1987" spans="1:10">
      <c r="A1987">
        <v>41873.7083333285</v>
      </c>
      <c r="B1987">
        <v>1986</v>
      </c>
      <c r="C1987">
        <v>233</v>
      </c>
      <c r="D1987">
        <v>17</v>
      </c>
      <c r="E1987">
        <v>1</v>
      </c>
      <c r="F1987">
        <v>49.9666666666667</v>
      </c>
      <c r="G1987">
        <v>28.09</v>
      </c>
      <c r="H1987">
        <v>25.3416666666667</v>
      </c>
      <c r="I1987" s="2" t="str">
        <f t="shared" si="61"/>
        <v>阴</v>
      </c>
      <c r="J1987" s="2">
        <f t="shared" si="62"/>
        <v>-1</v>
      </c>
    </row>
    <row r="1988" spans="1:10">
      <c r="A1988">
        <v>41873.7499999952</v>
      </c>
      <c r="B1988">
        <v>1987</v>
      </c>
      <c r="C1988">
        <v>233</v>
      </c>
      <c r="D1988">
        <v>18</v>
      </c>
      <c r="E1988">
        <v>1</v>
      </c>
      <c r="F1988">
        <v>3.55714285714286</v>
      </c>
      <c r="G1988">
        <v>27.3683333333333</v>
      </c>
      <c r="H1988">
        <v>25.3416666666667</v>
      </c>
      <c r="I1988" s="2" t="str">
        <f t="shared" si="61"/>
        <v>阴</v>
      </c>
      <c r="J1988" s="2">
        <f t="shared" si="62"/>
        <v>-1</v>
      </c>
    </row>
    <row r="1989" spans="1:10">
      <c r="A1989">
        <v>41873.7916666618</v>
      </c>
      <c r="B1989">
        <v>1988</v>
      </c>
      <c r="C1989">
        <v>233</v>
      </c>
      <c r="D1989">
        <v>19</v>
      </c>
      <c r="E1989">
        <v>1</v>
      </c>
      <c r="F1989" t="e">
        <v>#DIV/0!</v>
      </c>
      <c r="G1989">
        <v>27.1316666666667</v>
      </c>
      <c r="H1989">
        <v>25.3166666666667</v>
      </c>
      <c r="I1989" s="2" t="str">
        <f t="shared" si="61"/>
        <v>阴</v>
      </c>
      <c r="J1989" s="2">
        <f t="shared" si="62"/>
        <v>-1</v>
      </c>
    </row>
    <row r="1990" spans="1:10">
      <c r="A1990">
        <v>41873.8333333285</v>
      </c>
      <c r="B1990">
        <v>1989</v>
      </c>
      <c r="C1990">
        <v>233</v>
      </c>
      <c r="D1990">
        <v>20</v>
      </c>
      <c r="E1990">
        <v>1</v>
      </c>
      <c r="F1990" t="e">
        <v>#DIV/0!</v>
      </c>
      <c r="G1990">
        <v>26.87</v>
      </c>
      <c r="H1990">
        <v>25.3166666666667</v>
      </c>
      <c r="I1990" s="2" t="str">
        <f t="shared" ref="I1990:I2053" si="63">VLOOKUP(INT(A1990),K$2:Q$123,5)</f>
        <v>阴</v>
      </c>
      <c r="J1990" s="2">
        <f t="shared" si="62"/>
        <v>-1</v>
      </c>
    </row>
    <row r="1991" spans="1:10">
      <c r="A1991">
        <v>41873.8749999952</v>
      </c>
      <c r="B1991">
        <v>1990</v>
      </c>
      <c r="C1991">
        <v>233</v>
      </c>
      <c r="D1991">
        <v>21</v>
      </c>
      <c r="E1991">
        <v>1</v>
      </c>
      <c r="F1991" t="e">
        <v>#DIV/0!</v>
      </c>
      <c r="G1991">
        <v>26.6016666666667</v>
      </c>
      <c r="H1991">
        <v>21.95</v>
      </c>
      <c r="I1991" s="2" t="str">
        <f t="shared" si="63"/>
        <v>阴</v>
      </c>
      <c r="J1991" s="2">
        <f t="shared" si="62"/>
        <v>-1</v>
      </c>
    </row>
    <row r="1992" spans="1:10">
      <c r="A1992">
        <v>41873.9166666618</v>
      </c>
      <c r="B1992">
        <v>1991</v>
      </c>
      <c r="C1992">
        <v>233</v>
      </c>
      <c r="D1992">
        <v>22</v>
      </c>
      <c r="E1992">
        <v>1</v>
      </c>
      <c r="F1992" t="e">
        <v>#DIV/0!</v>
      </c>
      <c r="G1992">
        <v>26.5366666666666</v>
      </c>
      <c r="H1992">
        <v>1.51666666666667</v>
      </c>
      <c r="I1992" s="2" t="str">
        <f t="shared" si="63"/>
        <v>阴</v>
      </c>
      <c r="J1992" s="2">
        <f t="shared" si="62"/>
        <v>-1</v>
      </c>
    </row>
    <row r="1993" spans="1:10">
      <c r="A1993">
        <v>41873.9583333285</v>
      </c>
      <c r="B1993">
        <v>1992</v>
      </c>
      <c r="C1993">
        <v>233</v>
      </c>
      <c r="D1993">
        <v>23</v>
      </c>
      <c r="E1993">
        <v>1</v>
      </c>
      <c r="F1993" t="e">
        <v>#DIV/0!</v>
      </c>
      <c r="G1993">
        <v>26.5883333333333</v>
      </c>
      <c r="H1993">
        <v>0.1</v>
      </c>
      <c r="I1993" s="2" t="str">
        <f t="shared" si="63"/>
        <v>阴</v>
      </c>
      <c r="J1993" s="2">
        <f t="shared" si="62"/>
        <v>-1</v>
      </c>
    </row>
    <row r="1994" spans="1:10">
      <c r="A1994">
        <v>41873.9999999952</v>
      </c>
      <c r="B1994">
        <v>1993</v>
      </c>
      <c r="C1994">
        <v>233</v>
      </c>
      <c r="D1994">
        <v>0</v>
      </c>
      <c r="E1994">
        <v>-1</v>
      </c>
      <c r="F1994" t="e">
        <v>#DIV/0!</v>
      </c>
      <c r="G1994">
        <v>26.3933333333333</v>
      </c>
      <c r="H1994">
        <v>0.1</v>
      </c>
      <c r="I1994" s="2" t="str">
        <f t="shared" si="63"/>
        <v>阴</v>
      </c>
      <c r="J1994" s="2">
        <f t="shared" si="62"/>
        <v>-1</v>
      </c>
    </row>
    <row r="1995" spans="1:10">
      <c r="A1995">
        <v>41874.0416666618</v>
      </c>
      <c r="B1995">
        <v>1994</v>
      </c>
      <c r="C1995">
        <v>234</v>
      </c>
      <c r="D1995">
        <v>1</v>
      </c>
      <c r="E1995">
        <v>-1</v>
      </c>
      <c r="F1995" t="e">
        <v>#DIV/0!</v>
      </c>
      <c r="G1995">
        <v>26.2216666666667</v>
      </c>
      <c r="H1995">
        <v>0.1</v>
      </c>
      <c r="I1995" s="2" t="str">
        <f t="shared" si="63"/>
        <v>阴</v>
      </c>
      <c r="J1995" s="2">
        <f t="shared" si="62"/>
        <v>-1</v>
      </c>
    </row>
    <row r="1996" spans="1:10">
      <c r="A1996">
        <v>41874.0833333285</v>
      </c>
      <c r="B1996">
        <v>1995</v>
      </c>
      <c r="C1996">
        <v>234</v>
      </c>
      <c r="D1996">
        <v>2</v>
      </c>
      <c r="E1996">
        <v>-1</v>
      </c>
      <c r="F1996" t="e">
        <v>#DIV/0!</v>
      </c>
      <c r="G1996">
        <v>26.195</v>
      </c>
      <c r="H1996">
        <v>0.1</v>
      </c>
      <c r="I1996" s="2" t="str">
        <f t="shared" si="63"/>
        <v>阴</v>
      </c>
      <c r="J1996" s="2">
        <f t="shared" si="62"/>
        <v>-1</v>
      </c>
    </row>
    <row r="1997" spans="1:10">
      <c r="A1997">
        <v>41874.1249999952</v>
      </c>
      <c r="B1997">
        <v>1996</v>
      </c>
      <c r="C1997">
        <v>234</v>
      </c>
      <c r="D1997">
        <v>3</v>
      </c>
      <c r="E1997">
        <v>-1</v>
      </c>
      <c r="F1997" t="e">
        <v>#DIV/0!</v>
      </c>
      <c r="G1997">
        <v>26.1983333333334</v>
      </c>
      <c r="H1997">
        <v>0.108333333333333</v>
      </c>
      <c r="I1997" s="2" t="str">
        <f t="shared" si="63"/>
        <v>阴</v>
      </c>
      <c r="J1997" s="2">
        <f t="shared" si="62"/>
        <v>-1</v>
      </c>
    </row>
    <row r="1998" spans="1:10">
      <c r="A1998">
        <v>41874.1666666618</v>
      </c>
      <c r="B1998">
        <v>1997</v>
      </c>
      <c r="C1998">
        <v>234</v>
      </c>
      <c r="D1998">
        <v>4</v>
      </c>
      <c r="E1998">
        <v>-1</v>
      </c>
      <c r="F1998" t="e">
        <v>#DIV/0!</v>
      </c>
      <c r="G1998">
        <v>25.94</v>
      </c>
      <c r="H1998">
        <v>0.1</v>
      </c>
      <c r="I1998" s="2" t="str">
        <f t="shared" si="63"/>
        <v>阴</v>
      </c>
      <c r="J1998" s="2">
        <f t="shared" si="62"/>
        <v>-1</v>
      </c>
    </row>
    <row r="1999" spans="1:10">
      <c r="A1999">
        <v>41874.2083333285</v>
      </c>
      <c r="B1999">
        <v>1998</v>
      </c>
      <c r="C1999">
        <v>234</v>
      </c>
      <c r="D1999">
        <v>5</v>
      </c>
      <c r="E1999">
        <v>-1</v>
      </c>
      <c r="F1999">
        <v>4.385</v>
      </c>
      <c r="G1999">
        <v>26.0583333333333</v>
      </c>
      <c r="H1999">
        <v>0.1</v>
      </c>
      <c r="I1999" s="2" t="str">
        <f t="shared" si="63"/>
        <v>阴</v>
      </c>
      <c r="J1999" s="2">
        <f t="shared" si="62"/>
        <v>-1</v>
      </c>
    </row>
    <row r="2000" spans="1:10">
      <c r="A2000">
        <v>41874.2499999952</v>
      </c>
      <c r="B2000">
        <v>1999</v>
      </c>
      <c r="C2000">
        <v>234</v>
      </c>
      <c r="D2000">
        <v>6</v>
      </c>
      <c r="E2000">
        <v>-1</v>
      </c>
      <c r="F2000">
        <v>25.04</v>
      </c>
      <c r="G2000">
        <v>26.5166666666667</v>
      </c>
      <c r="H2000">
        <v>0.108333333333333</v>
      </c>
      <c r="I2000" s="2" t="str">
        <f t="shared" si="63"/>
        <v>阴</v>
      </c>
      <c r="J2000" s="2">
        <f t="shared" si="62"/>
        <v>-1</v>
      </c>
    </row>
    <row r="2001" spans="1:10">
      <c r="A2001">
        <v>41874.2916666618</v>
      </c>
      <c r="B2001">
        <v>2000</v>
      </c>
      <c r="C2001">
        <v>234</v>
      </c>
      <c r="D2001">
        <v>7</v>
      </c>
      <c r="E2001">
        <v>-1</v>
      </c>
      <c r="F2001">
        <v>97.0333333333333</v>
      </c>
      <c r="G2001">
        <v>27.715</v>
      </c>
      <c r="H2001">
        <v>0.108333333333333</v>
      </c>
      <c r="I2001" s="2" t="str">
        <f t="shared" si="63"/>
        <v>阴</v>
      </c>
      <c r="J2001" s="2">
        <f t="shared" si="62"/>
        <v>-1</v>
      </c>
    </row>
    <row r="2002" spans="1:10">
      <c r="A2002">
        <v>41874.3333333285</v>
      </c>
      <c r="B2002">
        <v>2001</v>
      </c>
      <c r="C2002">
        <v>234</v>
      </c>
      <c r="D2002">
        <v>8</v>
      </c>
      <c r="E2002">
        <v>-1</v>
      </c>
      <c r="F2002">
        <v>139.86</v>
      </c>
      <c r="G2002">
        <v>28.0616666666667</v>
      </c>
      <c r="H2002">
        <v>39.475</v>
      </c>
      <c r="I2002" s="2" t="str">
        <f t="shared" si="63"/>
        <v>阴</v>
      </c>
      <c r="J2002" s="2">
        <f t="shared" si="62"/>
        <v>-1</v>
      </c>
    </row>
    <row r="2003" spans="1:10">
      <c r="A2003">
        <v>41874.3749999951</v>
      </c>
      <c r="B2003">
        <v>2002</v>
      </c>
      <c r="C2003">
        <v>234</v>
      </c>
      <c r="D2003">
        <v>9</v>
      </c>
      <c r="E2003">
        <v>-1</v>
      </c>
      <c r="F2003">
        <v>331.073333333333</v>
      </c>
      <c r="G2003">
        <v>28.9516666666667</v>
      </c>
      <c r="H2003">
        <v>23.525</v>
      </c>
      <c r="I2003" s="2" t="str">
        <f t="shared" si="63"/>
        <v>阴</v>
      </c>
      <c r="J2003" s="2">
        <f t="shared" si="62"/>
        <v>-1</v>
      </c>
    </row>
    <row r="2004" spans="1:10">
      <c r="A2004">
        <v>41874.4166666618</v>
      </c>
      <c r="B2004">
        <v>2003</v>
      </c>
      <c r="C2004">
        <v>234</v>
      </c>
      <c r="D2004">
        <v>10</v>
      </c>
      <c r="E2004">
        <v>-1</v>
      </c>
      <c r="F2004">
        <v>678.446666666667</v>
      </c>
      <c r="G2004">
        <v>30.8383333333333</v>
      </c>
      <c r="H2004">
        <v>20.1083333333333</v>
      </c>
      <c r="I2004" s="2" t="str">
        <f t="shared" si="63"/>
        <v>阴</v>
      </c>
      <c r="J2004" s="2">
        <f t="shared" si="62"/>
        <v>-1</v>
      </c>
    </row>
    <row r="2005" spans="1:10">
      <c r="A2005">
        <v>41874.4583333285</v>
      </c>
      <c r="B2005">
        <v>2004</v>
      </c>
      <c r="C2005">
        <v>234</v>
      </c>
      <c r="D2005">
        <v>11</v>
      </c>
      <c r="E2005">
        <v>-1</v>
      </c>
      <c r="F2005">
        <v>624.74</v>
      </c>
      <c r="G2005">
        <v>32.9566666666667</v>
      </c>
      <c r="H2005">
        <v>20.15</v>
      </c>
      <c r="I2005" s="2" t="str">
        <f t="shared" si="63"/>
        <v>阴</v>
      </c>
      <c r="J2005" s="2">
        <f t="shared" si="62"/>
        <v>-1</v>
      </c>
    </row>
    <row r="2006" spans="1:10">
      <c r="A2006">
        <v>41874.4999999951</v>
      </c>
      <c r="B2006">
        <v>2005</v>
      </c>
      <c r="C2006">
        <v>234</v>
      </c>
      <c r="D2006">
        <v>12</v>
      </c>
      <c r="E2006">
        <v>-1</v>
      </c>
      <c r="F2006">
        <v>262.663333333333</v>
      </c>
      <c r="G2006">
        <v>32.6166666666667</v>
      </c>
      <c r="H2006">
        <v>24.7583333333333</v>
      </c>
      <c r="I2006" s="2" t="str">
        <f t="shared" si="63"/>
        <v>阴</v>
      </c>
      <c r="J2006" s="2">
        <f t="shared" si="62"/>
        <v>-1</v>
      </c>
    </row>
    <row r="2007" spans="1:10">
      <c r="A2007">
        <v>41874.5416666618</v>
      </c>
      <c r="B2007">
        <v>2006</v>
      </c>
      <c r="C2007">
        <v>234</v>
      </c>
      <c r="D2007">
        <v>13</v>
      </c>
      <c r="E2007">
        <v>-1</v>
      </c>
      <c r="F2007">
        <v>713.463333333333</v>
      </c>
      <c r="G2007">
        <v>26.865</v>
      </c>
      <c r="H2007">
        <v>24.975</v>
      </c>
      <c r="I2007" s="2" t="str">
        <f t="shared" si="63"/>
        <v>阴</v>
      </c>
      <c r="J2007" s="2">
        <f t="shared" si="62"/>
        <v>-1</v>
      </c>
    </row>
    <row r="2008" spans="1:10">
      <c r="A2008">
        <v>41874.5833333285</v>
      </c>
      <c r="B2008">
        <v>2007</v>
      </c>
      <c r="C2008">
        <v>234</v>
      </c>
      <c r="D2008">
        <v>14</v>
      </c>
      <c r="E2008">
        <v>-1</v>
      </c>
      <c r="F2008">
        <v>402.666666666667</v>
      </c>
      <c r="G2008">
        <v>28.4016666666667</v>
      </c>
      <c r="H2008">
        <v>23.1833333333333</v>
      </c>
      <c r="I2008" s="2" t="str">
        <f t="shared" si="63"/>
        <v>阴</v>
      </c>
      <c r="J2008" s="2">
        <f t="shared" si="62"/>
        <v>-1</v>
      </c>
    </row>
    <row r="2009" spans="1:10">
      <c r="A2009">
        <v>41874.6249999951</v>
      </c>
      <c r="B2009">
        <v>2008</v>
      </c>
      <c r="C2009">
        <v>234</v>
      </c>
      <c r="D2009">
        <v>15</v>
      </c>
      <c r="E2009">
        <v>-1</v>
      </c>
      <c r="F2009">
        <v>403.17</v>
      </c>
      <c r="G2009">
        <v>30.8016666666667</v>
      </c>
      <c r="H2009">
        <v>27.8083333333333</v>
      </c>
      <c r="I2009" s="2" t="str">
        <f t="shared" si="63"/>
        <v>阴</v>
      </c>
      <c r="J2009" s="2">
        <f t="shared" si="62"/>
        <v>-1</v>
      </c>
    </row>
    <row r="2010" spans="1:10">
      <c r="A2010">
        <v>41874.6666666618</v>
      </c>
      <c r="B2010">
        <v>2009</v>
      </c>
      <c r="C2010">
        <v>234</v>
      </c>
      <c r="D2010">
        <v>16</v>
      </c>
      <c r="E2010">
        <v>-1</v>
      </c>
      <c r="F2010">
        <v>92.9433333333333</v>
      </c>
      <c r="G2010">
        <v>30.9333333333333</v>
      </c>
      <c r="H2010">
        <v>26.2166666666667</v>
      </c>
      <c r="I2010" s="2" t="str">
        <f t="shared" si="63"/>
        <v>阴</v>
      </c>
      <c r="J2010" s="2">
        <f t="shared" si="62"/>
        <v>-1</v>
      </c>
    </row>
    <row r="2011" spans="1:10">
      <c r="A2011">
        <v>41874.7083333285</v>
      </c>
      <c r="B2011">
        <v>2010</v>
      </c>
      <c r="C2011">
        <v>234</v>
      </c>
      <c r="D2011">
        <v>17</v>
      </c>
      <c r="E2011">
        <v>-1</v>
      </c>
      <c r="F2011">
        <v>40.03</v>
      </c>
      <c r="G2011">
        <v>30.0883333333333</v>
      </c>
      <c r="H2011">
        <v>27.0166666666667</v>
      </c>
      <c r="I2011" s="2" t="str">
        <f t="shared" si="63"/>
        <v>阴</v>
      </c>
      <c r="J2011" s="2">
        <f t="shared" si="62"/>
        <v>-1</v>
      </c>
    </row>
    <row r="2012" spans="1:10">
      <c r="A2012">
        <v>41874.7499999951</v>
      </c>
      <c r="B2012">
        <v>2011</v>
      </c>
      <c r="C2012">
        <v>234</v>
      </c>
      <c r="D2012">
        <v>18</v>
      </c>
      <c r="E2012">
        <v>-1</v>
      </c>
      <c r="F2012">
        <v>9.11428571428571</v>
      </c>
      <c r="G2012">
        <v>29.4266666666667</v>
      </c>
      <c r="H2012">
        <v>25.3583333333333</v>
      </c>
      <c r="I2012" s="2" t="str">
        <f t="shared" si="63"/>
        <v>阴</v>
      </c>
      <c r="J2012" s="2">
        <f t="shared" ref="J2012:J2075" si="64">IF(ISNUMBER(FIND("雨",I2012)),-2,IF(ISNUMBER(FIND("阴",I2012)),-1,0))</f>
        <v>-1</v>
      </c>
    </row>
    <row r="2013" spans="1:10">
      <c r="A2013">
        <v>41874.7916666618</v>
      </c>
      <c r="B2013">
        <v>2012</v>
      </c>
      <c r="C2013">
        <v>234</v>
      </c>
      <c r="D2013">
        <v>19</v>
      </c>
      <c r="E2013">
        <v>-1</v>
      </c>
      <c r="F2013" t="e">
        <v>#DIV/0!</v>
      </c>
      <c r="G2013">
        <v>29.1666666666667</v>
      </c>
      <c r="H2013">
        <v>28.725</v>
      </c>
      <c r="I2013" s="2" t="str">
        <f t="shared" si="63"/>
        <v>阴</v>
      </c>
      <c r="J2013" s="2">
        <f t="shared" si="64"/>
        <v>-1</v>
      </c>
    </row>
    <row r="2014" spans="1:10">
      <c r="A2014">
        <v>41874.8333333285</v>
      </c>
      <c r="B2014">
        <v>2013</v>
      </c>
      <c r="C2014">
        <v>234</v>
      </c>
      <c r="D2014">
        <v>20</v>
      </c>
      <c r="E2014">
        <v>-1</v>
      </c>
      <c r="F2014" t="e">
        <v>#DIV/0!</v>
      </c>
      <c r="G2014">
        <v>28.9033333333333</v>
      </c>
      <c r="H2014">
        <v>25.0666666666667</v>
      </c>
      <c r="I2014" s="2" t="str">
        <f t="shared" si="63"/>
        <v>阴</v>
      </c>
      <c r="J2014" s="2">
        <f t="shared" si="64"/>
        <v>-1</v>
      </c>
    </row>
    <row r="2015" spans="1:10">
      <c r="A2015">
        <v>41874.8749999951</v>
      </c>
      <c r="B2015">
        <v>2014</v>
      </c>
      <c r="C2015">
        <v>234</v>
      </c>
      <c r="D2015">
        <v>21</v>
      </c>
      <c r="E2015">
        <v>-1</v>
      </c>
      <c r="F2015" t="e">
        <v>#DIV/0!</v>
      </c>
      <c r="G2015">
        <v>28.5583333333333</v>
      </c>
      <c r="H2015">
        <v>1.525</v>
      </c>
      <c r="I2015" s="2" t="str">
        <f t="shared" si="63"/>
        <v>阴</v>
      </c>
      <c r="J2015" s="2">
        <f t="shared" si="64"/>
        <v>-1</v>
      </c>
    </row>
    <row r="2016" spans="1:10">
      <c r="A2016">
        <v>41874.9166666618</v>
      </c>
      <c r="B2016">
        <v>2015</v>
      </c>
      <c r="C2016">
        <v>234</v>
      </c>
      <c r="D2016">
        <v>22</v>
      </c>
      <c r="E2016">
        <v>-1</v>
      </c>
      <c r="F2016" t="e">
        <v>#DIV/0!</v>
      </c>
      <c r="G2016">
        <v>28.4116666666667</v>
      </c>
      <c r="H2016">
        <v>0.1</v>
      </c>
      <c r="I2016" s="2" t="str">
        <f t="shared" si="63"/>
        <v>阴</v>
      </c>
      <c r="J2016" s="2">
        <f t="shared" si="64"/>
        <v>-1</v>
      </c>
    </row>
    <row r="2017" spans="1:10">
      <c r="A2017">
        <v>41874.9583333284</v>
      </c>
      <c r="B2017">
        <v>2016</v>
      </c>
      <c r="C2017">
        <v>234</v>
      </c>
      <c r="D2017">
        <v>23</v>
      </c>
      <c r="E2017">
        <v>-1</v>
      </c>
      <c r="F2017" t="e">
        <v>#DIV/0!</v>
      </c>
      <c r="G2017">
        <v>28.0283333333334</v>
      </c>
      <c r="H2017">
        <v>0.1</v>
      </c>
      <c r="I2017" s="2" t="str">
        <f t="shared" si="63"/>
        <v>阴</v>
      </c>
      <c r="J2017" s="2">
        <f t="shared" si="64"/>
        <v>-1</v>
      </c>
    </row>
    <row r="2018" spans="1:10">
      <c r="A2018">
        <v>41874.9999999951</v>
      </c>
      <c r="B2018">
        <v>2017</v>
      </c>
      <c r="C2018">
        <v>234</v>
      </c>
      <c r="D2018">
        <v>0</v>
      </c>
      <c r="E2018">
        <v>-1</v>
      </c>
      <c r="F2018" t="e">
        <v>#DIV/0!</v>
      </c>
      <c r="G2018">
        <v>28.0883333333333</v>
      </c>
      <c r="H2018">
        <v>0.108333333333333</v>
      </c>
      <c r="I2018" s="2" t="str">
        <f t="shared" si="63"/>
        <v>阴</v>
      </c>
      <c r="J2018" s="2">
        <f t="shared" si="64"/>
        <v>-1</v>
      </c>
    </row>
    <row r="2019" spans="1:10">
      <c r="A2019">
        <v>41875.0416666618</v>
      </c>
      <c r="B2019">
        <v>2018</v>
      </c>
      <c r="C2019">
        <v>235</v>
      </c>
      <c r="D2019">
        <v>1</v>
      </c>
      <c r="E2019">
        <v>-1</v>
      </c>
      <c r="F2019" t="e">
        <v>#DIV/0!</v>
      </c>
      <c r="G2019">
        <v>27.7683333333333</v>
      </c>
      <c r="H2019">
        <v>0.1</v>
      </c>
      <c r="I2019" s="2" t="str">
        <f t="shared" si="63"/>
        <v>中雨</v>
      </c>
      <c r="J2019" s="2">
        <f t="shared" si="64"/>
        <v>-2</v>
      </c>
    </row>
    <row r="2020" spans="1:10">
      <c r="A2020">
        <v>41875.0833333284</v>
      </c>
      <c r="B2020">
        <v>2019</v>
      </c>
      <c r="C2020">
        <v>235</v>
      </c>
      <c r="D2020">
        <v>2</v>
      </c>
      <c r="E2020">
        <v>-1</v>
      </c>
      <c r="F2020" t="e">
        <v>#DIV/0!</v>
      </c>
      <c r="G2020">
        <v>27.5666666666667</v>
      </c>
      <c r="H2020">
        <v>0.1</v>
      </c>
      <c r="I2020" s="2" t="str">
        <f t="shared" si="63"/>
        <v>中雨</v>
      </c>
      <c r="J2020" s="2">
        <f t="shared" si="64"/>
        <v>-2</v>
      </c>
    </row>
    <row r="2021" spans="1:10">
      <c r="A2021">
        <v>41875.1249999951</v>
      </c>
      <c r="B2021">
        <v>2020</v>
      </c>
      <c r="C2021">
        <v>235</v>
      </c>
      <c r="D2021">
        <v>3</v>
      </c>
      <c r="E2021">
        <v>-1</v>
      </c>
      <c r="F2021" t="e">
        <v>#DIV/0!</v>
      </c>
      <c r="G2021">
        <v>27.4366666666667</v>
      </c>
      <c r="H2021">
        <v>0.1</v>
      </c>
      <c r="I2021" s="2" t="str">
        <f t="shared" si="63"/>
        <v>中雨</v>
      </c>
      <c r="J2021" s="2">
        <f t="shared" si="64"/>
        <v>-2</v>
      </c>
    </row>
    <row r="2022" spans="1:10">
      <c r="A2022">
        <v>41875.1666666618</v>
      </c>
      <c r="B2022">
        <v>2021</v>
      </c>
      <c r="C2022">
        <v>235</v>
      </c>
      <c r="D2022">
        <v>4</v>
      </c>
      <c r="E2022">
        <v>-1</v>
      </c>
      <c r="F2022" t="e">
        <v>#DIV/0!</v>
      </c>
      <c r="G2022">
        <v>27.0983333333333</v>
      </c>
      <c r="H2022">
        <v>0.1</v>
      </c>
      <c r="I2022" s="2" t="str">
        <f t="shared" si="63"/>
        <v>中雨</v>
      </c>
      <c r="J2022" s="2">
        <f t="shared" si="64"/>
        <v>-2</v>
      </c>
    </row>
    <row r="2023" spans="1:10">
      <c r="A2023">
        <v>41875.2083333284</v>
      </c>
      <c r="B2023">
        <v>2022</v>
      </c>
      <c r="C2023">
        <v>235</v>
      </c>
      <c r="D2023">
        <v>5</v>
      </c>
      <c r="E2023">
        <v>-1</v>
      </c>
      <c r="F2023">
        <v>13.43</v>
      </c>
      <c r="G2023">
        <v>26.985</v>
      </c>
      <c r="H2023">
        <v>0.1</v>
      </c>
      <c r="I2023" s="2" t="str">
        <f t="shared" si="63"/>
        <v>中雨</v>
      </c>
      <c r="J2023" s="2">
        <f t="shared" si="64"/>
        <v>-2</v>
      </c>
    </row>
    <row r="2024" spans="1:10">
      <c r="A2024">
        <v>41875.2499999951</v>
      </c>
      <c r="B2024">
        <v>2023</v>
      </c>
      <c r="C2024">
        <v>235</v>
      </c>
      <c r="D2024">
        <v>6</v>
      </c>
      <c r="E2024">
        <v>-1</v>
      </c>
      <c r="F2024">
        <v>81.91</v>
      </c>
      <c r="G2024">
        <v>28.0916666666667</v>
      </c>
      <c r="H2024">
        <v>0.1</v>
      </c>
      <c r="I2024" s="2" t="str">
        <f t="shared" si="63"/>
        <v>中雨</v>
      </c>
      <c r="J2024" s="2">
        <f t="shared" si="64"/>
        <v>-2</v>
      </c>
    </row>
    <row r="2025" spans="1:10">
      <c r="A2025">
        <v>41875.2916666618</v>
      </c>
      <c r="B2025">
        <v>2024</v>
      </c>
      <c r="C2025">
        <v>235</v>
      </c>
      <c r="D2025">
        <v>7</v>
      </c>
      <c r="E2025">
        <v>-1</v>
      </c>
      <c r="F2025">
        <v>275.05</v>
      </c>
      <c r="G2025">
        <v>29.6433333333333</v>
      </c>
      <c r="H2025">
        <v>0.108333333333333</v>
      </c>
      <c r="I2025" s="2" t="str">
        <f t="shared" si="63"/>
        <v>中雨</v>
      </c>
      <c r="J2025" s="2">
        <f t="shared" si="64"/>
        <v>-2</v>
      </c>
    </row>
    <row r="2026" spans="1:10">
      <c r="A2026">
        <v>41875.3333333284</v>
      </c>
      <c r="B2026">
        <v>2025</v>
      </c>
      <c r="C2026">
        <v>235</v>
      </c>
      <c r="D2026">
        <v>8</v>
      </c>
      <c r="E2026">
        <v>-1</v>
      </c>
      <c r="F2026">
        <v>462.39</v>
      </c>
      <c r="G2026">
        <v>31.09</v>
      </c>
      <c r="H2026">
        <v>39.1083333333333</v>
      </c>
      <c r="I2026" s="2" t="str">
        <f t="shared" si="63"/>
        <v>中雨</v>
      </c>
      <c r="J2026" s="2">
        <f t="shared" si="64"/>
        <v>-2</v>
      </c>
    </row>
    <row r="2027" spans="1:10">
      <c r="A2027">
        <v>41875.3749999951</v>
      </c>
      <c r="B2027">
        <v>2026</v>
      </c>
      <c r="C2027">
        <v>235</v>
      </c>
      <c r="D2027">
        <v>9</v>
      </c>
      <c r="E2027">
        <v>-1</v>
      </c>
      <c r="F2027">
        <v>655.02</v>
      </c>
      <c r="G2027">
        <v>32.9783333333333</v>
      </c>
      <c r="H2027">
        <v>27.5083333333333</v>
      </c>
      <c r="I2027" s="2" t="str">
        <f t="shared" si="63"/>
        <v>中雨</v>
      </c>
      <c r="J2027" s="2">
        <f t="shared" si="64"/>
        <v>-2</v>
      </c>
    </row>
    <row r="2028" spans="1:10">
      <c r="A2028">
        <v>41875.4166666618</v>
      </c>
      <c r="B2028">
        <v>2027</v>
      </c>
      <c r="C2028">
        <v>235</v>
      </c>
      <c r="D2028">
        <v>10</v>
      </c>
      <c r="E2028">
        <v>-1</v>
      </c>
      <c r="F2028">
        <v>650.583333333333</v>
      </c>
      <c r="G2028">
        <v>33.785</v>
      </c>
      <c r="H2028">
        <v>24.4083333333333</v>
      </c>
      <c r="I2028" s="2" t="str">
        <f t="shared" si="63"/>
        <v>中雨</v>
      </c>
      <c r="J2028" s="2">
        <f t="shared" si="64"/>
        <v>-2</v>
      </c>
    </row>
    <row r="2029" spans="1:10">
      <c r="A2029">
        <v>41875.4583333284</v>
      </c>
      <c r="B2029">
        <v>2028</v>
      </c>
      <c r="C2029">
        <v>235</v>
      </c>
      <c r="D2029">
        <v>11</v>
      </c>
      <c r="E2029">
        <v>-1</v>
      </c>
      <c r="F2029">
        <v>779.606666666667</v>
      </c>
      <c r="G2029">
        <v>34.5633333333333</v>
      </c>
      <c r="H2029">
        <v>24.9583333333333</v>
      </c>
      <c r="I2029" s="2" t="str">
        <f t="shared" si="63"/>
        <v>中雨</v>
      </c>
      <c r="J2029" s="2">
        <f t="shared" si="64"/>
        <v>-2</v>
      </c>
    </row>
    <row r="2030" spans="1:10">
      <c r="A2030">
        <v>41875.4999999951</v>
      </c>
      <c r="B2030">
        <v>2029</v>
      </c>
      <c r="C2030">
        <v>235</v>
      </c>
      <c r="D2030">
        <v>12</v>
      </c>
      <c r="E2030">
        <v>-1</v>
      </c>
      <c r="F2030">
        <v>543.696666666667</v>
      </c>
      <c r="G2030">
        <v>34.6</v>
      </c>
      <c r="H2030">
        <v>23.4166666666667</v>
      </c>
      <c r="I2030" s="2" t="str">
        <f t="shared" si="63"/>
        <v>中雨</v>
      </c>
      <c r="J2030" s="2">
        <f t="shared" si="64"/>
        <v>-2</v>
      </c>
    </row>
    <row r="2031" spans="1:10">
      <c r="A2031">
        <v>41875.5416666617</v>
      </c>
      <c r="B2031">
        <v>2030</v>
      </c>
      <c r="C2031">
        <v>235</v>
      </c>
      <c r="D2031">
        <v>13</v>
      </c>
      <c r="E2031">
        <v>-1</v>
      </c>
      <c r="F2031">
        <v>308.786666666667</v>
      </c>
      <c r="G2031">
        <v>34.595</v>
      </c>
      <c r="H2031">
        <v>28.475</v>
      </c>
      <c r="I2031" s="2" t="str">
        <f t="shared" si="63"/>
        <v>中雨</v>
      </c>
      <c r="J2031" s="2">
        <f t="shared" si="64"/>
        <v>-2</v>
      </c>
    </row>
    <row r="2032" spans="1:10">
      <c r="A2032">
        <v>41875.5833333284</v>
      </c>
      <c r="B2032">
        <v>2031</v>
      </c>
      <c r="C2032">
        <v>235</v>
      </c>
      <c r="D2032">
        <v>14</v>
      </c>
      <c r="E2032">
        <v>-1</v>
      </c>
      <c r="F2032">
        <v>122.263333333333</v>
      </c>
      <c r="G2032">
        <v>34.825</v>
      </c>
      <c r="H2032">
        <v>24.5666666666667</v>
      </c>
      <c r="I2032" s="2" t="str">
        <f t="shared" si="63"/>
        <v>中雨</v>
      </c>
      <c r="J2032" s="2">
        <f t="shared" si="64"/>
        <v>-2</v>
      </c>
    </row>
    <row r="2033" spans="1:10">
      <c r="A2033">
        <v>41875.6249999951</v>
      </c>
      <c r="B2033">
        <v>2032</v>
      </c>
      <c r="C2033">
        <v>235</v>
      </c>
      <c r="D2033">
        <v>15</v>
      </c>
      <c r="E2033">
        <v>-1</v>
      </c>
      <c r="F2033">
        <v>152.183333333333</v>
      </c>
      <c r="G2033">
        <v>34.1683333333333</v>
      </c>
      <c r="H2033">
        <v>27.7416666666667</v>
      </c>
      <c r="I2033" s="2" t="str">
        <f t="shared" si="63"/>
        <v>中雨</v>
      </c>
      <c r="J2033" s="2">
        <f t="shared" si="64"/>
        <v>-2</v>
      </c>
    </row>
    <row r="2034" spans="1:10">
      <c r="A2034">
        <v>41875.6666666617</v>
      </c>
      <c r="B2034">
        <v>2033</v>
      </c>
      <c r="C2034">
        <v>235</v>
      </c>
      <c r="D2034">
        <v>16</v>
      </c>
      <c r="E2034">
        <v>-1</v>
      </c>
      <c r="F2034">
        <v>58.7433333333333</v>
      </c>
      <c r="G2034">
        <v>33.245</v>
      </c>
      <c r="H2034">
        <v>27.725</v>
      </c>
      <c r="I2034" s="2" t="str">
        <f t="shared" si="63"/>
        <v>中雨</v>
      </c>
      <c r="J2034" s="2">
        <f t="shared" si="64"/>
        <v>-2</v>
      </c>
    </row>
    <row r="2035" spans="1:10">
      <c r="A2035">
        <v>41875.7083333284</v>
      </c>
      <c r="B2035">
        <v>2034</v>
      </c>
      <c r="C2035">
        <v>235</v>
      </c>
      <c r="D2035">
        <v>17</v>
      </c>
      <c r="E2035">
        <v>-1</v>
      </c>
      <c r="F2035">
        <v>29.7833333333333</v>
      </c>
      <c r="G2035">
        <v>32.275</v>
      </c>
      <c r="H2035">
        <v>27.6833333333333</v>
      </c>
      <c r="I2035" s="2" t="str">
        <f t="shared" si="63"/>
        <v>中雨</v>
      </c>
      <c r="J2035" s="2">
        <f t="shared" si="64"/>
        <v>-2</v>
      </c>
    </row>
    <row r="2036" spans="1:10">
      <c r="A2036">
        <v>41875.7499999951</v>
      </c>
      <c r="B2036">
        <v>2035</v>
      </c>
      <c r="C2036">
        <v>235</v>
      </c>
      <c r="D2036">
        <v>18</v>
      </c>
      <c r="E2036">
        <v>-1</v>
      </c>
      <c r="F2036" t="e">
        <v>#DIV/0!</v>
      </c>
      <c r="G2036">
        <v>31.8416666666667</v>
      </c>
      <c r="H2036">
        <v>27.7916666666667</v>
      </c>
      <c r="I2036" s="2" t="str">
        <f t="shared" si="63"/>
        <v>中雨</v>
      </c>
      <c r="J2036" s="2">
        <f t="shared" si="64"/>
        <v>-2</v>
      </c>
    </row>
    <row r="2037" spans="1:10">
      <c r="A2037">
        <v>41875.7916666617</v>
      </c>
      <c r="B2037">
        <v>2036</v>
      </c>
      <c r="C2037">
        <v>235</v>
      </c>
      <c r="D2037">
        <v>19</v>
      </c>
      <c r="E2037">
        <v>-1</v>
      </c>
      <c r="F2037" t="e">
        <v>#DIV/0!</v>
      </c>
      <c r="G2037">
        <v>31.0116666666667</v>
      </c>
      <c r="H2037">
        <v>25.1166666666667</v>
      </c>
      <c r="I2037" s="2" t="str">
        <f t="shared" si="63"/>
        <v>中雨</v>
      </c>
      <c r="J2037" s="2">
        <f t="shared" si="64"/>
        <v>-2</v>
      </c>
    </row>
    <row r="2038" spans="1:10">
      <c r="A2038">
        <v>41875.8333333284</v>
      </c>
      <c r="B2038">
        <v>2037</v>
      </c>
      <c r="C2038">
        <v>235</v>
      </c>
      <c r="D2038">
        <v>20</v>
      </c>
      <c r="E2038">
        <v>-1</v>
      </c>
      <c r="F2038" t="e">
        <v>#DIV/0!</v>
      </c>
      <c r="G2038">
        <v>27.1566666666667</v>
      </c>
      <c r="H2038">
        <v>28.5916666666667</v>
      </c>
      <c r="I2038" s="2" t="str">
        <f t="shared" si="63"/>
        <v>中雨</v>
      </c>
      <c r="J2038" s="2">
        <f t="shared" si="64"/>
        <v>-2</v>
      </c>
    </row>
    <row r="2039" spans="1:10">
      <c r="A2039">
        <v>41875.8749999951</v>
      </c>
      <c r="B2039">
        <v>2038</v>
      </c>
      <c r="C2039">
        <v>235</v>
      </c>
      <c r="D2039">
        <v>21</v>
      </c>
      <c r="E2039">
        <v>-1</v>
      </c>
      <c r="F2039" t="e">
        <v>#DIV/0!</v>
      </c>
      <c r="G2039">
        <v>25.5583333333333</v>
      </c>
      <c r="H2039">
        <v>1.51666666666667</v>
      </c>
      <c r="I2039" s="2" t="str">
        <f t="shared" si="63"/>
        <v>中雨</v>
      </c>
      <c r="J2039" s="2">
        <f t="shared" si="64"/>
        <v>-2</v>
      </c>
    </row>
    <row r="2040" spans="1:10">
      <c r="A2040">
        <v>41875.9166666617</v>
      </c>
      <c r="B2040">
        <v>2039</v>
      </c>
      <c r="C2040">
        <v>235</v>
      </c>
      <c r="D2040">
        <v>22</v>
      </c>
      <c r="E2040">
        <v>-1</v>
      </c>
      <c r="F2040" t="e">
        <v>#DIV/0!</v>
      </c>
      <c r="G2040">
        <v>26.015</v>
      </c>
      <c r="H2040">
        <v>0.1</v>
      </c>
      <c r="I2040" s="2" t="str">
        <f t="shared" si="63"/>
        <v>中雨</v>
      </c>
      <c r="J2040" s="2">
        <f t="shared" si="64"/>
        <v>-2</v>
      </c>
    </row>
    <row r="2041" spans="1:10">
      <c r="A2041">
        <v>41875.9583333284</v>
      </c>
      <c r="B2041">
        <v>2040</v>
      </c>
      <c r="C2041">
        <v>235</v>
      </c>
      <c r="D2041">
        <v>23</v>
      </c>
      <c r="E2041">
        <v>-1</v>
      </c>
      <c r="F2041">
        <v>0.271428571428571</v>
      </c>
      <c r="G2041">
        <v>26.225</v>
      </c>
      <c r="H2041">
        <v>0.108333333333333</v>
      </c>
      <c r="I2041" s="2" t="str">
        <f t="shared" si="63"/>
        <v>中雨</v>
      </c>
      <c r="J2041" s="2">
        <f t="shared" si="64"/>
        <v>-2</v>
      </c>
    </row>
    <row r="2042" spans="1:10">
      <c r="A2042">
        <v>41875.9999999951</v>
      </c>
      <c r="B2042">
        <v>2041</v>
      </c>
      <c r="C2042">
        <v>235</v>
      </c>
      <c r="D2042">
        <v>0</v>
      </c>
      <c r="E2042">
        <v>1</v>
      </c>
      <c r="F2042">
        <v>0.614285714285714</v>
      </c>
      <c r="G2042">
        <v>25.22</v>
      </c>
      <c r="H2042">
        <v>0.1</v>
      </c>
      <c r="I2042" s="2" t="str">
        <f t="shared" si="63"/>
        <v>中雨</v>
      </c>
      <c r="J2042" s="2">
        <f t="shared" si="64"/>
        <v>-2</v>
      </c>
    </row>
    <row r="2043" spans="1:10">
      <c r="A2043">
        <v>41876.0416666617</v>
      </c>
      <c r="B2043">
        <v>2042</v>
      </c>
      <c r="C2043">
        <v>236</v>
      </c>
      <c r="D2043">
        <v>1</v>
      </c>
      <c r="E2043">
        <v>1</v>
      </c>
      <c r="F2043">
        <v>1.52</v>
      </c>
      <c r="G2043">
        <v>24.78</v>
      </c>
      <c r="H2043">
        <v>0.1</v>
      </c>
      <c r="I2043" s="2" t="str">
        <f t="shared" si="63"/>
        <v>多云</v>
      </c>
      <c r="J2043" s="2">
        <f t="shared" si="64"/>
        <v>0</v>
      </c>
    </row>
    <row r="2044" spans="1:10">
      <c r="A2044">
        <v>41876.0833333284</v>
      </c>
      <c r="B2044">
        <v>2043</v>
      </c>
      <c r="C2044">
        <v>236</v>
      </c>
      <c r="D2044">
        <v>2</v>
      </c>
      <c r="E2044">
        <v>1</v>
      </c>
      <c r="F2044">
        <v>1.04</v>
      </c>
      <c r="G2044">
        <v>24.6983333333333</v>
      </c>
      <c r="H2044">
        <v>0.1</v>
      </c>
      <c r="I2044" s="2" t="str">
        <f t="shared" si="63"/>
        <v>多云</v>
      </c>
      <c r="J2044" s="2">
        <f t="shared" si="64"/>
        <v>0</v>
      </c>
    </row>
    <row r="2045" spans="1:10">
      <c r="A2045">
        <v>41876.124999995</v>
      </c>
      <c r="B2045">
        <v>2044</v>
      </c>
      <c r="C2045">
        <v>236</v>
      </c>
      <c r="D2045">
        <v>3</v>
      </c>
      <c r="E2045">
        <v>1</v>
      </c>
      <c r="F2045">
        <v>1.75</v>
      </c>
      <c r="G2045">
        <v>24.6583333333333</v>
      </c>
      <c r="H2045">
        <v>0.1</v>
      </c>
      <c r="I2045" s="2" t="str">
        <f t="shared" si="63"/>
        <v>多云</v>
      </c>
      <c r="J2045" s="2">
        <f t="shared" si="64"/>
        <v>0</v>
      </c>
    </row>
    <row r="2046" spans="1:10">
      <c r="A2046">
        <v>41876.1666666617</v>
      </c>
      <c r="B2046">
        <v>2045</v>
      </c>
      <c r="C2046">
        <v>236</v>
      </c>
      <c r="D2046">
        <v>4</v>
      </c>
      <c r="E2046">
        <v>1</v>
      </c>
      <c r="F2046">
        <v>1.46333333333333</v>
      </c>
      <c r="G2046">
        <v>24.8566666666667</v>
      </c>
      <c r="H2046">
        <v>0.1</v>
      </c>
      <c r="I2046" s="2" t="str">
        <f t="shared" si="63"/>
        <v>多云</v>
      </c>
      <c r="J2046" s="2">
        <f t="shared" si="64"/>
        <v>0</v>
      </c>
    </row>
    <row r="2047" spans="1:10">
      <c r="A2047">
        <v>41876.2083333284</v>
      </c>
      <c r="B2047">
        <v>2046</v>
      </c>
      <c r="C2047">
        <v>236</v>
      </c>
      <c r="D2047">
        <v>5</v>
      </c>
      <c r="E2047">
        <v>1</v>
      </c>
      <c r="F2047">
        <v>4.83333333333333</v>
      </c>
      <c r="G2047">
        <v>25.0083333333333</v>
      </c>
      <c r="H2047">
        <v>0.1</v>
      </c>
      <c r="I2047" s="2" t="str">
        <f t="shared" si="63"/>
        <v>多云</v>
      </c>
      <c r="J2047" s="2">
        <f t="shared" si="64"/>
        <v>0</v>
      </c>
    </row>
    <row r="2048" spans="1:10">
      <c r="A2048">
        <v>41876.249999995</v>
      </c>
      <c r="B2048">
        <v>2047</v>
      </c>
      <c r="C2048">
        <v>236</v>
      </c>
      <c r="D2048">
        <v>6</v>
      </c>
      <c r="E2048">
        <v>1</v>
      </c>
      <c r="F2048">
        <v>42.2033333333333</v>
      </c>
      <c r="G2048">
        <v>25.26</v>
      </c>
      <c r="H2048">
        <v>0.1</v>
      </c>
      <c r="I2048" s="2" t="str">
        <f t="shared" si="63"/>
        <v>多云</v>
      </c>
      <c r="J2048" s="2">
        <f t="shared" si="64"/>
        <v>0</v>
      </c>
    </row>
    <row r="2049" spans="1:10">
      <c r="A2049">
        <v>41876.2916666617</v>
      </c>
      <c r="B2049">
        <v>2048</v>
      </c>
      <c r="C2049">
        <v>236</v>
      </c>
      <c r="D2049">
        <v>7</v>
      </c>
      <c r="E2049">
        <v>1</v>
      </c>
      <c r="F2049">
        <v>76.4233333333333</v>
      </c>
      <c r="G2049">
        <v>25.545</v>
      </c>
      <c r="H2049">
        <v>39.5</v>
      </c>
      <c r="I2049" s="2" t="str">
        <f t="shared" si="63"/>
        <v>多云</v>
      </c>
      <c r="J2049" s="2">
        <f t="shared" si="64"/>
        <v>0</v>
      </c>
    </row>
    <row r="2050" spans="1:10">
      <c r="A2050">
        <v>41876.3333333284</v>
      </c>
      <c r="B2050">
        <v>2049</v>
      </c>
      <c r="C2050">
        <v>236</v>
      </c>
      <c r="D2050">
        <v>8</v>
      </c>
      <c r="E2050">
        <v>1</v>
      </c>
      <c r="F2050">
        <v>140.206666666667</v>
      </c>
      <c r="G2050">
        <v>26.2366666666667</v>
      </c>
      <c r="H2050">
        <v>28.5166666666667</v>
      </c>
      <c r="I2050" s="2" t="str">
        <f t="shared" si="63"/>
        <v>多云</v>
      </c>
      <c r="J2050" s="2">
        <f t="shared" si="64"/>
        <v>0</v>
      </c>
    </row>
    <row r="2051" spans="1:10">
      <c r="A2051">
        <v>41876.374999995</v>
      </c>
      <c r="B2051">
        <v>2050</v>
      </c>
      <c r="C2051">
        <v>236</v>
      </c>
      <c r="D2051">
        <v>9</v>
      </c>
      <c r="E2051">
        <v>1</v>
      </c>
      <c r="F2051">
        <v>292.516666666667</v>
      </c>
      <c r="G2051">
        <v>27.4033333333333</v>
      </c>
      <c r="H2051">
        <v>28.5916666666667</v>
      </c>
      <c r="I2051" s="2" t="str">
        <f t="shared" si="63"/>
        <v>多云</v>
      </c>
      <c r="J2051" s="2">
        <f t="shared" si="64"/>
        <v>0</v>
      </c>
    </row>
    <row r="2052" spans="1:10">
      <c r="A2052">
        <v>41876.4166666617</v>
      </c>
      <c r="B2052">
        <v>2051</v>
      </c>
      <c r="C2052">
        <v>236</v>
      </c>
      <c r="D2052">
        <v>10</v>
      </c>
      <c r="E2052">
        <v>1</v>
      </c>
      <c r="F2052">
        <v>256.82</v>
      </c>
      <c r="G2052">
        <v>28.815</v>
      </c>
      <c r="H2052">
        <v>28.6083333333333</v>
      </c>
      <c r="I2052" s="2" t="str">
        <f t="shared" si="63"/>
        <v>多云</v>
      </c>
      <c r="J2052" s="2">
        <f t="shared" si="64"/>
        <v>0</v>
      </c>
    </row>
    <row r="2053" spans="1:10">
      <c r="A2053">
        <v>41876.4583333284</v>
      </c>
      <c r="B2053">
        <v>2052</v>
      </c>
      <c r="C2053">
        <v>236</v>
      </c>
      <c r="D2053">
        <v>11</v>
      </c>
      <c r="E2053">
        <v>1</v>
      </c>
      <c r="F2053">
        <v>176.13</v>
      </c>
      <c r="G2053">
        <v>28.035</v>
      </c>
      <c r="H2053">
        <v>28.7</v>
      </c>
      <c r="I2053" s="2" t="str">
        <f t="shared" si="63"/>
        <v>多云</v>
      </c>
      <c r="J2053" s="2">
        <f t="shared" si="64"/>
        <v>0</v>
      </c>
    </row>
    <row r="2054" spans="1:10">
      <c r="A2054">
        <v>41876.499999995</v>
      </c>
      <c r="B2054">
        <v>2053</v>
      </c>
      <c r="C2054">
        <v>236</v>
      </c>
      <c r="D2054">
        <v>12</v>
      </c>
      <c r="E2054">
        <v>1</v>
      </c>
      <c r="F2054">
        <v>369.116666666667</v>
      </c>
      <c r="G2054">
        <v>30.0066666666667</v>
      </c>
      <c r="H2054">
        <v>28.7666666666667</v>
      </c>
      <c r="I2054" s="2" t="str">
        <f t="shared" ref="I2054:I2117" si="65">VLOOKUP(INT(A2054),K$2:Q$123,5)</f>
        <v>多云</v>
      </c>
      <c r="J2054" s="2">
        <f t="shared" si="64"/>
        <v>0</v>
      </c>
    </row>
    <row r="2055" spans="1:10">
      <c r="A2055">
        <v>41876.5416666617</v>
      </c>
      <c r="B2055">
        <v>2054</v>
      </c>
      <c r="C2055">
        <v>236</v>
      </c>
      <c r="D2055">
        <v>13</v>
      </c>
      <c r="E2055">
        <v>1</v>
      </c>
      <c r="F2055">
        <v>603.143333333333</v>
      </c>
      <c r="G2055">
        <v>30.52</v>
      </c>
      <c r="H2055">
        <v>28.8</v>
      </c>
      <c r="I2055" s="2" t="str">
        <f t="shared" si="65"/>
        <v>多云</v>
      </c>
      <c r="J2055" s="2">
        <f t="shared" si="64"/>
        <v>0</v>
      </c>
    </row>
    <row r="2056" spans="1:10">
      <c r="A2056">
        <v>41876.5833333284</v>
      </c>
      <c r="B2056">
        <v>2055</v>
      </c>
      <c r="C2056">
        <v>236</v>
      </c>
      <c r="D2056">
        <v>14</v>
      </c>
      <c r="E2056">
        <v>1</v>
      </c>
      <c r="F2056">
        <v>126.96</v>
      </c>
      <c r="G2056">
        <v>30.5</v>
      </c>
      <c r="H2056">
        <v>28.825</v>
      </c>
      <c r="I2056" s="2" t="str">
        <f t="shared" si="65"/>
        <v>多云</v>
      </c>
      <c r="J2056" s="2">
        <f t="shared" si="64"/>
        <v>0</v>
      </c>
    </row>
    <row r="2057" spans="1:10">
      <c r="A2057">
        <v>41876.624999995</v>
      </c>
      <c r="B2057">
        <v>2056</v>
      </c>
      <c r="C2057">
        <v>236</v>
      </c>
      <c r="D2057">
        <v>15</v>
      </c>
      <c r="E2057">
        <v>1</v>
      </c>
      <c r="F2057">
        <v>331.66</v>
      </c>
      <c r="G2057">
        <v>30.4666666666667</v>
      </c>
      <c r="H2057">
        <v>28.8333333333333</v>
      </c>
      <c r="I2057" s="2" t="str">
        <f t="shared" si="65"/>
        <v>多云</v>
      </c>
      <c r="J2057" s="2">
        <f t="shared" si="64"/>
        <v>0</v>
      </c>
    </row>
    <row r="2058" spans="1:10">
      <c r="A2058">
        <v>41876.6666666617</v>
      </c>
      <c r="B2058">
        <v>2057</v>
      </c>
      <c r="C2058">
        <v>236</v>
      </c>
      <c r="D2058">
        <v>16</v>
      </c>
      <c r="E2058">
        <v>1</v>
      </c>
      <c r="F2058">
        <v>161.89</v>
      </c>
      <c r="G2058">
        <v>30.22</v>
      </c>
      <c r="H2058">
        <v>28.875</v>
      </c>
      <c r="I2058" s="2" t="str">
        <f t="shared" si="65"/>
        <v>多云</v>
      </c>
      <c r="J2058" s="2">
        <f t="shared" si="64"/>
        <v>0</v>
      </c>
    </row>
    <row r="2059" spans="1:10">
      <c r="A2059">
        <v>41876.7083333283</v>
      </c>
      <c r="B2059">
        <v>2058</v>
      </c>
      <c r="C2059">
        <v>236</v>
      </c>
      <c r="D2059">
        <v>17</v>
      </c>
      <c r="E2059">
        <v>1</v>
      </c>
      <c r="F2059">
        <v>37.7655172413793</v>
      </c>
      <c r="G2059">
        <v>29.1916666666667</v>
      </c>
      <c r="H2059">
        <v>28.8583333333333</v>
      </c>
      <c r="I2059" s="2" t="str">
        <f t="shared" si="65"/>
        <v>多云</v>
      </c>
      <c r="J2059" s="2">
        <f t="shared" si="64"/>
        <v>0</v>
      </c>
    </row>
    <row r="2060" spans="1:10">
      <c r="A2060">
        <v>41876.749999995</v>
      </c>
      <c r="B2060">
        <v>2059</v>
      </c>
      <c r="C2060">
        <v>236</v>
      </c>
      <c r="D2060">
        <v>18</v>
      </c>
      <c r="E2060">
        <v>1</v>
      </c>
      <c r="F2060">
        <v>7.875</v>
      </c>
      <c r="G2060">
        <v>27.8333333333333</v>
      </c>
      <c r="H2060">
        <v>28.8416666666667</v>
      </c>
      <c r="I2060" s="2" t="str">
        <f t="shared" si="65"/>
        <v>多云</v>
      </c>
      <c r="J2060" s="2">
        <f t="shared" si="64"/>
        <v>0</v>
      </c>
    </row>
    <row r="2061" spans="1:10">
      <c r="A2061">
        <v>41876.7916666617</v>
      </c>
      <c r="B2061">
        <v>2060</v>
      </c>
      <c r="C2061">
        <v>236</v>
      </c>
      <c r="D2061">
        <v>19</v>
      </c>
      <c r="E2061">
        <v>1</v>
      </c>
      <c r="F2061" t="e">
        <v>#DIV/0!</v>
      </c>
      <c r="G2061">
        <v>27.1466666666667</v>
      </c>
      <c r="H2061">
        <v>28.8083333333333</v>
      </c>
      <c r="I2061" s="2" t="str">
        <f t="shared" si="65"/>
        <v>多云</v>
      </c>
      <c r="J2061" s="2">
        <f t="shared" si="64"/>
        <v>0</v>
      </c>
    </row>
    <row r="2062" spans="1:10">
      <c r="A2062">
        <v>41876.8333333283</v>
      </c>
      <c r="B2062">
        <v>2061</v>
      </c>
      <c r="C2062">
        <v>236</v>
      </c>
      <c r="D2062">
        <v>20</v>
      </c>
      <c r="E2062">
        <v>1</v>
      </c>
      <c r="F2062" t="e">
        <v>#DIV/0!</v>
      </c>
      <c r="G2062">
        <v>26.4583333333333</v>
      </c>
      <c r="H2062">
        <v>24.8166666666667</v>
      </c>
      <c r="I2062" s="2" t="str">
        <f t="shared" si="65"/>
        <v>多云</v>
      </c>
      <c r="J2062" s="2">
        <f t="shared" si="64"/>
        <v>0</v>
      </c>
    </row>
    <row r="2063" spans="1:10">
      <c r="A2063">
        <v>41876.874999995</v>
      </c>
      <c r="B2063">
        <v>2062</v>
      </c>
      <c r="C2063">
        <v>236</v>
      </c>
      <c r="D2063">
        <v>21</v>
      </c>
      <c r="E2063">
        <v>1</v>
      </c>
      <c r="F2063" t="e">
        <v>#DIV/0!</v>
      </c>
      <c r="G2063">
        <v>25.885</v>
      </c>
      <c r="H2063">
        <v>23.0583333333333</v>
      </c>
      <c r="I2063" s="2" t="str">
        <f t="shared" si="65"/>
        <v>多云</v>
      </c>
      <c r="J2063" s="2">
        <f t="shared" si="64"/>
        <v>0</v>
      </c>
    </row>
    <row r="2064" spans="1:10">
      <c r="A2064">
        <v>41876.9166666617</v>
      </c>
      <c r="B2064">
        <v>2063</v>
      </c>
      <c r="C2064">
        <v>236</v>
      </c>
      <c r="D2064">
        <v>22</v>
      </c>
      <c r="E2064">
        <v>1</v>
      </c>
      <c r="F2064" t="e">
        <v>#DIV/0!</v>
      </c>
      <c r="G2064">
        <v>25.49</v>
      </c>
      <c r="H2064">
        <v>0.808333333333333</v>
      </c>
      <c r="I2064" s="2" t="str">
        <f t="shared" si="65"/>
        <v>多云</v>
      </c>
      <c r="J2064" s="2">
        <f t="shared" si="64"/>
        <v>0</v>
      </c>
    </row>
    <row r="2065" spans="1:10">
      <c r="A2065">
        <v>41876.9583333283</v>
      </c>
      <c r="B2065">
        <v>2064</v>
      </c>
      <c r="C2065">
        <v>236</v>
      </c>
      <c r="D2065">
        <v>23</v>
      </c>
      <c r="E2065">
        <v>1</v>
      </c>
      <c r="F2065" t="e">
        <v>#DIV/0!</v>
      </c>
      <c r="G2065">
        <v>25.2933333333333</v>
      </c>
      <c r="H2065">
        <v>0.107692307692308</v>
      </c>
      <c r="I2065" s="2" t="str">
        <f t="shared" si="65"/>
        <v>多云</v>
      </c>
      <c r="J2065" s="2">
        <f t="shared" si="64"/>
        <v>0</v>
      </c>
    </row>
    <row r="2066" spans="1:10">
      <c r="A2066">
        <v>41876.999999995</v>
      </c>
      <c r="B2066">
        <v>2065</v>
      </c>
      <c r="C2066">
        <v>236</v>
      </c>
      <c r="D2066">
        <v>0</v>
      </c>
      <c r="E2066">
        <v>1</v>
      </c>
      <c r="F2066" t="e">
        <v>#DIV/0!</v>
      </c>
      <c r="G2066">
        <v>24.9416666666667</v>
      </c>
      <c r="H2066">
        <v>0.1</v>
      </c>
      <c r="I2066" s="2" t="str">
        <f t="shared" si="65"/>
        <v>多云</v>
      </c>
      <c r="J2066" s="2">
        <f t="shared" si="64"/>
        <v>0</v>
      </c>
    </row>
    <row r="2067" spans="1:10">
      <c r="A2067">
        <v>41877.0416666617</v>
      </c>
      <c r="B2067">
        <v>2066</v>
      </c>
      <c r="C2067">
        <v>237</v>
      </c>
      <c r="D2067">
        <v>1</v>
      </c>
      <c r="E2067">
        <v>1</v>
      </c>
      <c r="F2067" t="e">
        <v>#DIV/0!</v>
      </c>
      <c r="G2067">
        <v>24.6233333333333</v>
      </c>
      <c r="H2067">
        <v>0.1</v>
      </c>
      <c r="I2067" s="2" t="str">
        <f t="shared" si="65"/>
        <v>阵雨</v>
      </c>
      <c r="J2067" s="2">
        <f t="shared" si="64"/>
        <v>-2</v>
      </c>
    </row>
    <row r="2068" spans="1:10">
      <c r="A2068">
        <v>41877.0833333283</v>
      </c>
      <c r="B2068">
        <v>2067</v>
      </c>
      <c r="C2068">
        <v>237</v>
      </c>
      <c r="D2068">
        <v>2</v>
      </c>
      <c r="E2068">
        <v>1</v>
      </c>
      <c r="F2068" t="e">
        <v>#DIV/0!</v>
      </c>
      <c r="G2068">
        <v>24.1383333333333</v>
      </c>
      <c r="H2068">
        <v>0.1</v>
      </c>
      <c r="I2068" s="2" t="str">
        <f t="shared" si="65"/>
        <v>阵雨</v>
      </c>
      <c r="J2068" s="2">
        <f t="shared" si="64"/>
        <v>-2</v>
      </c>
    </row>
    <row r="2069" spans="1:10">
      <c r="A2069">
        <v>41877.124999995</v>
      </c>
      <c r="B2069">
        <v>2068</v>
      </c>
      <c r="C2069">
        <v>237</v>
      </c>
      <c r="D2069">
        <v>3</v>
      </c>
      <c r="E2069">
        <v>1</v>
      </c>
      <c r="F2069" t="e">
        <v>#DIV/0!</v>
      </c>
      <c r="G2069">
        <v>24.3083333333333</v>
      </c>
      <c r="H2069">
        <v>0.108333333333333</v>
      </c>
      <c r="I2069" s="2" t="str">
        <f t="shared" si="65"/>
        <v>阵雨</v>
      </c>
      <c r="J2069" s="2">
        <f t="shared" si="64"/>
        <v>-2</v>
      </c>
    </row>
    <row r="2070" spans="1:10">
      <c r="A2070">
        <v>41877.1666666617</v>
      </c>
      <c r="B2070">
        <v>2069</v>
      </c>
      <c r="C2070">
        <v>237</v>
      </c>
      <c r="D2070">
        <v>4</v>
      </c>
      <c r="E2070">
        <v>1</v>
      </c>
      <c r="F2070" t="e">
        <v>#DIV/0!</v>
      </c>
      <c r="G2070">
        <v>24.6633333333333</v>
      </c>
      <c r="H2070">
        <v>0.108333333333333</v>
      </c>
      <c r="I2070" s="2" t="str">
        <f t="shared" si="65"/>
        <v>阵雨</v>
      </c>
      <c r="J2070" s="2">
        <f t="shared" si="64"/>
        <v>-2</v>
      </c>
    </row>
    <row r="2071" spans="1:10">
      <c r="A2071">
        <v>41877.2083333283</v>
      </c>
      <c r="B2071">
        <v>2070</v>
      </c>
      <c r="C2071">
        <v>237</v>
      </c>
      <c r="D2071">
        <v>5</v>
      </c>
      <c r="E2071">
        <v>1</v>
      </c>
      <c r="F2071">
        <v>9.02</v>
      </c>
      <c r="G2071">
        <v>24.7316666666667</v>
      </c>
      <c r="H2071">
        <v>0.1</v>
      </c>
      <c r="I2071" s="2" t="str">
        <f t="shared" si="65"/>
        <v>阵雨</v>
      </c>
      <c r="J2071" s="2">
        <f t="shared" si="64"/>
        <v>-2</v>
      </c>
    </row>
    <row r="2072" spans="1:10">
      <c r="A2072">
        <v>41877.249999995</v>
      </c>
      <c r="B2072">
        <v>2071</v>
      </c>
      <c r="C2072">
        <v>237</v>
      </c>
      <c r="D2072">
        <v>6</v>
      </c>
      <c r="E2072">
        <v>1</v>
      </c>
      <c r="F2072">
        <v>66.34</v>
      </c>
      <c r="G2072">
        <v>26.0516666666667</v>
      </c>
      <c r="H2072">
        <v>0.1</v>
      </c>
      <c r="I2072" s="2" t="str">
        <f t="shared" si="65"/>
        <v>阵雨</v>
      </c>
      <c r="J2072" s="2">
        <f t="shared" si="64"/>
        <v>-2</v>
      </c>
    </row>
    <row r="2073" spans="1:10">
      <c r="A2073">
        <v>41877.2916666616</v>
      </c>
      <c r="B2073">
        <v>2072</v>
      </c>
      <c r="C2073">
        <v>237</v>
      </c>
      <c r="D2073">
        <v>7</v>
      </c>
      <c r="E2073">
        <v>1</v>
      </c>
      <c r="F2073">
        <v>168.493333333333</v>
      </c>
      <c r="G2073">
        <v>27.3</v>
      </c>
      <c r="H2073">
        <v>39.25</v>
      </c>
      <c r="I2073" s="2" t="str">
        <f t="shared" si="65"/>
        <v>阵雨</v>
      </c>
      <c r="J2073" s="2">
        <f t="shared" si="64"/>
        <v>-2</v>
      </c>
    </row>
    <row r="2074" spans="1:10">
      <c r="A2074">
        <v>41877.3333333283</v>
      </c>
      <c r="B2074">
        <v>2073</v>
      </c>
      <c r="C2074">
        <v>237</v>
      </c>
      <c r="D2074">
        <v>8</v>
      </c>
      <c r="E2074">
        <v>1</v>
      </c>
      <c r="F2074">
        <v>394.546666666667</v>
      </c>
      <c r="G2074">
        <v>28.6433333333333</v>
      </c>
      <c r="H2074">
        <v>27.7181818181818</v>
      </c>
      <c r="I2074" s="2" t="str">
        <f t="shared" si="65"/>
        <v>阵雨</v>
      </c>
      <c r="J2074" s="2">
        <f t="shared" si="64"/>
        <v>-2</v>
      </c>
    </row>
    <row r="2075" spans="1:10">
      <c r="A2075">
        <v>41877.374999995</v>
      </c>
      <c r="B2075">
        <v>2074</v>
      </c>
      <c r="C2075">
        <v>237</v>
      </c>
      <c r="D2075">
        <v>9</v>
      </c>
      <c r="E2075">
        <v>1</v>
      </c>
      <c r="F2075">
        <v>610.216666666667</v>
      </c>
      <c r="G2075">
        <v>29.1616666666667</v>
      </c>
      <c r="H2075">
        <v>27.75</v>
      </c>
      <c r="I2075" s="2" t="str">
        <f t="shared" si="65"/>
        <v>阵雨</v>
      </c>
      <c r="J2075" s="2">
        <f t="shared" si="64"/>
        <v>-2</v>
      </c>
    </row>
    <row r="2076" spans="1:10">
      <c r="A2076">
        <v>41877.4166666616</v>
      </c>
      <c r="B2076">
        <v>2075</v>
      </c>
      <c r="C2076">
        <v>237</v>
      </c>
      <c r="D2076">
        <v>10</v>
      </c>
      <c r="E2076">
        <v>1</v>
      </c>
      <c r="F2076">
        <v>515.18</v>
      </c>
      <c r="G2076">
        <v>30.2616666666667</v>
      </c>
      <c r="H2076">
        <v>27.8</v>
      </c>
      <c r="I2076" s="2" t="str">
        <f t="shared" si="65"/>
        <v>阵雨</v>
      </c>
      <c r="J2076" s="2">
        <f t="shared" ref="J2076:J2139" si="66">IF(ISNUMBER(FIND("雨",I2076)),-2,IF(ISNUMBER(FIND("阴",I2076)),-1,0))</f>
        <v>-2</v>
      </c>
    </row>
    <row r="2077" spans="1:10">
      <c r="A2077">
        <v>41877.4583333283</v>
      </c>
      <c r="B2077">
        <v>2076</v>
      </c>
      <c r="C2077">
        <v>237</v>
      </c>
      <c r="D2077">
        <v>11</v>
      </c>
      <c r="E2077">
        <v>1</v>
      </c>
      <c r="F2077">
        <v>413.623333333333</v>
      </c>
      <c r="G2077">
        <v>30.4216666666667</v>
      </c>
      <c r="H2077">
        <v>27.85</v>
      </c>
      <c r="I2077" s="2" t="str">
        <f t="shared" si="65"/>
        <v>阵雨</v>
      </c>
      <c r="J2077" s="2">
        <f t="shared" si="66"/>
        <v>-2</v>
      </c>
    </row>
    <row r="2078" spans="1:10">
      <c r="A2078">
        <v>41877.499999995</v>
      </c>
      <c r="B2078">
        <v>2077</v>
      </c>
      <c r="C2078">
        <v>237</v>
      </c>
      <c r="D2078">
        <v>12</v>
      </c>
      <c r="E2078">
        <v>1</v>
      </c>
      <c r="F2078">
        <v>292.51</v>
      </c>
      <c r="G2078">
        <v>30.74</v>
      </c>
      <c r="H2078">
        <v>27.8583333333333</v>
      </c>
      <c r="I2078" s="2" t="str">
        <f t="shared" si="65"/>
        <v>阵雨</v>
      </c>
      <c r="J2078" s="2">
        <f t="shared" si="66"/>
        <v>-2</v>
      </c>
    </row>
    <row r="2079" spans="1:10">
      <c r="A2079">
        <v>41877.5416666616</v>
      </c>
      <c r="B2079">
        <v>2078</v>
      </c>
      <c r="C2079">
        <v>237</v>
      </c>
      <c r="D2079">
        <v>13</v>
      </c>
      <c r="E2079">
        <v>1</v>
      </c>
      <c r="F2079">
        <v>97.9166666666667</v>
      </c>
      <c r="G2079">
        <v>29.62</v>
      </c>
      <c r="H2079">
        <v>27.925</v>
      </c>
      <c r="I2079" s="2" t="str">
        <f t="shared" si="65"/>
        <v>阵雨</v>
      </c>
      <c r="J2079" s="2">
        <f t="shared" si="66"/>
        <v>-2</v>
      </c>
    </row>
    <row r="2080" spans="1:10">
      <c r="A2080">
        <v>41877.5833333283</v>
      </c>
      <c r="B2080">
        <v>2079</v>
      </c>
      <c r="C2080">
        <v>237</v>
      </c>
      <c r="D2080">
        <v>14</v>
      </c>
      <c r="E2080">
        <v>1</v>
      </c>
      <c r="F2080">
        <v>227.403333333333</v>
      </c>
      <c r="G2080">
        <v>28.2866666666667</v>
      </c>
      <c r="H2080">
        <v>27.875</v>
      </c>
      <c r="I2080" s="2" t="str">
        <f t="shared" si="65"/>
        <v>阵雨</v>
      </c>
      <c r="J2080" s="2">
        <f t="shared" si="66"/>
        <v>-2</v>
      </c>
    </row>
    <row r="2081" spans="1:10">
      <c r="A2081">
        <v>41877.624999995</v>
      </c>
      <c r="B2081">
        <v>2080</v>
      </c>
      <c r="C2081">
        <v>237</v>
      </c>
      <c r="D2081">
        <v>15</v>
      </c>
      <c r="E2081">
        <v>1</v>
      </c>
      <c r="F2081">
        <v>125.154838709677</v>
      </c>
      <c r="G2081">
        <v>27.9766666666667</v>
      </c>
      <c r="H2081">
        <v>27.9166666666667</v>
      </c>
      <c r="I2081" s="2" t="str">
        <f t="shared" si="65"/>
        <v>阵雨</v>
      </c>
      <c r="J2081" s="2">
        <f t="shared" si="66"/>
        <v>-2</v>
      </c>
    </row>
    <row r="2082" spans="1:10">
      <c r="A2082">
        <v>41877.6666666616</v>
      </c>
      <c r="B2082">
        <v>2081</v>
      </c>
      <c r="C2082">
        <v>237</v>
      </c>
      <c r="D2082">
        <v>16</v>
      </c>
      <c r="E2082">
        <v>1</v>
      </c>
      <c r="F2082">
        <v>74.1733333333333</v>
      </c>
      <c r="G2082">
        <v>27.91</v>
      </c>
      <c r="H2082">
        <v>27.925</v>
      </c>
      <c r="I2082" s="2" t="str">
        <f t="shared" si="65"/>
        <v>阵雨</v>
      </c>
      <c r="J2082" s="2">
        <f t="shared" si="66"/>
        <v>-2</v>
      </c>
    </row>
    <row r="2083" spans="1:10">
      <c r="A2083">
        <v>41877.7083333283</v>
      </c>
      <c r="B2083">
        <v>2082</v>
      </c>
      <c r="C2083">
        <v>237</v>
      </c>
      <c r="D2083">
        <v>17</v>
      </c>
      <c r="E2083">
        <v>1</v>
      </c>
      <c r="F2083">
        <v>16.03</v>
      </c>
      <c r="G2083">
        <v>27.255</v>
      </c>
      <c r="H2083">
        <v>27.9833333333333</v>
      </c>
      <c r="I2083" s="2" t="str">
        <f t="shared" si="65"/>
        <v>阵雨</v>
      </c>
      <c r="J2083" s="2">
        <f t="shared" si="66"/>
        <v>-2</v>
      </c>
    </row>
    <row r="2084" spans="1:10">
      <c r="A2084">
        <v>41877.749999995</v>
      </c>
      <c r="B2084">
        <v>2083</v>
      </c>
      <c r="C2084">
        <v>237</v>
      </c>
      <c r="D2084">
        <v>18</v>
      </c>
      <c r="E2084">
        <v>1</v>
      </c>
      <c r="F2084" t="e">
        <v>#DIV/0!</v>
      </c>
      <c r="G2084">
        <v>26.6783333333333</v>
      </c>
      <c r="H2084">
        <v>27.9416666666667</v>
      </c>
      <c r="I2084" s="2" t="str">
        <f t="shared" si="65"/>
        <v>阵雨</v>
      </c>
      <c r="J2084" s="2">
        <f t="shared" si="66"/>
        <v>-2</v>
      </c>
    </row>
    <row r="2085" spans="1:10">
      <c r="A2085">
        <v>41877.7916666616</v>
      </c>
      <c r="B2085">
        <v>2084</v>
      </c>
      <c r="C2085">
        <v>237</v>
      </c>
      <c r="D2085">
        <v>19</v>
      </c>
      <c r="E2085">
        <v>1</v>
      </c>
      <c r="F2085" t="e">
        <v>#DIV/0!</v>
      </c>
      <c r="G2085">
        <v>26.4933333333334</v>
      </c>
      <c r="H2085">
        <v>27.9916666666667</v>
      </c>
      <c r="I2085" s="2" t="str">
        <f t="shared" si="65"/>
        <v>阵雨</v>
      </c>
      <c r="J2085" s="2">
        <f t="shared" si="66"/>
        <v>-2</v>
      </c>
    </row>
    <row r="2086" spans="1:10">
      <c r="A2086">
        <v>41877.8333333283</v>
      </c>
      <c r="B2086">
        <v>2085</v>
      </c>
      <c r="C2086">
        <v>237</v>
      </c>
      <c r="D2086">
        <v>20</v>
      </c>
      <c r="E2086">
        <v>1</v>
      </c>
      <c r="F2086" t="e">
        <v>#DIV/0!</v>
      </c>
      <c r="G2086">
        <v>26.4433333333333</v>
      </c>
      <c r="H2086">
        <v>27.975</v>
      </c>
      <c r="I2086" s="2" t="str">
        <f t="shared" si="65"/>
        <v>阵雨</v>
      </c>
      <c r="J2086" s="2">
        <f t="shared" si="66"/>
        <v>-2</v>
      </c>
    </row>
    <row r="2087" spans="1:10">
      <c r="A2087">
        <v>41877.8749999949</v>
      </c>
      <c r="B2087">
        <v>2086</v>
      </c>
      <c r="C2087">
        <v>237</v>
      </c>
      <c r="D2087">
        <v>21</v>
      </c>
      <c r="E2087">
        <v>1</v>
      </c>
      <c r="F2087" t="e">
        <v>#DIV/0!</v>
      </c>
      <c r="G2087">
        <v>26.2516666666667</v>
      </c>
      <c r="H2087">
        <v>24.925</v>
      </c>
      <c r="I2087" s="2" t="str">
        <f t="shared" si="65"/>
        <v>阵雨</v>
      </c>
      <c r="J2087" s="2">
        <f t="shared" si="66"/>
        <v>-2</v>
      </c>
    </row>
    <row r="2088" spans="1:10">
      <c r="A2088">
        <v>41877.9166666616</v>
      </c>
      <c r="B2088">
        <v>2087</v>
      </c>
      <c r="C2088">
        <v>237</v>
      </c>
      <c r="D2088">
        <v>22</v>
      </c>
      <c r="E2088">
        <v>1</v>
      </c>
      <c r="F2088" t="e">
        <v>#DIV/0!</v>
      </c>
      <c r="G2088">
        <v>26.015</v>
      </c>
      <c r="H2088">
        <v>0.808333333333333</v>
      </c>
      <c r="I2088" s="2" t="str">
        <f t="shared" si="65"/>
        <v>阵雨</v>
      </c>
      <c r="J2088" s="2">
        <f t="shared" si="66"/>
        <v>-2</v>
      </c>
    </row>
    <row r="2089" spans="1:10">
      <c r="A2089">
        <v>41877.9583333283</v>
      </c>
      <c r="B2089">
        <v>2088</v>
      </c>
      <c r="C2089">
        <v>237</v>
      </c>
      <c r="D2089">
        <v>23</v>
      </c>
      <c r="E2089">
        <v>1</v>
      </c>
      <c r="F2089" t="e">
        <v>#DIV/0!</v>
      </c>
      <c r="G2089">
        <v>25.6333333333333</v>
      </c>
      <c r="H2089">
        <v>0.1</v>
      </c>
      <c r="I2089" s="2" t="str">
        <f t="shared" si="65"/>
        <v>阵雨</v>
      </c>
      <c r="J2089" s="2">
        <f t="shared" si="66"/>
        <v>-2</v>
      </c>
    </row>
    <row r="2090" spans="1:10">
      <c r="A2090">
        <v>41877.9999999949</v>
      </c>
      <c r="B2090">
        <v>2089</v>
      </c>
      <c r="C2090">
        <v>237</v>
      </c>
      <c r="D2090">
        <v>0</v>
      </c>
      <c r="E2090">
        <v>1</v>
      </c>
      <c r="F2090" t="e">
        <v>#DIV/0!</v>
      </c>
      <c r="G2090">
        <v>22.1366666666667</v>
      </c>
      <c r="H2090">
        <v>0.1</v>
      </c>
      <c r="I2090" s="2" t="str">
        <f t="shared" si="65"/>
        <v>阵雨</v>
      </c>
      <c r="J2090" s="2">
        <f t="shared" si="66"/>
        <v>-2</v>
      </c>
    </row>
    <row r="2091" spans="1:10">
      <c r="A2091">
        <v>41878.0416666616</v>
      </c>
      <c r="B2091">
        <v>2090</v>
      </c>
      <c r="C2091">
        <v>238</v>
      </c>
      <c r="D2091">
        <v>1</v>
      </c>
      <c r="E2091">
        <v>1</v>
      </c>
      <c r="F2091" t="e">
        <v>#DIV/0!</v>
      </c>
      <c r="G2091">
        <v>21.0433333333333</v>
      </c>
      <c r="H2091">
        <v>0.1</v>
      </c>
      <c r="I2091" s="2" t="str">
        <f t="shared" si="65"/>
        <v>阵雨~中雨</v>
      </c>
      <c r="J2091" s="2">
        <f t="shared" si="66"/>
        <v>-2</v>
      </c>
    </row>
    <row r="2092" spans="1:10">
      <c r="A2092">
        <v>41878.0833333283</v>
      </c>
      <c r="B2092">
        <v>2091</v>
      </c>
      <c r="C2092">
        <v>238</v>
      </c>
      <c r="D2092">
        <v>2</v>
      </c>
      <c r="E2092">
        <v>1</v>
      </c>
      <c r="F2092" t="e">
        <v>#DIV/0!</v>
      </c>
      <c r="G2092">
        <v>21.715</v>
      </c>
      <c r="H2092">
        <v>0.1</v>
      </c>
      <c r="I2092" s="2" t="str">
        <f t="shared" si="65"/>
        <v>阵雨~中雨</v>
      </c>
      <c r="J2092" s="2">
        <f t="shared" si="66"/>
        <v>-2</v>
      </c>
    </row>
    <row r="2093" spans="1:10">
      <c r="A2093">
        <v>41878.1249999949</v>
      </c>
      <c r="B2093">
        <v>2092</v>
      </c>
      <c r="C2093">
        <v>238</v>
      </c>
      <c r="D2093">
        <v>3</v>
      </c>
      <c r="E2093">
        <v>1</v>
      </c>
      <c r="F2093" t="e">
        <v>#DIV/0!</v>
      </c>
      <c r="G2093">
        <v>22.1</v>
      </c>
      <c r="H2093">
        <v>0.1</v>
      </c>
      <c r="I2093" s="2" t="str">
        <f t="shared" si="65"/>
        <v>阵雨~中雨</v>
      </c>
      <c r="J2093" s="2">
        <f t="shared" si="66"/>
        <v>-2</v>
      </c>
    </row>
    <row r="2094" spans="1:10">
      <c r="A2094">
        <v>41878.1666666616</v>
      </c>
      <c r="B2094">
        <v>2093</v>
      </c>
      <c r="C2094">
        <v>238</v>
      </c>
      <c r="D2094">
        <v>4</v>
      </c>
      <c r="E2094">
        <v>1</v>
      </c>
      <c r="F2094" t="e">
        <v>#DIV/0!</v>
      </c>
      <c r="G2094">
        <v>22.3116666666667</v>
      </c>
      <c r="H2094">
        <v>0.1</v>
      </c>
      <c r="I2094" s="2" t="str">
        <f t="shared" si="65"/>
        <v>阵雨~中雨</v>
      </c>
      <c r="J2094" s="2">
        <f t="shared" si="66"/>
        <v>-2</v>
      </c>
    </row>
    <row r="2095" spans="1:10">
      <c r="A2095">
        <v>41878.2083333283</v>
      </c>
      <c r="B2095">
        <v>2094</v>
      </c>
      <c r="C2095">
        <v>238</v>
      </c>
      <c r="D2095">
        <v>5</v>
      </c>
      <c r="E2095">
        <v>1</v>
      </c>
      <c r="F2095">
        <v>4.14166666666667</v>
      </c>
      <c r="G2095">
        <v>22.5016666666667</v>
      </c>
      <c r="H2095">
        <v>0.1</v>
      </c>
      <c r="I2095" s="2" t="str">
        <f t="shared" si="65"/>
        <v>阵雨~中雨</v>
      </c>
      <c r="J2095" s="2">
        <f t="shared" si="66"/>
        <v>-2</v>
      </c>
    </row>
    <row r="2096" spans="1:10">
      <c r="A2096">
        <v>41878.2499999949</v>
      </c>
      <c r="B2096">
        <v>2095</v>
      </c>
      <c r="C2096">
        <v>238</v>
      </c>
      <c r="D2096">
        <v>6</v>
      </c>
      <c r="E2096">
        <v>1</v>
      </c>
      <c r="F2096">
        <v>15.5133333333333</v>
      </c>
      <c r="G2096">
        <v>23.135</v>
      </c>
      <c r="H2096">
        <v>0.1</v>
      </c>
      <c r="I2096" s="2" t="str">
        <f t="shared" si="65"/>
        <v>阵雨~中雨</v>
      </c>
      <c r="J2096" s="2">
        <f t="shared" si="66"/>
        <v>-2</v>
      </c>
    </row>
    <row r="2097" spans="1:10">
      <c r="A2097">
        <v>41878.2916666616</v>
      </c>
      <c r="B2097">
        <v>2096</v>
      </c>
      <c r="C2097">
        <v>238</v>
      </c>
      <c r="D2097">
        <v>7</v>
      </c>
      <c r="E2097">
        <v>1</v>
      </c>
      <c r="F2097">
        <v>64.0933333333333</v>
      </c>
      <c r="G2097">
        <v>23.945</v>
      </c>
      <c r="H2097">
        <v>38.025</v>
      </c>
      <c r="I2097" s="2" t="str">
        <f t="shared" si="65"/>
        <v>阵雨~中雨</v>
      </c>
      <c r="J2097" s="2">
        <f t="shared" si="66"/>
        <v>-2</v>
      </c>
    </row>
    <row r="2098" spans="1:10">
      <c r="A2098">
        <v>41878.3333333282</v>
      </c>
      <c r="B2098">
        <v>2097</v>
      </c>
      <c r="C2098">
        <v>238</v>
      </c>
      <c r="D2098">
        <v>8</v>
      </c>
      <c r="E2098">
        <v>1</v>
      </c>
      <c r="F2098">
        <v>86.740625</v>
      </c>
      <c r="G2098">
        <v>24.1583333333333</v>
      </c>
      <c r="H2098">
        <v>28.65</v>
      </c>
      <c r="I2098" s="2" t="str">
        <f t="shared" si="65"/>
        <v>阵雨~中雨</v>
      </c>
      <c r="J2098" s="2">
        <f t="shared" si="66"/>
        <v>-2</v>
      </c>
    </row>
    <row r="2099" spans="1:10">
      <c r="A2099">
        <v>41878.3749999949</v>
      </c>
      <c r="B2099">
        <v>2098</v>
      </c>
      <c r="C2099">
        <v>238</v>
      </c>
      <c r="D2099">
        <v>9</v>
      </c>
      <c r="E2099">
        <v>1</v>
      </c>
      <c r="F2099">
        <v>80.3133333333333</v>
      </c>
      <c r="G2099">
        <v>24.3966666666667</v>
      </c>
      <c r="H2099">
        <v>28.6416666666667</v>
      </c>
      <c r="I2099" s="2" t="str">
        <f t="shared" si="65"/>
        <v>阵雨~中雨</v>
      </c>
      <c r="J2099" s="2">
        <f t="shared" si="66"/>
        <v>-2</v>
      </c>
    </row>
    <row r="2100" spans="1:10">
      <c r="A2100">
        <v>41878.4166666616</v>
      </c>
      <c r="B2100">
        <v>2099</v>
      </c>
      <c r="C2100">
        <v>238</v>
      </c>
      <c r="D2100">
        <v>10</v>
      </c>
      <c r="E2100">
        <v>1</v>
      </c>
      <c r="F2100">
        <v>100.966666666667</v>
      </c>
      <c r="G2100">
        <v>24.1483333333334</v>
      </c>
      <c r="H2100">
        <v>28.75</v>
      </c>
      <c r="I2100" s="2" t="str">
        <f t="shared" si="65"/>
        <v>阵雨~中雨</v>
      </c>
      <c r="J2100" s="2">
        <f t="shared" si="66"/>
        <v>-2</v>
      </c>
    </row>
    <row r="2101" spans="1:10">
      <c r="A2101">
        <v>41878.4583333282</v>
      </c>
      <c r="B2101">
        <v>2100</v>
      </c>
      <c r="C2101">
        <v>238</v>
      </c>
      <c r="D2101">
        <v>11</v>
      </c>
      <c r="E2101">
        <v>1</v>
      </c>
      <c r="F2101">
        <v>117.303333333333</v>
      </c>
      <c r="G2101">
        <v>24.2133333333333</v>
      </c>
      <c r="H2101">
        <v>25.4166666666667</v>
      </c>
      <c r="I2101" s="2" t="str">
        <f t="shared" si="65"/>
        <v>阵雨~中雨</v>
      </c>
      <c r="J2101" s="2">
        <f t="shared" si="66"/>
        <v>-2</v>
      </c>
    </row>
    <row r="2102" spans="1:10">
      <c r="A2102">
        <v>41878.4999999949</v>
      </c>
      <c r="B2102">
        <v>2101</v>
      </c>
      <c r="C2102">
        <v>238</v>
      </c>
      <c r="D2102">
        <v>12</v>
      </c>
      <c r="E2102">
        <v>1</v>
      </c>
      <c r="F2102">
        <v>73.3066666666667</v>
      </c>
      <c r="G2102">
        <v>24.1533333333333</v>
      </c>
      <c r="H2102">
        <v>28.7916666666667</v>
      </c>
      <c r="I2102" s="2" t="str">
        <f t="shared" si="65"/>
        <v>阵雨~中雨</v>
      </c>
      <c r="J2102" s="2">
        <f t="shared" si="66"/>
        <v>-2</v>
      </c>
    </row>
    <row r="2103" spans="1:10">
      <c r="A2103">
        <v>41878.5416666616</v>
      </c>
      <c r="B2103">
        <v>2102</v>
      </c>
      <c r="C2103">
        <v>238</v>
      </c>
      <c r="D2103">
        <v>13</v>
      </c>
      <c r="E2103">
        <v>1</v>
      </c>
      <c r="F2103">
        <v>75.6566666666667</v>
      </c>
      <c r="G2103">
        <v>24.5033333333333</v>
      </c>
      <c r="H2103">
        <v>25.425</v>
      </c>
      <c r="I2103" s="2" t="str">
        <f t="shared" si="65"/>
        <v>阵雨~中雨</v>
      </c>
      <c r="J2103" s="2">
        <f t="shared" si="66"/>
        <v>-2</v>
      </c>
    </row>
    <row r="2104" spans="1:10">
      <c r="A2104">
        <v>41878.5833333282</v>
      </c>
      <c r="B2104">
        <v>2103</v>
      </c>
      <c r="C2104">
        <v>238</v>
      </c>
      <c r="D2104">
        <v>14</v>
      </c>
      <c r="E2104">
        <v>1</v>
      </c>
      <c r="F2104">
        <v>83.7933333333334</v>
      </c>
      <c r="G2104">
        <v>24.5083333333334</v>
      </c>
      <c r="H2104">
        <v>23.3666666666667</v>
      </c>
      <c r="I2104" s="2" t="str">
        <f t="shared" si="65"/>
        <v>阵雨~中雨</v>
      </c>
      <c r="J2104" s="2">
        <f t="shared" si="66"/>
        <v>-2</v>
      </c>
    </row>
    <row r="2105" spans="1:10">
      <c r="A2105">
        <v>41878.6249999949</v>
      </c>
      <c r="B2105">
        <v>2104</v>
      </c>
      <c r="C2105">
        <v>238</v>
      </c>
      <c r="D2105">
        <v>15</v>
      </c>
      <c r="E2105">
        <v>1</v>
      </c>
      <c r="F2105">
        <v>67.8633333333333</v>
      </c>
      <c r="G2105">
        <v>24.42</v>
      </c>
      <c r="H2105">
        <v>24.6916666666667</v>
      </c>
      <c r="I2105" s="2" t="str">
        <f t="shared" si="65"/>
        <v>阵雨~中雨</v>
      </c>
      <c r="J2105" s="2">
        <f t="shared" si="66"/>
        <v>-2</v>
      </c>
    </row>
    <row r="2106" spans="1:10">
      <c r="A2106">
        <v>41878.6666666616</v>
      </c>
      <c r="B2106">
        <v>2105</v>
      </c>
      <c r="C2106">
        <v>238</v>
      </c>
      <c r="D2106">
        <v>16</v>
      </c>
      <c r="E2106">
        <v>1</v>
      </c>
      <c r="F2106">
        <v>15.7633333333333</v>
      </c>
      <c r="G2106">
        <v>24.0916666666667</v>
      </c>
      <c r="H2106">
        <v>25.3166666666667</v>
      </c>
      <c r="I2106" s="2" t="str">
        <f t="shared" si="65"/>
        <v>阵雨~中雨</v>
      </c>
      <c r="J2106" s="2">
        <f t="shared" si="66"/>
        <v>-2</v>
      </c>
    </row>
    <row r="2107" spans="1:10">
      <c r="A2107">
        <v>41878.7083333282</v>
      </c>
      <c r="B2107">
        <v>2106</v>
      </c>
      <c r="C2107">
        <v>238</v>
      </c>
      <c r="D2107">
        <v>17</v>
      </c>
      <c r="E2107">
        <v>1</v>
      </c>
      <c r="F2107">
        <v>12.2466666666667</v>
      </c>
      <c r="G2107">
        <v>23.945</v>
      </c>
      <c r="H2107">
        <v>26.2</v>
      </c>
      <c r="I2107" s="2" t="str">
        <f t="shared" si="65"/>
        <v>阵雨~中雨</v>
      </c>
      <c r="J2107" s="2">
        <f t="shared" si="66"/>
        <v>-2</v>
      </c>
    </row>
    <row r="2108" spans="1:10">
      <c r="A2108">
        <v>41878.7499999949</v>
      </c>
      <c r="B2108">
        <v>2107</v>
      </c>
      <c r="C2108">
        <v>238</v>
      </c>
      <c r="D2108">
        <v>18</v>
      </c>
      <c r="E2108">
        <v>1</v>
      </c>
      <c r="F2108">
        <v>2.76363636363636</v>
      </c>
      <c r="G2108">
        <v>23.9133333333333</v>
      </c>
      <c r="H2108">
        <v>21.8083333333333</v>
      </c>
      <c r="I2108" s="2" t="str">
        <f t="shared" si="65"/>
        <v>阵雨~中雨</v>
      </c>
      <c r="J2108" s="2">
        <f t="shared" si="66"/>
        <v>-2</v>
      </c>
    </row>
    <row r="2109" spans="1:10">
      <c r="A2109">
        <v>41878.7916666616</v>
      </c>
      <c r="B2109">
        <v>2108</v>
      </c>
      <c r="C2109">
        <v>238</v>
      </c>
      <c r="D2109">
        <v>19</v>
      </c>
      <c r="E2109">
        <v>1</v>
      </c>
      <c r="F2109">
        <v>0.1</v>
      </c>
      <c r="G2109">
        <v>23.9916666666667</v>
      </c>
      <c r="H2109">
        <v>23.275</v>
      </c>
      <c r="I2109" s="2" t="str">
        <f t="shared" si="65"/>
        <v>阵雨~中雨</v>
      </c>
      <c r="J2109" s="2">
        <f t="shared" si="66"/>
        <v>-2</v>
      </c>
    </row>
    <row r="2110" spans="1:10">
      <c r="A2110">
        <v>41878.8333333282</v>
      </c>
      <c r="B2110">
        <v>2109</v>
      </c>
      <c r="C2110">
        <v>238</v>
      </c>
      <c r="D2110">
        <v>20</v>
      </c>
      <c r="E2110">
        <v>1</v>
      </c>
      <c r="F2110">
        <v>0.125</v>
      </c>
      <c r="G2110">
        <v>24.0633333333333</v>
      </c>
      <c r="H2110">
        <v>20.3166666666667</v>
      </c>
      <c r="I2110" s="2" t="str">
        <f t="shared" si="65"/>
        <v>阵雨~中雨</v>
      </c>
      <c r="J2110" s="2">
        <f t="shared" si="66"/>
        <v>-2</v>
      </c>
    </row>
    <row r="2111" spans="1:10">
      <c r="A2111">
        <v>41878.8749999949</v>
      </c>
      <c r="B2111">
        <v>2110</v>
      </c>
      <c r="C2111">
        <v>238</v>
      </c>
      <c r="D2111">
        <v>21</v>
      </c>
      <c r="E2111">
        <v>1</v>
      </c>
      <c r="F2111">
        <v>0.125</v>
      </c>
      <c r="G2111">
        <v>24.165</v>
      </c>
      <c r="H2111">
        <v>23.4083333333333</v>
      </c>
      <c r="I2111" s="2" t="str">
        <f t="shared" si="65"/>
        <v>阵雨~中雨</v>
      </c>
      <c r="J2111" s="2">
        <f t="shared" si="66"/>
        <v>-2</v>
      </c>
    </row>
    <row r="2112" spans="1:10">
      <c r="A2112">
        <v>41878.9166666615</v>
      </c>
      <c r="B2112">
        <v>2111</v>
      </c>
      <c r="C2112">
        <v>238</v>
      </c>
      <c r="D2112">
        <v>22</v>
      </c>
      <c r="E2112">
        <v>1</v>
      </c>
      <c r="F2112">
        <v>0.323076923076923</v>
      </c>
      <c r="G2112">
        <v>24.0416666666667</v>
      </c>
      <c r="H2112">
        <v>0.808333333333333</v>
      </c>
      <c r="I2112" s="2" t="str">
        <f t="shared" si="65"/>
        <v>阵雨~中雨</v>
      </c>
      <c r="J2112" s="2">
        <f t="shared" si="66"/>
        <v>-2</v>
      </c>
    </row>
    <row r="2113" spans="1:10">
      <c r="A2113">
        <v>41878.9583333282</v>
      </c>
      <c r="B2113">
        <v>2112</v>
      </c>
      <c r="C2113">
        <v>238</v>
      </c>
      <c r="D2113">
        <v>23</v>
      </c>
      <c r="E2113">
        <v>1</v>
      </c>
      <c r="F2113">
        <v>0.326923076923077</v>
      </c>
      <c r="G2113">
        <v>23.2666666666667</v>
      </c>
      <c r="H2113">
        <v>0.1</v>
      </c>
      <c r="I2113" s="2" t="str">
        <f t="shared" si="65"/>
        <v>阵雨~中雨</v>
      </c>
      <c r="J2113" s="2">
        <f t="shared" si="66"/>
        <v>-2</v>
      </c>
    </row>
    <row r="2114" spans="1:10">
      <c r="A2114">
        <v>41878.9999999949</v>
      </c>
      <c r="B2114">
        <v>2113</v>
      </c>
      <c r="C2114">
        <v>238</v>
      </c>
      <c r="D2114">
        <v>0</v>
      </c>
      <c r="E2114">
        <v>1</v>
      </c>
      <c r="F2114">
        <v>0.390625</v>
      </c>
      <c r="G2114">
        <v>22.965</v>
      </c>
      <c r="H2114">
        <v>0.1</v>
      </c>
      <c r="I2114" s="2" t="str">
        <f t="shared" si="65"/>
        <v>阵雨~中雨</v>
      </c>
      <c r="J2114" s="2">
        <f t="shared" si="66"/>
        <v>-2</v>
      </c>
    </row>
    <row r="2115" spans="1:10">
      <c r="A2115">
        <v>41879.0416666615</v>
      </c>
      <c r="B2115">
        <v>2114</v>
      </c>
      <c r="C2115">
        <v>239</v>
      </c>
      <c r="D2115">
        <v>1</v>
      </c>
      <c r="E2115">
        <v>1</v>
      </c>
      <c r="F2115">
        <v>0.147826086956522</v>
      </c>
      <c r="G2115">
        <v>22.8333333333333</v>
      </c>
      <c r="H2115">
        <v>0.1</v>
      </c>
      <c r="I2115" s="2" t="str">
        <f t="shared" si="65"/>
        <v>阴~小雨</v>
      </c>
      <c r="J2115" s="2">
        <f t="shared" si="66"/>
        <v>-2</v>
      </c>
    </row>
    <row r="2116" spans="1:10">
      <c r="A2116">
        <v>41879.0833333282</v>
      </c>
      <c r="B2116">
        <v>2115</v>
      </c>
      <c r="C2116">
        <v>239</v>
      </c>
      <c r="D2116">
        <v>2</v>
      </c>
      <c r="E2116">
        <v>1</v>
      </c>
      <c r="F2116">
        <v>0.196</v>
      </c>
      <c r="G2116">
        <v>23.095</v>
      </c>
      <c r="H2116">
        <v>0.1</v>
      </c>
      <c r="I2116" s="2" t="str">
        <f t="shared" si="65"/>
        <v>阴~小雨</v>
      </c>
      <c r="J2116" s="2">
        <f t="shared" si="66"/>
        <v>-2</v>
      </c>
    </row>
    <row r="2117" spans="1:10">
      <c r="A2117">
        <v>41879.1249999949</v>
      </c>
      <c r="B2117">
        <v>2116</v>
      </c>
      <c r="C2117">
        <v>239</v>
      </c>
      <c r="D2117">
        <v>3</v>
      </c>
      <c r="E2117">
        <v>1</v>
      </c>
      <c r="F2117">
        <v>0.289285714285714</v>
      </c>
      <c r="G2117">
        <v>23.1983333333333</v>
      </c>
      <c r="H2117">
        <v>0.1</v>
      </c>
      <c r="I2117" s="2" t="str">
        <f t="shared" si="65"/>
        <v>阴~小雨</v>
      </c>
      <c r="J2117" s="2">
        <f t="shared" si="66"/>
        <v>-2</v>
      </c>
    </row>
    <row r="2118" spans="1:10">
      <c r="A2118">
        <v>41879.1666666615</v>
      </c>
      <c r="B2118">
        <v>2117</v>
      </c>
      <c r="C2118">
        <v>239</v>
      </c>
      <c r="D2118">
        <v>4</v>
      </c>
      <c r="E2118">
        <v>1</v>
      </c>
      <c r="F2118">
        <v>0.32</v>
      </c>
      <c r="G2118">
        <v>23.3883333333333</v>
      </c>
      <c r="H2118">
        <v>0.1</v>
      </c>
      <c r="I2118" s="2" t="str">
        <f t="shared" ref="I2118:I2181" si="67">VLOOKUP(INT(A2118),K$2:Q$123,5)</f>
        <v>阴~小雨</v>
      </c>
      <c r="J2118" s="2">
        <f t="shared" si="66"/>
        <v>-2</v>
      </c>
    </row>
    <row r="2119" spans="1:10">
      <c r="A2119">
        <v>41879.2083333282</v>
      </c>
      <c r="B2119">
        <v>2118</v>
      </c>
      <c r="C2119">
        <v>239</v>
      </c>
      <c r="D2119">
        <v>5</v>
      </c>
      <c r="E2119">
        <v>1</v>
      </c>
      <c r="F2119">
        <v>6.63928571428571</v>
      </c>
      <c r="G2119">
        <v>23.6616666666667</v>
      </c>
      <c r="H2119">
        <v>0.1</v>
      </c>
      <c r="I2119" s="2" t="str">
        <f t="shared" si="67"/>
        <v>阴~小雨</v>
      </c>
      <c r="J2119" s="2">
        <f t="shared" si="66"/>
        <v>-2</v>
      </c>
    </row>
    <row r="2120" spans="1:10">
      <c r="A2120">
        <v>41879.2499999949</v>
      </c>
      <c r="B2120">
        <v>2119</v>
      </c>
      <c r="C2120">
        <v>239</v>
      </c>
      <c r="D2120">
        <v>6</v>
      </c>
      <c r="E2120">
        <v>1</v>
      </c>
      <c r="F2120">
        <v>28.4</v>
      </c>
      <c r="G2120">
        <v>24.005</v>
      </c>
      <c r="H2120">
        <v>0.1</v>
      </c>
      <c r="I2120" s="2" t="str">
        <f t="shared" si="67"/>
        <v>阴~小雨</v>
      </c>
      <c r="J2120" s="2">
        <f t="shared" si="66"/>
        <v>-2</v>
      </c>
    </row>
    <row r="2121" spans="1:10">
      <c r="A2121">
        <v>41879.2916666615</v>
      </c>
      <c r="B2121">
        <v>2120</v>
      </c>
      <c r="C2121">
        <v>239</v>
      </c>
      <c r="D2121">
        <v>7</v>
      </c>
      <c r="E2121">
        <v>1</v>
      </c>
      <c r="F2121">
        <v>116.15</v>
      </c>
      <c r="G2121">
        <v>24.6416666666667</v>
      </c>
      <c r="H2121">
        <v>37.3916666666667</v>
      </c>
      <c r="I2121" s="2" t="str">
        <f t="shared" si="67"/>
        <v>阴~小雨</v>
      </c>
      <c r="J2121" s="2">
        <f t="shared" si="66"/>
        <v>-2</v>
      </c>
    </row>
    <row r="2122" spans="1:10">
      <c r="A2122">
        <v>41879.3333333282</v>
      </c>
      <c r="B2122">
        <v>2121</v>
      </c>
      <c r="C2122">
        <v>239</v>
      </c>
      <c r="D2122">
        <v>8</v>
      </c>
      <c r="E2122">
        <v>1</v>
      </c>
      <c r="F2122">
        <v>245.983333333333</v>
      </c>
      <c r="G2122">
        <v>25.2616666666667</v>
      </c>
      <c r="H2122">
        <v>27.6166666666667</v>
      </c>
      <c r="I2122" s="2" t="str">
        <f t="shared" si="67"/>
        <v>阴~小雨</v>
      </c>
      <c r="J2122" s="2">
        <f t="shared" si="66"/>
        <v>-2</v>
      </c>
    </row>
    <row r="2123" spans="1:10">
      <c r="A2123">
        <v>41879.3749999949</v>
      </c>
      <c r="B2123">
        <v>2122</v>
      </c>
      <c r="C2123">
        <v>239</v>
      </c>
      <c r="D2123">
        <v>9</v>
      </c>
      <c r="E2123">
        <v>1</v>
      </c>
      <c r="F2123">
        <v>194.766666666667</v>
      </c>
      <c r="G2123">
        <v>25.8283333333333</v>
      </c>
      <c r="H2123">
        <v>27.5083333333333</v>
      </c>
      <c r="I2123" s="2" t="str">
        <f t="shared" si="67"/>
        <v>阴~小雨</v>
      </c>
      <c r="J2123" s="2">
        <f t="shared" si="66"/>
        <v>-2</v>
      </c>
    </row>
    <row r="2124" spans="1:10">
      <c r="A2124">
        <v>41879.4166666615</v>
      </c>
      <c r="B2124">
        <v>2123</v>
      </c>
      <c r="C2124">
        <v>239</v>
      </c>
      <c r="D2124">
        <v>10</v>
      </c>
      <c r="E2124">
        <v>1</v>
      </c>
      <c r="F2124">
        <v>376.253333333333</v>
      </c>
      <c r="G2124">
        <v>26.7116666666667</v>
      </c>
      <c r="H2124">
        <v>27.6416666666667</v>
      </c>
      <c r="I2124" s="2" t="str">
        <f t="shared" si="67"/>
        <v>阴~小雨</v>
      </c>
      <c r="J2124" s="2">
        <f t="shared" si="66"/>
        <v>-2</v>
      </c>
    </row>
    <row r="2125" spans="1:10">
      <c r="A2125">
        <v>41879.4583333282</v>
      </c>
      <c r="B2125">
        <v>2124</v>
      </c>
      <c r="C2125">
        <v>239</v>
      </c>
      <c r="D2125">
        <v>11</v>
      </c>
      <c r="E2125">
        <v>1</v>
      </c>
      <c r="F2125">
        <v>712.564516129032</v>
      </c>
      <c r="G2125">
        <v>28.6116666666667</v>
      </c>
      <c r="H2125">
        <v>27.7083333333333</v>
      </c>
      <c r="I2125" s="2" t="str">
        <f t="shared" si="67"/>
        <v>阴~小雨</v>
      </c>
      <c r="J2125" s="2">
        <f t="shared" si="66"/>
        <v>-2</v>
      </c>
    </row>
    <row r="2126" spans="1:10">
      <c r="A2126">
        <v>41879.4999999948</v>
      </c>
      <c r="B2126">
        <v>2125</v>
      </c>
      <c r="C2126">
        <v>239</v>
      </c>
      <c r="D2126">
        <v>12</v>
      </c>
      <c r="E2126">
        <v>1</v>
      </c>
      <c r="F2126">
        <v>609.876666666667</v>
      </c>
      <c r="G2126">
        <v>30.085</v>
      </c>
      <c r="H2126">
        <v>27.825</v>
      </c>
      <c r="I2126" s="2" t="str">
        <f t="shared" si="67"/>
        <v>阴~小雨</v>
      </c>
      <c r="J2126" s="2">
        <f t="shared" si="66"/>
        <v>-2</v>
      </c>
    </row>
    <row r="2127" spans="1:10">
      <c r="A2127">
        <v>41879.5416666615</v>
      </c>
      <c r="B2127">
        <v>2126</v>
      </c>
      <c r="C2127">
        <v>239</v>
      </c>
      <c r="D2127">
        <v>13</v>
      </c>
      <c r="E2127">
        <v>1</v>
      </c>
      <c r="F2127">
        <v>267.313333333333</v>
      </c>
      <c r="G2127">
        <v>29.515</v>
      </c>
      <c r="H2127">
        <v>27.8083333333333</v>
      </c>
      <c r="I2127" s="2" t="str">
        <f t="shared" si="67"/>
        <v>阴~小雨</v>
      </c>
      <c r="J2127" s="2">
        <f t="shared" si="66"/>
        <v>-2</v>
      </c>
    </row>
    <row r="2128" spans="1:10">
      <c r="A2128">
        <v>41879.5833333282</v>
      </c>
      <c r="B2128">
        <v>2127</v>
      </c>
      <c r="C2128">
        <v>239</v>
      </c>
      <c r="D2128">
        <v>14</v>
      </c>
      <c r="E2128">
        <v>1</v>
      </c>
      <c r="F2128">
        <v>246.996666666667</v>
      </c>
      <c r="G2128">
        <v>28.4533333333333</v>
      </c>
      <c r="H2128">
        <v>27.85</v>
      </c>
      <c r="I2128" s="2" t="str">
        <f t="shared" si="67"/>
        <v>阴~小雨</v>
      </c>
      <c r="J2128" s="2">
        <f t="shared" si="66"/>
        <v>-2</v>
      </c>
    </row>
    <row r="2129" spans="1:10">
      <c r="A2129">
        <v>41879.6249999948</v>
      </c>
      <c r="B2129">
        <v>2128</v>
      </c>
      <c r="C2129">
        <v>239</v>
      </c>
      <c r="D2129">
        <v>15</v>
      </c>
      <c r="E2129">
        <v>1</v>
      </c>
      <c r="F2129">
        <v>278.636666666667</v>
      </c>
      <c r="G2129">
        <v>27.685</v>
      </c>
      <c r="H2129">
        <v>27.8416666666667</v>
      </c>
      <c r="I2129" s="2" t="str">
        <f t="shared" si="67"/>
        <v>阴~小雨</v>
      </c>
      <c r="J2129" s="2">
        <f t="shared" si="66"/>
        <v>-2</v>
      </c>
    </row>
    <row r="2130" spans="1:10">
      <c r="A2130">
        <v>41879.6666666615</v>
      </c>
      <c r="B2130">
        <v>2129</v>
      </c>
      <c r="C2130">
        <v>239</v>
      </c>
      <c r="D2130">
        <v>16</v>
      </c>
      <c r="E2130">
        <v>1</v>
      </c>
      <c r="F2130">
        <v>130.883870967742</v>
      </c>
      <c r="G2130">
        <v>26.965</v>
      </c>
      <c r="H2130">
        <v>24.6833333333333</v>
      </c>
      <c r="I2130" s="2" t="str">
        <f t="shared" si="67"/>
        <v>阴~小雨</v>
      </c>
      <c r="J2130" s="2">
        <f t="shared" si="66"/>
        <v>-2</v>
      </c>
    </row>
    <row r="2131" spans="1:10">
      <c r="A2131">
        <v>41879.7083333282</v>
      </c>
      <c r="B2131">
        <v>2130</v>
      </c>
      <c r="C2131">
        <v>239</v>
      </c>
      <c r="D2131">
        <v>17</v>
      </c>
      <c r="E2131">
        <v>1</v>
      </c>
      <c r="F2131">
        <v>30.316</v>
      </c>
      <c r="G2131">
        <v>26.2783333333333</v>
      </c>
      <c r="H2131">
        <v>28.7833333333333</v>
      </c>
      <c r="I2131" s="2" t="str">
        <f t="shared" si="67"/>
        <v>阴~小雨</v>
      </c>
      <c r="J2131" s="2">
        <f t="shared" si="66"/>
        <v>-2</v>
      </c>
    </row>
    <row r="2132" spans="1:10">
      <c r="A2132">
        <v>41879.7499999948</v>
      </c>
      <c r="B2132">
        <v>2131</v>
      </c>
      <c r="C2132">
        <v>239</v>
      </c>
      <c r="D2132">
        <v>18</v>
      </c>
      <c r="E2132">
        <v>1</v>
      </c>
      <c r="F2132" t="e">
        <v>#DIV/0!</v>
      </c>
      <c r="G2132">
        <v>26.0366666666667</v>
      </c>
      <c r="H2132">
        <v>25.375</v>
      </c>
      <c r="I2132" s="2" t="str">
        <f t="shared" si="67"/>
        <v>阴~小雨</v>
      </c>
      <c r="J2132" s="2">
        <f t="shared" si="66"/>
        <v>-2</v>
      </c>
    </row>
    <row r="2133" spans="1:10">
      <c r="A2133">
        <v>41879.7916666615</v>
      </c>
      <c r="B2133">
        <v>2132</v>
      </c>
      <c r="C2133">
        <v>239</v>
      </c>
      <c r="D2133">
        <v>19</v>
      </c>
      <c r="E2133">
        <v>1</v>
      </c>
      <c r="F2133" t="e">
        <v>#DIV/0!</v>
      </c>
      <c r="G2133">
        <v>25.9766666666667</v>
      </c>
      <c r="H2133">
        <v>25.3833333333333</v>
      </c>
      <c r="I2133" s="2" t="str">
        <f t="shared" si="67"/>
        <v>阴~小雨</v>
      </c>
      <c r="J2133" s="2">
        <f t="shared" si="66"/>
        <v>-2</v>
      </c>
    </row>
    <row r="2134" spans="1:10">
      <c r="A2134">
        <v>41879.8333333282</v>
      </c>
      <c r="B2134">
        <v>2133</v>
      </c>
      <c r="C2134">
        <v>239</v>
      </c>
      <c r="D2134">
        <v>20</v>
      </c>
      <c r="E2134">
        <v>1</v>
      </c>
      <c r="F2134" t="e">
        <v>#DIV/0!</v>
      </c>
      <c r="G2134">
        <v>25.7866666666666</v>
      </c>
      <c r="H2134">
        <v>23.7</v>
      </c>
      <c r="I2134" s="2" t="str">
        <f t="shared" si="67"/>
        <v>阴~小雨</v>
      </c>
      <c r="J2134" s="2">
        <f t="shared" si="66"/>
        <v>-2</v>
      </c>
    </row>
    <row r="2135" spans="1:10">
      <c r="A2135">
        <v>41879.8749999948</v>
      </c>
      <c r="B2135">
        <v>2134</v>
      </c>
      <c r="C2135">
        <v>239</v>
      </c>
      <c r="D2135">
        <v>21</v>
      </c>
      <c r="E2135">
        <v>1</v>
      </c>
      <c r="F2135" t="e">
        <v>#DIV/0!</v>
      </c>
      <c r="G2135">
        <v>25.4683333333333</v>
      </c>
      <c r="H2135">
        <v>25.4</v>
      </c>
      <c r="I2135" s="2" t="str">
        <f t="shared" si="67"/>
        <v>阴~小雨</v>
      </c>
      <c r="J2135" s="2">
        <f t="shared" si="66"/>
        <v>-2</v>
      </c>
    </row>
    <row r="2136" spans="1:10">
      <c r="A2136">
        <v>41879.9166666615</v>
      </c>
      <c r="B2136">
        <v>2135</v>
      </c>
      <c r="C2136">
        <v>239</v>
      </c>
      <c r="D2136">
        <v>22</v>
      </c>
      <c r="E2136">
        <v>1</v>
      </c>
      <c r="F2136" t="e">
        <v>#DIV/0!</v>
      </c>
      <c r="G2136">
        <v>25.385</v>
      </c>
      <c r="H2136">
        <v>0.808333333333333</v>
      </c>
      <c r="I2136" s="2" t="str">
        <f t="shared" si="67"/>
        <v>阴~小雨</v>
      </c>
      <c r="J2136" s="2">
        <f t="shared" si="66"/>
        <v>-2</v>
      </c>
    </row>
    <row r="2137" spans="1:10">
      <c r="A2137">
        <v>41879.9583333282</v>
      </c>
      <c r="B2137">
        <v>2136</v>
      </c>
      <c r="C2137">
        <v>239</v>
      </c>
      <c r="D2137">
        <v>23</v>
      </c>
      <c r="E2137">
        <v>1</v>
      </c>
      <c r="F2137" t="e">
        <v>#DIV/0!</v>
      </c>
      <c r="G2137">
        <v>25.505</v>
      </c>
      <c r="H2137">
        <v>0.1</v>
      </c>
      <c r="I2137" s="2" t="str">
        <f t="shared" si="67"/>
        <v>阴~小雨</v>
      </c>
      <c r="J2137" s="2">
        <f t="shared" si="66"/>
        <v>-2</v>
      </c>
    </row>
    <row r="2138" spans="1:10">
      <c r="A2138">
        <v>41879.9999999948</v>
      </c>
      <c r="B2138">
        <v>2137</v>
      </c>
      <c r="C2138">
        <v>239</v>
      </c>
      <c r="D2138">
        <v>0</v>
      </c>
      <c r="E2138">
        <v>1</v>
      </c>
      <c r="F2138" t="e">
        <v>#DIV/0!</v>
      </c>
      <c r="G2138">
        <v>25.335</v>
      </c>
      <c r="H2138">
        <v>0.1</v>
      </c>
      <c r="I2138" s="2" t="str">
        <f t="shared" si="67"/>
        <v>阴~小雨</v>
      </c>
      <c r="J2138" s="2">
        <f t="shared" si="66"/>
        <v>-2</v>
      </c>
    </row>
    <row r="2139" spans="1:10">
      <c r="A2139">
        <v>41880.0416666615</v>
      </c>
      <c r="B2139">
        <v>2138</v>
      </c>
      <c r="C2139">
        <v>240</v>
      </c>
      <c r="D2139">
        <v>1</v>
      </c>
      <c r="E2139">
        <v>1</v>
      </c>
      <c r="F2139" t="e">
        <v>#DIV/0!</v>
      </c>
      <c r="G2139">
        <v>25.2016666666667</v>
      </c>
      <c r="H2139">
        <v>0.1</v>
      </c>
      <c r="I2139" s="2" t="str">
        <f t="shared" si="67"/>
        <v>中雨~阴</v>
      </c>
      <c r="J2139" s="2">
        <f t="shared" si="66"/>
        <v>-2</v>
      </c>
    </row>
    <row r="2140" spans="1:10">
      <c r="A2140">
        <v>41880.0833333281</v>
      </c>
      <c r="B2140">
        <v>2139</v>
      </c>
      <c r="C2140">
        <v>240</v>
      </c>
      <c r="D2140">
        <v>2</v>
      </c>
      <c r="E2140">
        <v>1</v>
      </c>
      <c r="F2140" t="e">
        <v>#DIV/0!</v>
      </c>
      <c r="G2140">
        <v>25.235</v>
      </c>
      <c r="H2140">
        <v>0.108333333333333</v>
      </c>
      <c r="I2140" s="2" t="str">
        <f t="shared" si="67"/>
        <v>中雨~阴</v>
      </c>
      <c r="J2140" s="2">
        <f t="shared" ref="J2140:J2203" si="68">IF(ISNUMBER(FIND("雨",I2140)),-2,IF(ISNUMBER(FIND("阴",I2140)),-1,0))</f>
        <v>-2</v>
      </c>
    </row>
    <row r="2141" spans="1:10">
      <c r="A2141">
        <v>41880.1249999948</v>
      </c>
      <c r="B2141">
        <v>2140</v>
      </c>
      <c r="C2141">
        <v>240</v>
      </c>
      <c r="D2141">
        <v>3</v>
      </c>
      <c r="E2141">
        <v>1</v>
      </c>
      <c r="F2141" t="e">
        <v>#DIV/0!</v>
      </c>
      <c r="G2141">
        <v>25.2683333333333</v>
      </c>
      <c r="H2141">
        <v>0.116666666666667</v>
      </c>
      <c r="I2141" s="2" t="str">
        <f t="shared" si="67"/>
        <v>中雨~阴</v>
      </c>
      <c r="J2141" s="2">
        <f t="shared" si="68"/>
        <v>-2</v>
      </c>
    </row>
    <row r="2142" spans="1:10">
      <c r="A2142">
        <v>41880.1666666615</v>
      </c>
      <c r="B2142">
        <v>2141</v>
      </c>
      <c r="C2142">
        <v>240</v>
      </c>
      <c r="D2142">
        <v>4</v>
      </c>
      <c r="E2142">
        <v>1</v>
      </c>
      <c r="F2142">
        <v>0.125</v>
      </c>
      <c r="G2142">
        <v>25.4466666666667</v>
      </c>
      <c r="H2142">
        <v>0.1</v>
      </c>
      <c r="I2142" s="2" t="str">
        <f t="shared" si="67"/>
        <v>中雨~阴</v>
      </c>
      <c r="J2142" s="2">
        <f t="shared" si="68"/>
        <v>-2</v>
      </c>
    </row>
    <row r="2143" spans="1:10">
      <c r="A2143">
        <v>41880.2083333281</v>
      </c>
      <c r="B2143">
        <v>2142</v>
      </c>
      <c r="C2143">
        <v>240</v>
      </c>
      <c r="D2143">
        <v>5</v>
      </c>
      <c r="E2143">
        <v>1</v>
      </c>
      <c r="F2143">
        <v>0.982608695652174</v>
      </c>
      <c r="G2143">
        <v>24.3683333333334</v>
      </c>
      <c r="H2143">
        <v>0.1</v>
      </c>
      <c r="I2143" s="2" t="str">
        <f t="shared" si="67"/>
        <v>中雨~阴</v>
      </c>
      <c r="J2143" s="2">
        <f t="shared" si="68"/>
        <v>-2</v>
      </c>
    </row>
    <row r="2144" spans="1:10">
      <c r="A2144">
        <v>41880.2499999948</v>
      </c>
      <c r="B2144">
        <v>2143</v>
      </c>
      <c r="C2144">
        <v>240</v>
      </c>
      <c r="D2144">
        <v>6</v>
      </c>
      <c r="E2144">
        <v>1</v>
      </c>
      <c r="F2144">
        <v>18.4</v>
      </c>
      <c r="G2144">
        <v>27.79</v>
      </c>
      <c r="H2144">
        <v>0.1</v>
      </c>
      <c r="I2144" s="2" t="str">
        <f t="shared" si="67"/>
        <v>中雨~阴</v>
      </c>
      <c r="J2144" s="2">
        <f t="shared" si="68"/>
        <v>-2</v>
      </c>
    </row>
    <row r="2145" spans="1:10">
      <c r="A2145">
        <v>41880.2916666615</v>
      </c>
      <c r="B2145">
        <v>2144</v>
      </c>
      <c r="C2145">
        <v>240</v>
      </c>
      <c r="D2145">
        <v>7</v>
      </c>
      <c r="E2145">
        <v>1</v>
      </c>
      <c r="F2145">
        <v>96.1666666666667</v>
      </c>
      <c r="G2145">
        <v>30.6116666666667</v>
      </c>
      <c r="H2145">
        <v>37.9916666666667</v>
      </c>
      <c r="I2145" s="2" t="str">
        <f t="shared" si="67"/>
        <v>中雨~阴</v>
      </c>
      <c r="J2145" s="2">
        <f t="shared" si="68"/>
        <v>-2</v>
      </c>
    </row>
    <row r="2146" spans="1:10">
      <c r="A2146">
        <v>41880.3333333281</v>
      </c>
      <c r="B2146">
        <v>2145</v>
      </c>
      <c r="C2146">
        <v>240</v>
      </c>
      <c r="D2146">
        <v>8</v>
      </c>
      <c r="E2146">
        <v>1</v>
      </c>
      <c r="F2146">
        <v>183.309677419355</v>
      </c>
      <c r="G2146">
        <v>29.405</v>
      </c>
      <c r="H2146">
        <v>28.5833333333333</v>
      </c>
      <c r="I2146" s="2" t="str">
        <f t="shared" si="67"/>
        <v>中雨~阴</v>
      </c>
      <c r="J2146" s="2">
        <f t="shared" si="68"/>
        <v>-2</v>
      </c>
    </row>
    <row r="2147" spans="1:10">
      <c r="A2147">
        <v>41880.3749999948</v>
      </c>
      <c r="B2147">
        <v>2146</v>
      </c>
      <c r="C2147">
        <v>240</v>
      </c>
      <c r="D2147">
        <v>9</v>
      </c>
      <c r="E2147">
        <v>1</v>
      </c>
      <c r="F2147">
        <v>120.95</v>
      </c>
      <c r="G2147">
        <v>27.7733333333333</v>
      </c>
      <c r="H2147">
        <v>28.0961538461538</v>
      </c>
      <c r="I2147" s="2" t="str">
        <f t="shared" si="67"/>
        <v>中雨~阴</v>
      </c>
      <c r="J2147" s="2">
        <f t="shared" si="68"/>
        <v>-2</v>
      </c>
    </row>
    <row r="2148" spans="1:10">
      <c r="A2148">
        <v>41880.4166666615</v>
      </c>
      <c r="B2148">
        <v>2147</v>
      </c>
      <c r="C2148">
        <v>240</v>
      </c>
      <c r="D2148">
        <v>10</v>
      </c>
      <c r="E2148">
        <v>1</v>
      </c>
      <c r="F2148">
        <v>154.843333333333</v>
      </c>
      <c r="G2148">
        <v>28.175</v>
      </c>
      <c r="H2148">
        <v>27.7230769230769</v>
      </c>
      <c r="I2148" s="2" t="str">
        <f t="shared" si="67"/>
        <v>中雨~阴</v>
      </c>
      <c r="J2148" s="2">
        <f t="shared" si="68"/>
        <v>-2</v>
      </c>
    </row>
    <row r="2149" spans="1:10">
      <c r="A2149">
        <v>41880.4583333281</v>
      </c>
      <c r="B2149">
        <v>2148</v>
      </c>
      <c r="C2149">
        <v>240</v>
      </c>
      <c r="D2149">
        <v>11</v>
      </c>
      <c r="E2149">
        <v>1</v>
      </c>
      <c r="F2149">
        <v>81.14</v>
      </c>
      <c r="G2149">
        <v>30.72</v>
      </c>
      <c r="H2149">
        <v>27.7916666666667</v>
      </c>
      <c r="I2149" s="2" t="str">
        <f t="shared" si="67"/>
        <v>中雨~阴</v>
      </c>
      <c r="J2149" s="2">
        <f t="shared" si="68"/>
        <v>-2</v>
      </c>
    </row>
    <row r="2150" spans="1:10">
      <c r="A2150">
        <v>41880.4999999948</v>
      </c>
      <c r="B2150">
        <v>2149</v>
      </c>
      <c r="C2150">
        <v>240</v>
      </c>
      <c r="D2150">
        <v>12</v>
      </c>
      <c r="E2150">
        <v>1</v>
      </c>
      <c r="F2150">
        <v>212.19</v>
      </c>
      <c r="G2150">
        <v>32.515</v>
      </c>
      <c r="H2150">
        <v>27.7916666666667</v>
      </c>
      <c r="I2150" s="2" t="str">
        <f t="shared" si="67"/>
        <v>中雨~阴</v>
      </c>
      <c r="J2150" s="2">
        <f t="shared" si="68"/>
        <v>-2</v>
      </c>
    </row>
    <row r="2151" spans="1:10">
      <c r="A2151">
        <v>41880.5416666615</v>
      </c>
      <c r="B2151">
        <v>2150</v>
      </c>
      <c r="C2151">
        <v>240</v>
      </c>
      <c r="D2151">
        <v>13</v>
      </c>
      <c r="E2151">
        <v>1</v>
      </c>
      <c r="F2151">
        <v>427.946666666667</v>
      </c>
      <c r="G2151">
        <v>27.12</v>
      </c>
      <c r="H2151">
        <v>27.8083333333333</v>
      </c>
      <c r="I2151" s="2" t="str">
        <f t="shared" si="67"/>
        <v>中雨~阴</v>
      </c>
      <c r="J2151" s="2">
        <f t="shared" si="68"/>
        <v>-2</v>
      </c>
    </row>
    <row r="2152" spans="1:10">
      <c r="A2152">
        <v>41880.5833333281</v>
      </c>
      <c r="B2152">
        <v>2151</v>
      </c>
      <c r="C2152">
        <v>240</v>
      </c>
      <c r="D2152">
        <v>14</v>
      </c>
      <c r="E2152">
        <v>1</v>
      </c>
      <c r="F2152">
        <v>97.1366666666667</v>
      </c>
      <c r="G2152">
        <v>27.385</v>
      </c>
      <c r="H2152">
        <v>27.825</v>
      </c>
      <c r="I2152" s="2" t="str">
        <f t="shared" si="67"/>
        <v>中雨~阴</v>
      </c>
      <c r="J2152" s="2">
        <f t="shared" si="68"/>
        <v>-2</v>
      </c>
    </row>
    <row r="2153" spans="1:10">
      <c r="A2153">
        <v>41880.6249999948</v>
      </c>
      <c r="B2153">
        <v>2152</v>
      </c>
      <c r="C2153">
        <v>240</v>
      </c>
      <c r="D2153">
        <v>15</v>
      </c>
      <c r="E2153">
        <v>1</v>
      </c>
      <c r="F2153">
        <v>66.93</v>
      </c>
      <c r="G2153">
        <v>27.49</v>
      </c>
      <c r="H2153">
        <v>23.025</v>
      </c>
      <c r="I2153" s="2" t="str">
        <f t="shared" si="67"/>
        <v>中雨~阴</v>
      </c>
      <c r="J2153" s="2">
        <f t="shared" si="68"/>
        <v>-2</v>
      </c>
    </row>
    <row r="2154" spans="1:10">
      <c r="A2154">
        <v>41880.6666666614</v>
      </c>
      <c r="B2154">
        <v>2153</v>
      </c>
      <c r="C2154">
        <v>240</v>
      </c>
      <c r="D2154">
        <v>16</v>
      </c>
      <c r="E2154">
        <v>1</v>
      </c>
      <c r="F2154">
        <v>67.0833333333333</v>
      </c>
      <c r="G2154">
        <v>27.2716666666667</v>
      </c>
      <c r="H2154">
        <v>24.625</v>
      </c>
      <c r="I2154" s="2" t="str">
        <f t="shared" si="67"/>
        <v>中雨~阴</v>
      </c>
      <c r="J2154" s="2">
        <f t="shared" si="68"/>
        <v>-2</v>
      </c>
    </row>
    <row r="2155" spans="1:10">
      <c r="A2155">
        <v>41880.7083333281</v>
      </c>
      <c r="B2155">
        <v>2154</v>
      </c>
      <c r="C2155">
        <v>240</v>
      </c>
      <c r="D2155">
        <v>17</v>
      </c>
      <c r="E2155">
        <v>1</v>
      </c>
      <c r="F2155">
        <v>19.82</v>
      </c>
      <c r="G2155">
        <v>26.725</v>
      </c>
      <c r="H2155">
        <v>26.2333333333333</v>
      </c>
      <c r="I2155" s="2" t="str">
        <f t="shared" si="67"/>
        <v>中雨~阴</v>
      </c>
      <c r="J2155" s="2">
        <f t="shared" si="68"/>
        <v>-2</v>
      </c>
    </row>
    <row r="2156" spans="1:10">
      <c r="A2156">
        <v>41880.7499999948</v>
      </c>
      <c r="B2156">
        <v>2155</v>
      </c>
      <c r="C2156">
        <v>240</v>
      </c>
      <c r="D2156">
        <v>18</v>
      </c>
      <c r="E2156">
        <v>1</v>
      </c>
      <c r="F2156" t="e">
        <v>#DIV/0!</v>
      </c>
      <c r="G2156">
        <v>25.7516666666667</v>
      </c>
      <c r="H2156">
        <v>23.0083333333333</v>
      </c>
      <c r="I2156" s="2" t="str">
        <f t="shared" si="67"/>
        <v>中雨~阴</v>
      </c>
      <c r="J2156" s="2">
        <f t="shared" si="68"/>
        <v>-2</v>
      </c>
    </row>
    <row r="2157" spans="1:10">
      <c r="A2157">
        <v>41880.7916666614</v>
      </c>
      <c r="B2157">
        <v>2156</v>
      </c>
      <c r="C2157">
        <v>240</v>
      </c>
      <c r="D2157">
        <v>19</v>
      </c>
      <c r="E2157">
        <v>1</v>
      </c>
      <c r="F2157" t="e">
        <v>#DIV/0!</v>
      </c>
      <c r="G2157">
        <v>25.2266666666667</v>
      </c>
      <c r="H2157">
        <v>24.625</v>
      </c>
      <c r="I2157" s="2" t="str">
        <f t="shared" si="67"/>
        <v>中雨~阴</v>
      </c>
      <c r="J2157" s="2">
        <f t="shared" si="68"/>
        <v>-2</v>
      </c>
    </row>
    <row r="2158" spans="1:10">
      <c r="A2158">
        <v>41880.8333333281</v>
      </c>
      <c r="B2158">
        <v>2157</v>
      </c>
      <c r="C2158">
        <v>240</v>
      </c>
      <c r="D2158">
        <v>20</v>
      </c>
      <c r="E2158">
        <v>1</v>
      </c>
      <c r="F2158" t="e">
        <v>#DIV/0!</v>
      </c>
      <c r="G2158">
        <v>24.5833333333333</v>
      </c>
      <c r="H2158">
        <v>24.6</v>
      </c>
      <c r="I2158" s="2" t="str">
        <f t="shared" si="67"/>
        <v>中雨~阴</v>
      </c>
      <c r="J2158" s="2">
        <f t="shared" si="68"/>
        <v>-2</v>
      </c>
    </row>
    <row r="2159" spans="1:10">
      <c r="A2159">
        <v>41880.8749999948</v>
      </c>
      <c r="B2159">
        <v>2158</v>
      </c>
      <c r="C2159">
        <v>240</v>
      </c>
      <c r="D2159">
        <v>21</v>
      </c>
      <c r="E2159">
        <v>1</v>
      </c>
      <c r="F2159" t="e">
        <v>#DIV/0!</v>
      </c>
      <c r="G2159">
        <v>24.015</v>
      </c>
      <c r="H2159">
        <v>24.6333333333333</v>
      </c>
      <c r="I2159" s="2" t="str">
        <f t="shared" si="67"/>
        <v>中雨~阴</v>
      </c>
      <c r="J2159" s="2">
        <f t="shared" si="68"/>
        <v>-2</v>
      </c>
    </row>
    <row r="2160" spans="1:10">
      <c r="A2160">
        <v>41880.9166666614</v>
      </c>
      <c r="B2160">
        <v>2159</v>
      </c>
      <c r="C2160">
        <v>240</v>
      </c>
      <c r="D2160">
        <v>22</v>
      </c>
      <c r="E2160">
        <v>1</v>
      </c>
      <c r="F2160">
        <v>0.45</v>
      </c>
      <c r="G2160">
        <v>23.6133333333333</v>
      </c>
      <c r="H2160">
        <v>0.808333333333333</v>
      </c>
      <c r="I2160" s="2" t="str">
        <f t="shared" si="67"/>
        <v>中雨~阴</v>
      </c>
      <c r="J2160" s="2">
        <f t="shared" si="68"/>
        <v>-2</v>
      </c>
    </row>
    <row r="2161" spans="1:10">
      <c r="A2161">
        <v>41880.9583333281</v>
      </c>
      <c r="B2161">
        <v>2160</v>
      </c>
      <c r="C2161">
        <v>240</v>
      </c>
      <c r="D2161">
        <v>23</v>
      </c>
      <c r="E2161">
        <v>1</v>
      </c>
      <c r="F2161" t="e">
        <v>#DIV/0!</v>
      </c>
      <c r="G2161">
        <v>29.47</v>
      </c>
      <c r="H2161">
        <v>0.1</v>
      </c>
      <c r="I2161" s="2" t="str">
        <f t="shared" si="67"/>
        <v>中雨~阴</v>
      </c>
      <c r="J2161" s="2">
        <f t="shared" si="68"/>
        <v>-2</v>
      </c>
    </row>
    <row r="2162" spans="1:10">
      <c r="A2162">
        <v>41880.9999999948</v>
      </c>
      <c r="B2162">
        <v>2161</v>
      </c>
      <c r="C2162">
        <v>240</v>
      </c>
      <c r="D2162">
        <v>0</v>
      </c>
      <c r="E2162">
        <v>-1</v>
      </c>
      <c r="F2162" t="e">
        <v>#DIV/0!</v>
      </c>
      <c r="G2162">
        <v>27.8033333333333</v>
      </c>
      <c r="H2162">
        <v>0.1</v>
      </c>
      <c r="I2162" s="2" t="str">
        <f t="shared" si="67"/>
        <v>中雨~阴</v>
      </c>
      <c r="J2162" s="2">
        <f t="shared" si="68"/>
        <v>-2</v>
      </c>
    </row>
    <row r="2163" spans="1:10">
      <c r="A2163">
        <v>41881.0416666614</v>
      </c>
      <c r="B2163">
        <v>2162</v>
      </c>
      <c r="C2163">
        <v>241</v>
      </c>
      <c r="D2163">
        <v>1</v>
      </c>
      <c r="E2163">
        <v>-1</v>
      </c>
      <c r="F2163" t="e">
        <v>#DIV/0!</v>
      </c>
      <c r="G2163">
        <v>24.9933333333333</v>
      </c>
      <c r="H2163">
        <v>0.1</v>
      </c>
      <c r="I2163" s="2" t="str">
        <f t="shared" si="67"/>
        <v>多云~阴</v>
      </c>
      <c r="J2163" s="2">
        <f t="shared" si="68"/>
        <v>-1</v>
      </c>
    </row>
    <row r="2164" spans="1:10">
      <c r="A2164">
        <v>41881.0833333281</v>
      </c>
      <c r="B2164">
        <v>2163</v>
      </c>
      <c r="C2164">
        <v>241</v>
      </c>
      <c r="D2164">
        <v>2</v>
      </c>
      <c r="E2164">
        <v>-1</v>
      </c>
      <c r="F2164" t="e">
        <v>#DIV/0!</v>
      </c>
      <c r="G2164">
        <v>24.4866666666667</v>
      </c>
      <c r="H2164">
        <v>0.1</v>
      </c>
      <c r="I2164" s="2" t="str">
        <f t="shared" si="67"/>
        <v>多云~阴</v>
      </c>
      <c r="J2164" s="2">
        <f t="shared" si="68"/>
        <v>-1</v>
      </c>
    </row>
    <row r="2165" spans="1:10">
      <c r="A2165">
        <v>41881.1249999948</v>
      </c>
      <c r="B2165">
        <v>2164</v>
      </c>
      <c r="C2165">
        <v>241</v>
      </c>
      <c r="D2165">
        <v>3</v>
      </c>
      <c r="E2165">
        <v>-1</v>
      </c>
      <c r="F2165" t="e">
        <v>#DIV/0!</v>
      </c>
      <c r="G2165">
        <v>24.4866666666667</v>
      </c>
      <c r="H2165">
        <v>0.1</v>
      </c>
      <c r="I2165" s="2" t="str">
        <f t="shared" si="67"/>
        <v>多云~阴</v>
      </c>
      <c r="J2165" s="2">
        <f t="shared" si="68"/>
        <v>-1</v>
      </c>
    </row>
    <row r="2166" spans="1:10">
      <c r="A2166">
        <v>41881.1666666614</v>
      </c>
      <c r="B2166">
        <v>2165</v>
      </c>
      <c r="C2166">
        <v>241</v>
      </c>
      <c r="D2166">
        <v>4</v>
      </c>
      <c r="E2166">
        <v>-1</v>
      </c>
      <c r="F2166" t="e">
        <v>#DIV/0!</v>
      </c>
      <c r="G2166">
        <v>24.4866666666667</v>
      </c>
      <c r="H2166">
        <v>0.1</v>
      </c>
      <c r="I2166" s="2" t="str">
        <f t="shared" si="67"/>
        <v>多云~阴</v>
      </c>
      <c r="J2166" s="2">
        <f t="shared" si="68"/>
        <v>-1</v>
      </c>
    </row>
    <row r="2167" spans="1:10">
      <c r="A2167">
        <v>41881.2083333281</v>
      </c>
      <c r="B2167">
        <v>2166</v>
      </c>
      <c r="C2167">
        <v>241</v>
      </c>
      <c r="D2167">
        <v>5</v>
      </c>
      <c r="E2167">
        <v>-1</v>
      </c>
      <c r="F2167">
        <v>14.435</v>
      </c>
      <c r="G2167">
        <v>24.4866666666667</v>
      </c>
      <c r="H2167">
        <v>0.1</v>
      </c>
      <c r="I2167" s="2" t="str">
        <f t="shared" si="67"/>
        <v>多云~阴</v>
      </c>
      <c r="J2167" s="2">
        <f t="shared" si="68"/>
        <v>-1</v>
      </c>
    </row>
    <row r="2168" spans="1:10">
      <c r="A2168">
        <v>41881.2499999947</v>
      </c>
      <c r="B2168">
        <v>2167</v>
      </c>
      <c r="C2168">
        <v>241</v>
      </c>
      <c r="D2168">
        <v>6</v>
      </c>
      <c r="E2168">
        <v>-1</v>
      </c>
      <c r="F2168">
        <v>132.906451612903</v>
      </c>
      <c r="G2168">
        <v>24.4866666666667</v>
      </c>
      <c r="H2168">
        <v>0.1</v>
      </c>
      <c r="I2168" s="2" t="str">
        <f t="shared" si="67"/>
        <v>多云~阴</v>
      </c>
      <c r="J2168" s="2">
        <f t="shared" si="68"/>
        <v>-1</v>
      </c>
    </row>
    <row r="2169" spans="1:10">
      <c r="A2169">
        <v>41881.2916666614</v>
      </c>
      <c r="B2169">
        <v>2168</v>
      </c>
      <c r="C2169">
        <v>241</v>
      </c>
      <c r="D2169">
        <v>7</v>
      </c>
      <c r="E2169">
        <v>-1</v>
      </c>
      <c r="F2169">
        <v>347.2</v>
      </c>
      <c r="G2169">
        <v>26.3566666666667</v>
      </c>
      <c r="H2169">
        <v>0.1</v>
      </c>
      <c r="I2169" s="2" t="str">
        <f t="shared" si="67"/>
        <v>多云~阴</v>
      </c>
      <c r="J2169" s="2">
        <f t="shared" si="68"/>
        <v>-1</v>
      </c>
    </row>
    <row r="2170" spans="1:10">
      <c r="A2170">
        <v>41881.3333333281</v>
      </c>
      <c r="B2170">
        <v>2169</v>
      </c>
      <c r="C2170">
        <v>241</v>
      </c>
      <c r="D2170">
        <v>8</v>
      </c>
      <c r="E2170">
        <v>-1</v>
      </c>
      <c r="F2170">
        <v>417.74</v>
      </c>
      <c r="G2170">
        <v>27.29</v>
      </c>
      <c r="H2170">
        <v>27.775</v>
      </c>
      <c r="I2170" s="2" t="str">
        <f t="shared" si="67"/>
        <v>多云~阴</v>
      </c>
      <c r="J2170" s="2">
        <f t="shared" si="68"/>
        <v>-1</v>
      </c>
    </row>
    <row r="2171" spans="1:10">
      <c r="A2171">
        <v>41881.3749999947</v>
      </c>
      <c r="B2171">
        <v>2170</v>
      </c>
      <c r="C2171">
        <v>241</v>
      </c>
      <c r="D2171">
        <v>9</v>
      </c>
      <c r="E2171">
        <v>-1</v>
      </c>
      <c r="F2171">
        <v>474.846666666667</v>
      </c>
      <c r="G2171">
        <v>27.5283333333333</v>
      </c>
      <c r="H2171">
        <v>24.325</v>
      </c>
      <c r="I2171" s="2" t="str">
        <f t="shared" si="67"/>
        <v>多云~阴</v>
      </c>
      <c r="J2171" s="2">
        <f t="shared" si="68"/>
        <v>-1</v>
      </c>
    </row>
    <row r="2172" spans="1:10">
      <c r="A2172">
        <v>41881.4166666614</v>
      </c>
      <c r="B2172">
        <v>2171</v>
      </c>
      <c r="C2172">
        <v>241</v>
      </c>
      <c r="D2172">
        <v>10</v>
      </c>
      <c r="E2172">
        <v>-1</v>
      </c>
      <c r="F2172">
        <v>798.766666666666</v>
      </c>
      <c r="G2172">
        <v>28.6016666666667</v>
      </c>
      <c r="H2172">
        <v>18</v>
      </c>
      <c r="I2172" s="2" t="str">
        <f t="shared" si="67"/>
        <v>多云~阴</v>
      </c>
      <c r="J2172" s="2">
        <f t="shared" si="68"/>
        <v>-1</v>
      </c>
    </row>
    <row r="2173" spans="1:10">
      <c r="A2173">
        <v>41881.4583333281</v>
      </c>
      <c r="B2173">
        <v>2172</v>
      </c>
      <c r="C2173">
        <v>241</v>
      </c>
      <c r="D2173">
        <v>11</v>
      </c>
      <c r="E2173">
        <v>-1</v>
      </c>
      <c r="F2173">
        <v>766.073333333333</v>
      </c>
      <c r="G2173">
        <v>29.7616666666667</v>
      </c>
      <c r="H2173">
        <v>22.7166666666667</v>
      </c>
      <c r="I2173" s="2" t="str">
        <f t="shared" si="67"/>
        <v>多云~阴</v>
      </c>
      <c r="J2173" s="2">
        <f t="shared" si="68"/>
        <v>-1</v>
      </c>
    </row>
    <row r="2174" spans="1:10">
      <c r="A2174">
        <v>41881.4999999947</v>
      </c>
      <c r="B2174">
        <v>2173</v>
      </c>
      <c r="C2174">
        <v>241</v>
      </c>
      <c r="D2174">
        <v>12</v>
      </c>
      <c r="E2174">
        <v>-1</v>
      </c>
      <c r="F2174">
        <v>602.01935483871</v>
      </c>
      <c r="G2174">
        <v>30.1466666666667</v>
      </c>
      <c r="H2174">
        <v>21.2166666666667</v>
      </c>
      <c r="I2174" s="2" t="str">
        <f t="shared" si="67"/>
        <v>多云~阴</v>
      </c>
      <c r="J2174" s="2">
        <f t="shared" si="68"/>
        <v>-1</v>
      </c>
    </row>
    <row r="2175" spans="1:10">
      <c r="A2175">
        <v>41881.5416666614</v>
      </c>
      <c r="B2175">
        <v>2174</v>
      </c>
      <c r="C2175">
        <v>241</v>
      </c>
      <c r="D2175">
        <v>13</v>
      </c>
      <c r="E2175">
        <v>-1</v>
      </c>
      <c r="F2175">
        <v>683.85</v>
      </c>
      <c r="G2175">
        <v>29.355</v>
      </c>
      <c r="H2175">
        <v>25.9916666666667</v>
      </c>
      <c r="I2175" s="2" t="str">
        <f t="shared" si="67"/>
        <v>多云~阴</v>
      </c>
      <c r="J2175" s="2">
        <f t="shared" si="68"/>
        <v>-1</v>
      </c>
    </row>
    <row r="2176" spans="1:10">
      <c r="A2176">
        <v>41881.5833333281</v>
      </c>
      <c r="B2176">
        <v>2175</v>
      </c>
      <c r="C2176">
        <v>241</v>
      </c>
      <c r="D2176">
        <v>14</v>
      </c>
      <c r="E2176">
        <v>-1</v>
      </c>
      <c r="F2176">
        <v>434.566666666667</v>
      </c>
      <c r="G2176">
        <v>30.02</v>
      </c>
      <c r="H2176">
        <v>24.4666666666667</v>
      </c>
      <c r="I2176" s="2" t="str">
        <f t="shared" si="67"/>
        <v>多云~阴</v>
      </c>
      <c r="J2176" s="2">
        <f t="shared" si="68"/>
        <v>-1</v>
      </c>
    </row>
    <row r="2177" spans="1:10">
      <c r="A2177">
        <v>41881.6249999947</v>
      </c>
      <c r="B2177">
        <v>2176</v>
      </c>
      <c r="C2177">
        <v>241</v>
      </c>
      <c r="D2177">
        <v>15</v>
      </c>
      <c r="E2177">
        <v>-1</v>
      </c>
      <c r="F2177">
        <v>354.18</v>
      </c>
      <c r="G2177">
        <v>30.1383333333333</v>
      </c>
      <c r="H2177">
        <v>27.6583333333333</v>
      </c>
      <c r="I2177" s="2" t="str">
        <f t="shared" si="67"/>
        <v>多云~阴</v>
      </c>
      <c r="J2177" s="2">
        <f t="shared" si="68"/>
        <v>-1</v>
      </c>
    </row>
    <row r="2178" spans="1:10">
      <c r="A2178">
        <v>41881.6666666614</v>
      </c>
      <c r="B2178">
        <v>2177</v>
      </c>
      <c r="C2178">
        <v>241</v>
      </c>
      <c r="D2178">
        <v>16</v>
      </c>
      <c r="E2178">
        <v>-1</v>
      </c>
      <c r="F2178">
        <v>196.67</v>
      </c>
      <c r="G2178">
        <v>28.6483333333333</v>
      </c>
      <c r="H2178">
        <v>21.9</v>
      </c>
      <c r="I2178" s="2" t="str">
        <f t="shared" si="67"/>
        <v>多云~阴</v>
      </c>
      <c r="J2178" s="2">
        <f t="shared" si="68"/>
        <v>-1</v>
      </c>
    </row>
    <row r="2179" spans="1:10">
      <c r="A2179">
        <v>41881.7083333281</v>
      </c>
      <c r="B2179">
        <v>2178</v>
      </c>
      <c r="C2179">
        <v>241</v>
      </c>
      <c r="D2179">
        <v>17</v>
      </c>
      <c r="E2179">
        <v>-1</v>
      </c>
      <c r="F2179">
        <v>33.4344827586207</v>
      </c>
      <c r="G2179">
        <v>26.8733333333333</v>
      </c>
      <c r="H2179">
        <v>24.525</v>
      </c>
      <c r="I2179" s="2" t="str">
        <f t="shared" si="67"/>
        <v>多云~阴</v>
      </c>
      <c r="J2179" s="2">
        <f t="shared" si="68"/>
        <v>-1</v>
      </c>
    </row>
    <row r="2180" spans="1:10">
      <c r="A2180">
        <v>41881.7499999947</v>
      </c>
      <c r="B2180">
        <v>2179</v>
      </c>
      <c r="C2180">
        <v>241</v>
      </c>
      <c r="D2180">
        <v>18</v>
      </c>
      <c r="E2180">
        <v>-1</v>
      </c>
      <c r="F2180" t="e">
        <v>#DIV/0!</v>
      </c>
      <c r="G2180">
        <v>25.785</v>
      </c>
      <c r="H2180">
        <v>24.575</v>
      </c>
      <c r="I2180" s="2" t="str">
        <f t="shared" si="67"/>
        <v>多云~阴</v>
      </c>
      <c r="J2180" s="2">
        <f t="shared" si="68"/>
        <v>-1</v>
      </c>
    </row>
    <row r="2181" spans="1:10">
      <c r="A2181">
        <v>41881.7916666614</v>
      </c>
      <c r="B2181">
        <v>2180</v>
      </c>
      <c r="C2181">
        <v>241</v>
      </c>
      <c r="D2181">
        <v>19</v>
      </c>
      <c r="E2181">
        <v>-1</v>
      </c>
      <c r="F2181" t="e">
        <v>#DIV/0!</v>
      </c>
      <c r="G2181">
        <v>25.31</v>
      </c>
      <c r="H2181">
        <v>22.9583333333333</v>
      </c>
      <c r="I2181" s="2" t="str">
        <f t="shared" si="67"/>
        <v>多云~阴</v>
      </c>
      <c r="J2181" s="2">
        <f t="shared" si="68"/>
        <v>-1</v>
      </c>
    </row>
    <row r="2182" spans="1:10">
      <c r="A2182">
        <v>41881.833333328</v>
      </c>
      <c r="B2182">
        <v>2181</v>
      </c>
      <c r="C2182">
        <v>241</v>
      </c>
      <c r="D2182">
        <v>20</v>
      </c>
      <c r="E2182">
        <v>-1</v>
      </c>
      <c r="F2182" t="e">
        <v>#DIV/0!</v>
      </c>
      <c r="G2182">
        <v>24.93</v>
      </c>
      <c r="H2182">
        <v>22.95</v>
      </c>
      <c r="I2182" s="2" t="str">
        <f t="shared" ref="I2182:I2245" si="69">VLOOKUP(INT(A2182),K$2:Q$123,5)</f>
        <v>多云~阴</v>
      </c>
      <c r="J2182" s="2">
        <f t="shared" si="68"/>
        <v>-1</v>
      </c>
    </row>
    <row r="2183" spans="1:10">
      <c r="A2183">
        <v>41881.8749999947</v>
      </c>
      <c r="B2183">
        <v>2182</v>
      </c>
      <c r="C2183">
        <v>241</v>
      </c>
      <c r="D2183">
        <v>21</v>
      </c>
      <c r="E2183">
        <v>-1</v>
      </c>
      <c r="F2183" t="e">
        <v>#DIV/0!</v>
      </c>
      <c r="G2183">
        <v>24.7733333333333</v>
      </c>
      <c r="H2183">
        <v>0.808333333333333</v>
      </c>
      <c r="I2183" s="2" t="str">
        <f t="shared" si="69"/>
        <v>多云~阴</v>
      </c>
      <c r="J2183" s="2">
        <f t="shared" si="68"/>
        <v>-1</v>
      </c>
    </row>
    <row r="2184" spans="1:10">
      <c r="A2184">
        <v>41881.9166666614</v>
      </c>
      <c r="B2184">
        <v>2183</v>
      </c>
      <c r="C2184">
        <v>241</v>
      </c>
      <c r="D2184">
        <v>22</v>
      </c>
      <c r="E2184">
        <v>-1</v>
      </c>
      <c r="F2184" t="e">
        <v>#DIV/0!</v>
      </c>
      <c r="G2184">
        <v>24.6966666666667</v>
      </c>
      <c r="H2184">
        <v>0.1</v>
      </c>
      <c r="I2184" s="2" t="str">
        <f t="shared" si="69"/>
        <v>多云~阴</v>
      </c>
      <c r="J2184" s="2">
        <f t="shared" si="68"/>
        <v>-1</v>
      </c>
    </row>
    <row r="2185" spans="1:10">
      <c r="A2185">
        <v>41881.958333328</v>
      </c>
      <c r="B2185">
        <v>2184</v>
      </c>
      <c r="C2185">
        <v>241</v>
      </c>
      <c r="D2185">
        <v>23</v>
      </c>
      <c r="E2185">
        <v>-1</v>
      </c>
      <c r="F2185" t="e">
        <v>#DIV/0!</v>
      </c>
      <c r="G2185">
        <v>24.3066666666667</v>
      </c>
      <c r="H2185">
        <v>0.1</v>
      </c>
      <c r="I2185" s="2" t="str">
        <f t="shared" si="69"/>
        <v>多云~阴</v>
      </c>
      <c r="J2185" s="2">
        <f t="shared" si="68"/>
        <v>-1</v>
      </c>
    </row>
    <row r="2186" spans="1:10">
      <c r="A2186">
        <v>41881.9999999947</v>
      </c>
      <c r="B2186">
        <v>2185</v>
      </c>
      <c r="C2186">
        <v>241</v>
      </c>
      <c r="D2186">
        <v>0</v>
      </c>
      <c r="E2186">
        <v>-1</v>
      </c>
      <c r="F2186" t="e">
        <v>#DIV/0!</v>
      </c>
      <c r="G2186">
        <v>24.1733333333333</v>
      </c>
      <c r="H2186">
        <v>0.1</v>
      </c>
      <c r="I2186" s="2" t="str">
        <f t="shared" si="69"/>
        <v>多云~阴</v>
      </c>
      <c r="J2186" s="2">
        <f t="shared" si="68"/>
        <v>-1</v>
      </c>
    </row>
    <row r="2187" spans="1:10">
      <c r="A2187">
        <v>41882.0416666614</v>
      </c>
      <c r="B2187">
        <v>2186</v>
      </c>
      <c r="C2187">
        <v>242</v>
      </c>
      <c r="D2187">
        <v>1</v>
      </c>
      <c r="E2187">
        <v>-1</v>
      </c>
      <c r="F2187" t="e">
        <v>#DIV/0!</v>
      </c>
      <c r="G2187">
        <v>23.96</v>
      </c>
      <c r="H2187">
        <v>0.1</v>
      </c>
      <c r="I2187" s="2" t="str">
        <f t="shared" si="69"/>
        <v>阵雨~中雨</v>
      </c>
      <c r="J2187" s="2">
        <f t="shared" si="68"/>
        <v>-2</v>
      </c>
    </row>
    <row r="2188" spans="1:10">
      <c r="A2188">
        <v>41882.083333328</v>
      </c>
      <c r="B2188">
        <v>2187</v>
      </c>
      <c r="C2188">
        <v>242</v>
      </c>
      <c r="D2188">
        <v>2</v>
      </c>
      <c r="E2188">
        <v>-1</v>
      </c>
      <c r="F2188" t="e">
        <v>#DIV/0!</v>
      </c>
      <c r="G2188">
        <v>24.1033333333333</v>
      </c>
      <c r="H2188">
        <v>0.1</v>
      </c>
      <c r="I2188" s="2" t="str">
        <f t="shared" si="69"/>
        <v>阵雨~中雨</v>
      </c>
      <c r="J2188" s="2">
        <f t="shared" si="68"/>
        <v>-2</v>
      </c>
    </row>
    <row r="2189" spans="1:10">
      <c r="A2189">
        <v>41882.1249999947</v>
      </c>
      <c r="B2189">
        <v>2188</v>
      </c>
      <c r="C2189">
        <v>242</v>
      </c>
      <c r="D2189">
        <v>3</v>
      </c>
      <c r="E2189">
        <v>-1</v>
      </c>
      <c r="F2189" t="e">
        <v>#DIV/0!</v>
      </c>
      <c r="G2189">
        <v>24.415</v>
      </c>
      <c r="H2189">
        <v>0.1</v>
      </c>
      <c r="I2189" s="2" t="str">
        <f t="shared" si="69"/>
        <v>阵雨~中雨</v>
      </c>
      <c r="J2189" s="2">
        <f t="shared" si="68"/>
        <v>-2</v>
      </c>
    </row>
    <row r="2190" spans="1:10">
      <c r="A2190">
        <v>41882.1666666614</v>
      </c>
      <c r="B2190">
        <v>2189</v>
      </c>
      <c r="C2190">
        <v>242</v>
      </c>
      <c r="D2190">
        <v>4</v>
      </c>
      <c r="E2190">
        <v>-1</v>
      </c>
      <c r="F2190" t="e">
        <v>#DIV/0!</v>
      </c>
      <c r="G2190">
        <v>26.0933333333333</v>
      </c>
      <c r="H2190">
        <v>0.1</v>
      </c>
      <c r="I2190" s="2" t="str">
        <f t="shared" si="69"/>
        <v>阵雨~中雨</v>
      </c>
      <c r="J2190" s="2">
        <f t="shared" si="68"/>
        <v>-2</v>
      </c>
    </row>
    <row r="2191" spans="1:10">
      <c r="A2191">
        <v>41882.208333328</v>
      </c>
      <c r="B2191">
        <v>2190</v>
      </c>
      <c r="C2191">
        <v>242</v>
      </c>
      <c r="D2191">
        <v>5</v>
      </c>
      <c r="E2191">
        <v>-1</v>
      </c>
      <c r="F2191">
        <v>3.8</v>
      </c>
      <c r="G2191">
        <v>34.4133333333333</v>
      </c>
      <c r="H2191">
        <v>0.1</v>
      </c>
      <c r="I2191" s="2" t="str">
        <f t="shared" si="69"/>
        <v>阵雨~中雨</v>
      </c>
      <c r="J2191" s="2">
        <f t="shared" si="68"/>
        <v>-2</v>
      </c>
    </row>
    <row r="2192" spans="1:10">
      <c r="A2192">
        <v>41882.2499999947</v>
      </c>
      <c r="B2192">
        <v>2191</v>
      </c>
      <c r="C2192">
        <v>242</v>
      </c>
      <c r="D2192">
        <v>6</v>
      </c>
      <c r="E2192">
        <v>-1</v>
      </c>
      <c r="F2192">
        <v>49.17</v>
      </c>
      <c r="G2192">
        <v>31.6216666666667</v>
      </c>
      <c r="H2192">
        <v>0.1</v>
      </c>
      <c r="I2192" s="2" t="str">
        <f t="shared" si="69"/>
        <v>阵雨~中雨</v>
      </c>
      <c r="J2192" s="2">
        <f t="shared" si="68"/>
        <v>-2</v>
      </c>
    </row>
    <row r="2193" spans="1:10">
      <c r="A2193">
        <v>41882.2916666614</v>
      </c>
      <c r="B2193">
        <v>2192</v>
      </c>
      <c r="C2193">
        <v>242</v>
      </c>
      <c r="D2193">
        <v>7</v>
      </c>
      <c r="E2193">
        <v>-1</v>
      </c>
      <c r="F2193">
        <v>245.733333333333</v>
      </c>
      <c r="G2193">
        <v>30.7533333333333</v>
      </c>
      <c r="H2193">
        <v>0.1</v>
      </c>
      <c r="I2193" s="2" t="str">
        <f t="shared" si="69"/>
        <v>阵雨~中雨</v>
      </c>
      <c r="J2193" s="2">
        <f t="shared" si="68"/>
        <v>-2</v>
      </c>
    </row>
    <row r="2194" spans="1:10">
      <c r="A2194">
        <v>41882.333333328</v>
      </c>
      <c r="B2194">
        <v>2193</v>
      </c>
      <c r="C2194">
        <v>242</v>
      </c>
      <c r="D2194">
        <v>8</v>
      </c>
      <c r="E2194">
        <v>-1</v>
      </c>
      <c r="F2194">
        <v>176.403448275862</v>
      </c>
      <c r="G2194">
        <v>28.0883333333333</v>
      </c>
      <c r="H2194">
        <v>27.8333333333333</v>
      </c>
      <c r="I2194" s="2" t="str">
        <f t="shared" si="69"/>
        <v>阵雨~中雨</v>
      </c>
      <c r="J2194" s="2">
        <f t="shared" si="68"/>
        <v>-2</v>
      </c>
    </row>
    <row r="2195" spans="1:10">
      <c r="A2195">
        <v>41882.3749999947</v>
      </c>
      <c r="B2195">
        <v>2194</v>
      </c>
      <c r="C2195">
        <v>242</v>
      </c>
      <c r="D2195">
        <v>9</v>
      </c>
      <c r="E2195">
        <v>-1</v>
      </c>
      <c r="F2195">
        <v>307.429032258064</v>
      </c>
      <c r="G2195">
        <v>28.245</v>
      </c>
      <c r="H2195">
        <v>27.6083333333333</v>
      </c>
      <c r="I2195" s="2" t="str">
        <f t="shared" si="69"/>
        <v>阵雨~中雨</v>
      </c>
      <c r="J2195" s="2">
        <f t="shared" si="68"/>
        <v>-2</v>
      </c>
    </row>
    <row r="2196" spans="1:10">
      <c r="A2196">
        <v>41882.4166666613</v>
      </c>
      <c r="B2196">
        <v>2195</v>
      </c>
      <c r="C2196">
        <v>242</v>
      </c>
      <c r="D2196">
        <v>10</v>
      </c>
      <c r="E2196">
        <v>-1</v>
      </c>
      <c r="F2196">
        <v>472.696774193548</v>
      </c>
      <c r="G2196">
        <v>28.5083333333333</v>
      </c>
      <c r="H2196">
        <v>24.3833333333333</v>
      </c>
      <c r="I2196" s="2" t="str">
        <f t="shared" si="69"/>
        <v>阵雨~中雨</v>
      </c>
      <c r="J2196" s="2">
        <f t="shared" si="68"/>
        <v>-2</v>
      </c>
    </row>
    <row r="2197" spans="1:10">
      <c r="A2197">
        <v>41882.458333328</v>
      </c>
      <c r="B2197">
        <v>2196</v>
      </c>
      <c r="C2197">
        <v>242</v>
      </c>
      <c r="D2197">
        <v>11</v>
      </c>
      <c r="E2197">
        <v>-1</v>
      </c>
      <c r="F2197">
        <v>570.126666666667</v>
      </c>
      <c r="G2197">
        <v>28.4216666666667</v>
      </c>
      <c r="H2197">
        <v>27.625</v>
      </c>
      <c r="I2197" s="2" t="str">
        <f t="shared" si="69"/>
        <v>阵雨~中雨</v>
      </c>
      <c r="J2197" s="2">
        <f t="shared" si="68"/>
        <v>-2</v>
      </c>
    </row>
    <row r="2198" spans="1:10">
      <c r="A2198">
        <v>41882.4999999947</v>
      </c>
      <c r="B2198">
        <v>2197</v>
      </c>
      <c r="C2198">
        <v>242</v>
      </c>
      <c r="D2198">
        <v>12</v>
      </c>
      <c r="E2198">
        <v>-1</v>
      </c>
      <c r="F2198">
        <v>380.28</v>
      </c>
      <c r="G2198">
        <v>27.1633333333333</v>
      </c>
      <c r="H2198">
        <v>24.4666666666667</v>
      </c>
      <c r="I2198" s="2" t="str">
        <f t="shared" si="69"/>
        <v>阵雨~中雨</v>
      </c>
      <c r="J2198" s="2">
        <f t="shared" si="68"/>
        <v>-2</v>
      </c>
    </row>
    <row r="2199" spans="1:10">
      <c r="A2199">
        <v>41882.5416666613</v>
      </c>
      <c r="B2199">
        <v>2198</v>
      </c>
      <c r="C2199">
        <v>242</v>
      </c>
      <c r="D2199">
        <v>13</v>
      </c>
      <c r="E2199">
        <v>-1</v>
      </c>
      <c r="F2199">
        <v>91.4666666666667</v>
      </c>
      <c r="G2199">
        <v>24.0866666666667</v>
      </c>
      <c r="H2199">
        <v>24.45</v>
      </c>
      <c r="I2199" s="2" t="str">
        <f t="shared" si="69"/>
        <v>阵雨~中雨</v>
      </c>
      <c r="J2199" s="2">
        <f t="shared" si="68"/>
        <v>-2</v>
      </c>
    </row>
    <row r="2200" spans="1:10">
      <c r="A2200">
        <v>41882.583333328</v>
      </c>
      <c r="B2200">
        <v>2199</v>
      </c>
      <c r="C2200">
        <v>242</v>
      </c>
      <c r="D2200">
        <v>14</v>
      </c>
      <c r="E2200">
        <v>-1</v>
      </c>
      <c r="F2200">
        <v>194.333333333333</v>
      </c>
      <c r="G2200">
        <v>25.0583333333333</v>
      </c>
      <c r="H2200">
        <v>24.4333333333333</v>
      </c>
      <c r="I2200" s="2" t="str">
        <f t="shared" si="69"/>
        <v>阵雨~中雨</v>
      </c>
      <c r="J2200" s="2">
        <f t="shared" si="68"/>
        <v>-2</v>
      </c>
    </row>
    <row r="2201" spans="1:10">
      <c r="A2201">
        <v>41882.6249999947</v>
      </c>
      <c r="B2201">
        <v>2200</v>
      </c>
      <c r="C2201">
        <v>242</v>
      </c>
      <c r="D2201">
        <v>15</v>
      </c>
      <c r="E2201">
        <v>-1</v>
      </c>
      <c r="F2201">
        <v>167.52</v>
      </c>
      <c r="G2201">
        <v>25.8716666666667</v>
      </c>
      <c r="H2201">
        <v>22.9</v>
      </c>
      <c r="I2201" s="2" t="str">
        <f t="shared" si="69"/>
        <v>阵雨~中雨</v>
      </c>
      <c r="J2201" s="2">
        <f t="shared" si="68"/>
        <v>-2</v>
      </c>
    </row>
    <row r="2202" spans="1:10">
      <c r="A2202">
        <v>41882.6666666613</v>
      </c>
      <c r="B2202">
        <v>2201</v>
      </c>
      <c r="C2202">
        <v>242</v>
      </c>
      <c r="D2202">
        <v>16</v>
      </c>
      <c r="E2202">
        <v>-1</v>
      </c>
      <c r="F2202">
        <v>70.1096774193548</v>
      </c>
      <c r="G2202">
        <v>25.7616666666667</v>
      </c>
      <c r="H2202">
        <v>24.525</v>
      </c>
      <c r="I2202" s="2" t="str">
        <f t="shared" si="69"/>
        <v>阵雨~中雨</v>
      </c>
      <c r="J2202" s="2">
        <f t="shared" si="68"/>
        <v>-2</v>
      </c>
    </row>
    <row r="2203" spans="1:10">
      <c r="A2203">
        <v>41882.708333328</v>
      </c>
      <c r="B2203">
        <v>2202</v>
      </c>
      <c r="C2203">
        <v>242</v>
      </c>
      <c r="D2203">
        <v>17</v>
      </c>
      <c r="E2203">
        <v>-1</v>
      </c>
      <c r="F2203">
        <v>11.7933333333333</v>
      </c>
      <c r="G2203">
        <v>25.945</v>
      </c>
      <c r="H2203">
        <v>21.2916666666667</v>
      </c>
      <c r="I2203" s="2" t="str">
        <f t="shared" si="69"/>
        <v>阵雨~中雨</v>
      </c>
      <c r="J2203" s="2">
        <f t="shared" si="68"/>
        <v>-2</v>
      </c>
    </row>
    <row r="2204" spans="1:10">
      <c r="A2204">
        <v>41882.7499999947</v>
      </c>
      <c r="B2204">
        <v>2203</v>
      </c>
      <c r="C2204">
        <v>242</v>
      </c>
      <c r="D2204">
        <v>18</v>
      </c>
      <c r="E2204">
        <v>-1</v>
      </c>
      <c r="F2204">
        <v>2.9</v>
      </c>
      <c r="G2204">
        <v>26.0233333333333</v>
      </c>
      <c r="H2204">
        <v>24.5083333333333</v>
      </c>
      <c r="I2204" s="2" t="str">
        <f t="shared" si="69"/>
        <v>阵雨~中雨</v>
      </c>
      <c r="J2204" s="2">
        <f t="shared" ref="J2204:J2267" si="70">IF(ISNUMBER(FIND("雨",I2204)),-2,IF(ISNUMBER(FIND("阴",I2204)),-1,0))</f>
        <v>-2</v>
      </c>
    </row>
    <row r="2205" spans="1:10">
      <c r="A2205">
        <v>41882.7916666613</v>
      </c>
      <c r="B2205">
        <v>2204</v>
      </c>
      <c r="C2205">
        <v>242</v>
      </c>
      <c r="D2205">
        <v>19</v>
      </c>
      <c r="E2205">
        <v>-1</v>
      </c>
      <c r="F2205" t="e">
        <v>#DIV/0!</v>
      </c>
      <c r="G2205">
        <v>25.8466666666666</v>
      </c>
      <c r="H2205">
        <v>24.525</v>
      </c>
      <c r="I2205" s="2" t="str">
        <f t="shared" si="69"/>
        <v>阵雨~中雨</v>
      </c>
      <c r="J2205" s="2">
        <f t="shared" si="70"/>
        <v>-2</v>
      </c>
    </row>
    <row r="2206" spans="1:10">
      <c r="A2206">
        <v>41882.833333328</v>
      </c>
      <c r="B2206">
        <v>2205</v>
      </c>
      <c r="C2206">
        <v>242</v>
      </c>
      <c r="D2206">
        <v>20</v>
      </c>
      <c r="E2206">
        <v>-1</v>
      </c>
      <c r="F2206" t="e">
        <v>#DIV/0!</v>
      </c>
      <c r="G2206">
        <v>25.8483333333333</v>
      </c>
      <c r="H2206">
        <v>24.5166666666667</v>
      </c>
      <c r="I2206" s="2" t="str">
        <f t="shared" si="69"/>
        <v>阵雨~中雨</v>
      </c>
      <c r="J2206" s="2">
        <f t="shared" si="70"/>
        <v>-2</v>
      </c>
    </row>
    <row r="2207" spans="1:10">
      <c r="A2207">
        <v>41882.8749999947</v>
      </c>
      <c r="B2207">
        <v>2206</v>
      </c>
      <c r="C2207">
        <v>242</v>
      </c>
      <c r="D2207">
        <v>21</v>
      </c>
      <c r="E2207">
        <v>-1</v>
      </c>
      <c r="F2207" t="e">
        <v>#DIV/0!</v>
      </c>
      <c r="G2207">
        <v>25.9083333333333</v>
      </c>
      <c r="H2207">
        <v>0.816666666666666</v>
      </c>
      <c r="I2207" s="2" t="str">
        <f t="shared" si="69"/>
        <v>阵雨~中雨</v>
      </c>
      <c r="J2207" s="2">
        <f t="shared" si="70"/>
        <v>-2</v>
      </c>
    </row>
    <row r="2208" spans="1:10">
      <c r="A2208">
        <v>41882.9166666613</v>
      </c>
      <c r="B2208">
        <v>2207</v>
      </c>
      <c r="C2208">
        <v>242</v>
      </c>
      <c r="D2208">
        <v>22</v>
      </c>
      <c r="E2208">
        <v>-1</v>
      </c>
      <c r="F2208" t="e">
        <v>#DIV/0!</v>
      </c>
      <c r="G2208">
        <v>26.0333333333333</v>
      </c>
      <c r="H2208">
        <v>0.1</v>
      </c>
      <c r="I2208" s="2" t="str">
        <f t="shared" si="69"/>
        <v>阵雨~中雨</v>
      </c>
      <c r="J2208" s="2">
        <f t="shared" si="70"/>
        <v>-2</v>
      </c>
    </row>
    <row r="2209" spans="1:10">
      <c r="A2209">
        <v>41882.958333328</v>
      </c>
      <c r="B2209">
        <v>2208</v>
      </c>
      <c r="C2209">
        <v>242</v>
      </c>
      <c r="D2209">
        <v>23</v>
      </c>
      <c r="E2209">
        <v>-1</v>
      </c>
      <c r="F2209" t="e">
        <v>#DIV/0!</v>
      </c>
      <c r="G2209">
        <v>26.1166666666667</v>
      </c>
      <c r="H2209">
        <v>0.1</v>
      </c>
      <c r="I2209" s="2" t="str">
        <f t="shared" si="69"/>
        <v>阵雨~中雨</v>
      </c>
      <c r="J2209" s="2">
        <f t="shared" si="70"/>
        <v>-2</v>
      </c>
    </row>
    <row r="2210" spans="1:10">
      <c r="A2210">
        <v>41882.9999999946</v>
      </c>
      <c r="B2210">
        <v>2209</v>
      </c>
      <c r="C2210">
        <v>242</v>
      </c>
      <c r="D2210">
        <v>0</v>
      </c>
      <c r="E2210">
        <v>1</v>
      </c>
      <c r="F2210" t="e">
        <v>#DIV/0!</v>
      </c>
      <c r="G2210">
        <v>25.9116666666667</v>
      </c>
      <c r="H2210">
        <v>0.1</v>
      </c>
      <c r="I2210" s="2" t="str">
        <f t="shared" si="69"/>
        <v>阵雨~中雨</v>
      </c>
      <c r="J2210" s="2">
        <f t="shared" si="70"/>
        <v>-2</v>
      </c>
    </row>
    <row r="2211" spans="1:10">
      <c r="A2211">
        <v>41883.0416666613</v>
      </c>
      <c r="B2211">
        <v>2210</v>
      </c>
      <c r="C2211">
        <v>243</v>
      </c>
      <c r="D2211">
        <v>1</v>
      </c>
      <c r="E2211">
        <v>1</v>
      </c>
      <c r="F2211" t="e">
        <v>#DIV/0!</v>
      </c>
      <c r="G2211">
        <v>25.47</v>
      </c>
      <c r="H2211">
        <v>0.1</v>
      </c>
      <c r="I2211" s="2" t="str">
        <f t="shared" si="69"/>
        <v>阴</v>
      </c>
      <c r="J2211" s="2">
        <f t="shared" si="70"/>
        <v>-1</v>
      </c>
    </row>
    <row r="2212" spans="1:10">
      <c r="A2212">
        <v>41883.083333328</v>
      </c>
      <c r="B2212">
        <v>2211</v>
      </c>
      <c r="C2212">
        <v>243</v>
      </c>
      <c r="D2212">
        <v>2</v>
      </c>
      <c r="E2212">
        <v>1</v>
      </c>
      <c r="F2212" t="e">
        <v>#DIV/0!</v>
      </c>
      <c r="G2212">
        <v>25.2466666666667</v>
      </c>
      <c r="H2212">
        <v>0.1</v>
      </c>
      <c r="I2212" s="2" t="str">
        <f t="shared" si="69"/>
        <v>阴</v>
      </c>
      <c r="J2212" s="2">
        <f t="shared" si="70"/>
        <v>-1</v>
      </c>
    </row>
    <row r="2213" spans="1:10">
      <c r="A2213">
        <v>41883.1249999946</v>
      </c>
      <c r="B2213">
        <v>2212</v>
      </c>
      <c r="C2213">
        <v>243</v>
      </c>
      <c r="D2213">
        <v>3</v>
      </c>
      <c r="E2213">
        <v>1</v>
      </c>
      <c r="F2213" t="e">
        <v>#DIV/0!</v>
      </c>
      <c r="G2213">
        <v>25.2983333333333</v>
      </c>
      <c r="H2213">
        <v>0.1</v>
      </c>
      <c r="I2213" s="2" t="str">
        <f t="shared" si="69"/>
        <v>阴</v>
      </c>
      <c r="J2213" s="2">
        <f t="shared" si="70"/>
        <v>-1</v>
      </c>
    </row>
    <row r="2214" spans="1:10">
      <c r="A2214">
        <v>41883.1666666613</v>
      </c>
      <c r="B2214">
        <v>2213</v>
      </c>
      <c r="C2214">
        <v>243</v>
      </c>
      <c r="D2214">
        <v>4</v>
      </c>
      <c r="E2214">
        <v>1</v>
      </c>
      <c r="F2214">
        <v>0.141666666666667</v>
      </c>
      <c r="G2214">
        <v>25.3416666666667</v>
      </c>
      <c r="H2214">
        <v>0.1</v>
      </c>
      <c r="I2214" s="2" t="str">
        <f t="shared" si="69"/>
        <v>阴</v>
      </c>
      <c r="J2214" s="2">
        <f t="shared" si="70"/>
        <v>-1</v>
      </c>
    </row>
    <row r="2215" spans="1:10">
      <c r="A2215">
        <v>41883.208333328</v>
      </c>
      <c r="B2215">
        <v>2214</v>
      </c>
      <c r="C2215">
        <v>243</v>
      </c>
      <c r="D2215">
        <v>5</v>
      </c>
      <c r="E2215">
        <v>1</v>
      </c>
      <c r="F2215">
        <v>0.667857142857143</v>
      </c>
      <c r="G2215">
        <v>25.3762711864407</v>
      </c>
      <c r="H2215">
        <v>0.1</v>
      </c>
      <c r="I2215" s="2" t="str">
        <f t="shared" si="69"/>
        <v>阴</v>
      </c>
      <c r="J2215" s="2">
        <f t="shared" si="70"/>
        <v>-1</v>
      </c>
    </row>
    <row r="2216" spans="1:10">
      <c r="A2216">
        <v>41883.2499999946</v>
      </c>
      <c r="B2216">
        <v>2215</v>
      </c>
      <c r="C2216">
        <v>243</v>
      </c>
      <c r="D2216">
        <v>6</v>
      </c>
      <c r="E2216">
        <v>1</v>
      </c>
      <c r="F2216">
        <v>10.3233333333333</v>
      </c>
      <c r="G2216">
        <v>24.4633333333333</v>
      </c>
      <c r="H2216">
        <v>0.1</v>
      </c>
      <c r="I2216" s="2" t="str">
        <f t="shared" si="69"/>
        <v>阴</v>
      </c>
      <c r="J2216" s="2">
        <f t="shared" si="70"/>
        <v>-1</v>
      </c>
    </row>
    <row r="2217" spans="1:10">
      <c r="A2217">
        <v>41883.2916666613</v>
      </c>
      <c r="B2217">
        <v>2216</v>
      </c>
      <c r="C2217">
        <v>243</v>
      </c>
      <c r="D2217">
        <v>7</v>
      </c>
      <c r="E2217">
        <v>1</v>
      </c>
      <c r="F2217">
        <v>38.25625</v>
      </c>
      <c r="G2217">
        <v>24.9333333333333</v>
      </c>
      <c r="H2217">
        <v>27.7916666666667</v>
      </c>
      <c r="I2217" s="2" t="str">
        <f t="shared" si="69"/>
        <v>阴</v>
      </c>
      <c r="J2217" s="2">
        <f t="shared" si="70"/>
        <v>-1</v>
      </c>
    </row>
    <row r="2218" spans="1:10">
      <c r="A2218">
        <v>41883.333333328</v>
      </c>
      <c r="B2218">
        <v>2217</v>
      </c>
      <c r="C2218">
        <v>243</v>
      </c>
      <c r="D2218">
        <v>8</v>
      </c>
      <c r="E2218">
        <v>1</v>
      </c>
      <c r="F2218">
        <v>188.323333333333</v>
      </c>
      <c r="G2218">
        <v>25.89</v>
      </c>
      <c r="H2218">
        <v>27.65</v>
      </c>
      <c r="I2218" s="2" t="str">
        <f t="shared" si="69"/>
        <v>阴</v>
      </c>
      <c r="J2218" s="2">
        <f t="shared" si="70"/>
        <v>-1</v>
      </c>
    </row>
    <row r="2219" spans="1:10">
      <c r="A2219">
        <v>41883.3749999946</v>
      </c>
      <c r="B2219">
        <v>2218</v>
      </c>
      <c r="C2219">
        <v>243</v>
      </c>
      <c r="D2219">
        <v>9</v>
      </c>
      <c r="E2219">
        <v>1</v>
      </c>
      <c r="F2219">
        <v>527.663333333333</v>
      </c>
      <c r="G2219">
        <v>28.29</v>
      </c>
      <c r="H2219">
        <v>27.6916666666667</v>
      </c>
      <c r="I2219" s="2" t="str">
        <f t="shared" si="69"/>
        <v>阴</v>
      </c>
      <c r="J2219" s="2">
        <f t="shared" si="70"/>
        <v>-1</v>
      </c>
    </row>
    <row r="2220" spans="1:10">
      <c r="A2220">
        <v>41883.4166666613</v>
      </c>
      <c r="B2220">
        <v>2219</v>
      </c>
      <c r="C2220">
        <v>243</v>
      </c>
      <c r="D2220">
        <v>10</v>
      </c>
      <c r="E2220">
        <v>1</v>
      </c>
      <c r="F2220">
        <v>558.561538461538</v>
      </c>
      <c r="G2220">
        <v>29.665</v>
      </c>
      <c r="H2220">
        <v>27.7461538461538</v>
      </c>
      <c r="I2220" s="2" t="str">
        <f t="shared" si="69"/>
        <v>阴</v>
      </c>
      <c r="J2220" s="2">
        <f t="shared" si="70"/>
        <v>-1</v>
      </c>
    </row>
    <row r="2221" spans="1:10">
      <c r="A2221">
        <v>41883.458333328</v>
      </c>
      <c r="B2221">
        <v>2220</v>
      </c>
      <c r="C2221">
        <v>243</v>
      </c>
      <c r="D2221">
        <v>11</v>
      </c>
      <c r="E2221">
        <v>1</v>
      </c>
      <c r="F2221">
        <v>669.81</v>
      </c>
      <c r="G2221">
        <v>29.79</v>
      </c>
      <c r="H2221">
        <v>27.8166666666667</v>
      </c>
      <c r="I2221" s="2" t="str">
        <f t="shared" si="69"/>
        <v>阴</v>
      </c>
      <c r="J2221" s="2">
        <f t="shared" si="70"/>
        <v>-1</v>
      </c>
    </row>
    <row r="2222" spans="1:10">
      <c r="A2222">
        <v>41883.4999999946</v>
      </c>
      <c r="B2222">
        <v>2221</v>
      </c>
      <c r="C2222">
        <v>243</v>
      </c>
      <c r="D2222">
        <v>12</v>
      </c>
      <c r="E2222">
        <v>1</v>
      </c>
      <c r="F2222">
        <v>603.736666666667</v>
      </c>
      <c r="G2222">
        <v>29.07</v>
      </c>
      <c r="H2222">
        <v>27.8666666666667</v>
      </c>
      <c r="I2222" s="2" t="str">
        <f t="shared" si="69"/>
        <v>阴</v>
      </c>
      <c r="J2222" s="2">
        <f t="shared" si="70"/>
        <v>-1</v>
      </c>
    </row>
    <row r="2223" spans="1:10">
      <c r="A2223">
        <v>41883.5416666613</v>
      </c>
      <c r="B2223">
        <v>2222</v>
      </c>
      <c r="C2223">
        <v>243</v>
      </c>
      <c r="D2223">
        <v>13</v>
      </c>
      <c r="E2223">
        <v>1</v>
      </c>
      <c r="F2223">
        <v>213.738709677419</v>
      </c>
      <c r="G2223">
        <v>29.285</v>
      </c>
      <c r="H2223">
        <v>27.9</v>
      </c>
      <c r="I2223" s="2" t="str">
        <f t="shared" si="69"/>
        <v>阴</v>
      </c>
      <c r="J2223" s="2">
        <f t="shared" si="70"/>
        <v>-1</v>
      </c>
    </row>
    <row r="2224" spans="1:10">
      <c r="A2224">
        <v>41883.5833333279</v>
      </c>
      <c r="B2224">
        <v>2223</v>
      </c>
      <c r="C2224">
        <v>243</v>
      </c>
      <c r="D2224">
        <v>14</v>
      </c>
      <c r="E2224">
        <v>1</v>
      </c>
      <c r="F2224">
        <v>176.216666666667</v>
      </c>
      <c r="G2224">
        <v>28.8833333333333</v>
      </c>
      <c r="H2224">
        <v>27.9307692307692</v>
      </c>
      <c r="I2224" s="2" t="str">
        <f t="shared" si="69"/>
        <v>阴</v>
      </c>
      <c r="J2224" s="2">
        <f t="shared" si="70"/>
        <v>-1</v>
      </c>
    </row>
    <row r="2225" spans="1:10">
      <c r="A2225">
        <v>41883.6249999946</v>
      </c>
      <c r="B2225">
        <v>2224</v>
      </c>
      <c r="C2225">
        <v>243</v>
      </c>
      <c r="D2225">
        <v>15</v>
      </c>
      <c r="E2225">
        <v>1</v>
      </c>
      <c r="F2225">
        <v>172.546666666667</v>
      </c>
      <c r="G2225">
        <v>28.725</v>
      </c>
      <c r="H2225">
        <v>27.9416666666667</v>
      </c>
      <c r="I2225" s="2" t="str">
        <f t="shared" si="69"/>
        <v>阴</v>
      </c>
      <c r="J2225" s="2">
        <f t="shared" si="70"/>
        <v>-1</v>
      </c>
    </row>
    <row r="2226" spans="1:10">
      <c r="A2226">
        <v>41883.6666666613</v>
      </c>
      <c r="B2226">
        <v>2225</v>
      </c>
      <c r="C2226">
        <v>243</v>
      </c>
      <c r="D2226">
        <v>16</v>
      </c>
      <c r="E2226">
        <v>1</v>
      </c>
      <c r="F2226">
        <v>136.516666666667</v>
      </c>
      <c r="G2226">
        <v>29.4016666666667</v>
      </c>
      <c r="H2226">
        <v>27.9166666666667</v>
      </c>
      <c r="I2226" s="2" t="str">
        <f t="shared" si="69"/>
        <v>阴</v>
      </c>
      <c r="J2226" s="2">
        <f t="shared" si="70"/>
        <v>-1</v>
      </c>
    </row>
    <row r="2227" spans="1:10">
      <c r="A2227">
        <v>41883.7083333279</v>
      </c>
      <c r="B2227">
        <v>2226</v>
      </c>
      <c r="C2227">
        <v>243</v>
      </c>
      <c r="D2227">
        <v>17</v>
      </c>
      <c r="E2227">
        <v>1</v>
      </c>
      <c r="F2227">
        <v>33.6037037037037</v>
      </c>
      <c r="G2227">
        <v>28.2683333333333</v>
      </c>
      <c r="H2227">
        <v>27.9166666666667</v>
      </c>
      <c r="I2227" s="2" t="str">
        <f t="shared" si="69"/>
        <v>阴</v>
      </c>
      <c r="J2227" s="2">
        <f t="shared" si="70"/>
        <v>-1</v>
      </c>
    </row>
    <row r="2228" spans="1:10">
      <c r="A2228">
        <v>41883.7499999946</v>
      </c>
      <c r="B2228">
        <v>2227</v>
      </c>
      <c r="C2228">
        <v>243</v>
      </c>
      <c r="D2228">
        <v>18</v>
      </c>
      <c r="E2228">
        <v>1</v>
      </c>
      <c r="F2228" t="e">
        <v>#DIV/0!</v>
      </c>
      <c r="G2228">
        <v>27.0383333333333</v>
      </c>
      <c r="H2228">
        <v>27.9333333333333</v>
      </c>
      <c r="I2228" s="2" t="str">
        <f t="shared" si="69"/>
        <v>阴</v>
      </c>
      <c r="J2228" s="2">
        <f t="shared" si="70"/>
        <v>-1</v>
      </c>
    </row>
    <row r="2229" spans="1:10">
      <c r="A2229">
        <v>41883.7916666613</v>
      </c>
      <c r="B2229">
        <v>2228</v>
      </c>
      <c r="C2229">
        <v>243</v>
      </c>
      <c r="D2229">
        <v>19</v>
      </c>
      <c r="E2229">
        <v>1</v>
      </c>
      <c r="F2229" t="e">
        <v>#DIV/0!</v>
      </c>
      <c r="G2229">
        <v>26.405</v>
      </c>
      <c r="H2229">
        <v>27.9416666666667</v>
      </c>
      <c r="I2229" s="2" t="str">
        <f t="shared" si="69"/>
        <v>阴</v>
      </c>
      <c r="J2229" s="2">
        <f t="shared" si="70"/>
        <v>-1</v>
      </c>
    </row>
    <row r="2230" spans="1:10">
      <c r="A2230">
        <v>41883.8333333279</v>
      </c>
      <c r="B2230">
        <v>2229</v>
      </c>
      <c r="C2230">
        <v>243</v>
      </c>
      <c r="D2230">
        <v>20</v>
      </c>
      <c r="E2230">
        <v>1</v>
      </c>
      <c r="F2230" t="e">
        <v>#DIV/0!</v>
      </c>
      <c r="G2230">
        <v>26.2133333333333</v>
      </c>
      <c r="H2230">
        <v>27.9166666666667</v>
      </c>
      <c r="I2230" s="2" t="str">
        <f t="shared" si="69"/>
        <v>阴</v>
      </c>
      <c r="J2230" s="2">
        <f t="shared" si="70"/>
        <v>-1</v>
      </c>
    </row>
    <row r="2231" spans="1:10">
      <c r="A2231">
        <v>41883.8749999946</v>
      </c>
      <c r="B2231">
        <v>2230</v>
      </c>
      <c r="C2231">
        <v>243</v>
      </c>
      <c r="D2231">
        <v>21</v>
      </c>
      <c r="E2231">
        <v>1</v>
      </c>
      <c r="F2231" t="e">
        <v>#DIV/0!</v>
      </c>
      <c r="G2231">
        <v>25.7933333333333</v>
      </c>
      <c r="H2231">
        <v>27.925</v>
      </c>
      <c r="I2231" s="2" t="str">
        <f t="shared" si="69"/>
        <v>阴</v>
      </c>
      <c r="J2231" s="2">
        <f t="shared" si="70"/>
        <v>-1</v>
      </c>
    </row>
    <row r="2232" spans="1:10">
      <c r="A2232">
        <v>41883.9166666613</v>
      </c>
      <c r="B2232">
        <v>2231</v>
      </c>
      <c r="C2232">
        <v>243</v>
      </c>
      <c r="D2232">
        <v>22</v>
      </c>
      <c r="E2232">
        <v>1</v>
      </c>
      <c r="F2232" t="e">
        <v>#DIV/0!</v>
      </c>
      <c r="G2232">
        <v>25.4</v>
      </c>
      <c r="H2232">
        <v>1.51666666666667</v>
      </c>
      <c r="I2232" s="2" t="str">
        <f t="shared" si="69"/>
        <v>阴</v>
      </c>
      <c r="J2232" s="2">
        <f t="shared" si="70"/>
        <v>-1</v>
      </c>
    </row>
    <row r="2233" spans="1:10">
      <c r="A2233">
        <v>41883.9583333279</v>
      </c>
      <c r="B2233">
        <v>2232</v>
      </c>
      <c r="C2233">
        <v>243</v>
      </c>
      <c r="D2233">
        <v>23</v>
      </c>
      <c r="E2233">
        <v>1</v>
      </c>
      <c r="F2233" t="e">
        <v>#DIV/0!</v>
      </c>
      <c r="G2233">
        <v>25.21</v>
      </c>
      <c r="H2233">
        <v>0.1</v>
      </c>
      <c r="I2233" s="2" t="str">
        <f t="shared" si="69"/>
        <v>阴</v>
      </c>
      <c r="J2233" s="2">
        <f t="shared" si="70"/>
        <v>-1</v>
      </c>
    </row>
    <row r="2234" spans="1:10">
      <c r="A2234">
        <v>41883.9999999946</v>
      </c>
      <c r="B2234">
        <v>2233</v>
      </c>
      <c r="C2234">
        <v>243</v>
      </c>
      <c r="D2234">
        <v>0</v>
      </c>
      <c r="E2234">
        <v>1</v>
      </c>
      <c r="F2234" t="e">
        <v>#DIV/0!</v>
      </c>
      <c r="G2234">
        <v>25.1066666666667</v>
      </c>
      <c r="H2234">
        <v>0.1</v>
      </c>
      <c r="I2234" s="2" t="str">
        <f t="shared" si="69"/>
        <v>阴</v>
      </c>
      <c r="J2234" s="2">
        <f t="shared" si="70"/>
        <v>-1</v>
      </c>
    </row>
    <row r="2235" spans="1:10">
      <c r="A2235">
        <v>41884.0416666613</v>
      </c>
      <c r="B2235">
        <v>2234</v>
      </c>
      <c r="C2235">
        <v>244</v>
      </c>
      <c r="D2235">
        <v>1</v>
      </c>
      <c r="E2235">
        <v>1</v>
      </c>
      <c r="F2235" t="e">
        <v>#DIV/0!</v>
      </c>
      <c r="G2235">
        <v>24.955</v>
      </c>
      <c r="H2235">
        <v>0.1</v>
      </c>
      <c r="I2235" s="2" t="str">
        <f t="shared" si="69"/>
        <v>多云~中雨</v>
      </c>
      <c r="J2235" s="2">
        <f t="shared" si="70"/>
        <v>-2</v>
      </c>
    </row>
    <row r="2236" spans="1:10">
      <c r="A2236">
        <v>41884.0833333279</v>
      </c>
      <c r="B2236">
        <v>2235</v>
      </c>
      <c r="C2236">
        <v>244</v>
      </c>
      <c r="D2236">
        <v>2</v>
      </c>
      <c r="E2236">
        <v>1</v>
      </c>
      <c r="F2236" t="e">
        <v>#DIV/0!</v>
      </c>
      <c r="G2236">
        <v>24.6316666666667</v>
      </c>
      <c r="H2236">
        <v>0.1</v>
      </c>
      <c r="I2236" s="2" t="str">
        <f t="shared" si="69"/>
        <v>多云~中雨</v>
      </c>
      <c r="J2236" s="2">
        <f t="shared" si="70"/>
        <v>-2</v>
      </c>
    </row>
    <row r="2237" spans="1:10">
      <c r="A2237">
        <v>41884.1249999946</v>
      </c>
      <c r="B2237">
        <v>2236</v>
      </c>
      <c r="C2237">
        <v>244</v>
      </c>
      <c r="D2237">
        <v>3</v>
      </c>
      <c r="E2237">
        <v>1</v>
      </c>
      <c r="F2237" t="e">
        <v>#DIV/0!</v>
      </c>
      <c r="G2237">
        <v>24.635</v>
      </c>
      <c r="H2237">
        <v>0.108333333333333</v>
      </c>
      <c r="I2237" s="2" t="str">
        <f t="shared" si="69"/>
        <v>多云~中雨</v>
      </c>
      <c r="J2237" s="2">
        <f t="shared" si="70"/>
        <v>-2</v>
      </c>
    </row>
    <row r="2238" spans="1:10">
      <c r="A2238">
        <v>41884.1666666612</v>
      </c>
      <c r="B2238">
        <v>2237</v>
      </c>
      <c r="C2238">
        <v>244</v>
      </c>
      <c r="D2238">
        <v>4</v>
      </c>
      <c r="E2238">
        <v>1</v>
      </c>
      <c r="F2238" t="e">
        <v>#DIV/0!</v>
      </c>
      <c r="G2238">
        <v>24.52</v>
      </c>
      <c r="H2238">
        <v>0.1</v>
      </c>
      <c r="I2238" s="2" t="str">
        <f t="shared" si="69"/>
        <v>多云~中雨</v>
      </c>
      <c r="J2238" s="2">
        <f t="shared" si="70"/>
        <v>-2</v>
      </c>
    </row>
    <row r="2239" spans="1:10">
      <c r="A2239">
        <v>41884.2083333279</v>
      </c>
      <c r="B2239">
        <v>2238</v>
      </c>
      <c r="C2239">
        <v>244</v>
      </c>
      <c r="D2239">
        <v>5</v>
      </c>
      <c r="E2239">
        <v>1</v>
      </c>
      <c r="F2239">
        <v>15.0684210526316</v>
      </c>
      <c r="G2239">
        <v>24.5783333333333</v>
      </c>
      <c r="H2239">
        <v>0.1</v>
      </c>
      <c r="I2239" s="2" t="str">
        <f t="shared" si="69"/>
        <v>多云~中雨</v>
      </c>
      <c r="J2239" s="2">
        <f t="shared" si="70"/>
        <v>-2</v>
      </c>
    </row>
    <row r="2240" spans="1:10">
      <c r="A2240">
        <v>41884.2499999946</v>
      </c>
      <c r="B2240">
        <v>2239</v>
      </c>
      <c r="C2240">
        <v>244</v>
      </c>
      <c r="D2240">
        <v>6</v>
      </c>
      <c r="E2240">
        <v>1</v>
      </c>
      <c r="F2240">
        <v>63.07</v>
      </c>
      <c r="G2240">
        <v>25.145</v>
      </c>
      <c r="H2240">
        <v>0.1</v>
      </c>
      <c r="I2240" s="2" t="str">
        <f t="shared" si="69"/>
        <v>多云~中雨</v>
      </c>
      <c r="J2240" s="2">
        <f t="shared" si="70"/>
        <v>-2</v>
      </c>
    </row>
    <row r="2241" spans="1:10">
      <c r="A2241">
        <v>41884.2916666612</v>
      </c>
      <c r="B2241">
        <v>2240</v>
      </c>
      <c r="C2241">
        <v>244</v>
      </c>
      <c r="D2241">
        <v>7</v>
      </c>
      <c r="E2241">
        <v>1</v>
      </c>
      <c r="F2241">
        <v>202.056666666667</v>
      </c>
      <c r="G2241">
        <v>25.995</v>
      </c>
      <c r="H2241">
        <v>27.9</v>
      </c>
      <c r="I2241" s="2" t="str">
        <f t="shared" si="69"/>
        <v>多云~中雨</v>
      </c>
      <c r="J2241" s="2">
        <f t="shared" si="70"/>
        <v>-2</v>
      </c>
    </row>
    <row r="2242" spans="1:10">
      <c r="A2242">
        <v>41884.3333333279</v>
      </c>
      <c r="B2242">
        <v>2241</v>
      </c>
      <c r="C2242">
        <v>244</v>
      </c>
      <c r="D2242">
        <v>8</v>
      </c>
      <c r="E2242">
        <v>1</v>
      </c>
      <c r="F2242">
        <v>452.556666666667</v>
      </c>
      <c r="G2242">
        <v>27.8833333333333</v>
      </c>
      <c r="H2242">
        <v>27.7083333333333</v>
      </c>
      <c r="I2242" s="2" t="str">
        <f t="shared" si="69"/>
        <v>多云~中雨</v>
      </c>
      <c r="J2242" s="2">
        <f t="shared" si="70"/>
        <v>-2</v>
      </c>
    </row>
    <row r="2243" spans="1:10">
      <c r="A2243">
        <v>41884.3749999946</v>
      </c>
      <c r="B2243">
        <v>2242</v>
      </c>
      <c r="C2243">
        <v>244</v>
      </c>
      <c r="D2243">
        <v>9</v>
      </c>
      <c r="E2243">
        <v>1</v>
      </c>
      <c r="F2243">
        <v>406.83</v>
      </c>
      <c r="G2243">
        <v>29.0186440677966</v>
      </c>
      <c r="H2243">
        <v>27.725</v>
      </c>
      <c r="I2243" s="2" t="str">
        <f t="shared" si="69"/>
        <v>多云~中雨</v>
      </c>
      <c r="J2243" s="2">
        <f t="shared" si="70"/>
        <v>-2</v>
      </c>
    </row>
    <row r="2244" spans="1:10">
      <c r="A2244">
        <v>41884.4166666612</v>
      </c>
      <c r="B2244">
        <v>2243</v>
      </c>
      <c r="C2244">
        <v>244</v>
      </c>
      <c r="D2244">
        <v>10</v>
      </c>
      <c r="E2244">
        <v>1</v>
      </c>
      <c r="F2244">
        <v>499.796774193548</v>
      </c>
      <c r="G2244">
        <v>29.96</v>
      </c>
      <c r="H2244">
        <v>27.8</v>
      </c>
      <c r="I2244" s="2" t="str">
        <f t="shared" si="69"/>
        <v>多云~中雨</v>
      </c>
      <c r="J2244" s="2">
        <f t="shared" si="70"/>
        <v>-2</v>
      </c>
    </row>
    <row r="2245" spans="1:10">
      <c r="A2245">
        <v>41884.4583333279</v>
      </c>
      <c r="B2245">
        <v>2244</v>
      </c>
      <c r="C2245">
        <v>244</v>
      </c>
      <c r="D2245">
        <v>11</v>
      </c>
      <c r="E2245">
        <v>1</v>
      </c>
      <c r="F2245">
        <v>822.86</v>
      </c>
      <c r="G2245">
        <v>31.2716666666667</v>
      </c>
      <c r="H2245">
        <v>27.8083333333333</v>
      </c>
      <c r="I2245" s="2" t="str">
        <f t="shared" si="69"/>
        <v>多云~中雨</v>
      </c>
      <c r="J2245" s="2">
        <f t="shared" si="70"/>
        <v>-2</v>
      </c>
    </row>
    <row r="2246" spans="1:10">
      <c r="A2246">
        <v>41884.4999999946</v>
      </c>
      <c r="B2246">
        <v>2245</v>
      </c>
      <c r="C2246">
        <v>244</v>
      </c>
      <c r="D2246">
        <v>12</v>
      </c>
      <c r="E2246">
        <v>1</v>
      </c>
      <c r="F2246">
        <v>713.163333333333</v>
      </c>
      <c r="G2246">
        <v>32.585</v>
      </c>
      <c r="H2246">
        <v>27.85</v>
      </c>
      <c r="I2246" s="2" t="str">
        <f t="shared" ref="I2246:I2309" si="71">VLOOKUP(INT(A2246),K$2:Q$123,5)</f>
        <v>多云~中雨</v>
      </c>
      <c r="J2246" s="2">
        <f t="shared" si="70"/>
        <v>-2</v>
      </c>
    </row>
    <row r="2247" spans="1:10">
      <c r="A2247">
        <v>41884.5416666612</v>
      </c>
      <c r="B2247">
        <v>2246</v>
      </c>
      <c r="C2247">
        <v>244</v>
      </c>
      <c r="D2247">
        <v>13</v>
      </c>
      <c r="E2247">
        <v>1</v>
      </c>
      <c r="F2247">
        <v>564.323333333333</v>
      </c>
      <c r="G2247">
        <v>32.6559322033898</v>
      </c>
      <c r="H2247">
        <v>27.925</v>
      </c>
      <c r="I2247" s="2" t="str">
        <f t="shared" si="71"/>
        <v>多云~中雨</v>
      </c>
      <c r="J2247" s="2">
        <f t="shared" si="70"/>
        <v>-2</v>
      </c>
    </row>
    <row r="2248" spans="1:10">
      <c r="A2248">
        <v>41884.5833333279</v>
      </c>
      <c r="B2248">
        <v>2247</v>
      </c>
      <c r="C2248">
        <v>244</v>
      </c>
      <c r="D2248">
        <v>14</v>
      </c>
      <c r="E2248">
        <v>1</v>
      </c>
      <c r="F2248">
        <v>455.113333333333</v>
      </c>
      <c r="G2248">
        <v>33.0133333333333</v>
      </c>
      <c r="H2248">
        <v>28.0333333333333</v>
      </c>
      <c r="I2248" s="2" t="str">
        <f t="shared" si="71"/>
        <v>多云~中雨</v>
      </c>
      <c r="J2248" s="2">
        <f t="shared" si="70"/>
        <v>-2</v>
      </c>
    </row>
    <row r="2249" spans="1:10">
      <c r="A2249">
        <v>41884.6249999946</v>
      </c>
      <c r="B2249">
        <v>2248</v>
      </c>
      <c r="C2249">
        <v>244</v>
      </c>
      <c r="D2249">
        <v>15</v>
      </c>
      <c r="E2249">
        <v>1</v>
      </c>
      <c r="F2249">
        <v>341.887096774194</v>
      </c>
      <c r="G2249">
        <v>32.9366666666667</v>
      </c>
      <c r="H2249">
        <v>28.0333333333333</v>
      </c>
      <c r="I2249" s="2" t="str">
        <f t="shared" si="71"/>
        <v>多云~中雨</v>
      </c>
      <c r="J2249" s="2">
        <f t="shared" si="70"/>
        <v>-2</v>
      </c>
    </row>
    <row r="2250" spans="1:10">
      <c r="A2250">
        <v>41884.6666666612</v>
      </c>
      <c r="B2250">
        <v>2249</v>
      </c>
      <c r="C2250">
        <v>244</v>
      </c>
      <c r="D2250">
        <v>16</v>
      </c>
      <c r="E2250">
        <v>1</v>
      </c>
      <c r="F2250">
        <v>174.316666666667</v>
      </c>
      <c r="G2250">
        <v>32.385</v>
      </c>
      <c r="H2250">
        <v>28.0333333333333</v>
      </c>
      <c r="I2250" s="2" t="str">
        <f t="shared" si="71"/>
        <v>多云~中雨</v>
      </c>
      <c r="J2250" s="2">
        <f t="shared" si="70"/>
        <v>-2</v>
      </c>
    </row>
    <row r="2251" spans="1:10">
      <c r="A2251">
        <v>41884.7083333279</v>
      </c>
      <c r="B2251">
        <v>2250</v>
      </c>
      <c r="C2251">
        <v>244</v>
      </c>
      <c r="D2251">
        <v>17</v>
      </c>
      <c r="E2251">
        <v>1</v>
      </c>
      <c r="F2251">
        <v>17.0263157894737</v>
      </c>
      <c r="G2251">
        <v>31.54</v>
      </c>
      <c r="H2251">
        <v>28.05</v>
      </c>
      <c r="I2251" s="2" t="str">
        <f t="shared" si="71"/>
        <v>多云~中雨</v>
      </c>
      <c r="J2251" s="2">
        <f t="shared" si="70"/>
        <v>-2</v>
      </c>
    </row>
    <row r="2252" spans="1:10">
      <c r="A2252">
        <v>41884.7499999945</v>
      </c>
      <c r="B2252">
        <v>2251</v>
      </c>
      <c r="C2252">
        <v>244</v>
      </c>
      <c r="D2252">
        <v>18</v>
      </c>
      <c r="E2252">
        <v>1</v>
      </c>
      <c r="F2252" t="e">
        <v>#DIV/0!</v>
      </c>
      <c r="G2252">
        <v>30.11</v>
      </c>
      <c r="H2252">
        <v>28.0833333333333</v>
      </c>
      <c r="I2252" s="2" t="str">
        <f t="shared" si="71"/>
        <v>多云~中雨</v>
      </c>
      <c r="J2252" s="2">
        <f t="shared" si="70"/>
        <v>-2</v>
      </c>
    </row>
    <row r="2253" spans="1:10">
      <c r="A2253">
        <v>41884.7916666612</v>
      </c>
      <c r="B2253">
        <v>2252</v>
      </c>
      <c r="C2253">
        <v>244</v>
      </c>
      <c r="D2253">
        <v>19</v>
      </c>
      <c r="E2253">
        <v>1</v>
      </c>
      <c r="F2253" t="e">
        <v>#DIV/0!</v>
      </c>
      <c r="G2253">
        <v>26.3833333333333</v>
      </c>
      <c r="H2253">
        <v>28.1166666666667</v>
      </c>
      <c r="I2253" s="2" t="str">
        <f t="shared" si="71"/>
        <v>多云~中雨</v>
      </c>
      <c r="J2253" s="2">
        <f t="shared" si="70"/>
        <v>-2</v>
      </c>
    </row>
    <row r="2254" spans="1:10">
      <c r="A2254">
        <v>41884.8333333279</v>
      </c>
      <c r="B2254">
        <v>2253</v>
      </c>
      <c r="C2254">
        <v>244</v>
      </c>
      <c r="D2254">
        <v>20</v>
      </c>
      <c r="E2254">
        <v>1</v>
      </c>
      <c r="F2254" t="e">
        <v>#DIV/0!</v>
      </c>
      <c r="G2254">
        <v>25.5233333333333</v>
      </c>
      <c r="H2254">
        <v>28.1083333333333</v>
      </c>
      <c r="I2254" s="2" t="str">
        <f t="shared" si="71"/>
        <v>多云~中雨</v>
      </c>
      <c r="J2254" s="2">
        <f t="shared" si="70"/>
        <v>-2</v>
      </c>
    </row>
    <row r="2255" spans="1:10">
      <c r="A2255">
        <v>41884.8749999945</v>
      </c>
      <c r="B2255">
        <v>2254</v>
      </c>
      <c r="C2255">
        <v>244</v>
      </c>
      <c r="D2255">
        <v>21</v>
      </c>
      <c r="E2255">
        <v>1</v>
      </c>
      <c r="F2255" t="e">
        <v>#DIV/0!</v>
      </c>
      <c r="G2255">
        <v>25.1066666666667</v>
      </c>
      <c r="H2255">
        <v>28.05</v>
      </c>
      <c r="I2255" s="2" t="str">
        <f t="shared" si="71"/>
        <v>多云~中雨</v>
      </c>
      <c r="J2255" s="2">
        <f t="shared" si="70"/>
        <v>-2</v>
      </c>
    </row>
    <row r="2256" spans="1:10">
      <c r="A2256">
        <v>41884.9166666612</v>
      </c>
      <c r="B2256">
        <v>2255</v>
      </c>
      <c r="C2256">
        <v>244</v>
      </c>
      <c r="D2256">
        <v>22</v>
      </c>
      <c r="E2256">
        <v>1</v>
      </c>
      <c r="F2256" t="e">
        <v>#DIV/0!</v>
      </c>
      <c r="G2256">
        <v>24.0983333333333</v>
      </c>
      <c r="H2256">
        <v>1.51666666666667</v>
      </c>
      <c r="I2256" s="2" t="str">
        <f t="shared" si="71"/>
        <v>多云~中雨</v>
      </c>
      <c r="J2256" s="2">
        <f t="shared" si="70"/>
        <v>-2</v>
      </c>
    </row>
    <row r="2257" spans="1:10">
      <c r="A2257">
        <v>41884.9583333279</v>
      </c>
      <c r="B2257">
        <v>2256</v>
      </c>
      <c r="C2257">
        <v>244</v>
      </c>
      <c r="D2257">
        <v>23</v>
      </c>
      <c r="E2257">
        <v>1</v>
      </c>
      <c r="F2257" t="e">
        <v>#DIV/0!</v>
      </c>
      <c r="G2257">
        <v>23.3833333333333</v>
      </c>
      <c r="H2257">
        <v>0.1</v>
      </c>
      <c r="I2257" s="2" t="str">
        <f t="shared" si="71"/>
        <v>多云~中雨</v>
      </c>
      <c r="J2257" s="2">
        <f t="shared" si="70"/>
        <v>-2</v>
      </c>
    </row>
    <row r="2258" spans="1:10">
      <c r="A2258">
        <v>41884.9999999945</v>
      </c>
      <c r="B2258">
        <v>2257</v>
      </c>
      <c r="C2258">
        <v>244</v>
      </c>
      <c r="D2258">
        <v>0</v>
      </c>
      <c r="E2258">
        <v>1</v>
      </c>
      <c r="F2258" t="e">
        <v>#DIV/0!</v>
      </c>
      <c r="G2258">
        <v>25</v>
      </c>
      <c r="H2258">
        <v>0.1</v>
      </c>
      <c r="I2258" s="2" t="str">
        <f t="shared" si="71"/>
        <v>多云~中雨</v>
      </c>
      <c r="J2258" s="2">
        <f t="shared" si="70"/>
        <v>-2</v>
      </c>
    </row>
    <row r="2259" spans="1:10">
      <c r="A2259">
        <v>41885.0416666612</v>
      </c>
      <c r="B2259">
        <v>2258</v>
      </c>
      <c r="C2259">
        <v>245</v>
      </c>
      <c r="D2259">
        <v>1</v>
      </c>
      <c r="E2259">
        <v>1</v>
      </c>
      <c r="F2259">
        <v>0.15</v>
      </c>
      <c r="G2259">
        <v>25</v>
      </c>
      <c r="H2259">
        <v>0.1</v>
      </c>
      <c r="I2259" s="2" t="str">
        <f t="shared" si="71"/>
        <v>小到中雨~多云</v>
      </c>
      <c r="J2259" s="2">
        <f t="shared" si="70"/>
        <v>-2</v>
      </c>
    </row>
    <row r="2260" spans="1:10">
      <c r="A2260">
        <v>41885.0833333279</v>
      </c>
      <c r="B2260">
        <v>2259</v>
      </c>
      <c r="C2260">
        <v>245</v>
      </c>
      <c r="D2260">
        <v>2</v>
      </c>
      <c r="E2260">
        <v>1</v>
      </c>
      <c r="F2260">
        <v>0.125</v>
      </c>
      <c r="G2260">
        <v>25</v>
      </c>
      <c r="H2260">
        <v>0.1</v>
      </c>
      <c r="I2260" s="2" t="str">
        <f t="shared" si="71"/>
        <v>小到中雨~多云</v>
      </c>
      <c r="J2260" s="2">
        <f t="shared" si="70"/>
        <v>-2</v>
      </c>
    </row>
    <row r="2261" spans="1:10">
      <c r="A2261">
        <v>41885.1249999945</v>
      </c>
      <c r="B2261">
        <v>2260</v>
      </c>
      <c r="C2261">
        <v>245</v>
      </c>
      <c r="D2261">
        <v>3</v>
      </c>
      <c r="E2261">
        <v>1</v>
      </c>
      <c r="F2261">
        <v>0.23</v>
      </c>
      <c r="G2261">
        <v>25</v>
      </c>
      <c r="H2261">
        <v>0.1</v>
      </c>
      <c r="I2261" s="2" t="str">
        <f t="shared" si="71"/>
        <v>小到中雨~多云</v>
      </c>
      <c r="J2261" s="2">
        <f t="shared" si="70"/>
        <v>-2</v>
      </c>
    </row>
    <row r="2262" spans="1:10">
      <c r="A2262">
        <v>41885.1666666612</v>
      </c>
      <c r="B2262">
        <v>2261</v>
      </c>
      <c r="C2262">
        <v>245</v>
      </c>
      <c r="D2262">
        <v>4</v>
      </c>
      <c r="E2262">
        <v>1</v>
      </c>
      <c r="F2262" t="e">
        <v>#DIV/0!</v>
      </c>
      <c r="G2262">
        <v>25</v>
      </c>
      <c r="H2262">
        <v>0.108333333333333</v>
      </c>
      <c r="I2262" s="2" t="str">
        <f t="shared" si="71"/>
        <v>小到中雨~多云</v>
      </c>
      <c r="J2262" s="2">
        <f t="shared" si="70"/>
        <v>-2</v>
      </c>
    </row>
    <row r="2263" spans="1:10">
      <c r="A2263">
        <v>41885.2083333278</v>
      </c>
      <c r="B2263">
        <v>2262</v>
      </c>
      <c r="C2263">
        <v>245</v>
      </c>
      <c r="D2263">
        <v>5</v>
      </c>
      <c r="E2263">
        <v>1</v>
      </c>
      <c r="F2263">
        <v>0.5</v>
      </c>
      <c r="G2263">
        <v>24</v>
      </c>
      <c r="H2263">
        <v>0.1</v>
      </c>
      <c r="I2263" s="2" t="str">
        <f t="shared" si="71"/>
        <v>小到中雨~多云</v>
      </c>
      <c r="J2263" s="2">
        <f t="shared" si="70"/>
        <v>-2</v>
      </c>
    </row>
    <row r="2264" spans="1:10">
      <c r="A2264">
        <v>41885.2499999945</v>
      </c>
      <c r="B2264">
        <v>2263</v>
      </c>
      <c r="C2264">
        <v>245</v>
      </c>
      <c r="D2264">
        <v>6</v>
      </c>
      <c r="E2264">
        <v>1</v>
      </c>
      <c r="F2264">
        <v>15.1423076923077</v>
      </c>
      <c r="G2264">
        <v>23</v>
      </c>
      <c r="H2264">
        <v>0.1</v>
      </c>
      <c r="I2264" s="2" t="str">
        <f t="shared" si="71"/>
        <v>小到中雨~多云</v>
      </c>
      <c r="J2264" s="2">
        <f t="shared" si="70"/>
        <v>-2</v>
      </c>
    </row>
    <row r="2265" spans="1:10">
      <c r="A2265">
        <v>41885.2916666612</v>
      </c>
      <c r="B2265">
        <v>2264</v>
      </c>
      <c r="C2265">
        <v>245</v>
      </c>
      <c r="D2265">
        <v>7</v>
      </c>
      <c r="E2265">
        <v>1</v>
      </c>
      <c r="F2265">
        <v>17.5</v>
      </c>
      <c r="G2265">
        <v>23</v>
      </c>
      <c r="H2265">
        <v>27.9166666666667</v>
      </c>
      <c r="I2265" s="2" t="str">
        <f t="shared" si="71"/>
        <v>小到中雨~多云</v>
      </c>
      <c r="J2265" s="2">
        <f t="shared" si="70"/>
        <v>-2</v>
      </c>
    </row>
    <row r="2266" spans="1:10">
      <c r="A2266">
        <v>41885.3333333278</v>
      </c>
      <c r="B2266">
        <v>2265</v>
      </c>
      <c r="C2266">
        <v>245</v>
      </c>
      <c r="D2266">
        <v>8</v>
      </c>
      <c r="E2266">
        <v>1</v>
      </c>
      <c r="F2266">
        <v>60.4193548387097</v>
      </c>
      <c r="G2266">
        <v>23</v>
      </c>
      <c r="H2266">
        <v>27.775</v>
      </c>
      <c r="I2266" s="2" t="str">
        <f t="shared" si="71"/>
        <v>小到中雨~多云</v>
      </c>
      <c r="J2266" s="2">
        <f t="shared" si="70"/>
        <v>-2</v>
      </c>
    </row>
    <row r="2267" spans="1:10">
      <c r="A2267">
        <v>41885.3749999945</v>
      </c>
      <c r="B2267">
        <v>2266</v>
      </c>
      <c r="C2267">
        <v>245</v>
      </c>
      <c r="D2267">
        <v>9</v>
      </c>
      <c r="E2267">
        <v>1</v>
      </c>
      <c r="F2267">
        <v>49.4033333333333</v>
      </c>
      <c r="G2267">
        <v>24</v>
      </c>
      <c r="H2267">
        <v>27.775</v>
      </c>
      <c r="I2267" s="2" t="str">
        <f t="shared" si="71"/>
        <v>小到中雨~多云</v>
      </c>
      <c r="J2267" s="2">
        <f t="shared" si="70"/>
        <v>-2</v>
      </c>
    </row>
    <row r="2268" spans="1:10">
      <c r="A2268">
        <v>41885.4166666612</v>
      </c>
      <c r="B2268">
        <v>2267</v>
      </c>
      <c r="C2268">
        <v>245</v>
      </c>
      <c r="D2268">
        <v>10</v>
      </c>
      <c r="E2268">
        <v>1</v>
      </c>
      <c r="F2268">
        <v>74.7133333333333</v>
      </c>
      <c r="G2268">
        <v>22</v>
      </c>
      <c r="H2268">
        <v>27.8083333333333</v>
      </c>
      <c r="I2268" s="2" t="str">
        <f t="shared" si="71"/>
        <v>小到中雨~多云</v>
      </c>
      <c r="J2268" s="2">
        <f t="shared" ref="J2268:J2331" si="72">IF(ISNUMBER(FIND("雨",I2268)),-2,IF(ISNUMBER(FIND("阴",I2268)),-1,0))</f>
        <v>-2</v>
      </c>
    </row>
    <row r="2269" spans="1:10">
      <c r="A2269">
        <v>41885.4583333278</v>
      </c>
      <c r="B2269">
        <v>2268</v>
      </c>
      <c r="C2269">
        <v>245</v>
      </c>
      <c r="D2269">
        <v>11</v>
      </c>
      <c r="E2269">
        <v>1</v>
      </c>
      <c r="F2269">
        <v>98.73</v>
      </c>
      <c r="G2269">
        <v>24</v>
      </c>
      <c r="H2269">
        <v>27.875</v>
      </c>
      <c r="I2269" s="2" t="str">
        <f t="shared" si="71"/>
        <v>小到中雨~多云</v>
      </c>
      <c r="J2269" s="2">
        <f t="shared" si="72"/>
        <v>-2</v>
      </c>
    </row>
    <row r="2270" spans="1:10">
      <c r="A2270">
        <v>41885.4999999945</v>
      </c>
      <c r="B2270">
        <v>2269</v>
      </c>
      <c r="C2270">
        <v>245</v>
      </c>
      <c r="D2270">
        <v>12</v>
      </c>
      <c r="E2270">
        <v>1</v>
      </c>
      <c r="F2270">
        <v>181.71</v>
      </c>
      <c r="G2270">
        <v>24</v>
      </c>
      <c r="H2270">
        <v>27.875</v>
      </c>
      <c r="I2270" s="2" t="str">
        <f t="shared" si="71"/>
        <v>小到中雨~多云</v>
      </c>
      <c r="J2270" s="2">
        <f t="shared" si="72"/>
        <v>-2</v>
      </c>
    </row>
    <row r="2271" spans="1:10">
      <c r="A2271">
        <v>41885.5416666612</v>
      </c>
      <c r="B2271">
        <v>2270</v>
      </c>
      <c r="C2271">
        <v>245</v>
      </c>
      <c r="D2271">
        <v>13</v>
      </c>
      <c r="E2271">
        <v>1</v>
      </c>
      <c r="F2271">
        <v>170.09</v>
      </c>
      <c r="G2271">
        <v>24</v>
      </c>
      <c r="H2271">
        <v>27.8916666666667</v>
      </c>
      <c r="I2271" s="2" t="str">
        <f t="shared" si="71"/>
        <v>小到中雨~多云</v>
      </c>
      <c r="J2271" s="2">
        <f t="shared" si="72"/>
        <v>-2</v>
      </c>
    </row>
    <row r="2272" spans="1:10">
      <c r="A2272">
        <v>41885.5833333278</v>
      </c>
      <c r="B2272">
        <v>2271</v>
      </c>
      <c r="C2272">
        <v>245</v>
      </c>
      <c r="D2272">
        <v>14</v>
      </c>
      <c r="E2272">
        <v>1</v>
      </c>
      <c r="F2272">
        <v>266.15</v>
      </c>
      <c r="G2272">
        <v>26</v>
      </c>
      <c r="H2272">
        <v>27.8583333333333</v>
      </c>
      <c r="I2272" s="2" t="str">
        <f t="shared" si="71"/>
        <v>小到中雨~多云</v>
      </c>
      <c r="J2272" s="2">
        <f t="shared" si="72"/>
        <v>-2</v>
      </c>
    </row>
    <row r="2273" spans="1:10">
      <c r="A2273">
        <v>41885.6249999945</v>
      </c>
      <c r="B2273">
        <v>2272</v>
      </c>
      <c r="C2273">
        <v>245</v>
      </c>
      <c r="D2273">
        <v>15</v>
      </c>
      <c r="E2273">
        <v>1</v>
      </c>
      <c r="F2273">
        <v>208.853333333333</v>
      </c>
      <c r="G2273">
        <v>25</v>
      </c>
      <c r="H2273">
        <v>27.8666666666667</v>
      </c>
      <c r="I2273" s="2" t="str">
        <f t="shared" si="71"/>
        <v>小到中雨~多云</v>
      </c>
      <c r="J2273" s="2">
        <f t="shared" si="72"/>
        <v>-2</v>
      </c>
    </row>
    <row r="2274" spans="1:10">
      <c r="A2274">
        <v>41885.6666666612</v>
      </c>
      <c r="B2274">
        <v>2273</v>
      </c>
      <c r="C2274">
        <v>245</v>
      </c>
      <c r="D2274">
        <v>16</v>
      </c>
      <c r="E2274">
        <v>1</v>
      </c>
      <c r="F2274">
        <v>103.063333333333</v>
      </c>
      <c r="G2274">
        <v>27</v>
      </c>
      <c r="H2274">
        <v>27.8583333333333</v>
      </c>
      <c r="I2274" s="2" t="str">
        <f t="shared" si="71"/>
        <v>小到中雨~多云</v>
      </c>
      <c r="J2274" s="2">
        <f t="shared" si="72"/>
        <v>-2</v>
      </c>
    </row>
    <row r="2275" spans="1:10">
      <c r="A2275">
        <v>41885.7083333278</v>
      </c>
      <c r="B2275">
        <v>2274</v>
      </c>
      <c r="C2275">
        <v>245</v>
      </c>
      <c r="D2275">
        <v>17</v>
      </c>
      <c r="E2275">
        <v>1</v>
      </c>
      <c r="F2275">
        <v>37.4133333333333</v>
      </c>
      <c r="G2275">
        <v>26</v>
      </c>
      <c r="H2275">
        <v>24.6666666666667</v>
      </c>
      <c r="I2275" s="2" t="str">
        <f t="shared" si="71"/>
        <v>小到中雨~多云</v>
      </c>
      <c r="J2275" s="2">
        <f t="shared" si="72"/>
        <v>-2</v>
      </c>
    </row>
    <row r="2276" spans="1:10">
      <c r="A2276">
        <v>41885.7499999945</v>
      </c>
      <c r="B2276">
        <v>2275</v>
      </c>
      <c r="C2276">
        <v>245</v>
      </c>
      <c r="D2276">
        <v>18</v>
      </c>
      <c r="E2276">
        <v>1</v>
      </c>
      <c r="F2276">
        <v>1.2</v>
      </c>
      <c r="G2276">
        <v>26</v>
      </c>
      <c r="H2276">
        <v>27.8916666666667</v>
      </c>
      <c r="I2276" s="2" t="str">
        <f t="shared" si="71"/>
        <v>小到中雨~多云</v>
      </c>
      <c r="J2276" s="2">
        <f t="shared" si="72"/>
        <v>-2</v>
      </c>
    </row>
    <row r="2277" spans="1:10">
      <c r="A2277">
        <v>41885.7916666611</v>
      </c>
      <c r="B2277">
        <v>2276</v>
      </c>
      <c r="C2277">
        <v>245</v>
      </c>
      <c r="D2277">
        <v>19</v>
      </c>
      <c r="E2277">
        <v>1</v>
      </c>
      <c r="F2277" t="e">
        <v>#DIV/0!</v>
      </c>
      <c r="G2277">
        <v>25</v>
      </c>
      <c r="H2277">
        <v>23.0166666666667</v>
      </c>
      <c r="I2277" s="2" t="str">
        <f t="shared" si="71"/>
        <v>小到中雨~多云</v>
      </c>
      <c r="J2277" s="2">
        <f t="shared" si="72"/>
        <v>-2</v>
      </c>
    </row>
    <row r="2278" spans="1:10">
      <c r="A2278">
        <v>41885.8333333278</v>
      </c>
      <c r="B2278">
        <v>2277</v>
      </c>
      <c r="C2278">
        <v>245</v>
      </c>
      <c r="D2278">
        <v>20</v>
      </c>
      <c r="E2278">
        <v>1</v>
      </c>
      <c r="F2278" t="e">
        <v>#DIV/0!</v>
      </c>
      <c r="G2278">
        <v>25</v>
      </c>
      <c r="H2278">
        <v>24.6583333333333</v>
      </c>
      <c r="I2278" s="2" t="str">
        <f t="shared" si="71"/>
        <v>小到中雨~多云</v>
      </c>
      <c r="J2278" s="2">
        <f t="shared" si="72"/>
        <v>-2</v>
      </c>
    </row>
    <row r="2279" spans="1:10">
      <c r="A2279">
        <v>41885.8749999945</v>
      </c>
      <c r="B2279">
        <v>2278</v>
      </c>
      <c r="C2279">
        <v>245</v>
      </c>
      <c r="D2279">
        <v>21</v>
      </c>
      <c r="E2279">
        <v>1</v>
      </c>
      <c r="F2279">
        <v>0.7</v>
      </c>
      <c r="G2279">
        <v>25</v>
      </c>
      <c r="H2279">
        <v>24.65</v>
      </c>
      <c r="I2279" s="2" t="str">
        <f t="shared" si="71"/>
        <v>小到中雨~多云</v>
      </c>
      <c r="J2279" s="2">
        <f t="shared" si="72"/>
        <v>-2</v>
      </c>
    </row>
    <row r="2280" spans="1:10">
      <c r="A2280">
        <v>41885.9166666611</v>
      </c>
      <c r="B2280">
        <v>2279</v>
      </c>
      <c r="C2280">
        <v>245</v>
      </c>
      <c r="D2280">
        <v>22</v>
      </c>
      <c r="E2280">
        <v>1</v>
      </c>
      <c r="F2280" t="e">
        <v>#DIV/0!</v>
      </c>
      <c r="G2280">
        <v>24</v>
      </c>
      <c r="H2280">
        <v>1.51666666666667</v>
      </c>
      <c r="I2280" s="2" t="str">
        <f t="shared" si="71"/>
        <v>小到中雨~多云</v>
      </c>
      <c r="J2280" s="2">
        <f t="shared" si="72"/>
        <v>-2</v>
      </c>
    </row>
    <row r="2281" spans="1:10">
      <c r="A2281">
        <v>41885.9583333278</v>
      </c>
      <c r="B2281">
        <v>2280</v>
      </c>
      <c r="C2281">
        <v>245</v>
      </c>
      <c r="D2281">
        <v>23</v>
      </c>
      <c r="E2281">
        <v>1</v>
      </c>
      <c r="F2281" t="e">
        <v>#DIV/0!</v>
      </c>
      <c r="G2281">
        <v>23</v>
      </c>
      <c r="H2281">
        <v>0.1</v>
      </c>
      <c r="I2281" s="2" t="str">
        <f t="shared" si="71"/>
        <v>小到中雨~多云</v>
      </c>
      <c r="J2281" s="2">
        <f t="shared" si="72"/>
        <v>-2</v>
      </c>
    </row>
    <row r="2282" spans="1:10">
      <c r="A2282">
        <v>41885.9999999945</v>
      </c>
      <c r="B2282">
        <v>2281</v>
      </c>
      <c r="C2282">
        <v>245</v>
      </c>
      <c r="D2282">
        <v>0</v>
      </c>
      <c r="E2282">
        <v>1</v>
      </c>
      <c r="F2282" t="e">
        <v>#DIV/0!</v>
      </c>
      <c r="G2282">
        <v>23</v>
      </c>
      <c r="H2282">
        <v>0.108333333333333</v>
      </c>
      <c r="I2282" s="2" t="str">
        <f t="shared" si="71"/>
        <v>小到中雨~多云</v>
      </c>
      <c r="J2282" s="2">
        <f t="shared" si="72"/>
        <v>-2</v>
      </c>
    </row>
    <row r="2283" spans="1:10">
      <c r="A2283">
        <v>41886.0416666611</v>
      </c>
      <c r="B2283">
        <v>2282</v>
      </c>
      <c r="C2283">
        <v>246</v>
      </c>
      <c r="D2283">
        <v>1</v>
      </c>
      <c r="E2283">
        <v>1</v>
      </c>
      <c r="F2283" t="e">
        <v>#DIV/0!</v>
      </c>
      <c r="G2283">
        <v>22</v>
      </c>
      <c r="H2283">
        <v>0.1</v>
      </c>
      <c r="I2283" s="2" t="str">
        <f t="shared" si="71"/>
        <v>多云</v>
      </c>
      <c r="J2283" s="2">
        <f t="shared" si="72"/>
        <v>0</v>
      </c>
    </row>
    <row r="2284" spans="1:10">
      <c r="A2284">
        <v>41886.0833333278</v>
      </c>
      <c r="B2284">
        <v>2283</v>
      </c>
      <c r="C2284">
        <v>246</v>
      </c>
      <c r="D2284">
        <v>2</v>
      </c>
      <c r="E2284">
        <v>1</v>
      </c>
      <c r="F2284" t="e">
        <v>#DIV/0!</v>
      </c>
      <c r="G2284">
        <v>22</v>
      </c>
      <c r="H2284">
        <v>0.116666666666667</v>
      </c>
      <c r="I2284" s="2" t="str">
        <f t="shared" si="71"/>
        <v>多云</v>
      </c>
      <c r="J2284" s="2">
        <f t="shared" si="72"/>
        <v>0</v>
      </c>
    </row>
    <row r="2285" spans="1:10">
      <c r="A2285">
        <v>41886.1249999945</v>
      </c>
      <c r="B2285">
        <v>2284</v>
      </c>
      <c r="C2285">
        <v>246</v>
      </c>
      <c r="D2285">
        <v>3</v>
      </c>
      <c r="E2285">
        <v>1</v>
      </c>
      <c r="F2285" t="e">
        <v>#DIV/0!</v>
      </c>
      <c r="G2285">
        <v>21</v>
      </c>
      <c r="H2285">
        <v>0.116666666666667</v>
      </c>
      <c r="I2285" s="2" t="str">
        <f t="shared" si="71"/>
        <v>多云</v>
      </c>
      <c r="J2285" s="2">
        <f t="shared" si="72"/>
        <v>0</v>
      </c>
    </row>
    <row r="2286" spans="1:10">
      <c r="A2286">
        <v>41886.1666666611</v>
      </c>
      <c r="B2286">
        <v>2285</v>
      </c>
      <c r="C2286">
        <v>246</v>
      </c>
      <c r="D2286">
        <v>4</v>
      </c>
      <c r="E2286">
        <v>1</v>
      </c>
      <c r="F2286" t="e">
        <v>#DIV/0!</v>
      </c>
      <c r="G2286">
        <v>21</v>
      </c>
      <c r="H2286">
        <v>0.1</v>
      </c>
      <c r="I2286" s="2" t="str">
        <f t="shared" si="71"/>
        <v>多云</v>
      </c>
      <c r="J2286" s="2">
        <f t="shared" si="72"/>
        <v>0</v>
      </c>
    </row>
    <row r="2287" spans="1:10">
      <c r="A2287">
        <v>41886.2083333278</v>
      </c>
      <c r="B2287">
        <v>2286</v>
      </c>
      <c r="C2287">
        <v>246</v>
      </c>
      <c r="D2287">
        <v>5</v>
      </c>
      <c r="E2287">
        <v>1</v>
      </c>
      <c r="F2287">
        <v>11.8611111111111</v>
      </c>
      <c r="G2287">
        <v>21</v>
      </c>
      <c r="H2287">
        <v>0.108333333333333</v>
      </c>
      <c r="I2287" s="2" t="str">
        <f t="shared" si="71"/>
        <v>多云</v>
      </c>
      <c r="J2287" s="2">
        <f t="shared" si="72"/>
        <v>0</v>
      </c>
    </row>
    <row r="2288" spans="1:10">
      <c r="A2288">
        <v>41886.2499999945</v>
      </c>
      <c r="B2288">
        <v>2287</v>
      </c>
      <c r="C2288">
        <v>246</v>
      </c>
      <c r="D2288">
        <v>6</v>
      </c>
      <c r="E2288">
        <v>1</v>
      </c>
      <c r="F2288">
        <v>73.4866666666667</v>
      </c>
      <c r="G2288">
        <v>21</v>
      </c>
      <c r="H2288">
        <v>0.1</v>
      </c>
      <c r="I2288" s="2" t="str">
        <f t="shared" si="71"/>
        <v>多云</v>
      </c>
      <c r="J2288" s="2">
        <f t="shared" si="72"/>
        <v>0</v>
      </c>
    </row>
    <row r="2289" spans="1:10">
      <c r="A2289">
        <v>41886.2916666611</v>
      </c>
      <c r="B2289">
        <v>2288</v>
      </c>
      <c r="C2289">
        <v>246</v>
      </c>
      <c r="D2289">
        <v>7</v>
      </c>
      <c r="E2289">
        <v>1</v>
      </c>
      <c r="F2289">
        <v>244.636666666667</v>
      </c>
      <c r="G2289">
        <v>22</v>
      </c>
      <c r="H2289">
        <v>27.85</v>
      </c>
      <c r="I2289" s="2" t="str">
        <f t="shared" si="71"/>
        <v>多云</v>
      </c>
      <c r="J2289" s="2">
        <f t="shared" si="72"/>
        <v>0</v>
      </c>
    </row>
    <row r="2290" spans="1:10">
      <c r="A2290">
        <v>41886.3333333278</v>
      </c>
      <c r="B2290">
        <v>2289</v>
      </c>
      <c r="C2290">
        <v>246</v>
      </c>
      <c r="D2290">
        <v>8</v>
      </c>
      <c r="E2290">
        <v>1</v>
      </c>
      <c r="F2290">
        <v>385.2</v>
      </c>
      <c r="G2290">
        <v>24</v>
      </c>
      <c r="H2290">
        <v>24.4333333333333</v>
      </c>
      <c r="I2290" s="2" t="str">
        <f t="shared" si="71"/>
        <v>多云</v>
      </c>
      <c r="J2290" s="2">
        <f t="shared" si="72"/>
        <v>0</v>
      </c>
    </row>
    <row r="2291" spans="1:10">
      <c r="A2291">
        <v>41886.3749999944</v>
      </c>
      <c r="B2291">
        <v>2290</v>
      </c>
      <c r="C2291">
        <v>246</v>
      </c>
      <c r="D2291">
        <v>9</v>
      </c>
      <c r="E2291">
        <v>1</v>
      </c>
      <c r="F2291">
        <v>576.056666666667</v>
      </c>
      <c r="G2291">
        <v>25</v>
      </c>
      <c r="H2291">
        <v>24.3333333333333</v>
      </c>
      <c r="I2291" s="2" t="str">
        <f t="shared" si="71"/>
        <v>多云</v>
      </c>
      <c r="J2291" s="2">
        <f t="shared" si="72"/>
        <v>0</v>
      </c>
    </row>
    <row r="2292" spans="1:10">
      <c r="A2292">
        <v>41886.4166666611</v>
      </c>
      <c r="B2292">
        <v>2291</v>
      </c>
      <c r="C2292">
        <v>246</v>
      </c>
      <c r="D2292">
        <v>10</v>
      </c>
      <c r="E2292">
        <v>1</v>
      </c>
      <c r="F2292">
        <v>613.93</v>
      </c>
      <c r="G2292">
        <v>26</v>
      </c>
      <c r="H2292">
        <v>21.125</v>
      </c>
      <c r="I2292" s="2" t="str">
        <f t="shared" si="71"/>
        <v>多云</v>
      </c>
      <c r="J2292" s="2">
        <f t="shared" si="72"/>
        <v>0</v>
      </c>
    </row>
    <row r="2293" spans="1:10">
      <c r="A2293">
        <v>41886.4583333278</v>
      </c>
      <c r="B2293">
        <v>2292</v>
      </c>
      <c r="C2293">
        <v>246</v>
      </c>
      <c r="D2293">
        <v>11</v>
      </c>
      <c r="E2293">
        <v>1</v>
      </c>
      <c r="F2293">
        <v>667.31</v>
      </c>
      <c r="G2293">
        <v>26</v>
      </c>
      <c r="H2293">
        <v>22.7583333333333</v>
      </c>
      <c r="I2293" s="2" t="str">
        <f t="shared" si="71"/>
        <v>多云</v>
      </c>
      <c r="J2293" s="2">
        <f t="shared" si="72"/>
        <v>0</v>
      </c>
    </row>
    <row r="2294" spans="1:10">
      <c r="A2294">
        <v>41886.4999999944</v>
      </c>
      <c r="B2294">
        <v>2293</v>
      </c>
      <c r="C2294">
        <v>246</v>
      </c>
      <c r="D2294">
        <v>12</v>
      </c>
      <c r="E2294">
        <v>1</v>
      </c>
      <c r="F2294">
        <v>491.206666666667</v>
      </c>
      <c r="G2294">
        <v>28</v>
      </c>
      <c r="H2294">
        <v>22.75</v>
      </c>
      <c r="I2294" s="2" t="str">
        <f t="shared" si="71"/>
        <v>多云</v>
      </c>
      <c r="J2294" s="2">
        <f t="shared" si="72"/>
        <v>0</v>
      </c>
    </row>
    <row r="2295" spans="1:10">
      <c r="A2295">
        <v>41886.5416666611</v>
      </c>
      <c r="B2295">
        <v>2294</v>
      </c>
      <c r="C2295">
        <v>246</v>
      </c>
      <c r="D2295">
        <v>13</v>
      </c>
      <c r="E2295">
        <v>1</v>
      </c>
      <c r="F2295">
        <v>506</v>
      </c>
      <c r="G2295">
        <v>27</v>
      </c>
      <c r="H2295">
        <v>27.6166666666667</v>
      </c>
      <c r="I2295" s="2" t="str">
        <f t="shared" si="71"/>
        <v>多云</v>
      </c>
      <c r="J2295" s="2">
        <f t="shared" si="72"/>
        <v>0</v>
      </c>
    </row>
    <row r="2296" spans="1:10">
      <c r="A2296">
        <v>41886.5833333278</v>
      </c>
      <c r="B2296">
        <v>2295</v>
      </c>
      <c r="C2296">
        <v>246</v>
      </c>
      <c r="D2296">
        <v>14</v>
      </c>
      <c r="E2296">
        <v>1</v>
      </c>
      <c r="F2296">
        <v>214.86</v>
      </c>
      <c r="G2296">
        <v>29</v>
      </c>
      <c r="H2296">
        <v>24.5</v>
      </c>
      <c r="I2296" s="2" t="str">
        <f t="shared" si="71"/>
        <v>多云</v>
      </c>
      <c r="J2296" s="2">
        <f t="shared" si="72"/>
        <v>0</v>
      </c>
    </row>
    <row r="2297" spans="1:10">
      <c r="A2297">
        <v>41886.6249999944</v>
      </c>
      <c r="B2297">
        <v>2296</v>
      </c>
      <c r="C2297">
        <v>246</v>
      </c>
      <c r="D2297">
        <v>15</v>
      </c>
      <c r="E2297">
        <v>1</v>
      </c>
      <c r="F2297">
        <v>70.5933333333333</v>
      </c>
      <c r="G2297">
        <v>28</v>
      </c>
      <c r="H2297">
        <v>27.725</v>
      </c>
      <c r="I2297" s="2" t="str">
        <f t="shared" si="71"/>
        <v>多云</v>
      </c>
      <c r="J2297" s="2">
        <f t="shared" si="72"/>
        <v>0</v>
      </c>
    </row>
    <row r="2298" spans="1:10">
      <c r="A2298">
        <v>41886.6666666611</v>
      </c>
      <c r="B2298">
        <v>2297</v>
      </c>
      <c r="C2298">
        <v>246</v>
      </c>
      <c r="D2298">
        <v>16</v>
      </c>
      <c r="E2298">
        <v>1</v>
      </c>
      <c r="F2298">
        <v>11.6533333333333</v>
      </c>
      <c r="G2298">
        <v>28</v>
      </c>
      <c r="H2298">
        <v>24.5333333333333</v>
      </c>
      <c r="I2298" s="2" t="str">
        <f t="shared" si="71"/>
        <v>多云</v>
      </c>
      <c r="J2298" s="2">
        <f t="shared" si="72"/>
        <v>0</v>
      </c>
    </row>
    <row r="2299" spans="1:10">
      <c r="A2299">
        <v>41886.7083333278</v>
      </c>
      <c r="B2299">
        <v>2298</v>
      </c>
      <c r="C2299">
        <v>246</v>
      </c>
      <c r="D2299">
        <v>17</v>
      </c>
      <c r="E2299">
        <v>1</v>
      </c>
      <c r="F2299">
        <v>4.06</v>
      </c>
      <c r="G2299">
        <v>27</v>
      </c>
      <c r="H2299">
        <v>22.9166666666667</v>
      </c>
      <c r="I2299" s="2" t="str">
        <f t="shared" si="71"/>
        <v>多云</v>
      </c>
      <c r="J2299" s="2">
        <f t="shared" si="72"/>
        <v>0</v>
      </c>
    </row>
    <row r="2300" spans="1:10">
      <c r="A2300">
        <v>41886.7499999944</v>
      </c>
      <c r="B2300">
        <v>2299</v>
      </c>
      <c r="C2300">
        <v>246</v>
      </c>
      <c r="D2300">
        <v>18</v>
      </c>
      <c r="E2300">
        <v>1</v>
      </c>
      <c r="F2300" t="e">
        <v>#DIV/0!</v>
      </c>
      <c r="G2300">
        <v>26</v>
      </c>
      <c r="H2300">
        <v>19.675</v>
      </c>
      <c r="I2300" s="2" t="str">
        <f t="shared" si="71"/>
        <v>多云</v>
      </c>
      <c r="J2300" s="2">
        <f t="shared" si="72"/>
        <v>0</v>
      </c>
    </row>
    <row r="2301" spans="1:10">
      <c r="A2301">
        <v>41886.7916666611</v>
      </c>
      <c r="B2301">
        <v>2300</v>
      </c>
      <c r="C2301">
        <v>246</v>
      </c>
      <c r="D2301">
        <v>19</v>
      </c>
      <c r="E2301">
        <v>1</v>
      </c>
      <c r="F2301" t="e">
        <v>#DIV/0!</v>
      </c>
      <c r="G2301">
        <v>27</v>
      </c>
      <c r="H2301">
        <v>18.0916666666667</v>
      </c>
      <c r="I2301" s="2" t="str">
        <f t="shared" si="71"/>
        <v>多云</v>
      </c>
      <c r="J2301" s="2">
        <f t="shared" si="72"/>
        <v>0</v>
      </c>
    </row>
    <row r="2302" spans="1:10">
      <c r="A2302">
        <v>41886.8333333278</v>
      </c>
      <c r="B2302">
        <v>2301</v>
      </c>
      <c r="C2302">
        <v>246</v>
      </c>
      <c r="D2302">
        <v>20</v>
      </c>
      <c r="E2302">
        <v>1</v>
      </c>
      <c r="F2302" t="e">
        <v>#DIV/0!</v>
      </c>
      <c r="G2302">
        <v>26</v>
      </c>
      <c r="H2302">
        <v>21.2666666666667</v>
      </c>
      <c r="I2302" s="2" t="str">
        <f t="shared" si="71"/>
        <v>多云</v>
      </c>
      <c r="J2302" s="2">
        <f t="shared" si="72"/>
        <v>0</v>
      </c>
    </row>
    <row r="2303" spans="1:10">
      <c r="A2303">
        <v>41886.8749999944</v>
      </c>
      <c r="B2303">
        <v>2302</v>
      </c>
      <c r="C2303">
        <v>246</v>
      </c>
      <c r="D2303">
        <v>21</v>
      </c>
      <c r="E2303">
        <v>1</v>
      </c>
      <c r="F2303" t="e">
        <v>#DIV/0!</v>
      </c>
      <c r="G2303">
        <v>25</v>
      </c>
      <c r="H2303">
        <v>19.6583333333333</v>
      </c>
      <c r="I2303" s="2" t="str">
        <f t="shared" si="71"/>
        <v>多云</v>
      </c>
      <c r="J2303" s="2">
        <f t="shared" si="72"/>
        <v>0</v>
      </c>
    </row>
    <row r="2304" spans="1:10">
      <c r="A2304">
        <v>41886.9166666611</v>
      </c>
      <c r="B2304">
        <v>2303</v>
      </c>
      <c r="C2304">
        <v>246</v>
      </c>
      <c r="D2304">
        <v>22</v>
      </c>
      <c r="E2304">
        <v>1</v>
      </c>
      <c r="F2304" t="e">
        <v>#DIV/0!</v>
      </c>
      <c r="G2304">
        <v>25</v>
      </c>
      <c r="H2304">
        <v>1.51666666666667</v>
      </c>
      <c r="I2304" s="2" t="str">
        <f t="shared" si="71"/>
        <v>多云</v>
      </c>
      <c r="J2304" s="2">
        <f t="shared" si="72"/>
        <v>0</v>
      </c>
    </row>
    <row r="2305" spans="1:10">
      <c r="A2305">
        <v>41886.9583333277</v>
      </c>
      <c r="B2305">
        <v>2304</v>
      </c>
      <c r="C2305">
        <v>246</v>
      </c>
      <c r="D2305">
        <v>23</v>
      </c>
      <c r="E2305">
        <v>1</v>
      </c>
      <c r="F2305" t="e">
        <v>#DIV/0!</v>
      </c>
      <c r="G2305">
        <v>24</v>
      </c>
      <c r="H2305">
        <v>0.1</v>
      </c>
      <c r="I2305" s="2" t="str">
        <f t="shared" si="71"/>
        <v>多云</v>
      </c>
      <c r="J2305" s="2">
        <f t="shared" si="72"/>
        <v>0</v>
      </c>
    </row>
    <row r="2306" spans="1:10">
      <c r="A2306">
        <v>41886.9999999944</v>
      </c>
      <c r="B2306">
        <v>2305</v>
      </c>
      <c r="C2306">
        <v>246</v>
      </c>
      <c r="D2306">
        <v>0</v>
      </c>
      <c r="E2306">
        <v>1</v>
      </c>
      <c r="F2306" t="e">
        <v>#DIV/0!</v>
      </c>
      <c r="G2306">
        <v>24</v>
      </c>
      <c r="H2306">
        <v>0.1</v>
      </c>
      <c r="I2306" s="2" t="str">
        <f t="shared" si="71"/>
        <v>多云</v>
      </c>
      <c r="J2306" s="2">
        <f t="shared" si="72"/>
        <v>0</v>
      </c>
    </row>
    <row r="2307" spans="1:10">
      <c r="A2307">
        <v>41887.0416666611</v>
      </c>
      <c r="B2307">
        <v>2306</v>
      </c>
      <c r="C2307">
        <v>247</v>
      </c>
      <c r="D2307">
        <v>1</v>
      </c>
      <c r="E2307">
        <v>1</v>
      </c>
      <c r="F2307" t="e">
        <v>#DIV/0!</v>
      </c>
      <c r="G2307">
        <v>24</v>
      </c>
      <c r="H2307">
        <v>0.1</v>
      </c>
      <c r="I2307" s="2" t="str">
        <f t="shared" si="71"/>
        <v>多云~阵雨</v>
      </c>
      <c r="J2307" s="2">
        <f t="shared" si="72"/>
        <v>-2</v>
      </c>
    </row>
    <row r="2308" spans="1:10">
      <c r="A2308">
        <v>41887.0833333277</v>
      </c>
      <c r="B2308">
        <v>2307</v>
      </c>
      <c r="C2308">
        <v>247</v>
      </c>
      <c r="D2308">
        <v>2</v>
      </c>
      <c r="E2308">
        <v>1</v>
      </c>
      <c r="F2308" t="e">
        <v>#DIV/0!</v>
      </c>
      <c r="G2308">
        <v>24</v>
      </c>
      <c r="H2308">
        <v>0.1</v>
      </c>
      <c r="I2308" s="2" t="str">
        <f t="shared" si="71"/>
        <v>多云~阵雨</v>
      </c>
      <c r="J2308" s="2">
        <f t="shared" si="72"/>
        <v>-2</v>
      </c>
    </row>
    <row r="2309" spans="1:10">
      <c r="A2309">
        <v>41887.1249999944</v>
      </c>
      <c r="B2309">
        <v>2308</v>
      </c>
      <c r="C2309">
        <v>247</v>
      </c>
      <c r="D2309">
        <v>3</v>
      </c>
      <c r="E2309">
        <v>1</v>
      </c>
      <c r="F2309" t="e">
        <v>#DIV/0!</v>
      </c>
      <c r="G2309">
        <v>24</v>
      </c>
      <c r="H2309">
        <v>0.1</v>
      </c>
      <c r="I2309" s="2" t="str">
        <f t="shared" si="71"/>
        <v>多云~阵雨</v>
      </c>
      <c r="J2309" s="2">
        <f t="shared" si="72"/>
        <v>-2</v>
      </c>
    </row>
    <row r="2310" spans="1:10">
      <c r="A2310">
        <v>41887.1666666611</v>
      </c>
      <c r="B2310">
        <v>2309</v>
      </c>
      <c r="C2310">
        <v>247</v>
      </c>
      <c r="D2310">
        <v>4</v>
      </c>
      <c r="E2310">
        <v>1</v>
      </c>
      <c r="F2310" t="e">
        <v>#DIV/0!</v>
      </c>
      <c r="G2310">
        <v>23</v>
      </c>
      <c r="H2310">
        <v>0.1</v>
      </c>
      <c r="I2310" s="2" t="str">
        <f t="shared" ref="I2310:I2373" si="73">VLOOKUP(INT(A2310),K$2:Q$123,5)</f>
        <v>多云~阵雨</v>
      </c>
      <c r="J2310" s="2">
        <f t="shared" si="72"/>
        <v>-2</v>
      </c>
    </row>
    <row r="2311" spans="1:10">
      <c r="A2311">
        <v>41887.2083333277</v>
      </c>
      <c r="B2311">
        <v>2310</v>
      </c>
      <c r="C2311">
        <v>247</v>
      </c>
      <c r="D2311">
        <v>5</v>
      </c>
      <c r="E2311">
        <v>1</v>
      </c>
      <c r="F2311">
        <v>17.3</v>
      </c>
      <c r="G2311">
        <v>23</v>
      </c>
      <c r="H2311">
        <v>0.1</v>
      </c>
      <c r="I2311" s="2" t="str">
        <f t="shared" si="73"/>
        <v>多云~阵雨</v>
      </c>
      <c r="J2311" s="2">
        <f t="shared" si="72"/>
        <v>-2</v>
      </c>
    </row>
    <row r="2312" spans="1:10">
      <c r="A2312">
        <v>41887.2499999944</v>
      </c>
      <c r="B2312">
        <v>2311</v>
      </c>
      <c r="C2312">
        <v>247</v>
      </c>
      <c r="D2312">
        <v>6</v>
      </c>
      <c r="E2312">
        <v>1</v>
      </c>
      <c r="F2312">
        <v>84.9241379310345</v>
      </c>
      <c r="G2312">
        <v>23</v>
      </c>
      <c r="H2312">
        <v>0.1</v>
      </c>
      <c r="I2312" s="2" t="str">
        <f t="shared" si="73"/>
        <v>多云~阵雨</v>
      </c>
      <c r="J2312" s="2">
        <f t="shared" si="72"/>
        <v>-2</v>
      </c>
    </row>
    <row r="2313" spans="1:10">
      <c r="A2313">
        <v>41887.2916666611</v>
      </c>
      <c r="B2313">
        <v>2312</v>
      </c>
      <c r="C2313">
        <v>247</v>
      </c>
      <c r="D2313">
        <v>7</v>
      </c>
      <c r="E2313">
        <v>1</v>
      </c>
      <c r="F2313">
        <v>286.453333333333</v>
      </c>
      <c r="G2313">
        <v>24</v>
      </c>
      <c r="H2313">
        <v>27.4083333333333</v>
      </c>
      <c r="I2313" s="2" t="str">
        <f t="shared" si="73"/>
        <v>多云~阵雨</v>
      </c>
      <c r="J2313" s="2">
        <f t="shared" si="72"/>
        <v>-2</v>
      </c>
    </row>
    <row r="2314" spans="1:10">
      <c r="A2314">
        <v>41887.3333333277</v>
      </c>
      <c r="B2314">
        <v>2313</v>
      </c>
      <c r="C2314">
        <v>247</v>
      </c>
      <c r="D2314">
        <v>8</v>
      </c>
      <c r="E2314">
        <v>1</v>
      </c>
      <c r="F2314">
        <v>479.273333333333</v>
      </c>
      <c r="G2314">
        <v>26</v>
      </c>
      <c r="H2314">
        <v>18.025</v>
      </c>
      <c r="I2314" s="2" t="str">
        <f t="shared" si="73"/>
        <v>多云~阵雨</v>
      </c>
      <c r="J2314" s="2">
        <f t="shared" si="72"/>
        <v>-2</v>
      </c>
    </row>
    <row r="2315" spans="1:10">
      <c r="A2315">
        <v>41887.3749999944</v>
      </c>
      <c r="B2315">
        <v>2314</v>
      </c>
      <c r="C2315">
        <v>247</v>
      </c>
      <c r="D2315">
        <v>9</v>
      </c>
      <c r="E2315">
        <v>1</v>
      </c>
      <c r="F2315">
        <v>748.196666666667</v>
      </c>
      <c r="G2315">
        <v>28</v>
      </c>
      <c r="H2315">
        <v>27.55</v>
      </c>
      <c r="I2315" s="2" t="str">
        <f t="shared" si="73"/>
        <v>多云~阵雨</v>
      </c>
      <c r="J2315" s="2">
        <f t="shared" si="72"/>
        <v>-2</v>
      </c>
    </row>
    <row r="2316" spans="1:10">
      <c r="A2316">
        <v>41887.4166666611</v>
      </c>
      <c r="B2316">
        <v>2315</v>
      </c>
      <c r="C2316">
        <v>247</v>
      </c>
      <c r="D2316">
        <v>10</v>
      </c>
      <c r="E2316">
        <v>1</v>
      </c>
      <c r="F2316">
        <v>823.61</v>
      </c>
      <c r="G2316">
        <v>29</v>
      </c>
      <c r="H2316">
        <v>27.6083333333333</v>
      </c>
      <c r="I2316" s="2" t="str">
        <f t="shared" si="73"/>
        <v>多云~阵雨</v>
      </c>
      <c r="J2316" s="2">
        <f t="shared" si="72"/>
        <v>-2</v>
      </c>
    </row>
    <row r="2317" spans="1:10">
      <c r="A2317">
        <v>41887.4583333277</v>
      </c>
      <c r="B2317">
        <v>2316</v>
      </c>
      <c r="C2317">
        <v>247</v>
      </c>
      <c r="D2317">
        <v>11</v>
      </c>
      <c r="E2317">
        <v>1</v>
      </c>
      <c r="F2317">
        <v>882.565517241379</v>
      </c>
      <c r="G2317">
        <v>29</v>
      </c>
      <c r="H2317">
        <v>24.4416666666667</v>
      </c>
      <c r="I2317" s="2" t="str">
        <f t="shared" si="73"/>
        <v>多云~阵雨</v>
      </c>
      <c r="J2317" s="2">
        <f t="shared" si="72"/>
        <v>-2</v>
      </c>
    </row>
    <row r="2318" spans="1:10">
      <c r="A2318">
        <v>41887.4999999944</v>
      </c>
      <c r="B2318">
        <v>2317</v>
      </c>
      <c r="C2318">
        <v>247</v>
      </c>
      <c r="D2318">
        <v>12</v>
      </c>
      <c r="E2318">
        <v>1</v>
      </c>
      <c r="F2318">
        <v>867.34</v>
      </c>
      <c r="G2318">
        <v>30</v>
      </c>
      <c r="H2318">
        <v>27.675</v>
      </c>
      <c r="I2318" s="2" t="str">
        <f t="shared" si="73"/>
        <v>多云~阵雨</v>
      </c>
      <c r="J2318" s="2">
        <f t="shared" si="72"/>
        <v>-2</v>
      </c>
    </row>
    <row r="2319" spans="1:10">
      <c r="A2319">
        <v>41887.541666661</v>
      </c>
      <c r="B2319">
        <v>2318</v>
      </c>
      <c r="C2319">
        <v>247</v>
      </c>
      <c r="D2319">
        <v>13</v>
      </c>
      <c r="E2319">
        <v>1</v>
      </c>
      <c r="F2319">
        <v>648.56</v>
      </c>
      <c r="G2319">
        <v>30</v>
      </c>
      <c r="H2319">
        <v>27.725</v>
      </c>
      <c r="I2319" s="2" t="str">
        <f t="shared" si="73"/>
        <v>多云~阵雨</v>
      </c>
      <c r="J2319" s="2">
        <f t="shared" si="72"/>
        <v>-2</v>
      </c>
    </row>
    <row r="2320" spans="1:10">
      <c r="A2320">
        <v>41887.5833333277</v>
      </c>
      <c r="B2320">
        <v>2319</v>
      </c>
      <c r="C2320">
        <v>247</v>
      </c>
      <c r="D2320">
        <v>14</v>
      </c>
      <c r="E2320">
        <v>1</v>
      </c>
      <c r="F2320">
        <v>462.283333333333</v>
      </c>
      <c r="G2320">
        <v>30</v>
      </c>
      <c r="H2320">
        <v>27.8083333333333</v>
      </c>
      <c r="I2320" s="2" t="str">
        <f t="shared" si="73"/>
        <v>多云~阵雨</v>
      </c>
      <c r="J2320" s="2">
        <f t="shared" si="72"/>
        <v>-2</v>
      </c>
    </row>
    <row r="2321" spans="1:10">
      <c r="A2321">
        <v>41887.6249999944</v>
      </c>
      <c r="B2321">
        <v>2320</v>
      </c>
      <c r="C2321">
        <v>247</v>
      </c>
      <c r="D2321">
        <v>15</v>
      </c>
      <c r="E2321">
        <v>1</v>
      </c>
      <c r="F2321">
        <v>180.251612903226</v>
      </c>
      <c r="G2321">
        <v>30</v>
      </c>
      <c r="H2321">
        <v>27.8666666666667</v>
      </c>
      <c r="I2321" s="2" t="str">
        <f t="shared" si="73"/>
        <v>多云~阵雨</v>
      </c>
      <c r="J2321" s="2">
        <f t="shared" si="72"/>
        <v>-2</v>
      </c>
    </row>
    <row r="2322" spans="1:10">
      <c r="A2322">
        <v>41887.666666661</v>
      </c>
      <c r="B2322">
        <v>2321</v>
      </c>
      <c r="C2322">
        <v>247</v>
      </c>
      <c r="D2322">
        <v>16</v>
      </c>
      <c r="E2322">
        <v>1</v>
      </c>
      <c r="F2322">
        <v>166.412903225806</v>
      </c>
      <c r="G2322">
        <v>30</v>
      </c>
      <c r="H2322">
        <v>27.9</v>
      </c>
      <c r="I2322" s="2" t="str">
        <f t="shared" si="73"/>
        <v>多云~阵雨</v>
      </c>
      <c r="J2322" s="2">
        <f t="shared" si="72"/>
        <v>-2</v>
      </c>
    </row>
    <row r="2323" spans="1:10">
      <c r="A2323">
        <v>41887.7083333277</v>
      </c>
      <c r="B2323">
        <v>2322</v>
      </c>
      <c r="C2323">
        <v>247</v>
      </c>
      <c r="D2323">
        <v>17</v>
      </c>
      <c r="E2323">
        <v>1</v>
      </c>
      <c r="F2323">
        <v>33.7379310344828</v>
      </c>
      <c r="G2323">
        <v>28</v>
      </c>
      <c r="H2323">
        <v>24.6833333333333</v>
      </c>
      <c r="I2323" s="2" t="str">
        <f t="shared" si="73"/>
        <v>多云~阵雨</v>
      </c>
      <c r="J2323" s="2">
        <f t="shared" si="72"/>
        <v>-2</v>
      </c>
    </row>
    <row r="2324" spans="1:10">
      <c r="A2324">
        <v>41887.7499999944</v>
      </c>
      <c r="B2324">
        <v>2323</v>
      </c>
      <c r="C2324">
        <v>247</v>
      </c>
      <c r="D2324">
        <v>18</v>
      </c>
      <c r="E2324">
        <v>1</v>
      </c>
      <c r="F2324" t="e">
        <v>#DIV/0!</v>
      </c>
      <c r="G2324">
        <v>28</v>
      </c>
      <c r="H2324">
        <v>27.9083333333333</v>
      </c>
      <c r="I2324" s="2" t="str">
        <f t="shared" si="73"/>
        <v>多云~阵雨</v>
      </c>
      <c r="J2324" s="2">
        <f t="shared" si="72"/>
        <v>-2</v>
      </c>
    </row>
    <row r="2325" spans="1:10">
      <c r="A2325">
        <v>41887.791666661</v>
      </c>
      <c r="B2325">
        <v>2324</v>
      </c>
      <c r="C2325">
        <v>247</v>
      </c>
      <c r="D2325">
        <v>19</v>
      </c>
      <c r="E2325">
        <v>1</v>
      </c>
      <c r="F2325" t="e">
        <v>#DIV/0!</v>
      </c>
      <c r="G2325">
        <v>27</v>
      </c>
      <c r="H2325">
        <v>23.075</v>
      </c>
      <c r="I2325" s="2" t="str">
        <f t="shared" si="73"/>
        <v>多云~阵雨</v>
      </c>
      <c r="J2325" s="2">
        <f t="shared" si="72"/>
        <v>-2</v>
      </c>
    </row>
    <row r="2326" spans="1:10">
      <c r="A2326">
        <v>41887.8333333277</v>
      </c>
      <c r="B2326">
        <v>2325</v>
      </c>
      <c r="C2326">
        <v>247</v>
      </c>
      <c r="D2326">
        <v>20</v>
      </c>
      <c r="E2326">
        <v>1</v>
      </c>
      <c r="F2326" t="e">
        <v>#DIV/0!</v>
      </c>
      <c r="G2326">
        <v>26</v>
      </c>
      <c r="H2326">
        <v>21.3416666666667</v>
      </c>
      <c r="I2326" s="2" t="str">
        <f t="shared" si="73"/>
        <v>多云~阵雨</v>
      </c>
      <c r="J2326" s="2">
        <f t="shared" si="72"/>
        <v>-2</v>
      </c>
    </row>
    <row r="2327" spans="1:10">
      <c r="A2327">
        <v>41887.8749999944</v>
      </c>
      <c r="B2327">
        <v>2326</v>
      </c>
      <c r="C2327">
        <v>247</v>
      </c>
      <c r="D2327">
        <v>21</v>
      </c>
      <c r="E2327">
        <v>1</v>
      </c>
      <c r="F2327" t="e">
        <v>#DIV/0!</v>
      </c>
      <c r="G2327">
        <v>26</v>
      </c>
      <c r="H2327">
        <v>24.6333333333333</v>
      </c>
      <c r="I2327" s="2" t="str">
        <f t="shared" si="73"/>
        <v>多云~阵雨</v>
      </c>
      <c r="J2327" s="2">
        <f t="shared" si="72"/>
        <v>-2</v>
      </c>
    </row>
    <row r="2328" spans="1:10">
      <c r="A2328">
        <v>41887.916666661</v>
      </c>
      <c r="B2328">
        <v>2327</v>
      </c>
      <c r="C2328">
        <v>247</v>
      </c>
      <c r="D2328">
        <v>22</v>
      </c>
      <c r="E2328">
        <v>1</v>
      </c>
      <c r="F2328" t="e">
        <v>#DIV/0!</v>
      </c>
      <c r="G2328">
        <v>26</v>
      </c>
      <c r="H2328">
        <v>1.50833333333333</v>
      </c>
      <c r="I2328" s="2" t="str">
        <f t="shared" si="73"/>
        <v>多云~阵雨</v>
      </c>
      <c r="J2328" s="2">
        <f t="shared" si="72"/>
        <v>-2</v>
      </c>
    </row>
    <row r="2329" spans="1:10">
      <c r="A2329">
        <v>41887.9583333277</v>
      </c>
      <c r="B2329">
        <v>2328</v>
      </c>
      <c r="C2329">
        <v>247</v>
      </c>
      <c r="D2329">
        <v>23</v>
      </c>
      <c r="E2329">
        <v>1</v>
      </c>
      <c r="F2329" t="e">
        <v>#DIV/0!</v>
      </c>
      <c r="G2329">
        <v>26</v>
      </c>
      <c r="H2329">
        <v>0.1</v>
      </c>
      <c r="I2329" s="2" t="str">
        <f t="shared" si="73"/>
        <v>多云~阵雨</v>
      </c>
      <c r="J2329" s="2">
        <f t="shared" si="72"/>
        <v>-2</v>
      </c>
    </row>
    <row r="2330" spans="1:10">
      <c r="A2330">
        <v>41887.9999999944</v>
      </c>
      <c r="B2330">
        <v>2329</v>
      </c>
      <c r="C2330">
        <v>247</v>
      </c>
      <c r="D2330">
        <v>0</v>
      </c>
      <c r="E2330">
        <v>-1</v>
      </c>
      <c r="F2330" t="e">
        <v>#DIV/0!</v>
      </c>
      <c r="G2330">
        <v>25</v>
      </c>
      <c r="H2330">
        <v>0.1</v>
      </c>
      <c r="I2330" s="2" t="str">
        <f t="shared" si="73"/>
        <v>多云~阵雨</v>
      </c>
      <c r="J2330" s="2">
        <f t="shared" si="72"/>
        <v>-2</v>
      </c>
    </row>
    <row r="2331" spans="1:10">
      <c r="A2331">
        <v>41888.041666661</v>
      </c>
      <c r="B2331">
        <v>2330</v>
      </c>
      <c r="C2331">
        <v>248</v>
      </c>
      <c r="D2331">
        <v>1</v>
      </c>
      <c r="E2331">
        <v>-1</v>
      </c>
      <c r="F2331" t="e">
        <v>#DIV/0!</v>
      </c>
      <c r="G2331">
        <v>25</v>
      </c>
      <c r="H2331">
        <v>0.1</v>
      </c>
      <c r="I2331" s="2" t="str">
        <f t="shared" si="73"/>
        <v>多云</v>
      </c>
      <c r="J2331" s="2">
        <f t="shared" si="72"/>
        <v>0</v>
      </c>
    </row>
    <row r="2332" spans="1:10">
      <c r="A2332">
        <v>41888.0833333277</v>
      </c>
      <c r="B2332">
        <v>2331</v>
      </c>
      <c r="C2332">
        <v>248</v>
      </c>
      <c r="D2332">
        <v>2</v>
      </c>
      <c r="E2332">
        <v>-1</v>
      </c>
      <c r="F2332" t="e">
        <v>#DIV/0!</v>
      </c>
      <c r="G2332">
        <v>25</v>
      </c>
      <c r="H2332">
        <v>0.1</v>
      </c>
      <c r="I2332" s="2" t="str">
        <f t="shared" si="73"/>
        <v>多云</v>
      </c>
      <c r="J2332" s="2">
        <f t="shared" ref="J2332:J2395" si="74">IF(ISNUMBER(FIND("雨",I2332)),-2,IF(ISNUMBER(FIND("阴",I2332)),-1,0))</f>
        <v>0</v>
      </c>
    </row>
    <row r="2333" spans="1:10">
      <c r="A2333">
        <v>41888.1249999943</v>
      </c>
      <c r="B2333">
        <v>2332</v>
      </c>
      <c r="C2333">
        <v>248</v>
      </c>
      <c r="D2333">
        <v>3</v>
      </c>
      <c r="E2333">
        <v>-1</v>
      </c>
      <c r="F2333" t="e">
        <v>#DIV/0!</v>
      </c>
      <c r="G2333">
        <v>25</v>
      </c>
      <c r="H2333">
        <v>0.108333333333333</v>
      </c>
      <c r="I2333" s="2" t="str">
        <f t="shared" si="73"/>
        <v>多云</v>
      </c>
      <c r="J2333" s="2">
        <f t="shared" si="74"/>
        <v>0</v>
      </c>
    </row>
    <row r="2334" spans="1:10">
      <c r="A2334">
        <v>41888.166666661</v>
      </c>
      <c r="B2334">
        <v>2333</v>
      </c>
      <c r="C2334">
        <v>248</v>
      </c>
      <c r="D2334">
        <v>4</v>
      </c>
      <c r="E2334">
        <v>-1</v>
      </c>
      <c r="F2334" t="e">
        <v>#DIV/0!</v>
      </c>
      <c r="G2334">
        <v>25</v>
      </c>
      <c r="H2334">
        <v>0.1</v>
      </c>
      <c r="I2334" s="2" t="str">
        <f t="shared" si="73"/>
        <v>多云</v>
      </c>
      <c r="J2334" s="2">
        <f t="shared" si="74"/>
        <v>0</v>
      </c>
    </row>
    <row r="2335" spans="1:10">
      <c r="A2335">
        <v>41888.2083333277</v>
      </c>
      <c r="B2335">
        <v>2334</v>
      </c>
      <c r="C2335">
        <v>248</v>
      </c>
      <c r="D2335">
        <v>5</v>
      </c>
      <c r="E2335">
        <v>-1</v>
      </c>
      <c r="F2335">
        <v>4.46470588235294</v>
      </c>
      <c r="G2335">
        <v>25</v>
      </c>
      <c r="H2335">
        <v>0.1</v>
      </c>
      <c r="I2335" s="2" t="str">
        <f t="shared" si="73"/>
        <v>多云</v>
      </c>
      <c r="J2335" s="2">
        <f t="shared" si="74"/>
        <v>0</v>
      </c>
    </row>
    <row r="2336" spans="1:10">
      <c r="A2336">
        <v>41888.2499999943</v>
      </c>
      <c r="B2336">
        <v>2335</v>
      </c>
      <c r="C2336">
        <v>248</v>
      </c>
      <c r="D2336">
        <v>6</v>
      </c>
      <c r="E2336">
        <v>-1</v>
      </c>
      <c r="F2336">
        <v>42.4733333333333</v>
      </c>
      <c r="G2336">
        <v>25</v>
      </c>
      <c r="H2336">
        <v>0.1</v>
      </c>
      <c r="I2336" s="2" t="str">
        <f t="shared" si="73"/>
        <v>多云</v>
      </c>
      <c r="J2336" s="2">
        <f t="shared" si="74"/>
        <v>0</v>
      </c>
    </row>
    <row r="2337" spans="1:10">
      <c r="A2337">
        <v>41888.291666661</v>
      </c>
      <c r="B2337">
        <v>2336</v>
      </c>
      <c r="C2337">
        <v>248</v>
      </c>
      <c r="D2337">
        <v>7</v>
      </c>
      <c r="E2337">
        <v>-1</v>
      </c>
      <c r="F2337">
        <v>93.84</v>
      </c>
      <c r="G2337">
        <v>25</v>
      </c>
      <c r="H2337">
        <v>0.108333333333333</v>
      </c>
      <c r="I2337" s="2" t="str">
        <f t="shared" si="73"/>
        <v>多云</v>
      </c>
      <c r="J2337" s="2">
        <f t="shared" si="74"/>
        <v>0</v>
      </c>
    </row>
    <row r="2338" spans="1:10">
      <c r="A2338">
        <v>41888.3333333277</v>
      </c>
      <c r="B2338">
        <v>2337</v>
      </c>
      <c r="C2338">
        <v>248</v>
      </c>
      <c r="D2338">
        <v>8</v>
      </c>
      <c r="E2338">
        <v>-1</v>
      </c>
      <c r="F2338">
        <v>223.013333333333</v>
      </c>
      <c r="G2338">
        <v>26</v>
      </c>
      <c r="H2338">
        <v>24.2666666666667</v>
      </c>
      <c r="I2338" s="2" t="str">
        <f t="shared" si="73"/>
        <v>多云</v>
      </c>
      <c r="J2338" s="2">
        <f t="shared" si="74"/>
        <v>0</v>
      </c>
    </row>
    <row r="2339" spans="1:10">
      <c r="A2339">
        <v>41888.3749999943</v>
      </c>
      <c r="B2339">
        <v>2338</v>
      </c>
      <c r="C2339">
        <v>248</v>
      </c>
      <c r="D2339">
        <v>9</v>
      </c>
      <c r="E2339">
        <v>-1</v>
      </c>
      <c r="F2339">
        <v>433.006666666667</v>
      </c>
      <c r="G2339">
        <v>28</v>
      </c>
      <c r="H2339">
        <v>21.0333333333333</v>
      </c>
      <c r="I2339" s="2" t="str">
        <f t="shared" si="73"/>
        <v>多云</v>
      </c>
      <c r="J2339" s="2">
        <f t="shared" si="74"/>
        <v>0</v>
      </c>
    </row>
    <row r="2340" spans="1:10">
      <c r="A2340">
        <v>41888.416666661</v>
      </c>
      <c r="B2340">
        <v>2339</v>
      </c>
      <c r="C2340">
        <v>248</v>
      </c>
      <c r="D2340">
        <v>10</v>
      </c>
      <c r="E2340">
        <v>-1</v>
      </c>
      <c r="F2340">
        <v>426.42</v>
      </c>
      <c r="G2340">
        <v>28</v>
      </c>
      <c r="H2340">
        <v>17.9</v>
      </c>
      <c r="I2340" s="2" t="str">
        <f t="shared" si="73"/>
        <v>多云</v>
      </c>
      <c r="J2340" s="2">
        <f t="shared" si="74"/>
        <v>0</v>
      </c>
    </row>
    <row r="2341" spans="1:10">
      <c r="A2341">
        <v>41888.4583333277</v>
      </c>
      <c r="B2341">
        <v>2340</v>
      </c>
      <c r="C2341">
        <v>248</v>
      </c>
      <c r="D2341">
        <v>11</v>
      </c>
      <c r="E2341">
        <v>-1</v>
      </c>
      <c r="F2341">
        <v>289.966666666667</v>
      </c>
      <c r="G2341">
        <v>29</v>
      </c>
      <c r="H2341">
        <v>17.9083333333333</v>
      </c>
      <c r="I2341" s="2" t="str">
        <f t="shared" si="73"/>
        <v>多云</v>
      </c>
      <c r="J2341" s="2">
        <f t="shared" si="74"/>
        <v>0</v>
      </c>
    </row>
    <row r="2342" spans="1:10">
      <c r="A2342">
        <v>41888.4999999943</v>
      </c>
      <c r="B2342">
        <v>2341</v>
      </c>
      <c r="C2342">
        <v>248</v>
      </c>
      <c r="D2342">
        <v>12</v>
      </c>
      <c r="E2342">
        <v>-1</v>
      </c>
      <c r="F2342">
        <v>178.156666666667</v>
      </c>
      <c r="G2342">
        <v>30</v>
      </c>
      <c r="H2342">
        <v>21.025</v>
      </c>
      <c r="I2342" s="2" t="str">
        <f t="shared" si="73"/>
        <v>多云</v>
      </c>
      <c r="J2342" s="2">
        <f t="shared" si="74"/>
        <v>0</v>
      </c>
    </row>
    <row r="2343" spans="1:10">
      <c r="A2343">
        <v>41888.541666661</v>
      </c>
      <c r="B2343">
        <v>2342</v>
      </c>
      <c r="C2343">
        <v>248</v>
      </c>
      <c r="D2343">
        <v>13</v>
      </c>
      <c r="E2343">
        <v>-1</v>
      </c>
      <c r="F2343">
        <v>585.287096774193</v>
      </c>
      <c r="G2343">
        <v>29</v>
      </c>
      <c r="H2343">
        <v>19.4583333333333</v>
      </c>
      <c r="I2343" s="2" t="str">
        <f t="shared" si="73"/>
        <v>多云</v>
      </c>
      <c r="J2343" s="2">
        <f t="shared" si="74"/>
        <v>0</v>
      </c>
    </row>
    <row r="2344" spans="1:10">
      <c r="A2344">
        <v>41888.5833333277</v>
      </c>
      <c r="B2344">
        <v>2343</v>
      </c>
      <c r="C2344">
        <v>248</v>
      </c>
      <c r="D2344">
        <v>14</v>
      </c>
      <c r="E2344">
        <v>-1</v>
      </c>
      <c r="F2344">
        <v>633.286666666667</v>
      </c>
      <c r="G2344">
        <v>30</v>
      </c>
      <c r="H2344">
        <v>17.9083333333333</v>
      </c>
      <c r="I2344" s="2" t="str">
        <f t="shared" si="73"/>
        <v>多云</v>
      </c>
      <c r="J2344" s="2">
        <f t="shared" si="74"/>
        <v>0</v>
      </c>
    </row>
    <row r="2345" spans="1:10">
      <c r="A2345">
        <v>41888.6249999943</v>
      </c>
      <c r="B2345">
        <v>2344</v>
      </c>
      <c r="C2345">
        <v>248</v>
      </c>
      <c r="D2345">
        <v>15</v>
      </c>
      <c r="E2345">
        <v>-1</v>
      </c>
      <c r="F2345">
        <v>419.433333333333</v>
      </c>
      <c r="G2345">
        <v>30</v>
      </c>
      <c r="H2345">
        <v>17.9333333333333</v>
      </c>
      <c r="I2345" s="2" t="str">
        <f t="shared" si="73"/>
        <v>多云</v>
      </c>
      <c r="J2345" s="2">
        <f t="shared" si="74"/>
        <v>0</v>
      </c>
    </row>
    <row r="2346" spans="1:10">
      <c r="A2346">
        <v>41888.666666661</v>
      </c>
      <c r="B2346">
        <v>2345</v>
      </c>
      <c r="C2346">
        <v>248</v>
      </c>
      <c r="D2346">
        <v>16</v>
      </c>
      <c r="E2346">
        <v>-1</v>
      </c>
      <c r="F2346">
        <v>177.826666666667</v>
      </c>
      <c r="G2346">
        <v>30</v>
      </c>
      <c r="H2346">
        <v>17.925</v>
      </c>
      <c r="I2346" s="2" t="str">
        <f t="shared" si="73"/>
        <v>多云</v>
      </c>
      <c r="J2346" s="2">
        <f t="shared" si="74"/>
        <v>0</v>
      </c>
    </row>
    <row r="2347" spans="1:10">
      <c r="A2347">
        <v>41888.7083333276</v>
      </c>
      <c r="B2347">
        <v>2346</v>
      </c>
      <c r="C2347">
        <v>248</v>
      </c>
      <c r="D2347">
        <v>17</v>
      </c>
      <c r="E2347">
        <v>-1</v>
      </c>
      <c r="F2347">
        <v>28.052</v>
      </c>
      <c r="G2347">
        <v>29</v>
      </c>
      <c r="H2347">
        <v>14.8083333333333</v>
      </c>
      <c r="I2347" s="2" t="str">
        <f t="shared" si="73"/>
        <v>多云</v>
      </c>
      <c r="J2347" s="2">
        <f t="shared" si="74"/>
        <v>0</v>
      </c>
    </row>
    <row r="2348" spans="1:10">
      <c r="A2348">
        <v>41888.7499999943</v>
      </c>
      <c r="B2348">
        <v>2347</v>
      </c>
      <c r="C2348">
        <v>248</v>
      </c>
      <c r="D2348">
        <v>18</v>
      </c>
      <c r="E2348">
        <v>-1</v>
      </c>
      <c r="F2348" t="e">
        <v>#DIV/0!</v>
      </c>
      <c r="G2348">
        <v>28</v>
      </c>
      <c r="H2348">
        <v>17.9333333333333</v>
      </c>
      <c r="I2348" s="2" t="str">
        <f t="shared" si="73"/>
        <v>多云</v>
      </c>
      <c r="J2348" s="2">
        <f t="shared" si="74"/>
        <v>0</v>
      </c>
    </row>
    <row r="2349" spans="1:10">
      <c r="A2349">
        <v>41888.791666661</v>
      </c>
      <c r="B2349">
        <v>2348</v>
      </c>
      <c r="C2349">
        <v>248</v>
      </c>
      <c r="D2349">
        <v>19</v>
      </c>
      <c r="E2349">
        <v>-1</v>
      </c>
      <c r="F2349" t="e">
        <v>#DIV/0!</v>
      </c>
      <c r="G2349">
        <v>27</v>
      </c>
      <c r="H2349">
        <v>21.0666666666667</v>
      </c>
      <c r="I2349" s="2" t="str">
        <f t="shared" si="73"/>
        <v>多云</v>
      </c>
      <c r="J2349" s="2">
        <f t="shared" si="74"/>
        <v>0</v>
      </c>
    </row>
    <row r="2350" spans="1:10">
      <c r="A2350">
        <v>41888.8333333276</v>
      </c>
      <c r="B2350">
        <v>2349</v>
      </c>
      <c r="C2350">
        <v>248</v>
      </c>
      <c r="D2350">
        <v>20</v>
      </c>
      <c r="E2350">
        <v>-1</v>
      </c>
      <c r="F2350" t="e">
        <v>#DIV/0!</v>
      </c>
      <c r="G2350">
        <v>26</v>
      </c>
      <c r="H2350">
        <v>17.9333333333333</v>
      </c>
      <c r="I2350" s="2" t="str">
        <f t="shared" si="73"/>
        <v>多云</v>
      </c>
      <c r="J2350" s="2">
        <f t="shared" si="74"/>
        <v>0</v>
      </c>
    </row>
    <row r="2351" spans="1:10">
      <c r="A2351">
        <v>41888.8749999943</v>
      </c>
      <c r="B2351">
        <v>2350</v>
      </c>
      <c r="C2351">
        <v>248</v>
      </c>
      <c r="D2351">
        <v>21</v>
      </c>
      <c r="E2351">
        <v>-1</v>
      </c>
      <c r="F2351" t="e">
        <v>#DIV/0!</v>
      </c>
      <c r="G2351">
        <v>26</v>
      </c>
      <c r="H2351">
        <v>1.51666666666667</v>
      </c>
      <c r="I2351" s="2" t="str">
        <f t="shared" si="73"/>
        <v>多云</v>
      </c>
      <c r="J2351" s="2">
        <f t="shared" si="74"/>
        <v>0</v>
      </c>
    </row>
    <row r="2352" spans="1:10">
      <c r="A2352">
        <v>41888.916666661</v>
      </c>
      <c r="B2352">
        <v>2351</v>
      </c>
      <c r="C2352">
        <v>248</v>
      </c>
      <c r="D2352">
        <v>22</v>
      </c>
      <c r="E2352">
        <v>-1</v>
      </c>
      <c r="F2352" t="e">
        <v>#DIV/0!</v>
      </c>
      <c r="G2352">
        <v>25</v>
      </c>
      <c r="H2352">
        <v>0.1</v>
      </c>
      <c r="I2352" s="2" t="str">
        <f t="shared" si="73"/>
        <v>多云</v>
      </c>
      <c r="J2352" s="2">
        <f t="shared" si="74"/>
        <v>0</v>
      </c>
    </row>
    <row r="2353" spans="1:10">
      <c r="A2353">
        <v>41888.9583333276</v>
      </c>
      <c r="B2353">
        <v>2352</v>
      </c>
      <c r="C2353">
        <v>248</v>
      </c>
      <c r="D2353">
        <v>23</v>
      </c>
      <c r="E2353">
        <v>-1</v>
      </c>
      <c r="F2353" t="e">
        <v>#DIV/0!</v>
      </c>
      <c r="G2353">
        <v>25</v>
      </c>
      <c r="H2353">
        <v>0.1</v>
      </c>
      <c r="I2353" s="2" t="str">
        <f t="shared" si="73"/>
        <v>多云</v>
      </c>
      <c r="J2353" s="2">
        <f t="shared" si="74"/>
        <v>0</v>
      </c>
    </row>
    <row r="2354" spans="1:10">
      <c r="A2354">
        <v>41888.9999999943</v>
      </c>
      <c r="B2354">
        <v>2353</v>
      </c>
      <c r="C2354">
        <v>248</v>
      </c>
      <c r="D2354">
        <v>0</v>
      </c>
      <c r="E2354">
        <v>-1</v>
      </c>
      <c r="F2354" t="e">
        <v>#DIV/0!</v>
      </c>
      <c r="G2354">
        <v>24.1816666666667</v>
      </c>
      <c r="H2354">
        <v>0.1</v>
      </c>
      <c r="I2354" s="2" t="str">
        <f t="shared" si="73"/>
        <v>多云</v>
      </c>
      <c r="J2354" s="2">
        <f t="shared" si="74"/>
        <v>0</v>
      </c>
    </row>
    <row r="2355" spans="1:10">
      <c r="A2355">
        <v>41889.041666661</v>
      </c>
      <c r="B2355">
        <v>2354</v>
      </c>
      <c r="C2355">
        <v>249</v>
      </c>
      <c r="D2355">
        <v>1</v>
      </c>
      <c r="E2355">
        <v>-1</v>
      </c>
      <c r="F2355" t="e">
        <v>#DIV/0!</v>
      </c>
      <c r="G2355">
        <v>23.94</v>
      </c>
      <c r="H2355">
        <v>0.1</v>
      </c>
      <c r="I2355" s="2" t="str">
        <f t="shared" si="73"/>
        <v>多云</v>
      </c>
      <c r="J2355" s="2">
        <f t="shared" si="74"/>
        <v>0</v>
      </c>
    </row>
    <row r="2356" spans="1:10">
      <c r="A2356">
        <v>41889.0833333276</v>
      </c>
      <c r="B2356">
        <v>2355</v>
      </c>
      <c r="C2356">
        <v>249</v>
      </c>
      <c r="D2356">
        <v>2</v>
      </c>
      <c r="E2356">
        <v>-1</v>
      </c>
      <c r="F2356" t="e">
        <v>#DIV/0!</v>
      </c>
      <c r="G2356">
        <v>23.77</v>
      </c>
      <c r="H2356">
        <v>0.1</v>
      </c>
      <c r="I2356" s="2" t="str">
        <f t="shared" si="73"/>
        <v>多云</v>
      </c>
      <c r="J2356" s="2">
        <f t="shared" si="74"/>
        <v>0</v>
      </c>
    </row>
    <row r="2357" spans="1:10">
      <c r="A2357">
        <v>41889.1249999943</v>
      </c>
      <c r="B2357">
        <v>2356</v>
      </c>
      <c r="C2357">
        <v>249</v>
      </c>
      <c r="D2357">
        <v>3</v>
      </c>
      <c r="E2357">
        <v>-1</v>
      </c>
      <c r="F2357" t="e">
        <v>#DIV/0!</v>
      </c>
      <c r="G2357">
        <v>23.7033333333333</v>
      </c>
      <c r="H2357">
        <v>0.1</v>
      </c>
      <c r="I2357" s="2" t="str">
        <f t="shared" si="73"/>
        <v>多云</v>
      </c>
      <c r="J2357" s="2">
        <f t="shared" si="74"/>
        <v>0</v>
      </c>
    </row>
    <row r="2358" spans="1:10">
      <c r="A2358">
        <v>41889.166666661</v>
      </c>
      <c r="B2358">
        <v>2357</v>
      </c>
      <c r="C2358">
        <v>249</v>
      </c>
      <c r="D2358">
        <v>4</v>
      </c>
      <c r="E2358">
        <v>-1</v>
      </c>
      <c r="F2358" t="e">
        <v>#DIV/0!</v>
      </c>
      <c r="G2358">
        <v>23.4616666666667</v>
      </c>
      <c r="H2358">
        <v>0.1</v>
      </c>
      <c r="I2358" s="2" t="str">
        <f t="shared" si="73"/>
        <v>多云</v>
      </c>
      <c r="J2358" s="2">
        <f t="shared" si="74"/>
        <v>0</v>
      </c>
    </row>
    <row r="2359" spans="1:10">
      <c r="A2359">
        <v>41889.2083333276</v>
      </c>
      <c r="B2359">
        <v>2358</v>
      </c>
      <c r="C2359">
        <v>249</v>
      </c>
      <c r="D2359">
        <v>5</v>
      </c>
      <c r="E2359">
        <v>-1</v>
      </c>
      <c r="F2359">
        <v>12.9294117647059</v>
      </c>
      <c r="G2359">
        <v>23.6766666666667</v>
      </c>
      <c r="H2359">
        <v>0.1</v>
      </c>
      <c r="I2359" s="2" t="str">
        <f t="shared" si="73"/>
        <v>多云</v>
      </c>
      <c r="J2359" s="2">
        <f t="shared" si="74"/>
        <v>0</v>
      </c>
    </row>
    <row r="2360" spans="1:10">
      <c r="A2360">
        <v>41889.2499999943</v>
      </c>
      <c r="B2360">
        <v>2359</v>
      </c>
      <c r="C2360">
        <v>249</v>
      </c>
      <c r="D2360">
        <v>6</v>
      </c>
      <c r="E2360">
        <v>-1</v>
      </c>
      <c r="F2360">
        <v>100.936666666667</v>
      </c>
      <c r="G2360">
        <v>24.7883333333333</v>
      </c>
      <c r="H2360">
        <v>0.1</v>
      </c>
      <c r="I2360" s="2" t="str">
        <f t="shared" si="73"/>
        <v>多云</v>
      </c>
      <c r="J2360" s="2">
        <f t="shared" si="74"/>
        <v>0</v>
      </c>
    </row>
    <row r="2361" spans="1:10">
      <c r="A2361">
        <v>41889.2916666609</v>
      </c>
      <c r="B2361">
        <v>2360</v>
      </c>
      <c r="C2361">
        <v>249</v>
      </c>
      <c r="D2361">
        <v>7</v>
      </c>
      <c r="E2361">
        <v>-1</v>
      </c>
      <c r="F2361">
        <v>274.726666666667</v>
      </c>
      <c r="G2361">
        <v>27.1066666666667</v>
      </c>
      <c r="H2361">
        <v>0.1</v>
      </c>
      <c r="I2361" s="2" t="str">
        <f t="shared" si="73"/>
        <v>多云</v>
      </c>
      <c r="J2361" s="2">
        <f t="shared" si="74"/>
        <v>0</v>
      </c>
    </row>
    <row r="2362" spans="1:10">
      <c r="A2362">
        <v>41889.3333333276</v>
      </c>
      <c r="B2362">
        <v>2361</v>
      </c>
      <c r="C2362">
        <v>249</v>
      </c>
      <c r="D2362">
        <v>8</v>
      </c>
      <c r="E2362">
        <v>-1</v>
      </c>
      <c r="F2362">
        <v>332.283333333333</v>
      </c>
      <c r="G2362">
        <v>27.2616666666667</v>
      </c>
      <c r="H2362">
        <v>24.2166666666667</v>
      </c>
      <c r="I2362" s="2" t="str">
        <f t="shared" si="73"/>
        <v>多云</v>
      </c>
      <c r="J2362" s="2">
        <f t="shared" si="74"/>
        <v>0</v>
      </c>
    </row>
    <row r="2363" spans="1:10">
      <c r="A2363">
        <v>41889.3749999943</v>
      </c>
      <c r="B2363">
        <v>2362</v>
      </c>
      <c r="C2363">
        <v>249</v>
      </c>
      <c r="D2363">
        <v>9</v>
      </c>
      <c r="E2363">
        <v>-1</v>
      </c>
      <c r="F2363">
        <v>313.263333333333</v>
      </c>
      <c r="G2363">
        <v>28.3766666666667</v>
      </c>
      <c r="H2363">
        <v>20.9833333333333</v>
      </c>
      <c r="I2363" s="2" t="str">
        <f t="shared" si="73"/>
        <v>多云</v>
      </c>
      <c r="J2363" s="2">
        <f t="shared" si="74"/>
        <v>0</v>
      </c>
    </row>
    <row r="2364" spans="1:10">
      <c r="A2364">
        <v>41889.4166666609</v>
      </c>
      <c r="B2364">
        <v>2363</v>
      </c>
      <c r="C2364">
        <v>249</v>
      </c>
      <c r="D2364">
        <v>10</v>
      </c>
      <c r="E2364">
        <v>-1</v>
      </c>
      <c r="F2364">
        <v>660.01</v>
      </c>
      <c r="G2364">
        <v>29.8316666666667</v>
      </c>
      <c r="H2364">
        <v>16.3083333333333</v>
      </c>
      <c r="I2364" s="2" t="str">
        <f t="shared" si="73"/>
        <v>多云</v>
      </c>
      <c r="J2364" s="2">
        <f t="shared" si="74"/>
        <v>0</v>
      </c>
    </row>
    <row r="2365" spans="1:10">
      <c r="A2365">
        <v>41889.4583333276</v>
      </c>
      <c r="B2365">
        <v>2364</v>
      </c>
      <c r="C2365">
        <v>249</v>
      </c>
      <c r="D2365">
        <v>11</v>
      </c>
      <c r="E2365">
        <v>-1</v>
      </c>
      <c r="F2365">
        <v>765.470967741935</v>
      </c>
      <c r="G2365">
        <v>30.1816666666667</v>
      </c>
      <c r="H2365">
        <v>16.3083333333333</v>
      </c>
      <c r="I2365" s="2" t="str">
        <f t="shared" si="73"/>
        <v>多云</v>
      </c>
      <c r="J2365" s="2">
        <f t="shared" si="74"/>
        <v>0</v>
      </c>
    </row>
    <row r="2366" spans="1:10">
      <c r="A2366">
        <v>41889.4999999943</v>
      </c>
      <c r="B2366">
        <v>2365</v>
      </c>
      <c r="C2366">
        <v>249</v>
      </c>
      <c r="D2366">
        <v>12</v>
      </c>
      <c r="E2366">
        <v>-1</v>
      </c>
      <c r="F2366">
        <v>664.57</v>
      </c>
      <c r="G2366">
        <v>30.9406779661017</v>
      </c>
      <c r="H2366">
        <v>19.4333333333333</v>
      </c>
      <c r="I2366" s="2" t="str">
        <f t="shared" si="73"/>
        <v>多云</v>
      </c>
      <c r="J2366" s="2">
        <f t="shared" si="74"/>
        <v>0</v>
      </c>
    </row>
    <row r="2367" spans="1:10">
      <c r="A2367">
        <v>41889.5416666609</v>
      </c>
      <c r="B2367">
        <v>2366</v>
      </c>
      <c r="C2367">
        <v>249</v>
      </c>
      <c r="D2367">
        <v>13</v>
      </c>
      <c r="E2367">
        <v>-1</v>
      </c>
      <c r="F2367">
        <v>733.326666666666</v>
      </c>
      <c r="G2367">
        <v>31.3383333333333</v>
      </c>
      <c r="H2367">
        <v>21.0083333333333</v>
      </c>
      <c r="I2367" s="2" t="str">
        <f t="shared" si="73"/>
        <v>多云</v>
      </c>
      <c r="J2367" s="2">
        <f t="shared" si="74"/>
        <v>0</v>
      </c>
    </row>
    <row r="2368" spans="1:10">
      <c r="A2368">
        <v>41889.5833333276</v>
      </c>
      <c r="B2368">
        <v>2367</v>
      </c>
      <c r="C2368">
        <v>249</v>
      </c>
      <c r="D2368">
        <v>14</v>
      </c>
      <c r="E2368">
        <v>-1</v>
      </c>
      <c r="F2368">
        <v>462.31</v>
      </c>
      <c r="G2368">
        <v>30.12</v>
      </c>
      <c r="H2368">
        <v>17.925</v>
      </c>
      <c r="I2368" s="2" t="str">
        <f t="shared" si="73"/>
        <v>多云</v>
      </c>
      <c r="J2368" s="2">
        <f t="shared" si="74"/>
        <v>0</v>
      </c>
    </row>
    <row r="2369" spans="1:10">
      <c r="A2369">
        <v>41889.6249999943</v>
      </c>
      <c r="B2369">
        <v>2368</v>
      </c>
      <c r="C2369">
        <v>249</v>
      </c>
      <c r="D2369">
        <v>15</v>
      </c>
      <c r="E2369">
        <v>-1</v>
      </c>
      <c r="F2369">
        <v>383.38</v>
      </c>
      <c r="G2369">
        <v>29.105</v>
      </c>
      <c r="H2369">
        <v>19.4916666666667</v>
      </c>
      <c r="I2369" s="2" t="str">
        <f t="shared" si="73"/>
        <v>多云</v>
      </c>
      <c r="J2369" s="2">
        <f t="shared" si="74"/>
        <v>0</v>
      </c>
    </row>
    <row r="2370" spans="1:10">
      <c r="A2370">
        <v>41889.6666666609</v>
      </c>
      <c r="B2370">
        <v>2369</v>
      </c>
      <c r="C2370">
        <v>249</v>
      </c>
      <c r="D2370">
        <v>16</v>
      </c>
      <c r="E2370">
        <v>-1</v>
      </c>
      <c r="F2370">
        <v>169.748387096774</v>
      </c>
      <c r="G2370">
        <v>28.6283333333333</v>
      </c>
      <c r="H2370">
        <v>17.9333333333333</v>
      </c>
      <c r="I2370" s="2" t="str">
        <f t="shared" si="73"/>
        <v>多云</v>
      </c>
      <c r="J2370" s="2">
        <f t="shared" si="74"/>
        <v>0</v>
      </c>
    </row>
    <row r="2371" spans="1:10">
      <c r="A2371">
        <v>41889.7083333276</v>
      </c>
      <c r="B2371">
        <v>2370</v>
      </c>
      <c r="C2371">
        <v>249</v>
      </c>
      <c r="D2371">
        <v>17</v>
      </c>
      <c r="E2371">
        <v>-1</v>
      </c>
      <c r="F2371">
        <v>28.8590909090909</v>
      </c>
      <c r="G2371">
        <v>27.4516666666667</v>
      </c>
      <c r="H2371">
        <v>19.35</v>
      </c>
      <c r="I2371" s="2" t="str">
        <f t="shared" si="73"/>
        <v>多云</v>
      </c>
      <c r="J2371" s="2">
        <f t="shared" si="74"/>
        <v>0</v>
      </c>
    </row>
    <row r="2372" spans="1:10">
      <c r="A2372">
        <v>41889.7499999943</v>
      </c>
      <c r="B2372">
        <v>2371</v>
      </c>
      <c r="C2372">
        <v>249</v>
      </c>
      <c r="D2372">
        <v>18</v>
      </c>
      <c r="E2372">
        <v>-1</v>
      </c>
      <c r="F2372" t="e">
        <v>#DIV/0!</v>
      </c>
      <c r="G2372">
        <v>26.1383333333334</v>
      </c>
      <c r="H2372">
        <v>17.9333333333333</v>
      </c>
      <c r="I2372" s="2" t="str">
        <f t="shared" si="73"/>
        <v>多云</v>
      </c>
      <c r="J2372" s="2">
        <f t="shared" si="74"/>
        <v>0</v>
      </c>
    </row>
    <row r="2373" spans="1:10">
      <c r="A2373">
        <v>41889.7916666609</v>
      </c>
      <c r="B2373">
        <v>2372</v>
      </c>
      <c r="C2373">
        <v>249</v>
      </c>
      <c r="D2373">
        <v>19</v>
      </c>
      <c r="E2373">
        <v>-1</v>
      </c>
      <c r="F2373" t="e">
        <v>#DIV/0!</v>
      </c>
      <c r="G2373">
        <v>25.5383333333333</v>
      </c>
      <c r="H2373">
        <v>19.525</v>
      </c>
      <c r="I2373" s="2" t="str">
        <f t="shared" si="73"/>
        <v>多云</v>
      </c>
      <c r="J2373" s="2">
        <f t="shared" si="74"/>
        <v>0</v>
      </c>
    </row>
    <row r="2374" spans="1:10">
      <c r="A2374">
        <v>41889.8333333276</v>
      </c>
      <c r="B2374">
        <v>2373</v>
      </c>
      <c r="C2374">
        <v>249</v>
      </c>
      <c r="D2374">
        <v>20</v>
      </c>
      <c r="E2374">
        <v>-1</v>
      </c>
      <c r="F2374" t="e">
        <v>#DIV/0!</v>
      </c>
      <c r="G2374">
        <v>25.2466666666667</v>
      </c>
      <c r="H2374">
        <v>17.925</v>
      </c>
      <c r="I2374" s="2" t="str">
        <f t="shared" ref="I2374:I2437" si="75">VLOOKUP(INT(A2374),K$2:Q$123,5)</f>
        <v>多云</v>
      </c>
      <c r="J2374" s="2">
        <f t="shared" si="74"/>
        <v>0</v>
      </c>
    </row>
    <row r="2375" spans="1:10">
      <c r="A2375">
        <v>41889.8749999942</v>
      </c>
      <c r="B2375">
        <v>2374</v>
      </c>
      <c r="C2375">
        <v>249</v>
      </c>
      <c r="D2375">
        <v>21</v>
      </c>
      <c r="E2375">
        <v>-1</v>
      </c>
      <c r="F2375" t="e">
        <v>#DIV/0!</v>
      </c>
      <c r="G2375">
        <v>25.0816666666667</v>
      </c>
      <c r="H2375">
        <v>1.51666666666667</v>
      </c>
      <c r="I2375" s="2" t="str">
        <f t="shared" si="75"/>
        <v>多云</v>
      </c>
      <c r="J2375" s="2">
        <f t="shared" si="74"/>
        <v>0</v>
      </c>
    </row>
    <row r="2376" spans="1:10">
      <c r="A2376">
        <v>41889.9166666609</v>
      </c>
      <c r="B2376">
        <v>2375</v>
      </c>
      <c r="C2376">
        <v>249</v>
      </c>
      <c r="D2376">
        <v>22</v>
      </c>
      <c r="E2376">
        <v>-1</v>
      </c>
      <c r="F2376" t="e">
        <v>#DIV/0!</v>
      </c>
      <c r="G2376">
        <v>24.865</v>
      </c>
      <c r="H2376">
        <v>0.1</v>
      </c>
      <c r="I2376" s="2" t="str">
        <f t="shared" si="75"/>
        <v>多云</v>
      </c>
      <c r="J2376" s="2">
        <f t="shared" si="74"/>
        <v>0</v>
      </c>
    </row>
    <row r="2377" spans="1:10">
      <c r="A2377">
        <v>41889.9583333276</v>
      </c>
      <c r="B2377">
        <v>2376</v>
      </c>
      <c r="C2377">
        <v>249</v>
      </c>
      <c r="D2377">
        <v>23</v>
      </c>
      <c r="E2377">
        <v>-1</v>
      </c>
      <c r="F2377" t="e">
        <v>#DIV/0!</v>
      </c>
      <c r="G2377">
        <v>24.6983333333333</v>
      </c>
      <c r="H2377">
        <v>0.1</v>
      </c>
      <c r="I2377" s="2" t="str">
        <f t="shared" si="75"/>
        <v>多云</v>
      </c>
      <c r="J2377" s="2">
        <f t="shared" si="74"/>
        <v>0</v>
      </c>
    </row>
    <row r="2378" spans="1:10">
      <c r="A2378">
        <v>41889.9999999942</v>
      </c>
      <c r="B2378">
        <v>2377</v>
      </c>
      <c r="C2378">
        <v>249</v>
      </c>
      <c r="D2378">
        <v>0</v>
      </c>
      <c r="E2378">
        <v>-1</v>
      </c>
      <c r="F2378" t="e">
        <v>#DIV/0!</v>
      </c>
      <c r="G2378">
        <v>24.48</v>
      </c>
      <c r="H2378">
        <v>0.1</v>
      </c>
      <c r="I2378" s="2" t="str">
        <f t="shared" si="75"/>
        <v>多云</v>
      </c>
      <c r="J2378" s="2">
        <f t="shared" si="74"/>
        <v>0</v>
      </c>
    </row>
    <row r="2379" spans="1:10">
      <c r="A2379">
        <v>41890.0416666609</v>
      </c>
      <c r="B2379">
        <v>2378</v>
      </c>
      <c r="C2379">
        <v>250</v>
      </c>
      <c r="D2379">
        <v>1</v>
      </c>
      <c r="E2379">
        <v>-1</v>
      </c>
      <c r="F2379" t="e">
        <v>#DIV/0!</v>
      </c>
      <c r="G2379">
        <v>24.215</v>
      </c>
      <c r="H2379">
        <v>0.1</v>
      </c>
      <c r="I2379" s="2" t="str">
        <f t="shared" si="75"/>
        <v>多云</v>
      </c>
      <c r="J2379" s="2">
        <f t="shared" si="74"/>
        <v>0</v>
      </c>
    </row>
    <row r="2380" spans="1:10">
      <c r="A2380">
        <v>41890.0833333276</v>
      </c>
      <c r="B2380">
        <v>2379</v>
      </c>
      <c r="C2380">
        <v>250</v>
      </c>
      <c r="D2380">
        <v>2</v>
      </c>
      <c r="E2380">
        <v>-1</v>
      </c>
      <c r="F2380" t="e">
        <v>#DIV/0!</v>
      </c>
      <c r="G2380">
        <v>24.0216666666667</v>
      </c>
      <c r="H2380">
        <v>0.1</v>
      </c>
      <c r="I2380" s="2" t="str">
        <f t="shared" si="75"/>
        <v>多云</v>
      </c>
      <c r="J2380" s="2">
        <f t="shared" si="74"/>
        <v>0</v>
      </c>
    </row>
    <row r="2381" spans="1:10">
      <c r="A2381">
        <v>41890.1249999942</v>
      </c>
      <c r="B2381">
        <v>2380</v>
      </c>
      <c r="C2381">
        <v>250</v>
      </c>
      <c r="D2381">
        <v>3</v>
      </c>
      <c r="E2381">
        <v>-1</v>
      </c>
      <c r="F2381" t="e">
        <v>#DIV/0!</v>
      </c>
      <c r="G2381">
        <v>23.8583333333333</v>
      </c>
      <c r="H2381">
        <v>0.1</v>
      </c>
      <c r="I2381" s="2" t="str">
        <f t="shared" si="75"/>
        <v>多云</v>
      </c>
      <c r="J2381" s="2">
        <f t="shared" si="74"/>
        <v>0</v>
      </c>
    </row>
    <row r="2382" spans="1:10">
      <c r="A2382">
        <v>41890.1666666609</v>
      </c>
      <c r="B2382">
        <v>2381</v>
      </c>
      <c r="C2382">
        <v>250</v>
      </c>
      <c r="D2382">
        <v>4</v>
      </c>
      <c r="E2382">
        <v>-1</v>
      </c>
      <c r="F2382" t="e">
        <v>#DIV/0!</v>
      </c>
      <c r="G2382">
        <v>23.845</v>
      </c>
      <c r="H2382">
        <v>0.1</v>
      </c>
      <c r="I2382" s="2" t="str">
        <f t="shared" si="75"/>
        <v>多云</v>
      </c>
      <c r="J2382" s="2">
        <f t="shared" si="74"/>
        <v>0</v>
      </c>
    </row>
    <row r="2383" spans="1:10">
      <c r="A2383">
        <v>41890.2083333276</v>
      </c>
      <c r="B2383">
        <v>2382</v>
      </c>
      <c r="C2383">
        <v>250</v>
      </c>
      <c r="D2383">
        <v>5</v>
      </c>
      <c r="E2383">
        <v>-1</v>
      </c>
      <c r="F2383">
        <v>16.2052631578947</v>
      </c>
      <c r="G2383">
        <v>24.0316666666667</v>
      </c>
      <c r="H2383">
        <v>0.108333333333333</v>
      </c>
      <c r="I2383" s="2" t="str">
        <f t="shared" si="75"/>
        <v>多云</v>
      </c>
      <c r="J2383" s="2">
        <f t="shared" si="74"/>
        <v>0</v>
      </c>
    </row>
    <row r="2384" spans="1:10">
      <c r="A2384">
        <v>41890.2499999942</v>
      </c>
      <c r="B2384">
        <v>2383</v>
      </c>
      <c r="C2384">
        <v>250</v>
      </c>
      <c r="D2384">
        <v>6</v>
      </c>
      <c r="E2384">
        <v>-1</v>
      </c>
      <c r="F2384">
        <v>41.8</v>
      </c>
      <c r="G2384">
        <v>24.6</v>
      </c>
      <c r="H2384">
        <v>0.1</v>
      </c>
      <c r="I2384" s="2" t="str">
        <f t="shared" si="75"/>
        <v>多云</v>
      </c>
      <c r="J2384" s="2">
        <f t="shared" si="74"/>
        <v>0</v>
      </c>
    </row>
    <row r="2385" spans="1:10">
      <c r="A2385">
        <v>41890.2916666609</v>
      </c>
      <c r="B2385">
        <v>2384</v>
      </c>
      <c r="C2385">
        <v>250</v>
      </c>
      <c r="D2385">
        <v>7</v>
      </c>
      <c r="E2385">
        <v>-1</v>
      </c>
      <c r="F2385">
        <v>169.853333333333</v>
      </c>
      <c r="G2385">
        <v>26.5883333333333</v>
      </c>
      <c r="H2385">
        <v>22.6416666666667</v>
      </c>
      <c r="I2385" s="2" t="str">
        <f t="shared" si="75"/>
        <v>多云</v>
      </c>
      <c r="J2385" s="2">
        <f t="shared" si="74"/>
        <v>0</v>
      </c>
    </row>
    <row r="2386" spans="1:10">
      <c r="A2386">
        <v>41890.3333333276</v>
      </c>
      <c r="B2386">
        <v>2385</v>
      </c>
      <c r="C2386">
        <v>250</v>
      </c>
      <c r="D2386">
        <v>8</v>
      </c>
      <c r="E2386">
        <v>-1</v>
      </c>
      <c r="F2386">
        <v>178.293333333333</v>
      </c>
      <c r="G2386">
        <v>26.65</v>
      </c>
      <c r="H2386">
        <v>20.9583333333333</v>
      </c>
      <c r="I2386" s="2" t="str">
        <f t="shared" si="75"/>
        <v>多云</v>
      </c>
      <c r="J2386" s="2">
        <f t="shared" si="74"/>
        <v>0</v>
      </c>
    </row>
    <row r="2387" spans="1:10">
      <c r="A2387">
        <v>41890.3749999942</v>
      </c>
      <c r="B2387">
        <v>2386</v>
      </c>
      <c r="C2387">
        <v>250</v>
      </c>
      <c r="D2387">
        <v>9</v>
      </c>
      <c r="E2387">
        <v>-1</v>
      </c>
      <c r="F2387">
        <v>309.876666666667</v>
      </c>
      <c r="G2387">
        <v>27.31</v>
      </c>
      <c r="H2387">
        <v>19.3833333333333</v>
      </c>
      <c r="I2387" s="2" t="str">
        <f t="shared" si="75"/>
        <v>多云</v>
      </c>
      <c r="J2387" s="2">
        <f t="shared" si="74"/>
        <v>0</v>
      </c>
    </row>
    <row r="2388" spans="1:10">
      <c r="A2388">
        <v>41890.4166666609</v>
      </c>
      <c r="B2388">
        <v>2387</v>
      </c>
      <c r="C2388">
        <v>250</v>
      </c>
      <c r="D2388">
        <v>10</v>
      </c>
      <c r="E2388">
        <v>-1</v>
      </c>
      <c r="F2388">
        <v>500.251612903226</v>
      </c>
      <c r="G2388">
        <v>29.055</v>
      </c>
      <c r="H2388">
        <v>17.85</v>
      </c>
      <c r="I2388" s="2" t="str">
        <f t="shared" si="75"/>
        <v>多云</v>
      </c>
      <c r="J2388" s="2">
        <f t="shared" si="74"/>
        <v>0</v>
      </c>
    </row>
    <row r="2389" spans="1:10">
      <c r="A2389">
        <v>41890.4583333275</v>
      </c>
      <c r="B2389">
        <v>2388</v>
      </c>
      <c r="C2389">
        <v>250</v>
      </c>
      <c r="D2389">
        <v>11</v>
      </c>
      <c r="E2389">
        <v>-1</v>
      </c>
      <c r="F2389">
        <v>647.02</v>
      </c>
      <c r="G2389">
        <v>29.5333333333333</v>
      </c>
      <c r="H2389">
        <v>19.4166666666667</v>
      </c>
      <c r="I2389" s="2" t="str">
        <f t="shared" si="75"/>
        <v>多云</v>
      </c>
      <c r="J2389" s="2">
        <f t="shared" si="74"/>
        <v>0</v>
      </c>
    </row>
    <row r="2390" spans="1:10">
      <c r="A2390">
        <v>41890.4999999942</v>
      </c>
      <c r="B2390">
        <v>2389</v>
      </c>
      <c r="C2390">
        <v>250</v>
      </c>
      <c r="D2390">
        <v>12</v>
      </c>
      <c r="E2390">
        <v>-1</v>
      </c>
      <c r="F2390">
        <v>412.813333333333</v>
      </c>
      <c r="G2390">
        <v>30.1796610169492</v>
      </c>
      <c r="H2390">
        <v>19.4333333333333</v>
      </c>
      <c r="I2390" s="2" t="str">
        <f t="shared" si="75"/>
        <v>多云</v>
      </c>
      <c r="J2390" s="2">
        <f t="shared" si="74"/>
        <v>0</v>
      </c>
    </row>
    <row r="2391" spans="1:10">
      <c r="A2391">
        <v>41890.5416666609</v>
      </c>
      <c r="B2391">
        <v>2390</v>
      </c>
      <c r="C2391">
        <v>250</v>
      </c>
      <c r="D2391">
        <v>13</v>
      </c>
      <c r="E2391">
        <v>-1</v>
      </c>
      <c r="F2391">
        <v>457.22</v>
      </c>
      <c r="G2391">
        <v>31.3583333333333</v>
      </c>
      <c r="H2391">
        <v>16.325</v>
      </c>
      <c r="I2391" s="2" t="str">
        <f t="shared" si="75"/>
        <v>多云</v>
      </c>
      <c r="J2391" s="2">
        <f t="shared" si="74"/>
        <v>0</v>
      </c>
    </row>
    <row r="2392" spans="1:10">
      <c r="A2392">
        <v>41890.5833333275</v>
      </c>
      <c r="B2392">
        <v>2391</v>
      </c>
      <c r="C2392">
        <v>250</v>
      </c>
      <c r="D2392">
        <v>14</v>
      </c>
      <c r="E2392">
        <v>-1</v>
      </c>
      <c r="F2392">
        <v>449.56</v>
      </c>
      <c r="G2392">
        <v>31.1066666666667</v>
      </c>
      <c r="H2392">
        <v>19.4583333333333</v>
      </c>
      <c r="I2392" s="2" t="str">
        <f t="shared" si="75"/>
        <v>多云</v>
      </c>
      <c r="J2392" s="2">
        <f t="shared" si="74"/>
        <v>0</v>
      </c>
    </row>
    <row r="2393" spans="1:10">
      <c r="A2393">
        <v>41890.6249999942</v>
      </c>
      <c r="B2393">
        <v>2392</v>
      </c>
      <c r="C2393">
        <v>250</v>
      </c>
      <c r="D2393">
        <v>15</v>
      </c>
      <c r="E2393">
        <v>-1</v>
      </c>
      <c r="F2393">
        <v>238.356666666667</v>
      </c>
      <c r="G2393">
        <v>30.575</v>
      </c>
      <c r="H2393">
        <v>24.2083333333333</v>
      </c>
      <c r="I2393" s="2" t="str">
        <f t="shared" si="75"/>
        <v>多云</v>
      </c>
      <c r="J2393" s="2">
        <f t="shared" si="74"/>
        <v>0</v>
      </c>
    </row>
    <row r="2394" spans="1:10">
      <c r="A2394">
        <v>41890.6666666609</v>
      </c>
      <c r="B2394">
        <v>2393</v>
      </c>
      <c r="C2394">
        <v>250</v>
      </c>
      <c r="D2394">
        <v>16</v>
      </c>
      <c r="E2394">
        <v>-1</v>
      </c>
      <c r="F2394">
        <v>157.153333333333</v>
      </c>
      <c r="G2394">
        <v>29.805</v>
      </c>
      <c r="H2394">
        <v>22.6916666666667</v>
      </c>
      <c r="I2394" s="2" t="str">
        <f t="shared" si="75"/>
        <v>多云</v>
      </c>
      <c r="J2394" s="2">
        <f t="shared" si="74"/>
        <v>0</v>
      </c>
    </row>
    <row r="2395" spans="1:10">
      <c r="A2395">
        <v>41890.7083333275</v>
      </c>
      <c r="B2395">
        <v>2394</v>
      </c>
      <c r="C2395">
        <v>250</v>
      </c>
      <c r="D2395">
        <v>17</v>
      </c>
      <c r="E2395">
        <v>-1</v>
      </c>
      <c r="F2395">
        <v>32.2833333333333</v>
      </c>
      <c r="G2395">
        <v>27.9266666666667</v>
      </c>
      <c r="H2395">
        <v>22.7083333333333</v>
      </c>
      <c r="I2395" s="2" t="str">
        <f t="shared" si="75"/>
        <v>多云</v>
      </c>
      <c r="J2395" s="2">
        <f t="shared" si="74"/>
        <v>0</v>
      </c>
    </row>
    <row r="2396" spans="1:10">
      <c r="A2396">
        <v>41890.7499999942</v>
      </c>
      <c r="B2396">
        <v>2395</v>
      </c>
      <c r="C2396">
        <v>250</v>
      </c>
      <c r="D2396">
        <v>18</v>
      </c>
      <c r="E2396">
        <v>-1</v>
      </c>
      <c r="F2396" t="e">
        <v>#DIV/0!</v>
      </c>
      <c r="G2396">
        <v>26.495</v>
      </c>
      <c r="H2396">
        <v>22.6916666666667</v>
      </c>
      <c r="I2396" s="2" t="str">
        <f t="shared" si="75"/>
        <v>多云</v>
      </c>
      <c r="J2396" s="2">
        <f t="shared" ref="J2396:J2459" si="76">IF(ISNUMBER(FIND("雨",I2396)),-2,IF(ISNUMBER(FIND("阴",I2396)),-1,0))</f>
        <v>0</v>
      </c>
    </row>
    <row r="2397" spans="1:10">
      <c r="A2397">
        <v>41890.7916666609</v>
      </c>
      <c r="B2397">
        <v>2396</v>
      </c>
      <c r="C2397">
        <v>250</v>
      </c>
      <c r="D2397">
        <v>19</v>
      </c>
      <c r="E2397">
        <v>-1</v>
      </c>
      <c r="F2397" t="e">
        <v>#DIV/0!</v>
      </c>
      <c r="G2397">
        <v>25.8683333333333</v>
      </c>
      <c r="H2397">
        <v>21.1583333333333</v>
      </c>
      <c r="I2397" s="2" t="str">
        <f t="shared" si="75"/>
        <v>多云</v>
      </c>
      <c r="J2397" s="2">
        <f t="shared" si="76"/>
        <v>0</v>
      </c>
    </row>
    <row r="2398" spans="1:10">
      <c r="A2398">
        <v>41890.8333333275</v>
      </c>
      <c r="B2398">
        <v>2397</v>
      </c>
      <c r="C2398">
        <v>250</v>
      </c>
      <c r="D2398">
        <v>20</v>
      </c>
      <c r="E2398">
        <v>-1</v>
      </c>
      <c r="F2398" t="e">
        <v>#DIV/0!</v>
      </c>
      <c r="G2398">
        <v>25.5533333333333</v>
      </c>
      <c r="H2398">
        <v>22.725</v>
      </c>
      <c r="I2398" s="2" t="str">
        <f t="shared" si="75"/>
        <v>多云</v>
      </c>
      <c r="J2398" s="2">
        <f t="shared" si="76"/>
        <v>0</v>
      </c>
    </row>
    <row r="2399" spans="1:10">
      <c r="A2399">
        <v>41890.8749999942</v>
      </c>
      <c r="B2399">
        <v>2398</v>
      </c>
      <c r="C2399">
        <v>250</v>
      </c>
      <c r="D2399">
        <v>21</v>
      </c>
      <c r="E2399">
        <v>-1</v>
      </c>
      <c r="F2399" t="e">
        <v>#DIV/0!</v>
      </c>
      <c r="G2399">
        <v>25.26</v>
      </c>
      <c r="H2399">
        <v>21.1416666666667</v>
      </c>
      <c r="I2399" s="2" t="str">
        <f t="shared" si="75"/>
        <v>多云</v>
      </c>
      <c r="J2399" s="2">
        <f t="shared" si="76"/>
        <v>0</v>
      </c>
    </row>
    <row r="2400" spans="1:10">
      <c r="A2400">
        <v>41890.9166666609</v>
      </c>
      <c r="B2400">
        <v>2399</v>
      </c>
      <c r="C2400">
        <v>250</v>
      </c>
      <c r="D2400">
        <v>22</v>
      </c>
      <c r="E2400">
        <v>-1</v>
      </c>
      <c r="F2400" t="e">
        <v>#DIV/0!</v>
      </c>
      <c r="G2400">
        <v>25.2966666666666</v>
      </c>
      <c r="H2400">
        <v>1.51666666666667</v>
      </c>
      <c r="I2400" s="2" t="str">
        <f t="shared" si="75"/>
        <v>多云</v>
      </c>
      <c r="J2400" s="2">
        <f t="shared" si="76"/>
        <v>0</v>
      </c>
    </row>
    <row r="2401" spans="1:10">
      <c r="A2401">
        <v>41890.9583333275</v>
      </c>
      <c r="B2401">
        <v>2400</v>
      </c>
      <c r="C2401">
        <v>250</v>
      </c>
      <c r="D2401">
        <v>23</v>
      </c>
      <c r="E2401">
        <v>-1</v>
      </c>
      <c r="F2401" t="e">
        <v>#DIV/0!</v>
      </c>
      <c r="G2401">
        <v>25.2483333333333</v>
      </c>
      <c r="H2401">
        <v>0.1</v>
      </c>
      <c r="I2401" s="2" t="str">
        <f t="shared" si="75"/>
        <v>多云</v>
      </c>
      <c r="J2401" s="2">
        <f t="shared" si="76"/>
        <v>0</v>
      </c>
    </row>
    <row r="2402" spans="1:10">
      <c r="A2402">
        <v>41890.9999999942</v>
      </c>
      <c r="B2402">
        <v>2401</v>
      </c>
      <c r="C2402">
        <v>250</v>
      </c>
      <c r="D2402">
        <v>0</v>
      </c>
      <c r="E2402">
        <v>1</v>
      </c>
      <c r="F2402" t="e">
        <v>#DIV/0!</v>
      </c>
      <c r="G2402">
        <v>25.1216666666667</v>
      </c>
      <c r="H2402">
        <v>0.1</v>
      </c>
      <c r="I2402" s="2" t="str">
        <f t="shared" si="75"/>
        <v>多云</v>
      </c>
      <c r="J2402" s="2">
        <f t="shared" si="76"/>
        <v>0</v>
      </c>
    </row>
    <row r="2403" spans="1:10">
      <c r="A2403">
        <v>41891.0416666608</v>
      </c>
      <c r="B2403">
        <v>2402</v>
      </c>
      <c r="C2403">
        <v>251</v>
      </c>
      <c r="D2403">
        <v>1</v>
      </c>
      <c r="E2403">
        <v>1</v>
      </c>
      <c r="F2403" t="e">
        <v>#DIV/0!</v>
      </c>
      <c r="G2403">
        <v>24.955</v>
      </c>
      <c r="H2403">
        <v>0.1</v>
      </c>
      <c r="I2403" s="2" t="str">
        <f t="shared" si="75"/>
        <v>多云~小雨</v>
      </c>
      <c r="J2403" s="2">
        <f t="shared" si="76"/>
        <v>-2</v>
      </c>
    </row>
    <row r="2404" spans="1:10">
      <c r="A2404">
        <v>41891.0833333275</v>
      </c>
      <c r="B2404">
        <v>2403</v>
      </c>
      <c r="C2404">
        <v>251</v>
      </c>
      <c r="D2404">
        <v>2</v>
      </c>
      <c r="E2404">
        <v>1</v>
      </c>
      <c r="F2404" t="e">
        <v>#DIV/0!</v>
      </c>
      <c r="G2404">
        <v>24.93</v>
      </c>
      <c r="H2404">
        <v>0.1</v>
      </c>
      <c r="I2404" s="2" t="str">
        <f t="shared" si="75"/>
        <v>多云~小雨</v>
      </c>
      <c r="J2404" s="2">
        <f t="shared" si="76"/>
        <v>-2</v>
      </c>
    </row>
    <row r="2405" spans="1:10">
      <c r="A2405">
        <v>41891.1249999942</v>
      </c>
      <c r="B2405">
        <v>2404</v>
      </c>
      <c r="C2405">
        <v>251</v>
      </c>
      <c r="D2405">
        <v>3</v>
      </c>
      <c r="E2405">
        <v>1</v>
      </c>
      <c r="F2405" t="e">
        <v>#DIV/0!</v>
      </c>
      <c r="G2405">
        <v>24.9183333333333</v>
      </c>
      <c r="H2405">
        <v>0.1</v>
      </c>
      <c r="I2405" s="2" t="str">
        <f t="shared" si="75"/>
        <v>多云~小雨</v>
      </c>
      <c r="J2405" s="2">
        <f t="shared" si="76"/>
        <v>-2</v>
      </c>
    </row>
    <row r="2406" spans="1:10">
      <c r="A2406">
        <v>41891.1666666608</v>
      </c>
      <c r="B2406">
        <v>2405</v>
      </c>
      <c r="C2406">
        <v>251</v>
      </c>
      <c r="D2406">
        <v>4</v>
      </c>
      <c r="E2406">
        <v>1</v>
      </c>
      <c r="F2406" t="e">
        <v>#DIV/0!</v>
      </c>
      <c r="G2406">
        <v>24.9733333333333</v>
      </c>
      <c r="H2406">
        <v>0.108333333333333</v>
      </c>
      <c r="I2406" s="2" t="str">
        <f t="shared" si="75"/>
        <v>多云~小雨</v>
      </c>
      <c r="J2406" s="2">
        <f t="shared" si="76"/>
        <v>-2</v>
      </c>
    </row>
    <row r="2407" spans="1:10">
      <c r="A2407">
        <v>41891.2083333275</v>
      </c>
      <c r="B2407">
        <v>2406</v>
      </c>
      <c r="C2407">
        <v>251</v>
      </c>
      <c r="D2407">
        <v>5</v>
      </c>
      <c r="E2407">
        <v>1</v>
      </c>
      <c r="F2407">
        <v>1.70714285714286</v>
      </c>
      <c r="G2407">
        <v>25.065</v>
      </c>
      <c r="H2407">
        <v>0.1</v>
      </c>
      <c r="I2407" s="2" t="str">
        <f t="shared" si="75"/>
        <v>多云~小雨</v>
      </c>
      <c r="J2407" s="2">
        <f t="shared" si="76"/>
        <v>-2</v>
      </c>
    </row>
    <row r="2408" spans="1:10">
      <c r="A2408">
        <v>41891.2499999942</v>
      </c>
      <c r="B2408">
        <v>2407</v>
      </c>
      <c r="C2408">
        <v>251</v>
      </c>
      <c r="D2408">
        <v>6</v>
      </c>
      <c r="E2408">
        <v>1</v>
      </c>
      <c r="F2408">
        <v>29.2533333333333</v>
      </c>
      <c r="G2408">
        <v>25.33</v>
      </c>
      <c r="H2408">
        <v>0.1</v>
      </c>
      <c r="I2408" s="2" t="str">
        <f t="shared" si="75"/>
        <v>多云~小雨</v>
      </c>
      <c r="J2408" s="2">
        <f t="shared" si="76"/>
        <v>-2</v>
      </c>
    </row>
    <row r="2409" spans="1:10">
      <c r="A2409">
        <v>41891.2916666608</v>
      </c>
      <c r="B2409">
        <v>2408</v>
      </c>
      <c r="C2409">
        <v>251</v>
      </c>
      <c r="D2409">
        <v>7</v>
      </c>
      <c r="E2409">
        <v>1</v>
      </c>
      <c r="F2409">
        <v>135.635483870968</v>
      </c>
      <c r="G2409">
        <v>26.185</v>
      </c>
      <c r="H2409">
        <v>27.725</v>
      </c>
      <c r="I2409" s="2" t="str">
        <f t="shared" si="75"/>
        <v>多云~小雨</v>
      </c>
      <c r="J2409" s="2">
        <f t="shared" si="76"/>
        <v>-2</v>
      </c>
    </row>
    <row r="2410" spans="1:10">
      <c r="A2410">
        <v>41891.3333333275</v>
      </c>
      <c r="B2410">
        <v>2409</v>
      </c>
      <c r="C2410">
        <v>251</v>
      </c>
      <c r="D2410">
        <v>8</v>
      </c>
      <c r="E2410">
        <v>1</v>
      </c>
      <c r="F2410">
        <v>146.546666666667</v>
      </c>
      <c r="G2410">
        <v>27.2133333333333</v>
      </c>
      <c r="H2410">
        <v>27.5833333333333</v>
      </c>
      <c r="I2410" s="2" t="str">
        <f t="shared" si="75"/>
        <v>多云~小雨</v>
      </c>
      <c r="J2410" s="2">
        <f t="shared" si="76"/>
        <v>-2</v>
      </c>
    </row>
    <row r="2411" spans="1:10">
      <c r="A2411">
        <v>41891.3749999942</v>
      </c>
      <c r="B2411">
        <v>2410</v>
      </c>
      <c r="C2411">
        <v>251</v>
      </c>
      <c r="D2411">
        <v>9</v>
      </c>
      <c r="E2411">
        <v>1</v>
      </c>
      <c r="F2411">
        <v>274.74</v>
      </c>
      <c r="G2411">
        <v>28.2466666666667</v>
      </c>
      <c r="H2411">
        <v>27.5583333333333</v>
      </c>
      <c r="I2411" s="2" t="str">
        <f t="shared" si="75"/>
        <v>多云~小雨</v>
      </c>
      <c r="J2411" s="2">
        <f t="shared" si="76"/>
        <v>-2</v>
      </c>
    </row>
    <row r="2412" spans="1:10">
      <c r="A2412">
        <v>41891.4166666608</v>
      </c>
      <c r="B2412">
        <v>2411</v>
      </c>
      <c r="C2412">
        <v>251</v>
      </c>
      <c r="D2412">
        <v>10</v>
      </c>
      <c r="E2412">
        <v>1</v>
      </c>
      <c r="F2412">
        <v>601.113333333333</v>
      </c>
      <c r="G2412">
        <v>30.0033333333333</v>
      </c>
      <c r="H2412">
        <v>27.5857142857143</v>
      </c>
      <c r="I2412" s="2" t="str">
        <f t="shared" si="75"/>
        <v>多云~小雨</v>
      </c>
      <c r="J2412" s="2">
        <f t="shared" si="76"/>
        <v>-2</v>
      </c>
    </row>
    <row r="2413" spans="1:10">
      <c r="A2413">
        <v>41891.4583333275</v>
      </c>
      <c r="B2413">
        <v>2412</v>
      </c>
      <c r="C2413">
        <v>251</v>
      </c>
      <c r="D2413">
        <v>11</v>
      </c>
      <c r="E2413">
        <v>1</v>
      </c>
      <c r="F2413">
        <v>851.12</v>
      </c>
      <c r="G2413">
        <v>30.3666666666667</v>
      </c>
      <c r="H2413">
        <v>27.6083333333333</v>
      </c>
      <c r="I2413" s="2" t="str">
        <f t="shared" si="75"/>
        <v>多云~小雨</v>
      </c>
      <c r="J2413" s="2">
        <f t="shared" si="76"/>
        <v>-2</v>
      </c>
    </row>
    <row r="2414" spans="1:10">
      <c r="A2414">
        <v>41891.4999999942</v>
      </c>
      <c r="B2414">
        <v>2413</v>
      </c>
      <c r="C2414">
        <v>251</v>
      </c>
      <c r="D2414">
        <v>12</v>
      </c>
      <c r="E2414">
        <v>1</v>
      </c>
      <c r="F2414">
        <v>639.012903225807</v>
      </c>
      <c r="G2414">
        <v>31.2333333333333</v>
      </c>
      <c r="H2414">
        <v>27.6916666666667</v>
      </c>
      <c r="I2414" s="2" t="str">
        <f t="shared" si="75"/>
        <v>多云~小雨</v>
      </c>
      <c r="J2414" s="2">
        <f t="shared" si="76"/>
        <v>-2</v>
      </c>
    </row>
    <row r="2415" spans="1:10">
      <c r="A2415">
        <v>41891.5416666608</v>
      </c>
      <c r="B2415">
        <v>2414</v>
      </c>
      <c r="C2415">
        <v>251</v>
      </c>
      <c r="D2415">
        <v>13</v>
      </c>
      <c r="E2415">
        <v>1</v>
      </c>
      <c r="F2415">
        <v>530.156666666667</v>
      </c>
      <c r="G2415">
        <v>30.615</v>
      </c>
      <c r="H2415">
        <v>27.7083333333333</v>
      </c>
      <c r="I2415" s="2" t="str">
        <f t="shared" si="75"/>
        <v>多云~小雨</v>
      </c>
      <c r="J2415" s="2">
        <f t="shared" si="76"/>
        <v>-2</v>
      </c>
    </row>
    <row r="2416" spans="1:10">
      <c r="A2416">
        <v>41891.5833333275</v>
      </c>
      <c r="B2416">
        <v>2415</v>
      </c>
      <c r="C2416">
        <v>251</v>
      </c>
      <c r="D2416">
        <v>14</v>
      </c>
      <c r="E2416">
        <v>1</v>
      </c>
      <c r="F2416">
        <v>539.426666666667</v>
      </c>
      <c r="G2416">
        <v>30.0616666666667</v>
      </c>
      <c r="H2416">
        <v>27.7666666666667</v>
      </c>
      <c r="I2416" s="2" t="str">
        <f t="shared" si="75"/>
        <v>多云~小雨</v>
      </c>
      <c r="J2416" s="2">
        <f t="shared" si="76"/>
        <v>-2</v>
      </c>
    </row>
    <row r="2417" spans="1:10">
      <c r="A2417">
        <v>41891.6249999941</v>
      </c>
      <c r="B2417">
        <v>2416</v>
      </c>
      <c r="C2417">
        <v>251</v>
      </c>
      <c r="D2417">
        <v>15</v>
      </c>
      <c r="E2417">
        <v>1</v>
      </c>
      <c r="F2417">
        <v>204.406666666667</v>
      </c>
      <c r="G2417">
        <v>29.0633333333333</v>
      </c>
      <c r="H2417">
        <v>27.8083333333333</v>
      </c>
      <c r="I2417" s="2" t="str">
        <f t="shared" si="75"/>
        <v>多云~小雨</v>
      </c>
      <c r="J2417" s="2">
        <f t="shared" si="76"/>
        <v>-2</v>
      </c>
    </row>
    <row r="2418" spans="1:10">
      <c r="A2418">
        <v>41891.6666666608</v>
      </c>
      <c r="B2418">
        <v>2417</v>
      </c>
      <c r="C2418">
        <v>251</v>
      </c>
      <c r="D2418">
        <v>16</v>
      </c>
      <c r="E2418">
        <v>1</v>
      </c>
      <c r="F2418">
        <v>44.93</v>
      </c>
      <c r="G2418">
        <v>28.0783333333333</v>
      </c>
      <c r="H2418">
        <v>27.8583333333333</v>
      </c>
      <c r="I2418" s="2" t="str">
        <f t="shared" si="75"/>
        <v>多云~小雨</v>
      </c>
      <c r="J2418" s="2">
        <f t="shared" si="76"/>
        <v>-2</v>
      </c>
    </row>
    <row r="2419" spans="1:10">
      <c r="A2419">
        <v>41891.7083333275</v>
      </c>
      <c r="B2419">
        <v>2418</v>
      </c>
      <c r="C2419">
        <v>251</v>
      </c>
      <c r="D2419">
        <v>17</v>
      </c>
      <c r="E2419">
        <v>1</v>
      </c>
      <c r="F2419">
        <v>10.7157894736842</v>
      </c>
      <c r="G2419">
        <v>27.0283333333333</v>
      </c>
      <c r="H2419">
        <v>27.8833333333333</v>
      </c>
      <c r="I2419" s="2" t="str">
        <f t="shared" si="75"/>
        <v>多云~小雨</v>
      </c>
      <c r="J2419" s="2">
        <f t="shared" si="76"/>
        <v>-2</v>
      </c>
    </row>
    <row r="2420" spans="1:10">
      <c r="A2420">
        <v>41891.7499999941</v>
      </c>
      <c r="B2420">
        <v>2419</v>
      </c>
      <c r="C2420">
        <v>251</v>
      </c>
      <c r="D2420">
        <v>18</v>
      </c>
      <c r="E2420">
        <v>1</v>
      </c>
      <c r="F2420" t="e">
        <v>#DIV/0!</v>
      </c>
      <c r="G2420">
        <v>26.3583333333333</v>
      </c>
      <c r="H2420">
        <v>27.875</v>
      </c>
      <c r="I2420" s="2" t="str">
        <f t="shared" si="75"/>
        <v>多云~小雨</v>
      </c>
      <c r="J2420" s="2">
        <f t="shared" si="76"/>
        <v>-2</v>
      </c>
    </row>
    <row r="2421" spans="1:10">
      <c r="A2421">
        <v>41891.7916666608</v>
      </c>
      <c r="B2421">
        <v>2420</v>
      </c>
      <c r="C2421">
        <v>251</v>
      </c>
      <c r="D2421">
        <v>19</v>
      </c>
      <c r="E2421">
        <v>1</v>
      </c>
      <c r="F2421" t="e">
        <v>#DIV/0!</v>
      </c>
      <c r="G2421">
        <v>26.2266666666667</v>
      </c>
      <c r="H2421">
        <v>24.6583333333333</v>
      </c>
      <c r="I2421" s="2" t="str">
        <f t="shared" si="75"/>
        <v>多云~小雨</v>
      </c>
      <c r="J2421" s="2">
        <f t="shared" si="76"/>
        <v>-2</v>
      </c>
    </row>
    <row r="2422" spans="1:10">
      <c r="A2422">
        <v>41891.8333333275</v>
      </c>
      <c r="B2422">
        <v>2421</v>
      </c>
      <c r="C2422">
        <v>251</v>
      </c>
      <c r="D2422">
        <v>20</v>
      </c>
      <c r="E2422">
        <v>1</v>
      </c>
      <c r="F2422" t="e">
        <v>#DIV/0!</v>
      </c>
      <c r="G2422">
        <v>26.1066666666666</v>
      </c>
      <c r="H2422">
        <v>27.8666666666667</v>
      </c>
      <c r="I2422" s="2" t="str">
        <f t="shared" si="75"/>
        <v>多云~小雨</v>
      </c>
      <c r="J2422" s="2">
        <f t="shared" si="76"/>
        <v>-2</v>
      </c>
    </row>
    <row r="2423" spans="1:10">
      <c r="A2423">
        <v>41891.8749999941</v>
      </c>
      <c r="B2423">
        <v>2422</v>
      </c>
      <c r="C2423">
        <v>251</v>
      </c>
      <c r="D2423">
        <v>21</v>
      </c>
      <c r="E2423">
        <v>1</v>
      </c>
      <c r="F2423" t="e">
        <v>#DIV/0!</v>
      </c>
      <c r="G2423">
        <v>25.8633333333333</v>
      </c>
      <c r="H2423">
        <v>23.0083333333333</v>
      </c>
      <c r="I2423" s="2" t="str">
        <f t="shared" si="75"/>
        <v>多云~小雨</v>
      </c>
      <c r="J2423" s="2">
        <f t="shared" si="76"/>
        <v>-2</v>
      </c>
    </row>
    <row r="2424" spans="1:10">
      <c r="A2424">
        <v>41891.9166666608</v>
      </c>
      <c r="B2424">
        <v>2423</v>
      </c>
      <c r="C2424">
        <v>251</v>
      </c>
      <c r="D2424">
        <v>22</v>
      </c>
      <c r="E2424">
        <v>1</v>
      </c>
      <c r="F2424" t="e">
        <v>#DIV/0!</v>
      </c>
      <c r="G2424">
        <v>25.665</v>
      </c>
      <c r="H2424">
        <v>1.51666666666667</v>
      </c>
      <c r="I2424" s="2" t="str">
        <f t="shared" si="75"/>
        <v>多云~小雨</v>
      </c>
      <c r="J2424" s="2">
        <f t="shared" si="76"/>
        <v>-2</v>
      </c>
    </row>
    <row r="2425" spans="1:10">
      <c r="A2425">
        <v>41891.9583333275</v>
      </c>
      <c r="B2425">
        <v>2424</v>
      </c>
      <c r="C2425">
        <v>251</v>
      </c>
      <c r="D2425">
        <v>23</v>
      </c>
      <c r="E2425">
        <v>1</v>
      </c>
      <c r="F2425" t="e">
        <v>#DIV/0!</v>
      </c>
      <c r="G2425">
        <v>25.4633333333333</v>
      </c>
      <c r="H2425">
        <v>0.1</v>
      </c>
      <c r="I2425" s="2" t="str">
        <f t="shared" si="75"/>
        <v>多云~小雨</v>
      </c>
      <c r="J2425" s="2">
        <f t="shared" si="76"/>
        <v>-2</v>
      </c>
    </row>
    <row r="2426" spans="1:10">
      <c r="A2426">
        <v>41891.9999999941</v>
      </c>
      <c r="B2426">
        <v>2425</v>
      </c>
      <c r="C2426">
        <v>251</v>
      </c>
      <c r="D2426">
        <v>0</v>
      </c>
      <c r="E2426">
        <v>1</v>
      </c>
      <c r="F2426" t="e">
        <v>#DIV/0!</v>
      </c>
      <c r="G2426">
        <v>25.1516666666667</v>
      </c>
      <c r="H2426">
        <v>0.1</v>
      </c>
      <c r="I2426" s="2" t="str">
        <f t="shared" si="75"/>
        <v>多云~小雨</v>
      </c>
      <c r="J2426" s="2">
        <f t="shared" si="76"/>
        <v>-2</v>
      </c>
    </row>
    <row r="2427" spans="1:10">
      <c r="A2427">
        <v>41892.0416666608</v>
      </c>
      <c r="B2427">
        <v>2426</v>
      </c>
      <c r="C2427">
        <v>252</v>
      </c>
      <c r="D2427">
        <v>1</v>
      </c>
      <c r="E2427">
        <v>1</v>
      </c>
      <c r="F2427" t="e">
        <v>#DIV/0!</v>
      </c>
      <c r="G2427">
        <v>25.195</v>
      </c>
      <c r="H2427">
        <v>0.1</v>
      </c>
      <c r="I2427" s="2" t="str">
        <f t="shared" si="75"/>
        <v>小雨~阴</v>
      </c>
      <c r="J2427" s="2">
        <f t="shared" si="76"/>
        <v>-2</v>
      </c>
    </row>
    <row r="2428" spans="1:10">
      <c r="A2428">
        <v>41892.0833333274</v>
      </c>
      <c r="B2428">
        <v>2427</v>
      </c>
      <c r="C2428">
        <v>252</v>
      </c>
      <c r="D2428">
        <v>2</v>
      </c>
      <c r="E2428">
        <v>1</v>
      </c>
      <c r="F2428" t="e">
        <v>#DIV/0!</v>
      </c>
      <c r="G2428">
        <v>24.6783333333333</v>
      </c>
      <c r="H2428">
        <v>0.1</v>
      </c>
      <c r="I2428" s="2" t="str">
        <f t="shared" si="75"/>
        <v>小雨~阴</v>
      </c>
      <c r="J2428" s="2">
        <f t="shared" si="76"/>
        <v>-2</v>
      </c>
    </row>
    <row r="2429" spans="1:10">
      <c r="A2429">
        <v>41892.1249999941</v>
      </c>
      <c r="B2429">
        <v>2428</v>
      </c>
      <c r="C2429">
        <v>252</v>
      </c>
      <c r="D2429">
        <v>3</v>
      </c>
      <c r="E2429">
        <v>1</v>
      </c>
      <c r="F2429" t="e">
        <v>#DIV/0!</v>
      </c>
      <c r="G2429">
        <v>24.43</v>
      </c>
      <c r="H2429">
        <v>0.1</v>
      </c>
      <c r="I2429" s="2" t="str">
        <f t="shared" si="75"/>
        <v>小雨~阴</v>
      </c>
      <c r="J2429" s="2">
        <f t="shared" si="76"/>
        <v>-2</v>
      </c>
    </row>
    <row r="2430" spans="1:10">
      <c r="A2430">
        <v>41892.1666666608</v>
      </c>
      <c r="B2430">
        <v>2429</v>
      </c>
      <c r="C2430">
        <v>252</v>
      </c>
      <c r="D2430">
        <v>4</v>
      </c>
      <c r="E2430">
        <v>1</v>
      </c>
      <c r="F2430" t="e">
        <v>#DIV/0!</v>
      </c>
      <c r="G2430">
        <v>24.4883333333333</v>
      </c>
      <c r="H2430">
        <v>0.1</v>
      </c>
      <c r="I2430" s="2" t="str">
        <f t="shared" si="75"/>
        <v>小雨~阴</v>
      </c>
      <c r="J2430" s="2">
        <f t="shared" si="76"/>
        <v>-2</v>
      </c>
    </row>
    <row r="2431" spans="1:10">
      <c r="A2431">
        <v>41892.2083333274</v>
      </c>
      <c r="B2431">
        <v>2430</v>
      </c>
      <c r="C2431">
        <v>252</v>
      </c>
      <c r="D2431">
        <v>5</v>
      </c>
      <c r="E2431">
        <v>1</v>
      </c>
      <c r="F2431">
        <v>14.575</v>
      </c>
      <c r="G2431">
        <v>24.47</v>
      </c>
      <c r="H2431">
        <v>0.1</v>
      </c>
      <c r="I2431" s="2" t="str">
        <f t="shared" si="75"/>
        <v>小雨~阴</v>
      </c>
      <c r="J2431" s="2">
        <f t="shared" si="76"/>
        <v>-2</v>
      </c>
    </row>
    <row r="2432" spans="1:10">
      <c r="A2432">
        <v>41892.2499999941</v>
      </c>
      <c r="B2432">
        <v>2431</v>
      </c>
      <c r="C2432">
        <v>252</v>
      </c>
      <c r="D2432">
        <v>6</v>
      </c>
      <c r="E2432">
        <v>1</v>
      </c>
      <c r="F2432">
        <v>57.45</v>
      </c>
      <c r="G2432">
        <v>25.21</v>
      </c>
      <c r="H2432">
        <v>0.1</v>
      </c>
      <c r="I2432" s="2" t="str">
        <f t="shared" si="75"/>
        <v>小雨~阴</v>
      </c>
      <c r="J2432" s="2">
        <f t="shared" si="76"/>
        <v>-2</v>
      </c>
    </row>
    <row r="2433" spans="1:10">
      <c r="A2433">
        <v>41892.2916666608</v>
      </c>
      <c r="B2433">
        <v>2432</v>
      </c>
      <c r="C2433">
        <v>252</v>
      </c>
      <c r="D2433">
        <v>7</v>
      </c>
      <c r="E2433">
        <v>1</v>
      </c>
      <c r="F2433">
        <v>114.4</v>
      </c>
      <c r="G2433">
        <v>25.7083333333334</v>
      </c>
      <c r="H2433">
        <v>27.8</v>
      </c>
      <c r="I2433" s="2" t="str">
        <f t="shared" si="75"/>
        <v>小雨~阴</v>
      </c>
      <c r="J2433" s="2">
        <f t="shared" si="76"/>
        <v>-2</v>
      </c>
    </row>
    <row r="2434" spans="1:10">
      <c r="A2434">
        <v>41892.3333333274</v>
      </c>
      <c r="B2434">
        <v>2433</v>
      </c>
      <c r="C2434">
        <v>252</v>
      </c>
      <c r="D2434">
        <v>8</v>
      </c>
      <c r="E2434">
        <v>1</v>
      </c>
      <c r="F2434">
        <v>242.49</v>
      </c>
      <c r="G2434">
        <v>26.72</v>
      </c>
      <c r="H2434">
        <v>27.6333333333333</v>
      </c>
      <c r="I2434" s="2" t="str">
        <f t="shared" si="75"/>
        <v>小雨~阴</v>
      </c>
      <c r="J2434" s="2">
        <f t="shared" si="76"/>
        <v>-2</v>
      </c>
    </row>
    <row r="2435" spans="1:10">
      <c r="A2435">
        <v>41892.3749999941</v>
      </c>
      <c r="B2435">
        <v>2434</v>
      </c>
      <c r="C2435">
        <v>252</v>
      </c>
      <c r="D2435">
        <v>9</v>
      </c>
      <c r="E2435">
        <v>1</v>
      </c>
      <c r="F2435">
        <v>368.235483870968</v>
      </c>
      <c r="G2435">
        <v>27.375</v>
      </c>
      <c r="H2435">
        <v>27.6083333333333</v>
      </c>
      <c r="I2435" s="2" t="str">
        <f t="shared" si="75"/>
        <v>小雨~阴</v>
      </c>
      <c r="J2435" s="2">
        <f t="shared" si="76"/>
        <v>-2</v>
      </c>
    </row>
    <row r="2436" spans="1:10">
      <c r="A2436">
        <v>41892.4166666608</v>
      </c>
      <c r="B2436">
        <v>2435</v>
      </c>
      <c r="C2436">
        <v>252</v>
      </c>
      <c r="D2436">
        <v>10</v>
      </c>
      <c r="E2436">
        <v>1</v>
      </c>
      <c r="F2436">
        <v>336.38064516129</v>
      </c>
      <c r="G2436">
        <v>27.435</v>
      </c>
      <c r="H2436">
        <v>27.7153846153846</v>
      </c>
      <c r="I2436" s="2" t="str">
        <f t="shared" si="75"/>
        <v>小雨~阴</v>
      </c>
      <c r="J2436" s="2">
        <f t="shared" si="76"/>
        <v>-2</v>
      </c>
    </row>
    <row r="2437" spans="1:10">
      <c r="A2437">
        <v>41892.4583333274</v>
      </c>
      <c r="B2437">
        <v>2436</v>
      </c>
      <c r="C2437">
        <v>252</v>
      </c>
      <c r="D2437">
        <v>11</v>
      </c>
      <c r="E2437">
        <v>1</v>
      </c>
      <c r="F2437">
        <v>297.51</v>
      </c>
      <c r="G2437">
        <v>28.4066666666667</v>
      </c>
      <c r="H2437">
        <v>27.7666666666667</v>
      </c>
      <c r="I2437" s="2" t="str">
        <f t="shared" si="75"/>
        <v>小雨~阴</v>
      </c>
      <c r="J2437" s="2">
        <f t="shared" si="76"/>
        <v>-2</v>
      </c>
    </row>
    <row r="2438" spans="1:10">
      <c r="A2438">
        <v>41892.4999999941</v>
      </c>
      <c r="B2438">
        <v>2437</v>
      </c>
      <c r="C2438">
        <v>252</v>
      </c>
      <c r="D2438">
        <v>12</v>
      </c>
      <c r="E2438">
        <v>1</v>
      </c>
      <c r="F2438">
        <v>263.431034482759</v>
      </c>
      <c r="G2438">
        <v>27.7483333333333</v>
      </c>
      <c r="H2438">
        <v>27.7909090909091</v>
      </c>
      <c r="I2438" s="2" t="str">
        <f t="shared" ref="I2438:I2501" si="77">VLOOKUP(INT(A2438),K$2:Q$123,5)</f>
        <v>小雨~阴</v>
      </c>
      <c r="J2438" s="2">
        <f t="shared" si="76"/>
        <v>-2</v>
      </c>
    </row>
    <row r="2439" spans="1:10">
      <c r="A2439">
        <v>41892.5416666608</v>
      </c>
      <c r="B2439">
        <v>2438</v>
      </c>
      <c r="C2439">
        <v>252</v>
      </c>
      <c r="D2439">
        <v>13</v>
      </c>
      <c r="E2439">
        <v>1</v>
      </c>
      <c r="F2439">
        <v>267.79</v>
      </c>
      <c r="G2439">
        <v>27.205</v>
      </c>
      <c r="H2439">
        <v>27.775</v>
      </c>
      <c r="I2439" s="2" t="str">
        <f t="shared" si="77"/>
        <v>小雨~阴</v>
      </c>
      <c r="J2439" s="2">
        <f t="shared" si="76"/>
        <v>-2</v>
      </c>
    </row>
    <row r="2440" spans="1:10">
      <c r="A2440">
        <v>41892.5833333274</v>
      </c>
      <c r="B2440">
        <v>2439</v>
      </c>
      <c r="C2440">
        <v>252</v>
      </c>
      <c r="D2440">
        <v>14</v>
      </c>
      <c r="E2440">
        <v>1</v>
      </c>
      <c r="F2440">
        <v>175.22</v>
      </c>
      <c r="G2440">
        <v>27.1766666666667</v>
      </c>
      <c r="H2440">
        <v>27.7916666666667</v>
      </c>
      <c r="I2440" s="2" t="str">
        <f t="shared" si="77"/>
        <v>小雨~阴</v>
      </c>
      <c r="J2440" s="2">
        <f t="shared" si="76"/>
        <v>-2</v>
      </c>
    </row>
    <row r="2441" spans="1:10">
      <c r="A2441">
        <v>41892.6249999941</v>
      </c>
      <c r="B2441">
        <v>2440</v>
      </c>
      <c r="C2441">
        <v>252</v>
      </c>
      <c r="D2441">
        <v>15</v>
      </c>
      <c r="E2441">
        <v>1</v>
      </c>
      <c r="F2441">
        <v>88.1774193548387</v>
      </c>
      <c r="G2441">
        <v>26.7366666666667</v>
      </c>
      <c r="H2441">
        <v>27.8</v>
      </c>
      <c r="I2441" s="2" t="str">
        <f t="shared" si="77"/>
        <v>小雨~阴</v>
      </c>
      <c r="J2441" s="2">
        <f t="shared" si="76"/>
        <v>-2</v>
      </c>
    </row>
    <row r="2442" spans="1:10">
      <c r="A2442">
        <v>41892.6666666607</v>
      </c>
      <c r="B2442">
        <v>2441</v>
      </c>
      <c r="C2442">
        <v>252</v>
      </c>
      <c r="D2442">
        <v>16</v>
      </c>
      <c r="E2442">
        <v>1</v>
      </c>
      <c r="F2442">
        <v>53.8333333333333</v>
      </c>
      <c r="G2442">
        <v>26.155</v>
      </c>
      <c r="H2442">
        <v>27.8333333333333</v>
      </c>
      <c r="I2442" s="2" t="str">
        <f t="shared" si="77"/>
        <v>小雨~阴</v>
      </c>
      <c r="J2442" s="2">
        <f t="shared" si="76"/>
        <v>-2</v>
      </c>
    </row>
    <row r="2443" spans="1:10">
      <c r="A2443">
        <v>41892.7083333274</v>
      </c>
      <c r="B2443">
        <v>2442</v>
      </c>
      <c r="C2443">
        <v>252</v>
      </c>
      <c r="D2443">
        <v>17</v>
      </c>
      <c r="E2443">
        <v>1</v>
      </c>
      <c r="F2443">
        <v>15.3172413793103</v>
      </c>
      <c r="G2443">
        <v>25.67</v>
      </c>
      <c r="H2443">
        <v>23.0416666666667</v>
      </c>
      <c r="I2443" s="2" t="str">
        <f t="shared" si="77"/>
        <v>小雨~阴</v>
      </c>
      <c r="J2443" s="2">
        <f t="shared" si="76"/>
        <v>-2</v>
      </c>
    </row>
    <row r="2444" spans="1:10">
      <c r="A2444">
        <v>41892.7499999941</v>
      </c>
      <c r="B2444">
        <v>2443</v>
      </c>
      <c r="C2444">
        <v>252</v>
      </c>
      <c r="D2444">
        <v>18</v>
      </c>
      <c r="E2444">
        <v>1</v>
      </c>
      <c r="F2444" t="e">
        <v>#DIV/0!</v>
      </c>
      <c r="G2444">
        <v>25.0966666666667</v>
      </c>
      <c r="H2444">
        <v>27.8833333333333</v>
      </c>
      <c r="I2444" s="2" t="str">
        <f t="shared" si="77"/>
        <v>小雨~阴</v>
      </c>
      <c r="J2444" s="2">
        <f t="shared" si="76"/>
        <v>-2</v>
      </c>
    </row>
    <row r="2445" spans="1:10">
      <c r="A2445">
        <v>41892.7916666607</v>
      </c>
      <c r="B2445">
        <v>2444</v>
      </c>
      <c r="C2445">
        <v>252</v>
      </c>
      <c r="D2445">
        <v>19</v>
      </c>
      <c r="E2445">
        <v>1</v>
      </c>
      <c r="F2445" t="e">
        <v>#DIV/0!</v>
      </c>
      <c r="G2445">
        <v>24.9116666666667</v>
      </c>
      <c r="H2445">
        <v>23.075</v>
      </c>
      <c r="I2445" s="2" t="str">
        <f t="shared" si="77"/>
        <v>小雨~阴</v>
      </c>
      <c r="J2445" s="2">
        <f t="shared" si="76"/>
        <v>-2</v>
      </c>
    </row>
    <row r="2446" spans="1:10">
      <c r="A2446">
        <v>41892.8333333274</v>
      </c>
      <c r="B2446">
        <v>2445</v>
      </c>
      <c r="C2446">
        <v>252</v>
      </c>
      <c r="D2446">
        <v>20</v>
      </c>
      <c r="E2446">
        <v>1</v>
      </c>
      <c r="F2446" t="e">
        <v>#DIV/0!</v>
      </c>
      <c r="G2446">
        <v>24.9033333333333</v>
      </c>
      <c r="H2446">
        <v>23.075</v>
      </c>
      <c r="I2446" s="2" t="str">
        <f t="shared" si="77"/>
        <v>小雨~阴</v>
      </c>
      <c r="J2446" s="2">
        <f t="shared" si="76"/>
        <v>-2</v>
      </c>
    </row>
    <row r="2447" spans="1:10">
      <c r="A2447">
        <v>41892.8749999941</v>
      </c>
      <c r="B2447">
        <v>2446</v>
      </c>
      <c r="C2447">
        <v>252</v>
      </c>
      <c r="D2447">
        <v>21</v>
      </c>
      <c r="E2447">
        <v>1</v>
      </c>
      <c r="F2447" t="e">
        <v>#DIV/0!</v>
      </c>
      <c r="G2447">
        <v>24.7933333333333</v>
      </c>
      <c r="H2447">
        <v>21.4166666666667</v>
      </c>
      <c r="I2447" s="2" t="str">
        <f t="shared" si="77"/>
        <v>小雨~阴</v>
      </c>
      <c r="J2447" s="2">
        <f t="shared" si="76"/>
        <v>-2</v>
      </c>
    </row>
    <row r="2448" spans="1:10">
      <c r="A2448">
        <v>41892.9166666607</v>
      </c>
      <c r="B2448">
        <v>2447</v>
      </c>
      <c r="C2448">
        <v>252</v>
      </c>
      <c r="D2448">
        <v>22</v>
      </c>
      <c r="E2448">
        <v>1</v>
      </c>
      <c r="F2448" t="e">
        <v>#DIV/0!</v>
      </c>
      <c r="G2448">
        <v>24.2033333333333</v>
      </c>
      <c r="H2448">
        <v>1.51666666666667</v>
      </c>
      <c r="I2448" s="2" t="str">
        <f t="shared" si="77"/>
        <v>小雨~阴</v>
      </c>
      <c r="J2448" s="2">
        <f t="shared" si="76"/>
        <v>-2</v>
      </c>
    </row>
    <row r="2449" spans="1:10">
      <c r="A2449">
        <v>41892.9583333274</v>
      </c>
      <c r="B2449">
        <v>2448</v>
      </c>
      <c r="C2449">
        <v>252</v>
      </c>
      <c r="D2449">
        <v>23</v>
      </c>
      <c r="E2449">
        <v>1</v>
      </c>
      <c r="F2449" t="e">
        <v>#DIV/0!</v>
      </c>
      <c r="G2449">
        <v>24.0716666666667</v>
      </c>
      <c r="H2449">
        <v>0.1</v>
      </c>
      <c r="I2449" s="2" t="str">
        <f t="shared" si="77"/>
        <v>小雨~阴</v>
      </c>
      <c r="J2449" s="2">
        <f t="shared" si="76"/>
        <v>-2</v>
      </c>
    </row>
    <row r="2450" spans="1:10">
      <c r="A2450">
        <v>41892.9999999941</v>
      </c>
      <c r="B2450">
        <v>2449</v>
      </c>
      <c r="C2450">
        <v>252</v>
      </c>
      <c r="D2450">
        <v>0</v>
      </c>
      <c r="E2450">
        <v>1</v>
      </c>
      <c r="F2450" t="e">
        <v>#DIV/0!</v>
      </c>
      <c r="G2450">
        <v>23.82</v>
      </c>
      <c r="H2450">
        <v>0.1</v>
      </c>
      <c r="I2450" s="2" t="str">
        <f t="shared" si="77"/>
        <v>小雨~阴</v>
      </c>
      <c r="J2450" s="2">
        <f t="shared" si="76"/>
        <v>-2</v>
      </c>
    </row>
    <row r="2451" spans="1:10">
      <c r="A2451">
        <v>41893.0416666607</v>
      </c>
      <c r="B2451">
        <v>2450</v>
      </c>
      <c r="C2451">
        <v>253</v>
      </c>
      <c r="D2451">
        <v>1</v>
      </c>
      <c r="E2451">
        <v>1</v>
      </c>
      <c r="F2451" t="e">
        <v>#DIV/0!</v>
      </c>
      <c r="G2451">
        <v>23.555</v>
      </c>
      <c r="H2451">
        <v>0.1</v>
      </c>
      <c r="I2451" s="2" t="str">
        <f t="shared" si="77"/>
        <v>多云~小雨</v>
      </c>
      <c r="J2451" s="2">
        <f t="shared" si="76"/>
        <v>-2</v>
      </c>
    </row>
    <row r="2452" spans="1:10">
      <c r="A2452">
        <v>41893.0833333274</v>
      </c>
      <c r="B2452">
        <v>2451</v>
      </c>
      <c r="C2452">
        <v>253</v>
      </c>
      <c r="D2452">
        <v>2</v>
      </c>
      <c r="E2452">
        <v>1</v>
      </c>
      <c r="F2452" t="e">
        <v>#DIV/0!</v>
      </c>
      <c r="G2452">
        <v>23.2766666666667</v>
      </c>
      <c r="H2452">
        <v>0.1</v>
      </c>
      <c r="I2452" s="2" t="str">
        <f t="shared" si="77"/>
        <v>多云~小雨</v>
      </c>
      <c r="J2452" s="2">
        <f t="shared" si="76"/>
        <v>-2</v>
      </c>
    </row>
    <row r="2453" spans="1:10">
      <c r="A2453">
        <v>41893.1249999941</v>
      </c>
      <c r="B2453">
        <v>2452</v>
      </c>
      <c r="C2453">
        <v>253</v>
      </c>
      <c r="D2453">
        <v>3</v>
      </c>
      <c r="E2453">
        <v>1</v>
      </c>
      <c r="F2453" t="e">
        <v>#DIV/0!</v>
      </c>
      <c r="G2453">
        <v>23.3683333333333</v>
      </c>
      <c r="H2453">
        <v>0.1</v>
      </c>
      <c r="I2453" s="2" t="str">
        <f t="shared" si="77"/>
        <v>多云~小雨</v>
      </c>
      <c r="J2453" s="2">
        <f t="shared" si="76"/>
        <v>-2</v>
      </c>
    </row>
    <row r="2454" spans="1:10">
      <c r="A2454">
        <v>41893.1666666607</v>
      </c>
      <c r="B2454">
        <v>2453</v>
      </c>
      <c r="C2454">
        <v>253</v>
      </c>
      <c r="D2454">
        <v>4</v>
      </c>
      <c r="E2454">
        <v>1</v>
      </c>
      <c r="F2454" t="e">
        <v>#DIV/0!</v>
      </c>
      <c r="G2454">
        <v>23.55</v>
      </c>
      <c r="H2454">
        <v>0.1</v>
      </c>
      <c r="I2454" s="2" t="str">
        <f t="shared" si="77"/>
        <v>多云~小雨</v>
      </c>
      <c r="J2454" s="2">
        <f t="shared" si="76"/>
        <v>-2</v>
      </c>
    </row>
    <row r="2455" spans="1:10">
      <c r="A2455">
        <v>41893.2083333274</v>
      </c>
      <c r="B2455">
        <v>2454</v>
      </c>
      <c r="C2455">
        <v>253</v>
      </c>
      <c r="D2455">
        <v>5</v>
      </c>
      <c r="E2455">
        <v>1</v>
      </c>
      <c r="F2455">
        <v>7.79444444444445</v>
      </c>
      <c r="G2455">
        <v>23.5066666666667</v>
      </c>
      <c r="H2455">
        <v>0.1</v>
      </c>
      <c r="I2455" s="2" t="str">
        <f t="shared" si="77"/>
        <v>多云~小雨</v>
      </c>
      <c r="J2455" s="2">
        <f t="shared" si="76"/>
        <v>-2</v>
      </c>
    </row>
    <row r="2456" spans="1:10">
      <c r="A2456">
        <v>41893.249999994</v>
      </c>
      <c r="B2456">
        <v>2455</v>
      </c>
      <c r="C2456">
        <v>253</v>
      </c>
      <c r="D2456">
        <v>6</v>
      </c>
      <c r="E2456">
        <v>1</v>
      </c>
      <c r="F2456">
        <v>39.4233333333333</v>
      </c>
      <c r="G2456">
        <v>24.07</v>
      </c>
      <c r="H2456">
        <v>0.1</v>
      </c>
      <c r="I2456" s="2" t="str">
        <f t="shared" si="77"/>
        <v>多云~小雨</v>
      </c>
      <c r="J2456" s="2">
        <f t="shared" si="76"/>
        <v>-2</v>
      </c>
    </row>
    <row r="2457" spans="1:10">
      <c r="A2457">
        <v>41893.2916666607</v>
      </c>
      <c r="B2457">
        <v>2456</v>
      </c>
      <c r="C2457">
        <v>253</v>
      </c>
      <c r="D2457">
        <v>7</v>
      </c>
      <c r="E2457">
        <v>1</v>
      </c>
      <c r="F2457">
        <v>122.838709677419</v>
      </c>
      <c r="G2457">
        <v>24.97</v>
      </c>
      <c r="H2457">
        <v>27.725</v>
      </c>
      <c r="I2457" s="2" t="str">
        <f t="shared" si="77"/>
        <v>多云~小雨</v>
      </c>
      <c r="J2457" s="2">
        <f t="shared" si="76"/>
        <v>-2</v>
      </c>
    </row>
    <row r="2458" spans="1:10">
      <c r="A2458">
        <v>41893.3333333274</v>
      </c>
      <c r="B2458">
        <v>2457</v>
      </c>
      <c r="C2458">
        <v>253</v>
      </c>
      <c r="D2458">
        <v>8</v>
      </c>
      <c r="E2458">
        <v>1</v>
      </c>
      <c r="F2458">
        <v>250.02</v>
      </c>
      <c r="G2458">
        <v>26.1533333333333</v>
      </c>
      <c r="H2458">
        <v>24.35</v>
      </c>
      <c r="I2458" s="2" t="str">
        <f t="shared" si="77"/>
        <v>多云~小雨</v>
      </c>
      <c r="J2458" s="2">
        <f t="shared" si="76"/>
        <v>-2</v>
      </c>
    </row>
    <row r="2459" spans="1:10">
      <c r="A2459">
        <v>41893.374999994</v>
      </c>
      <c r="B2459">
        <v>2458</v>
      </c>
      <c r="C2459">
        <v>253</v>
      </c>
      <c r="D2459">
        <v>9</v>
      </c>
      <c r="E2459">
        <v>1</v>
      </c>
      <c r="F2459">
        <v>408.516666666667</v>
      </c>
      <c r="G2459">
        <v>26.63</v>
      </c>
      <c r="H2459">
        <v>27.6076923076923</v>
      </c>
      <c r="I2459" s="2" t="str">
        <f t="shared" si="77"/>
        <v>多云~小雨</v>
      </c>
      <c r="J2459" s="2">
        <f t="shared" si="76"/>
        <v>-2</v>
      </c>
    </row>
    <row r="2460" spans="1:10">
      <c r="A2460">
        <v>41893.4166666607</v>
      </c>
      <c r="B2460">
        <v>2459</v>
      </c>
      <c r="C2460">
        <v>253</v>
      </c>
      <c r="D2460">
        <v>10</v>
      </c>
      <c r="E2460">
        <v>1</v>
      </c>
      <c r="F2460">
        <v>828.026666666667</v>
      </c>
      <c r="G2460">
        <v>28.0533333333333</v>
      </c>
      <c r="H2460">
        <v>24.4333333333333</v>
      </c>
      <c r="I2460" s="2" t="str">
        <f t="shared" si="77"/>
        <v>多云~小雨</v>
      </c>
      <c r="J2460" s="2">
        <f t="shared" ref="J2460:J2523" si="78">IF(ISNUMBER(FIND("雨",I2460)),-2,IF(ISNUMBER(FIND("阴",I2460)),-1,0))</f>
        <v>-2</v>
      </c>
    </row>
    <row r="2461" spans="1:10">
      <c r="A2461">
        <v>41893.4583333274</v>
      </c>
      <c r="B2461">
        <v>2460</v>
      </c>
      <c r="C2461">
        <v>253</v>
      </c>
      <c r="D2461">
        <v>11</v>
      </c>
      <c r="E2461">
        <v>1</v>
      </c>
      <c r="F2461">
        <v>606.646666666667</v>
      </c>
      <c r="G2461">
        <v>28.0816666666667</v>
      </c>
      <c r="H2461">
        <v>27.6083333333333</v>
      </c>
      <c r="I2461" s="2" t="str">
        <f t="shared" si="77"/>
        <v>多云~小雨</v>
      </c>
      <c r="J2461" s="2">
        <f t="shared" si="78"/>
        <v>-2</v>
      </c>
    </row>
    <row r="2462" spans="1:10">
      <c r="A2462">
        <v>41893.499999994</v>
      </c>
      <c r="B2462">
        <v>2461</v>
      </c>
      <c r="C2462">
        <v>253</v>
      </c>
      <c r="D2462">
        <v>12</v>
      </c>
      <c r="E2462">
        <v>1</v>
      </c>
      <c r="F2462">
        <v>613.487096774193</v>
      </c>
      <c r="G2462">
        <v>28.36</v>
      </c>
      <c r="H2462">
        <v>24.4833333333333</v>
      </c>
      <c r="I2462" s="2" t="str">
        <f t="shared" si="77"/>
        <v>多云~小雨</v>
      </c>
      <c r="J2462" s="2">
        <f t="shared" si="78"/>
        <v>-2</v>
      </c>
    </row>
    <row r="2463" spans="1:10">
      <c r="A2463">
        <v>41893.5416666607</v>
      </c>
      <c r="B2463">
        <v>2462</v>
      </c>
      <c r="C2463">
        <v>253</v>
      </c>
      <c r="D2463">
        <v>13</v>
      </c>
      <c r="E2463">
        <v>1</v>
      </c>
      <c r="F2463">
        <v>491.622580645161</v>
      </c>
      <c r="G2463">
        <v>28.3766666666667</v>
      </c>
      <c r="H2463">
        <v>22.95</v>
      </c>
      <c r="I2463" s="2" t="str">
        <f t="shared" si="77"/>
        <v>多云~小雨</v>
      </c>
      <c r="J2463" s="2">
        <f t="shared" si="78"/>
        <v>-2</v>
      </c>
    </row>
    <row r="2464" spans="1:10">
      <c r="A2464">
        <v>41893.5833333274</v>
      </c>
      <c r="B2464">
        <v>2463</v>
      </c>
      <c r="C2464">
        <v>253</v>
      </c>
      <c r="D2464">
        <v>14</v>
      </c>
      <c r="E2464">
        <v>1</v>
      </c>
      <c r="F2464">
        <v>551.016666666667</v>
      </c>
      <c r="G2464">
        <v>28.04</v>
      </c>
      <c r="H2464">
        <v>24.5166666666667</v>
      </c>
      <c r="I2464" s="2" t="str">
        <f t="shared" si="77"/>
        <v>多云~小雨</v>
      </c>
      <c r="J2464" s="2">
        <f t="shared" si="78"/>
        <v>-2</v>
      </c>
    </row>
    <row r="2465" spans="1:10">
      <c r="A2465">
        <v>41893.624999994</v>
      </c>
      <c r="B2465">
        <v>2464</v>
      </c>
      <c r="C2465">
        <v>253</v>
      </c>
      <c r="D2465">
        <v>15</v>
      </c>
      <c r="E2465">
        <v>1</v>
      </c>
      <c r="F2465">
        <v>203.626666666667</v>
      </c>
      <c r="G2465">
        <v>27.5766666666667</v>
      </c>
      <c r="H2465">
        <v>24.5</v>
      </c>
      <c r="I2465" s="2" t="str">
        <f t="shared" si="77"/>
        <v>多云~小雨</v>
      </c>
      <c r="J2465" s="2">
        <f t="shared" si="78"/>
        <v>-2</v>
      </c>
    </row>
    <row r="2466" spans="1:10">
      <c r="A2466">
        <v>41893.6666666607</v>
      </c>
      <c r="B2466">
        <v>2465</v>
      </c>
      <c r="C2466">
        <v>253</v>
      </c>
      <c r="D2466">
        <v>16</v>
      </c>
      <c r="E2466">
        <v>1</v>
      </c>
      <c r="F2466">
        <v>65.5833333333333</v>
      </c>
      <c r="G2466">
        <v>26.6133333333333</v>
      </c>
      <c r="H2466">
        <v>24.5666666666667</v>
      </c>
      <c r="I2466" s="2" t="str">
        <f t="shared" si="77"/>
        <v>多云~小雨</v>
      </c>
      <c r="J2466" s="2">
        <f t="shared" si="78"/>
        <v>-2</v>
      </c>
    </row>
    <row r="2467" spans="1:10">
      <c r="A2467">
        <v>41893.7083333274</v>
      </c>
      <c r="B2467">
        <v>2466</v>
      </c>
      <c r="C2467">
        <v>253</v>
      </c>
      <c r="D2467">
        <v>17</v>
      </c>
      <c r="E2467">
        <v>1</v>
      </c>
      <c r="F2467">
        <v>9.97391304347826</v>
      </c>
      <c r="G2467">
        <v>25.5616666666667</v>
      </c>
      <c r="H2467">
        <v>21.35</v>
      </c>
      <c r="I2467" s="2" t="str">
        <f t="shared" si="77"/>
        <v>多云~小雨</v>
      </c>
      <c r="J2467" s="2">
        <f t="shared" si="78"/>
        <v>-2</v>
      </c>
    </row>
    <row r="2468" spans="1:10">
      <c r="A2468">
        <v>41893.749999994</v>
      </c>
      <c r="B2468">
        <v>2467</v>
      </c>
      <c r="C2468">
        <v>253</v>
      </c>
      <c r="D2468">
        <v>18</v>
      </c>
      <c r="E2468">
        <v>1</v>
      </c>
      <c r="F2468" t="e">
        <v>#DIV/0!</v>
      </c>
      <c r="G2468">
        <v>25.0183333333334</v>
      </c>
      <c r="H2468">
        <v>22.9</v>
      </c>
      <c r="I2468" s="2" t="str">
        <f t="shared" si="77"/>
        <v>多云~小雨</v>
      </c>
      <c r="J2468" s="2">
        <f t="shared" si="78"/>
        <v>-2</v>
      </c>
    </row>
    <row r="2469" spans="1:10">
      <c r="A2469">
        <v>41893.7916666607</v>
      </c>
      <c r="B2469">
        <v>2468</v>
      </c>
      <c r="C2469">
        <v>253</v>
      </c>
      <c r="D2469">
        <v>19</v>
      </c>
      <c r="E2469">
        <v>1</v>
      </c>
      <c r="F2469" t="e">
        <v>#DIV/0!</v>
      </c>
      <c r="G2469">
        <v>24.8</v>
      </c>
      <c r="H2469">
        <v>22.8916666666667</v>
      </c>
      <c r="I2469" s="2" t="str">
        <f t="shared" si="77"/>
        <v>多云~小雨</v>
      </c>
      <c r="J2469" s="2">
        <f t="shared" si="78"/>
        <v>-2</v>
      </c>
    </row>
    <row r="2470" spans="1:10">
      <c r="A2470">
        <v>41893.8333333273</v>
      </c>
      <c r="B2470">
        <v>2469</v>
      </c>
      <c r="C2470">
        <v>253</v>
      </c>
      <c r="D2470">
        <v>20</v>
      </c>
      <c r="E2470">
        <v>1</v>
      </c>
      <c r="F2470" t="e">
        <v>#DIV/0!</v>
      </c>
      <c r="G2470">
        <v>24.705</v>
      </c>
      <c r="H2470">
        <v>24.4916666666667</v>
      </c>
      <c r="I2470" s="2" t="str">
        <f t="shared" si="77"/>
        <v>多云~小雨</v>
      </c>
      <c r="J2470" s="2">
        <f t="shared" si="78"/>
        <v>-2</v>
      </c>
    </row>
    <row r="2471" spans="1:10">
      <c r="A2471">
        <v>41893.874999994</v>
      </c>
      <c r="B2471">
        <v>2470</v>
      </c>
      <c r="C2471">
        <v>253</v>
      </c>
      <c r="D2471">
        <v>21</v>
      </c>
      <c r="E2471">
        <v>1</v>
      </c>
      <c r="F2471" t="e">
        <v>#DIV/0!</v>
      </c>
      <c r="G2471">
        <v>24.53</v>
      </c>
      <c r="H2471">
        <v>24.5166666666667</v>
      </c>
      <c r="I2471" s="2" t="str">
        <f t="shared" si="77"/>
        <v>多云~小雨</v>
      </c>
      <c r="J2471" s="2">
        <f t="shared" si="78"/>
        <v>-2</v>
      </c>
    </row>
    <row r="2472" spans="1:10">
      <c r="A2472">
        <v>41893.9166666607</v>
      </c>
      <c r="B2472">
        <v>2471</v>
      </c>
      <c r="C2472">
        <v>253</v>
      </c>
      <c r="D2472">
        <v>22</v>
      </c>
      <c r="E2472">
        <v>1</v>
      </c>
      <c r="F2472" t="e">
        <v>#DIV/0!</v>
      </c>
      <c r="G2472">
        <v>24.4366666666667</v>
      </c>
      <c r="H2472">
        <v>1.525</v>
      </c>
      <c r="I2472" s="2" t="str">
        <f t="shared" si="77"/>
        <v>多云~小雨</v>
      </c>
      <c r="J2472" s="2">
        <f t="shared" si="78"/>
        <v>-2</v>
      </c>
    </row>
    <row r="2473" spans="1:10">
      <c r="A2473">
        <v>41893.9583333273</v>
      </c>
      <c r="B2473">
        <v>2472</v>
      </c>
      <c r="C2473">
        <v>253</v>
      </c>
      <c r="D2473">
        <v>23</v>
      </c>
      <c r="E2473">
        <v>1</v>
      </c>
      <c r="F2473" t="e">
        <v>#DIV/0!</v>
      </c>
      <c r="G2473">
        <v>24.23</v>
      </c>
      <c r="H2473">
        <v>0.108333333333333</v>
      </c>
      <c r="I2473" s="2" t="str">
        <f t="shared" si="77"/>
        <v>多云~小雨</v>
      </c>
      <c r="J2473" s="2">
        <f t="shared" si="78"/>
        <v>-2</v>
      </c>
    </row>
    <row r="2474" spans="1:10">
      <c r="A2474">
        <v>41893.999999994</v>
      </c>
      <c r="B2474">
        <v>2473</v>
      </c>
      <c r="C2474">
        <v>253</v>
      </c>
      <c r="D2474">
        <v>0</v>
      </c>
      <c r="E2474">
        <v>1</v>
      </c>
      <c r="F2474" t="e">
        <v>#DIV/0!</v>
      </c>
      <c r="G2474">
        <v>24.1133333333333</v>
      </c>
      <c r="H2474">
        <v>0.125</v>
      </c>
      <c r="I2474" s="2" t="str">
        <f t="shared" si="77"/>
        <v>多云~小雨</v>
      </c>
      <c r="J2474" s="2">
        <f t="shared" si="78"/>
        <v>-2</v>
      </c>
    </row>
    <row r="2475" spans="1:10">
      <c r="A2475">
        <v>41894.0416666607</v>
      </c>
      <c r="B2475">
        <v>2474</v>
      </c>
      <c r="C2475">
        <v>254</v>
      </c>
      <c r="D2475">
        <v>1</v>
      </c>
      <c r="E2475">
        <v>1</v>
      </c>
      <c r="F2475" t="e">
        <v>#DIV/0!</v>
      </c>
      <c r="G2475">
        <v>24.02</v>
      </c>
      <c r="H2475">
        <v>0.1</v>
      </c>
      <c r="I2475" s="2" t="str">
        <f t="shared" si="77"/>
        <v>阵雨~大雨</v>
      </c>
      <c r="J2475" s="2">
        <f t="shared" si="78"/>
        <v>-2</v>
      </c>
    </row>
    <row r="2476" spans="1:10">
      <c r="A2476">
        <v>41894.0833333273</v>
      </c>
      <c r="B2476">
        <v>2475</v>
      </c>
      <c r="C2476">
        <v>254</v>
      </c>
      <c r="D2476">
        <v>2</v>
      </c>
      <c r="E2476">
        <v>1</v>
      </c>
      <c r="F2476" t="e">
        <v>#DIV/0!</v>
      </c>
      <c r="G2476">
        <v>24.0083333333333</v>
      </c>
      <c r="H2476">
        <v>0.1</v>
      </c>
      <c r="I2476" s="2" t="str">
        <f t="shared" si="77"/>
        <v>阵雨~大雨</v>
      </c>
      <c r="J2476" s="2">
        <f t="shared" si="78"/>
        <v>-2</v>
      </c>
    </row>
    <row r="2477" spans="1:10">
      <c r="A2477">
        <v>41894.124999994</v>
      </c>
      <c r="B2477">
        <v>2476</v>
      </c>
      <c r="C2477">
        <v>254</v>
      </c>
      <c r="D2477">
        <v>3</v>
      </c>
      <c r="E2477">
        <v>1</v>
      </c>
      <c r="F2477" t="e">
        <v>#DIV/0!</v>
      </c>
      <c r="G2477">
        <v>23.985</v>
      </c>
      <c r="H2477">
        <v>0.1</v>
      </c>
      <c r="I2477" s="2" t="str">
        <f t="shared" si="77"/>
        <v>阵雨~大雨</v>
      </c>
      <c r="J2477" s="2">
        <f t="shared" si="78"/>
        <v>-2</v>
      </c>
    </row>
    <row r="2478" spans="1:10">
      <c r="A2478">
        <v>41894.1666666607</v>
      </c>
      <c r="B2478">
        <v>2477</v>
      </c>
      <c r="C2478">
        <v>254</v>
      </c>
      <c r="D2478">
        <v>4</v>
      </c>
      <c r="E2478">
        <v>1</v>
      </c>
      <c r="F2478" t="e">
        <v>#DIV/0!</v>
      </c>
      <c r="G2478">
        <v>24.105</v>
      </c>
      <c r="H2478">
        <v>0.1</v>
      </c>
      <c r="I2478" s="2" t="str">
        <f t="shared" si="77"/>
        <v>阵雨~大雨</v>
      </c>
      <c r="J2478" s="2">
        <f t="shared" si="78"/>
        <v>-2</v>
      </c>
    </row>
    <row r="2479" spans="1:10">
      <c r="A2479">
        <v>41894.2083333273</v>
      </c>
      <c r="B2479">
        <v>2478</v>
      </c>
      <c r="C2479">
        <v>254</v>
      </c>
      <c r="D2479">
        <v>5</v>
      </c>
      <c r="E2479">
        <v>1</v>
      </c>
      <c r="F2479">
        <v>3.08823529411765</v>
      </c>
      <c r="G2479">
        <v>24.1966666666667</v>
      </c>
      <c r="H2479">
        <v>0.108333333333333</v>
      </c>
      <c r="I2479" s="2" t="str">
        <f t="shared" si="77"/>
        <v>阵雨~大雨</v>
      </c>
      <c r="J2479" s="2">
        <f t="shared" si="78"/>
        <v>-2</v>
      </c>
    </row>
    <row r="2480" spans="1:10">
      <c r="A2480">
        <v>41894.249999994</v>
      </c>
      <c r="B2480">
        <v>2479</v>
      </c>
      <c r="C2480">
        <v>254</v>
      </c>
      <c r="D2480">
        <v>6</v>
      </c>
      <c r="E2480">
        <v>1</v>
      </c>
      <c r="F2480">
        <v>23.2451612903226</v>
      </c>
      <c r="G2480">
        <v>24.3966666666666</v>
      </c>
      <c r="H2480">
        <v>0.1</v>
      </c>
      <c r="I2480" s="2" t="str">
        <f t="shared" si="77"/>
        <v>阵雨~大雨</v>
      </c>
      <c r="J2480" s="2">
        <f t="shared" si="78"/>
        <v>-2</v>
      </c>
    </row>
    <row r="2481" spans="1:10">
      <c r="A2481">
        <v>41894.2916666607</v>
      </c>
      <c r="B2481">
        <v>2480</v>
      </c>
      <c r="C2481">
        <v>254</v>
      </c>
      <c r="D2481">
        <v>7</v>
      </c>
      <c r="E2481">
        <v>1</v>
      </c>
      <c r="F2481">
        <v>69.9387096774193</v>
      </c>
      <c r="G2481">
        <v>24.7116666666667</v>
      </c>
      <c r="H2481">
        <v>27.6666666666667</v>
      </c>
      <c r="I2481" s="2" t="str">
        <f t="shared" si="77"/>
        <v>阵雨~大雨</v>
      </c>
      <c r="J2481" s="2">
        <f t="shared" si="78"/>
        <v>-2</v>
      </c>
    </row>
    <row r="2482" spans="1:10">
      <c r="A2482">
        <v>41894.3333333273</v>
      </c>
      <c r="B2482">
        <v>2481</v>
      </c>
      <c r="C2482">
        <v>254</v>
      </c>
      <c r="D2482">
        <v>8</v>
      </c>
      <c r="E2482">
        <v>1</v>
      </c>
      <c r="F2482">
        <v>19.2166666666667</v>
      </c>
      <c r="G2482">
        <v>24.5216666666667</v>
      </c>
      <c r="H2482">
        <v>27.55</v>
      </c>
      <c r="I2482" s="2" t="str">
        <f t="shared" si="77"/>
        <v>阵雨~大雨</v>
      </c>
      <c r="J2482" s="2">
        <f t="shared" si="78"/>
        <v>-2</v>
      </c>
    </row>
    <row r="2483" spans="1:10">
      <c r="A2483">
        <v>41894.374999994</v>
      </c>
      <c r="B2483">
        <v>2482</v>
      </c>
      <c r="C2483">
        <v>254</v>
      </c>
      <c r="D2483">
        <v>9</v>
      </c>
      <c r="E2483">
        <v>1</v>
      </c>
      <c r="F2483">
        <v>57.19</v>
      </c>
      <c r="G2483">
        <v>24.3</v>
      </c>
      <c r="H2483">
        <v>27.5</v>
      </c>
      <c r="I2483" s="2" t="str">
        <f t="shared" si="77"/>
        <v>阵雨~大雨</v>
      </c>
      <c r="J2483" s="2">
        <f t="shared" si="78"/>
        <v>-2</v>
      </c>
    </row>
    <row r="2484" spans="1:10">
      <c r="A2484">
        <v>41894.4166666606</v>
      </c>
      <c r="B2484">
        <v>2483</v>
      </c>
      <c r="C2484">
        <v>254</v>
      </c>
      <c r="D2484">
        <v>10</v>
      </c>
      <c r="E2484">
        <v>1</v>
      </c>
      <c r="F2484">
        <v>127.329032258065</v>
      </c>
      <c r="G2484">
        <v>24.8133333333333</v>
      </c>
      <c r="H2484">
        <v>27.5166666666667</v>
      </c>
      <c r="I2484" s="2" t="str">
        <f t="shared" si="77"/>
        <v>阵雨~大雨</v>
      </c>
      <c r="J2484" s="2">
        <f t="shared" si="78"/>
        <v>-2</v>
      </c>
    </row>
    <row r="2485" spans="1:10">
      <c r="A2485">
        <v>41894.4583333273</v>
      </c>
      <c r="B2485">
        <v>2484</v>
      </c>
      <c r="C2485">
        <v>254</v>
      </c>
      <c r="D2485">
        <v>11</v>
      </c>
      <c r="E2485">
        <v>1</v>
      </c>
      <c r="F2485">
        <v>121.254838709677</v>
      </c>
      <c r="G2485">
        <v>25.46</v>
      </c>
      <c r="H2485">
        <v>22.8166666666667</v>
      </c>
      <c r="I2485" s="2" t="str">
        <f t="shared" si="77"/>
        <v>阵雨~大雨</v>
      </c>
      <c r="J2485" s="2">
        <f t="shared" si="78"/>
        <v>-2</v>
      </c>
    </row>
    <row r="2486" spans="1:10">
      <c r="A2486">
        <v>41894.499999994</v>
      </c>
      <c r="B2486">
        <v>2485</v>
      </c>
      <c r="C2486">
        <v>254</v>
      </c>
      <c r="D2486">
        <v>12</v>
      </c>
      <c r="E2486">
        <v>1</v>
      </c>
      <c r="F2486">
        <v>217.316666666667</v>
      </c>
      <c r="G2486">
        <v>26.1666666666667</v>
      </c>
      <c r="H2486">
        <v>24.4083333333333</v>
      </c>
      <c r="I2486" s="2" t="str">
        <f t="shared" si="77"/>
        <v>阵雨~大雨</v>
      </c>
      <c r="J2486" s="2">
        <f t="shared" si="78"/>
        <v>-2</v>
      </c>
    </row>
    <row r="2487" spans="1:10">
      <c r="A2487">
        <v>41894.5416666606</v>
      </c>
      <c r="B2487">
        <v>2486</v>
      </c>
      <c r="C2487">
        <v>254</v>
      </c>
      <c r="D2487">
        <v>13</v>
      </c>
      <c r="E2487">
        <v>1</v>
      </c>
      <c r="F2487">
        <v>173.993333333333</v>
      </c>
      <c r="G2487">
        <v>26.77</v>
      </c>
      <c r="H2487">
        <v>24.425</v>
      </c>
      <c r="I2487" s="2" t="str">
        <f t="shared" si="77"/>
        <v>阵雨~大雨</v>
      </c>
      <c r="J2487" s="2">
        <f t="shared" si="78"/>
        <v>-2</v>
      </c>
    </row>
    <row r="2488" spans="1:10">
      <c r="A2488">
        <v>41894.5833333273</v>
      </c>
      <c r="B2488">
        <v>2487</v>
      </c>
      <c r="C2488">
        <v>254</v>
      </c>
      <c r="D2488">
        <v>14</v>
      </c>
      <c r="E2488">
        <v>1</v>
      </c>
      <c r="F2488">
        <v>124.12</v>
      </c>
      <c r="G2488">
        <v>26.6433333333333</v>
      </c>
      <c r="H2488">
        <v>27.625</v>
      </c>
      <c r="I2488" s="2" t="str">
        <f t="shared" si="77"/>
        <v>阵雨~大雨</v>
      </c>
      <c r="J2488" s="2">
        <f t="shared" si="78"/>
        <v>-2</v>
      </c>
    </row>
    <row r="2489" spans="1:10">
      <c r="A2489">
        <v>41894.624999994</v>
      </c>
      <c r="B2489">
        <v>2488</v>
      </c>
      <c r="C2489">
        <v>254</v>
      </c>
      <c r="D2489">
        <v>15</v>
      </c>
      <c r="E2489">
        <v>1</v>
      </c>
      <c r="F2489">
        <v>84.67</v>
      </c>
      <c r="G2489">
        <v>26.6366666666667</v>
      </c>
      <c r="H2489">
        <v>24.4583333333333</v>
      </c>
      <c r="I2489" s="2" t="str">
        <f t="shared" si="77"/>
        <v>阵雨~大雨</v>
      </c>
      <c r="J2489" s="2">
        <f t="shared" si="78"/>
        <v>-2</v>
      </c>
    </row>
    <row r="2490" spans="1:10">
      <c r="A2490">
        <v>41894.6666666606</v>
      </c>
      <c r="B2490">
        <v>2489</v>
      </c>
      <c r="C2490">
        <v>254</v>
      </c>
      <c r="D2490">
        <v>16</v>
      </c>
      <c r="E2490">
        <v>1</v>
      </c>
      <c r="F2490">
        <v>67.1903225806451</v>
      </c>
      <c r="G2490">
        <v>26.3633333333333</v>
      </c>
      <c r="H2490">
        <v>27.7</v>
      </c>
      <c r="I2490" s="2" t="str">
        <f t="shared" si="77"/>
        <v>阵雨~大雨</v>
      </c>
      <c r="J2490" s="2">
        <f t="shared" si="78"/>
        <v>-2</v>
      </c>
    </row>
    <row r="2491" spans="1:10">
      <c r="A2491">
        <v>41894.7083333273</v>
      </c>
      <c r="B2491">
        <v>2490</v>
      </c>
      <c r="C2491">
        <v>254</v>
      </c>
      <c r="D2491">
        <v>17</v>
      </c>
      <c r="E2491">
        <v>1</v>
      </c>
      <c r="F2491">
        <v>12.8166666666667</v>
      </c>
      <c r="G2491">
        <v>26.185</v>
      </c>
      <c r="H2491">
        <v>22.9</v>
      </c>
      <c r="I2491" s="2" t="str">
        <f t="shared" si="77"/>
        <v>阵雨~大雨</v>
      </c>
      <c r="J2491" s="2">
        <f t="shared" si="78"/>
        <v>-2</v>
      </c>
    </row>
    <row r="2492" spans="1:10">
      <c r="A2492">
        <v>41894.749999994</v>
      </c>
      <c r="B2492">
        <v>2491</v>
      </c>
      <c r="C2492">
        <v>254</v>
      </c>
      <c r="D2492">
        <v>18</v>
      </c>
      <c r="E2492">
        <v>1</v>
      </c>
      <c r="F2492" t="e">
        <v>#DIV/0!</v>
      </c>
      <c r="G2492">
        <v>25.9533333333333</v>
      </c>
      <c r="H2492">
        <v>21.25</v>
      </c>
      <c r="I2492" s="2" t="str">
        <f t="shared" si="77"/>
        <v>阵雨~大雨</v>
      </c>
      <c r="J2492" s="2">
        <f t="shared" si="78"/>
        <v>-2</v>
      </c>
    </row>
    <row r="2493" spans="1:10">
      <c r="A2493">
        <v>41894.7916666606</v>
      </c>
      <c r="B2493">
        <v>2492</v>
      </c>
      <c r="C2493">
        <v>254</v>
      </c>
      <c r="D2493">
        <v>19</v>
      </c>
      <c r="E2493">
        <v>1</v>
      </c>
      <c r="F2493" t="e">
        <v>#DIV/0!</v>
      </c>
      <c r="G2493">
        <v>25.6733333333333</v>
      </c>
      <c r="H2493">
        <v>19.65</v>
      </c>
      <c r="I2493" s="2" t="str">
        <f t="shared" si="77"/>
        <v>阵雨~大雨</v>
      </c>
      <c r="J2493" s="2">
        <f t="shared" si="78"/>
        <v>-2</v>
      </c>
    </row>
    <row r="2494" spans="1:10">
      <c r="A2494">
        <v>41894.8333333273</v>
      </c>
      <c r="B2494">
        <v>2493</v>
      </c>
      <c r="C2494">
        <v>254</v>
      </c>
      <c r="D2494">
        <v>20</v>
      </c>
      <c r="E2494">
        <v>1</v>
      </c>
      <c r="F2494" t="e">
        <v>#DIV/0!</v>
      </c>
      <c r="G2494">
        <v>25.3316666666667</v>
      </c>
      <c r="H2494">
        <v>18.0416666666667</v>
      </c>
      <c r="I2494" s="2" t="str">
        <f t="shared" si="77"/>
        <v>阵雨~大雨</v>
      </c>
      <c r="J2494" s="2">
        <f t="shared" si="78"/>
        <v>-2</v>
      </c>
    </row>
    <row r="2495" spans="1:10">
      <c r="A2495">
        <v>41894.874999994</v>
      </c>
      <c r="B2495">
        <v>2494</v>
      </c>
      <c r="C2495">
        <v>254</v>
      </c>
      <c r="D2495">
        <v>21</v>
      </c>
      <c r="E2495">
        <v>1</v>
      </c>
      <c r="F2495" t="e">
        <v>#DIV/0!</v>
      </c>
      <c r="G2495">
        <v>25.0266666666667</v>
      </c>
      <c r="H2495">
        <v>21.2083333333333</v>
      </c>
      <c r="I2495" s="2" t="str">
        <f t="shared" si="77"/>
        <v>阵雨~大雨</v>
      </c>
      <c r="J2495" s="2">
        <f t="shared" si="78"/>
        <v>-2</v>
      </c>
    </row>
    <row r="2496" spans="1:10">
      <c r="A2496">
        <v>41894.9166666606</v>
      </c>
      <c r="B2496">
        <v>2495</v>
      </c>
      <c r="C2496">
        <v>254</v>
      </c>
      <c r="D2496">
        <v>22</v>
      </c>
      <c r="E2496">
        <v>1</v>
      </c>
      <c r="F2496" t="e">
        <v>#DIV/0!</v>
      </c>
      <c r="G2496">
        <v>24.895</v>
      </c>
      <c r="H2496">
        <v>1.51666666666667</v>
      </c>
      <c r="I2496" s="2" t="str">
        <f t="shared" si="77"/>
        <v>阵雨~大雨</v>
      </c>
      <c r="J2496" s="2">
        <f t="shared" si="78"/>
        <v>-2</v>
      </c>
    </row>
    <row r="2497" spans="1:10">
      <c r="A2497">
        <v>41894.9583333273</v>
      </c>
      <c r="B2497">
        <v>2496</v>
      </c>
      <c r="C2497">
        <v>254</v>
      </c>
      <c r="D2497">
        <v>23</v>
      </c>
      <c r="E2497">
        <v>1</v>
      </c>
      <c r="F2497">
        <v>0.1</v>
      </c>
      <c r="G2497">
        <v>24.7566666666667</v>
      </c>
      <c r="H2497">
        <v>0.1</v>
      </c>
      <c r="I2497" s="2" t="str">
        <f t="shared" si="77"/>
        <v>阵雨~大雨</v>
      </c>
      <c r="J2497" s="2">
        <f t="shared" si="78"/>
        <v>-2</v>
      </c>
    </row>
    <row r="2498" spans="1:10">
      <c r="A2498">
        <v>41894.9999999939</v>
      </c>
      <c r="B2498">
        <v>2497</v>
      </c>
      <c r="C2498">
        <v>254</v>
      </c>
      <c r="D2498">
        <v>0</v>
      </c>
      <c r="E2498">
        <v>-1</v>
      </c>
      <c r="F2498">
        <v>0.40952380952381</v>
      </c>
      <c r="G2498">
        <v>24.055</v>
      </c>
      <c r="H2498">
        <v>0.1</v>
      </c>
      <c r="I2498" s="2" t="str">
        <f t="shared" si="77"/>
        <v>阵雨~大雨</v>
      </c>
      <c r="J2498" s="2">
        <f t="shared" si="78"/>
        <v>-2</v>
      </c>
    </row>
    <row r="2499" spans="1:10">
      <c r="A2499">
        <v>41895.0416666606</v>
      </c>
      <c r="B2499">
        <v>2498</v>
      </c>
      <c r="C2499">
        <v>255</v>
      </c>
      <c r="D2499">
        <v>1</v>
      </c>
      <c r="E2499">
        <v>-1</v>
      </c>
      <c r="F2499">
        <v>0.45</v>
      </c>
      <c r="G2499">
        <v>23.4983333333333</v>
      </c>
      <c r="H2499">
        <v>0.1</v>
      </c>
      <c r="I2499" s="2" t="str">
        <f t="shared" si="77"/>
        <v>小雨</v>
      </c>
      <c r="J2499" s="2">
        <f t="shared" si="78"/>
        <v>-2</v>
      </c>
    </row>
    <row r="2500" spans="1:10">
      <c r="A2500">
        <v>41895.0833333273</v>
      </c>
      <c r="B2500">
        <v>2499</v>
      </c>
      <c r="C2500">
        <v>255</v>
      </c>
      <c r="D2500">
        <v>2</v>
      </c>
      <c r="E2500">
        <v>-1</v>
      </c>
      <c r="F2500">
        <v>0.347826086956522</v>
      </c>
      <c r="G2500">
        <v>23.2516666666666</v>
      </c>
      <c r="H2500">
        <v>0.1</v>
      </c>
      <c r="I2500" s="2" t="str">
        <f t="shared" si="77"/>
        <v>小雨</v>
      </c>
      <c r="J2500" s="2">
        <f t="shared" si="78"/>
        <v>-2</v>
      </c>
    </row>
    <row r="2501" spans="1:10">
      <c r="A2501">
        <v>41895.1249999939</v>
      </c>
      <c r="B2501">
        <v>2500</v>
      </c>
      <c r="C2501">
        <v>255</v>
      </c>
      <c r="D2501">
        <v>3</v>
      </c>
      <c r="E2501">
        <v>-1</v>
      </c>
      <c r="F2501">
        <v>0.311111111111111</v>
      </c>
      <c r="G2501">
        <v>23.045</v>
      </c>
      <c r="H2501">
        <v>0.1</v>
      </c>
      <c r="I2501" s="2" t="str">
        <f t="shared" si="77"/>
        <v>小雨</v>
      </c>
      <c r="J2501" s="2">
        <f t="shared" si="78"/>
        <v>-2</v>
      </c>
    </row>
    <row r="2502" spans="1:10">
      <c r="A2502">
        <v>41895.1666666606</v>
      </c>
      <c r="B2502">
        <v>2501</v>
      </c>
      <c r="C2502">
        <v>255</v>
      </c>
      <c r="D2502">
        <v>4</v>
      </c>
      <c r="E2502">
        <v>-1</v>
      </c>
      <c r="F2502">
        <v>0.146153846153846</v>
      </c>
      <c r="G2502">
        <v>22.8516666666667</v>
      </c>
      <c r="H2502">
        <v>0.1</v>
      </c>
      <c r="I2502" s="2" t="str">
        <f t="shared" ref="I2502:I2565" si="79">VLOOKUP(INT(A2502),K$2:Q$123,5)</f>
        <v>小雨</v>
      </c>
      <c r="J2502" s="2">
        <f t="shared" si="78"/>
        <v>-2</v>
      </c>
    </row>
    <row r="2503" spans="1:10">
      <c r="A2503">
        <v>41895.2083333273</v>
      </c>
      <c r="B2503">
        <v>2502</v>
      </c>
      <c r="C2503">
        <v>255</v>
      </c>
      <c r="D2503">
        <v>5</v>
      </c>
      <c r="E2503">
        <v>-1</v>
      </c>
      <c r="F2503">
        <v>0.575</v>
      </c>
      <c r="G2503">
        <v>22.9833333333333</v>
      </c>
      <c r="H2503">
        <v>0.1</v>
      </c>
      <c r="I2503" s="2" t="str">
        <f t="shared" si="79"/>
        <v>小雨</v>
      </c>
      <c r="J2503" s="2">
        <f t="shared" si="78"/>
        <v>-2</v>
      </c>
    </row>
    <row r="2504" spans="1:10">
      <c r="A2504">
        <v>41895.2499999939</v>
      </c>
      <c r="B2504">
        <v>2503</v>
      </c>
      <c r="C2504">
        <v>255</v>
      </c>
      <c r="D2504">
        <v>6</v>
      </c>
      <c r="E2504">
        <v>-1</v>
      </c>
      <c r="F2504">
        <v>6.60333333333333</v>
      </c>
      <c r="G2504">
        <v>22.895</v>
      </c>
      <c r="H2504">
        <v>0.1</v>
      </c>
      <c r="I2504" s="2" t="str">
        <f t="shared" si="79"/>
        <v>小雨</v>
      </c>
      <c r="J2504" s="2">
        <f t="shared" si="78"/>
        <v>-2</v>
      </c>
    </row>
    <row r="2505" spans="1:10">
      <c r="A2505">
        <v>41895.2916666606</v>
      </c>
      <c r="B2505">
        <v>2504</v>
      </c>
      <c r="C2505">
        <v>255</v>
      </c>
      <c r="D2505">
        <v>7</v>
      </c>
      <c r="E2505">
        <v>-1</v>
      </c>
      <c r="F2505">
        <v>21.4354838709677</v>
      </c>
      <c r="G2505">
        <v>22.7416666666667</v>
      </c>
      <c r="H2505">
        <v>0.1</v>
      </c>
      <c r="I2505" s="2" t="str">
        <f t="shared" si="79"/>
        <v>小雨</v>
      </c>
      <c r="J2505" s="2">
        <f t="shared" si="78"/>
        <v>-2</v>
      </c>
    </row>
    <row r="2506" spans="1:10">
      <c r="A2506">
        <v>41895.3333333273</v>
      </c>
      <c r="B2506">
        <v>2505</v>
      </c>
      <c r="C2506">
        <v>255</v>
      </c>
      <c r="D2506">
        <v>8</v>
      </c>
      <c r="E2506">
        <v>-1</v>
      </c>
      <c r="F2506">
        <v>28.51</v>
      </c>
      <c r="G2506">
        <v>22.5933333333333</v>
      </c>
      <c r="H2506">
        <v>27.4166666666667</v>
      </c>
      <c r="I2506" s="2" t="str">
        <f t="shared" si="79"/>
        <v>小雨</v>
      </c>
      <c r="J2506" s="2">
        <f t="shared" si="78"/>
        <v>-2</v>
      </c>
    </row>
    <row r="2507" spans="1:10">
      <c r="A2507">
        <v>41895.3749999939</v>
      </c>
      <c r="B2507">
        <v>2506</v>
      </c>
      <c r="C2507">
        <v>255</v>
      </c>
      <c r="D2507">
        <v>9</v>
      </c>
      <c r="E2507">
        <v>-1</v>
      </c>
      <c r="F2507">
        <v>31.07</v>
      </c>
      <c r="G2507">
        <v>22.565</v>
      </c>
      <c r="H2507">
        <v>17.8083333333333</v>
      </c>
      <c r="I2507" s="2" t="str">
        <f t="shared" si="79"/>
        <v>小雨</v>
      </c>
      <c r="J2507" s="2">
        <f t="shared" si="78"/>
        <v>-2</v>
      </c>
    </row>
    <row r="2508" spans="1:10">
      <c r="A2508">
        <v>41895.4166666606</v>
      </c>
      <c r="B2508">
        <v>2507</v>
      </c>
      <c r="C2508">
        <v>255</v>
      </c>
      <c r="D2508">
        <v>10</v>
      </c>
      <c r="E2508">
        <v>-1</v>
      </c>
      <c r="F2508">
        <v>107.18</v>
      </c>
      <c r="G2508">
        <v>22.6633333333333</v>
      </c>
      <c r="H2508">
        <v>17.8833333333333</v>
      </c>
      <c r="I2508" s="2" t="str">
        <f t="shared" si="79"/>
        <v>小雨</v>
      </c>
      <c r="J2508" s="2">
        <f t="shared" si="78"/>
        <v>-2</v>
      </c>
    </row>
    <row r="2509" spans="1:10">
      <c r="A2509">
        <v>41895.4583333273</v>
      </c>
      <c r="B2509">
        <v>2508</v>
      </c>
      <c r="C2509">
        <v>255</v>
      </c>
      <c r="D2509">
        <v>11</v>
      </c>
      <c r="E2509">
        <v>-1</v>
      </c>
      <c r="F2509">
        <v>107.176666666667</v>
      </c>
      <c r="G2509">
        <v>22.775</v>
      </c>
      <c r="H2509">
        <v>17.8833333333333</v>
      </c>
      <c r="I2509" s="2" t="str">
        <f t="shared" si="79"/>
        <v>小雨</v>
      </c>
      <c r="J2509" s="2">
        <f t="shared" si="78"/>
        <v>-2</v>
      </c>
    </row>
    <row r="2510" spans="1:10">
      <c r="A2510">
        <v>41895.4999999939</v>
      </c>
      <c r="B2510">
        <v>2509</v>
      </c>
      <c r="C2510">
        <v>255</v>
      </c>
      <c r="D2510">
        <v>12</v>
      </c>
      <c r="E2510">
        <v>-1</v>
      </c>
      <c r="F2510">
        <v>108.926666666667</v>
      </c>
      <c r="G2510">
        <v>22.6983333333333</v>
      </c>
      <c r="H2510">
        <v>17.9083333333333</v>
      </c>
      <c r="I2510" s="2" t="str">
        <f t="shared" si="79"/>
        <v>小雨</v>
      </c>
      <c r="J2510" s="2">
        <f t="shared" si="78"/>
        <v>-2</v>
      </c>
    </row>
    <row r="2511" spans="1:10">
      <c r="A2511">
        <v>41895.5416666606</v>
      </c>
      <c r="B2511">
        <v>2510</v>
      </c>
      <c r="C2511">
        <v>255</v>
      </c>
      <c r="D2511">
        <v>13</v>
      </c>
      <c r="E2511">
        <v>-1</v>
      </c>
      <c r="F2511">
        <v>86.65</v>
      </c>
      <c r="G2511">
        <v>22.9733333333333</v>
      </c>
      <c r="H2511">
        <v>17.9</v>
      </c>
      <c r="I2511" s="2" t="str">
        <f t="shared" si="79"/>
        <v>小雨</v>
      </c>
      <c r="J2511" s="2">
        <f t="shared" si="78"/>
        <v>-2</v>
      </c>
    </row>
    <row r="2512" spans="1:10">
      <c r="A2512">
        <v>41895.5833333272</v>
      </c>
      <c r="B2512">
        <v>2511</v>
      </c>
      <c r="C2512">
        <v>255</v>
      </c>
      <c r="D2512">
        <v>14</v>
      </c>
      <c r="E2512">
        <v>-1</v>
      </c>
      <c r="F2512">
        <v>71.1966666666667</v>
      </c>
      <c r="G2512">
        <v>23.5683333333333</v>
      </c>
      <c r="H2512">
        <v>17.925</v>
      </c>
      <c r="I2512" s="2" t="str">
        <f t="shared" si="79"/>
        <v>小雨</v>
      </c>
      <c r="J2512" s="2">
        <f t="shared" si="78"/>
        <v>-2</v>
      </c>
    </row>
    <row r="2513" spans="1:10">
      <c r="A2513">
        <v>41895.6249999939</v>
      </c>
      <c r="B2513">
        <v>2512</v>
      </c>
      <c r="C2513">
        <v>255</v>
      </c>
      <c r="D2513">
        <v>15</v>
      </c>
      <c r="E2513">
        <v>-1</v>
      </c>
      <c r="F2513">
        <v>65.45</v>
      </c>
      <c r="G2513">
        <v>23.5916666666667</v>
      </c>
      <c r="H2513">
        <v>19.4583333333333</v>
      </c>
      <c r="I2513" s="2" t="str">
        <f t="shared" si="79"/>
        <v>小雨</v>
      </c>
      <c r="J2513" s="2">
        <f t="shared" si="78"/>
        <v>-2</v>
      </c>
    </row>
    <row r="2514" spans="1:10">
      <c r="A2514">
        <v>41895.6666666606</v>
      </c>
      <c r="B2514">
        <v>2513</v>
      </c>
      <c r="C2514">
        <v>255</v>
      </c>
      <c r="D2514">
        <v>16</v>
      </c>
      <c r="E2514">
        <v>-1</v>
      </c>
      <c r="F2514">
        <v>27.8633333333333</v>
      </c>
      <c r="G2514">
        <v>23.6166666666667</v>
      </c>
      <c r="H2514">
        <v>17.925</v>
      </c>
      <c r="I2514" s="2" t="str">
        <f t="shared" si="79"/>
        <v>小雨</v>
      </c>
      <c r="J2514" s="2">
        <f t="shared" si="78"/>
        <v>-2</v>
      </c>
    </row>
    <row r="2515" spans="1:10">
      <c r="A2515">
        <v>41895.7083333272</v>
      </c>
      <c r="B2515">
        <v>2514</v>
      </c>
      <c r="C2515">
        <v>255</v>
      </c>
      <c r="D2515">
        <v>17</v>
      </c>
      <c r="E2515">
        <v>-1</v>
      </c>
      <c r="F2515">
        <v>4.21666666666667</v>
      </c>
      <c r="G2515">
        <v>23.36</v>
      </c>
      <c r="H2515">
        <v>16.325</v>
      </c>
      <c r="I2515" s="2" t="str">
        <f t="shared" si="79"/>
        <v>小雨</v>
      </c>
      <c r="J2515" s="2">
        <f t="shared" si="78"/>
        <v>-2</v>
      </c>
    </row>
    <row r="2516" spans="1:10">
      <c r="A2516">
        <v>41895.7499999939</v>
      </c>
      <c r="B2516">
        <v>2515</v>
      </c>
      <c r="C2516">
        <v>255</v>
      </c>
      <c r="D2516">
        <v>18</v>
      </c>
      <c r="E2516">
        <v>-1</v>
      </c>
      <c r="F2516">
        <v>0.17</v>
      </c>
      <c r="G2516">
        <v>23.535</v>
      </c>
      <c r="H2516">
        <v>17.9166666666667</v>
      </c>
      <c r="I2516" s="2" t="str">
        <f t="shared" si="79"/>
        <v>小雨</v>
      </c>
      <c r="J2516" s="2">
        <f t="shared" si="78"/>
        <v>-2</v>
      </c>
    </row>
    <row r="2517" spans="1:10">
      <c r="A2517">
        <v>41895.7916666606</v>
      </c>
      <c r="B2517">
        <v>2516</v>
      </c>
      <c r="C2517">
        <v>255</v>
      </c>
      <c r="D2517">
        <v>19</v>
      </c>
      <c r="E2517">
        <v>-1</v>
      </c>
      <c r="F2517">
        <v>0.1</v>
      </c>
      <c r="G2517">
        <v>23.7583333333333</v>
      </c>
      <c r="H2517">
        <v>20.8166666666667</v>
      </c>
      <c r="I2517" s="2" t="str">
        <f t="shared" si="79"/>
        <v>小雨</v>
      </c>
      <c r="J2517" s="2">
        <f t="shared" si="78"/>
        <v>-2</v>
      </c>
    </row>
    <row r="2518" spans="1:10">
      <c r="A2518">
        <v>41895.8333333272</v>
      </c>
      <c r="B2518">
        <v>2517</v>
      </c>
      <c r="C2518">
        <v>255</v>
      </c>
      <c r="D2518">
        <v>20</v>
      </c>
      <c r="E2518">
        <v>-1</v>
      </c>
      <c r="F2518">
        <v>0.125</v>
      </c>
      <c r="G2518">
        <v>23.8383333333333</v>
      </c>
      <c r="H2518">
        <v>19.3166666666667</v>
      </c>
      <c r="I2518" s="2" t="str">
        <f t="shared" si="79"/>
        <v>小雨</v>
      </c>
      <c r="J2518" s="2">
        <f t="shared" si="78"/>
        <v>-2</v>
      </c>
    </row>
    <row r="2519" spans="1:10">
      <c r="A2519">
        <v>41895.8749999939</v>
      </c>
      <c r="B2519">
        <v>2518</v>
      </c>
      <c r="C2519">
        <v>255</v>
      </c>
      <c r="D2519">
        <v>21</v>
      </c>
      <c r="E2519">
        <v>-1</v>
      </c>
      <c r="F2519">
        <v>0.116666666666667</v>
      </c>
      <c r="G2519">
        <v>23.7883333333333</v>
      </c>
      <c r="H2519">
        <v>1.51666666666667</v>
      </c>
      <c r="I2519" s="2" t="str">
        <f t="shared" si="79"/>
        <v>小雨</v>
      </c>
      <c r="J2519" s="2">
        <f t="shared" si="78"/>
        <v>-2</v>
      </c>
    </row>
    <row r="2520" spans="1:10">
      <c r="A2520">
        <v>41895.9166666606</v>
      </c>
      <c r="B2520">
        <v>2519</v>
      </c>
      <c r="C2520">
        <v>255</v>
      </c>
      <c r="D2520">
        <v>22</v>
      </c>
      <c r="E2520">
        <v>-1</v>
      </c>
      <c r="F2520" t="e">
        <v>#DIV/0!</v>
      </c>
      <c r="G2520">
        <v>23.8533333333333</v>
      </c>
      <c r="H2520">
        <v>0.1</v>
      </c>
      <c r="I2520" s="2" t="str">
        <f t="shared" si="79"/>
        <v>小雨</v>
      </c>
      <c r="J2520" s="2">
        <f t="shared" si="78"/>
        <v>-2</v>
      </c>
    </row>
    <row r="2521" spans="1:10">
      <c r="A2521">
        <v>41895.9583333272</v>
      </c>
      <c r="B2521">
        <v>2520</v>
      </c>
      <c r="C2521">
        <v>255</v>
      </c>
      <c r="D2521">
        <v>23</v>
      </c>
      <c r="E2521">
        <v>-1</v>
      </c>
      <c r="F2521" t="e">
        <v>#DIV/0!</v>
      </c>
      <c r="G2521">
        <v>23.79</v>
      </c>
      <c r="H2521">
        <v>0.108333333333333</v>
      </c>
      <c r="I2521" s="2" t="str">
        <f t="shared" si="79"/>
        <v>小雨</v>
      </c>
      <c r="J2521" s="2">
        <f t="shared" si="78"/>
        <v>-2</v>
      </c>
    </row>
    <row r="2522" spans="1:10">
      <c r="A2522">
        <v>41895.9999999939</v>
      </c>
      <c r="B2522">
        <v>2521</v>
      </c>
      <c r="C2522">
        <v>255</v>
      </c>
      <c r="D2522">
        <v>0</v>
      </c>
      <c r="E2522">
        <v>-1</v>
      </c>
      <c r="F2522" t="e">
        <v>#DIV/0!</v>
      </c>
      <c r="G2522">
        <v>23.605</v>
      </c>
      <c r="H2522">
        <v>0.1</v>
      </c>
      <c r="I2522" s="2" t="str">
        <f t="shared" si="79"/>
        <v>小雨</v>
      </c>
      <c r="J2522" s="2">
        <f t="shared" si="78"/>
        <v>-2</v>
      </c>
    </row>
    <row r="2523" spans="1:10">
      <c r="A2523">
        <v>41896.0416666606</v>
      </c>
      <c r="B2523">
        <v>2522</v>
      </c>
      <c r="C2523">
        <v>256</v>
      </c>
      <c r="D2523">
        <v>1</v>
      </c>
      <c r="E2523">
        <v>-1</v>
      </c>
      <c r="F2523">
        <v>0.2</v>
      </c>
      <c r="G2523">
        <v>23.355</v>
      </c>
      <c r="H2523">
        <v>0.1</v>
      </c>
      <c r="I2523" s="2" t="str">
        <f t="shared" si="79"/>
        <v>阴~多云</v>
      </c>
      <c r="J2523" s="2">
        <f t="shared" si="78"/>
        <v>-1</v>
      </c>
    </row>
    <row r="2524" spans="1:10">
      <c r="A2524">
        <v>41896.0833333272</v>
      </c>
      <c r="B2524">
        <v>2523</v>
      </c>
      <c r="C2524">
        <v>256</v>
      </c>
      <c r="D2524">
        <v>2</v>
      </c>
      <c r="E2524">
        <v>-1</v>
      </c>
      <c r="F2524" t="e">
        <v>#DIV/0!</v>
      </c>
      <c r="G2524">
        <v>23.2866666666667</v>
      </c>
      <c r="H2524">
        <v>0.1</v>
      </c>
      <c r="I2524" s="2" t="str">
        <f t="shared" si="79"/>
        <v>阴~多云</v>
      </c>
      <c r="J2524" s="2">
        <f t="shared" ref="J2524:J2587" si="80">IF(ISNUMBER(FIND("雨",I2524)),-2,IF(ISNUMBER(FIND("阴",I2524)),-1,0))</f>
        <v>-1</v>
      </c>
    </row>
    <row r="2525" spans="1:10">
      <c r="A2525">
        <v>41896.1249999939</v>
      </c>
      <c r="B2525">
        <v>2524</v>
      </c>
      <c r="C2525">
        <v>256</v>
      </c>
      <c r="D2525">
        <v>3</v>
      </c>
      <c r="E2525">
        <v>-1</v>
      </c>
      <c r="F2525">
        <v>0.1</v>
      </c>
      <c r="G2525">
        <v>23.7016666666667</v>
      </c>
      <c r="H2525">
        <v>0.1</v>
      </c>
      <c r="I2525" s="2" t="str">
        <f t="shared" si="79"/>
        <v>阴~多云</v>
      </c>
      <c r="J2525" s="2">
        <f t="shared" si="80"/>
        <v>-1</v>
      </c>
    </row>
    <row r="2526" spans="1:10">
      <c r="A2526">
        <v>41896.1666666605</v>
      </c>
      <c r="B2526">
        <v>2525</v>
      </c>
      <c r="C2526">
        <v>256</v>
      </c>
      <c r="D2526">
        <v>4</v>
      </c>
      <c r="E2526">
        <v>-1</v>
      </c>
      <c r="F2526" t="e">
        <v>#DIV/0!</v>
      </c>
      <c r="G2526">
        <v>23.785</v>
      </c>
      <c r="H2526">
        <v>0.108333333333333</v>
      </c>
      <c r="I2526" s="2" t="str">
        <f t="shared" si="79"/>
        <v>阴~多云</v>
      </c>
      <c r="J2526" s="2">
        <f t="shared" si="80"/>
        <v>-1</v>
      </c>
    </row>
    <row r="2527" spans="1:10">
      <c r="A2527">
        <v>41896.2083333272</v>
      </c>
      <c r="B2527">
        <v>2526</v>
      </c>
      <c r="C2527">
        <v>256</v>
      </c>
      <c r="D2527">
        <v>5</v>
      </c>
      <c r="E2527">
        <v>-1</v>
      </c>
      <c r="F2527">
        <v>9.64285714285714</v>
      </c>
      <c r="G2527">
        <v>23.5016666666667</v>
      </c>
      <c r="H2527">
        <v>0.1</v>
      </c>
      <c r="I2527" s="2" t="str">
        <f t="shared" si="79"/>
        <v>阴~多云</v>
      </c>
      <c r="J2527" s="2">
        <f t="shared" si="80"/>
        <v>-1</v>
      </c>
    </row>
    <row r="2528" spans="1:10">
      <c r="A2528">
        <v>41896.2499999939</v>
      </c>
      <c r="B2528">
        <v>2527</v>
      </c>
      <c r="C2528">
        <v>256</v>
      </c>
      <c r="D2528">
        <v>6</v>
      </c>
      <c r="E2528">
        <v>-1</v>
      </c>
      <c r="F2528">
        <v>58.35</v>
      </c>
      <c r="G2528">
        <v>24.4333333333333</v>
      </c>
      <c r="H2528">
        <v>0.108333333333333</v>
      </c>
      <c r="I2528" s="2" t="str">
        <f t="shared" si="79"/>
        <v>阴~多云</v>
      </c>
      <c r="J2528" s="2">
        <f t="shared" si="80"/>
        <v>-1</v>
      </c>
    </row>
    <row r="2529" spans="1:10">
      <c r="A2529">
        <v>41896.2916666605</v>
      </c>
      <c r="B2529">
        <v>2528</v>
      </c>
      <c r="C2529">
        <v>256</v>
      </c>
      <c r="D2529">
        <v>7</v>
      </c>
      <c r="E2529">
        <v>-1</v>
      </c>
      <c r="F2529">
        <v>107.94</v>
      </c>
      <c r="G2529">
        <v>24.9583333333333</v>
      </c>
      <c r="H2529">
        <v>0.1</v>
      </c>
      <c r="I2529" s="2" t="str">
        <f t="shared" si="79"/>
        <v>阴~多云</v>
      </c>
      <c r="J2529" s="2">
        <f t="shared" si="80"/>
        <v>-1</v>
      </c>
    </row>
    <row r="2530" spans="1:10">
      <c r="A2530">
        <v>41896.3333333272</v>
      </c>
      <c r="B2530">
        <v>2529</v>
      </c>
      <c r="C2530">
        <v>256</v>
      </c>
      <c r="D2530">
        <v>8</v>
      </c>
      <c r="E2530">
        <v>-1</v>
      </c>
      <c r="F2530">
        <v>214.386666666667</v>
      </c>
      <c r="G2530">
        <v>25.4466666666667</v>
      </c>
      <c r="H2530">
        <v>22.5916666666667</v>
      </c>
      <c r="I2530" s="2" t="str">
        <f t="shared" si="79"/>
        <v>阴~多云</v>
      </c>
      <c r="J2530" s="2">
        <f t="shared" si="80"/>
        <v>-1</v>
      </c>
    </row>
    <row r="2531" spans="1:10">
      <c r="A2531">
        <v>41896.3749999939</v>
      </c>
      <c r="B2531">
        <v>2530</v>
      </c>
      <c r="C2531">
        <v>256</v>
      </c>
      <c r="D2531">
        <v>9</v>
      </c>
      <c r="E2531">
        <v>-1</v>
      </c>
      <c r="F2531">
        <v>231.756666666667</v>
      </c>
      <c r="G2531">
        <v>25.8583333333333</v>
      </c>
      <c r="H2531">
        <v>20.8833333333333</v>
      </c>
      <c r="I2531" s="2" t="str">
        <f t="shared" si="79"/>
        <v>阴~多云</v>
      </c>
      <c r="J2531" s="2">
        <f t="shared" si="80"/>
        <v>-1</v>
      </c>
    </row>
    <row r="2532" spans="1:10">
      <c r="A2532">
        <v>41896.4166666605</v>
      </c>
      <c r="B2532">
        <v>2531</v>
      </c>
      <c r="C2532">
        <v>256</v>
      </c>
      <c r="D2532">
        <v>10</v>
      </c>
      <c r="E2532">
        <v>-1</v>
      </c>
      <c r="F2532">
        <v>346.393333333333</v>
      </c>
      <c r="G2532">
        <v>26.6116666666667</v>
      </c>
      <c r="H2532">
        <v>19.35</v>
      </c>
      <c r="I2532" s="2" t="str">
        <f t="shared" si="79"/>
        <v>阴~多云</v>
      </c>
      <c r="J2532" s="2">
        <f t="shared" si="80"/>
        <v>-1</v>
      </c>
    </row>
    <row r="2533" spans="1:10">
      <c r="A2533">
        <v>41896.4583333272</v>
      </c>
      <c r="B2533">
        <v>2532</v>
      </c>
      <c r="C2533">
        <v>256</v>
      </c>
      <c r="D2533">
        <v>11</v>
      </c>
      <c r="E2533">
        <v>-1</v>
      </c>
      <c r="F2533">
        <v>295.15</v>
      </c>
      <c r="G2533">
        <v>27.2633333333333</v>
      </c>
      <c r="H2533">
        <v>16.3</v>
      </c>
      <c r="I2533" s="2" t="str">
        <f t="shared" si="79"/>
        <v>阴~多云</v>
      </c>
      <c r="J2533" s="2">
        <f t="shared" si="80"/>
        <v>-1</v>
      </c>
    </row>
    <row r="2534" spans="1:10">
      <c r="A2534">
        <v>41896.4999999939</v>
      </c>
      <c r="B2534">
        <v>2533</v>
      </c>
      <c r="C2534">
        <v>256</v>
      </c>
      <c r="D2534">
        <v>12</v>
      </c>
      <c r="E2534">
        <v>-1</v>
      </c>
      <c r="F2534">
        <v>219.833333333333</v>
      </c>
      <c r="G2534">
        <v>26.775</v>
      </c>
      <c r="H2534">
        <v>17.6916666666667</v>
      </c>
      <c r="I2534" s="2" t="str">
        <f t="shared" si="79"/>
        <v>阴~多云</v>
      </c>
      <c r="J2534" s="2">
        <f t="shared" si="80"/>
        <v>-1</v>
      </c>
    </row>
    <row r="2535" spans="1:10">
      <c r="A2535">
        <v>41896.5416666605</v>
      </c>
      <c r="B2535">
        <v>2534</v>
      </c>
      <c r="C2535">
        <v>256</v>
      </c>
      <c r="D2535">
        <v>13</v>
      </c>
      <c r="E2535">
        <v>-1</v>
      </c>
      <c r="F2535">
        <v>574.833333333333</v>
      </c>
      <c r="G2535">
        <v>27.1813559322034</v>
      </c>
      <c r="H2535">
        <v>19.3333333333333</v>
      </c>
      <c r="I2535" s="2" t="str">
        <f t="shared" si="79"/>
        <v>阴~多云</v>
      </c>
      <c r="J2535" s="2">
        <f t="shared" si="80"/>
        <v>-1</v>
      </c>
    </row>
    <row r="2536" spans="1:10">
      <c r="A2536">
        <v>41896.5833333272</v>
      </c>
      <c r="B2536">
        <v>2535</v>
      </c>
      <c r="C2536">
        <v>256</v>
      </c>
      <c r="D2536">
        <v>14</v>
      </c>
      <c r="E2536">
        <v>-1</v>
      </c>
      <c r="F2536">
        <v>572.27</v>
      </c>
      <c r="G2536">
        <v>27.7666666666667</v>
      </c>
      <c r="H2536">
        <v>16.3416666666667</v>
      </c>
      <c r="I2536" s="2" t="str">
        <f t="shared" si="79"/>
        <v>阴~多云</v>
      </c>
      <c r="J2536" s="2">
        <f t="shared" si="80"/>
        <v>-1</v>
      </c>
    </row>
    <row r="2537" spans="1:10">
      <c r="A2537">
        <v>41896.6249999939</v>
      </c>
      <c r="B2537">
        <v>2536</v>
      </c>
      <c r="C2537">
        <v>256</v>
      </c>
      <c r="D2537">
        <v>15</v>
      </c>
      <c r="E2537">
        <v>-1</v>
      </c>
      <c r="F2537">
        <v>323.266666666667</v>
      </c>
      <c r="G2537">
        <v>27.4116666666667</v>
      </c>
      <c r="H2537">
        <v>17.8833333333333</v>
      </c>
      <c r="I2537" s="2" t="str">
        <f t="shared" si="79"/>
        <v>阴~多云</v>
      </c>
      <c r="J2537" s="2">
        <f t="shared" si="80"/>
        <v>-1</v>
      </c>
    </row>
    <row r="2538" spans="1:10">
      <c r="A2538">
        <v>41896.6666666605</v>
      </c>
      <c r="B2538">
        <v>2537</v>
      </c>
      <c r="C2538">
        <v>256</v>
      </c>
      <c r="D2538">
        <v>16</v>
      </c>
      <c r="E2538">
        <v>-1</v>
      </c>
      <c r="F2538">
        <v>191.98</v>
      </c>
      <c r="G2538">
        <v>26.56</v>
      </c>
      <c r="H2538">
        <v>17.8833333333333</v>
      </c>
      <c r="I2538" s="2" t="str">
        <f t="shared" si="79"/>
        <v>阴~多云</v>
      </c>
      <c r="J2538" s="2">
        <f t="shared" si="80"/>
        <v>-1</v>
      </c>
    </row>
    <row r="2539" spans="1:10">
      <c r="A2539">
        <v>41896.7083333272</v>
      </c>
      <c r="B2539">
        <v>2538</v>
      </c>
      <c r="C2539">
        <v>256</v>
      </c>
      <c r="D2539">
        <v>17</v>
      </c>
      <c r="E2539">
        <v>-1</v>
      </c>
      <c r="F2539">
        <v>22.6409090909091</v>
      </c>
      <c r="G2539">
        <v>25.03</v>
      </c>
      <c r="H2539">
        <v>17.8666666666667</v>
      </c>
      <c r="I2539" s="2" t="str">
        <f t="shared" si="79"/>
        <v>阴~多云</v>
      </c>
      <c r="J2539" s="2">
        <f t="shared" si="80"/>
        <v>-1</v>
      </c>
    </row>
    <row r="2540" spans="1:10">
      <c r="A2540">
        <v>41896.7499999938</v>
      </c>
      <c r="B2540">
        <v>2539</v>
      </c>
      <c r="C2540">
        <v>256</v>
      </c>
      <c r="D2540">
        <v>18</v>
      </c>
      <c r="E2540">
        <v>-1</v>
      </c>
      <c r="F2540" t="e">
        <v>#DIV/0!</v>
      </c>
      <c r="G2540">
        <v>24.215</v>
      </c>
      <c r="H2540">
        <v>14.7583333333333</v>
      </c>
      <c r="I2540" s="2" t="str">
        <f t="shared" si="79"/>
        <v>阴~多云</v>
      </c>
      <c r="J2540" s="2">
        <f t="shared" si="80"/>
        <v>-1</v>
      </c>
    </row>
    <row r="2541" spans="1:10">
      <c r="A2541">
        <v>41896.7916666605</v>
      </c>
      <c r="B2541">
        <v>2540</v>
      </c>
      <c r="C2541">
        <v>256</v>
      </c>
      <c r="D2541">
        <v>19</v>
      </c>
      <c r="E2541">
        <v>-1</v>
      </c>
      <c r="F2541" t="e">
        <v>#DIV/0!</v>
      </c>
      <c r="G2541">
        <v>23.96</v>
      </c>
      <c r="H2541">
        <v>17.8666666666667</v>
      </c>
      <c r="I2541" s="2" t="str">
        <f t="shared" si="79"/>
        <v>阴~多云</v>
      </c>
      <c r="J2541" s="2">
        <f t="shared" si="80"/>
        <v>-1</v>
      </c>
    </row>
    <row r="2542" spans="1:10">
      <c r="A2542">
        <v>41896.8333333272</v>
      </c>
      <c r="B2542">
        <v>2541</v>
      </c>
      <c r="C2542">
        <v>256</v>
      </c>
      <c r="D2542">
        <v>20</v>
      </c>
      <c r="E2542">
        <v>-1</v>
      </c>
      <c r="F2542" t="e">
        <v>#DIV/0!</v>
      </c>
      <c r="G2542">
        <v>23.85</v>
      </c>
      <c r="H2542">
        <v>19.4416666666667</v>
      </c>
      <c r="I2542" s="2" t="str">
        <f t="shared" si="79"/>
        <v>阴~多云</v>
      </c>
      <c r="J2542" s="2">
        <f t="shared" si="80"/>
        <v>-1</v>
      </c>
    </row>
    <row r="2543" spans="1:10">
      <c r="A2543">
        <v>41896.8749999938</v>
      </c>
      <c r="B2543">
        <v>2542</v>
      </c>
      <c r="C2543">
        <v>256</v>
      </c>
      <c r="D2543">
        <v>21</v>
      </c>
      <c r="E2543">
        <v>-1</v>
      </c>
      <c r="F2543" t="e">
        <v>#DIV/0!</v>
      </c>
      <c r="G2543">
        <v>23.6733333333333</v>
      </c>
      <c r="H2543">
        <v>1.50833333333333</v>
      </c>
      <c r="I2543" s="2" t="str">
        <f t="shared" si="79"/>
        <v>阴~多云</v>
      </c>
      <c r="J2543" s="2">
        <f t="shared" si="80"/>
        <v>-1</v>
      </c>
    </row>
    <row r="2544" spans="1:10">
      <c r="A2544">
        <v>41896.9166666605</v>
      </c>
      <c r="B2544">
        <v>2543</v>
      </c>
      <c r="C2544">
        <v>256</v>
      </c>
      <c r="D2544">
        <v>22</v>
      </c>
      <c r="E2544">
        <v>-1</v>
      </c>
      <c r="F2544" t="e">
        <v>#DIV/0!</v>
      </c>
      <c r="G2544">
        <v>23.405</v>
      </c>
      <c r="H2544">
        <v>0.1</v>
      </c>
      <c r="I2544" s="2" t="str">
        <f t="shared" si="79"/>
        <v>阴~多云</v>
      </c>
      <c r="J2544" s="2">
        <f t="shared" si="80"/>
        <v>-1</v>
      </c>
    </row>
    <row r="2545" spans="1:10">
      <c r="A2545">
        <v>41896.9583333272</v>
      </c>
      <c r="B2545">
        <v>2544</v>
      </c>
      <c r="C2545">
        <v>256</v>
      </c>
      <c r="D2545">
        <v>23</v>
      </c>
      <c r="E2545">
        <v>-1</v>
      </c>
      <c r="F2545" t="e">
        <v>#DIV/0!</v>
      </c>
      <c r="G2545">
        <v>23.32</v>
      </c>
      <c r="H2545">
        <v>0.108333333333333</v>
      </c>
      <c r="I2545" s="2" t="str">
        <f t="shared" si="79"/>
        <v>阴~多云</v>
      </c>
      <c r="J2545" s="2">
        <f t="shared" si="80"/>
        <v>-1</v>
      </c>
    </row>
    <row r="2546" spans="1:10">
      <c r="A2546">
        <v>41896.9999999938</v>
      </c>
      <c r="B2546">
        <v>2545</v>
      </c>
      <c r="C2546">
        <v>256</v>
      </c>
      <c r="D2546">
        <v>0</v>
      </c>
      <c r="E2546">
        <v>1</v>
      </c>
      <c r="F2546" t="e">
        <v>#DIV/0!</v>
      </c>
      <c r="G2546">
        <v>23.245</v>
      </c>
      <c r="H2546">
        <v>0.108333333333333</v>
      </c>
      <c r="I2546" s="2" t="str">
        <f t="shared" si="79"/>
        <v>阴~多云</v>
      </c>
      <c r="J2546" s="2">
        <f t="shared" si="80"/>
        <v>-1</v>
      </c>
    </row>
    <row r="2547" spans="1:10">
      <c r="A2547">
        <v>41897.0416666605</v>
      </c>
      <c r="B2547">
        <v>2546</v>
      </c>
      <c r="C2547">
        <v>257</v>
      </c>
      <c r="D2547">
        <v>1</v>
      </c>
      <c r="E2547">
        <v>1</v>
      </c>
      <c r="F2547" t="e">
        <v>#DIV/0!</v>
      </c>
      <c r="G2547">
        <v>23.2433333333333</v>
      </c>
      <c r="H2547">
        <v>0.108333333333333</v>
      </c>
      <c r="I2547" s="2" t="str">
        <f t="shared" si="79"/>
        <v>多云</v>
      </c>
      <c r="J2547" s="2">
        <f t="shared" si="80"/>
        <v>0</v>
      </c>
    </row>
    <row r="2548" spans="1:10">
      <c r="A2548">
        <v>41897.0833333272</v>
      </c>
      <c r="B2548">
        <v>2547</v>
      </c>
      <c r="C2548">
        <v>257</v>
      </c>
      <c r="D2548">
        <v>2</v>
      </c>
      <c r="E2548">
        <v>1</v>
      </c>
      <c r="F2548" t="e">
        <v>#DIV/0!</v>
      </c>
      <c r="G2548">
        <v>23.4033333333333</v>
      </c>
      <c r="H2548">
        <v>0.108333333333333</v>
      </c>
      <c r="I2548" s="2" t="str">
        <f t="shared" si="79"/>
        <v>多云</v>
      </c>
      <c r="J2548" s="2">
        <f t="shared" si="80"/>
        <v>0</v>
      </c>
    </row>
    <row r="2549" spans="1:10">
      <c r="A2549">
        <v>41897.1249999938</v>
      </c>
      <c r="B2549">
        <v>2548</v>
      </c>
      <c r="C2549">
        <v>257</v>
      </c>
      <c r="D2549">
        <v>3</v>
      </c>
      <c r="E2549">
        <v>1</v>
      </c>
      <c r="F2549">
        <v>0.16</v>
      </c>
      <c r="G2549">
        <v>23.4233333333333</v>
      </c>
      <c r="H2549">
        <v>0.1</v>
      </c>
      <c r="I2549" s="2" t="str">
        <f t="shared" si="79"/>
        <v>多云</v>
      </c>
      <c r="J2549" s="2">
        <f t="shared" si="80"/>
        <v>0</v>
      </c>
    </row>
    <row r="2550" spans="1:10">
      <c r="A2550">
        <v>41897.1666666605</v>
      </c>
      <c r="B2550">
        <v>2549</v>
      </c>
      <c r="C2550">
        <v>257</v>
      </c>
      <c r="D2550">
        <v>4</v>
      </c>
      <c r="E2550">
        <v>1</v>
      </c>
      <c r="F2550">
        <v>0.18</v>
      </c>
      <c r="G2550">
        <v>23.455</v>
      </c>
      <c r="H2550">
        <v>0.1</v>
      </c>
      <c r="I2550" s="2" t="str">
        <f t="shared" si="79"/>
        <v>多云</v>
      </c>
      <c r="J2550" s="2">
        <f t="shared" si="80"/>
        <v>0</v>
      </c>
    </row>
    <row r="2551" spans="1:10">
      <c r="A2551">
        <v>41897.2083333272</v>
      </c>
      <c r="B2551">
        <v>2550</v>
      </c>
      <c r="C2551">
        <v>257</v>
      </c>
      <c r="D2551">
        <v>5</v>
      </c>
      <c r="E2551">
        <v>1</v>
      </c>
      <c r="F2551">
        <v>7.5</v>
      </c>
      <c r="G2551">
        <v>23.4616666666667</v>
      </c>
      <c r="H2551">
        <v>0.1</v>
      </c>
      <c r="I2551" s="2" t="str">
        <f t="shared" si="79"/>
        <v>多云</v>
      </c>
      <c r="J2551" s="2">
        <f t="shared" si="80"/>
        <v>0</v>
      </c>
    </row>
    <row r="2552" spans="1:10">
      <c r="A2552">
        <v>41897.2499999938</v>
      </c>
      <c r="B2552">
        <v>2551</v>
      </c>
      <c r="C2552">
        <v>257</v>
      </c>
      <c r="D2552">
        <v>6</v>
      </c>
      <c r="E2552">
        <v>1</v>
      </c>
      <c r="F2552">
        <v>41.2733333333333</v>
      </c>
      <c r="G2552">
        <v>23.685</v>
      </c>
      <c r="H2552">
        <v>0.1</v>
      </c>
      <c r="I2552" s="2" t="str">
        <f t="shared" si="79"/>
        <v>多云</v>
      </c>
      <c r="J2552" s="2">
        <f t="shared" si="80"/>
        <v>0</v>
      </c>
    </row>
    <row r="2553" spans="1:10">
      <c r="A2553">
        <v>41897.2916666605</v>
      </c>
      <c r="B2553">
        <v>2552</v>
      </c>
      <c r="C2553">
        <v>257</v>
      </c>
      <c r="D2553">
        <v>7</v>
      </c>
      <c r="E2553">
        <v>1</v>
      </c>
      <c r="F2553">
        <v>104.19</v>
      </c>
      <c r="G2553">
        <v>24.19</v>
      </c>
      <c r="H2553">
        <v>27.2833333333333</v>
      </c>
      <c r="I2553" s="2" t="str">
        <f t="shared" si="79"/>
        <v>多云</v>
      </c>
      <c r="J2553" s="2">
        <f t="shared" si="80"/>
        <v>0</v>
      </c>
    </row>
    <row r="2554" spans="1:10">
      <c r="A2554">
        <v>41897.3333333271</v>
      </c>
      <c r="B2554">
        <v>2553</v>
      </c>
      <c r="C2554">
        <v>257</v>
      </c>
      <c r="D2554">
        <v>8</v>
      </c>
      <c r="E2554">
        <v>1</v>
      </c>
      <c r="F2554">
        <v>180.548387096774</v>
      </c>
      <c r="G2554">
        <v>25.1883333333333</v>
      </c>
      <c r="H2554">
        <v>20.9833333333333</v>
      </c>
      <c r="I2554" s="2" t="str">
        <f t="shared" si="79"/>
        <v>多云</v>
      </c>
      <c r="J2554" s="2">
        <f t="shared" si="80"/>
        <v>0</v>
      </c>
    </row>
    <row r="2555" spans="1:10">
      <c r="A2555">
        <v>41897.3749999938</v>
      </c>
      <c r="B2555">
        <v>2554</v>
      </c>
      <c r="C2555">
        <v>257</v>
      </c>
      <c r="D2555">
        <v>9</v>
      </c>
      <c r="E2555">
        <v>1</v>
      </c>
      <c r="F2555">
        <v>305.003225806452</v>
      </c>
      <c r="G2555">
        <v>26.7083333333333</v>
      </c>
      <c r="H2555">
        <v>24.0666666666667</v>
      </c>
      <c r="I2555" s="2" t="str">
        <f t="shared" si="79"/>
        <v>多云</v>
      </c>
      <c r="J2555" s="2">
        <f t="shared" si="80"/>
        <v>0</v>
      </c>
    </row>
    <row r="2556" spans="1:10">
      <c r="A2556">
        <v>41897.4166666605</v>
      </c>
      <c r="B2556">
        <v>2555</v>
      </c>
      <c r="C2556">
        <v>257</v>
      </c>
      <c r="D2556">
        <v>10</v>
      </c>
      <c r="E2556">
        <v>1</v>
      </c>
      <c r="F2556">
        <v>722.683333333333</v>
      </c>
      <c r="G2556">
        <v>27.7366666666667</v>
      </c>
      <c r="H2556">
        <v>20.1</v>
      </c>
      <c r="I2556" s="2" t="str">
        <f t="shared" si="79"/>
        <v>多云</v>
      </c>
      <c r="J2556" s="2">
        <f t="shared" si="80"/>
        <v>0</v>
      </c>
    </row>
    <row r="2557" spans="1:10">
      <c r="A2557">
        <v>41897.4583333271</v>
      </c>
      <c r="B2557">
        <v>2556</v>
      </c>
      <c r="C2557">
        <v>257</v>
      </c>
      <c r="D2557">
        <v>11</v>
      </c>
      <c r="E2557">
        <v>1</v>
      </c>
      <c r="F2557">
        <v>867.879310344828</v>
      </c>
      <c r="G2557">
        <v>28.2466666666667</v>
      </c>
      <c r="H2557">
        <v>22.6583333333333</v>
      </c>
      <c r="I2557" s="2" t="str">
        <f t="shared" si="79"/>
        <v>多云</v>
      </c>
      <c r="J2557" s="2">
        <f t="shared" si="80"/>
        <v>0</v>
      </c>
    </row>
    <row r="2558" spans="1:10">
      <c r="A2558">
        <v>41897.4999999938</v>
      </c>
      <c r="B2558">
        <v>2557</v>
      </c>
      <c r="C2558">
        <v>257</v>
      </c>
      <c r="D2558">
        <v>12</v>
      </c>
      <c r="E2558">
        <v>1</v>
      </c>
      <c r="F2558">
        <v>714.36</v>
      </c>
      <c r="G2558">
        <v>28.0833333333333</v>
      </c>
      <c r="H2558">
        <v>24.25</v>
      </c>
      <c r="I2558" s="2" t="str">
        <f t="shared" si="79"/>
        <v>多云</v>
      </c>
      <c r="J2558" s="2">
        <f t="shared" si="80"/>
        <v>0</v>
      </c>
    </row>
    <row r="2559" spans="1:10">
      <c r="A2559">
        <v>41897.5416666605</v>
      </c>
      <c r="B2559">
        <v>2558</v>
      </c>
      <c r="C2559">
        <v>257</v>
      </c>
      <c r="D2559">
        <v>13</v>
      </c>
      <c r="E2559">
        <v>1</v>
      </c>
      <c r="F2559">
        <v>703.89</v>
      </c>
      <c r="G2559">
        <v>27.7983333333333</v>
      </c>
      <c r="H2559">
        <v>22.6833333333333</v>
      </c>
      <c r="I2559" s="2" t="str">
        <f t="shared" si="79"/>
        <v>多云</v>
      </c>
      <c r="J2559" s="2">
        <f t="shared" si="80"/>
        <v>0</v>
      </c>
    </row>
    <row r="2560" spans="1:10">
      <c r="A2560">
        <v>41897.5833333271</v>
      </c>
      <c r="B2560">
        <v>2559</v>
      </c>
      <c r="C2560">
        <v>257</v>
      </c>
      <c r="D2560">
        <v>14</v>
      </c>
      <c r="E2560">
        <v>1</v>
      </c>
      <c r="F2560">
        <v>655.83</v>
      </c>
      <c r="G2560">
        <v>28.32</v>
      </c>
      <c r="H2560">
        <v>21.1166666666667</v>
      </c>
      <c r="I2560" s="2" t="str">
        <f t="shared" si="79"/>
        <v>多云</v>
      </c>
      <c r="J2560" s="2">
        <f t="shared" si="80"/>
        <v>0</v>
      </c>
    </row>
    <row r="2561" spans="1:10">
      <c r="A2561">
        <v>41897.6249999938</v>
      </c>
      <c r="B2561">
        <v>2560</v>
      </c>
      <c r="C2561">
        <v>257</v>
      </c>
      <c r="D2561">
        <v>15</v>
      </c>
      <c r="E2561">
        <v>1</v>
      </c>
      <c r="F2561">
        <v>448.236666666667</v>
      </c>
      <c r="G2561">
        <v>27.845</v>
      </c>
      <c r="H2561">
        <v>24.275</v>
      </c>
      <c r="I2561" s="2" t="str">
        <f t="shared" si="79"/>
        <v>多云</v>
      </c>
      <c r="J2561" s="2">
        <f t="shared" si="80"/>
        <v>0</v>
      </c>
    </row>
    <row r="2562" spans="1:10">
      <c r="A2562">
        <v>41897.6666666605</v>
      </c>
      <c r="B2562">
        <v>2561</v>
      </c>
      <c r="C2562">
        <v>257</v>
      </c>
      <c r="D2562">
        <v>16</v>
      </c>
      <c r="E2562">
        <v>1</v>
      </c>
      <c r="F2562">
        <v>198.183333333333</v>
      </c>
      <c r="G2562">
        <v>27.0716666666667</v>
      </c>
      <c r="H2562">
        <v>19.55</v>
      </c>
      <c r="I2562" s="2" t="str">
        <f t="shared" si="79"/>
        <v>多云</v>
      </c>
      <c r="J2562" s="2">
        <f t="shared" si="80"/>
        <v>0</v>
      </c>
    </row>
    <row r="2563" spans="1:10">
      <c r="A2563">
        <v>41897.7083333271</v>
      </c>
      <c r="B2563">
        <v>2562</v>
      </c>
      <c r="C2563">
        <v>257</v>
      </c>
      <c r="D2563">
        <v>17</v>
      </c>
      <c r="E2563">
        <v>1</v>
      </c>
      <c r="F2563">
        <v>13.8736842105263</v>
      </c>
      <c r="G2563">
        <v>25.5016666666667</v>
      </c>
      <c r="H2563">
        <v>19.5916666666667</v>
      </c>
      <c r="I2563" s="2" t="str">
        <f t="shared" si="79"/>
        <v>多云</v>
      </c>
      <c r="J2563" s="2">
        <f t="shared" si="80"/>
        <v>0</v>
      </c>
    </row>
    <row r="2564" spans="1:10">
      <c r="A2564">
        <v>41897.7499999938</v>
      </c>
      <c r="B2564">
        <v>2563</v>
      </c>
      <c r="C2564">
        <v>257</v>
      </c>
      <c r="D2564">
        <v>18</v>
      </c>
      <c r="E2564">
        <v>1</v>
      </c>
      <c r="F2564" t="e">
        <v>#DIV/0!</v>
      </c>
      <c r="G2564">
        <v>24.195</v>
      </c>
      <c r="H2564">
        <v>21.1333333333333</v>
      </c>
      <c r="I2564" s="2" t="str">
        <f t="shared" si="79"/>
        <v>多云</v>
      </c>
      <c r="J2564" s="2">
        <f t="shared" si="80"/>
        <v>0</v>
      </c>
    </row>
    <row r="2565" spans="1:10">
      <c r="A2565">
        <v>41897.7916666605</v>
      </c>
      <c r="B2565">
        <v>2564</v>
      </c>
      <c r="C2565">
        <v>257</v>
      </c>
      <c r="D2565">
        <v>19</v>
      </c>
      <c r="E2565">
        <v>1</v>
      </c>
      <c r="F2565" t="e">
        <v>#DIV/0!</v>
      </c>
      <c r="G2565">
        <v>23.8483333333333</v>
      </c>
      <c r="H2565">
        <v>22.7916666666667</v>
      </c>
      <c r="I2565" s="2" t="str">
        <f t="shared" si="79"/>
        <v>多云</v>
      </c>
      <c r="J2565" s="2">
        <f t="shared" si="80"/>
        <v>0</v>
      </c>
    </row>
    <row r="2566" spans="1:10">
      <c r="A2566">
        <v>41897.8333333271</v>
      </c>
      <c r="B2566">
        <v>2565</v>
      </c>
      <c r="C2566">
        <v>257</v>
      </c>
      <c r="D2566">
        <v>20</v>
      </c>
      <c r="E2566">
        <v>1</v>
      </c>
      <c r="F2566" t="e">
        <v>#DIV/0!</v>
      </c>
      <c r="G2566">
        <v>23.6383333333333</v>
      </c>
      <c r="H2566">
        <v>24.425</v>
      </c>
      <c r="I2566" s="2" t="str">
        <f t="shared" ref="I2566:I2629" si="81">VLOOKUP(INT(A2566),K$2:Q$123,5)</f>
        <v>多云</v>
      </c>
      <c r="J2566" s="2">
        <f t="shared" si="80"/>
        <v>0</v>
      </c>
    </row>
    <row r="2567" spans="1:10">
      <c r="A2567">
        <v>41897.8749999938</v>
      </c>
      <c r="B2567">
        <v>2566</v>
      </c>
      <c r="C2567">
        <v>257</v>
      </c>
      <c r="D2567">
        <v>21</v>
      </c>
      <c r="E2567">
        <v>1</v>
      </c>
      <c r="F2567" t="e">
        <v>#DIV/0!</v>
      </c>
      <c r="G2567">
        <v>23.475</v>
      </c>
      <c r="H2567">
        <v>21.2166666666667</v>
      </c>
      <c r="I2567" s="2" t="str">
        <f t="shared" si="81"/>
        <v>多云</v>
      </c>
      <c r="J2567" s="2">
        <f t="shared" si="80"/>
        <v>0</v>
      </c>
    </row>
    <row r="2568" spans="1:10">
      <c r="A2568">
        <v>41897.9166666604</v>
      </c>
      <c r="B2568">
        <v>2567</v>
      </c>
      <c r="C2568">
        <v>257</v>
      </c>
      <c r="D2568">
        <v>22</v>
      </c>
      <c r="E2568">
        <v>1</v>
      </c>
      <c r="F2568" t="e">
        <v>#DIV/0!</v>
      </c>
      <c r="G2568">
        <v>23.1216666666667</v>
      </c>
      <c r="H2568">
        <v>1.51666666666667</v>
      </c>
      <c r="I2568" s="2" t="str">
        <f t="shared" si="81"/>
        <v>多云</v>
      </c>
      <c r="J2568" s="2">
        <f t="shared" si="80"/>
        <v>0</v>
      </c>
    </row>
    <row r="2569" spans="1:10">
      <c r="A2569">
        <v>41897.9583333271</v>
      </c>
      <c r="B2569">
        <v>2568</v>
      </c>
      <c r="C2569">
        <v>257</v>
      </c>
      <c r="D2569">
        <v>23</v>
      </c>
      <c r="E2569">
        <v>1</v>
      </c>
      <c r="F2569" t="e">
        <v>#DIV/0!</v>
      </c>
      <c r="G2569">
        <v>23.0183333333333</v>
      </c>
      <c r="H2569">
        <v>0.1</v>
      </c>
      <c r="I2569" s="2" t="str">
        <f t="shared" si="81"/>
        <v>多云</v>
      </c>
      <c r="J2569" s="2">
        <f t="shared" si="80"/>
        <v>0</v>
      </c>
    </row>
    <row r="2570" spans="1:10">
      <c r="A2570">
        <v>41897.9999999938</v>
      </c>
      <c r="B2570">
        <v>2569</v>
      </c>
      <c r="C2570">
        <v>257</v>
      </c>
      <c r="D2570">
        <v>0</v>
      </c>
      <c r="E2570">
        <v>1</v>
      </c>
      <c r="F2570" t="e">
        <v>#DIV/0!</v>
      </c>
      <c r="G2570">
        <v>22.9216666666667</v>
      </c>
      <c r="H2570">
        <v>0.108333333333333</v>
      </c>
      <c r="I2570" s="2" t="str">
        <f t="shared" si="81"/>
        <v>多云</v>
      </c>
      <c r="J2570" s="2">
        <f t="shared" si="80"/>
        <v>0</v>
      </c>
    </row>
    <row r="2571" spans="1:10">
      <c r="A2571">
        <v>41898.0416666604</v>
      </c>
      <c r="B2571">
        <v>2570</v>
      </c>
      <c r="C2571">
        <v>258</v>
      </c>
      <c r="D2571">
        <v>1</v>
      </c>
      <c r="E2571">
        <v>1</v>
      </c>
      <c r="F2571" t="e">
        <v>#DIV/0!</v>
      </c>
      <c r="G2571">
        <v>22.6</v>
      </c>
      <c r="H2571">
        <v>0.108333333333333</v>
      </c>
      <c r="I2571" s="2" t="str">
        <f t="shared" si="81"/>
        <v>阴</v>
      </c>
      <c r="J2571" s="2">
        <f t="shared" si="80"/>
        <v>-1</v>
      </c>
    </row>
    <row r="2572" spans="1:10">
      <c r="A2572">
        <v>41898.0833333271</v>
      </c>
      <c r="B2572">
        <v>2571</v>
      </c>
      <c r="C2572">
        <v>258</v>
      </c>
      <c r="D2572">
        <v>2</v>
      </c>
      <c r="E2572">
        <v>1</v>
      </c>
      <c r="F2572" t="e">
        <v>#DIV/0!</v>
      </c>
      <c r="G2572">
        <v>22.4133333333333</v>
      </c>
      <c r="H2572">
        <v>0.1</v>
      </c>
      <c r="I2572" s="2" t="str">
        <f t="shared" si="81"/>
        <v>阴</v>
      </c>
      <c r="J2572" s="2">
        <f t="shared" si="80"/>
        <v>-1</v>
      </c>
    </row>
    <row r="2573" spans="1:10">
      <c r="A2573">
        <v>41898.1249999938</v>
      </c>
      <c r="B2573">
        <v>2572</v>
      </c>
      <c r="C2573">
        <v>258</v>
      </c>
      <c r="D2573">
        <v>3</v>
      </c>
      <c r="E2573">
        <v>1</v>
      </c>
      <c r="F2573" t="e">
        <v>#DIV/0!</v>
      </c>
      <c r="G2573">
        <v>22.5116666666667</v>
      </c>
      <c r="H2573">
        <v>0.108333333333333</v>
      </c>
      <c r="I2573" s="2" t="str">
        <f t="shared" si="81"/>
        <v>阴</v>
      </c>
      <c r="J2573" s="2">
        <f t="shared" si="80"/>
        <v>-1</v>
      </c>
    </row>
    <row r="2574" spans="1:10">
      <c r="A2574">
        <v>41898.1666666604</v>
      </c>
      <c r="B2574">
        <v>2573</v>
      </c>
      <c r="C2574">
        <v>258</v>
      </c>
      <c r="D2574">
        <v>4</v>
      </c>
      <c r="E2574">
        <v>1</v>
      </c>
      <c r="F2574">
        <v>0.388888888888889</v>
      </c>
      <c r="G2574">
        <v>22.5516666666667</v>
      </c>
      <c r="H2574">
        <v>0.116666666666667</v>
      </c>
      <c r="I2574" s="2" t="str">
        <f t="shared" si="81"/>
        <v>阴</v>
      </c>
      <c r="J2574" s="2">
        <f t="shared" si="80"/>
        <v>-1</v>
      </c>
    </row>
    <row r="2575" spans="1:10">
      <c r="A2575">
        <v>41898.2083333271</v>
      </c>
      <c r="B2575">
        <v>2574</v>
      </c>
      <c r="C2575">
        <v>258</v>
      </c>
      <c r="D2575">
        <v>5</v>
      </c>
      <c r="E2575">
        <v>1</v>
      </c>
      <c r="F2575">
        <v>5.835</v>
      </c>
      <c r="G2575">
        <v>22.82</v>
      </c>
      <c r="H2575">
        <v>0.108333333333333</v>
      </c>
      <c r="I2575" s="2" t="str">
        <f t="shared" si="81"/>
        <v>阴</v>
      </c>
      <c r="J2575" s="2">
        <f t="shared" si="80"/>
        <v>-1</v>
      </c>
    </row>
    <row r="2576" spans="1:10">
      <c r="A2576">
        <v>41898.2499999938</v>
      </c>
      <c r="B2576">
        <v>2575</v>
      </c>
      <c r="C2576">
        <v>258</v>
      </c>
      <c r="D2576">
        <v>6</v>
      </c>
      <c r="E2576">
        <v>1</v>
      </c>
      <c r="F2576">
        <v>29.741935483871</v>
      </c>
      <c r="G2576">
        <v>23.6916666666667</v>
      </c>
      <c r="H2576">
        <v>0.1</v>
      </c>
      <c r="I2576" s="2" t="str">
        <f t="shared" si="81"/>
        <v>阴</v>
      </c>
      <c r="J2576" s="2">
        <f t="shared" si="80"/>
        <v>-1</v>
      </c>
    </row>
    <row r="2577" spans="1:10">
      <c r="A2577">
        <v>41898.2916666604</v>
      </c>
      <c r="B2577">
        <v>2576</v>
      </c>
      <c r="C2577">
        <v>258</v>
      </c>
      <c r="D2577">
        <v>7</v>
      </c>
      <c r="E2577">
        <v>1</v>
      </c>
      <c r="F2577">
        <v>72.3533333333333</v>
      </c>
      <c r="G2577">
        <v>24.2766666666667</v>
      </c>
      <c r="H2577">
        <v>27.6</v>
      </c>
      <c r="I2577" s="2" t="str">
        <f t="shared" si="81"/>
        <v>阴</v>
      </c>
      <c r="J2577" s="2">
        <f t="shared" si="80"/>
        <v>-1</v>
      </c>
    </row>
    <row r="2578" spans="1:10">
      <c r="A2578">
        <v>41898.3333333271</v>
      </c>
      <c r="B2578">
        <v>2577</v>
      </c>
      <c r="C2578">
        <v>258</v>
      </c>
      <c r="D2578">
        <v>8</v>
      </c>
      <c r="E2578">
        <v>1</v>
      </c>
      <c r="F2578">
        <v>177.053333333333</v>
      </c>
      <c r="G2578">
        <v>25.26</v>
      </c>
      <c r="H2578">
        <v>22.6</v>
      </c>
      <c r="I2578" s="2" t="str">
        <f t="shared" si="81"/>
        <v>阴</v>
      </c>
      <c r="J2578" s="2">
        <f t="shared" si="80"/>
        <v>-1</v>
      </c>
    </row>
    <row r="2579" spans="1:10">
      <c r="A2579">
        <v>41898.3749999937</v>
      </c>
      <c r="B2579">
        <v>2578</v>
      </c>
      <c r="C2579">
        <v>258</v>
      </c>
      <c r="D2579">
        <v>9</v>
      </c>
      <c r="E2579">
        <v>1</v>
      </c>
      <c r="F2579">
        <v>279.87</v>
      </c>
      <c r="G2579">
        <v>26.2133333333333</v>
      </c>
      <c r="H2579">
        <v>27.3083333333333</v>
      </c>
      <c r="I2579" s="2" t="str">
        <f t="shared" si="81"/>
        <v>阴</v>
      </c>
      <c r="J2579" s="2">
        <f t="shared" si="80"/>
        <v>-1</v>
      </c>
    </row>
    <row r="2580" spans="1:10">
      <c r="A2580">
        <v>41898.4166666604</v>
      </c>
      <c r="B2580">
        <v>2579</v>
      </c>
      <c r="C2580">
        <v>258</v>
      </c>
      <c r="D2580">
        <v>10</v>
      </c>
      <c r="E2580">
        <v>1</v>
      </c>
      <c r="F2580">
        <v>441.44</v>
      </c>
      <c r="G2580">
        <v>26.955</v>
      </c>
      <c r="H2580">
        <v>24.1833333333333</v>
      </c>
      <c r="I2580" s="2" t="str">
        <f t="shared" si="81"/>
        <v>阴</v>
      </c>
      <c r="J2580" s="2">
        <f t="shared" si="80"/>
        <v>-1</v>
      </c>
    </row>
    <row r="2581" spans="1:10">
      <c r="A2581">
        <v>41898.4583333271</v>
      </c>
      <c r="B2581">
        <v>2580</v>
      </c>
      <c r="C2581">
        <v>258</v>
      </c>
      <c r="D2581">
        <v>11</v>
      </c>
      <c r="E2581">
        <v>1</v>
      </c>
      <c r="F2581">
        <v>487.521875</v>
      </c>
      <c r="G2581">
        <v>27.2583333333333</v>
      </c>
      <c r="H2581">
        <v>26.0642857142857</v>
      </c>
      <c r="I2581" s="2" t="str">
        <f t="shared" si="81"/>
        <v>阴</v>
      </c>
      <c r="J2581" s="2">
        <f t="shared" si="80"/>
        <v>-1</v>
      </c>
    </row>
    <row r="2582" spans="1:10">
      <c r="A2582">
        <v>41898.4999999937</v>
      </c>
      <c r="B2582">
        <v>2581</v>
      </c>
      <c r="C2582">
        <v>258</v>
      </c>
      <c r="D2582">
        <v>12</v>
      </c>
      <c r="E2582">
        <v>1</v>
      </c>
      <c r="F2582">
        <v>654.666666666667</v>
      </c>
      <c r="G2582">
        <v>27.5733333333333</v>
      </c>
      <c r="H2582">
        <v>24.2833333333333</v>
      </c>
      <c r="I2582" s="2" t="str">
        <f t="shared" si="81"/>
        <v>阴</v>
      </c>
      <c r="J2582" s="2">
        <f t="shared" si="80"/>
        <v>-1</v>
      </c>
    </row>
    <row r="2583" spans="1:10">
      <c r="A2583">
        <v>41898.5416666604</v>
      </c>
      <c r="B2583">
        <v>2582</v>
      </c>
      <c r="C2583">
        <v>258</v>
      </c>
      <c r="D2583">
        <v>13</v>
      </c>
      <c r="E2583">
        <v>1</v>
      </c>
      <c r="F2583">
        <v>649.566666666667</v>
      </c>
      <c r="G2583">
        <v>28.5016666666667</v>
      </c>
      <c r="H2583">
        <v>24.2666666666667</v>
      </c>
      <c r="I2583" s="2" t="str">
        <f t="shared" si="81"/>
        <v>阴</v>
      </c>
      <c r="J2583" s="2">
        <f t="shared" si="80"/>
        <v>-1</v>
      </c>
    </row>
    <row r="2584" spans="1:10">
      <c r="A2584">
        <v>41898.5833333271</v>
      </c>
      <c r="B2584">
        <v>2583</v>
      </c>
      <c r="C2584">
        <v>258</v>
      </c>
      <c r="D2584">
        <v>14</v>
      </c>
      <c r="E2584">
        <v>1</v>
      </c>
      <c r="F2584">
        <v>248.956666666667</v>
      </c>
      <c r="G2584">
        <v>28.0733333333333</v>
      </c>
      <c r="H2584">
        <v>24.3166666666667</v>
      </c>
      <c r="I2584" s="2" t="str">
        <f t="shared" si="81"/>
        <v>阴</v>
      </c>
      <c r="J2584" s="2">
        <f t="shared" si="80"/>
        <v>-1</v>
      </c>
    </row>
    <row r="2585" spans="1:10">
      <c r="A2585">
        <v>41898.6249999937</v>
      </c>
      <c r="B2585">
        <v>2584</v>
      </c>
      <c r="C2585">
        <v>258</v>
      </c>
      <c r="D2585">
        <v>15</v>
      </c>
      <c r="E2585">
        <v>1</v>
      </c>
      <c r="F2585">
        <v>113.916666666667</v>
      </c>
      <c r="G2585">
        <v>27.3</v>
      </c>
      <c r="H2585">
        <v>27.5083333333333</v>
      </c>
      <c r="I2585" s="2" t="str">
        <f t="shared" si="81"/>
        <v>阴</v>
      </c>
      <c r="J2585" s="2">
        <f t="shared" si="80"/>
        <v>-1</v>
      </c>
    </row>
    <row r="2586" spans="1:10">
      <c r="A2586">
        <v>41898.6666666604</v>
      </c>
      <c r="B2586">
        <v>2585</v>
      </c>
      <c r="C2586">
        <v>258</v>
      </c>
      <c r="D2586">
        <v>16</v>
      </c>
      <c r="E2586">
        <v>1</v>
      </c>
      <c r="F2586">
        <v>80.2033333333333</v>
      </c>
      <c r="G2586">
        <v>26.135</v>
      </c>
      <c r="H2586">
        <v>24.35</v>
      </c>
      <c r="I2586" s="2" t="str">
        <f t="shared" si="81"/>
        <v>阴</v>
      </c>
      <c r="J2586" s="2">
        <f t="shared" si="80"/>
        <v>-1</v>
      </c>
    </row>
    <row r="2587" spans="1:10">
      <c r="A2587">
        <v>41898.7083333271</v>
      </c>
      <c r="B2587">
        <v>2586</v>
      </c>
      <c r="C2587">
        <v>258</v>
      </c>
      <c r="D2587">
        <v>17</v>
      </c>
      <c r="E2587">
        <v>1</v>
      </c>
      <c r="F2587">
        <v>19.5409090909091</v>
      </c>
      <c r="G2587">
        <v>25.2983333333333</v>
      </c>
      <c r="H2587">
        <v>22.8166666666667</v>
      </c>
      <c r="I2587" s="2" t="str">
        <f t="shared" si="81"/>
        <v>阴</v>
      </c>
      <c r="J2587" s="2">
        <f t="shared" si="80"/>
        <v>-1</v>
      </c>
    </row>
    <row r="2588" spans="1:10">
      <c r="A2588">
        <v>41898.7499999937</v>
      </c>
      <c r="B2588">
        <v>2587</v>
      </c>
      <c r="C2588">
        <v>258</v>
      </c>
      <c r="D2588">
        <v>18</v>
      </c>
      <c r="E2588">
        <v>1</v>
      </c>
      <c r="F2588" t="e">
        <v>#DIV/0!</v>
      </c>
      <c r="G2588">
        <v>24.8633333333333</v>
      </c>
      <c r="H2588">
        <v>21.2083333333333</v>
      </c>
      <c r="I2588" s="2" t="str">
        <f t="shared" si="81"/>
        <v>阴</v>
      </c>
      <c r="J2588" s="2">
        <f t="shared" ref="J2588:J2651" si="82">IF(ISNUMBER(FIND("雨",I2588)),-2,IF(ISNUMBER(FIND("阴",I2588)),-1,0))</f>
        <v>-1</v>
      </c>
    </row>
    <row r="2589" spans="1:10">
      <c r="A2589">
        <v>41898.7916666604</v>
      </c>
      <c r="B2589">
        <v>2588</v>
      </c>
      <c r="C2589">
        <v>258</v>
      </c>
      <c r="D2589">
        <v>19</v>
      </c>
      <c r="E2589">
        <v>1</v>
      </c>
      <c r="F2589" t="e">
        <v>#DIV/0!</v>
      </c>
      <c r="G2589">
        <v>24.69</v>
      </c>
      <c r="H2589">
        <v>21.2333333333333</v>
      </c>
      <c r="I2589" s="2" t="str">
        <f t="shared" si="81"/>
        <v>阴</v>
      </c>
      <c r="J2589" s="2">
        <f t="shared" si="82"/>
        <v>-1</v>
      </c>
    </row>
    <row r="2590" spans="1:10">
      <c r="A2590">
        <v>41898.8333333271</v>
      </c>
      <c r="B2590">
        <v>2589</v>
      </c>
      <c r="C2590">
        <v>258</v>
      </c>
      <c r="D2590">
        <v>20</v>
      </c>
      <c r="E2590">
        <v>1</v>
      </c>
      <c r="F2590" t="e">
        <v>#DIV/0!</v>
      </c>
      <c r="G2590">
        <v>24.585</v>
      </c>
      <c r="H2590">
        <v>22.825</v>
      </c>
      <c r="I2590" s="2" t="str">
        <f t="shared" si="81"/>
        <v>阴</v>
      </c>
      <c r="J2590" s="2">
        <f t="shared" si="82"/>
        <v>-1</v>
      </c>
    </row>
    <row r="2591" spans="1:10">
      <c r="A2591">
        <v>41898.8749999937</v>
      </c>
      <c r="B2591">
        <v>2590</v>
      </c>
      <c r="C2591">
        <v>258</v>
      </c>
      <c r="D2591">
        <v>21</v>
      </c>
      <c r="E2591">
        <v>1</v>
      </c>
      <c r="F2591" t="e">
        <v>#DIV/0!</v>
      </c>
      <c r="G2591">
        <v>24.5083333333333</v>
      </c>
      <c r="H2591">
        <v>19.6666666666667</v>
      </c>
      <c r="I2591" s="2" t="str">
        <f t="shared" si="81"/>
        <v>阴</v>
      </c>
      <c r="J2591" s="2">
        <f t="shared" si="82"/>
        <v>-1</v>
      </c>
    </row>
    <row r="2592" spans="1:10">
      <c r="A2592">
        <v>41898.9166666604</v>
      </c>
      <c r="B2592">
        <v>2591</v>
      </c>
      <c r="C2592">
        <v>258</v>
      </c>
      <c r="D2592">
        <v>22</v>
      </c>
      <c r="E2592">
        <v>1</v>
      </c>
      <c r="F2592" t="e">
        <v>#DIV/0!</v>
      </c>
      <c r="G2592">
        <v>24.455</v>
      </c>
      <c r="H2592">
        <v>1.50833333333333</v>
      </c>
      <c r="I2592" s="2" t="str">
        <f t="shared" si="81"/>
        <v>阴</v>
      </c>
      <c r="J2592" s="2">
        <f t="shared" si="82"/>
        <v>-1</v>
      </c>
    </row>
    <row r="2593" spans="1:10">
      <c r="A2593">
        <v>41898.958333327</v>
      </c>
      <c r="B2593">
        <v>2592</v>
      </c>
      <c r="C2593">
        <v>258</v>
      </c>
      <c r="D2593">
        <v>23</v>
      </c>
      <c r="E2593">
        <v>1</v>
      </c>
      <c r="F2593" t="e">
        <v>#DIV/0!</v>
      </c>
      <c r="G2593">
        <v>24.3983333333333</v>
      </c>
      <c r="H2593">
        <v>0.1</v>
      </c>
      <c r="I2593" s="2" t="str">
        <f t="shared" si="81"/>
        <v>阴</v>
      </c>
      <c r="J2593" s="2">
        <f t="shared" si="82"/>
        <v>-1</v>
      </c>
    </row>
    <row r="2594" spans="1:10">
      <c r="A2594">
        <v>41898.9999999937</v>
      </c>
      <c r="B2594">
        <v>2593</v>
      </c>
      <c r="C2594">
        <v>258</v>
      </c>
      <c r="D2594">
        <v>0</v>
      </c>
      <c r="E2594">
        <v>1</v>
      </c>
      <c r="F2594" t="e">
        <v>#DIV/0!</v>
      </c>
      <c r="G2594">
        <v>24.3883333333333</v>
      </c>
      <c r="H2594">
        <v>0.1</v>
      </c>
      <c r="I2594" s="2" t="str">
        <f t="shared" si="81"/>
        <v>阴</v>
      </c>
      <c r="J2594" s="2">
        <f t="shared" si="82"/>
        <v>-1</v>
      </c>
    </row>
    <row r="2595" spans="1:10">
      <c r="A2595">
        <v>41899.0416666604</v>
      </c>
      <c r="B2595">
        <v>2594</v>
      </c>
      <c r="C2595">
        <v>259</v>
      </c>
      <c r="D2595">
        <v>1</v>
      </c>
      <c r="E2595">
        <v>1</v>
      </c>
      <c r="F2595" t="e">
        <v>#DIV/0!</v>
      </c>
      <c r="G2595">
        <v>24.1666666666666</v>
      </c>
      <c r="H2595">
        <v>0.1</v>
      </c>
      <c r="I2595" s="2" t="str">
        <f t="shared" si="81"/>
        <v>阴~阵雨</v>
      </c>
      <c r="J2595" s="2">
        <f t="shared" si="82"/>
        <v>-2</v>
      </c>
    </row>
    <row r="2596" spans="1:10">
      <c r="A2596">
        <v>41899.083333327</v>
      </c>
      <c r="B2596">
        <v>2595</v>
      </c>
      <c r="C2596">
        <v>259</v>
      </c>
      <c r="D2596">
        <v>2</v>
      </c>
      <c r="E2596">
        <v>1</v>
      </c>
      <c r="F2596" t="e">
        <v>#DIV/0!</v>
      </c>
      <c r="G2596">
        <v>23.9983333333333</v>
      </c>
      <c r="H2596">
        <v>0.108333333333333</v>
      </c>
      <c r="I2596" s="2" t="str">
        <f t="shared" si="81"/>
        <v>阴~阵雨</v>
      </c>
      <c r="J2596" s="2">
        <f t="shared" si="82"/>
        <v>-2</v>
      </c>
    </row>
    <row r="2597" spans="1:10">
      <c r="A2597">
        <v>41899.1249999937</v>
      </c>
      <c r="B2597">
        <v>2596</v>
      </c>
      <c r="C2597">
        <v>259</v>
      </c>
      <c r="D2597">
        <v>3</v>
      </c>
      <c r="E2597">
        <v>1</v>
      </c>
      <c r="F2597" t="e">
        <v>#DIV/0!</v>
      </c>
      <c r="G2597">
        <v>23.8733333333333</v>
      </c>
      <c r="H2597">
        <v>0.1</v>
      </c>
      <c r="I2597" s="2" t="str">
        <f t="shared" si="81"/>
        <v>阴~阵雨</v>
      </c>
      <c r="J2597" s="2">
        <f t="shared" si="82"/>
        <v>-2</v>
      </c>
    </row>
    <row r="2598" spans="1:10">
      <c r="A2598">
        <v>41899.1666666604</v>
      </c>
      <c r="B2598">
        <v>2597</v>
      </c>
      <c r="C2598">
        <v>259</v>
      </c>
      <c r="D2598">
        <v>4</v>
      </c>
      <c r="E2598">
        <v>1</v>
      </c>
      <c r="F2598" t="e">
        <v>#DIV/0!</v>
      </c>
      <c r="G2598">
        <v>23.955</v>
      </c>
      <c r="H2598">
        <v>0.1</v>
      </c>
      <c r="I2598" s="2" t="str">
        <f t="shared" si="81"/>
        <v>阴~阵雨</v>
      </c>
      <c r="J2598" s="2">
        <f t="shared" si="82"/>
        <v>-2</v>
      </c>
    </row>
    <row r="2599" spans="1:10">
      <c r="A2599">
        <v>41899.208333327</v>
      </c>
      <c r="B2599">
        <v>2598</v>
      </c>
      <c r="C2599">
        <v>259</v>
      </c>
      <c r="D2599">
        <v>5</v>
      </c>
      <c r="E2599">
        <v>1</v>
      </c>
      <c r="F2599">
        <v>4.71176470588235</v>
      </c>
      <c r="G2599">
        <v>23.975</v>
      </c>
      <c r="H2599">
        <v>0.1</v>
      </c>
      <c r="I2599" s="2" t="str">
        <f t="shared" si="81"/>
        <v>阴~阵雨</v>
      </c>
      <c r="J2599" s="2">
        <f t="shared" si="82"/>
        <v>-2</v>
      </c>
    </row>
    <row r="2600" spans="1:10">
      <c r="A2600">
        <v>41899.2499999937</v>
      </c>
      <c r="B2600">
        <v>2599</v>
      </c>
      <c r="C2600">
        <v>259</v>
      </c>
      <c r="D2600">
        <v>6</v>
      </c>
      <c r="E2600">
        <v>1</v>
      </c>
      <c r="F2600">
        <v>35.53</v>
      </c>
      <c r="G2600">
        <v>24.235</v>
      </c>
      <c r="H2600">
        <v>0.1</v>
      </c>
      <c r="I2600" s="2" t="str">
        <f t="shared" si="81"/>
        <v>阴~阵雨</v>
      </c>
      <c r="J2600" s="2">
        <f t="shared" si="82"/>
        <v>-2</v>
      </c>
    </row>
    <row r="2601" spans="1:10">
      <c r="A2601">
        <v>41899.2916666604</v>
      </c>
      <c r="B2601">
        <v>2600</v>
      </c>
      <c r="C2601">
        <v>259</v>
      </c>
      <c r="D2601">
        <v>7</v>
      </c>
      <c r="E2601">
        <v>1</v>
      </c>
      <c r="F2601">
        <v>154.456666666667</v>
      </c>
      <c r="G2601">
        <v>25.3266666666667</v>
      </c>
      <c r="H2601">
        <v>27.6166666666667</v>
      </c>
      <c r="I2601" s="2" t="str">
        <f t="shared" si="81"/>
        <v>阴~阵雨</v>
      </c>
      <c r="J2601" s="2">
        <f t="shared" si="82"/>
        <v>-2</v>
      </c>
    </row>
    <row r="2602" spans="1:10">
      <c r="A2602">
        <v>41899.333333327</v>
      </c>
      <c r="B2602">
        <v>2601</v>
      </c>
      <c r="C2602">
        <v>259</v>
      </c>
      <c r="D2602">
        <v>8</v>
      </c>
      <c r="E2602">
        <v>1</v>
      </c>
      <c r="F2602">
        <v>550.074193548387</v>
      </c>
      <c r="G2602">
        <v>27.065</v>
      </c>
      <c r="H2602">
        <v>25.8166666666667</v>
      </c>
      <c r="I2602" s="2" t="str">
        <f t="shared" si="81"/>
        <v>阴~阵雨</v>
      </c>
      <c r="J2602" s="2">
        <f t="shared" si="82"/>
        <v>-2</v>
      </c>
    </row>
    <row r="2603" spans="1:10">
      <c r="A2603">
        <v>41899.3749999937</v>
      </c>
      <c r="B2603">
        <v>2602</v>
      </c>
      <c r="C2603">
        <v>259</v>
      </c>
      <c r="D2603">
        <v>9</v>
      </c>
      <c r="E2603">
        <v>1</v>
      </c>
      <c r="F2603">
        <v>534.145161290323</v>
      </c>
      <c r="G2603">
        <v>28.335</v>
      </c>
      <c r="H2603">
        <v>25.7166666666667</v>
      </c>
      <c r="I2603" s="2" t="str">
        <f t="shared" si="81"/>
        <v>阴~阵雨</v>
      </c>
      <c r="J2603" s="2">
        <f t="shared" si="82"/>
        <v>-2</v>
      </c>
    </row>
    <row r="2604" spans="1:10">
      <c r="A2604">
        <v>41899.4166666604</v>
      </c>
      <c r="B2604">
        <v>2603</v>
      </c>
      <c r="C2604">
        <v>259</v>
      </c>
      <c r="D2604">
        <v>10</v>
      </c>
      <c r="E2604">
        <v>1</v>
      </c>
      <c r="F2604">
        <v>258.35</v>
      </c>
      <c r="G2604">
        <v>27.4666666666667</v>
      </c>
      <c r="H2604">
        <v>24.25</v>
      </c>
      <c r="I2604" s="2" t="str">
        <f t="shared" si="81"/>
        <v>阴~阵雨</v>
      </c>
      <c r="J2604" s="2">
        <f t="shared" si="82"/>
        <v>-2</v>
      </c>
    </row>
    <row r="2605" spans="1:10">
      <c r="A2605">
        <v>41899.458333327</v>
      </c>
      <c r="B2605">
        <v>2604</v>
      </c>
      <c r="C2605">
        <v>259</v>
      </c>
      <c r="D2605">
        <v>11</v>
      </c>
      <c r="E2605">
        <v>1</v>
      </c>
      <c r="F2605">
        <v>137.13</v>
      </c>
      <c r="G2605">
        <v>27.135</v>
      </c>
      <c r="H2605">
        <v>27.4416666666667</v>
      </c>
      <c r="I2605" s="2" t="str">
        <f t="shared" si="81"/>
        <v>阴~阵雨</v>
      </c>
      <c r="J2605" s="2">
        <f t="shared" si="82"/>
        <v>-2</v>
      </c>
    </row>
    <row r="2606" spans="1:10">
      <c r="A2606">
        <v>41899.4999999937</v>
      </c>
      <c r="B2606">
        <v>2605</v>
      </c>
      <c r="C2606">
        <v>259</v>
      </c>
      <c r="D2606">
        <v>12</v>
      </c>
      <c r="E2606">
        <v>1</v>
      </c>
      <c r="F2606">
        <v>215.006666666667</v>
      </c>
      <c r="G2606">
        <v>27.2583333333333</v>
      </c>
      <c r="H2606">
        <v>24.3416666666667</v>
      </c>
      <c r="I2606" s="2" t="str">
        <f t="shared" si="81"/>
        <v>阴~阵雨</v>
      </c>
      <c r="J2606" s="2">
        <f t="shared" si="82"/>
        <v>-2</v>
      </c>
    </row>
    <row r="2607" spans="1:10">
      <c r="A2607">
        <v>41899.5416666603</v>
      </c>
      <c r="B2607">
        <v>2606</v>
      </c>
      <c r="C2607">
        <v>259</v>
      </c>
      <c r="D2607">
        <v>13</v>
      </c>
      <c r="E2607">
        <v>1</v>
      </c>
      <c r="F2607">
        <v>287.136666666667</v>
      </c>
      <c r="G2607">
        <v>26.93</v>
      </c>
      <c r="H2607">
        <v>24.3333333333333</v>
      </c>
      <c r="I2607" s="2" t="str">
        <f t="shared" si="81"/>
        <v>阴~阵雨</v>
      </c>
      <c r="J2607" s="2">
        <f t="shared" si="82"/>
        <v>-2</v>
      </c>
    </row>
    <row r="2608" spans="1:10">
      <c r="A2608">
        <v>41899.583333327</v>
      </c>
      <c r="B2608">
        <v>2607</v>
      </c>
      <c r="C2608">
        <v>259</v>
      </c>
      <c r="D2608">
        <v>14</v>
      </c>
      <c r="E2608">
        <v>1</v>
      </c>
      <c r="F2608">
        <v>196.356666666667</v>
      </c>
      <c r="G2608">
        <v>26.2583333333333</v>
      </c>
      <c r="H2608">
        <v>24.35</v>
      </c>
      <c r="I2608" s="2" t="str">
        <f t="shared" si="81"/>
        <v>阴~阵雨</v>
      </c>
      <c r="J2608" s="2">
        <f t="shared" si="82"/>
        <v>-2</v>
      </c>
    </row>
    <row r="2609" spans="1:10">
      <c r="A2609">
        <v>41899.6249999937</v>
      </c>
      <c r="B2609">
        <v>2608</v>
      </c>
      <c r="C2609">
        <v>259</v>
      </c>
      <c r="D2609">
        <v>15</v>
      </c>
      <c r="E2609">
        <v>1</v>
      </c>
      <c r="F2609">
        <v>119.753333333333</v>
      </c>
      <c r="G2609">
        <v>25.945</v>
      </c>
      <c r="H2609">
        <v>22.7666666666667</v>
      </c>
      <c r="I2609" s="2" t="str">
        <f t="shared" si="81"/>
        <v>阴~阵雨</v>
      </c>
      <c r="J2609" s="2">
        <f t="shared" si="82"/>
        <v>-2</v>
      </c>
    </row>
    <row r="2610" spans="1:10">
      <c r="A2610">
        <v>41899.6666666603</v>
      </c>
      <c r="B2610">
        <v>2609</v>
      </c>
      <c r="C2610">
        <v>259</v>
      </c>
      <c r="D2610">
        <v>16</v>
      </c>
      <c r="E2610">
        <v>1</v>
      </c>
      <c r="F2610">
        <v>46.8633333333333</v>
      </c>
      <c r="G2610">
        <v>25.3466666666667</v>
      </c>
      <c r="H2610">
        <v>24.3666666666667</v>
      </c>
      <c r="I2610" s="2" t="str">
        <f t="shared" si="81"/>
        <v>阴~阵雨</v>
      </c>
      <c r="J2610" s="2">
        <f t="shared" si="82"/>
        <v>-2</v>
      </c>
    </row>
    <row r="2611" spans="1:10">
      <c r="A2611">
        <v>41899.708333327</v>
      </c>
      <c r="B2611">
        <v>2610</v>
      </c>
      <c r="C2611">
        <v>259</v>
      </c>
      <c r="D2611">
        <v>17</v>
      </c>
      <c r="E2611">
        <v>1</v>
      </c>
      <c r="F2611">
        <v>8.225</v>
      </c>
      <c r="G2611">
        <v>24.9233333333333</v>
      </c>
      <c r="H2611">
        <v>21.2333333333333</v>
      </c>
      <c r="I2611" s="2" t="str">
        <f t="shared" si="81"/>
        <v>阴~阵雨</v>
      </c>
      <c r="J2611" s="2">
        <f t="shared" si="82"/>
        <v>-2</v>
      </c>
    </row>
    <row r="2612" spans="1:10">
      <c r="A2612">
        <v>41899.7499999937</v>
      </c>
      <c r="B2612">
        <v>2611</v>
      </c>
      <c r="C2612">
        <v>259</v>
      </c>
      <c r="D2612">
        <v>18</v>
      </c>
      <c r="E2612">
        <v>1</v>
      </c>
      <c r="F2612" t="e">
        <v>#DIV/0!</v>
      </c>
      <c r="G2612">
        <v>24.6866666666667</v>
      </c>
      <c r="H2612">
        <v>22.7666666666667</v>
      </c>
      <c r="I2612" s="2" t="str">
        <f t="shared" si="81"/>
        <v>阴~阵雨</v>
      </c>
      <c r="J2612" s="2">
        <f t="shared" si="82"/>
        <v>-2</v>
      </c>
    </row>
    <row r="2613" spans="1:10">
      <c r="A2613">
        <v>41899.7916666603</v>
      </c>
      <c r="B2613">
        <v>2612</v>
      </c>
      <c r="C2613">
        <v>259</v>
      </c>
      <c r="D2613">
        <v>19</v>
      </c>
      <c r="E2613">
        <v>1</v>
      </c>
      <c r="F2613" t="e">
        <v>#DIV/0!</v>
      </c>
      <c r="G2613">
        <v>24.5783333333333</v>
      </c>
      <c r="H2613">
        <v>22.8</v>
      </c>
      <c r="I2613" s="2" t="str">
        <f t="shared" si="81"/>
        <v>阴~阵雨</v>
      </c>
      <c r="J2613" s="2">
        <f t="shared" si="82"/>
        <v>-2</v>
      </c>
    </row>
    <row r="2614" spans="1:10">
      <c r="A2614">
        <v>41899.833333327</v>
      </c>
      <c r="B2614">
        <v>2613</v>
      </c>
      <c r="C2614">
        <v>259</v>
      </c>
      <c r="D2614">
        <v>20</v>
      </c>
      <c r="E2614">
        <v>1</v>
      </c>
      <c r="F2614" t="e">
        <v>#DIV/0!</v>
      </c>
      <c r="G2614">
        <v>24.2933333333333</v>
      </c>
      <c r="H2614">
        <v>19.6083333333333</v>
      </c>
      <c r="I2614" s="2" t="str">
        <f t="shared" si="81"/>
        <v>阴~阵雨</v>
      </c>
      <c r="J2614" s="2">
        <f t="shared" si="82"/>
        <v>-2</v>
      </c>
    </row>
    <row r="2615" spans="1:10">
      <c r="A2615">
        <v>41899.8749999937</v>
      </c>
      <c r="B2615">
        <v>2614</v>
      </c>
      <c r="C2615">
        <v>259</v>
      </c>
      <c r="D2615">
        <v>21</v>
      </c>
      <c r="E2615">
        <v>1</v>
      </c>
      <c r="F2615" t="e">
        <v>#DIV/0!</v>
      </c>
      <c r="G2615">
        <v>24.0666666666667</v>
      </c>
      <c r="H2615">
        <v>22.825</v>
      </c>
      <c r="I2615" s="2" t="str">
        <f t="shared" si="81"/>
        <v>阴~阵雨</v>
      </c>
      <c r="J2615" s="2">
        <f t="shared" si="82"/>
        <v>-2</v>
      </c>
    </row>
    <row r="2616" spans="1:10">
      <c r="A2616">
        <v>41899.9166666603</v>
      </c>
      <c r="B2616">
        <v>2615</v>
      </c>
      <c r="C2616">
        <v>259</v>
      </c>
      <c r="D2616">
        <v>22</v>
      </c>
      <c r="E2616">
        <v>1</v>
      </c>
      <c r="F2616" t="e">
        <v>#DIV/0!</v>
      </c>
      <c r="G2616">
        <v>23.9166666666667</v>
      </c>
      <c r="H2616">
        <v>1.5</v>
      </c>
      <c r="I2616" s="2" t="str">
        <f t="shared" si="81"/>
        <v>阴~阵雨</v>
      </c>
      <c r="J2616" s="2">
        <f t="shared" si="82"/>
        <v>-2</v>
      </c>
    </row>
    <row r="2617" spans="1:10">
      <c r="A2617">
        <v>41899.958333327</v>
      </c>
      <c r="B2617">
        <v>2616</v>
      </c>
      <c r="C2617">
        <v>259</v>
      </c>
      <c r="D2617">
        <v>23</v>
      </c>
      <c r="E2617">
        <v>1</v>
      </c>
      <c r="F2617" t="e">
        <v>#DIV/0!</v>
      </c>
      <c r="G2617">
        <v>23.935</v>
      </c>
      <c r="H2617">
        <v>0.1</v>
      </c>
      <c r="I2617" s="2" t="str">
        <f t="shared" si="81"/>
        <v>阴~阵雨</v>
      </c>
      <c r="J2617" s="2">
        <f t="shared" si="82"/>
        <v>-2</v>
      </c>
    </row>
    <row r="2618" spans="1:10">
      <c r="A2618">
        <v>41899.9999999937</v>
      </c>
      <c r="B2618">
        <v>2617</v>
      </c>
      <c r="C2618">
        <v>259</v>
      </c>
      <c r="D2618">
        <v>0</v>
      </c>
      <c r="E2618">
        <v>1</v>
      </c>
      <c r="F2618" t="e">
        <v>#DIV/0!</v>
      </c>
      <c r="G2618">
        <v>23.8433333333334</v>
      </c>
      <c r="H2618">
        <v>0.108333333333333</v>
      </c>
      <c r="I2618" s="2" t="str">
        <f t="shared" si="81"/>
        <v>阴~阵雨</v>
      </c>
      <c r="J2618" s="2">
        <f t="shared" si="82"/>
        <v>-2</v>
      </c>
    </row>
    <row r="2619" spans="1:10">
      <c r="A2619">
        <v>41900.0416666603</v>
      </c>
      <c r="B2619">
        <v>2618</v>
      </c>
      <c r="C2619">
        <v>260</v>
      </c>
      <c r="D2619">
        <v>1</v>
      </c>
      <c r="E2619">
        <v>1</v>
      </c>
      <c r="F2619" t="e">
        <v>#DIV/0!</v>
      </c>
      <c r="G2619">
        <v>23.885</v>
      </c>
      <c r="H2619">
        <v>0.1</v>
      </c>
      <c r="I2619" s="2" t="str">
        <f t="shared" si="81"/>
        <v>大雨~中雨</v>
      </c>
      <c r="J2619" s="2">
        <f t="shared" si="82"/>
        <v>-2</v>
      </c>
    </row>
    <row r="2620" spans="1:10">
      <c r="A2620">
        <v>41900.083333327</v>
      </c>
      <c r="B2620">
        <v>2619</v>
      </c>
      <c r="C2620">
        <v>260</v>
      </c>
      <c r="D2620">
        <v>2</v>
      </c>
      <c r="E2620">
        <v>1</v>
      </c>
      <c r="F2620" t="e">
        <v>#DIV/0!</v>
      </c>
      <c r="G2620">
        <v>23.89</v>
      </c>
      <c r="H2620">
        <v>0.1</v>
      </c>
      <c r="I2620" s="2" t="str">
        <f t="shared" si="81"/>
        <v>大雨~中雨</v>
      </c>
      <c r="J2620" s="2">
        <f t="shared" si="82"/>
        <v>-2</v>
      </c>
    </row>
    <row r="2621" spans="1:10">
      <c r="A2621">
        <v>41900.1249999936</v>
      </c>
      <c r="B2621">
        <v>2620</v>
      </c>
      <c r="C2621">
        <v>260</v>
      </c>
      <c r="D2621">
        <v>3</v>
      </c>
      <c r="E2621">
        <v>1</v>
      </c>
      <c r="F2621" t="e">
        <v>#DIV/0!</v>
      </c>
      <c r="G2621">
        <v>23.5083333333333</v>
      </c>
      <c r="H2621">
        <v>0.1</v>
      </c>
      <c r="I2621" s="2" t="str">
        <f t="shared" si="81"/>
        <v>大雨~中雨</v>
      </c>
      <c r="J2621" s="2">
        <f t="shared" si="82"/>
        <v>-2</v>
      </c>
    </row>
    <row r="2622" spans="1:10">
      <c r="A2622">
        <v>41900.1666666603</v>
      </c>
      <c r="B2622">
        <v>2621</v>
      </c>
      <c r="C2622">
        <v>260</v>
      </c>
      <c r="D2622">
        <v>4</v>
      </c>
      <c r="E2622">
        <v>1</v>
      </c>
      <c r="F2622">
        <v>1.02222222222222</v>
      </c>
      <c r="G2622">
        <v>22.6566666666667</v>
      </c>
      <c r="H2622">
        <v>0.1</v>
      </c>
      <c r="I2622" s="2" t="str">
        <f t="shared" si="81"/>
        <v>大雨~中雨</v>
      </c>
      <c r="J2622" s="2">
        <f t="shared" si="82"/>
        <v>-2</v>
      </c>
    </row>
    <row r="2623" spans="1:10">
      <c r="A2623">
        <v>41900.208333327</v>
      </c>
      <c r="B2623">
        <v>2622</v>
      </c>
      <c r="C2623">
        <v>260</v>
      </c>
      <c r="D2623">
        <v>5</v>
      </c>
      <c r="E2623">
        <v>1</v>
      </c>
      <c r="F2623">
        <v>1.63448275862069</v>
      </c>
      <c r="G2623">
        <v>22.5616666666667</v>
      </c>
      <c r="H2623">
        <v>0.1</v>
      </c>
      <c r="I2623" s="2" t="str">
        <f t="shared" si="81"/>
        <v>大雨~中雨</v>
      </c>
      <c r="J2623" s="2">
        <f t="shared" si="82"/>
        <v>-2</v>
      </c>
    </row>
    <row r="2624" spans="1:10">
      <c r="A2624">
        <v>41900.2499999936</v>
      </c>
      <c r="B2624">
        <v>2623</v>
      </c>
      <c r="C2624">
        <v>260</v>
      </c>
      <c r="D2624">
        <v>6</v>
      </c>
      <c r="E2624">
        <v>1</v>
      </c>
      <c r="F2624">
        <v>17.3666666666667</v>
      </c>
      <c r="G2624">
        <v>22.975</v>
      </c>
      <c r="H2624">
        <v>0.1</v>
      </c>
      <c r="I2624" s="2" t="str">
        <f t="shared" si="81"/>
        <v>大雨~中雨</v>
      </c>
      <c r="J2624" s="2">
        <f t="shared" si="82"/>
        <v>-2</v>
      </c>
    </row>
    <row r="2625" spans="1:10">
      <c r="A2625">
        <v>41900.2916666603</v>
      </c>
      <c r="B2625">
        <v>2624</v>
      </c>
      <c r="C2625">
        <v>260</v>
      </c>
      <c r="D2625">
        <v>7</v>
      </c>
      <c r="E2625">
        <v>1</v>
      </c>
      <c r="F2625">
        <v>36.3137931034483</v>
      </c>
      <c r="G2625">
        <v>22.2233333333333</v>
      </c>
      <c r="H2625">
        <v>27.5583333333333</v>
      </c>
      <c r="I2625" s="2" t="str">
        <f t="shared" si="81"/>
        <v>大雨~中雨</v>
      </c>
      <c r="J2625" s="2">
        <f t="shared" si="82"/>
        <v>-2</v>
      </c>
    </row>
    <row r="2626" spans="1:10">
      <c r="A2626">
        <v>41900.333333327</v>
      </c>
      <c r="B2626">
        <v>2625</v>
      </c>
      <c r="C2626">
        <v>260</v>
      </c>
      <c r="D2626">
        <v>8</v>
      </c>
      <c r="E2626">
        <v>1</v>
      </c>
      <c r="F2626">
        <v>31.5733333333333</v>
      </c>
      <c r="G2626">
        <v>19.96</v>
      </c>
      <c r="H2626">
        <v>22.6416666666667</v>
      </c>
      <c r="I2626" s="2" t="str">
        <f t="shared" si="81"/>
        <v>大雨~中雨</v>
      </c>
      <c r="J2626" s="2">
        <f t="shared" si="82"/>
        <v>-2</v>
      </c>
    </row>
    <row r="2627" spans="1:10">
      <c r="A2627">
        <v>41900.3749999936</v>
      </c>
      <c r="B2627">
        <v>2626</v>
      </c>
      <c r="C2627">
        <v>260</v>
      </c>
      <c r="D2627">
        <v>9</v>
      </c>
      <c r="E2627">
        <v>1</v>
      </c>
      <c r="F2627">
        <v>40.56</v>
      </c>
      <c r="G2627">
        <v>20.1783333333333</v>
      </c>
      <c r="H2627">
        <v>17.8833333333333</v>
      </c>
      <c r="I2627" s="2" t="str">
        <f t="shared" si="81"/>
        <v>大雨~中雨</v>
      </c>
      <c r="J2627" s="2">
        <f t="shared" si="82"/>
        <v>-2</v>
      </c>
    </row>
    <row r="2628" spans="1:10">
      <c r="A2628">
        <v>41900.4166666603</v>
      </c>
      <c r="B2628">
        <v>2627</v>
      </c>
      <c r="C2628">
        <v>260</v>
      </c>
      <c r="D2628">
        <v>10</v>
      </c>
      <c r="E2628">
        <v>1</v>
      </c>
      <c r="F2628">
        <v>49.88</v>
      </c>
      <c r="G2628">
        <v>19.9633333333333</v>
      </c>
      <c r="H2628">
        <v>19.4166666666667</v>
      </c>
      <c r="I2628" s="2" t="str">
        <f t="shared" si="81"/>
        <v>大雨~中雨</v>
      </c>
      <c r="J2628" s="2">
        <f t="shared" si="82"/>
        <v>-2</v>
      </c>
    </row>
    <row r="2629" spans="1:10">
      <c r="A2629">
        <v>41900.458333327</v>
      </c>
      <c r="B2629">
        <v>2628</v>
      </c>
      <c r="C2629">
        <v>260</v>
      </c>
      <c r="D2629">
        <v>11</v>
      </c>
      <c r="E2629">
        <v>1</v>
      </c>
      <c r="F2629">
        <v>134.296666666667</v>
      </c>
      <c r="G2629">
        <v>20.54</v>
      </c>
      <c r="H2629">
        <v>20.8416666666667</v>
      </c>
      <c r="I2629" s="2" t="str">
        <f t="shared" si="81"/>
        <v>大雨~中雨</v>
      </c>
      <c r="J2629" s="2">
        <f t="shared" si="82"/>
        <v>-2</v>
      </c>
    </row>
    <row r="2630" spans="1:10">
      <c r="A2630">
        <v>41900.4999999936</v>
      </c>
      <c r="B2630">
        <v>2629</v>
      </c>
      <c r="C2630">
        <v>260</v>
      </c>
      <c r="D2630">
        <v>12</v>
      </c>
      <c r="E2630">
        <v>1</v>
      </c>
      <c r="F2630">
        <v>75.5677419354839</v>
      </c>
      <c r="G2630">
        <v>20.8233333333333</v>
      </c>
      <c r="H2630">
        <v>14.7833333333333</v>
      </c>
      <c r="I2630" s="2" t="str">
        <f t="shared" ref="I2630:I2693" si="83">VLOOKUP(INT(A2630),K$2:Q$123,5)</f>
        <v>大雨~中雨</v>
      </c>
      <c r="J2630" s="2">
        <f t="shared" si="82"/>
        <v>-2</v>
      </c>
    </row>
    <row r="2631" spans="1:10">
      <c r="A2631">
        <v>41900.5416666603</v>
      </c>
      <c r="B2631">
        <v>2630</v>
      </c>
      <c r="C2631">
        <v>260</v>
      </c>
      <c r="D2631">
        <v>13</v>
      </c>
      <c r="E2631">
        <v>1</v>
      </c>
      <c r="F2631">
        <v>78.7266666666666</v>
      </c>
      <c r="G2631">
        <v>21.1883333333333</v>
      </c>
      <c r="H2631">
        <v>19.475</v>
      </c>
      <c r="I2631" s="2" t="str">
        <f t="shared" si="83"/>
        <v>大雨~中雨</v>
      </c>
      <c r="J2631" s="2">
        <f t="shared" si="82"/>
        <v>-2</v>
      </c>
    </row>
    <row r="2632" spans="1:10">
      <c r="A2632">
        <v>41900.583333327</v>
      </c>
      <c r="B2632">
        <v>2631</v>
      </c>
      <c r="C2632">
        <v>260</v>
      </c>
      <c r="D2632">
        <v>14</v>
      </c>
      <c r="E2632">
        <v>1</v>
      </c>
      <c r="F2632">
        <v>69.5290322580645</v>
      </c>
      <c r="G2632">
        <v>21.4316666666667</v>
      </c>
      <c r="H2632">
        <v>19.5</v>
      </c>
      <c r="I2632" s="2" t="str">
        <f t="shared" si="83"/>
        <v>大雨~中雨</v>
      </c>
      <c r="J2632" s="2">
        <f t="shared" si="82"/>
        <v>-2</v>
      </c>
    </row>
    <row r="2633" spans="1:10">
      <c r="A2633">
        <v>41900.6249999936</v>
      </c>
      <c r="B2633">
        <v>2632</v>
      </c>
      <c r="C2633">
        <v>260</v>
      </c>
      <c r="D2633">
        <v>15</v>
      </c>
      <c r="E2633">
        <v>1</v>
      </c>
      <c r="F2633">
        <v>60.25</v>
      </c>
      <c r="G2633">
        <v>21.8466666666666</v>
      </c>
      <c r="H2633">
        <v>17.2</v>
      </c>
      <c r="I2633" s="2" t="str">
        <f t="shared" si="83"/>
        <v>大雨~中雨</v>
      </c>
      <c r="J2633" s="2">
        <f t="shared" si="82"/>
        <v>-2</v>
      </c>
    </row>
    <row r="2634" spans="1:10">
      <c r="A2634">
        <v>41900.6666666603</v>
      </c>
      <c r="B2634">
        <v>2633</v>
      </c>
      <c r="C2634">
        <v>260</v>
      </c>
      <c r="D2634">
        <v>16</v>
      </c>
      <c r="E2634">
        <v>1</v>
      </c>
      <c r="F2634">
        <v>22.0933333333333</v>
      </c>
      <c r="G2634">
        <v>22.0516666666667</v>
      </c>
      <c r="H2634">
        <v>14.7666666666667</v>
      </c>
      <c r="I2634" s="2" t="str">
        <f t="shared" si="83"/>
        <v>大雨~中雨</v>
      </c>
      <c r="J2634" s="2">
        <f t="shared" si="82"/>
        <v>-2</v>
      </c>
    </row>
    <row r="2635" spans="1:10">
      <c r="A2635">
        <v>41900.7083333269</v>
      </c>
      <c r="B2635">
        <v>2634</v>
      </c>
      <c r="C2635">
        <v>260</v>
      </c>
      <c r="D2635">
        <v>17</v>
      </c>
      <c r="E2635">
        <v>1</v>
      </c>
      <c r="F2635">
        <v>3.10869565217391</v>
      </c>
      <c r="G2635">
        <v>22.04</v>
      </c>
      <c r="H2635">
        <v>17.8833333333333</v>
      </c>
      <c r="I2635" s="2" t="str">
        <f t="shared" si="83"/>
        <v>大雨~中雨</v>
      </c>
      <c r="J2635" s="2">
        <f t="shared" si="82"/>
        <v>-2</v>
      </c>
    </row>
    <row r="2636" spans="1:10">
      <c r="A2636">
        <v>41900.7499999936</v>
      </c>
      <c r="B2636">
        <v>2635</v>
      </c>
      <c r="C2636">
        <v>260</v>
      </c>
      <c r="D2636">
        <v>18</v>
      </c>
      <c r="E2636">
        <v>1</v>
      </c>
      <c r="F2636" t="e">
        <v>#DIV/0!</v>
      </c>
      <c r="G2636">
        <v>21.27</v>
      </c>
      <c r="H2636">
        <v>17.9166666666667</v>
      </c>
      <c r="I2636" s="2" t="str">
        <f t="shared" si="83"/>
        <v>大雨~中雨</v>
      </c>
      <c r="J2636" s="2">
        <f t="shared" si="82"/>
        <v>-2</v>
      </c>
    </row>
    <row r="2637" spans="1:10">
      <c r="A2637">
        <v>41900.7916666603</v>
      </c>
      <c r="B2637">
        <v>2636</v>
      </c>
      <c r="C2637">
        <v>260</v>
      </c>
      <c r="D2637">
        <v>19</v>
      </c>
      <c r="E2637">
        <v>1</v>
      </c>
      <c r="F2637" t="e">
        <v>#DIV/0!</v>
      </c>
      <c r="G2637">
        <v>20.665</v>
      </c>
      <c r="H2637">
        <v>14.8083333333333</v>
      </c>
      <c r="I2637" s="2" t="str">
        <f t="shared" si="83"/>
        <v>大雨~中雨</v>
      </c>
      <c r="J2637" s="2">
        <f t="shared" si="82"/>
        <v>-2</v>
      </c>
    </row>
    <row r="2638" spans="1:10">
      <c r="A2638">
        <v>41900.8333333269</v>
      </c>
      <c r="B2638">
        <v>2637</v>
      </c>
      <c r="C2638">
        <v>260</v>
      </c>
      <c r="D2638">
        <v>20</v>
      </c>
      <c r="E2638">
        <v>1</v>
      </c>
      <c r="F2638" t="e">
        <v>#DIV/0!</v>
      </c>
      <c r="G2638">
        <v>19.7916666666667</v>
      </c>
      <c r="H2638">
        <v>16.3416666666667</v>
      </c>
      <c r="I2638" s="2" t="str">
        <f t="shared" si="83"/>
        <v>大雨~中雨</v>
      </c>
      <c r="J2638" s="2">
        <f t="shared" si="82"/>
        <v>-2</v>
      </c>
    </row>
    <row r="2639" spans="1:10">
      <c r="A2639">
        <v>41900.8749999936</v>
      </c>
      <c r="B2639">
        <v>2638</v>
      </c>
      <c r="C2639">
        <v>260</v>
      </c>
      <c r="D2639">
        <v>21</v>
      </c>
      <c r="E2639">
        <v>1</v>
      </c>
      <c r="F2639" t="e">
        <v>#DIV/0!</v>
      </c>
      <c r="G2639">
        <v>19.9366666666667</v>
      </c>
      <c r="H2639">
        <v>17.825</v>
      </c>
      <c r="I2639" s="2" t="str">
        <f t="shared" si="83"/>
        <v>大雨~中雨</v>
      </c>
      <c r="J2639" s="2">
        <f t="shared" si="82"/>
        <v>-2</v>
      </c>
    </row>
    <row r="2640" spans="1:10">
      <c r="A2640">
        <v>41900.9166666603</v>
      </c>
      <c r="B2640">
        <v>2639</v>
      </c>
      <c r="C2640">
        <v>260</v>
      </c>
      <c r="D2640">
        <v>22</v>
      </c>
      <c r="E2640">
        <v>1</v>
      </c>
      <c r="F2640" t="e">
        <v>#DIV/0!</v>
      </c>
      <c r="G2640">
        <v>20.0916666666667</v>
      </c>
      <c r="H2640">
        <v>1.5</v>
      </c>
      <c r="I2640" s="2" t="str">
        <f t="shared" si="83"/>
        <v>大雨~中雨</v>
      </c>
      <c r="J2640" s="2">
        <f t="shared" si="82"/>
        <v>-2</v>
      </c>
    </row>
    <row r="2641" spans="1:10">
      <c r="A2641">
        <v>41900.9583333269</v>
      </c>
      <c r="B2641">
        <v>2640</v>
      </c>
      <c r="C2641">
        <v>260</v>
      </c>
      <c r="D2641">
        <v>23</v>
      </c>
      <c r="E2641">
        <v>1</v>
      </c>
      <c r="F2641" t="e">
        <v>#DIV/0!</v>
      </c>
      <c r="G2641">
        <v>20.1066666666667</v>
      </c>
      <c r="H2641">
        <v>0.1</v>
      </c>
      <c r="I2641" s="2" t="str">
        <f t="shared" si="83"/>
        <v>大雨~中雨</v>
      </c>
      <c r="J2641" s="2">
        <f t="shared" si="82"/>
        <v>-2</v>
      </c>
    </row>
    <row r="2642" spans="1:10">
      <c r="A2642">
        <v>41900.9999999936</v>
      </c>
      <c r="B2642">
        <v>2641</v>
      </c>
      <c r="C2642">
        <v>260</v>
      </c>
      <c r="D2642">
        <v>0</v>
      </c>
      <c r="E2642">
        <v>1</v>
      </c>
      <c r="F2642">
        <v>0.245454545454545</v>
      </c>
      <c r="G2642">
        <v>20.3333333333333</v>
      </c>
      <c r="H2642">
        <v>0.1</v>
      </c>
      <c r="I2642" s="2" t="str">
        <f t="shared" si="83"/>
        <v>大雨~中雨</v>
      </c>
      <c r="J2642" s="2">
        <f t="shared" si="82"/>
        <v>-2</v>
      </c>
    </row>
    <row r="2643" spans="1:10">
      <c r="A2643">
        <v>41901.0416666603</v>
      </c>
      <c r="B2643">
        <v>2642</v>
      </c>
      <c r="C2643">
        <v>261</v>
      </c>
      <c r="D2643">
        <v>1</v>
      </c>
      <c r="E2643">
        <v>1</v>
      </c>
      <c r="F2643">
        <v>0.205882352941176</v>
      </c>
      <c r="G2643">
        <v>20.485</v>
      </c>
      <c r="H2643">
        <v>0.108333333333333</v>
      </c>
      <c r="I2643" s="2" t="str">
        <f t="shared" si="83"/>
        <v>小雨</v>
      </c>
      <c r="J2643" s="2">
        <f t="shared" si="82"/>
        <v>-2</v>
      </c>
    </row>
    <row r="2644" spans="1:10">
      <c r="A2644">
        <v>41901.0833333269</v>
      </c>
      <c r="B2644">
        <v>2643</v>
      </c>
      <c r="C2644">
        <v>261</v>
      </c>
      <c r="D2644">
        <v>2</v>
      </c>
      <c r="E2644">
        <v>1</v>
      </c>
      <c r="F2644">
        <v>0.381818181818182</v>
      </c>
      <c r="G2644">
        <v>20.4</v>
      </c>
      <c r="H2644">
        <v>0.1</v>
      </c>
      <c r="I2644" s="2" t="str">
        <f t="shared" si="83"/>
        <v>小雨</v>
      </c>
      <c r="J2644" s="2">
        <f t="shared" si="82"/>
        <v>-2</v>
      </c>
    </row>
    <row r="2645" spans="1:10">
      <c r="A2645">
        <v>41901.1249999936</v>
      </c>
      <c r="B2645">
        <v>2644</v>
      </c>
      <c r="C2645">
        <v>261</v>
      </c>
      <c r="D2645">
        <v>3</v>
      </c>
      <c r="E2645">
        <v>1</v>
      </c>
      <c r="F2645">
        <v>0.15</v>
      </c>
      <c r="G2645">
        <v>20.6</v>
      </c>
      <c r="H2645">
        <v>0.1</v>
      </c>
      <c r="I2645" s="2" t="str">
        <f t="shared" si="83"/>
        <v>小雨</v>
      </c>
      <c r="J2645" s="2">
        <f t="shared" si="82"/>
        <v>-2</v>
      </c>
    </row>
    <row r="2646" spans="1:10">
      <c r="A2646">
        <v>41901.1666666603</v>
      </c>
      <c r="B2646">
        <v>2645</v>
      </c>
      <c r="C2646">
        <v>261</v>
      </c>
      <c r="D2646">
        <v>4</v>
      </c>
      <c r="E2646">
        <v>1</v>
      </c>
      <c r="F2646">
        <v>0.64</v>
      </c>
      <c r="G2646">
        <v>20.2933333333333</v>
      </c>
      <c r="H2646">
        <v>0.1</v>
      </c>
      <c r="I2646" s="2" t="str">
        <f t="shared" si="83"/>
        <v>小雨</v>
      </c>
      <c r="J2646" s="2">
        <f t="shared" si="82"/>
        <v>-2</v>
      </c>
    </row>
    <row r="2647" spans="1:10">
      <c r="A2647">
        <v>41901.2083333269</v>
      </c>
      <c r="B2647">
        <v>2646</v>
      </c>
      <c r="C2647">
        <v>261</v>
      </c>
      <c r="D2647">
        <v>5</v>
      </c>
      <c r="E2647">
        <v>1</v>
      </c>
      <c r="F2647">
        <v>0.377777777777778</v>
      </c>
      <c r="G2647">
        <v>19.8516666666667</v>
      </c>
      <c r="H2647">
        <v>0.1</v>
      </c>
      <c r="I2647" s="2" t="str">
        <f t="shared" si="83"/>
        <v>小雨</v>
      </c>
      <c r="J2647" s="2">
        <f t="shared" si="82"/>
        <v>-2</v>
      </c>
    </row>
    <row r="2648" spans="1:10">
      <c r="A2648">
        <v>41901.2499999936</v>
      </c>
      <c r="B2648">
        <v>2647</v>
      </c>
      <c r="C2648">
        <v>261</v>
      </c>
      <c r="D2648">
        <v>6</v>
      </c>
      <c r="E2648">
        <v>1</v>
      </c>
      <c r="F2648">
        <v>10.28</v>
      </c>
      <c r="G2648">
        <v>19.6533333333333</v>
      </c>
      <c r="H2648">
        <v>0.108333333333333</v>
      </c>
      <c r="I2648" s="2" t="str">
        <f t="shared" si="83"/>
        <v>小雨</v>
      </c>
      <c r="J2648" s="2">
        <f t="shared" si="82"/>
        <v>-2</v>
      </c>
    </row>
    <row r="2649" spans="1:10">
      <c r="A2649">
        <v>41901.2916666602</v>
      </c>
      <c r="B2649">
        <v>2648</v>
      </c>
      <c r="C2649">
        <v>261</v>
      </c>
      <c r="D2649">
        <v>7</v>
      </c>
      <c r="E2649">
        <v>1</v>
      </c>
      <c r="F2649">
        <v>29.7033333333333</v>
      </c>
      <c r="G2649">
        <v>18.6183333333333</v>
      </c>
      <c r="H2649">
        <v>20.925</v>
      </c>
      <c r="I2649" s="2" t="str">
        <f t="shared" si="83"/>
        <v>小雨</v>
      </c>
      <c r="J2649" s="2">
        <f t="shared" si="82"/>
        <v>-2</v>
      </c>
    </row>
    <row r="2650" spans="1:10">
      <c r="A2650">
        <v>41901.3333333269</v>
      </c>
      <c r="B2650">
        <v>2649</v>
      </c>
      <c r="C2650">
        <v>261</v>
      </c>
      <c r="D2650">
        <v>8</v>
      </c>
      <c r="E2650">
        <v>1</v>
      </c>
      <c r="F2650">
        <v>61.4966666666667</v>
      </c>
      <c r="G2650">
        <v>18.7</v>
      </c>
      <c r="H2650">
        <v>17.8333333333333</v>
      </c>
      <c r="I2650" s="2" t="str">
        <f t="shared" si="83"/>
        <v>小雨</v>
      </c>
      <c r="J2650" s="2">
        <f t="shared" si="82"/>
        <v>-2</v>
      </c>
    </row>
    <row r="2651" spans="1:10">
      <c r="A2651">
        <v>41901.3749999936</v>
      </c>
      <c r="B2651">
        <v>2650</v>
      </c>
      <c r="C2651">
        <v>261</v>
      </c>
      <c r="D2651">
        <v>9</v>
      </c>
      <c r="E2651">
        <v>1</v>
      </c>
      <c r="F2651">
        <v>104.246666666667</v>
      </c>
      <c r="G2651">
        <v>19.2066666666667</v>
      </c>
      <c r="H2651">
        <v>19.3166666666667</v>
      </c>
      <c r="I2651" s="2" t="str">
        <f t="shared" si="83"/>
        <v>小雨</v>
      </c>
      <c r="J2651" s="2">
        <f t="shared" si="82"/>
        <v>-2</v>
      </c>
    </row>
    <row r="2652" spans="1:10">
      <c r="A2652">
        <v>41901.4166666602</v>
      </c>
      <c r="B2652">
        <v>2651</v>
      </c>
      <c r="C2652">
        <v>261</v>
      </c>
      <c r="D2652">
        <v>10</v>
      </c>
      <c r="E2652">
        <v>1</v>
      </c>
      <c r="F2652">
        <v>163.787096774194</v>
      </c>
      <c r="G2652">
        <v>19.3566666666667</v>
      </c>
      <c r="H2652">
        <v>17.8</v>
      </c>
      <c r="I2652" s="2" t="str">
        <f t="shared" si="83"/>
        <v>小雨</v>
      </c>
      <c r="J2652" s="2">
        <f t="shared" ref="J2652:J2715" si="84">IF(ISNUMBER(FIND("雨",I2652)),-2,IF(ISNUMBER(FIND("阴",I2652)),-1,0))</f>
        <v>-2</v>
      </c>
    </row>
    <row r="2653" spans="1:10">
      <c r="A2653">
        <v>41901.4583333269</v>
      </c>
      <c r="B2653">
        <v>2652</v>
      </c>
      <c r="C2653">
        <v>261</v>
      </c>
      <c r="D2653">
        <v>11</v>
      </c>
      <c r="E2653">
        <v>1</v>
      </c>
      <c r="F2653">
        <v>164.138709677419</v>
      </c>
      <c r="G2653">
        <v>19.93</v>
      </c>
      <c r="H2653">
        <v>13.1416666666667</v>
      </c>
      <c r="I2653" s="2" t="str">
        <f t="shared" si="83"/>
        <v>小雨</v>
      </c>
      <c r="J2653" s="2">
        <f t="shared" si="84"/>
        <v>-2</v>
      </c>
    </row>
    <row r="2654" spans="1:10">
      <c r="A2654">
        <v>41901.4999999936</v>
      </c>
      <c r="B2654">
        <v>2653</v>
      </c>
      <c r="C2654">
        <v>261</v>
      </c>
      <c r="D2654">
        <v>12</v>
      </c>
      <c r="E2654">
        <v>1</v>
      </c>
      <c r="F2654">
        <v>105.6</v>
      </c>
      <c r="G2654">
        <v>20.3166666666667</v>
      </c>
      <c r="H2654">
        <v>17.8166666666667</v>
      </c>
      <c r="I2654" s="2" t="str">
        <f t="shared" si="83"/>
        <v>小雨</v>
      </c>
      <c r="J2654" s="2">
        <f t="shared" si="84"/>
        <v>-2</v>
      </c>
    </row>
    <row r="2655" spans="1:10">
      <c r="A2655">
        <v>41901.5416666602</v>
      </c>
      <c r="B2655">
        <v>2654</v>
      </c>
      <c r="C2655">
        <v>261</v>
      </c>
      <c r="D2655">
        <v>13</v>
      </c>
      <c r="E2655">
        <v>1</v>
      </c>
      <c r="F2655">
        <v>91.2866666666666</v>
      </c>
      <c r="G2655">
        <v>20.1166666666667</v>
      </c>
      <c r="H2655">
        <v>17.8166666666667</v>
      </c>
      <c r="I2655" s="2" t="str">
        <f t="shared" si="83"/>
        <v>小雨</v>
      </c>
      <c r="J2655" s="2">
        <f t="shared" si="84"/>
        <v>-2</v>
      </c>
    </row>
    <row r="2656" spans="1:10">
      <c r="A2656">
        <v>41901.5833333269</v>
      </c>
      <c r="B2656">
        <v>2655</v>
      </c>
      <c r="C2656">
        <v>261</v>
      </c>
      <c r="D2656">
        <v>14</v>
      </c>
      <c r="E2656">
        <v>1</v>
      </c>
      <c r="F2656">
        <v>73.48</v>
      </c>
      <c r="G2656">
        <v>20.0666666666667</v>
      </c>
      <c r="H2656">
        <v>13.2083333333333</v>
      </c>
      <c r="I2656" s="2" t="str">
        <f t="shared" si="83"/>
        <v>小雨</v>
      </c>
      <c r="J2656" s="2">
        <f t="shared" si="84"/>
        <v>-2</v>
      </c>
    </row>
    <row r="2657" spans="1:10">
      <c r="A2657">
        <v>41901.6249999936</v>
      </c>
      <c r="B2657">
        <v>2656</v>
      </c>
      <c r="C2657">
        <v>261</v>
      </c>
      <c r="D2657">
        <v>15</v>
      </c>
      <c r="E2657">
        <v>1</v>
      </c>
      <c r="F2657">
        <v>38.4033333333333</v>
      </c>
      <c r="G2657">
        <v>19.565</v>
      </c>
      <c r="H2657">
        <v>17.8166666666667</v>
      </c>
      <c r="I2657" s="2" t="str">
        <f t="shared" si="83"/>
        <v>小雨</v>
      </c>
      <c r="J2657" s="2">
        <f t="shared" si="84"/>
        <v>-2</v>
      </c>
    </row>
    <row r="2658" spans="1:10">
      <c r="A2658">
        <v>41901.6666666602</v>
      </c>
      <c r="B2658">
        <v>2657</v>
      </c>
      <c r="C2658">
        <v>261</v>
      </c>
      <c r="D2658">
        <v>16</v>
      </c>
      <c r="E2658">
        <v>1</v>
      </c>
      <c r="F2658">
        <v>26.4645161290323</v>
      </c>
      <c r="G2658">
        <v>18.9683333333333</v>
      </c>
      <c r="H2658">
        <v>13.1833333333333</v>
      </c>
      <c r="I2658" s="2" t="str">
        <f t="shared" si="83"/>
        <v>小雨</v>
      </c>
      <c r="J2658" s="2">
        <f t="shared" si="84"/>
        <v>-2</v>
      </c>
    </row>
    <row r="2659" spans="1:10">
      <c r="A2659">
        <v>41901.7083333269</v>
      </c>
      <c r="B2659">
        <v>2658</v>
      </c>
      <c r="C2659">
        <v>261</v>
      </c>
      <c r="D2659">
        <v>17</v>
      </c>
      <c r="E2659">
        <v>1</v>
      </c>
      <c r="F2659">
        <v>5.264</v>
      </c>
      <c r="G2659">
        <v>19.1416666666667</v>
      </c>
      <c r="H2659">
        <v>16.2</v>
      </c>
      <c r="I2659" s="2" t="str">
        <f t="shared" si="83"/>
        <v>小雨</v>
      </c>
      <c r="J2659" s="2">
        <f t="shared" si="84"/>
        <v>-2</v>
      </c>
    </row>
    <row r="2660" spans="1:10">
      <c r="A2660">
        <v>41901.7499999936</v>
      </c>
      <c r="B2660">
        <v>2659</v>
      </c>
      <c r="C2660">
        <v>261</v>
      </c>
      <c r="D2660">
        <v>18</v>
      </c>
      <c r="E2660">
        <v>1</v>
      </c>
      <c r="F2660" t="e">
        <v>#DIV/0!</v>
      </c>
      <c r="G2660">
        <v>19.295</v>
      </c>
      <c r="H2660">
        <v>16.25</v>
      </c>
      <c r="I2660" s="2" t="str">
        <f t="shared" si="83"/>
        <v>小雨</v>
      </c>
      <c r="J2660" s="2">
        <f t="shared" si="84"/>
        <v>-2</v>
      </c>
    </row>
    <row r="2661" spans="1:10">
      <c r="A2661">
        <v>41901.7916666602</v>
      </c>
      <c r="B2661">
        <v>2660</v>
      </c>
      <c r="C2661">
        <v>261</v>
      </c>
      <c r="D2661">
        <v>19</v>
      </c>
      <c r="E2661">
        <v>1</v>
      </c>
      <c r="F2661" t="e">
        <v>#DIV/0!</v>
      </c>
      <c r="G2661">
        <v>19.3133333333333</v>
      </c>
      <c r="H2661">
        <v>13.175</v>
      </c>
      <c r="I2661" s="2" t="str">
        <f t="shared" si="83"/>
        <v>小雨</v>
      </c>
      <c r="J2661" s="2">
        <f t="shared" si="84"/>
        <v>-2</v>
      </c>
    </row>
    <row r="2662" spans="1:10">
      <c r="A2662">
        <v>41901.8333333269</v>
      </c>
      <c r="B2662">
        <v>2661</v>
      </c>
      <c r="C2662">
        <v>261</v>
      </c>
      <c r="D2662">
        <v>20</v>
      </c>
      <c r="E2662">
        <v>1</v>
      </c>
      <c r="F2662">
        <v>0.2</v>
      </c>
      <c r="G2662">
        <v>19.3566666666667</v>
      </c>
      <c r="H2662">
        <v>16.2</v>
      </c>
      <c r="I2662" s="2" t="str">
        <f t="shared" si="83"/>
        <v>小雨</v>
      </c>
      <c r="J2662" s="2">
        <f t="shared" si="84"/>
        <v>-2</v>
      </c>
    </row>
    <row r="2663" spans="1:10">
      <c r="A2663">
        <v>41901.8749999935</v>
      </c>
      <c r="B2663">
        <v>2662</v>
      </c>
      <c r="C2663">
        <v>261</v>
      </c>
      <c r="D2663">
        <v>21</v>
      </c>
      <c r="E2663">
        <v>1</v>
      </c>
      <c r="F2663">
        <v>0.275</v>
      </c>
      <c r="G2663">
        <v>19.4733333333333</v>
      </c>
      <c r="H2663">
        <v>13.125</v>
      </c>
      <c r="I2663" s="2" t="str">
        <f t="shared" si="83"/>
        <v>小雨</v>
      </c>
      <c r="J2663" s="2">
        <f t="shared" si="84"/>
        <v>-2</v>
      </c>
    </row>
    <row r="2664" spans="1:10">
      <c r="A2664">
        <v>41901.9166666602</v>
      </c>
      <c r="B2664">
        <v>2663</v>
      </c>
      <c r="C2664">
        <v>261</v>
      </c>
      <c r="D2664">
        <v>22</v>
      </c>
      <c r="E2664">
        <v>1</v>
      </c>
      <c r="F2664">
        <v>0.723333333333333</v>
      </c>
      <c r="G2664">
        <v>19.6033333333333</v>
      </c>
      <c r="H2664">
        <v>1.5</v>
      </c>
      <c r="I2664" s="2" t="str">
        <f t="shared" si="83"/>
        <v>小雨</v>
      </c>
      <c r="J2664" s="2">
        <f t="shared" si="84"/>
        <v>-2</v>
      </c>
    </row>
    <row r="2665" spans="1:10">
      <c r="A2665">
        <v>41901.9583333269</v>
      </c>
      <c r="B2665">
        <v>2664</v>
      </c>
      <c r="C2665">
        <v>261</v>
      </c>
      <c r="D2665">
        <v>23</v>
      </c>
      <c r="E2665">
        <v>1</v>
      </c>
      <c r="F2665">
        <v>0.626666666666667</v>
      </c>
      <c r="G2665">
        <v>19.615</v>
      </c>
      <c r="H2665">
        <v>0.1</v>
      </c>
      <c r="I2665" s="2" t="str">
        <f t="shared" si="83"/>
        <v>小雨</v>
      </c>
      <c r="J2665" s="2">
        <f t="shared" si="84"/>
        <v>-2</v>
      </c>
    </row>
    <row r="2666" spans="1:10">
      <c r="A2666">
        <v>41901.9999999935</v>
      </c>
      <c r="B2666">
        <v>2665</v>
      </c>
      <c r="C2666">
        <v>261</v>
      </c>
      <c r="D2666">
        <v>0</v>
      </c>
      <c r="E2666">
        <v>-1</v>
      </c>
      <c r="F2666">
        <v>0.603333333333333</v>
      </c>
      <c r="G2666">
        <v>19.5216666666667</v>
      </c>
      <c r="H2666">
        <v>0.1</v>
      </c>
      <c r="I2666" s="2" t="str">
        <f t="shared" si="83"/>
        <v>小雨</v>
      </c>
      <c r="J2666" s="2">
        <f t="shared" si="84"/>
        <v>-2</v>
      </c>
    </row>
    <row r="2667" spans="1:10">
      <c r="A2667">
        <v>41902.0416666602</v>
      </c>
      <c r="B2667">
        <v>2666</v>
      </c>
      <c r="C2667">
        <v>262</v>
      </c>
      <c r="D2667">
        <v>1</v>
      </c>
      <c r="E2667">
        <v>-1</v>
      </c>
      <c r="F2667">
        <v>0.442857142857143</v>
      </c>
      <c r="G2667">
        <v>19.36</v>
      </c>
      <c r="H2667">
        <v>0.1</v>
      </c>
      <c r="I2667" s="2" t="str">
        <f t="shared" si="83"/>
        <v>多云</v>
      </c>
      <c r="J2667" s="2">
        <f t="shared" si="84"/>
        <v>0</v>
      </c>
    </row>
    <row r="2668" spans="1:10">
      <c r="A2668">
        <v>41902.0833333269</v>
      </c>
      <c r="B2668">
        <v>2667</v>
      </c>
      <c r="C2668">
        <v>262</v>
      </c>
      <c r="D2668">
        <v>2</v>
      </c>
      <c r="E2668">
        <v>-1</v>
      </c>
      <c r="F2668" t="e">
        <v>#DIV/0!</v>
      </c>
      <c r="G2668">
        <v>19.32</v>
      </c>
      <c r="H2668">
        <v>0.1</v>
      </c>
      <c r="I2668" s="2" t="str">
        <f t="shared" si="83"/>
        <v>多云</v>
      </c>
      <c r="J2668" s="2">
        <f t="shared" si="84"/>
        <v>0</v>
      </c>
    </row>
    <row r="2669" spans="1:10">
      <c r="A2669">
        <v>41902.1249999935</v>
      </c>
      <c r="B2669">
        <v>2668</v>
      </c>
      <c r="C2669">
        <v>262</v>
      </c>
      <c r="D2669">
        <v>3</v>
      </c>
      <c r="E2669">
        <v>-1</v>
      </c>
      <c r="F2669">
        <v>0.125</v>
      </c>
      <c r="G2669">
        <v>19.3133333333333</v>
      </c>
      <c r="H2669">
        <v>0.1</v>
      </c>
      <c r="I2669" s="2" t="str">
        <f t="shared" si="83"/>
        <v>多云</v>
      </c>
      <c r="J2669" s="2">
        <f t="shared" si="84"/>
        <v>0</v>
      </c>
    </row>
    <row r="2670" spans="1:10">
      <c r="A2670">
        <v>41902.1666666602</v>
      </c>
      <c r="B2670">
        <v>2669</v>
      </c>
      <c r="C2670">
        <v>262</v>
      </c>
      <c r="D2670">
        <v>4</v>
      </c>
      <c r="E2670">
        <v>-1</v>
      </c>
      <c r="F2670">
        <v>0.176923076923077</v>
      </c>
      <c r="G2670">
        <v>19.28</v>
      </c>
      <c r="H2670">
        <v>0.1</v>
      </c>
      <c r="I2670" s="2" t="str">
        <f t="shared" si="83"/>
        <v>多云</v>
      </c>
      <c r="J2670" s="2">
        <f t="shared" si="84"/>
        <v>0</v>
      </c>
    </row>
    <row r="2671" spans="1:10">
      <c r="A2671">
        <v>41902.2083333269</v>
      </c>
      <c r="B2671">
        <v>2670</v>
      </c>
      <c r="C2671">
        <v>262</v>
      </c>
      <c r="D2671">
        <v>5</v>
      </c>
      <c r="E2671">
        <v>-1</v>
      </c>
      <c r="F2671">
        <v>3.28846153846154</v>
      </c>
      <c r="G2671">
        <v>19.065</v>
      </c>
      <c r="H2671">
        <v>0.1</v>
      </c>
      <c r="I2671" s="2" t="str">
        <f t="shared" si="83"/>
        <v>多云</v>
      </c>
      <c r="J2671" s="2">
        <f t="shared" si="84"/>
        <v>0</v>
      </c>
    </row>
    <row r="2672" spans="1:10">
      <c r="A2672">
        <v>41902.2499999935</v>
      </c>
      <c r="B2672">
        <v>2671</v>
      </c>
      <c r="C2672">
        <v>262</v>
      </c>
      <c r="D2672">
        <v>6</v>
      </c>
      <c r="E2672">
        <v>-1</v>
      </c>
      <c r="F2672">
        <v>40.6866666666667</v>
      </c>
      <c r="G2672">
        <v>19.2033333333333</v>
      </c>
      <c r="H2672">
        <v>0.108333333333333</v>
      </c>
      <c r="I2672" s="2" t="str">
        <f t="shared" si="83"/>
        <v>多云</v>
      </c>
      <c r="J2672" s="2">
        <f t="shared" si="84"/>
        <v>0</v>
      </c>
    </row>
    <row r="2673" spans="1:10">
      <c r="A2673">
        <v>41902.2916666602</v>
      </c>
      <c r="B2673">
        <v>2672</v>
      </c>
      <c r="C2673">
        <v>262</v>
      </c>
      <c r="D2673">
        <v>7</v>
      </c>
      <c r="E2673">
        <v>-1</v>
      </c>
      <c r="F2673">
        <v>167.26</v>
      </c>
      <c r="G2673">
        <v>20.9283333333333</v>
      </c>
      <c r="H2673">
        <v>0.1</v>
      </c>
      <c r="I2673" s="2" t="str">
        <f t="shared" si="83"/>
        <v>多云</v>
      </c>
      <c r="J2673" s="2">
        <f t="shared" si="84"/>
        <v>0</v>
      </c>
    </row>
    <row r="2674" spans="1:10">
      <c r="A2674">
        <v>41902.3333333269</v>
      </c>
      <c r="B2674">
        <v>2673</v>
      </c>
      <c r="C2674">
        <v>262</v>
      </c>
      <c r="D2674">
        <v>8</v>
      </c>
      <c r="E2674">
        <v>-1</v>
      </c>
      <c r="F2674">
        <v>499.438709677419</v>
      </c>
      <c r="G2674">
        <v>22.3216666666667</v>
      </c>
      <c r="H2674">
        <v>20.9166666666667</v>
      </c>
      <c r="I2674" s="2" t="str">
        <f t="shared" si="83"/>
        <v>多云</v>
      </c>
      <c r="J2674" s="2">
        <f t="shared" si="84"/>
        <v>0</v>
      </c>
    </row>
    <row r="2675" spans="1:10">
      <c r="A2675">
        <v>41902.3749999935</v>
      </c>
      <c r="B2675">
        <v>2674</v>
      </c>
      <c r="C2675">
        <v>262</v>
      </c>
      <c r="D2675">
        <v>9</v>
      </c>
      <c r="E2675">
        <v>-1</v>
      </c>
      <c r="F2675">
        <v>635.776666666667</v>
      </c>
      <c r="G2675">
        <v>24.4233333333333</v>
      </c>
      <c r="H2675">
        <v>17.7833333333333</v>
      </c>
      <c r="I2675" s="2" t="str">
        <f t="shared" si="83"/>
        <v>多云</v>
      </c>
      <c r="J2675" s="2">
        <f t="shared" si="84"/>
        <v>0</v>
      </c>
    </row>
    <row r="2676" spans="1:10">
      <c r="A2676">
        <v>41902.4166666602</v>
      </c>
      <c r="B2676">
        <v>2675</v>
      </c>
      <c r="C2676">
        <v>262</v>
      </c>
      <c r="D2676">
        <v>10</v>
      </c>
      <c r="E2676">
        <v>-1</v>
      </c>
      <c r="F2676">
        <v>549.843333333333</v>
      </c>
      <c r="G2676">
        <v>25.55</v>
      </c>
      <c r="H2676">
        <v>19.3083333333333</v>
      </c>
      <c r="I2676" s="2" t="str">
        <f t="shared" si="83"/>
        <v>多云</v>
      </c>
      <c r="J2676" s="2">
        <f t="shared" si="84"/>
        <v>0</v>
      </c>
    </row>
    <row r="2677" spans="1:10">
      <c r="A2677">
        <v>41902.4583333268</v>
      </c>
      <c r="B2677">
        <v>2676</v>
      </c>
      <c r="C2677">
        <v>262</v>
      </c>
      <c r="D2677">
        <v>11</v>
      </c>
      <c r="E2677">
        <v>-1</v>
      </c>
      <c r="F2677">
        <v>536.686666666667</v>
      </c>
      <c r="G2677">
        <v>26.63</v>
      </c>
      <c r="H2677">
        <v>16.225</v>
      </c>
      <c r="I2677" s="2" t="str">
        <f t="shared" si="83"/>
        <v>多云</v>
      </c>
      <c r="J2677" s="2">
        <f t="shared" si="84"/>
        <v>0</v>
      </c>
    </row>
    <row r="2678" spans="1:10">
      <c r="A2678">
        <v>41902.4999999935</v>
      </c>
      <c r="B2678">
        <v>2677</v>
      </c>
      <c r="C2678">
        <v>262</v>
      </c>
      <c r="D2678">
        <v>12</v>
      </c>
      <c r="E2678">
        <v>-1</v>
      </c>
      <c r="F2678">
        <v>399.876666666667</v>
      </c>
      <c r="G2678">
        <v>26.295</v>
      </c>
      <c r="H2678">
        <v>14.6916666666667</v>
      </c>
      <c r="I2678" s="2" t="str">
        <f t="shared" si="83"/>
        <v>多云</v>
      </c>
      <c r="J2678" s="2">
        <f t="shared" si="84"/>
        <v>0</v>
      </c>
    </row>
    <row r="2679" spans="1:10">
      <c r="A2679">
        <v>41902.5416666602</v>
      </c>
      <c r="B2679">
        <v>2678</v>
      </c>
      <c r="C2679">
        <v>262</v>
      </c>
      <c r="D2679">
        <v>13</v>
      </c>
      <c r="E2679">
        <v>-1</v>
      </c>
      <c r="F2679">
        <v>322.19</v>
      </c>
      <c r="G2679">
        <v>25.5683333333333</v>
      </c>
      <c r="H2679">
        <v>17.7833333333333</v>
      </c>
      <c r="I2679" s="2" t="str">
        <f t="shared" si="83"/>
        <v>多云</v>
      </c>
      <c r="J2679" s="2">
        <f t="shared" si="84"/>
        <v>0</v>
      </c>
    </row>
    <row r="2680" spans="1:10">
      <c r="A2680">
        <v>41902.5833333268</v>
      </c>
      <c r="B2680">
        <v>2679</v>
      </c>
      <c r="C2680">
        <v>262</v>
      </c>
      <c r="D2680">
        <v>14</v>
      </c>
      <c r="E2680">
        <v>-1</v>
      </c>
      <c r="F2680">
        <v>227.823333333333</v>
      </c>
      <c r="G2680">
        <v>25.5983333333333</v>
      </c>
      <c r="H2680">
        <v>17.8166666666667</v>
      </c>
      <c r="I2680" s="2" t="str">
        <f t="shared" si="83"/>
        <v>多云</v>
      </c>
      <c r="J2680" s="2">
        <f t="shared" si="84"/>
        <v>0</v>
      </c>
    </row>
    <row r="2681" spans="1:10">
      <c r="A2681">
        <v>41902.6249999935</v>
      </c>
      <c r="B2681">
        <v>2680</v>
      </c>
      <c r="C2681">
        <v>262</v>
      </c>
      <c r="D2681">
        <v>15</v>
      </c>
      <c r="E2681">
        <v>-1</v>
      </c>
      <c r="F2681">
        <v>92.9733333333333</v>
      </c>
      <c r="G2681">
        <v>24.895</v>
      </c>
      <c r="H2681">
        <v>14.7083333333333</v>
      </c>
      <c r="I2681" s="2" t="str">
        <f t="shared" si="83"/>
        <v>多云</v>
      </c>
      <c r="J2681" s="2">
        <f t="shared" si="84"/>
        <v>0</v>
      </c>
    </row>
    <row r="2682" spans="1:10">
      <c r="A2682">
        <v>41902.6666666602</v>
      </c>
      <c r="B2682">
        <v>2681</v>
      </c>
      <c r="C2682">
        <v>262</v>
      </c>
      <c r="D2682">
        <v>16</v>
      </c>
      <c r="E2682">
        <v>-1</v>
      </c>
      <c r="F2682">
        <v>109.066666666667</v>
      </c>
      <c r="G2682">
        <v>24.1616666666667</v>
      </c>
      <c r="H2682">
        <v>16.225</v>
      </c>
      <c r="I2682" s="2" t="str">
        <f t="shared" si="83"/>
        <v>多云</v>
      </c>
      <c r="J2682" s="2">
        <f t="shared" si="84"/>
        <v>0</v>
      </c>
    </row>
    <row r="2683" spans="1:10">
      <c r="A2683">
        <v>41902.7083333268</v>
      </c>
      <c r="B2683">
        <v>2682</v>
      </c>
      <c r="C2683">
        <v>262</v>
      </c>
      <c r="D2683">
        <v>17</v>
      </c>
      <c r="E2683">
        <v>-1</v>
      </c>
      <c r="F2683">
        <v>22.1055555555556</v>
      </c>
      <c r="G2683">
        <v>23.07</v>
      </c>
      <c r="H2683">
        <v>17.7583333333333</v>
      </c>
      <c r="I2683" s="2" t="str">
        <f t="shared" si="83"/>
        <v>多云</v>
      </c>
      <c r="J2683" s="2">
        <f t="shared" si="84"/>
        <v>0</v>
      </c>
    </row>
    <row r="2684" spans="1:10">
      <c r="A2684">
        <v>41902.7499999935</v>
      </c>
      <c r="B2684">
        <v>2683</v>
      </c>
      <c r="C2684">
        <v>262</v>
      </c>
      <c r="D2684">
        <v>18</v>
      </c>
      <c r="E2684">
        <v>-1</v>
      </c>
      <c r="F2684" t="e">
        <v>#DIV/0!</v>
      </c>
      <c r="G2684">
        <v>22.3916666666667</v>
      </c>
      <c r="H2684">
        <v>13.1333333333333</v>
      </c>
      <c r="I2684" s="2" t="str">
        <f t="shared" si="83"/>
        <v>多云</v>
      </c>
      <c r="J2684" s="2">
        <f t="shared" si="84"/>
        <v>0</v>
      </c>
    </row>
    <row r="2685" spans="1:10">
      <c r="A2685">
        <v>41902.7916666602</v>
      </c>
      <c r="B2685">
        <v>2684</v>
      </c>
      <c r="C2685">
        <v>262</v>
      </c>
      <c r="D2685">
        <v>19</v>
      </c>
      <c r="E2685">
        <v>-1</v>
      </c>
      <c r="F2685" t="e">
        <v>#DIV/0!</v>
      </c>
      <c r="G2685">
        <v>22.0883333333333</v>
      </c>
      <c r="H2685">
        <v>16.2416666666667</v>
      </c>
      <c r="I2685" s="2" t="str">
        <f t="shared" si="83"/>
        <v>多云</v>
      </c>
      <c r="J2685" s="2">
        <f t="shared" si="84"/>
        <v>0</v>
      </c>
    </row>
    <row r="2686" spans="1:10">
      <c r="A2686">
        <v>41902.8333333268</v>
      </c>
      <c r="B2686">
        <v>2685</v>
      </c>
      <c r="C2686">
        <v>262</v>
      </c>
      <c r="D2686">
        <v>20</v>
      </c>
      <c r="E2686">
        <v>-1</v>
      </c>
      <c r="F2686" t="e">
        <v>#DIV/0!</v>
      </c>
      <c r="G2686">
        <v>22.6816666666667</v>
      </c>
      <c r="H2686">
        <v>16.2416666666667</v>
      </c>
      <c r="I2686" s="2" t="str">
        <f t="shared" si="83"/>
        <v>多云</v>
      </c>
      <c r="J2686" s="2">
        <f t="shared" si="84"/>
        <v>0</v>
      </c>
    </row>
    <row r="2687" spans="1:10">
      <c r="A2687">
        <v>41902.8749999935</v>
      </c>
      <c r="B2687">
        <v>2686</v>
      </c>
      <c r="C2687">
        <v>262</v>
      </c>
      <c r="D2687">
        <v>21</v>
      </c>
      <c r="E2687">
        <v>-1</v>
      </c>
      <c r="F2687" t="e">
        <v>#DIV/0!</v>
      </c>
      <c r="G2687">
        <v>22.6483333333333</v>
      </c>
      <c r="H2687">
        <v>1.50833333333333</v>
      </c>
      <c r="I2687" s="2" t="str">
        <f t="shared" si="83"/>
        <v>多云</v>
      </c>
      <c r="J2687" s="2">
        <f t="shared" si="84"/>
        <v>0</v>
      </c>
    </row>
    <row r="2688" spans="1:10">
      <c r="A2688">
        <v>41902.9166666602</v>
      </c>
      <c r="B2688">
        <v>2687</v>
      </c>
      <c r="C2688">
        <v>262</v>
      </c>
      <c r="D2688">
        <v>22</v>
      </c>
      <c r="E2688">
        <v>-1</v>
      </c>
      <c r="F2688" t="e">
        <v>#DIV/0!</v>
      </c>
      <c r="G2688">
        <v>22.105</v>
      </c>
      <c r="H2688">
        <v>0.1</v>
      </c>
      <c r="I2688" s="2" t="str">
        <f t="shared" si="83"/>
        <v>多云</v>
      </c>
      <c r="J2688" s="2">
        <f t="shared" si="84"/>
        <v>0</v>
      </c>
    </row>
    <row r="2689" spans="1:10">
      <c r="A2689">
        <v>41902.9583333268</v>
      </c>
      <c r="B2689">
        <v>2688</v>
      </c>
      <c r="C2689">
        <v>262</v>
      </c>
      <c r="D2689">
        <v>23</v>
      </c>
      <c r="E2689">
        <v>-1</v>
      </c>
      <c r="F2689" t="e">
        <v>#DIV/0!</v>
      </c>
      <c r="G2689">
        <v>21.8883333333333</v>
      </c>
      <c r="H2689">
        <v>0.1</v>
      </c>
      <c r="I2689" s="2" t="str">
        <f t="shared" si="83"/>
        <v>多云</v>
      </c>
      <c r="J2689" s="2">
        <f t="shared" si="84"/>
        <v>0</v>
      </c>
    </row>
    <row r="2690" spans="1:10">
      <c r="A2690">
        <v>41902.9999999935</v>
      </c>
      <c r="B2690">
        <v>2689</v>
      </c>
      <c r="C2690">
        <v>262</v>
      </c>
      <c r="D2690">
        <v>0</v>
      </c>
      <c r="E2690">
        <v>-1</v>
      </c>
      <c r="F2690">
        <v>0.214285714285714</v>
      </c>
      <c r="G2690">
        <v>21.8266666666667</v>
      </c>
      <c r="H2690">
        <v>0.1</v>
      </c>
      <c r="I2690" s="2" t="str">
        <f t="shared" si="83"/>
        <v>多云</v>
      </c>
      <c r="J2690" s="2">
        <f t="shared" si="84"/>
        <v>0</v>
      </c>
    </row>
    <row r="2691" spans="1:10">
      <c r="A2691">
        <v>41903.0416666601</v>
      </c>
      <c r="B2691">
        <v>2690</v>
      </c>
      <c r="C2691">
        <v>263</v>
      </c>
      <c r="D2691">
        <v>1</v>
      </c>
      <c r="E2691">
        <v>-1</v>
      </c>
      <c r="F2691" t="e">
        <v>#DIV/0!</v>
      </c>
      <c r="G2691">
        <v>21.89</v>
      </c>
      <c r="H2691">
        <v>0.1</v>
      </c>
      <c r="I2691" s="2" t="str">
        <f t="shared" si="83"/>
        <v>多云~小雨</v>
      </c>
      <c r="J2691" s="2">
        <f t="shared" si="84"/>
        <v>-2</v>
      </c>
    </row>
    <row r="2692" spans="1:10">
      <c r="A2692">
        <v>41903.0833333268</v>
      </c>
      <c r="B2692">
        <v>2691</v>
      </c>
      <c r="C2692">
        <v>263</v>
      </c>
      <c r="D2692">
        <v>2</v>
      </c>
      <c r="E2692">
        <v>-1</v>
      </c>
      <c r="F2692" t="e">
        <v>#DIV/0!</v>
      </c>
      <c r="G2692">
        <v>21.7966666666667</v>
      </c>
      <c r="H2692">
        <v>0.108333333333333</v>
      </c>
      <c r="I2692" s="2" t="str">
        <f t="shared" si="83"/>
        <v>多云~小雨</v>
      </c>
      <c r="J2692" s="2">
        <f t="shared" si="84"/>
        <v>-2</v>
      </c>
    </row>
    <row r="2693" spans="1:10">
      <c r="A2693">
        <v>41903.1249999935</v>
      </c>
      <c r="B2693">
        <v>2692</v>
      </c>
      <c r="C2693">
        <v>263</v>
      </c>
      <c r="D2693">
        <v>3</v>
      </c>
      <c r="E2693">
        <v>-1</v>
      </c>
      <c r="F2693">
        <v>0.2375</v>
      </c>
      <c r="G2693">
        <v>21.9716666666667</v>
      </c>
      <c r="H2693">
        <v>0.1</v>
      </c>
      <c r="I2693" s="2" t="str">
        <f t="shared" si="83"/>
        <v>多云~小雨</v>
      </c>
      <c r="J2693" s="2">
        <f t="shared" si="84"/>
        <v>-2</v>
      </c>
    </row>
    <row r="2694" spans="1:10">
      <c r="A2694">
        <v>41903.1666666601</v>
      </c>
      <c r="B2694">
        <v>2693</v>
      </c>
      <c r="C2694">
        <v>263</v>
      </c>
      <c r="D2694">
        <v>4</v>
      </c>
      <c r="E2694">
        <v>-1</v>
      </c>
      <c r="F2694" t="e">
        <v>#DIV/0!</v>
      </c>
      <c r="G2694">
        <v>21.8083333333333</v>
      </c>
      <c r="H2694">
        <v>0.108333333333333</v>
      </c>
      <c r="I2694" s="2" t="str">
        <f t="shared" ref="I2694:I2757" si="85">VLOOKUP(INT(A2694),K$2:Q$123,5)</f>
        <v>多云~小雨</v>
      </c>
      <c r="J2694" s="2">
        <f t="shared" si="84"/>
        <v>-2</v>
      </c>
    </row>
    <row r="2695" spans="1:10">
      <c r="A2695">
        <v>41903.2083333268</v>
      </c>
      <c r="B2695">
        <v>2694</v>
      </c>
      <c r="C2695">
        <v>263</v>
      </c>
      <c r="D2695">
        <v>5</v>
      </c>
      <c r="E2695">
        <v>-1</v>
      </c>
      <c r="F2695">
        <v>3.89230769230769</v>
      </c>
      <c r="G2695">
        <v>21.7266666666667</v>
      </c>
      <c r="H2695">
        <v>0.1</v>
      </c>
      <c r="I2695" s="2" t="str">
        <f t="shared" si="85"/>
        <v>多云~小雨</v>
      </c>
      <c r="J2695" s="2">
        <f t="shared" si="84"/>
        <v>-2</v>
      </c>
    </row>
    <row r="2696" spans="1:10">
      <c r="A2696">
        <v>41903.2499999935</v>
      </c>
      <c r="B2696">
        <v>2695</v>
      </c>
      <c r="C2696">
        <v>263</v>
      </c>
      <c r="D2696">
        <v>6</v>
      </c>
      <c r="E2696">
        <v>-1</v>
      </c>
      <c r="F2696">
        <v>42.8266666666667</v>
      </c>
      <c r="G2696">
        <v>22.6183333333333</v>
      </c>
      <c r="H2696">
        <v>0.1</v>
      </c>
      <c r="I2696" s="2" t="str">
        <f t="shared" si="85"/>
        <v>多云~小雨</v>
      </c>
      <c r="J2696" s="2">
        <f t="shared" si="84"/>
        <v>-2</v>
      </c>
    </row>
    <row r="2697" spans="1:10">
      <c r="A2697">
        <v>41903.2916666601</v>
      </c>
      <c r="B2697">
        <v>2696</v>
      </c>
      <c r="C2697">
        <v>263</v>
      </c>
      <c r="D2697">
        <v>7</v>
      </c>
      <c r="E2697">
        <v>-1</v>
      </c>
      <c r="F2697">
        <v>168.063333333333</v>
      </c>
      <c r="G2697">
        <v>24.195</v>
      </c>
      <c r="H2697">
        <v>0.108333333333333</v>
      </c>
      <c r="I2697" s="2" t="str">
        <f t="shared" si="85"/>
        <v>多云~小雨</v>
      </c>
      <c r="J2697" s="2">
        <f t="shared" si="84"/>
        <v>-2</v>
      </c>
    </row>
    <row r="2698" spans="1:10">
      <c r="A2698">
        <v>41903.3333333268</v>
      </c>
      <c r="B2698">
        <v>2697</v>
      </c>
      <c r="C2698">
        <v>263</v>
      </c>
      <c r="D2698">
        <v>8</v>
      </c>
      <c r="E2698">
        <v>-1</v>
      </c>
      <c r="F2698">
        <v>299.266666666667</v>
      </c>
      <c r="G2698">
        <v>25.315</v>
      </c>
      <c r="H2698">
        <v>20.9</v>
      </c>
      <c r="I2698" s="2" t="str">
        <f t="shared" si="85"/>
        <v>多云~小雨</v>
      </c>
      <c r="J2698" s="2">
        <f t="shared" si="84"/>
        <v>-2</v>
      </c>
    </row>
    <row r="2699" spans="1:10">
      <c r="A2699">
        <v>41903.3749999935</v>
      </c>
      <c r="B2699">
        <v>2698</v>
      </c>
      <c r="C2699">
        <v>263</v>
      </c>
      <c r="D2699">
        <v>9</v>
      </c>
      <c r="E2699">
        <v>-1</v>
      </c>
      <c r="F2699">
        <v>355.603333333333</v>
      </c>
      <c r="G2699">
        <v>25.9733333333333</v>
      </c>
      <c r="H2699">
        <v>16.2083333333333</v>
      </c>
      <c r="I2699" s="2" t="str">
        <f t="shared" si="85"/>
        <v>多云~小雨</v>
      </c>
      <c r="J2699" s="2">
        <f t="shared" si="84"/>
        <v>-2</v>
      </c>
    </row>
    <row r="2700" spans="1:10">
      <c r="A2700">
        <v>41903.4166666601</v>
      </c>
      <c r="B2700">
        <v>2699</v>
      </c>
      <c r="C2700">
        <v>263</v>
      </c>
      <c r="D2700">
        <v>10</v>
      </c>
      <c r="E2700">
        <v>-1</v>
      </c>
      <c r="F2700">
        <v>430.17</v>
      </c>
      <c r="G2700">
        <v>26.0666666666667</v>
      </c>
      <c r="H2700">
        <v>17.7166666666667</v>
      </c>
      <c r="I2700" s="2" t="str">
        <f t="shared" si="85"/>
        <v>多云~小雨</v>
      </c>
      <c r="J2700" s="2">
        <f t="shared" si="84"/>
        <v>-2</v>
      </c>
    </row>
    <row r="2701" spans="1:10">
      <c r="A2701">
        <v>41903.4583333268</v>
      </c>
      <c r="B2701">
        <v>2700</v>
      </c>
      <c r="C2701">
        <v>263</v>
      </c>
      <c r="D2701">
        <v>11</v>
      </c>
      <c r="E2701">
        <v>-1</v>
      </c>
      <c r="F2701">
        <v>589.687096774193</v>
      </c>
      <c r="G2701">
        <v>26.6416666666667</v>
      </c>
      <c r="H2701">
        <v>16.2166666666667</v>
      </c>
      <c r="I2701" s="2" t="str">
        <f t="shared" si="85"/>
        <v>多云~小雨</v>
      </c>
      <c r="J2701" s="2">
        <f t="shared" si="84"/>
        <v>-2</v>
      </c>
    </row>
    <row r="2702" spans="1:10">
      <c r="A2702">
        <v>41903.4999999935</v>
      </c>
      <c r="B2702">
        <v>2701</v>
      </c>
      <c r="C2702">
        <v>263</v>
      </c>
      <c r="D2702">
        <v>12</v>
      </c>
      <c r="E2702">
        <v>-1</v>
      </c>
      <c r="F2702">
        <v>524.603333333333</v>
      </c>
      <c r="G2702">
        <v>26.885</v>
      </c>
      <c r="H2702">
        <v>13.1583333333333</v>
      </c>
      <c r="I2702" s="2" t="str">
        <f t="shared" si="85"/>
        <v>多云~小雨</v>
      </c>
      <c r="J2702" s="2">
        <f t="shared" si="84"/>
        <v>-2</v>
      </c>
    </row>
    <row r="2703" spans="1:10">
      <c r="A2703">
        <v>41903.5416666601</v>
      </c>
      <c r="B2703">
        <v>2702</v>
      </c>
      <c r="C2703">
        <v>263</v>
      </c>
      <c r="D2703">
        <v>13</v>
      </c>
      <c r="E2703">
        <v>-1</v>
      </c>
      <c r="F2703">
        <v>593.613333333333</v>
      </c>
      <c r="G2703">
        <v>26.91</v>
      </c>
      <c r="H2703">
        <v>19.2833333333333</v>
      </c>
      <c r="I2703" s="2" t="str">
        <f t="shared" si="85"/>
        <v>多云~小雨</v>
      </c>
      <c r="J2703" s="2">
        <f t="shared" si="84"/>
        <v>-2</v>
      </c>
    </row>
    <row r="2704" spans="1:10">
      <c r="A2704">
        <v>41903.5833333268</v>
      </c>
      <c r="B2704">
        <v>2703</v>
      </c>
      <c r="C2704">
        <v>263</v>
      </c>
      <c r="D2704">
        <v>14</v>
      </c>
      <c r="E2704">
        <v>-1</v>
      </c>
      <c r="F2704">
        <v>308.61</v>
      </c>
      <c r="G2704">
        <v>27.2583333333333</v>
      </c>
      <c r="H2704">
        <v>15.2727272727273</v>
      </c>
      <c r="I2704" s="2" t="str">
        <f t="shared" si="85"/>
        <v>多云~小雨</v>
      </c>
      <c r="J2704" s="2">
        <f t="shared" si="84"/>
        <v>-2</v>
      </c>
    </row>
    <row r="2705" spans="1:10">
      <c r="A2705">
        <v>41903.6249999934</v>
      </c>
      <c r="B2705">
        <v>2704</v>
      </c>
      <c r="C2705">
        <v>263</v>
      </c>
      <c r="D2705">
        <v>15</v>
      </c>
      <c r="E2705">
        <v>-1</v>
      </c>
      <c r="F2705">
        <v>121.55</v>
      </c>
      <c r="G2705">
        <v>25.63</v>
      </c>
      <c r="H2705">
        <v>14.6916666666667</v>
      </c>
      <c r="I2705" s="2" t="str">
        <f t="shared" si="85"/>
        <v>多云~小雨</v>
      </c>
      <c r="J2705" s="2">
        <f t="shared" si="84"/>
        <v>-2</v>
      </c>
    </row>
    <row r="2706" spans="1:10">
      <c r="A2706">
        <v>41903.6666666601</v>
      </c>
      <c r="B2706">
        <v>2705</v>
      </c>
      <c r="C2706">
        <v>263</v>
      </c>
      <c r="D2706">
        <v>16</v>
      </c>
      <c r="E2706">
        <v>-1</v>
      </c>
      <c r="F2706">
        <v>48.6741935483871</v>
      </c>
      <c r="G2706">
        <v>24.395</v>
      </c>
      <c r="H2706">
        <v>17.7666666666667</v>
      </c>
      <c r="I2706" s="2" t="str">
        <f t="shared" si="85"/>
        <v>多云~小雨</v>
      </c>
      <c r="J2706" s="2">
        <f t="shared" si="84"/>
        <v>-2</v>
      </c>
    </row>
    <row r="2707" spans="1:10">
      <c r="A2707">
        <v>41903.7083333268</v>
      </c>
      <c r="B2707">
        <v>2706</v>
      </c>
      <c r="C2707">
        <v>263</v>
      </c>
      <c r="D2707">
        <v>17</v>
      </c>
      <c r="E2707">
        <v>-1</v>
      </c>
      <c r="F2707">
        <v>10.6590909090909</v>
      </c>
      <c r="G2707">
        <v>24.005</v>
      </c>
      <c r="H2707">
        <v>16.2416666666667</v>
      </c>
      <c r="I2707" s="2" t="str">
        <f t="shared" si="85"/>
        <v>多云~小雨</v>
      </c>
      <c r="J2707" s="2">
        <f t="shared" si="84"/>
        <v>-2</v>
      </c>
    </row>
    <row r="2708" spans="1:10">
      <c r="A2708">
        <v>41903.7499999934</v>
      </c>
      <c r="B2708">
        <v>2707</v>
      </c>
      <c r="C2708">
        <v>263</v>
      </c>
      <c r="D2708">
        <v>18</v>
      </c>
      <c r="E2708">
        <v>-1</v>
      </c>
      <c r="F2708" t="e">
        <v>#DIV/0!</v>
      </c>
      <c r="G2708">
        <v>23.62</v>
      </c>
      <c r="H2708">
        <v>13.125</v>
      </c>
      <c r="I2708" s="2" t="str">
        <f t="shared" si="85"/>
        <v>多云~小雨</v>
      </c>
      <c r="J2708" s="2">
        <f t="shared" si="84"/>
        <v>-2</v>
      </c>
    </row>
    <row r="2709" spans="1:10">
      <c r="A2709">
        <v>41903.7916666601</v>
      </c>
      <c r="B2709">
        <v>2708</v>
      </c>
      <c r="C2709">
        <v>263</v>
      </c>
      <c r="D2709">
        <v>19</v>
      </c>
      <c r="E2709">
        <v>-1</v>
      </c>
      <c r="F2709" t="e">
        <v>#DIV/0!</v>
      </c>
      <c r="G2709">
        <v>23.45</v>
      </c>
      <c r="H2709">
        <v>16.2166666666667</v>
      </c>
      <c r="I2709" s="2" t="str">
        <f t="shared" si="85"/>
        <v>多云~小雨</v>
      </c>
      <c r="J2709" s="2">
        <f t="shared" si="84"/>
        <v>-2</v>
      </c>
    </row>
    <row r="2710" spans="1:10">
      <c r="A2710">
        <v>41903.8333333268</v>
      </c>
      <c r="B2710">
        <v>2709</v>
      </c>
      <c r="C2710">
        <v>263</v>
      </c>
      <c r="D2710">
        <v>20</v>
      </c>
      <c r="E2710">
        <v>-1</v>
      </c>
      <c r="F2710" t="e">
        <v>#DIV/0!</v>
      </c>
      <c r="G2710">
        <v>23.3433333333333</v>
      </c>
      <c r="H2710">
        <v>13.1666666666667</v>
      </c>
      <c r="I2710" s="2" t="str">
        <f t="shared" si="85"/>
        <v>多云~小雨</v>
      </c>
      <c r="J2710" s="2">
        <f t="shared" si="84"/>
        <v>-2</v>
      </c>
    </row>
    <row r="2711" spans="1:10">
      <c r="A2711">
        <v>41903.8749999934</v>
      </c>
      <c r="B2711">
        <v>2710</v>
      </c>
      <c r="C2711">
        <v>263</v>
      </c>
      <c r="D2711">
        <v>21</v>
      </c>
      <c r="E2711">
        <v>-1</v>
      </c>
      <c r="F2711" t="e">
        <v>#DIV/0!</v>
      </c>
      <c r="G2711">
        <v>23.255</v>
      </c>
      <c r="H2711">
        <v>1.50833333333333</v>
      </c>
      <c r="I2711" s="2" t="str">
        <f t="shared" si="85"/>
        <v>多云~小雨</v>
      </c>
      <c r="J2711" s="2">
        <f t="shared" si="84"/>
        <v>-2</v>
      </c>
    </row>
    <row r="2712" spans="1:10">
      <c r="A2712">
        <v>41903.9166666601</v>
      </c>
      <c r="B2712">
        <v>2711</v>
      </c>
      <c r="C2712">
        <v>263</v>
      </c>
      <c r="D2712">
        <v>22</v>
      </c>
      <c r="E2712">
        <v>-1</v>
      </c>
      <c r="F2712" t="e">
        <v>#DIV/0!</v>
      </c>
      <c r="G2712">
        <v>23.0833333333333</v>
      </c>
      <c r="H2712">
        <v>0.108333333333333</v>
      </c>
      <c r="I2712" s="2" t="str">
        <f t="shared" si="85"/>
        <v>多云~小雨</v>
      </c>
      <c r="J2712" s="2">
        <f t="shared" si="84"/>
        <v>-2</v>
      </c>
    </row>
    <row r="2713" spans="1:10">
      <c r="A2713">
        <v>41903.9583333268</v>
      </c>
      <c r="B2713">
        <v>2712</v>
      </c>
      <c r="C2713">
        <v>263</v>
      </c>
      <c r="D2713">
        <v>23</v>
      </c>
      <c r="E2713">
        <v>-1</v>
      </c>
      <c r="F2713" t="e">
        <v>#DIV/0!</v>
      </c>
      <c r="G2713">
        <v>22.9683333333333</v>
      </c>
      <c r="H2713">
        <v>0.1</v>
      </c>
      <c r="I2713" s="2" t="str">
        <f t="shared" si="85"/>
        <v>多云~小雨</v>
      </c>
      <c r="J2713" s="2">
        <f t="shared" si="84"/>
        <v>-2</v>
      </c>
    </row>
    <row r="2714" spans="1:10">
      <c r="A2714">
        <v>41903.9999999934</v>
      </c>
      <c r="B2714">
        <v>2713</v>
      </c>
      <c r="C2714">
        <v>263</v>
      </c>
      <c r="D2714">
        <v>0</v>
      </c>
      <c r="E2714">
        <v>1</v>
      </c>
      <c r="F2714" t="e">
        <v>#DIV/0!</v>
      </c>
      <c r="G2714">
        <v>23.0566666666667</v>
      </c>
      <c r="H2714">
        <v>0.1</v>
      </c>
      <c r="I2714" s="2" t="str">
        <f t="shared" si="85"/>
        <v>多云~小雨</v>
      </c>
      <c r="J2714" s="2">
        <f t="shared" si="84"/>
        <v>-2</v>
      </c>
    </row>
    <row r="2715" spans="1:10">
      <c r="A2715">
        <v>41904.0416666601</v>
      </c>
      <c r="B2715">
        <v>2714</v>
      </c>
      <c r="C2715">
        <v>264</v>
      </c>
      <c r="D2715">
        <v>1</v>
      </c>
      <c r="E2715">
        <v>1</v>
      </c>
      <c r="F2715" t="e">
        <v>#DIV/0!</v>
      </c>
      <c r="G2715">
        <v>22.9766666666667</v>
      </c>
      <c r="H2715">
        <v>0.1</v>
      </c>
      <c r="I2715" s="2" t="str">
        <f t="shared" si="85"/>
        <v>中雨~大雨</v>
      </c>
      <c r="J2715" s="2">
        <f t="shared" si="84"/>
        <v>-2</v>
      </c>
    </row>
    <row r="2716" spans="1:10">
      <c r="A2716">
        <v>41904.0833333268</v>
      </c>
      <c r="B2716">
        <v>2715</v>
      </c>
      <c r="C2716">
        <v>264</v>
      </c>
      <c r="D2716">
        <v>2</v>
      </c>
      <c r="E2716">
        <v>1</v>
      </c>
      <c r="F2716" t="e">
        <v>#DIV/0!</v>
      </c>
      <c r="G2716">
        <v>22.9316666666667</v>
      </c>
      <c r="H2716">
        <v>0.1</v>
      </c>
      <c r="I2716" s="2" t="str">
        <f t="shared" si="85"/>
        <v>中雨~大雨</v>
      </c>
      <c r="J2716" s="2">
        <f t="shared" ref="J2716:J2779" si="86">IF(ISNUMBER(FIND("雨",I2716)),-2,IF(ISNUMBER(FIND("阴",I2716)),-1,0))</f>
        <v>-2</v>
      </c>
    </row>
    <row r="2717" spans="1:10">
      <c r="A2717">
        <v>41904.1249999934</v>
      </c>
      <c r="B2717">
        <v>2716</v>
      </c>
      <c r="C2717">
        <v>264</v>
      </c>
      <c r="D2717">
        <v>3</v>
      </c>
      <c r="E2717">
        <v>1</v>
      </c>
      <c r="F2717" t="e">
        <v>#DIV/0!</v>
      </c>
      <c r="G2717">
        <v>23.0733333333333</v>
      </c>
      <c r="H2717">
        <v>0.1</v>
      </c>
      <c r="I2717" s="2" t="str">
        <f t="shared" si="85"/>
        <v>中雨~大雨</v>
      </c>
      <c r="J2717" s="2">
        <f t="shared" si="86"/>
        <v>-2</v>
      </c>
    </row>
    <row r="2718" spans="1:10">
      <c r="A2718">
        <v>41904.1666666601</v>
      </c>
      <c r="B2718">
        <v>2717</v>
      </c>
      <c r="C2718">
        <v>264</v>
      </c>
      <c r="D2718">
        <v>4</v>
      </c>
      <c r="E2718">
        <v>1</v>
      </c>
      <c r="F2718" t="e">
        <v>#DIV/0!</v>
      </c>
      <c r="G2718">
        <v>22.82</v>
      </c>
      <c r="H2718">
        <v>0.108333333333333</v>
      </c>
      <c r="I2718" s="2" t="str">
        <f t="shared" si="85"/>
        <v>中雨~大雨</v>
      </c>
      <c r="J2718" s="2">
        <f t="shared" si="86"/>
        <v>-2</v>
      </c>
    </row>
    <row r="2719" spans="1:10">
      <c r="A2719">
        <v>41904.2083333267</v>
      </c>
      <c r="B2719">
        <v>2718</v>
      </c>
      <c r="C2719">
        <v>264</v>
      </c>
      <c r="D2719">
        <v>5</v>
      </c>
      <c r="E2719">
        <v>1</v>
      </c>
      <c r="F2719">
        <v>0.1</v>
      </c>
      <c r="G2719">
        <v>22.6783333333333</v>
      </c>
      <c r="H2719">
        <v>0.1</v>
      </c>
      <c r="I2719" s="2" t="str">
        <f t="shared" si="85"/>
        <v>中雨~大雨</v>
      </c>
      <c r="J2719" s="2">
        <f t="shared" si="86"/>
        <v>-2</v>
      </c>
    </row>
    <row r="2720" spans="1:10">
      <c r="A2720">
        <v>41904.2499999934</v>
      </c>
      <c r="B2720">
        <v>2719</v>
      </c>
      <c r="C2720">
        <v>264</v>
      </c>
      <c r="D2720">
        <v>6</v>
      </c>
      <c r="E2720">
        <v>1</v>
      </c>
      <c r="F2720">
        <v>6.83703703703704</v>
      </c>
      <c r="G2720">
        <v>22.4083333333333</v>
      </c>
      <c r="H2720">
        <v>0.1</v>
      </c>
      <c r="I2720" s="2" t="str">
        <f t="shared" si="85"/>
        <v>中雨~大雨</v>
      </c>
      <c r="J2720" s="2">
        <f t="shared" si="86"/>
        <v>-2</v>
      </c>
    </row>
    <row r="2721" spans="1:10">
      <c r="A2721">
        <v>41904.2916666601</v>
      </c>
      <c r="B2721">
        <v>2720</v>
      </c>
      <c r="C2721">
        <v>264</v>
      </c>
      <c r="D2721">
        <v>7</v>
      </c>
      <c r="E2721">
        <v>1</v>
      </c>
      <c r="F2721">
        <v>20.4433333333333</v>
      </c>
      <c r="G2721">
        <v>22.3083333333333</v>
      </c>
      <c r="H2721">
        <v>22.325</v>
      </c>
      <c r="I2721" s="2" t="str">
        <f t="shared" si="85"/>
        <v>中雨~大雨</v>
      </c>
      <c r="J2721" s="2">
        <f t="shared" si="86"/>
        <v>-2</v>
      </c>
    </row>
    <row r="2722" spans="1:10">
      <c r="A2722">
        <v>41904.3333333267</v>
      </c>
      <c r="B2722">
        <v>2721</v>
      </c>
      <c r="C2722">
        <v>264</v>
      </c>
      <c r="D2722">
        <v>8</v>
      </c>
      <c r="E2722">
        <v>1</v>
      </c>
      <c r="F2722">
        <v>28.83</v>
      </c>
      <c r="G2722">
        <v>23.3183333333333</v>
      </c>
      <c r="H2722">
        <v>17.7</v>
      </c>
      <c r="I2722" s="2" t="str">
        <f t="shared" si="85"/>
        <v>中雨~大雨</v>
      </c>
      <c r="J2722" s="2">
        <f t="shared" si="86"/>
        <v>-2</v>
      </c>
    </row>
    <row r="2723" spans="1:10">
      <c r="A2723">
        <v>41904.3749999934</v>
      </c>
      <c r="B2723">
        <v>2722</v>
      </c>
      <c r="C2723">
        <v>264</v>
      </c>
      <c r="D2723">
        <v>9</v>
      </c>
      <c r="E2723">
        <v>1</v>
      </c>
      <c r="F2723">
        <v>47.4266666666667</v>
      </c>
      <c r="G2723">
        <v>23.6116666666667</v>
      </c>
      <c r="H2723">
        <v>20.8416666666667</v>
      </c>
      <c r="I2723" s="2" t="str">
        <f t="shared" si="85"/>
        <v>中雨~大雨</v>
      </c>
      <c r="J2723" s="2">
        <f t="shared" si="86"/>
        <v>-2</v>
      </c>
    </row>
    <row r="2724" spans="1:10">
      <c r="A2724">
        <v>41904.4166666601</v>
      </c>
      <c r="B2724">
        <v>2723</v>
      </c>
      <c r="C2724">
        <v>264</v>
      </c>
      <c r="D2724">
        <v>10</v>
      </c>
      <c r="E2724">
        <v>1</v>
      </c>
      <c r="F2724">
        <v>60.81</v>
      </c>
      <c r="G2724">
        <v>24.0816666666667</v>
      </c>
      <c r="H2724">
        <v>19.3166666666667</v>
      </c>
      <c r="I2724" s="2" t="str">
        <f t="shared" si="85"/>
        <v>中雨~大雨</v>
      </c>
      <c r="J2724" s="2">
        <f t="shared" si="86"/>
        <v>-2</v>
      </c>
    </row>
    <row r="2725" spans="1:10">
      <c r="A2725">
        <v>41904.4583333267</v>
      </c>
      <c r="B2725">
        <v>2724</v>
      </c>
      <c r="C2725">
        <v>264</v>
      </c>
      <c r="D2725">
        <v>11</v>
      </c>
      <c r="E2725">
        <v>1</v>
      </c>
      <c r="F2725">
        <v>59.22</v>
      </c>
      <c r="G2725">
        <v>23.9833333333333</v>
      </c>
      <c r="H2725">
        <v>17.8083333333333</v>
      </c>
      <c r="I2725" s="2" t="str">
        <f t="shared" si="85"/>
        <v>中雨~大雨</v>
      </c>
      <c r="J2725" s="2">
        <f t="shared" si="86"/>
        <v>-2</v>
      </c>
    </row>
    <row r="2726" spans="1:10">
      <c r="A2726">
        <v>41904.4999999934</v>
      </c>
      <c r="B2726">
        <v>2725</v>
      </c>
      <c r="C2726">
        <v>264</v>
      </c>
      <c r="D2726">
        <v>12</v>
      </c>
      <c r="E2726">
        <v>1</v>
      </c>
      <c r="F2726">
        <v>131.636666666667</v>
      </c>
      <c r="G2726">
        <v>22.8433333333333</v>
      </c>
      <c r="H2726">
        <v>19.9230769230769</v>
      </c>
      <c r="I2726" s="2" t="str">
        <f t="shared" si="85"/>
        <v>中雨~大雨</v>
      </c>
      <c r="J2726" s="2">
        <f t="shared" si="86"/>
        <v>-2</v>
      </c>
    </row>
    <row r="2727" spans="1:10">
      <c r="A2727">
        <v>41904.5416666601</v>
      </c>
      <c r="B2727">
        <v>2726</v>
      </c>
      <c r="C2727">
        <v>264</v>
      </c>
      <c r="D2727">
        <v>13</v>
      </c>
      <c r="E2727">
        <v>1</v>
      </c>
      <c r="F2727">
        <v>133.734482758621</v>
      </c>
      <c r="G2727">
        <v>23.6083333333333</v>
      </c>
      <c r="H2727">
        <v>18.4416666666667</v>
      </c>
      <c r="I2727" s="2" t="str">
        <f t="shared" si="85"/>
        <v>中雨~大雨</v>
      </c>
      <c r="J2727" s="2">
        <f t="shared" si="86"/>
        <v>-2</v>
      </c>
    </row>
    <row r="2728" spans="1:10">
      <c r="A2728">
        <v>41904.5833333267</v>
      </c>
      <c r="B2728">
        <v>2727</v>
      </c>
      <c r="C2728">
        <v>264</v>
      </c>
      <c r="D2728">
        <v>14</v>
      </c>
      <c r="E2728">
        <v>1</v>
      </c>
      <c r="F2728">
        <v>72.0633333333333</v>
      </c>
      <c r="G2728">
        <v>24.0466666666667</v>
      </c>
      <c r="H2728">
        <v>17.775</v>
      </c>
      <c r="I2728" s="2" t="str">
        <f t="shared" si="85"/>
        <v>中雨~大雨</v>
      </c>
      <c r="J2728" s="2">
        <f t="shared" si="86"/>
        <v>-2</v>
      </c>
    </row>
    <row r="2729" spans="1:10">
      <c r="A2729">
        <v>41904.6249999934</v>
      </c>
      <c r="B2729">
        <v>2728</v>
      </c>
      <c r="C2729">
        <v>264</v>
      </c>
      <c r="D2729">
        <v>15</v>
      </c>
      <c r="E2729">
        <v>1</v>
      </c>
      <c r="F2729">
        <v>36.8233333333333</v>
      </c>
      <c r="G2729">
        <v>23.8933333333334</v>
      </c>
      <c r="H2729">
        <v>14.6833333333333</v>
      </c>
      <c r="I2729" s="2" t="str">
        <f t="shared" si="85"/>
        <v>中雨~大雨</v>
      </c>
      <c r="J2729" s="2">
        <f t="shared" si="86"/>
        <v>-2</v>
      </c>
    </row>
    <row r="2730" spans="1:10">
      <c r="A2730">
        <v>41904.6666666601</v>
      </c>
      <c r="B2730">
        <v>2729</v>
      </c>
      <c r="C2730">
        <v>264</v>
      </c>
      <c r="D2730">
        <v>16</v>
      </c>
      <c r="E2730">
        <v>1</v>
      </c>
      <c r="F2730">
        <v>24.4612903225807</v>
      </c>
      <c r="G2730">
        <v>23.005</v>
      </c>
      <c r="H2730">
        <v>17.775</v>
      </c>
      <c r="I2730" s="2" t="str">
        <f t="shared" si="85"/>
        <v>中雨~大雨</v>
      </c>
      <c r="J2730" s="2">
        <f t="shared" si="86"/>
        <v>-2</v>
      </c>
    </row>
    <row r="2731" spans="1:10">
      <c r="A2731">
        <v>41904.7083333267</v>
      </c>
      <c r="B2731">
        <v>2730</v>
      </c>
      <c r="C2731">
        <v>264</v>
      </c>
      <c r="D2731">
        <v>17</v>
      </c>
      <c r="E2731">
        <v>1</v>
      </c>
      <c r="F2731">
        <v>3.91111111111111</v>
      </c>
      <c r="G2731">
        <v>22.84</v>
      </c>
      <c r="H2731">
        <v>17.775</v>
      </c>
      <c r="I2731" s="2" t="str">
        <f t="shared" si="85"/>
        <v>中雨~大雨</v>
      </c>
      <c r="J2731" s="2">
        <f t="shared" si="86"/>
        <v>-2</v>
      </c>
    </row>
    <row r="2732" spans="1:10">
      <c r="A2732">
        <v>41904.7499999934</v>
      </c>
      <c r="B2732">
        <v>2731</v>
      </c>
      <c r="C2732">
        <v>264</v>
      </c>
      <c r="D2732">
        <v>18</v>
      </c>
      <c r="E2732">
        <v>1</v>
      </c>
      <c r="F2732">
        <v>0.11</v>
      </c>
      <c r="G2732">
        <v>23.0466666666666</v>
      </c>
      <c r="H2732">
        <v>14.6833333333333</v>
      </c>
      <c r="I2732" s="2" t="str">
        <f t="shared" si="85"/>
        <v>中雨~大雨</v>
      </c>
      <c r="J2732" s="2">
        <f t="shared" si="86"/>
        <v>-2</v>
      </c>
    </row>
    <row r="2733" spans="1:10">
      <c r="A2733">
        <v>41904.79166666</v>
      </c>
      <c r="B2733">
        <v>2732</v>
      </c>
      <c r="C2733">
        <v>264</v>
      </c>
      <c r="D2733">
        <v>19</v>
      </c>
      <c r="E2733">
        <v>1</v>
      </c>
      <c r="F2733">
        <v>0.22</v>
      </c>
      <c r="G2733">
        <v>23.4366666666667</v>
      </c>
      <c r="H2733">
        <v>16.2583333333333</v>
      </c>
      <c r="I2733" s="2" t="str">
        <f t="shared" si="85"/>
        <v>中雨~大雨</v>
      </c>
      <c r="J2733" s="2">
        <f t="shared" si="86"/>
        <v>-2</v>
      </c>
    </row>
    <row r="2734" spans="1:10">
      <c r="A2734">
        <v>41904.8333333267</v>
      </c>
      <c r="B2734">
        <v>2733</v>
      </c>
      <c r="C2734">
        <v>264</v>
      </c>
      <c r="D2734">
        <v>20</v>
      </c>
      <c r="E2734">
        <v>1</v>
      </c>
      <c r="F2734">
        <v>0.28695652173913</v>
      </c>
      <c r="G2734">
        <v>23.5716666666667</v>
      </c>
      <c r="H2734">
        <v>20.8916666666667</v>
      </c>
      <c r="I2734" s="2" t="str">
        <f t="shared" si="85"/>
        <v>中雨~大雨</v>
      </c>
      <c r="J2734" s="2">
        <f t="shared" si="86"/>
        <v>-2</v>
      </c>
    </row>
    <row r="2735" spans="1:10">
      <c r="A2735">
        <v>41904.8749999934</v>
      </c>
      <c r="B2735">
        <v>2734</v>
      </c>
      <c r="C2735">
        <v>264</v>
      </c>
      <c r="D2735">
        <v>21</v>
      </c>
      <c r="E2735">
        <v>1</v>
      </c>
      <c r="F2735">
        <v>0.286206896551724</v>
      </c>
      <c r="G2735">
        <v>23.87</v>
      </c>
      <c r="H2735">
        <v>19.3916666666667</v>
      </c>
      <c r="I2735" s="2" t="str">
        <f t="shared" si="85"/>
        <v>中雨~大雨</v>
      </c>
      <c r="J2735" s="2">
        <f t="shared" si="86"/>
        <v>-2</v>
      </c>
    </row>
    <row r="2736" spans="1:10">
      <c r="A2736">
        <v>41904.91666666</v>
      </c>
      <c r="B2736">
        <v>2735</v>
      </c>
      <c r="C2736">
        <v>264</v>
      </c>
      <c r="D2736">
        <v>22</v>
      </c>
      <c r="E2736">
        <v>1</v>
      </c>
      <c r="F2736">
        <v>0.448275862068965</v>
      </c>
      <c r="G2736">
        <v>23.9133333333333</v>
      </c>
      <c r="H2736">
        <v>0.808333333333333</v>
      </c>
      <c r="I2736" s="2" t="str">
        <f t="shared" si="85"/>
        <v>中雨~大雨</v>
      </c>
      <c r="J2736" s="2">
        <f t="shared" si="86"/>
        <v>-2</v>
      </c>
    </row>
    <row r="2737" spans="1:10">
      <c r="A2737">
        <v>41904.9583333267</v>
      </c>
      <c r="B2737">
        <v>2736</v>
      </c>
      <c r="C2737">
        <v>264</v>
      </c>
      <c r="D2737">
        <v>23</v>
      </c>
      <c r="E2737">
        <v>1</v>
      </c>
      <c r="F2737">
        <v>0.196428571428571</v>
      </c>
      <c r="G2737">
        <v>23.9183333333334</v>
      </c>
      <c r="H2737">
        <v>0.1</v>
      </c>
      <c r="I2737" s="2" t="str">
        <f t="shared" si="85"/>
        <v>中雨~大雨</v>
      </c>
      <c r="J2737" s="2">
        <f t="shared" si="86"/>
        <v>-2</v>
      </c>
    </row>
    <row r="2738" spans="1:10">
      <c r="A2738">
        <v>41904.9999999934</v>
      </c>
      <c r="B2738">
        <v>2737</v>
      </c>
      <c r="C2738">
        <v>264</v>
      </c>
      <c r="D2738">
        <v>0</v>
      </c>
      <c r="E2738">
        <v>1</v>
      </c>
      <c r="F2738">
        <v>0.206666666666667</v>
      </c>
      <c r="G2738">
        <v>23.6766666666667</v>
      </c>
      <c r="H2738">
        <v>0.108333333333333</v>
      </c>
      <c r="I2738" s="2" t="str">
        <f t="shared" si="85"/>
        <v>中雨~大雨</v>
      </c>
      <c r="J2738" s="2">
        <f t="shared" si="86"/>
        <v>-2</v>
      </c>
    </row>
    <row r="2739" spans="1:10">
      <c r="A2739">
        <v>41905.04166666</v>
      </c>
      <c r="B2739">
        <v>2738</v>
      </c>
      <c r="C2739">
        <v>265</v>
      </c>
      <c r="D2739">
        <v>1</v>
      </c>
      <c r="E2739">
        <v>1</v>
      </c>
      <c r="F2739">
        <v>0.486666666666667</v>
      </c>
      <c r="G2739">
        <v>23.7166666666666</v>
      </c>
      <c r="H2739">
        <v>0.1</v>
      </c>
      <c r="I2739" s="2" t="str">
        <f t="shared" si="85"/>
        <v>中雨~小雨</v>
      </c>
      <c r="J2739" s="2">
        <f t="shared" si="86"/>
        <v>-2</v>
      </c>
    </row>
    <row r="2740" spans="1:10">
      <c r="A2740">
        <v>41905.0833333267</v>
      </c>
      <c r="B2740">
        <v>2739</v>
      </c>
      <c r="C2740">
        <v>265</v>
      </c>
      <c r="D2740">
        <v>2</v>
      </c>
      <c r="E2740">
        <v>1</v>
      </c>
      <c r="F2740">
        <v>0.525806451612903</v>
      </c>
      <c r="G2740">
        <v>23.965</v>
      </c>
      <c r="H2740">
        <v>0.1</v>
      </c>
      <c r="I2740" s="2" t="str">
        <f t="shared" si="85"/>
        <v>中雨~小雨</v>
      </c>
      <c r="J2740" s="2">
        <f t="shared" si="86"/>
        <v>-2</v>
      </c>
    </row>
    <row r="2741" spans="1:10">
      <c r="A2741">
        <v>41905.1249999934</v>
      </c>
      <c r="B2741">
        <v>2740</v>
      </c>
      <c r="C2741">
        <v>265</v>
      </c>
      <c r="D2741">
        <v>3</v>
      </c>
      <c r="E2741">
        <v>1</v>
      </c>
      <c r="F2741">
        <v>0.31</v>
      </c>
      <c r="G2741">
        <v>23.9883333333334</v>
      </c>
      <c r="H2741">
        <v>0.1</v>
      </c>
      <c r="I2741" s="2" t="str">
        <f t="shared" si="85"/>
        <v>中雨~小雨</v>
      </c>
      <c r="J2741" s="2">
        <f t="shared" si="86"/>
        <v>-2</v>
      </c>
    </row>
    <row r="2742" spans="1:10">
      <c r="A2742">
        <v>41905.16666666</v>
      </c>
      <c r="B2742">
        <v>2741</v>
      </c>
      <c r="C2742">
        <v>265</v>
      </c>
      <c r="D2742">
        <v>4</v>
      </c>
      <c r="E2742">
        <v>1</v>
      </c>
      <c r="F2742">
        <v>0.486666666666667</v>
      </c>
      <c r="G2742">
        <v>23.9</v>
      </c>
      <c r="H2742">
        <v>0.1</v>
      </c>
      <c r="I2742" s="2" t="str">
        <f t="shared" si="85"/>
        <v>中雨~小雨</v>
      </c>
      <c r="J2742" s="2">
        <f t="shared" si="86"/>
        <v>-2</v>
      </c>
    </row>
    <row r="2743" spans="1:10">
      <c r="A2743">
        <v>41905.2083333267</v>
      </c>
      <c r="B2743">
        <v>2742</v>
      </c>
      <c r="C2743">
        <v>265</v>
      </c>
      <c r="D2743">
        <v>5</v>
      </c>
      <c r="E2743">
        <v>1</v>
      </c>
      <c r="F2743">
        <v>0.94</v>
      </c>
      <c r="G2743">
        <v>24.2683333333334</v>
      </c>
      <c r="H2743">
        <v>0.1</v>
      </c>
      <c r="I2743" s="2" t="str">
        <f t="shared" si="85"/>
        <v>中雨~小雨</v>
      </c>
      <c r="J2743" s="2">
        <f t="shared" si="86"/>
        <v>-2</v>
      </c>
    </row>
    <row r="2744" spans="1:10">
      <c r="A2744">
        <v>41905.2499999933</v>
      </c>
      <c r="B2744">
        <v>2743</v>
      </c>
      <c r="C2744">
        <v>265</v>
      </c>
      <c r="D2744">
        <v>6</v>
      </c>
      <c r="E2744">
        <v>1</v>
      </c>
      <c r="F2744">
        <v>7.11</v>
      </c>
      <c r="G2744">
        <v>25.1766666666667</v>
      </c>
      <c r="H2744">
        <v>0.1</v>
      </c>
      <c r="I2744" s="2" t="str">
        <f t="shared" si="85"/>
        <v>中雨~小雨</v>
      </c>
      <c r="J2744" s="2">
        <f t="shared" si="86"/>
        <v>-2</v>
      </c>
    </row>
    <row r="2745" spans="1:10">
      <c r="A2745">
        <v>41905.29166666</v>
      </c>
      <c r="B2745">
        <v>2744</v>
      </c>
      <c r="C2745">
        <v>265</v>
      </c>
      <c r="D2745">
        <v>7</v>
      </c>
      <c r="E2745">
        <v>1</v>
      </c>
      <c r="F2745">
        <v>29.5533333333333</v>
      </c>
      <c r="G2745">
        <v>25.0616666666667</v>
      </c>
      <c r="H2745">
        <v>25.525</v>
      </c>
      <c r="I2745" s="2" t="str">
        <f t="shared" si="85"/>
        <v>中雨~小雨</v>
      </c>
      <c r="J2745" s="2">
        <f t="shared" si="86"/>
        <v>-2</v>
      </c>
    </row>
    <row r="2746" spans="1:10">
      <c r="A2746">
        <v>41905.3333333267</v>
      </c>
      <c r="B2746">
        <v>2745</v>
      </c>
      <c r="C2746">
        <v>265</v>
      </c>
      <c r="D2746">
        <v>8</v>
      </c>
      <c r="E2746">
        <v>1</v>
      </c>
      <c r="F2746">
        <v>69.4903225806452</v>
      </c>
      <c r="G2746">
        <v>24.4316666666667</v>
      </c>
      <c r="H2746">
        <v>19.3166666666667</v>
      </c>
      <c r="I2746" s="2" t="str">
        <f t="shared" si="85"/>
        <v>中雨~小雨</v>
      </c>
      <c r="J2746" s="2">
        <f t="shared" si="86"/>
        <v>-2</v>
      </c>
    </row>
    <row r="2747" spans="1:10">
      <c r="A2747">
        <v>41905.3749999933</v>
      </c>
      <c r="B2747">
        <v>2746</v>
      </c>
      <c r="C2747">
        <v>265</v>
      </c>
      <c r="D2747">
        <v>9</v>
      </c>
      <c r="E2747">
        <v>1</v>
      </c>
      <c r="F2747">
        <v>95.3766666666666</v>
      </c>
      <c r="G2747">
        <v>24.015</v>
      </c>
      <c r="H2747">
        <v>19.1916666666667</v>
      </c>
      <c r="I2747" s="2" t="str">
        <f t="shared" si="85"/>
        <v>中雨~小雨</v>
      </c>
      <c r="J2747" s="2">
        <f t="shared" si="86"/>
        <v>-2</v>
      </c>
    </row>
    <row r="2748" spans="1:10">
      <c r="A2748">
        <v>41905.41666666</v>
      </c>
      <c r="B2748">
        <v>2747</v>
      </c>
      <c r="C2748">
        <v>265</v>
      </c>
      <c r="D2748">
        <v>10</v>
      </c>
      <c r="E2748">
        <v>1</v>
      </c>
      <c r="F2748">
        <v>104.78</v>
      </c>
      <c r="G2748">
        <v>24.0966666666667</v>
      </c>
      <c r="H2748">
        <v>20.8583333333333</v>
      </c>
      <c r="I2748" s="2" t="str">
        <f t="shared" si="85"/>
        <v>中雨~小雨</v>
      </c>
      <c r="J2748" s="2">
        <f t="shared" si="86"/>
        <v>-2</v>
      </c>
    </row>
    <row r="2749" spans="1:10">
      <c r="A2749">
        <v>41905.4583333267</v>
      </c>
      <c r="B2749">
        <v>2748</v>
      </c>
      <c r="C2749">
        <v>265</v>
      </c>
      <c r="D2749">
        <v>11</v>
      </c>
      <c r="E2749">
        <v>1</v>
      </c>
      <c r="F2749">
        <v>50.7225806451613</v>
      </c>
      <c r="G2749">
        <v>24.1083333333333</v>
      </c>
      <c r="H2749">
        <v>19.35</v>
      </c>
      <c r="I2749" s="2" t="str">
        <f t="shared" si="85"/>
        <v>中雨~小雨</v>
      </c>
      <c r="J2749" s="2">
        <f t="shared" si="86"/>
        <v>-2</v>
      </c>
    </row>
    <row r="2750" spans="1:10">
      <c r="A2750">
        <v>41905.4999999933</v>
      </c>
      <c r="B2750">
        <v>2749</v>
      </c>
      <c r="C2750">
        <v>265</v>
      </c>
      <c r="D2750">
        <v>12</v>
      </c>
      <c r="E2750">
        <v>1</v>
      </c>
      <c r="F2750">
        <v>125.163333333333</v>
      </c>
      <c r="G2750">
        <v>24.1616666666667</v>
      </c>
      <c r="H2750">
        <v>16.25</v>
      </c>
      <c r="I2750" s="2" t="str">
        <f t="shared" si="85"/>
        <v>中雨~小雨</v>
      </c>
      <c r="J2750" s="2">
        <f t="shared" si="86"/>
        <v>-2</v>
      </c>
    </row>
    <row r="2751" spans="1:10">
      <c r="A2751">
        <v>41905.54166666</v>
      </c>
      <c r="B2751">
        <v>2750</v>
      </c>
      <c r="C2751">
        <v>265</v>
      </c>
      <c r="D2751">
        <v>13</v>
      </c>
      <c r="E2751">
        <v>1</v>
      </c>
      <c r="F2751">
        <v>59.5469387755102</v>
      </c>
      <c r="G2751">
        <v>24.2916666666667</v>
      </c>
      <c r="H2751">
        <v>27.1333333333333</v>
      </c>
      <c r="I2751" s="2" t="str">
        <f t="shared" si="85"/>
        <v>中雨~小雨</v>
      </c>
      <c r="J2751" s="2">
        <f t="shared" si="86"/>
        <v>-2</v>
      </c>
    </row>
    <row r="2752" spans="1:10">
      <c r="A2752">
        <v>41905.5833333267</v>
      </c>
      <c r="B2752">
        <v>2751</v>
      </c>
      <c r="C2752">
        <v>265</v>
      </c>
      <c r="D2752">
        <v>14</v>
      </c>
      <c r="E2752">
        <v>1</v>
      </c>
      <c r="F2752">
        <v>97.5133333333333</v>
      </c>
      <c r="G2752">
        <v>24.11</v>
      </c>
      <c r="H2752">
        <v>22.6083333333333</v>
      </c>
      <c r="I2752" s="2" t="str">
        <f t="shared" si="85"/>
        <v>中雨~小雨</v>
      </c>
      <c r="J2752" s="2">
        <f t="shared" si="86"/>
        <v>-2</v>
      </c>
    </row>
    <row r="2753" spans="1:10">
      <c r="A2753">
        <v>41905.6249999933</v>
      </c>
      <c r="B2753">
        <v>2752</v>
      </c>
      <c r="C2753">
        <v>265</v>
      </c>
      <c r="D2753">
        <v>15</v>
      </c>
      <c r="E2753">
        <v>1</v>
      </c>
      <c r="F2753">
        <v>99.8633333333334</v>
      </c>
      <c r="G2753">
        <v>23.955</v>
      </c>
      <c r="H2753">
        <v>24.2083333333333</v>
      </c>
      <c r="I2753" s="2" t="str">
        <f t="shared" si="85"/>
        <v>中雨~小雨</v>
      </c>
      <c r="J2753" s="2">
        <f t="shared" si="86"/>
        <v>-2</v>
      </c>
    </row>
    <row r="2754" spans="1:10">
      <c r="A2754">
        <v>41905.66666666</v>
      </c>
      <c r="B2754">
        <v>2753</v>
      </c>
      <c r="C2754">
        <v>265</v>
      </c>
      <c r="D2754">
        <v>16</v>
      </c>
      <c r="E2754">
        <v>1</v>
      </c>
      <c r="F2754">
        <v>50.68</v>
      </c>
      <c r="G2754">
        <v>23.8666666666666</v>
      </c>
      <c r="H2754">
        <v>25.825</v>
      </c>
      <c r="I2754" s="2" t="str">
        <f t="shared" si="85"/>
        <v>中雨~小雨</v>
      </c>
      <c r="J2754" s="2">
        <f t="shared" si="86"/>
        <v>-2</v>
      </c>
    </row>
    <row r="2755" spans="1:10">
      <c r="A2755">
        <v>41905.7083333267</v>
      </c>
      <c r="B2755">
        <v>2754</v>
      </c>
      <c r="C2755">
        <v>265</v>
      </c>
      <c r="D2755">
        <v>17</v>
      </c>
      <c r="E2755">
        <v>1</v>
      </c>
      <c r="F2755">
        <v>2.74333333333333</v>
      </c>
      <c r="G2755">
        <v>23.8016666666666</v>
      </c>
      <c r="H2755">
        <v>25.8333333333333</v>
      </c>
      <c r="I2755" s="2" t="str">
        <f t="shared" si="85"/>
        <v>中雨~小雨</v>
      </c>
      <c r="J2755" s="2">
        <f t="shared" si="86"/>
        <v>-2</v>
      </c>
    </row>
    <row r="2756" spans="1:10">
      <c r="A2756">
        <v>41905.7499999933</v>
      </c>
      <c r="B2756">
        <v>2755</v>
      </c>
      <c r="C2756">
        <v>265</v>
      </c>
      <c r="D2756">
        <v>18</v>
      </c>
      <c r="E2756">
        <v>1</v>
      </c>
      <c r="F2756">
        <v>0.84</v>
      </c>
      <c r="G2756">
        <v>23.8483333333333</v>
      </c>
      <c r="H2756">
        <v>19.5416666666667</v>
      </c>
      <c r="I2756" s="2" t="str">
        <f t="shared" si="85"/>
        <v>中雨~小雨</v>
      </c>
      <c r="J2756" s="2">
        <f t="shared" si="86"/>
        <v>-2</v>
      </c>
    </row>
    <row r="2757" spans="1:10">
      <c r="A2757">
        <v>41905.79166666</v>
      </c>
      <c r="B2757">
        <v>2756</v>
      </c>
      <c r="C2757">
        <v>265</v>
      </c>
      <c r="D2757">
        <v>19</v>
      </c>
      <c r="E2757">
        <v>1</v>
      </c>
      <c r="F2757" t="e">
        <v>#DIV/0!</v>
      </c>
      <c r="G2757">
        <v>23.8183333333333</v>
      </c>
      <c r="H2757">
        <v>24.275</v>
      </c>
      <c r="I2757" s="2" t="str">
        <f t="shared" si="85"/>
        <v>中雨~小雨</v>
      </c>
      <c r="J2757" s="2">
        <f t="shared" si="86"/>
        <v>-2</v>
      </c>
    </row>
    <row r="2758" spans="1:10">
      <c r="A2758">
        <v>41905.8333333266</v>
      </c>
      <c r="B2758">
        <v>2757</v>
      </c>
      <c r="C2758">
        <v>265</v>
      </c>
      <c r="D2758">
        <v>20</v>
      </c>
      <c r="E2758">
        <v>1</v>
      </c>
      <c r="F2758">
        <v>0.46</v>
      </c>
      <c r="G2758">
        <v>23.7683333333333</v>
      </c>
      <c r="H2758">
        <v>22.7</v>
      </c>
      <c r="I2758" s="2" t="str">
        <f t="shared" ref="I2758:I2821" si="87">VLOOKUP(INT(A2758),K$2:Q$123,5)</f>
        <v>中雨~小雨</v>
      </c>
      <c r="J2758" s="2">
        <f t="shared" si="86"/>
        <v>-2</v>
      </c>
    </row>
    <row r="2759" spans="1:10">
      <c r="A2759">
        <v>41905.8749999933</v>
      </c>
      <c r="B2759">
        <v>2758</v>
      </c>
      <c r="C2759">
        <v>265</v>
      </c>
      <c r="D2759">
        <v>21</v>
      </c>
      <c r="E2759">
        <v>1</v>
      </c>
      <c r="F2759">
        <v>0.383333333333333</v>
      </c>
      <c r="G2759">
        <v>23.535</v>
      </c>
      <c r="H2759">
        <v>21.1</v>
      </c>
      <c r="I2759" s="2" t="str">
        <f t="shared" si="87"/>
        <v>中雨~小雨</v>
      </c>
      <c r="J2759" s="2">
        <f t="shared" si="86"/>
        <v>-2</v>
      </c>
    </row>
    <row r="2760" spans="1:10">
      <c r="A2760">
        <v>41905.91666666</v>
      </c>
      <c r="B2760">
        <v>2759</v>
      </c>
      <c r="C2760">
        <v>265</v>
      </c>
      <c r="D2760">
        <v>22</v>
      </c>
      <c r="E2760">
        <v>1</v>
      </c>
      <c r="F2760">
        <v>0.411111111111111</v>
      </c>
      <c r="G2760">
        <v>23.2666666666667</v>
      </c>
      <c r="H2760">
        <v>0.8</v>
      </c>
      <c r="I2760" s="2" t="str">
        <f t="shared" si="87"/>
        <v>中雨~小雨</v>
      </c>
      <c r="J2760" s="2">
        <f t="shared" si="86"/>
        <v>-2</v>
      </c>
    </row>
    <row r="2761" spans="1:10">
      <c r="A2761">
        <v>41905.9583333266</v>
      </c>
      <c r="B2761">
        <v>2760</v>
      </c>
      <c r="C2761">
        <v>265</v>
      </c>
      <c r="D2761">
        <v>23</v>
      </c>
      <c r="E2761">
        <v>1</v>
      </c>
      <c r="F2761">
        <v>0.593333333333334</v>
      </c>
      <c r="G2761">
        <v>23.06</v>
      </c>
      <c r="H2761">
        <v>0.1</v>
      </c>
      <c r="I2761" s="2" t="str">
        <f t="shared" si="87"/>
        <v>中雨~小雨</v>
      </c>
      <c r="J2761" s="2">
        <f t="shared" si="86"/>
        <v>-2</v>
      </c>
    </row>
    <row r="2762" spans="1:10">
      <c r="A2762">
        <v>41905.9999999933</v>
      </c>
      <c r="B2762">
        <v>2761</v>
      </c>
      <c r="C2762">
        <v>265</v>
      </c>
      <c r="D2762">
        <v>0</v>
      </c>
      <c r="E2762">
        <v>1</v>
      </c>
      <c r="F2762">
        <v>0.175</v>
      </c>
      <c r="G2762">
        <v>22.9933333333333</v>
      </c>
      <c r="H2762">
        <v>0.1</v>
      </c>
      <c r="I2762" s="2" t="str">
        <f t="shared" si="87"/>
        <v>中雨~小雨</v>
      </c>
      <c r="J2762" s="2">
        <f t="shared" si="86"/>
        <v>-2</v>
      </c>
    </row>
    <row r="2763" spans="1:10">
      <c r="A2763">
        <v>41906.04166666</v>
      </c>
      <c r="B2763">
        <v>2762</v>
      </c>
      <c r="C2763">
        <v>266</v>
      </c>
      <c r="D2763">
        <v>1</v>
      </c>
      <c r="E2763">
        <v>1</v>
      </c>
      <c r="F2763">
        <v>0.1</v>
      </c>
      <c r="G2763">
        <v>22.9583333333333</v>
      </c>
      <c r="H2763">
        <v>0.1</v>
      </c>
      <c r="I2763" s="2" t="str">
        <f t="shared" si="87"/>
        <v>小雨~多云</v>
      </c>
      <c r="J2763" s="2">
        <f t="shared" si="86"/>
        <v>-2</v>
      </c>
    </row>
    <row r="2764" spans="1:10">
      <c r="A2764">
        <v>41906.0833333266</v>
      </c>
      <c r="B2764">
        <v>2763</v>
      </c>
      <c r="C2764">
        <v>266</v>
      </c>
      <c r="D2764">
        <v>2</v>
      </c>
      <c r="E2764">
        <v>1</v>
      </c>
      <c r="F2764">
        <v>0.1</v>
      </c>
      <c r="G2764">
        <v>22.6033333333333</v>
      </c>
      <c r="H2764">
        <v>0.1</v>
      </c>
      <c r="I2764" s="2" t="str">
        <f t="shared" si="87"/>
        <v>小雨~多云</v>
      </c>
      <c r="J2764" s="2">
        <f t="shared" si="86"/>
        <v>-2</v>
      </c>
    </row>
    <row r="2765" spans="1:10">
      <c r="A2765">
        <v>41906.1249999933</v>
      </c>
      <c r="B2765">
        <v>2764</v>
      </c>
      <c r="C2765">
        <v>266</v>
      </c>
      <c r="D2765">
        <v>3</v>
      </c>
      <c r="E2765">
        <v>1</v>
      </c>
      <c r="F2765" t="e">
        <v>#DIV/0!</v>
      </c>
      <c r="G2765">
        <v>22.585</v>
      </c>
      <c r="H2765">
        <v>0.1</v>
      </c>
      <c r="I2765" s="2" t="str">
        <f t="shared" si="87"/>
        <v>小雨~多云</v>
      </c>
      <c r="J2765" s="2">
        <f t="shared" si="86"/>
        <v>-2</v>
      </c>
    </row>
    <row r="2766" spans="1:10">
      <c r="A2766">
        <v>41906.16666666</v>
      </c>
      <c r="B2766">
        <v>2765</v>
      </c>
      <c r="C2766">
        <v>266</v>
      </c>
      <c r="D2766">
        <v>4</v>
      </c>
      <c r="E2766">
        <v>1</v>
      </c>
      <c r="F2766">
        <v>0.1</v>
      </c>
      <c r="G2766">
        <v>22.6633333333333</v>
      </c>
      <c r="H2766">
        <v>0.1</v>
      </c>
      <c r="I2766" s="2" t="str">
        <f t="shared" si="87"/>
        <v>小雨~多云</v>
      </c>
      <c r="J2766" s="2">
        <f t="shared" si="86"/>
        <v>-2</v>
      </c>
    </row>
    <row r="2767" spans="1:10">
      <c r="A2767">
        <v>41906.2083333266</v>
      </c>
      <c r="B2767">
        <v>2766</v>
      </c>
      <c r="C2767">
        <v>266</v>
      </c>
      <c r="D2767">
        <v>5</v>
      </c>
      <c r="E2767">
        <v>1</v>
      </c>
      <c r="F2767">
        <v>1.31153846153846</v>
      </c>
      <c r="G2767">
        <v>22.6233333333333</v>
      </c>
      <c r="H2767">
        <v>0.1</v>
      </c>
      <c r="I2767" s="2" t="str">
        <f t="shared" si="87"/>
        <v>小雨~多云</v>
      </c>
      <c r="J2767" s="2">
        <f t="shared" si="86"/>
        <v>-2</v>
      </c>
    </row>
    <row r="2768" spans="1:10">
      <c r="A2768">
        <v>41906.2499999933</v>
      </c>
      <c r="B2768">
        <v>2767</v>
      </c>
      <c r="C2768">
        <v>266</v>
      </c>
      <c r="D2768">
        <v>6</v>
      </c>
      <c r="E2768">
        <v>1</v>
      </c>
      <c r="F2768">
        <v>29.0733333333333</v>
      </c>
      <c r="G2768">
        <v>22.8216666666667</v>
      </c>
      <c r="H2768">
        <v>0.1</v>
      </c>
      <c r="I2768" s="2" t="str">
        <f t="shared" si="87"/>
        <v>小雨~多云</v>
      </c>
      <c r="J2768" s="2">
        <f t="shared" si="86"/>
        <v>-2</v>
      </c>
    </row>
    <row r="2769" spans="1:10">
      <c r="A2769">
        <v>41906.29166666</v>
      </c>
      <c r="B2769">
        <v>2768</v>
      </c>
      <c r="C2769">
        <v>266</v>
      </c>
      <c r="D2769">
        <v>7</v>
      </c>
      <c r="E2769">
        <v>1</v>
      </c>
      <c r="F2769">
        <v>56.3533333333333</v>
      </c>
      <c r="G2769">
        <v>22.57</v>
      </c>
      <c r="H2769">
        <v>27.325</v>
      </c>
      <c r="I2769" s="2" t="str">
        <f t="shared" si="87"/>
        <v>小雨~多云</v>
      </c>
      <c r="J2769" s="2">
        <f t="shared" si="86"/>
        <v>-2</v>
      </c>
    </row>
    <row r="2770" spans="1:10">
      <c r="A2770">
        <v>41906.3333333266</v>
      </c>
      <c r="B2770">
        <v>2769</v>
      </c>
      <c r="C2770">
        <v>266</v>
      </c>
      <c r="D2770">
        <v>8</v>
      </c>
      <c r="E2770">
        <v>1</v>
      </c>
      <c r="F2770">
        <v>98.87</v>
      </c>
      <c r="G2770">
        <v>23.2916666666667</v>
      </c>
      <c r="H2770">
        <v>20.8916666666667</v>
      </c>
      <c r="I2770" s="2" t="str">
        <f t="shared" si="87"/>
        <v>小雨~多云</v>
      </c>
      <c r="J2770" s="2">
        <f t="shared" si="86"/>
        <v>-2</v>
      </c>
    </row>
    <row r="2771" spans="1:10">
      <c r="A2771">
        <v>41906.3749999933</v>
      </c>
      <c r="B2771">
        <v>2770</v>
      </c>
      <c r="C2771">
        <v>266</v>
      </c>
      <c r="D2771">
        <v>9</v>
      </c>
      <c r="E2771">
        <v>1</v>
      </c>
      <c r="F2771">
        <v>96.0633333333333</v>
      </c>
      <c r="G2771">
        <v>23.46</v>
      </c>
      <c r="H2771">
        <v>20.9083333333333</v>
      </c>
      <c r="I2771" s="2" t="str">
        <f t="shared" si="87"/>
        <v>小雨~多云</v>
      </c>
      <c r="J2771" s="2">
        <f t="shared" si="86"/>
        <v>-2</v>
      </c>
    </row>
    <row r="2772" spans="1:10">
      <c r="A2772">
        <v>41906.4166666599</v>
      </c>
      <c r="B2772">
        <v>2771</v>
      </c>
      <c r="C2772">
        <v>266</v>
      </c>
      <c r="D2772">
        <v>10</v>
      </c>
      <c r="E2772">
        <v>1</v>
      </c>
      <c r="F2772">
        <v>218.714893617021</v>
      </c>
      <c r="G2772">
        <v>24.2966666666667</v>
      </c>
      <c r="H2772">
        <v>19.4</v>
      </c>
      <c r="I2772" s="2" t="str">
        <f t="shared" si="87"/>
        <v>小雨~多云</v>
      </c>
      <c r="J2772" s="2">
        <f t="shared" si="86"/>
        <v>-2</v>
      </c>
    </row>
    <row r="2773" spans="1:10">
      <c r="A2773">
        <v>41906.4583333266</v>
      </c>
      <c r="B2773">
        <v>2772</v>
      </c>
      <c r="C2773">
        <v>266</v>
      </c>
      <c r="D2773">
        <v>11</v>
      </c>
      <c r="E2773">
        <v>1</v>
      </c>
      <c r="F2773">
        <v>218.266666666667</v>
      </c>
      <c r="G2773">
        <v>24.5233333333333</v>
      </c>
      <c r="H2773">
        <v>21.0333333333333</v>
      </c>
      <c r="I2773" s="2" t="str">
        <f t="shared" si="87"/>
        <v>小雨~多云</v>
      </c>
      <c r="J2773" s="2">
        <f t="shared" si="86"/>
        <v>-2</v>
      </c>
    </row>
    <row r="2774" spans="1:10">
      <c r="A2774">
        <v>41906.4999999933</v>
      </c>
      <c r="B2774">
        <v>2773</v>
      </c>
      <c r="C2774">
        <v>266</v>
      </c>
      <c r="D2774">
        <v>12</v>
      </c>
      <c r="E2774">
        <v>1</v>
      </c>
      <c r="F2774">
        <v>266.788235294118</v>
      </c>
      <c r="G2774">
        <v>24.5583333333333</v>
      </c>
      <c r="H2774">
        <v>19.4166666666667</v>
      </c>
      <c r="I2774" s="2" t="str">
        <f t="shared" si="87"/>
        <v>小雨~多云</v>
      </c>
      <c r="J2774" s="2">
        <f t="shared" si="86"/>
        <v>-2</v>
      </c>
    </row>
    <row r="2775" spans="1:10">
      <c r="A2775">
        <v>41906.5416666599</v>
      </c>
      <c r="B2775">
        <v>2774</v>
      </c>
      <c r="C2775">
        <v>266</v>
      </c>
      <c r="D2775">
        <v>13</v>
      </c>
      <c r="E2775">
        <v>1</v>
      </c>
      <c r="F2775">
        <v>290.926666666667</v>
      </c>
      <c r="G2775">
        <v>25.7816666666667</v>
      </c>
      <c r="H2775">
        <v>22.5916666666667</v>
      </c>
      <c r="I2775" s="2" t="str">
        <f t="shared" si="87"/>
        <v>小雨~多云</v>
      </c>
      <c r="J2775" s="2">
        <f t="shared" si="86"/>
        <v>-2</v>
      </c>
    </row>
    <row r="2776" spans="1:10">
      <c r="A2776">
        <v>41906.5833333266</v>
      </c>
      <c r="B2776">
        <v>2775</v>
      </c>
      <c r="C2776">
        <v>266</v>
      </c>
      <c r="D2776">
        <v>14</v>
      </c>
      <c r="E2776">
        <v>1</v>
      </c>
      <c r="F2776">
        <v>534.74</v>
      </c>
      <c r="G2776">
        <v>26.3633333333333</v>
      </c>
      <c r="H2776">
        <v>17.8833333333333</v>
      </c>
      <c r="I2776" s="2" t="str">
        <f t="shared" si="87"/>
        <v>小雨~多云</v>
      </c>
      <c r="J2776" s="2">
        <f t="shared" si="86"/>
        <v>-2</v>
      </c>
    </row>
    <row r="2777" spans="1:10">
      <c r="A2777">
        <v>41906.6249999933</v>
      </c>
      <c r="B2777">
        <v>2776</v>
      </c>
      <c r="C2777">
        <v>266</v>
      </c>
      <c r="D2777">
        <v>15</v>
      </c>
      <c r="E2777">
        <v>1</v>
      </c>
      <c r="F2777">
        <v>114.06</v>
      </c>
      <c r="G2777">
        <v>26.495</v>
      </c>
      <c r="H2777">
        <v>20.9916666666667</v>
      </c>
      <c r="I2777" s="2" t="str">
        <f t="shared" si="87"/>
        <v>小雨~多云</v>
      </c>
      <c r="J2777" s="2">
        <f t="shared" si="86"/>
        <v>-2</v>
      </c>
    </row>
    <row r="2778" spans="1:10">
      <c r="A2778">
        <v>41906.6666666599</v>
      </c>
      <c r="B2778">
        <v>2777</v>
      </c>
      <c r="C2778">
        <v>266</v>
      </c>
      <c r="D2778">
        <v>16</v>
      </c>
      <c r="E2778">
        <v>1</v>
      </c>
      <c r="F2778">
        <v>80.5333333333333</v>
      </c>
      <c r="G2778">
        <v>25.905</v>
      </c>
      <c r="H2778">
        <v>21.5</v>
      </c>
      <c r="I2778" s="2" t="str">
        <f t="shared" si="87"/>
        <v>小雨~多云</v>
      </c>
      <c r="J2778" s="2">
        <f t="shared" si="86"/>
        <v>-2</v>
      </c>
    </row>
    <row r="2779" spans="1:10">
      <c r="A2779">
        <v>41906.7083333266</v>
      </c>
      <c r="B2779">
        <v>2778</v>
      </c>
      <c r="C2779">
        <v>266</v>
      </c>
      <c r="D2779">
        <v>17</v>
      </c>
      <c r="E2779">
        <v>1</v>
      </c>
      <c r="F2779">
        <v>21.225</v>
      </c>
      <c r="G2779">
        <v>24.7722222222222</v>
      </c>
      <c r="H2779">
        <v>16.3583333333333</v>
      </c>
      <c r="I2779" s="2" t="str">
        <f t="shared" si="87"/>
        <v>小雨~多云</v>
      </c>
      <c r="J2779" s="2">
        <f t="shared" si="86"/>
        <v>-2</v>
      </c>
    </row>
    <row r="2780" spans="1:10">
      <c r="A2780">
        <v>41906.7499999933</v>
      </c>
      <c r="B2780">
        <v>2779</v>
      </c>
      <c r="C2780">
        <v>266</v>
      </c>
      <c r="D2780">
        <v>18</v>
      </c>
      <c r="E2780">
        <v>1</v>
      </c>
      <c r="F2780" t="e">
        <v>#DIV/0!</v>
      </c>
      <c r="G2780">
        <v>23.6083333333333</v>
      </c>
      <c r="H2780">
        <v>17.9</v>
      </c>
      <c r="I2780" s="2" t="str">
        <f t="shared" si="87"/>
        <v>小雨~多云</v>
      </c>
      <c r="J2780" s="2">
        <f t="shared" ref="J2780:J2843" si="88">IF(ISNUMBER(FIND("雨",I2780)),-2,IF(ISNUMBER(FIND("阴",I2780)),-1,0))</f>
        <v>-2</v>
      </c>
    </row>
    <row r="2781" spans="1:10">
      <c r="A2781">
        <v>41906.7916666599</v>
      </c>
      <c r="B2781">
        <v>2780</v>
      </c>
      <c r="C2781">
        <v>266</v>
      </c>
      <c r="D2781">
        <v>19</v>
      </c>
      <c r="E2781">
        <v>1</v>
      </c>
      <c r="F2781" t="e">
        <v>#DIV/0!</v>
      </c>
      <c r="G2781">
        <v>22.8033333333333</v>
      </c>
      <c r="H2781">
        <v>17.9333333333333</v>
      </c>
      <c r="I2781" s="2" t="str">
        <f t="shared" si="87"/>
        <v>小雨~多云</v>
      </c>
      <c r="J2781" s="2">
        <f t="shared" si="88"/>
        <v>-2</v>
      </c>
    </row>
    <row r="2782" spans="1:10">
      <c r="A2782">
        <v>41906.8333333266</v>
      </c>
      <c r="B2782">
        <v>2781</v>
      </c>
      <c r="C2782">
        <v>266</v>
      </c>
      <c r="D2782">
        <v>20</v>
      </c>
      <c r="E2782">
        <v>1</v>
      </c>
      <c r="F2782" t="e">
        <v>#DIV/0!</v>
      </c>
      <c r="G2782">
        <v>21.9933333333333</v>
      </c>
      <c r="H2782">
        <v>14.8083333333333</v>
      </c>
      <c r="I2782" s="2" t="str">
        <f t="shared" si="87"/>
        <v>小雨~多云</v>
      </c>
      <c r="J2782" s="2">
        <f t="shared" si="88"/>
        <v>-2</v>
      </c>
    </row>
    <row r="2783" spans="1:10">
      <c r="A2783">
        <v>41906.8749999933</v>
      </c>
      <c r="B2783">
        <v>2782</v>
      </c>
      <c r="C2783">
        <v>266</v>
      </c>
      <c r="D2783">
        <v>21</v>
      </c>
      <c r="E2783">
        <v>1</v>
      </c>
      <c r="F2783" t="e">
        <v>#DIV/0!</v>
      </c>
      <c r="G2783">
        <v>20.825</v>
      </c>
      <c r="H2783">
        <v>16.375</v>
      </c>
      <c r="I2783" s="2" t="str">
        <f t="shared" si="87"/>
        <v>小雨~多云</v>
      </c>
      <c r="J2783" s="2">
        <f t="shared" si="88"/>
        <v>-2</v>
      </c>
    </row>
    <row r="2784" spans="1:10">
      <c r="A2784">
        <v>41906.9166666599</v>
      </c>
      <c r="B2784">
        <v>2783</v>
      </c>
      <c r="C2784">
        <v>266</v>
      </c>
      <c r="D2784">
        <v>22</v>
      </c>
      <c r="E2784">
        <v>1</v>
      </c>
      <c r="F2784" t="e">
        <v>#DIV/0!</v>
      </c>
      <c r="G2784">
        <v>20.7133333333334</v>
      </c>
      <c r="H2784">
        <v>0.8</v>
      </c>
      <c r="I2784" s="2" t="str">
        <f t="shared" si="87"/>
        <v>小雨~多云</v>
      </c>
      <c r="J2784" s="2">
        <f t="shared" si="88"/>
        <v>-2</v>
      </c>
    </row>
    <row r="2785" spans="1:10">
      <c r="A2785">
        <v>41906.9583333266</v>
      </c>
      <c r="B2785">
        <v>2784</v>
      </c>
      <c r="C2785">
        <v>266</v>
      </c>
      <c r="D2785">
        <v>23</v>
      </c>
      <c r="E2785">
        <v>1</v>
      </c>
      <c r="F2785" t="e">
        <v>#DIV/0!</v>
      </c>
      <c r="G2785">
        <v>20.28</v>
      </c>
      <c r="H2785">
        <v>0.1</v>
      </c>
      <c r="I2785" s="2" t="str">
        <f t="shared" si="87"/>
        <v>小雨~多云</v>
      </c>
      <c r="J2785" s="2">
        <f t="shared" si="88"/>
        <v>-2</v>
      </c>
    </row>
    <row r="2786" spans="1:10">
      <c r="A2786">
        <v>41906.9999999932</v>
      </c>
      <c r="B2786">
        <v>2785</v>
      </c>
      <c r="C2786">
        <v>266</v>
      </c>
      <c r="D2786">
        <v>0</v>
      </c>
      <c r="E2786">
        <v>1</v>
      </c>
      <c r="F2786" t="e">
        <v>#DIV/0!</v>
      </c>
      <c r="G2786">
        <v>19.9383333333333</v>
      </c>
      <c r="H2786">
        <v>0.1</v>
      </c>
      <c r="I2786" s="2" t="str">
        <f t="shared" si="87"/>
        <v>小雨~多云</v>
      </c>
      <c r="J2786" s="2">
        <f t="shared" si="88"/>
        <v>-2</v>
      </c>
    </row>
    <row r="2787" spans="1:10">
      <c r="A2787">
        <v>41907.0416666599</v>
      </c>
      <c r="B2787">
        <v>2786</v>
      </c>
      <c r="C2787">
        <v>267</v>
      </c>
      <c r="D2787">
        <v>1</v>
      </c>
      <c r="E2787">
        <v>1</v>
      </c>
      <c r="F2787" t="e">
        <v>#DIV/0!</v>
      </c>
      <c r="G2787">
        <v>20.0483333333333</v>
      </c>
      <c r="H2787">
        <v>0.1</v>
      </c>
      <c r="I2787" s="2" t="str">
        <f t="shared" si="87"/>
        <v>多云</v>
      </c>
      <c r="J2787" s="2">
        <f t="shared" si="88"/>
        <v>0</v>
      </c>
    </row>
    <row r="2788" spans="1:10">
      <c r="A2788">
        <v>41907.0833333266</v>
      </c>
      <c r="B2788">
        <v>2787</v>
      </c>
      <c r="C2788">
        <v>267</v>
      </c>
      <c r="D2788">
        <v>2</v>
      </c>
      <c r="E2788">
        <v>1</v>
      </c>
      <c r="F2788" t="e">
        <v>#DIV/0!</v>
      </c>
      <c r="G2788">
        <v>19.4416666666667</v>
      </c>
      <c r="H2788">
        <v>0.1</v>
      </c>
      <c r="I2788" s="2" t="str">
        <f t="shared" si="87"/>
        <v>多云</v>
      </c>
      <c r="J2788" s="2">
        <f t="shared" si="88"/>
        <v>0</v>
      </c>
    </row>
    <row r="2789" spans="1:10">
      <c r="A2789">
        <v>41907.1249999932</v>
      </c>
      <c r="B2789">
        <v>2788</v>
      </c>
      <c r="C2789">
        <v>267</v>
      </c>
      <c r="D2789">
        <v>3</v>
      </c>
      <c r="E2789">
        <v>1</v>
      </c>
      <c r="F2789" t="e">
        <v>#DIV/0!</v>
      </c>
      <c r="G2789">
        <v>19.2933333333333</v>
      </c>
      <c r="H2789">
        <v>0.1</v>
      </c>
      <c r="I2789" s="2" t="str">
        <f t="shared" si="87"/>
        <v>多云</v>
      </c>
      <c r="J2789" s="2">
        <f t="shared" si="88"/>
        <v>0</v>
      </c>
    </row>
    <row r="2790" spans="1:10">
      <c r="A2790">
        <v>41907.1666666599</v>
      </c>
      <c r="B2790">
        <v>2789</v>
      </c>
      <c r="C2790">
        <v>267</v>
      </c>
      <c r="D2790">
        <v>4</v>
      </c>
      <c r="E2790">
        <v>1</v>
      </c>
      <c r="F2790" t="e">
        <v>#DIV/0!</v>
      </c>
      <c r="G2790">
        <v>19.3666666666667</v>
      </c>
      <c r="H2790">
        <v>0.108333333333333</v>
      </c>
      <c r="I2790" s="2" t="str">
        <f t="shared" si="87"/>
        <v>多云</v>
      </c>
      <c r="J2790" s="2">
        <f t="shared" si="88"/>
        <v>0</v>
      </c>
    </row>
    <row r="2791" spans="1:10">
      <c r="A2791">
        <v>41907.2083333266</v>
      </c>
      <c r="B2791">
        <v>2790</v>
      </c>
      <c r="C2791">
        <v>267</v>
      </c>
      <c r="D2791">
        <v>5</v>
      </c>
      <c r="E2791">
        <v>1</v>
      </c>
      <c r="F2791">
        <v>8.62</v>
      </c>
      <c r="G2791">
        <v>19.6133333333333</v>
      </c>
      <c r="H2791">
        <v>0.1</v>
      </c>
      <c r="I2791" s="2" t="str">
        <f t="shared" si="87"/>
        <v>多云</v>
      </c>
      <c r="J2791" s="2">
        <f t="shared" si="88"/>
        <v>0</v>
      </c>
    </row>
    <row r="2792" spans="1:10">
      <c r="A2792">
        <v>41907.2499999932</v>
      </c>
      <c r="B2792">
        <v>2791</v>
      </c>
      <c r="C2792">
        <v>267</v>
      </c>
      <c r="D2792">
        <v>6</v>
      </c>
      <c r="E2792">
        <v>1</v>
      </c>
      <c r="F2792">
        <v>59.1</v>
      </c>
      <c r="G2792">
        <v>20.4916666666667</v>
      </c>
      <c r="H2792">
        <v>0.1</v>
      </c>
      <c r="I2792" s="2" t="str">
        <f t="shared" si="87"/>
        <v>多云</v>
      </c>
      <c r="J2792" s="2">
        <f t="shared" si="88"/>
        <v>0</v>
      </c>
    </row>
    <row r="2793" spans="1:10">
      <c r="A2793">
        <v>41907.2916666599</v>
      </c>
      <c r="B2793">
        <v>2792</v>
      </c>
      <c r="C2793">
        <v>267</v>
      </c>
      <c r="D2793">
        <v>7</v>
      </c>
      <c r="E2793">
        <v>1</v>
      </c>
      <c r="F2793">
        <v>256.14</v>
      </c>
      <c r="G2793">
        <v>22.845</v>
      </c>
      <c r="H2793">
        <v>22.4083333333333</v>
      </c>
      <c r="I2793" s="2" t="str">
        <f t="shared" si="87"/>
        <v>多云</v>
      </c>
      <c r="J2793" s="2">
        <f t="shared" si="88"/>
        <v>0</v>
      </c>
    </row>
    <row r="2794" spans="1:10">
      <c r="A2794">
        <v>41907.3333333266</v>
      </c>
      <c r="B2794">
        <v>2793</v>
      </c>
      <c r="C2794">
        <v>267</v>
      </c>
      <c r="D2794">
        <v>8</v>
      </c>
      <c r="E2794">
        <v>1</v>
      </c>
      <c r="F2794">
        <v>508.8</v>
      </c>
      <c r="G2794">
        <v>24.34</v>
      </c>
      <c r="H2794">
        <v>22.3166666666667</v>
      </c>
      <c r="I2794" s="2" t="str">
        <f t="shared" si="87"/>
        <v>多云</v>
      </c>
      <c r="J2794" s="2">
        <f t="shared" si="88"/>
        <v>0</v>
      </c>
    </row>
    <row r="2795" spans="1:10">
      <c r="A2795">
        <v>41907.3749999932</v>
      </c>
      <c r="B2795">
        <v>2794</v>
      </c>
      <c r="C2795">
        <v>267</v>
      </c>
      <c r="D2795">
        <v>9</v>
      </c>
      <c r="E2795">
        <v>1</v>
      </c>
      <c r="F2795">
        <v>707.71</v>
      </c>
      <c r="G2795">
        <v>25.95</v>
      </c>
      <c r="H2795">
        <v>19.3916666666667</v>
      </c>
      <c r="I2795" s="2" t="str">
        <f t="shared" si="87"/>
        <v>多云</v>
      </c>
      <c r="J2795" s="2">
        <f t="shared" si="88"/>
        <v>0</v>
      </c>
    </row>
    <row r="2796" spans="1:10">
      <c r="A2796">
        <v>41907.4166666599</v>
      </c>
      <c r="B2796">
        <v>2795</v>
      </c>
      <c r="C2796">
        <v>267</v>
      </c>
      <c r="D2796">
        <v>10</v>
      </c>
      <c r="E2796">
        <v>1</v>
      </c>
      <c r="F2796">
        <v>816.25</v>
      </c>
      <c r="G2796">
        <v>27.46</v>
      </c>
      <c r="H2796">
        <v>17.8166666666667</v>
      </c>
      <c r="I2796" s="2" t="str">
        <f t="shared" si="87"/>
        <v>多云</v>
      </c>
      <c r="J2796" s="2">
        <f t="shared" si="88"/>
        <v>0</v>
      </c>
    </row>
    <row r="2797" spans="1:10">
      <c r="A2797">
        <v>41907.4583333266</v>
      </c>
      <c r="B2797">
        <v>2796</v>
      </c>
      <c r="C2797">
        <v>267</v>
      </c>
      <c r="D2797">
        <v>11</v>
      </c>
      <c r="E2797">
        <v>1</v>
      </c>
      <c r="F2797">
        <v>867.57</v>
      </c>
      <c r="G2797">
        <v>27.6416666666667</v>
      </c>
      <c r="H2797">
        <v>20.9416666666667</v>
      </c>
      <c r="I2797" s="2" t="str">
        <f t="shared" si="87"/>
        <v>多云</v>
      </c>
      <c r="J2797" s="2">
        <f t="shared" si="88"/>
        <v>0</v>
      </c>
    </row>
    <row r="2798" spans="1:10">
      <c r="A2798">
        <v>41907.4999999932</v>
      </c>
      <c r="B2798">
        <v>2797</v>
      </c>
      <c r="C2798">
        <v>267</v>
      </c>
      <c r="D2798">
        <v>12</v>
      </c>
      <c r="E2798">
        <v>1</v>
      </c>
      <c r="F2798">
        <v>813.29</v>
      </c>
      <c r="G2798">
        <v>27.8133333333333</v>
      </c>
      <c r="H2798">
        <v>19.4416666666667</v>
      </c>
      <c r="I2798" s="2" t="str">
        <f t="shared" si="87"/>
        <v>多云</v>
      </c>
      <c r="J2798" s="2">
        <f t="shared" si="88"/>
        <v>0</v>
      </c>
    </row>
    <row r="2799" spans="1:10">
      <c r="A2799">
        <v>41907.5416666599</v>
      </c>
      <c r="B2799">
        <v>2798</v>
      </c>
      <c r="C2799">
        <v>267</v>
      </c>
      <c r="D2799">
        <v>13</v>
      </c>
      <c r="E2799">
        <v>1</v>
      </c>
      <c r="F2799">
        <v>701.62</v>
      </c>
      <c r="G2799">
        <v>28.29</v>
      </c>
      <c r="H2799">
        <v>22.5416666666667</v>
      </c>
      <c r="I2799" s="2" t="str">
        <f t="shared" si="87"/>
        <v>多云</v>
      </c>
      <c r="J2799" s="2">
        <f t="shared" si="88"/>
        <v>0</v>
      </c>
    </row>
    <row r="2800" spans="1:10">
      <c r="A2800">
        <v>41907.5833333265</v>
      </c>
      <c r="B2800">
        <v>2799</v>
      </c>
      <c r="C2800">
        <v>267</v>
      </c>
      <c r="D2800">
        <v>14</v>
      </c>
      <c r="E2800">
        <v>1</v>
      </c>
      <c r="F2800">
        <v>375.22</v>
      </c>
      <c r="G2800">
        <v>28.9133333333333</v>
      </c>
      <c r="H2800">
        <v>20.9583333333333</v>
      </c>
      <c r="I2800" s="2" t="str">
        <f t="shared" si="87"/>
        <v>多云</v>
      </c>
      <c r="J2800" s="2">
        <f t="shared" si="88"/>
        <v>0</v>
      </c>
    </row>
    <row r="2801" spans="1:10">
      <c r="A2801">
        <v>41907.6249999932</v>
      </c>
      <c r="B2801">
        <v>2800</v>
      </c>
      <c r="C2801">
        <v>267</v>
      </c>
      <c r="D2801">
        <v>15</v>
      </c>
      <c r="E2801">
        <v>1</v>
      </c>
      <c r="F2801">
        <v>295.29</v>
      </c>
      <c r="G2801">
        <v>28.5066666666667</v>
      </c>
      <c r="H2801">
        <v>19.4666666666667</v>
      </c>
      <c r="I2801" s="2" t="str">
        <f t="shared" si="87"/>
        <v>多云</v>
      </c>
      <c r="J2801" s="2">
        <f t="shared" si="88"/>
        <v>0</v>
      </c>
    </row>
    <row r="2802" spans="1:10">
      <c r="A2802">
        <v>41907.6666666599</v>
      </c>
      <c r="B2802">
        <v>2801</v>
      </c>
      <c r="C2802">
        <v>267</v>
      </c>
      <c r="D2802">
        <v>16</v>
      </c>
      <c r="E2802">
        <v>1</v>
      </c>
      <c r="F2802">
        <v>79.97</v>
      </c>
      <c r="G2802">
        <v>27.0016666666667</v>
      </c>
      <c r="H2802">
        <v>22.5583333333333</v>
      </c>
      <c r="I2802" s="2" t="str">
        <f t="shared" si="87"/>
        <v>多云</v>
      </c>
      <c r="J2802" s="2">
        <f t="shared" si="88"/>
        <v>0</v>
      </c>
    </row>
    <row r="2803" spans="1:10">
      <c r="A2803">
        <v>41907.7083333265</v>
      </c>
      <c r="B2803">
        <v>2802</v>
      </c>
      <c r="C2803">
        <v>267</v>
      </c>
      <c r="D2803">
        <v>17</v>
      </c>
      <c r="E2803">
        <v>1</v>
      </c>
      <c r="F2803">
        <v>9.7</v>
      </c>
      <c r="G2803">
        <v>25.5383333333333</v>
      </c>
      <c r="H2803">
        <v>17.9833333333333</v>
      </c>
      <c r="I2803" s="2" t="str">
        <f t="shared" si="87"/>
        <v>多云</v>
      </c>
      <c r="J2803" s="2">
        <f t="shared" si="88"/>
        <v>0</v>
      </c>
    </row>
    <row r="2804" spans="1:10">
      <c r="A2804">
        <v>41907.7499999932</v>
      </c>
      <c r="B2804">
        <v>2803</v>
      </c>
      <c r="C2804">
        <v>267</v>
      </c>
      <c r="D2804">
        <v>18</v>
      </c>
      <c r="E2804">
        <v>1</v>
      </c>
      <c r="F2804" t="e">
        <v>#DIV/0!</v>
      </c>
      <c r="G2804">
        <v>24.5316666666667</v>
      </c>
      <c r="H2804">
        <v>16.375</v>
      </c>
      <c r="I2804" s="2" t="str">
        <f t="shared" si="87"/>
        <v>多云</v>
      </c>
      <c r="J2804" s="2">
        <f t="shared" si="88"/>
        <v>0</v>
      </c>
    </row>
    <row r="2805" spans="1:10">
      <c r="A2805">
        <v>41907.7916666599</v>
      </c>
      <c r="B2805">
        <v>2804</v>
      </c>
      <c r="C2805">
        <v>267</v>
      </c>
      <c r="D2805">
        <v>19</v>
      </c>
      <c r="E2805">
        <v>1</v>
      </c>
      <c r="F2805" t="e">
        <v>#DIV/0!</v>
      </c>
      <c r="G2805">
        <v>24.135</v>
      </c>
      <c r="H2805">
        <v>17.9166666666667</v>
      </c>
      <c r="I2805" s="2" t="str">
        <f t="shared" si="87"/>
        <v>多云</v>
      </c>
      <c r="J2805" s="2">
        <f t="shared" si="88"/>
        <v>0</v>
      </c>
    </row>
    <row r="2806" spans="1:10">
      <c r="A2806">
        <v>41907.8333333265</v>
      </c>
      <c r="B2806">
        <v>2805</v>
      </c>
      <c r="C2806">
        <v>267</v>
      </c>
      <c r="D2806">
        <v>20</v>
      </c>
      <c r="E2806">
        <v>1</v>
      </c>
      <c r="F2806" t="e">
        <v>#DIV/0!</v>
      </c>
      <c r="G2806">
        <v>23.75</v>
      </c>
      <c r="H2806">
        <v>17.85</v>
      </c>
      <c r="I2806" s="2" t="str">
        <f t="shared" si="87"/>
        <v>多云</v>
      </c>
      <c r="J2806" s="2">
        <f t="shared" si="88"/>
        <v>0</v>
      </c>
    </row>
    <row r="2807" spans="1:10">
      <c r="A2807">
        <v>41907.8749999932</v>
      </c>
      <c r="B2807">
        <v>2806</v>
      </c>
      <c r="C2807">
        <v>267</v>
      </c>
      <c r="D2807">
        <v>21</v>
      </c>
      <c r="E2807">
        <v>1</v>
      </c>
      <c r="F2807" t="e">
        <v>#DIV/0!</v>
      </c>
      <c r="G2807">
        <v>23.4016666666667</v>
      </c>
      <c r="H2807">
        <v>17.9</v>
      </c>
      <c r="I2807" s="2" t="str">
        <f t="shared" si="87"/>
        <v>多云</v>
      </c>
      <c r="J2807" s="2">
        <f t="shared" si="88"/>
        <v>0</v>
      </c>
    </row>
    <row r="2808" spans="1:10">
      <c r="A2808">
        <v>41907.9166666599</v>
      </c>
      <c r="B2808">
        <v>2807</v>
      </c>
      <c r="C2808">
        <v>267</v>
      </c>
      <c r="D2808">
        <v>22</v>
      </c>
      <c r="E2808">
        <v>1</v>
      </c>
      <c r="F2808" t="e">
        <v>#DIV/0!</v>
      </c>
      <c r="G2808">
        <v>22.82</v>
      </c>
      <c r="H2808">
        <v>0.8</v>
      </c>
      <c r="I2808" s="2" t="str">
        <f t="shared" si="87"/>
        <v>多云</v>
      </c>
      <c r="J2808" s="2">
        <f t="shared" si="88"/>
        <v>0</v>
      </c>
    </row>
    <row r="2809" spans="1:10">
      <c r="A2809">
        <v>41907.9583333265</v>
      </c>
      <c r="B2809">
        <v>2808</v>
      </c>
      <c r="C2809">
        <v>267</v>
      </c>
      <c r="D2809">
        <v>23</v>
      </c>
      <c r="E2809">
        <v>1</v>
      </c>
      <c r="F2809" t="e">
        <v>#DIV/0!</v>
      </c>
      <c r="G2809">
        <v>22.41</v>
      </c>
      <c r="H2809">
        <v>0.1</v>
      </c>
      <c r="I2809" s="2" t="str">
        <f t="shared" si="87"/>
        <v>多云</v>
      </c>
      <c r="J2809" s="2">
        <f t="shared" si="88"/>
        <v>0</v>
      </c>
    </row>
    <row r="2810" spans="1:10">
      <c r="A2810">
        <v>41907.9999999932</v>
      </c>
      <c r="B2810">
        <v>2809</v>
      </c>
      <c r="C2810">
        <v>267</v>
      </c>
      <c r="D2810">
        <v>0</v>
      </c>
      <c r="E2810">
        <v>1</v>
      </c>
      <c r="F2810" t="e">
        <v>#DIV/0!</v>
      </c>
      <c r="G2810">
        <v>21.8583333333333</v>
      </c>
      <c r="H2810">
        <v>0.1</v>
      </c>
      <c r="I2810" s="2" t="str">
        <f t="shared" si="87"/>
        <v>多云</v>
      </c>
      <c r="J2810" s="2">
        <f t="shared" si="88"/>
        <v>0</v>
      </c>
    </row>
    <row r="2811" spans="1:10">
      <c r="A2811">
        <v>41908.0416666599</v>
      </c>
      <c r="B2811">
        <v>2810</v>
      </c>
      <c r="C2811">
        <v>268</v>
      </c>
      <c r="D2811">
        <v>1</v>
      </c>
      <c r="E2811">
        <v>1</v>
      </c>
      <c r="F2811" t="e">
        <v>#DIV/0!</v>
      </c>
      <c r="G2811">
        <v>21.7266666666667</v>
      </c>
      <c r="H2811">
        <v>0.1</v>
      </c>
      <c r="I2811" s="2" t="str">
        <f t="shared" si="87"/>
        <v>多云</v>
      </c>
      <c r="J2811" s="2">
        <f t="shared" si="88"/>
        <v>0</v>
      </c>
    </row>
    <row r="2812" spans="1:10">
      <c r="A2812">
        <v>41908.0833333265</v>
      </c>
      <c r="B2812">
        <v>2811</v>
      </c>
      <c r="C2812">
        <v>268</v>
      </c>
      <c r="D2812">
        <v>2</v>
      </c>
      <c r="E2812">
        <v>1</v>
      </c>
      <c r="F2812" t="e">
        <v>#DIV/0!</v>
      </c>
      <c r="G2812">
        <v>21.3683333333333</v>
      </c>
      <c r="H2812">
        <v>0.1</v>
      </c>
      <c r="I2812" s="2" t="str">
        <f t="shared" si="87"/>
        <v>多云</v>
      </c>
      <c r="J2812" s="2">
        <f t="shared" si="88"/>
        <v>0</v>
      </c>
    </row>
    <row r="2813" spans="1:10">
      <c r="A2813">
        <v>41908.1249999932</v>
      </c>
      <c r="B2813">
        <v>2812</v>
      </c>
      <c r="C2813">
        <v>268</v>
      </c>
      <c r="D2813">
        <v>3</v>
      </c>
      <c r="E2813">
        <v>1</v>
      </c>
      <c r="F2813" t="e">
        <v>#DIV/0!</v>
      </c>
      <c r="G2813">
        <v>21.2833333333333</v>
      </c>
      <c r="H2813">
        <v>0.1</v>
      </c>
      <c r="I2813" s="2" t="str">
        <f t="shared" si="87"/>
        <v>多云</v>
      </c>
      <c r="J2813" s="2">
        <f t="shared" si="88"/>
        <v>0</v>
      </c>
    </row>
    <row r="2814" spans="1:10">
      <c r="A2814">
        <v>41908.1666666598</v>
      </c>
      <c r="B2814">
        <v>2813</v>
      </c>
      <c r="C2814">
        <v>268</v>
      </c>
      <c r="D2814">
        <v>4</v>
      </c>
      <c r="E2814">
        <v>1</v>
      </c>
      <c r="F2814" t="e">
        <v>#DIV/0!</v>
      </c>
      <c r="G2814">
        <v>21.7533333333333</v>
      </c>
      <c r="H2814">
        <v>0.116666666666667</v>
      </c>
      <c r="I2814" s="2" t="str">
        <f t="shared" si="87"/>
        <v>多云</v>
      </c>
      <c r="J2814" s="2">
        <f t="shared" si="88"/>
        <v>0</v>
      </c>
    </row>
    <row r="2815" spans="1:10">
      <c r="A2815">
        <v>41908.2083333265</v>
      </c>
      <c r="B2815">
        <v>2814</v>
      </c>
      <c r="C2815">
        <v>268</v>
      </c>
      <c r="D2815">
        <v>5</v>
      </c>
      <c r="E2815">
        <v>1</v>
      </c>
      <c r="F2815">
        <v>10.0166666666667</v>
      </c>
      <c r="G2815">
        <v>21.3766666666667</v>
      </c>
      <c r="H2815">
        <v>0.1</v>
      </c>
      <c r="I2815" s="2" t="str">
        <f t="shared" si="87"/>
        <v>多云</v>
      </c>
      <c r="J2815" s="2">
        <f t="shared" si="88"/>
        <v>0</v>
      </c>
    </row>
    <row r="2816" spans="1:10">
      <c r="A2816">
        <v>41908.2499999932</v>
      </c>
      <c r="B2816">
        <v>2815</v>
      </c>
      <c r="C2816">
        <v>268</v>
      </c>
      <c r="D2816">
        <v>6</v>
      </c>
      <c r="E2816">
        <v>1</v>
      </c>
      <c r="F2816">
        <v>62.8333333333333</v>
      </c>
      <c r="G2816">
        <v>22.29</v>
      </c>
      <c r="H2816">
        <v>0.1</v>
      </c>
      <c r="I2816" s="2" t="str">
        <f t="shared" si="87"/>
        <v>多云</v>
      </c>
      <c r="J2816" s="2">
        <f t="shared" si="88"/>
        <v>0</v>
      </c>
    </row>
    <row r="2817" spans="1:10">
      <c r="A2817">
        <v>41908.2916666598</v>
      </c>
      <c r="B2817">
        <v>2816</v>
      </c>
      <c r="C2817">
        <v>268</v>
      </c>
      <c r="D2817">
        <v>7</v>
      </c>
      <c r="E2817">
        <v>1</v>
      </c>
      <c r="F2817">
        <v>216.55</v>
      </c>
      <c r="G2817">
        <v>23.7983333333333</v>
      </c>
      <c r="H2817">
        <v>24.05</v>
      </c>
      <c r="I2817" s="2" t="str">
        <f t="shared" si="87"/>
        <v>多云</v>
      </c>
      <c r="J2817" s="2">
        <f t="shared" si="88"/>
        <v>0</v>
      </c>
    </row>
    <row r="2818" spans="1:10">
      <c r="A2818">
        <v>41908.3333333265</v>
      </c>
      <c r="B2818">
        <v>2817</v>
      </c>
      <c r="C2818">
        <v>268</v>
      </c>
      <c r="D2818">
        <v>8</v>
      </c>
      <c r="E2818">
        <v>1</v>
      </c>
      <c r="F2818">
        <v>408.805</v>
      </c>
      <c r="G2818">
        <v>25.24</v>
      </c>
      <c r="H2818">
        <v>20.9083333333333</v>
      </c>
      <c r="I2818" s="2" t="str">
        <f t="shared" si="87"/>
        <v>多云</v>
      </c>
      <c r="J2818" s="2">
        <f t="shared" si="88"/>
        <v>0</v>
      </c>
    </row>
    <row r="2819" spans="1:10">
      <c r="A2819">
        <v>41908.3749999932</v>
      </c>
      <c r="B2819">
        <v>2818</v>
      </c>
      <c r="C2819">
        <v>268</v>
      </c>
      <c r="D2819">
        <v>9</v>
      </c>
      <c r="E2819">
        <v>1</v>
      </c>
      <c r="F2819">
        <v>505.9</v>
      </c>
      <c r="G2819">
        <v>26.5683333333333</v>
      </c>
      <c r="H2819">
        <v>20.925</v>
      </c>
      <c r="I2819" s="2" t="str">
        <f t="shared" si="87"/>
        <v>多云</v>
      </c>
      <c r="J2819" s="2">
        <f t="shared" si="88"/>
        <v>0</v>
      </c>
    </row>
    <row r="2820" spans="1:10">
      <c r="A2820">
        <v>41908.4166666598</v>
      </c>
      <c r="B2820">
        <v>2819</v>
      </c>
      <c r="C2820">
        <v>268</v>
      </c>
      <c r="D2820">
        <v>10</v>
      </c>
      <c r="E2820">
        <v>1</v>
      </c>
      <c r="F2820">
        <v>462.986666666667</v>
      </c>
      <c r="G2820">
        <v>27.3066666666667</v>
      </c>
      <c r="H2820">
        <v>21.4076923076923</v>
      </c>
      <c r="I2820" s="2" t="str">
        <f t="shared" si="87"/>
        <v>多云</v>
      </c>
      <c r="J2820" s="2">
        <f t="shared" si="88"/>
        <v>0</v>
      </c>
    </row>
    <row r="2821" spans="1:10">
      <c r="A2821">
        <v>41908.4583333265</v>
      </c>
      <c r="B2821">
        <v>2820</v>
      </c>
      <c r="C2821">
        <v>268</v>
      </c>
      <c r="D2821">
        <v>11</v>
      </c>
      <c r="E2821">
        <v>1</v>
      </c>
      <c r="F2821">
        <v>562</v>
      </c>
      <c r="G2821">
        <v>27.6116666666667</v>
      </c>
      <c r="H2821">
        <v>17.8083333333333</v>
      </c>
      <c r="I2821" s="2" t="str">
        <f t="shared" si="87"/>
        <v>多云</v>
      </c>
      <c r="J2821" s="2">
        <f t="shared" si="88"/>
        <v>0</v>
      </c>
    </row>
    <row r="2822" spans="1:10">
      <c r="A2822">
        <v>41908.4999999932</v>
      </c>
      <c r="B2822">
        <v>2821</v>
      </c>
      <c r="C2822">
        <v>268</v>
      </c>
      <c r="D2822">
        <v>12</v>
      </c>
      <c r="E2822">
        <v>1</v>
      </c>
      <c r="F2822">
        <v>469.26</v>
      </c>
      <c r="G2822">
        <v>28.2766666666667</v>
      </c>
      <c r="H2822">
        <v>17.8166666666667</v>
      </c>
      <c r="I2822" s="2" t="str">
        <f t="shared" ref="I2822:I2885" si="89">VLOOKUP(INT(A2822),K$2:Q$123,5)</f>
        <v>多云</v>
      </c>
      <c r="J2822" s="2">
        <f t="shared" si="88"/>
        <v>0</v>
      </c>
    </row>
    <row r="2823" spans="1:10">
      <c r="A2823">
        <v>41908.5416666598</v>
      </c>
      <c r="B2823">
        <v>2822</v>
      </c>
      <c r="C2823">
        <v>268</v>
      </c>
      <c r="D2823">
        <v>13</v>
      </c>
      <c r="E2823">
        <v>1</v>
      </c>
      <c r="F2823">
        <v>631.19375</v>
      </c>
      <c r="G2823">
        <v>28.0133333333333</v>
      </c>
      <c r="H2823">
        <v>20.925</v>
      </c>
      <c r="I2823" s="2" t="str">
        <f t="shared" si="89"/>
        <v>多云</v>
      </c>
      <c r="J2823" s="2">
        <f t="shared" si="88"/>
        <v>0</v>
      </c>
    </row>
    <row r="2824" spans="1:10">
      <c r="A2824">
        <v>41908.5833333265</v>
      </c>
      <c r="B2824">
        <v>2823</v>
      </c>
      <c r="C2824">
        <v>268</v>
      </c>
      <c r="D2824">
        <v>14</v>
      </c>
      <c r="E2824">
        <v>1</v>
      </c>
      <c r="F2824">
        <v>402.5</v>
      </c>
      <c r="G2824">
        <v>27.4933333333333</v>
      </c>
      <c r="H2824">
        <v>20.9333333333333</v>
      </c>
      <c r="I2824" s="2" t="str">
        <f t="shared" si="89"/>
        <v>多云</v>
      </c>
      <c r="J2824" s="2">
        <f t="shared" si="88"/>
        <v>0</v>
      </c>
    </row>
    <row r="2825" spans="1:10">
      <c r="A2825">
        <v>41908.6249999932</v>
      </c>
      <c r="B2825">
        <v>2824</v>
      </c>
      <c r="C2825">
        <v>268</v>
      </c>
      <c r="D2825">
        <v>15</v>
      </c>
      <c r="E2825">
        <v>1</v>
      </c>
      <c r="F2825">
        <v>138.16</v>
      </c>
      <c r="G2825">
        <v>26.6183333333333</v>
      </c>
      <c r="H2825">
        <v>17.8583333333333</v>
      </c>
      <c r="I2825" s="2" t="str">
        <f t="shared" si="89"/>
        <v>多云</v>
      </c>
      <c r="J2825" s="2">
        <f t="shared" si="88"/>
        <v>0</v>
      </c>
    </row>
    <row r="2826" spans="1:10">
      <c r="A2826">
        <v>41908.6666666598</v>
      </c>
      <c r="B2826">
        <v>2825</v>
      </c>
      <c r="C2826">
        <v>268</v>
      </c>
      <c r="D2826">
        <v>16</v>
      </c>
      <c r="E2826">
        <v>1</v>
      </c>
      <c r="F2826">
        <v>53.1954545454545</v>
      </c>
      <c r="G2826">
        <v>26.22</v>
      </c>
      <c r="H2826">
        <v>20.9916666666667</v>
      </c>
      <c r="I2826" s="2" t="str">
        <f t="shared" si="89"/>
        <v>多云</v>
      </c>
      <c r="J2826" s="2">
        <f t="shared" si="88"/>
        <v>0</v>
      </c>
    </row>
    <row r="2827" spans="1:10">
      <c r="A2827">
        <v>41908.7083333265</v>
      </c>
      <c r="B2827">
        <v>2826</v>
      </c>
      <c r="C2827">
        <v>268</v>
      </c>
      <c r="D2827">
        <v>17</v>
      </c>
      <c r="E2827">
        <v>1</v>
      </c>
      <c r="F2827">
        <v>15.92</v>
      </c>
      <c r="G2827">
        <v>24.86</v>
      </c>
      <c r="H2827">
        <v>19.3916666666667</v>
      </c>
      <c r="I2827" s="2" t="str">
        <f t="shared" si="89"/>
        <v>多云</v>
      </c>
      <c r="J2827" s="2">
        <f t="shared" si="88"/>
        <v>0</v>
      </c>
    </row>
    <row r="2828" spans="1:10">
      <c r="A2828">
        <v>41908.7499999931</v>
      </c>
      <c r="B2828">
        <v>2827</v>
      </c>
      <c r="C2828">
        <v>268</v>
      </c>
      <c r="D2828">
        <v>18</v>
      </c>
      <c r="E2828">
        <v>1</v>
      </c>
      <c r="F2828" t="e">
        <v>#DIV/0!</v>
      </c>
      <c r="G2828">
        <v>24.0166666666667</v>
      </c>
      <c r="H2828">
        <v>16.2833333333333</v>
      </c>
      <c r="I2828" s="2" t="str">
        <f t="shared" si="89"/>
        <v>多云</v>
      </c>
      <c r="J2828" s="2">
        <f t="shared" si="88"/>
        <v>0</v>
      </c>
    </row>
    <row r="2829" spans="1:10">
      <c r="A2829">
        <v>41908.7916666598</v>
      </c>
      <c r="B2829">
        <v>2828</v>
      </c>
      <c r="C2829">
        <v>268</v>
      </c>
      <c r="D2829">
        <v>19</v>
      </c>
      <c r="E2829">
        <v>1</v>
      </c>
      <c r="F2829" t="e">
        <v>#DIV/0!</v>
      </c>
      <c r="G2829">
        <v>23.58</v>
      </c>
      <c r="H2829">
        <v>17.85</v>
      </c>
      <c r="I2829" s="2" t="str">
        <f t="shared" si="89"/>
        <v>多云</v>
      </c>
      <c r="J2829" s="2">
        <f t="shared" si="88"/>
        <v>0</v>
      </c>
    </row>
    <row r="2830" spans="1:10">
      <c r="A2830">
        <v>41908.8333333265</v>
      </c>
      <c r="B2830">
        <v>2829</v>
      </c>
      <c r="C2830">
        <v>268</v>
      </c>
      <c r="D2830">
        <v>20</v>
      </c>
      <c r="E2830">
        <v>1</v>
      </c>
      <c r="F2830" t="e">
        <v>#DIV/0!</v>
      </c>
      <c r="G2830">
        <v>23.3366666666666</v>
      </c>
      <c r="H2830">
        <v>19.425</v>
      </c>
      <c r="I2830" s="2" t="str">
        <f t="shared" si="89"/>
        <v>多云</v>
      </c>
      <c r="J2830" s="2">
        <f t="shared" si="88"/>
        <v>0</v>
      </c>
    </row>
    <row r="2831" spans="1:10">
      <c r="A2831">
        <v>41908.8749999931</v>
      </c>
      <c r="B2831">
        <v>2830</v>
      </c>
      <c r="C2831">
        <v>268</v>
      </c>
      <c r="D2831">
        <v>21</v>
      </c>
      <c r="E2831">
        <v>1</v>
      </c>
      <c r="F2831" t="e">
        <v>#DIV/0!</v>
      </c>
      <c r="G2831">
        <v>23.0333333333333</v>
      </c>
      <c r="H2831">
        <v>16.2</v>
      </c>
      <c r="I2831" s="2" t="str">
        <f t="shared" si="89"/>
        <v>多云</v>
      </c>
      <c r="J2831" s="2">
        <f t="shared" si="88"/>
        <v>0</v>
      </c>
    </row>
    <row r="2832" spans="1:10">
      <c r="A2832">
        <v>41908.9166666598</v>
      </c>
      <c r="B2832">
        <v>2831</v>
      </c>
      <c r="C2832">
        <v>268</v>
      </c>
      <c r="D2832">
        <v>22</v>
      </c>
      <c r="E2832">
        <v>1</v>
      </c>
      <c r="F2832" t="e">
        <v>#DIV/0!</v>
      </c>
      <c r="G2832">
        <v>22.955</v>
      </c>
      <c r="H2832">
        <v>0.8</v>
      </c>
      <c r="I2832" s="2" t="str">
        <f t="shared" si="89"/>
        <v>多云</v>
      </c>
      <c r="J2832" s="2">
        <f t="shared" si="88"/>
        <v>0</v>
      </c>
    </row>
    <row r="2833" spans="1:10">
      <c r="A2833">
        <v>41908.9583333265</v>
      </c>
      <c r="B2833">
        <v>2832</v>
      </c>
      <c r="C2833">
        <v>268</v>
      </c>
      <c r="D2833">
        <v>23</v>
      </c>
      <c r="E2833">
        <v>1</v>
      </c>
      <c r="F2833" t="e">
        <v>#DIV/0!</v>
      </c>
      <c r="G2833">
        <v>22.7616666666667</v>
      </c>
      <c r="H2833">
        <v>0.108333333333333</v>
      </c>
      <c r="I2833" s="2" t="str">
        <f t="shared" si="89"/>
        <v>多云</v>
      </c>
      <c r="J2833" s="2">
        <f t="shared" si="88"/>
        <v>0</v>
      </c>
    </row>
    <row r="2834" spans="1:10">
      <c r="A2834">
        <v>41908.9999999931</v>
      </c>
      <c r="B2834">
        <v>2833</v>
      </c>
      <c r="C2834">
        <v>268</v>
      </c>
      <c r="D2834">
        <v>0</v>
      </c>
      <c r="E2834">
        <v>-1</v>
      </c>
      <c r="F2834" t="e">
        <v>#DIV/0!</v>
      </c>
      <c r="G2834">
        <v>22.6966666666667</v>
      </c>
      <c r="H2834">
        <v>0.1</v>
      </c>
      <c r="I2834" s="2" t="str">
        <f t="shared" si="89"/>
        <v>多云</v>
      </c>
      <c r="J2834" s="2">
        <f t="shared" si="88"/>
        <v>0</v>
      </c>
    </row>
    <row r="2835" spans="1:10">
      <c r="A2835">
        <v>41909.0416666598</v>
      </c>
      <c r="B2835">
        <v>2834</v>
      </c>
      <c r="C2835">
        <v>269</v>
      </c>
      <c r="D2835">
        <v>1</v>
      </c>
      <c r="E2835">
        <v>-1</v>
      </c>
      <c r="F2835" t="e">
        <v>#DIV/0!</v>
      </c>
      <c r="G2835">
        <v>22.6133333333333</v>
      </c>
      <c r="H2835">
        <v>0.1</v>
      </c>
      <c r="I2835" s="2" t="str">
        <f t="shared" si="89"/>
        <v>多云</v>
      </c>
      <c r="J2835" s="2">
        <f t="shared" si="88"/>
        <v>0</v>
      </c>
    </row>
    <row r="2836" spans="1:10">
      <c r="A2836">
        <v>41909.0833333265</v>
      </c>
      <c r="B2836">
        <v>2835</v>
      </c>
      <c r="C2836">
        <v>269</v>
      </c>
      <c r="D2836">
        <v>2</v>
      </c>
      <c r="E2836">
        <v>-1</v>
      </c>
      <c r="F2836" t="e">
        <v>#DIV/0!</v>
      </c>
      <c r="G2836">
        <v>22.5983333333333</v>
      </c>
      <c r="H2836">
        <v>0.116666666666667</v>
      </c>
      <c r="I2836" s="2" t="str">
        <f t="shared" si="89"/>
        <v>多云</v>
      </c>
      <c r="J2836" s="2">
        <f t="shared" si="88"/>
        <v>0</v>
      </c>
    </row>
    <row r="2837" spans="1:10">
      <c r="A2837">
        <v>41909.1249999931</v>
      </c>
      <c r="B2837">
        <v>2836</v>
      </c>
      <c r="C2837">
        <v>269</v>
      </c>
      <c r="D2837">
        <v>3</v>
      </c>
      <c r="E2837">
        <v>-1</v>
      </c>
      <c r="F2837" t="e">
        <v>#DIV/0!</v>
      </c>
      <c r="G2837">
        <v>22.5383333333334</v>
      </c>
      <c r="H2837">
        <v>0.116666666666667</v>
      </c>
      <c r="I2837" s="2" t="str">
        <f t="shared" si="89"/>
        <v>多云</v>
      </c>
      <c r="J2837" s="2">
        <f t="shared" si="88"/>
        <v>0</v>
      </c>
    </row>
    <row r="2838" spans="1:10">
      <c r="A2838">
        <v>41909.1666666598</v>
      </c>
      <c r="B2838">
        <v>2837</v>
      </c>
      <c r="C2838">
        <v>269</v>
      </c>
      <c r="D2838">
        <v>4</v>
      </c>
      <c r="E2838">
        <v>-1</v>
      </c>
      <c r="F2838" t="e">
        <v>#DIV/0!</v>
      </c>
      <c r="G2838">
        <v>22.67</v>
      </c>
      <c r="H2838">
        <v>0.108333333333333</v>
      </c>
      <c r="I2838" s="2" t="str">
        <f t="shared" si="89"/>
        <v>多云</v>
      </c>
      <c r="J2838" s="2">
        <f t="shared" si="88"/>
        <v>0</v>
      </c>
    </row>
    <row r="2839" spans="1:10">
      <c r="A2839">
        <v>41909.2083333265</v>
      </c>
      <c r="B2839">
        <v>2838</v>
      </c>
      <c r="C2839">
        <v>269</v>
      </c>
      <c r="D2839">
        <v>5</v>
      </c>
      <c r="E2839">
        <v>-1</v>
      </c>
      <c r="F2839">
        <v>5.31333333333333</v>
      </c>
      <c r="G2839">
        <v>22.7516666666667</v>
      </c>
      <c r="H2839">
        <v>0.108333333333333</v>
      </c>
      <c r="I2839" s="2" t="str">
        <f t="shared" si="89"/>
        <v>多云</v>
      </c>
      <c r="J2839" s="2">
        <f t="shared" si="88"/>
        <v>0</v>
      </c>
    </row>
    <row r="2840" spans="1:10">
      <c r="A2840">
        <v>41909.2499999931</v>
      </c>
      <c r="B2840">
        <v>2839</v>
      </c>
      <c r="C2840">
        <v>269</v>
      </c>
      <c r="D2840">
        <v>6</v>
      </c>
      <c r="E2840">
        <v>-1</v>
      </c>
      <c r="F2840">
        <v>57.4266666666667</v>
      </c>
      <c r="G2840">
        <v>23.11</v>
      </c>
      <c r="H2840">
        <v>0.116666666666667</v>
      </c>
      <c r="I2840" s="2" t="str">
        <f t="shared" si="89"/>
        <v>多云</v>
      </c>
      <c r="J2840" s="2">
        <f t="shared" si="88"/>
        <v>0</v>
      </c>
    </row>
    <row r="2841" spans="1:10">
      <c r="A2841">
        <v>41909.2916666598</v>
      </c>
      <c r="B2841">
        <v>2840</v>
      </c>
      <c r="C2841">
        <v>269</v>
      </c>
      <c r="D2841">
        <v>7</v>
      </c>
      <c r="E2841">
        <v>-1</v>
      </c>
      <c r="F2841">
        <v>197.976666666667</v>
      </c>
      <c r="G2841">
        <v>23.9766666666667</v>
      </c>
      <c r="H2841">
        <v>0.1</v>
      </c>
      <c r="I2841" s="2" t="str">
        <f t="shared" si="89"/>
        <v>多云</v>
      </c>
      <c r="J2841" s="2">
        <f t="shared" si="88"/>
        <v>0</v>
      </c>
    </row>
    <row r="2842" spans="1:10">
      <c r="A2842">
        <v>41909.3333333264</v>
      </c>
      <c r="B2842">
        <v>2841</v>
      </c>
      <c r="C2842">
        <v>269</v>
      </c>
      <c r="D2842">
        <v>8</v>
      </c>
      <c r="E2842">
        <v>-1</v>
      </c>
      <c r="F2842">
        <v>269.7</v>
      </c>
      <c r="G2842">
        <v>25.2583333333333</v>
      </c>
      <c r="H2842">
        <v>22.475</v>
      </c>
      <c r="I2842" s="2" t="str">
        <f t="shared" si="89"/>
        <v>多云</v>
      </c>
      <c r="J2842" s="2">
        <f t="shared" si="88"/>
        <v>0</v>
      </c>
    </row>
    <row r="2843" spans="1:10">
      <c r="A2843">
        <v>41909.3749999931</v>
      </c>
      <c r="B2843">
        <v>2842</v>
      </c>
      <c r="C2843">
        <v>269</v>
      </c>
      <c r="D2843">
        <v>9</v>
      </c>
      <c r="E2843">
        <v>-1</v>
      </c>
      <c r="F2843">
        <v>434.816666666667</v>
      </c>
      <c r="G2843">
        <v>26.6233333333333</v>
      </c>
      <c r="H2843">
        <v>20.8333333333333</v>
      </c>
      <c r="I2843" s="2" t="str">
        <f t="shared" si="89"/>
        <v>多云</v>
      </c>
      <c r="J2843" s="2">
        <f t="shared" si="88"/>
        <v>0</v>
      </c>
    </row>
    <row r="2844" spans="1:10">
      <c r="A2844">
        <v>41909.4166666598</v>
      </c>
      <c r="B2844">
        <v>2843</v>
      </c>
      <c r="C2844">
        <v>269</v>
      </c>
      <c r="D2844">
        <v>10</v>
      </c>
      <c r="E2844">
        <v>-1</v>
      </c>
      <c r="F2844">
        <v>436.803333333333</v>
      </c>
      <c r="G2844">
        <v>27.9533333333333</v>
      </c>
      <c r="H2844">
        <v>19.2583333333333</v>
      </c>
      <c r="I2844" s="2" t="str">
        <f t="shared" si="89"/>
        <v>多云</v>
      </c>
      <c r="J2844" s="2">
        <f t="shared" ref="J2844:J2907" si="90">IF(ISNUMBER(FIND("雨",I2844)),-2,IF(ISNUMBER(FIND("阴",I2844)),-1,0))</f>
        <v>0</v>
      </c>
    </row>
    <row r="2845" spans="1:10">
      <c r="A2845">
        <v>41909.4583333264</v>
      </c>
      <c r="B2845">
        <v>2844</v>
      </c>
      <c r="C2845">
        <v>269</v>
      </c>
      <c r="D2845">
        <v>11</v>
      </c>
      <c r="E2845">
        <v>-1</v>
      </c>
      <c r="F2845">
        <v>422.936666666667</v>
      </c>
      <c r="G2845">
        <v>29.5316666666667</v>
      </c>
      <c r="H2845">
        <v>17.75</v>
      </c>
      <c r="I2845" s="2" t="str">
        <f t="shared" si="89"/>
        <v>多云</v>
      </c>
      <c r="J2845" s="2">
        <f t="shared" si="90"/>
        <v>0</v>
      </c>
    </row>
    <row r="2846" spans="1:10">
      <c r="A2846">
        <v>41909.4999999931</v>
      </c>
      <c r="B2846">
        <v>2845</v>
      </c>
      <c r="C2846">
        <v>269</v>
      </c>
      <c r="D2846">
        <v>12</v>
      </c>
      <c r="E2846">
        <v>-1</v>
      </c>
      <c r="F2846">
        <v>604.303333333333</v>
      </c>
      <c r="G2846">
        <v>29.465</v>
      </c>
      <c r="H2846">
        <v>22.4</v>
      </c>
      <c r="I2846" s="2" t="str">
        <f t="shared" si="89"/>
        <v>多云</v>
      </c>
      <c r="J2846" s="2">
        <f t="shared" si="90"/>
        <v>0</v>
      </c>
    </row>
    <row r="2847" spans="1:10">
      <c r="A2847">
        <v>41909.5416666598</v>
      </c>
      <c r="B2847">
        <v>2846</v>
      </c>
      <c r="C2847">
        <v>269</v>
      </c>
      <c r="D2847">
        <v>13</v>
      </c>
      <c r="E2847">
        <v>-1</v>
      </c>
      <c r="F2847">
        <v>706.876666666667</v>
      </c>
      <c r="G2847">
        <v>29.75</v>
      </c>
      <c r="H2847">
        <v>17.825</v>
      </c>
      <c r="I2847" s="2" t="str">
        <f t="shared" si="89"/>
        <v>多云</v>
      </c>
      <c r="J2847" s="2">
        <f t="shared" si="90"/>
        <v>0</v>
      </c>
    </row>
    <row r="2848" spans="1:10">
      <c r="A2848">
        <v>41909.5833333264</v>
      </c>
      <c r="B2848">
        <v>2847</v>
      </c>
      <c r="C2848">
        <v>269</v>
      </c>
      <c r="D2848">
        <v>14</v>
      </c>
      <c r="E2848">
        <v>-1</v>
      </c>
      <c r="F2848">
        <v>429.75</v>
      </c>
      <c r="G2848">
        <v>30.13</v>
      </c>
      <c r="H2848">
        <v>19.3666666666667</v>
      </c>
      <c r="I2848" s="2" t="str">
        <f t="shared" si="89"/>
        <v>多云</v>
      </c>
      <c r="J2848" s="2">
        <f t="shared" si="90"/>
        <v>0</v>
      </c>
    </row>
    <row r="2849" spans="1:10">
      <c r="A2849">
        <v>41909.6249999931</v>
      </c>
      <c r="B2849">
        <v>2848</v>
      </c>
      <c r="C2849">
        <v>269</v>
      </c>
      <c r="D2849">
        <v>15</v>
      </c>
      <c r="E2849">
        <v>-1</v>
      </c>
      <c r="F2849">
        <v>334.406451612903</v>
      </c>
      <c r="G2849">
        <v>29.2716666666667</v>
      </c>
      <c r="H2849">
        <v>20.9583333333333</v>
      </c>
      <c r="I2849" s="2" t="str">
        <f t="shared" si="89"/>
        <v>多云</v>
      </c>
      <c r="J2849" s="2">
        <f t="shared" si="90"/>
        <v>0</v>
      </c>
    </row>
    <row r="2850" spans="1:10">
      <c r="A2850">
        <v>41909.6666666598</v>
      </c>
      <c r="B2850">
        <v>2849</v>
      </c>
      <c r="C2850">
        <v>269</v>
      </c>
      <c r="D2850">
        <v>16</v>
      </c>
      <c r="E2850">
        <v>-1</v>
      </c>
      <c r="F2850">
        <v>108.01</v>
      </c>
      <c r="G2850">
        <v>27.6383333333333</v>
      </c>
      <c r="H2850">
        <v>17.825</v>
      </c>
      <c r="I2850" s="2" t="str">
        <f t="shared" si="89"/>
        <v>多云</v>
      </c>
      <c r="J2850" s="2">
        <f t="shared" si="90"/>
        <v>0</v>
      </c>
    </row>
    <row r="2851" spans="1:10">
      <c r="A2851">
        <v>41909.7083333264</v>
      </c>
      <c r="B2851">
        <v>2850</v>
      </c>
      <c r="C2851">
        <v>269</v>
      </c>
      <c r="D2851">
        <v>17</v>
      </c>
      <c r="E2851">
        <v>-1</v>
      </c>
      <c r="F2851">
        <v>14.5</v>
      </c>
      <c r="G2851">
        <v>25.96</v>
      </c>
      <c r="H2851">
        <v>24.075</v>
      </c>
      <c r="I2851" s="2" t="str">
        <f t="shared" si="89"/>
        <v>多云</v>
      </c>
      <c r="J2851" s="2">
        <f t="shared" si="90"/>
        <v>0</v>
      </c>
    </row>
    <row r="2852" spans="1:10">
      <c r="A2852">
        <v>41909.7499999931</v>
      </c>
      <c r="B2852">
        <v>2851</v>
      </c>
      <c r="C2852">
        <v>269</v>
      </c>
      <c r="D2852">
        <v>18</v>
      </c>
      <c r="E2852">
        <v>-1</v>
      </c>
      <c r="F2852" t="e">
        <v>#DIV/0!</v>
      </c>
      <c r="G2852">
        <v>25.0666666666667</v>
      </c>
      <c r="H2852">
        <v>17.85</v>
      </c>
      <c r="I2852" s="2" t="str">
        <f t="shared" si="89"/>
        <v>多云</v>
      </c>
      <c r="J2852" s="2">
        <f t="shared" si="90"/>
        <v>0</v>
      </c>
    </row>
    <row r="2853" spans="1:10">
      <c r="A2853">
        <v>41909.7916666598</v>
      </c>
      <c r="B2853">
        <v>2852</v>
      </c>
      <c r="C2853">
        <v>269</v>
      </c>
      <c r="D2853">
        <v>19</v>
      </c>
      <c r="E2853">
        <v>-1</v>
      </c>
      <c r="F2853" t="e">
        <v>#DIV/0!</v>
      </c>
      <c r="G2853">
        <v>24.6233333333333</v>
      </c>
      <c r="H2853">
        <v>17.8666666666667</v>
      </c>
      <c r="I2853" s="2" t="str">
        <f t="shared" si="89"/>
        <v>多云</v>
      </c>
      <c r="J2853" s="2">
        <f t="shared" si="90"/>
        <v>0</v>
      </c>
    </row>
    <row r="2854" spans="1:10">
      <c r="A2854">
        <v>41909.8333333264</v>
      </c>
      <c r="B2854">
        <v>2853</v>
      </c>
      <c r="C2854">
        <v>269</v>
      </c>
      <c r="D2854">
        <v>20</v>
      </c>
      <c r="E2854">
        <v>-1</v>
      </c>
      <c r="F2854" t="e">
        <v>#DIV/0!</v>
      </c>
      <c r="G2854">
        <v>24.3116666666667</v>
      </c>
      <c r="H2854">
        <v>20.975</v>
      </c>
      <c r="I2854" s="2" t="str">
        <f t="shared" si="89"/>
        <v>多云</v>
      </c>
      <c r="J2854" s="2">
        <f t="shared" si="90"/>
        <v>0</v>
      </c>
    </row>
    <row r="2855" spans="1:10">
      <c r="A2855">
        <v>41909.8749999931</v>
      </c>
      <c r="B2855">
        <v>2854</v>
      </c>
      <c r="C2855">
        <v>269</v>
      </c>
      <c r="D2855">
        <v>21</v>
      </c>
      <c r="E2855">
        <v>-1</v>
      </c>
      <c r="F2855" t="e">
        <v>#DIV/0!</v>
      </c>
      <c r="G2855">
        <v>24.1166666666667</v>
      </c>
      <c r="H2855">
        <v>0.8</v>
      </c>
      <c r="I2855" s="2" t="str">
        <f t="shared" si="89"/>
        <v>多云</v>
      </c>
      <c r="J2855" s="2">
        <f t="shared" si="90"/>
        <v>0</v>
      </c>
    </row>
    <row r="2856" spans="1:10">
      <c r="A2856">
        <v>41909.9166666597</v>
      </c>
      <c r="B2856">
        <v>2855</v>
      </c>
      <c r="C2856">
        <v>269</v>
      </c>
      <c r="D2856">
        <v>22</v>
      </c>
      <c r="E2856">
        <v>-1</v>
      </c>
      <c r="F2856" t="e">
        <v>#DIV/0!</v>
      </c>
      <c r="G2856">
        <v>23.8366666666666</v>
      </c>
      <c r="H2856">
        <v>0.1</v>
      </c>
      <c r="I2856" s="2" t="str">
        <f t="shared" si="89"/>
        <v>多云</v>
      </c>
      <c r="J2856" s="2">
        <f t="shared" si="90"/>
        <v>0</v>
      </c>
    </row>
    <row r="2857" spans="1:10">
      <c r="A2857">
        <v>41909.9583333264</v>
      </c>
      <c r="B2857">
        <v>2856</v>
      </c>
      <c r="C2857">
        <v>269</v>
      </c>
      <c r="D2857">
        <v>23</v>
      </c>
      <c r="E2857">
        <v>-1</v>
      </c>
      <c r="F2857" t="e">
        <v>#DIV/0!</v>
      </c>
      <c r="G2857">
        <v>23.645</v>
      </c>
      <c r="H2857">
        <v>0.1</v>
      </c>
      <c r="I2857" s="2" t="str">
        <f t="shared" si="89"/>
        <v>多云</v>
      </c>
      <c r="J2857" s="2">
        <f t="shared" si="90"/>
        <v>0</v>
      </c>
    </row>
    <row r="2858" spans="1:10">
      <c r="A2858">
        <v>41909.9999999931</v>
      </c>
      <c r="B2858">
        <v>2857</v>
      </c>
      <c r="C2858">
        <v>269</v>
      </c>
      <c r="D2858">
        <v>0</v>
      </c>
      <c r="E2858">
        <v>-1</v>
      </c>
      <c r="F2858" t="e">
        <v>#DIV/0!</v>
      </c>
      <c r="G2858">
        <v>23.45</v>
      </c>
      <c r="H2858">
        <v>0.1</v>
      </c>
      <c r="I2858" s="2" t="str">
        <f t="shared" si="89"/>
        <v>多云</v>
      </c>
      <c r="J2858" s="2">
        <f t="shared" si="90"/>
        <v>0</v>
      </c>
    </row>
    <row r="2859" spans="1:10">
      <c r="A2859">
        <v>41910.0416666597</v>
      </c>
      <c r="B2859">
        <v>2858</v>
      </c>
      <c r="C2859">
        <v>270</v>
      </c>
      <c r="D2859">
        <v>1</v>
      </c>
      <c r="E2859">
        <v>-1</v>
      </c>
      <c r="F2859" t="e">
        <v>#DIV/0!</v>
      </c>
      <c r="G2859">
        <v>23.2633333333333</v>
      </c>
      <c r="H2859">
        <v>0.1</v>
      </c>
      <c r="I2859" s="2" t="str">
        <f t="shared" si="89"/>
        <v>晴~阴</v>
      </c>
      <c r="J2859" s="2">
        <f t="shared" si="90"/>
        <v>-1</v>
      </c>
    </row>
    <row r="2860" spans="1:10">
      <c r="A2860">
        <v>41910.0833333264</v>
      </c>
      <c r="B2860">
        <v>2859</v>
      </c>
      <c r="C2860">
        <v>270</v>
      </c>
      <c r="D2860">
        <v>2</v>
      </c>
      <c r="E2860">
        <v>-1</v>
      </c>
      <c r="F2860" t="e">
        <v>#DIV/0!</v>
      </c>
      <c r="G2860">
        <v>23.105</v>
      </c>
      <c r="H2860">
        <v>0.1</v>
      </c>
      <c r="I2860" s="2" t="str">
        <f t="shared" si="89"/>
        <v>晴~阴</v>
      </c>
      <c r="J2860" s="2">
        <f t="shared" si="90"/>
        <v>-1</v>
      </c>
    </row>
    <row r="2861" spans="1:10">
      <c r="A2861">
        <v>41910.1249999931</v>
      </c>
      <c r="B2861">
        <v>2860</v>
      </c>
      <c r="C2861">
        <v>270</v>
      </c>
      <c r="D2861">
        <v>3</v>
      </c>
      <c r="E2861">
        <v>-1</v>
      </c>
      <c r="F2861" t="e">
        <v>#DIV/0!</v>
      </c>
      <c r="G2861">
        <v>22.9383333333333</v>
      </c>
      <c r="H2861">
        <v>0.1</v>
      </c>
      <c r="I2861" s="2" t="str">
        <f t="shared" si="89"/>
        <v>晴~阴</v>
      </c>
      <c r="J2861" s="2">
        <f t="shared" si="90"/>
        <v>-1</v>
      </c>
    </row>
    <row r="2862" spans="1:10">
      <c r="A2862">
        <v>41910.1666666597</v>
      </c>
      <c r="B2862">
        <v>2861</v>
      </c>
      <c r="C2862">
        <v>270</v>
      </c>
      <c r="D2862">
        <v>4</v>
      </c>
      <c r="E2862">
        <v>-1</v>
      </c>
      <c r="F2862" t="e">
        <v>#DIV/0!</v>
      </c>
      <c r="G2862">
        <v>22.7883333333333</v>
      </c>
      <c r="H2862">
        <v>0.1</v>
      </c>
      <c r="I2862" s="2" t="str">
        <f t="shared" si="89"/>
        <v>晴~阴</v>
      </c>
      <c r="J2862" s="2">
        <f t="shared" si="90"/>
        <v>-1</v>
      </c>
    </row>
    <row r="2863" spans="1:10">
      <c r="A2863">
        <v>41910.2083333264</v>
      </c>
      <c r="B2863">
        <v>2862</v>
      </c>
      <c r="C2863">
        <v>270</v>
      </c>
      <c r="D2863">
        <v>5</v>
      </c>
      <c r="E2863">
        <v>-1</v>
      </c>
      <c r="F2863">
        <v>7.45833333333333</v>
      </c>
      <c r="G2863">
        <v>22.7366666666667</v>
      </c>
      <c r="H2863">
        <v>0.1</v>
      </c>
      <c r="I2863" s="2" t="str">
        <f t="shared" si="89"/>
        <v>晴~阴</v>
      </c>
      <c r="J2863" s="2">
        <f t="shared" si="90"/>
        <v>-1</v>
      </c>
    </row>
    <row r="2864" spans="1:10">
      <c r="A2864">
        <v>41910.2499999931</v>
      </c>
      <c r="B2864">
        <v>2863</v>
      </c>
      <c r="C2864">
        <v>270</v>
      </c>
      <c r="D2864">
        <v>6</v>
      </c>
      <c r="E2864">
        <v>-1</v>
      </c>
      <c r="F2864">
        <v>56</v>
      </c>
      <c r="G2864">
        <v>23.1166666666667</v>
      </c>
      <c r="H2864">
        <v>0.1</v>
      </c>
      <c r="I2864" s="2" t="str">
        <f t="shared" si="89"/>
        <v>晴~阴</v>
      </c>
      <c r="J2864" s="2">
        <f t="shared" si="90"/>
        <v>-1</v>
      </c>
    </row>
    <row r="2865" spans="1:10">
      <c r="A2865">
        <v>41910.2916666597</v>
      </c>
      <c r="B2865">
        <v>2864</v>
      </c>
      <c r="C2865">
        <v>270</v>
      </c>
      <c r="D2865">
        <v>7</v>
      </c>
      <c r="E2865">
        <v>-1</v>
      </c>
      <c r="F2865">
        <v>233.212903225806</v>
      </c>
      <c r="G2865">
        <v>24.1433333333333</v>
      </c>
      <c r="H2865">
        <v>0.1</v>
      </c>
      <c r="I2865" s="2" t="str">
        <f t="shared" si="89"/>
        <v>晴~阴</v>
      </c>
      <c r="J2865" s="2">
        <f t="shared" si="90"/>
        <v>-1</v>
      </c>
    </row>
    <row r="2866" spans="1:10">
      <c r="A2866">
        <v>41910.3333333264</v>
      </c>
      <c r="B2866">
        <v>2865</v>
      </c>
      <c r="C2866">
        <v>270</v>
      </c>
      <c r="D2866">
        <v>8</v>
      </c>
      <c r="E2866">
        <v>-1</v>
      </c>
      <c r="F2866">
        <v>429.073333333333</v>
      </c>
      <c r="G2866">
        <v>26.2466666666667</v>
      </c>
      <c r="H2866">
        <v>27.1</v>
      </c>
      <c r="I2866" s="2" t="str">
        <f t="shared" si="89"/>
        <v>晴~阴</v>
      </c>
      <c r="J2866" s="2">
        <f t="shared" si="90"/>
        <v>-1</v>
      </c>
    </row>
    <row r="2867" spans="1:10">
      <c r="A2867">
        <v>41910.3749999931</v>
      </c>
      <c r="B2867">
        <v>2866</v>
      </c>
      <c r="C2867">
        <v>270</v>
      </c>
      <c r="D2867">
        <v>9</v>
      </c>
      <c r="E2867">
        <v>-1</v>
      </c>
      <c r="F2867">
        <v>570.54</v>
      </c>
      <c r="G2867">
        <v>27.5333333333333</v>
      </c>
      <c r="H2867">
        <v>23.9833333333333</v>
      </c>
      <c r="I2867" s="2" t="str">
        <f t="shared" si="89"/>
        <v>晴~阴</v>
      </c>
      <c r="J2867" s="2">
        <f t="shared" si="90"/>
        <v>-1</v>
      </c>
    </row>
    <row r="2868" spans="1:10">
      <c r="A2868">
        <v>41910.4166666597</v>
      </c>
      <c r="B2868">
        <v>2867</v>
      </c>
      <c r="C2868">
        <v>270</v>
      </c>
      <c r="D2868">
        <v>10</v>
      </c>
      <c r="E2868">
        <v>-1</v>
      </c>
      <c r="F2868">
        <v>716.026666666667</v>
      </c>
      <c r="G2868">
        <v>28.395</v>
      </c>
      <c r="H2868">
        <v>27.25</v>
      </c>
      <c r="I2868" s="2" t="str">
        <f t="shared" si="89"/>
        <v>晴~阴</v>
      </c>
      <c r="J2868" s="2">
        <f t="shared" si="90"/>
        <v>-1</v>
      </c>
    </row>
    <row r="2869" spans="1:10">
      <c r="A2869">
        <v>41910.4583333264</v>
      </c>
      <c r="B2869">
        <v>2868</v>
      </c>
      <c r="C2869">
        <v>270</v>
      </c>
      <c r="D2869">
        <v>11</v>
      </c>
      <c r="E2869">
        <v>-1</v>
      </c>
      <c r="F2869">
        <v>803.524137931034</v>
      </c>
      <c r="G2869">
        <v>29.2166666666667</v>
      </c>
      <c r="H2869">
        <v>27.3083333333333</v>
      </c>
      <c r="I2869" s="2" t="str">
        <f t="shared" si="89"/>
        <v>晴~阴</v>
      </c>
      <c r="J2869" s="2">
        <f t="shared" si="90"/>
        <v>-1</v>
      </c>
    </row>
    <row r="2870" spans="1:10">
      <c r="A2870">
        <v>41910.499999993</v>
      </c>
      <c r="B2870">
        <v>2869</v>
      </c>
      <c r="C2870">
        <v>270</v>
      </c>
      <c r="D2870">
        <v>12</v>
      </c>
      <c r="E2870">
        <v>-1</v>
      </c>
      <c r="F2870">
        <v>818.43</v>
      </c>
      <c r="G2870">
        <v>29.4083333333333</v>
      </c>
      <c r="H2870">
        <v>27.3916666666667</v>
      </c>
      <c r="I2870" s="2" t="str">
        <f t="shared" si="89"/>
        <v>晴~阴</v>
      </c>
      <c r="J2870" s="2">
        <f t="shared" si="90"/>
        <v>-1</v>
      </c>
    </row>
    <row r="2871" spans="1:10">
      <c r="A2871">
        <v>41910.5416666597</v>
      </c>
      <c r="B2871">
        <v>2870</v>
      </c>
      <c r="C2871">
        <v>270</v>
      </c>
      <c r="D2871">
        <v>13</v>
      </c>
      <c r="E2871">
        <v>-1</v>
      </c>
      <c r="F2871">
        <v>739.58</v>
      </c>
      <c r="G2871">
        <v>29.8966666666667</v>
      </c>
      <c r="H2871">
        <v>27.4153846153846</v>
      </c>
      <c r="I2871" s="2" t="str">
        <f t="shared" si="89"/>
        <v>晴~阴</v>
      </c>
      <c r="J2871" s="2">
        <f t="shared" si="90"/>
        <v>-1</v>
      </c>
    </row>
    <row r="2872" spans="1:10">
      <c r="A2872">
        <v>41910.5833333264</v>
      </c>
      <c r="B2872">
        <v>2871</v>
      </c>
      <c r="C2872">
        <v>270</v>
      </c>
      <c r="D2872">
        <v>14</v>
      </c>
      <c r="E2872">
        <v>-1</v>
      </c>
      <c r="F2872">
        <v>563.833333333333</v>
      </c>
      <c r="G2872">
        <v>30.04</v>
      </c>
      <c r="H2872">
        <v>27.5166666666667</v>
      </c>
      <c r="I2872" s="2" t="str">
        <f t="shared" si="89"/>
        <v>晴~阴</v>
      </c>
      <c r="J2872" s="2">
        <f t="shared" si="90"/>
        <v>-1</v>
      </c>
    </row>
    <row r="2873" spans="1:10">
      <c r="A2873">
        <v>41910.624999993</v>
      </c>
      <c r="B2873">
        <v>2872</v>
      </c>
      <c r="C2873">
        <v>270</v>
      </c>
      <c r="D2873">
        <v>15</v>
      </c>
      <c r="E2873">
        <v>-1</v>
      </c>
      <c r="F2873">
        <v>346.65</v>
      </c>
      <c r="G2873">
        <v>28.9333333333333</v>
      </c>
      <c r="H2873">
        <v>27.5416666666667</v>
      </c>
      <c r="I2873" s="2" t="str">
        <f t="shared" si="89"/>
        <v>晴~阴</v>
      </c>
      <c r="J2873" s="2">
        <f t="shared" si="90"/>
        <v>-1</v>
      </c>
    </row>
    <row r="2874" spans="1:10">
      <c r="A2874">
        <v>41910.6666666597</v>
      </c>
      <c r="B2874">
        <v>2873</v>
      </c>
      <c r="C2874">
        <v>270</v>
      </c>
      <c r="D2874">
        <v>16</v>
      </c>
      <c r="E2874">
        <v>-1</v>
      </c>
      <c r="F2874">
        <v>120.796666666667</v>
      </c>
      <c r="G2874">
        <v>27.455</v>
      </c>
      <c r="H2874">
        <v>27.55</v>
      </c>
      <c r="I2874" s="2" t="str">
        <f t="shared" si="89"/>
        <v>晴~阴</v>
      </c>
      <c r="J2874" s="2">
        <f t="shared" si="90"/>
        <v>-1</v>
      </c>
    </row>
    <row r="2875" spans="1:10">
      <c r="A2875">
        <v>41910.7083333264</v>
      </c>
      <c r="B2875">
        <v>2874</v>
      </c>
      <c r="C2875">
        <v>270</v>
      </c>
      <c r="D2875">
        <v>17</v>
      </c>
      <c r="E2875">
        <v>-1</v>
      </c>
      <c r="F2875">
        <v>13.6642857142857</v>
      </c>
      <c r="G2875">
        <v>25.7216666666667</v>
      </c>
      <c r="H2875">
        <v>24.375</v>
      </c>
      <c r="I2875" s="2" t="str">
        <f t="shared" si="89"/>
        <v>晴~阴</v>
      </c>
      <c r="J2875" s="2">
        <f t="shared" si="90"/>
        <v>-1</v>
      </c>
    </row>
    <row r="2876" spans="1:10">
      <c r="A2876">
        <v>41910.749999993</v>
      </c>
      <c r="B2876">
        <v>2875</v>
      </c>
      <c r="C2876">
        <v>270</v>
      </c>
      <c r="D2876">
        <v>18</v>
      </c>
      <c r="E2876">
        <v>-1</v>
      </c>
      <c r="F2876" t="e">
        <v>#DIV/0!</v>
      </c>
      <c r="G2876">
        <v>24.7816666666667</v>
      </c>
      <c r="H2876">
        <v>27.55</v>
      </c>
      <c r="I2876" s="2" t="str">
        <f t="shared" si="89"/>
        <v>晴~阴</v>
      </c>
      <c r="J2876" s="2">
        <f t="shared" si="90"/>
        <v>-1</v>
      </c>
    </row>
    <row r="2877" spans="1:10">
      <c r="A2877">
        <v>41910.7916666597</v>
      </c>
      <c r="B2877">
        <v>2876</v>
      </c>
      <c r="C2877">
        <v>270</v>
      </c>
      <c r="D2877">
        <v>19</v>
      </c>
      <c r="E2877">
        <v>-1</v>
      </c>
      <c r="F2877" t="e">
        <v>#DIV/0!</v>
      </c>
      <c r="G2877">
        <v>24.4</v>
      </c>
      <c r="H2877">
        <v>22.825</v>
      </c>
      <c r="I2877" s="2" t="str">
        <f t="shared" si="89"/>
        <v>晴~阴</v>
      </c>
      <c r="J2877" s="2">
        <f t="shared" si="90"/>
        <v>-1</v>
      </c>
    </row>
    <row r="2878" spans="1:10">
      <c r="A2878">
        <v>41910.8333333264</v>
      </c>
      <c r="B2878">
        <v>2877</v>
      </c>
      <c r="C2878">
        <v>270</v>
      </c>
      <c r="D2878">
        <v>20</v>
      </c>
      <c r="E2878">
        <v>-1</v>
      </c>
      <c r="F2878" t="e">
        <v>#DIV/0!</v>
      </c>
      <c r="G2878">
        <v>24.155</v>
      </c>
      <c r="H2878">
        <v>24.4166666666667</v>
      </c>
      <c r="I2878" s="2" t="str">
        <f t="shared" si="89"/>
        <v>晴~阴</v>
      </c>
      <c r="J2878" s="2">
        <f t="shared" si="90"/>
        <v>-1</v>
      </c>
    </row>
    <row r="2879" spans="1:10">
      <c r="A2879">
        <v>41910.874999993</v>
      </c>
      <c r="B2879">
        <v>2878</v>
      </c>
      <c r="C2879">
        <v>270</v>
      </c>
      <c r="D2879">
        <v>21</v>
      </c>
      <c r="E2879">
        <v>-1</v>
      </c>
      <c r="F2879" t="e">
        <v>#DIV/0!</v>
      </c>
      <c r="G2879">
        <v>23.89</v>
      </c>
      <c r="H2879">
        <v>0.816666666666666</v>
      </c>
      <c r="I2879" s="2" t="str">
        <f t="shared" si="89"/>
        <v>晴~阴</v>
      </c>
      <c r="J2879" s="2">
        <f t="shared" si="90"/>
        <v>-1</v>
      </c>
    </row>
    <row r="2880" spans="1:10">
      <c r="A2880">
        <v>41910.9166666597</v>
      </c>
      <c r="B2880">
        <v>2879</v>
      </c>
      <c r="C2880">
        <v>270</v>
      </c>
      <c r="D2880">
        <v>22</v>
      </c>
      <c r="E2880">
        <v>-1</v>
      </c>
      <c r="F2880" t="e">
        <v>#DIV/0!</v>
      </c>
      <c r="G2880">
        <v>23.795</v>
      </c>
      <c r="H2880">
        <v>0.1</v>
      </c>
      <c r="I2880" s="2" t="str">
        <f t="shared" si="89"/>
        <v>晴~阴</v>
      </c>
      <c r="J2880" s="2">
        <f t="shared" si="90"/>
        <v>-1</v>
      </c>
    </row>
    <row r="2881" spans="1:10">
      <c r="A2881">
        <v>41910.9583333264</v>
      </c>
      <c r="B2881">
        <v>2880</v>
      </c>
      <c r="C2881">
        <v>270</v>
      </c>
      <c r="D2881">
        <v>23</v>
      </c>
      <c r="E2881">
        <v>-1</v>
      </c>
      <c r="F2881" t="e">
        <v>#DIV/0!</v>
      </c>
      <c r="G2881">
        <v>23.7633333333333</v>
      </c>
      <c r="H2881">
        <v>0.1</v>
      </c>
      <c r="I2881" s="2" t="str">
        <f t="shared" si="89"/>
        <v>晴~阴</v>
      </c>
      <c r="J2881" s="2">
        <f t="shared" si="90"/>
        <v>-1</v>
      </c>
    </row>
    <row r="2882" spans="1:10">
      <c r="A2882">
        <v>41910.999999993</v>
      </c>
      <c r="B2882">
        <v>2881</v>
      </c>
      <c r="C2882">
        <v>270</v>
      </c>
      <c r="D2882">
        <v>0</v>
      </c>
      <c r="E2882">
        <v>1</v>
      </c>
      <c r="F2882" t="e">
        <v>#DIV/0!</v>
      </c>
      <c r="G2882">
        <v>23.85</v>
      </c>
      <c r="H2882">
        <v>0.1</v>
      </c>
      <c r="I2882" s="2" t="str">
        <f t="shared" si="89"/>
        <v>晴~阴</v>
      </c>
      <c r="J2882" s="2">
        <f t="shared" si="90"/>
        <v>-1</v>
      </c>
    </row>
    <row r="2883" spans="1:10">
      <c r="A2883">
        <v>41911.0416666597</v>
      </c>
      <c r="B2883">
        <v>2882</v>
      </c>
      <c r="C2883">
        <v>271</v>
      </c>
      <c r="D2883">
        <v>1</v>
      </c>
      <c r="E2883">
        <v>1</v>
      </c>
      <c r="F2883" t="e">
        <v>#DIV/0!</v>
      </c>
      <c r="G2883">
        <v>24.0666666666666</v>
      </c>
      <c r="H2883">
        <v>0.125</v>
      </c>
      <c r="I2883" s="2" t="str">
        <f t="shared" si="89"/>
        <v>雷雨~阵雨</v>
      </c>
      <c r="J2883" s="2">
        <f t="shared" si="90"/>
        <v>-2</v>
      </c>
    </row>
    <row r="2884" spans="1:10">
      <c r="A2884">
        <v>41911.0833333263</v>
      </c>
      <c r="B2884">
        <v>2883</v>
      </c>
      <c r="C2884">
        <v>271</v>
      </c>
      <c r="D2884">
        <v>2</v>
      </c>
      <c r="E2884">
        <v>1</v>
      </c>
      <c r="F2884" t="e">
        <v>#DIV/0!</v>
      </c>
      <c r="G2884">
        <v>24.12</v>
      </c>
      <c r="H2884">
        <v>0.1</v>
      </c>
      <c r="I2884" s="2" t="str">
        <f t="shared" si="89"/>
        <v>雷雨~阵雨</v>
      </c>
      <c r="J2884" s="2">
        <f t="shared" si="90"/>
        <v>-2</v>
      </c>
    </row>
    <row r="2885" spans="1:10">
      <c r="A2885">
        <v>41911.124999993</v>
      </c>
      <c r="B2885">
        <v>2884</v>
      </c>
      <c r="C2885">
        <v>271</v>
      </c>
      <c r="D2885">
        <v>3</v>
      </c>
      <c r="E2885">
        <v>1</v>
      </c>
      <c r="F2885" t="e">
        <v>#DIV/0!</v>
      </c>
      <c r="G2885">
        <v>24.1483333333333</v>
      </c>
      <c r="H2885">
        <v>0.108333333333333</v>
      </c>
      <c r="I2885" s="2" t="str">
        <f t="shared" si="89"/>
        <v>雷雨~阵雨</v>
      </c>
      <c r="J2885" s="2">
        <f t="shared" si="90"/>
        <v>-2</v>
      </c>
    </row>
    <row r="2886" spans="1:10">
      <c r="A2886">
        <v>41911.1666666597</v>
      </c>
      <c r="B2886">
        <v>2885</v>
      </c>
      <c r="C2886">
        <v>271</v>
      </c>
      <c r="D2886">
        <v>4</v>
      </c>
      <c r="E2886">
        <v>1</v>
      </c>
      <c r="F2886" t="e">
        <v>#DIV/0!</v>
      </c>
      <c r="G2886">
        <v>24.1066666666667</v>
      </c>
      <c r="H2886">
        <v>0.1</v>
      </c>
      <c r="I2886" s="2" t="str">
        <f t="shared" ref="I2886:I2929" si="91">VLOOKUP(INT(A2886),K$2:Q$123,5)</f>
        <v>雷雨~阵雨</v>
      </c>
      <c r="J2886" s="2">
        <f t="shared" si="90"/>
        <v>-2</v>
      </c>
    </row>
    <row r="2887" spans="1:10">
      <c r="A2887">
        <v>41911.2083333263</v>
      </c>
      <c r="B2887">
        <v>2886</v>
      </c>
      <c r="C2887">
        <v>271</v>
      </c>
      <c r="D2887">
        <v>5</v>
      </c>
      <c r="E2887">
        <v>1</v>
      </c>
      <c r="F2887">
        <v>6.45</v>
      </c>
      <c r="G2887">
        <v>23.96</v>
      </c>
      <c r="H2887">
        <v>0.1</v>
      </c>
      <c r="I2887" s="2" t="str">
        <f t="shared" si="91"/>
        <v>雷雨~阵雨</v>
      </c>
      <c r="J2887" s="2">
        <f t="shared" si="90"/>
        <v>-2</v>
      </c>
    </row>
    <row r="2888" spans="1:10">
      <c r="A2888">
        <v>41911.249999993</v>
      </c>
      <c r="B2888">
        <v>2887</v>
      </c>
      <c r="C2888">
        <v>271</v>
      </c>
      <c r="D2888">
        <v>6</v>
      </c>
      <c r="E2888">
        <v>1</v>
      </c>
      <c r="F2888">
        <v>54.6333333333333</v>
      </c>
      <c r="G2888">
        <v>24.6383333333333</v>
      </c>
      <c r="H2888">
        <v>0.116666666666667</v>
      </c>
      <c r="I2888" s="2" t="str">
        <f t="shared" si="91"/>
        <v>雷雨~阵雨</v>
      </c>
      <c r="J2888" s="2">
        <f t="shared" si="90"/>
        <v>-2</v>
      </c>
    </row>
    <row r="2889" spans="1:10">
      <c r="A2889">
        <v>41911.2916666597</v>
      </c>
      <c r="B2889">
        <v>2888</v>
      </c>
      <c r="C2889">
        <v>271</v>
      </c>
      <c r="D2889">
        <v>7</v>
      </c>
      <c r="E2889">
        <v>1</v>
      </c>
      <c r="F2889">
        <v>202</v>
      </c>
      <c r="G2889">
        <v>26.245</v>
      </c>
      <c r="H2889">
        <v>27.575</v>
      </c>
      <c r="I2889" s="2" t="str">
        <f t="shared" si="91"/>
        <v>雷雨~阵雨</v>
      </c>
      <c r="J2889" s="2">
        <f t="shared" si="90"/>
        <v>-2</v>
      </c>
    </row>
    <row r="2890" spans="1:10">
      <c r="A2890">
        <v>41911.3333333263</v>
      </c>
      <c r="B2890">
        <v>2889</v>
      </c>
      <c r="C2890">
        <v>271</v>
      </c>
      <c r="D2890">
        <v>8</v>
      </c>
      <c r="E2890">
        <v>1</v>
      </c>
      <c r="F2890">
        <v>409.126666666667</v>
      </c>
      <c r="G2890">
        <v>28.1766666666667</v>
      </c>
      <c r="H2890">
        <v>27.3833333333333</v>
      </c>
      <c r="I2890" s="2" t="str">
        <f t="shared" si="91"/>
        <v>雷雨~阵雨</v>
      </c>
      <c r="J2890" s="2">
        <f t="shared" si="90"/>
        <v>-2</v>
      </c>
    </row>
    <row r="2891" spans="1:10">
      <c r="A2891">
        <v>41911.374999993</v>
      </c>
      <c r="B2891">
        <v>2890</v>
      </c>
      <c r="C2891">
        <v>271</v>
      </c>
      <c r="D2891">
        <v>9</v>
      </c>
      <c r="E2891">
        <v>1</v>
      </c>
      <c r="F2891">
        <v>494.976666666667</v>
      </c>
      <c r="G2891">
        <v>29.685</v>
      </c>
      <c r="H2891">
        <v>27.4083333333333</v>
      </c>
      <c r="I2891" s="2" t="str">
        <f t="shared" si="91"/>
        <v>雷雨~阵雨</v>
      </c>
      <c r="J2891" s="2">
        <f t="shared" si="90"/>
        <v>-2</v>
      </c>
    </row>
    <row r="2892" spans="1:10">
      <c r="A2892">
        <v>41911.4166666597</v>
      </c>
      <c r="B2892">
        <v>2891</v>
      </c>
      <c r="C2892">
        <v>271</v>
      </c>
      <c r="D2892">
        <v>10</v>
      </c>
      <c r="E2892">
        <v>1</v>
      </c>
      <c r="F2892">
        <v>622.633333333334</v>
      </c>
      <c r="G2892">
        <v>30.715</v>
      </c>
      <c r="H2892">
        <v>27.5</v>
      </c>
      <c r="I2892" s="2" t="str">
        <f t="shared" si="91"/>
        <v>雷雨~阵雨</v>
      </c>
      <c r="J2892" s="2">
        <f t="shared" si="90"/>
        <v>-2</v>
      </c>
    </row>
    <row r="2893" spans="1:10">
      <c r="A2893">
        <v>41911.4583333263</v>
      </c>
      <c r="B2893">
        <v>2892</v>
      </c>
      <c r="C2893">
        <v>271</v>
      </c>
      <c r="D2893">
        <v>11</v>
      </c>
      <c r="E2893">
        <v>1</v>
      </c>
      <c r="F2893">
        <v>558.996666666667</v>
      </c>
      <c r="G2893">
        <v>32.0466666666667</v>
      </c>
      <c r="H2893">
        <v>27.5666666666667</v>
      </c>
      <c r="I2893" s="2" t="str">
        <f t="shared" si="91"/>
        <v>雷雨~阵雨</v>
      </c>
      <c r="J2893" s="2">
        <f t="shared" si="90"/>
        <v>-2</v>
      </c>
    </row>
    <row r="2894" spans="1:10">
      <c r="A2894">
        <v>41911.499999993</v>
      </c>
      <c r="B2894">
        <v>2893</v>
      </c>
      <c r="C2894">
        <v>271</v>
      </c>
      <c r="D2894">
        <v>12</v>
      </c>
      <c r="E2894">
        <v>1</v>
      </c>
      <c r="F2894">
        <v>533.993333333333</v>
      </c>
      <c r="G2894">
        <v>31.8366666666667</v>
      </c>
      <c r="H2894">
        <v>27.6083333333333</v>
      </c>
      <c r="I2894" s="2" t="str">
        <f t="shared" si="91"/>
        <v>雷雨~阵雨</v>
      </c>
      <c r="J2894" s="2">
        <f t="shared" si="90"/>
        <v>-2</v>
      </c>
    </row>
    <row r="2895" spans="1:10">
      <c r="A2895">
        <v>41911.5416666597</v>
      </c>
      <c r="B2895">
        <v>2894</v>
      </c>
      <c r="C2895">
        <v>271</v>
      </c>
      <c r="D2895">
        <v>13</v>
      </c>
      <c r="E2895">
        <v>1</v>
      </c>
      <c r="F2895">
        <v>376.11</v>
      </c>
      <c r="G2895">
        <v>31.03</v>
      </c>
      <c r="H2895">
        <v>27.675</v>
      </c>
      <c r="I2895" s="2" t="str">
        <f t="shared" si="91"/>
        <v>雷雨~阵雨</v>
      </c>
      <c r="J2895" s="2">
        <f t="shared" si="90"/>
        <v>-2</v>
      </c>
    </row>
    <row r="2896" spans="1:10">
      <c r="A2896">
        <v>41911.5833333263</v>
      </c>
      <c r="B2896">
        <v>2895</v>
      </c>
      <c r="C2896">
        <v>271</v>
      </c>
      <c r="D2896">
        <v>14</v>
      </c>
      <c r="E2896">
        <v>1</v>
      </c>
      <c r="F2896">
        <v>217.57</v>
      </c>
      <c r="G2896">
        <v>28.795</v>
      </c>
      <c r="H2896">
        <v>27.7416666666667</v>
      </c>
      <c r="I2896" s="2" t="str">
        <f t="shared" si="91"/>
        <v>雷雨~阵雨</v>
      </c>
      <c r="J2896" s="2">
        <f t="shared" si="90"/>
        <v>-2</v>
      </c>
    </row>
    <row r="2897" spans="1:10">
      <c r="A2897">
        <v>41911.624999993</v>
      </c>
      <c r="B2897">
        <v>2896</v>
      </c>
      <c r="C2897">
        <v>271</v>
      </c>
      <c r="D2897">
        <v>15</v>
      </c>
      <c r="E2897">
        <v>1</v>
      </c>
      <c r="F2897">
        <v>131.14</v>
      </c>
      <c r="G2897">
        <v>27.6366666666667</v>
      </c>
      <c r="H2897">
        <v>27.75</v>
      </c>
      <c r="I2897" s="2" t="str">
        <f t="shared" si="91"/>
        <v>雷雨~阵雨</v>
      </c>
      <c r="J2897" s="2">
        <f t="shared" si="90"/>
        <v>-2</v>
      </c>
    </row>
    <row r="2898" spans="1:10">
      <c r="A2898">
        <v>41911.6666666596</v>
      </c>
      <c r="B2898">
        <v>2897</v>
      </c>
      <c r="C2898">
        <v>271</v>
      </c>
      <c r="D2898">
        <v>16</v>
      </c>
      <c r="E2898">
        <v>1</v>
      </c>
      <c r="F2898">
        <v>61.9066666666667</v>
      </c>
      <c r="G2898">
        <v>27.225</v>
      </c>
      <c r="H2898">
        <v>27.7333333333333</v>
      </c>
      <c r="I2898" s="2" t="str">
        <f t="shared" si="91"/>
        <v>雷雨~阵雨</v>
      </c>
      <c r="J2898" s="2">
        <f t="shared" si="90"/>
        <v>-2</v>
      </c>
    </row>
    <row r="2899" spans="1:10">
      <c r="A2899">
        <v>41911.7083333263</v>
      </c>
      <c r="B2899">
        <v>2898</v>
      </c>
      <c r="C2899">
        <v>271</v>
      </c>
      <c r="D2899">
        <v>17</v>
      </c>
      <c r="E2899">
        <v>1</v>
      </c>
      <c r="F2899">
        <v>7.12</v>
      </c>
      <c r="G2899">
        <v>26.0033333333333</v>
      </c>
      <c r="H2899">
        <v>27.7166666666667</v>
      </c>
      <c r="I2899" s="2" t="str">
        <f t="shared" si="91"/>
        <v>雷雨~阵雨</v>
      </c>
      <c r="J2899" s="2">
        <f t="shared" si="90"/>
        <v>-2</v>
      </c>
    </row>
    <row r="2900" spans="1:10">
      <c r="A2900">
        <v>41911.749999993</v>
      </c>
      <c r="B2900">
        <v>2899</v>
      </c>
      <c r="C2900">
        <v>271</v>
      </c>
      <c r="D2900">
        <v>18</v>
      </c>
      <c r="E2900">
        <v>1</v>
      </c>
      <c r="F2900" t="e">
        <v>#DIV/0!</v>
      </c>
      <c r="G2900">
        <v>25.0516666666667</v>
      </c>
      <c r="H2900">
        <v>22.85</v>
      </c>
      <c r="I2900" s="2" t="str">
        <f t="shared" si="91"/>
        <v>雷雨~阵雨</v>
      </c>
      <c r="J2900" s="2">
        <f t="shared" si="90"/>
        <v>-2</v>
      </c>
    </row>
    <row r="2901" spans="1:10">
      <c r="A2901">
        <v>41911.7916666596</v>
      </c>
      <c r="B2901">
        <v>2900</v>
      </c>
      <c r="C2901">
        <v>271</v>
      </c>
      <c r="D2901">
        <v>19</v>
      </c>
      <c r="E2901">
        <v>1</v>
      </c>
      <c r="F2901" t="e">
        <v>#DIV/0!</v>
      </c>
      <c r="G2901">
        <v>24.3316666666667</v>
      </c>
      <c r="H2901">
        <v>24.4666666666667</v>
      </c>
      <c r="I2901" s="2" t="str">
        <f t="shared" si="91"/>
        <v>雷雨~阵雨</v>
      </c>
      <c r="J2901" s="2">
        <f t="shared" si="90"/>
        <v>-2</v>
      </c>
    </row>
    <row r="2902" spans="1:10">
      <c r="A2902">
        <v>41911.8333333263</v>
      </c>
      <c r="B2902">
        <v>2901</v>
      </c>
      <c r="C2902">
        <v>271</v>
      </c>
      <c r="D2902">
        <v>20</v>
      </c>
      <c r="E2902">
        <v>1</v>
      </c>
      <c r="F2902" t="e">
        <v>#DIV/0!</v>
      </c>
      <c r="G2902">
        <v>24.0783333333333</v>
      </c>
      <c r="H2902">
        <v>26.0583333333333</v>
      </c>
      <c r="I2902" s="2" t="str">
        <f t="shared" si="91"/>
        <v>雷雨~阵雨</v>
      </c>
      <c r="J2902" s="2">
        <f t="shared" si="90"/>
        <v>-2</v>
      </c>
    </row>
    <row r="2903" spans="1:10">
      <c r="A2903">
        <v>41911.874999993</v>
      </c>
      <c r="B2903">
        <v>2902</v>
      </c>
      <c r="C2903">
        <v>271</v>
      </c>
      <c r="D2903">
        <v>21</v>
      </c>
      <c r="E2903">
        <v>1</v>
      </c>
      <c r="F2903" t="e">
        <v>#DIV/0!</v>
      </c>
      <c r="G2903">
        <v>24.115</v>
      </c>
      <c r="H2903">
        <v>24.4833333333333</v>
      </c>
      <c r="I2903" s="2" t="str">
        <f t="shared" si="91"/>
        <v>雷雨~阵雨</v>
      </c>
      <c r="J2903" s="2">
        <f t="shared" si="90"/>
        <v>-2</v>
      </c>
    </row>
    <row r="2904" spans="1:10">
      <c r="A2904">
        <v>41911.9166666596</v>
      </c>
      <c r="B2904">
        <v>2903</v>
      </c>
      <c r="C2904">
        <v>271</v>
      </c>
      <c r="D2904">
        <v>22</v>
      </c>
      <c r="E2904">
        <v>1</v>
      </c>
      <c r="F2904" t="e">
        <v>#DIV/0!</v>
      </c>
      <c r="G2904">
        <v>23.695</v>
      </c>
      <c r="H2904">
        <v>0.8</v>
      </c>
      <c r="I2904" s="2" t="str">
        <f t="shared" si="91"/>
        <v>雷雨~阵雨</v>
      </c>
      <c r="J2904" s="2">
        <f t="shared" si="90"/>
        <v>-2</v>
      </c>
    </row>
    <row r="2905" spans="1:10">
      <c r="A2905">
        <v>41911.9583333263</v>
      </c>
      <c r="B2905">
        <v>2904</v>
      </c>
      <c r="C2905">
        <v>271</v>
      </c>
      <c r="D2905">
        <v>23</v>
      </c>
      <c r="E2905">
        <v>1</v>
      </c>
      <c r="F2905" t="e">
        <v>#DIV/0!</v>
      </c>
      <c r="G2905">
        <v>23.03</v>
      </c>
      <c r="H2905">
        <v>0.1</v>
      </c>
      <c r="I2905" s="2" t="str">
        <f t="shared" si="91"/>
        <v>雷雨~阵雨</v>
      </c>
      <c r="J2905" s="2">
        <f t="shared" si="90"/>
        <v>-2</v>
      </c>
    </row>
    <row r="2906" spans="1:10">
      <c r="A2906">
        <v>41911.999999993</v>
      </c>
      <c r="B2906">
        <v>2905</v>
      </c>
      <c r="C2906">
        <v>271</v>
      </c>
      <c r="D2906">
        <v>0</v>
      </c>
      <c r="E2906">
        <v>1</v>
      </c>
      <c r="F2906" t="e">
        <v>#DIV/0!</v>
      </c>
      <c r="G2906">
        <v>22.9516666666667</v>
      </c>
      <c r="H2906">
        <v>0.1</v>
      </c>
      <c r="I2906" s="2" t="str">
        <f t="shared" si="91"/>
        <v>雷雨~阵雨</v>
      </c>
      <c r="J2906" s="2">
        <f t="shared" si="90"/>
        <v>-2</v>
      </c>
    </row>
    <row r="2907" spans="1:10">
      <c r="A2907">
        <v>41912.0416666596</v>
      </c>
      <c r="B2907">
        <v>2906</v>
      </c>
      <c r="C2907">
        <v>272</v>
      </c>
      <c r="D2907">
        <v>1</v>
      </c>
      <c r="E2907">
        <v>1</v>
      </c>
      <c r="F2907" t="e">
        <v>#DIV/0!</v>
      </c>
      <c r="G2907">
        <v>22.86</v>
      </c>
      <c r="H2907">
        <v>0.1</v>
      </c>
      <c r="I2907" s="2" t="str">
        <f t="shared" si="91"/>
        <v>小雨~多云</v>
      </c>
      <c r="J2907" s="2">
        <f t="shared" si="90"/>
        <v>-2</v>
      </c>
    </row>
    <row r="2908" spans="1:10">
      <c r="A2908">
        <v>41912.0833333263</v>
      </c>
      <c r="B2908">
        <v>2907</v>
      </c>
      <c r="C2908">
        <v>272</v>
      </c>
      <c r="D2908">
        <v>2</v>
      </c>
      <c r="E2908">
        <v>1</v>
      </c>
      <c r="F2908" t="e">
        <v>#DIV/0!</v>
      </c>
      <c r="G2908">
        <v>22.815</v>
      </c>
      <c r="H2908">
        <v>0.1</v>
      </c>
      <c r="I2908" s="2" t="str">
        <f t="shared" si="91"/>
        <v>小雨~多云</v>
      </c>
      <c r="J2908" s="2">
        <f t="shared" ref="J2908:J2929" si="92">IF(ISNUMBER(FIND("雨",I2908)),-2,IF(ISNUMBER(FIND("阴",I2908)),-1,0))</f>
        <v>-2</v>
      </c>
    </row>
    <row r="2909" spans="1:10">
      <c r="A2909">
        <v>41912.1249999929</v>
      </c>
      <c r="B2909">
        <v>2908</v>
      </c>
      <c r="C2909">
        <v>272</v>
      </c>
      <c r="D2909">
        <v>3</v>
      </c>
      <c r="E2909">
        <v>1</v>
      </c>
      <c r="F2909" t="e">
        <v>#DIV/0!</v>
      </c>
      <c r="G2909">
        <v>22.3033333333333</v>
      </c>
      <c r="H2909">
        <v>0.108333333333333</v>
      </c>
      <c r="I2909" s="2" t="str">
        <f t="shared" si="91"/>
        <v>小雨~多云</v>
      </c>
      <c r="J2909" s="2">
        <f t="shared" si="92"/>
        <v>-2</v>
      </c>
    </row>
    <row r="2910" spans="1:10">
      <c r="A2910">
        <v>41912.1666666596</v>
      </c>
      <c r="B2910">
        <v>2909</v>
      </c>
      <c r="C2910">
        <v>272</v>
      </c>
      <c r="D2910">
        <v>4</v>
      </c>
      <c r="E2910">
        <v>1</v>
      </c>
      <c r="F2910" t="e">
        <v>#DIV/0!</v>
      </c>
      <c r="G2910">
        <v>21.9816666666667</v>
      </c>
      <c r="H2910">
        <v>0.1</v>
      </c>
      <c r="I2910" s="2" t="str">
        <f t="shared" si="91"/>
        <v>小雨~多云</v>
      </c>
      <c r="J2910" s="2">
        <f t="shared" si="92"/>
        <v>-2</v>
      </c>
    </row>
    <row r="2911" spans="1:10">
      <c r="A2911">
        <v>41912.2083333263</v>
      </c>
      <c r="B2911">
        <v>2910</v>
      </c>
      <c r="C2911">
        <v>272</v>
      </c>
      <c r="D2911">
        <v>5</v>
      </c>
      <c r="E2911">
        <v>1</v>
      </c>
      <c r="F2911" t="e">
        <v>#DIV/0!</v>
      </c>
      <c r="G2911">
        <v>21.8366666666666</v>
      </c>
      <c r="H2911">
        <v>0.1</v>
      </c>
      <c r="I2911" s="2" t="str">
        <f t="shared" si="91"/>
        <v>小雨~多云</v>
      </c>
      <c r="J2911" s="2">
        <f t="shared" si="92"/>
        <v>-2</v>
      </c>
    </row>
    <row r="2912" spans="1:10">
      <c r="A2912">
        <v>41912.2499999929</v>
      </c>
      <c r="B2912">
        <v>2911</v>
      </c>
      <c r="C2912">
        <v>272</v>
      </c>
      <c r="D2912">
        <v>6</v>
      </c>
      <c r="E2912">
        <v>1</v>
      </c>
      <c r="F2912">
        <v>4.43</v>
      </c>
      <c r="G2912">
        <v>21.57</v>
      </c>
      <c r="H2912">
        <v>0.1</v>
      </c>
      <c r="I2912" s="2" t="str">
        <f t="shared" si="91"/>
        <v>小雨~多云</v>
      </c>
      <c r="J2912" s="2">
        <f t="shared" si="92"/>
        <v>-2</v>
      </c>
    </row>
    <row r="2913" spans="1:10">
      <c r="A2913">
        <v>41912.2916666596</v>
      </c>
      <c r="B2913">
        <v>2912</v>
      </c>
      <c r="C2913">
        <v>272</v>
      </c>
      <c r="D2913">
        <v>7</v>
      </c>
      <c r="E2913">
        <v>1</v>
      </c>
      <c r="F2913">
        <v>26.0451612903226</v>
      </c>
      <c r="G2913">
        <v>21.7666666666667</v>
      </c>
      <c r="H2913">
        <v>27.55</v>
      </c>
      <c r="I2913" s="2" t="str">
        <f t="shared" si="91"/>
        <v>小雨~多云</v>
      </c>
      <c r="J2913" s="2">
        <f t="shared" si="92"/>
        <v>-2</v>
      </c>
    </row>
    <row r="2914" spans="1:10">
      <c r="A2914">
        <v>41912.3333333263</v>
      </c>
      <c r="B2914">
        <v>2913</v>
      </c>
      <c r="C2914">
        <v>272</v>
      </c>
      <c r="D2914">
        <v>8</v>
      </c>
      <c r="E2914">
        <v>1</v>
      </c>
      <c r="F2914">
        <v>32.0833333333333</v>
      </c>
      <c r="G2914">
        <v>20.555</v>
      </c>
      <c r="H2914">
        <v>24.1666666666667</v>
      </c>
      <c r="I2914" s="2" t="str">
        <f t="shared" si="91"/>
        <v>小雨~多云</v>
      </c>
      <c r="J2914" s="2">
        <f t="shared" si="92"/>
        <v>-2</v>
      </c>
    </row>
    <row r="2915" spans="1:10">
      <c r="A2915">
        <v>41912.3749999929</v>
      </c>
      <c r="B2915">
        <v>2914</v>
      </c>
      <c r="C2915">
        <v>272</v>
      </c>
      <c r="D2915">
        <v>9</v>
      </c>
      <c r="E2915">
        <v>1</v>
      </c>
      <c r="F2915">
        <v>55.78</v>
      </c>
      <c r="G2915">
        <v>20.6933333333333</v>
      </c>
      <c r="H2915">
        <v>17.9</v>
      </c>
      <c r="I2915" s="2" t="str">
        <f t="shared" si="91"/>
        <v>小雨~多云</v>
      </c>
      <c r="J2915" s="2">
        <f t="shared" si="92"/>
        <v>-2</v>
      </c>
    </row>
    <row r="2916" spans="1:10">
      <c r="A2916">
        <v>41912.4166666596</v>
      </c>
      <c r="B2916">
        <v>2915</v>
      </c>
      <c r="C2916">
        <v>272</v>
      </c>
      <c r="D2916">
        <v>10</v>
      </c>
      <c r="E2916">
        <v>1</v>
      </c>
      <c r="F2916">
        <v>73.94</v>
      </c>
      <c r="G2916">
        <v>20.8166666666667</v>
      </c>
      <c r="H2916">
        <v>19.4416666666667</v>
      </c>
      <c r="I2916" s="2" t="str">
        <f t="shared" si="91"/>
        <v>小雨~多云</v>
      </c>
      <c r="J2916" s="2">
        <f t="shared" si="92"/>
        <v>-2</v>
      </c>
    </row>
    <row r="2917" spans="1:10">
      <c r="A2917">
        <v>41912.4583333263</v>
      </c>
      <c r="B2917">
        <v>2916</v>
      </c>
      <c r="C2917">
        <v>272</v>
      </c>
      <c r="D2917">
        <v>11</v>
      </c>
      <c r="E2917">
        <v>1</v>
      </c>
      <c r="F2917">
        <v>86.31</v>
      </c>
      <c r="G2917">
        <v>20.9368421052632</v>
      </c>
      <c r="H2917">
        <v>17.9166666666667</v>
      </c>
      <c r="I2917" s="2" t="str">
        <f t="shared" si="91"/>
        <v>小雨~多云</v>
      </c>
      <c r="J2917" s="2">
        <f t="shared" si="92"/>
        <v>-2</v>
      </c>
    </row>
    <row r="2918" spans="1:10">
      <c r="A2918">
        <v>41912.4999999929</v>
      </c>
      <c r="B2918">
        <v>2917</v>
      </c>
      <c r="C2918">
        <v>272</v>
      </c>
      <c r="D2918">
        <v>12</v>
      </c>
      <c r="E2918">
        <v>1</v>
      </c>
      <c r="F2918">
        <v>141.270967741935</v>
      </c>
      <c r="G2918">
        <v>21</v>
      </c>
      <c r="H2918">
        <v>14.775</v>
      </c>
      <c r="I2918" s="2" t="str">
        <f t="shared" si="91"/>
        <v>小雨~多云</v>
      </c>
      <c r="J2918" s="2">
        <f t="shared" si="92"/>
        <v>-2</v>
      </c>
    </row>
    <row r="2919" spans="1:10">
      <c r="A2919">
        <v>41912.5416666596</v>
      </c>
      <c r="B2919">
        <v>2918</v>
      </c>
      <c r="C2919">
        <v>272</v>
      </c>
      <c r="D2919">
        <v>13</v>
      </c>
      <c r="E2919">
        <v>1</v>
      </c>
      <c r="F2919">
        <v>165.67</v>
      </c>
      <c r="G2919">
        <v>22</v>
      </c>
      <c r="H2919">
        <v>16.3333333333333</v>
      </c>
      <c r="I2919" s="2" t="str">
        <f t="shared" si="91"/>
        <v>小雨~多云</v>
      </c>
      <c r="J2919" s="2">
        <f t="shared" si="92"/>
        <v>-2</v>
      </c>
    </row>
    <row r="2920" spans="1:10">
      <c r="A2920">
        <v>41912.5833333263</v>
      </c>
      <c r="B2920">
        <v>2919</v>
      </c>
      <c r="C2920">
        <v>272</v>
      </c>
      <c r="D2920">
        <v>14</v>
      </c>
      <c r="E2920">
        <v>1</v>
      </c>
      <c r="F2920">
        <v>138.616666666667</v>
      </c>
      <c r="G2920">
        <v>22</v>
      </c>
      <c r="H2920">
        <v>19.4833333333333</v>
      </c>
      <c r="I2920" s="2" t="str">
        <f t="shared" si="91"/>
        <v>小雨~多云</v>
      </c>
      <c r="J2920" s="2">
        <f t="shared" si="92"/>
        <v>-2</v>
      </c>
    </row>
    <row r="2921" spans="1:10">
      <c r="A2921">
        <v>41912.6249999929</v>
      </c>
      <c r="B2921">
        <v>2920</v>
      </c>
      <c r="C2921">
        <v>272</v>
      </c>
      <c r="D2921">
        <v>15</v>
      </c>
      <c r="E2921">
        <v>1</v>
      </c>
      <c r="F2921">
        <v>126.363333333333</v>
      </c>
      <c r="G2921">
        <v>22</v>
      </c>
      <c r="H2921">
        <v>16.35</v>
      </c>
      <c r="I2921" s="2" t="str">
        <f t="shared" si="91"/>
        <v>小雨~多云</v>
      </c>
      <c r="J2921" s="2">
        <f t="shared" si="92"/>
        <v>-2</v>
      </c>
    </row>
    <row r="2922" spans="1:10">
      <c r="A2922">
        <v>41912.6666666596</v>
      </c>
      <c r="B2922">
        <v>2921</v>
      </c>
      <c r="C2922">
        <v>272</v>
      </c>
      <c r="D2922">
        <v>16</v>
      </c>
      <c r="E2922">
        <v>1</v>
      </c>
      <c r="F2922">
        <v>65.3133333333333</v>
      </c>
      <c r="G2922">
        <v>21</v>
      </c>
      <c r="H2922">
        <v>14.7666666666667</v>
      </c>
      <c r="I2922" s="2" t="str">
        <f t="shared" si="91"/>
        <v>小雨~多云</v>
      </c>
      <c r="J2922" s="2">
        <f t="shared" si="92"/>
        <v>-2</v>
      </c>
    </row>
    <row r="2923" spans="1:10">
      <c r="A2923">
        <v>41912.7083333262</v>
      </c>
      <c r="B2923">
        <v>2922</v>
      </c>
      <c r="C2923">
        <v>272</v>
      </c>
      <c r="D2923">
        <v>17</v>
      </c>
      <c r="E2923">
        <v>1</v>
      </c>
      <c r="F2923">
        <v>15.3</v>
      </c>
      <c r="G2923">
        <v>21</v>
      </c>
      <c r="H2923">
        <v>17.8666666666667</v>
      </c>
      <c r="I2923" s="2" t="str">
        <f t="shared" si="91"/>
        <v>小雨~多云</v>
      </c>
      <c r="J2923" s="2">
        <f t="shared" si="92"/>
        <v>-2</v>
      </c>
    </row>
    <row r="2924" spans="1:10">
      <c r="A2924">
        <v>41912.7499999929</v>
      </c>
      <c r="B2924">
        <v>2923</v>
      </c>
      <c r="C2924">
        <v>272</v>
      </c>
      <c r="D2924">
        <v>18</v>
      </c>
      <c r="E2924">
        <v>1</v>
      </c>
      <c r="F2924" t="e">
        <v>#DIV/0!</v>
      </c>
      <c r="G2924">
        <v>20</v>
      </c>
      <c r="H2924">
        <v>17.8</v>
      </c>
      <c r="I2924" s="2" t="str">
        <f t="shared" si="91"/>
        <v>小雨~多云</v>
      </c>
      <c r="J2924" s="2">
        <f t="shared" si="92"/>
        <v>-2</v>
      </c>
    </row>
    <row r="2925" spans="1:10">
      <c r="A2925">
        <v>41912.7916666596</v>
      </c>
      <c r="B2925">
        <v>2924</v>
      </c>
      <c r="C2925">
        <v>272</v>
      </c>
      <c r="D2925">
        <v>19</v>
      </c>
      <c r="E2925">
        <v>1</v>
      </c>
      <c r="F2925" t="e">
        <v>#DIV/0!</v>
      </c>
      <c r="G2925">
        <v>19</v>
      </c>
      <c r="H2925">
        <v>13.1416666666667</v>
      </c>
      <c r="I2925" s="2" t="str">
        <f t="shared" si="91"/>
        <v>小雨~多云</v>
      </c>
      <c r="J2925" s="2">
        <f t="shared" si="92"/>
        <v>-2</v>
      </c>
    </row>
    <row r="2926" spans="1:10">
      <c r="A2926">
        <v>41912.8333333262</v>
      </c>
      <c r="B2926">
        <v>2925</v>
      </c>
      <c r="C2926">
        <v>272</v>
      </c>
      <c r="D2926">
        <v>20</v>
      </c>
      <c r="E2926">
        <v>1</v>
      </c>
      <c r="F2926" t="e">
        <v>#DIV/0!</v>
      </c>
      <c r="G2926">
        <v>18</v>
      </c>
      <c r="H2926">
        <v>16.2083333333333</v>
      </c>
      <c r="I2926" s="2" t="str">
        <f t="shared" si="91"/>
        <v>小雨~多云</v>
      </c>
      <c r="J2926" s="2">
        <f t="shared" si="92"/>
        <v>-2</v>
      </c>
    </row>
    <row r="2927" spans="1:10">
      <c r="A2927">
        <v>41912.8749999929</v>
      </c>
      <c r="B2927">
        <v>2926</v>
      </c>
      <c r="C2927">
        <v>272</v>
      </c>
      <c r="D2927">
        <v>21</v>
      </c>
      <c r="E2927">
        <v>1</v>
      </c>
      <c r="F2927" t="e">
        <v>#DIV/0!</v>
      </c>
      <c r="G2927">
        <v>18</v>
      </c>
      <c r="H2927">
        <v>14.6666666666667</v>
      </c>
      <c r="I2927" s="2" t="str">
        <f t="shared" si="91"/>
        <v>小雨~多云</v>
      </c>
      <c r="J2927" s="2">
        <f t="shared" si="92"/>
        <v>-2</v>
      </c>
    </row>
    <row r="2928" spans="1:10">
      <c r="A2928">
        <v>41912.9166666596</v>
      </c>
      <c r="B2928">
        <v>2927</v>
      </c>
      <c r="C2928">
        <v>272</v>
      </c>
      <c r="D2928">
        <v>22</v>
      </c>
      <c r="E2928">
        <v>1</v>
      </c>
      <c r="F2928" t="e">
        <v>#DIV/0!</v>
      </c>
      <c r="G2928">
        <v>17</v>
      </c>
      <c r="H2928">
        <v>0.8</v>
      </c>
      <c r="I2928" s="2" t="str">
        <f t="shared" si="91"/>
        <v>小雨~多云</v>
      </c>
      <c r="J2928" s="2">
        <f t="shared" si="92"/>
        <v>-2</v>
      </c>
    </row>
    <row r="2929" spans="1:10">
      <c r="A2929">
        <v>41912.9583333262</v>
      </c>
      <c r="B2929">
        <v>2928</v>
      </c>
      <c r="C2929">
        <v>272</v>
      </c>
      <c r="D2929">
        <v>23</v>
      </c>
      <c r="E2929">
        <v>1</v>
      </c>
      <c r="F2929" t="e">
        <v>#DIV/0!</v>
      </c>
      <c r="G2929">
        <v>17</v>
      </c>
      <c r="H2929">
        <v>0.1</v>
      </c>
      <c r="I2929" s="2" t="str">
        <f t="shared" si="91"/>
        <v>小雨~多云</v>
      </c>
      <c r="J2929" s="2">
        <f t="shared" si="92"/>
        <v>-2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2929"/>
  <sheetViews>
    <sheetView workbookViewId="0">
      <selection activeCell="L2" sqref="L2:L2929"/>
    </sheetView>
  </sheetViews>
  <sheetFormatPr defaultColWidth="9" defaultRowHeight="13.5"/>
  <cols>
    <col min="1" max="1" width="9" customWidth="1"/>
  </cols>
  <sheetData>
    <row r="1" spans="1:14">
      <c r="A1" t="s">
        <v>0</v>
      </c>
      <c r="D1" t="s">
        <v>16</v>
      </c>
      <c r="E1" t="s">
        <v>17</v>
      </c>
      <c r="F1" t="s">
        <v>19</v>
      </c>
      <c r="G1" t="s">
        <v>2</v>
      </c>
      <c r="H1" t="s">
        <v>1</v>
      </c>
      <c r="I1" t="s">
        <v>10</v>
      </c>
      <c r="J1" t="s">
        <v>20</v>
      </c>
      <c r="K1" t="s">
        <v>239</v>
      </c>
      <c r="L1" t="s">
        <v>240</v>
      </c>
      <c r="M1">
        <v>0</v>
      </c>
      <c r="N1">
        <f>AVERAGEIFS(G$2:G$2929,E$2:E$2929,M1,G$2:G$2929,"&lt;&gt;0")</f>
        <v>0.349460884624169</v>
      </c>
    </row>
    <row r="2" spans="1:14">
      <c r="A2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s">
        <v>241</v>
      </c>
      <c r="H2">
        <v>22.6833333333333</v>
      </c>
      <c r="I2">
        <v>25.3333333333333</v>
      </c>
      <c r="J2">
        <v>-2</v>
      </c>
      <c r="K2">
        <v>1</v>
      </c>
      <c r="L2">
        <f>IF(G2&lt;&gt;" ",G2,VLOOKUP(E2,$M$1:$N$24,2,FALSE))</f>
        <v>0.349460884624169</v>
      </c>
      <c r="M2">
        <v>1</v>
      </c>
      <c r="N2">
        <f t="shared" ref="N2:N24" si="0">AVERAGEIFS(G$2:G$2929,E$2:E$2929,M2,G$2:G$2929,"&lt;&gt;0")</f>
        <v>0.386152044240861</v>
      </c>
    </row>
    <row r="3" spans="1:14">
      <c r="A3">
        <v>41791.0416666667</v>
      </c>
      <c r="B3">
        <v>1</v>
      </c>
      <c r="C3">
        <v>2</v>
      </c>
      <c r="D3">
        <v>151</v>
      </c>
      <c r="E3">
        <v>1</v>
      </c>
      <c r="F3">
        <v>-1</v>
      </c>
      <c r="G3" t="s">
        <v>241</v>
      </c>
      <c r="H3">
        <v>22.0716666666666</v>
      </c>
      <c r="I3">
        <v>23.7666666666667</v>
      </c>
      <c r="J3">
        <v>-2</v>
      </c>
      <c r="K3">
        <v>2</v>
      </c>
      <c r="L3">
        <f t="shared" ref="L3:L66" si="1">IF(G3&lt;&gt;" ",G3,VLOOKUP(E3,$M$1:$N$24,2,FALSE))</f>
        <v>0.386152044240861</v>
      </c>
      <c r="M3">
        <v>2</v>
      </c>
      <c r="N3">
        <f t="shared" si="0"/>
        <v>0.360825464179156</v>
      </c>
    </row>
    <row r="4" spans="1:14">
      <c r="A4">
        <v>41791.0833333333</v>
      </c>
      <c r="B4">
        <v>1</v>
      </c>
      <c r="C4">
        <v>3</v>
      </c>
      <c r="D4">
        <v>151</v>
      </c>
      <c r="E4">
        <v>2</v>
      </c>
      <c r="F4">
        <v>-1</v>
      </c>
      <c r="G4" t="s">
        <v>241</v>
      </c>
      <c r="H4">
        <v>22.1</v>
      </c>
      <c r="I4">
        <v>23.85</v>
      </c>
      <c r="J4">
        <v>-2</v>
      </c>
      <c r="K4">
        <v>3</v>
      </c>
      <c r="L4">
        <f t="shared" si="1"/>
        <v>0.360825464179156</v>
      </c>
      <c r="M4">
        <v>3</v>
      </c>
      <c r="N4">
        <f t="shared" si="0"/>
        <v>0.357045018207173</v>
      </c>
    </row>
    <row r="5" spans="1:14">
      <c r="A5">
        <v>41791.125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</v>
      </c>
      <c r="H5">
        <v>22.065</v>
      </c>
      <c r="I5">
        <v>23.8</v>
      </c>
      <c r="J5">
        <v>-2</v>
      </c>
      <c r="K5">
        <v>4</v>
      </c>
      <c r="L5">
        <f t="shared" si="1"/>
        <v>0.469230769230769</v>
      </c>
      <c r="M5">
        <v>4</v>
      </c>
      <c r="N5">
        <f t="shared" si="0"/>
        <v>1.02446706828525</v>
      </c>
    </row>
    <row r="6" spans="1:14">
      <c r="A6">
        <v>41791.1666666667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</v>
      </c>
      <c r="H6">
        <v>22.1116666666667</v>
      </c>
      <c r="I6">
        <v>23.8833333333333</v>
      </c>
      <c r="J6">
        <v>-2</v>
      </c>
      <c r="K6">
        <v>5</v>
      </c>
      <c r="L6">
        <f t="shared" si="1"/>
        <v>0.483333333333333</v>
      </c>
      <c r="M6">
        <v>5</v>
      </c>
      <c r="N6">
        <f t="shared" si="0"/>
        <v>12.6125419469082</v>
      </c>
    </row>
    <row r="7" spans="1:14">
      <c r="A7">
        <v>41791.2083333333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</v>
      </c>
      <c r="H7">
        <v>21.7966666666667</v>
      </c>
      <c r="I7">
        <v>23.8</v>
      </c>
      <c r="J7">
        <v>-2</v>
      </c>
      <c r="K7">
        <v>6</v>
      </c>
      <c r="L7">
        <f t="shared" si="1"/>
        <v>12.3620689655172</v>
      </c>
      <c r="M7">
        <v>6</v>
      </c>
      <c r="N7">
        <f t="shared" si="0"/>
        <v>57.1232058799085</v>
      </c>
    </row>
    <row r="8" spans="1:14">
      <c r="A8">
        <v>41791.25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53.8366666666667</v>
      </c>
      <c r="H8">
        <v>21.91</v>
      </c>
      <c r="I8">
        <v>25.7083333333333</v>
      </c>
      <c r="J8">
        <v>-2</v>
      </c>
      <c r="K8">
        <v>7</v>
      </c>
      <c r="L8">
        <f t="shared" si="1"/>
        <v>53.8366666666667</v>
      </c>
      <c r="M8">
        <v>7</v>
      </c>
      <c r="N8">
        <f t="shared" si="0"/>
        <v>149.6970425821</v>
      </c>
    </row>
    <row r="9" spans="1:14">
      <c r="A9">
        <v>41791.2916666666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47.1366666666667</v>
      </c>
      <c r="H9">
        <v>22.3466666666667</v>
      </c>
      <c r="I9">
        <v>23.7666666666667</v>
      </c>
      <c r="J9">
        <v>-2</v>
      </c>
      <c r="K9">
        <v>8</v>
      </c>
      <c r="L9">
        <f t="shared" si="1"/>
        <v>47.1366666666667</v>
      </c>
      <c r="M9">
        <v>8</v>
      </c>
      <c r="N9">
        <f t="shared" si="0"/>
        <v>251.10082273565</v>
      </c>
    </row>
    <row r="10" spans="1:14">
      <c r="A10">
        <v>41791.3333333333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48.3466666666667</v>
      </c>
      <c r="H10">
        <v>22.27</v>
      </c>
      <c r="I10">
        <v>25.3</v>
      </c>
      <c r="J10">
        <v>-2</v>
      </c>
      <c r="K10">
        <v>9</v>
      </c>
      <c r="L10">
        <f t="shared" si="1"/>
        <v>48.3466666666667</v>
      </c>
      <c r="M10">
        <v>9</v>
      </c>
      <c r="N10">
        <f t="shared" si="0"/>
        <v>346.110807444801</v>
      </c>
    </row>
    <row r="11" spans="1:14">
      <c r="A11">
        <v>41791.375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</v>
      </c>
      <c r="I11">
        <v>23.8166666666667</v>
      </c>
      <c r="J11">
        <v>-2</v>
      </c>
      <c r="K11">
        <v>10</v>
      </c>
      <c r="L11">
        <f t="shared" si="1"/>
        <v>89.57</v>
      </c>
      <c r="M11">
        <v>10</v>
      </c>
      <c r="N11">
        <f t="shared" si="0"/>
        <v>411.666771007482</v>
      </c>
    </row>
    <row r="12" spans="1:14">
      <c r="A12">
        <v>41791.4166666666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</v>
      </c>
      <c r="H12">
        <v>22.2216666666667</v>
      </c>
      <c r="I12">
        <v>28.0666666666667</v>
      </c>
      <c r="J12">
        <v>-2</v>
      </c>
      <c r="K12">
        <v>11</v>
      </c>
      <c r="L12">
        <f t="shared" si="1"/>
        <v>65.7833333333333</v>
      </c>
      <c r="M12">
        <v>11</v>
      </c>
      <c r="N12">
        <f t="shared" si="0"/>
        <v>448.96691767398</v>
      </c>
    </row>
    <row r="13" spans="1:14">
      <c r="A13">
        <v>41791.4583333333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78.48</v>
      </c>
      <c r="H13">
        <v>21.7833333333333</v>
      </c>
      <c r="I13">
        <v>25.5416666666667</v>
      </c>
      <c r="J13">
        <v>-2</v>
      </c>
      <c r="K13">
        <v>12</v>
      </c>
      <c r="L13">
        <f t="shared" si="1"/>
        <v>78.48</v>
      </c>
      <c r="M13">
        <v>12</v>
      </c>
      <c r="N13">
        <f t="shared" si="0"/>
        <v>416.361155745947</v>
      </c>
    </row>
    <row r="14" spans="1:14">
      <c r="A14">
        <v>41791.5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85.5766666666667</v>
      </c>
      <c r="H14">
        <v>22.24</v>
      </c>
      <c r="I14">
        <v>25.6666666666667</v>
      </c>
      <c r="J14">
        <v>-2</v>
      </c>
      <c r="K14">
        <v>13</v>
      </c>
      <c r="L14">
        <f t="shared" si="1"/>
        <v>85.5766666666667</v>
      </c>
      <c r="M14">
        <v>13</v>
      </c>
      <c r="N14">
        <f t="shared" si="0"/>
        <v>391.302556655807</v>
      </c>
    </row>
    <row r="15" spans="1:14">
      <c r="A15">
        <v>41791.5416666666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25.8566666666667</v>
      </c>
      <c r="H15">
        <v>21.41</v>
      </c>
      <c r="I15">
        <v>28.125</v>
      </c>
      <c r="J15">
        <v>-2</v>
      </c>
      <c r="K15">
        <v>14</v>
      </c>
      <c r="L15">
        <f t="shared" si="1"/>
        <v>25.8566666666667</v>
      </c>
      <c r="M15">
        <v>14</v>
      </c>
      <c r="N15">
        <f t="shared" si="0"/>
        <v>309.570492564271</v>
      </c>
    </row>
    <row r="16" spans="1:14">
      <c r="A16">
        <v>41791.5833333333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9.25666666666667</v>
      </c>
      <c r="H16">
        <v>21.4733333333333</v>
      </c>
      <c r="I16">
        <v>28.2083333333333</v>
      </c>
      <c r="J16">
        <v>-2</v>
      </c>
      <c r="K16">
        <v>15</v>
      </c>
      <c r="L16">
        <f t="shared" si="1"/>
        <v>9.25666666666667</v>
      </c>
      <c r="M16">
        <v>15</v>
      </c>
      <c r="N16">
        <f t="shared" si="0"/>
        <v>213.601867977941</v>
      </c>
    </row>
    <row r="17" spans="1:14">
      <c r="A17">
        <v>41791.625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</v>
      </c>
      <c r="H17">
        <v>21.7316666666667</v>
      </c>
      <c r="I17">
        <v>28.3416666666667</v>
      </c>
      <c r="J17">
        <v>-2</v>
      </c>
      <c r="K17">
        <v>16</v>
      </c>
      <c r="L17">
        <f t="shared" si="1"/>
        <v>15.2233333333333</v>
      </c>
      <c r="M17">
        <v>16</v>
      </c>
      <c r="N17">
        <f t="shared" si="0"/>
        <v>113.182686411549</v>
      </c>
    </row>
    <row r="18" spans="1:14">
      <c r="A18">
        <v>41791.6666666666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36.5366666666667</v>
      </c>
      <c r="H18">
        <v>22.2983333333333</v>
      </c>
      <c r="I18">
        <v>28.4</v>
      </c>
      <c r="J18">
        <v>-2</v>
      </c>
      <c r="K18">
        <v>17</v>
      </c>
      <c r="L18">
        <f t="shared" si="1"/>
        <v>36.5366666666667</v>
      </c>
      <c r="M18">
        <v>17</v>
      </c>
      <c r="N18">
        <f t="shared" si="0"/>
        <v>33.8627060114905</v>
      </c>
    </row>
    <row r="19" spans="1:14">
      <c r="A19">
        <v>41791.7083333333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</v>
      </c>
      <c r="H19">
        <v>23.2233333333334</v>
      </c>
      <c r="I19">
        <v>28.4</v>
      </c>
      <c r="J19">
        <v>-2</v>
      </c>
      <c r="K19">
        <v>18</v>
      </c>
      <c r="L19">
        <f t="shared" si="1"/>
        <v>35.9833333333333</v>
      </c>
      <c r="M19">
        <v>18</v>
      </c>
      <c r="N19">
        <f t="shared" si="0"/>
        <v>9.45190831709597</v>
      </c>
    </row>
    <row r="20" spans="1:14">
      <c r="A20">
        <v>41791.75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</v>
      </c>
      <c r="I20">
        <v>28.275</v>
      </c>
      <c r="J20">
        <v>-2</v>
      </c>
      <c r="K20">
        <v>19</v>
      </c>
      <c r="L20">
        <f t="shared" si="1"/>
        <v>12.19</v>
      </c>
      <c r="M20">
        <v>19</v>
      </c>
      <c r="N20">
        <f t="shared" si="0"/>
        <v>0.660020608382677</v>
      </c>
    </row>
    <row r="21" spans="1:14">
      <c r="A21">
        <v>41791.7916666666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22.715</v>
      </c>
      <c r="I21">
        <v>28.1916666666667</v>
      </c>
      <c r="J21">
        <v>-2</v>
      </c>
      <c r="K21">
        <v>20</v>
      </c>
      <c r="L21">
        <f t="shared" si="1"/>
        <v>2.54</v>
      </c>
      <c r="M21">
        <v>20</v>
      </c>
      <c r="N21">
        <f t="shared" si="0"/>
        <v>0.538337314859054</v>
      </c>
    </row>
    <row r="22" spans="1:14">
      <c r="A22">
        <v>41791.8333333333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2.28666666666667</v>
      </c>
      <c r="H22">
        <v>22.4816666666667</v>
      </c>
      <c r="I22">
        <v>24.025</v>
      </c>
      <c r="J22">
        <v>-2</v>
      </c>
      <c r="K22">
        <v>21</v>
      </c>
      <c r="L22">
        <f t="shared" si="1"/>
        <v>2.28666666666667</v>
      </c>
      <c r="M22">
        <v>21</v>
      </c>
      <c r="N22">
        <f t="shared" si="0"/>
        <v>0.549610016420361</v>
      </c>
    </row>
    <row r="23" spans="1:14">
      <c r="A23">
        <v>41791.8749999999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1.87666666666667</v>
      </c>
      <c r="H23">
        <v>22.62</v>
      </c>
      <c r="I23">
        <v>25.7333333333333</v>
      </c>
      <c r="J23">
        <v>-2</v>
      </c>
      <c r="K23">
        <v>22</v>
      </c>
      <c r="L23">
        <f t="shared" si="1"/>
        <v>1.87666666666667</v>
      </c>
      <c r="M23">
        <v>22</v>
      </c>
      <c r="N23">
        <f t="shared" si="0"/>
        <v>0.594273261859469</v>
      </c>
    </row>
    <row r="24" spans="1:14">
      <c r="A24">
        <v>41791.9166666666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</v>
      </c>
      <c r="H24">
        <v>22.7916666666666</v>
      </c>
      <c r="I24">
        <v>25.725</v>
      </c>
      <c r="J24">
        <v>-2</v>
      </c>
      <c r="K24">
        <v>23</v>
      </c>
      <c r="L24">
        <f t="shared" si="1"/>
        <v>1.81333333333333</v>
      </c>
      <c r="M24">
        <v>23</v>
      </c>
      <c r="N24">
        <f t="shared" si="0"/>
        <v>0.424779055099252</v>
      </c>
    </row>
    <row r="25" spans="1:12">
      <c r="A25">
        <v>41791.9583333333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1.54137931034483</v>
      </c>
      <c r="H25">
        <v>22.8</v>
      </c>
      <c r="I25">
        <v>25.75</v>
      </c>
      <c r="J25">
        <v>-2</v>
      </c>
      <c r="K25">
        <v>24</v>
      </c>
      <c r="L25">
        <f t="shared" si="1"/>
        <v>1.54137931034483</v>
      </c>
    </row>
    <row r="26" spans="1:12">
      <c r="A26">
        <v>41791.9999999999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</v>
      </c>
      <c r="I26">
        <v>25.7416666666667</v>
      </c>
      <c r="J26">
        <v>-2</v>
      </c>
      <c r="K26">
        <v>25</v>
      </c>
      <c r="L26">
        <f t="shared" si="1"/>
        <v>0.83</v>
      </c>
    </row>
    <row r="27" spans="1:12">
      <c r="A27">
        <v>41792.0416666666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0.926666666666667</v>
      </c>
      <c r="H27">
        <v>23.075</v>
      </c>
      <c r="I27">
        <v>25.7166666666667</v>
      </c>
      <c r="J27">
        <v>-1</v>
      </c>
      <c r="K27">
        <v>26</v>
      </c>
      <c r="L27">
        <f t="shared" si="1"/>
        <v>0.926666666666667</v>
      </c>
    </row>
    <row r="28" spans="1:12">
      <c r="A28">
        <v>41792.0833333333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0.796666666666667</v>
      </c>
      <c r="H28">
        <v>23.2783333333333</v>
      </c>
      <c r="I28">
        <v>25.7583333333333</v>
      </c>
      <c r="J28">
        <v>-1</v>
      </c>
      <c r="K28">
        <v>27</v>
      </c>
      <c r="L28">
        <f t="shared" si="1"/>
        <v>0.796666666666667</v>
      </c>
    </row>
    <row r="29" spans="1:12">
      <c r="A29">
        <v>41792.1249999999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23.4216666666667</v>
      </c>
      <c r="I29">
        <v>25.7416666666667</v>
      </c>
      <c r="J29">
        <v>-1</v>
      </c>
      <c r="K29">
        <v>28</v>
      </c>
      <c r="L29">
        <f t="shared" si="1"/>
        <v>0.6</v>
      </c>
    </row>
    <row r="30" spans="1:12">
      <c r="A30">
        <v>41792.1666666666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1.44545454545455</v>
      </c>
      <c r="H30">
        <v>23.2133333333333</v>
      </c>
      <c r="I30">
        <v>25.0666666666667</v>
      </c>
      <c r="J30">
        <v>-1</v>
      </c>
      <c r="K30">
        <v>29</v>
      </c>
      <c r="L30">
        <f t="shared" si="1"/>
        <v>1.44545454545455</v>
      </c>
    </row>
    <row r="31" spans="1:12">
      <c r="A31">
        <v>41792.2083333333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</v>
      </c>
      <c r="H31">
        <v>23.5216666666667</v>
      </c>
      <c r="I31">
        <v>24.15</v>
      </c>
      <c r="J31">
        <v>-1</v>
      </c>
      <c r="K31">
        <v>30</v>
      </c>
      <c r="L31">
        <f t="shared" si="1"/>
        <v>32.8612903225806</v>
      </c>
    </row>
    <row r="32" spans="1:12">
      <c r="A32">
        <v>41792.2499999999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</v>
      </c>
      <c r="H32">
        <v>23.7083333333333</v>
      </c>
      <c r="I32">
        <v>23.5</v>
      </c>
      <c r="J32">
        <v>-1</v>
      </c>
      <c r="K32">
        <v>31</v>
      </c>
      <c r="L32">
        <f t="shared" si="1"/>
        <v>99.3666666666666</v>
      </c>
    </row>
    <row r="33" spans="1:12">
      <c r="A33">
        <v>41792.2916666666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103.976666666667</v>
      </c>
      <c r="H33">
        <v>23.6866666666667</v>
      </c>
      <c r="I33">
        <v>24.125</v>
      </c>
      <c r="J33">
        <v>-1</v>
      </c>
      <c r="K33">
        <v>32</v>
      </c>
      <c r="L33">
        <f t="shared" si="1"/>
        <v>103.976666666667</v>
      </c>
    </row>
    <row r="34" spans="1:12">
      <c r="A34">
        <v>41792.3333333333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256.796666666667</v>
      </c>
      <c r="H34">
        <v>24.6616666666667</v>
      </c>
      <c r="I34">
        <v>28.95</v>
      </c>
      <c r="J34">
        <v>-1</v>
      </c>
      <c r="K34">
        <v>33</v>
      </c>
      <c r="L34">
        <f t="shared" si="1"/>
        <v>256.796666666667</v>
      </c>
    </row>
    <row r="35" spans="1:12">
      <c r="A35">
        <v>41792.3749999999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</v>
      </c>
      <c r="H35">
        <v>24.8183333333333</v>
      </c>
      <c r="I35">
        <v>29.0083333333333</v>
      </c>
      <c r="J35">
        <v>-1</v>
      </c>
      <c r="K35">
        <v>34</v>
      </c>
      <c r="L35">
        <f t="shared" si="1"/>
        <v>573.08</v>
      </c>
    </row>
    <row r="36" spans="1:12">
      <c r="A36">
        <v>41792.4166666666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</v>
      </c>
      <c r="I36">
        <v>29.0166666666667</v>
      </c>
      <c r="J36">
        <v>-1</v>
      </c>
      <c r="K36">
        <v>35</v>
      </c>
      <c r="L36">
        <f t="shared" si="1"/>
        <v>369.45</v>
      </c>
    </row>
    <row r="37" spans="1:12">
      <c r="A37">
        <v>41792.4583333332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371.666666666667</v>
      </c>
      <c r="H37">
        <v>24.895</v>
      </c>
      <c r="I37">
        <v>29.075</v>
      </c>
      <c r="J37">
        <v>-1</v>
      </c>
      <c r="K37">
        <v>36</v>
      </c>
      <c r="L37">
        <f t="shared" si="1"/>
        <v>371.666666666667</v>
      </c>
    </row>
    <row r="38" spans="1:12">
      <c r="A38">
        <v>41792.4999999999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368.476666666667</v>
      </c>
      <c r="H38">
        <v>24.38</v>
      </c>
      <c r="I38">
        <v>29.0833333333333</v>
      </c>
      <c r="J38">
        <v>-1</v>
      </c>
      <c r="K38">
        <v>37</v>
      </c>
      <c r="L38">
        <f t="shared" si="1"/>
        <v>368.476666666667</v>
      </c>
    </row>
    <row r="39" spans="1:12">
      <c r="A39">
        <v>41792.5416666666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376.756666666667</v>
      </c>
      <c r="H39">
        <v>24.3583333333333</v>
      </c>
      <c r="I39">
        <v>25.7916666666667</v>
      </c>
      <c r="J39">
        <v>-1</v>
      </c>
      <c r="K39">
        <v>38</v>
      </c>
      <c r="L39">
        <f t="shared" si="1"/>
        <v>376.756666666667</v>
      </c>
    </row>
    <row r="40" spans="1:12">
      <c r="A40">
        <v>41792.5833333332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194.556666666667</v>
      </c>
      <c r="H40">
        <v>25.05</v>
      </c>
      <c r="I40">
        <v>26.6333333333333</v>
      </c>
      <c r="J40">
        <v>-1</v>
      </c>
      <c r="K40">
        <v>39</v>
      </c>
      <c r="L40">
        <f t="shared" si="1"/>
        <v>194.556666666667</v>
      </c>
    </row>
    <row r="41" spans="1:12">
      <c r="A41">
        <v>41792.6249999999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</v>
      </c>
      <c r="H41">
        <v>25.4966666666667</v>
      </c>
      <c r="I41">
        <v>28.1166666666667</v>
      </c>
      <c r="J41">
        <v>-1</v>
      </c>
      <c r="K41">
        <v>40</v>
      </c>
      <c r="L41">
        <f t="shared" si="1"/>
        <v>470.273333333333</v>
      </c>
    </row>
    <row r="42" spans="1:12">
      <c r="A42">
        <v>41792.6666666666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</v>
      </c>
      <c r="H42">
        <v>23.9883333333333</v>
      </c>
      <c r="I42">
        <v>25.05</v>
      </c>
      <c r="J42">
        <v>-1</v>
      </c>
      <c r="K42">
        <v>41</v>
      </c>
      <c r="L42">
        <f t="shared" si="1"/>
        <v>201.773333333333</v>
      </c>
    </row>
    <row r="43" spans="1:12">
      <c r="A43">
        <v>41792.7083333332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23.5566666666667</v>
      </c>
      <c r="I43">
        <v>25.0583333333333</v>
      </c>
      <c r="J43">
        <v>-1</v>
      </c>
      <c r="K43">
        <v>42</v>
      </c>
      <c r="L43">
        <f t="shared" si="1"/>
        <v>50.88</v>
      </c>
    </row>
    <row r="44" spans="1:12">
      <c r="A44">
        <v>41792.7499999999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3.7</v>
      </c>
      <c r="H44">
        <v>23.0766666666667</v>
      </c>
      <c r="I44">
        <v>25.0666666666667</v>
      </c>
      <c r="J44">
        <v>-1</v>
      </c>
      <c r="K44">
        <v>43</v>
      </c>
      <c r="L44">
        <f t="shared" si="1"/>
        <v>3.7</v>
      </c>
    </row>
    <row r="45" spans="1:12">
      <c r="A45">
        <v>41792.7916666666</v>
      </c>
      <c r="B45">
        <v>1</v>
      </c>
      <c r="C45">
        <v>44</v>
      </c>
      <c r="D45">
        <v>152</v>
      </c>
      <c r="E45">
        <v>19</v>
      </c>
      <c r="F45">
        <v>1</v>
      </c>
      <c r="G45" t="s">
        <v>241</v>
      </c>
      <c r="H45">
        <v>22.1366666666667</v>
      </c>
      <c r="I45">
        <v>25.0416666666667</v>
      </c>
      <c r="J45">
        <v>-1</v>
      </c>
      <c r="K45">
        <v>44</v>
      </c>
      <c r="L45">
        <f t="shared" si="1"/>
        <v>0.660020608382677</v>
      </c>
    </row>
    <row r="46" spans="1:12">
      <c r="A46">
        <v>41792.8333333332</v>
      </c>
      <c r="B46">
        <v>1</v>
      </c>
      <c r="C46">
        <v>45</v>
      </c>
      <c r="D46">
        <v>152</v>
      </c>
      <c r="E46">
        <v>20</v>
      </c>
      <c r="F46">
        <v>1</v>
      </c>
      <c r="G46" t="s">
        <v>241</v>
      </c>
      <c r="H46">
        <v>21.465</v>
      </c>
      <c r="I46">
        <v>24.05</v>
      </c>
      <c r="J46">
        <v>-1</v>
      </c>
      <c r="K46">
        <v>45</v>
      </c>
      <c r="L46">
        <f t="shared" si="1"/>
        <v>0.538337314859054</v>
      </c>
    </row>
    <row r="47" spans="1:12">
      <c r="A47">
        <v>41792.8749999999</v>
      </c>
      <c r="B47">
        <v>1</v>
      </c>
      <c r="C47">
        <v>46</v>
      </c>
      <c r="D47">
        <v>152</v>
      </c>
      <c r="E47">
        <v>21</v>
      </c>
      <c r="F47">
        <v>1</v>
      </c>
      <c r="G47" t="s">
        <v>241</v>
      </c>
      <c r="H47">
        <v>20.57</v>
      </c>
      <c r="I47">
        <v>22.0083333333333</v>
      </c>
      <c r="J47">
        <v>-1</v>
      </c>
      <c r="K47">
        <v>46</v>
      </c>
      <c r="L47">
        <f t="shared" si="1"/>
        <v>0.549610016420361</v>
      </c>
    </row>
    <row r="48" spans="1:12">
      <c r="A48">
        <v>41792.9166666666</v>
      </c>
      <c r="B48">
        <v>1</v>
      </c>
      <c r="C48">
        <v>47</v>
      </c>
      <c r="D48">
        <v>152</v>
      </c>
      <c r="E48">
        <v>22</v>
      </c>
      <c r="F48">
        <v>1</v>
      </c>
      <c r="G48" t="s">
        <v>241</v>
      </c>
      <c r="H48">
        <v>20.6433333333333</v>
      </c>
      <c r="I48">
        <v>25.4416666666667</v>
      </c>
      <c r="J48">
        <v>-1</v>
      </c>
      <c r="K48">
        <v>47</v>
      </c>
      <c r="L48">
        <f t="shared" si="1"/>
        <v>0.594273261859469</v>
      </c>
    </row>
    <row r="49" spans="1:12">
      <c r="A49">
        <v>41792.9583333332</v>
      </c>
      <c r="B49">
        <v>1</v>
      </c>
      <c r="C49">
        <v>48</v>
      </c>
      <c r="D49">
        <v>152</v>
      </c>
      <c r="E49">
        <v>23</v>
      </c>
      <c r="F49">
        <v>1</v>
      </c>
      <c r="G49" t="s">
        <v>241</v>
      </c>
      <c r="H49">
        <v>20.4416666666667</v>
      </c>
      <c r="I49">
        <v>24.0769230769231</v>
      </c>
      <c r="J49">
        <v>-1</v>
      </c>
      <c r="K49">
        <v>48</v>
      </c>
      <c r="L49">
        <f t="shared" si="1"/>
        <v>0.424779055099252</v>
      </c>
    </row>
    <row r="50" spans="1:12">
      <c r="A50">
        <v>41792.9999999999</v>
      </c>
      <c r="B50">
        <v>1</v>
      </c>
      <c r="C50">
        <v>49</v>
      </c>
      <c r="D50">
        <v>152</v>
      </c>
      <c r="E50">
        <v>0</v>
      </c>
      <c r="F50">
        <v>1</v>
      </c>
      <c r="G50" t="s">
        <v>241</v>
      </c>
      <c r="H50">
        <v>20.2433333333334</v>
      </c>
      <c r="I50">
        <v>19.7727272727273</v>
      </c>
      <c r="J50">
        <v>-1</v>
      </c>
      <c r="K50">
        <v>49</v>
      </c>
      <c r="L50">
        <f t="shared" si="1"/>
        <v>0.349460884624169</v>
      </c>
    </row>
    <row r="51" spans="1:12">
      <c r="A51">
        <v>41793.0416666665</v>
      </c>
      <c r="B51">
        <v>1</v>
      </c>
      <c r="C51">
        <v>50</v>
      </c>
      <c r="D51">
        <v>153</v>
      </c>
      <c r="E51">
        <v>1</v>
      </c>
      <c r="F51">
        <v>1</v>
      </c>
      <c r="G51" t="s">
        <v>241</v>
      </c>
      <c r="H51">
        <v>20.1133333333333</v>
      </c>
      <c r="I51">
        <v>23.8166666666667</v>
      </c>
      <c r="J51">
        <v>-1</v>
      </c>
      <c r="K51">
        <v>50</v>
      </c>
      <c r="L51">
        <f t="shared" si="1"/>
        <v>0.386152044240861</v>
      </c>
    </row>
    <row r="52" spans="1:12">
      <c r="A52">
        <v>41793.0833333332</v>
      </c>
      <c r="B52">
        <v>1</v>
      </c>
      <c r="C52">
        <v>51</v>
      </c>
      <c r="D52">
        <v>153</v>
      </c>
      <c r="E52">
        <v>2</v>
      </c>
      <c r="F52">
        <v>1</v>
      </c>
      <c r="G52" t="s">
        <v>241</v>
      </c>
      <c r="H52">
        <v>20.0916666666667</v>
      </c>
      <c r="I52">
        <v>20.7833333333333</v>
      </c>
      <c r="J52">
        <v>-1</v>
      </c>
      <c r="K52">
        <v>51</v>
      </c>
      <c r="L52">
        <f t="shared" si="1"/>
        <v>0.360825464179156</v>
      </c>
    </row>
    <row r="53" spans="1:12">
      <c r="A53">
        <v>41793.1249999999</v>
      </c>
      <c r="B53">
        <v>1</v>
      </c>
      <c r="C53">
        <v>52</v>
      </c>
      <c r="D53">
        <v>153</v>
      </c>
      <c r="E53">
        <v>3</v>
      </c>
      <c r="F53">
        <v>1</v>
      </c>
      <c r="G53" t="s">
        <v>241</v>
      </c>
      <c r="H53">
        <v>20.0866666666667</v>
      </c>
      <c r="I53">
        <v>21.9833333333333</v>
      </c>
      <c r="J53">
        <v>-1</v>
      </c>
      <c r="K53">
        <v>52</v>
      </c>
      <c r="L53">
        <f t="shared" si="1"/>
        <v>0.357045018207173</v>
      </c>
    </row>
    <row r="54" spans="1:12">
      <c r="A54">
        <v>41793.1666666665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</v>
      </c>
      <c r="I54">
        <v>20.725</v>
      </c>
      <c r="J54">
        <v>-1</v>
      </c>
      <c r="K54">
        <v>53</v>
      </c>
      <c r="L54">
        <f t="shared" si="1"/>
        <v>0.85</v>
      </c>
    </row>
    <row r="55" spans="1:12">
      <c r="A55">
        <v>41793.2083333332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</v>
      </c>
      <c r="H55">
        <v>20.1466666666667</v>
      </c>
      <c r="I55">
        <v>19.1666666666667</v>
      </c>
      <c r="J55">
        <v>-1</v>
      </c>
      <c r="K55">
        <v>54</v>
      </c>
      <c r="L55">
        <f t="shared" si="1"/>
        <v>12.3333333333333</v>
      </c>
    </row>
    <row r="56" spans="1:12">
      <c r="A56">
        <v>41793.2499999999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57.9366666666667</v>
      </c>
      <c r="H56">
        <v>20.5116666666667</v>
      </c>
      <c r="I56">
        <v>20.6833333333333</v>
      </c>
      <c r="J56">
        <v>-1</v>
      </c>
      <c r="K56">
        <v>55</v>
      </c>
      <c r="L56">
        <f t="shared" si="1"/>
        <v>57.9366666666667</v>
      </c>
    </row>
    <row r="57" spans="1:12">
      <c r="A57">
        <v>41793.2916666665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161.046666666667</v>
      </c>
      <c r="H57">
        <v>21.0233333333333</v>
      </c>
      <c r="I57">
        <v>22.0416666666667</v>
      </c>
      <c r="J57">
        <v>-1</v>
      </c>
      <c r="K57">
        <v>56</v>
      </c>
      <c r="L57">
        <f t="shared" si="1"/>
        <v>161.046666666667</v>
      </c>
    </row>
    <row r="58" spans="1:12">
      <c r="A58">
        <v>41793.3333333332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265.78</v>
      </c>
      <c r="H58">
        <v>22.0816666666667</v>
      </c>
      <c r="I58">
        <v>20.3583334166667</v>
      </c>
      <c r="J58">
        <v>-1</v>
      </c>
      <c r="K58">
        <v>57</v>
      </c>
      <c r="L58">
        <f t="shared" si="1"/>
        <v>265.78</v>
      </c>
    </row>
    <row r="59" spans="1:12">
      <c r="A59">
        <v>41793.3749999999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166.186666666667</v>
      </c>
      <c r="H59">
        <v>22.4233333333333</v>
      </c>
      <c r="I59">
        <v>23.7833333333333</v>
      </c>
      <c r="J59">
        <v>-1</v>
      </c>
      <c r="K59">
        <v>58</v>
      </c>
      <c r="L59">
        <f t="shared" si="1"/>
        <v>166.186666666667</v>
      </c>
    </row>
    <row r="60" spans="1:12">
      <c r="A60">
        <v>41793.4166666665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87.3266666666667</v>
      </c>
      <c r="H60">
        <v>22.2266666666667</v>
      </c>
      <c r="I60">
        <v>22.2333333333333</v>
      </c>
      <c r="J60">
        <v>-1</v>
      </c>
      <c r="K60">
        <v>59</v>
      </c>
      <c r="L60">
        <f t="shared" si="1"/>
        <v>87.3266666666667</v>
      </c>
    </row>
    <row r="61" spans="1:12">
      <c r="A61">
        <v>41793.4583333332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231.366666666667</v>
      </c>
      <c r="H61">
        <v>22.9716666666667</v>
      </c>
      <c r="I61">
        <v>20.4083333333333</v>
      </c>
      <c r="J61">
        <v>-1</v>
      </c>
      <c r="K61">
        <v>60</v>
      </c>
      <c r="L61">
        <f t="shared" si="1"/>
        <v>231.366666666667</v>
      </c>
    </row>
    <row r="62" spans="1:12">
      <c r="A62">
        <v>41793.4999999999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323.966666666667</v>
      </c>
      <c r="H62">
        <v>23.0366666666667</v>
      </c>
      <c r="I62">
        <v>23.8</v>
      </c>
      <c r="J62">
        <v>-1</v>
      </c>
      <c r="K62">
        <v>61</v>
      </c>
      <c r="L62">
        <f t="shared" si="1"/>
        <v>323.966666666667</v>
      </c>
    </row>
    <row r="63" spans="1:12">
      <c r="A63">
        <v>41793.5416666665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318.006666666667</v>
      </c>
      <c r="H63">
        <v>22.3516666666666</v>
      </c>
      <c r="I63">
        <v>23.75</v>
      </c>
      <c r="J63">
        <v>-1</v>
      </c>
      <c r="K63">
        <v>62</v>
      </c>
      <c r="L63">
        <f t="shared" si="1"/>
        <v>318.006666666667</v>
      </c>
    </row>
    <row r="64" spans="1:12">
      <c r="A64">
        <v>41793.5833333332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161.02</v>
      </c>
      <c r="H64">
        <v>22.555</v>
      </c>
      <c r="I64">
        <v>18.8666666666667</v>
      </c>
      <c r="J64">
        <v>-1</v>
      </c>
      <c r="K64">
        <v>63</v>
      </c>
      <c r="L64">
        <f t="shared" si="1"/>
        <v>161.02</v>
      </c>
    </row>
    <row r="65" spans="1:12">
      <c r="A65">
        <v>41793.6249999998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109.626666666667</v>
      </c>
      <c r="H65">
        <v>22.2133333333333</v>
      </c>
      <c r="I65">
        <v>23.7083333333333</v>
      </c>
      <c r="J65">
        <v>-1</v>
      </c>
      <c r="K65">
        <v>64</v>
      </c>
      <c r="L65">
        <f t="shared" si="1"/>
        <v>109.626666666667</v>
      </c>
    </row>
    <row r="66" spans="1:12">
      <c r="A66">
        <v>41793.6666666665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</v>
      </c>
      <c r="H66">
        <v>21.0683333333333</v>
      </c>
      <c r="I66">
        <v>22.275</v>
      </c>
      <c r="J66">
        <v>-1</v>
      </c>
      <c r="K66">
        <v>65</v>
      </c>
      <c r="L66">
        <f t="shared" si="1"/>
        <v>35.1551724137931</v>
      </c>
    </row>
    <row r="67" spans="1:12">
      <c r="A67">
        <v>41793.7083333332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</v>
      </c>
      <c r="H67">
        <v>20.2783333333333</v>
      </c>
      <c r="I67">
        <v>23.7083333333333</v>
      </c>
      <c r="J67">
        <v>-1</v>
      </c>
      <c r="K67">
        <v>66</v>
      </c>
      <c r="L67">
        <f t="shared" ref="L67:L130" si="2">IF(G67&lt;&gt;" ",G67,VLOOKUP(E67,$M$1:$N$24,2,FALSE))</f>
        <v>14.62</v>
      </c>
    </row>
    <row r="68" spans="1:12">
      <c r="A68">
        <v>41793.7499999998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</v>
      </c>
      <c r="H68">
        <v>19.955</v>
      </c>
      <c r="I68">
        <v>22.0666666666667</v>
      </c>
      <c r="J68">
        <v>-1</v>
      </c>
      <c r="K68">
        <v>67</v>
      </c>
      <c r="L68">
        <f t="shared" si="2"/>
        <v>2.85238095238095</v>
      </c>
    </row>
    <row r="69" spans="1:12">
      <c r="A69">
        <v>41793.7916666665</v>
      </c>
      <c r="B69">
        <v>1</v>
      </c>
      <c r="C69">
        <v>68</v>
      </c>
      <c r="D69">
        <v>153</v>
      </c>
      <c r="E69">
        <v>19</v>
      </c>
      <c r="F69">
        <v>1</v>
      </c>
      <c r="G69" t="s">
        <v>241</v>
      </c>
      <c r="H69">
        <v>20.2183333333333</v>
      </c>
      <c r="I69">
        <v>23.7</v>
      </c>
      <c r="J69">
        <v>-1</v>
      </c>
      <c r="K69">
        <v>68</v>
      </c>
      <c r="L69">
        <f t="shared" si="2"/>
        <v>0.660020608382677</v>
      </c>
    </row>
    <row r="70" spans="1:12">
      <c r="A70">
        <v>41793.8333333332</v>
      </c>
      <c r="B70">
        <v>1</v>
      </c>
      <c r="C70">
        <v>69</v>
      </c>
      <c r="D70">
        <v>153</v>
      </c>
      <c r="E70">
        <v>20</v>
      </c>
      <c r="F70">
        <v>1</v>
      </c>
      <c r="G70" t="s">
        <v>241</v>
      </c>
      <c r="H70">
        <v>20.3533333333333</v>
      </c>
      <c r="I70">
        <v>20.675</v>
      </c>
      <c r="J70">
        <v>-1</v>
      </c>
      <c r="K70">
        <v>69</v>
      </c>
      <c r="L70">
        <f t="shared" si="2"/>
        <v>0.538337314859054</v>
      </c>
    </row>
    <row r="71" spans="1:12">
      <c r="A71">
        <v>41793.8749999998</v>
      </c>
      <c r="B71">
        <v>1</v>
      </c>
      <c r="C71">
        <v>70</v>
      </c>
      <c r="D71">
        <v>153</v>
      </c>
      <c r="E71">
        <v>21</v>
      </c>
      <c r="F71">
        <v>1</v>
      </c>
      <c r="G71" t="s">
        <v>241</v>
      </c>
      <c r="H71">
        <v>20.3766666666667</v>
      </c>
      <c r="I71">
        <v>20.7</v>
      </c>
      <c r="J71">
        <v>-1</v>
      </c>
      <c r="K71">
        <v>70</v>
      </c>
      <c r="L71">
        <f t="shared" si="2"/>
        <v>0.549610016420361</v>
      </c>
    </row>
    <row r="72" spans="1:12">
      <c r="A72">
        <v>41793.9166666665</v>
      </c>
      <c r="B72">
        <v>1</v>
      </c>
      <c r="C72">
        <v>71</v>
      </c>
      <c r="D72">
        <v>153</v>
      </c>
      <c r="E72">
        <v>22</v>
      </c>
      <c r="F72">
        <v>1</v>
      </c>
      <c r="G72" t="s">
        <v>241</v>
      </c>
      <c r="H72">
        <v>20.3916666666667</v>
      </c>
      <c r="I72">
        <v>20.6333333333333</v>
      </c>
      <c r="J72">
        <v>-1</v>
      </c>
      <c r="K72">
        <v>71</v>
      </c>
      <c r="L72">
        <f t="shared" si="2"/>
        <v>0.594273261859469</v>
      </c>
    </row>
    <row r="73" spans="1:12">
      <c r="A73">
        <v>41793.9583333332</v>
      </c>
      <c r="B73">
        <v>1</v>
      </c>
      <c r="C73">
        <v>72</v>
      </c>
      <c r="D73">
        <v>153</v>
      </c>
      <c r="E73">
        <v>23</v>
      </c>
      <c r="F73">
        <v>1</v>
      </c>
      <c r="G73" t="s">
        <v>241</v>
      </c>
      <c r="H73">
        <v>20.145</v>
      </c>
      <c r="I73">
        <v>22.125</v>
      </c>
      <c r="J73">
        <v>-1</v>
      </c>
      <c r="K73">
        <v>72</v>
      </c>
      <c r="L73">
        <f t="shared" si="2"/>
        <v>0.424779055099252</v>
      </c>
    </row>
    <row r="74" spans="1:12">
      <c r="A74">
        <v>41793.9999999998</v>
      </c>
      <c r="B74">
        <v>1</v>
      </c>
      <c r="C74">
        <v>73</v>
      </c>
      <c r="D74">
        <v>153</v>
      </c>
      <c r="E74">
        <v>0</v>
      </c>
      <c r="F74">
        <v>1</v>
      </c>
      <c r="G74" t="s">
        <v>241</v>
      </c>
      <c r="H74">
        <v>19.915</v>
      </c>
      <c r="I74">
        <v>18.9583333333333</v>
      </c>
      <c r="J74">
        <v>-1</v>
      </c>
      <c r="K74">
        <v>73</v>
      </c>
      <c r="L74">
        <f t="shared" si="2"/>
        <v>0.349460884624169</v>
      </c>
    </row>
    <row r="75" spans="1:12">
      <c r="A75">
        <v>41794.0416666665</v>
      </c>
      <c r="B75">
        <v>1</v>
      </c>
      <c r="C75">
        <v>74</v>
      </c>
      <c r="D75">
        <v>154</v>
      </c>
      <c r="E75">
        <v>1</v>
      </c>
      <c r="F75">
        <v>1</v>
      </c>
      <c r="G75" t="s">
        <v>241</v>
      </c>
      <c r="H75">
        <v>19.8433333333333</v>
      </c>
      <c r="I75">
        <v>19.1666666666667</v>
      </c>
      <c r="J75">
        <v>-1</v>
      </c>
      <c r="K75">
        <v>74</v>
      </c>
      <c r="L75">
        <f t="shared" si="2"/>
        <v>0.386152044240861</v>
      </c>
    </row>
    <row r="76" spans="1:12">
      <c r="A76">
        <v>41794.0833333332</v>
      </c>
      <c r="B76">
        <v>1</v>
      </c>
      <c r="C76">
        <v>75</v>
      </c>
      <c r="D76">
        <v>154</v>
      </c>
      <c r="E76">
        <v>2</v>
      </c>
      <c r="F76">
        <v>1</v>
      </c>
      <c r="G76" t="s">
        <v>241</v>
      </c>
      <c r="H76">
        <v>19.7416666666667</v>
      </c>
      <c r="I76">
        <v>20.6166666666667</v>
      </c>
      <c r="J76">
        <v>-1</v>
      </c>
      <c r="K76">
        <v>75</v>
      </c>
      <c r="L76">
        <f t="shared" si="2"/>
        <v>0.360825464179156</v>
      </c>
    </row>
    <row r="77" spans="1:12">
      <c r="A77">
        <v>41794.1249999998</v>
      </c>
      <c r="B77">
        <v>1</v>
      </c>
      <c r="C77">
        <v>76</v>
      </c>
      <c r="D77">
        <v>154</v>
      </c>
      <c r="E77">
        <v>3</v>
      </c>
      <c r="F77">
        <v>1</v>
      </c>
      <c r="G77" t="s">
        <v>241</v>
      </c>
      <c r="H77">
        <v>19.59</v>
      </c>
      <c r="I77">
        <v>22.0916666666667</v>
      </c>
      <c r="J77">
        <v>-1</v>
      </c>
      <c r="K77">
        <v>76</v>
      </c>
      <c r="L77">
        <f t="shared" si="2"/>
        <v>0.357045018207173</v>
      </c>
    </row>
    <row r="78" spans="1:12">
      <c r="A78">
        <v>41794.1666666665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19.75</v>
      </c>
      <c r="I78">
        <v>20.625</v>
      </c>
      <c r="J78">
        <v>-1</v>
      </c>
      <c r="K78">
        <v>77</v>
      </c>
      <c r="L78">
        <f t="shared" si="2"/>
        <v>3.4</v>
      </c>
    </row>
    <row r="79" spans="1:12">
      <c r="A79">
        <v>41794.2083333331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</v>
      </c>
      <c r="I79">
        <v>19.0583333333333</v>
      </c>
      <c r="J79">
        <v>-1</v>
      </c>
      <c r="K79">
        <v>78</v>
      </c>
      <c r="L79">
        <f t="shared" si="2"/>
        <v>32</v>
      </c>
    </row>
    <row r="80" spans="1:12">
      <c r="A80">
        <v>41794.2499999998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103.016666666667</v>
      </c>
      <c r="H80">
        <v>21.1083333333333</v>
      </c>
      <c r="I80">
        <v>20.4666666666667</v>
      </c>
      <c r="J80">
        <v>-1</v>
      </c>
      <c r="K80">
        <v>79</v>
      </c>
      <c r="L80">
        <f t="shared" si="2"/>
        <v>103.016666666667</v>
      </c>
    </row>
    <row r="81" spans="1:12">
      <c r="A81">
        <v>41794.2916666665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</v>
      </c>
      <c r="H81">
        <v>21.6666666666667</v>
      </c>
      <c r="I81">
        <v>18.8916666666667</v>
      </c>
      <c r="J81">
        <v>-1</v>
      </c>
      <c r="K81">
        <v>80</v>
      </c>
      <c r="L81">
        <f t="shared" si="2"/>
        <v>192.953333333333</v>
      </c>
    </row>
    <row r="82" spans="1:12">
      <c r="A82">
        <v>41794.3333333331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</v>
      </c>
      <c r="H82">
        <v>22.795</v>
      </c>
      <c r="I82">
        <v>20.4000000833333</v>
      </c>
      <c r="J82">
        <v>-1</v>
      </c>
      <c r="K82">
        <v>81</v>
      </c>
      <c r="L82">
        <f t="shared" si="2"/>
        <v>385.84</v>
      </c>
    </row>
    <row r="83" spans="1:12">
      <c r="A83">
        <v>41794.3749999998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247.736666666667</v>
      </c>
      <c r="H83">
        <v>23.085</v>
      </c>
      <c r="I83">
        <v>22.0166668333333</v>
      </c>
      <c r="J83">
        <v>-1</v>
      </c>
      <c r="K83">
        <v>82</v>
      </c>
      <c r="L83">
        <f t="shared" si="2"/>
        <v>247.736666666667</v>
      </c>
    </row>
    <row r="84" spans="1:12">
      <c r="A84">
        <v>41794.4166666665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95.1766666666667</v>
      </c>
      <c r="H84">
        <v>22.3616666666667</v>
      </c>
      <c r="I84">
        <v>18.9666669166667</v>
      </c>
      <c r="J84">
        <v>-1</v>
      </c>
      <c r="K84">
        <v>83</v>
      </c>
      <c r="L84">
        <f t="shared" si="2"/>
        <v>95.1766666666667</v>
      </c>
    </row>
    <row r="85" spans="1:12">
      <c r="A85">
        <v>41794.4583333331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</v>
      </c>
      <c r="H85">
        <v>22.3683333333333</v>
      </c>
      <c r="I85">
        <v>23.475</v>
      </c>
      <c r="J85">
        <v>-1</v>
      </c>
      <c r="K85">
        <v>84</v>
      </c>
      <c r="L85">
        <f t="shared" si="2"/>
        <v>114.523333333333</v>
      </c>
    </row>
    <row r="86" spans="1:12">
      <c r="A86">
        <v>41794.4999999998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22.7216666666667</v>
      </c>
      <c r="I86">
        <v>20.32500025</v>
      </c>
      <c r="J86">
        <v>-1</v>
      </c>
      <c r="K86">
        <v>85</v>
      </c>
      <c r="L86">
        <f t="shared" si="2"/>
        <v>202.5</v>
      </c>
    </row>
    <row r="87" spans="1:12">
      <c r="A87">
        <v>41794.5416666665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</v>
      </c>
      <c r="H87">
        <v>23.9183333333333</v>
      </c>
      <c r="I87">
        <v>25.0333333333333</v>
      </c>
      <c r="J87">
        <v>-1</v>
      </c>
      <c r="K87">
        <v>86</v>
      </c>
      <c r="L87">
        <f t="shared" si="2"/>
        <v>179.073333333333</v>
      </c>
    </row>
    <row r="88" spans="1:12">
      <c r="A88">
        <v>41794.5833333331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</v>
      </c>
      <c r="H88">
        <v>23.7816666666667</v>
      </c>
      <c r="I88">
        <v>22.1333333333333</v>
      </c>
      <c r="J88">
        <v>-1</v>
      </c>
      <c r="K88">
        <v>87</v>
      </c>
      <c r="L88">
        <f t="shared" si="2"/>
        <v>218.713333333333</v>
      </c>
    </row>
    <row r="89" spans="1:12">
      <c r="A89">
        <v>41794.6249999998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</v>
      </c>
      <c r="H89">
        <v>23.93</v>
      </c>
      <c r="I89">
        <v>20.29166675</v>
      </c>
      <c r="J89">
        <v>-1</v>
      </c>
      <c r="K89">
        <v>88</v>
      </c>
      <c r="L89">
        <f t="shared" si="2"/>
        <v>222.983333333333</v>
      </c>
    </row>
    <row r="90" spans="1:12">
      <c r="A90">
        <v>41794.6666666665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183.926666666667</v>
      </c>
      <c r="H90">
        <v>24.5366666666667</v>
      </c>
      <c r="I90">
        <v>25.1166666666667</v>
      </c>
      <c r="J90">
        <v>-1</v>
      </c>
      <c r="K90">
        <v>89</v>
      </c>
      <c r="L90">
        <f t="shared" si="2"/>
        <v>183.926666666667</v>
      </c>
    </row>
    <row r="91" spans="1:12">
      <c r="A91">
        <v>41794.7083333331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</v>
      </c>
      <c r="H91">
        <v>23.8916666666666</v>
      </c>
      <c r="I91">
        <v>22.06666675</v>
      </c>
      <c r="J91">
        <v>-1</v>
      </c>
      <c r="K91">
        <v>90</v>
      </c>
      <c r="L91">
        <f t="shared" si="2"/>
        <v>38.12</v>
      </c>
    </row>
    <row r="92" spans="1:12">
      <c r="A92">
        <v>41794.7499999998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2.96666666666667</v>
      </c>
      <c r="H92">
        <v>23.4883333333333</v>
      </c>
      <c r="I92">
        <v>20.39166675</v>
      </c>
      <c r="J92">
        <v>-1</v>
      </c>
      <c r="K92">
        <v>91</v>
      </c>
      <c r="L92">
        <f t="shared" si="2"/>
        <v>2.96666666666667</v>
      </c>
    </row>
    <row r="93" spans="1:12">
      <c r="A93">
        <v>41794.7916666664</v>
      </c>
      <c r="B93">
        <v>1</v>
      </c>
      <c r="C93">
        <v>92</v>
      </c>
      <c r="D93">
        <v>154</v>
      </c>
      <c r="E93">
        <v>19</v>
      </c>
      <c r="F93">
        <v>1</v>
      </c>
      <c r="G93" t="s">
        <v>241</v>
      </c>
      <c r="H93">
        <v>22.68</v>
      </c>
      <c r="I93">
        <v>20.44166675</v>
      </c>
      <c r="J93">
        <v>-1</v>
      </c>
      <c r="K93">
        <v>92</v>
      </c>
      <c r="L93">
        <f t="shared" si="2"/>
        <v>0.660020608382677</v>
      </c>
    </row>
    <row r="94" spans="1:12">
      <c r="A94">
        <v>41794.8333333331</v>
      </c>
      <c r="B94">
        <v>1</v>
      </c>
      <c r="C94">
        <v>93</v>
      </c>
      <c r="D94">
        <v>154</v>
      </c>
      <c r="E94">
        <v>20</v>
      </c>
      <c r="F94">
        <v>1</v>
      </c>
      <c r="G94" t="s">
        <v>241</v>
      </c>
      <c r="H94">
        <v>22.0266666666667</v>
      </c>
      <c r="I94">
        <v>23.54166675</v>
      </c>
      <c r="J94">
        <v>-1</v>
      </c>
      <c r="K94">
        <v>93</v>
      </c>
      <c r="L94">
        <f t="shared" si="2"/>
        <v>0.538337314859054</v>
      </c>
    </row>
    <row r="95" spans="1:12">
      <c r="A95">
        <v>41794.8749999998</v>
      </c>
      <c r="B95">
        <v>1</v>
      </c>
      <c r="C95">
        <v>94</v>
      </c>
      <c r="D95">
        <v>154</v>
      </c>
      <c r="E95">
        <v>21</v>
      </c>
      <c r="F95">
        <v>1</v>
      </c>
      <c r="G95" t="s">
        <v>241</v>
      </c>
      <c r="H95">
        <v>21.4816666666666</v>
      </c>
      <c r="I95">
        <v>20.525</v>
      </c>
      <c r="J95">
        <v>-1</v>
      </c>
      <c r="K95">
        <v>94</v>
      </c>
      <c r="L95">
        <f t="shared" si="2"/>
        <v>0.549610016420361</v>
      </c>
    </row>
    <row r="96" spans="1:12">
      <c r="A96">
        <v>41794.9166666664</v>
      </c>
      <c r="B96">
        <v>1</v>
      </c>
      <c r="C96">
        <v>95</v>
      </c>
      <c r="D96">
        <v>154</v>
      </c>
      <c r="E96">
        <v>22</v>
      </c>
      <c r="F96">
        <v>1</v>
      </c>
      <c r="G96" t="s">
        <v>241</v>
      </c>
      <c r="H96">
        <v>21.4466666666667</v>
      </c>
      <c r="I96">
        <v>19.0583333333333</v>
      </c>
      <c r="J96">
        <v>-1</v>
      </c>
      <c r="K96">
        <v>95</v>
      </c>
      <c r="L96">
        <f t="shared" si="2"/>
        <v>0.594273261859469</v>
      </c>
    </row>
    <row r="97" spans="1:12">
      <c r="A97">
        <v>41794.9583333331</v>
      </c>
      <c r="B97">
        <v>1</v>
      </c>
      <c r="C97">
        <v>96</v>
      </c>
      <c r="D97">
        <v>154</v>
      </c>
      <c r="E97">
        <v>23</v>
      </c>
      <c r="F97">
        <v>1</v>
      </c>
      <c r="G97" t="s">
        <v>241</v>
      </c>
      <c r="H97">
        <v>20.5633333333333</v>
      </c>
      <c r="I97">
        <v>21.1076923076923</v>
      </c>
      <c r="J97">
        <v>-1</v>
      </c>
      <c r="K97">
        <v>96</v>
      </c>
      <c r="L97">
        <f t="shared" si="2"/>
        <v>0.424779055099252</v>
      </c>
    </row>
    <row r="98" spans="1:12">
      <c r="A98">
        <v>41794.9999999998</v>
      </c>
      <c r="B98">
        <v>1</v>
      </c>
      <c r="C98">
        <v>97</v>
      </c>
      <c r="D98">
        <v>154</v>
      </c>
      <c r="E98">
        <v>0</v>
      </c>
      <c r="F98">
        <v>1</v>
      </c>
      <c r="G98" t="s">
        <v>241</v>
      </c>
      <c r="H98">
        <v>20.1666666666667</v>
      </c>
      <c r="I98">
        <v>23.1545454545455</v>
      </c>
      <c r="J98">
        <v>-1</v>
      </c>
      <c r="K98">
        <v>97</v>
      </c>
      <c r="L98">
        <f t="shared" si="2"/>
        <v>0.349460884624169</v>
      </c>
    </row>
    <row r="99" spans="1:12">
      <c r="A99">
        <v>41795.0416666664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0.2</v>
      </c>
      <c r="H99">
        <v>20.49</v>
      </c>
      <c r="I99">
        <v>18.9166666666667</v>
      </c>
      <c r="J99">
        <v>0</v>
      </c>
      <c r="K99">
        <v>98</v>
      </c>
      <c r="L99">
        <f t="shared" si="2"/>
        <v>0.2</v>
      </c>
    </row>
    <row r="100" spans="1:12">
      <c r="A100">
        <v>41795.0833333331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</v>
      </c>
      <c r="H100">
        <v>20.895</v>
      </c>
      <c r="I100">
        <v>20.4833333333333</v>
      </c>
      <c r="J100">
        <v>0</v>
      </c>
      <c r="K100">
        <v>99</v>
      </c>
      <c r="L100">
        <f t="shared" si="2"/>
        <v>0.1</v>
      </c>
    </row>
    <row r="101" spans="1:12">
      <c r="A101">
        <v>41795.1249999998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</v>
      </c>
      <c r="I101">
        <v>20.5333333333333</v>
      </c>
      <c r="J101">
        <v>0</v>
      </c>
      <c r="K101">
        <v>100</v>
      </c>
      <c r="L101">
        <f t="shared" si="2"/>
        <v>0.1</v>
      </c>
    </row>
    <row r="102" spans="1:12">
      <c r="A102">
        <v>41795.1666666664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2.26666666666667</v>
      </c>
      <c r="H102">
        <v>20.2716666666667</v>
      </c>
      <c r="I102">
        <v>20.5166666666667</v>
      </c>
      <c r="J102">
        <v>0</v>
      </c>
      <c r="K102">
        <v>101</v>
      </c>
      <c r="L102">
        <f t="shared" si="2"/>
        <v>2.26666666666667</v>
      </c>
    </row>
    <row r="103" spans="1:12">
      <c r="A103">
        <v>41795.2083333331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</v>
      </c>
      <c r="H103">
        <v>20.39</v>
      </c>
      <c r="I103">
        <v>20.5083333333333</v>
      </c>
      <c r="J103">
        <v>0</v>
      </c>
      <c r="K103">
        <v>102</v>
      </c>
      <c r="L103">
        <f t="shared" si="2"/>
        <v>15.2433333333333</v>
      </c>
    </row>
    <row r="104" spans="1:12">
      <c r="A104">
        <v>41795.2499999998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</v>
      </c>
      <c r="H104">
        <v>20.67</v>
      </c>
      <c r="I104">
        <v>18.9833333333333</v>
      </c>
      <c r="J104">
        <v>0</v>
      </c>
      <c r="K104">
        <v>103</v>
      </c>
      <c r="L104">
        <f t="shared" si="2"/>
        <v>68.7433333333333</v>
      </c>
    </row>
    <row r="105" spans="1:12">
      <c r="A105">
        <v>41795.2916666664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</v>
      </c>
      <c r="H105">
        <v>21.0816666666667</v>
      </c>
      <c r="I105">
        <v>20.4833333333333</v>
      </c>
      <c r="J105">
        <v>0</v>
      </c>
      <c r="K105">
        <v>104</v>
      </c>
      <c r="L105">
        <f t="shared" si="2"/>
        <v>96.1633333333333</v>
      </c>
    </row>
    <row r="106" spans="1:12">
      <c r="A106">
        <v>41795.3333333331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</v>
      </c>
      <c r="H106">
        <v>21.525</v>
      </c>
      <c r="I106">
        <v>20.44166675</v>
      </c>
      <c r="J106">
        <v>0</v>
      </c>
      <c r="K106">
        <v>105</v>
      </c>
      <c r="L106">
        <f t="shared" si="2"/>
        <v>132.733333333333</v>
      </c>
    </row>
    <row r="107" spans="1:12">
      <c r="A107">
        <v>41795.3749999997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</v>
      </c>
      <c r="H107">
        <v>22.37</v>
      </c>
      <c r="I107">
        <v>20.4583333333333</v>
      </c>
      <c r="J107">
        <v>0</v>
      </c>
      <c r="K107">
        <v>106</v>
      </c>
      <c r="L107">
        <f t="shared" si="2"/>
        <v>366.603333333333</v>
      </c>
    </row>
    <row r="108" spans="1:12">
      <c r="A108">
        <v>41795.4166666664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588.526666666667</v>
      </c>
      <c r="H108">
        <v>24.2633333333333</v>
      </c>
      <c r="I108">
        <v>23.4166666666667</v>
      </c>
      <c r="J108">
        <v>0</v>
      </c>
      <c r="K108">
        <v>107</v>
      </c>
      <c r="L108">
        <f t="shared" si="2"/>
        <v>588.526666666667</v>
      </c>
    </row>
    <row r="109" spans="1:12">
      <c r="A109">
        <v>41795.4583333331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864.306666666667</v>
      </c>
      <c r="H109">
        <v>25.0966666666667</v>
      </c>
      <c r="I109">
        <v>23.4416666666667</v>
      </c>
      <c r="J109">
        <v>0</v>
      </c>
      <c r="K109">
        <v>108</v>
      </c>
      <c r="L109">
        <f t="shared" si="2"/>
        <v>864.306666666667</v>
      </c>
    </row>
    <row r="110" spans="1:12">
      <c r="A110">
        <v>41795.4999999997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</v>
      </c>
      <c r="H110">
        <v>26.195</v>
      </c>
      <c r="I110">
        <v>25.2333333333333</v>
      </c>
      <c r="J110">
        <v>0</v>
      </c>
      <c r="K110">
        <v>109</v>
      </c>
      <c r="L110">
        <f t="shared" si="2"/>
        <v>530.17</v>
      </c>
    </row>
    <row r="111" spans="1:12">
      <c r="A111">
        <v>41795.5416666664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</v>
      </c>
      <c r="H111">
        <v>26.6383333333333</v>
      </c>
      <c r="I111">
        <v>24.8250000833333</v>
      </c>
      <c r="J111">
        <v>0</v>
      </c>
      <c r="K111">
        <v>110</v>
      </c>
      <c r="L111">
        <f t="shared" si="2"/>
        <v>514.243333333333</v>
      </c>
    </row>
    <row r="112" spans="1:12">
      <c r="A112">
        <v>41795.5833333331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</v>
      </c>
      <c r="H112">
        <v>25.79</v>
      </c>
      <c r="I112">
        <v>25.3</v>
      </c>
      <c r="J112">
        <v>0</v>
      </c>
      <c r="K112">
        <v>111</v>
      </c>
      <c r="L112">
        <f t="shared" si="2"/>
        <v>409.313333333333</v>
      </c>
    </row>
    <row r="113" spans="1:12">
      <c r="A113">
        <v>41795.6249999997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299.286666666667</v>
      </c>
      <c r="H113">
        <v>26.35</v>
      </c>
      <c r="I113">
        <v>23.525</v>
      </c>
      <c r="J113">
        <v>0</v>
      </c>
      <c r="K113">
        <v>112</v>
      </c>
      <c r="L113">
        <f t="shared" si="2"/>
        <v>299.286666666667</v>
      </c>
    </row>
    <row r="114" spans="1:12">
      <c r="A114">
        <v>41795.6666666664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</v>
      </c>
      <c r="H114">
        <v>27.3</v>
      </c>
      <c r="I114">
        <v>25.0916666666667</v>
      </c>
      <c r="J114">
        <v>0</v>
      </c>
      <c r="K114">
        <v>113</v>
      </c>
      <c r="L114">
        <f t="shared" si="2"/>
        <v>277.153333333333</v>
      </c>
    </row>
    <row r="115" spans="1:12">
      <c r="A115">
        <v>41795.7083333331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</v>
      </c>
      <c r="H115">
        <v>25.7416666666667</v>
      </c>
      <c r="I115">
        <v>23.7083333333333</v>
      </c>
      <c r="J115">
        <v>0</v>
      </c>
      <c r="K115">
        <v>114</v>
      </c>
      <c r="L115">
        <f t="shared" si="2"/>
        <v>78.5566666666666</v>
      </c>
    </row>
    <row r="116" spans="1:12">
      <c r="A116">
        <v>41795.7499999997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</v>
      </c>
      <c r="H116">
        <v>23.5066666666666</v>
      </c>
      <c r="I116">
        <v>23.5416666666667</v>
      </c>
      <c r="J116">
        <v>0</v>
      </c>
      <c r="K116">
        <v>115</v>
      </c>
      <c r="L116">
        <f t="shared" si="2"/>
        <v>16.7333333333333</v>
      </c>
    </row>
    <row r="117" spans="1:12">
      <c r="A117">
        <v>41795.7916666664</v>
      </c>
      <c r="B117">
        <v>1</v>
      </c>
      <c r="C117">
        <v>116</v>
      </c>
      <c r="D117">
        <v>155</v>
      </c>
      <c r="E117">
        <v>19</v>
      </c>
      <c r="F117">
        <v>1</v>
      </c>
      <c r="G117" t="s">
        <v>241</v>
      </c>
      <c r="H117">
        <v>22.6833333333334</v>
      </c>
      <c r="I117">
        <v>25.075</v>
      </c>
      <c r="J117">
        <v>0</v>
      </c>
      <c r="K117">
        <v>116</v>
      </c>
      <c r="L117">
        <f t="shared" si="2"/>
        <v>0.660020608382677</v>
      </c>
    </row>
    <row r="118" spans="1:12">
      <c r="A118">
        <v>41795.8333333331</v>
      </c>
      <c r="B118">
        <v>1</v>
      </c>
      <c r="C118">
        <v>117</v>
      </c>
      <c r="D118">
        <v>155</v>
      </c>
      <c r="E118">
        <v>20</v>
      </c>
      <c r="F118">
        <v>1</v>
      </c>
      <c r="G118" t="s">
        <v>241</v>
      </c>
      <c r="H118">
        <v>22.1783333333333</v>
      </c>
      <c r="I118">
        <v>19.2083333333333</v>
      </c>
      <c r="J118">
        <v>0</v>
      </c>
      <c r="K118">
        <v>117</v>
      </c>
      <c r="L118">
        <f t="shared" si="2"/>
        <v>0.538337314859054</v>
      </c>
    </row>
    <row r="119" spans="1:12">
      <c r="A119">
        <v>41795.8749999997</v>
      </c>
      <c r="B119">
        <v>1</v>
      </c>
      <c r="C119">
        <v>118</v>
      </c>
      <c r="D119">
        <v>155</v>
      </c>
      <c r="E119">
        <v>21</v>
      </c>
      <c r="F119">
        <v>1</v>
      </c>
      <c r="G119" t="s">
        <v>241</v>
      </c>
      <c r="H119">
        <v>21.605</v>
      </c>
      <c r="I119">
        <v>23.625</v>
      </c>
      <c r="J119">
        <v>0</v>
      </c>
      <c r="K119">
        <v>118</v>
      </c>
      <c r="L119">
        <f t="shared" si="2"/>
        <v>0.549610016420361</v>
      </c>
    </row>
    <row r="120" spans="1:12">
      <c r="A120">
        <v>41795.9166666664</v>
      </c>
      <c r="B120">
        <v>1</v>
      </c>
      <c r="C120">
        <v>119</v>
      </c>
      <c r="D120">
        <v>155</v>
      </c>
      <c r="E120">
        <v>22</v>
      </c>
      <c r="F120">
        <v>1</v>
      </c>
      <c r="G120" t="s">
        <v>241</v>
      </c>
      <c r="H120">
        <v>21.2733333333333</v>
      </c>
      <c r="I120">
        <v>20.7166666666667</v>
      </c>
      <c r="J120">
        <v>0</v>
      </c>
      <c r="K120">
        <v>119</v>
      </c>
      <c r="L120">
        <f t="shared" si="2"/>
        <v>0.594273261859469</v>
      </c>
    </row>
    <row r="121" spans="1:12">
      <c r="A121">
        <v>41795.958333333</v>
      </c>
      <c r="B121">
        <v>1</v>
      </c>
      <c r="C121">
        <v>120</v>
      </c>
      <c r="D121">
        <v>155</v>
      </c>
      <c r="E121">
        <v>23</v>
      </c>
      <c r="F121">
        <v>1</v>
      </c>
      <c r="G121" t="s">
        <v>241</v>
      </c>
      <c r="H121">
        <v>21.0316666666667</v>
      </c>
      <c r="I121">
        <v>25.4461538461539</v>
      </c>
      <c r="J121">
        <v>0</v>
      </c>
      <c r="K121">
        <v>120</v>
      </c>
      <c r="L121">
        <f t="shared" si="2"/>
        <v>0.424779055099252</v>
      </c>
    </row>
    <row r="122" spans="1:12">
      <c r="A122">
        <v>41795.9999999997</v>
      </c>
      <c r="B122">
        <v>1</v>
      </c>
      <c r="C122">
        <v>121</v>
      </c>
      <c r="D122">
        <v>155</v>
      </c>
      <c r="E122">
        <v>0</v>
      </c>
      <c r="F122">
        <v>1</v>
      </c>
      <c r="G122" t="s">
        <v>241</v>
      </c>
      <c r="H122">
        <v>20.8183333333333</v>
      </c>
      <c r="I122">
        <v>19.7272727272727</v>
      </c>
      <c r="J122">
        <v>0</v>
      </c>
      <c r="K122">
        <v>121</v>
      </c>
      <c r="L122">
        <f t="shared" si="2"/>
        <v>0.349460884624169</v>
      </c>
    </row>
    <row r="123" spans="1:12">
      <c r="A123">
        <v>41796.0416666664</v>
      </c>
      <c r="B123">
        <v>1</v>
      </c>
      <c r="C123">
        <v>122</v>
      </c>
      <c r="D123">
        <v>156</v>
      </c>
      <c r="E123">
        <v>1</v>
      </c>
      <c r="F123">
        <v>1</v>
      </c>
      <c r="G123" t="s">
        <v>241</v>
      </c>
      <c r="H123">
        <v>20.5333333333333</v>
      </c>
      <c r="I123">
        <v>22.05</v>
      </c>
      <c r="J123">
        <v>0</v>
      </c>
      <c r="K123">
        <v>122</v>
      </c>
      <c r="L123">
        <f t="shared" si="2"/>
        <v>0.386152044240861</v>
      </c>
    </row>
    <row r="124" spans="1:12">
      <c r="A124">
        <v>41796.083333333</v>
      </c>
      <c r="B124">
        <v>1</v>
      </c>
      <c r="C124">
        <v>123</v>
      </c>
      <c r="D124">
        <v>156</v>
      </c>
      <c r="E124">
        <v>2</v>
      </c>
      <c r="F124">
        <v>1</v>
      </c>
      <c r="G124" t="s">
        <v>241</v>
      </c>
      <c r="H124">
        <v>20.52</v>
      </c>
      <c r="I124">
        <v>22.175</v>
      </c>
      <c r="J124">
        <v>0</v>
      </c>
      <c r="K124">
        <v>123</v>
      </c>
      <c r="L124">
        <f t="shared" si="2"/>
        <v>0.360825464179156</v>
      </c>
    </row>
    <row r="125" spans="1:12">
      <c r="A125">
        <v>41796.1249999997</v>
      </c>
      <c r="B125">
        <v>1</v>
      </c>
      <c r="C125">
        <v>124</v>
      </c>
      <c r="D125">
        <v>156</v>
      </c>
      <c r="E125">
        <v>3</v>
      </c>
      <c r="F125">
        <v>1</v>
      </c>
      <c r="G125" t="s">
        <v>241</v>
      </c>
      <c r="H125">
        <v>20.345</v>
      </c>
      <c r="I125">
        <v>20.6333333333333</v>
      </c>
      <c r="J125">
        <v>0</v>
      </c>
      <c r="K125">
        <v>124</v>
      </c>
      <c r="L125">
        <f t="shared" si="2"/>
        <v>0.357045018207173</v>
      </c>
    </row>
    <row r="126" spans="1:12">
      <c r="A126">
        <v>41796.1666666664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</v>
      </c>
      <c r="H126">
        <v>19.9966666666667</v>
      </c>
      <c r="I126">
        <v>19.1583333333333</v>
      </c>
      <c r="J126">
        <v>0</v>
      </c>
      <c r="K126">
        <v>125</v>
      </c>
      <c r="L126">
        <f t="shared" si="2"/>
        <v>6.62222222222222</v>
      </c>
    </row>
    <row r="127" spans="1:12">
      <c r="A127">
        <v>41796.208333333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</v>
      </c>
      <c r="H127">
        <v>20.4066666666667</v>
      </c>
      <c r="I127">
        <v>22.1583333333333</v>
      </c>
      <c r="J127">
        <v>0</v>
      </c>
      <c r="K127">
        <v>126</v>
      </c>
      <c r="L127">
        <f t="shared" si="2"/>
        <v>43.2833333333333</v>
      </c>
    </row>
    <row r="128" spans="1:12">
      <c r="A128">
        <v>41796.2499999997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</v>
      </c>
      <c r="I128">
        <v>20.55</v>
      </c>
      <c r="J128">
        <v>0</v>
      </c>
      <c r="K128">
        <v>127</v>
      </c>
      <c r="L128">
        <f t="shared" si="2"/>
        <v>107.24</v>
      </c>
    </row>
    <row r="129" spans="1:12">
      <c r="A129">
        <v>41796.2916666664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196.996666666667</v>
      </c>
      <c r="H129">
        <v>23.9816666666667</v>
      </c>
      <c r="I129">
        <v>21.9166666666667</v>
      </c>
      <c r="J129">
        <v>0</v>
      </c>
      <c r="K129">
        <v>128</v>
      </c>
      <c r="L129">
        <f t="shared" si="2"/>
        <v>196.996666666667</v>
      </c>
    </row>
    <row r="130" spans="1:12">
      <c r="A130">
        <v>41796.333333333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</v>
      </c>
      <c r="I130">
        <v>23.71666675</v>
      </c>
      <c r="J130">
        <v>0</v>
      </c>
      <c r="K130">
        <v>129</v>
      </c>
      <c r="L130">
        <f t="shared" si="2"/>
        <v>361.18</v>
      </c>
    </row>
    <row r="131" spans="1:12">
      <c r="A131">
        <v>41796.3749999997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490.57</v>
      </c>
      <c r="H131">
        <v>26.1733333333333</v>
      </c>
      <c r="I131">
        <v>23.475</v>
      </c>
      <c r="J131">
        <v>0</v>
      </c>
      <c r="K131">
        <v>130</v>
      </c>
      <c r="L131">
        <f t="shared" ref="L131:L194" si="3">IF(G131&lt;&gt;" ",G131,VLOOKUP(E131,$M$1:$N$24,2,FALSE))</f>
        <v>490.57</v>
      </c>
    </row>
    <row r="132" spans="1:12">
      <c r="A132">
        <v>41796.4166666664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</v>
      </c>
      <c r="H132">
        <v>27.6183333333333</v>
      </c>
      <c r="I132">
        <v>23.875</v>
      </c>
      <c r="J132">
        <v>0</v>
      </c>
      <c r="K132">
        <v>131</v>
      </c>
      <c r="L132">
        <f t="shared" si="3"/>
        <v>748.173333333333</v>
      </c>
    </row>
    <row r="133" spans="1:12">
      <c r="A133">
        <v>41796.458333333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</v>
      </c>
      <c r="H133">
        <v>28.0966666666667</v>
      </c>
      <c r="I133">
        <v>23.4916666666667</v>
      </c>
      <c r="J133">
        <v>0</v>
      </c>
      <c r="K133">
        <v>132</v>
      </c>
      <c r="L133">
        <f t="shared" si="3"/>
        <v>787.084615384615</v>
      </c>
    </row>
    <row r="134" spans="1:12">
      <c r="A134">
        <v>41796.4999999997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</v>
      </c>
      <c r="H134">
        <v>28.53</v>
      </c>
      <c r="I134">
        <v>28.7833333333333</v>
      </c>
      <c r="J134">
        <v>0</v>
      </c>
      <c r="K134">
        <v>133</v>
      </c>
      <c r="L134">
        <f t="shared" si="3"/>
        <v>514.758064516129</v>
      </c>
    </row>
    <row r="135" spans="1:12">
      <c r="A135">
        <v>41796.5416666663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</v>
      </c>
      <c r="H135">
        <v>28.1383333333333</v>
      </c>
      <c r="I135">
        <v>28.8083333333333</v>
      </c>
      <c r="J135">
        <v>0</v>
      </c>
      <c r="K135">
        <v>134</v>
      </c>
      <c r="L135">
        <f t="shared" si="3"/>
        <v>836.873333333333</v>
      </c>
    </row>
    <row r="136" spans="1:12">
      <c r="A136">
        <v>41796.583333333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</v>
      </c>
      <c r="H136">
        <v>28.505</v>
      </c>
      <c r="I136">
        <v>25.15</v>
      </c>
      <c r="J136">
        <v>0</v>
      </c>
      <c r="K136">
        <v>135</v>
      </c>
      <c r="L136">
        <f t="shared" si="3"/>
        <v>722.393333333333</v>
      </c>
    </row>
    <row r="137" spans="1:12">
      <c r="A137">
        <v>41796.6249999997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</v>
      </c>
      <c r="H137">
        <v>28.4216666666667</v>
      </c>
      <c r="I137">
        <v>28.0916666666667</v>
      </c>
      <c r="J137">
        <v>0</v>
      </c>
      <c r="K137">
        <v>136</v>
      </c>
      <c r="L137">
        <f t="shared" si="3"/>
        <v>439.963333333333</v>
      </c>
    </row>
    <row r="138" spans="1:12">
      <c r="A138">
        <v>41796.6666666663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27.6661016949153</v>
      </c>
      <c r="I138">
        <v>28.15</v>
      </c>
      <c r="J138">
        <v>0</v>
      </c>
      <c r="K138">
        <v>137</v>
      </c>
      <c r="L138">
        <f t="shared" si="3"/>
        <v>264.06</v>
      </c>
    </row>
    <row r="139" spans="1:12">
      <c r="A139">
        <v>41796.708333333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</v>
      </c>
      <c r="H139">
        <v>25.4633333333333</v>
      </c>
      <c r="I139">
        <v>28.1916666666667</v>
      </c>
      <c r="J139">
        <v>0</v>
      </c>
      <c r="K139">
        <v>138</v>
      </c>
      <c r="L139">
        <f t="shared" si="3"/>
        <v>65.4033333333333</v>
      </c>
    </row>
    <row r="140" spans="1:12">
      <c r="A140">
        <v>41796.7499999997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23.47</v>
      </c>
      <c r="I140">
        <v>23.6166666666667</v>
      </c>
      <c r="J140">
        <v>0</v>
      </c>
      <c r="K140">
        <v>139</v>
      </c>
      <c r="L140">
        <f t="shared" si="3"/>
        <v>12.3</v>
      </c>
    </row>
    <row r="141" spans="1:12">
      <c r="A141">
        <v>41796.7916666663</v>
      </c>
      <c r="B141">
        <v>1</v>
      </c>
      <c r="C141">
        <v>140</v>
      </c>
      <c r="D141">
        <v>156</v>
      </c>
      <c r="E141">
        <v>19</v>
      </c>
      <c r="F141">
        <v>1</v>
      </c>
      <c r="G141" t="s">
        <v>241</v>
      </c>
      <c r="H141">
        <v>22.625</v>
      </c>
      <c r="I141">
        <v>27.3166666666667</v>
      </c>
      <c r="J141">
        <v>0</v>
      </c>
      <c r="K141">
        <v>140</v>
      </c>
      <c r="L141">
        <f t="shared" si="3"/>
        <v>0.660020608382677</v>
      </c>
    </row>
    <row r="142" spans="1:12">
      <c r="A142">
        <v>41796.833333333</v>
      </c>
      <c r="B142">
        <v>1</v>
      </c>
      <c r="C142">
        <v>141</v>
      </c>
      <c r="D142">
        <v>156</v>
      </c>
      <c r="E142">
        <v>20</v>
      </c>
      <c r="F142">
        <v>1</v>
      </c>
      <c r="G142" t="s">
        <v>241</v>
      </c>
      <c r="H142">
        <v>22.5116666666667</v>
      </c>
      <c r="I142">
        <v>27.2833333333333</v>
      </c>
      <c r="J142">
        <v>0</v>
      </c>
      <c r="K142">
        <v>141</v>
      </c>
      <c r="L142">
        <f t="shared" si="3"/>
        <v>0.538337314859054</v>
      </c>
    </row>
    <row r="143" spans="1:12">
      <c r="A143">
        <v>41796.8749999997</v>
      </c>
      <c r="B143">
        <v>1</v>
      </c>
      <c r="C143">
        <v>142</v>
      </c>
      <c r="D143">
        <v>156</v>
      </c>
      <c r="E143">
        <v>21</v>
      </c>
      <c r="F143">
        <v>1</v>
      </c>
      <c r="G143" t="s">
        <v>241</v>
      </c>
      <c r="H143">
        <v>22.355</v>
      </c>
      <c r="I143">
        <v>25.2</v>
      </c>
      <c r="J143">
        <v>0</v>
      </c>
      <c r="K143">
        <v>142</v>
      </c>
      <c r="L143">
        <f t="shared" si="3"/>
        <v>0.549610016420361</v>
      </c>
    </row>
    <row r="144" spans="1:12">
      <c r="A144">
        <v>41796.9166666663</v>
      </c>
      <c r="B144">
        <v>1</v>
      </c>
      <c r="C144">
        <v>143</v>
      </c>
      <c r="D144">
        <v>156</v>
      </c>
      <c r="E144">
        <v>22</v>
      </c>
      <c r="F144">
        <v>1</v>
      </c>
      <c r="G144" t="s">
        <v>241</v>
      </c>
      <c r="H144">
        <v>22.0733333333333</v>
      </c>
      <c r="I144">
        <v>24</v>
      </c>
      <c r="J144">
        <v>0</v>
      </c>
      <c r="K144">
        <v>143</v>
      </c>
      <c r="L144">
        <f t="shared" si="3"/>
        <v>0.594273261859469</v>
      </c>
    </row>
    <row r="145" spans="1:12">
      <c r="A145">
        <v>41796.958333333</v>
      </c>
      <c r="B145">
        <v>1</v>
      </c>
      <c r="C145">
        <v>144</v>
      </c>
      <c r="D145">
        <v>156</v>
      </c>
      <c r="E145">
        <v>23</v>
      </c>
      <c r="F145">
        <v>1</v>
      </c>
      <c r="G145" t="s">
        <v>241</v>
      </c>
      <c r="H145">
        <v>22.0033333333333</v>
      </c>
      <c r="I145">
        <v>25.6333333333333</v>
      </c>
      <c r="J145">
        <v>0</v>
      </c>
      <c r="K145">
        <v>144</v>
      </c>
      <c r="L145">
        <f t="shared" si="3"/>
        <v>0.424779055099252</v>
      </c>
    </row>
    <row r="146" spans="1:12">
      <c r="A146">
        <v>41796.9999999997</v>
      </c>
      <c r="B146">
        <v>1</v>
      </c>
      <c r="C146">
        <v>145</v>
      </c>
      <c r="D146">
        <v>156</v>
      </c>
      <c r="E146">
        <v>0</v>
      </c>
      <c r="F146">
        <v>-1</v>
      </c>
      <c r="G146" t="s">
        <v>241</v>
      </c>
      <c r="H146">
        <v>21.9033333333333</v>
      </c>
      <c r="I146">
        <v>21.975</v>
      </c>
      <c r="J146">
        <v>0</v>
      </c>
      <c r="K146">
        <v>145</v>
      </c>
      <c r="L146">
        <f t="shared" si="3"/>
        <v>0.349460884624169</v>
      </c>
    </row>
    <row r="147" spans="1:12">
      <c r="A147">
        <v>41797.0416666663</v>
      </c>
      <c r="B147">
        <v>1</v>
      </c>
      <c r="C147">
        <v>146</v>
      </c>
      <c r="D147">
        <v>157</v>
      </c>
      <c r="E147">
        <v>1</v>
      </c>
      <c r="F147">
        <v>-1</v>
      </c>
      <c r="G147" t="s">
        <v>241</v>
      </c>
      <c r="H147">
        <v>21.7266666666667</v>
      </c>
      <c r="I147">
        <v>22.4916666666667</v>
      </c>
      <c r="J147">
        <v>0</v>
      </c>
      <c r="K147">
        <v>146</v>
      </c>
      <c r="L147">
        <f t="shared" si="3"/>
        <v>0.386152044240861</v>
      </c>
    </row>
    <row r="148" spans="1:12">
      <c r="A148">
        <v>41797.083333333</v>
      </c>
      <c r="B148">
        <v>1</v>
      </c>
      <c r="C148">
        <v>147</v>
      </c>
      <c r="D148">
        <v>157</v>
      </c>
      <c r="E148">
        <v>2</v>
      </c>
      <c r="F148">
        <v>-1</v>
      </c>
      <c r="G148" t="s">
        <v>241</v>
      </c>
      <c r="H148">
        <v>21.545</v>
      </c>
      <c r="I148">
        <v>25.0833333333333</v>
      </c>
      <c r="J148">
        <v>0</v>
      </c>
      <c r="K148">
        <v>147</v>
      </c>
      <c r="L148">
        <f t="shared" si="3"/>
        <v>0.360825464179156</v>
      </c>
    </row>
    <row r="149" spans="1:12">
      <c r="A149">
        <v>41797.1249999996</v>
      </c>
      <c r="B149">
        <v>1</v>
      </c>
      <c r="C149">
        <v>148</v>
      </c>
      <c r="D149">
        <v>157</v>
      </c>
      <c r="E149">
        <v>3</v>
      </c>
      <c r="F149">
        <v>-1</v>
      </c>
      <c r="G149" t="s">
        <v>241</v>
      </c>
      <c r="H149">
        <v>21.5216666666667</v>
      </c>
      <c r="I149">
        <v>25.675</v>
      </c>
      <c r="J149">
        <v>0</v>
      </c>
      <c r="K149">
        <v>148</v>
      </c>
      <c r="L149">
        <f t="shared" si="3"/>
        <v>0.357045018207173</v>
      </c>
    </row>
    <row r="150" spans="1:12">
      <c r="A150">
        <v>41797.1666666663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</v>
      </c>
      <c r="I150">
        <v>23.7416666666667</v>
      </c>
      <c r="J150">
        <v>0</v>
      </c>
      <c r="K150">
        <v>149</v>
      </c>
      <c r="L150">
        <f t="shared" si="3"/>
        <v>2.95</v>
      </c>
    </row>
    <row r="151" spans="1:12">
      <c r="A151">
        <v>41797.208333333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</v>
      </c>
      <c r="H151">
        <v>21.5483333333333</v>
      </c>
      <c r="I151">
        <v>22.45</v>
      </c>
      <c r="J151">
        <v>0</v>
      </c>
      <c r="K151">
        <v>150</v>
      </c>
      <c r="L151">
        <f t="shared" si="3"/>
        <v>40.3333333333333</v>
      </c>
    </row>
    <row r="152" spans="1:12">
      <c r="A152">
        <v>41797.2499999996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109.896666666667</v>
      </c>
      <c r="H152">
        <v>22.5033333333333</v>
      </c>
      <c r="I152">
        <v>23.5583333333333</v>
      </c>
      <c r="J152">
        <v>0</v>
      </c>
      <c r="K152">
        <v>151</v>
      </c>
      <c r="L152">
        <f t="shared" si="3"/>
        <v>109.896666666667</v>
      </c>
    </row>
    <row r="153" spans="1:12">
      <c r="A153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</v>
      </c>
      <c r="H153">
        <v>24.5</v>
      </c>
      <c r="I153">
        <v>23.7666666666667</v>
      </c>
      <c r="J153">
        <v>0</v>
      </c>
      <c r="K153">
        <v>152</v>
      </c>
      <c r="L153">
        <f t="shared" si="3"/>
        <v>284.973333333333</v>
      </c>
    </row>
    <row r="154" spans="1:12">
      <c r="A154">
        <v>41797.333333333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</v>
      </c>
      <c r="H154">
        <v>25</v>
      </c>
      <c r="I154" t="s">
        <v>241</v>
      </c>
      <c r="J154">
        <v>0</v>
      </c>
      <c r="K154">
        <v>153</v>
      </c>
      <c r="L154">
        <f t="shared" si="3"/>
        <v>384.673333333333</v>
      </c>
    </row>
    <row r="155" spans="1:12">
      <c r="A155">
        <v>41797.3749999996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572.206666666667</v>
      </c>
      <c r="H155">
        <v>26</v>
      </c>
      <c r="I155" t="s">
        <v>241</v>
      </c>
      <c r="J155">
        <v>0</v>
      </c>
      <c r="K155">
        <v>154</v>
      </c>
      <c r="L155">
        <f t="shared" si="3"/>
        <v>572.206666666667</v>
      </c>
    </row>
    <row r="156" spans="1:12">
      <c r="A156">
        <v>41797.4166666663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721.541935483871</v>
      </c>
      <c r="H156">
        <v>29.6387755102041</v>
      </c>
      <c r="I156">
        <v>0.3</v>
      </c>
      <c r="J156">
        <v>0</v>
      </c>
      <c r="K156">
        <v>155</v>
      </c>
      <c r="L156">
        <f t="shared" si="3"/>
        <v>721.541935483871</v>
      </c>
    </row>
    <row r="157" spans="1:12">
      <c r="A157">
        <v>41797.458333333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</v>
      </c>
      <c r="H157">
        <v>30.5583333333333</v>
      </c>
      <c r="I157">
        <v>0.3</v>
      </c>
      <c r="J157">
        <v>0</v>
      </c>
      <c r="K157">
        <v>156</v>
      </c>
      <c r="L157">
        <f t="shared" si="3"/>
        <v>812.246666666666</v>
      </c>
    </row>
    <row r="158" spans="1:12">
      <c r="A158">
        <v>41797.4999999996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667.706666666667</v>
      </c>
      <c r="H158">
        <v>30.6</v>
      </c>
      <c r="I158">
        <v>0.3</v>
      </c>
      <c r="J158">
        <v>0</v>
      </c>
      <c r="K158">
        <v>157</v>
      </c>
      <c r="L158">
        <f t="shared" si="3"/>
        <v>667.706666666667</v>
      </c>
    </row>
    <row r="159" spans="1:12">
      <c r="A159">
        <v>41797.5416666663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</v>
      </c>
      <c r="H159">
        <v>30.1233333333333</v>
      </c>
      <c r="I159">
        <v>0.3</v>
      </c>
      <c r="J159">
        <v>0</v>
      </c>
      <c r="K159">
        <v>158</v>
      </c>
      <c r="L159">
        <f t="shared" si="3"/>
        <v>395.38</v>
      </c>
    </row>
    <row r="160" spans="1:12">
      <c r="A160">
        <v>41797.583333333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229.746666666667</v>
      </c>
      <c r="H160">
        <v>30.7016666666667</v>
      </c>
      <c r="I160">
        <v>0.3</v>
      </c>
      <c r="J160">
        <v>0</v>
      </c>
      <c r="K160">
        <v>159</v>
      </c>
      <c r="L160">
        <f t="shared" si="3"/>
        <v>229.746666666667</v>
      </c>
    </row>
    <row r="161" spans="1:12">
      <c r="A161">
        <v>41797.6249999996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</v>
      </c>
      <c r="H161">
        <v>29.865</v>
      </c>
      <c r="I161">
        <v>0.3</v>
      </c>
      <c r="J161">
        <v>0</v>
      </c>
      <c r="K161">
        <v>160</v>
      </c>
      <c r="L161">
        <f t="shared" si="3"/>
        <v>201.28</v>
      </c>
    </row>
    <row r="162" spans="1:12">
      <c r="A162">
        <v>41797.6666666663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</v>
      </c>
      <c r="H162">
        <v>28.6166666666667</v>
      </c>
      <c r="I162">
        <v>0.3</v>
      </c>
      <c r="J162">
        <v>0</v>
      </c>
      <c r="K162">
        <v>161</v>
      </c>
      <c r="L162">
        <f t="shared" si="3"/>
        <v>100.363333333333</v>
      </c>
    </row>
    <row r="163" spans="1:12">
      <c r="A163">
        <v>41797.7083333329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73.9266666666667</v>
      </c>
      <c r="H163">
        <v>27.5583333333333</v>
      </c>
      <c r="I163">
        <v>0.3</v>
      </c>
      <c r="J163">
        <v>0</v>
      </c>
      <c r="K163">
        <v>162</v>
      </c>
      <c r="L163">
        <f t="shared" si="3"/>
        <v>73.9266666666667</v>
      </c>
    </row>
    <row r="164" spans="1:12">
      <c r="A164">
        <v>41797.7499999996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</v>
      </c>
      <c r="H164">
        <v>26.3766666666667</v>
      </c>
      <c r="I164">
        <v>0.3</v>
      </c>
      <c r="J164">
        <v>0</v>
      </c>
      <c r="K164">
        <v>163</v>
      </c>
      <c r="L164">
        <f t="shared" si="3"/>
        <v>17.0863636363636</v>
      </c>
    </row>
    <row r="165" spans="1:12">
      <c r="A165">
        <v>41797.7916666663</v>
      </c>
      <c r="B165">
        <v>1</v>
      </c>
      <c r="C165">
        <v>164</v>
      </c>
      <c r="D165">
        <v>157</v>
      </c>
      <c r="E165">
        <v>19</v>
      </c>
      <c r="F165">
        <v>-1</v>
      </c>
      <c r="G165" t="s">
        <v>241</v>
      </c>
      <c r="H165">
        <v>25.2866666666667</v>
      </c>
      <c r="I165">
        <v>0.3</v>
      </c>
      <c r="J165">
        <v>0</v>
      </c>
      <c r="K165">
        <v>164</v>
      </c>
      <c r="L165">
        <f t="shared" si="3"/>
        <v>0.660020608382677</v>
      </c>
    </row>
    <row r="166" spans="1:12">
      <c r="A166">
        <v>41797.8333333329</v>
      </c>
      <c r="B166">
        <v>1</v>
      </c>
      <c r="C166">
        <v>165</v>
      </c>
      <c r="D166">
        <v>157</v>
      </c>
      <c r="E166">
        <v>20</v>
      </c>
      <c r="F166">
        <v>-1</v>
      </c>
      <c r="G166" t="s">
        <v>241</v>
      </c>
      <c r="H166">
        <v>24.6033333333333</v>
      </c>
      <c r="I166">
        <v>0.3</v>
      </c>
      <c r="J166">
        <v>0</v>
      </c>
      <c r="K166">
        <v>165</v>
      </c>
      <c r="L166">
        <f t="shared" si="3"/>
        <v>0.538337314859054</v>
      </c>
    </row>
    <row r="167" spans="1:12">
      <c r="A167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s">
        <v>241</v>
      </c>
      <c r="H167">
        <v>24.0283333333333</v>
      </c>
      <c r="I167">
        <v>0.3</v>
      </c>
      <c r="J167">
        <v>0</v>
      </c>
      <c r="K167">
        <v>166</v>
      </c>
      <c r="L167">
        <f t="shared" si="3"/>
        <v>0.549610016420361</v>
      </c>
    </row>
    <row r="168" spans="1:12">
      <c r="A168">
        <v>41797.9166666663</v>
      </c>
      <c r="B168">
        <v>1</v>
      </c>
      <c r="C168">
        <v>167</v>
      </c>
      <c r="D168">
        <v>157</v>
      </c>
      <c r="E168">
        <v>22</v>
      </c>
      <c r="F168">
        <v>-1</v>
      </c>
      <c r="G168" t="s">
        <v>241</v>
      </c>
      <c r="H168">
        <v>23.4483333333333</v>
      </c>
      <c r="I168">
        <v>0.3</v>
      </c>
      <c r="J168">
        <v>0</v>
      </c>
      <c r="K168">
        <v>167</v>
      </c>
      <c r="L168">
        <f t="shared" si="3"/>
        <v>0.594273261859469</v>
      </c>
    </row>
    <row r="169" spans="1:12">
      <c r="A169">
        <v>41797.9583333329</v>
      </c>
      <c r="B169">
        <v>1</v>
      </c>
      <c r="C169">
        <v>168</v>
      </c>
      <c r="D169">
        <v>157</v>
      </c>
      <c r="E169">
        <v>23</v>
      </c>
      <c r="F169">
        <v>-1</v>
      </c>
      <c r="G169" t="s">
        <v>241</v>
      </c>
      <c r="H169">
        <v>23.0866666666667</v>
      </c>
      <c r="I169">
        <v>0.3</v>
      </c>
      <c r="J169">
        <v>0</v>
      </c>
      <c r="K169">
        <v>168</v>
      </c>
      <c r="L169">
        <f t="shared" si="3"/>
        <v>0.424779055099252</v>
      </c>
    </row>
    <row r="170" spans="1:12">
      <c r="A170">
        <v>41797.9999999996</v>
      </c>
      <c r="B170">
        <v>1</v>
      </c>
      <c r="C170">
        <v>169</v>
      </c>
      <c r="D170">
        <v>157</v>
      </c>
      <c r="E170">
        <v>0</v>
      </c>
      <c r="F170">
        <v>-1</v>
      </c>
      <c r="G170" t="s">
        <v>241</v>
      </c>
      <c r="H170">
        <v>22.9</v>
      </c>
      <c r="I170">
        <v>0.3</v>
      </c>
      <c r="J170">
        <v>0</v>
      </c>
      <c r="K170">
        <v>169</v>
      </c>
      <c r="L170">
        <f t="shared" si="3"/>
        <v>0.349460884624169</v>
      </c>
    </row>
    <row r="171" spans="1:12">
      <c r="A171">
        <v>41798.0416666663</v>
      </c>
      <c r="B171">
        <v>1</v>
      </c>
      <c r="C171">
        <v>170</v>
      </c>
      <c r="D171">
        <v>158</v>
      </c>
      <c r="E171">
        <v>1</v>
      </c>
      <c r="F171">
        <v>-1</v>
      </c>
      <c r="G171" t="s">
        <v>241</v>
      </c>
      <c r="H171">
        <v>22.8416666666667</v>
      </c>
      <c r="I171">
        <v>0.3</v>
      </c>
      <c r="J171">
        <v>0</v>
      </c>
      <c r="K171">
        <v>170</v>
      </c>
      <c r="L171">
        <f t="shared" si="3"/>
        <v>0.386152044240861</v>
      </c>
    </row>
    <row r="172" spans="1:12">
      <c r="A172">
        <v>41798.0833333329</v>
      </c>
      <c r="B172">
        <v>1</v>
      </c>
      <c r="C172">
        <v>171</v>
      </c>
      <c r="D172">
        <v>158</v>
      </c>
      <c r="E172">
        <v>2</v>
      </c>
      <c r="F172">
        <v>-1</v>
      </c>
      <c r="G172" t="s">
        <v>241</v>
      </c>
      <c r="H172">
        <v>22.8216666666666</v>
      </c>
      <c r="I172">
        <v>0.3</v>
      </c>
      <c r="J172">
        <v>0</v>
      </c>
      <c r="K172">
        <v>171</v>
      </c>
      <c r="L172">
        <f t="shared" si="3"/>
        <v>0.360825464179156</v>
      </c>
    </row>
    <row r="173" spans="1:12">
      <c r="A173">
        <v>41798.1249999996</v>
      </c>
      <c r="B173">
        <v>1</v>
      </c>
      <c r="C173">
        <v>172</v>
      </c>
      <c r="D173">
        <v>158</v>
      </c>
      <c r="E173">
        <v>3</v>
      </c>
      <c r="F173">
        <v>-1</v>
      </c>
      <c r="G173" t="s">
        <v>241</v>
      </c>
      <c r="H173">
        <v>22.5716666666667</v>
      </c>
      <c r="I173">
        <v>0.3</v>
      </c>
      <c r="J173">
        <v>0</v>
      </c>
      <c r="K173">
        <v>172</v>
      </c>
      <c r="L173">
        <f t="shared" si="3"/>
        <v>0.357045018207173</v>
      </c>
    </row>
    <row r="174" spans="1:12">
      <c r="A174">
        <v>41798.1666666662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</v>
      </c>
      <c r="H174">
        <v>22.4083333333333</v>
      </c>
      <c r="I174">
        <v>0.3</v>
      </c>
      <c r="J174">
        <v>0</v>
      </c>
      <c r="K174">
        <v>173</v>
      </c>
      <c r="L174">
        <f t="shared" si="3"/>
        <v>0.775</v>
      </c>
    </row>
    <row r="175" spans="1:12">
      <c r="A175">
        <v>41798.2083333329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</v>
      </c>
      <c r="H175">
        <v>22.5116666666667</v>
      </c>
      <c r="I175">
        <v>0.3</v>
      </c>
      <c r="J175">
        <v>0</v>
      </c>
      <c r="K175">
        <v>174</v>
      </c>
      <c r="L175">
        <f t="shared" si="3"/>
        <v>17.6033333333333</v>
      </c>
    </row>
    <row r="176" spans="1:12">
      <c r="A176">
        <v>41798.2499999996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</v>
      </c>
      <c r="H176">
        <v>23.25</v>
      </c>
      <c r="I176">
        <v>0.3</v>
      </c>
      <c r="J176">
        <v>0</v>
      </c>
      <c r="K176">
        <v>175</v>
      </c>
      <c r="L176">
        <f t="shared" si="3"/>
        <v>35.01</v>
      </c>
    </row>
    <row r="177" spans="1:12">
      <c r="A177">
        <v>41798.2916666662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</v>
      </c>
      <c r="H177">
        <v>24.1366666666667</v>
      </c>
      <c r="I177">
        <v>0.3</v>
      </c>
      <c r="J177">
        <v>0</v>
      </c>
      <c r="K177">
        <v>176</v>
      </c>
      <c r="L177">
        <f t="shared" si="3"/>
        <v>137.803333333333</v>
      </c>
    </row>
    <row r="178" spans="1:12">
      <c r="A178">
        <v>41798.3333333329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</v>
      </c>
      <c r="H178">
        <v>25.425</v>
      </c>
      <c r="I178">
        <v>0.3</v>
      </c>
      <c r="J178">
        <v>0</v>
      </c>
      <c r="K178">
        <v>177</v>
      </c>
      <c r="L178">
        <f t="shared" si="3"/>
        <v>244.203333333333</v>
      </c>
    </row>
    <row r="179" spans="1:12">
      <c r="A179">
        <v>41798.3749999996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311.706666666667</v>
      </c>
      <c r="H179">
        <v>25.6583333333333</v>
      </c>
      <c r="I179">
        <v>0.3</v>
      </c>
      <c r="J179">
        <v>0</v>
      </c>
      <c r="K179">
        <v>178</v>
      </c>
      <c r="L179">
        <f t="shared" si="3"/>
        <v>311.706666666667</v>
      </c>
    </row>
    <row r="180" spans="1:12">
      <c r="A180">
        <v>41798.4166666662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</v>
      </c>
      <c r="H180">
        <v>26.3583333333333</v>
      </c>
      <c r="I180">
        <v>0.3</v>
      </c>
      <c r="J180">
        <v>0</v>
      </c>
      <c r="K180">
        <v>179</v>
      </c>
      <c r="L180">
        <f t="shared" si="3"/>
        <v>249.903333333333</v>
      </c>
    </row>
    <row r="181" spans="1:12">
      <c r="A181">
        <v>41798.4583333329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</v>
      </c>
      <c r="H181">
        <v>27.2483333333333</v>
      </c>
      <c r="I181">
        <v>0.3</v>
      </c>
      <c r="J181">
        <v>0</v>
      </c>
      <c r="K181">
        <v>180</v>
      </c>
      <c r="L181">
        <f t="shared" si="3"/>
        <v>338.55</v>
      </c>
    </row>
    <row r="182" spans="1:12">
      <c r="A182">
        <v>41798.4999999996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559.906666666667</v>
      </c>
      <c r="H182">
        <v>27.8383333333333</v>
      </c>
      <c r="I182">
        <v>0.3</v>
      </c>
      <c r="J182">
        <v>0</v>
      </c>
      <c r="K182">
        <v>181</v>
      </c>
      <c r="L182">
        <f t="shared" si="3"/>
        <v>559.906666666667</v>
      </c>
    </row>
    <row r="183" spans="1:12">
      <c r="A183">
        <v>41798.5416666662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</v>
      </c>
      <c r="H183">
        <v>27.63</v>
      </c>
      <c r="I183">
        <v>0.3</v>
      </c>
      <c r="J183">
        <v>0</v>
      </c>
      <c r="K183">
        <v>182</v>
      </c>
      <c r="L183">
        <f t="shared" si="3"/>
        <v>334.023333333333</v>
      </c>
    </row>
    <row r="184" spans="1:12">
      <c r="A184">
        <v>41798.5833333329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278.75</v>
      </c>
      <c r="H184">
        <v>27.24</v>
      </c>
      <c r="I184">
        <v>0.3</v>
      </c>
      <c r="J184">
        <v>0</v>
      </c>
      <c r="K184">
        <v>183</v>
      </c>
      <c r="L184">
        <f t="shared" si="3"/>
        <v>278.75</v>
      </c>
    </row>
    <row r="185" spans="1:12">
      <c r="A185">
        <v>41798.6249999996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</v>
      </c>
      <c r="H185">
        <v>27.0316666666667</v>
      </c>
      <c r="I185">
        <v>0.3</v>
      </c>
      <c r="J185">
        <v>0</v>
      </c>
      <c r="K185">
        <v>184</v>
      </c>
      <c r="L185">
        <f t="shared" si="3"/>
        <v>267.123333333333</v>
      </c>
    </row>
    <row r="186" spans="1:12">
      <c r="A186">
        <v>41798.6666666662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147.32</v>
      </c>
      <c r="H186">
        <v>25.745</v>
      </c>
      <c r="I186">
        <v>0.3</v>
      </c>
      <c r="J186">
        <v>0</v>
      </c>
      <c r="K186">
        <v>185</v>
      </c>
      <c r="L186">
        <f t="shared" si="3"/>
        <v>147.32</v>
      </c>
    </row>
    <row r="187" spans="1:12">
      <c r="A187">
        <v>41798.7083333329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</v>
      </c>
      <c r="H187">
        <v>24.5016666666667</v>
      </c>
      <c r="I187">
        <v>0.3</v>
      </c>
      <c r="J187">
        <v>0</v>
      </c>
      <c r="K187">
        <v>186</v>
      </c>
      <c r="L187">
        <f t="shared" si="3"/>
        <v>59.6766666666666</v>
      </c>
    </row>
    <row r="188" spans="1:12">
      <c r="A188">
        <v>41798.7499999995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16.2045454545455</v>
      </c>
      <c r="H188">
        <v>23.605</v>
      </c>
      <c r="I188">
        <v>0.3</v>
      </c>
      <c r="J188">
        <v>0</v>
      </c>
      <c r="K188">
        <v>187</v>
      </c>
      <c r="L188">
        <f t="shared" si="3"/>
        <v>16.2045454545455</v>
      </c>
    </row>
    <row r="189" spans="1:12">
      <c r="A189">
        <v>41798.7916666662</v>
      </c>
      <c r="B189">
        <v>1</v>
      </c>
      <c r="C189">
        <v>188</v>
      </c>
      <c r="D189">
        <v>158</v>
      </c>
      <c r="E189">
        <v>19</v>
      </c>
      <c r="F189">
        <v>-1</v>
      </c>
      <c r="G189" t="s">
        <v>241</v>
      </c>
      <c r="H189">
        <v>22.745</v>
      </c>
      <c r="I189">
        <v>0.3</v>
      </c>
      <c r="J189">
        <v>0</v>
      </c>
      <c r="K189">
        <v>188</v>
      </c>
      <c r="L189">
        <f t="shared" si="3"/>
        <v>0.660020608382677</v>
      </c>
    </row>
    <row r="190" spans="1:12">
      <c r="A190">
        <v>41798.8333333329</v>
      </c>
      <c r="B190">
        <v>1</v>
      </c>
      <c r="C190">
        <v>189</v>
      </c>
      <c r="D190">
        <v>158</v>
      </c>
      <c r="E190">
        <v>20</v>
      </c>
      <c r="F190">
        <v>-1</v>
      </c>
      <c r="G190" t="s">
        <v>241</v>
      </c>
      <c r="H190">
        <v>22.4683333333333</v>
      </c>
      <c r="I190">
        <v>0.3</v>
      </c>
      <c r="J190">
        <v>0</v>
      </c>
      <c r="K190">
        <v>189</v>
      </c>
      <c r="L190">
        <f t="shared" si="3"/>
        <v>0.538337314859054</v>
      </c>
    </row>
    <row r="191" spans="1:12">
      <c r="A191">
        <v>41798.8749999995</v>
      </c>
      <c r="B191">
        <v>1</v>
      </c>
      <c r="C191">
        <v>190</v>
      </c>
      <c r="D191">
        <v>158</v>
      </c>
      <c r="E191">
        <v>21</v>
      </c>
      <c r="F191">
        <v>-1</v>
      </c>
      <c r="G191" t="s">
        <v>241</v>
      </c>
      <c r="H191">
        <v>22.1633333333333</v>
      </c>
      <c r="I191">
        <v>0.3</v>
      </c>
      <c r="J191">
        <v>0</v>
      </c>
      <c r="K191">
        <v>190</v>
      </c>
      <c r="L191">
        <f t="shared" si="3"/>
        <v>0.549610016420361</v>
      </c>
    </row>
    <row r="192" spans="1:12">
      <c r="A192">
        <v>41798.9166666662</v>
      </c>
      <c r="B192">
        <v>1</v>
      </c>
      <c r="C192">
        <v>191</v>
      </c>
      <c r="D192">
        <v>158</v>
      </c>
      <c r="E192">
        <v>22</v>
      </c>
      <c r="F192">
        <v>-1</v>
      </c>
      <c r="G192" t="s">
        <v>241</v>
      </c>
      <c r="H192">
        <v>21.9983333333333</v>
      </c>
      <c r="I192">
        <v>0.3</v>
      </c>
      <c r="J192">
        <v>0</v>
      </c>
      <c r="K192">
        <v>191</v>
      </c>
      <c r="L192">
        <f t="shared" si="3"/>
        <v>0.594273261859469</v>
      </c>
    </row>
    <row r="193" spans="1:12">
      <c r="A193">
        <v>41798.9583333329</v>
      </c>
      <c r="B193">
        <v>1</v>
      </c>
      <c r="C193">
        <v>192</v>
      </c>
      <c r="D193">
        <v>158</v>
      </c>
      <c r="E193">
        <v>23</v>
      </c>
      <c r="F193">
        <v>-1</v>
      </c>
      <c r="G193" t="s">
        <v>241</v>
      </c>
      <c r="H193">
        <v>21.65</v>
      </c>
      <c r="I193">
        <v>0.3</v>
      </c>
      <c r="J193">
        <v>0</v>
      </c>
      <c r="K193">
        <v>192</v>
      </c>
      <c r="L193">
        <f t="shared" si="3"/>
        <v>0.424779055099252</v>
      </c>
    </row>
    <row r="194" spans="1:12">
      <c r="A194">
        <v>41798.9999999995</v>
      </c>
      <c r="B194">
        <v>1</v>
      </c>
      <c r="C194">
        <v>193</v>
      </c>
      <c r="D194">
        <v>158</v>
      </c>
      <c r="E194">
        <v>0</v>
      </c>
      <c r="F194">
        <v>1</v>
      </c>
      <c r="G194" t="s">
        <v>241</v>
      </c>
      <c r="H194">
        <v>21.3916666666667</v>
      </c>
      <c r="I194">
        <v>0.3</v>
      </c>
      <c r="J194">
        <v>0</v>
      </c>
      <c r="K194">
        <v>193</v>
      </c>
      <c r="L194">
        <f t="shared" si="3"/>
        <v>0.349460884624169</v>
      </c>
    </row>
    <row r="195" spans="1:12">
      <c r="A195">
        <v>41799.0416666662</v>
      </c>
      <c r="B195">
        <v>1</v>
      </c>
      <c r="C195">
        <v>194</v>
      </c>
      <c r="D195">
        <v>159</v>
      </c>
      <c r="E195">
        <v>1</v>
      </c>
      <c r="F195">
        <v>1</v>
      </c>
      <c r="G195" t="s">
        <v>241</v>
      </c>
      <c r="H195">
        <v>21.2083333333334</v>
      </c>
      <c r="I195">
        <v>0.3</v>
      </c>
      <c r="J195">
        <v>0</v>
      </c>
      <c r="K195">
        <v>194</v>
      </c>
      <c r="L195">
        <f t="shared" ref="L195:L258" si="4">IF(G195&lt;&gt;" ",G195,VLOOKUP(E195,$M$1:$N$24,2,FALSE))</f>
        <v>0.386152044240861</v>
      </c>
    </row>
    <row r="196" spans="1:12">
      <c r="A196">
        <v>41799.0833333329</v>
      </c>
      <c r="B196">
        <v>1</v>
      </c>
      <c r="C196">
        <v>195</v>
      </c>
      <c r="D196">
        <v>159</v>
      </c>
      <c r="E196">
        <v>2</v>
      </c>
      <c r="F196">
        <v>1</v>
      </c>
      <c r="G196" t="s">
        <v>241</v>
      </c>
      <c r="H196">
        <v>21.1016666666667</v>
      </c>
      <c r="I196">
        <v>0.3</v>
      </c>
      <c r="J196">
        <v>0</v>
      </c>
      <c r="K196">
        <v>195</v>
      </c>
      <c r="L196">
        <f t="shared" si="4"/>
        <v>0.360825464179156</v>
      </c>
    </row>
    <row r="197" spans="1:12">
      <c r="A197">
        <v>41799.1249999995</v>
      </c>
      <c r="B197">
        <v>1</v>
      </c>
      <c r="C197">
        <v>196</v>
      </c>
      <c r="D197">
        <v>159</v>
      </c>
      <c r="E197">
        <v>3</v>
      </c>
      <c r="F197">
        <v>1</v>
      </c>
      <c r="G197" t="s">
        <v>241</v>
      </c>
      <c r="H197">
        <v>20.9316666666667</v>
      </c>
      <c r="I197">
        <v>0.3</v>
      </c>
      <c r="J197">
        <v>0</v>
      </c>
      <c r="K197">
        <v>196</v>
      </c>
      <c r="L197">
        <f t="shared" si="4"/>
        <v>0.357045018207173</v>
      </c>
    </row>
    <row r="198" spans="1:12">
      <c r="A198">
        <v>41799.1666666662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20.8166666666667</v>
      </c>
      <c r="I198">
        <v>0.3</v>
      </c>
      <c r="J198">
        <v>0</v>
      </c>
      <c r="K198">
        <v>197</v>
      </c>
      <c r="L198">
        <f t="shared" si="4"/>
        <v>2.9</v>
      </c>
    </row>
    <row r="199" spans="1:12">
      <c r="A199">
        <v>41799.2083333329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</v>
      </c>
      <c r="H199">
        <v>21.135</v>
      </c>
      <c r="I199">
        <v>0.3</v>
      </c>
      <c r="J199">
        <v>0</v>
      </c>
      <c r="K199">
        <v>198</v>
      </c>
      <c r="L199">
        <f t="shared" si="4"/>
        <v>32.9333333333333</v>
      </c>
    </row>
    <row r="200" spans="1:12">
      <c r="A200">
        <v>41799.2499999995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</v>
      </c>
      <c r="H200">
        <v>22.1116666666667</v>
      </c>
      <c r="I200">
        <v>0.3</v>
      </c>
      <c r="J200">
        <v>0</v>
      </c>
      <c r="K200">
        <v>199</v>
      </c>
      <c r="L200">
        <f t="shared" si="4"/>
        <v>111.46</v>
      </c>
    </row>
    <row r="201" spans="1:12">
      <c r="A201">
        <v>41799.2916666662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209.26</v>
      </c>
      <c r="H201">
        <v>22.8616666666667</v>
      </c>
      <c r="I201">
        <v>0.3</v>
      </c>
      <c r="J201">
        <v>0</v>
      </c>
      <c r="K201">
        <v>200</v>
      </c>
      <c r="L201">
        <f t="shared" si="4"/>
        <v>209.26</v>
      </c>
    </row>
    <row r="202" spans="1:12">
      <c r="A202">
        <v>41799.3333333328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253.946666666667</v>
      </c>
      <c r="H202">
        <v>23.6716666666667</v>
      </c>
      <c r="I202">
        <v>0.3</v>
      </c>
      <c r="J202">
        <v>0</v>
      </c>
      <c r="K202">
        <v>201</v>
      </c>
      <c r="L202">
        <f t="shared" si="4"/>
        <v>253.946666666667</v>
      </c>
    </row>
    <row r="203" spans="1:12">
      <c r="A203">
        <v>41799.3749999995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</v>
      </c>
      <c r="H203">
        <v>25.0766666666667</v>
      </c>
      <c r="I203">
        <v>0.3</v>
      </c>
      <c r="J203">
        <v>0</v>
      </c>
      <c r="K203">
        <v>202</v>
      </c>
      <c r="L203">
        <f t="shared" si="4"/>
        <v>306.1</v>
      </c>
    </row>
    <row r="204" spans="1:12">
      <c r="A204">
        <v>41799.4166666662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</v>
      </c>
      <c r="H204">
        <v>26.01</v>
      </c>
      <c r="I204">
        <v>0.3</v>
      </c>
      <c r="J204">
        <v>0</v>
      </c>
      <c r="K204">
        <v>203</v>
      </c>
      <c r="L204">
        <f t="shared" si="4"/>
        <v>327.610714285714</v>
      </c>
    </row>
    <row r="205" spans="1:12">
      <c r="A205">
        <v>41799.4583333328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548.73</v>
      </c>
      <c r="H205">
        <v>27.0233333333333</v>
      </c>
      <c r="I205">
        <v>36.775</v>
      </c>
      <c r="J205">
        <v>0</v>
      </c>
      <c r="K205">
        <v>204</v>
      </c>
      <c r="L205">
        <f t="shared" si="4"/>
        <v>548.73</v>
      </c>
    </row>
    <row r="206" spans="1:12">
      <c r="A206">
        <v>41799.4999999995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502.096666666667</v>
      </c>
      <c r="H206">
        <v>27.3916666666667</v>
      </c>
      <c r="I206">
        <v>23.2916666666667</v>
      </c>
      <c r="J206">
        <v>0</v>
      </c>
      <c r="K206">
        <v>205</v>
      </c>
      <c r="L206">
        <f t="shared" si="4"/>
        <v>502.096666666667</v>
      </c>
    </row>
    <row r="207" spans="1:12">
      <c r="A207">
        <v>41799.5416666662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</v>
      </c>
      <c r="H207">
        <v>27.17</v>
      </c>
      <c r="I207">
        <v>28.4083333333333</v>
      </c>
      <c r="J207">
        <v>0</v>
      </c>
      <c r="K207">
        <v>206</v>
      </c>
      <c r="L207">
        <f t="shared" si="4"/>
        <v>499.763333333333</v>
      </c>
    </row>
    <row r="208" spans="1:12">
      <c r="A208">
        <v>41799.5833333328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355.69</v>
      </c>
      <c r="H208">
        <v>26.6066666666667</v>
      </c>
      <c r="I208">
        <v>23.4166666666667</v>
      </c>
      <c r="J208">
        <v>0</v>
      </c>
      <c r="K208">
        <v>207</v>
      </c>
      <c r="L208">
        <f t="shared" si="4"/>
        <v>355.69</v>
      </c>
    </row>
    <row r="209" spans="1:12">
      <c r="A209">
        <v>41799.6249999995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284.44</v>
      </c>
      <c r="H209">
        <v>25.9416666666667</v>
      </c>
      <c r="I209">
        <v>27.7333333333333</v>
      </c>
      <c r="J209">
        <v>0</v>
      </c>
      <c r="K209">
        <v>208</v>
      </c>
      <c r="L209">
        <f t="shared" si="4"/>
        <v>284.44</v>
      </c>
    </row>
    <row r="210" spans="1:12">
      <c r="A210">
        <v>41799.6666666662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</v>
      </c>
      <c r="H210">
        <v>25.0016666666667</v>
      </c>
      <c r="I210">
        <v>23.6333333333333</v>
      </c>
      <c r="J210">
        <v>0</v>
      </c>
      <c r="K210">
        <v>209</v>
      </c>
      <c r="L210">
        <f t="shared" si="4"/>
        <v>131.843333333333</v>
      </c>
    </row>
    <row r="211" spans="1:12">
      <c r="A211">
        <v>41799.7083333328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</v>
      </c>
      <c r="H211">
        <v>23.9466666666667</v>
      </c>
      <c r="I211">
        <v>28.575</v>
      </c>
      <c r="J211">
        <v>0</v>
      </c>
      <c r="K211">
        <v>210</v>
      </c>
      <c r="L211">
        <f t="shared" si="4"/>
        <v>60.26</v>
      </c>
    </row>
    <row r="212" spans="1:12">
      <c r="A212">
        <v>41799.7499999995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11.9619047619048</v>
      </c>
      <c r="H212">
        <v>23.395</v>
      </c>
      <c r="I212">
        <v>23.4666666666667</v>
      </c>
      <c r="J212">
        <v>0</v>
      </c>
      <c r="K212">
        <v>211</v>
      </c>
      <c r="L212">
        <f t="shared" si="4"/>
        <v>11.9619047619048</v>
      </c>
    </row>
    <row r="213" spans="1:12">
      <c r="A213">
        <v>41799.7916666662</v>
      </c>
      <c r="B213">
        <v>1</v>
      </c>
      <c r="C213">
        <v>212</v>
      </c>
      <c r="D213">
        <v>159</v>
      </c>
      <c r="E213">
        <v>19</v>
      </c>
      <c r="F213">
        <v>1</v>
      </c>
      <c r="G213" t="s">
        <v>241</v>
      </c>
      <c r="H213">
        <v>22.7566666666667</v>
      </c>
      <c r="I213">
        <v>23.575</v>
      </c>
      <c r="J213">
        <v>0</v>
      </c>
      <c r="K213">
        <v>212</v>
      </c>
      <c r="L213">
        <f t="shared" si="4"/>
        <v>0.660020608382677</v>
      </c>
    </row>
    <row r="214" spans="1:12">
      <c r="A214">
        <v>41799.8333333328</v>
      </c>
      <c r="B214">
        <v>1</v>
      </c>
      <c r="C214">
        <v>213</v>
      </c>
      <c r="D214">
        <v>159</v>
      </c>
      <c r="E214">
        <v>20</v>
      </c>
      <c r="F214">
        <v>1</v>
      </c>
      <c r="G214" t="s">
        <v>241</v>
      </c>
      <c r="H214">
        <v>22.2133333333333</v>
      </c>
      <c r="I214">
        <v>25.1833333333333</v>
      </c>
      <c r="J214">
        <v>0</v>
      </c>
      <c r="K214">
        <v>213</v>
      </c>
      <c r="L214">
        <f t="shared" si="4"/>
        <v>0.538337314859054</v>
      </c>
    </row>
    <row r="215" spans="1:12">
      <c r="A215">
        <v>41799.8749999995</v>
      </c>
      <c r="B215">
        <v>1</v>
      </c>
      <c r="C215">
        <v>214</v>
      </c>
      <c r="D215">
        <v>159</v>
      </c>
      <c r="E215">
        <v>21</v>
      </c>
      <c r="F215">
        <v>1</v>
      </c>
      <c r="G215" t="s">
        <v>241</v>
      </c>
      <c r="H215">
        <v>21.9166666666667</v>
      </c>
      <c r="I215">
        <v>23.6833333333333</v>
      </c>
      <c r="J215">
        <v>0</v>
      </c>
      <c r="K215">
        <v>214</v>
      </c>
      <c r="L215">
        <f t="shared" si="4"/>
        <v>0.549610016420361</v>
      </c>
    </row>
    <row r="216" spans="1:12">
      <c r="A216">
        <v>41799.9166666661</v>
      </c>
      <c r="B216">
        <v>1</v>
      </c>
      <c r="C216">
        <v>215</v>
      </c>
      <c r="D216">
        <v>159</v>
      </c>
      <c r="E216">
        <v>22</v>
      </c>
      <c r="F216">
        <v>1</v>
      </c>
      <c r="G216" t="s">
        <v>241</v>
      </c>
      <c r="H216">
        <v>21.9333333333333</v>
      </c>
      <c r="I216">
        <v>23.4666666666667</v>
      </c>
      <c r="J216">
        <v>0</v>
      </c>
      <c r="K216">
        <v>215</v>
      </c>
      <c r="L216">
        <f t="shared" si="4"/>
        <v>0.594273261859469</v>
      </c>
    </row>
    <row r="217" spans="1:12">
      <c r="A217">
        <v>41799.9583333328</v>
      </c>
      <c r="B217">
        <v>1</v>
      </c>
      <c r="C217">
        <v>216</v>
      </c>
      <c r="D217">
        <v>159</v>
      </c>
      <c r="E217">
        <v>23</v>
      </c>
      <c r="F217">
        <v>1</v>
      </c>
      <c r="G217" t="s">
        <v>241</v>
      </c>
      <c r="H217">
        <v>21.78</v>
      </c>
      <c r="I217">
        <v>20.6833333333333</v>
      </c>
      <c r="J217">
        <v>0</v>
      </c>
      <c r="K217">
        <v>216</v>
      </c>
      <c r="L217">
        <f t="shared" si="4"/>
        <v>0.424779055099252</v>
      </c>
    </row>
    <row r="218" spans="1:12">
      <c r="A218">
        <v>41799.9999999995</v>
      </c>
      <c r="B218">
        <v>1</v>
      </c>
      <c r="C218">
        <v>217</v>
      </c>
      <c r="D218">
        <v>159</v>
      </c>
      <c r="E218">
        <v>0</v>
      </c>
      <c r="F218">
        <v>1</v>
      </c>
      <c r="G218" t="s">
        <v>241</v>
      </c>
      <c r="H218">
        <v>21.495</v>
      </c>
      <c r="I218">
        <v>24.8416666666667</v>
      </c>
      <c r="J218">
        <v>0</v>
      </c>
      <c r="K218">
        <v>217</v>
      </c>
      <c r="L218">
        <f t="shared" si="4"/>
        <v>0.349460884624169</v>
      </c>
    </row>
    <row r="219" spans="1:12">
      <c r="A219">
        <v>41800.0416666661</v>
      </c>
      <c r="B219">
        <v>1</v>
      </c>
      <c r="C219">
        <v>218</v>
      </c>
      <c r="D219">
        <v>160</v>
      </c>
      <c r="E219">
        <v>1</v>
      </c>
      <c r="F219">
        <v>1</v>
      </c>
      <c r="G219" t="s">
        <v>241</v>
      </c>
      <c r="H219">
        <v>21.39</v>
      </c>
      <c r="I219">
        <v>23.4833333333333</v>
      </c>
      <c r="J219">
        <v>-1</v>
      </c>
      <c r="K219">
        <v>218</v>
      </c>
      <c r="L219">
        <f t="shared" si="4"/>
        <v>0.386152044240861</v>
      </c>
    </row>
    <row r="220" spans="1:12">
      <c r="A220">
        <v>41800.0833333328</v>
      </c>
      <c r="B220">
        <v>1</v>
      </c>
      <c r="C220">
        <v>219</v>
      </c>
      <c r="D220">
        <v>160</v>
      </c>
      <c r="E220">
        <v>2</v>
      </c>
      <c r="F220">
        <v>1</v>
      </c>
      <c r="G220" t="s">
        <v>241</v>
      </c>
      <c r="H220">
        <v>21.3966666666667</v>
      </c>
      <c r="I220">
        <v>22.1833333333333</v>
      </c>
      <c r="J220">
        <v>-1</v>
      </c>
      <c r="K220">
        <v>219</v>
      </c>
      <c r="L220">
        <f t="shared" si="4"/>
        <v>0.360825464179156</v>
      </c>
    </row>
    <row r="221" spans="1:12">
      <c r="A221">
        <v>41800.1249999995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0.255555555555556</v>
      </c>
      <c r="H221">
        <v>21.395</v>
      </c>
      <c r="I221">
        <v>20.2</v>
      </c>
      <c r="J221">
        <v>-1</v>
      </c>
      <c r="K221">
        <v>220</v>
      </c>
      <c r="L221">
        <f t="shared" si="4"/>
        <v>0.255555555555556</v>
      </c>
    </row>
    <row r="222" spans="1:12">
      <c r="A222">
        <v>41800.1666666661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</v>
      </c>
      <c r="I222">
        <v>23.525</v>
      </c>
      <c r="J222">
        <v>-1</v>
      </c>
      <c r="K222">
        <v>221</v>
      </c>
      <c r="L222">
        <f t="shared" si="4"/>
        <v>0.1</v>
      </c>
    </row>
    <row r="223" spans="1:12">
      <c r="A223">
        <v>41800.2083333328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6.80666666666667</v>
      </c>
      <c r="H223">
        <v>21.7716666666667</v>
      </c>
      <c r="I223">
        <v>23.5833333333333</v>
      </c>
      <c r="J223">
        <v>-1</v>
      </c>
      <c r="K223">
        <v>222</v>
      </c>
      <c r="L223">
        <f t="shared" si="4"/>
        <v>6.80666666666667</v>
      </c>
    </row>
    <row r="224" spans="1:12">
      <c r="A224">
        <v>41800.2499999995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</v>
      </c>
      <c r="H224">
        <v>21.9083333333333</v>
      </c>
      <c r="I224">
        <v>15.8416666666667</v>
      </c>
      <c r="J224">
        <v>-1</v>
      </c>
      <c r="K224">
        <v>223</v>
      </c>
      <c r="L224">
        <f t="shared" si="4"/>
        <v>21.06</v>
      </c>
    </row>
    <row r="225" spans="1:12">
      <c r="A225">
        <v>41800.2916666661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</v>
      </c>
      <c r="H225">
        <v>22.2416666666667</v>
      </c>
      <c r="I225">
        <v>5.6</v>
      </c>
      <c r="J225">
        <v>-1</v>
      </c>
      <c r="K225">
        <v>224</v>
      </c>
      <c r="L225">
        <f t="shared" si="4"/>
        <v>58.0733333333333</v>
      </c>
    </row>
    <row r="226" spans="1:12">
      <c r="A226">
        <v>41800.3333333328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131.069047619048</v>
      </c>
      <c r="H226">
        <v>23.1266666666667</v>
      </c>
      <c r="I226">
        <v>5.56666666666667</v>
      </c>
      <c r="J226">
        <v>-1</v>
      </c>
      <c r="K226">
        <v>225</v>
      </c>
      <c r="L226">
        <f t="shared" si="4"/>
        <v>131.069047619048</v>
      </c>
    </row>
    <row r="227" spans="1:12">
      <c r="A227">
        <v>41800.3749999995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313.367567567568</v>
      </c>
      <c r="H227">
        <v>24.12</v>
      </c>
      <c r="I227">
        <v>5.59166666666667</v>
      </c>
      <c r="J227">
        <v>-1</v>
      </c>
      <c r="K227">
        <v>226</v>
      </c>
      <c r="L227">
        <f t="shared" si="4"/>
        <v>313.367567567568</v>
      </c>
    </row>
    <row r="228" spans="1:12">
      <c r="A228">
        <v>41800.4166666661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</v>
      </c>
      <c r="H228">
        <v>26.1</v>
      </c>
      <c r="I228">
        <v>5.59166666666667</v>
      </c>
      <c r="J228">
        <v>-1</v>
      </c>
      <c r="K228">
        <v>227</v>
      </c>
      <c r="L228">
        <f t="shared" si="4"/>
        <v>468.653333333333</v>
      </c>
    </row>
    <row r="229" spans="1:12">
      <c r="A229">
        <v>41800.4583333328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</v>
      </c>
      <c r="H229">
        <v>27.4233333333333</v>
      </c>
      <c r="I229">
        <v>5.59166666666667</v>
      </c>
      <c r="J229">
        <v>-1</v>
      </c>
      <c r="K229">
        <v>228</v>
      </c>
      <c r="L229">
        <f t="shared" si="4"/>
        <v>890.83</v>
      </c>
    </row>
    <row r="230" spans="1:12">
      <c r="A230">
        <v>41800.4999999994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</v>
      </c>
      <c r="I230">
        <v>7.45</v>
      </c>
      <c r="J230">
        <v>-1</v>
      </c>
      <c r="K230">
        <v>229</v>
      </c>
      <c r="L230">
        <f t="shared" si="4"/>
        <v>782.58</v>
      </c>
    </row>
    <row r="231" spans="1:12">
      <c r="A231">
        <v>41800.5416666661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732.85</v>
      </c>
      <c r="H231">
        <v>27.7016666666667</v>
      </c>
      <c r="I231">
        <v>45.175</v>
      </c>
      <c r="J231">
        <v>-1</v>
      </c>
      <c r="K231">
        <v>230</v>
      </c>
      <c r="L231">
        <f t="shared" si="4"/>
        <v>732.85</v>
      </c>
    </row>
    <row r="232" spans="1:12">
      <c r="A232">
        <v>41800.5833333328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640.31</v>
      </c>
      <c r="H232">
        <v>27.5333333333333</v>
      </c>
      <c r="I232">
        <v>34.525</v>
      </c>
      <c r="J232">
        <v>-1</v>
      </c>
      <c r="K232">
        <v>231</v>
      </c>
      <c r="L232">
        <f t="shared" si="4"/>
        <v>640.31</v>
      </c>
    </row>
    <row r="233" spans="1:12">
      <c r="A233">
        <v>41800.6249999994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</v>
      </c>
      <c r="H233">
        <v>27.4483333333333</v>
      </c>
      <c r="I233">
        <v>32.9833333333333</v>
      </c>
      <c r="J233">
        <v>-1</v>
      </c>
      <c r="K233">
        <v>232</v>
      </c>
      <c r="L233">
        <f t="shared" si="4"/>
        <v>527.043333333333</v>
      </c>
    </row>
    <row r="234" spans="1:12">
      <c r="A234">
        <v>41800.6666666661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304.826666666667</v>
      </c>
      <c r="H234">
        <v>26.4766666666667</v>
      </c>
      <c r="I234">
        <v>32.9666666666667</v>
      </c>
      <c r="J234">
        <v>-1</v>
      </c>
      <c r="K234">
        <v>233</v>
      </c>
      <c r="L234">
        <f t="shared" si="4"/>
        <v>304.826666666667</v>
      </c>
    </row>
    <row r="235" spans="1:12">
      <c r="A235">
        <v>41800.7083333328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</v>
      </c>
      <c r="H235">
        <v>24.87</v>
      </c>
      <c r="I235">
        <v>31.2416666666667</v>
      </c>
      <c r="J235">
        <v>-1</v>
      </c>
      <c r="K235">
        <v>234</v>
      </c>
      <c r="L235">
        <f t="shared" si="4"/>
        <v>77.2433333333333</v>
      </c>
    </row>
    <row r="236" spans="1:12">
      <c r="A236">
        <v>41800.7499999994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18.0888888888889</v>
      </c>
      <c r="H236">
        <v>23.66</v>
      </c>
      <c r="I236">
        <v>28.8916666666667</v>
      </c>
      <c r="J236">
        <v>-1</v>
      </c>
      <c r="K236">
        <v>235</v>
      </c>
      <c r="L236">
        <f t="shared" si="4"/>
        <v>18.0888888888889</v>
      </c>
    </row>
    <row r="237" spans="1:12">
      <c r="A237">
        <v>41800.7916666661</v>
      </c>
      <c r="B237">
        <v>1</v>
      </c>
      <c r="C237">
        <v>236</v>
      </c>
      <c r="D237">
        <v>160</v>
      </c>
      <c r="E237">
        <v>19</v>
      </c>
      <c r="F237">
        <v>1</v>
      </c>
      <c r="G237" t="s">
        <v>241</v>
      </c>
      <c r="H237">
        <v>22.9466666666667</v>
      </c>
      <c r="I237">
        <v>28.9</v>
      </c>
      <c r="J237">
        <v>-1</v>
      </c>
      <c r="K237">
        <v>236</v>
      </c>
      <c r="L237">
        <f t="shared" si="4"/>
        <v>0.660020608382677</v>
      </c>
    </row>
    <row r="238" spans="1:12">
      <c r="A238">
        <v>41800.8333333328</v>
      </c>
      <c r="B238">
        <v>1</v>
      </c>
      <c r="C238">
        <v>237</v>
      </c>
      <c r="D238">
        <v>160</v>
      </c>
      <c r="E238">
        <v>20</v>
      </c>
      <c r="F238">
        <v>1</v>
      </c>
      <c r="G238" t="s">
        <v>241</v>
      </c>
      <c r="H238">
        <v>22.4883333333333</v>
      </c>
      <c r="I238">
        <v>28.9</v>
      </c>
      <c r="J238">
        <v>-1</v>
      </c>
      <c r="K238">
        <v>237</v>
      </c>
      <c r="L238">
        <f t="shared" si="4"/>
        <v>0.538337314859054</v>
      </c>
    </row>
    <row r="239" spans="1:12">
      <c r="A239">
        <v>41800.8749999994</v>
      </c>
      <c r="B239">
        <v>1</v>
      </c>
      <c r="C239">
        <v>238</v>
      </c>
      <c r="D239">
        <v>160</v>
      </c>
      <c r="E239">
        <v>21</v>
      </c>
      <c r="F239">
        <v>1</v>
      </c>
      <c r="G239" t="s">
        <v>241</v>
      </c>
      <c r="H239">
        <v>22.42</v>
      </c>
      <c r="I239">
        <v>28.9166666666667</v>
      </c>
      <c r="J239">
        <v>-1</v>
      </c>
      <c r="K239">
        <v>238</v>
      </c>
      <c r="L239">
        <f t="shared" si="4"/>
        <v>0.549610016420361</v>
      </c>
    </row>
    <row r="240" spans="1:12">
      <c r="A240">
        <v>41800.9166666661</v>
      </c>
      <c r="B240">
        <v>1</v>
      </c>
      <c r="C240">
        <v>239</v>
      </c>
      <c r="D240">
        <v>160</v>
      </c>
      <c r="E240">
        <v>22</v>
      </c>
      <c r="F240">
        <v>1</v>
      </c>
      <c r="G240" t="s">
        <v>241</v>
      </c>
      <c r="H240">
        <v>22.005</v>
      </c>
      <c r="I240">
        <v>28.9</v>
      </c>
      <c r="J240">
        <v>-1</v>
      </c>
      <c r="K240">
        <v>239</v>
      </c>
      <c r="L240">
        <f t="shared" si="4"/>
        <v>0.594273261859469</v>
      </c>
    </row>
    <row r="241" spans="1:12">
      <c r="A241">
        <v>41800.9583333328</v>
      </c>
      <c r="B241">
        <v>1</v>
      </c>
      <c r="C241">
        <v>240</v>
      </c>
      <c r="D241">
        <v>160</v>
      </c>
      <c r="E241">
        <v>23</v>
      </c>
      <c r="F241">
        <v>1</v>
      </c>
      <c r="G241" t="s">
        <v>241</v>
      </c>
      <c r="H241">
        <v>21.6916666666667</v>
      </c>
      <c r="I241">
        <v>28.9166666666667</v>
      </c>
      <c r="J241">
        <v>-1</v>
      </c>
      <c r="K241">
        <v>240</v>
      </c>
      <c r="L241">
        <f t="shared" si="4"/>
        <v>0.424779055099252</v>
      </c>
    </row>
    <row r="242" spans="1:12">
      <c r="A242">
        <v>41800.9999999994</v>
      </c>
      <c r="B242">
        <v>1</v>
      </c>
      <c r="C242">
        <v>241</v>
      </c>
      <c r="D242">
        <v>160</v>
      </c>
      <c r="E242">
        <v>0</v>
      </c>
      <c r="F242">
        <v>1</v>
      </c>
      <c r="G242" t="s">
        <v>241</v>
      </c>
      <c r="H242">
        <v>21.9333333333333</v>
      </c>
      <c r="I242">
        <v>28.9166666666667</v>
      </c>
      <c r="J242">
        <v>-1</v>
      </c>
      <c r="K242">
        <v>241</v>
      </c>
      <c r="L242">
        <f t="shared" si="4"/>
        <v>0.349460884624169</v>
      </c>
    </row>
    <row r="243" spans="1:12">
      <c r="A243">
        <v>41801.0416666661</v>
      </c>
      <c r="B243">
        <v>1</v>
      </c>
      <c r="C243">
        <v>242</v>
      </c>
      <c r="D243">
        <v>161</v>
      </c>
      <c r="E243">
        <v>1</v>
      </c>
      <c r="F243">
        <v>1</v>
      </c>
      <c r="G243" t="s">
        <v>241</v>
      </c>
      <c r="H243">
        <v>22.445</v>
      </c>
      <c r="I243">
        <v>28.9083333333333</v>
      </c>
      <c r="J243">
        <v>0</v>
      </c>
      <c r="K243">
        <v>242</v>
      </c>
      <c r="L243">
        <f t="shared" si="4"/>
        <v>0.386152044240861</v>
      </c>
    </row>
    <row r="244" spans="1:12">
      <c r="A244">
        <v>41801.0833333327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0.36</v>
      </c>
      <c r="H244">
        <v>21.98</v>
      </c>
      <c r="I244">
        <v>28.9</v>
      </c>
      <c r="J244">
        <v>0</v>
      </c>
      <c r="K244">
        <v>243</v>
      </c>
      <c r="L244">
        <f t="shared" si="4"/>
        <v>0.36</v>
      </c>
    </row>
    <row r="245" spans="1:12">
      <c r="A245">
        <v>41801.1249999994</v>
      </c>
      <c r="B245">
        <v>1</v>
      </c>
      <c r="C245">
        <v>244</v>
      </c>
      <c r="D245">
        <v>161</v>
      </c>
      <c r="E245">
        <v>3</v>
      </c>
      <c r="F245">
        <v>1</v>
      </c>
      <c r="G245" t="s">
        <v>241</v>
      </c>
      <c r="H245">
        <v>22.0683333333333</v>
      </c>
      <c r="I245">
        <v>25.1166666666667</v>
      </c>
      <c r="J245">
        <v>0</v>
      </c>
      <c r="K245">
        <v>244</v>
      </c>
      <c r="L245">
        <f t="shared" si="4"/>
        <v>0.357045018207173</v>
      </c>
    </row>
    <row r="246" spans="1:12">
      <c r="A246">
        <v>41801.1666666661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</v>
      </c>
      <c r="I246">
        <v>24.8</v>
      </c>
      <c r="J246">
        <v>0</v>
      </c>
      <c r="K246">
        <v>245</v>
      </c>
      <c r="L246">
        <f t="shared" si="4"/>
        <v>2.5</v>
      </c>
    </row>
    <row r="247" spans="1:12">
      <c r="A247">
        <v>41801.2083333327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21.3966666666667</v>
      </c>
      <c r="I247">
        <v>25.0666666666667</v>
      </c>
      <c r="J247">
        <v>0</v>
      </c>
      <c r="K247">
        <v>246</v>
      </c>
      <c r="L247">
        <f t="shared" si="4"/>
        <v>36.74</v>
      </c>
    </row>
    <row r="248" spans="1:12">
      <c r="A248">
        <v>41801.2499999994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96.1166666666667</v>
      </c>
      <c r="H248">
        <v>22.5866666666667</v>
      </c>
      <c r="I248">
        <v>25.05</v>
      </c>
      <c r="J248">
        <v>0</v>
      </c>
      <c r="K248">
        <v>247</v>
      </c>
      <c r="L248">
        <f t="shared" si="4"/>
        <v>96.1166666666667</v>
      </c>
    </row>
    <row r="249" spans="1:12">
      <c r="A249">
        <v>41801.2916666661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270.776666666667</v>
      </c>
      <c r="H249">
        <v>23.7666666666667</v>
      </c>
      <c r="I249">
        <v>25</v>
      </c>
      <c r="J249">
        <v>0</v>
      </c>
      <c r="K249">
        <v>248</v>
      </c>
      <c r="L249">
        <f t="shared" si="4"/>
        <v>270.776666666667</v>
      </c>
    </row>
    <row r="250" spans="1:12">
      <c r="A250">
        <v>41801.3333333327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288.65</v>
      </c>
      <c r="H250">
        <v>24.3416666666667</v>
      </c>
      <c r="I250">
        <v>28.1166666666667</v>
      </c>
      <c r="J250">
        <v>0</v>
      </c>
      <c r="K250">
        <v>249</v>
      </c>
      <c r="L250">
        <f t="shared" si="4"/>
        <v>288.65</v>
      </c>
    </row>
    <row r="251" spans="1:12">
      <c r="A251">
        <v>41801.3749999994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414.646666666667</v>
      </c>
      <c r="H251">
        <v>25.0683333333333</v>
      </c>
      <c r="I251">
        <v>28.1083333333333</v>
      </c>
      <c r="J251">
        <v>0</v>
      </c>
      <c r="K251">
        <v>250</v>
      </c>
      <c r="L251">
        <f t="shared" si="4"/>
        <v>414.646666666667</v>
      </c>
    </row>
    <row r="252" spans="1:12">
      <c r="A252">
        <v>41801.4166666661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567.796666666667</v>
      </c>
      <c r="H252">
        <v>26.5683333333333</v>
      </c>
      <c r="I252">
        <v>27.5416666666667</v>
      </c>
      <c r="J252">
        <v>0</v>
      </c>
      <c r="K252">
        <v>251</v>
      </c>
      <c r="L252">
        <f t="shared" si="4"/>
        <v>567.796666666667</v>
      </c>
    </row>
    <row r="253" spans="1:12">
      <c r="A253">
        <v>41801.4583333327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</v>
      </c>
      <c r="H253">
        <v>26.7683333333333</v>
      </c>
      <c r="I253">
        <v>26.8333333333333</v>
      </c>
      <c r="J253">
        <v>0</v>
      </c>
      <c r="K253">
        <v>252</v>
      </c>
      <c r="L253">
        <f t="shared" si="4"/>
        <v>596.83</v>
      </c>
    </row>
    <row r="254" spans="1:12">
      <c r="A254">
        <v>41801.4999999994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</v>
      </c>
      <c r="H254">
        <v>27.6866666666667</v>
      </c>
      <c r="I254">
        <v>26.8083333333333</v>
      </c>
      <c r="J254">
        <v>0</v>
      </c>
      <c r="K254">
        <v>253</v>
      </c>
      <c r="L254">
        <f t="shared" si="4"/>
        <v>759.963333333333</v>
      </c>
    </row>
    <row r="255" spans="1:12">
      <c r="A255">
        <v>41801.5416666661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26.8166666666667</v>
      </c>
      <c r="J255">
        <v>0</v>
      </c>
      <c r="K255">
        <v>254</v>
      </c>
      <c r="L255">
        <f t="shared" si="4"/>
        <v>705.13</v>
      </c>
    </row>
    <row r="256" spans="1:12">
      <c r="A256">
        <v>41801.5833333327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</v>
      </c>
      <c r="H256">
        <v>28.3383333333333</v>
      </c>
      <c r="I256">
        <v>26.825</v>
      </c>
      <c r="J256">
        <v>0</v>
      </c>
      <c r="K256">
        <v>255</v>
      </c>
      <c r="L256">
        <f t="shared" si="4"/>
        <v>580.773333333333</v>
      </c>
    </row>
    <row r="257" spans="1:12">
      <c r="A257">
        <v>41801.6249999994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</v>
      </c>
      <c r="H257">
        <v>27.9033333333333</v>
      </c>
      <c r="I257">
        <v>26.825</v>
      </c>
      <c r="J257">
        <v>0</v>
      </c>
      <c r="K257">
        <v>256</v>
      </c>
      <c r="L257">
        <f t="shared" si="4"/>
        <v>498.633333333333</v>
      </c>
    </row>
    <row r="258" spans="1:12">
      <c r="A258">
        <v>41801.666666666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274.546666666667</v>
      </c>
      <c r="H258">
        <v>27.81</v>
      </c>
      <c r="I258">
        <v>26.8416666666667</v>
      </c>
      <c r="J258">
        <v>0</v>
      </c>
      <c r="K258">
        <v>257</v>
      </c>
      <c r="L258">
        <f t="shared" si="4"/>
        <v>274.546666666667</v>
      </c>
    </row>
    <row r="259" spans="1:12">
      <c r="A259">
        <v>41801.7083333327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</v>
      </c>
      <c r="H259">
        <v>26.985</v>
      </c>
      <c r="I259">
        <v>26.825</v>
      </c>
      <c r="J259">
        <v>0</v>
      </c>
      <c r="K259">
        <v>258</v>
      </c>
      <c r="L259">
        <f t="shared" ref="L259:L322" si="5">IF(G259&lt;&gt;" ",G259,VLOOKUP(E259,$M$1:$N$24,2,FALSE))</f>
        <v>68.9433333333333</v>
      </c>
    </row>
    <row r="260" spans="1:12">
      <c r="A260">
        <v>41801.7499999994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</v>
      </c>
      <c r="H260">
        <v>25.4066666666667</v>
      </c>
      <c r="I260">
        <v>26.8916666666667</v>
      </c>
      <c r="J260">
        <v>0</v>
      </c>
      <c r="K260">
        <v>259</v>
      </c>
      <c r="L260">
        <f t="shared" si="5"/>
        <v>17.45</v>
      </c>
    </row>
    <row r="261" spans="1:12">
      <c r="A261">
        <v>41801.791666666</v>
      </c>
      <c r="B261">
        <v>1</v>
      </c>
      <c r="C261">
        <v>260</v>
      </c>
      <c r="D261">
        <v>161</v>
      </c>
      <c r="E261">
        <v>19</v>
      </c>
      <c r="F261">
        <v>1</v>
      </c>
      <c r="G261" t="s">
        <v>241</v>
      </c>
      <c r="H261">
        <v>23.885</v>
      </c>
      <c r="I261">
        <v>26.825</v>
      </c>
      <c r="J261">
        <v>0</v>
      </c>
      <c r="K261">
        <v>260</v>
      </c>
      <c r="L261">
        <f t="shared" si="5"/>
        <v>0.660020608382677</v>
      </c>
    </row>
    <row r="262" spans="1:12">
      <c r="A262">
        <v>41801.8333333327</v>
      </c>
      <c r="B262">
        <v>1</v>
      </c>
      <c r="C262">
        <v>261</v>
      </c>
      <c r="D262">
        <v>161</v>
      </c>
      <c r="E262">
        <v>20</v>
      </c>
      <c r="F262">
        <v>1</v>
      </c>
      <c r="G262" t="s">
        <v>241</v>
      </c>
      <c r="H262">
        <v>22.945</v>
      </c>
      <c r="I262">
        <v>26.8416666666667</v>
      </c>
      <c r="J262">
        <v>0</v>
      </c>
      <c r="K262">
        <v>261</v>
      </c>
      <c r="L262">
        <f t="shared" si="5"/>
        <v>0.538337314859054</v>
      </c>
    </row>
    <row r="263" spans="1:12">
      <c r="A263">
        <v>41801.8749999994</v>
      </c>
      <c r="B263">
        <v>1</v>
      </c>
      <c r="C263">
        <v>262</v>
      </c>
      <c r="D263">
        <v>161</v>
      </c>
      <c r="E263">
        <v>21</v>
      </c>
      <c r="F263">
        <v>1</v>
      </c>
      <c r="G263" t="s">
        <v>241</v>
      </c>
      <c r="H263">
        <v>22.3716666666667</v>
      </c>
      <c r="I263">
        <v>26.8583333333333</v>
      </c>
      <c r="J263">
        <v>0</v>
      </c>
      <c r="K263">
        <v>262</v>
      </c>
      <c r="L263">
        <f t="shared" si="5"/>
        <v>0.549610016420361</v>
      </c>
    </row>
    <row r="264" spans="1:12">
      <c r="A264">
        <v>41801.916666666</v>
      </c>
      <c r="B264">
        <v>1</v>
      </c>
      <c r="C264">
        <v>263</v>
      </c>
      <c r="D264">
        <v>161</v>
      </c>
      <c r="E264">
        <v>22</v>
      </c>
      <c r="F264">
        <v>1</v>
      </c>
      <c r="G264" t="s">
        <v>241</v>
      </c>
      <c r="H264">
        <v>22.1883333333333</v>
      </c>
      <c r="I264">
        <v>24.45</v>
      </c>
      <c r="J264">
        <v>0</v>
      </c>
      <c r="K264">
        <v>263</v>
      </c>
      <c r="L264">
        <f t="shared" si="5"/>
        <v>0.594273261859469</v>
      </c>
    </row>
    <row r="265" spans="1:12">
      <c r="A265">
        <v>41801.9583333327</v>
      </c>
      <c r="B265">
        <v>1</v>
      </c>
      <c r="C265">
        <v>264</v>
      </c>
      <c r="D265">
        <v>161</v>
      </c>
      <c r="E265">
        <v>23</v>
      </c>
      <c r="F265">
        <v>1</v>
      </c>
      <c r="G265" t="s">
        <v>241</v>
      </c>
      <c r="H265">
        <v>21.8333333333333</v>
      </c>
      <c r="I265">
        <v>22.8916666666667</v>
      </c>
      <c r="J265">
        <v>0</v>
      </c>
      <c r="K265">
        <v>264</v>
      </c>
      <c r="L265">
        <f t="shared" si="5"/>
        <v>0.424779055099252</v>
      </c>
    </row>
    <row r="266" spans="1:12">
      <c r="A266">
        <v>41801.9999999994</v>
      </c>
      <c r="B266">
        <v>1</v>
      </c>
      <c r="C266">
        <v>265</v>
      </c>
      <c r="D266">
        <v>161</v>
      </c>
      <c r="E266">
        <v>0</v>
      </c>
      <c r="F266">
        <v>1</v>
      </c>
      <c r="G266" t="s">
        <v>241</v>
      </c>
      <c r="H266">
        <v>21.3216666666667</v>
      </c>
      <c r="I266">
        <v>22.8666666666667</v>
      </c>
      <c r="J266">
        <v>0</v>
      </c>
      <c r="K266">
        <v>265</v>
      </c>
      <c r="L266">
        <f t="shared" si="5"/>
        <v>0.349460884624169</v>
      </c>
    </row>
    <row r="267" spans="1:12">
      <c r="A267">
        <v>41802.041666666</v>
      </c>
      <c r="B267">
        <v>1</v>
      </c>
      <c r="C267">
        <v>266</v>
      </c>
      <c r="D267">
        <v>162</v>
      </c>
      <c r="E267">
        <v>1</v>
      </c>
      <c r="F267">
        <v>1</v>
      </c>
      <c r="G267" t="s">
        <v>241</v>
      </c>
      <c r="H267">
        <v>21.16</v>
      </c>
      <c r="I267">
        <v>24.45</v>
      </c>
      <c r="J267">
        <v>0</v>
      </c>
      <c r="K267">
        <v>266</v>
      </c>
      <c r="L267">
        <f t="shared" si="5"/>
        <v>0.386152044240861</v>
      </c>
    </row>
    <row r="268" spans="1:12">
      <c r="A268">
        <v>41802.0833333327</v>
      </c>
      <c r="B268">
        <v>1</v>
      </c>
      <c r="C268">
        <v>267</v>
      </c>
      <c r="D268">
        <v>162</v>
      </c>
      <c r="E268">
        <v>2</v>
      </c>
      <c r="F268">
        <v>1</v>
      </c>
      <c r="G268" t="s">
        <v>241</v>
      </c>
      <c r="H268">
        <v>21.5466666666667</v>
      </c>
      <c r="I268">
        <v>19.6833333333333</v>
      </c>
      <c r="J268">
        <v>0</v>
      </c>
      <c r="K268">
        <v>267</v>
      </c>
      <c r="L268">
        <f t="shared" si="5"/>
        <v>0.360825464179156</v>
      </c>
    </row>
    <row r="269" spans="1:12">
      <c r="A269">
        <v>41802.1249999994</v>
      </c>
      <c r="B269">
        <v>1</v>
      </c>
      <c r="C269">
        <v>268</v>
      </c>
      <c r="D269">
        <v>162</v>
      </c>
      <c r="E269">
        <v>3</v>
      </c>
      <c r="F269">
        <v>1</v>
      </c>
      <c r="G269" t="s">
        <v>241</v>
      </c>
      <c r="H269">
        <v>22.1016666666667</v>
      </c>
      <c r="I269">
        <v>21.2666666666667</v>
      </c>
      <c r="J269">
        <v>0</v>
      </c>
      <c r="K269">
        <v>268</v>
      </c>
      <c r="L269">
        <f t="shared" si="5"/>
        <v>0.357045018207173</v>
      </c>
    </row>
    <row r="270" spans="1:12">
      <c r="A270">
        <v>41802.166666666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</v>
      </c>
      <c r="I270">
        <v>24.3666666666667</v>
      </c>
      <c r="J270">
        <v>0</v>
      </c>
      <c r="K270">
        <v>269</v>
      </c>
      <c r="L270">
        <f t="shared" si="5"/>
        <v>2.52</v>
      </c>
    </row>
    <row r="271" spans="1:12">
      <c r="A271">
        <v>41802.2083333327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30.7866666666667</v>
      </c>
      <c r="H271">
        <v>22.1483333333334</v>
      </c>
      <c r="I271">
        <v>22.8083333333333</v>
      </c>
      <c r="J271">
        <v>0</v>
      </c>
      <c r="K271">
        <v>270</v>
      </c>
      <c r="L271">
        <f t="shared" si="5"/>
        <v>30.7866666666667</v>
      </c>
    </row>
    <row r="272" spans="1:12">
      <c r="A272">
        <v>41802.2499999993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</v>
      </c>
      <c r="H272">
        <v>22.6033333333333</v>
      </c>
      <c r="I272">
        <v>22.7916666666667</v>
      </c>
      <c r="J272">
        <v>0</v>
      </c>
      <c r="K272">
        <v>271</v>
      </c>
      <c r="L272">
        <f t="shared" si="5"/>
        <v>93.4233333333333</v>
      </c>
    </row>
    <row r="273" spans="1:12">
      <c r="A273">
        <v>41802.291666666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</v>
      </c>
      <c r="H273">
        <v>24.1816666666667</v>
      </c>
      <c r="I273">
        <v>21.15</v>
      </c>
      <c r="J273">
        <v>0</v>
      </c>
      <c r="K273">
        <v>272</v>
      </c>
      <c r="L273">
        <f t="shared" si="5"/>
        <v>224.513333333333</v>
      </c>
    </row>
    <row r="274" spans="1:12">
      <c r="A274">
        <v>41802.3333333327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497.786666666667</v>
      </c>
      <c r="H274">
        <v>25.4833333333333</v>
      </c>
      <c r="I274">
        <v>19.5166666666667</v>
      </c>
      <c r="J274">
        <v>0</v>
      </c>
      <c r="K274">
        <v>273</v>
      </c>
      <c r="L274">
        <f t="shared" si="5"/>
        <v>497.786666666667</v>
      </c>
    </row>
    <row r="275" spans="1:12">
      <c r="A275">
        <v>41802.3749999993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26.1566666666667</v>
      </c>
      <c r="I275">
        <v>27.5833333333333</v>
      </c>
      <c r="J275">
        <v>0</v>
      </c>
      <c r="K275">
        <v>274</v>
      </c>
      <c r="L275">
        <f t="shared" si="5"/>
        <v>660.34</v>
      </c>
    </row>
    <row r="276" spans="1:12">
      <c r="A276">
        <v>41802.416666666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</v>
      </c>
      <c r="H276">
        <v>26.88</v>
      </c>
      <c r="I276">
        <v>27.6166666666667</v>
      </c>
      <c r="J276">
        <v>0</v>
      </c>
      <c r="K276">
        <v>275</v>
      </c>
      <c r="L276">
        <f t="shared" si="5"/>
        <v>777.723333333333</v>
      </c>
    </row>
    <row r="277" spans="1:12">
      <c r="A277">
        <v>41802.4583333327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803.42</v>
      </c>
      <c r="H277">
        <v>27.0533333333333</v>
      </c>
      <c r="I277">
        <v>24.4916666666667</v>
      </c>
      <c r="J277">
        <v>0</v>
      </c>
      <c r="K277">
        <v>276</v>
      </c>
      <c r="L277">
        <f t="shared" si="5"/>
        <v>803.42</v>
      </c>
    </row>
    <row r="278" spans="1:12">
      <c r="A278">
        <v>41802.4999999993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</v>
      </c>
      <c r="H278">
        <v>28.4066666666667</v>
      </c>
      <c r="I278">
        <v>22.4</v>
      </c>
      <c r="J278">
        <v>0</v>
      </c>
      <c r="K278">
        <v>277</v>
      </c>
      <c r="L278">
        <f t="shared" si="5"/>
        <v>658.673333333333</v>
      </c>
    </row>
    <row r="279" spans="1:12">
      <c r="A279">
        <v>41802.541666666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</v>
      </c>
      <c r="H279">
        <v>28.66</v>
      </c>
      <c r="I279">
        <v>22.4916666666667</v>
      </c>
      <c r="J279">
        <v>0</v>
      </c>
      <c r="K279">
        <v>278</v>
      </c>
      <c r="L279">
        <f t="shared" si="5"/>
        <v>720.73</v>
      </c>
    </row>
    <row r="280" spans="1:12">
      <c r="A280">
        <v>41802.5833333327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</v>
      </c>
      <c r="H280">
        <v>28.9033333333333</v>
      </c>
      <c r="I280">
        <v>24.1083333333333</v>
      </c>
      <c r="J280">
        <v>0</v>
      </c>
      <c r="K280">
        <v>279</v>
      </c>
      <c r="L280">
        <f t="shared" si="5"/>
        <v>596.963333333333</v>
      </c>
    </row>
    <row r="281" spans="1:12">
      <c r="A281">
        <v>41802.6249999993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</v>
      </c>
      <c r="H281">
        <v>29.105</v>
      </c>
      <c r="I281">
        <v>22.25</v>
      </c>
      <c r="J281">
        <v>0</v>
      </c>
      <c r="K281">
        <v>280</v>
      </c>
      <c r="L281">
        <f t="shared" si="5"/>
        <v>310.823333333333</v>
      </c>
    </row>
    <row r="282" spans="1:12">
      <c r="A282">
        <v>41802.666666666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</v>
      </c>
      <c r="H282">
        <v>28.125</v>
      </c>
      <c r="I282">
        <v>23.7833333333333</v>
      </c>
      <c r="J282">
        <v>0</v>
      </c>
      <c r="K282">
        <v>281</v>
      </c>
      <c r="L282">
        <f t="shared" si="5"/>
        <v>149.59</v>
      </c>
    </row>
    <row r="283" spans="1:12">
      <c r="A283">
        <v>41802.7083333327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</v>
      </c>
      <c r="H283">
        <v>27.1733333333333</v>
      </c>
      <c r="I283">
        <v>26.925</v>
      </c>
      <c r="J283">
        <v>0</v>
      </c>
      <c r="K283">
        <v>282</v>
      </c>
      <c r="L283">
        <f t="shared" si="5"/>
        <v>29.6733333333333</v>
      </c>
    </row>
    <row r="284" spans="1:12">
      <c r="A284">
        <v>41802.7499999993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8.63333333333334</v>
      </c>
      <c r="H284">
        <v>25.53</v>
      </c>
      <c r="I284">
        <v>23.85</v>
      </c>
      <c r="J284">
        <v>0</v>
      </c>
      <c r="K284">
        <v>283</v>
      </c>
      <c r="L284">
        <f t="shared" si="5"/>
        <v>8.63333333333334</v>
      </c>
    </row>
    <row r="285" spans="1:12">
      <c r="A285">
        <v>41802.791666666</v>
      </c>
      <c r="B285">
        <v>1</v>
      </c>
      <c r="C285">
        <v>284</v>
      </c>
      <c r="D285">
        <v>162</v>
      </c>
      <c r="E285">
        <v>19</v>
      </c>
      <c r="F285">
        <v>1</v>
      </c>
      <c r="G285" t="s">
        <v>241</v>
      </c>
      <c r="H285">
        <v>24.5566666666667</v>
      </c>
      <c r="I285">
        <v>27.7</v>
      </c>
      <c r="J285">
        <v>0</v>
      </c>
      <c r="K285">
        <v>284</v>
      </c>
      <c r="L285">
        <f t="shared" si="5"/>
        <v>0.660020608382677</v>
      </c>
    </row>
    <row r="286" spans="1:12">
      <c r="A286">
        <v>41802.8333333326</v>
      </c>
      <c r="B286">
        <v>1</v>
      </c>
      <c r="C286">
        <v>285</v>
      </c>
      <c r="D286">
        <v>162</v>
      </c>
      <c r="E286">
        <v>20</v>
      </c>
      <c r="F286">
        <v>1</v>
      </c>
      <c r="G286" t="s">
        <v>241</v>
      </c>
      <c r="H286">
        <v>23.93</v>
      </c>
      <c r="I286">
        <v>24.525</v>
      </c>
      <c r="J286">
        <v>0</v>
      </c>
      <c r="K286">
        <v>285</v>
      </c>
      <c r="L286">
        <f t="shared" si="5"/>
        <v>0.538337314859054</v>
      </c>
    </row>
    <row r="287" spans="1:12">
      <c r="A287">
        <v>41802.8749999993</v>
      </c>
      <c r="B287">
        <v>1</v>
      </c>
      <c r="C287">
        <v>286</v>
      </c>
      <c r="D287">
        <v>162</v>
      </c>
      <c r="E287">
        <v>21</v>
      </c>
      <c r="F287">
        <v>1</v>
      </c>
      <c r="G287" t="s">
        <v>241</v>
      </c>
      <c r="H287">
        <v>23.1866666666667</v>
      </c>
      <c r="I287">
        <v>23.8666666666667</v>
      </c>
      <c r="J287">
        <v>0</v>
      </c>
      <c r="K287">
        <v>286</v>
      </c>
      <c r="L287">
        <f t="shared" si="5"/>
        <v>0.549610016420361</v>
      </c>
    </row>
    <row r="288" spans="1:12">
      <c r="A288">
        <v>41802.916666666</v>
      </c>
      <c r="B288">
        <v>1</v>
      </c>
      <c r="C288">
        <v>287</v>
      </c>
      <c r="D288">
        <v>162</v>
      </c>
      <c r="E288">
        <v>22</v>
      </c>
      <c r="F288">
        <v>1</v>
      </c>
      <c r="G288" t="s">
        <v>241</v>
      </c>
      <c r="H288">
        <v>22.9383333333333</v>
      </c>
      <c r="I288">
        <v>22.7666666666667</v>
      </c>
      <c r="J288">
        <v>0</v>
      </c>
      <c r="K288">
        <v>287</v>
      </c>
      <c r="L288">
        <f t="shared" si="5"/>
        <v>0.594273261859469</v>
      </c>
    </row>
    <row r="289" spans="1:12">
      <c r="A289">
        <v>41802.9583333326</v>
      </c>
      <c r="B289">
        <v>1</v>
      </c>
      <c r="C289">
        <v>288</v>
      </c>
      <c r="D289">
        <v>162</v>
      </c>
      <c r="E289">
        <v>23</v>
      </c>
      <c r="F289">
        <v>1</v>
      </c>
      <c r="G289" t="s">
        <v>241</v>
      </c>
      <c r="H289">
        <v>21.72</v>
      </c>
      <c r="I289">
        <v>21.275</v>
      </c>
      <c r="J289">
        <v>0</v>
      </c>
      <c r="K289">
        <v>288</v>
      </c>
      <c r="L289">
        <f t="shared" si="5"/>
        <v>0.424779055099252</v>
      </c>
    </row>
    <row r="290" spans="1:12">
      <c r="A290">
        <v>41802.9999999993</v>
      </c>
      <c r="B290">
        <v>1</v>
      </c>
      <c r="C290">
        <v>289</v>
      </c>
      <c r="D290">
        <v>162</v>
      </c>
      <c r="E290">
        <v>0</v>
      </c>
      <c r="F290">
        <v>1</v>
      </c>
      <c r="G290" t="s">
        <v>241</v>
      </c>
      <c r="H290">
        <v>22.34</v>
      </c>
      <c r="I290">
        <v>20.6166666666667</v>
      </c>
      <c r="J290">
        <v>0</v>
      </c>
      <c r="K290">
        <v>289</v>
      </c>
      <c r="L290">
        <f t="shared" si="5"/>
        <v>0.349460884624169</v>
      </c>
    </row>
    <row r="291" spans="1:12">
      <c r="A291">
        <v>41803.041666666</v>
      </c>
      <c r="B291">
        <v>1</v>
      </c>
      <c r="C291">
        <v>290</v>
      </c>
      <c r="D291">
        <v>163</v>
      </c>
      <c r="E291">
        <v>1</v>
      </c>
      <c r="F291">
        <v>1</v>
      </c>
      <c r="G291" t="s">
        <v>241</v>
      </c>
      <c r="H291">
        <v>22.0783333333333</v>
      </c>
      <c r="I291">
        <v>22.775</v>
      </c>
      <c r="J291">
        <v>0</v>
      </c>
      <c r="K291">
        <v>290</v>
      </c>
      <c r="L291">
        <f t="shared" si="5"/>
        <v>0.386152044240861</v>
      </c>
    </row>
    <row r="292" spans="1:12">
      <c r="A292">
        <v>41803.0833333326</v>
      </c>
      <c r="B292">
        <v>1</v>
      </c>
      <c r="C292">
        <v>291</v>
      </c>
      <c r="D292">
        <v>163</v>
      </c>
      <c r="E292">
        <v>2</v>
      </c>
      <c r="F292">
        <v>1</v>
      </c>
      <c r="G292" t="s">
        <v>241</v>
      </c>
      <c r="H292">
        <v>21.7866666666667</v>
      </c>
      <c r="I292">
        <v>22.3583333333333</v>
      </c>
      <c r="J292">
        <v>0</v>
      </c>
      <c r="K292">
        <v>291</v>
      </c>
      <c r="L292">
        <f t="shared" si="5"/>
        <v>0.360825464179156</v>
      </c>
    </row>
    <row r="293" spans="1:12">
      <c r="A293">
        <v>41803.1249999993</v>
      </c>
      <c r="B293">
        <v>1</v>
      </c>
      <c r="C293">
        <v>292</v>
      </c>
      <c r="D293">
        <v>163</v>
      </c>
      <c r="E293">
        <v>3</v>
      </c>
      <c r="F293">
        <v>1</v>
      </c>
      <c r="G293" t="s">
        <v>241</v>
      </c>
      <c r="H293">
        <v>21.8066666666667</v>
      </c>
      <c r="I293">
        <v>22.5583333333333</v>
      </c>
      <c r="J293">
        <v>0</v>
      </c>
      <c r="K293">
        <v>292</v>
      </c>
      <c r="L293">
        <f t="shared" si="5"/>
        <v>0.357045018207173</v>
      </c>
    </row>
    <row r="294" spans="1:12">
      <c r="A294">
        <v>41803.166666666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</v>
      </c>
      <c r="H294">
        <v>21.195</v>
      </c>
      <c r="I294">
        <v>22.5583333333333</v>
      </c>
      <c r="J294">
        <v>0</v>
      </c>
      <c r="K294">
        <v>293</v>
      </c>
      <c r="L294">
        <f t="shared" si="5"/>
        <v>3.07142857142857</v>
      </c>
    </row>
    <row r="295" spans="1:12">
      <c r="A295">
        <v>41803.2083333326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</v>
      </c>
      <c r="H295">
        <v>21.86</v>
      </c>
      <c r="I295">
        <v>22.35</v>
      </c>
      <c r="J295">
        <v>0</v>
      </c>
      <c r="K295">
        <v>294</v>
      </c>
      <c r="L295">
        <f t="shared" si="5"/>
        <v>40.8733333333333</v>
      </c>
    </row>
    <row r="296" spans="1:12">
      <c r="A296">
        <v>41803.2499999993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</v>
      </c>
      <c r="H296">
        <v>24.255</v>
      </c>
      <c r="I296">
        <v>22.7083333333333</v>
      </c>
      <c r="J296">
        <v>0</v>
      </c>
      <c r="K296">
        <v>295</v>
      </c>
      <c r="L296">
        <f t="shared" si="5"/>
        <v>101.823333333333</v>
      </c>
    </row>
    <row r="297" spans="1:12">
      <c r="A297">
        <v>41803.291666666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305.316666666667</v>
      </c>
      <c r="H297">
        <v>26.6783333333333</v>
      </c>
      <c r="I297">
        <v>23.7083333333333</v>
      </c>
      <c r="J297">
        <v>0</v>
      </c>
      <c r="K297">
        <v>296</v>
      </c>
      <c r="L297">
        <f t="shared" si="5"/>
        <v>305.316666666667</v>
      </c>
    </row>
    <row r="298" spans="1:12">
      <c r="A298">
        <v>41803.3333333326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27.9416666666667</v>
      </c>
      <c r="I298">
        <v>20.9833333333333</v>
      </c>
      <c r="J298">
        <v>0</v>
      </c>
      <c r="K298">
        <v>297</v>
      </c>
      <c r="L298">
        <f t="shared" si="5"/>
        <v>508.64</v>
      </c>
    </row>
    <row r="299" spans="1:12">
      <c r="A299">
        <v>41803.3749999993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</v>
      </c>
      <c r="I299">
        <v>20.8416666666667</v>
      </c>
      <c r="J299">
        <v>0</v>
      </c>
      <c r="K299">
        <v>298</v>
      </c>
      <c r="L299">
        <f t="shared" si="5"/>
        <v>593.4</v>
      </c>
    </row>
    <row r="300" spans="1:12">
      <c r="A300">
        <v>41803.4166666659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</v>
      </c>
      <c r="H300">
        <v>30.645</v>
      </c>
      <c r="I300">
        <v>22.5166666666667</v>
      </c>
      <c r="J300">
        <v>0</v>
      </c>
      <c r="K300">
        <v>299</v>
      </c>
      <c r="L300">
        <f t="shared" si="5"/>
        <v>799.843333333333</v>
      </c>
    </row>
    <row r="301" spans="1:12">
      <c r="A301">
        <v>41803.4583333326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758.676666666667</v>
      </c>
      <c r="H301">
        <v>31.7666666666667</v>
      </c>
      <c r="I301">
        <v>22.5</v>
      </c>
      <c r="J301">
        <v>0</v>
      </c>
      <c r="K301">
        <v>300</v>
      </c>
      <c r="L301">
        <f t="shared" si="5"/>
        <v>758.676666666667</v>
      </c>
    </row>
    <row r="302" spans="1:12">
      <c r="A302">
        <v>41803.4999999993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710.46</v>
      </c>
      <c r="H302">
        <v>32.2816666666667</v>
      </c>
      <c r="I302">
        <v>24.3583333333333</v>
      </c>
      <c r="J302">
        <v>0</v>
      </c>
      <c r="K302">
        <v>301</v>
      </c>
      <c r="L302">
        <f t="shared" si="5"/>
        <v>710.46</v>
      </c>
    </row>
    <row r="303" spans="1:12">
      <c r="A303">
        <v>41803.5416666659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</v>
      </c>
      <c r="I303">
        <v>27.6666666666667</v>
      </c>
      <c r="J303">
        <v>0</v>
      </c>
      <c r="K303">
        <v>302</v>
      </c>
      <c r="L303">
        <f t="shared" si="5"/>
        <v>491.42</v>
      </c>
    </row>
    <row r="304" spans="1:12">
      <c r="A304">
        <v>41803.5833333326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</v>
      </c>
      <c r="H304">
        <v>33.0583333333333</v>
      </c>
      <c r="I304">
        <v>27.8166666666667</v>
      </c>
      <c r="J304">
        <v>0</v>
      </c>
      <c r="K304">
        <v>303</v>
      </c>
      <c r="L304">
        <f t="shared" si="5"/>
        <v>321.573333333333</v>
      </c>
    </row>
    <row r="305" spans="1:12">
      <c r="A305">
        <v>41803.6249999993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188.966666666667</v>
      </c>
      <c r="H305">
        <v>32.7166666666667</v>
      </c>
      <c r="I305">
        <v>27.8333333333333</v>
      </c>
      <c r="J305">
        <v>0</v>
      </c>
      <c r="K305">
        <v>304</v>
      </c>
      <c r="L305">
        <f t="shared" si="5"/>
        <v>188.966666666667</v>
      </c>
    </row>
    <row r="306" spans="1:12">
      <c r="A306">
        <v>41803.6666666659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30.305</v>
      </c>
      <c r="I306">
        <v>27.8583333333333</v>
      </c>
      <c r="J306">
        <v>0</v>
      </c>
      <c r="K306">
        <v>305</v>
      </c>
      <c r="L306">
        <f t="shared" si="5"/>
        <v>183.81</v>
      </c>
    </row>
    <row r="307" spans="1:12">
      <c r="A307">
        <v>41803.7083333326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</v>
      </c>
      <c r="H307">
        <v>29.4216666666667</v>
      </c>
      <c r="I307">
        <v>22.8166666666667</v>
      </c>
      <c r="J307">
        <v>0</v>
      </c>
      <c r="K307">
        <v>306</v>
      </c>
      <c r="L307">
        <f t="shared" si="5"/>
        <v>66.0533333333333</v>
      </c>
    </row>
    <row r="308" spans="1:12">
      <c r="A308">
        <v>41803.7499999993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4.48</v>
      </c>
      <c r="H308">
        <v>28.5733333333334</v>
      </c>
      <c r="I308">
        <v>19.2083333333333</v>
      </c>
      <c r="J308">
        <v>0</v>
      </c>
      <c r="K308">
        <v>307</v>
      </c>
      <c r="L308">
        <f t="shared" si="5"/>
        <v>4.48</v>
      </c>
    </row>
    <row r="309" spans="1:12">
      <c r="A309">
        <v>41803.7916666659</v>
      </c>
      <c r="B309">
        <v>1</v>
      </c>
      <c r="C309">
        <v>308</v>
      </c>
      <c r="D309">
        <v>163</v>
      </c>
      <c r="E309">
        <v>19</v>
      </c>
      <c r="F309">
        <v>1</v>
      </c>
      <c r="G309" t="s">
        <v>241</v>
      </c>
      <c r="H309">
        <v>28.0316666666667</v>
      </c>
      <c r="I309">
        <v>20.6833333333333</v>
      </c>
      <c r="J309">
        <v>0</v>
      </c>
      <c r="K309">
        <v>308</v>
      </c>
      <c r="L309">
        <f t="shared" si="5"/>
        <v>0.660020608382677</v>
      </c>
    </row>
    <row r="310" spans="1:12">
      <c r="A310">
        <v>41803.8333333326</v>
      </c>
      <c r="B310">
        <v>1</v>
      </c>
      <c r="C310">
        <v>309</v>
      </c>
      <c r="D310">
        <v>163</v>
      </c>
      <c r="E310">
        <v>20</v>
      </c>
      <c r="F310">
        <v>1</v>
      </c>
      <c r="G310" t="s">
        <v>241</v>
      </c>
      <c r="H310">
        <v>27.5216666666667</v>
      </c>
      <c r="I310">
        <v>19.125</v>
      </c>
      <c r="J310">
        <v>0</v>
      </c>
      <c r="K310">
        <v>309</v>
      </c>
      <c r="L310">
        <f t="shared" si="5"/>
        <v>0.538337314859054</v>
      </c>
    </row>
    <row r="311" spans="1:12">
      <c r="A311">
        <v>41803.8749999993</v>
      </c>
      <c r="B311">
        <v>1</v>
      </c>
      <c r="C311">
        <v>310</v>
      </c>
      <c r="D311">
        <v>163</v>
      </c>
      <c r="E311">
        <v>21</v>
      </c>
      <c r="F311">
        <v>1</v>
      </c>
      <c r="G311" t="s">
        <v>241</v>
      </c>
      <c r="H311">
        <v>26.8483333333333</v>
      </c>
      <c r="I311">
        <v>20.6916666666667</v>
      </c>
      <c r="J311">
        <v>0</v>
      </c>
      <c r="K311">
        <v>310</v>
      </c>
      <c r="L311">
        <f t="shared" si="5"/>
        <v>0.549610016420361</v>
      </c>
    </row>
    <row r="312" spans="1:12">
      <c r="A312">
        <v>41803.9166666659</v>
      </c>
      <c r="B312">
        <v>1</v>
      </c>
      <c r="C312">
        <v>311</v>
      </c>
      <c r="D312">
        <v>163</v>
      </c>
      <c r="E312">
        <v>22</v>
      </c>
      <c r="F312">
        <v>1</v>
      </c>
      <c r="G312" t="s">
        <v>241</v>
      </c>
      <c r="H312">
        <v>26.21</v>
      </c>
      <c r="I312">
        <v>19.0916666666667</v>
      </c>
      <c r="J312">
        <v>0</v>
      </c>
      <c r="K312">
        <v>311</v>
      </c>
      <c r="L312">
        <f t="shared" si="5"/>
        <v>0.594273261859469</v>
      </c>
    </row>
    <row r="313" spans="1:12">
      <c r="A313">
        <v>41803.9583333326</v>
      </c>
      <c r="B313">
        <v>1</v>
      </c>
      <c r="C313">
        <v>312</v>
      </c>
      <c r="D313">
        <v>163</v>
      </c>
      <c r="E313">
        <v>23</v>
      </c>
      <c r="F313">
        <v>1</v>
      </c>
      <c r="G313" t="s">
        <v>241</v>
      </c>
      <c r="H313">
        <v>25.56</v>
      </c>
      <c r="I313">
        <v>21.0384615384615</v>
      </c>
      <c r="J313">
        <v>0</v>
      </c>
      <c r="K313">
        <v>312</v>
      </c>
      <c r="L313">
        <f t="shared" si="5"/>
        <v>0.424779055099252</v>
      </c>
    </row>
    <row r="314" spans="1:12">
      <c r="A314">
        <v>41803.9999999992</v>
      </c>
      <c r="B314">
        <v>1</v>
      </c>
      <c r="C314">
        <v>313</v>
      </c>
      <c r="D314">
        <v>163</v>
      </c>
      <c r="E314">
        <v>0</v>
      </c>
      <c r="F314">
        <v>-1</v>
      </c>
      <c r="G314" t="s">
        <v>241</v>
      </c>
      <c r="H314">
        <v>25.1</v>
      </c>
      <c r="I314">
        <v>15.1181818181818</v>
      </c>
      <c r="J314">
        <v>0</v>
      </c>
      <c r="K314">
        <v>313</v>
      </c>
      <c r="L314">
        <f t="shared" si="5"/>
        <v>0.349460884624169</v>
      </c>
    </row>
    <row r="315" spans="1:12">
      <c r="A315">
        <v>41804.0416666659</v>
      </c>
      <c r="B315">
        <v>1</v>
      </c>
      <c r="C315">
        <v>314</v>
      </c>
      <c r="D315">
        <v>164</v>
      </c>
      <c r="E315">
        <v>1</v>
      </c>
      <c r="F315">
        <v>-1</v>
      </c>
      <c r="G315" t="s">
        <v>241</v>
      </c>
      <c r="H315">
        <v>24.7716666666667</v>
      </c>
      <c r="I315">
        <v>20.7333333333333</v>
      </c>
      <c r="J315">
        <v>0</v>
      </c>
      <c r="K315">
        <v>314</v>
      </c>
      <c r="L315">
        <f t="shared" si="5"/>
        <v>0.386152044240861</v>
      </c>
    </row>
    <row r="316" spans="1:12">
      <c r="A316">
        <v>41804.0833333326</v>
      </c>
      <c r="B316">
        <v>1</v>
      </c>
      <c r="C316">
        <v>315</v>
      </c>
      <c r="D316">
        <v>164</v>
      </c>
      <c r="E316">
        <v>2</v>
      </c>
      <c r="F316">
        <v>-1</v>
      </c>
      <c r="G316" t="s">
        <v>241</v>
      </c>
      <c r="H316">
        <v>24.3883333333333</v>
      </c>
      <c r="I316">
        <v>14.8</v>
      </c>
      <c r="J316">
        <v>0</v>
      </c>
      <c r="K316">
        <v>315</v>
      </c>
      <c r="L316">
        <f t="shared" si="5"/>
        <v>0.360825464179156</v>
      </c>
    </row>
    <row r="317" spans="1:12">
      <c r="A317">
        <v>41804.1249999992</v>
      </c>
      <c r="B317">
        <v>1</v>
      </c>
      <c r="C317">
        <v>316</v>
      </c>
      <c r="D317">
        <v>164</v>
      </c>
      <c r="E317">
        <v>3</v>
      </c>
      <c r="F317">
        <v>-1</v>
      </c>
      <c r="G317" t="s">
        <v>241</v>
      </c>
      <c r="H317">
        <v>24.0683333333333</v>
      </c>
      <c r="I317">
        <v>20.5</v>
      </c>
      <c r="J317">
        <v>0</v>
      </c>
      <c r="K317">
        <v>316</v>
      </c>
      <c r="L317">
        <f t="shared" si="5"/>
        <v>0.357045018207173</v>
      </c>
    </row>
    <row r="318" spans="1:12">
      <c r="A318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0.466666666666667</v>
      </c>
      <c r="H318">
        <v>24.1133333333333</v>
      </c>
      <c r="I318">
        <v>16.2583333333333</v>
      </c>
      <c r="J318">
        <v>0</v>
      </c>
      <c r="K318">
        <v>317</v>
      </c>
      <c r="L318">
        <f t="shared" si="5"/>
        <v>0.466666666666667</v>
      </c>
    </row>
    <row r="319" spans="1:12">
      <c r="A319">
        <v>41804.2083333326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</v>
      </c>
      <c r="H319">
        <v>24.665</v>
      </c>
      <c r="I319">
        <v>19.225</v>
      </c>
      <c r="J319">
        <v>0</v>
      </c>
      <c r="K319">
        <v>318</v>
      </c>
      <c r="L319">
        <f t="shared" si="5"/>
        <v>16.7833333333333</v>
      </c>
    </row>
    <row r="320" spans="1:12">
      <c r="A320">
        <v>41804.2499999992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25.8666666666667</v>
      </c>
      <c r="I320">
        <v>17.6</v>
      </c>
      <c r="J320">
        <v>0</v>
      </c>
      <c r="K320">
        <v>319</v>
      </c>
      <c r="L320">
        <f t="shared" si="5"/>
        <v>70.94</v>
      </c>
    </row>
    <row r="321" spans="1:12">
      <c r="A321">
        <v>41804.2916666659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119.116666666667</v>
      </c>
      <c r="H321">
        <v>26.9133333333333</v>
      </c>
      <c r="I321">
        <v>17.5833333333333</v>
      </c>
      <c r="J321">
        <v>0</v>
      </c>
      <c r="K321">
        <v>320</v>
      </c>
      <c r="L321">
        <f t="shared" si="5"/>
        <v>119.116666666667</v>
      </c>
    </row>
    <row r="322" spans="1:12">
      <c r="A322">
        <v>41804.3333333326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305.756666666667</v>
      </c>
      <c r="H322">
        <v>29.2416666666667</v>
      </c>
      <c r="I322">
        <v>22.4083333333333</v>
      </c>
      <c r="J322">
        <v>0</v>
      </c>
      <c r="K322">
        <v>321</v>
      </c>
      <c r="L322">
        <f t="shared" si="5"/>
        <v>305.756666666667</v>
      </c>
    </row>
    <row r="323" spans="1:12">
      <c r="A323">
        <v>41804.3749999992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</v>
      </c>
      <c r="H323">
        <v>31.0883333333333</v>
      </c>
      <c r="I323">
        <v>22.225</v>
      </c>
      <c r="J323">
        <v>0</v>
      </c>
      <c r="K323">
        <v>322</v>
      </c>
      <c r="L323">
        <f t="shared" ref="L323:L386" si="6">IF(G323&lt;&gt;" ",G323,VLOOKUP(E323,$M$1:$N$24,2,FALSE))</f>
        <v>577.12</v>
      </c>
    </row>
    <row r="324" spans="1:12">
      <c r="A324">
        <v>41804.4166666659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</v>
      </c>
      <c r="H324">
        <v>33.3016666666667</v>
      </c>
      <c r="I324">
        <v>23.7166666666667</v>
      </c>
      <c r="J324">
        <v>0</v>
      </c>
      <c r="K324">
        <v>323</v>
      </c>
      <c r="L324">
        <f t="shared" si="6"/>
        <v>583.06</v>
      </c>
    </row>
    <row r="325" spans="1:12">
      <c r="A325">
        <v>41804.4583333325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</v>
      </c>
      <c r="I325">
        <v>19.4666666666667</v>
      </c>
      <c r="J325">
        <v>0</v>
      </c>
      <c r="K325">
        <v>324</v>
      </c>
      <c r="L325">
        <f t="shared" si="6"/>
        <v>813.62</v>
      </c>
    </row>
    <row r="326" spans="1:12">
      <c r="A326">
        <v>41804.4999999992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</v>
      </c>
      <c r="H326">
        <v>34.96</v>
      </c>
      <c r="I326">
        <v>25.1833333333333</v>
      </c>
      <c r="J326">
        <v>0</v>
      </c>
      <c r="K326">
        <v>325</v>
      </c>
      <c r="L326">
        <f t="shared" si="6"/>
        <v>679.253333333333</v>
      </c>
    </row>
    <row r="327" spans="1:12">
      <c r="A327">
        <v>41804.5416666659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574.306666666667</v>
      </c>
      <c r="H327">
        <v>34.7266666666667</v>
      </c>
      <c r="I327">
        <v>22.5083333333333</v>
      </c>
      <c r="J327">
        <v>0</v>
      </c>
      <c r="K327">
        <v>326</v>
      </c>
      <c r="L327">
        <f t="shared" si="6"/>
        <v>574.306666666667</v>
      </c>
    </row>
    <row r="328" spans="1:12">
      <c r="A328">
        <v>41804.5833333325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</v>
      </c>
      <c r="I328">
        <v>22.7916666666667</v>
      </c>
      <c r="J328">
        <v>0</v>
      </c>
      <c r="K328">
        <v>327</v>
      </c>
      <c r="L328">
        <f t="shared" si="6"/>
        <v>368.16</v>
      </c>
    </row>
    <row r="329" spans="1:12">
      <c r="A329">
        <v>41804.6249999992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</v>
      </c>
      <c r="H329">
        <v>33.8233333333333</v>
      </c>
      <c r="I329">
        <v>27.625</v>
      </c>
      <c r="J329">
        <v>0</v>
      </c>
      <c r="K329">
        <v>328</v>
      </c>
      <c r="L329">
        <f t="shared" si="6"/>
        <v>414.633333333333</v>
      </c>
    </row>
    <row r="330" spans="1:12">
      <c r="A330">
        <v>41804.6666666659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</v>
      </c>
      <c r="H330">
        <v>32.4383333333333</v>
      </c>
      <c r="I330">
        <v>27.6583333333333</v>
      </c>
      <c r="J330">
        <v>0</v>
      </c>
      <c r="K330">
        <v>329</v>
      </c>
      <c r="L330">
        <f t="shared" si="6"/>
        <v>221.813333333333</v>
      </c>
    </row>
    <row r="331" spans="1:12">
      <c r="A331">
        <v>41804.7083333325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</v>
      </c>
      <c r="H331">
        <v>31.13</v>
      </c>
      <c r="I331">
        <v>27.7</v>
      </c>
      <c r="J331">
        <v>0</v>
      </c>
      <c r="K331">
        <v>330</v>
      </c>
      <c r="L331">
        <f t="shared" si="6"/>
        <v>70.5666666666666</v>
      </c>
    </row>
    <row r="332" spans="1:12">
      <c r="A332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</v>
      </c>
      <c r="H332">
        <v>29.75</v>
      </c>
      <c r="I332">
        <v>22.55</v>
      </c>
      <c r="J332">
        <v>0</v>
      </c>
      <c r="K332">
        <v>331</v>
      </c>
      <c r="L332">
        <f t="shared" si="6"/>
        <v>18.5894736842105</v>
      </c>
    </row>
    <row r="333" spans="1:12">
      <c r="A333">
        <v>41804.7916666659</v>
      </c>
      <c r="B333">
        <v>1</v>
      </c>
      <c r="C333">
        <v>332</v>
      </c>
      <c r="D333">
        <v>164</v>
      </c>
      <c r="E333">
        <v>19</v>
      </c>
      <c r="F333">
        <v>-1</v>
      </c>
      <c r="G333" t="s">
        <v>241</v>
      </c>
      <c r="H333">
        <v>28.9483333333333</v>
      </c>
      <c r="I333">
        <v>17.65</v>
      </c>
      <c r="J333">
        <v>0</v>
      </c>
      <c r="K333">
        <v>332</v>
      </c>
      <c r="L333">
        <f t="shared" si="6"/>
        <v>0.660020608382677</v>
      </c>
    </row>
    <row r="334" spans="1:12">
      <c r="A334">
        <v>41804.8333333325</v>
      </c>
      <c r="B334">
        <v>1</v>
      </c>
      <c r="C334">
        <v>333</v>
      </c>
      <c r="D334">
        <v>164</v>
      </c>
      <c r="E334">
        <v>20</v>
      </c>
      <c r="F334">
        <v>-1</v>
      </c>
      <c r="G334" t="s">
        <v>241</v>
      </c>
      <c r="H334">
        <v>28.07</v>
      </c>
      <c r="I334">
        <v>19.1666666666667</v>
      </c>
      <c r="J334">
        <v>0</v>
      </c>
      <c r="K334">
        <v>333</v>
      </c>
      <c r="L334">
        <f t="shared" si="6"/>
        <v>0.538337314859054</v>
      </c>
    </row>
    <row r="335" spans="1:12">
      <c r="A335">
        <v>41804.8749999992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s">
        <v>241</v>
      </c>
      <c r="H335">
        <v>27.305</v>
      </c>
      <c r="I335">
        <v>16.15</v>
      </c>
      <c r="J335">
        <v>0</v>
      </c>
      <c r="K335">
        <v>334</v>
      </c>
      <c r="L335">
        <f t="shared" si="6"/>
        <v>0.549610016420361</v>
      </c>
    </row>
    <row r="336" spans="1:12">
      <c r="A336">
        <v>41804.9166666659</v>
      </c>
      <c r="B336">
        <v>1</v>
      </c>
      <c r="C336">
        <v>335</v>
      </c>
      <c r="D336">
        <v>164</v>
      </c>
      <c r="E336">
        <v>22</v>
      </c>
      <c r="F336">
        <v>-1</v>
      </c>
      <c r="G336" t="s">
        <v>241</v>
      </c>
      <c r="H336">
        <v>26.9383333333333</v>
      </c>
      <c r="I336">
        <v>20.65</v>
      </c>
      <c r="J336">
        <v>0</v>
      </c>
      <c r="K336">
        <v>335</v>
      </c>
      <c r="L336">
        <f t="shared" si="6"/>
        <v>0.594273261859469</v>
      </c>
    </row>
    <row r="337" spans="1:12">
      <c r="A337">
        <v>41804.9583333325</v>
      </c>
      <c r="B337">
        <v>1</v>
      </c>
      <c r="C337">
        <v>336</v>
      </c>
      <c r="D337">
        <v>164</v>
      </c>
      <c r="E337">
        <v>23</v>
      </c>
      <c r="F337">
        <v>-1</v>
      </c>
      <c r="G337" t="s">
        <v>241</v>
      </c>
      <c r="H337">
        <v>26.465</v>
      </c>
      <c r="I337">
        <v>17.6416666666667</v>
      </c>
      <c r="J337">
        <v>0</v>
      </c>
      <c r="K337">
        <v>336</v>
      </c>
      <c r="L337">
        <f t="shared" si="6"/>
        <v>0.424779055099252</v>
      </c>
    </row>
    <row r="338" spans="1:12">
      <c r="A338">
        <v>41804.9999999992</v>
      </c>
      <c r="B338">
        <v>1</v>
      </c>
      <c r="C338">
        <v>337</v>
      </c>
      <c r="D338">
        <v>164</v>
      </c>
      <c r="E338">
        <v>0</v>
      </c>
      <c r="F338">
        <v>-1</v>
      </c>
      <c r="G338" t="s">
        <v>241</v>
      </c>
      <c r="H338">
        <v>26.0416666666667</v>
      </c>
      <c r="I338">
        <v>16.3</v>
      </c>
      <c r="J338">
        <v>0</v>
      </c>
      <c r="K338">
        <v>337</v>
      </c>
      <c r="L338">
        <f t="shared" si="6"/>
        <v>0.349460884624169</v>
      </c>
    </row>
    <row r="339" spans="1:12">
      <c r="A339">
        <v>41805.0416666658</v>
      </c>
      <c r="B339">
        <v>1</v>
      </c>
      <c r="C339">
        <v>338</v>
      </c>
      <c r="D339">
        <v>165</v>
      </c>
      <c r="E339">
        <v>1</v>
      </c>
      <c r="F339">
        <v>-1</v>
      </c>
      <c r="G339" t="s">
        <v>241</v>
      </c>
      <c r="H339">
        <v>25.82</v>
      </c>
      <c r="I339">
        <v>19.2833333333333</v>
      </c>
      <c r="J339">
        <v>-2</v>
      </c>
      <c r="K339">
        <v>338</v>
      </c>
      <c r="L339">
        <f t="shared" si="6"/>
        <v>0.386152044240861</v>
      </c>
    </row>
    <row r="340" spans="1:12">
      <c r="A340">
        <v>41805.0833333325</v>
      </c>
      <c r="B340">
        <v>1</v>
      </c>
      <c r="C340">
        <v>339</v>
      </c>
      <c r="D340">
        <v>165</v>
      </c>
      <c r="E340">
        <v>2</v>
      </c>
      <c r="F340">
        <v>-1</v>
      </c>
      <c r="G340" t="s">
        <v>241</v>
      </c>
      <c r="H340">
        <v>25.7416666666667</v>
      </c>
      <c r="I340">
        <v>14.675</v>
      </c>
      <c r="J340">
        <v>-2</v>
      </c>
      <c r="K340">
        <v>339</v>
      </c>
      <c r="L340">
        <f t="shared" si="6"/>
        <v>0.360825464179156</v>
      </c>
    </row>
    <row r="341" spans="1:12">
      <c r="A341">
        <v>41805.1249999992</v>
      </c>
      <c r="B341">
        <v>1</v>
      </c>
      <c r="C341">
        <v>340</v>
      </c>
      <c r="D341">
        <v>165</v>
      </c>
      <c r="E341">
        <v>3</v>
      </c>
      <c r="F341">
        <v>-1</v>
      </c>
      <c r="G341" t="s">
        <v>241</v>
      </c>
      <c r="H341">
        <v>25.55</v>
      </c>
      <c r="I341">
        <v>20.8416666666667</v>
      </c>
      <c r="J341">
        <v>-2</v>
      </c>
      <c r="K341">
        <v>340</v>
      </c>
      <c r="L341">
        <f t="shared" si="6"/>
        <v>0.357045018207173</v>
      </c>
    </row>
    <row r="342" spans="1:12">
      <c r="A342">
        <v>41805.1666666658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</v>
      </c>
      <c r="I342">
        <v>16.2333333333333</v>
      </c>
      <c r="J342">
        <v>-2</v>
      </c>
      <c r="K342">
        <v>341</v>
      </c>
      <c r="L342">
        <f t="shared" si="6"/>
        <v>1</v>
      </c>
    </row>
    <row r="343" spans="1:12">
      <c r="A343">
        <v>41805.2083333325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</v>
      </c>
      <c r="H343">
        <v>24.5133333333333</v>
      </c>
      <c r="I343">
        <v>19.3583333333333</v>
      </c>
      <c r="J343">
        <v>-2</v>
      </c>
      <c r="K343">
        <v>342</v>
      </c>
      <c r="L343">
        <f t="shared" si="6"/>
        <v>7.35333333333333</v>
      </c>
    </row>
    <row r="344" spans="1:12">
      <c r="A344">
        <v>41805.2499999992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</v>
      </c>
      <c r="H344">
        <v>25.125</v>
      </c>
      <c r="I344">
        <v>17.7</v>
      </c>
      <c r="J344">
        <v>-2</v>
      </c>
      <c r="K344">
        <v>343</v>
      </c>
      <c r="L344">
        <f t="shared" si="6"/>
        <v>35.64</v>
      </c>
    </row>
    <row r="345" spans="1:12">
      <c r="A345">
        <v>41805.2916666658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</v>
      </c>
      <c r="H345">
        <v>26.35</v>
      </c>
      <c r="I345">
        <v>17.7083333333333</v>
      </c>
      <c r="J345">
        <v>-2</v>
      </c>
      <c r="K345">
        <v>344</v>
      </c>
      <c r="L345">
        <f t="shared" si="6"/>
        <v>113.743333333333</v>
      </c>
    </row>
    <row r="346" spans="1:12">
      <c r="A346">
        <v>41805.3333333325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131.426666666667</v>
      </c>
      <c r="H346">
        <v>26.8616666666667</v>
      </c>
      <c r="I346">
        <v>22.375</v>
      </c>
      <c r="J346">
        <v>-2</v>
      </c>
      <c r="K346">
        <v>345</v>
      </c>
      <c r="L346">
        <f t="shared" si="6"/>
        <v>131.426666666667</v>
      </c>
    </row>
    <row r="347" spans="1:12">
      <c r="A347">
        <v>41805.3749999992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</v>
      </c>
      <c r="H347">
        <v>26.9916666666667</v>
      </c>
      <c r="I347">
        <v>23.8916666666667</v>
      </c>
      <c r="J347">
        <v>-2</v>
      </c>
      <c r="K347">
        <v>346</v>
      </c>
      <c r="L347">
        <f t="shared" si="6"/>
        <v>249.383333333333</v>
      </c>
    </row>
    <row r="348" spans="1:12">
      <c r="A348">
        <v>41805.4166666658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695.616666666667</v>
      </c>
      <c r="H348">
        <v>28.7666666666667</v>
      </c>
      <c r="I348">
        <v>26.7083333333333</v>
      </c>
      <c r="J348">
        <v>-2</v>
      </c>
      <c r="K348">
        <v>347</v>
      </c>
      <c r="L348">
        <f t="shared" si="6"/>
        <v>695.616666666667</v>
      </c>
    </row>
    <row r="349" spans="1:12">
      <c r="A349">
        <v>41805.4583333325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</v>
      </c>
      <c r="I349">
        <v>24.3333333333333</v>
      </c>
      <c r="J349">
        <v>-2</v>
      </c>
      <c r="K349">
        <v>348</v>
      </c>
      <c r="L349">
        <f t="shared" si="6"/>
        <v>427.74</v>
      </c>
    </row>
    <row r="350" spans="1:12">
      <c r="A350">
        <v>41805.4999999992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</v>
      </c>
      <c r="H350">
        <v>29.8266666666667</v>
      </c>
      <c r="I350">
        <v>22.3666666666667</v>
      </c>
      <c r="J350">
        <v>-2</v>
      </c>
      <c r="K350">
        <v>349</v>
      </c>
      <c r="L350">
        <f t="shared" si="6"/>
        <v>557.713333333333</v>
      </c>
    </row>
    <row r="351" spans="1:12">
      <c r="A351">
        <v>41805.5416666658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</v>
      </c>
      <c r="H351">
        <v>29.595</v>
      </c>
      <c r="I351">
        <v>23.9583333333333</v>
      </c>
      <c r="J351">
        <v>-2</v>
      </c>
      <c r="K351">
        <v>350</v>
      </c>
      <c r="L351">
        <f t="shared" si="6"/>
        <v>297.990322580645</v>
      </c>
    </row>
    <row r="352" spans="1:12">
      <c r="A352">
        <v>41805.5833333325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226.36</v>
      </c>
      <c r="H352">
        <v>29.5083333333333</v>
      </c>
      <c r="I352">
        <v>21.2916666666667</v>
      </c>
      <c r="J352">
        <v>-2</v>
      </c>
      <c r="K352">
        <v>351</v>
      </c>
      <c r="L352">
        <f t="shared" si="6"/>
        <v>226.36</v>
      </c>
    </row>
    <row r="353" spans="1:12">
      <c r="A353">
        <v>41805.6249999991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183.27</v>
      </c>
      <c r="H353">
        <v>29.435</v>
      </c>
      <c r="I353">
        <v>22.4333333333333</v>
      </c>
      <c r="J353">
        <v>-2</v>
      </c>
      <c r="K353">
        <v>352</v>
      </c>
      <c r="L353">
        <f t="shared" si="6"/>
        <v>183.27</v>
      </c>
    </row>
    <row r="354" spans="1:12">
      <c r="A354">
        <v>41805.6666666658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</v>
      </c>
      <c r="H354">
        <v>28.4166666666667</v>
      </c>
      <c r="I354">
        <v>17.9</v>
      </c>
      <c r="J354">
        <v>-2</v>
      </c>
      <c r="K354">
        <v>353</v>
      </c>
      <c r="L354">
        <f t="shared" si="6"/>
        <v>99.5033333333333</v>
      </c>
    </row>
    <row r="355" spans="1:12">
      <c r="A355">
        <v>41805.7083333325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40.5566666666667</v>
      </c>
      <c r="H355">
        <v>27.3233333333333</v>
      </c>
      <c r="I355">
        <v>22.4416666666667</v>
      </c>
      <c r="J355">
        <v>-2</v>
      </c>
      <c r="K355">
        <v>354</v>
      </c>
      <c r="L355">
        <f t="shared" si="6"/>
        <v>40.5566666666667</v>
      </c>
    </row>
    <row r="356" spans="1:12">
      <c r="A356">
        <v>41805.7499999991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</v>
      </c>
      <c r="H356">
        <v>26.3466666666667</v>
      </c>
      <c r="I356">
        <v>17.675</v>
      </c>
      <c r="J356">
        <v>-2</v>
      </c>
      <c r="K356">
        <v>355</v>
      </c>
      <c r="L356">
        <f t="shared" si="6"/>
        <v>10.5533333333333</v>
      </c>
    </row>
    <row r="357" spans="1:12">
      <c r="A357">
        <v>41805.7916666658</v>
      </c>
      <c r="B357">
        <v>1</v>
      </c>
      <c r="C357">
        <v>356</v>
      </c>
      <c r="D357">
        <v>165</v>
      </c>
      <c r="E357">
        <v>19</v>
      </c>
      <c r="F357">
        <v>-1</v>
      </c>
      <c r="G357" t="s">
        <v>241</v>
      </c>
      <c r="H357">
        <v>25.5416666666667</v>
      </c>
      <c r="I357">
        <v>19.2833333333333</v>
      </c>
      <c r="J357">
        <v>-2</v>
      </c>
      <c r="K357">
        <v>356</v>
      </c>
      <c r="L357">
        <f t="shared" si="6"/>
        <v>0.660020608382677</v>
      </c>
    </row>
    <row r="358" spans="1:12">
      <c r="A358">
        <v>41805.8333333325</v>
      </c>
      <c r="B358">
        <v>1</v>
      </c>
      <c r="C358">
        <v>357</v>
      </c>
      <c r="D358">
        <v>165</v>
      </c>
      <c r="E358">
        <v>20</v>
      </c>
      <c r="F358">
        <v>-1</v>
      </c>
      <c r="G358" t="s">
        <v>241</v>
      </c>
      <c r="H358">
        <v>25.0666666666667</v>
      </c>
      <c r="I358">
        <v>19.3916666666667</v>
      </c>
      <c r="J358">
        <v>-2</v>
      </c>
      <c r="K358">
        <v>357</v>
      </c>
      <c r="L358">
        <f t="shared" si="6"/>
        <v>0.538337314859054</v>
      </c>
    </row>
    <row r="359" spans="1:12">
      <c r="A359">
        <v>41805.8749999991</v>
      </c>
      <c r="B359">
        <v>1</v>
      </c>
      <c r="C359">
        <v>358</v>
      </c>
      <c r="D359">
        <v>165</v>
      </c>
      <c r="E359">
        <v>21</v>
      </c>
      <c r="F359">
        <v>-1</v>
      </c>
      <c r="G359" t="s">
        <v>241</v>
      </c>
      <c r="H359">
        <v>24.3766666666667</v>
      </c>
      <c r="I359">
        <v>20.9583333333333</v>
      </c>
      <c r="J359">
        <v>-2</v>
      </c>
      <c r="K359">
        <v>358</v>
      </c>
      <c r="L359">
        <f t="shared" si="6"/>
        <v>0.549610016420361</v>
      </c>
    </row>
    <row r="360" spans="1:12">
      <c r="A360">
        <v>41805.9166666658</v>
      </c>
      <c r="B360">
        <v>1</v>
      </c>
      <c r="C360">
        <v>359</v>
      </c>
      <c r="D360">
        <v>165</v>
      </c>
      <c r="E360">
        <v>22</v>
      </c>
      <c r="F360">
        <v>-1</v>
      </c>
      <c r="G360" t="s">
        <v>241</v>
      </c>
      <c r="H360">
        <v>23.88</v>
      </c>
      <c r="I360">
        <v>19.2416666666667</v>
      </c>
      <c r="J360">
        <v>-2</v>
      </c>
      <c r="K360">
        <v>359</v>
      </c>
      <c r="L360">
        <f t="shared" si="6"/>
        <v>0.594273261859469</v>
      </c>
    </row>
    <row r="361" spans="1:12">
      <c r="A361">
        <v>41805.9583333325</v>
      </c>
      <c r="B361">
        <v>1</v>
      </c>
      <c r="C361">
        <v>360</v>
      </c>
      <c r="D361">
        <v>165</v>
      </c>
      <c r="E361">
        <v>23</v>
      </c>
      <c r="F361">
        <v>-1</v>
      </c>
      <c r="G361" t="s">
        <v>241</v>
      </c>
      <c r="H361">
        <v>23.9116666666667</v>
      </c>
      <c r="I361">
        <v>17.7333333333333</v>
      </c>
      <c r="J361">
        <v>-2</v>
      </c>
      <c r="K361">
        <v>360</v>
      </c>
      <c r="L361">
        <f t="shared" si="6"/>
        <v>0.424779055099252</v>
      </c>
    </row>
    <row r="362" spans="1:12">
      <c r="A362">
        <v>41805.9999999991</v>
      </c>
      <c r="B362">
        <v>1</v>
      </c>
      <c r="C362">
        <v>361</v>
      </c>
      <c r="D362">
        <v>165</v>
      </c>
      <c r="E362">
        <v>0</v>
      </c>
      <c r="F362">
        <v>1</v>
      </c>
      <c r="G362" t="s">
        <v>241</v>
      </c>
      <c r="H362">
        <v>23.9</v>
      </c>
      <c r="I362">
        <v>19.225</v>
      </c>
      <c r="J362">
        <v>-2</v>
      </c>
      <c r="K362">
        <v>361</v>
      </c>
      <c r="L362">
        <f t="shared" si="6"/>
        <v>0.349460884624169</v>
      </c>
    </row>
    <row r="363" spans="1:12">
      <c r="A363">
        <v>41806.0416666658</v>
      </c>
      <c r="B363">
        <v>1</v>
      </c>
      <c r="C363">
        <v>362</v>
      </c>
      <c r="D363">
        <v>166</v>
      </c>
      <c r="E363">
        <v>1</v>
      </c>
      <c r="F363">
        <v>1</v>
      </c>
      <c r="G363" t="s">
        <v>241</v>
      </c>
      <c r="H363">
        <v>23.8866666666667</v>
      </c>
      <c r="I363">
        <v>16.2666666666667</v>
      </c>
      <c r="J363">
        <v>-2</v>
      </c>
      <c r="K363">
        <v>362</v>
      </c>
      <c r="L363">
        <f t="shared" si="6"/>
        <v>0.386152044240861</v>
      </c>
    </row>
    <row r="364" spans="1:12">
      <c r="A364">
        <v>41806.0833333325</v>
      </c>
      <c r="B364">
        <v>1</v>
      </c>
      <c r="C364">
        <v>363</v>
      </c>
      <c r="D364">
        <v>166</v>
      </c>
      <c r="E364">
        <v>2</v>
      </c>
      <c r="F364">
        <v>1</v>
      </c>
      <c r="G364" t="s">
        <v>241</v>
      </c>
      <c r="H364">
        <v>23.7866666666667</v>
      </c>
      <c r="I364">
        <v>20.725</v>
      </c>
      <c r="J364">
        <v>-2</v>
      </c>
      <c r="K364">
        <v>363</v>
      </c>
      <c r="L364">
        <f t="shared" si="6"/>
        <v>0.360825464179156</v>
      </c>
    </row>
    <row r="365" spans="1:12">
      <c r="A365">
        <v>41806.1249999991</v>
      </c>
      <c r="B365">
        <v>1</v>
      </c>
      <c r="C365">
        <v>364</v>
      </c>
      <c r="D365">
        <v>166</v>
      </c>
      <c r="E365">
        <v>3</v>
      </c>
      <c r="F365">
        <v>1</v>
      </c>
      <c r="G365" t="s">
        <v>241</v>
      </c>
      <c r="H365">
        <v>23.6933333333333</v>
      </c>
      <c r="I365">
        <v>14.4916666666667</v>
      </c>
      <c r="J365">
        <v>-2</v>
      </c>
      <c r="K365">
        <v>364</v>
      </c>
      <c r="L365">
        <f t="shared" si="6"/>
        <v>0.357045018207173</v>
      </c>
    </row>
    <row r="366" spans="1:12">
      <c r="A366">
        <v>41806.1666666658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</v>
      </c>
      <c r="I366">
        <v>20.7416666666667</v>
      </c>
      <c r="J366">
        <v>-2</v>
      </c>
      <c r="K366">
        <v>365</v>
      </c>
      <c r="L366">
        <f t="shared" si="6"/>
        <v>1.5</v>
      </c>
    </row>
    <row r="367" spans="1:12">
      <c r="A367">
        <v>41806.2083333324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</v>
      </c>
      <c r="H367">
        <v>23.8966666666667</v>
      </c>
      <c r="I367">
        <v>16.25</v>
      </c>
      <c r="J367">
        <v>-2</v>
      </c>
      <c r="K367">
        <v>366</v>
      </c>
      <c r="L367">
        <f t="shared" si="6"/>
        <v>9.19</v>
      </c>
    </row>
    <row r="368" spans="1:12">
      <c r="A368">
        <v>41806.2499999991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12.2466666666667</v>
      </c>
      <c r="H368">
        <v>24.06</v>
      </c>
      <c r="I368">
        <v>19.2333333333333</v>
      </c>
      <c r="J368">
        <v>-2</v>
      </c>
      <c r="K368">
        <v>367</v>
      </c>
      <c r="L368">
        <f t="shared" si="6"/>
        <v>12.2466666666667</v>
      </c>
    </row>
    <row r="369" spans="1:12">
      <c r="A369">
        <v>41806.2916666658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</v>
      </c>
      <c r="H369">
        <v>24.4216666666667</v>
      </c>
      <c r="I369">
        <v>19.1</v>
      </c>
      <c r="J369">
        <v>-2</v>
      </c>
      <c r="K369">
        <v>368</v>
      </c>
      <c r="L369">
        <f t="shared" si="6"/>
        <v>37.5333333333333</v>
      </c>
    </row>
    <row r="370" spans="1:12">
      <c r="A370">
        <v>41806.3333333324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66.58</v>
      </c>
      <c r="H370">
        <v>24.845</v>
      </c>
      <c r="I370">
        <v>20.6333333333333</v>
      </c>
      <c r="J370">
        <v>-2</v>
      </c>
      <c r="K370">
        <v>369</v>
      </c>
      <c r="L370">
        <f t="shared" si="6"/>
        <v>66.58</v>
      </c>
    </row>
    <row r="371" spans="1:12">
      <c r="A371">
        <v>41806.3749999991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</v>
      </c>
      <c r="I371">
        <v>22.675</v>
      </c>
      <c r="J371">
        <v>-2</v>
      </c>
      <c r="K371">
        <v>370</v>
      </c>
      <c r="L371">
        <f t="shared" si="6"/>
        <v>77.78</v>
      </c>
    </row>
    <row r="372" spans="1:12">
      <c r="A372">
        <v>41806.4166666658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24.19</v>
      </c>
      <c r="I372">
        <v>25.1666666666667</v>
      </c>
      <c r="J372">
        <v>-2</v>
      </c>
      <c r="K372">
        <v>371</v>
      </c>
      <c r="L372">
        <f t="shared" si="6"/>
        <v>86.72</v>
      </c>
    </row>
    <row r="373" spans="1:12">
      <c r="A373">
        <v>41806.4583333324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</v>
      </c>
      <c r="H373">
        <v>24.0666666666667</v>
      </c>
      <c r="I373">
        <v>19.5666666666667</v>
      </c>
      <c r="J373">
        <v>-2</v>
      </c>
      <c r="K373">
        <v>372</v>
      </c>
      <c r="L373">
        <f t="shared" si="6"/>
        <v>121.873333333333</v>
      </c>
    </row>
    <row r="374" spans="1:12">
      <c r="A374">
        <v>41806.4999999991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</v>
      </c>
      <c r="H374">
        <v>23.7</v>
      </c>
      <c r="I374">
        <v>23.6833333333333</v>
      </c>
      <c r="J374">
        <v>-2</v>
      </c>
      <c r="K374">
        <v>373</v>
      </c>
      <c r="L374">
        <f t="shared" si="6"/>
        <v>111.42</v>
      </c>
    </row>
    <row r="375" spans="1:12">
      <c r="A375">
        <v>41806.5416666658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</v>
      </c>
      <c r="H375">
        <v>23.32</v>
      </c>
      <c r="I375">
        <v>22.6166666666667</v>
      </c>
      <c r="J375">
        <v>-2</v>
      </c>
      <c r="K375">
        <v>374</v>
      </c>
      <c r="L375">
        <f t="shared" si="6"/>
        <v>69.8933333333333</v>
      </c>
    </row>
    <row r="376" spans="1:12">
      <c r="A376">
        <v>41806.5833333324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99.9966666666667</v>
      </c>
      <c r="H376">
        <v>23.0766666666667</v>
      </c>
      <c r="I376">
        <v>22.4083333333333</v>
      </c>
      <c r="J376">
        <v>-2</v>
      </c>
      <c r="K376">
        <v>375</v>
      </c>
      <c r="L376">
        <f t="shared" si="6"/>
        <v>99.9966666666667</v>
      </c>
    </row>
    <row r="377" spans="1:12">
      <c r="A377">
        <v>41806.6249999991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68.4</v>
      </c>
      <c r="H377">
        <v>23.0683333333333</v>
      </c>
      <c r="I377">
        <v>27.6</v>
      </c>
      <c r="J377">
        <v>-2</v>
      </c>
      <c r="K377">
        <v>376</v>
      </c>
      <c r="L377">
        <f t="shared" si="6"/>
        <v>68.4</v>
      </c>
    </row>
    <row r="378" spans="1:12">
      <c r="A378">
        <v>41806.6666666658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</v>
      </c>
      <c r="H378">
        <v>23.55</v>
      </c>
      <c r="I378">
        <v>27.6416666666667</v>
      </c>
      <c r="J378">
        <v>-2</v>
      </c>
      <c r="K378">
        <v>377</v>
      </c>
      <c r="L378">
        <f t="shared" si="6"/>
        <v>48.3633333333333</v>
      </c>
    </row>
    <row r="379" spans="1:12">
      <c r="A379">
        <v>41806.7083333324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</v>
      </c>
      <c r="H379">
        <v>23.5683333333334</v>
      </c>
      <c r="I379">
        <v>26.075</v>
      </c>
      <c r="J379">
        <v>-2</v>
      </c>
      <c r="K379">
        <v>378</v>
      </c>
      <c r="L379">
        <f t="shared" si="6"/>
        <v>16.7033333333333</v>
      </c>
    </row>
    <row r="380" spans="1:12">
      <c r="A380">
        <v>41806.7499999991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</v>
      </c>
      <c r="H380">
        <v>23.1883333333333</v>
      </c>
      <c r="I380">
        <v>25.375</v>
      </c>
      <c r="J380">
        <v>-2</v>
      </c>
      <c r="K380">
        <v>379</v>
      </c>
      <c r="L380">
        <f t="shared" si="6"/>
        <v>3.54583333333333</v>
      </c>
    </row>
    <row r="381" spans="1:12">
      <c r="A381">
        <v>41806.7916666657</v>
      </c>
      <c r="B381">
        <v>1</v>
      </c>
      <c r="C381">
        <v>380</v>
      </c>
      <c r="D381">
        <v>166</v>
      </c>
      <c r="E381">
        <v>19</v>
      </c>
      <c r="F381">
        <v>1</v>
      </c>
      <c r="G381" t="s">
        <v>241</v>
      </c>
      <c r="H381">
        <v>22.62</v>
      </c>
      <c r="I381">
        <v>22.325</v>
      </c>
      <c r="J381">
        <v>-2</v>
      </c>
      <c r="K381">
        <v>380</v>
      </c>
      <c r="L381">
        <f t="shared" si="6"/>
        <v>0.660020608382677</v>
      </c>
    </row>
    <row r="382" spans="1:12">
      <c r="A382">
        <v>41806.8333333324</v>
      </c>
      <c r="B382">
        <v>1</v>
      </c>
      <c r="C382">
        <v>381</v>
      </c>
      <c r="D382">
        <v>166</v>
      </c>
      <c r="E382">
        <v>20</v>
      </c>
      <c r="F382">
        <v>1</v>
      </c>
      <c r="G382" t="s">
        <v>241</v>
      </c>
      <c r="H382">
        <v>22.4566666666667</v>
      </c>
      <c r="I382">
        <v>26.925</v>
      </c>
      <c r="J382">
        <v>-2</v>
      </c>
      <c r="K382">
        <v>381</v>
      </c>
      <c r="L382">
        <f t="shared" si="6"/>
        <v>0.538337314859054</v>
      </c>
    </row>
    <row r="383" spans="1:12">
      <c r="A383">
        <v>41806.8749999991</v>
      </c>
      <c r="B383">
        <v>1</v>
      </c>
      <c r="C383">
        <v>382</v>
      </c>
      <c r="D383">
        <v>166</v>
      </c>
      <c r="E383">
        <v>21</v>
      </c>
      <c r="F383">
        <v>1</v>
      </c>
      <c r="G383" t="s">
        <v>241</v>
      </c>
      <c r="H383">
        <v>22.605</v>
      </c>
      <c r="I383">
        <v>24.2583333333333</v>
      </c>
      <c r="J383">
        <v>-2</v>
      </c>
      <c r="K383">
        <v>382</v>
      </c>
      <c r="L383">
        <f t="shared" si="6"/>
        <v>0.549610016420361</v>
      </c>
    </row>
    <row r="384" spans="1:12">
      <c r="A384">
        <v>41806.9166666657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</v>
      </c>
      <c r="H384">
        <v>22.7083333333333</v>
      </c>
      <c r="I384">
        <v>26.025</v>
      </c>
      <c r="J384">
        <v>-2</v>
      </c>
      <c r="K384">
        <v>383</v>
      </c>
      <c r="L384">
        <f t="shared" si="6"/>
        <v>0.15</v>
      </c>
    </row>
    <row r="385" spans="1:12">
      <c r="A385">
        <v>41806.9583333324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</v>
      </c>
      <c r="H385">
        <v>22.8533333333333</v>
      </c>
      <c r="I385">
        <v>25.3333333333333</v>
      </c>
      <c r="J385">
        <v>-2</v>
      </c>
      <c r="K385">
        <v>384</v>
      </c>
      <c r="L385">
        <f t="shared" si="6"/>
        <v>0.133333333333333</v>
      </c>
    </row>
    <row r="386" spans="1:12">
      <c r="A386">
        <v>41806.9999999991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</v>
      </c>
      <c r="H386">
        <v>23.0533333333333</v>
      </c>
      <c r="I386">
        <v>22.4416666666667</v>
      </c>
      <c r="J386">
        <v>-2</v>
      </c>
      <c r="K386">
        <v>385</v>
      </c>
      <c r="L386">
        <f t="shared" si="6"/>
        <v>0.22</v>
      </c>
    </row>
    <row r="387" spans="1:12">
      <c r="A387">
        <v>41807.0416666657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</v>
      </c>
      <c r="H387">
        <v>23.2233333333333</v>
      </c>
      <c r="I387">
        <v>27.65</v>
      </c>
      <c r="J387">
        <v>-2</v>
      </c>
      <c r="K387">
        <v>386</v>
      </c>
      <c r="L387">
        <f t="shared" ref="L387:L450" si="7">IF(G387&lt;&gt;" ",G387,VLOOKUP(E387,$M$1:$N$24,2,FALSE))</f>
        <v>0.373333333333333</v>
      </c>
    </row>
    <row r="388" spans="1:12">
      <c r="A388">
        <v>41807.0833333324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23.305</v>
      </c>
      <c r="I388">
        <v>23.8583333333333</v>
      </c>
      <c r="J388">
        <v>-2</v>
      </c>
      <c r="K388">
        <v>387</v>
      </c>
      <c r="L388">
        <f t="shared" si="7"/>
        <v>0.59</v>
      </c>
    </row>
    <row r="389" spans="1:12">
      <c r="A389">
        <v>41807.1249999991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</v>
      </c>
      <c r="H389">
        <v>23.485</v>
      </c>
      <c r="I389">
        <v>22.5416666666667</v>
      </c>
      <c r="J389">
        <v>-2</v>
      </c>
      <c r="K389">
        <v>388</v>
      </c>
      <c r="L389">
        <f t="shared" si="7"/>
        <v>0.861290322580645</v>
      </c>
    </row>
    <row r="390" spans="1:12">
      <c r="A390">
        <v>41807.1666666657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</v>
      </c>
      <c r="H390">
        <v>23.6</v>
      </c>
      <c r="I390">
        <v>24.4916666666667</v>
      </c>
      <c r="J390">
        <v>-2</v>
      </c>
      <c r="K390">
        <v>389</v>
      </c>
      <c r="L390">
        <f t="shared" si="7"/>
        <v>1.09</v>
      </c>
    </row>
    <row r="391" spans="1:12">
      <c r="A391">
        <v>41807.2083333324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5.13666666666667</v>
      </c>
      <c r="H391">
        <v>23.7233333333333</v>
      </c>
      <c r="I391">
        <v>26.8833333333333</v>
      </c>
      <c r="J391">
        <v>-2</v>
      </c>
      <c r="K391">
        <v>390</v>
      </c>
      <c r="L391">
        <f t="shared" si="7"/>
        <v>5.13666666666667</v>
      </c>
    </row>
    <row r="392" spans="1:12">
      <c r="A392">
        <v>41807.2499999991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</v>
      </c>
      <c r="H392">
        <v>23.6066666666667</v>
      </c>
      <c r="I392">
        <v>24.25</v>
      </c>
      <c r="J392">
        <v>-2</v>
      </c>
      <c r="K392">
        <v>391</v>
      </c>
      <c r="L392">
        <f t="shared" si="7"/>
        <v>12.2133333333333</v>
      </c>
    </row>
    <row r="393" spans="1:12">
      <c r="A393">
        <v>41807.2916666657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</v>
      </c>
      <c r="H393">
        <v>22.9933333333333</v>
      </c>
      <c r="I393">
        <v>22.6083333333333</v>
      </c>
      <c r="J393">
        <v>-2</v>
      </c>
      <c r="K393">
        <v>392</v>
      </c>
      <c r="L393">
        <f t="shared" si="7"/>
        <v>37.4310344827586</v>
      </c>
    </row>
    <row r="394" spans="1:12">
      <c r="A394">
        <v>41807.3333333324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55.7666666666667</v>
      </c>
      <c r="H394">
        <v>22.67</v>
      </c>
      <c r="I394">
        <v>22.5666666666667</v>
      </c>
      <c r="J394">
        <v>-2</v>
      </c>
      <c r="K394">
        <v>393</v>
      </c>
      <c r="L394">
        <f t="shared" si="7"/>
        <v>55.7666666666667</v>
      </c>
    </row>
    <row r="395" spans="1:12">
      <c r="A395">
        <v>41807.374999999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67.43</v>
      </c>
      <c r="H395">
        <v>22.4266666666667</v>
      </c>
      <c r="I395">
        <v>19.1833333333333</v>
      </c>
      <c r="J395">
        <v>-2</v>
      </c>
      <c r="K395">
        <v>394</v>
      </c>
      <c r="L395">
        <f t="shared" si="7"/>
        <v>67.43</v>
      </c>
    </row>
    <row r="396" spans="1:12">
      <c r="A396">
        <v>41807.4166666657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</v>
      </c>
      <c r="H396">
        <v>22.7633333333333</v>
      </c>
      <c r="I396">
        <v>22.6</v>
      </c>
      <c r="J396">
        <v>-2</v>
      </c>
      <c r="K396">
        <v>395</v>
      </c>
      <c r="L396">
        <f t="shared" si="7"/>
        <v>78.8233333333333</v>
      </c>
    </row>
    <row r="397" spans="1:12">
      <c r="A397">
        <v>41807.4583333324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</v>
      </c>
      <c r="H397">
        <v>23.08</v>
      </c>
      <c r="I397">
        <v>19.4416666666667</v>
      </c>
      <c r="J397">
        <v>-2</v>
      </c>
      <c r="K397">
        <v>396</v>
      </c>
      <c r="L397">
        <f t="shared" si="7"/>
        <v>125.483333333333</v>
      </c>
    </row>
    <row r="398" spans="1:12">
      <c r="A398">
        <v>41807.499999999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23.3</v>
      </c>
      <c r="I398">
        <v>20.75</v>
      </c>
      <c r="J398">
        <v>-2</v>
      </c>
      <c r="K398">
        <v>397</v>
      </c>
      <c r="L398">
        <f t="shared" si="7"/>
        <v>96.94</v>
      </c>
    </row>
    <row r="399" spans="1:12">
      <c r="A399">
        <v>41807.5416666657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</v>
      </c>
      <c r="H399">
        <v>23.4083333333333</v>
      </c>
      <c r="I399">
        <v>23.9583333333333</v>
      </c>
      <c r="J399">
        <v>-2</v>
      </c>
      <c r="K399">
        <v>398</v>
      </c>
      <c r="L399">
        <f t="shared" si="7"/>
        <v>162.1</v>
      </c>
    </row>
    <row r="400" spans="1:12">
      <c r="A400">
        <v>41807.5833333324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</v>
      </c>
      <c r="H400">
        <v>23.4316666666667</v>
      </c>
      <c r="I400">
        <v>19.5416666666667</v>
      </c>
      <c r="J400">
        <v>-2</v>
      </c>
      <c r="K400">
        <v>399</v>
      </c>
      <c r="L400">
        <f t="shared" si="7"/>
        <v>140.458064516129</v>
      </c>
    </row>
    <row r="401" spans="1:12">
      <c r="A401">
        <v>41807.624999999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</v>
      </c>
      <c r="H401">
        <v>23.055</v>
      </c>
      <c r="I401">
        <v>22.4</v>
      </c>
      <c r="J401">
        <v>-2</v>
      </c>
      <c r="K401">
        <v>400</v>
      </c>
      <c r="L401">
        <f t="shared" si="7"/>
        <v>111.5</v>
      </c>
    </row>
    <row r="402" spans="1:12">
      <c r="A402">
        <v>41807.6666666657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</v>
      </c>
      <c r="H402">
        <v>22.7083333333333</v>
      </c>
      <c r="I402">
        <v>19.2916666666667</v>
      </c>
      <c r="J402">
        <v>-2</v>
      </c>
      <c r="K402">
        <v>401</v>
      </c>
      <c r="L402">
        <f t="shared" si="7"/>
        <v>44.2033333333333</v>
      </c>
    </row>
    <row r="403" spans="1:12">
      <c r="A403">
        <v>41807.7083333324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</v>
      </c>
      <c r="H403">
        <v>22.365</v>
      </c>
      <c r="I403">
        <v>17.98</v>
      </c>
      <c r="J403">
        <v>-2</v>
      </c>
      <c r="K403">
        <v>402</v>
      </c>
      <c r="L403">
        <f t="shared" si="7"/>
        <v>18.0333333333333</v>
      </c>
    </row>
    <row r="404" spans="1:12">
      <c r="A404">
        <v>41807.749999999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</v>
      </c>
      <c r="H404">
        <v>21.965</v>
      </c>
      <c r="I404">
        <v>17.9166666666667</v>
      </c>
      <c r="J404">
        <v>-2</v>
      </c>
      <c r="K404">
        <v>403</v>
      </c>
      <c r="L404">
        <f t="shared" si="7"/>
        <v>5.50833333333333</v>
      </c>
    </row>
    <row r="405" spans="1:12">
      <c r="A405">
        <v>41807.7916666657</v>
      </c>
      <c r="B405">
        <v>1</v>
      </c>
      <c r="C405">
        <v>404</v>
      </c>
      <c r="D405">
        <v>167</v>
      </c>
      <c r="E405">
        <v>19</v>
      </c>
      <c r="F405">
        <v>1</v>
      </c>
      <c r="G405" t="s">
        <v>241</v>
      </c>
      <c r="H405">
        <v>21.8833333333333</v>
      </c>
      <c r="I405">
        <v>20.8583333333333</v>
      </c>
      <c r="J405">
        <v>-2</v>
      </c>
      <c r="K405">
        <v>404</v>
      </c>
      <c r="L405">
        <f t="shared" si="7"/>
        <v>0.660020608382677</v>
      </c>
    </row>
    <row r="406" spans="1:12">
      <c r="A406">
        <v>41807.8333333324</v>
      </c>
      <c r="B406">
        <v>1</v>
      </c>
      <c r="C406">
        <v>405</v>
      </c>
      <c r="D406">
        <v>167</v>
      </c>
      <c r="E406">
        <v>20</v>
      </c>
      <c r="F406">
        <v>1</v>
      </c>
      <c r="G406" t="s">
        <v>241</v>
      </c>
      <c r="H406">
        <v>21.4483333333333</v>
      </c>
      <c r="I406">
        <v>16.1833333333333</v>
      </c>
      <c r="J406">
        <v>-2</v>
      </c>
      <c r="K406">
        <v>405</v>
      </c>
      <c r="L406">
        <f t="shared" si="7"/>
        <v>0.538337314859054</v>
      </c>
    </row>
    <row r="407" spans="1:12">
      <c r="A407">
        <v>41807.874999999</v>
      </c>
      <c r="B407">
        <v>1</v>
      </c>
      <c r="C407">
        <v>406</v>
      </c>
      <c r="D407">
        <v>167</v>
      </c>
      <c r="E407">
        <v>21</v>
      </c>
      <c r="F407">
        <v>1</v>
      </c>
      <c r="G407" t="s">
        <v>241</v>
      </c>
      <c r="H407">
        <v>21.395</v>
      </c>
      <c r="I407">
        <v>22.425</v>
      </c>
      <c r="J407">
        <v>-2</v>
      </c>
      <c r="K407">
        <v>406</v>
      </c>
      <c r="L407">
        <f t="shared" si="7"/>
        <v>0.549610016420361</v>
      </c>
    </row>
    <row r="408" spans="1:12">
      <c r="A408">
        <v>41807.9166666657</v>
      </c>
      <c r="B408">
        <v>1</v>
      </c>
      <c r="C408">
        <v>407</v>
      </c>
      <c r="D408">
        <v>167</v>
      </c>
      <c r="E408">
        <v>22</v>
      </c>
      <c r="F408">
        <v>1</v>
      </c>
      <c r="G408" t="s">
        <v>241</v>
      </c>
      <c r="H408">
        <v>21.55</v>
      </c>
      <c r="I408">
        <v>14.825</v>
      </c>
      <c r="J408">
        <v>-2</v>
      </c>
      <c r="K408">
        <v>407</v>
      </c>
      <c r="L408">
        <f t="shared" si="7"/>
        <v>0.594273261859469</v>
      </c>
    </row>
    <row r="409" spans="1:12">
      <c r="A409">
        <v>41807.9583333323</v>
      </c>
      <c r="B409">
        <v>1</v>
      </c>
      <c r="C409">
        <v>408</v>
      </c>
      <c r="D409">
        <v>167</v>
      </c>
      <c r="E409">
        <v>23</v>
      </c>
      <c r="F409">
        <v>1</v>
      </c>
      <c r="G409" t="s">
        <v>241</v>
      </c>
      <c r="H409">
        <v>21.5816666666667</v>
      </c>
      <c r="I409">
        <v>19.2</v>
      </c>
      <c r="J409">
        <v>-2</v>
      </c>
      <c r="K409">
        <v>408</v>
      </c>
      <c r="L409">
        <f t="shared" si="7"/>
        <v>0.424779055099252</v>
      </c>
    </row>
    <row r="410" spans="1:12">
      <c r="A410">
        <v>41807.999999999</v>
      </c>
      <c r="B410">
        <v>1</v>
      </c>
      <c r="C410">
        <v>409</v>
      </c>
      <c r="D410">
        <v>167</v>
      </c>
      <c r="E410">
        <v>0</v>
      </c>
      <c r="F410">
        <v>1</v>
      </c>
      <c r="G410" t="s">
        <v>241</v>
      </c>
      <c r="H410">
        <v>21.5133333333333</v>
      </c>
      <c r="I410">
        <v>16.0916666666667</v>
      </c>
      <c r="J410">
        <v>-2</v>
      </c>
      <c r="K410">
        <v>409</v>
      </c>
      <c r="L410">
        <f t="shared" si="7"/>
        <v>0.349460884624169</v>
      </c>
    </row>
    <row r="411" spans="1:12">
      <c r="A411">
        <v>41808.0416666657</v>
      </c>
      <c r="B411">
        <v>1</v>
      </c>
      <c r="C411">
        <v>410</v>
      </c>
      <c r="D411">
        <v>168</v>
      </c>
      <c r="E411">
        <v>1</v>
      </c>
      <c r="F411">
        <v>1</v>
      </c>
      <c r="G411" t="s">
        <v>241</v>
      </c>
      <c r="H411">
        <v>21.4666666666667</v>
      </c>
      <c r="I411">
        <v>17.6416666666667</v>
      </c>
      <c r="J411">
        <v>-1</v>
      </c>
      <c r="K411">
        <v>410</v>
      </c>
      <c r="L411">
        <f t="shared" si="7"/>
        <v>0.386152044240861</v>
      </c>
    </row>
    <row r="412" spans="1:12">
      <c r="A412">
        <v>41808.0833333323</v>
      </c>
      <c r="B412">
        <v>1</v>
      </c>
      <c r="C412">
        <v>411</v>
      </c>
      <c r="D412">
        <v>168</v>
      </c>
      <c r="E412">
        <v>2</v>
      </c>
      <c r="F412">
        <v>1</v>
      </c>
      <c r="G412" t="s">
        <v>241</v>
      </c>
      <c r="H412">
        <v>21.3266666666667</v>
      </c>
      <c r="I412">
        <v>17.725</v>
      </c>
      <c r="J412">
        <v>-1</v>
      </c>
      <c r="K412">
        <v>411</v>
      </c>
      <c r="L412">
        <f t="shared" si="7"/>
        <v>0.360825464179156</v>
      </c>
    </row>
    <row r="413" spans="1:12">
      <c r="A413">
        <v>41808.124999999</v>
      </c>
      <c r="B413">
        <v>1</v>
      </c>
      <c r="C413">
        <v>412</v>
      </c>
      <c r="D413">
        <v>168</v>
      </c>
      <c r="E413">
        <v>3</v>
      </c>
      <c r="F413">
        <v>1</v>
      </c>
      <c r="G413" t="s">
        <v>241</v>
      </c>
      <c r="H413">
        <v>21.03</v>
      </c>
      <c r="I413">
        <v>14.7333333333333</v>
      </c>
      <c r="J413">
        <v>-1</v>
      </c>
      <c r="K413">
        <v>412</v>
      </c>
      <c r="L413">
        <f t="shared" si="7"/>
        <v>0.357045018207173</v>
      </c>
    </row>
    <row r="414" spans="1:12">
      <c r="A414">
        <v>41808.1666666657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20.9716666666667</v>
      </c>
      <c r="I414">
        <v>20.7583333333333</v>
      </c>
      <c r="J414">
        <v>-1</v>
      </c>
      <c r="K414">
        <v>413</v>
      </c>
      <c r="L414">
        <f t="shared" si="7"/>
        <v>0.25</v>
      </c>
    </row>
    <row r="415" spans="1:12">
      <c r="A415">
        <v>41808.2083333323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</v>
      </c>
      <c r="H415">
        <v>20.9466666666667</v>
      </c>
      <c r="I415">
        <v>16.075</v>
      </c>
      <c r="J415">
        <v>-1</v>
      </c>
      <c r="K415">
        <v>414</v>
      </c>
      <c r="L415">
        <f t="shared" si="7"/>
        <v>11.3133333333333</v>
      </c>
    </row>
    <row r="416" spans="1:12">
      <c r="A416">
        <v>41808.249999999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60.2066666666667</v>
      </c>
      <c r="H416">
        <v>21.5183333333333</v>
      </c>
      <c r="I416">
        <v>17.625</v>
      </c>
      <c r="J416">
        <v>-1</v>
      </c>
      <c r="K416">
        <v>415</v>
      </c>
      <c r="L416">
        <f t="shared" si="7"/>
        <v>60.2066666666667</v>
      </c>
    </row>
    <row r="417" spans="1:12">
      <c r="A417">
        <v>41808.2916666657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</v>
      </c>
      <c r="H417">
        <v>22.3816666666667</v>
      </c>
      <c r="I417">
        <v>17.6916666666667</v>
      </c>
      <c r="J417">
        <v>-1</v>
      </c>
      <c r="K417">
        <v>416</v>
      </c>
      <c r="L417">
        <f t="shared" si="7"/>
        <v>136.523333333333</v>
      </c>
    </row>
    <row r="418" spans="1:12">
      <c r="A418">
        <v>41808.3333333323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197.716666666667</v>
      </c>
      <c r="H418">
        <v>22.9683333333333</v>
      </c>
      <c r="I418">
        <v>17.7583333333333</v>
      </c>
      <c r="J418">
        <v>-1</v>
      </c>
      <c r="K418">
        <v>417</v>
      </c>
      <c r="L418">
        <f t="shared" si="7"/>
        <v>197.716666666667</v>
      </c>
    </row>
    <row r="419" spans="1:12">
      <c r="A419">
        <v>41808.374999999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</v>
      </c>
      <c r="H419">
        <v>23.4983333333333</v>
      </c>
      <c r="I419">
        <v>19.2083333333333</v>
      </c>
      <c r="J419">
        <v>-1</v>
      </c>
      <c r="K419">
        <v>418</v>
      </c>
      <c r="L419">
        <f t="shared" si="7"/>
        <v>213.273333333333</v>
      </c>
    </row>
    <row r="420" spans="1:12">
      <c r="A420">
        <v>41808.4166666657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186.466666666667</v>
      </c>
      <c r="H420">
        <v>23.85</v>
      </c>
      <c r="I420">
        <v>16.3357142857143</v>
      </c>
      <c r="J420">
        <v>-1</v>
      </c>
      <c r="K420">
        <v>419</v>
      </c>
      <c r="L420">
        <f t="shared" si="7"/>
        <v>186.466666666667</v>
      </c>
    </row>
    <row r="421" spans="1:12">
      <c r="A421">
        <v>41808.4583333323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</v>
      </c>
      <c r="H421">
        <v>25.4716666666667</v>
      </c>
      <c r="I421">
        <v>20.8666666666667</v>
      </c>
      <c r="J421">
        <v>-1</v>
      </c>
      <c r="K421">
        <v>420</v>
      </c>
      <c r="L421">
        <f t="shared" si="7"/>
        <v>221.723333333333</v>
      </c>
    </row>
    <row r="422" spans="1:12">
      <c r="A422">
        <v>41808.499999999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</v>
      </c>
      <c r="H422">
        <v>25.0366666666667</v>
      </c>
      <c r="I422">
        <v>19.4416666666667</v>
      </c>
      <c r="J422">
        <v>-1</v>
      </c>
      <c r="K422">
        <v>421</v>
      </c>
      <c r="L422">
        <f t="shared" si="7"/>
        <v>131.583333333333</v>
      </c>
    </row>
    <row r="423" spans="1:12">
      <c r="A423">
        <v>41808.5416666656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</v>
      </c>
      <c r="H423">
        <v>24.1533333333333</v>
      </c>
      <c r="I423">
        <v>20.7333333333333</v>
      </c>
      <c r="J423">
        <v>-1</v>
      </c>
      <c r="K423">
        <v>422</v>
      </c>
      <c r="L423">
        <f t="shared" si="7"/>
        <v>141.523333333333</v>
      </c>
    </row>
    <row r="424" spans="1:12">
      <c r="A424">
        <v>41808.5833333323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</v>
      </c>
      <c r="H424">
        <v>24.1583333333333</v>
      </c>
      <c r="I424">
        <v>22.3916666666667</v>
      </c>
      <c r="J424">
        <v>-1</v>
      </c>
      <c r="K424">
        <v>423</v>
      </c>
      <c r="L424">
        <f t="shared" si="7"/>
        <v>239.053333333333</v>
      </c>
    </row>
    <row r="425" spans="1:12">
      <c r="A425">
        <v>41808.624999999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</v>
      </c>
      <c r="H425">
        <v>23.58</v>
      </c>
      <c r="I425">
        <v>19.4666666666667</v>
      </c>
      <c r="J425">
        <v>-1</v>
      </c>
      <c r="K425">
        <v>424</v>
      </c>
      <c r="L425">
        <f t="shared" si="7"/>
        <v>136.83</v>
      </c>
    </row>
    <row r="426" spans="1:12">
      <c r="A426">
        <v>41808.6666666656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48.3066666666667</v>
      </c>
      <c r="H426">
        <v>23.355</v>
      </c>
      <c r="I426">
        <v>23.6166666666667</v>
      </c>
      <c r="J426">
        <v>-1</v>
      </c>
      <c r="K426">
        <v>425</v>
      </c>
      <c r="L426">
        <f t="shared" si="7"/>
        <v>48.3066666666667</v>
      </c>
    </row>
    <row r="427" spans="1:12">
      <c r="A427">
        <v>41808.7083333323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</v>
      </c>
      <c r="H427">
        <v>23.2566666666667</v>
      </c>
      <c r="I427">
        <v>19.2416666666667</v>
      </c>
      <c r="J427">
        <v>-1</v>
      </c>
      <c r="K427">
        <v>426</v>
      </c>
      <c r="L427">
        <f t="shared" si="7"/>
        <v>55.7233333333333</v>
      </c>
    </row>
    <row r="428" spans="1:12">
      <c r="A428">
        <v>41808.749999999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14.344</v>
      </c>
      <c r="H428">
        <v>22.895</v>
      </c>
      <c r="I428">
        <v>19.375</v>
      </c>
      <c r="J428">
        <v>-1</v>
      </c>
      <c r="K428">
        <v>427</v>
      </c>
      <c r="L428">
        <f t="shared" si="7"/>
        <v>14.344</v>
      </c>
    </row>
    <row r="429" spans="1:12">
      <c r="A429">
        <v>41808.7916666656</v>
      </c>
      <c r="B429">
        <v>1</v>
      </c>
      <c r="C429">
        <v>428</v>
      </c>
      <c r="D429">
        <v>168</v>
      </c>
      <c r="E429">
        <v>19</v>
      </c>
      <c r="F429">
        <v>1</v>
      </c>
      <c r="G429" t="s">
        <v>241</v>
      </c>
      <c r="H429">
        <v>22.24</v>
      </c>
      <c r="I429">
        <v>19.25</v>
      </c>
      <c r="J429">
        <v>-1</v>
      </c>
      <c r="K429">
        <v>428</v>
      </c>
      <c r="L429">
        <f t="shared" si="7"/>
        <v>0.660020608382677</v>
      </c>
    </row>
    <row r="430" spans="1:12">
      <c r="A430">
        <v>41808.8333333323</v>
      </c>
      <c r="B430">
        <v>1</v>
      </c>
      <c r="C430">
        <v>429</v>
      </c>
      <c r="D430">
        <v>168</v>
      </c>
      <c r="E430">
        <v>20</v>
      </c>
      <c r="F430">
        <v>1</v>
      </c>
      <c r="G430" t="s">
        <v>241</v>
      </c>
      <c r="H430">
        <v>21.9016666666666</v>
      </c>
      <c r="I430">
        <v>19.8538461538462</v>
      </c>
      <c r="J430">
        <v>-1</v>
      </c>
      <c r="K430">
        <v>429</v>
      </c>
      <c r="L430">
        <f t="shared" si="7"/>
        <v>0.538337314859054</v>
      </c>
    </row>
    <row r="431" spans="1:12">
      <c r="A431">
        <v>41808.874999999</v>
      </c>
      <c r="B431">
        <v>1</v>
      </c>
      <c r="C431">
        <v>430</v>
      </c>
      <c r="D431">
        <v>168</v>
      </c>
      <c r="E431">
        <v>21</v>
      </c>
      <c r="F431">
        <v>1</v>
      </c>
      <c r="G431" t="s">
        <v>241</v>
      </c>
      <c r="H431">
        <v>21.6216666666667</v>
      </c>
      <c r="I431">
        <v>17.6583333333333</v>
      </c>
      <c r="J431">
        <v>-1</v>
      </c>
      <c r="K431">
        <v>430</v>
      </c>
      <c r="L431">
        <f t="shared" si="7"/>
        <v>0.549610016420361</v>
      </c>
    </row>
    <row r="432" spans="1:12">
      <c r="A432">
        <v>41808.9166666656</v>
      </c>
      <c r="B432">
        <v>1</v>
      </c>
      <c r="C432">
        <v>431</v>
      </c>
      <c r="D432">
        <v>168</v>
      </c>
      <c r="E432">
        <v>22</v>
      </c>
      <c r="F432">
        <v>1</v>
      </c>
      <c r="G432" t="s">
        <v>241</v>
      </c>
      <c r="H432">
        <v>21.4116666666667</v>
      </c>
      <c r="I432">
        <v>20.8333333333333</v>
      </c>
      <c r="J432">
        <v>-1</v>
      </c>
      <c r="K432">
        <v>431</v>
      </c>
      <c r="L432">
        <f t="shared" si="7"/>
        <v>0.594273261859469</v>
      </c>
    </row>
    <row r="433" spans="1:12">
      <c r="A433">
        <v>41808.9583333323</v>
      </c>
      <c r="B433">
        <v>1</v>
      </c>
      <c r="C433">
        <v>432</v>
      </c>
      <c r="D433">
        <v>168</v>
      </c>
      <c r="E433">
        <v>23</v>
      </c>
      <c r="F433">
        <v>1</v>
      </c>
      <c r="G433" t="s">
        <v>241</v>
      </c>
      <c r="H433">
        <v>21.1966666666667</v>
      </c>
      <c r="I433">
        <v>16.2666666666667</v>
      </c>
      <c r="J433">
        <v>-1</v>
      </c>
      <c r="K433">
        <v>432</v>
      </c>
      <c r="L433">
        <f t="shared" si="7"/>
        <v>0.424779055099252</v>
      </c>
    </row>
    <row r="434" spans="1:12">
      <c r="A434">
        <v>41808.999999999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0.154545454545455</v>
      </c>
      <c r="H434">
        <v>21.0866666666667</v>
      </c>
      <c r="I434">
        <v>19.2666666666667</v>
      </c>
      <c r="J434">
        <v>-1</v>
      </c>
      <c r="K434">
        <v>433</v>
      </c>
      <c r="L434">
        <f t="shared" si="7"/>
        <v>0.154545454545455</v>
      </c>
    </row>
    <row r="435" spans="1:12">
      <c r="A435">
        <v>41809.0416666656</v>
      </c>
      <c r="B435">
        <v>1</v>
      </c>
      <c r="C435">
        <v>434</v>
      </c>
      <c r="D435">
        <v>169</v>
      </c>
      <c r="E435">
        <v>1</v>
      </c>
      <c r="F435">
        <v>1</v>
      </c>
      <c r="G435" t="s">
        <v>241</v>
      </c>
      <c r="H435">
        <v>21.2966666666666</v>
      </c>
      <c r="I435">
        <v>19.1916666666667</v>
      </c>
      <c r="J435">
        <v>-2</v>
      </c>
      <c r="K435">
        <v>434</v>
      </c>
      <c r="L435">
        <f t="shared" si="7"/>
        <v>0.386152044240861</v>
      </c>
    </row>
    <row r="436" spans="1:12">
      <c r="A436">
        <v>41809.0833333323</v>
      </c>
      <c r="B436">
        <v>1</v>
      </c>
      <c r="C436">
        <v>435</v>
      </c>
      <c r="D436">
        <v>169</v>
      </c>
      <c r="E436">
        <v>2</v>
      </c>
      <c r="F436">
        <v>1</v>
      </c>
      <c r="G436" t="s">
        <v>241</v>
      </c>
      <c r="H436">
        <v>21.1716666666667</v>
      </c>
      <c r="I436">
        <v>16.0916666666667</v>
      </c>
      <c r="J436">
        <v>-2</v>
      </c>
      <c r="K436">
        <v>435</v>
      </c>
      <c r="L436">
        <f t="shared" si="7"/>
        <v>0.360825464179156</v>
      </c>
    </row>
    <row r="437" spans="1:12">
      <c r="A437">
        <v>41809.1249999989</v>
      </c>
      <c r="B437">
        <v>1</v>
      </c>
      <c r="C437">
        <v>436</v>
      </c>
      <c r="D437">
        <v>169</v>
      </c>
      <c r="E437">
        <v>3</v>
      </c>
      <c r="F437">
        <v>1</v>
      </c>
      <c r="G437" t="s">
        <v>241</v>
      </c>
      <c r="H437">
        <v>21.1166666666667</v>
      </c>
      <c r="I437">
        <v>20.75</v>
      </c>
      <c r="J437">
        <v>-2</v>
      </c>
      <c r="K437">
        <v>436</v>
      </c>
      <c r="L437">
        <f t="shared" si="7"/>
        <v>0.357045018207173</v>
      </c>
    </row>
    <row r="438" spans="1:12">
      <c r="A438">
        <v>41809.1666666656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1.41666666666667</v>
      </c>
      <c r="H438">
        <v>20.945</v>
      </c>
      <c r="I438">
        <v>16.2666666666667</v>
      </c>
      <c r="J438">
        <v>-2</v>
      </c>
      <c r="K438">
        <v>437</v>
      </c>
      <c r="L438">
        <f t="shared" si="7"/>
        <v>1.41666666666667</v>
      </c>
    </row>
    <row r="439" spans="1:12">
      <c r="A439">
        <v>41809.2083333323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25.2366666666667</v>
      </c>
      <c r="H439">
        <v>21.215</v>
      </c>
      <c r="I439">
        <v>19.225</v>
      </c>
      <c r="J439">
        <v>-2</v>
      </c>
      <c r="K439">
        <v>438</v>
      </c>
      <c r="L439">
        <f t="shared" si="7"/>
        <v>25.2366666666667</v>
      </c>
    </row>
    <row r="440" spans="1:12">
      <c r="A440">
        <v>41809.2499999989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105.88</v>
      </c>
      <c r="H440">
        <v>22.25</v>
      </c>
      <c r="I440">
        <v>19.15</v>
      </c>
      <c r="J440">
        <v>-2</v>
      </c>
      <c r="K440">
        <v>439</v>
      </c>
      <c r="L440">
        <f t="shared" si="7"/>
        <v>105.88</v>
      </c>
    </row>
    <row r="441" spans="1:12">
      <c r="A441">
        <v>41809.2916666656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307.646666666667</v>
      </c>
      <c r="H441">
        <v>23.8866666666667</v>
      </c>
      <c r="I441">
        <v>16.0416666666667</v>
      </c>
      <c r="J441">
        <v>-2</v>
      </c>
      <c r="K441">
        <v>440</v>
      </c>
      <c r="L441">
        <f t="shared" si="7"/>
        <v>307.646666666667</v>
      </c>
    </row>
    <row r="442" spans="1:12">
      <c r="A442">
        <v>41809.3333333323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477.82</v>
      </c>
      <c r="H442">
        <v>25.3266666666667</v>
      </c>
      <c r="I442">
        <v>20.725</v>
      </c>
      <c r="J442">
        <v>-2</v>
      </c>
      <c r="K442">
        <v>441</v>
      </c>
      <c r="L442">
        <f t="shared" si="7"/>
        <v>477.82</v>
      </c>
    </row>
    <row r="443" spans="1:12">
      <c r="A443">
        <v>41809.3749999989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368.366666666667</v>
      </c>
      <c r="H443">
        <v>26.4233333333333</v>
      </c>
      <c r="I443">
        <v>17.875</v>
      </c>
      <c r="J443">
        <v>-2</v>
      </c>
      <c r="K443">
        <v>442</v>
      </c>
      <c r="L443">
        <f t="shared" si="7"/>
        <v>368.366666666667</v>
      </c>
    </row>
    <row r="444" spans="1:12">
      <c r="A444">
        <v>41809.4166666656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198.416666666667</v>
      </c>
      <c r="H444">
        <v>26.135</v>
      </c>
      <c r="I444">
        <v>22.2666666666667</v>
      </c>
      <c r="J444">
        <v>-2</v>
      </c>
      <c r="K444">
        <v>443</v>
      </c>
      <c r="L444">
        <f t="shared" si="7"/>
        <v>198.416666666667</v>
      </c>
    </row>
    <row r="445" spans="1:12">
      <c r="A445">
        <v>41809.4583333323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</v>
      </c>
      <c r="H445">
        <v>25.475</v>
      </c>
      <c r="I445">
        <v>22.275</v>
      </c>
      <c r="J445">
        <v>-2</v>
      </c>
      <c r="K445">
        <v>444</v>
      </c>
      <c r="L445">
        <f t="shared" si="7"/>
        <v>165.88</v>
      </c>
    </row>
    <row r="446" spans="1:12">
      <c r="A446">
        <v>41809.4999999989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</v>
      </c>
      <c r="H446">
        <v>25.81</v>
      </c>
      <c r="I446">
        <v>17.8833333333333</v>
      </c>
      <c r="J446">
        <v>-2</v>
      </c>
      <c r="K446">
        <v>445</v>
      </c>
      <c r="L446">
        <f t="shared" si="7"/>
        <v>222.462068965517</v>
      </c>
    </row>
    <row r="447" spans="1:12">
      <c r="A447">
        <v>41809.5416666656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471.826666666667</v>
      </c>
      <c r="H447">
        <v>26.88</v>
      </c>
      <c r="I447">
        <v>25.4416666666667</v>
      </c>
      <c r="J447">
        <v>-2</v>
      </c>
      <c r="K447">
        <v>446</v>
      </c>
      <c r="L447">
        <f t="shared" si="7"/>
        <v>471.826666666667</v>
      </c>
    </row>
    <row r="448" spans="1:12">
      <c r="A448">
        <v>41809.5833333323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</v>
      </c>
      <c r="H448">
        <v>27.6766666666667</v>
      </c>
      <c r="I448">
        <v>27.625</v>
      </c>
      <c r="J448">
        <v>-2</v>
      </c>
      <c r="K448">
        <v>447</v>
      </c>
      <c r="L448">
        <f t="shared" si="7"/>
        <v>364.963333333333</v>
      </c>
    </row>
    <row r="449" spans="1:12">
      <c r="A449">
        <v>41809.6249999989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244.716666666667</v>
      </c>
      <c r="H449">
        <v>27.3116666666667</v>
      </c>
      <c r="I449">
        <v>27.5916666666667</v>
      </c>
      <c r="J449">
        <v>-2</v>
      </c>
      <c r="K449">
        <v>448</v>
      </c>
      <c r="L449">
        <f t="shared" si="7"/>
        <v>244.716666666667</v>
      </c>
    </row>
    <row r="450" spans="1:12">
      <c r="A450">
        <v>41809.6666666656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</v>
      </c>
      <c r="H450">
        <v>26.8216666666667</v>
      </c>
      <c r="I450">
        <v>27.7166666666667</v>
      </c>
      <c r="J450">
        <v>-2</v>
      </c>
      <c r="K450">
        <v>449</v>
      </c>
      <c r="L450">
        <f t="shared" si="7"/>
        <v>157.55</v>
      </c>
    </row>
    <row r="451" spans="1:12">
      <c r="A451">
        <v>41809.7083333322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44.05</v>
      </c>
      <c r="H451">
        <v>25.8916666666667</v>
      </c>
      <c r="I451">
        <v>27.75</v>
      </c>
      <c r="J451">
        <v>-2</v>
      </c>
      <c r="K451">
        <v>450</v>
      </c>
      <c r="L451">
        <f t="shared" ref="L451:L514" si="8">IF(G451&lt;&gt;" ",G451,VLOOKUP(E451,$M$1:$N$24,2,FALSE))</f>
        <v>44.05</v>
      </c>
    </row>
    <row r="452" spans="1:12">
      <c r="A452">
        <v>41809.7499999989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</v>
      </c>
      <c r="H452">
        <v>24.9266666666667</v>
      </c>
      <c r="I452">
        <v>26.1416666666667</v>
      </c>
      <c r="J452">
        <v>-2</v>
      </c>
      <c r="K452">
        <v>451</v>
      </c>
      <c r="L452">
        <f t="shared" si="8"/>
        <v>17.7307692307692</v>
      </c>
    </row>
    <row r="453" spans="1:12">
      <c r="A453">
        <v>41809.7916666656</v>
      </c>
      <c r="B453">
        <v>1</v>
      </c>
      <c r="C453">
        <v>452</v>
      </c>
      <c r="D453">
        <v>169</v>
      </c>
      <c r="E453">
        <v>19</v>
      </c>
      <c r="F453">
        <v>1</v>
      </c>
      <c r="G453" t="s">
        <v>241</v>
      </c>
      <c r="H453">
        <v>24.05</v>
      </c>
      <c r="I453">
        <v>19.175</v>
      </c>
      <c r="J453">
        <v>-2</v>
      </c>
      <c r="K453">
        <v>452</v>
      </c>
      <c r="L453">
        <f t="shared" si="8"/>
        <v>0.660020608382677</v>
      </c>
    </row>
    <row r="454" spans="1:12">
      <c r="A454">
        <v>41809.8333333322</v>
      </c>
      <c r="B454">
        <v>1</v>
      </c>
      <c r="C454">
        <v>453</v>
      </c>
      <c r="D454">
        <v>169</v>
      </c>
      <c r="E454">
        <v>20</v>
      </c>
      <c r="F454">
        <v>1</v>
      </c>
      <c r="G454" t="s">
        <v>241</v>
      </c>
      <c r="H454">
        <v>23.565</v>
      </c>
      <c r="I454">
        <v>19.1833333333333</v>
      </c>
      <c r="J454">
        <v>-2</v>
      </c>
      <c r="K454">
        <v>453</v>
      </c>
      <c r="L454">
        <f t="shared" si="8"/>
        <v>0.538337314859054</v>
      </c>
    </row>
    <row r="455" spans="1:12">
      <c r="A455">
        <v>41809.8749999989</v>
      </c>
      <c r="B455">
        <v>1</v>
      </c>
      <c r="C455">
        <v>454</v>
      </c>
      <c r="D455">
        <v>169</v>
      </c>
      <c r="E455">
        <v>21</v>
      </c>
      <c r="F455">
        <v>1</v>
      </c>
      <c r="G455" t="s">
        <v>241</v>
      </c>
      <c r="H455">
        <v>23.31</v>
      </c>
      <c r="I455">
        <v>19.15</v>
      </c>
      <c r="J455">
        <v>-2</v>
      </c>
      <c r="K455">
        <v>454</v>
      </c>
      <c r="L455">
        <f t="shared" si="8"/>
        <v>0.549610016420361</v>
      </c>
    </row>
    <row r="456" spans="1:12">
      <c r="A456">
        <v>41809.9166666656</v>
      </c>
      <c r="B456">
        <v>1</v>
      </c>
      <c r="C456">
        <v>455</v>
      </c>
      <c r="D456">
        <v>169</v>
      </c>
      <c r="E456">
        <v>22</v>
      </c>
      <c r="F456">
        <v>1</v>
      </c>
      <c r="G456" t="s">
        <v>241</v>
      </c>
      <c r="H456">
        <v>23.235</v>
      </c>
      <c r="I456">
        <v>19.1583333333333</v>
      </c>
      <c r="J456">
        <v>-2</v>
      </c>
      <c r="K456">
        <v>455</v>
      </c>
      <c r="L456">
        <f t="shared" si="8"/>
        <v>0.594273261859469</v>
      </c>
    </row>
    <row r="457" spans="1:12">
      <c r="A457">
        <v>41809.9583333322</v>
      </c>
      <c r="B457">
        <v>1</v>
      </c>
      <c r="C457">
        <v>456</v>
      </c>
      <c r="D457">
        <v>169</v>
      </c>
      <c r="E457">
        <v>23</v>
      </c>
      <c r="F457">
        <v>1</v>
      </c>
      <c r="G457" t="s">
        <v>241</v>
      </c>
      <c r="H457">
        <v>23.2983333333333</v>
      </c>
      <c r="I457">
        <v>17.6166666666667</v>
      </c>
      <c r="J457">
        <v>-2</v>
      </c>
      <c r="K457">
        <v>456</v>
      </c>
      <c r="L457">
        <f t="shared" si="8"/>
        <v>0.424779055099252</v>
      </c>
    </row>
    <row r="458" spans="1:12">
      <c r="A458">
        <v>41809.9999999989</v>
      </c>
      <c r="B458">
        <v>1</v>
      </c>
      <c r="C458">
        <v>457</v>
      </c>
      <c r="D458">
        <v>169</v>
      </c>
      <c r="E458">
        <v>0</v>
      </c>
      <c r="F458">
        <v>1</v>
      </c>
      <c r="G458" t="s">
        <v>241</v>
      </c>
      <c r="H458">
        <v>23.2983333333333</v>
      </c>
      <c r="I458">
        <v>17.55</v>
      </c>
      <c r="J458">
        <v>-2</v>
      </c>
      <c r="K458">
        <v>457</v>
      </c>
      <c r="L458">
        <f t="shared" si="8"/>
        <v>0.349460884624169</v>
      </c>
    </row>
    <row r="459" spans="1:12">
      <c r="A459">
        <v>41810.0416666656</v>
      </c>
      <c r="B459">
        <v>1</v>
      </c>
      <c r="C459">
        <v>458</v>
      </c>
      <c r="D459">
        <v>170</v>
      </c>
      <c r="E459">
        <v>1</v>
      </c>
      <c r="F459">
        <v>1</v>
      </c>
      <c r="G459" t="s">
        <v>241</v>
      </c>
      <c r="H459">
        <v>23.2266666666667</v>
      </c>
      <c r="I459">
        <v>20.575</v>
      </c>
      <c r="J459">
        <v>-2</v>
      </c>
      <c r="K459">
        <v>458</v>
      </c>
      <c r="L459">
        <f t="shared" si="8"/>
        <v>0.386152044240861</v>
      </c>
    </row>
    <row r="460" spans="1:12">
      <c r="A460">
        <v>41810.0833333322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</v>
      </c>
      <c r="I460">
        <v>16.075</v>
      </c>
      <c r="J460">
        <v>-2</v>
      </c>
      <c r="K460">
        <v>459</v>
      </c>
      <c r="L460">
        <f t="shared" si="8"/>
        <v>0.1</v>
      </c>
    </row>
    <row r="461" spans="1:12">
      <c r="A461">
        <v>41810.1249999989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0.1</v>
      </c>
      <c r="H461">
        <v>23.2</v>
      </c>
      <c r="I461">
        <v>19.2666666666667</v>
      </c>
      <c r="J461">
        <v>-2</v>
      </c>
      <c r="K461">
        <v>460</v>
      </c>
      <c r="L461">
        <f t="shared" si="8"/>
        <v>0.1</v>
      </c>
    </row>
    <row r="462" spans="1:12">
      <c r="A462">
        <v>41810.1666666656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</v>
      </c>
      <c r="H462">
        <v>23.1083333333333</v>
      </c>
      <c r="I462">
        <v>17.625</v>
      </c>
      <c r="J462">
        <v>-2</v>
      </c>
      <c r="K462">
        <v>461</v>
      </c>
      <c r="L462">
        <f t="shared" si="8"/>
        <v>0.352380952380952</v>
      </c>
    </row>
    <row r="463" spans="1:12">
      <c r="A463">
        <v>41810.2083333322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</v>
      </c>
      <c r="H463">
        <v>23.1183333333333</v>
      </c>
      <c r="I463">
        <v>20.7916666666667</v>
      </c>
      <c r="J463">
        <v>-2</v>
      </c>
      <c r="K463">
        <v>462</v>
      </c>
      <c r="L463">
        <f t="shared" si="8"/>
        <v>4.30333333333333</v>
      </c>
    </row>
    <row r="464" spans="1:12">
      <c r="A464">
        <v>41810.2499999989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</v>
      </c>
      <c r="H464">
        <v>22.9266666666667</v>
      </c>
      <c r="I464">
        <v>16.1166666666667</v>
      </c>
      <c r="J464">
        <v>-2</v>
      </c>
      <c r="K464">
        <v>463</v>
      </c>
      <c r="L464">
        <f t="shared" si="8"/>
        <v>28.6133333333333</v>
      </c>
    </row>
    <row r="465" spans="1:12">
      <c r="A465">
        <v>41810.2916666655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</v>
      </c>
      <c r="H465">
        <v>22.825</v>
      </c>
      <c r="I465">
        <v>19.2083333333333</v>
      </c>
      <c r="J465">
        <v>-2</v>
      </c>
      <c r="K465">
        <v>464</v>
      </c>
      <c r="L465">
        <f t="shared" si="8"/>
        <v>40.18</v>
      </c>
    </row>
    <row r="466" spans="1:12">
      <c r="A466">
        <v>41810.3333333322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63.6066666666667</v>
      </c>
      <c r="H466">
        <v>22.8566666666667</v>
      </c>
      <c r="I466">
        <v>17.8916666666667</v>
      </c>
      <c r="J466">
        <v>-2</v>
      </c>
      <c r="K466">
        <v>465</v>
      </c>
      <c r="L466">
        <f t="shared" si="8"/>
        <v>63.6066666666667</v>
      </c>
    </row>
    <row r="467" spans="1:12">
      <c r="A467">
        <v>41810.3749999989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</v>
      </c>
      <c r="H467">
        <v>23.1433333333333</v>
      </c>
      <c r="I467">
        <v>22.7384615384615</v>
      </c>
      <c r="J467">
        <v>-2</v>
      </c>
      <c r="K467">
        <v>466</v>
      </c>
      <c r="L467">
        <f t="shared" si="8"/>
        <v>99.1833333333333</v>
      </c>
    </row>
    <row r="468" spans="1:12">
      <c r="A468">
        <v>41810.4166666655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</v>
      </c>
      <c r="H468">
        <v>23.595</v>
      </c>
      <c r="I468">
        <v>19.1833333333333</v>
      </c>
      <c r="J468">
        <v>-2</v>
      </c>
      <c r="K468">
        <v>467</v>
      </c>
      <c r="L468">
        <f t="shared" si="8"/>
        <v>108.163333333333</v>
      </c>
    </row>
    <row r="469" spans="1:12">
      <c r="A469">
        <v>41810.4583333322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</v>
      </c>
      <c r="H469">
        <v>23.8733333333333</v>
      </c>
      <c r="I469">
        <v>20.85</v>
      </c>
      <c r="J469">
        <v>-2</v>
      </c>
      <c r="K469">
        <v>468</v>
      </c>
      <c r="L469">
        <f t="shared" si="8"/>
        <v>54.9833333333333</v>
      </c>
    </row>
    <row r="470" spans="1:12">
      <c r="A470">
        <v>41810.4999999989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67.3896551724138</v>
      </c>
      <c r="H470">
        <v>24.1033333333333</v>
      </c>
      <c r="I470">
        <v>21.025</v>
      </c>
      <c r="J470">
        <v>-2</v>
      </c>
      <c r="K470">
        <v>469</v>
      </c>
      <c r="L470">
        <f t="shared" si="8"/>
        <v>67.3896551724138</v>
      </c>
    </row>
    <row r="471" spans="1:12">
      <c r="A471">
        <v>41810.5416666655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185.966666666667</v>
      </c>
      <c r="H471">
        <v>24.275</v>
      </c>
      <c r="I471">
        <v>19.25</v>
      </c>
      <c r="J471">
        <v>-2</v>
      </c>
      <c r="K471">
        <v>470</v>
      </c>
      <c r="L471">
        <f t="shared" si="8"/>
        <v>185.966666666667</v>
      </c>
    </row>
    <row r="472" spans="1:12">
      <c r="A472">
        <v>41810.5833333322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60.7066666666667</v>
      </c>
      <c r="H472">
        <v>24.855</v>
      </c>
      <c r="I472">
        <v>20.8</v>
      </c>
      <c r="J472">
        <v>-2</v>
      </c>
      <c r="K472">
        <v>471</v>
      </c>
      <c r="L472">
        <f t="shared" si="8"/>
        <v>60.7066666666667</v>
      </c>
    </row>
    <row r="473" spans="1:12">
      <c r="A473">
        <v>41810.6249999989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86.1</v>
      </c>
      <c r="H473">
        <v>25.4716666666667</v>
      </c>
      <c r="I473">
        <v>19.3583333333333</v>
      </c>
      <c r="J473">
        <v>-2</v>
      </c>
      <c r="K473">
        <v>472</v>
      </c>
      <c r="L473">
        <f t="shared" si="8"/>
        <v>86.1</v>
      </c>
    </row>
    <row r="474" spans="1:12">
      <c r="A474">
        <v>41810.6666666655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179.526666666667</v>
      </c>
      <c r="H474">
        <v>25.455</v>
      </c>
      <c r="I474">
        <v>22.4333333333333</v>
      </c>
      <c r="J474">
        <v>-2</v>
      </c>
      <c r="K474">
        <v>473</v>
      </c>
      <c r="L474">
        <f t="shared" si="8"/>
        <v>179.526666666667</v>
      </c>
    </row>
    <row r="475" spans="1:12">
      <c r="A475">
        <v>41810.7083333322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36.28</v>
      </c>
      <c r="H475">
        <v>25.3483333333333</v>
      </c>
      <c r="I475">
        <v>17.7</v>
      </c>
      <c r="J475">
        <v>-2</v>
      </c>
      <c r="K475">
        <v>474</v>
      </c>
      <c r="L475">
        <f t="shared" si="8"/>
        <v>36.28</v>
      </c>
    </row>
    <row r="476" spans="1:12">
      <c r="A476">
        <v>41810.7499999989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6.72</v>
      </c>
      <c r="H476">
        <v>24.8716666666667</v>
      </c>
      <c r="I476">
        <v>22.5166666666667</v>
      </c>
      <c r="J476">
        <v>-2</v>
      </c>
      <c r="K476">
        <v>475</v>
      </c>
      <c r="L476">
        <f t="shared" si="8"/>
        <v>6.72</v>
      </c>
    </row>
    <row r="477" spans="1:12">
      <c r="A477">
        <v>41810.7916666655</v>
      </c>
      <c r="B477">
        <v>1</v>
      </c>
      <c r="C477">
        <v>476</v>
      </c>
      <c r="D477">
        <v>170</v>
      </c>
      <c r="E477">
        <v>19</v>
      </c>
      <c r="F477">
        <v>1</v>
      </c>
      <c r="G477" t="s">
        <v>241</v>
      </c>
      <c r="H477">
        <v>24.4283333333333</v>
      </c>
      <c r="I477">
        <v>19.425</v>
      </c>
      <c r="J477">
        <v>-2</v>
      </c>
      <c r="K477">
        <v>476</v>
      </c>
      <c r="L477">
        <f t="shared" si="8"/>
        <v>0.660020608382677</v>
      </c>
    </row>
    <row r="478" spans="1:12">
      <c r="A478">
        <v>41810.8333333322</v>
      </c>
      <c r="B478">
        <v>1</v>
      </c>
      <c r="C478">
        <v>477</v>
      </c>
      <c r="D478">
        <v>170</v>
      </c>
      <c r="E478">
        <v>20</v>
      </c>
      <c r="F478">
        <v>1</v>
      </c>
      <c r="G478" t="s">
        <v>241</v>
      </c>
      <c r="H478">
        <v>24.0483333333333</v>
      </c>
      <c r="I478">
        <v>19.2416666666667</v>
      </c>
      <c r="J478">
        <v>-2</v>
      </c>
      <c r="K478">
        <v>477</v>
      </c>
      <c r="L478">
        <f t="shared" si="8"/>
        <v>0.538337314859054</v>
      </c>
    </row>
    <row r="479" spans="1:12">
      <c r="A479">
        <v>41810.8749999988</v>
      </c>
      <c r="B479">
        <v>1</v>
      </c>
      <c r="C479">
        <v>478</v>
      </c>
      <c r="D479">
        <v>170</v>
      </c>
      <c r="E479">
        <v>21</v>
      </c>
      <c r="F479">
        <v>1</v>
      </c>
      <c r="G479" t="s">
        <v>241</v>
      </c>
      <c r="H479">
        <v>24.03</v>
      </c>
      <c r="I479">
        <v>17.75</v>
      </c>
      <c r="J479">
        <v>-2</v>
      </c>
      <c r="K479">
        <v>478</v>
      </c>
      <c r="L479">
        <f t="shared" si="8"/>
        <v>0.549610016420361</v>
      </c>
    </row>
    <row r="480" spans="1:12">
      <c r="A480">
        <v>41810.9166666655</v>
      </c>
      <c r="B480">
        <v>1</v>
      </c>
      <c r="C480">
        <v>479</v>
      </c>
      <c r="D480">
        <v>170</v>
      </c>
      <c r="E480">
        <v>22</v>
      </c>
      <c r="F480">
        <v>1</v>
      </c>
      <c r="G480" t="s">
        <v>241</v>
      </c>
      <c r="H480">
        <v>24.0233333333334</v>
      </c>
      <c r="I480">
        <v>19.3666666666667</v>
      </c>
      <c r="J480">
        <v>-2</v>
      </c>
      <c r="K480">
        <v>479</v>
      </c>
      <c r="L480">
        <f t="shared" si="8"/>
        <v>0.594273261859469</v>
      </c>
    </row>
    <row r="481" spans="1:12">
      <c r="A481">
        <v>41810.9583333322</v>
      </c>
      <c r="B481">
        <v>1</v>
      </c>
      <c r="C481">
        <v>480</v>
      </c>
      <c r="D481">
        <v>170</v>
      </c>
      <c r="E481">
        <v>23</v>
      </c>
      <c r="F481">
        <v>1</v>
      </c>
      <c r="G481" t="s">
        <v>241</v>
      </c>
      <c r="H481">
        <v>23.825</v>
      </c>
      <c r="I481">
        <v>14.7833333333333</v>
      </c>
      <c r="J481">
        <v>-2</v>
      </c>
      <c r="K481">
        <v>480</v>
      </c>
      <c r="L481">
        <f t="shared" si="8"/>
        <v>0.424779055099252</v>
      </c>
    </row>
    <row r="482" spans="1:12">
      <c r="A482">
        <v>41810.9999999988</v>
      </c>
      <c r="B482">
        <v>1</v>
      </c>
      <c r="C482">
        <v>481</v>
      </c>
      <c r="D482">
        <v>170</v>
      </c>
      <c r="E482">
        <v>0</v>
      </c>
      <c r="F482">
        <v>-1</v>
      </c>
      <c r="G482" t="s">
        <v>241</v>
      </c>
      <c r="H482">
        <v>23.5933333333333</v>
      </c>
      <c r="I482">
        <v>20.8166666666667</v>
      </c>
      <c r="J482">
        <v>-2</v>
      </c>
      <c r="K482">
        <v>481</v>
      </c>
      <c r="L482">
        <f t="shared" si="8"/>
        <v>0.349460884624169</v>
      </c>
    </row>
    <row r="483" spans="1:12">
      <c r="A483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s">
        <v>241</v>
      </c>
      <c r="H483">
        <v>23.49</v>
      </c>
      <c r="I483">
        <v>16.0416666666667</v>
      </c>
      <c r="J483">
        <v>-2</v>
      </c>
      <c r="K483">
        <v>482</v>
      </c>
      <c r="L483">
        <f t="shared" si="8"/>
        <v>0.386152044240861</v>
      </c>
    </row>
    <row r="484" spans="1:12">
      <c r="A484">
        <v>41811.0833333322</v>
      </c>
      <c r="B484">
        <v>1</v>
      </c>
      <c r="C484">
        <v>483</v>
      </c>
      <c r="D484">
        <v>171</v>
      </c>
      <c r="E484">
        <v>2</v>
      </c>
      <c r="F484">
        <v>-1</v>
      </c>
      <c r="G484" t="s">
        <v>241</v>
      </c>
      <c r="H484">
        <v>23.0416666666667</v>
      </c>
      <c r="I484">
        <v>20.725</v>
      </c>
      <c r="J484">
        <v>-2</v>
      </c>
      <c r="K484">
        <v>483</v>
      </c>
      <c r="L484">
        <f t="shared" si="8"/>
        <v>0.360825464179156</v>
      </c>
    </row>
    <row r="485" spans="1:12">
      <c r="A485">
        <v>41811.1249999988</v>
      </c>
      <c r="B485">
        <v>1</v>
      </c>
      <c r="C485">
        <v>484</v>
      </c>
      <c r="D485">
        <v>171</v>
      </c>
      <c r="E485">
        <v>3</v>
      </c>
      <c r="F485">
        <v>-1</v>
      </c>
      <c r="G485" t="s">
        <v>241</v>
      </c>
      <c r="H485">
        <v>23.0683333333333</v>
      </c>
      <c r="I485">
        <v>17.8083333333333</v>
      </c>
      <c r="J485">
        <v>-2</v>
      </c>
      <c r="K485">
        <v>484</v>
      </c>
      <c r="L485">
        <f t="shared" si="8"/>
        <v>0.357045018207173</v>
      </c>
    </row>
    <row r="486" spans="1:12">
      <c r="A486">
        <v>41811.1666666655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</v>
      </c>
      <c r="H486">
        <v>23.0933333333333</v>
      </c>
      <c r="I486">
        <v>17.7916666666667</v>
      </c>
      <c r="J486">
        <v>-2</v>
      </c>
      <c r="K486">
        <v>485</v>
      </c>
      <c r="L486">
        <f t="shared" si="8"/>
        <v>0.414285714285714</v>
      </c>
    </row>
    <row r="487" spans="1:12">
      <c r="A487">
        <v>41811.2083333322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4.54666666666667</v>
      </c>
      <c r="H487">
        <v>23.0033333333334</v>
      </c>
      <c r="I487">
        <v>19.2166666666667</v>
      </c>
      <c r="J487">
        <v>-2</v>
      </c>
      <c r="K487">
        <v>486</v>
      </c>
      <c r="L487">
        <f t="shared" si="8"/>
        <v>4.54666666666667</v>
      </c>
    </row>
    <row r="488" spans="1:12">
      <c r="A488">
        <v>41811.2499999988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</v>
      </c>
      <c r="H488">
        <v>22.8316666666667</v>
      </c>
      <c r="I488">
        <v>16.075</v>
      </c>
      <c r="J488">
        <v>-2</v>
      </c>
      <c r="K488">
        <v>487</v>
      </c>
      <c r="L488">
        <f t="shared" si="8"/>
        <v>8.13333333333333</v>
      </c>
    </row>
    <row r="489" spans="1:12">
      <c r="A489">
        <v>41811.2916666655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6.14193548387097</v>
      </c>
      <c r="H489">
        <v>22.765</v>
      </c>
      <c r="I489">
        <v>22.2416666666667</v>
      </c>
      <c r="J489">
        <v>-2</v>
      </c>
      <c r="K489">
        <v>488</v>
      </c>
      <c r="L489">
        <f t="shared" si="8"/>
        <v>6.14193548387097</v>
      </c>
    </row>
    <row r="490" spans="1:12">
      <c r="A490">
        <v>41811.3333333321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</v>
      </c>
      <c r="H490">
        <v>22.6366666666667</v>
      </c>
      <c r="I490">
        <v>17</v>
      </c>
      <c r="J490">
        <v>-2</v>
      </c>
      <c r="K490">
        <v>489</v>
      </c>
      <c r="L490">
        <f t="shared" si="8"/>
        <v>34.7551724137931</v>
      </c>
    </row>
    <row r="491" spans="1:12">
      <c r="A491">
        <v>41811.3749999988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40.2275862068966</v>
      </c>
      <c r="H491">
        <v>22.755</v>
      </c>
      <c r="I491">
        <v>20.7916666666667</v>
      </c>
      <c r="J491">
        <v>-2</v>
      </c>
      <c r="K491">
        <v>490</v>
      </c>
      <c r="L491">
        <f t="shared" si="8"/>
        <v>40.2275862068966</v>
      </c>
    </row>
    <row r="492" spans="1:12">
      <c r="A492">
        <v>41811.4166666655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46.4266666666667</v>
      </c>
      <c r="H492">
        <v>22.5066666666667</v>
      </c>
      <c r="I492">
        <v>17.5416666666667</v>
      </c>
      <c r="J492">
        <v>-2</v>
      </c>
      <c r="K492">
        <v>491</v>
      </c>
      <c r="L492">
        <f t="shared" si="8"/>
        <v>46.4266666666667</v>
      </c>
    </row>
    <row r="493" spans="1:12">
      <c r="A493">
        <v>41811.4583333321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</v>
      </c>
      <c r="H493">
        <v>22.5433333333333</v>
      </c>
      <c r="I493">
        <v>22.175</v>
      </c>
      <c r="J493">
        <v>-2</v>
      </c>
      <c r="K493">
        <v>492</v>
      </c>
      <c r="L493">
        <f t="shared" si="8"/>
        <v>80.4090909090909</v>
      </c>
    </row>
    <row r="494" spans="1:12">
      <c r="A494">
        <v>41811.4999999988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129.116666666667</v>
      </c>
      <c r="H494">
        <v>22.73</v>
      </c>
      <c r="I494">
        <v>22.1083333333333</v>
      </c>
      <c r="J494">
        <v>-2</v>
      </c>
      <c r="K494">
        <v>493</v>
      </c>
      <c r="L494">
        <f t="shared" si="8"/>
        <v>129.116666666667</v>
      </c>
    </row>
    <row r="495" spans="1:12">
      <c r="A495">
        <v>41811.5416666655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112.41935483871</v>
      </c>
      <c r="H495">
        <v>22.7083333333333</v>
      </c>
      <c r="I495">
        <v>22.6</v>
      </c>
      <c r="J495">
        <v>-2</v>
      </c>
      <c r="K495">
        <v>494</v>
      </c>
      <c r="L495">
        <f t="shared" si="8"/>
        <v>112.41935483871</v>
      </c>
    </row>
    <row r="496" spans="1:12">
      <c r="A496">
        <v>41811.5833333321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</v>
      </c>
      <c r="H496">
        <v>22.3433333333333</v>
      </c>
      <c r="I496">
        <v>17.5833333333333</v>
      </c>
      <c r="J496">
        <v>-2</v>
      </c>
      <c r="K496">
        <v>495</v>
      </c>
      <c r="L496">
        <f t="shared" si="8"/>
        <v>66.64</v>
      </c>
    </row>
    <row r="497" spans="1:12">
      <c r="A497">
        <v>41811.6249999988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50.2</v>
      </c>
      <c r="H497">
        <v>22.0533333333333</v>
      </c>
      <c r="I497">
        <v>19.4916666666667</v>
      </c>
      <c r="J497">
        <v>-2</v>
      </c>
      <c r="K497">
        <v>496</v>
      </c>
      <c r="L497">
        <f t="shared" si="8"/>
        <v>50.2</v>
      </c>
    </row>
    <row r="498" spans="1:12">
      <c r="A498">
        <v>41811.6666666655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</v>
      </c>
      <c r="H498">
        <v>22.0233333333333</v>
      </c>
      <c r="I498">
        <v>19.0166666666667</v>
      </c>
      <c r="J498">
        <v>-2</v>
      </c>
      <c r="K498">
        <v>497</v>
      </c>
      <c r="L498">
        <f t="shared" si="8"/>
        <v>34.7533333333333</v>
      </c>
    </row>
    <row r="499" spans="1:12">
      <c r="A499">
        <v>41811.7083333321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</v>
      </c>
      <c r="I499">
        <v>17.6083333333333</v>
      </c>
      <c r="J499">
        <v>-2</v>
      </c>
      <c r="K499">
        <v>498</v>
      </c>
      <c r="L499">
        <f t="shared" si="8"/>
        <v>10.52</v>
      </c>
    </row>
    <row r="500" spans="1:12">
      <c r="A500">
        <v>41811.7499999988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3.96666666666667</v>
      </c>
      <c r="H500">
        <v>21.82</v>
      </c>
      <c r="I500">
        <v>20.7916666666667</v>
      </c>
      <c r="J500">
        <v>-2</v>
      </c>
      <c r="K500">
        <v>499</v>
      </c>
      <c r="L500">
        <f t="shared" si="8"/>
        <v>3.96666666666667</v>
      </c>
    </row>
    <row r="501" spans="1:12">
      <c r="A501">
        <v>41811.7916666655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21.7133333333334</v>
      </c>
      <c r="I501">
        <v>16.2416666666667</v>
      </c>
      <c r="J501">
        <v>-2</v>
      </c>
      <c r="K501">
        <v>500</v>
      </c>
      <c r="L501">
        <f t="shared" si="8"/>
        <v>0.3</v>
      </c>
    </row>
    <row r="502" spans="1:12">
      <c r="A502">
        <v>41811.8333333321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0.216666666666667</v>
      </c>
      <c r="H502">
        <v>21.4566666666667</v>
      </c>
      <c r="I502">
        <v>22.2083333333333</v>
      </c>
      <c r="J502">
        <v>-2</v>
      </c>
      <c r="K502">
        <v>501</v>
      </c>
      <c r="L502">
        <f t="shared" si="8"/>
        <v>0.216666666666667</v>
      </c>
    </row>
    <row r="503" spans="1:12">
      <c r="A503">
        <v>41811.8749999988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</v>
      </c>
      <c r="H503">
        <v>21.2516666666667</v>
      </c>
      <c r="I503">
        <v>16.0416666666667</v>
      </c>
      <c r="J503">
        <v>-2</v>
      </c>
      <c r="K503">
        <v>502</v>
      </c>
      <c r="L503">
        <f t="shared" si="8"/>
        <v>0.233333333333333</v>
      </c>
    </row>
    <row r="504" spans="1:12">
      <c r="A504">
        <v>41811.9166666654</v>
      </c>
      <c r="B504">
        <v>1</v>
      </c>
      <c r="C504">
        <v>503</v>
      </c>
      <c r="D504">
        <v>171</v>
      </c>
      <c r="E504">
        <v>22</v>
      </c>
      <c r="F504">
        <v>-1</v>
      </c>
      <c r="G504" t="s">
        <v>241</v>
      </c>
      <c r="H504">
        <v>21.1366666666667</v>
      </c>
      <c r="I504">
        <v>19.4833333333333</v>
      </c>
      <c r="J504">
        <v>-2</v>
      </c>
      <c r="K504">
        <v>503</v>
      </c>
      <c r="L504">
        <f t="shared" si="8"/>
        <v>0.594273261859469</v>
      </c>
    </row>
    <row r="505" spans="1:12">
      <c r="A505">
        <v>41811.9583333321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0.225</v>
      </c>
      <c r="H505">
        <v>20.895</v>
      </c>
      <c r="I505">
        <v>17.6916666666667</v>
      </c>
      <c r="J505">
        <v>-2</v>
      </c>
      <c r="K505">
        <v>504</v>
      </c>
      <c r="L505">
        <f t="shared" si="8"/>
        <v>0.225</v>
      </c>
    </row>
    <row r="506" spans="1:12">
      <c r="A506">
        <v>41811.9999999988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</v>
      </c>
      <c r="H506">
        <v>20.8583333333333</v>
      </c>
      <c r="I506">
        <v>17.6</v>
      </c>
      <c r="J506">
        <v>-2</v>
      </c>
      <c r="K506">
        <v>505</v>
      </c>
      <c r="L506">
        <f t="shared" si="8"/>
        <v>0.3125</v>
      </c>
    </row>
    <row r="507" spans="1:12">
      <c r="A507">
        <v>41812.0416666654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</v>
      </c>
      <c r="H507">
        <v>20.9683333333333</v>
      </c>
      <c r="I507">
        <v>19.2416666666667</v>
      </c>
      <c r="J507">
        <v>-1</v>
      </c>
      <c r="K507">
        <v>506</v>
      </c>
      <c r="L507">
        <f t="shared" si="8"/>
        <v>0.218181818181818</v>
      </c>
    </row>
    <row r="508" spans="1:12">
      <c r="A508">
        <v>41812.0833333321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</v>
      </c>
      <c r="H508">
        <v>21.2033333333333</v>
      </c>
      <c r="I508">
        <v>16.2916666666667</v>
      </c>
      <c r="J508">
        <v>-1</v>
      </c>
      <c r="K508">
        <v>507</v>
      </c>
      <c r="L508">
        <f t="shared" si="8"/>
        <v>0.637931034482758</v>
      </c>
    </row>
    <row r="509" spans="1:12">
      <c r="A509">
        <v>41812.1249999988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</v>
      </c>
      <c r="H509">
        <v>21.045</v>
      </c>
      <c r="I509">
        <v>20.7583333333333</v>
      </c>
      <c r="J509">
        <v>-1</v>
      </c>
      <c r="K509">
        <v>508</v>
      </c>
      <c r="L509">
        <f t="shared" si="8"/>
        <v>0.7</v>
      </c>
    </row>
    <row r="510" spans="1:12">
      <c r="A510">
        <v>41812.1666666654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</v>
      </c>
      <c r="H510">
        <v>20.7216666666667</v>
      </c>
      <c r="I510">
        <v>17.625</v>
      </c>
      <c r="J510">
        <v>-1</v>
      </c>
      <c r="K510">
        <v>509</v>
      </c>
      <c r="L510">
        <f t="shared" si="8"/>
        <v>0.943333333333333</v>
      </c>
    </row>
    <row r="511" spans="1:12">
      <c r="A511">
        <v>41812.2083333321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</v>
      </c>
      <c r="H511">
        <v>20.5683333333333</v>
      </c>
      <c r="I511">
        <v>17.65</v>
      </c>
      <c r="J511">
        <v>-1</v>
      </c>
      <c r="K511">
        <v>510</v>
      </c>
      <c r="L511">
        <f t="shared" si="8"/>
        <v>13.5233333333333</v>
      </c>
    </row>
    <row r="512" spans="1:12">
      <c r="A512">
        <v>41812.2499999988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34.2466666666667</v>
      </c>
      <c r="H512">
        <v>20.8433333333333</v>
      </c>
      <c r="I512">
        <v>19.2166666666667</v>
      </c>
      <c r="J512">
        <v>-1</v>
      </c>
      <c r="K512">
        <v>511</v>
      </c>
      <c r="L512">
        <f t="shared" si="8"/>
        <v>34.2466666666667</v>
      </c>
    </row>
    <row r="513" spans="1:12">
      <c r="A513">
        <v>41812.2916666654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114.336666666667</v>
      </c>
      <c r="H513">
        <v>21.3216666666667</v>
      </c>
      <c r="I513">
        <v>14.7166666666667</v>
      </c>
      <c r="J513">
        <v>-1</v>
      </c>
      <c r="K513">
        <v>512</v>
      </c>
      <c r="L513">
        <f t="shared" si="8"/>
        <v>114.336666666667</v>
      </c>
    </row>
    <row r="514" spans="1:12">
      <c r="A514">
        <v>41812.3333333321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</v>
      </c>
      <c r="H514">
        <v>21.995</v>
      </c>
      <c r="I514">
        <v>22.2916666666667</v>
      </c>
      <c r="J514">
        <v>-1</v>
      </c>
      <c r="K514">
        <v>513</v>
      </c>
      <c r="L514">
        <f t="shared" si="8"/>
        <v>199.8</v>
      </c>
    </row>
    <row r="515" spans="1:12">
      <c r="A515">
        <v>41812.3749999988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</v>
      </c>
      <c r="H515">
        <v>22.27</v>
      </c>
      <c r="I515">
        <v>16.125</v>
      </c>
      <c r="J515">
        <v>-1</v>
      </c>
      <c r="K515">
        <v>514</v>
      </c>
      <c r="L515">
        <f t="shared" ref="L515:L578" si="9">IF(G515&lt;&gt;" ",G515,VLOOKUP(E515,$M$1:$N$24,2,FALSE))</f>
        <v>117.783333333333</v>
      </c>
    </row>
    <row r="516" spans="1:12">
      <c r="A516">
        <v>41812.4166666654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133.851612903226</v>
      </c>
      <c r="H516">
        <v>22.8966666666667</v>
      </c>
      <c r="I516">
        <v>20.8083333333333</v>
      </c>
      <c r="J516">
        <v>-1</v>
      </c>
      <c r="K516">
        <v>515</v>
      </c>
      <c r="L516">
        <f t="shared" si="9"/>
        <v>133.851612903226</v>
      </c>
    </row>
    <row r="517" spans="1:12">
      <c r="A517">
        <v>41812.4583333321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</v>
      </c>
      <c r="H517">
        <v>24.48</v>
      </c>
      <c r="I517">
        <v>17.8666666666667</v>
      </c>
      <c r="J517">
        <v>-1</v>
      </c>
      <c r="K517">
        <v>516</v>
      </c>
      <c r="L517">
        <f t="shared" si="9"/>
        <v>344.903333333333</v>
      </c>
    </row>
    <row r="518" spans="1:12">
      <c r="A518">
        <v>41812.4999999987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</v>
      </c>
      <c r="H518">
        <v>25.7966666666667</v>
      </c>
      <c r="I518">
        <v>20.8</v>
      </c>
      <c r="J518">
        <v>-1</v>
      </c>
      <c r="K518">
        <v>517</v>
      </c>
      <c r="L518">
        <f t="shared" si="9"/>
        <v>328.79</v>
      </c>
    </row>
    <row r="519" spans="1:12">
      <c r="A519">
        <v>41812.5416666654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</v>
      </c>
      <c r="I519">
        <v>16.1083333333333</v>
      </c>
      <c r="J519">
        <v>-1</v>
      </c>
      <c r="K519">
        <v>518</v>
      </c>
      <c r="L519">
        <f t="shared" si="9"/>
        <v>213.78</v>
      </c>
    </row>
    <row r="520" spans="1:12">
      <c r="A520">
        <v>41812.5833333321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</v>
      </c>
      <c r="H520">
        <v>26.03</v>
      </c>
      <c r="I520">
        <v>22.2</v>
      </c>
      <c r="J520">
        <v>-1</v>
      </c>
      <c r="K520">
        <v>519</v>
      </c>
      <c r="L520">
        <f t="shared" si="9"/>
        <v>254.313333333333</v>
      </c>
    </row>
    <row r="521" spans="1:12">
      <c r="A521">
        <v>41812.6249999987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231.16</v>
      </c>
      <c r="H521">
        <v>24.9766666666667</v>
      </c>
      <c r="I521">
        <v>23.8083333333333</v>
      </c>
      <c r="J521">
        <v>-1</v>
      </c>
      <c r="K521">
        <v>520</v>
      </c>
      <c r="L521">
        <f t="shared" si="9"/>
        <v>231.16</v>
      </c>
    </row>
    <row r="522" spans="1:12">
      <c r="A522">
        <v>41812.6666666654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</v>
      </c>
      <c r="H522">
        <v>24.6916666666667</v>
      </c>
      <c r="I522">
        <v>24.3</v>
      </c>
      <c r="J522">
        <v>-1</v>
      </c>
      <c r="K522">
        <v>521</v>
      </c>
      <c r="L522">
        <f t="shared" si="9"/>
        <v>119.233333333333</v>
      </c>
    </row>
    <row r="523" spans="1:12">
      <c r="A523">
        <v>41812.7083333321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64.1137931034483</v>
      </c>
      <c r="H523">
        <v>23.9766666666667</v>
      </c>
      <c r="I523">
        <v>22.2083333333333</v>
      </c>
      <c r="J523">
        <v>-1</v>
      </c>
      <c r="K523">
        <v>522</v>
      </c>
      <c r="L523">
        <f t="shared" si="9"/>
        <v>64.1137931034483</v>
      </c>
    </row>
    <row r="524" spans="1:12">
      <c r="A524">
        <v>41812.7499999987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14.9</v>
      </c>
      <c r="H524">
        <v>23.0766666666667</v>
      </c>
      <c r="I524">
        <v>19.275</v>
      </c>
      <c r="J524">
        <v>-1</v>
      </c>
      <c r="K524">
        <v>523</v>
      </c>
      <c r="L524">
        <f t="shared" si="9"/>
        <v>14.9</v>
      </c>
    </row>
    <row r="525" spans="1:12">
      <c r="A525">
        <v>41812.7916666654</v>
      </c>
      <c r="B525">
        <v>1</v>
      </c>
      <c r="C525">
        <v>524</v>
      </c>
      <c r="D525">
        <v>172</v>
      </c>
      <c r="E525">
        <v>19</v>
      </c>
      <c r="F525">
        <v>-1</v>
      </c>
      <c r="G525" t="s">
        <v>241</v>
      </c>
      <c r="H525">
        <v>22.6533333333333</v>
      </c>
      <c r="I525">
        <v>17.8</v>
      </c>
      <c r="J525">
        <v>-1</v>
      </c>
      <c r="K525">
        <v>524</v>
      </c>
      <c r="L525">
        <f t="shared" si="9"/>
        <v>0.660020608382677</v>
      </c>
    </row>
    <row r="526" spans="1:12">
      <c r="A526">
        <v>41812.8333333321</v>
      </c>
      <c r="B526">
        <v>1</v>
      </c>
      <c r="C526">
        <v>525</v>
      </c>
      <c r="D526">
        <v>172</v>
      </c>
      <c r="E526">
        <v>20</v>
      </c>
      <c r="F526">
        <v>-1</v>
      </c>
      <c r="G526" t="s">
        <v>241</v>
      </c>
      <c r="H526">
        <v>22.3416666666667</v>
      </c>
      <c r="I526">
        <v>17.825</v>
      </c>
      <c r="J526">
        <v>-1</v>
      </c>
      <c r="K526">
        <v>525</v>
      </c>
      <c r="L526">
        <f t="shared" si="9"/>
        <v>0.538337314859054</v>
      </c>
    </row>
    <row r="527" spans="1:12">
      <c r="A527">
        <v>41812.8749999987</v>
      </c>
      <c r="B527">
        <v>1</v>
      </c>
      <c r="C527">
        <v>526</v>
      </c>
      <c r="D527">
        <v>172</v>
      </c>
      <c r="E527">
        <v>21</v>
      </c>
      <c r="F527">
        <v>-1</v>
      </c>
      <c r="G527" t="s">
        <v>241</v>
      </c>
      <c r="H527">
        <v>22.1533333333333</v>
      </c>
      <c r="I527">
        <v>19.1333333333333</v>
      </c>
      <c r="J527">
        <v>-1</v>
      </c>
      <c r="K527">
        <v>526</v>
      </c>
      <c r="L527">
        <f t="shared" si="9"/>
        <v>0.549610016420361</v>
      </c>
    </row>
    <row r="528" spans="1:12">
      <c r="A528">
        <v>41812.9166666654</v>
      </c>
      <c r="B528">
        <v>1</v>
      </c>
      <c r="C528">
        <v>527</v>
      </c>
      <c r="D528">
        <v>172</v>
      </c>
      <c r="E528">
        <v>22</v>
      </c>
      <c r="F528">
        <v>-1</v>
      </c>
      <c r="G528" t="s">
        <v>241</v>
      </c>
      <c r="H528">
        <v>22.0683333333333</v>
      </c>
      <c r="I528">
        <v>16.0333333333333</v>
      </c>
      <c r="J528">
        <v>-1</v>
      </c>
      <c r="K528">
        <v>527</v>
      </c>
      <c r="L528">
        <f t="shared" si="9"/>
        <v>0.594273261859469</v>
      </c>
    </row>
    <row r="529" spans="1:12">
      <c r="A529">
        <v>41812.9583333321</v>
      </c>
      <c r="B529">
        <v>1</v>
      </c>
      <c r="C529">
        <v>528</v>
      </c>
      <c r="D529">
        <v>172</v>
      </c>
      <c r="E529">
        <v>23</v>
      </c>
      <c r="F529">
        <v>-1</v>
      </c>
      <c r="G529" t="s">
        <v>241</v>
      </c>
      <c r="H529">
        <v>21.8283333333333</v>
      </c>
      <c r="I529">
        <v>19.4</v>
      </c>
      <c r="J529">
        <v>-1</v>
      </c>
      <c r="K529">
        <v>528</v>
      </c>
      <c r="L529">
        <f t="shared" si="9"/>
        <v>0.424779055099252</v>
      </c>
    </row>
    <row r="530" spans="1:12">
      <c r="A530">
        <v>41812.9999999987</v>
      </c>
      <c r="B530">
        <v>1</v>
      </c>
      <c r="C530">
        <v>529</v>
      </c>
      <c r="D530">
        <v>172</v>
      </c>
      <c r="E530">
        <v>0</v>
      </c>
      <c r="F530">
        <v>1</v>
      </c>
      <c r="G530" t="s">
        <v>241</v>
      </c>
      <c r="H530">
        <v>21.5166666666667</v>
      </c>
      <c r="I530">
        <v>16.0333333333333</v>
      </c>
      <c r="J530">
        <v>-1</v>
      </c>
      <c r="K530">
        <v>529</v>
      </c>
      <c r="L530">
        <f t="shared" si="9"/>
        <v>0.349460884624169</v>
      </c>
    </row>
    <row r="531" spans="1:12">
      <c r="A531">
        <v>41813.0416666654</v>
      </c>
      <c r="B531">
        <v>1</v>
      </c>
      <c r="C531">
        <v>530</v>
      </c>
      <c r="D531">
        <v>173</v>
      </c>
      <c r="E531">
        <v>1</v>
      </c>
      <c r="F531">
        <v>1</v>
      </c>
      <c r="G531" t="s">
        <v>241</v>
      </c>
      <c r="H531">
        <v>21.3733333333333</v>
      </c>
      <c r="I531">
        <v>17.6583333333333</v>
      </c>
      <c r="J531">
        <v>-2</v>
      </c>
      <c r="K531">
        <v>530</v>
      </c>
      <c r="L531">
        <f t="shared" si="9"/>
        <v>0.386152044240861</v>
      </c>
    </row>
    <row r="532" spans="1:12">
      <c r="A532">
        <v>41813.083333332</v>
      </c>
      <c r="B532">
        <v>1</v>
      </c>
      <c r="C532">
        <v>531</v>
      </c>
      <c r="D532">
        <v>173</v>
      </c>
      <c r="E532">
        <v>2</v>
      </c>
      <c r="F532">
        <v>1</v>
      </c>
      <c r="G532" t="s">
        <v>241</v>
      </c>
      <c r="H532">
        <v>21.3116666666667</v>
      </c>
      <c r="I532">
        <v>17.7083333333333</v>
      </c>
      <c r="J532">
        <v>-2</v>
      </c>
      <c r="K532">
        <v>531</v>
      </c>
      <c r="L532">
        <f t="shared" si="9"/>
        <v>0.360825464179156</v>
      </c>
    </row>
    <row r="533" spans="1:12">
      <c r="A533">
        <v>41813.1249999987</v>
      </c>
      <c r="B533">
        <v>1</v>
      </c>
      <c r="C533">
        <v>532</v>
      </c>
      <c r="D533">
        <v>173</v>
      </c>
      <c r="E533">
        <v>3</v>
      </c>
      <c r="F533">
        <v>1</v>
      </c>
      <c r="G533" t="s">
        <v>241</v>
      </c>
      <c r="H533">
        <v>21.2366666666667</v>
      </c>
      <c r="I533">
        <v>16.1916666666667</v>
      </c>
      <c r="J533">
        <v>-2</v>
      </c>
      <c r="K533">
        <v>532</v>
      </c>
      <c r="L533">
        <f t="shared" si="9"/>
        <v>0.357045018207173</v>
      </c>
    </row>
    <row r="534" spans="1:12">
      <c r="A534">
        <v>41813.1666666654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</v>
      </c>
      <c r="I534">
        <v>20.6166666666667</v>
      </c>
      <c r="J534">
        <v>-2</v>
      </c>
      <c r="K534">
        <v>533</v>
      </c>
      <c r="L534">
        <f t="shared" si="9"/>
        <v>1.5</v>
      </c>
    </row>
    <row r="535" spans="1:12">
      <c r="A535">
        <v>41813.208333332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25.6366666666667</v>
      </c>
      <c r="H535">
        <v>21.3516666666666</v>
      </c>
      <c r="I535">
        <v>16.0166666666667</v>
      </c>
      <c r="J535">
        <v>-2</v>
      </c>
      <c r="K535">
        <v>534</v>
      </c>
      <c r="L535">
        <f t="shared" si="9"/>
        <v>25.6366666666667</v>
      </c>
    </row>
    <row r="536" spans="1:12">
      <c r="A536">
        <v>41813.2499999987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73.51</v>
      </c>
      <c r="H536">
        <v>22.1033333333333</v>
      </c>
      <c r="I536">
        <v>19.1666666666667</v>
      </c>
      <c r="J536">
        <v>-2</v>
      </c>
      <c r="K536">
        <v>535</v>
      </c>
      <c r="L536">
        <f t="shared" si="9"/>
        <v>73.51</v>
      </c>
    </row>
    <row r="537" spans="1:12">
      <c r="A537">
        <v>41813.2916666654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141.886206896552</v>
      </c>
      <c r="H537">
        <v>22.5416666666667</v>
      </c>
      <c r="I537">
        <v>16.2333333333333</v>
      </c>
      <c r="J537">
        <v>-2</v>
      </c>
      <c r="K537">
        <v>536</v>
      </c>
      <c r="L537">
        <f t="shared" si="9"/>
        <v>141.886206896552</v>
      </c>
    </row>
    <row r="538" spans="1:12">
      <c r="A538">
        <v>41813.333333332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86.3566666666667</v>
      </c>
      <c r="H538">
        <v>22.8933333333333</v>
      </c>
      <c r="I538">
        <v>17.6416666666667</v>
      </c>
      <c r="J538">
        <v>-2</v>
      </c>
      <c r="K538">
        <v>537</v>
      </c>
      <c r="L538">
        <f t="shared" si="9"/>
        <v>86.3566666666667</v>
      </c>
    </row>
    <row r="539" spans="1:12">
      <c r="A539">
        <v>41813.3749999987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95.4466666666667</v>
      </c>
      <c r="H539">
        <v>23.5383333333333</v>
      </c>
      <c r="I539">
        <v>22.2833333333333</v>
      </c>
      <c r="J539">
        <v>-2</v>
      </c>
      <c r="K539">
        <v>538</v>
      </c>
      <c r="L539">
        <f t="shared" si="9"/>
        <v>95.4466666666667</v>
      </c>
    </row>
    <row r="540" spans="1:12">
      <c r="A540">
        <v>41813.4166666654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125.446666666667</v>
      </c>
      <c r="H540">
        <v>23.8016666666667</v>
      </c>
      <c r="I540">
        <v>24.0916666666667</v>
      </c>
      <c r="J540">
        <v>-2</v>
      </c>
      <c r="K540">
        <v>539</v>
      </c>
      <c r="L540">
        <f t="shared" si="9"/>
        <v>125.446666666667</v>
      </c>
    </row>
    <row r="541" spans="1:12">
      <c r="A541">
        <v>41813.458333332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23.8</v>
      </c>
      <c r="I541">
        <v>25.125</v>
      </c>
      <c r="J541">
        <v>-2</v>
      </c>
      <c r="K541">
        <v>540</v>
      </c>
      <c r="L541">
        <f t="shared" si="9"/>
        <v>161.5</v>
      </c>
    </row>
    <row r="542" spans="1:12">
      <c r="A542">
        <v>41813.4999999987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116.9</v>
      </c>
      <c r="H542">
        <v>23.8133333333333</v>
      </c>
      <c r="I542">
        <v>24.3166666666667</v>
      </c>
      <c r="J542">
        <v>-2</v>
      </c>
      <c r="K542">
        <v>541</v>
      </c>
      <c r="L542">
        <f t="shared" si="9"/>
        <v>116.9</v>
      </c>
    </row>
    <row r="543" spans="1:12">
      <c r="A543">
        <v>41813.5416666654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242.076666666667</v>
      </c>
      <c r="H543">
        <v>24.5933333333333</v>
      </c>
      <c r="I543">
        <v>24.1166666666667</v>
      </c>
      <c r="J543">
        <v>-2</v>
      </c>
      <c r="K543">
        <v>542</v>
      </c>
      <c r="L543">
        <f t="shared" si="9"/>
        <v>242.076666666667</v>
      </c>
    </row>
    <row r="544" spans="1:12">
      <c r="A544">
        <v>41813.583333332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</v>
      </c>
      <c r="H544">
        <v>24.8116666666667</v>
      </c>
      <c r="I544">
        <v>26.7333333333333</v>
      </c>
      <c r="J544">
        <v>-2</v>
      </c>
      <c r="K544">
        <v>543</v>
      </c>
      <c r="L544">
        <f t="shared" si="9"/>
        <v>240.953333333333</v>
      </c>
    </row>
    <row r="545" spans="1:12">
      <c r="A545">
        <v>41813.6249999987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178.576666666667</v>
      </c>
      <c r="H545">
        <v>25.1566666666667</v>
      </c>
      <c r="I545">
        <v>22.3833333333333</v>
      </c>
      <c r="J545">
        <v>-2</v>
      </c>
      <c r="K545">
        <v>544</v>
      </c>
      <c r="L545">
        <f t="shared" si="9"/>
        <v>178.576666666667</v>
      </c>
    </row>
    <row r="546" spans="1:12">
      <c r="A546">
        <v>41813.6666666653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218.026666666667</v>
      </c>
      <c r="H546">
        <v>26.3483333333333</v>
      </c>
      <c r="I546">
        <v>27.6416666666667</v>
      </c>
      <c r="J546">
        <v>-2</v>
      </c>
      <c r="K546">
        <v>545</v>
      </c>
      <c r="L546">
        <f t="shared" si="9"/>
        <v>218.026666666667</v>
      </c>
    </row>
    <row r="547" spans="1:12">
      <c r="A547">
        <v>41813.708333332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</v>
      </c>
      <c r="H547">
        <v>26.01</v>
      </c>
      <c r="I547">
        <v>23.9416666666667</v>
      </c>
      <c r="J547">
        <v>-2</v>
      </c>
      <c r="K547">
        <v>546</v>
      </c>
      <c r="L547">
        <f t="shared" si="9"/>
        <v>87.93</v>
      </c>
    </row>
    <row r="548" spans="1:12">
      <c r="A548">
        <v>41813.7499999987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32.7423076923077</v>
      </c>
      <c r="H548">
        <v>24.575</v>
      </c>
      <c r="I548">
        <v>22.625</v>
      </c>
      <c r="J548">
        <v>-2</v>
      </c>
      <c r="K548">
        <v>547</v>
      </c>
      <c r="L548">
        <f t="shared" si="9"/>
        <v>32.7423076923077</v>
      </c>
    </row>
    <row r="549" spans="1:12">
      <c r="A549">
        <v>41813.7916666653</v>
      </c>
      <c r="B549">
        <v>1</v>
      </c>
      <c r="C549">
        <v>548</v>
      </c>
      <c r="D549">
        <v>173</v>
      </c>
      <c r="E549">
        <v>19</v>
      </c>
      <c r="F549">
        <v>1</v>
      </c>
      <c r="G549" t="s">
        <v>241</v>
      </c>
      <c r="H549">
        <v>23.4366666666667</v>
      </c>
      <c r="I549">
        <v>22.6666666666667</v>
      </c>
      <c r="J549">
        <v>-2</v>
      </c>
      <c r="K549">
        <v>548</v>
      </c>
      <c r="L549">
        <f t="shared" si="9"/>
        <v>0.660020608382677</v>
      </c>
    </row>
    <row r="550" spans="1:12">
      <c r="A550">
        <v>41813.833333332</v>
      </c>
      <c r="B550">
        <v>1</v>
      </c>
      <c r="C550">
        <v>549</v>
      </c>
      <c r="D550">
        <v>173</v>
      </c>
      <c r="E550">
        <v>20</v>
      </c>
      <c r="F550">
        <v>1</v>
      </c>
      <c r="G550" t="s">
        <v>241</v>
      </c>
      <c r="H550">
        <v>22.9433333333333</v>
      </c>
      <c r="I550">
        <v>23.8083333333333</v>
      </c>
      <c r="J550">
        <v>-2</v>
      </c>
      <c r="K550">
        <v>549</v>
      </c>
      <c r="L550">
        <f t="shared" si="9"/>
        <v>0.538337314859054</v>
      </c>
    </row>
    <row r="551" spans="1:12">
      <c r="A551">
        <v>41813.8749999987</v>
      </c>
      <c r="B551">
        <v>1</v>
      </c>
      <c r="C551">
        <v>550</v>
      </c>
      <c r="D551">
        <v>173</v>
      </c>
      <c r="E551">
        <v>21</v>
      </c>
      <c r="F551">
        <v>1</v>
      </c>
      <c r="G551" t="s">
        <v>241</v>
      </c>
      <c r="H551">
        <v>22.5433333333334</v>
      </c>
      <c r="I551">
        <v>24.45</v>
      </c>
      <c r="J551">
        <v>-2</v>
      </c>
      <c r="K551">
        <v>550</v>
      </c>
      <c r="L551">
        <f t="shared" si="9"/>
        <v>0.549610016420361</v>
      </c>
    </row>
    <row r="552" spans="1:12">
      <c r="A552">
        <v>41813.9166666653</v>
      </c>
      <c r="B552">
        <v>1</v>
      </c>
      <c r="C552">
        <v>551</v>
      </c>
      <c r="D552">
        <v>173</v>
      </c>
      <c r="E552">
        <v>22</v>
      </c>
      <c r="F552">
        <v>1</v>
      </c>
      <c r="G552" t="s">
        <v>241</v>
      </c>
      <c r="H552">
        <v>22.2866666666667</v>
      </c>
      <c r="I552">
        <v>20.65</v>
      </c>
      <c r="J552">
        <v>-2</v>
      </c>
      <c r="K552">
        <v>551</v>
      </c>
      <c r="L552">
        <f t="shared" si="9"/>
        <v>0.594273261859469</v>
      </c>
    </row>
    <row r="553" spans="1:12">
      <c r="A553">
        <v>41813.958333332</v>
      </c>
      <c r="B553">
        <v>1</v>
      </c>
      <c r="C553">
        <v>552</v>
      </c>
      <c r="D553">
        <v>173</v>
      </c>
      <c r="E553">
        <v>23</v>
      </c>
      <c r="F553">
        <v>1</v>
      </c>
      <c r="G553" t="s">
        <v>241</v>
      </c>
      <c r="H553">
        <v>22.015</v>
      </c>
      <c r="I553">
        <v>22.7666666666667</v>
      </c>
      <c r="J553">
        <v>-2</v>
      </c>
      <c r="K553">
        <v>552</v>
      </c>
      <c r="L553">
        <f t="shared" si="9"/>
        <v>0.424779055099252</v>
      </c>
    </row>
    <row r="554" spans="1:12">
      <c r="A554">
        <v>41813.9999999987</v>
      </c>
      <c r="B554">
        <v>1</v>
      </c>
      <c r="C554">
        <v>553</v>
      </c>
      <c r="D554">
        <v>173</v>
      </c>
      <c r="E554">
        <v>0</v>
      </c>
      <c r="F554">
        <v>1</v>
      </c>
      <c r="G554" t="s">
        <v>241</v>
      </c>
      <c r="H554">
        <v>21.9466666666667</v>
      </c>
      <c r="I554">
        <v>22.2083333333333</v>
      </c>
      <c r="J554">
        <v>-2</v>
      </c>
      <c r="K554">
        <v>553</v>
      </c>
      <c r="L554">
        <f t="shared" si="9"/>
        <v>0.349460884624169</v>
      </c>
    </row>
    <row r="555" spans="1:12">
      <c r="A555">
        <v>41814.0416666653</v>
      </c>
      <c r="B555">
        <v>1</v>
      </c>
      <c r="C555">
        <v>554</v>
      </c>
      <c r="D555">
        <v>174</v>
      </c>
      <c r="E555">
        <v>1</v>
      </c>
      <c r="F555">
        <v>1</v>
      </c>
      <c r="G555" t="s">
        <v>241</v>
      </c>
      <c r="H555">
        <v>21.9733333333333</v>
      </c>
      <c r="I555">
        <v>22.7833333333333</v>
      </c>
      <c r="J555">
        <v>-1</v>
      </c>
      <c r="K555">
        <v>554</v>
      </c>
      <c r="L555">
        <f t="shared" si="9"/>
        <v>0.386152044240861</v>
      </c>
    </row>
    <row r="556" spans="1:12">
      <c r="A556">
        <v>41814.083333332</v>
      </c>
      <c r="B556">
        <v>1</v>
      </c>
      <c r="C556">
        <v>555</v>
      </c>
      <c r="D556">
        <v>174</v>
      </c>
      <c r="E556">
        <v>2</v>
      </c>
      <c r="F556">
        <v>1</v>
      </c>
      <c r="G556" t="s">
        <v>241</v>
      </c>
      <c r="H556">
        <v>22.1416666666667</v>
      </c>
      <c r="I556">
        <v>22.0916666666667</v>
      </c>
      <c r="J556">
        <v>-1</v>
      </c>
      <c r="K556">
        <v>555</v>
      </c>
      <c r="L556">
        <f t="shared" si="9"/>
        <v>0.360825464179156</v>
      </c>
    </row>
    <row r="557" spans="1:12">
      <c r="A557">
        <v>41814.1249999987</v>
      </c>
      <c r="B557">
        <v>1</v>
      </c>
      <c r="C557">
        <v>556</v>
      </c>
      <c r="D557">
        <v>174</v>
      </c>
      <c r="E557">
        <v>3</v>
      </c>
      <c r="F557">
        <v>1</v>
      </c>
      <c r="G557" t="s">
        <v>241</v>
      </c>
      <c r="H557">
        <v>21.745</v>
      </c>
      <c r="I557">
        <v>22.7333333333333</v>
      </c>
      <c r="J557">
        <v>-1</v>
      </c>
      <c r="K557">
        <v>556</v>
      </c>
      <c r="L557">
        <f t="shared" si="9"/>
        <v>0.357045018207173</v>
      </c>
    </row>
    <row r="558" spans="1:12">
      <c r="A558">
        <v>41814.1666666653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3.26666666666667</v>
      </c>
      <c r="H558">
        <v>21.4266666666667</v>
      </c>
      <c r="I558">
        <v>22.3083333333333</v>
      </c>
      <c r="J558">
        <v>-1</v>
      </c>
      <c r="K558">
        <v>557</v>
      </c>
      <c r="L558">
        <f t="shared" si="9"/>
        <v>3.26666666666667</v>
      </c>
    </row>
    <row r="559" spans="1:12">
      <c r="A559">
        <v>41814.208333332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</v>
      </c>
      <c r="H559">
        <v>21.7633333333333</v>
      </c>
      <c r="I559">
        <v>22.5666666666667</v>
      </c>
      <c r="J559">
        <v>-1</v>
      </c>
      <c r="K559">
        <v>558</v>
      </c>
      <c r="L559">
        <f t="shared" si="9"/>
        <v>39.4333333333333</v>
      </c>
    </row>
    <row r="560" spans="1:12">
      <c r="A560">
        <v>41814.2499999986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127.366666666667</v>
      </c>
      <c r="H560">
        <v>23.4883333333333</v>
      </c>
      <c r="I560">
        <v>23.8916666666667</v>
      </c>
      <c r="J560">
        <v>-1</v>
      </c>
      <c r="K560">
        <v>559</v>
      </c>
      <c r="L560">
        <f t="shared" si="9"/>
        <v>127.366666666667</v>
      </c>
    </row>
    <row r="561" spans="1:12">
      <c r="A561">
        <v>41814.2916666653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201.876666666667</v>
      </c>
      <c r="H561">
        <v>24.945</v>
      </c>
      <c r="I561">
        <v>22.5666666666667</v>
      </c>
      <c r="J561">
        <v>-1</v>
      </c>
      <c r="K561">
        <v>560</v>
      </c>
      <c r="L561">
        <f t="shared" si="9"/>
        <v>201.876666666667</v>
      </c>
    </row>
    <row r="562" spans="1:12">
      <c r="A562">
        <v>41814.333333332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283.226666666667</v>
      </c>
      <c r="H562">
        <v>25.8433333333333</v>
      </c>
      <c r="I562">
        <v>26.8916666666667</v>
      </c>
      <c r="J562">
        <v>-1</v>
      </c>
      <c r="K562">
        <v>561</v>
      </c>
      <c r="L562">
        <f t="shared" si="9"/>
        <v>283.226666666667</v>
      </c>
    </row>
    <row r="563" spans="1:12">
      <c r="A563">
        <v>41814.3749999986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522.326666666667</v>
      </c>
      <c r="H563">
        <v>27.4983333333333</v>
      </c>
      <c r="I563">
        <v>26.9333333333333</v>
      </c>
      <c r="J563">
        <v>-1</v>
      </c>
      <c r="K563">
        <v>562</v>
      </c>
      <c r="L563">
        <f t="shared" si="9"/>
        <v>522.326666666667</v>
      </c>
    </row>
    <row r="564" spans="1:12">
      <c r="A564">
        <v>41814.4166666653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771.596666666667</v>
      </c>
      <c r="H564">
        <v>28.8683333333333</v>
      </c>
      <c r="I564">
        <v>26.9833333333333</v>
      </c>
      <c r="J564">
        <v>-1</v>
      </c>
      <c r="K564">
        <v>563</v>
      </c>
      <c r="L564">
        <f t="shared" si="9"/>
        <v>771.596666666667</v>
      </c>
    </row>
    <row r="565" spans="1:12">
      <c r="A565">
        <v>41814.458333332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810.636666666667</v>
      </c>
      <c r="H565">
        <v>29.835</v>
      </c>
      <c r="I565">
        <v>27.0083333333333</v>
      </c>
      <c r="J565">
        <v>-1</v>
      </c>
      <c r="K565">
        <v>564</v>
      </c>
      <c r="L565">
        <f t="shared" si="9"/>
        <v>810.636666666667</v>
      </c>
    </row>
    <row r="566" spans="1:12">
      <c r="A566">
        <v>41814.4999999986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621.933333333334</v>
      </c>
      <c r="H566">
        <v>29.8933333333333</v>
      </c>
      <c r="I566">
        <v>27.025</v>
      </c>
      <c r="J566">
        <v>-1</v>
      </c>
      <c r="K566">
        <v>565</v>
      </c>
      <c r="L566">
        <f t="shared" si="9"/>
        <v>621.933333333334</v>
      </c>
    </row>
    <row r="567" spans="1:12">
      <c r="A567">
        <v>41814.5416666653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</v>
      </c>
      <c r="H567">
        <v>29.0683333333333</v>
      </c>
      <c r="I567">
        <v>27.0454545454545</v>
      </c>
      <c r="J567">
        <v>-1</v>
      </c>
      <c r="K567">
        <v>566</v>
      </c>
      <c r="L567">
        <f t="shared" si="9"/>
        <v>723.893333333333</v>
      </c>
    </row>
    <row r="568" spans="1:12">
      <c r="A568">
        <v>41814.583333332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28.515</v>
      </c>
      <c r="I568">
        <v>27.0666666666667</v>
      </c>
      <c r="J568">
        <v>-1</v>
      </c>
      <c r="K568">
        <v>567</v>
      </c>
      <c r="L568">
        <f t="shared" si="9"/>
        <v>554.86</v>
      </c>
    </row>
    <row r="569" spans="1:12">
      <c r="A569">
        <v>41814.6249999986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27.5933333333334</v>
      </c>
      <c r="I569">
        <v>27.0833333333333</v>
      </c>
      <c r="J569">
        <v>-1</v>
      </c>
      <c r="K569">
        <v>568</v>
      </c>
      <c r="L569">
        <f t="shared" si="9"/>
        <v>307.69</v>
      </c>
    </row>
    <row r="570" spans="1:12">
      <c r="A570">
        <v>41814.6666666653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228.12</v>
      </c>
      <c r="H570">
        <v>27.365</v>
      </c>
      <c r="I570">
        <v>22.025</v>
      </c>
      <c r="J570">
        <v>-1</v>
      </c>
      <c r="K570">
        <v>569</v>
      </c>
      <c r="L570">
        <f t="shared" si="9"/>
        <v>228.12</v>
      </c>
    </row>
    <row r="571" spans="1:12">
      <c r="A571">
        <v>41814.708333332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89.13</v>
      </c>
      <c r="H571">
        <v>27.0516666666667</v>
      </c>
      <c r="I571">
        <v>29.3083333333333</v>
      </c>
      <c r="J571">
        <v>-1</v>
      </c>
      <c r="K571">
        <v>570</v>
      </c>
      <c r="L571">
        <f t="shared" si="9"/>
        <v>89.13</v>
      </c>
    </row>
    <row r="572" spans="1:12">
      <c r="A572">
        <v>41814.7499999986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</v>
      </c>
      <c r="H572">
        <v>26.1333333333333</v>
      </c>
      <c r="I572">
        <v>25.9833333333333</v>
      </c>
      <c r="J572">
        <v>-1</v>
      </c>
      <c r="K572">
        <v>571</v>
      </c>
      <c r="L572">
        <f t="shared" si="9"/>
        <v>14.9095238095238</v>
      </c>
    </row>
    <row r="573" spans="1:12">
      <c r="A573">
        <v>41814.7916666653</v>
      </c>
      <c r="B573">
        <v>1</v>
      </c>
      <c r="C573">
        <v>572</v>
      </c>
      <c r="D573">
        <v>174</v>
      </c>
      <c r="E573">
        <v>19</v>
      </c>
      <c r="F573">
        <v>1</v>
      </c>
      <c r="G573" t="s">
        <v>241</v>
      </c>
      <c r="H573">
        <v>25.1433333333333</v>
      </c>
      <c r="I573">
        <v>29.325</v>
      </c>
      <c r="J573">
        <v>-1</v>
      </c>
      <c r="K573">
        <v>572</v>
      </c>
      <c r="L573">
        <f t="shared" si="9"/>
        <v>0.660020608382677</v>
      </c>
    </row>
    <row r="574" spans="1:12">
      <c r="A574">
        <v>41814.8333333319</v>
      </c>
      <c r="B574">
        <v>1</v>
      </c>
      <c r="C574">
        <v>573</v>
      </c>
      <c r="D574">
        <v>174</v>
      </c>
      <c r="E574">
        <v>20</v>
      </c>
      <c r="F574">
        <v>1</v>
      </c>
      <c r="G574" t="s">
        <v>241</v>
      </c>
      <c r="H574">
        <v>24.5983333333333</v>
      </c>
      <c r="I574">
        <v>24.4416666666667</v>
      </c>
      <c r="J574">
        <v>-1</v>
      </c>
      <c r="K574">
        <v>573</v>
      </c>
      <c r="L574">
        <f t="shared" si="9"/>
        <v>0.538337314859054</v>
      </c>
    </row>
    <row r="575" spans="1:12">
      <c r="A575">
        <v>41814.8749999986</v>
      </c>
      <c r="B575">
        <v>1</v>
      </c>
      <c r="C575">
        <v>574</v>
      </c>
      <c r="D575">
        <v>174</v>
      </c>
      <c r="E575">
        <v>21</v>
      </c>
      <c r="F575">
        <v>1</v>
      </c>
      <c r="G575" t="s">
        <v>241</v>
      </c>
      <c r="H575">
        <v>24.045</v>
      </c>
      <c r="I575">
        <v>24.4083333333333</v>
      </c>
      <c r="J575">
        <v>-1</v>
      </c>
      <c r="K575">
        <v>574</v>
      </c>
      <c r="L575">
        <f t="shared" si="9"/>
        <v>0.549610016420361</v>
      </c>
    </row>
    <row r="576" spans="1:12">
      <c r="A576">
        <v>41814.9166666653</v>
      </c>
      <c r="B576">
        <v>1</v>
      </c>
      <c r="C576">
        <v>575</v>
      </c>
      <c r="D576">
        <v>174</v>
      </c>
      <c r="E576">
        <v>22</v>
      </c>
      <c r="F576">
        <v>1</v>
      </c>
      <c r="G576" t="s">
        <v>241</v>
      </c>
      <c r="H576">
        <v>23.5633333333333</v>
      </c>
      <c r="I576">
        <v>24.3416666666667</v>
      </c>
      <c r="J576">
        <v>-1</v>
      </c>
      <c r="K576">
        <v>575</v>
      </c>
      <c r="L576">
        <f t="shared" si="9"/>
        <v>0.594273261859469</v>
      </c>
    </row>
    <row r="577" spans="1:12">
      <c r="A577">
        <v>41814.9583333319</v>
      </c>
      <c r="B577">
        <v>1</v>
      </c>
      <c r="C577">
        <v>576</v>
      </c>
      <c r="D577">
        <v>174</v>
      </c>
      <c r="E577">
        <v>23</v>
      </c>
      <c r="F577">
        <v>1</v>
      </c>
      <c r="G577" t="s">
        <v>241</v>
      </c>
      <c r="H577">
        <v>23.255</v>
      </c>
      <c r="I577">
        <v>24.3083333333333</v>
      </c>
      <c r="J577">
        <v>-1</v>
      </c>
      <c r="K577">
        <v>576</v>
      </c>
      <c r="L577">
        <f t="shared" si="9"/>
        <v>0.424779055099252</v>
      </c>
    </row>
    <row r="578" spans="1:12">
      <c r="A578">
        <v>41814.9999999986</v>
      </c>
      <c r="B578">
        <v>1</v>
      </c>
      <c r="C578">
        <v>577</v>
      </c>
      <c r="D578">
        <v>174</v>
      </c>
      <c r="E578">
        <v>0</v>
      </c>
      <c r="F578">
        <v>1</v>
      </c>
      <c r="G578" t="s">
        <v>241</v>
      </c>
      <c r="H578">
        <v>23.18</v>
      </c>
      <c r="I578">
        <v>21.1166666666667</v>
      </c>
      <c r="J578">
        <v>-1</v>
      </c>
      <c r="K578">
        <v>577</v>
      </c>
      <c r="L578">
        <f t="shared" si="9"/>
        <v>0.349460884624169</v>
      </c>
    </row>
    <row r="579" spans="1:12">
      <c r="A579">
        <v>41815.0416666653</v>
      </c>
      <c r="B579">
        <v>1</v>
      </c>
      <c r="C579">
        <v>578</v>
      </c>
      <c r="D579">
        <v>175</v>
      </c>
      <c r="E579">
        <v>1</v>
      </c>
      <c r="F579">
        <v>1</v>
      </c>
      <c r="G579" t="s">
        <v>241</v>
      </c>
      <c r="H579">
        <v>23.0733333333333</v>
      </c>
      <c r="I579">
        <v>22.6916666666667</v>
      </c>
      <c r="J579">
        <v>-2</v>
      </c>
      <c r="K579">
        <v>578</v>
      </c>
      <c r="L579">
        <f t="shared" ref="L579:L642" si="10">IF(G579&lt;&gt;" ",G579,VLOOKUP(E579,$M$1:$N$24,2,FALSE))</f>
        <v>0.386152044240861</v>
      </c>
    </row>
    <row r="580" spans="1:12">
      <c r="A580">
        <v>41815.0833333319</v>
      </c>
      <c r="B580">
        <v>1</v>
      </c>
      <c r="C580">
        <v>579</v>
      </c>
      <c r="D580">
        <v>175</v>
      </c>
      <c r="E580">
        <v>2</v>
      </c>
      <c r="F580">
        <v>1</v>
      </c>
      <c r="G580" t="s">
        <v>241</v>
      </c>
      <c r="H580">
        <v>22.9733333333333</v>
      </c>
      <c r="I580">
        <v>24.35</v>
      </c>
      <c r="J580">
        <v>-2</v>
      </c>
      <c r="K580">
        <v>579</v>
      </c>
      <c r="L580">
        <f t="shared" si="10"/>
        <v>0.360825464179156</v>
      </c>
    </row>
    <row r="581" spans="1:12">
      <c r="A581">
        <v>41815.1249999986</v>
      </c>
      <c r="B581">
        <v>1</v>
      </c>
      <c r="C581">
        <v>580</v>
      </c>
      <c r="D581">
        <v>175</v>
      </c>
      <c r="E581">
        <v>3</v>
      </c>
      <c r="F581">
        <v>1</v>
      </c>
      <c r="G581" t="s">
        <v>241</v>
      </c>
      <c r="H581">
        <v>22.6083333333333</v>
      </c>
      <c r="I581">
        <v>24.3833333333333</v>
      </c>
      <c r="J581">
        <v>-2</v>
      </c>
      <c r="K581">
        <v>580</v>
      </c>
      <c r="L581">
        <f t="shared" si="10"/>
        <v>0.357045018207173</v>
      </c>
    </row>
    <row r="582" spans="1:12">
      <c r="A582">
        <v>41815.1666666653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</v>
      </c>
      <c r="H582">
        <v>22.5366666666667</v>
      </c>
      <c r="I582">
        <v>23.8333333333333</v>
      </c>
      <c r="J582">
        <v>-2</v>
      </c>
      <c r="K582">
        <v>581</v>
      </c>
      <c r="L582">
        <f t="shared" si="10"/>
        <v>0.733333333333333</v>
      </c>
    </row>
    <row r="583" spans="1:12">
      <c r="A583">
        <v>41815.2083333319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16.3766666666667</v>
      </c>
      <c r="H583">
        <v>22.5066666666667</v>
      </c>
      <c r="I583">
        <v>21.0833333333333</v>
      </c>
      <c r="J583">
        <v>-2</v>
      </c>
      <c r="K583">
        <v>582</v>
      </c>
      <c r="L583">
        <f t="shared" si="10"/>
        <v>16.3766666666667</v>
      </c>
    </row>
    <row r="584" spans="1:12">
      <c r="A584">
        <v>41815.2499999986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</v>
      </c>
      <c r="H584">
        <v>22.7383333333333</v>
      </c>
      <c r="I584">
        <v>22.225</v>
      </c>
      <c r="J584">
        <v>-2</v>
      </c>
      <c r="K584">
        <v>583</v>
      </c>
      <c r="L584">
        <f t="shared" si="10"/>
        <v>60.49</v>
      </c>
    </row>
    <row r="585" spans="1:12">
      <c r="A585">
        <v>41815.2916666653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68.8366666666667</v>
      </c>
      <c r="H585">
        <v>22.905</v>
      </c>
      <c r="I585">
        <v>24.0666666666667</v>
      </c>
      <c r="J585">
        <v>-2</v>
      </c>
      <c r="K585">
        <v>584</v>
      </c>
      <c r="L585">
        <f t="shared" si="10"/>
        <v>68.8366666666667</v>
      </c>
    </row>
    <row r="586" spans="1:12">
      <c r="A586">
        <v>41815.3333333319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</v>
      </c>
      <c r="H586">
        <v>23.52</v>
      </c>
      <c r="I586">
        <v>23.8916666666667</v>
      </c>
      <c r="J586">
        <v>-2</v>
      </c>
      <c r="K586">
        <v>585</v>
      </c>
      <c r="L586">
        <f t="shared" si="10"/>
        <v>94.54</v>
      </c>
    </row>
    <row r="587" spans="1:12">
      <c r="A587">
        <v>41815.3749999986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</v>
      </c>
      <c r="H587">
        <v>24.0883333333333</v>
      </c>
      <c r="I587">
        <v>23.975</v>
      </c>
      <c r="J587">
        <v>-2</v>
      </c>
      <c r="K587">
        <v>586</v>
      </c>
      <c r="L587">
        <f t="shared" si="10"/>
        <v>152.633333333333</v>
      </c>
    </row>
    <row r="588" spans="1:12">
      <c r="A588">
        <v>41815.4166666652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94.3633333333334</v>
      </c>
      <c r="H588">
        <v>24.4233333333333</v>
      </c>
      <c r="I588">
        <v>23.8583334166667</v>
      </c>
      <c r="J588">
        <v>-2</v>
      </c>
      <c r="K588">
        <v>587</v>
      </c>
      <c r="L588">
        <f t="shared" si="10"/>
        <v>94.3633333333334</v>
      </c>
    </row>
    <row r="589" spans="1:12">
      <c r="A589">
        <v>41815.4583333319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</v>
      </c>
      <c r="H589">
        <v>24.435</v>
      </c>
      <c r="I589">
        <v>19.4083334166667</v>
      </c>
      <c r="J589">
        <v>-2</v>
      </c>
      <c r="K589">
        <v>588</v>
      </c>
      <c r="L589">
        <f t="shared" si="10"/>
        <v>83.4068965517241</v>
      </c>
    </row>
    <row r="590" spans="1:12">
      <c r="A590">
        <v>41815.4999999986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123.136666666667</v>
      </c>
      <c r="H590">
        <v>23.9333333333333</v>
      </c>
      <c r="I590">
        <v>22.1583334166667</v>
      </c>
      <c r="J590">
        <v>-2</v>
      </c>
      <c r="K590">
        <v>589</v>
      </c>
      <c r="L590">
        <f t="shared" si="10"/>
        <v>123.136666666667</v>
      </c>
    </row>
    <row r="591" spans="1:12">
      <c r="A591">
        <v>41815.5416666652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</v>
      </c>
      <c r="H591">
        <v>23.1716666666667</v>
      </c>
      <c r="I591">
        <v>23.8583334166667</v>
      </c>
      <c r="J591">
        <v>-2</v>
      </c>
      <c r="K591">
        <v>590</v>
      </c>
      <c r="L591">
        <f t="shared" si="10"/>
        <v>83.8433333333333</v>
      </c>
    </row>
    <row r="592" spans="1:12">
      <c r="A592">
        <v>41815.5833333319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57.7066666666667</v>
      </c>
      <c r="H592">
        <v>22.395</v>
      </c>
      <c r="I592">
        <v>22.4583333333333</v>
      </c>
      <c r="J592">
        <v>-2</v>
      </c>
      <c r="K592">
        <v>591</v>
      </c>
      <c r="L592">
        <f t="shared" si="10"/>
        <v>57.7066666666667</v>
      </c>
    </row>
    <row r="593" spans="1:12">
      <c r="A593">
        <v>41815.6249999986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</v>
      </c>
      <c r="H593">
        <v>22.0466666666667</v>
      </c>
      <c r="I593">
        <v>20.5333333333333</v>
      </c>
      <c r="J593">
        <v>-2</v>
      </c>
      <c r="K593">
        <v>592</v>
      </c>
      <c r="L593">
        <f t="shared" si="10"/>
        <v>31.25</v>
      </c>
    </row>
    <row r="594" spans="1:12">
      <c r="A594">
        <v>41815.6666666652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</v>
      </c>
      <c r="H594">
        <v>21.7433333333333</v>
      </c>
      <c r="I594">
        <v>25.65</v>
      </c>
      <c r="J594">
        <v>-2</v>
      </c>
      <c r="K594">
        <v>593</v>
      </c>
      <c r="L594">
        <f t="shared" si="10"/>
        <v>21.6133333333333</v>
      </c>
    </row>
    <row r="595" spans="1:12">
      <c r="A595">
        <v>41815.7083333319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</v>
      </c>
      <c r="H595">
        <v>21.6</v>
      </c>
      <c r="I595">
        <v>23.8333334166667</v>
      </c>
      <c r="J595">
        <v>-2</v>
      </c>
      <c r="K595">
        <v>594</v>
      </c>
      <c r="L595">
        <f t="shared" si="10"/>
        <v>11.1633333333333</v>
      </c>
    </row>
    <row r="596" spans="1:12">
      <c r="A596">
        <v>41815.7499999986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4.60333333333334</v>
      </c>
      <c r="H596">
        <v>21.09</v>
      </c>
      <c r="I596">
        <v>25.425</v>
      </c>
      <c r="J596">
        <v>-2</v>
      </c>
      <c r="K596">
        <v>595</v>
      </c>
      <c r="L596">
        <f t="shared" si="10"/>
        <v>4.60333333333334</v>
      </c>
    </row>
    <row r="597" spans="1:12">
      <c r="A597">
        <v>41815.7916666652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</v>
      </c>
      <c r="H597">
        <v>20.5433333333333</v>
      </c>
      <c r="I597">
        <v>22.4916666666667</v>
      </c>
      <c r="J597">
        <v>-2</v>
      </c>
      <c r="K597">
        <v>596</v>
      </c>
      <c r="L597">
        <f t="shared" si="10"/>
        <v>0.286363636363636</v>
      </c>
    </row>
    <row r="598" spans="1:12">
      <c r="A598">
        <v>41815.8333333319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</v>
      </c>
      <c r="H598">
        <v>20.525</v>
      </c>
      <c r="I598">
        <v>20.5333333333333</v>
      </c>
      <c r="J598">
        <v>-2</v>
      </c>
      <c r="K598">
        <v>597</v>
      </c>
      <c r="L598">
        <f t="shared" si="10"/>
        <v>0.571428571428571</v>
      </c>
    </row>
    <row r="599" spans="1:12">
      <c r="A599">
        <v>41815.8749999986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19.9116666666667</v>
      </c>
      <c r="I599">
        <v>23.8333333333333</v>
      </c>
      <c r="J599">
        <v>-2</v>
      </c>
      <c r="K599">
        <v>598</v>
      </c>
      <c r="L599">
        <f t="shared" si="10"/>
        <v>0.6</v>
      </c>
    </row>
    <row r="600" spans="1:12">
      <c r="A600">
        <v>41815.9166666652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</v>
      </c>
      <c r="H600">
        <v>20.1283333333333</v>
      </c>
      <c r="I600">
        <v>22.4833333333333</v>
      </c>
      <c r="J600">
        <v>-2</v>
      </c>
      <c r="K600">
        <v>599</v>
      </c>
      <c r="L600">
        <f t="shared" si="10"/>
        <v>0.73</v>
      </c>
    </row>
    <row r="601" spans="1:12">
      <c r="A601">
        <v>41815.9583333319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0.816666666666667</v>
      </c>
      <c r="H601">
        <v>20.4083333333333</v>
      </c>
      <c r="I601">
        <v>20.65</v>
      </c>
      <c r="J601">
        <v>-2</v>
      </c>
      <c r="K601">
        <v>600</v>
      </c>
      <c r="L601">
        <f t="shared" si="10"/>
        <v>0.816666666666667</v>
      </c>
    </row>
    <row r="602" spans="1:12">
      <c r="A602">
        <v>41815.9999999985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0.94</v>
      </c>
      <c r="H602">
        <v>20.4966666666667</v>
      </c>
      <c r="I602">
        <v>22.2416666666667</v>
      </c>
      <c r="J602">
        <v>-2</v>
      </c>
      <c r="K602">
        <v>601</v>
      </c>
      <c r="L602">
        <f t="shared" si="10"/>
        <v>0.94</v>
      </c>
    </row>
    <row r="603" spans="1:12">
      <c r="A603">
        <v>41816.0416666652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</v>
      </c>
      <c r="H603">
        <v>20.6916666666667</v>
      </c>
      <c r="I603">
        <v>19.325</v>
      </c>
      <c r="J603">
        <v>-2</v>
      </c>
      <c r="K603">
        <v>602</v>
      </c>
      <c r="L603">
        <f t="shared" si="10"/>
        <v>1.16333333333333</v>
      </c>
    </row>
    <row r="604" spans="1:12">
      <c r="A604">
        <v>41816.0833333319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</v>
      </c>
      <c r="H604">
        <v>20.8083333333333</v>
      </c>
      <c r="I604">
        <v>23.925</v>
      </c>
      <c r="J604">
        <v>-2</v>
      </c>
      <c r="K604">
        <v>603</v>
      </c>
      <c r="L604">
        <f t="shared" si="10"/>
        <v>1.07</v>
      </c>
    </row>
    <row r="605" spans="1:12">
      <c r="A605">
        <v>41816.1249999985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1.18</v>
      </c>
      <c r="H605">
        <v>20.9433333333333</v>
      </c>
      <c r="I605">
        <v>17.45</v>
      </c>
      <c r="J605">
        <v>-2</v>
      </c>
      <c r="K605">
        <v>604</v>
      </c>
      <c r="L605">
        <f t="shared" si="10"/>
        <v>1.18</v>
      </c>
    </row>
    <row r="606" spans="1:12">
      <c r="A606">
        <v>41816.1666666652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1.05666666666667</v>
      </c>
      <c r="H606">
        <v>21.0966666666667</v>
      </c>
      <c r="I606">
        <v>23.9083333333333</v>
      </c>
      <c r="J606">
        <v>-2</v>
      </c>
      <c r="K606">
        <v>605</v>
      </c>
      <c r="L606">
        <f t="shared" si="10"/>
        <v>1.05666666666667</v>
      </c>
    </row>
    <row r="607" spans="1:12">
      <c r="A607">
        <v>41816.2083333319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</v>
      </c>
      <c r="H607">
        <v>21.185</v>
      </c>
      <c r="I607">
        <v>19.325</v>
      </c>
      <c r="J607">
        <v>-2</v>
      </c>
      <c r="K607">
        <v>606</v>
      </c>
      <c r="L607">
        <f t="shared" si="10"/>
        <v>8.33333333333333</v>
      </c>
    </row>
    <row r="608" spans="1:12">
      <c r="A608">
        <v>41816.2499999985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18.6566666666667</v>
      </c>
      <c r="H608">
        <v>21.3466666666667</v>
      </c>
      <c r="I608">
        <v>23.8583333333333</v>
      </c>
      <c r="J608">
        <v>-2</v>
      </c>
      <c r="K608">
        <v>607</v>
      </c>
      <c r="L608">
        <f t="shared" si="10"/>
        <v>18.6566666666667</v>
      </c>
    </row>
    <row r="609" spans="1:12">
      <c r="A609">
        <v>41816.2916666652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21.5933333333334</v>
      </c>
      <c r="I609">
        <v>19.0166666666667</v>
      </c>
      <c r="J609">
        <v>-2</v>
      </c>
      <c r="K609">
        <v>608</v>
      </c>
      <c r="L609">
        <f t="shared" si="10"/>
        <v>36.96</v>
      </c>
    </row>
    <row r="610" spans="1:12">
      <c r="A610">
        <v>41816.3333333319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</v>
      </c>
      <c r="I610">
        <v>23.8000000833333</v>
      </c>
      <c r="J610">
        <v>-2</v>
      </c>
      <c r="K610">
        <v>609</v>
      </c>
      <c r="L610">
        <f t="shared" si="10"/>
        <v>55.46</v>
      </c>
    </row>
    <row r="611" spans="1:12">
      <c r="A611">
        <v>41816.3749999985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56.2766666666667</v>
      </c>
      <c r="H611">
        <v>21.7666666666667</v>
      </c>
      <c r="I611">
        <v>20.8333333333333</v>
      </c>
      <c r="J611">
        <v>-2</v>
      </c>
      <c r="K611">
        <v>610</v>
      </c>
      <c r="L611">
        <f t="shared" si="10"/>
        <v>56.2766666666667</v>
      </c>
    </row>
    <row r="612" spans="1:12">
      <c r="A612">
        <v>41816.4166666652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55.5166666666667</v>
      </c>
      <c r="H612">
        <v>21.93</v>
      </c>
      <c r="I612">
        <v>20.65</v>
      </c>
      <c r="J612">
        <v>-2</v>
      </c>
      <c r="K612">
        <v>611</v>
      </c>
      <c r="L612">
        <f t="shared" si="10"/>
        <v>55.5166666666667</v>
      </c>
    </row>
    <row r="613" spans="1:12">
      <c r="A613">
        <v>41816.4583333319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72.0266666666667</v>
      </c>
      <c r="H613">
        <v>22.155</v>
      </c>
      <c r="I613">
        <v>22.2166666666667</v>
      </c>
      <c r="J613">
        <v>-2</v>
      </c>
      <c r="K613">
        <v>612</v>
      </c>
      <c r="L613">
        <f t="shared" si="10"/>
        <v>72.0266666666667</v>
      </c>
    </row>
    <row r="614" spans="1:12">
      <c r="A614">
        <v>41816.4999999985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</v>
      </c>
      <c r="I614">
        <v>20.775</v>
      </c>
      <c r="J614">
        <v>-2</v>
      </c>
      <c r="K614">
        <v>613</v>
      </c>
      <c r="L614">
        <f t="shared" si="10"/>
        <v>61.63</v>
      </c>
    </row>
    <row r="615" spans="1:12">
      <c r="A615">
        <v>41816.5416666652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</v>
      </c>
      <c r="H615">
        <v>22.045</v>
      </c>
      <c r="I615">
        <v>23.8833333333333</v>
      </c>
      <c r="J615">
        <v>-2</v>
      </c>
      <c r="K615">
        <v>614</v>
      </c>
      <c r="L615">
        <f t="shared" si="10"/>
        <v>43.21</v>
      </c>
    </row>
    <row r="616" spans="1:12">
      <c r="A616">
        <v>41816.5833333318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46.3666666666667</v>
      </c>
      <c r="H616">
        <v>22.0266666666667</v>
      </c>
      <c r="I616">
        <v>19.8545454545455</v>
      </c>
      <c r="J616">
        <v>-2</v>
      </c>
      <c r="K616">
        <v>615</v>
      </c>
      <c r="L616">
        <f t="shared" si="10"/>
        <v>46.3666666666667</v>
      </c>
    </row>
    <row r="617" spans="1:12">
      <c r="A617">
        <v>41816.6249999985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</v>
      </c>
      <c r="H617">
        <v>22.0883333333333</v>
      </c>
      <c r="I617">
        <v>22.5416666666667</v>
      </c>
      <c r="J617">
        <v>-2</v>
      </c>
      <c r="K617">
        <v>616</v>
      </c>
      <c r="L617">
        <f t="shared" si="10"/>
        <v>14.87</v>
      </c>
    </row>
    <row r="618" spans="1:12">
      <c r="A618">
        <v>41816.6666666652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</v>
      </c>
      <c r="H618">
        <v>22.3416666666667</v>
      </c>
      <c r="I618">
        <v>18.9583333333333</v>
      </c>
      <c r="J618">
        <v>-2</v>
      </c>
      <c r="K618">
        <v>617</v>
      </c>
      <c r="L618">
        <f t="shared" si="10"/>
        <v>19.7033333333333</v>
      </c>
    </row>
    <row r="619" spans="1:12">
      <c r="A619">
        <v>41816.7083333318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</v>
      </c>
      <c r="H619">
        <v>22.5433333333333</v>
      </c>
      <c r="I619">
        <v>23.9166666666667</v>
      </c>
      <c r="J619">
        <v>-2</v>
      </c>
      <c r="K619">
        <v>618</v>
      </c>
      <c r="L619">
        <f t="shared" si="10"/>
        <v>14.1</v>
      </c>
    </row>
    <row r="620" spans="1:12">
      <c r="A620">
        <v>41816.7499999985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7.13448275862069</v>
      </c>
      <c r="H620">
        <v>22.48</v>
      </c>
      <c r="I620">
        <v>19.25</v>
      </c>
      <c r="J620">
        <v>-2</v>
      </c>
      <c r="K620">
        <v>619</v>
      </c>
      <c r="L620">
        <f t="shared" si="10"/>
        <v>7.13448275862069</v>
      </c>
    </row>
    <row r="621" spans="1:12">
      <c r="A621">
        <v>41816.7916666652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</v>
      </c>
      <c r="H621">
        <v>22.5033333333333</v>
      </c>
      <c r="I621">
        <v>20.7166666666667</v>
      </c>
      <c r="J621">
        <v>-2</v>
      </c>
      <c r="K621">
        <v>620</v>
      </c>
      <c r="L621">
        <f t="shared" si="10"/>
        <v>0.689655172413793</v>
      </c>
    </row>
    <row r="622" spans="1:12">
      <c r="A622">
        <v>41816.8333333318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0.646666666666667</v>
      </c>
      <c r="H622">
        <v>22.6666666666667</v>
      </c>
      <c r="I622">
        <v>20.6333333333333</v>
      </c>
      <c r="J622">
        <v>-2</v>
      </c>
      <c r="K622">
        <v>621</v>
      </c>
      <c r="L622">
        <f t="shared" si="10"/>
        <v>0.646666666666667</v>
      </c>
    </row>
    <row r="623" spans="1:12">
      <c r="A623">
        <v>41816.8749999985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0.926666666666667</v>
      </c>
      <c r="H623">
        <v>22.4916666666667</v>
      </c>
      <c r="I623">
        <v>20.725</v>
      </c>
      <c r="J623">
        <v>-2</v>
      </c>
      <c r="K623">
        <v>622</v>
      </c>
      <c r="L623">
        <f t="shared" si="10"/>
        <v>0.926666666666667</v>
      </c>
    </row>
    <row r="624" spans="1:12">
      <c r="A624">
        <v>41816.9166666652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0.8</v>
      </c>
      <c r="H624">
        <v>22.34</v>
      </c>
      <c r="I624">
        <v>17.6583333333333</v>
      </c>
      <c r="J624">
        <v>-2</v>
      </c>
      <c r="K624">
        <v>623</v>
      </c>
      <c r="L624">
        <f t="shared" si="10"/>
        <v>0.8</v>
      </c>
    </row>
    <row r="625" spans="1:12">
      <c r="A625">
        <v>41816.9583333318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0.689655172413793</v>
      </c>
      <c r="H625">
        <v>22.3050847457627</v>
      </c>
      <c r="I625">
        <v>20.6333333333333</v>
      </c>
      <c r="J625">
        <v>-2</v>
      </c>
      <c r="K625">
        <v>624</v>
      </c>
      <c r="L625">
        <f t="shared" si="10"/>
        <v>0.689655172413793</v>
      </c>
    </row>
    <row r="626" spans="1:12">
      <c r="A626">
        <v>41816.9999999985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0.55</v>
      </c>
      <c r="H626">
        <v>22.1783333333333</v>
      </c>
      <c r="I626">
        <v>17.475</v>
      </c>
      <c r="J626">
        <v>-2</v>
      </c>
      <c r="K626">
        <v>625</v>
      </c>
      <c r="L626">
        <f t="shared" si="10"/>
        <v>0.55</v>
      </c>
    </row>
    <row r="627" spans="1:12">
      <c r="A627">
        <v>41817.0416666652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0.392857142857143</v>
      </c>
      <c r="H627">
        <v>21.905</v>
      </c>
      <c r="I627">
        <v>22.2083333333333</v>
      </c>
      <c r="J627">
        <v>-2</v>
      </c>
      <c r="K627">
        <v>626</v>
      </c>
      <c r="L627">
        <f t="shared" si="10"/>
        <v>0.392857142857143</v>
      </c>
    </row>
    <row r="628" spans="1:12">
      <c r="A628">
        <v>41817.0833333318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</v>
      </c>
      <c r="H628">
        <v>21.8</v>
      </c>
      <c r="I628">
        <v>16.15</v>
      </c>
      <c r="J628">
        <v>-2</v>
      </c>
      <c r="K628">
        <v>627</v>
      </c>
      <c r="L628">
        <f t="shared" si="10"/>
        <v>0.442307692307692</v>
      </c>
    </row>
    <row r="629" spans="1:12">
      <c r="A629">
        <v>41817.1249999985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</v>
      </c>
      <c r="H629">
        <v>21.7383333333334</v>
      </c>
      <c r="I629">
        <v>22.25</v>
      </c>
      <c r="J629">
        <v>-2</v>
      </c>
      <c r="K629">
        <v>628</v>
      </c>
      <c r="L629">
        <f t="shared" si="10"/>
        <v>0.533333333333333</v>
      </c>
    </row>
    <row r="630" spans="1:12">
      <c r="A630">
        <v>41817.1666666651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1.32666666666667</v>
      </c>
      <c r="H630">
        <v>21.685</v>
      </c>
      <c r="I630">
        <v>15.8916666666667</v>
      </c>
      <c r="J630">
        <v>-2</v>
      </c>
      <c r="K630">
        <v>629</v>
      </c>
      <c r="L630">
        <f t="shared" si="10"/>
        <v>1.32666666666667</v>
      </c>
    </row>
    <row r="631" spans="1:12">
      <c r="A631">
        <v>41817.2083333318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</v>
      </c>
      <c r="I631">
        <v>20.625</v>
      </c>
      <c r="J631">
        <v>-2</v>
      </c>
      <c r="K631">
        <v>630</v>
      </c>
      <c r="L631">
        <f t="shared" si="10"/>
        <v>9.81</v>
      </c>
    </row>
    <row r="632" spans="1:12">
      <c r="A632">
        <v>41817.2499999985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24.4793103448276</v>
      </c>
      <c r="H632">
        <v>21.8133333333333</v>
      </c>
      <c r="I632">
        <v>17.65</v>
      </c>
      <c r="J632">
        <v>-2</v>
      </c>
      <c r="K632">
        <v>631</v>
      </c>
      <c r="L632">
        <f t="shared" si="10"/>
        <v>24.4793103448276</v>
      </c>
    </row>
    <row r="633" spans="1:12">
      <c r="A633">
        <v>41817.2916666651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50.1966666666667</v>
      </c>
      <c r="H633">
        <v>21.87</v>
      </c>
      <c r="I633">
        <v>20.6833334166667</v>
      </c>
      <c r="J633">
        <v>-2</v>
      </c>
      <c r="K633">
        <v>632</v>
      </c>
      <c r="L633">
        <f t="shared" si="10"/>
        <v>50.1966666666667</v>
      </c>
    </row>
    <row r="634" spans="1:12">
      <c r="A634">
        <v>41817.3333333318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</v>
      </c>
      <c r="H634">
        <v>22.1483333333333</v>
      </c>
      <c r="I634">
        <v>17.4833333333333</v>
      </c>
      <c r="J634">
        <v>-2</v>
      </c>
      <c r="K634">
        <v>633</v>
      </c>
      <c r="L634">
        <f t="shared" si="10"/>
        <v>95.8533333333333</v>
      </c>
    </row>
    <row r="635" spans="1:12">
      <c r="A635">
        <v>41817.3749999985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115.65</v>
      </c>
      <c r="H635">
        <v>22.2383333333333</v>
      </c>
      <c r="I635">
        <v>22.1916666666667</v>
      </c>
      <c r="J635">
        <v>-2</v>
      </c>
      <c r="K635">
        <v>634</v>
      </c>
      <c r="L635">
        <f t="shared" si="10"/>
        <v>115.65</v>
      </c>
    </row>
    <row r="636" spans="1:12">
      <c r="A636">
        <v>41817.4166666651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82.4566666666667</v>
      </c>
      <c r="H636">
        <v>22.15</v>
      </c>
      <c r="I636">
        <v>17.75</v>
      </c>
      <c r="J636">
        <v>-2</v>
      </c>
      <c r="K636">
        <v>635</v>
      </c>
      <c r="L636">
        <f t="shared" si="10"/>
        <v>82.4566666666667</v>
      </c>
    </row>
    <row r="637" spans="1:12">
      <c r="A637">
        <v>41817.4583333318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153.144827586207</v>
      </c>
      <c r="H637">
        <v>22.1483333333333</v>
      </c>
      <c r="I637">
        <v>22.2666666666667</v>
      </c>
      <c r="J637">
        <v>-2</v>
      </c>
      <c r="K637">
        <v>636</v>
      </c>
      <c r="L637">
        <f t="shared" si="10"/>
        <v>153.144827586207</v>
      </c>
    </row>
    <row r="638" spans="1:12">
      <c r="A638">
        <v>41817.4999999985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</v>
      </c>
      <c r="H638">
        <v>22.42</v>
      </c>
      <c r="I638">
        <v>15.8833333333333</v>
      </c>
      <c r="J638">
        <v>-2</v>
      </c>
      <c r="K638">
        <v>637</v>
      </c>
      <c r="L638">
        <f t="shared" si="10"/>
        <v>118.153333333333</v>
      </c>
    </row>
    <row r="639" spans="1:12">
      <c r="A639">
        <v>41817.5416666651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109.306666666667</v>
      </c>
      <c r="H639">
        <v>22.815</v>
      </c>
      <c r="I639">
        <v>23.75</v>
      </c>
      <c r="J639">
        <v>-2</v>
      </c>
      <c r="K639">
        <v>638</v>
      </c>
      <c r="L639">
        <f t="shared" si="10"/>
        <v>109.306666666667</v>
      </c>
    </row>
    <row r="640" spans="1:12">
      <c r="A640">
        <v>41817.5833333318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125.744827586207</v>
      </c>
      <c r="H640">
        <v>22.94</v>
      </c>
      <c r="I640">
        <v>19.1833334166667</v>
      </c>
      <c r="J640">
        <v>-2</v>
      </c>
      <c r="K640">
        <v>639</v>
      </c>
      <c r="L640">
        <f t="shared" si="10"/>
        <v>125.744827586207</v>
      </c>
    </row>
    <row r="641" spans="1:12">
      <c r="A641">
        <v>41817.6249999985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</v>
      </c>
      <c r="H641">
        <v>23.3633333333333</v>
      </c>
      <c r="I641">
        <v>22.2333333333333</v>
      </c>
      <c r="J641">
        <v>-2</v>
      </c>
      <c r="K641">
        <v>640</v>
      </c>
      <c r="L641">
        <f t="shared" si="10"/>
        <v>46.3413793103448</v>
      </c>
    </row>
    <row r="642" spans="1:12">
      <c r="A642">
        <v>41817.6666666651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</v>
      </c>
      <c r="H642">
        <v>22.95</v>
      </c>
      <c r="I642">
        <v>15.9</v>
      </c>
      <c r="J642">
        <v>-2</v>
      </c>
      <c r="K642">
        <v>641</v>
      </c>
      <c r="L642">
        <f t="shared" si="10"/>
        <v>63.0551724137931</v>
      </c>
    </row>
    <row r="643" spans="1:12">
      <c r="A643">
        <v>41817.7083333318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</v>
      </c>
      <c r="I643">
        <v>22.25</v>
      </c>
      <c r="J643">
        <v>-2</v>
      </c>
      <c r="K643">
        <v>642</v>
      </c>
      <c r="L643">
        <f t="shared" ref="L643:L706" si="11">IF(G643&lt;&gt;" ",G643,VLOOKUP(E643,$M$1:$N$24,2,FALSE))</f>
        <v>15.96</v>
      </c>
    </row>
    <row r="644" spans="1:12">
      <c r="A644">
        <v>41817.7499999984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</v>
      </c>
      <c r="H644">
        <v>22.61</v>
      </c>
      <c r="I644">
        <v>17.6666666666667</v>
      </c>
      <c r="J644">
        <v>-2</v>
      </c>
      <c r="K644">
        <v>643</v>
      </c>
      <c r="L644">
        <f t="shared" si="11"/>
        <v>7.03043478260869</v>
      </c>
    </row>
    <row r="645" spans="1:12">
      <c r="A645">
        <v>41817.7916666651</v>
      </c>
      <c r="B645">
        <v>1</v>
      </c>
      <c r="C645">
        <v>644</v>
      </c>
      <c r="D645">
        <v>177</v>
      </c>
      <c r="E645">
        <v>19</v>
      </c>
      <c r="F645">
        <v>1</v>
      </c>
      <c r="G645" t="s">
        <v>241</v>
      </c>
      <c r="H645">
        <v>22.1616666666667</v>
      </c>
      <c r="I645">
        <v>24.77</v>
      </c>
      <c r="J645">
        <v>-2</v>
      </c>
      <c r="K645">
        <v>644</v>
      </c>
      <c r="L645">
        <f t="shared" si="11"/>
        <v>0.660020608382677</v>
      </c>
    </row>
    <row r="646" spans="1:12">
      <c r="A646">
        <v>41817.8333333318</v>
      </c>
      <c r="B646">
        <v>1</v>
      </c>
      <c r="C646">
        <v>645</v>
      </c>
      <c r="D646">
        <v>177</v>
      </c>
      <c r="E646">
        <v>20</v>
      </c>
      <c r="F646">
        <v>1</v>
      </c>
      <c r="G646" t="s">
        <v>241</v>
      </c>
      <c r="H646">
        <v>21.85</v>
      </c>
      <c r="I646">
        <v>17.5</v>
      </c>
      <c r="J646">
        <v>-2</v>
      </c>
      <c r="K646">
        <v>645</v>
      </c>
      <c r="L646">
        <f t="shared" si="11"/>
        <v>0.538337314859054</v>
      </c>
    </row>
    <row r="647" spans="1:12">
      <c r="A647">
        <v>41817.8749999984</v>
      </c>
      <c r="B647">
        <v>1</v>
      </c>
      <c r="C647">
        <v>646</v>
      </c>
      <c r="D647">
        <v>177</v>
      </c>
      <c r="E647">
        <v>21</v>
      </c>
      <c r="F647">
        <v>1</v>
      </c>
      <c r="G647" t="s">
        <v>241</v>
      </c>
      <c r="H647">
        <v>21.3</v>
      </c>
      <c r="I647">
        <v>20.6083333333333</v>
      </c>
      <c r="J647">
        <v>-2</v>
      </c>
      <c r="K647">
        <v>646</v>
      </c>
      <c r="L647">
        <f t="shared" si="11"/>
        <v>0.549610016420361</v>
      </c>
    </row>
    <row r="648" spans="1:12">
      <c r="A648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s">
        <v>241</v>
      </c>
      <c r="H648">
        <v>20.9166666666667</v>
      </c>
      <c r="I648">
        <v>16.05</v>
      </c>
      <c r="J648">
        <v>-2</v>
      </c>
      <c r="K648">
        <v>647</v>
      </c>
      <c r="L648">
        <f t="shared" si="11"/>
        <v>0.594273261859469</v>
      </c>
    </row>
    <row r="649" spans="1:12">
      <c r="A649">
        <v>41817.9583333318</v>
      </c>
      <c r="B649">
        <v>1</v>
      </c>
      <c r="C649">
        <v>648</v>
      </c>
      <c r="D649">
        <v>177</v>
      </c>
      <c r="E649">
        <v>23</v>
      </c>
      <c r="F649">
        <v>1</v>
      </c>
      <c r="G649" t="s">
        <v>241</v>
      </c>
      <c r="H649">
        <v>20.5836065573771</v>
      </c>
      <c r="I649">
        <v>19.1083333333333</v>
      </c>
      <c r="J649">
        <v>-2</v>
      </c>
      <c r="K649">
        <v>648</v>
      </c>
      <c r="L649">
        <f t="shared" si="11"/>
        <v>0.424779055099252</v>
      </c>
    </row>
    <row r="650" spans="1:12">
      <c r="A650">
        <v>41817.9999999984</v>
      </c>
      <c r="B650">
        <v>1</v>
      </c>
      <c r="C650">
        <v>649</v>
      </c>
      <c r="D650">
        <v>177</v>
      </c>
      <c r="E650">
        <v>0</v>
      </c>
      <c r="F650">
        <v>-1</v>
      </c>
      <c r="G650" t="s">
        <v>241</v>
      </c>
      <c r="H650">
        <v>20.4566666666667</v>
      </c>
      <c r="I650">
        <v>18.975</v>
      </c>
      <c r="J650">
        <v>-2</v>
      </c>
      <c r="K650">
        <v>649</v>
      </c>
      <c r="L650">
        <f t="shared" si="11"/>
        <v>0.349460884624169</v>
      </c>
    </row>
    <row r="651" spans="1:12">
      <c r="A651">
        <v>41818.0416666651</v>
      </c>
      <c r="B651">
        <v>1</v>
      </c>
      <c r="C651">
        <v>650</v>
      </c>
      <c r="D651">
        <v>178</v>
      </c>
      <c r="E651">
        <v>1</v>
      </c>
      <c r="F651">
        <v>-1</v>
      </c>
      <c r="G651" t="s">
        <v>241</v>
      </c>
      <c r="H651">
        <v>20.605</v>
      </c>
      <c r="I651">
        <v>18.9833333333333</v>
      </c>
      <c r="J651">
        <v>-1</v>
      </c>
      <c r="K651">
        <v>650</v>
      </c>
      <c r="L651">
        <f t="shared" si="11"/>
        <v>0.386152044240861</v>
      </c>
    </row>
    <row r="652" spans="1:12">
      <c r="A652">
        <v>41818.0833333318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20.6166666666667</v>
      </c>
      <c r="I652">
        <v>17.55</v>
      </c>
      <c r="J652">
        <v>-1</v>
      </c>
      <c r="K652">
        <v>651</v>
      </c>
      <c r="L652">
        <f t="shared" si="11"/>
        <v>0.1</v>
      </c>
    </row>
    <row r="653" spans="1:12">
      <c r="A653">
        <v>41818.1249999984</v>
      </c>
      <c r="B653">
        <v>1</v>
      </c>
      <c r="C653">
        <v>652</v>
      </c>
      <c r="D653">
        <v>178</v>
      </c>
      <c r="E653">
        <v>3</v>
      </c>
      <c r="F653">
        <v>-1</v>
      </c>
      <c r="G653" t="s">
        <v>241</v>
      </c>
      <c r="H653">
        <v>20.7633333333333</v>
      </c>
      <c r="I653">
        <v>17.5916666666667</v>
      </c>
      <c r="J653">
        <v>-1</v>
      </c>
      <c r="K653">
        <v>652</v>
      </c>
      <c r="L653">
        <f t="shared" si="11"/>
        <v>0.357045018207173</v>
      </c>
    </row>
    <row r="654" spans="1:12">
      <c r="A654">
        <v>41818.1666666651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0.34</v>
      </c>
      <c r="H654">
        <v>20.6866666666667</v>
      </c>
      <c r="I654">
        <v>20.5833333333333</v>
      </c>
      <c r="J654">
        <v>-1</v>
      </c>
      <c r="K654">
        <v>653</v>
      </c>
      <c r="L654">
        <f t="shared" si="11"/>
        <v>0.34</v>
      </c>
    </row>
    <row r="655" spans="1:12">
      <c r="A655">
        <v>41818.2083333317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</v>
      </c>
      <c r="H655">
        <v>21.22</v>
      </c>
      <c r="I655">
        <v>17.4416666666667</v>
      </c>
      <c r="J655">
        <v>-1</v>
      </c>
      <c r="K655">
        <v>654</v>
      </c>
      <c r="L655">
        <f t="shared" si="11"/>
        <v>27.0625</v>
      </c>
    </row>
    <row r="656" spans="1:12">
      <c r="A656">
        <v>41818.2499999984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53.675</v>
      </c>
      <c r="H656">
        <v>22.6183333333333</v>
      </c>
      <c r="I656">
        <v>19.075</v>
      </c>
      <c r="J656">
        <v>-1</v>
      </c>
      <c r="K656">
        <v>655</v>
      </c>
      <c r="L656">
        <f t="shared" si="11"/>
        <v>53.675</v>
      </c>
    </row>
    <row r="657" spans="1:12">
      <c r="A657">
        <v>41818.2916666651</v>
      </c>
      <c r="B657">
        <v>1</v>
      </c>
      <c r="C657">
        <v>656</v>
      </c>
      <c r="D657">
        <v>178</v>
      </c>
      <c r="E657">
        <v>7</v>
      </c>
      <c r="F657">
        <v>-1</v>
      </c>
      <c r="G657" t="s">
        <v>241</v>
      </c>
      <c r="H657">
        <v>24.1333333333333</v>
      </c>
      <c r="I657">
        <v>16.1166666666667</v>
      </c>
      <c r="J657">
        <v>-1</v>
      </c>
      <c r="K657">
        <v>656</v>
      </c>
      <c r="L657">
        <f t="shared" si="11"/>
        <v>149.6970425821</v>
      </c>
    </row>
    <row r="658" spans="1:12">
      <c r="A658">
        <v>41818.3333333317</v>
      </c>
      <c r="B658">
        <v>1</v>
      </c>
      <c r="C658">
        <v>657</v>
      </c>
      <c r="D658">
        <v>178</v>
      </c>
      <c r="E658">
        <v>8</v>
      </c>
      <c r="F658">
        <v>-1</v>
      </c>
      <c r="G658" t="s">
        <v>241</v>
      </c>
      <c r="H658">
        <v>25.7916666666667</v>
      </c>
      <c r="I658">
        <v>20.6333333333333</v>
      </c>
      <c r="J658">
        <v>-1</v>
      </c>
      <c r="K658">
        <v>657</v>
      </c>
      <c r="L658">
        <f t="shared" si="11"/>
        <v>251.10082273565</v>
      </c>
    </row>
    <row r="659" spans="1:12">
      <c r="A659">
        <v>41818.3749999984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</v>
      </c>
      <c r="H659">
        <v>27.2016666666667</v>
      </c>
      <c r="I659">
        <v>18.9583333333333</v>
      </c>
      <c r="J659">
        <v>-1</v>
      </c>
      <c r="K659">
        <v>658</v>
      </c>
      <c r="L659">
        <f t="shared" si="11"/>
        <v>581.7</v>
      </c>
    </row>
    <row r="660" spans="1:12">
      <c r="A660">
        <v>41818.4166666651</v>
      </c>
      <c r="B660">
        <v>1</v>
      </c>
      <c r="C660">
        <v>659</v>
      </c>
      <c r="D660">
        <v>178</v>
      </c>
      <c r="E660">
        <v>10</v>
      </c>
      <c r="F660">
        <v>-1</v>
      </c>
      <c r="G660" t="s">
        <v>241</v>
      </c>
      <c r="H660">
        <v>27.8366666666667</v>
      </c>
      <c r="I660">
        <v>23.7333333333333</v>
      </c>
      <c r="J660">
        <v>-1</v>
      </c>
      <c r="K660">
        <v>659</v>
      </c>
      <c r="L660">
        <f t="shared" si="11"/>
        <v>411.666771007482</v>
      </c>
    </row>
    <row r="661" spans="1:12">
      <c r="A661">
        <v>41818.4583333317</v>
      </c>
      <c r="B661">
        <v>1</v>
      </c>
      <c r="C661">
        <v>660</v>
      </c>
      <c r="D661">
        <v>178</v>
      </c>
      <c r="E661">
        <v>11</v>
      </c>
      <c r="F661">
        <v>-1</v>
      </c>
      <c r="G661" t="s">
        <v>241</v>
      </c>
      <c r="H661">
        <v>29.3</v>
      </c>
      <c r="I661">
        <v>20.8916666666667</v>
      </c>
      <c r="J661">
        <v>-1</v>
      </c>
      <c r="K661">
        <v>660</v>
      </c>
      <c r="L661">
        <f t="shared" si="11"/>
        <v>448.96691767398</v>
      </c>
    </row>
    <row r="662" spans="1:12">
      <c r="A662">
        <v>41818.4999999984</v>
      </c>
      <c r="B662">
        <v>1</v>
      </c>
      <c r="C662">
        <v>661</v>
      </c>
      <c r="D662">
        <v>178</v>
      </c>
      <c r="E662">
        <v>12</v>
      </c>
      <c r="F662">
        <v>-1</v>
      </c>
      <c r="G662" t="s">
        <v>241</v>
      </c>
      <c r="H662">
        <v>29.5766666666667</v>
      </c>
      <c r="I662">
        <v>22.1166666666667</v>
      </c>
      <c r="J662">
        <v>-1</v>
      </c>
      <c r="K662">
        <v>661</v>
      </c>
      <c r="L662">
        <f t="shared" si="11"/>
        <v>416.361155745947</v>
      </c>
    </row>
    <row r="663" spans="1:12">
      <c r="A663">
        <v>41818.5416666651</v>
      </c>
      <c r="B663">
        <v>1</v>
      </c>
      <c r="C663">
        <v>662</v>
      </c>
      <c r="D663">
        <v>178</v>
      </c>
      <c r="E663">
        <v>13</v>
      </c>
      <c r="F663">
        <v>-1</v>
      </c>
      <c r="G663" t="s">
        <v>241</v>
      </c>
      <c r="H663">
        <v>30.8016666666667</v>
      </c>
      <c r="I663">
        <v>23.8</v>
      </c>
      <c r="J663">
        <v>-1</v>
      </c>
      <c r="K663">
        <v>662</v>
      </c>
      <c r="L663">
        <f t="shared" si="11"/>
        <v>391.302556655807</v>
      </c>
    </row>
    <row r="664" spans="1:12">
      <c r="A664">
        <v>41818.5833333317</v>
      </c>
      <c r="B664">
        <v>1</v>
      </c>
      <c r="C664">
        <v>663</v>
      </c>
      <c r="D664">
        <v>178</v>
      </c>
      <c r="E664">
        <v>14</v>
      </c>
      <c r="F664">
        <v>-1</v>
      </c>
      <c r="G664" t="s">
        <v>241</v>
      </c>
      <c r="H664">
        <v>30.3716666666667</v>
      </c>
      <c r="I664">
        <v>22.4416666666667</v>
      </c>
      <c r="J664">
        <v>-1</v>
      </c>
      <c r="K664">
        <v>663</v>
      </c>
      <c r="L664">
        <f t="shared" si="11"/>
        <v>309.570492564271</v>
      </c>
    </row>
    <row r="665" spans="1:12">
      <c r="A665">
        <v>41818.6249999984</v>
      </c>
      <c r="B665">
        <v>1</v>
      </c>
      <c r="C665">
        <v>664</v>
      </c>
      <c r="D665">
        <v>178</v>
      </c>
      <c r="E665">
        <v>15</v>
      </c>
      <c r="F665">
        <v>-1</v>
      </c>
      <c r="G665" t="s">
        <v>241</v>
      </c>
      <c r="H665">
        <v>28.995</v>
      </c>
      <c r="I665">
        <v>20.5666666666667</v>
      </c>
      <c r="J665">
        <v>-1</v>
      </c>
      <c r="K665">
        <v>664</v>
      </c>
      <c r="L665">
        <f t="shared" si="11"/>
        <v>213.601867977941</v>
      </c>
    </row>
    <row r="666" spans="1:12">
      <c r="A666">
        <v>41818.6666666651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27.6666666666667</v>
      </c>
      <c r="I666">
        <v>23.875</v>
      </c>
      <c r="J666">
        <v>-1</v>
      </c>
      <c r="K666">
        <v>665</v>
      </c>
      <c r="L666">
        <f t="shared" si="11"/>
        <v>109.9</v>
      </c>
    </row>
    <row r="667" spans="1:12">
      <c r="A667">
        <v>41818.7083333317</v>
      </c>
      <c r="B667">
        <v>1</v>
      </c>
      <c r="C667">
        <v>666</v>
      </c>
      <c r="D667">
        <v>178</v>
      </c>
      <c r="E667">
        <v>17</v>
      </c>
      <c r="F667">
        <v>-1</v>
      </c>
      <c r="G667" t="s">
        <v>241</v>
      </c>
      <c r="H667">
        <v>26.5233333333333</v>
      </c>
      <c r="I667">
        <v>22.4333333333333</v>
      </c>
      <c r="J667">
        <v>-1</v>
      </c>
      <c r="K667">
        <v>666</v>
      </c>
      <c r="L667">
        <f t="shared" si="11"/>
        <v>33.8627060114905</v>
      </c>
    </row>
    <row r="668" spans="1:12">
      <c r="A668">
        <v>41818.7499999984</v>
      </c>
      <c r="B668">
        <v>1</v>
      </c>
      <c r="C668">
        <v>667</v>
      </c>
      <c r="D668">
        <v>178</v>
      </c>
      <c r="E668">
        <v>18</v>
      </c>
      <c r="F668">
        <v>-1</v>
      </c>
      <c r="G668" t="s">
        <v>241</v>
      </c>
      <c r="H668">
        <v>25.9066666666667</v>
      </c>
      <c r="I668">
        <v>20.8333333333333</v>
      </c>
      <c r="J668">
        <v>-1</v>
      </c>
      <c r="K668">
        <v>667</v>
      </c>
      <c r="L668">
        <f t="shared" si="11"/>
        <v>9.45190831709597</v>
      </c>
    </row>
    <row r="669" spans="1:12">
      <c r="A669">
        <v>41818.791666665</v>
      </c>
      <c r="B669">
        <v>1</v>
      </c>
      <c r="C669">
        <v>668</v>
      </c>
      <c r="D669">
        <v>178</v>
      </c>
      <c r="E669">
        <v>19</v>
      </c>
      <c r="F669">
        <v>-1</v>
      </c>
      <c r="G669" t="s">
        <v>241</v>
      </c>
      <c r="H669">
        <v>23.8216666666667</v>
      </c>
      <c r="I669">
        <v>23.875</v>
      </c>
      <c r="J669">
        <v>-1</v>
      </c>
      <c r="K669">
        <v>668</v>
      </c>
      <c r="L669">
        <f t="shared" si="11"/>
        <v>0.660020608382677</v>
      </c>
    </row>
    <row r="670" spans="1:12">
      <c r="A670">
        <v>41818.8333333317</v>
      </c>
      <c r="B670">
        <v>1</v>
      </c>
      <c r="C670">
        <v>669</v>
      </c>
      <c r="D670">
        <v>178</v>
      </c>
      <c r="E670">
        <v>20</v>
      </c>
      <c r="F670">
        <v>-1</v>
      </c>
      <c r="G670" t="s">
        <v>241</v>
      </c>
      <c r="H670">
        <v>24.1066666666667</v>
      </c>
      <c r="I670">
        <v>17.3333336666667</v>
      </c>
      <c r="J670">
        <v>-1</v>
      </c>
      <c r="K670">
        <v>669</v>
      </c>
      <c r="L670">
        <f t="shared" si="11"/>
        <v>0.538337314859054</v>
      </c>
    </row>
    <row r="671" spans="1:12">
      <c r="A671">
        <v>41818.8749999984</v>
      </c>
      <c r="B671">
        <v>1</v>
      </c>
      <c r="C671">
        <v>670</v>
      </c>
      <c r="D671">
        <v>178</v>
      </c>
      <c r="E671">
        <v>21</v>
      </c>
      <c r="F671">
        <v>-1</v>
      </c>
      <c r="G671" t="s">
        <v>241</v>
      </c>
      <c r="H671">
        <v>23.9516666666667</v>
      </c>
      <c r="I671">
        <v>22.19166675</v>
      </c>
      <c r="J671">
        <v>-1</v>
      </c>
      <c r="K671">
        <v>670</v>
      </c>
      <c r="L671">
        <f t="shared" si="11"/>
        <v>0.549610016420361</v>
      </c>
    </row>
    <row r="672" spans="1:12">
      <c r="A672">
        <v>41818.916666665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</v>
      </c>
      <c r="H672">
        <v>23.855</v>
      </c>
      <c r="I672">
        <v>16.1250001666667</v>
      </c>
      <c r="J672">
        <v>-1</v>
      </c>
      <c r="K672">
        <v>671</v>
      </c>
      <c r="L672">
        <f t="shared" si="11"/>
        <v>0.933333333333333</v>
      </c>
    </row>
    <row r="673" spans="1:12">
      <c r="A673">
        <v>41818.9583333317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23.575</v>
      </c>
      <c r="I673">
        <v>22.2166666666667</v>
      </c>
      <c r="J673">
        <v>-1</v>
      </c>
      <c r="K673">
        <v>672</v>
      </c>
      <c r="L673">
        <f t="shared" si="11"/>
        <v>0.6</v>
      </c>
    </row>
    <row r="674" spans="1:12">
      <c r="A674">
        <v>41818.9999999984</v>
      </c>
      <c r="B674">
        <v>1</v>
      </c>
      <c r="C674">
        <v>673</v>
      </c>
      <c r="D674">
        <v>178</v>
      </c>
      <c r="E674">
        <v>0</v>
      </c>
      <c r="F674">
        <v>-1</v>
      </c>
      <c r="G674" t="s">
        <v>241</v>
      </c>
      <c r="H674">
        <v>23.3783333333333</v>
      </c>
      <c r="I674">
        <v>15.8666666666667</v>
      </c>
      <c r="J674">
        <v>-1</v>
      </c>
      <c r="K674">
        <v>673</v>
      </c>
      <c r="L674">
        <f t="shared" si="11"/>
        <v>0.349460884624169</v>
      </c>
    </row>
    <row r="675" spans="1:12">
      <c r="A675">
        <v>41819.041666665</v>
      </c>
      <c r="B675">
        <v>1</v>
      </c>
      <c r="C675">
        <v>674</v>
      </c>
      <c r="D675">
        <v>179</v>
      </c>
      <c r="E675">
        <v>1</v>
      </c>
      <c r="F675">
        <v>-1</v>
      </c>
      <c r="G675" t="s">
        <v>241</v>
      </c>
      <c r="H675">
        <v>22.7466666666667</v>
      </c>
      <c r="I675">
        <v>22.2083333333333</v>
      </c>
      <c r="J675">
        <v>-1</v>
      </c>
      <c r="K675">
        <v>674</v>
      </c>
      <c r="L675">
        <f t="shared" si="11"/>
        <v>0.386152044240861</v>
      </c>
    </row>
    <row r="676" spans="1:12">
      <c r="A676">
        <v>41819.0833333317</v>
      </c>
      <c r="B676">
        <v>1</v>
      </c>
      <c r="C676">
        <v>675</v>
      </c>
      <c r="D676">
        <v>179</v>
      </c>
      <c r="E676">
        <v>2</v>
      </c>
      <c r="F676">
        <v>-1</v>
      </c>
      <c r="G676" t="s">
        <v>241</v>
      </c>
      <c r="H676">
        <v>22.2233333333334</v>
      </c>
      <c r="I676">
        <v>19.1666666666667</v>
      </c>
      <c r="J676">
        <v>-1</v>
      </c>
      <c r="K676">
        <v>675</v>
      </c>
      <c r="L676">
        <f t="shared" si="11"/>
        <v>0.360825464179156</v>
      </c>
    </row>
    <row r="677" spans="1:12">
      <c r="A677">
        <v>41819.1249999984</v>
      </c>
      <c r="B677">
        <v>1</v>
      </c>
      <c r="C677">
        <v>676</v>
      </c>
      <c r="D677">
        <v>179</v>
      </c>
      <c r="E677">
        <v>3</v>
      </c>
      <c r="F677">
        <v>-1</v>
      </c>
      <c r="G677" t="s">
        <v>241</v>
      </c>
      <c r="H677">
        <v>22.625</v>
      </c>
      <c r="I677">
        <v>22.2</v>
      </c>
      <c r="J677">
        <v>-1</v>
      </c>
      <c r="K677">
        <v>676</v>
      </c>
      <c r="L677">
        <f t="shared" si="11"/>
        <v>0.357045018207173</v>
      </c>
    </row>
    <row r="678" spans="1:12">
      <c r="A678">
        <v>41819.166666665</v>
      </c>
      <c r="B678">
        <v>1</v>
      </c>
      <c r="C678">
        <v>677</v>
      </c>
      <c r="D678">
        <v>179</v>
      </c>
      <c r="E678">
        <v>4</v>
      </c>
      <c r="F678">
        <v>-1</v>
      </c>
      <c r="G678" t="s">
        <v>241</v>
      </c>
      <c r="H678">
        <v>22.3366666666667</v>
      </c>
      <c r="I678">
        <v>17.4583333333333</v>
      </c>
      <c r="J678">
        <v>-1</v>
      </c>
      <c r="K678">
        <v>677</v>
      </c>
      <c r="L678">
        <f t="shared" si="11"/>
        <v>1.02446706828525</v>
      </c>
    </row>
    <row r="679" spans="1:12">
      <c r="A679">
        <v>41819.2083333317</v>
      </c>
      <c r="B679">
        <v>1</v>
      </c>
      <c r="C679">
        <v>678</v>
      </c>
      <c r="D679">
        <v>179</v>
      </c>
      <c r="E679">
        <v>5</v>
      </c>
      <c r="F679">
        <v>-1</v>
      </c>
      <c r="G679" t="s">
        <v>241</v>
      </c>
      <c r="H679">
        <v>22.97</v>
      </c>
      <c r="I679">
        <v>20.6583333333333</v>
      </c>
      <c r="J679">
        <v>-1</v>
      </c>
      <c r="K679">
        <v>678</v>
      </c>
      <c r="L679">
        <f t="shared" si="11"/>
        <v>12.6125419469082</v>
      </c>
    </row>
    <row r="680" spans="1:12">
      <c r="A680">
        <v>41819.2499999984</v>
      </c>
      <c r="B680">
        <v>1</v>
      </c>
      <c r="C680">
        <v>679</v>
      </c>
      <c r="D680">
        <v>179</v>
      </c>
      <c r="E680">
        <v>6</v>
      </c>
      <c r="F680">
        <v>-1</v>
      </c>
      <c r="G680" t="s">
        <v>241</v>
      </c>
      <c r="H680">
        <v>23.7383333333333</v>
      </c>
      <c r="I680">
        <v>20.7166666666667</v>
      </c>
      <c r="J680">
        <v>-1</v>
      </c>
      <c r="K680">
        <v>679</v>
      </c>
      <c r="L680">
        <f t="shared" si="11"/>
        <v>57.1232058799085</v>
      </c>
    </row>
    <row r="681" spans="1:12">
      <c r="A681">
        <v>41819.291666665</v>
      </c>
      <c r="B681">
        <v>1</v>
      </c>
      <c r="C681">
        <v>680</v>
      </c>
      <c r="D681">
        <v>179</v>
      </c>
      <c r="E681">
        <v>7</v>
      </c>
      <c r="F681">
        <v>-1</v>
      </c>
      <c r="G681" t="s">
        <v>241</v>
      </c>
      <c r="H681">
        <v>24.9433333333333</v>
      </c>
      <c r="I681">
        <v>19.1666666666667</v>
      </c>
      <c r="J681">
        <v>-1</v>
      </c>
      <c r="K681">
        <v>680</v>
      </c>
      <c r="L681">
        <f t="shared" si="11"/>
        <v>149.6970425821</v>
      </c>
    </row>
    <row r="682" spans="1:12">
      <c r="A682">
        <v>41819.3333333317</v>
      </c>
      <c r="B682">
        <v>1</v>
      </c>
      <c r="C682">
        <v>681</v>
      </c>
      <c r="D682">
        <v>179</v>
      </c>
      <c r="E682">
        <v>8</v>
      </c>
      <c r="F682">
        <v>-1</v>
      </c>
      <c r="G682" t="s">
        <v>241</v>
      </c>
      <c r="H682">
        <v>26.6033333333333</v>
      </c>
      <c r="I682">
        <v>18.99166675</v>
      </c>
      <c r="J682">
        <v>-1</v>
      </c>
      <c r="K682">
        <v>681</v>
      </c>
      <c r="L682">
        <f t="shared" si="11"/>
        <v>251.10082273565</v>
      </c>
    </row>
    <row r="683" spans="1:12">
      <c r="A683">
        <v>41819.3749999983</v>
      </c>
      <c r="B683">
        <v>1</v>
      </c>
      <c r="C683">
        <v>682</v>
      </c>
      <c r="D683">
        <v>179</v>
      </c>
      <c r="E683">
        <v>9</v>
      </c>
      <c r="F683">
        <v>-1</v>
      </c>
      <c r="G683" t="s">
        <v>241</v>
      </c>
      <c r="H683">
        <v>28.1916666666667</v>
      </c>
      <c r="I683">
        <v>19</v>
      </c>
      <c r="J683">
        <v>-1</v>
      </c>
      <c r="K683">
        <v>682</v>
      </c>
      <c r="L683">
        <f t="shared" si="11"/>
        <v>346.110807444801</v>
      </c>
    </row>
    <row r="684" spans="1:12">
      <c r="A684">
        <v>41819.416666665</v>
      </c>
      <c r="B684">
        <v>1</v>
      </c>
      <c r="C684">
        <v>683</v>
      </c>
      <c r="D684">
        <v>179</v>
      </c>
      <c r="E684">
        <v>10</v>
      </c>
      <c r="F684">
        <v>-1</v>
      </c>
      <c r="G684" t="s">
        <v>241</v>
      </c>
      <c r="H684">
        <v>29.0766666666667</v>
      </c>
      <c r="I684">
        <v>22.1833333333333</v>
      </c>
      <c r="J684">
        <v>-1</v>
      </c>
      <c r="K684">
        <v>683</v>
      </c>
      <c r="L684">
        <f t="shared" si="11"/>
        <v>411.666771007482</v>
      </c>
    </row>
    <row r="685" spans="1:12">
      <c r="A685">
        <v>41819.4583333317</v>
      </c>
      <c r="B685">
        <v>1</v>
      </c>
      <c r="C685">
        <v>684</v>
      </c>
      <c r="D685">
        <v>179</v>
      </c>
      <c r="E685">
        <v>11</v>
      </c>
      <c r="F685">
        <v>-1</v>
      </c>
      <c r="G685" t="s">
        <v>241</v>
      </c>
      <c r="H685">
        <v>29.77</v>
      </c>
      <c r="I685">
        <v>19.1333335</v>
      </c>
      <c r="J685">
        <v>-1</v>
      </c>
      <c r="K685">
        <v>684</v>
      </c>
      <c r="L685">
        <f t="shared" si="11"/>
        <v>448.96691767398</v>
      </c>
    </row>
    <row r="686" spans="1:12">
      <c r="A686">
        <v>41819.4999999983</v>
      </c>
      <c r="B686">
        <v>1</v>
      </c>
      <c r="C686">
        <v>685</v>
      </c>
      <c r="D686">
        <v>179</v>
      </c>
      <c r="E686">
        <v>12</v>
      </c>
      <c r="F686">
        <v>-1</v>
      </c>
      <c r="G686" t="s">
        <v>241</v>
      </c>
      <c r="H686">
        <v>30.54</v>
      </c>
      <c r="I686">
        <v>21.9916668333333</v>
      </c>
      <c r="J686">
        <v>-1</v>
      </c>
      <c r="K686">
        <v>685</v>
      </c>
      <c r="L686">
        <f t="shared" si="11"/>
        <v>416.361155745947</v>
      </c>
    </row>
    <row r="687" spans="1:12">
      <c r="A687">
        <v>41819.541666665</v>
      </c>
      <c r="B687">
        <v>1</v>
      </c>
      <c r="C687">
        <v>686</v>
      </c>
      <c r="D687">
        <v>179</v>
      </c>
      <c r="E687">
        <v>13</v>
      </c>
      <c r="F687">
        <v>-1</v>
      </c>
      <c r="G687" t="s">
        <v>241</v>
      </c>
      <c r="H687">
        <v>31.095</v>
      </c>
      <c r="I687">
        <v>23.7000000833333</v>
      </c>
      <c r="J687">
        <v>-1</v>
      </c>
      <c r="K687">
        <v>686</v>
      </c>
      <c r="L687">
        <f t="shared" si="11"/>
        <v>391.302556655807</v>
      </c>
    </row>
    <row r="688" spans="1:12">
      <c r="A688">
        <v>41819.5833333317</v>
      </c>
      <c r="B688">
        <v>1</v>
      </c>
      <c r="C688">
        <v>687</v>
      </c>
      <c r="D688">
        <v>179</v>
      </c>
      <c r="E688">
        <v>14</v>
      </c>
      <c r="F688">
        <v>-1</v>
      </c>
      <c r="G688" t="s">
        <v>241</v>
      </c>
      <c r="H688">
        <v>31.94</v>
      </c>
      <c r="I688">
        <v>19.10000025</v>
      </c>
      <c r="J688">
        <v>-1</v>
      </c>
      <c r="K688">
        <v>687</v>
      </c>
      <c r="L688">
        <f t="shared" si="11"/>
        <v>309.570492564271</v>
      </c>
    </row>
    <row r="689" spans="1:12">
      <c r="A689">
        <v>41819.6249999983</v>
      </c>
      <c r="B689">
        <v>1</v>
      </c>
      <c r="C689">
        <v>688</v>
      </c>
      <c r="D689">
        <v>179</v>
      </c>
      <c r="E689">
        <v>15</v>
      </c>
      <c r="F689">
        <v>-1</v>
      </c>
      <c r="G689" t="s">
        <v>241</v>
      </c>
      <c r="H689">
        <v>30.525</v>
      </c>
      <c r="I689">
        <v>23.6750000833333</v>
      </c>
      <c r="J689">
        <v>-1</v>
      </c>
      <c r="K689">
        <v>688</v>
      </c>
      <c r="L689">
        <f t="shared" si="11"/>
        <v>213.601867977941</v>
      </c>
    </row>
    <row r="690" spans="1:12">
      <c r="A690">
        <v>41819.666666665</v>
      </c>
      <c r="B690">
        <v>1</v>
      </c>
      <c r="C690">
        <v>689</v>
      </c>
      <c r="D690">
        <v>179</v>
      </c>
      <c r="E690">
        <v>16</v>
      </c>
      <c r="F690">
        <v>-1</v>
      </c>
      <c r="G690" t="s">
        <v>241</v>
      </c>
      <c r="H690">
        <v>29.2516666666667</v>
      </c>
      <c r="I690">
        <v>18.8916670833333</v>
      </c>
      <c r="J690">
        <v>-1</v>
      </c>
      <c r="K690">
        <v>689</v>
      </c>
      <c r="L690">
        <f t="shared" si="11"/>
        <v>113.182686411549</v>
      </c>
    </row>
    <row r="691" spans="1:12">
      <c r="A691">
        <v>41819.7083333317</v>
      </c>
      <c r="B691">
        <v>1</v>
      </c>
      <c r="C691">
        <v>690</v>
      </c>
      <c r="D691">
        <v>179</v>
      </c>
      <c r="E691">
        <v>17</v>
      </c>
      <c r="F691">
        <v>-1</v>
      </c>
      <c r="G691" t="s">
        <v>241</v>
      </c>
      <c r="H691">
        <v>28.5483333333333</v>
      </c>
      <c r="I691">
        <v>22.22500025</v>
      </c>
      <c r="J691">
        <v>-1</v>
      </c>
      <c r="K691">
        <v>690</v>
      </c>
      <c r="L691">
        <f t="shared" si="11"/>
        <v>33.8627060114905</v>
      </c>
    </row>
    <row r="692" spans="1:12">
      <c r="A692">
        <v>41819.7499999983</v>
      </c>
      <c r="B692">
        <v>1</v>
      </c>
      <c r="C692">
        <v>691</v>
      </c>
      <c r="D692">
        <v>179</v>
      </c>
      <c r="E692">
        <v>18</v>
      </c>
      <c r="F692">
        <v>-1</v>
      </c>
      <c r="G692" t="s">
        <v>241</v>
      </c>
      <c r="H692">
        <v>27.3933333333333</v>
      </c>
      <c r="I692">
        <v>20.7166669166667</v>
      </c>
      <c r="J692">
        <v>-1</v>
      </c>
      <c r="K692">
        <v>691</v>
      </c>
      <c r="L692">
        <f t="shared" si="11"/>
        <v>9.45190831709597</v>
      </c>
    </row>
    <row r="693" spans="1:12">
      <c r="A693">
        <v>41819.791666665</v>
      </c>
      <c r="B693">
        <v>1</v>
      </c>
      <c r="C693">
        <v>692</v>
      </c>
      <c r="D693">
        <v>179</v>
      </c>
      <c r="E693">
        <v>19</v>
      </c>
      <c r="F693">
        <v>-1</v>
      </c>
      <c r="G693" t="s">
        <v>241</v>
      </c>
      <c r="H693">
        <v>26.445</v>
      </c>
      <c r="I693">
        <v>19.0083335</v>
      </c>
      <c r="J693">
        <v>-1</v>
      </c>
      <c r="K693">
        <v>692</v>
      </c>
      <c r="L693">
        <f t="shared" si="11"/>
        <v>0.660020608382677</v>
      </c>
    </row>
    <row r="694" spans="1:12">
      <c r="A694">
        <v>41819.8333333317</v>
      </c>
      <c r="B694">
        <v>1</v>
      </c>
      <c r="C694">
        <v>693</v>
      </c>
      <c r="D694">
        <v>179</v>
      </c>
      <c r="E694">
        <v>20</v>
      </c>
      <c r="F694">
        <v>-1</v>
      </c>
      <c r="G694" t="s">
        <v>241</v>
      </c>
      <c r="H694">
        <v>25.6416666666667</v>
      </c>
      <c r="I694">
        <v>19.0166668333333</v>
      </c>
      <c r="J694">
        <v>-1</v>
      </c>
      <c r="K694">
        <v>693</v>
      </c>
      <c r="L694">
        <f t="shared" si="11"/>
        <v>0.538337314859054</v>
      </c>
    </row>
    <row r="695" spans="1:12">
      <c r="A695">
        <v>41819.8749999983</v>
      </c>
      <c r="B695">
        <v>1</v>
      </c>
      <c r="C695">
        <v>694</v>
      </c>
      <c r="D695">
        <v>179</v>
      </c>
      <c r="E695">
        <v>21</v>
      </c>
      <c r="F695">
        <v>-1</v>
      </c>
      <c r="G695" t="s">
        <v>241</v>
      </c>
      <c r="H695">
        <v>25.2816666666667</v>
      </c>
      <c r="I695">
        <v>19.1583334166667</v>
      </c>
      <c r="J695">
        <v>-1</v>
      </c>
      <c r="K695">
        <v>694</v>
      </c>
      <c r="L695">
        <f t="shared" si="11"/>
        <v>0.549610016420361</v>
      </c>
    </row>
    <row r="696" spans="1:12">
      <c r="A696">
        <v>41819.916666665</v>
      </c>
      <c r="B696">
        <v>1</v>
      </c>
      <c r="C696">
        <v>695</v>
      </c>
      <c r="D696">
        <v>179</v>
      </c>
      <c r="E696">
        <v>22</v>
      </c>
      <c r="F696">
        <v>-1</v>
      </c>
      <c r="G696" t="s">
        <v>241</v>
      </c>
      <c r="H696">
        <v>25.005</v>
      </c>
      <c r="I696">
        <v>19.1666666666667</v>
      </c>
      <c r="J696">
        <v>-1</v>
      </c>
      <c r="K696">
        <v>695</v>
      </c>
      <c r="L696">
        <f t="shared" si="11"/>
        <v>0.594273261859469</v>
      </c>
    </row>
    <row r="697" spans="1:12">
      <c r="A697">
        <v>41819.9583333316</v>
      </c>
      <c r="B697">
        <v>1</v>
      </c>
      <c r="C697">
        <v>696</v>
      </c>
      <c r="D697">
        <v>179</v>
      </c>
      <c r="E697">
        <v>23</v>
      </c>
      <c r="F697">
        <v>-1</v>
      </c>
      <c r="G697" t="s">
        <v>241</v>
      </c>
      <c r="H697">
        <v>24.7</v>
      </c>
      <c r="I697">
        <v>19.7615384615385</v>
      </c>
      <c r="J697">
        <v>-1</v>
      </c>
      <c r="K697">
        <v>696</v>
      </c>
      <c r="L697">
        <f t="shared" si="11"/>
        <v>0.424779055099252</v>
      </c>
    </row>
    <row r="698" spans="1:12">
      <c r="A698">
        <v>41819.9999999983</v>
      </c>
      <c r="B698">
        <v>1</v>
      </c>
      <c r="C698">
        <v>697</v>
      </c>
      <c r="D698">
        <v>179</v>
      </c>
      <c r="E698">
        <v>0</v>
      </c>
      <c r="F698">
        <v>1</v>
      </c>
      <c r="G698" t="s">
        <v>241</v>
      </c>
      <c r="H698">
        <v>24.4433333333333</v>
      </c>
      <c r="I698">
        <v>18.1090910909091</v>
      </c>
      <c r="J698">
        <v>-1</v>
      </c>
      <c r="K698">
        <v>697</v>
      </c>
      <c r="L698">
        <f t="shared" si="11"/>
        <v>0.349460884624169</v>
      </c>
    </row>
    <row r="699" spans="1:12">
      <c r="A699">
        <v>41820.041666665</v>
      </c>
      <c r="B699">
        <v>1</v>
      </c>
      <c r="C699">
        <v>698</v>
      </c>
      <c r="D699">
        <v>180</v>
      </c>
      <c r="E699">
        <v>1</v>
      </c>
      <c r="F699">
        <v>1</v>
      </c>
      <c r="G699" t="s">
        <v>241</v>
      </c>
      <c r="H699">
        <v>24.3316666666667</v>
      </c>
      <c r="I699">
        <v>19.175</v>
      </c>
      <c r="J699">
        <v>-2</v>
      </c>
      <c r="K699">
        <v>698</v>
      </c>
      <c r="L699">
        <f t="shared" si="11"/>
        <v>0.386152044240861</v>
      </c>
    </row>
    <row r="700" spans="1:12">
      <c r="A700">
        <v>41820.0833333316</v>
      </c>
      <c r="B700">
        <v>1</v>
      </c>
      <c r="C700">
        <v>699</v>
      </c>
      <c r="D700">
        <v>180</v>
      </c>
      <c r="E700">
        <v>2</v>
      </c>
      <c r="F700">
        <v>1</v>
      </c>
      <c r="G700" t="s">
        <v>241</v>
      </c>
      <c r="H700">
        <v>24.0083333333333</v>
      </c>
      <c r="I700">
        <v>17.5916666666667</v>
      </c>
      <c r="J700">
        <v>-2</v>
      </c>
      <c r="K700">
        <v>699</v>
      </c>
      <c r="L700">
        <f t="shared" si="11"/>
        <v>0.360825464179156</v>
      </c>
    </row>
    <row r="701" spans="1:12">
      <c r="A701">
        <v>41820.1249999983</v>
      </c>
      <c r="B701">
        <v>1</v>
      </c>
      <c r="C701">
        <v>700</v>
      </c>
      <c r="D701">
        <v>180</v>
      </c>
      <c r="E701">
        <v>3</v>
      </c>
      <c r="F701">
        <v>1</v>
      </c>
      <c r="G701" t="s">
        <v>241</v>
      </c>
      <c r="H701">
        <v>22.9533333333333</v>
      </c>
      <c r="I701">
        <v>20.6333333333333</v>
      </c>
      <c r="J701">
        <v>-2</v>
      </c>
      <c r="K701">
        <v>700</v>
      </c>
      <c r="L701">
        <f t="shared" si="11"/>
        <v>0.357045018207173</v>
      </c>
    </row>
    <row r="702" spans="1:12">
      <c r="A702">
        <v>41820.166666665</v>
      </c>
      <c r="B702">
        <v>1</v>
      </c>
      <c r="C702">
        <v>701</v>
      </c>
      <c r="D702">
        <v>180</v>
      </c>
      <c r="E702">
        <v>4</v>
      </c>
      <c r="F702">
        <v>1</v>
      </c>
      <c r="G702" t="s">
        <v>241</v>
      </c>
      <c r="H702">
        <v>22.8483333333333</v>
      </c>
      <c r="I702">
        <v>17.4583333333333</v>
      </c>
      <c r="J702">
        <v>-2</v>
      </c>
      <c r="K702">
        <v>701</v>
      </c>
      <c r="L702">
        <f t="shared" si="11"/>
        <v>1.02446706828525</v>
      </c>
    </row>
    <row r="703" spans="1:12">
      <c r="A703">
        <v>41820.2083333316</v>
      </c>
      <c r="B703">
        <v>1</v>
      </c>
      <c r="C703">
        <v>702</v>
      </c>
      <c r="D703">
        <v>180</v>
      </c>
      <c r="E703">
        <v>5</v>
      </c>
      <c r="F703">
        <v>1</v>
      </c>
      <c r="G703" t="s">
        <v>241</v>
      </c>
      <c r="H703">
        <v>23.055</v>
      </c>
      <c r="I703">
        <v>20.6583333333333</v>
      </c>
      <c r="J703">
        <v>-2</v>
      </c>
      <c r="K703">
        <v>702</v>
      </c>
      <c r="L703">
        <f t="shared" si="11"/>
        <v>12.6125419469082</v>
      </c>
    </row>
    <row r="704" spans="1:12">
      <c r="A704">
        <v>41820.2499999983</v>
      </c>
      <c r="B704">
        <v>1</v>
      </c>
      <c r="C704">
        <v>703</v>
      </c>
      <c r="D704">
        <v>180</v>
      </c>
      <c r="E704">
        <v>6</v>
      </c>
      <c r="F704">
        <v>1</v>
      </c>
      <c r="G704" t="s">
        <v>241</v>
      </c>
      <c r="H704">
        <v>23.235</v>
      </c>
      <c r="I704">
        <v>17.65</v>
      </c>
      <c r="J704">
        <v>-2</v>
      </c>
      <c r="K704">
        <v>703</v>
      </c>
      <c r="L704">
        <f t="shared" si="11"/>
        <v>57.1232058799085</v>
      </c>
    </row>
    <row r="705" spans="1:12">
      <c r="A705">
        <v>41820.291666665</v>
      </c>
      <c r="B705">
        <v>1</v>
      </c>
      <c r="C705">
        <v>704</v>
      </c>
      <c r="D705">
        <v>180</v>
      </c>
      <c r="E705">
        <v>7</v>
      </c>
      <c r="F705">
        <v>1</v>
      </c>
      <c r="G705" t="s">
        <v>241</v>
      </c>
      <c r="H705">
        <v>23.5316666666667</v>
      </c>
      <c r="I705">
        <v>23.675</v>
      </c>
      <c r="J705">
        <v>-2</v>
      </c>
      <c r="K705">
        <v>704</v>
      </c>
      <c r="L705">
        <f t="shared" si="11"/>
        <v>149.6970425821</v>
      </c>
    </row>
    <row r="706" spans="1:12">
      <c r="A706">
        <v>41820.3333333316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</v>
      </c>
      <c r="I706">
        <v>18.975</v>
      </c>
      <c r="J706">
        <v>-2</v>
      </c>
      <c r="K706">
        <v>705</v>
      </c>
      <c r="L706">
        <f t="shared" si="11"/>
        <v>172.05</v>
      </c>
    </row>
    <row r="707" spans="1:12">
      <c r="A707">
        <v>41820.3749999983</v>
      </c>
      <c r="B707">
        <v>1</v>
      </c>
      <c r="C707">
        <v>706</v>
      </c>
      <c r="D707">
        <v>180</v>
      </c>
      <c r="E707">
        <v>9</v>
      </c>
      <c r="F707">
        <v>1</v>
      </c>
      <c r="G707" t="s">
        <v>241</v>
      </c>
      <c r="H707">
        <v>24.8383333333333</v>
      </c>
      <c r="I707">
        <v>22.3</v>
      </c>
      <c r="J707">
        <v>-2</v>
      </c>
      <c r="K707">
        <v>706</v>
      </c>
      <c r="L707">
        <f t="shared" ref="L707:L770" si="12">IF(G707&lt;&gt;" ",G707,VLOOKUP(E707,$M$1:$N$24,2,FALSE))</f>
        <v>346.110807444801</v>
      </c>
    </row>
    <row r="708" spans="1:12">
      <c r="A708">
        <v>41820.416666665</v>
      </c>
      <c r="B708">
        <v>1</v>
      </c>
      <c r="C708">
        <v>707</v>
      </c>
      <c r="D708">
        <v>180</v>
      </c>
      <c r="E708">
        <v>10</v>
      </c>
      <c r="F708">
        <v>1</v>
      </c>
      <c r="G708" t="s">
        <v>241</v>
      </c>
      <c r="H708">
        <v>26.1016666666667</v>
      </c>
      <c r="I708">
        <v>23.9083334166667</v>
      </c>
      <c r="J708">
        <v>-2</v>
      </c>
      <c r="K708">
        <v>707</v>
      </c>
      <c r="L708">
        <f t="shared" si="12"/>
        <v>411.666771007482</v>
      </c>
    </row>
    <row r="709" spans="1:12">
      <c r="A709">
        <v>41820.4583333316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27.935</v>
      </c>
      <c r="I709">
        <v>20.4833333333333</v>
      </c>
      <c r="J709">
        <v>-2</v>
      </c>
      <c r="K709">
        <v>708</v>
      </c>
      <c r="L709">
        <f t="shared" si="12"/>
        <v>388.8</v>
      </c>
    </row>
    <row r="710" spans="1:12">
      <c r="A710">
        <v>41820.4999999983</v>
      </c>
      <c r="B710">
        <v>1</v>
      </c>
      <c r="C710">
        <v>709</v>
      </c>
      <c r="D710">
        <v>180</v>
      </c>
      <c r="E710">
        <v>12</v>
      </c>
      <c r="F710">
        <v>1</v>
      </c>
      <c r="G710" t="s">
        <v>241</v>
      </c>
      <c r="H710">
        <v>28.8616666666667</v>
      </c>
      <c r="I710">
        <v>22.3166666666667</v>
      </c>
      <c r="J710">
        <v>-2</v>
      </c>
      <c r="K710">
        <v>709</v>
      </c>
      <c r="L710">
        <f t="shared" si="12"/>
        <v>416.361155745947</v>
      </c>
    </row>
    <row r="711" spans="1:12">
      <c r="A711">
        <v>41820.5416666649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28.4416666666667</v>
      </c>
      <c r="I711">
        <v>22.35</v>
      </c>
      <c r="J711">
        <v>-2</v>
      </c>
      <c r="K711">
        <v>710</v>
      </c>
      <c r="L711">
        <f t="shared" si="12"/>
        <v>561.5</v>
      </c>
    </row>
    <row r="712" spans="1:12">
      <c r="A712">
        <v>41820.5833333316</v>
      </c>
      <c r="B712">
        <v>1</v>
      </c>
      <c r="C712">
        <v>711</v>
      </c>
      <c r="D712">
        <v>180</v>
      </c>
      <c r="E712">
        <v>14</v>
      </c>
      <c r="F712">
        <v>1</v>
      </c>
      <c r="G712" t="s">
        <v>241</v>
      </c>
      <c r="H712">
        <v>27.4866666666667</v>
      </c>
      <c r="I712">
        <v>20.2416666666667</v>
      </c>
      <c r="J712">
        <v>-2</v>
      </c>
      <c r="K712">
        <v>711</v>
      </c>
      <c r="L712">
        <f t="shared" si="12"/>
        <v>309.570492564271</v>
      </c>
    </row>
    <row r="713" spans="1:12">
      <c r="A713">
        <v>41820.6249999983</v>
      </c>
      <c r="B713">
        <v>1</v>
      </c>
      <c r="C713">
        <v>712</v>
      </c>
      <c r="D713">
        <v>180</v>
      </c>
      <c r="E713">
        <v>15</v>
      </c>
      <c r="F713">
        <v>1</v>
      </c>
      <c r="G713" t="s">
        <v>241</v>
      </c>
      <c r="H713">
        <v>26.17</v>
      </c>
      <c r="I713">
        <v>25.15</v>
      </c>
      <c r="J713">
        <v>-2</v>
      </c>
      <c r="K713">
        <v>712</v>
      </c>
      <c r="L713">
        <f t="shared" si="12"/>
        <v>213.601867977941</v>
      </c>
    </row>
    <row r="714" spans="1:12">
      <c r="A714">
        <v>41820.6666666649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</v>
      </c>
      <c r="I714">
        <v>25.1916666666667</v>
      </c>
      <c r="J714">
        <v>-2</v>
      </c>
      <c r="K714">
        <v>713</v>
      </c>
      <c r="L714">
        <f t="shared" si="12"/>
        <v>54.4</v>
      </c>
    </row>
    <row r="715" spans="1:12">
      <c r="A715">
        <v>41820.7083333316</v>
      </c>
      <c r="B715">
        <v>1</v>
      </c>
      <c r="C715">
        <v>714</v>
      </c>
      <c r="D715">
        <v>180</v>
      </c>
      <c r="E715">
        <v>17</v>
      </c>
      <c r="F715">
        <v>1</v>
      </c>
      <c r="G715" t="s">
        <v>241</v>
      </c>
      <c r="H715">
        <v>23.825</v>
      </c>
      <c r="I715">
        <v>25.2583333333333</v>
      </c>
      <c r="J715">
        <v>-2</v>
      </c>
      <c r="K715">
        <v>714</v>
      </c>
      <c r="L715">
        <f t="shared" si="12"/>
        <v>33.8627060114905</v>
      </c>
    </row>
    <row r="716" spans="1:12">
      <c r="A716">
        <v>41820.7499999983</v>
      </c>
      <c r="B716">
        <v>1</v>
      </c>
      <c r="C716">
        <v>715</v>
      </c>
      <c r="D716">
        <v>180</v>
      </c>
      <c r="E716">
        <v>18</v>
      </c>
      <c r="F716">
        <v>1</v>
      </c>
      <c r="G716" t="s">
        <v>241</v>
      </c>
      <c r="H716">
        <v>23.2183333333333</v>
      </c>
      <c r="I716">
        <v>20.6416666666667</v>
      </c>
      <c r="J716">
        <v>-2</v>
      </c>
      <c r="K716">
        <v>715</v>
      </c>
      <c r="L716">
        <f t="shared" si="12"/>
        <v>9.45190831709597</v>
      </c>
    </row>
    <row r="717" spans="1:12">
      <c r="A717">
        <v>41820.7916666649</v>
      </c>
      <c r="B717">
        <v>1</v>
      </c>
      <c r="C717">
        <v>716</v>
      </c>
      <c r="D717">
        <v>180</v>
      </c>
      <c r="E717">
        <v>19</v>
      </c>
      <c r="F717">
        <v>1</v>
      </c>
      <c r="G717" t="s">
        <v>241</v>
      </c>
      <c r="H717">
        <v>22.6233333333333</v>
      </c>
      <c r="I717">
        <v>23.675</v>
      </c>
      <c r="J717">
        <v>-2</v>
      </c>
      <c r="K717">
        <v>716</v>
      </c>
      <c r="L717">
        <f t="shared" si="12"/>
        <v>0.660020608382677</v>
      </c>
    </row>
    <row r="718" spans="1:12">
      <c r="A718">
        <v>41820.8333333316</v>
      </c>
      <c r="B718">
        <v>1</v>
      </c>
      <c r="C718">
        <v>717</v>
      </c>
      <c r="D718">
        <v>180</v>
      </c>
      <c r="E718">
        <v>20</v>
      </c>
      <c r="F718">
        <v>1</v>
      </c>
      <c r="G718" t="s">
        <v>241</v>
      </c>
      <c r="H718">
        <v>22.6483333333334</v>
      </c>
      <c r="I718">
        <v>23.7333333333333</v>
      </c>
      <c r="J718">
        <v>-2</v>
      </c>
      <c r="K718">
        <v>717</v>
      </c>
      <c r="L718">
        <f t="shared" si="12"/>
        <v>0.538337314859054</v>
      </c>
    </row>
    <row r="719" spans="1:12">
      <c r="A719">
        <v>41820.8749999983</v>
      </c>
      <c r="B719">
        <v>1</v>
      </c>
      <c r="C719">
        <v>718</v>
      </c>
      <c r="D719">
        <v>180</v>
      </c>
      <c r="E719">
        <v>21</v>
      </c>
      <c r="F719">
        <v>1</v>
      </c>
      <c r="G719" t="s">
        <v>241</v>
      </c>
      <c r="H719">
        <v>22.535</v>
      </c>
      <c r="I719">
        <v>22.1083333333333</v>
      </c>
      <c r="J719">
        <v>-2</v>
      </c>
      <c r="K719">
        <v>718</v>
      </c>
      <c r="L719">
        <f t="shared" si="12"/>
        <v>0.549610016420361</v>
      </c>
    </row>
    <row r="720" spans="1:12">
      <c r="A720">
        <v>41820.9166666649</v>
      </c>
      <c r="B720">
        <v>1</v>
      </c>
      <c r="C720">
        <v>719</v>
      </c>
      <c r="D720">
        <v>180</v>
      </c>
      <c r="E720">
        <v>22</v>
      </c>
      <c r="F720">
        <v>1</v>
      </c>
      <c r="G720" t="s">
        <v>241</v>
      </c>
      <c r="H720">
        <v>22.4483333333333</v>
      </c>
      <c r="I720">
        <v>22.05</v>
      </c>
      <c r="J720">
        <v>-2</v>
      </c>
      <c r="K720">
        <v>719</v>
      </c>
      <c r="L720">
        <f t="shared" si="12"/>
        <v>0.594273261859469</v>
      </c>
    </row>
    <row r="721" spans="1:12">
      <c r="A721">
        <v>41820.9583333316</v>
      </c>
      <c r="B721">
        <v>1</v>
      </c>
      <c r="C721">
        <v>720</v>
      </c>
      <c r="D721">
        <v>180</v>
      </c>
      <c r="E721">
        <v>23</v>
      </c>
      <c r="F721">
        <v>1</v>
      </c>
      <c r="G721" t="s">
        <v>241</v>
      </c>
      <c r="H721">
        <v>22.2933333333333</v>
      </c>
      <c r="I721">
        <v>22.5769230769231</v>
      </c>
      <c r="J721">
        <v>-2</v>
      </c>
      <c r="K721">
        <v>720</v>
      </c>
      <c r="L721">
        <f t="shared" si="12"/>
        <v>0.424779055099252</v>
      </c>
    </row>
    <row r="722" spans="1:12">
      <c r="A722">
        <v>41820.9999999983</v>
      </c>
      <c r="B722">
        <v>1</v>
      </c>
      <c r="C722">
        <v>721</v>
      </c>
      <c r="D722">
        <v>180</v>
      </c>
      <c r="E722">
        <v>0</v>
      </c>
      <c r="F722">
        <v>1</v>
      </c>
      <c r="G722" t="s">
        <v>241</v>
      </c>
      <c r="H722">
        <v>22.2566666666667</v>
      </c>
      <c r="I722">
        <v>19.8545454545455</v>
      </c>
      <c r="J722">
        <v>-2</v>
      </c>
      <c r="K722">
        <v>721</v>
      </c>
      <c r="L722">
        <f t="shared" si="12"/>
        <v>0.349460884624169</v>
      </c>
    </row>
    <row r="723" spans="1:12">
      <c r="A723">
        <v>41821.0416666649</v>
      </c>
      <c r="B723">
        <v>1</v>
      </c>
      <c r="C723">
        <v>722</v>
      </c>
      <c r="D723">
        <v>181</v>
      </c>
      <c r="E723">
        <v>1</v>
      </c>
      <c r="F723">
        <v>1</v>
      </c>
      <c r="G723" t="s">
        <v>241</v>
      </c>
      <c r="H723">
        <v>22.0883333333333</v>
      </c>
      <c r="I723">
        <v>23.6166666666667</v>
      </c>
      <c r="J723">
        <v>-2</v>
      </c>
      <c r="K723">
        <v>722</v>
      </c>
      <c r="L723">
        <f t="shared" si="12"/>
        <v>0.386152044240861</v>
      </c>
    </row>
    <row r="724" spans="1:12">
      <c r="A724">
        <v>41821.0833333316</v>
      </c>
      <c r="B724">
        <v>1</v>
      </c>
      <c r="C724">
        <v>723</v>
      </c>
      <c r="D724">
        <v>181</v>
      </c>
      <c r="E724">
        <v>2</v>
      </c>
      <c r="F724">
        <v>1</v>
      </c>
      <c r="G724" t="s">
        <v>241</v>
      </c>
      <c r="H724">
        <v>22.015</v>
      </c>
      <c r="I724">
        <v>20.5916666666667</v>
      </c>
      <c r="J724">
        <v>-2</v>
      </c>
      <c r="K724">
        <v>723</v>
      </c>
      <c r="L724">
        <f t="shared" si="12"/>
        <v>0.360825464179156</v>
      </c>
    </row>
    <row r="725" spans="1:12">
      <c r="A725">
        <v>41821.1249999982</v>
      </c>
      <c r="B725">
        <v>1</v>
      </c>
      <c r="C725">
        <v>724</v>
      </c>
      <c r="D725">
        <v>181</v>
      </c>
      <c r="E725">
        <v>3</v>
      </c>
      <c r="F725">
        <v>1</v>
      </c>
      <c r="G725" t="s">
        <v>241</v>
      </c>
      <c r="H725">
        <v>22.1</v>
      </c>
      <c r="I725">
        <v>22.1166666666667</v>
      </c>
      <c r="J725">
        <v>-2</v>
      </c>
      <c r="K725">
        <v>724</v>
      </c>
      <c r="L725">
        <f t="shared" si="12"/>
        <v>0.357045018207173</v>
      </c>
    </row>
    <row r="726" spans="1:12">
      <c r="A726">
        <v>41821.1666666649</v>
      </c>
      <c r="B726">
        <v>1</v>
      </c>
      <c r="C726">
        <v>725</v>
      </c>
      <c r="D726">
        <v>181</v>
      </c>
      <c r="E726">
        <v>4</v>
      </c>
      <c r="F726">
        <v>1</v>
      </c>
      <c r="G726" t="s">
        <v>241</v>
      </c>
      <c r="H726">
        <v>22.1066666666667</v>
      </c>
      <c r="I726">
        <v>22.0916666666667</v>
      </c>
      <c r="J726">
        <v>-2</v>
      </c>
      <c r="K726">
        <v>725</v>
      </c>
      <c r="L726">
        <f t="shared" si="12"/>
        <v>1.02446706828525</v>
      </c>
    </row>
    <row r="727" spans="1:12">
      <c r="A727">
        <v>41821.2083333316</v>
      </c>
      <c r="B727">
        <v>1</v>
      </c>
      <c r="C727">
        <v>726</v>
      </c>
      <c r="D727">
        <v>181</v>
      </c>
      <c r="E727">
        <v>5</v>
      </c>
      <c r="F727">
        <v>1</v>
      </c>
      <c r="G727" t="s">
        <v>241</v>
      </c>
      <c r="H727">
        <v>22.3533333333333</v>
      </c>
      <c r="I727">
        <v>20.5416666666667</v>
      </c>
      <c r="J727">
        <v>-2</v>
      </c>
      <c r="K727">
        <v>726</v>
      </c>
      <c r="L727">
        <f t="shared" si="12"/>
        <v>12.6125419469082</v>
      </c>
    </row>
    <row r="728" spans="1:12">
      <c r="A728">
        <v>41821.2499999982</v>
      </c>
      <c r="B728">
        <v>1</v>
      </c>
      <c r="C728">
        <v>727</v>
      </c>
      <c r="D728">
        <v>181</v>
      </c>
      <c r="E728">
        <v>6</v>
      </c>
      <c r="F728">
        <v>1</v>
      </c>
      <c r="G728" t="s">
        <v>241</v>
      </c>
      <c r="H728">
        <v>22.8116666666667</v>
      </c>
      <c r="I728">
        <v>22.0916666666667</v>
      </c>
      <c r="J728">
        <v>-2</v>
      </c>
      <c r="K728">
        <v>727</v>
      </c>
      <c r="L728">
        <f t="shared" si="12"/>
        <v>57.1232058799085</v>
      </c>
    </row>
    <row r="729" spans="1:12">
      <c r="A729">
        <v>41821.2916666649</v>
      </c>
      <c r="B729">
        <v>1</v>
      </c>
      <c r="C729">
        <v>728</v>
      </c>
      <c r="D729">
        <v>181</v>
      </c>
      <c r="E729">
        <v>7</v>
      </c>
      <c r="F729">
        <v>1</v>
      </c>
      <c r="G729" t="s">
        <v>241</v>
      </c>
      <c r="H729">
        <v>23.0866666666667</v>
      </c>
      <c r="I729">
        <v>20.5666666666667</v>
      </c>
      <c r="J729">
        <v>-2</v>
      </c>
      <c r="K729">
        <v>728</v>
      </c>
      <c r="L729">
        <f t="shared" si="12"/>
        <v>149.6970425821</v>
      </c>
    </row>
    <row r="730" spans="1:12">
      <c r="A730">
        <v>41821.3333333316</v>
      </c>
      <c r="B730">
        <v>1</v>
      </c>
      <c r="C730">
        <v>729</v>
      </c>
      <c r="D730">
        <v>181</v>
      </c>
      <c r="E730">
        <v>8</v>
      </c>
      <c r="F730">
        <v>1</v>
      </c>
      <c r="G730" t="s">
        <v>241</v>
      </c>
      <c r="H730">
        <v>22.8783333333333</v>
      </c>
      <c r="I730">
        <v>25.1916666666667</v>
      </c>
      <c r="J730">
        <v>-2</v>
      </c>
      <c r="K730">
        <v>729</v>
      </c>
      <c r="L730">
        <f t="shared" si="12"/>
        <v>251.10082273565</v>
      </c>
    </row>
    <row r="731" spans="1:12">
      <c r="A731">
        <v>41821.3749999982</v>
      </c>
      <c r="B731">
        <v>1</v>
      </c>
      <c r="C731">
        <v>730</v>
      </c>
      <c r="D731">
        <v>181</v>
      </c>
      <c r="E731">
        <v>9</v>
      </c>
      <c r="F731">
        <v>1</v>
      </c>
      <c r="G731" t="s">
        <v>241</v>
      </c>
      <c r="H731">
        <v>23.0283333333333</v>
      </c>
      <c r="I731">
        <v>26.3</v>
      </c>
      <c r="J731">
        <v>-2</v>
      </c>
      <c r="K731">
        <v>730</v>
      </c>
      <c r="L731">
        <f t="shared" si="12"/>
        <v>346.110807444801</v>
      </c>
    </row>
    <row r="732" spans="1:12">
      <c r="A732">
        <v>41821.4166666649</v>
      </c>
      <c r="B732">
        <v>1</v>
      </c>
      <c r="C732">
        <v>731</v>
      </c>
      <c r="D732">
        <v>181</v>
      </c>
      <c r="E732">
        <v>10</v>
      </c>
      <c r="F732">
        <v>1</v>
      </c>
      <c r="G732" t="s">
        <v>241</v>
      </c>
      <c r="H732">
        <v>23.3866666666667</v>
      </c>
      <c r="I732">
        <v>22.1083333333333</v>
      </c>
      <c r="J732">
        <v>-2</v>
      </c>
      <c r="K732">
        <v>731</v>
      </c>
      <c r="L732">
        <f t="shared" si="12"/>
        <v>411.666771007482</v>
      </c>
    </row>
    <row r="733" spans="1:12">
      <c r="A733">
        <v>41821.4583333316</v>
      </c>
      <c r="B733">
        <v>1</v>
      </c>
      <c r="C733">
        <v>732</v>
      </c>
      <c r="D733">
        <v>181</v>
      </c>
      <c r="E733">
        <v>11</v>
      </c>
      <c r="F733">
        <v>1</v>
      </c>
      <c r="G733" t="s">
        <v>241</v>
      </c>
      <c r="H733">
        <v>23.46</v>
      </c>
      <c r="I733">
        <v>21.5090909090909</v>
      </c>
      <c r="J733">
        <v>-2</v>
      </c>
      <c r="K733">
        <v>732</v>
      </c>
      <c r="L733">
        <f t="shared" si="12"/>
        <v>448.96691767398</v>
      </c>
    </row>
    <row r="734" spans="1:12">
      <c r="A734">
        <v>41821.4999999982</v>
      </c>
      <c r="B734">
        <v>1</v>
      </c>
      <c r="C734">
        <v>733</v>
      </c>
      <c r="D734">
        <v>181</v>
      </c>
      <c r="E734">
        <v>12</v>
      </c>
      <c r="F734">
        <v>1</v>
      </c>
      <c r="G734" t="s">
        <v>241</v>
      </c>
      <c r="H734">
        <v>23.3666666666666</v>
      </c>
      <c r="I734">
        <v>21.5181818181818</v>
      </c>
      <c r="J734">
        <v>-2</v>
      </c>
      <c r="K734">
        <v>733</v>
      </c>
      <c r="L734">
        <f t="shared" si="12"/>
        <v>416.361155745947</v>
      </c>
    </row>
    <row r="735" spans="1:12">
      <c r="A735">
        <v>41821.5416666649</v>
      </c>
      <c r="B735">
        <v>1</v>
      </c>
      <c r="C735">
        <v>734</v>
      </c>
      <c r="D735">
        <v>181</v>
      </c>
      <c r="E735">
        <v>13</v>
      </c>
      <c r="F735">
        <v>1</v>
      </c>
      <c r="G735" t="s">
        <v>241</v>
      </c>
      <c r="H735">
        <v>22.98</v>
      </c>
      <c r="I735">
        <v>20.525</v>
      </c>
      <c r="J735">
        <v>-2</v>
      </c>
      <c r="K735">
        <v>734</v>
      </c>
      <c r="L735">
        <f t="shared" si="12"/>
        <v>391.302556655807</v>
      </c>
    </row>
    <row r="736" spans="1:12">
      <c r="A736">
        <v>41821.5833333316</v>
      </c>
      <c r="B736">
        <v>1</v>
      </c>
      <c r="C736">
        <v>735</v>
      </c>
      <c r="D736">
        <v>181</v>
      </c>
      <c r="E736">
        <v>14</v>
      </c>
      <c r="F736">
        <v>1</v>
      </c>
      <c r="G736" t="s">
        <v>241</v>
      </c>
      <c r="H736">
        <v>23.13</v>
      </c>
      <c r="I736">
        <v>22.075</v>
      </c>
      <c r="J736">
        <v>-2</v>
      </c>
      <c r="K736">
        <v>735</v>
      </c>
      <c r="L736">
        <f t="shared" si="12"/>
        <v>309.570492564271</v>
      </c>
    </row>
    <row r="737" spans="1:12">
      <c r="A737">
        <v>41821.6249999982</v>
      </c>
      <c r="B737">
        <v>1</v>
      </c>
      <c r="C737">
        <v>736</v>
      </c>
      <c r="D737">
        <v>181</v>
      </c>
      <c r="E737">
        <v>15</v>
      </c>
      <c r="F737">
        <v>1</v>
      </c>
      <c r="G737" t="s">
        <v>241</v>
      </c>
      <c r="H737">
        <v>22.8083333333333</v>
      </c>
      <c r="I737">
        <v>11.175</v>
      </c>
      <c r="J737">
        <v>-2</v>
      </c>
      <c r="K737">
        <v>736</v>
      </c>
      <c r="L737">
        <f t="shared" si="12"/>
        <v>213.601867977941</v>
      </c>
    </row>
    <row r="738" spans="1:12">
      <c r="A738">
        <v>41821.6666666649</v>
      </c>
      <c r="B738">
        <v>1</v>
      </c>
      <c r="C738">
        <v>737</v>
      </c>
      <c r="D738">
        <v>181</v>
      </c>
      <c r="E738">
        <v>16</v>
      </c>
      <c r="F738">
        <v>1</v>
      </c>
      <c r="G738" t="s">
        <v>241</v>
      </c>
      <c r="H738">
        <v>22.3733333333333</v>
      </c>
      <c r="I738">
        <v>18.975</v>
      </c>
      <c r="J738">
        <v>-2</v>
      </c>
      <c r="K738">
        <v>737</v>
      </c>
      <c r="L738">
        <f t="shared" si="12"/>
        <v>113.182686411549</v>
      </c>
    </row>
    <row r="739" spans="1:12">
      <c r="A739">
        <v>41821.7083333315</v>
      </c>
      <c r="B739">
        <v>1</v>
      </c>
      <c r="C739">
        <v>738</v>
      </c>
      <c r="D739">
        <v>181</v>
      </c>
      <c r="E739">
        <v>17</v>
      </c>
      <c r="F739">
        <v>1</v>
      </c>
      <c r="G739" t="s">
        <v>241</v>
      </c>
      <c r="H739">
        <v>21.7183333333333</v>
      </c>
      <c r="I739">
        <v>20.525</v>
      </c>
      <c r="J739">
        <v>-2</v>
      </c>
      <c r="K739">
        <v>738</v>
      </c>
      <c r="L739">
        <f t="shared" si="12"/>
        <v>33.8627060114905</v>
      </c>
    </row>
    <row r="740" spans="1:12">
      <c r="A740">
        <v>41821.7499999982</v>
      </c>
      <c r="B740">
        <v>1</v>
      </c>
      <c r="C740">
        <v>739</v>
      </c>
      <c r="D740">
        <v>181</v>
      </c>
      <c r="E740">
        <v>18</v>
      </c>
      <c r="F740">
        <v>1</v>
      </c>
      <c r="G740" t="s">
        <v>241</v>
      </c>
      <c r="H740">
        <v>20.6833333333333</v>
      </c>
      <c r="I740">
        <v>20.5583333333333</v>
      </c>
      <c r="J740">
        <v>-2</v>
      </c>
      <c r="K740">
        <v>739</v>
      </c>
      <c r="L740">
        <f t="shared" si="12"/>
        <v>9.45190831709597</v>
      </c>
    </row>
    <row r="741" spans="1:12">
      <c r="A741">
        <v>41821.7916666649</v>
      </c>
      <c r="B741">
        <v>1</v>
      </c>
      <c r="C741">
        <v>740</v>
      </c>
      <c r="D741">
        <v>181</v>
      </c>
      <c r="E741">
        <v>19</v>
      </c>
      <c r="F741">
        <v>1</v>
      </c>
      <c r="G741" t="s">
        <v>241</v>
      </c>
      <c r="H741">
        <v>21.1466666666667</v>
      </c>
      <c r="I741">
        <v>22.05</v>
      </c>
      <c r="J741">
        <v>-2</v>
      </c>
      <c r="K741">
        <v>740</v>
      </c>
      <c r="L741">
        <f t="shared" si="12"/>
        <v>0.660020608382677</v>
      </c>
    </row>
    <row r="742" spans="1:12">
      <c r="A742">
        <v>41821.8333333315</v>
      </c>
      <c r="B742">
        <v>1</v>
      </c>
      <c r="C742">
        <v>741</v>
      </c>
      <c r="D742">
        <v>181</v>
      </c>
      <c r="E742">
        <v>20</v>
      </c>
      <c r="F742">
        <v>1</v>
      </c>
      <c r="G742" t="s">
        <v>241</v>
      </c>
      <c r="H742">
        <v>21.8966666666667</v>
      </c>
      <c r="I742">
        <v>17.4833333333333</v>
      </c>
      <c r="J742">
        <v>-2</v>
      </c>
      <c r="K742">
        <v>741</v>
      </c>
      <c r="L742">
        <f t="shared" si="12"/>
        <v>0.538337314859054</v>
      </c>
    </row>
    <row r="743" spans="1:12">
      <c r="A743">
        <v>41821.8749999982</v>
      </c>
      <c r="B743">
        <v>1</v>
      </c>
      <c r="C743">
        <v>742</v>
      </c>
      <c r="D743">
        <v>181</v>
      </c>
      <c r="E743">
        <v>21</v>
      </c>
      <c r="F743">
        <v>1</v>
      </c>
      <c r="G743" t="s">
        <v>241</v>
      </c>
      <c r="H743">
        <v>22.205</v>
      </c>
      <c r="I743">
        <v>22.075</v>
      </c>
      <c r="J743">
        <v>-2</v>
      </c>
      <c r="K743">
        <v>742</v>
      </c>
      <c r="L743">
        <f t="shared" si="12"/>
        <v>0.549610016420361</v>
      </c>
    </row>
    <row r="744" spans="1:12">
      <c r="A744">
        <v>41821.9166666649</v>
      </c>
      <c r="B744">
        <v>1</v>
      </c>
      <c r="C744">
        <v>743</v>
      </c>
      <c r="D744">
        <v>181</v>
      </c>
      <c r="E744">
        <v>22</v>
      </c>
      <c r="F744">
        <v>1</v>
      </c>
      <c r="G744" t="s">
        <v>241</v>
      </c>
      <c r="H744">
        <v>22.3566666666667</v>
      </c>
      <c r="I744">
        <v>18.89166675</v>
      </c>
      <c r="J744">
        <v>-2</v>
      </c>
      <c r="K744">
        <v>743</v>
      </c>
      <c r="L744">
        <f t="shared" si="12"/>
        <v>0.594273261859469</v>
      </c>
    </row>
    <row r="745" spans="1:12">
      <c r="A745">
        <v>41821.9583333315</v>
      </c>
      <c r="B745">
        <v>1</v>
      </c>
      <c r="C745">
        <v>744</v>
      </c>
      <c r="D745">
        <v>181</v>
      </c>
      <c r="E745">
        <v>23</v>
      </c>
      <c r="F745">
        <v>1</v>
      </c>
      <c r="G745" t="s">
        <v>241</v>
      </c>
      <c r="H745">
        <v>22.4783333333333</v>
      </c>
      <c r="I745">
        <v>18.1692307692308</v>
      </c>
      <c r="J745">
        <v>-2</v>
      </c>
      <c r="K745">
        <v>744</v>
      </c>
      <c r="L745">
        <f t="shared" si="12"/>
        <v>0.424779055099252</v>
      </c>
    </row>
    <row r="746" spans="1:12">
      <c r="A746">
        <v>41821.9999999982</v>
      </c>
      <c r="B746">
        <v>1</v>
      </c>
      <c r="C746">
        <v>745</v>
      </c>
      <c r="D746">
        <v>181</v>
      </c>
      <c r="E746">
        <v>0</v>
      </c>
      <c r="F746">
        <v>1</v>
      </c>
      <c r="G746" t="s">
        <v>241</v>
      </c>
      <c r="H746">
        <v>22.5566666666667</v>
      </c>
      <c r="I746">
        <v>21.4545454545455</v>
      </c>
      <c r="J746">
        <v>-2</v>
      </c>
      <c r="K746">
        <v>745</v>
      </c>
      <c r="L746">
        <f t="shared" si="12"/>
        <v>0.349460884624169</v>
      </c>
    </row>
    <row r="747" spans="1:12">
      <c r="A747">
        <v>41822.0416666649</v>
      </c>
      <c r="B747">
        <v>1</v>
      </c>
      <c r="C747">
        <v>746</v>
      </c>
      <c r="D747">
        <v>182</v>
      </c>
      <c r="E747">
        <v>1</v>
      </c>
      <c r="F747">
        <v>1</v>
      </c>
      <c r="G747" t="s">
        <v>241</v>
      </c>
      <c r="H747">
        <v>22.695</v>
      </c>
      <c r="I747">
        <v>15.8916666666667</v>
      </c>
      <c r="J747">
        <v>-2</v>
      </c>
      <c r="K747">
        <v>746</v>
      </c>
      <c r="L747">
        <f t="shared" si="12"/>
        <v>0.386152044240861</v>
      </c>
    </row>
    <row r="748" spans="1:12">
      <c r="A748">
        <v>41822.0833333315</v>
      </c>
      <c r="B748">
        <v>1</v>
      </c>
      <c r="C748">
        <v>747</v>
      </c>
      <c r="D748">
        <v>182</v>
      </c>
      <c r="E748">
        <v>2</v>
      </c>
      <c r="F748">
        <v>1</v>
      </c>
      <c r="G748" t="s">
        <v>241</v>
      </c>
      <c r="H748">
        <v>22.8666666666667</v>
      </c>
      <c r="I748">
        <v>20.475</v>
      </c>
      <c r="J748">
        <v>-2</v>
      </c>
      <c r="K748">
        <v>747</v>
      </c>
      <c r="L748">
        <f t="shared" si="12"/>
        <v>0.360825464179156</v>
      </c>
    </row>
    <row r="749" spans="1:12">
      <c r="A749">
        <v>41822.1249999982</v>
      </c>
      <c r="B749">
        <v>1</v>
      </c>
      <c r="C749">
        <v>748</v>
      </c>
      <c r="D749">
        <v>182</v>
      </c>
      <c r="E749">
        <v>3</v>
      </c>
      <c r="F749">
        <v>1</v>
      </c>
      <c r="G749" t="s">
        <v>241</v>
      </c>
      <c r="H749">
        <v>23.085</v>
      </c>
      <c r="I749">
        <v>17.425</v>
      </c>
      <c r="J749">
        <v>-2</v>
      </c>
      <c r="K749">
        <v>748</v>
      </c>
      <c r="L749">
        <f t="shared" si="12"/>
        <v>0.357045018207173</v>
      </c>
    </row>
    <row r="750" spans="1:12">
      <c r="A750">
        <v>41822.1666666649</v>
      </c>
      <c r="B750">
        <v>1</v>
      </c>
      <c r="C750">
        <v>749</v>
      </c>
      <c r="D750">
        <v>182</v>
      </c>
      <c r="E750">
        <v>4</v>
      </c>
      <c r="F750">
        <v>1</v>
      </c>
      <c r="G750" t="s">
        <v>241</v>
      </c>
      <c r="H750">
        <v>23.335</v>
      </c>
      <c r="I750">
        <v>17.425</v>
      </c>
      <c r="J750">
        <v>-2</v>
      </c>
      <c r="K750">
        <v>749</v>
      </c>
      <c r="L750">
        <f t="shared" si="12"/>
        <v>1.02446706828525</v>
      </c>
    </row>
    <row r="751" spans="1:12">
      <c r="A751">
        <v>41822.2083333315</v>
      </c>
      <c r="B751">
        <v>1</v>
      </c>
      <c r="C751">
        <v>750</v>
      </c>
      <c r="D751">
        <v>182</v>
      </c>
      <c r="E751">
        <v>5</v>
      </c>
      <c r="F751">
        <v>1</v>
      </c>
      <c r="G751" t="s">
        <v>241</v>
      </c>
      <c r="H751">
        <v>23.5616666666667</v>
      </c>
      <c r="I751">
        <v>21.9416666666667</v>
      </c>
      <c r="J751">
        <v>-2</v>
      </c>
      <c r="K751">
        <v>750</v>
      </c>
      <c r="L751">
        <f t="shared" si="12"/>
        <v>12.6125419469082</v>
      </c>
    </row>
    <row r="752" spans="1:12">
      <c r="A752">
        <v>41822.2499999982</v>
      </c>
      <c r="B752">
        <v>1</v>
      </c>
      <c r="C752">
        <v>751</v>
      </c>
      <c r="D752">
        <v>182</v>
      </c>
      <c r="E752">
        <v>6</v>
      </c>
      <c r="F752">
        <v>1</v>
      </c>
      <c r="G752" t="s">
        <v>241</v>
      </c>
      <c r="H752">
        <v>23.845</v>
      </c>
      <c r="I752">
        <v>15.8666666666667</v>
      </c>
      <c r="J752">
        <v>-2</v>
      </c>
      <c r="K752">
        <v>751</v>
      </c>
      <c r="L752">
        <f t="shared" si="12"/>
        <v>57.1232058799085</v>
      </c>
    </row>
    <row r="753" spans="1:12">
      <c r="A753">
        <v>41822.2916666648</v>
      </c>
      <c r="B753">
        <v>1</v>
      </c>
      <c r="C753">
        <v>752</v>
      </c>
      <c r="D753">
        <v>182</v>
      </c>
      <c r="E753">
        <v>7</v>
      </c>
      <c r="F753">
        <v>1</v>
      </c>
      <c r="G753" t="s">
        <v>241</v>
      </c>
      <c r="H753">
        <v>24.2066666666667</v>
      </c>
      <c r="I753">
        <v>20.3666668333333</v>
      </c>
      <c r="J753">
        <v>-2</v>
      </c>
      <c r="K753">
        <v>752</v>
      </c>
      <c r="L753">
        <f t="shared" si="12"/>
        <v>149.6970425821</v>
      </c>
    </row>
    <row r="754" spans="1:12">
      <c r="A754">
        <v>41822.3333333315</v>
      </c>
      <c r="B754">
        <v>1</v>
      </c>
      <c r="C754">
        <v>753</v>
      </c>
      <c r="D754">
        <v>182</v>
      </c>
      <c r="E754">
        <v>8</v>
      </c>
      <c r="F754">
        <v>1</v>
      </c>
      <c r="G754" t="s">
        <v>241</v>
      </c>
      <c r="H754">
        <v>24.5016666666666</v>
      </c>
      <c r="I754">
        <v>20.32500025</v>
      </c>
      <c r="J754">
        <v>-2</v>
      </c>
      <c r="K754">
        <v>753</v>
      </c>
      <c r="L754">
        <f t="shared" si="12"/>
        <v>251.10082273565</v>
      </c>
    </row>
    <row r="755" spans="1:12">
      <c r="A755">
        <v>41822.3749999982</v>
      </c>
      <c r="B755">
        <v>1</v>
      </c>
      <c r="C755">
        <v>754</v>
      </c>
      <c r="D755">
        <v>182</v>
      </c>
      <c r="E755">
        <v>9</v>
      </c>
      <c r="F755">
        <v>1</v>
      </c>
      <c r="G755" t="s">
        <v>241</v>
      </c>
      <c r="H755">
        <v>24.6416666666667</v>
      </c>
      <c r="I755">
        <v>23.575</v>
      </c>
      <c r="J755">
        <v>-2</v>
      </c>
      <c r="K755">
        <v>754</v>
      </c>
      <c r="L755">
        <f t="shared" si="12"/>
        <v>346.110807444801</v>
      </c>
    </row>
    <row r="756" spans="1:12">
      <c r="A756">
        <v>41822.4166666648</v>
      </c>
      <c r="B756">
        <v>1</v>
      </c>
      <c r="C756">
        <v>755</v>
      </c>
      <c r="D756">
        <v>182</v>
      </c>
      <c r="E756">
        <v>10</v>
      </c>
      <c r="F756">
        <v>1</v>
      </c>
      <c r="G756" t="s">
        <v>241</v>
      </c>
      <c r="H756">
        <v>24.8283333333333</v>
      </c>
      <c r="I756">
        <v>23.575</v>
      </c>
      <c r="J756">
        <v>-2</v>
      </c>
      <c r="K756">
        <v>755</v>
      </c>
      <c r="L756">
        <f t="shared" si="12"/>
        <v>411.666771007482</v>
      </c>
    </row>
    <row r="757" spans="1:12">
      <c r="A757">
        <v>41822.4583333315</v>
      </c>
      <c r="B757">
        <v>1</v>
      </c>
      <c r="C757">
        <v>756</v>
      </c>
      <c r="D757">
        <v>182</v>
      </c>
      <c r="E757">
        <v>11</v>
      </c>
      <c r="F757">
        <v>1</v>
      </c>
      <c r="G757" t="s">
        <v>241</v>
      </c>
      <c r="H757">
        <v>25.0533333333333</v>
      </c>
      <c r="I757">
        <v>20.5916666666667</v>
      </c>
      <c r="J757">
        <v>-2</v>
      </c>
      <c r="K757">
        <v>756</v>
      </c>
      <c r="L757">
        <f t="shared" si="12"/>
        <v>448.96691767398</v>
      </c>
    </row>
    <row r="758" spans="1:12">
      <c r="A758">
        <v>41822.4999999982</v>
      </c>
      <c r="B758">
        <v>1</v>
      </c>
      <c r="C758">
        <v>757</v>
      </c>
      <c r="D758">
        <v>182</v>
      </c>
      <c r="E758">
        <v>12</v>
      </c>
      <c r="F758">
        <v>1</v>
      </c>
      <c r="G758" t="s">
        <v>241</v>
      </c>
      <c r="H758">
        <v>25.6016666666667</v>
      </c>
      <c r="I758">
        <v>22.1416666666667</v>
      </c>
      <c r="J758">
        <v>-2</v>
      </c>
      <c r="K758">
        <v>757</v>
      </c>
      <c r="L758">
        <f t="shared" si="12"/>
        <v>416.361155745947</v>
      </c>
    </row>
    <row r="759" spans="1:12">
      <c r="A759">
        <v>41822.5416666648</v>
      </c>
      <c r="B759">
        <v>1</v>
      </c>
      <c r="C759">
        <v>758</v>
      </c>
      <c r="D759">
        <v>182</v>
      </c>
      <c r="E759">
        <v>13</v>
      </c>
      <c r="F759">
        <v>1</v>
      </c>
      <c r="G759" t="s">
        <v>241</v>
      </c>
      <c r="H759">
        <v>25.6516666666667</v>
      </c>
      <c r="I759">
        <v>23.725</v>
      </c>
      <c r="J759">
        <v>-2</v>
      </c>
      <c r="K759">
        <v>758</v>
      </c>
      <c r="L759">
        <f t="shared" si="12"/>
        <v>391.302556655807</v>
      </c>
    </row>
    <row r="760" spans="1:12">
      <c r="A760">
        <v>41822.5833333315</v>
      </c>
      <c r="B760">
        <v>1</v>
      </c>
      <c r="C760">
        <v>759</v>
      </c>
      <c r="D760">
        <v>182</v>
      </c>
      <c r="E760">
        <v>14</v>
      </c>
      <c r="F760">
        <v>1</v>
      </c>
      <c r="G760" t="s">
        <v>241</v>
      </c>
      <c r="H760">
        <v>26.03</v>
      </c>
      <c r="I760">
        <v>25.275</v>
      </c>
      <c r="J760">
        <v>-2</v>
      </c>
      <c r="K760">
        <v>759</v>
      </c>
      <c r="L760">
        <f t="shared" si="12"/>
        <v>309.570492564271</v>
      </c>
    </row>
    <row r="761" spans="1:12">
      <c r="A761">
        <v>41822.6249999982</v>
      </c>
      <c r="B761">
        <v>1</v>
      </c>
      <c r="C761">
        <v>760</v>
      </c>
      <c r="D761">
        <v>182</v>
      </c>
      <c r="E761">
        <v>15</v>
      </c>
      <c r="F761">
        <v>1</v>
      </c>
      <c r="G761" t="s">
        <v>241</v>
      </c>
      <c r="H761">
        <v>26.3733333333333</v>
      </c>
      <c r="I761">
        <v>23.7583333333333</v>
      </c>
      <c r="J761">
        <v>-2</v>
      </c>
      <c r="K761">
        <v>760</v>
      </c>
      <c r="L761">
        <f t="shared" si="12"/>
        <v>213.601867977941</v>
      </c>
    </row>
    <row r="762" spans="1:12">
      <c r="A762">
        <v>41822.6666666648</v>
      </c>
      <c r="B762">
        <v>1</v>
      </c>
      <c r="C762">
        <v>761</v>
      </c>
      <c r="D762">
        <v>182</v>
      </c>
      <c r="E762">
        <v>16</v>
      </c>
      <c r="F762">
        <v>1</v>
      </c>
      <c r="G762" t="s">
        <v>241</v>
      </c>
      <c r="H762">
        <v>26.5</v>
      </c>
      <c r="I762">
        <v>20.6833333333333</v>
      </c>
      <c r="J762">
        <v>-2</v>
      </c>
      <c r="K762">
        <v>761</v>
      </c>
      <c r="L762">
        <f t="shared" si="12"/>
        <v>113.182686411549</v>
      </c>
    </row>
    <row r="763" spans="1:12">
      <c r="A763">
        <v>41822.7083333315</v>
      </c>
      <c r="B763">
        <v>1</v>
      </c>
      <c r="C763">
        <v>762</v>
      </c>
      <c r="D763">
        <v>182</v>
      </c>
      <c r="E763">
        <v>17</v>
      </c>
      <c r="F763">
        <v>1</v>
      </c>
      <c r="G763" t="s">
        <v>241</v>
      </c>
      <c r="H763">
        <v>26.1316666666667</v>
      </c>
      <c r="I763">
        <v>23.7083333333333</v>
      </c>
      <c r="J763">
        <v>-2</v>
      </c>
      <c r="K763">
        <v>762</v>
      </c>
      <c r="L763">
        <f t="shared" si="12"/>
        <v>33.8627060114905</v>
      </c>
    </row>
    <row r="764" spans="1:12">
      <c r="A764">
        <v>41822.7499999982</v>
      </c>
      <c r="B764">
        <v>1</v>
      </c>
      <c r="C764">
        <v>763</v>
      </c>
      <c r="D764">
        <v>182</v>
      </c>
      <c r="E764">
        <v>18</v>
      </c>
      <c r="F764">
        <v>1</v>
      </c>
      <c r="G764" t="s">
        <v>241</v>
      </c>
      <c r="H764">
        <v>25.7116666666667</v>
      </c>
      <c r="I764">
        <v>22.1333333333333</v>
      </c>
      <c r="J764">
        <v>-2</v>
      </c>
      <c r="K764">
        <v>763</v>
      </c>
      <c r="L764">
        <f t="shared" si="12"/>
        <v>9.45190831709597</v>
      </c>
    </row>
    <row r="765" spans="1:12">
      <c r="A765">
        <v>41822.7916666648</v>
      </c>
      <c r="B765">
        <v>1</v>
      </c>
      <c r="C765">
        <v>764</v>
      </c>
      <c r="D765">
        <v>182</v>
      </c>
      <c r="E765">
        <v>19</v>
      </c>
      <c r="F765">
        <v>1</v>
      </c>
      <c r="G765" t="s">
        <v>241</v>
      </c>
      <c r="H765">
        <v>25.1033333333333</v>
      </c>
      <c r="I765">
        <v>23.7416666666667</v>
      </c>
      <c r="J765">
        <v>-2</v>
      </c>
      <c r="K765">
        <v>764</v>
      </c>
      <c r="L765">
        <f t="shared" si="12"/>
        <v>0.660020608382677</v>
      </c>
    </row>
    <row r="766" spans="1:12">
      <c r="A766">
        <v>41822.8333333315</v>
      </c>
      <c r="B766">
        <v>1</v>
      </c>
      <c r="C766">
        <v>765</v>
      </c>
      <c r="D766">
        <v>182</v>
      </c>
      <c r="E766">
        <v>20</v>
      </c>
      <c r="F766">
        <v>1</v>
      </c>
      <c r="G766" t="s">
        <v>241</v>
      </c>
      <c r="H766">
        <v>24.98</v>
      </c>
      <c r="I766">
        <v>23.7833333333333</v>
      </c>
      <c r="J766">
        <v>-2</v>
      </c>
      <c r="K766">
        <v>765</v>
      </c>
      <c r="L766">
        <f t="shared" si="12"/>
        <v>0.538337314859054</v>
      </c>
    </row>
    <row r="767" spans="1:12">
      <c r="A767">
        <v>41822.8749999981</v>
      </c>
      <c r="B767">
        <v>1</v>
      </c>
      <c r="C767">
        <v>766</v>
      </c>
      <c r="D767">
        <v>182</v>
      </c>
      <c r="E767">
        <v>21</v>
      </c>
      <c r="F767">
        <v>1</v>
      </c>
      <c r="G767" t="s">
        <v>241</v>
      </c>
      <c r="H767">
        <v>24.8216666666667</v>
      </c>
      <c r="I767">
        <v>19.1583333333333</v>
      </c>
      <c r="J767">
        <v>-2</v>
      </c>
      <c r="K767">
        <v>766</v>
      </c>
      <c r="L767">
        <f t="shared" si="12"/>
        <v>0.549610016420361</v>
      </c>
    </row>
    <row r="768" spans="1:12">
      <c r="A768">
        <v>41822.9166666648</v>
      </c>
      <c r="B768">
        <v>1</v>
      </c>
      <c r="C768">
        <v>767</v>
      </c>
      <c r="D768">
        <v>182</v>
      </c>
      <c r="E768">
        <v>22</v>
      </c>
      <c r="F768">
        <v>1</v>
      </c>
      <c r="G768" t="s">
        <v>241</v>
      </c>
      <c r="H768">
        <v>24.5366666666667</v>
      </c>
      <c r="I768">
        <v>25.3833333333333</v>
      </c>
      <c r="J768">
        <v>-2</v>
      </c>
      <c r="K768">
        <v>767</v>
      </c>
      <c r="L768">
        <f t="shared" si="12"/>
        <v>0.594273261859469</v>
      </c>
    </row>
    <row r="769" spans="1:12">
      <c r="A769">
        <v>41822.9583333315</v>
      </c>
      <c r="B769">
        <v>1</v>
      </c>
      <c r="C769">
        <v>768</v>
      </c>
      <c r="D769">
        <v>182</v>
      </c>
      <c r="E769">
        <v>23</v>
      </c>
      <c r="F769">
        <v>1</v>
      </c>
      <c r="G769" t="s">
        <v>241</v>
      </c>
      <c r="H769">
        <v>24.5266666666667</v>
      </c>
      <c r="I769">
        <v>19.0666666666667</v>
      </c>
      <c r="J769">
        <v>-2</v>
      </c>
      <c r="K769">
        <v>768</v>
      </c>
      <c r="L769">
        <f t="shared" si="12"/>
        <v>0.424779055099252</v>
      </c>
    </row>
    <row r="770" spans="1:12">
      <c r="A770">
        <v>41822.9999999981</v>
      </c>
      <c r="B770">
        <v>1</v>
      </c>
      <c r="C770">
        <v>769</v>
      </c>
      <c r="D770">
        <v>182</v>
      </c>
      <c r="E770">
        <v>0</v>
      </c>
      <c r="F770">
        <v>1</v>
      </c>
      <c r="G770" t="s">
        <v>241</v>
      </c>
      <c r="H770">
        <v>24.3983333333333</v>
      </c>
      <c r="I770">
        <v>22.1416666666667</v>
      </c>
      <c r="J770">
        <v>-2</v>
      </c>
      <c r="K770">
        <v>769</v>
      </c>
      <c r="L770">
        <f t="shared" si="12"/>
        <v>0.349460884624169</v>
      </c>
    </row>
    <row r="771" spans="1:12">
      <c r="A771">
        <v>41823.0416666648</v>
      </c>
      <c r="B771">
        <v>1</v>
      </c>
      <c r="C771">
        <v>770</v>
      </c>
      <c r="D771">
        <v>183</v>
      </c>
      <c r="E771">
        <v>1</v>
      </c>
      <c r="F771">
        <v>1</v>
      </c>
      <c r="G771" t="s">
        <v>241</v>
      </c>
      <c r="H771">
        <v>24.0866666666667</v>
      </c>
      <c r="I771">
        <v>20.6</v>
      </c>
      <c r="J771">
        <v>0</v>
      </c>
      <c r="K771">
        <v>770</v>
      </c>
      <c r="L771">
        <f t="shared" ref="L771:L834" si="13">IF(G771&lt;&gt;" ",G771,VLOOKUP(E771,$M$1:$N$24,2,FALSE))</f>
        <v>0.386152044240861</v>
      </c>
    </row>
    <row r="772" spans="1:12">
      <c r="A772">
        <v>41823.0833333315</v>
      </c>
      <c r="B772">
        <v>1</v>
      </c>
      <c r="C772">
        <v>771</v>
      </c>
      <c r="D772">
        <v>183</v>
      </c>
      <c r="E772">
        <v>2</v>
      </c>
      <c r="F772">
        <v>1</v>
      </c>
      <c r="G772" t="s">
        <v>241</v>
      </c>
      <c r="H772">
        <v>23.8883333333333</v>
      </c>
      <c r="I772">
        <v>19.0833333333333</v>
      </c>
      <c r="J772">
        <v>0</v>
      </c>
      <c r="K772">
        <v>771</v>
      </c>
      <c r="L772">
        <f t="shared" si="13"/>
        <v>0.360825464179156</v>
      </c>
    </row>
    <row r="773" spans="1:12">
      <c r="A773">
        <v>41823.1249999981</v>
      </c>
      <c r="B773">
        <v>1</v>
      </c>
      <c r="C773">
        <v>772</v>
      </c>
      <c r="D773">
        <v>183</v>
      </c>
      <c r="E773">
        <v>3</v>
      </c>
      <c r="F773">
        <v>1</v>
      </c>
      <c r="G773" t="s">
        <v>241</v>
      </c>
      <c r="H773">
        <v>23.615</v>
      </c>
      <c r="I773">
        <v>22.175</v>
      </c>
      <c r="J773">
        <v>0</v>
      </c>
      <c r="K773">
        <v>772</v>
      </c>
      <c r="L773">
        <f t="shared" si="13"/>
        <v>0.357045018207173</v>
      </c>
    </row>
    <row r="774" spans="1:12">
      <c r="A774">
        <v>41823.1666666648</v>
      </c>
      <c r="B774">
        <v>1</v>
      </c>
      <c r="C774">
        <v>773</v>
      </c>
      <c r="D774">
        <v>183</v>
      </c>
      <c r="E774">
        <v>4</v>
      </c>
      <c r="F774">
        <v>1</v>
      </c>
      <c r="G774" t="s">
        <v>241</v>
      </c>
      <c r="H774">
        <v>23.1783333333333</v>
      </c>
      <c r="I774">
        <v>20.6083333333333</v>
      </c>
      <c r="J774">
        <v>0</v>
      </c>
      <c r="K774">
        <v>773</v>
      </c>
      <c r="L774">
        <f t="shared" si="13"/>
        <v>1.02446706828525</v>
      </c>
    </row>
    <row r="775" spans="1:12">
      <c r="A775">
        <v>41823.2083333315</v>
      </c>
      <c r="B775">
        <v>1</v>
      </c>
      <c r="C775">
        <v>774</v>
      </c>
      <c r="D775">
        <v>183</v>
      </c>
      <c r="E775">
        <v>5</v>
      </c>
      <c r="F775">
        <v>1</v>
      </c>
      <c r="G775" t="s">
        <v>241</v>
      </c>
      <c r="H775">
        <v>23.2466666666667</v>
      </c>
      <c r="I775">
        <v>19.0833333333333</v>
      </c>
      <c r="J775">
        <v>0</v>
      </c>
      <c r="K775">
        <v>774</v>
      </c>
      <c r="L775">
        <f t="shared" si="13"/>
        <v>12.6125419469082</v>
      </c>
    </row>
    <row r="776" spans="1:12">
      <c r="A776">
        <v>41823.2499999981</v>
      </c>
      <c r="B776">
        <v>1</v>
      </c>
      <c r="C776">
        <v>775</v>
      </c>
      <c r="D776">
        <v>183</v>
      </c>
      <c r="E776">
        <v>6</v>
      </c>
      <c r="F776">
        <v>1</v>
      </c>
      <c r="G776" t="s">
        <v>241</v>
      </c>
      <c r="H776">
        <v>23.9866666666667</v>
      </c>
      <c r="I776">
        <v>23.65</v>
      </c>
      <c r="J776">
        <v>0</v>
      </c>
      <c r="K776">
        <v>775</v>
      </c>
      <c r="L776">
        <f t="shared" si="13"/>
        <v>57.1232058799085</v>
      </c>
    </row>
    <row r="777" spans="1:12">
      <c r="A777">
        <v>41823.2916666648</v>
      </c>
      <c r="B777">
        <v>1</v>
      </c>
      <c r="C777">
        <v>776</v>
      </c>
      <c r="D777">
        <v>183</v>
      </c>
      <c r="E777">
        <v>7</v>
      </c>
      <c r="F777">
        <v>1</v>
      </c>
      <c r="G777" t="s">
        <v>241</v>
      </c>
      <c r="H777">
        <v>25.04</v>
      </c>
      <c r="I777">
        <v>20.6</v>
      </c>
      <c r="J777">
        <v>0</v>
      </c>
      <c r="K777">
        <v>776</v>
      </c>
      <c r="L777">
        <f t="shared" si="13"/>
        <v>149.6970425821</v>
      </c>
    </row>
    <row r="778" spans="1:12">
      <c r="A778">
        <v>41823.3333333315</v>
      </c>
      <c r="B778">
        <v>1</v>
      </c>
      <c r="C778">
        <v>777</v>
      </c>
      <c r="D778">
        <v>183</v>
      </c>
      <c r="E778">
        <v>8</v>
      </c>
      <c r="F778">
        <v>1</v>
      </c>
      <c r="G778" t="s">
        <v>241</v>
      </c>
      <c r="H778">
        <v>26.1116666666667</v>
      </c>
      <c r="I778">
        <v>20.6416666666667</v>
      </c>
      <c r="J778">
        <v>0</v>
      </c>
      <c r="K778">
        <v>777</v>
      </c>
      <c r="L778">
        <f t="shared" si="13"/>
        <v>251.10082273565</v>
      </c>
    </row>
    <row r="779" spans="1:12">
      <c r="A779">
        <v>41823.3749999981</v>
      </c>
      <c r="B779">
        <v>1</v>
      </c>
      <c r="C779">
        <v>778</v>
      </c>
      <c r="D779">
        <v>183</v>
      </c>
      <c r="E779">
        <v>9</v>
      </c>
      <c r="F779">
        <v>1</v>
      </c>
      <c r="G779" t="s">
        <v>241</v>
      </c>
      <c r="H779">
        <v>27.2283333333333</v>
      </c>
      <c r="I779">
        <v>22.2166666666667</v>
      </c>
      <c r="J779">
        <v>0</v>
      </c>
      <c r="K779">
        <v>778</v>
      </c>
      <c r="L779">
        <f t="shared" si="13"/>
        <v>346.110807444801</v>
      </c>
    </row>
    <row r="780" spans="1:12">
      <c r="A780">
        <v>41823.4166666648</v>
      </c>
      <c r="B780">
        <v>1</v>
      </c>
      <c r="C780">
        <v>779</v>
      </c>
      <c r="D780">
        <v>183</v>
      </c>
      <c r="E780">
        <v>10</v>
      </c>
      <c r="F780">
        <v>1</v>
      </c>
      <c r="G780" t="s">
        <v>241</v>
      </c>
      <c r="H780">
        <v>27.375</v>
      </c>
      <c r="I780">
        <v>25.3333333333333</v>
      </c>
      <c r="J780">
        <v>0</v>
      </c>
      <c r="K780">
        <v>779</v>
      </c>
      <c r="L780">
        <f t="shared" si="13"/>
        <v>411.666771007482</v>
      </c>
    </row>
    <row r="781" spans="1:12">
      <c r="A781">
        <v>41823.4583333314</v>
      </c>
      <c r="B781">
        <v>1</v>
      </c>
      <c r="C781">
        <v>780</v>
      </c>
      <c r="D781">
        <v>183</v>
      </c>
      <c r="E781">
        <v>11</v>
      </c>
      <c r="F781">
        <v>1</v>
      </c>
      <c r="G781" t="s">
        <v>241</v>
      </c>
      <c r="H781">
        <v>28.135</v>
      </c>
      <c r="I781">
        <v>25.3</v>
      </c>
      <c r="J781">
        <v>0</v>
      </c>
      <c r="K781">
        <v>780</v>
      </c>
      <c r="L781">
        <f t="shared" si="13"/>
        <v>448.96691767398</v>
      </c>
    </row>
    <row r="782" spans="1:12">
      <c r="A782">
        <v>41823.4999999981</v>
      </c>
      <c r="B782">
        <v>1</v>
      </c>
      <c r="C782">
        <v>781</v>
      </c>
      <c r="D782">
        <v>183</v>
      </c>
      <c r="E782">
        <v>12</v>
      </c>
      <c r="F782">
        <v>1</v>
      </c>
      <c r="G782" t="s">
        <v>241</v>
      </c>
      <c r="H782">
        <v>29.2</v>
      </c>
      <c r="I782">
        <v>25.375</v>
      </c>
      <c r="J782">
        <v>0</v>
      </c>
      <c r="K782">
        <v>781</v>
      </c>
      <c r="L782">
        <f t="shared" si="13"/>
        <v>416.361155745947</v>
      </c>
    </row>
    <row r="783" spans="1:12">
      <c r="A783">
        <v>41823.5416666648</v>
      </c>
      <c r="B783">
        <v>1</v>
      </c>
      <c r="C783">
        <v>782</v>
      </c>
      <c r="D783">
        <v>183</v>
      </c>
      <c r="E783">
        <v>13</v>
      </c>
      <c r="F783">
        <v>1</v>
      </c>
      <c r="G783" t="s">
        <v>241</v>
      </c>
      <c r="H783">
        <v>29.805</v>
      </c>
      <c r="I783">
        <v>25.4</v>
      </c>
      <c r="J783">
        <v>0</v>
      </c>
      <c r="K783">
        <v>782</v>
      </c>
      <c r="L783">
        <f t="shared" si="13"/>
        <v>391.302556655807</v>
      </c>
    </row>
    <row r="784" spans="1:12">
      <c r="A784">
        <v>41823.5833333314</v>
      </c>
      <c r="B784">
        <v>1</v>
      </c>
      <c r="C784">
        <v>783</v>
      </c>
      <c r="D784">
        <v>183</v>
      </c>
      <c r="E784">
        <v>14</v>
      </c>
      <c r="F784">
        <v>1</v>
      </c>
      <c r="G784" t="s">
        <v>241</v>
      </c>
      <c r="H784">
        <v>30.805</v>
      </c>
      <c r="I784">
        <v>25.3916666666667</v>
      </c>
      <c r="J784">
        <v>0</v>
      </c>
      <c r="K784">
        <v>783</v>
      </c>
      <c r="L784">
        <f t="shared" si="13"/>
        <v>309.570492564271</v>
      </c>
    </row>
    <row r="785" spans="1:12">
      <c r="A785">
        <v>41823.6249999981</v>
      </c>
      <c r="B785">
        <v>1</v>
      </c>
      <c r="C785">
        <v>784</v>
      </c>
      <c r="D785">
        <v>183</v>
      </c>
      <c r="E785">
        <v>15</v>
      </c>
      <c r="F785">
        <v>1</v>
      </c>
      <c r="G785" t="s">
        <v>241</v>
      </c>
      <c r="H785">
        <v>30.0283333333333</v>
      </c>
      <c r="I785">
        <v>25.2583333333333</v>
      </c>
      <c r="J785">
        <v>0</v>
      </c>
      <c r="K785">
        <v>784</v>
      </c>
      <c r="L785">
        <f t="shared" si="13"/>
        <v>213.601867977941</v>
      </c>
    </row>
    <row r="786" spans="1:12">
      <c r="A786">
        <v>41823.6666666648</v>
      </c>
      <c r="B786">
        <v>1</v>
      </c>
      <c r="C786">
        <v>785</v>
      </c>
      <c r="D786">
        <v>183</v>
      </c>
      <c r="E786">
        <v>16</v>
      </c>
      <c r="F786">
        <v>1</v>
      </c>
      <c r="G786" t="s">
        <v>241</v>
      </c>
      <c r="H786">
        <v>30.4283333333333</v>
      </c>
      <c r="I786">
        <v>24.2</v>
      </c>
      <c r="J786">
        <v>0</v>
      </c>
      <c r="K786">
        <v>785</v>
      </c>
      <c r="L786">
        <f t="shared" si="13"/>
        <v>113.182686411549</v>
      </c>
    </row>
    <row r="787" spans="1:12">
      <c r="A787">
        <v>41823.7083333314</v>
      </c>
      <c r="B787">
        <v>1</v>
      </c>
      <c r="C787">
        <v>786</v>
      </c>
      <c r="D787">
        <v>183</v>
      </c>
      <c r="E787">
        <v>17</v>
      </c>
      <c r="F787">
        <v>1</v>
      </c>
      <c r="G787" t="s">
        <v>241</v>
      </c>
      <c r="H787">
        <v>28.8983333333333</v>
      </c>
      <c r="I787">
        <v>25.4083333333333</v>
      </c>
      <c r="J787">
        <v>0</v>
      </c>
      <c r="K787">
        <v>786</v>
      </c>
      <c r="L787">
        <f t="shared" si="13"/>
        <v>33.8627060114905</v>
      </c>
    </row>
    <row r="788" spans="1:12">
      <c r="A788">
        <v>41823.7499999981</v>
      </c>
      <c r="B788">
        <v>1</v>
      </c>
      <c r="C788">
        <v>787</v>
      </c>
      <c r="D788">
        <v>183</v>
      </c>
      <c r="E788">
        <v>18</v>
      </c>
      <c r="F788">
        <v>1</v>
      </c>
      <c r="G788" t="s">
        <v>241</v>
      </c>
      <c r="H788">
        <v>25.875</v>
      </c>
      <c r="I788">
        <v>20.7833333333333</v>
      </c>
      <c r="J788">
        <v>0</v>
      </c>
      <c r="K788">
        <v>787</v>
      </c>
      <c r="L788">
        <f t="shared" si="13"/>
        <v>9.45190831709597</v>
      </c>
    </row>
    <row r="789" spans="1:12">
      <c r="A789">
        <v>41823.7916666648</v>
      </c>
      <c r="B789">
        <v>1</v>
      </c>
      <c r="C789">
        <v>788</v>
      </c>
      <c r="D789">
        <v>183</v>
      </c>
      <c r="E789">
        <v>19</v>
      </c>
      <c r="F789">
        <v>1</v>
      </c>
      <c r="G789" t="s">
        <v>241</v>
      </c>
      <c r="H789">
        <v>24.95</v>
      </c>
      <c r="I789">
        <v>25.4333333333333</v>
      </c>
      <c r="J789">
        <v>0</v>
      </c>
      <c r="K789">
        <v>788</v>
      </c>
      <c r="L789">
        <f t="shared" si="13"/>
        <v>0.660020608382677</v>
      </c>
    </row>
    <row r="790" spans="1:12">
      <c r="A790">
        <v>41823.8333333314</v>
      </c>
      <c r="B790">
        <v>1</v>
      </c>
      <c r="C790">
        <v>789</v>
      </c>
      <c r="D790">
        <v>183</v>
      </c>
      <c r="E790">
        <v>20</v>
      </c>
      <c r="F790">
        <v>1</v>
      </c>
      <c r="G790" t="s">
        <v>241</v>
      </c>
      <c r="H790">
        <v>24.385</v>
      </c>
      <c r="I790">
        <v>23.875</v>
      </c>
      <c r="J790">
        <v>0</v>
      </c>
      <c r="K790">
        <v>789</v>
      </c>
      <c r="L790">
        <f t="shared" si="13"/>
        <v>0.538337314859054</v>
      </c>
    </row>
    <row r="791" spans="1:12">
      <c r="A791">
        <v>41823.8749999981</v>
      </c>
      <c r="B791">
        <v>1</v>
      </c>
      <c r="C791">
        <v>790</v>
      </c>
      <c r="D791">
        <v>183</v>
      </c>
      <c r="E791">
        <v>21</v>
      </c>
      <c r="F791">
        <v>1</v>
      </c>
      <c r="G791" t="s">
        <v>241</v>
      </c>
      <c r="H791">
        <v>24.0166666666667</v>
      </c>
      <c r="I791">
        <v>19.2</v>
      </c>
      <c r="J791">
        <v>0</v>
      </c>
      <c r="K791">
        <v>790</v>
      </c>
      <c r="L791">
        <f t="shared" si="13"/>
        <v>0.549610016420361</v>
      </c>
    </row>
    <row r="792" spans="1:12">
      <c r="A792">
        <v>41823.9166666648</v>
      </c>
      <c r="B792">
        <v>1</v>
      </c>
      <c r="C792">
        <v>791</v>
      </c>
      <c r="D792">
        <v>183</v>
      </c>
      <c r="E792">
        <v>22</v>
      </c>
      <c r="F792">
        <v>1</v>
      </c>
      <c r="G792" t="s">
        <v>241</v>
      </c>
      <c r="H792">
        <v>24.0266666666667</v>
      </c>
      <c r="I792">
        <v>22.3166666666667</v>
      </c>
      <c r="J792">
        <v>0</v>
      </c>
      <c r="K792">
        <v>791</v>
      </c>
      <c r="L792">
        <f t="shared" si="13"/>
        <v>0.594273261859469</v>
      </c>
    </row>
    <row r="793" spans="1:12">
      <c r="A793">
        <v>41823.9583333314</v>
      </c>
      <c r="B793">
        <v>1</v>
      </c>
      <c r="C793">
        <v>792</v>
      </c>
      <c r="D793">
        <v>183</v>
      </c>
      <c r="E793">
        <v>23</v>
      </c>
      <c r="F793">
        <v>1</v>
      </c>
      <c r="G793" t="s">
        <v>241</v>
      </c>
      <c r="H793">
        <v>23.8583333333333</v>
      </c>
      <c r="I793">
        <v>20.7</v>
      </c>
      <c r="J793">
        <v>0</v>
      </c>
      <c r="K793">
        <v>792</v>
      </c>
      <c r="L793">
        <f t="shared" si="13"/>
        <v>0.424779055099252</v>
      </c>
    </row>
    <row r="794" spans="1:12">
      <c r="A794">
        <v>41823.9999999981</v>
      </c>
      <c r="B794">
        <v>1</v>
      </c>
      <c r="C794">
        <v>793</v>
      </c>
      <c r="D794">
        <v>183</v>
      </c>
      <c r="E794">
        <v>0</v>
      </c>
      <c r="F794">
        <v>1</v>
      </c>
      <c r="G794" t="s">
        <v>241</v>
      </c>
      <c r="H794">
        <v>23.8</v>
      </c>
      <c r="I794">
        <v>19.0583333333333</v>
      </c>
      <c r="J794">
        <v>0</v>
      </c>
      <c r="K794">
        <v>793</v>
      </c>
      <c r="L794">
        <f t="shared" si="13"/>
        <v>0.349460884624169</v>
      </c>
    </row>
    <row r="795" spans="1:12">
      <c r="A795">
        <v>41824.0416666647</v>
      </c>
      <c r="B795">
        <v>1</v>
      </c>
      <c r="C795">
        <v>794</v>
      </c>
      <c r="D795">
        <v>184</v>
      </c>
      <c r="E795">
        <v>1</v>
      </c>
      <c r="F795">
        <v>1</v>
      </c>
      <c r="G795" t="s">
        <v>241</v>
      </c>
      <c r="H795">
        <v>23.685</v>
      </c>
      <c r="I795">
        <v>22.1666666666667</v>
      </c>
      <c r="J795">
        <v>-2</v>
      </c>
      <c r="K795">
        <v>794</v>
      </c>
      <c r="L795">
        <f t="shared" si="13"/>
        <v>0.386152044240861</v>
      </c>
    </row>
    <row r="796" spans="1:12">
      <c r="A796">
        <v>41824.0833333314</v>
      </c>
      <c r="B796">
        <v>1</v>
      </c>
      <c r="C796">
        <v>795</v>
      </c>
      <c r="D796">
        <v>184</v>
      </c>
      <c r="E796">
        <v>2</v>
      </c>
      <c r="F796">
        <v>1</v>
      </c>
      <c r="G796" t="s">
        <v>241</v>
      </c>
      <c r="H796">
        <v>23.495</v>
      </c>
      <c r="I796">
        <v>19.1166666666667</v>
      </c>
      <c r="J796">
        <v>-2</v>
      </c>
      <c r="K796">
        <v>795</v>
      </c>
      <c r="L796">
        <f t="shared" si="13"/>
        <v>0.360825464179156</v>
      </c>
    </row>
    <row r="797" spans="1:12">
      <c r="A797">
        <v>41824.1249999981</v>
      </c>
      <c r="B797">
        <v>1</v>
      </c>
      <c r="C797">
        <v>796</v>
      </c>
      <c r="D797">
        <v>184</v>
      </c>
      <c r="E797">
        <v>3</v>
      </c>
      <c r="F797">
        <v>1</v>
      </c>
      <c r="G797" t="s">
        <v>241</v>
      </c>
      <c r="H797">
        <v>23.38</v>
      </c>
      <c r="I797">
        <v>22.1416666666667</v>
      </c>
      <c r="J797">
        <v>-2</v>
      </c>
      <c r="K797">
        <v>796</v>
      </c>
      <c r="L797">
        <f t="shared" si="13"/>
        <v>0.357045018207173</v>
      </c>
    </row>
    <row r="798" spans="1:12">
      <c r="A798">
        <v>41824.1666666647</v>
      </c>
      <c r="B798">
        <v>1</v>
      </c>
      <c r="C798">
        <v>797</v>
      </c>
      <c r="D798">
        <v>184</v>
      </c>
      <c r="E798">
        <v>4</v>
      </c>
      <c r="F798">
        <v>1</v>
      </c>
      <c r="G798" t="s">
        <v>241</v>
      </c>
      <c r="H798">
        <v>23.4366666666667</v>
      </c>
      <c r="I798">
        <v>19.0916666666667</v>
      </c>
      <c r="J798">
        <v>-2</v>
      </c>
      <c r="K798">
        <v>797</v>
      </c>
      <c r="L798">
        <f t="shared" si="13"/>
        <v>1.02446706828525</v>
      </c>
    </row>
    <row r="799" spans="1:12">
      <c r="A799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s">
        <v>241</v>
      </c>
      <c r="H799">
        <v>23.6816666666667</v>
      </c>
      <c r="I799">
        <v>20.575</v>
      </c>
      <c r="J799">
        <v>-2</v>
      </c>
      <c r="K799">
        <v>798</v>
      </c>
      <c r="L799">
        <f t="shared" si="13"/>
        <v>12.6125419469082</v>
      </c>
    </row>
    <row r="800" spans="1:12">
      <c r="A800">
        <v>41824.2499999981</v>
      </c>
      <c r="B800">
        <v>1</v>
      </c>
      <c r="C800">
        <v>799</v>
      </c>
      <c r="D800">
        <v>184</v>
      </c>
      <c r="E800">
        <v>6</v>
      </c>
      <c r="F800">
        <v>1</v>
      </c>
      <c r="G800" t="s">
        <v>241</v>
      </c>
      <c r="H800">
        <v>24.2133333333333</v>
      </c>
      <c r="I800">
        <v>22.1416666666667</v>
      </c>
      <c r="J800">
        <v>-2</v>
      </c>
      <c r="K800">
        <v>799</v>
      </c>
      <c r="L800">
        <f t="shared" si="13"/>
        <v>57.1232058799085</v>
      </c>
    </row>
    <row r="801" spans="1:12">
      <c r="A801">
        <v>41824.2916666647</v>
      </c>
      <c r="B801">
        <v>1</v>
      </c>
      <c r="C801">
        <v>800</v>
      </c>
      <c r="D801">
        <v>184</v>
      </c>
      <c r="E801">
        <v>7</v>
      </c>
      <c r="F801">
        <v>1</v>
      </c>
      <c r="G801" t="s">
        <v>241</v>
      </c>
      <c r="H801">
        <v>25.275</v>
      </c>
      <c r="I801">
        <v>19.1416666666667</v>
      </c>
      <c r="J801">
        <v>-2</v>
      </c>
      <c r="K801">
        <v>800</v>
      </c>
      <c r="L801">
        <f t="shared" si="13"/>
        <v>149.6970425821</v>
      </c>
    </row>
    <row r="802" spans="1:12">
      <c r="A802">
        <v>41824.3333333314</v>
      </c>
      <c r="B802">
        <v>1</v>
      </c>
      <c r="C802">
        <v>801</v>
      </c>
      <c r="D802">
        <v>184</v>
      </c>
      <c r="E802">
        <v>8</v>
      </c>
      <c r="F802">
        <v>1</v>
      </c>
      <c r="G802" t="s">
        <v>241</v>
      </c>
      <c r="H802">
        <v>25.7083333333333</v>
      </c>
      <c r="I802">
        <v>25.2916666666667</v>
      </c>
      <c r="J802">
        <v>-2</v>
      </c>
      <c r="K802">
        <v>801</v>
      </c>
      <c r="L802">
        <f t="shared" si="13"/>
        <v>251.10082273565</v>
      </c>
    </row>
    <row r="803" spans="1:12">
      <c r="A803">
        <v>41824.3749999981</v>
      </c>
      <c r="B803">
        <v>1</v>
      </c>
      <c r="C803">
        <v>802</v>
      </c>
      <c r="D803">
        <v>184</v>
      </c>
      <c r="E803">
        <v>9</v>
      </c>
      <c r="F803">
        <v>1</v>
      </c>
      <c r="G803" t="s">
        <v>241</v>
      </c>
      <c r="H803">
        <v>26.3683333333333</v>
      </c>
      <c r="I803">
        <v>22.1833333333333</v>
      </c>
      <c r="J803">
        <v>-2</v>
      </c>
      <c r="K803">
        <v>802</v>
      </c>
      <c r="L803">
        <f t="shared" si="13"/>
        <v>346.110807444801</v>
      </c>
    </row>
    <row r="804" spans="1:12">
      <c r="A804">
        <v>41824.4166666647</v>
      </c>
      <c r="B804">
        <v>1</v>
      </c>
      <c r="C804">
        <v>803</v>
      </c>
      <c r="D804">
        <v>184</v>
      </c>
      <c r="E804">
        <v>10</v>
      </c>
      <c r="F804">
        <v>1</v>
      </c>
      <c r="G804" t="s">
        <v>241</v>
      </c>
      <c r="H804">
        <v>26.1283333333333</v>
      </c>
      <c r="I804">
        <v>23.7583333333333</v>
      </c>
      <c r="J804">
        <v>-2</v>
      </c>
      <c r="K804">
        <v>803</v>
      </c>
      <c r="L804">
        <f t="shared" si="13"/>
        <v>411.666771007482</v>
      </c>
    </row>
    <row r="805" spans="1:12">
      <c r="A805">
        <v>41824.4583333314</v>
      </c>
      <c r="B805">
        <v>1</v>
      </c>
      <c r="C805">
        <v>804</v>
      </c>
      <c r="D805">
        <v>184</v>
      </c>
      <c r="E805">
        <v>11</v>
      </c>
      <c r="F805">
        <v>1</v>
      </c>
      <c r="G805" t="s">
        <v>241</v>
      </c>
      <c r="H805">
        <v>26.5083333333333</v>
      </c>
      <c r="I805">
        <v>25.3333333333333</v>
      </c>
      <c r="J805">
        <v>-2</v>
      </c>
      <c r="K805">
        <v>804</v>
      </c>
      <c r="L805">
        <f t="shared" si="13"/>
        <v>448.96691767398</v>
      </c>
    </row>
    <row r="806" spans="1:12">
      <c r="A806">
        <v>41824.4999999981</v>
      </c>
      <c r="B806">
        <v>1</v>
      </c>
      <c r="C806">
        <v>805</v>
      </c>
      <c r="D806">
        <v>184</v>
      </c>
      <c r="E806">
        <v>12</v>
      </c>
      <c r="F806">
        <v>1</v>
      </c>
      <c r="G806" t="s">
        <v>241</v>
      </c>
      <c r="H806">
        <v>26.9</v>
      </c>
      <c r="I806">
        <v>23.7916666666667</v>
      </c>
      <c r="J806">
        <v>-2</v>
      </c>
      <c r="K806">
        <v>805</v>
      </c>
      <c r="L806">
        <f t="shared" si="13"/>
        <v>416.361155745947</v>
      </c>
    </row>
    <row r="807" spans="1:12">
      <c r="A807">
        <v>41824.5416666647</v>
      </c>
      <c r="B807">
        <v>1</v>
      </c>
      <c r="C807">
        <v>806</v>
      </c>
      <c r="D807">
        <v>184</v>
      </c>
      <c r="E807">
        <v>13</v>
      </c>
      <c r="F807">
        <v>1</v>
      </c>
      <c r="G807" t="s">
        <v>241</v>
      </c>
      <c r="H807">
        <v>26.5166666666667</v>
      </c>
      <c r="I807">
        <v>23.8416666666667</v>
      </c>
      <c r="J807">
        <v>-2</v>
      </c>
      <c r="K807">
        <v>806</v>
      </c>
      <c r="L807">
        <f t="shared" si="13"/>
        <v>391.302556655807</v>
      </c>
    </row>
    <row r="808" spans="1:12">
      <c r="A808">
        <v>41824.5833333314</v>
      </c>
      <c r="B808">
        <v>1</v>
      </c>
      <c r="C808">
        <v>807</v>
      </c>
      <c r="D808">
        <v>184</v>
      </c>
      <c r="E808">
        <v>14</v>
      </c>
      <c r="F808">
        <v>1</v>
      </c>
      <c r="G808" t="s">
        <v>241</v>
      </c>
      <c r="H808">
        <v>26.2833333333333</v>
      </c>
      <c r="I808">
        <v>23.85</v>
      </c>
      <c r="J808">
        <v>-2</v>
      </c>
      <c r="K808">
        <v>807</v>
      </c>
      <c r="L808">
        <f t="shared" si="13"/>
        <v>309.570492564271</v>
      </c>
    </row>
    <row r="809" spans="1:12">
      <c r="A809">
        <v>41824.624999998</v>
      </c>
      <c r="B809">
        <v>1</v>
      </c>
      <c r="C809">
        <v>808</v>
      </c>
      <c r="D809">
        <v>184</v>
      </c>
      <c r="E809">
        <v>15</v>
      </c>
      <c r="F809">
        <v>1</v>
      </c>
      <c r="G809" t="s">
        <v>241</v>
      </c>
      <c r="H809">
        <v>25.1066666666667</v>
      </c>
      <c r="I809">
        <v>25.3916666666667</v>
      </c>
      <c r="J809">
        <v>-2</v>
      </c>
      <c r="K809">
        <v>808</v>
      </c>
      <c r="L809">
        <f t="shared" si="13"/>
        <v>213.601867977941</v>
      </c>
    </row>
    <row r="810" spans="1:12">
      <c r="A810">
        <v>41824.6666666647</v>
      </c>
      <c r="B810">
        <v>1</v>
      </c>
      <c r="C810">
        <v>809</v>
      </c>
      <c r="D810">
        <v>184</v>
      </c>
      <c r="E810">
        <v>16</v>
      </c>
      <c r="F810">
        <v>1</v>
      </c>
      <c r="G810" t="s">
        <v>241</v>
      </c>
      <c r="H810">
        <v>23.7633333333333</v>
      </c>
      <c r="I810">
        <v>25.1272727272727</v>
      </c>
      <c r="J810">
        <v>-2</v>
      </c>
      <c r="K810">
        <v>809</v>
      </c>
      <c r="L810">
        <f t="shared" si="13"/>
        <v>113.182686411549</v>
      </c>
    </row>
    <row r="811" spans="1:12">
      <c r="A811">
        <v>41824.7083333314</v>
      </c>
      <c r="B811">
        <v>1</v>
      </c>
      <c r="C811">
        <v>810</v>
      </c>
      <c r="D811">
        <v>184</v>
      </c>
      <c r="E811">
        <v>17</v>
      </c>
      <c r="F811">
        <v>1</v>
      </c>
      <c r="G811" t="s">
        <v>241</v>
      </c>
      <c r="H811">
        <v>23.53</v>
      </c>
      <c r="I811">
        <v>20.775</v>
      </c>
      <c r="J811">
        <v>-2</v>
      </c>
      <c r="K811">
        <v>810</v>
      </c>
      <c r="L811">
        <f t="shared" si="13"/>
        <v>33.8627060114905</v>
      </c>
    </row>
    <row r="812" spans="1:12">
      <c r="A812">
        <v>41824.749999998</v>
      </c>
      <c r="B812">
        <v>1</v>
      </c>
      <c r="C812">
        <v>811</v>
      </c>
      <c r="D812">
        <v>184</v>
      </c>
      <c r="E812">
        <v>18</v>
      </c>
      <c r="F812">
        <v>1</v>
      </c>
      <c r="G812" t="s">
        <v>241</v>
      </c>
      <c r="H812">
        <v>22.87</v>
      </c>
      <c r="I812">
        <v>23.7666666666667</v>
      </c>
      <c r="J812">
        <v>-2</v>
      </c>
      <c r="K812">
        <v>811</v>
      </c>
      <c r="L812">
        <f t="shared" si="13"/>
        <v>9.45190831709597</v>
      </c>
    </row>
    <row r="813" spans="1:12">
      <c r="A813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s">
        <v>241</v>
      </c>
      <c r="H813">
        <v>22.28</v>
      </c>
      <c r="I813">
        <v>23.875</v>
      </c>
      <c r="J813">
        <v>-2</v>
      </c>
      <c r="K813">
        <v>812</v>
      </c>
      <c r="L813">
        <f t="shared" si="13"/>
        <v>0.660020608382677</v>
      </c>
    </row>
    <row r="814" spans="1:12">
      <c r="A814">
        <v>41824.8333333314</v>
      </c>
      <c r="B814">
        <v>1</v>
      </c>
      <c r="C814">
        <v>813</v>
      </c>
      <c r="D814">
        <v>184</v>
      </c>
      <c r="E814">
        <v>20</v>
      </c>
      <c r="F814">
        <v>1</v>
      </c>
      <c r="G814" t="s">
        <v>241</v>
      </c>
      <c r="H814">
        <v>21.6716666666667</v>
      </c>
      <c r="I814">
        <v>20.625</v>
      </c>
      <c r="J814">
        <v>-2</v>
      </c>
      <c r="K814">
        <v>813</v>
      </c>
      <c r="L814">
        <f t="shared" si="13"/>
        <v>0.538337314859054</v>
      </c>
    </row>
    <row r="815" spans="1:12">
      <c r="A815">
        <v>41824.874999998</v>
      </c>
      <c r="B815">
        <v>1</v>
      </c>
      <c r="C815">
        <v>814</v>
      </c>
      <c r="D815">
        <v>184</v>
      </c>
      <c r="E815">
        <v>21</v>
      </c>
      <c r="F815">
        <v>1</v>
      </c>
      <c r="G815" t="s">
        <v>241</v>
      </c>
      <c r="H815">
        <v>22.0966666666667</v>
      </c>
      <c r="I815">
        <v>20.7333333333333</v>
      </c>
      <c r="J815">
        <v>-2</v>
      </c>
      <c r="K815">
        <v>814</v>
      </c>
      <c r="L815">
        <f t="shared" si="13"/>
        <v>0.549610016420361</v>
      </c>
    </row>
    <row r="816" spans="1:12">
      <c r="A816">
        <v>41824.9166666647</v>
      </c>
      <c r="B816">
        <v>1</v>
      </c>
      <c r="C816">
        <v>815</v>
      </c>
      <c r="D816">
        <v>184</v>
      </c>
      <c r="E816">
        <v>22</v>
      </c>
      <c r="F816">
        <v>1</v>
      </c>
      <c r="G816" t="s">
        <v>241</v>
      </c>
      <c r="H816">
        <v>22.5883333333333</v>
      </c>
      <c r="I816">
        <v>22.2</v>
      </c>
      <c r="J816">
        <v>-2</v>
      </c>
      <c r="K816">
        <v>815</v>
      </c>
      <c r="L816">
        <f t="shared" si="13"/>
        <v>0.594273261859469</v>
      </c>
    </row>
    <row r="817" spans="1:12">
      <c r="A817">
        <v>41824.9583333314</v>
      </c>
      <c r="B817">
        <v>1</v>
      </c>
      <c r="C817">
        <v>816</v>
      </c>
      <c r="D817">
        <v>184</v>
      </c>
      <c r="E817">
        <v>23</v>
      </c>
      <c r="F817">
        <v>1</v>
      </c>
      <c r="G817" t="s">
        <v>241</v>
      </c>
      <c r="H817">
        <v>23.0766666666667</v>
      </c>
      <c r="I817">
        <v>19.0916666666667</v>
      </c>
      <c r="J817">
        <v>-2</v>
      </c>
      <c r="K817">
        <v>816</v>
      </c>
      <c r="L817">
        <f t="shared" si="13"/>
        <v>0.424779055099252</v>
      </c>
    </row>
    <row r="818" spans="1:12">
      <c r="A818">
        <v>41824.999999998</v>
      </c>
      <c r="B818">
        <v>1</v>
      </c>
      <c r="C818">
        <v>817</v>
      </c>
      <c r="D818">
        <v>184</v>
      </c>
      <c r="E818">
        <v>0</v>
      </c>
      <c r="F818">
        <v>-1</v>
      </c>
      <c r="G818" t="s">
        <v>241</v>
      </c>
      <c r="H818">
        <v>23.0466666666667</v>
      </c>
      <c r="I818">
        <v>20.6083333333333</v>
      </c>
      <c r="J818">
        <v>-2</v>
      </c>
      <c r="K818">
        <v>817</v>
      </c>
      <c r="L818">
        <f t="shared" si="13"/>
        <v>0.349460884624169</v>
      </c>
    </row>
    <row r="819" spans="1:12">
      <c r="A819">
        <v>41825.0416666647</v>
      </c>
      <c r="B819">
        <v>1</v>
      </c>
      <c r="C819">
        <v>818</v>
      </c>
      <c r="D819">
        <v>185</v>
      </c>
      <c r="E819">
        <v>1</v>
      </c>
      <c r="F819">
        <v>-1</v>
      </c>
      <c r="G819" t="s">
        <v>241</v>
      </c>
      <c r="H819">
        <v>23.0383333333333</v>
      </c>
      <c r="I819">
        <v>19.1</v>
      </c>
      <c r="J819">
        <v>-2</v>
      </c>
      <c r="K819">
        <v>818</v>
      </c>
      <c r="L819">
        <f t="shared" si="13"/>
        <v>0.386152044240861</v>
      </c>
    </row>
    <row r="820" spans="1:12">
      <c r="A820">
        <v>41825.0833333313</v>
      </c>
      <c r="B820">
        <v>1</v>
      </c>
      <c r="C820">
        <v>819</v>
      </c>
      <c r="D820">
        <v>185</v>
      </c>
      <c r="E820">
        <v>2</v>
      </c>
      <c r="F820">
        <v>-1</v>
      </c>
      <c r="G820" t="s">
        <v>241</v>
      </c>
      <c r="H820">
        <v>23.145</v>
      </c>
      <c r="I820">
        <v>20.6333333333333</v>
      </c>
      <c r="J820">
        <v>-2</v>
      </c>
      <c r="K820">
        <v>819</v>
      </c>
      <c r="L820">
        <f t="shared" si="13"/>
        <v>0.360825464179156</v>
      </c>
    </row>
    <row r="821" spans="1:12">
      <c r="A821">
        <v>41825.124999998</v>
      </c>
      <c r="B821">
        <v>1</v>
      </c>
      <c r="C821">
        <v>820</v>
      </c>
      <c r="D821">
        <v>185</v>
      </c>
      <c r="E821">
        <v>3</v>
      </c>
      <c r="F821">
        <v>-1</v>
      </c>
      <c r="G821" t="s">
        <v>241</v>
      </c>
      <c r="H821">
        <v>23.2333333333333</v>
      </c>
      <c r="I821">
        <v>22.1916666666667</v>
      </c>
      <c r="J821">
        <v>-2</v>
      </c>
      <c r="K821">
        <v>820</v>
      </c>
      <c r="L821">
        <f t="shared" si="13"/>
        <v>0.357045018207173</v>
      </c>
    </row>
    <row r="822" spans="1:12">
      <c r="A822">
        <v>41825.1666666647</v>
      </c>
      <c r="B822">
        <v>1</v>
      </c>
      <c r="C822">
        <v>821</v>
      </c>
      <c r="D822">
        <v>185</v>
      </c>
      <c r="E822">
        <v>4</v>
      </c>
      <c r="F822">
        <v>-1</v>
      </c>
      <c r="G822" t="s">
        <v>241</v>
      </c>
      <c r="H822">
        <v>23.4483333333333</v>
      </c>
      <c r="I822">
        <v>17.575</v>
      </c>
      <c r="J822">
        <v>-2</v>
      </c>
      <c r="K822">
        <v>821</v>
      </c>
      <c r="L822">
        <f t="shared" si="13"/>
        <v>1.02446706828525</v>
      </c>
    </row>
    <row r="823" spans="1:12">
      <c r="A823">
        <v>41825.2083333313</v>
      </c>
      <c r="B823">
        <v>1</v>
      </c>
      <c r="C823">
        <v>822</v>
      </c>
      <c r="D823">
        <v>185</v>
      </c>
      <c r="E823">
        <v>5</v>
      </c>
      <c r="F823">
        <v>-1</v>
      </c>
      <c r="G823" t="s">
        <v>241</v>
      </c>
      <c r="H823">
        <v>23.7666666666667</v>
      </c>
      <c r="I823">
        <v>20.6166666666667</v>
      </c>
      <c r="J823">
        <v>-2</v>
      </c>
      <c r="K823">
        <v>822</v>
      </c>
      <c r="L823">
        <f t="shared" si="13"/>
        <v>12.6125419469082</v>
      </c>
    </row>
    <row r="824" spans="1:12">
      <c r="A824">
        <v>41825.249999998</v>
      </c>
      <c r="B824">
        <v>1</v>
      </c>
      <c r="C824">
        <v>823</v>
      </c>
      <c r="D824">
        <v>185</v>
      </c>
      <c r="E824">
        <v>6</v>
      </c>
      <c r="F824">
        <v>-1</v>
      </c>
      <c r="G824" t="s">
        <v>241</v>
      </c>
      <c r="H824">
        <v>24.1</v>
      </c>
      <c r="I824">
        <v>20.65</v>
      </c>
      <c r="J824">
        <v>-2</v>
      </c>
      <c r="K824">
        <v>823</v>
      </c>
      <c r="L824">
        <f t="shared" si="13"/>
        <v>57.1232058799085</v>
      </c>
    </row>
    <row r="825" spans="1:12">
      <c r="A825">
        <v>41825.2916666647</v>
      </c>
      <c r="B825">
        <v>1</v>
      </c>
      <c r="C825">
        <v>824</v>
      </c>
      <c r="D825">
        <v>185</v>
      </c>
      <c r="E825">
        <v>7</v>
      </c>
      <c r="F825">
        <v>-1</v>
      </c>
      <c r="G825" t="s">
        <v>241</v>
      </c>
      <c r="H825">
        <v>24.615</v>
      </c>
      <c r="I825">
        <v>20.6166666666667</v>
      </c>
      <c r="J825">
        <v>-2</v>
      </c>
      <c r="K825">
        <v>824</v>
      </c>
      <c r="L825">
        <f t="shared" si="13"/>
        <v>149.6970425821</v>
      </c>
    </row>
    <row r="826" spans="1:12">
      <c r="A826">
        <v>41825.3333333313</v>
      </c>
      <c r="B826">
        <v>1</v>
      </c>
      <c r="C826">
        <v>825</v>
      </c>
      <c r="D826">
        <v>185</v>
      </c>
      <c r="E826">
        <v>8</v>
      </c>
      <c r="F826">
        <v>-1</v>
      </c>
      <c r="G826" t="s">
        <v>241</v>
      </c>
      <c r="H826">
        <v>25.0466666666667</v>
      </c>
      <c r="I826">
        <v>19.0083333333333</v>
      </c>
      <c r="J826">
        <v>-2</v>
      </c>
      <c r="K826">
        <v>825</v>
      </c>
      <c r="L826">
        <f t="shared" si="13"/>
        <v>251.10082273565</v>
      </c>
    </row>
    <row r="827" spans="1:12">
      <c r="A827">
        <v>41825.374999998</v>
      </c>
      <c r="B827">
        <v>1</v>
      </c>
      <c r="C827">
        <v>826</v>
      </c>
      <c r="D827">
        <v>185</v>
      </c>
      <c r="E827">
        <v>9</v>
      </c>
      <c r="F827">
        <v>-1</v>
      </c>
      <c r="G827" t="s">
        <v>241</v>
      </c>
      <c r="H827">
        <v>25.3883333333333</v>
      </c>
      <c r="I827">
        <v>16.025</v>
      </c>
      <c r="J827">
        <v>-2</v>
      </c>
      <c r="K827">
        <v>826</v>
      </c>
      <c r="L827">
        <f t="shared" si="13"/>
        <v>346.110807444801</v>
      </c>
    </row>
    <row r="828" spans="1:12">
      <c r="A828">
        <v>41825.4166666647</v>
      </c>
      <c r="B828">
        <v>1</v>
      </c>
      <c r="C828">
        <v>827</v>
      </c>
      <c r="D828">
        <v>185</v>
      </c>
      <c r="E828">
        <v>10</v>
      </c>
      <c r="F828">
        <v>-1</v>
      </c>
      <c r="G828" t="s">
        <v>241</v>
      </c>
      <c r="H828">
        <v>26.0316666666667</v>
      </c>
      <c r="I828">
        <v>17.5333333333333</v>
      </c>
      <c r="J828">
        <v>-2</v>
      </c>
      <c r="K828">
        <v>827</v>
      </c>
      <c r="L828">
        <f t="shared" si="13"/>
        <v>411.666771007482</v>
      </c>
    </row>
    <row r="829" spans="1:12">
      <c r="A829">
        <v>41825.4583333313</v>
      </c>
      <c r="B829">
        <v>1</v>
      </c>
      <c r="C829">
        <v>828</v>
      </c>
      <c r="D829">
        <v>185</v>
      </c>
      <c r="E829">
        <v>11</v>
      </c>
      <c r="F829">
        <v>-1</v>
      </c>
      <c r="G829" t="s">
        <v>241</v>
      </c>
      <c r="H829">
        <v>26.5866666666667</v>
      </c>
      <c r="I829">
        <v>19.0416666666667</v>
      </c>
      <c r="J829">
        <v>-2</v>
      </c>
      <c r="K829">
        <v>828</v>
      </c>
      <c r="L829">
        <f t="shared" si="13"/>
        <v>448.96691767398</v>
      </c>
    </row>
    <row r="830" spans="1:12">
      <c r="A830">
        <v>41825.499999998</v>
      </c>
      <c r="B830">
        <v>1</v>
      </c>
      <c r="C830">
        <v>829</v>
      </c>
      <c r="D830">
        <v>185</v>
      </c>
      <c r="E830">
        <v>12</v>
      </c>
      <c r="F830">
        <v>-1</v>
      </c>
      <c r="G830" t="s">
        <v>241</v>
      </c>
      <c r="H830">
        <v>27.11</v>
      </c>
      <c r="I830">
        <v>19.0666666666667</v>
      </c>
      <c r="J830">
        <v>-2</v>
      </c>
      <c r="K830">
        <v>829</v>
      </c>
      <c r="L830">
        <f t="shared" si="13"/>
        <v>416.361155745947</v>
      </c>
    </row>
    <row r="831" spans="1:12">
      <c r="A831">
        <v>41825.5416666647</v>
      </c>
      <c r="B831">
        <v>1</v>
      </c>
      <c r="C831">
        <v>830</v>
      </c>
      <c r="D831">
        <v>185</v>
      </c>
      <c r="E831">
        <v>13</v>
      </c>
      <c r="F831">
        <v>-1</v>
      </c>
      <c r="G831" t="s">
        <v>241</v>
      </c>
      <c r="H831">
        <v>27.8433333333333</v>
      </c>
      <c r="I831">
        <v>23.7416666666667</v>
      </c>
      <c r="J831">
        <v>-2</v>
      </c>
      <c r="K831">
        <v>830</v>
      </c>
      <c r="L831">
        <f t="shared" si="13"/>
        <v>391.302556655807</v>
      </c>
    </row>
    <row r="832" spans="1:12">
      <c r="A832">
        <v>41825.5833333313</v>
      </c>
      <c r="B832">
        <v>1</v>
      </c>
      <c r="C832">
        <v>831</v>
      </c>
      <c r="D832">
        <v>185</v>
      </c>
      <c r="E832">
        <v>14</v>
      </c>
      <c r="F832">
        <v>-1</v>
      </c>
      <c r="G832" t="s">
        <v>241</v>
      </c>
      <c r="H832">
        <v>28.1483333333333</v>
      </c>
      <c r="I832">
        <v>19.1416666666667</v>
      </c>
      <c r="J832">
        <v>-2</v>
      </c>
      <c r="K832">
        <v>831</v>
      </c>
      <c r="L832">
        <f t="shared" si="13"/>
        <v>309.570492564271</v>
      </c>
    </row>
    <row r="833" spans="1:12">
      <c r="A833">
        <v>41825.624999998</v>
      </c>
      <c r="B833">
        <v>1</v>
      </c>
      <c r="C833">
        <v>832</v>
      </c>
      <c r="D833">
        <v>185</v>
      </c>
      <c r="E833">
        <v>15</v>
      </c>
      <c r="F833">
        <v>-1</v>
      </c>
      <c r="G833" t="s">
        <v>241</v>
      </c>
      <c r="H833">
        <v>28.0583333333333</v>
      </c>
      <c r="I833">
        <v>23.7416666666667</v>
      </c>
      <c r="J833">
        <v>-2</v>
      </c>
      <c r="K833">
        <v>832</v>
      </c>
      <c r="L833">
        <f t="shared" si="13"/>
        <v>213.601867977941</v>
      </c>
    </row>
    <row r="834" spans="1:12">
      <c r="A834">
        <v>41825.6666666646</v>
      </c>
      <c r="B834">
        <v>1</v>
      </c>
      <c r="C834">
        <v>833</v>
      </c>
      <c r="D834">
        <v>185</v>
      </c>
      <c r="E834">
        <v>16</v>
      </c>
      <c r="F834">
        <v>-1</v>
      </c>
      <c r="G834" t="s">
        <v>241</v>
      </c>
      <c r="H834">
        <v>28.2833333333333</v>
      </c>
      <c r="I834">
        <v>20.6416666666667</v>
      </c>
      <c r="J834">
        <v>-2</v>
      </c>
      <c r="K834">
        <v>833</v>
      </c>
      <c r="L834">
        <f t="shared" si="13"/>
        <v>113.182686411549</v>
      </c>
    </row>
    <row r="835" spans="1:12">
      <c r="A835">
        <v>41825.7083333313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s">
        <v>241</v>
      </c>
      <c r="H835">
        <v>27.8</v>
      </c>
      <c r="I835">
        <v>25.3083333333333</v>
      </c>
      <c r="J835">
        <v>-2</v>
      </c>
      <c r="K835">
        <v>834</v>
      </c>
      <c r="L835">
        <f t="shared" ref="L835:L898" si="14">IF(G835&lt;&gt;" ",G835,VLOOKUP(E835,$M$1:$N$24,2,FALSE))</f>
        <v>33.8627060114905</v>
      </c>
    </row>
    <row r="836" spans="1:12">
      <c r="A836">
        <v>41825.749999998</v>
      </c>
      <c r="B836">
        <v>1</v>
      </c>
      <c r="C836">
        <v>835</v>
      </c>
      <c r="D836">
        <v>185</v>
      </c>
      <c r="E836">
        <v>18</v>
      </c>
      <c r="F836">
        <v>-1</v>
      </c>
      <c r="G836" t="s">
        <v>241</v>
      </c>
      <c r="H836">
        <v>27.4583333333333</v>
      </c>
      <c r="I836">
        <v>19.125</v>
      </c>
      <c r="J836">
        <v>-2</v>
      </c>
      <c r="K836">
        <v>835</v>
      </c>
      <c r="L836">
        <f t="shared" si="14"/>
        <v>9.45190831709597</v>
      </c>
    </row>
    <row r="837" spans="1:12">
      <c r="A837">
        <v>41825.7916666646</v>
      </c>
      <c r="B837">
        <v>1</v>
      </c>
      <c r="C837">
        <v>836</v>
      </c>
      <c r="D837">
        <v>185</v>
      </c>
      <c r="E837">
        <v>19</v>
      </c>
      <c r="F837">
        <v>-1</v>
      </c>
      <c r="G837" t="s">
        <v>241</v>
      </c>
      <c r="H837">
        <v>27.45</v>
      </c>
      <c r="I837">
        <v>23.75</v>
      </c>
      <c r="J837">
        <v>-2</v>
      </c>
      <c r="K837">
        <v>836</v>
      </c>
      <c r="L837">
        <f t="shared" si="14"/>
        <v>0.660020608382677</v>
      </c>
    </row>
    <row r="838" spans="1:12">
      <c r="A838">
        <v>41825.8333333313</v>
      </c>
      <c r="B838">
        <v>1</v>
      </c>
      <c r="C838">
        <v>837</v>
      </c>
      <c r="D838">
        <v>185</v>
      </c>
      <c r="E838">
        <v>20</v>
      </c>
      <c r="F838">
        <v>-1</v>
      </c>
      <c r="G838" t="s">
        <v>241</v>
      </c>
      <c r="H838">
        <v>27.1133333333333</v>
      </c>
      <c r="I838">
        <v>20.5833333333333</v>
      </c>
      <c r="J838">
        <v>-2</v>
      </c>
      <c r="K838">
        <v>837</v>
      </c>
      <c r="L838">
        <f t="shared" si="14"/>
        <v>0.538337314859054</v>
      </c>
    </row>
    <row r="839" spans="1:12">
      <c r="A839">
        <v>41825.874999998</v>
      </c>
      <c r="B839">
        <v>1</v>
      </c>
      <c r="C839">
        <v>838</v>
      </c>
      <c r="D839">
        <v>185</v>
      </c>
      <c r="E839">
        <v>21</v>
      </c>
      <c r="F839">
        <v>-1</v>
      </c>
      <c r="G839" t="s">
        <v>241</v>
      </c>
      <c r="H839">
        <v>27.05</v>
      </c>
      <c r="I839">
        <v>20.7</v>
      </c>
      <c r="J839">
        <v>-2</v>
      </c>
      <c r="K839">
        <v>838</v>
      </c>
      <c r="L839">
        <f t="shared" si="14"/>
        <v>0.549610016420361</v>
      </c>
    </row>
    <row r="840" spans="1:12">
      <c r="A840">
        <v>41825.9166666646</v>
      </c>
      <c r="B840">
        <v>1</v>
      </c>
      <c r="C840">
        <v>839</v>
      </c>
      <c r="D840">
        <v>185</v>
      </c>
      <c r="E840">
        <v>22</v>
      </c>
      <c r="F840">
        <v>-1</v>
      </c>
      <c r="G840" t="s">
        <v>241</v>
      </c>
      <c r="H840">
        <v>26.5933333333333</v>
      </c>
      <c r="I840">
        <v>22.1833333333333</v>
      </c>
      <c r="J840">
        <v>-2</v>
      </c>
      <c r="K840">
        <v>839</v>
      </c>
      <c r="L840">
        <f t="shared" si="14"/>
        <v>0.594273261859469</v>
      </c>
    </row>
    <row r="841" spans="1:12">
      <c r="A841">
        <v>41825.9583333313</v>
      </c>
      <c r="B841">
        <v>1</v>
      </c>
      <c r="C841">
        <v>840</v>
      </c>
      <c r="D841">
        <v>185</v>
      </c>
      <c r="E841">
        <v>23</v>
      </c>
      <c r="F841">
        <v>-1</v>
      </c>
      <c r="G841" t="s">
        <v>241</v>
      </c>
      <c r="H841">
        <v>26.07</v>
      </c>
      <c r="I841">
        <v>19.0583333333333</v>
      </c>
      <c r="J841">
        <v>-2</v>
      </c>
      <c r="K841">
        <v>840</v>
      </c>
      <c r="L841">
        <f t="shared" si="14"/>
        <v>0.424779055099252</v>
      </c>
    </row>
    <row r="842" spans="1:12">
      <c r="A842">
        <v>41825.999999998</v>
      </c>
      <c r="B842">
        <v>1</v>
      </c>
      <c r="C842">
        <v>841</v>
      </c>
      <c r="D842">
        <v>185</v>
      </c>
      <c r="E842">
        <v>0</v>
      </c>
      <c r="F842">
        <v>-1</v>
      </c>
      <c r="G842" t="s">
        <v>241</v>
      </c>
      <c r="H842">
        <v>25.6</v>
      </c>
      <c r="I842">
        <v>22.1666666666667</v>
      </c>
      <c r="J842">
        <v>-2</v>
      </c>
      <c r="K842">
        <v>841</v>
      </c>
      <c r="L842">
        <f t="shared" si="14"/>
        <v>0.349460884624169</v>
      </c>
    </row>
    <row r="843" spans="1:12">
      <c r="A843">
        <v>41826.0416666646</v>
      </c>
      <c r="B843">
        <v>1</v>
      </c>
      <c r="C843">
        <v>842</v>
      </c>
      <c r="D843">
        <v>186</v>
      </c>
      <c r="E843">
        <v>1</v>
      </c>
      <c r="F843">
        <v>-1</v>
      </c>
      <c r="G843" t="s">
        <v>241</v>
      </c>
      <c r="H843">
        <v>25.105</v>
      </c>
      <c r="I843">
        <v>20.6333333333333</v>
      </c>
      <c r="J843">
        <v>-1</v>
      </c>
      <c r="K843">
        <v>842</v>
      </c>
      <c r="L843">
        <f t="shared" si="14"/>
        <v>0.386152044240861</v>
      </c>
    </row>
    <row r="844" spans="1:12">
      <c r="A844">
        <v>41826.0833333313</v>
      </c>
      <c r="B844">
        <v>1</v>
      </c>
      <c r="C844">
        <v>843</v>
      </c>
      <c r="D844">
        <v>186</v>
      </c>
      <c r="E844">
        <v>2</v>
      </c>
      <c r="F844">
        <v>-1</v>
      </c>
      <c r="G844" t="s">
        <v>241</v>
      </c>
      <c r="H844">
        <v>24.7983333333333</v>
      </c>
      <c r="I844">
        <v>19.1166666666667</v>
      </c>
      <c r="J844">
        <v>-1</v>
      </c>
      <c r="K844">
        <v>843</v>
      </c>
      <c r="L844">
        <f t="shared" si="14"/>
        <v>0.360825464179156</v>
      </c>
    </row>
    <row r="845" spans="1:12">
      <c r="A845">
        <v>41826.124999998</v>
      </c>
      <c r="B845">
        <v>1</v>
      </c>
      <c r="C845">
        <v>844</v>
      </c>
      <c r="D845">
        <v>186</v>
      </c>
      <c r="E845">
        <v>3</v>
      </c>
      <c r="F845">
        <v>-1</v>
      </c>
      <c r="G845" t="s">
        <v>241</v>
      </c>
      <c r="H845">
        <v>23.5283333333333</v>
      </c>
      <c r="I845">
        <v>23.7166666666667</v>
      </c>
      <c r="J845">
        <v>-1</v>
      </c>
      <c r="K845">
        <v>844</v>
      </c>
      <c r="L845">
        <f t="shared" si="14"/>
        <v>0.357045018207173</v>
      </c>
    </row>
    <row r="846" spans="1:12">
      <c r="A846">
        <v>41826.1666666646</v>
      </c>
      <c r="B846">
        <v>1</v>
      </c>
      <c r="C846">
        <v>845</v>
      </c>
      <c r="D846">
        <v>186</v>
      </c>
      <c r="E846">
        <v>4</v>
      </c>
      <c r="F846">
        <v>-1</v>
      </c>
      <c r="G846" t="s">
        <v>241</v>
      </c>
      <c r="H846">
        <v>23.1116666666667</v>
      </c>
      <c r="I846">
        <v>17.575</v>
      </c>
      <c r="J846">
        <v>-1</v>
      </c>
      <c r="K846">
        <v>845</v>
      </c>
      <c r="L846">
        <f t="shared" si="14"/>
        <v>1.02446706828525</v>
      </c>
    </row>
    <row r="847" spans="1:12">
      <c r="A847">
        <v>41826.2083333313</v>
      </c>
      <c r="B847">
        <v>1</v>
      </c>
      <c r="C847">
        <v>846</v>
      </c>
      <c r="D847">
        <v>186</v>
      </c>
      <c r="E847">
        <v>5</v>
      </c>
      <c r="F847">
        <v>-1</v>
      </c>
      <c r="G847" t="s">
        <v>241</v>
      </c>
      <c r="H847">
        <v>22.5916666666667</v>
      </c>
      <c r="I847">
        <v>22.1916666666667</v>
      </c>
      <c r="J847">
        <v>-1</v>
      </c>
      <c r="K847">
        <v>846</v>
      </c>
      <c r="L847">
        <f t="shared" si="14"/>
        <v>12.6125419469082</v>
      </c>
    </row>
    <row r="848" spans="1:12">
      <c r="A848">
        <v>41826.2499999979</v>
      </c>
      <c r="B848">
        <v>1</v>
      </c>
      <c r="C848">
        <v>847</v>
      </c>
      <c r="D848">
        <v>186</v>
      </c>
      <c r="E848">
        <v>6</v>
      </c>
      <c r="F848">
        <v>-1</v>
      </c>
      <c r="G848" t="s">
        <v>241</v>
      </c>
      <c r="H848">
        <v>22.6733333333333</v>
      </c>
      <c r="I848">
        <v>19.1166666666667</v>
      </c>
      <c r="J848">
        <v>-1</v>
      </c>
      <c r="K848">
        <v>847</v>
      </c>
      <c r="L848">
        <f t="shared" si="14"/>
        <v>57.1232058799085</v>
      </c>
    </row>
    <row r="849" spans="1:12">
      <c r="A849">
        <v>41826.2916666646</v>
      </c>
      <c r="B849">
        <v>1</v>
      </c>
      <c r="C849">
        <v>848</v>
      </c>
      <c r="D849">
        <v>186</v>
      </c>
      <c r="E849">
        <v>7</v>
      </c>
      <c r="F849">
        <v>-1</v>
      </c>
      <c r="G849" t="s">
        <v>241</v>
      </c>
      <c r="H849">
        <v>23.3316666666667</v>
      </c>
      <c r="I849">
        <v>19.05</v>
      </c>
      <c r="J849">
        <v>-1</v>
      </c>
      <c r="K849">
        <v>848</v>
      </c>
      <c r="L849">
        <f t="shared" si="14"/>
        <v>149.6970425821</v>
      </c>
    </row>
    <row r="850" spans="1:12">
      <c r="A850">
        <v>41826.3333333313</v>
      </c>
      <c r="B850">
        <v>1</v>
      </c>
      <c r="C850">
        <v>849</v>
      </c>
      <c r="D850">
        <v>186</v>
      </c>
      <c r="E850">
        <v>8</v>
      </c>
      <c r="F850">
        <v>-1</v>
      </c>
      <c r="G850" t="s">
        <v>241</v>
      </c>
      <c r="H850">
        <v>23.9583333333333</v>
      </c>
      <c r="I850">
        <v>22.0916666666667</v>
      </c>
      <c r="J850">
        <v>-1</v>
      </c>
      <c r="K850">
        <v>849</v>
      </c>
      <c r="L850">
        <f t="shared" si="14"/>
        <v>251.10082273565</v>
      </c>
    </row>
    <row r="851" spans="1:12">
      <c r="A851">
        <v>41826.3749999979</v>
      </c>
      <c r="B851">
        <v>1</v>
      </c>
      <c r="C851">
        <v>850</v>
      </c>
      <c r="D851">
        <v>186</v>
      </c>
      <c r="E851">
        <v>9</v>
      </c>
      <c r="F851">
        <v>-1</v>
      </c>
      <c r="G851" t="s">
        <v>241</v>
      </c>
      <c r="H851">
        <v>24.48</v>
      </c>
      <c r="I851">
        <v>17.475</v>
      </c>
      <c r="J851">
        <v>-1</v>
      </c>
      <c r="K851">
        <v>850</v>
      </c>
      <c r="L851">
        <f t="shared" si="14"/>
        <v>346.110807444801</v>
      </c>
    </row>
    <row r="852" spans="1:12">
      <c r="A852">
        <v>41826.4166666646</v>
      </c>
      <c r="B852">
        <v>1</v>
      </c>
      <c r="C852">
        <v>851</v>
      </c>
      <c r="D852">
        <v>186</v>
      </c>
      <c r="E852">
        <v>10</v>
      </c>
      <c r="F852">
        <v>-1</v>
      </c>
      <c r="G852" t="s">
        <v>241</v>
      </c>
      <c r="H852">
        <v>26.0816666666667</v>
      </c>
      <c r="I852">
        <v>22.0916666666667</v>
      </c>
      <c r="J852">
        <v>-1</v>
      </c>
      <c r="K852">
        <v>851</v>
      </c>
      <c r="L852">
        <f t="shared" si="14"/>
        <v>411.666771007482</v>
      </c>
    </row>
    <row r="853" spans="1:12">
      <c r="A853">
        <v>41826.4583333313</v>
      </c>
      <c r="B853">
        <v>1</v>
      </c>
      <c r="C853">
        <v>852</v>
      </c>
      <c r="D853">
        <v>186</v>
      </c>
      <c r="E853">
        <v>11</v>
      </c>
      <c r="F853">
        <v>-1</v>
      </c>
      <c r="G853" t="s">
        <v>241</v>
      </c>
      <c r="H853">
        <v>26.9983333333333</v>
      </c>
      <c r="I853">
        <v>20.6083333333333</v>
      </c>
      <c r="J853">
        <v>-1</v>
      </c>
      <c r="K853">
        <v>852</v>
      </c>
      <c r="L853">
        <f t="shared" si="14"/>
        <v>448.96691767398</v>
      </c>
    </row>
    <row r="854" spans="1:12">
      <c r="A854">
        <v>41826.4999999979</v>
      </c>
      <c r="B854">
        <v>1</v>
      </c>
      <c r="C854">
        <v>853</v>
      </c>
      <c r="D854">
        <v>186</v>
      </c>
      <c r="E854">
        <v>12</v>
      </c>
      <c r="F854">
        <v>-1</v>
      </c>
      <c r="G854" t="s">
        <v>241</v>
      </c>
      <c r="H854">
        <v>27.4816666666667</v>
      </c>
      <c r="I854">
        <v>22.1166666666667</v>
      </c>
      <c r="J854">
        <v>-1</v>
      </c>
      <c r="K854">
        <v>853</v>
      </c>
      <c r="L854">
        <f t="shared" si="14"/>
        <v>416.361155745947</v>
      </c>
    </row>
    <row r="855" spans="1:12">
      <c r="A855">
        <v>41826.5416666646</v>
      </c>
      <c r="B855">
        <v>1</v>
      </c>
      <c r="C855">
        <v>854</v>
      </c>
      <c r="D855">
        <v>186</v>
      </c>
      <c r="E855">
        <v>13</v>
      </c>
      <c r="F855">
        <v>-1</v>
      </c>
      <c r="G855" t="s">
        <v>241</v>
      </c>
      <c r="H855">
        <v>27.49</v>
      </c>
      <c r="I855">
        <v>23.6583333333333</v>
      </c>
      <c r="J855">
        <v>-1</v>
      </c>
      <c r="K855">
        <v>854</v>
      </c>
      <c r="L855">
        <f t="shared" si="14"/>
        <v>391.302556655807</v>
      </c>
    </row>
    <row r="856" spans="1:12">
      <c r="A856">
        <v>41826.5833333313</v>
      </c>
      <c r="B856">
        <v>1</v>
      </c>
      <c r="C856">
        <v>855</v>
      </c>
      <c r="D856">
        <v>186</v>
      </c>
      <c r="E856">
        <v>14</v>
      </c>
      <c r="F856">
        <v>-1</v>
      </c>
      <c r="G856" t="s">
        <v>241</v>
      </c>
      <c r="H856">
        <v>27.635</v>
      </c>
      <c r="I856">
        <v>22.1583333333333</v>
      </c>
      <c r="J856">
        <v>-1</v>
      </c>
      <c r="K856">
        <v>855</v>
      </c>
      <c r="L856">
        <f t="shared" si="14"/>
        <v>309.570492564271</v>
      </c>
    </row>
    <row r="857" spans="1:12">
      <c r="A857">
        <v>41826.6249999979</v>
      </c>
      <c r="B857">
        <v>1</v>
      </c>
      <c r="C857">
        <v>856</v>
      </c>
      <c r="D857">
        <v>186</v>
      </c>
      <c r="E857">
        <v>15</v>
      </c>
      <c r="F857">
        <v>-1</v>
      </c>
      <c r="G857" t="s">
        <v>241</v>
      </c>
      <c r="H857">
        <v>27.5083333333333</v>
      </c>
      <c r="I857">
        <v>22.1583333333333</v>
      </c>
      <c r="J857">
        <v>-1</v>
      </c>
      <c r="K857">
        <v>856</v>
      </c>
      <c r="L857">
        <f t="shared" si="14"/>
        <v>213.601867977941</v>
      </c>
    </row>
    <row r="858" spans="1:12">
      <c r="A858">
        <v>41826.6666666646</v>
      </c>
      <c r="B858">
        <v>1</v>
      </c>
      <c r="C858">
        <v>857</v>
      </c>
      <c r="D858">
        <v>186</v>
      </c>
      <c r="E858">
        <v>16</v>
      </c>
      <c r="F858">
        <v>-1</v>
      </c>
      <c r="G858" t="s">
        <v>241</v>
      </c>
      <c r="H858">
        <v>27.72</v>
      </c>
      <c r="I858">
        <v>20.5916666666667</v>
      </c>
      <c r="J858">
        <v>-1</v>
      </c>
      <c r="K858">
        <v>857</v>
      </c>
      <c r="L858">
        <f t="shared" si="14"/>
        <v>113.182686411549</v>
      </c>
    </row>
    <row r="859" spans="1:12">
      <c r="A859">
        <v>41826.7083333313</v>
      </c>
      <c r="B859">
        <v>1</v>
      </c>
      <c r="C859">
        <v>858</v>
      </c>
      <c r="D859">
        <v>186</v>
      </c>
      <c r="E859">
        <v>17</v>
      </c>
      <c r="F859">
        <v>-1</v>
      </c>
      <c r="G859" t="s">
        <v>241</v>
      </c>
      <c r="H859">
        <v>27.315</v>
      </c>
      <c r="I859">
        <v>23.7083333333333</v>
      </c>
      <c r="J859">
        <v>-1</v>
      </c>
      <c r="K859">
        <v>858</v>
      </c>
      <c r="L859">
        <f t="shared" si="14"/>
        <v>33.8627060114905</v>
      </c>
    </row>
    <row r="860" spans="1:12">
      <c r="A860">
        <v>41826.7499999979</v>
      </c>
      <c r="B860">
        <v>1</v>
      </c>
      <c r="C860">
        <v>859</v>
      </c>
      <c r="D860">
        <v>186</v>
      </c>
      <c r="E860">
        <v>18</v>
      </c>
      <c r="F860">
        <v>-1</v>
      </c>
      <c r="G860" t="s">
        <v>241</v>
      </c>
      <c r="H860">
        <v>26.6333333333333</v>
      </c>
      <c r="I860">
        <v>20.5833333333333</v>
      </c>
      <c r="J860">
        <v>-1</v>
      </c>
      <c r="K860">
        <v>859</v>
      </c>
      <c r="L860">
        <f t="shared" si="14"/>
        <v>9.45190831709597</v>
      </c>
    </row>
    <row r="861" spans="1:12">
      <c r="A861">
        <v>41826.7916666646</v>
      </c>
      <c r="B861">
        <v>1</v>
      </c>
      <c r="C861">
        <v>860</v>
      </c>
      <c r="D861">
        <v>186</v>
      </c>
      <c r="E861">
        <v>19</v>
      </c>
      <c r="F861">
        <v>-1</v>
      </c>
      <c r="G861" t="s">
        <v>241</v>
      </c>
      <c r="H861">
        <v>25.9983333333333</v>
      </c>
      <c r="I861">
        <v>23.6833333333333</v>
      </c>
      <c r="J861">
        <v>-1</v>
      </c>
      <c r="K861">
        <v>860</v>
      </c>
      <c r="L861">
        <f t="shared" si="14"/>
        <v>0.660020608382677</v>
      </c>
    </row>
    <row r="862" spans="1:12">
      <c r="A862">
        <v>41826.8333333312</v>
      </c>
      <c r="B862">
        <v>1</v>
      </c>
      <c r="C862">
        <v>861</v>
      </c>
      <c r="D862">
        <v>186</v>
      </c>
      <c r="E862">
        <v>20</v>
      </c>
      <c r="F862">
        <v>-1</v>
      </c>
      <c r="G862" t="s">
        <v>241</v>
      </c>
      <c r="H862">
        <v>25.59</v>
      </c>
      <c r="I862">
        <v>19.0583333333333</v>
      </c>
      <c r="J862">
        <v>-1</v>
      </c>
      <c r="K862">
        <v>861</v>
      </c>
      <c r="L862">
        <f t="shared" si="14"/>
        <v>0.538337314859054</v>
      </c>
    </row>
    <row r="863" spans="1:12">
      <c r="A863">
        <v>41826.8749999979</v>
      </c>
      <c r="B863">
        <v>1</v>
      </c>
      <c r="C863">
        <v>862</v>
      </c>
      <c r="D863">
        <v>186</v>
      </c>
      <c r="E863">
        <v>21</v>
      </c>
      <c r="F863">
        <v>-1</v>
      </c>
      <c r="G863" t="s">
        <v>241</v>
      </c>
      <c r="H863">
        <v>25.2066666666667</v>
      </c>
      <c r="I863">
        <v>20.625</v>
      </c>
      <c r="J863">
        <v>-1</v>
      </c>
      <c r="K863">
        <v>862</v>
      </c>
      <c r="L863">
        <f t="shared" si="14"/>
        <v>0.549610016420361</v>
      </c>
    </row>
    <row r="864" spans="1:12">
      <c r="A864">
        <v>41826.9166666646</v>
      </c>
      <c r="B864">
        <v>1</v>
      </c>
      <c r="C864">
        <v>863</v>
      </c>
      <c r="D864">
        <v>186</v>
      </c>
      <c r="E864">
        <v>22</v>
      </c>
      <c r="F864">
        <v>-1</v>
      </c>
      <c r="G864" t="s">
        <v>241</v>
      </c>
      <c r="H864">
        <v>25.2933333333333</v>
      </c>
      <c r="I864">
        <v>22.15</v>
      </c>
      <c r="J864">
        <v>-1</v>
      </c>
      <c r="K864">
        <v>863</v>
      </c>
      <c r="L864">
        <f t="shared" si="14"/>
        <v>0.594273261859469</v>
      </c>
    </row>
    <row r="865" spans="1:12">
      <c r="A865">
        <v>41826.9583333312</v>
      </c>
      <c r="B865">
        <v>1</v>
      </c>
      <c r="C865">
        <v>864</v>
      </c>
      <c r="D865">
        <v>186</v>
      </c>
      <c r="E865">
        <v>23</v>
      </c>
      <c r="F865">
        <v>-1</v>
      </c>
      <c r="G865" t="s">
        <v>241</v>
      </c>
      <c r="H865">
        <v>24.8666666666667</v>
      </c>
      <c r="I865">
        <v>17.5416666666667</v>
      </c>
      <c r="J865">
        <v>-1</v>
      </c>
      <c r="K865">
        <v>864</v>
      </c>
      <c r="L865">
        <f t="shared" si="14"/>
        <v>0.424779055099252</v>
      </c>
    </row>
    <row r="866" spans="1:12">
      <c r="A866">
        <v>41826.9999999979</v>
      </c>
      <c r="B866">
        <v>1</v>
      </c>
      <c r="C866">
        <v>865</v>
      </c>
      <c r="D866">
        <v>186</v>
      </c>
      <c r="E866">
        <v>0</v>
      </c>
      <c r="F866">
        <v>1</v>
      </c>
      <c r="G866" t="s">
        <v>241</v>
      </c>
      <c r="H866">
        <v>24.3316666666667</v>
      </c>
      <c r="I866">
        <v>22.1833333333333</v>
      </c>
      <c r="J866">
        <v>-1</v>
      </c>
      <c r="K866">
        <v>865</v>
      </c>
      <c r="L866">
        <f t="shared" si="14"/>
        <v>0.349460884624169</v>
      </c>
    </row>
    <row r="867" spans="1:12">
      <c r="A867">
        <v>41827.0416666646</v>
      </c>
      <c r="B867">
        <v>1</v>
      </c>
      <c r="C867">
        <v>866</v>
      </c>
      <c r="D867">
        <v>187</v>
      </c>
      <c r="E867">
        <v>1</v>
      </c>
      <c r="F867">
        <v>1</v>
      </c>
      <c r="G867" t="s">
        <v>241</v>
      </c>
      <c r="H867">
        <v>23.8183333333333</v>
      </c>
      <c r="I867">
        <v>19.1083333333333</v>
      </c>
      <c r="J867">
        <v>0</v>
      </c>
      <c r="K867">
        <v>866</v>
      </c>
      <c r="L867">
        <f t="shared" si="14"/>
        <v>0.386152044240861</v>
      </c>
    </row>
    <row r="868" spans="1:12">
      <c r="A868">
        <v>41827.0833333312</v>
      </c>
      <c r="B868">
        <v>1</v>
      </c>
      <c r="C868">
        <v>867</v>
      </c>
      <c r="D868">
        <v>187</v>
      </c>
      <c r="E868">
        <v>2</v>
      </c>
      <c r="F868">
        <v>1</v>
      </c>
      <c r="G868" t="s">
        <v>241</v>
      </c>
      <c r="H868">
        <v>23.535</v>
      </c>
      <c r="I868">
        <v>19.1083333333333</v>
      </c>
      <c r="J868">
        <v>0</v>
      </c>
      <c r="K868">
        <v>867</v>
      </c>
      <c r="L868">
        <f t="shared" si="14"/>
        <v>0.360825464179156</v>
      </c>
    </row>
    <row r="869" spans="1:12">
      <c r="A869">
        <v>41827.1249999979</v>
      </c>
      <c r="B869">
        <v>1</v>
      </c>
      <c r="C869">
        <v>868</v>
      </c>
      <c r="D869">
        <v>187</v>
      </c>
      <c r="E869">
        <v>3</v>
      </c>
      <c r="F869">
        <v>1</v>
      </c>
      <c r="G869" t="s">
        <v>241</v>
      </c>
      <c r="H869">
        <v>23.0316666666667</v>
      </c>
      <c r="I869">
        <v>22.175</v>
      </c>
      <c r="J869">
        <v>0</v>
      </c>
      <c r="K869">
        <v>868</v>
      </c>
      <c r="L869">
        <f t="shared" si="14"/>
        <v>0.357045018207173</v>
      </c>
    </row>
    <row r="870" spans="1:12">
      <c r="A870">
        <v>41827.1666666646</v>
      </c>
      <c r="B870">
        <v>1</v>
      </c>
      <c r="C870">
        <v>869</v>
      </c>
      <c r="D870">
        <v>187</v>
      </c>
      <c r="E870">
        <v>4</v>
      </c>
      <c r="F870">
        <v>1</v>
      </c>
      <c r="G870" t="s">
        <v>241</v>
      </c>
      <c r="H870">
        <v>23.0783333333333</v>
      </c>
      <c r="I870">
        <v>17.5916666666667</v>
      </c>
      <c r="J870">
        <v>0</v>
      </c>
      <c r="K870">
        <v>869</v>
      </c>
      <c r="L870">
        <f t="shared" si="14"/>
        <v>1.02446706828525</v>
      </c>
    </row>
    <row r="871" spans="1:12">
      <c r="A871">
        <v>41827.2083333312</v>
      </c>
      <c r="B871">
        <v>1</v>
      </c>
      <c r="C871">
        <v>870</v>
      </c>
      <c r="D871">
        <v>187</v>
      </c>
      <c r="E871">
        <v>5</v>
      </c>
      <c r="F871">
        <v>1</v>
      </c>
      <c r="G871" t="s">
        <v>241</v>
      </c>
      <c r="H871">
        <v>23.33</v>
      </c>
      <c r="I871">
        <v>22.175</v>
      </c>
      <c r="J871">
        <v>0</v>
      </c>
      <c r="K871">
        <v>870</v>
      </c>
      <c r="L871">
        <f t="shared" si="14"/>
        <v>12.6125419469082</v>
      </c>
    </row>
    <row r="872" spans="1:12">
      <c r="A872">
        <v>41827.2499999979</v>
      </c>
      <c r="B872">
        <v>1</v>
      </c>
      <c r="C872">
        <v>871</v>
      </c>
      <c r="D872">
        <v>187</v>
      </c>
      <c r="E872">
        <v>6</v>
      </c>
      <c r="F872">
        <v>1</v>
      </c>
      <c r="G872" t="s">
        <v>241</v>
      </c>
      <c r="H872">
        <v>24.095</v>
      </c>
      <c r="I872">
        <v>20.6083333333333</v>
      </c>
      <c r="J872">
        <v>0</v>
      </c>
      <c r="K872">
        <v>871</v>
      </c>
      <c r="L872">
        <f t="shared" si="14"/>
        <v>57.1232058799085</v>
      </c>
    </row>
    <row r="873" spans="1:12">
      <c r="A873">
        <v>41827.2916666646</v>
      </c>
      <c r="B873">
        <v>1</v>
      </c>
      <c r="C873">
        <v>872</v>
      </c>
      <c r="D873">
        <v>187</v>
      </c>
      <c r="E873">
        <v>7</v>
      </c>
      <c r="F873">
        <v>1</v>
      </c>
      <c r="G873" t="s">
        <v>241</v>
      </c>
      <c r="H873">
        <v>24.7466666666667</v>
      </c>
      <c r="I873">
        <v>18.9416666666667</v>
      </c>
      <c r="J873">
        <v>0</v>
      </c>
      <c r="K873">
        <v>872</v>
      </c>
      <c r="L873">
        <f t="shared" si="14"/>
        <v>149.6970425821</v>
      </c>
    </row>
    <row r="874" spans="1:12">
      <c r="A874">
        <v>41827.3333333312</v>
      </c>
      <c r="B874">
        <v>1</v>
      </c>
      <c r="C874">
        <v>873</v>
      </c>
      <c r="D874">
        <v>187</v>
      </c>
      <c r="E874">
        <v>8</v>
      </c>
      <c r="F874">
        <v>1</v>
      </c>
      <c r="G874" t="s">
        <v>241</v>
      </c>
      <c r="H874">
        <v>26.1716666666667</v>
      </c>
      <c r="I874">
        <v>23.6</v>
      </c>
      <c r="J874">
        <v>0</v>
      </c>
      <c r="K874">
        <v>873</v>
      </c>
      <c r="L874">
        <f t="shared" si="14"/>
        <v>251.10082273565</v>
      </c>
    </row>
    <row r="875" spans="1:12">
      <c r="A875">
        <v>41827.3749999979</v>
      </c>
      <c r="B875">
        <v>1</v>
      </c>
      <c r="C875">
        <v>874</v>
      </c>
      <c r="D875">
        <v>187</v>
      </c>
      <c r="E875">
        <v>9</v>
      </c>
      <c r="F875">
        <v>1</v>
      </c>
      <c r="G875" t="s">
        <v>241</v>
      </c>
      <c r="H875">
        <v>27.75</v>
      </c>
      <c r="I875">
        <v>19.0833333333333</v>
      </c>
      <c r="J875">
        <v>0</v>
      </c>
      <c r="K875">
        <v>874</v>
      </c>
      <c r="L875">
        <f t="shared" si="14"/>
        <v>346.110807444801</v>
      </c>
    </row>
    <row r="876" spans="1:12">
      <c r="A876">
        <v>41827.4166666645</v>
      </c>
      <c r="B876">
        <v>1</v>
      </c>
      <c r="C876">
        <v>875</v>
      </c>
      <c r="D876">
        <v>187</v>
      </c>
      <c r="E876">
        <v>10</v>
      </c>
      <c r="F876">
        <v>1</v>
      </c>
      <c r="G876" t="s">
        <v>241</v>
      </c>
      <c r="H876">
        <v>28.8966666666667</v>
      </c>
      <c r="I876">
        <v>23.8</v>
      </c>
      <c r="J876">
        <v>0</v>
      </c>
      <c r="K876">
        <v>875</v>
      </c>
      <c r="L876">
        <f t="shared" si="14"/>
        <v>411.666771007482</v>
      </c>
    </row>
    <row r="877" spans="1:12">
      <c r="A877">
        <v>41827.4583333312</v>
      </c>
      <c r="B877">
        <v>1</v>
      </c>
      <c r="C877">
        <v>876</v>
      </c>
      <c r="D877">
        <v>187</v>
      </c>
      <c r="E877">
        <v>11</v>
      </c>
      <c r="F877">
        <v>1</v>
      </c>
      <c r="G877" t="s">
        <v>241</v>
      </c>
      <c r="H877">
        <v>29.705</v>
      </c>
      <c r="I877">
        <v>20.6916666666667</v>
      </c>
      <c r="J877">
        <v>0</v>
      </c>
      <c r="K877">
        <v>876</v>
      </c>
      <c r="L877">
        <f t="shared" si="14"/>
        <v>448.96691767398</v>
      </c>
    </row>
    <row r="878" spans="1:12">
      <c r="A878">
        <v>41827.4999999979</v>
      </c>
      <c r="B878">
        <v>1</v>
      </c>
      <c r="C878">
        <v>877</v>
      </c>
      <c r="D878">
        <v>187</v>
      </c>
      <c r="E878">
        <v>12</v>
      </c>
      <c r="F878">
        <v>1</v>
      </c>
      <c r="G878" t="s">
        <v>241</v>
      </c>
      <c r="H878">
        <v>29.7566666666667</v>
      </c>
      <c r="I878">
        <v>22.2083333333333</v>
      </c>
      <c r="J878">
        <v>0</v>
      </c>
      <c r="K878">
        <v>877</v>
      </c>
      <c r="L878">
        <f t="shared" si="14"/>
        <v>416.361155745947</v>
      </c>
    </row>
    <row r="879" spans="1:12">
      <c r="A879">
        <v>41827.5416666645</v>
      </c>
      <c r="B879">
        <v>1</v>
      </c>
      <c r="C879">
        <v>878</v>
      </c>
      <c r="D879">
        <v>187</v>
      </c>
      <c r="E879">
        <v>13</v>
      </c>
      <c r="F879">
        <v>1</v>
      </c>
      <c r="G879" t="s">
        <v>241</v>
      </c>
      <c r="H879">
        <v>29.8116666666667</v>
      </c>
      <c r="I879">
        <v>28.5083333333333</v>
      </c>
      <c r="J879">
        <v>0</v>
      </c>
      <c r="K879">
        <v>878</v>
      </c>
      <c r="L879">
        <f t="shared" si="14"/>
        <v>391.302556655807</v>
      </c>
    </row>
    <row r="880" spans="1:12">
      <c r="A880">
        <v>41827.5833333312</v>
      </c>
      <c r="B880">
        <v>1</v>
      </c>
      <c r="C880">
        <v>879</v>
      </c>
      <c r="D880">
        <v>187</v>
      </c>
      <c r="E880">
        <v>14</v>
      </c>
      <c r="F880">
        <v>1</v>
      </c>
      <c r="G880" t="s">
        <v>241</v>
      </c>
      <c r="H880">
        <v>29.9916666666667</v>
      </c>
      <c r="I880">
        <v>28.5916666666667</v>
      </c>
      <c r="J880">
        <v>0</v>
      </c>
      <c r="K880">
        <v>879</v>
      </c>
      <c r="L880">
        <f t="shared" si="14"/>
        <v>309.570492564271</v>
      </c>
    </row>
    <row r="881" spans="1:12">
      <c r="A881">
        <v>41827.6249999979</v>
      </c>
      <c r="B881">
        <v>1</v>
      </c>
      <c r="C881">
        <v>880</v>
      </c>
      <c r="D881">
        <v>187</v>
      </c>
      <c r="E881">
        <v>15</v>
      </c>
      <c r="F881">
        <v>1</v>
      </c>
      <c r="G881" t="s">
        <v>241</v>
      </c>
      <c r="H881">
        <v>30.2616666666667</v>
      </c>
      <c r="I881">
        <v>26.2166666666667</v>
      </c>
      <c r="J881">
        <v>0</v>
      </c>
      <c r="K881">
        <v>880</v>
      </c>
      <c r="L881">
        <f t="shared" si="14"/>
        <v>213.601867977941</v>
      </c>
    </row>
    <row r="882" spans="1:12">
      <c r="A882">
        <v>41827.6666666645</v>
      </c>
      <c r="B882">
        <v>1</v>
      </c>
      <c r="C882">
        <v>881</v>
      </c>
      <c r="D882">
        <v>187</v>
      </c>
      <c r="E882">
        <v>16</v>
      </c>
      <c r="F882">
        <v>1</v>
      </c>
      <c r="G882" t="s">
        <v>241</v>
      </c>
      <c r="H882">
        <v>28.06</v>
      </c>
      <c r="I882">
        <v>21.85</v>
      </c>
      <c r="J882">
        <v>0</v>
      </c>
      <c r="K882">
        <v>881</v>
      </c>
      <c r="L882">
        <f t="shared" si="14"/>
        <v>113.182686411549</v>
      </c>
    </row>
    <row r="883" spans="1:12">
      <c r="A883">
        <v>41827.7083333312</v>
      </c>
      <c r="B883">
        <v>1</v>
      </c>
      <c r="C883">
        <v>882</v>
      </c>
      <c r="D883">
        <v>187</v>
      </c>
      <c r="E883">
        <v>17</v>
      </c>
      <c r="F883">
        <v>1</v>
      </c>
      <c r="G883" t="s">
        <v>241</v>
      </c>
      <c r="H883">
        <v>26.3833333333333</v>
      </c>
      <c r="I883">
        <v>28.625</v>
      </c>
      <c r="J883">
        <v>0</v>
      </c>
      <c r="K883">
        <v>882</v>
      </c>
      <c r="L883">
        <f t="shared" si="14"/>
        <v>33.8627060114905</v>
      </c>
    </row>
    <row r="884" spans="1:12">
      <c r="A884">
        <v>41827.7499999979</v>
      </c>
      <c r="B884">
        <v>1</v>
      </c>
      <c r="C884">
        <v>883</v>
      </c>
      <c r="D884">
        <v>187</v>
      </c>
      <c r="E884">
        <v>18</v>
      </c>
      <c r="F884">
        <v>1</v>
      </c>
      <c r="G884" t="s">
        <v>241</v>
      </c>
      <c r="H884">
        <v>25.7433333333333</v>
      </c>
      <c r="I884">
        <v>24.45</v>
      </c>
      <c r="J884">
        <v>0</v>
      </c>
      <c r="K884">
        <v>883</v>
      </c>
      <c r="L884">
        <f t="shared" si="14"/>
        <v>9.45190831709597</v>
      </c>
    </row>
    <row r="885" spans="1:12">
      <c r="A885">
        <v>41827.7916666645</v>
      </c>
      <c r="B885">
        <v>1</v>
      </c>
      <c r="C885">
        <v>884</v>
      </c>
      <c r="D885">
        <v>187</v>
      </c>
      <c r="E885">
        <v>19</v>
      </c>
      <c r="F885">
        <v>1</v>
      </c>
      <c r="G885" t="s">
        <v>241</v>
      </c>
      <c r="H885">
        <v>25.1866666666667</v>
      </c>
      <c r="I885">
        <v>27.5333333333333</v>
      </c>
      <c r="J885">
        <v>0</v>
      </c>
      <c r="K885">
        <v>884</v>
      </c>
      <c r="L885">
        <f t="shared" si="14"/>
        <v>0.660020608382677</v>
      </c>
    </row>
    <row r="886" spans="1:12">
      <c r="A886">
        <v>41827.8333333312</v>
      </c>
      <c r="B886">
        <v>1</v>
      </c>
      <c r="C886">
        <v>885</v>
      </c>
      <c r="D886">
        <v>187</v>
      </c>
      <c r="E886">
        <v>20</v>
      </c>
      <c r="F886">
        <v>1</v>
      </c>
      <c r="G886" t="s">
        <v>241</v>
      </c>
      <c r="H886">
        <v>24.7666666666667</v>
      </c>
      <c r="I886">
        <v>22.8333333333333</v>
      </c>
      <c r="J886">
        <v>0</v>
      </c>
      <c r="K886">
        <v>885</v>
      </c>
      <c r="L886">
        <f t="shared" si="14"/>
        <v>0.538337314859054</v>
      </c>
    </row>
    <row r="887" spans="1:12">
      <c r="A887">
        <v>41827.8749999979</v>
      </c>
      <c r="B887">
        <v>1</v>
      </c>
      <c r="C887">
        <v>886</v>
      </c>
      <c r="D887">
        <v>187</v>
      </c>
      <c r="E887">
        <v>21</v>
      </c>
      <c r="F887">
        <v>1</v>
      </c>
      <c r="G887" t="s">
        <v>241</v>
      </c>
      <c r="H887">
        <v>24.1416666666667</v>
      </c>
      <c r="I887">
        <v>22.8416666666667</v>
      </c>
      <c r="J887">
        <v>0</v>
      </c>
      <c r="K887">
        <v>886</v>
      </c>
      <c r="L887">
        <f t="shared" si="14"/>
        <v>0.549610016420361</v>
      </c>
    </row>
    <row r="888" spans="1:12">
      <c r="A888">
        <v>41827.9166666645</v>
      </c>
      <c r="B888">
        <v>1</v>
      </c>
      <c r="C888">
        <v>887</v>
      </c>
      <c r="D888">
        <v>187</v>
      </c>
      <c r="E888">
        <v>22</v>
      </c>
      <c r="F888">
        <v>1</v>
      </c>
      <c r="G888" t="s">
        <v>241</v>
      </c>
      <c r="H888">
        <v>23.9733333333333</v>
      </c>
      <c r="I888">
        <v>22.875</v>
      </c>
      <c r="J888">
        <v>0</v>
      </c>
      <c r="K888">
        <v>887</v>
      </c>
      <c r="L888">
        <f t="shared" si="14"/>
        <v>0.594273261859469</v>
      </c>
    </row>
    <row r="889" spans="1:12">
      <c r="A889">
        <v>41827.9583333312</v>
      </c>
      <c r="B889">
        <v>1</v>
      </c>
      <c r="C889">
        <v>888</v>
      </c>
      <c r="D889">
        <v>187</v>
      </c>
      <c r="E889">
        <v>23</v>
      </c>
      <c r="F889">
        <v>1</v>
      </c>
      <c r="G889" t="s">
        <v>241</v>
      </c>
      <c r="H889">
        <v>24.0666666666667</v>
      </c>
      <c r="I889">
        <v>22.85</v>
      </c>
      <c r="J889">
        <v>0</v>
      </c>
      <c r="K889">
        <v>888</v>
      </c>
      <c r="L889">
        <f t="shared" si="14"/>
        <v>0.424779055099252</v>
      </c>
    </row>
    <row r="890" spans="1:12">
      <c r="A890">
        <v>41827.9999999978</v>
      </c>
      <c r="B890">
        <v>1</v>
      </c>
      <c r="C890">
        <v>889</v>
      </c>
      <c r="D890">
        <v>187</v>
      </c>
      <c r="E890">
        <v>0</v>
      </c>
      <c r="F890">
        <v>1</v>
      </c>
      <c r="G890" t="s">
        <v>241</v>
      </c>
      <c r="H890">
        <v>23.99</v>
      </c>
      <c r="I890">
        <v>19.7166666666667</v>
      </c>
      <c r="J890">
        <v>0</v>
      </c>
      <c r="K890">
        <v>889</v>
      </c>
      <c r="L890">
        <f t="shared" si="14"/>
        <v>0.349460884624169</v>
      </c>
    </row>
    <row r="891" spans="1:12">
      <c r="A891">
        <v>41828.0416666645</v>
      </c>
      <c r="B891">
        <v>1</v>
      </c>
      <c r="C891">
        <v>890</v>
      </c>
      <c r="D891">
        <v>188</v>
      </c>
      <c r="E891">
        <v>1</v>
      </c>
      <c r="F891">
        <v>1</v>
      </c>
      <c r="G891" t="s">
        <v>241</v>
      </c>
      <c r="H891">
        <v>23.6433333333333</v>
      </c>
      <c r="I891">
        <v>22.775</v>
      </c>
      <c r="J891">
        <v>-2</v>
      </c>
      <c r="K891">
        <v>890</v>
      </c>
      <c r="L891">
        <f t="shared" si="14"/>
        <v>0.386152044240861</v>
      </c>
    </row>
    <row r="892" spans="1:12">
      <c r="A892">
        <v>41828.0833333312</v>
      </c>
      <c r="B892">
        <v>1</v>
      </c>
      <c r="C892">
        <v>891</v>
      </c>
      <c r="D892">
        <v>188</v>
      </c>
      <c r="E892">
        <v>2</v>
      </c>
      <c r="F892">
        <v>1</v>
      </c>
      <c r="G892" t="s">
        <v>241</v>
      </c>
      <c r="H892">
        <v>23.2466666666667</v>
      </c>
      <c r="I892">
        <v>22.8166666666667</v>
      </c>
      <c r="J892">
        <v>-2</v>
      </c>
      <c r="K892">
        <v>891</v>
      </c>
      <c r="L892">
        <f t="shared" si="14"/>
        <v>0.360825464179156</v>
      </c>
    </row>
    <row r="893" spans="1:12">
      <c r="A893">
        <v>41828.1249999978</v>
      </c>
      <c r="B893">
        <v>1</v>
      </c>
      <c r="C893">
        <v>892</v>
      </c>
      <c r="D893">
        <v>188</v>
      </c>
      <c r="E893">
        <v>3</v>
      </c>
      <c r="F893">
        <v>1</v>
      </c>
      <c r="G893" t="s">
        <v>241</v>
      </c>
      <c r="H893">
        <v>23.3116666666667</v>
      </c>
      <c r="I893">
        <v>24.2916666666667</v>
      </c>
      <c r="J893">
        <v>-2</v>
      </c>
      <c r="K893">
        <v>892</v>
      </c>
      <c r="L893">
        <f t="shared" si="14"/>
        <v>0.357045018207173</v>
      </c>
    </row>
    <row r="894" spans="1:12">
      <c r="A894">
        <v>41828.1666666645</v>
      </c>
      <c r="B894">
        <v>1</v>
      </c>
      <c r="C894">
        <v>893</v>
      </c>
      <c r="D894">
        <v>188</v>
      </c>
      <c r="E894">
        <v>4</v>
      </c>
      <c r="F894">
        <v>1</v>
      </c>
      <c r="G894" t="s">
        <v>241</v>
      </c>
      <c r="H894">
        <v>23.5083333333333</v>
      </c>
      <c r="I894">
        <v>19.6916666666667</v>
      </c>
      <c r="J894">
        <v>-2</v>
      </c>
      <c r="K894">
        <v>893</v>
      </c>
      <c r="L894">
        <f t="shared" si="14"/>
        <v>1.02446706828525</v>
      </c>
    </row>
    <row r="895" spans="1:12">
      <c r="A895">
        <v>41828.2083333312</v>
      </c>
      <c r="B895">
        <v>1</v>
      </c>
      <c r="C895">
        <v>894</v>
      </c>
      <c r="D895">
        <v>188</v>
      </c>
      <c r="E895">
        <v>5</v>
      </c>
      <c r="F895">
        <v>1</v>
      </c>
      <c r="G895" t="s">
        <v>241</v>
      </c>
      <c r="H895">
        <v>23.755</v>
      </c>
      <c r="I895">
        <v>21.225</v>
      </c>
      <c r="J895">
        <v>-2</v>
      </c>
      <c r="K895">
        <v>894</v>
      </c>
      <c r="L895">
        <f t="shared" si="14"/>
        <v>12.6125419469082</v>
      </c>
    </row>
    <row r="896" spans="1:12">
      <c r="A896">
        <v>41828.2499999978</v>
      </c>
      <c r="B896">
        <v>1</v>
      </c>
      <c r="C896">
        <v>895</v>
      </c>
      <c r="D896">
        <v>188</v>
      </c>
      <c r="E896">
        <v>6</v>
      </c>
      <c r="F896">
        <v>1</v>
      </c>
      <c r="G896" t="s">
        <v>241</v>
      </c>
      <c r="H896">
        <v>25.195</v>
      </c>
      <c r="I896">
        <v>22.75</v>
      </c>
      <c r="J896">
        <v>-2</v>
      </c>
      <c r="K896">
        <v>895</v>
      </c>
      <c r="L896">
        <f t="shared" si="14"/>
        <v>57.1232058799085</v>
      </c>
    </row>
    <row r="897" spans="1:12">
      <c r="A897">
        <v>41828.2916666645</v>
      </c>
      <c r="B897">
        <v>1</v>
      </c>
      <c r="C897">
        <v>896</v>
      </c>
      <c r="D897">
        <v>188</v>
      </c>
      <c r="E897">
        <v>7</v>
      </c>
      <c r="F897">
        <v>1</v>
      </c>
      <c r="G897" t="s">
        <v>241</v>
      </c>
      <c r="H897">
        <v>26.1666666666667</v>
      </c>
      <c r="I897">
        <v>22.7083333333333</v>
      </c>
      <c r="J897">
        <v>-2</v>
      </c>
      <c r="K897">
        <v>896</v>
      </c>
      <c r="L897">
        <f t="shared" si="14"/>
        <v>149.6970425821</v>
      </c>
    </row>
    <row r="898" spans="1:12">
      <c r="A898">
        <v>41828.3333333312</v>
      </c>
      <c r="B898">
        <v>1</v>
      </c>
      <c r="C898">
        <v>897</v>
      </c>
      <c r="D898">
        <v>188</v>
      </c>
      <c r="E898">
        <v>8</v>
      </c>
      <c r="F898">
        <v>1</v>
      </c>
      <c r="G898" t="s">
        <v>241</v>
      </c>
      <c r="H898">
        <v>27.1316666666667</v>
      </c>
      <c r="I898">
        <v>24.2916666666667</v>
      </c>
      <c r="J898">
        <v>-2</v>
      </c>
      <c r="K898">
        <v>897</v>
      </c>
      <c r="L898">
        <f t="shared" si="14"/>
        <v>251.10082273565</v>
      </c>
    </row>
    <row r="899" spans="1:12">
      <c r="A899">
        <v>41828.3749999978</v>
      </c>
      <c r="B899">
        <v>1</v>
      </c>
      <c r="C899">
        <v>898</v>
      </c>
      <c r="D899">
        <v>188</v>
      </c>
      <c r="E899">
        <v>9</v>
      </c>
      <c r="F899">
        <v>1</v>
      </c>
      <c r="G899" t="s">
        <v>241</v>
      </c>
      <c r="H899">
        <v>26.7616666666667</v>
      </c>
      <c r="I899">
        <v>27.4416666666667</v>
      </c>
      <c r="J899">
        <v>-2</v>
      </c>
      <c r="K899">
        <v>898</v>
      </c>
      <c r="L899">
        <f t="shared" ref="L899:L962" si="15">IF(G899&lt;&gt;" ",G899,VLOOKUP(E899,$M$1:$N$24,2,FALSE))</f>
        <v>346.110807444801</v>
      </c>
    </row>
    <row r="900" spans="1:12">
      <c r="A900">
        <v>41828.4166666645</v>
      </c>
      <c r="B900">
        <v>1</v>
      </c>
      <c r="C900">
        <v>899</v>
      </c>
      <c r="D900">
        <v>188</v>
      </c>
      <c r="E900">
        <v>10</v>
      </c>
      <c r="F900">
        <v>1</v>
      </c>
      <c r="G900" t="s">
        <v>241</v>
      </c>
      <c r="H900">
        <v>27.2033333333333</v>
      </c>
      <c r="I900">
        <v>27.4916666666667</v>
      </c>
      <c r="J900">
        <v>-2</v>
      </c>
      <c r="K900">
        <v>899</v>
      </c>
      <c r="L900">
        <f t="shared" si="15"/>
        <v>411.666771007482</v>
      </c>
    </row>
    <row r="901" spans="1:12">
      <c r="A901">
        <v>41828.4583333312</v>
      </c>
      <c r="B901">
        <v>1</v>
      </c>
      <c r="C901">
        <v>900</v>
      </c>
      <c r="D901">
        <v>188</v>
      </c>
      <c r="E901">
        <v>11</v>
      </c>
      <c r="F901">
        <v>1</v>
      </c>
      <c r="G901" t="s">
        <v>241</v>
      </c>
      <c r="H901">
        <v>28.09</v>
      </c>
      <c r="I901">
        <v>27.5416666666667</v>
      </c>
      <c r="J901">
        <v>-2</v>
      </c>
      <c r="K901">
        <v>900</v>
      </c>
      <c r="L901">
        <f t="shared" si="15"/>
        <v>448.96691767398</v>
      </c>
    </row>
    <row r="902" spans="1:12">
      <c r="A902">
        <v>41828.4999999978</v>
      </c>
      <c r="B902">
        <v>1</v>
      </c>
      <c r="C902">
        <v>901</v>
      </c>
      <c r="D902">
        <v>188</v>
      </c>
      <c r="E902">
        <v>12</v>
      </c>
      <c r="F902">
        <v>1</v>
      </c>
      <c r="G902" t="s">
        <v>241</v>
      </c>
      <c r="H902">
        <v>29.2233333333333</v>
      </c>
      <c r="I902">
        <v>27.5333333333333</v>
      </c>
      <c r="J902">
        <v>-2</v>
      </c>
      <c r="K902">
        <v>901</v>
      </c>
      <c r="L902">
        <f t="shared" si="15"/>
        <v>416.361155745947</v>
      </c>
    </row>
    <row r="903" spans="1:12">
      <c r="A903">
        <v>41828.5416666645</v>
      </c>
      <c r="B903">
        <v>1</v>
      </c>
      <c r="C903">
        <v>902</v>
      </c>
      <c r="D903">
        <v>188</v>
      </c>
      <c r="E903">
        <v>13</v>
      </c>
      <c r="F903">
        <v>1</v>
      </c>
      <c r="G903" t="s">
        <v>241</v>
      </c>
      <c r="H903">
        <v>30.1216666666667</v>
      </c>
      <c r="I903">
        <v>27.5833333333333</v>
      </c>
      <c r="J903">
        <v>-2</v>
      </c>
      <c r="K903">
        <v>902</v>
      </c>
      <c r="L903">
        <f t="shared" si="15"/>
        <v>391.302556655807</v>
      </c>
    </row>
    <row r="904" spans="1:12">
      <c r="A904">
        <v>41828.5833333311</v>
      </c>
      <c r="B904">
        <v>1</v>
      </c>
      <c r="C904">
        <v>903</v>
      </c>
      <c r="D904">
        <v>188</v>
      </c>
      <c r="E904">
        <v>14</v>
      </c>
      <c r="F904">
        <v>1</v>
      </c>
      <c r="G904" t="s">
        <v>241</v>
      </c>
      <c r="H904">
        <v>30.6666666666667</v>
      </c>
      <c r="I904">
        <v>27.6083333333333</v>
      </c>
      <c r="J904">
        <v>-2</v>
      </c>
      <c r="K904">
        <v>903</v>
      </c>
      <c r="L904">
        <f t="shared" si="15"/>
        <v>309.570492564271</v>
      </c>
    </row>
    <row r="905" spans="1:12">
      <c r="A905">
        <v>41828.6249999978</v>
      </c>
      <c r="B905">
        <v>1</v>
      </c>
      <c r="C905">
        <v>904</v>
      </c>
      <c r="D905">
        <v>188</v>
      </c>
      <c r="E905">
        <v>15</v>
      </c>
      <c r="F905">
        <v>1</v>
      </c>
      <c r="G905" t="s">
        <v>241</v>
      </c>
      <c r="H905">
        <v>29.9716666666667</v>
      </c>
      <c r="I905">
        <v>27.6083333333333</v>
      </c>
      <c r="J905">
        <v>-2</v>
      </c>
      <c r="K905">
        <v>904</v>
      </c>
      <c r="L905">
        <f t="shared" si="15"/>
        <v>213.601867977941</v>
      </c>
    </row>
    <row r="906" spans="1:12">
      <c r="A906">
        <v>41828.6666666645</v>
      </c>
      <c r="B906">
        <v>1</v>
      </c>
      <c r="C906">
        <v>905</v>
      </c>
      <c r="D906">
        <v>188</v>
      </c>
      <c r="E906">
        <v>16</v>
      </c>
      <c r="F906">
        <v>1</v>
      </c>
      <c r="G906" t="s">
        <v>241</v>
      </c>
      <c r="H906">
        <v>29.4516666666667</v>
      </c>
      <c r="I906">
        <v>28.025</v>
      </c>
      <c r="J906">
        <v>-2</v>
      </c>
      <c r="K906">
        <v>905</v>
      </c>
      <c r="L906">
        <f t="shared" si="15"/>
        <v>113.182686411549</v>
      </c>
    </row>
    <row r="907" spans="1:12">
      <c r="A907">
        <v>41828.7083333311</v>
      </c>
      <c r="B907">
        <v>1</v>
      </c>
      <c r="C907">
        <v>906</v>
      </c>
      <c r="D907">
        <v>188</v>
      </c>
      <c r="E907">
        <v>17</v>
      </c>
      <c r="F907">
        <v>1</v>
      </c>
      <c r="G907" t="s">
        <v>241</v>
      </c>
      <c r="H907">
        <v>27.3237288135593</v>
      </c>
      <c r="I907">
        <v>27.7083333333333</v>
      </c>
      <c r="J907">
        <v>-2</v>
      </c>
      <c r="K907">
        <v>906</v>
      </c>
      <c r="L907">
        <f t="shared" si="15"/>
        <v>33.8627060114905</v>
      </c>
    </row>
    <row r="908" spans="1:12">
      <c r="A908">
        <v>41828.7499999978</v>
      </c>
      <c r="B908">
        <v>1</v>
      </c>
      <c r="C908">
        <v>907</v>
      </c>
      <c r="D908">
        <v>188</v>
      </c>
      <c r="E908">
        <v>18</v>
      </c>
      <c r="F908">
        <v>1</v>
      </c>
      <c r="G908" t="s">
        <v>241</v>
      </c>
      <c r="H908">
        <v>25.905</v>
      </c>
      <c r="I908">
        <v>27.6333333333333</v>
      </c>
      <c r="J908">
        <v>-2</v>
      </c>
      <c r="K908">
        <v>907</v>
      </c>
      <c r="L908">
        <f t="shared" si="15"/>
        <v>9.45190831709597</v>
      </c>
    </row>
    <row r="909" spans="1:12">
      <c r="A909">
        <v>41828.7916666645</v>
      </c>
      <c r="B909">
        <v>1</v>
      </c>
      <c r="C909">
        <v>908</v>
      </c>
      <c r="D909">
        <v>188</v>
      </c>
      <c r="E909">
        <v>19</v>
      </c>
      <c r="F909">
        <v>1</v>
      </c>
      <c r="G909" t="s">
        <v>241</v>
      </c>
      <c r="H909">
        <v>25.2083333333333</v>
      </c>
      <c r="I909">
        <v>27.6</v>
      </c>
      <c r="J909">
        <v>-2</v>
      </c>
      <c r="K909">
        <v>908</v>
      </c>
      <c r="L909">
        <f t="shared" si="15"/>
        <v>0.660020608382677</v>
      </c>
    </row>
    <row r="910" spans="1:12">
      <c r="A910">
        <v>41828.8333333311</v>
      </c>
      <c r="B910">
        <v>1</v>
      </c>
      <c r="C910">
        <v>909</v>
      </c>
      <c r="D910">
        <v>188</v>
      </c>
      <c r="E910">
        <v>20</v>
      </c>
      <c r="F910">
        <v>1</v>
      </c>
      <c r="G910" t="s">
        <v>241</v>
      </c>
      <c r="H910">
        <v>24.655</v>
      </c>
      <c r="I910">
        <v>27.6416666666667</v>
      </c>
      <c r="J910">
        <v>-2</v>
      </c>
      <c r="K910">
        <v>909</v>
      </c>
      <c r="L910">
        <f t="shared" si="15"/>
        <v>0.538337314859054</v>
      </c>
    </row>
    <row r="911" spans="1:12">
      <c r="A911">
        <v>41828.8749999978</v>
      </c>
      <c r="B911">
        <v>1</v>
      </c>
      <c r="C911">
        <v>910</v>
      </c>
      <c r="D911">
        <v>188</v>
      </c>
      <c r="E911">
        <v>21</v>
      </c>
      <c r="F911">
        <v>1</v>
      </c>
      <c r="G911" t="s">
        <v>241</v>
      </c>
      <c r="H911">
        <v>24.265</v>
      </c>
      <c r="I911">
        <v>27.675</v>
      </c>
      <c r="J911">
        <v>-2</v>
      </c>
      <c r="K911">
        <v>910</v>
      </c>
      <c r="L911">
        <f t="shared" si="15"/>
        <v>0.549610016420361</v>
      </c>
    </row>
    <row r="912" spans="1:12">
      <c r="A912">
        <v>41828.9166666645</v>
      </c>
      <c r="B912">
        <v>1</v>
      </c>
      <c r="C912">
        <v>911</v>
      </c>
      <c r="D912">
        <v>188</v>
      </c>
      <c r="E912">
        <v>22</v>
      </c>
      <c r="F912">
        <v>1</v>
      </c>
      <c r="G912" t="s">
        <v>241</v>
      </c>
      <c r="H912">
        <v>23.945</v>
      </c>
      <c r="I912">
        <v>26.1166666666667</v>
      </c>
      <c r="J912">
        <v>-2</v>
      </c>
      <c r="K912">
        <v>911</v>
      </c>
      <c r="L912">
        <f t="shared" si="15"/>
        <v>0.594273261859469</v>
      </c>
    </row>
    <row r="913" spans="1:12">
      <c r="A913">
        <v>41828.9583333311</v>
      </c>
      <c r="B913">
        <v>1</v>
      </c>
      <c r="C913">
        <v>912</v>
      </c>
      <c r="D913">
        <v>188</v>
      </c>
      <c r="E913">
        <v>23</v>
      </c>
      <c r="F913">
        <v>1</v>
      </c>
      <c r="G913" t="s">
        <v>241</v>
      </c>
      <c r="H913">
        <v>24.1133333333334</v>
      </c>
      <c r="I913">
        <v>26.0166666666667</v>
      </c>
      <c r="J913">
        <v>-2</v>
      </c>
      <c r="K913">
        <v>912</v>
      </c>
      <c r="L913">
        <f t="shared" si="15"/>
        <v>0.424779055099252</v>
      </c>
    </row>
    <row r="914" spans="1:12">
      <c r="A914">
        <v>41828.9999999978</v>
      </c>
      <c r="B914">
        <v>1</v>
      </c>
      <c r="C914">
        <v>913</v>
      </c>
      <c r="D914">
        <v>188</v>
      </c>
      <c r="E914">
        <v>0</v>
      </c>
      <c r="F914">
        <v>1</v>
      </c>
      <c r="G914" t="s">
        <v>241</v>
      </c>
      <c r="H914">
        <v>24.085</v>
      </c>
      <c r="I914">
        <v>24.4333333333333</v>
      </c>
      <c r="J914">
        <v>-2</v>
      </c>
      <c r="K914">
        <v>913</v>
      </c>
      <c r="L914">
        <f t="shared" si="15"/>
        <v>0.349460884624169</v>
      </c>
    </row>
    <row r="915" spans="1:12">
      <c r="A915">
        <v>41829.0416666645</v>
      </c>
      <c r="B915">
        <v>1</v>
      </c>
      <c r="C915">
        <v>914</v>
      </c>
      <c r="D915">
        <v>189</v>
      </c>
      <c r="E915">
        <v>1</v>
      </c>
      <c r="F915">
        <v>1</v>
      </c>
      <c r="G915" t="s">
        <v>241</v>
      </c>
      <c r="H915">
        <v>24.33</v>
      </c>
      <c r="I915">
        <v>22.8416666666667</v>
      </c>
      <c r="J915">
        <v>0</v>
      </c>
      <c r="K915">
        <v>914</v>
      </c>
      <c r="L915">
        <f t="shared" si="15"/>
        <v>0.386152044240861</v>
      </c>
    </row>
    <row r="916" spans="1:12">
      <c r="A916">
        <v>41829.0833333311</v>
      </c>
      <c r="B916">
        <v>1</v>
      </c>
      <c r="C916">
        <v>915</v>
      </c>
      <c r="D916">
        <v>189</v>
      </c>
      <c r="E916">
        <v>2</v>
      </c>
      <c r="F916">
        <v>1</v>
      </c>
      <c r="G916" t="s">
        <v>241</v>
      </c>
      <c r="H916">
        <v>24.9525423728814</v>
      </c>
      <c r="I916">
        <v>24.4416666666667</v>
      </c>
      <c r="J916">
        <v>0</v>
      </c>
      <c r="K916">
        <v>915</v>
      </c>
      <c r="L916">
        <f t="shared" si="15"/>
        <v>0.360825464179156</v>
      </c>
    </row>
    <row r="917" spans="1:12">
      <c r="A917">
        <v>41829.1249999978</v>
      </c>
      <c r="B917">
        <v>1</v>
      </c>
      <c r="C917">
        <v>916</v>
      </c>
      <c r="D917">
        <v>189</v>
      </c>
      <c r="E917">
        <v>3</v>
      </c>
      <c r="F917">
        <v>1</v>
      </c>
      <c r="G917" t="s">
        <v>241</v>
      </c>
      <c r="H917">
        <v>25.0816666666667</v>
      </c>
      <c r="I917">
        <v>24.4333333333333</v>
      </c>
      <c r="J917">
        <v>0</v>
      </c>
      <c r="K917">
        <v>916</v>
      </c>
      <c r="L917">
        <f t="shared" si="15"/>
        <v>0.357045018207173</v>
      </c>
    </row>
    <row r="918" spans="1:12">
      <c r="A918">
        <v>41829.1666666644</v>
      </c>
      <c r="B918">
        <v>1</v>
      </c>
      <c r="C918">
        <v>917</v>
      </c>
      <c r="D918">
        <v>189</v>
      </c>
      <c r="E918">
        <v>4</v>
      </c>
      <c r="F918">
        <v>1</v>
      </c>
      <c r="G918" t="s">
        <v>241</v>
      </c>
      <c r="H918">
        <v>25.1166666666667</v>
      </c>
      <c r="I918">
        <v>24.45</v>
      </c>
      <c r="J918">
        <v>0</v>
      </c>
      <c r="K918">
        <v>917</v>
      </c>
      <c r="L918">
        <f t="shared" si="15"/>
        <v>1.02446706828525</v>
      </c>
    </row>
    <row r="919" spans="1:12">
      <c r="A919">
        <v>41829.2083333311</v>
      </c>
      <c r="B919">
        <v>1</v>
      </c>
      <c r="C919">
        <v>918</v>
      </c>
      <c r="D919">
        <v>189</v>
      </c>
      <c r="E919">
        <v>5</v>
      </c>
      <c r="F919">
        <v>1</v>
      </c>
      <c r="G919" t="s">
        <v>241</v>
      </c>
      <c r="H919">
        <v>25.405</v>
      </c>
      <c r="I919">
        <v>24.4083333333333</v>
      </c>
      <c r="J919">
        <v>0</v>
      </c>
      <c r="K919">
        <v>918</v>
      </c>
      <c r="L919">
        <f t="shared" si="15"/>
        <v>12.6125419469082</v>
      </c>
    </row>
    <row r="920" spans="1:12">
      <c r="A920">
        <v>41829.2499999978</v>
      </c>
      <c r="B920">
        <v>1</v>
      </c>
      <c r="C920">
        <v>919</v>
      </c>
      <c r="D920">
        <v>189</v>
      </c>
      <c r="E920">
        <v>6</v>
      </c>
      <c r="F920">
        <v>1</v>
      </c>
      <c r="G920" t="s">
        <v>241</v>
      </c>
      <c r="H920">
        <v>25.8883333333333</v>
      </c>
      <c r="I920">
        <v>19.6583333333333</v>
      </c>
      <c r="J920">
        <v>0</v>
      </c>
      <c r="K920">
        <v>919</v>
      </c>
      <c r="L920">
        <f t="shared" si="15"/>
        <v>57.1232058799085</v>
      </c>
    </row>
    <row r="921" spans="1:12">
      <c r="A921">
        <v>41829.2916666644</v>
      </c>
      <c r="B921">
        <v>1</v>
      </c>
      <c r="C921">
        <v>920</v>
      </c>
      <c r="D921">
        <v>189</v>
      </c>
      <c r="E921">
        <v>7</v>
      </c>
      <c r="F921">
        <v>1</v>
      </c>
      <c r="G921" t="s">
        <v>241</v>
      </c>
      <c r="H921">
        <v>27.035</v>
      </c>
      <c r="I921">
        <v>22.6833333333333</v>
      </c>
      <c r="J921">
        <v>0</v>
      </c>
      <c r="K921">
        <v>920</v>
      </c>
      <c r="L921">
        <f t="shared" si="15"/>
        <v>149.6970425821</v>
      </c>
    </row>
    <row r="922" spans="1:12">
      <c r="A922">
        <v>41829.3333333311</v>
      </c>
      <c r="B922">
        <v>1</v>
      </c>
      <c r="C922">
        <v>921</v>
      </c>
      <c r="D922">
        <v>189</v>
      </c>
      <c r="E922">
        <v>8</v>
      </c>
      <c r="F922">
        <v>1</v>
      </c>
      <c r="G922" t="s">
        <v>241</v>
      </c>
      <c r="H922">
        <v>28.7083333333333</v>
      </c>
      <c r="I922">
        <v>19.5416666666667</v>
      </c>
      <c r="J922">
        <v>0</v>
      </c>
      <c r="K922">
        <v>921</v>
      </c>
      <c r="L922">
        <f t="shared" si="15"/>
        <v>251.10082273565</v>
      </c>
    </row>
    <row r="923" spans="1:12">
      <c r="A923">
        <v>41829.3749999978</v>
      </c>
      <c r="B923">
        <v>1</v>
      </c>
      <c r="C923">
        <v>922</v>
      </c>
      <c r="D923">
        <v>189</v>
      </c>
      <c r="E923">
        <v>9</v>
      </c>
      <c r="F923">
        <v>1</v>
      </c>
      <c r="G923" t="s">
        <v>241</v>
      </c>
      <c r="H923">
        <v>28.58</v>
      </c>
      <c r="I923">
        <v>27.3916666666667</v>
      </c>
      <c r="J923">
        <v>0</v>
      </c>
      <c r="K923">
        <v>922</v>
      </c>
      <c r="L923">
        <f t="shared" si="15"/>
        <v>346.110807444801</v>
      </c>
    </row>
    <row r="924" spans="1:12">
      <c r="A924">
        <v>41829.4166666644</v>
      </c>
      <c r="B924">
        <v>1</v>
      </c>
      <c r="C924">
        <v>923</v>
      </c>
      <c r="D924">
        <v>189</v>
      </c>
      <c r="E924">
        <v>10</v>
      </c>
      <c r="F924">
        <v>1</v>
      </c>
      <c r="G924" t="s">
        <v>241</v>
      </c>
      <c r="H924">
        <v>28.99</v>
      </c>
      <c r="I924">
        <v>27.5083333333333</v>
      </c>
      <c r="J924">
        <v>0</v>
      </c>
      <c r="K924">
        <v>923</v>
      </c>
      <c r="L924">
        <f t="shared" si="15"/>
        <v>411.666771007482</v>
      </c>
    </row>
    <row r="925" spans="1:12">
      <c r="A925">
        <v>41829.4583333311</v>
      </c>
      <c r="B925">
        <v>1</v>
      </c>
      <c r="C925">
        <v>924</v>
      </c>
      <c r="D925">
        <v>189</v>
      </c>
      <c r="E925">
        <v>11</v>
      </c>
      <c r="F925">
        <v>1</v>
      </c>
      <c r="G925" t="s">
        <v>241</v>
      </c>
      <c r="H925">
        <v>29.2866666666667</v>
      </c>
      <c r="I925">
        <v>27.575</v>
      </c>
      <c r="J925">
        <v>0</v>
      </c>
      <c r="K925">
        <v>924</v>
      </c>
      <c r="L925">
        <f t="shared" si="15"/>
        <v>448.96691767398</v>
      </c>
    </row>
    <row r="926" spans="1:12">
      <c r="A926">
        <v>41829.4999999978</v>
      </c>
      <c r="B926">
        <v>1</v>
      </c>
      <c r="C926">
        <v>925</v>
      </c>
      <c r="D926">
        <v>189</v>
      </c>
      <c r="E926">
        <v>12</v>
      </c>
      <c r="F926">
        <v>1</v>
      </c>
      <c r="G926" t="s">
        <v>241</v>
      </c>
      <c r="H926">
        <v>29.565</v>
      </c>
      <c r="I926">
        <v>27.5583333333333</v>
      </c>
      <c r="J926">
        <v>0</v>
      </c>
      <c r="K926">
        <v>925</v>
      </c>
      <c r="L926">
        <f t="shared" si="15"/>
        <v>416.361155745947</v>
      </c>
    </row>
    <row r="927" spans="1:12">
      <c r="A927">
        <v>41829.5416666644</v>
      </c>
      <c r="B927">
        <v>1</v>
      </c>
      <c r="C927">
        <v>926</v>
      </c>
      <c r="D927">
        <v>189</v>
      </c>
      <c r="E927">
        <v>13</v>
      </c>
      <c r="F927">
        <v>1</v>
      </c>
      <c r="G927" t="s">
        <v>241</v>
      </c>
      <c r="H927">
        <v>29.5</v>
      </c>
      <c r="I927">
        <v>27.6083333333333</v>
      </c>
      <c r="J927">
        <v>0</v>
      </c>
      <c r="K927">
        <v>926</v>
      </c>
      <c r="L927">
        <f t="shared" si="15"/>
        <v>391.302556655807</v>
      </c>
    </row>
    <row r="928" spans="1:12">
      <c r="A928">
        <v>41829.5833333311</v>
      </c>
      <c r="B928">
        <v>1</v>
      </c>
      <c r="C928">
        <v>927</v>
      </c>
      <c r="D928">
        <v>189</v>
      </c>
      <c r="E928">
        <v>14</v>
      </c>
      <c r="F928">
        <v>1</v>
      </c>
      <c r="G928" t="s">
        <v>241</v>
      </c>
      <c r="H928">
        <v>30.3333333333333</v>
      </c>
      <c r="I928">
        <v>27.6333333333333</v>
      </c>
      <c r="J928">
        <v>0</v>
      </c>
      <c r="K928">
        <v>927</v>
      </c>
      <c r="L928">
        <f t="shared" si="15"/>
        <v>309.570492564271</v>
      </c>
    </row>
    <row r="929" spans="1:12">
      <c r="A929">
        <v>41829.6249999978</v>
      </c>
      <c r="B929">
        <v>1</v>
      </c>
      <c r="C929">
        <v>928</v>
      </c>
      <c r="D929">
        <v>189</v>
      </c>
      <c r="E929">
        <v>15</v>
      </c>
      <c r="F929">
        <v>1</v>
      </c>
      <c r="G929" t="s">
        <v>241</v>
      </c>
      <c r="H929">
        <v>29.89</v>
      </c>
      <c r="I929">
        <v>27.625</v>
      </c>
      <c r="J929">
        <v>0</v>
      </c>
      <c r="K929">
        <v>928</v>
      </c>
      <c r="L929">
        <f t="shared" si="15"/>
        <v>213.601867977941</v>
      </c>
    </row>
    <row r="930" spans="1:12">
      <c r="A930">
        <v>41829.6666666644</v>
      </c>
      <c r="B930">
        <v>1</v>
      </c>
      <c r="C930">
        <v>929</v>
      </c>
      <c r="D930">
        <v>189</v>
      </c>
      <c r="E930">
        <v>16</v>
      </c>
      <c r="F930">
        <v>1</v>
      </c>
      <c r="G930" t="s">
        <v>241</v>
      </c>
      <c r="H930">
        <v>30.3933333333333</v>
      </c>
      <c r="I930">
        <v>27.6583333333333</v>
      </c>
      <c r="J930">
        <v>0</v>
      </c>
      <c r="K930">
        <v>929</v>
      </c>
      <c r="L930">
        <f t="shared" si="15"/>
        <v>113.182686411549</v>
      </c>
    </row>
    <row r="931" spans="1:12">
      <c r="A931">
        <v>41829.7083333311</v>
      </c>
      <c r="B931">
        <v>1</v>
      </c>
      <c r="C931">
        <v>930</v>
      </c>
      <c r="D931">
        <v>189</v>
      </c>
      <c r="E931">
        <v>17</v>
      </c>
      <c r="F931">
        <v>1</v>
      </c>
      <c r="G931" t="s">
        <v>241</v>
      </c>
      <c r="H931">
        <v>30.5266666666667</v>
      </c>
      <c r="I931">
        <v>27.6416666666667</v>
      </c>
      <c r="J931">
        <v>0</v>
      </c>
      <c r="K931">
        <v>930</v>
      </c>
      <c r="L931">
        <f t="shared" si="15"/>
        <v>33.8627060114905</v>
      </c>
    </row>
    <row r="932" spans="1:12">
      <c r="A932">
        <v>41829.7499999977</v>
      </c>
      <c r="B932">
        <v>1</v>
      </c>
      <c r="C932">
        <v>931</v>
      </c>
      <c r="D932">
        <v>189</v>
      </c>
      <c r="E932">
        <v>18</v>
      </c>
      <c r="F932">
        <v>1</v>
      </c>
      <c r="G932" t="s">
        <v>241</v>
      </c>
      <c r="H932">
        <v>29.9616666666667</v>
      </c>
      <c r="I932">
        <v>27.6083333333333</v>
      </c>
      <c r="J932">
        <v>0</v>
      </c>
      <c r="K932">
        <v>931</v>
      </c>
      <c r="L932">
        <f t="shared" si="15"/>
        <v>9.45190831709597</v>
      </c>
    </row>
    <row r="933" spans="1:12">
      <c r="A933">
        <v>41829.7916666644</v>
      </c>
      <c r="B933">
        <v>1</v>
      </c>
      <c r="C933">
        <v>932</v>
      </c>
      <c r="D933">
        <v>189</v>
      </c>
      <c r="E933">
        <v>19</v>
      </c>
      <c r="F933">
        <v>1</v>
      </c>
      <c r="G933" t="s">
        <v>241</v>
      </c>
      <c r="H933">
        <v>29.0316666666667</v>
      </c>
      <c r="I933">
        <v>27.575</v>
      </c>
      <c r="J933">
        <v>0</v>
      </c>
      <c r="K933">
        <v>932</v>
      </c>
      <c r="L933">
        <f t="shared" si="15"/>
        <v>0.660020608382677</v>
      </c>
    </row>
    <row r="934" spans="1:12">
      <c r="A934">
        <v>41829.8333333311</v>
      </c>
      <c r="B934">
        <v>1</v>
      </c>
      <c r="C934">
        <v>933</v>
      </c>
      <c r="D934">
        <v>189</v>
      </c>
      <c r="E934">
        <v>20</v>
      </c>
      <c r="F934">
        <v>1</v>
      </c>
      <c r="G934" t="s">
        <v>241</v>
      </c>
      <c r="H934">
        <v>28.32</v>
      </c>
      <c r="I934">
        <v>24.4166666666667</v>
      </c>
      <c r="J934">
        <v>0</v>
      </c>
      <c r="K934">
        <v>933</v>
      </c>
      <c r="L934">
        <f t="shared" si="15"/>
        <v>0.538337314859054</v>
      </c>
    </row>
    <row r="935" spans="1:12">
      <c r="A935">
        <v>41829.8749999977</v>
      </c>
      <c r="B935">
        <v>1</v>
      </c>
      <c r="C935">
        <v>934</v>
      </c>
      <c r="D935">
        <v>189</v>
      </c>
      <c r="E935">
        <v>21</v>
      </c>
      <c r="F935">
        <v>1</v>
      </c>
      <c r="G935" t="s">
        <v>241</v>
      </c>
      <c r="H935">
        <v>27.3266666666667</v>
      </c>
      <c r="I935">
        <v>24.4</v>
      </c>
      <c r="J935">
        <v>0</v>
      </c>
      <c r="K935">
        <v>934</v>
      </c>
      <c r="L935">
        <f t="shared" si="15"/>
        <v>0.549610016420361</v>
      </c>
    </row>
    <row r="936" spans="1:12">
      <c r="A936">
        <v>41829.9166666644</v>
      </c>
      <c r="B936">
        <v>1</v>
      </c>
      <c r="C936">
        <v>935</v>
      </c>
      <c r="D936">
        <v>189</v>
      </c>
      <c r="E936">
        <v>22</v>
      </c>
      <c r="F936">
        <v>1</v>
      </c>
      <c r="G936" t="s">
        <v>241</v>
      </c>
      <c r="H936">
        <v>26.7833333333333</v>
      </c>
      <c r="I936">
        <v>25.975</v>
      </c>
      <c r="J936">
        <v>0</v>
      </c>
      <c r="K936">
        <v>935</v>
      </c>
      <c r="L936">
        <f t="shared" si="15"/>
        <v>0.594273261859469</v>
      </c>
    </row>
    <row r="937" spans="1:12">
      <c r="A937">
        <v>41829.9583333311</v>
      </c>
      <c r="B937">
        <v>1</v>
      </c>
      <c r="C937">
        <v>936</v>
      </c>
      <c r="D937">
        <v>189</v>
      </c>
      <c r="E937">
        <v>23</v>
      </c>
      <c r="F937">
        <v>1</v>
      </c>
      <c r="G937" t="s">
        <v>241</v>
      </c>
      <c r="H937">
        <v>26.5166666666667</v>
      </c>
      <c r="I937">
        <v>24.3583333333333</v>
      </c>
      <c r="J937">
        <v>0</v>
      </c>
      <c r="K937">
        <v>936</v>
      </c>
      <c r="L937">
        <f t="shared" si="15"/>
        <v>0.424779055099252</v>
      </c>
    </row>
    <row r="938" spans="1:12">
      <c r="A938">
        <v>41829.9999999977</v>
      </c>
      <c r="B938">
        <v>1</v>
      </c>
      <c r="C938">
        <v>937</v>
      </c>
      <c r="D938">
        <v>189</v>
      </c>
      <c r="E938">
        <v>0</v>
      </c>
      <c r="F938">
        <v>1</v>
      </c>
      <c r="G938" t="s">
        <v>241</v>
      </c>
      <c r="H938">
        <v>26.4183333333333</v>
      </c>
      <c r="I938">
        <v>24.1333333333333</v>
      </c>
      <c r="J938">
        <v>0</v>
      </c>
      <c r="K938">
        <v>937</v>
      </c>
      <c r="L938">
        <f t="shared" si="15"/>
        <v>0.349460884624169</v>
      </c>
    </row>
    <row r="939" spans="1:12">
      <c r="A939">
        <v>41830.0416666644</v>
      </c>
      <c r="B939">
        <v>1</v>
      </c>
      <c r="C939">
        <v>938</v>
      </c>
      <c r="D939">
        <v>190</v>
      </c>
      <c r="E939">
        <v>1</v>
      </c>
      <c r="F939">
        <v>1</v>
      </c>
      <c r="G939" t="s">
        <v>241</v>
      </c>
      <c r="H939">
        <v>26.225</v>
      </c>
      <c r="I939">
        <v>24.3083333333333</v>
      </c>
      <c r="J939">
        <v>-2</v>
      </c>
      <c r="K939">
        <v>938</v>
      </c>
      <c r="L939">
        <f t="shared" si="15"/>
        <v>0.386152044240861</v>
      </c>
    </row>
    <row r="940" spans="1:12">
      <c r="A940">
        <v>41830.0833333311</v>
      </c>
      <c r="B940">
        <v>1</v>
      </c>
      <c r="C940">
        <v>939</v>
      </c>
      <c r="D940">
        <v>190</v>
      </c>
      <c r="E940">
        <v>2</v>
      </c>
      <c r="F940">
        <v>1</v>
      </c>
      <c r="G940" t="s">
        <v>241</v>
      </c>
      <c r="H940">
        <v>25.865</v>
      </c>
      <c r="I940">
        <v>22.775</v>
      </c>
      <c r="J940">
        <v>-2</v>
      </c>
      <c r="K940">
        <v>939</v>
      </c>
      <c r="L940">
        <f t="shared" si="15"/>
        <v>0.360825464179156</v>
      </c>
    </row>
    <row r="941" spans="1:12">
      <c r="A941">
        <v>41830.1249999977</v>
      </c>
      <c r="B941">
        <v>1</v>
      </c>
      <c r="C941">
        <v>940</v>
      </c>
      <c r="D941">
        <v>190</v>
      </c>
      <c r="E941">
        <v>3</v>
      </c>
      <c r="F941">
        <v>1</v>
      </c>
      <c r="G941" t="s">
        <v>241</v>
      </c>
      <c r="H941">
        <v>25.3466666666667</v>
      </c>
      <c r="I941">
        <v>22.7583333333333</v>
      </c>
      <c r="J941">
        <v>-2</v>
      </c>
      <c r="K941">
        <v>940</v>
      </c>
      <c r="L941">
        <f t="shared" si="15"/>
        <v>0.357045018207173</v>
      </c>
    </row>
    <row r="942" spans="1:12">
      <c r="A942">
        <v>41830.1666666644</v>
      </c>
      <c r="B942">
        <v>1</v>
      </c>
      <c r="C942">
        <v>941</v>
      </c>
      <c r="D942">
        <v>190</v>
      </c>
      <c r="E942">
        <v>4</v>
      </c>
      <c r="F942">
        <v>1</v>
      </c>
      <c r="G942" t="s">
        <v>241</v>
      </c>
      <c r="H942">
        <v>25.6116666666667</v>
      </c>
      <c r="I942">
        <v>22.675</v>
      </c>
      <c r="J942">
        <v>-2</v>
      </c>
      <c r="K942">
        <v>941</v>
      </c>
      <c r="L942">
        <f t="shared" si="15"/>
        <v>1.02446706828525</v>
      </c>
    </row>
    <row r="943" spans="1:12">
      <c r="A943">
        <v>41830.2083333311</v>
      </c>
      <c r="B943">
        <v>1</v>
      </c>
      <c r="C943">
        <v>942</v>
      </c>
      <c r="D943">
        <v>190</v>
      </c>
      <c r="E943">
        <v>5</v>
      </c>
      <c r="F943">
        <v>1</v>
      </c>
      <c r="G943" t="s">
        <v>241</v>
      </c>
      <c r="H943">
        <v>26.1783333333333</v>
      </c>
      <c r="I943">
        <v>22.75</v>
      </c>
      <c r="J943">
        <v>-2</v>
      </c>
      <c r="K943">
        <v>942</v>
      </c>
      <c r="L943">
        <f t="shared" si="15"/>
        <v>12.6125419469082</v>
      </c>
    </row>
    <row r="944" spans="1:12">
      <c r="A944">
        <v>41830.2499999977</v>
      </c>
      <c r="B944">
        <v>1</v>
      </c>
      <c r="C944">
        <v>943</v>
      </c>
      <c r="D944">
        <v>190</v>
      </c>
      <c r="E944">
        <v>6</v>
      </c>
      <c r="F944">
        <v>1</v>
      </c>
      <c r="G944" t="s">
        <v>241</v>
      </c>
      <c r="H944">
        <v>27.9333333333333</v>
      </c>
      <c r="I944">
        <v>22.75</v>
      </c>
      <c r="J944">
        <v>-2</v>
      </c>
      <c r="K944">
        <v>943</v>
      </c>
      <c r="L944">
        <f t="shared" si="15"/>
        <v>57.1232058799085</v>
      </c>
    </row>
    <row r="945" spans="1:12">
      <c r="A945">
        <v>41830.2916666644</v>
      </c>
      <c r="B945">
        <v>1</v>
      </c>
      <c r="C945">
        <v>944</v>
      </c>
      <c r="D945">
        <v>190</v>
      </c>
      <c r="E945">
        <v>7</v>
      </c>
      <c r="F945">
        <v>1</v>
      </c>
      <c r="G945" t="s">
        <v>241</v>
      </c>
      <c r="H945">
        <v>30.18</v>
      </c>
      <c r="I945">
        <v>27.5666666666667</v>
      </c>
      <c r="J945">
        <v>-2</v>
      </c>
      <c r="K945">
        <v>944</v>
      </c>
      <c r="L945">
        <f t="shared" si="15"/>
        <v>149.6970425821</v>
      </c>
    </row>
    <row r="946" spans="1:12">
      <c r="A946">
        <v>41830.333333331</v>
      </c>
      <c r="B946">
        <v>1</v>
      </c>
      <c r="C946">
        <v>945</v>
      </c>
      <c r="D946">
        <v>190</v>
      </c>
      <c r="E946">
        <v>8</v>
      </c>
      <c r="F946">
        <v>1</v>
      </c>
      <c r="G946" t="s">
        <v>241</v>
      </c>
      <c r="H946">
        <v>31.6116666666667</v>
      </c>
      <c r="I946">
        <v>27.575</v>
      </c>
      <c r="J946">
        <v>-2</v>
      </c>
      <c r="K946">
        <v>945</v>
      </c>
      <c r="L946">
        <f t="shared" si="15"/>
        <v>251.10082273565</v>
      </c>
    </row>
    <row r="947" spans="1:12">
      <c r="A947">
        <v>41830.3749999977</v>
      </c>
      <c r="B947">
        <v>1</v>
      </c>
      <c r="C947">
        <v>946</v>
      </c>
      <c r="D947">
        <v>190</v>
      </c>
      <c r="E947">
        <v>9</v>
      </c>
      <c r="F947">
        <v>1</v>
      </c>
      <c r="G947" t="s">
        <v>241</v>
      </c>
      <c r="H947">
        <v>31.5716666666667</v>
      </c>
      <c r="I947">
        <v>27.6166666666667</v>
      </c>
      <c r="J947">
        <v>-2</v>
      </c>
      <c r="K947">
        <v>946</v>
      </c>
      <c r="L947">
        <f t="shared" si="15"/>
        <v>346.110807444801</v>
      </c>
    </row>
    <row r="948" spans="1:12">
      <c r="A948">
        <v>41830.4166666644</v>
      </c>
      <c r="B948">
        <v>1</v>
      </c>
      <c r="C948">
        <v>947</v>
      </c>
      <c r="D948">
        <v>190</v>
      </c>
      <c r="E948">
        <v>10</v>
      </c>
      <c r="F948">
        <v>1</v>
      </c>
      <c r="G948" t="s">
        <v>241</v>
      </c>
      <c r="H948">
        <v>33.1833333333333</v>
      </c>
      <c r="I948">
        <v>27.7083333333333</v>
      </c>
      <c r="J948">
        <v>-2</v>
      </c>
      <c r="K948">
        <v>947</v>
      </c>
      <c r="L948">
        <f t="shared" si="15"/>
        <v>411.666771007482</v>
      </c>
    </row>
    <row r="949" spans="1:12">
      <c r="A949">
        <v>41830.458333331</v>
      </c>
      <c r="B949">
        <v>1</v>
      </c>
      <c r="C949">
        <v>948</v>
      </c>
      <c r="D949">
        <v>190</v>
      </c>
      <c r="E949">
        <v>11</v>
      </c>
      <c r="F949">
        <v>1</v>
      </c>
      <c r="G949" t="s">
        <v>241</v>
      </c>
      <c r="H949">
        <v>34.8</v>
      </c>
      <c r="I949">
        <v>27.7916666666667</v>
      </c>
      <c r="J949">
        <v>-2</v>
      </c>
      <c r="K949">
        <v>948</v>
      </c>
      <c r="L949">
        <f t="shared" si="15"/>
        <v>448.96691767398</v>
      </c>
    </row>
    <row r="950" spans="1:12">
      <c r="A950">
        <v>41830.4999999977</v>
      </c>
      <c r="B950">
        <v>1</v>
      </c>
      <c r="C950">
        <v>949</v>
      </c>
      <c r="D950">
        <v>190</v>
      </c>
      <c r="E950">
        <v>12</v>
      </c>
      <c r="F950">
        <v>1</v>
      </c>
      <c r="G950" t="s">
        <v>241</v>
      </c>
      <c r="H950">
        <v>34.105</v>
      </c>
      <c r="I950">
        <v>27.7916666666667</v>
      </c>
      <c r="J950">
        <v>-2</v>
      </c>
      <c r="K950">
        <v>949</v>
      </c>
      <c r="L950">
        <f t="shared" si="15"/>
        <v>416.361155745947</v>
      </c>
    </row>
    <row r="951" spans="1:12">
      <c r="A951">
        <v>41830.5416666644</v>
      </c>
      <c r="B951">
        <v>1</v>
      </c>
      <c r="C951">
        <v>950</v>
      </c>
      <c r="D951">
        <v>190</v>
      </c>
      <c r="E951">
        <v>13</v>
      </c>
      <c r="F951">
        <v>1</v>
      </c>
      <c r="G951" t="s">
        <v>241</v>
      </c>
      <c r="H951">
        <v>33.6183333333333</v>
      </c>
      <c r="I951">
        <v>27.7666666666667</v>
      </c>
      <c r="J951">
        <v>-2</v>
      </c>
      <c r="K951">
        <v>950</v>
      </c>
      <c r="L951">
        <f t="shared" si="15"/>
        <v>391.302556655807</v>
      </c>
    </row>
    <row r="952" spans="1:12">
      <c r="A952">
        <v>41830.583333331</v>
      </c>
      <c r="B952">
        <v>1</v>
      </c>
      <c r="C952">
        <v>951</v>
      </c>
      <c r="D952">
        <v>190</v>
      </c>
      <c r="E952">
        <v>14</v>
      </c>
      <c r="F952">
        <v>1</v>
      </c>
      <c r="G952" t="s">
        <v>241</v>
      </c>
      <c r="H952">
        <v>34.9033333333333</v>
      </c>
      <c r="I952">
        <v>27.7916666666667</v>
      </c>
      <c r="J952">
        <v>-2</v>
      </c>
      <c r="K952">
        <v>951</v>
      </c>
      <c r="L952">
        <f t="shared" si="15"/>
        <v>309.570492564271</v>
      </c>
    </row>
    <row r="953" spans="1:12">
      <c r="A953">
        <v>41830.6249999977</v>
      </c>
      <c r="B953">
        <v>1</v>
      </c>
      <c r="C953">
        <v>952</v>
      </c>
      <c r="D953">
        <v>190</v>
      </c>
      <c r="E953">
        <v>15</v>
      </c>
      <c r="F953">
        <v>1</v>
      </c>
      <c r="G953" t="s">
        <v>241</v>
      </c>
      <c r="H953">
        <v>33.41</v>
      </c>
      <c r="I953">
        <v>27.7916666666667</v>
      </c>
      <c r="J953">
        <v>-2</v>
      </c>
      <c r="K953">
        <v>952</v>
      </c>
      <c r="L953">
        <f t="shared" si="15"/>
        <v>213.601867977941</v>
      </c>
    </row>
    <row r="954" spans="1:12">
      <c r="A954">
        <v>41830.6666666644</v>
      </c>
      <c r="B954">
        <v>1</v>
      </c>
      <c r="C954">
        <v>953</v>
      </c>
      <c r="D954">
        <v>190</v>
      </c>
      <c r="E954">
        <v>16</v>
      </c>
      <c r="F954">
        <v>1</v>
      </c>
      <c r="G954" t="s">
        <v>241</v>
      </c>
      <c r="H954">
        <v>33.4583333333333</v>
      </c>
      <c r="I954">
        <v>27.8333333333333</v>
      </c>
      <c r="J954">
        <v>-2</v>
      </c>
      <c r="K954">
        <v>953</v>
      </c>
      <c r="L954">
        <f t="shared" si="15"/>
        <v>113.182686411549</v>
      </c>
    </row>
    <row r="955" spans="1:12">
      <c r="A955">
        <v>41830.708333331</v>
      </c>
      <c r="B955">
        <v>1</v>
      </c>
      <c r="C955">
        <v>954</v>
      </c>
      <c r="D955">
        <v>190</v>
      </c>
      <c r="E955">
        <v>17</v>
      </c>
      <c r="F955">
        <v>1</v>
      </c>
      <c r="G955" t="s">
        <v>241</v>
      </c>
      <c r="H955">
        <v>32.0316666666667</v>
      </c>
      <c r="I955">
        <v>27.92</v>
      </c>
      <c r="J955">
        <v>-2</v>
      </c>
      <c r="K955">
        <v>954</v>
      </c>
      <c r="L955">
        <f t="shared" si="15"/>
        <v>33.8627060114905</v>
      </c>
    </row>
    <row r="956" spans="1:12">
      <c r="A956">
        <v>41830.7499999977</v>
      </c>
      <c r="B956">
        <v>1</v>
      </c>
      <c r="C956">
        <v>955</v>
      </c>
      <c r="D956">
        <v>190</v>
      </c>
      <c r="E956">
        <v>18</v>
      </c>
      <c r="F956">
        <v>1</v>
      </c>
      <c r="G956" t="s">
        <v>241</v>
      </c>
      <c r="H956">
        <v>31.0283333333333</v>
      </c>
      <c r="I956">
        <v>27.925</v>
      </c>
      <c r="J956">
        <v>-2</v>
      </c>
      <c r="K956">
        <v>955</v>
      </c>
      <c r="L956">
        <f t="shared" si="15"/>
        <v>9.45190831709597</v>
      </c>
    </row>
    <row r="957" spans="1:12">
      <c r="A957">
        <v>41830.7916666644</v>
      </c>
      <c r="B957">
        <v>1</v>
      </c>
      <c r="C957">
        <v>956</v>
      </c>
      <c r="D957">
        <v>190</v>
      </c>
      <c r="E957">
        <v>19</v>
      </c>
      <c r="F957">
        <v>1</v>
      </c>
      <c r="G957" t="s">
        <v>241</v>
      </c>
      <c r="H957">
        <v>30.0783333333333</v>
      </c>
      <c r="I957">
        <v>27.9083333333333</v>
      </c>
      <c r="J957">
        <v>-2</v>
      </c>
      <c r="K957">
        <v>956</v>
      </c>
      <c r="L957">
        <f t="shared" si="15"/>
        <v>0.660020608382677</v>
      </c>
    </row>
    <row r="958" spans="1:12">
      <c r="A958">
        <v>41830.833333331</v>
      </c>
      <c r="B958">
        <v>1</v>
      </c>
      <c r="C958">
        <v>957</v>
      </c>
      <c r="D958">
        <v>190</v>
      </c>
      <c r="E958">
        <v>20</v>
      </c>
      <c r="F958">
        <v>1</v>
      </c>
      <c r="G958" t="s">
        <v>241</v>
      </c>
      <c r="H958">
        <v>29.085</v>
      </c>
      <c r="I958">
        <v>27.8583333333333</v>
      </c>
      <c r="J958">
        <v>-2</v>
      </c>
      <c r="K958">
        <v>957</v>
      </c>
      <c r="L958">
        <f t="shared" si="15"/>
        <v>0.538337314859054</v>
      </c>
    </row>
    <row r="959" spans="1:12">
      <c r="A959">
        <v>41830.8749999977</v>
      </c>
      <c r="B959">
        <v>1</v>
      </c>
      <c r="C959">
        <v>958</v>
      </c>
      <c r="D959">
        <v>190</v>
      </c>
      <c r="E959">
        <v>21</v>
      </c>
      <c r="F959">
        <v>1</v>
      </c>
      <c r="G959" t="s">
        <v>241</v>
      </c>
      <c r="H959">
        <v>28.43</v>
      </c>
      <c r="I959">
        <v>27.75</v>
      </c>
      <c r="J959">
        <v>-2</v>
      </c>
      <c r="K959">
        <v>958</v>
      </c>
      <c r="L959">
        <f t="shared" si="15"/>
        <v>0.549610016420361</v>
      </c>
    </row>
    <row r="960" spans="1:12">
      <c r="A960">
        <v>41830.9166666643</v>
      </c>
      <c r="B960">
        <v>1</v>
      </c>
      <c r="C960">
        <v>959</v>
      </c>
      <c r="D960">
        <v>190</v>
      </c>
      <c r="E960">
        <v>22</v>
      </c>
      <c r="F960">
        <v>1</v>
      </c>
      <c r="G960" t="s">
        <v>241</v>
      </c>
      <c r="H960">
        <v>28.1233333333333</v>
      </c>
      <c r="I960">
        <v>27.7333333333333</v>
      </c>
      <c r="J960">
        <v>-2</v>
      </c>
      <c r="K960">
        <v>959</v>
      </c>
      <c r="L960">
        <f t="shared" si="15"/>
        <v>0.594273261859469</v>
      </c>
    </row>
    <row r="961" spans="1:12">
      <c r="A961">
        <v>41830.958333331</v>
      </c>
      <c r="B961">
        <v>1</v>
      </c>
      <c r="C961">
        <v>960</v>
      </c>
      <c r="D961">
        <v>190</v>
      </c>
      <c r="E961">
        <v>23</v>
      </c>
      <c r="F961">
        <v>1</v>
      </c>
      <c r="G961" t="s">
        <v>241</v>
      </c>
      <c r="H961">
        <v>27.7666666666667</v>
      </c>
      <c r="I961">
        <v>27.6833333333333</v>
      </c>
      <c r="J961">
        <v>-2</v>
      </c>
      <c r="K961">
        <v>960</v>
      </c>
      <c r="L961">
        <f t="shared" si="15"/>
        <v>0.424779055099252</v>
      </c>
    </row>
    <row r="962" spans="1:12">
      <c r="A962">
        <v>41830.9999999977</v>
      </c>
      <c r="B962">
        <v>1</v>
      </c>
      <c r="C962">
        <v>961</v>
      </c>
      <c r="D962">
        <v>190</v>
      </c>
      <c r="E962">
        <v>0</v>
      </c>
      <c r="F962">
        <v>1</v>
      </c>
      <c r="G962" t="s">
        <v>241</v>
      </c>
      <c r="H962">
        <v>27.6466666666666</v>
      </c>
      <c r="I962">
        <v>24.4166666666667</v>
      </c>
      <c r="J962">
        <v>-2</v>
      </c>
      <c r="K962">
        <v>961</v>
      </c>
      <c r="L962">
        <f t="shared" si="15"/>
        <v>0.349460884624169</v>
      </c>
    </row>
    <row r="963" spans="1:12">
      <c r="A963">
        <v>41831.0416666643</v>
      </c>
      <c r="B963">
        <v>1</v>
      </c>
      <c r="C963">
        <v>962</v>
      </c>
      <c r="D963">
        <v>191</v>
      </c>
      <c r="E963">
        <v>1</v>
      </c>
      <c r="F963">
        <v>1</v>
      </c>
      <c r="G963" t="s">
        <v>241</v>
      </c>
      <c r="H963">
        <v>27.4266666666667</v>
      </c>
      <c r="I963">
        <v>27.65</v>
      </c>
      <c r="J963">
        <v>-2</v>
      </c>
      <c r="K963">
        <v>962</v>
      </c>
      <c r="L963">
        <f t="shared" ref="L963:L1026" si="16">IF(G963&lt;&gt;" ",G963,VLOOKUP(E963,$M$1:$N$24,2,FALSE))</f>
        <v>0.386152044240861</v>
      </c>
    </row>
    <row r="964" spans="1:12">
      <c r="A964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s">
        <v>241</v>
      </c>
      <c r="H964">
        <v>27.2183333333333</v>
      </c>
      <c r="I964">
        <v>24.5</v>
      </c>
      <c r="J964">
        <v>-2</v>
      </c>
      <c r="K964">
        <v>963</v>
      </c>
      <c r="L964">
        <f t="shared" si="16"/>
        <v>0.360825464179156</v>
      </c>
    </row>
    <row r="965" spans="1:12">
      <c r="A965">
        <v>41831.1249999977</v>
      </c>
      <c r="B965">
        <v>1</v>
      </c>
      <c r="C965">
        <v>964</v>
      </c>
      <c r="D965">
        <v>191</v>
      </c>
      <c r="E965">
        <v>3</v>
      </c>
      <c r="F965">
        <v>1</v>
      </c>
      <c r="G965" t="s">
        <v>241</v>
      </c>
      <c r="H965">
        <v>26.96</v>
      </c>
      <c r="I965">
        <v>26.0833333333333</v>
      </c>
      <c r="J965">
        <v>-2</v>
      </c>
      <c r="K965">
        <v>964</v>
      </c>
      <c r="L965">
        <f t="shared" si="16"/>
        <v>0.357045018207173</v>
      </c>
    </row>
    <row r="966" spans="1:12">
      <c r="A966">
        <v>41831.1666666643</v>
      </c>
      <c r="B966">
        <v>1</v>
      </c>
      <c r="C966">
        <v>965</v>
      </c>
      <c r="D966">
        <v>191</v>
      </c>
      <c r="E966">
        <v>4</v>
      </c>
      <c r="F966">
        <v>1</v>
      </c>
      <c r="G966" t="s">
        <v>241</v>
      </c>
      <c r="H966">
        <v>26.93</v>
      </c>
      <c r="I966">
        <v>24.4833333333333</v>
      </c>
      <c r="J966">
        <v>-2</v>
      </c>
      <c r="K966">
        <v>965</v>
      </c>
      <c r="L966">
        <f t="shared" si="16"/>
        <v>1.02446706828525</v>
      </c>
    </row>
    <row r="967" spans="1:12">
      <c r="A967">
        <v>41831.208333331</v>
      </c>
      <c r="B967">
        <v>1</v>
      </c>
      <c r="C967">
        <v>966</v>
      </c>
      <c r="D967">
        <v>191</v>
      </c>
      <c r="E967">
        <v>5</v>
      </c>
      <c r="F967">
        <v>1</v>
      </c>
      <c r="G967" t="s">
        <v>241</v>
      </c>
      <c r="H967">
        <v>27.27</v>
      </c>
      <c r="I967">
        <v>22.875</v>
      </c>
      <c r="J967">
        <v>-2</v>
      </c>
      <c r="K967">
        <v>966</v>
      </c>
      <c r="L967">
        <f t="shared" si="16"/>
        <v>12.6125419469082</v>
      </c>
    </row>
    <row r="968" spans="1:12">
      <c r="A968">
        <v>41831.2499999977</v>
      </c>
      <c r="B968">
        <v>1</v>
      </c>
      <c r="C968">
        <v>967</v>
      </c>
      <c r="D968">
        <v>191</v>
      </c>
      <c r="E968">
        <v>6</v>
      </c>
      <c r="F968">
        <v>1</v>
      </c>
      <c r="G968" t="s">
        <v>241</v>
      </c>
      <c r="H968">
        <v>28.6666666666667</v>
      </c>
      <c r="I968">
        <v>27.6083333333333</v>
      </c>
      <c r="J968">
        <v>-2</v>
      </c>
      <c r="K968">
        <v>967</v>
      </c>
      <c r="L968">
        <f t="shared" si="16"/>
        <v>57.1232058799085</v>
      </c>
    </row>
    <row r="969" spans="1:12">
      <c r="A969">
        <v>41831.2916666643</v>
      </c>
      <c r="B969">
        <v>1</v>
      </c>
      <c r="C969">
        <v>968</v>
      </c>
      <c r="D969">
        <v>191</v>
      </c>
      <c r="E969">
        <v>7</v>
      </c>
      <c r="F969">
        <v>1</v>
      </c>
      <c r="G969" t="s">
        <v>241</v>
      </c>
      <c r="H969">
        <v>31.0533333333333</v>
      </c>
      <c r="I969">
        <v>24.55</v>
      </c>
      <c r="J969">
        <v>-2</v>
      </c>
      <c r="K969">
        <v>968</v>
      </c>
      <c r="L969">
        <f t="shared" si="16"/>
        <v>149.6970425821</v>
      </c>
    </row>
    <row r="970" spans="1:12">
      <c r="A970">
        <v>41831.333333331</v>
      </c>
      <c r="B970">
        <v>1</v>
      </c>
      <c r="C970">
        <v>969</v>
      </c>
      <c r="D970">
        <v>191</v>
      </c>
      <c r="E970">
        <v>8</v>
      </c>
      <c r="F970">
        <v>1</v>
      </c>
      <c r="G970" t="s">
        <v>241</v>
      </c>
      <c r="H970">
        <v>33.1033333333333</v>
      </c>
      <c r="I970">
        <v>27.7333333333333</v>
      </c>
      <c r="J970">
        <v>-2</v>
      </c>
      <c r="K970">
        <v>969</v>
      </c>
      <c r="L970">
        <f t="shared" si="16"/>
        <v>251.10082273565</v>
      </c>
    </row>
    <row r="971" spans="1:12">
      <c r="A971">
        <v>41831.3749999976</v>
      </c>
      <c r="B971">
        <v>1</v>
      </c>
      <c r="C971">
        <v>970</v>
      </c>
      <c r="D971">
        <v>191</v>
      </c>
      <c r="E971">
        <v>9</v>
      </c>
      <c r="F971">
        <v>1</v>
      </c>
      <c r="G971" t="s">
        <v>241</v>
      </c>
      <c r="H971">
        <v>34.4933333333333</v>
      </c>
      <c r="I971">
        <v>27.7083333333333</v>
      </c>
      <c r="J971">
        <v>-2</v>
      </c>
      <c r="K971">
        <v>970</v>
      </c>
      <c r="L971">
        <f t="shared" si="16"/>
        <v>346.110807444801</v>
      </c>
    </row>
    <row r="972" spans="1:12">
      <c r="A972">
        <v>41831.4166666643</v>
      </c>
      <c r="B972">
        <v>1</v>
      </c>
      <c r="C972">
        <v>971</v>
      </c>
      <c r="D972">
        <v>191</v>
      </c>
      <c r="E972">
        <v>10</v>
      </c>
      <c r="F972">
        <v>1</v>
      </c>
      <c r="G972" t="s">
        <v>241</v>
      </c>
      <c r="H972">
        <v>33.8166666666667</v>
      </c>
      <c r="I972">
        <v>27.7916666666667</v>
      </c>
      <c r="J972">
        <v>-2</v>
      </c>
      <c r="K972">
        <v>971</v>
      </c>
      <c r="L972">
        <f t="shared" si="16"/>
        <v>411.666771007482</v>
      </c>
    </row>
    <row r="973" spans="1:12">
      <c r="A973">
        <v>41831.458333331</v>
      </c>
      <c r="B973">
        <v>1</v>
      </c>
      <c r="C973">
        <v>972</v>
      </c>
      <c r="D973">
        <v>191</v>
      </c>
      <c r="E973">
        <v>11</v>
      </c>
      <c r="F973">
        <v>1</v>
      </c>
      <c r="G973" t="s">
        <v>241</v>
      </c>
      <c r="H973">
        <v>30.125</v>
      </c>
      <c r="I973">
        <v>27.9083333333333</v>
      </c>
      <c r="J973">
        <v>-2</v>
      </c>
      <c r="K973">
        <v>972</v>
      </c>
      <c r="L973">
        <f t="shared" si="16"/>
        <v>448.96691767398</v>
      </c>
    </row>
    <row r="974" spans="1:12">
      <c r="A974">
        <v>41831.4999999976</v>
      </c>
      <c r="B974">
        <v>1</v>
      </c>
      <c r="C974">
        <v>973</v>
      </c>
      <c r="D974">
        <v>191</v>
      </c>
      <c r="E974">
        <v>12</v>
      </c>
      <c r="F974">
        <v>1</v>
      </c>
      <c r="G974" t="s">
        <v>241</v>
      </c>
      <c r="H974">
        <v>27.0583333333333</v>
      </c>
      <c r="I974">
        <v>28.0333333333333</v>
      </c>
      <c r="J974">
        <v>-2</v>
      </c>
      <c r="K974">
        <v>973</v>
      </c>
      <c r="L974">
        <f t="shared" si="16"/>
        <v>416.361155745947</v>
      </c>
    </row>
    <row r="975" spans="1:12">
      <c r="A975">
        <v>41831.5416666643</v>
      </c>
      <c r="B975">
        <v>1</v>
      </c>
      <c r="C975">
        <v>974</v>
      </c>
      <c r="D975">
        <v>191</v>
      </c>
      <c r="E975">
        <v>13</v>
      </c>
      <c r="F975">
        <v>1</v>
      </c>
      <c r="G975" t="s">
        <v>241</v>
      </c>
      <c r="H975">
        <v>27.6966666666667</v>
      </c>
      <c r="I975">
        <v>28.1</v>
      </c>
      <c r="J975">
        <v>-2</v>
      </c>
      <c r="K975">
        <v>974</v>
      </c>
      <c r="L975">
        <f t="shared" si="16"/>
        <v>391.302556655807</v>
      </c>
    </row>
    <row r="976" spans="1:12">
      <c r="A976">
        <v>41831.583333331</v>
      </c>
      <c r="B976">
        <v>1</v>
      </c>
      <c r="C976">
        <v>975</v>
      </c>
      <c r="D976">
        <v>191</v>
      </c>
      <c r="E976">
        <v>14</v>
      </c>
      <c r="F976">
        <v>1</v>
      </c>
      <c r="G976" t="s">
        <v>241</v>
      </c>
      <c r="H976">
        <v>28.6183333333333</v>
      </c>
      <c r="I976">
        <v>28.125</v>
      </c>
      <c r="J976">
        <v>-2</v>
      </c>
      <c r="K976">
        <v>975</v>
      </c>
      <c r="L976">
        <f t="shared" si="16"/>
        <v>309.570492564271</v>
      </c>
    </row>
    <row r="977" spans="1:12">
      <c r="A977">
        <v>41831.6249999976</v>
      </c>
      <c r="B977">
        <v>1</v>
      </c>
      <c r="C977">
        <v>976</v>
      </c>
      <c r="D977">
        <v>191</v>
      </c>
      <c r="E977">
        <v>15</v>
      </c>
      <c r="F977">
        <v>1</v>
      </c>
      <c r="G977" t="s">
        <v>241</v>
      </c>
      <c r="H977">
        <v>30.9833333333333</v>
      </c>
      <c r="I977">
        <v>28.1166666666667</v>
      </c>
      <c r="J977">
        <v>-2</v>
      </c>
      <c r="K977">
        <v>976</v>
      </c>
      <c r="L977">
        <f t="shared" si="16"/>
        <v>213.601867977941</v>
      </c>
    </row>
    <row r="978" spans="1:12">
      <c r="A978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s">
        <v>241</v>
      </c>
      <c r="H978">
        <v>32.29</v>
      </c>
      <c r="I978">
        <v>28.15</v>
      </c>
      <c r="J978">
        <v>-2</v>
      </c>
      <c r="K978">
        <v>977</v>
      </c>
      <c r="L978">
        <f t="shared" si="16"/>
        <v>113.182686411549</v>
      </c>
    </row>
    <row r="979" spans="1:12">
      <c r="A979">
        <v>41831.708333331</v>
      </c>
      <c r="B979">
        <v>1</v>
      </c>
      <c r="C979">
        <v>978</v>
      </c>
      <c r="D979">
        <v>191</v>
      </c>
      <c r="E979">
        <v>17</v>
      </c>
      <c r="F979">
        <v>1</v>
      </c>
      <c r="G979" t="s">
        <v>241</v>
      </c>
      <c r="H979">
        <v>31.2816666666667</v>
      </c>
      <c r="I979">
        <v>28.25</v>
      </c>
      <c r="J979">
        <v>-2</v>
      </c>
      <c r="K979">
        <v>978</v>
      </c>
      <c r="L979">
        <f t="shared" si="16"/>
        <v>33.8627060114905</v>
      </c>
    </row>
    <row r="980" spans="1:12">
      <c r="A980">
        <v>41831.7499999976</v>
      </c>
      <c r="B980">
        <v>1</v>
      </c>
      <c r="C980">
        <v>979</v>
      </c>
      <c r="D980">
        <v>191</v>
      </c>
      <c r="E980">
        <v>18</v>
      </c>
      <c r="F980">
        <v>1</v>
      </c>
      <c r="G980" t="s">
        <v>241</v>
      </c>
      <c r="H980">
        <v>29.81</v>
      </c>
      <c r="I980">
        <v>28.2083333333333</v>
      </c>
      <c r="J980">
        <v>-2</v>
      </c>
      <c r="K980">
        <v>979</v>
      </c>
      <c r="L980">
        <f t="shared" si="16"/>
        <v>9.45190831709597</v>
      </c>
    </row>
    <row r="981" spans="1:12">
      <c r="A981">
        <v>41831.7916666643</v>
      </c>
      <c r="B981">
        <v>1</v>
      </c>
      <c r="C981">
        <v>980</v>
      </c>
      <c r="D981">
        <v>191</v>
      </c>
      <c r="E981">
        <v>19</v>
      </c>
      <c r="F981">
        <v>1</v>
      </c>
      <c r="G981" t="s">
        <v>241</v>
      </c>
      <c r="H981">
        <v>29.01</v>
      </c>
      <c r="I981">
        <v>28.1666666666667</v>
      </c>
      <c r="J981">
        <v>-2</v>
      </c>
      <c r="K981">
        <v>980</v>
      </c>
      <c r="L981">
        <f t="shared" si="16"/>
        <v>0.660020608382677</v>
      </c>
    </row>
    <row r="982" spans="1:12">
      <c r="A982">
        <v>41831.833333331</v>
      </c>
      <c r="B982">
        <v>1</v>
      </c>
      <c r="C982">
        <v>981</v>
      </c>
      <c r="D982">
        <v>191</v>
      </c>
      <c r="E982">
        <v>20</v>
      </c>
      <c r="F982">
        <v>1</v>
      </c>
      <c r="G982" t="s">
        <v>241</v>
      </c>
      <c r="H982">
        <v>28.385</v>
      </c>
      <c r="I982">
        <v>28.125</v>
      </c>
      <c r="J982">
        <v>-2</v>
      </c>
      <c r="K982">
        <v>981</v>
      </c>
      <c r="L982">
        <f t="shared" si="16"/>
        <v>0.538337314859054</v>
      </c>
    </row>
    <row r="983" spans="1:12">
      <c r="A983">
        <v>41831.8749999976</v>
      </c>
      <c r="B983">
        <v>1</v>
      </c>
      <c r="C983">
        <v>982</v>
      </c>
      <c r="D983">
        <v>191</v>
      </c>
      <c r="E983">
        <v>21</v>
      </c>
      <c r="F983">
        <v>1</v>
      </c>
      <c r="G983" t="s">
        <v>241</v>
      </c>
      <c r="H983">
        <v>27.36</v>
      </c>
      <c r="I983">
        <v>28.0833333333333</v>
      </c>
      <c r="J983">
        <v>-2</v>
      </c>
      <c r="K983">
        <v>982</v>
      </c>
      <c r="L983">
        <f t="shared" si="16"/>
        <v>0.549610016420361</v>
      </c>
    </row>
    <row r="984" spans="1:12">
      <c r="A984">
        <v>41831.9166666643</v>
      </c>
      <c r="B984">
        <v>1</v>
      </c>
      <c r="C984">
        <v>983</v>
      </c>
      <c r="D984">
        <v>191</v>
      </c>
      <c r="E984">
        <v>22</v>
      </c>
      <c r="F984">
        <v>1</v>
      </c>
      <c r="G984" t="s">
        <v>241</v>
      </c>
      <c r="H984">
        <v>27.5916666666667</v>
      </c>
      <c r="I984">
        <v>27.9416666666667</v>
      </c>
      <c r="J984">
        <v>-2</v>
      </c>
      <c r="K984">
        <v>983</v>
      </c>
      <c r="L984">
        <f t="shared" si="16"/>
        <v>0.594273261859469</v>
      </c>
    </row>
    <row r="985" spans="1:12">
      <c r="A985">
        <v>41831.9583333309</v>
      </c>
      <c r="B985">
        <v>1</v>
      </c>
      <c r="C985">
        <v>984</v>
      </c>
      <c r="D985">
        <v>191</v>
      </c>
      <c r="E985">
        <v>23</v>
      </c>
      <c r="F985">
        <v>1</v>
      </c>
      <c r="G985" t="s">
        <v>241</v>
      </c>
      <c r="H985">
        <v>27.8816666666667</v>
      </c>
      <c r="I985">
        <v>27.9333333333333</v>
      </c>
      <c r="J985">
        <v>-2</v>
      </c>
      <c r="K985">
        <v>984</v>
      </c>
      <c r="L985">
        <f t="shared" si="16"/>
        <v>0.424779055099252</v>
      </c>
    </row>
    <row r="986" spans="1:12">
      <c r="A986">
        <v>41831.9999999976</v>
      </c>
      <c r="B986">
        <v>1</v>
      </c>
      <c r="C986">
        <v>985</v>
      </c>
      <c r="D986">
        <v>191</v>
      </c>
      <c r="E986">
        <v>0</v>
      </c>
      <c r="F986">
        <v>-1</v>
      </c>
      <c r="G986" t="s">
        <v>241</v>
      </c>
      <c r="H986">
        <v>28.31</v>
      </c>
      <c r="I986">
        <v>27.9333333333333</v>
      </c>
      <c r="J986">
        <v>-2</v>
      </c>
      <c r="K986">
        <v>985</v>
      </c>
      <c r="L986">
        <f t="shared" si="16"/>
        <v>0.349460884624169</v>
      </c>
    </row>
    <row r="987" spans="1:12">
      <c r="A987">
        <v>41832.0416666643</v>
      </c>
      <c r="B987">
        <v>1</v>
      </c>
      <c r="C987">
        <v>986</v>
      </c>
      <c r="D987">
        <v>192</v>
      </c>
      <c r="E987">
        <v>1</v>
      </c>
      <c r="F987">
        <v>-1</v>
      </c>
      <c r="G987" t="s">
        <v>241</v>
      </c>
      <c r="H987">
        <v>28.3133333333333</v>
      </c>
      <c r="I987">
        <v>27.925</v>
      </c>
      <c r="J987">
        <v>-2</v>
      </c>
      <c r="K987">
        <v>986</v>
      </c>
      <c r="L987">
        <f t="shared" si="16"/>
        <v>0.386152044240861</v>
      </c>
    </row>
    <row r="988" spans="1:12">
      <c r="A988">
        <v>41832.0833333309</v>
      </c>
      <c r="B988">
        <v>1</v>
      </c>
      <c r="C988">
        <v>987</v>
      </c>
      <c r="D988">
        <v>192</v>
      </c>
      <c r="E988">
        <v>2</v>
      </c>
      <c r="F988">
        <v>-1</v>
      </c>
      <c r="G988" t="s">
        <v>241</v>
      </c>
      <c r="H988">
        <v>28.1083333333333</v>
      </c>
      <c r="I988">
        <v>27.9333333333333</v>
      </c>
      <c r="J988">
        <v>-2</v>
      </c>
      <c r="K988">
        <v>987</v>
      </c>
      <c r="L988">
        <f t="shared" si="16"/>
        <v>0.360825464179156</v>
      </c>
    </row>
    <row r="989" spans="1:12">
      <c r="A989">
        <v>41832.1249999976</v>
      </c>
      <c r="B989">
        <v>1</v>
      </c>
      <c r="C989">
        <v>988</v>
      </c>
      <c r="D989">
        <v>192</v>
      </c>
      <c r="E989">
        <v>3</v>
      </c>
      <c r="F989">
        <v>-1</v>
      </c>
      <c r="G989" t="s">
        <v>241</v>
      </c>
      <c r="H989">
        <v>27.94</v>
      </c>
      <c r="I989">
        <v>27.925</v>
      </c>
      <c r="J989">
        <v>-2</v>
      </c>
      <c r="K989">
        <v>988</v>
      </c>
      <c r="L989">
        <f t="shared" si="16"/>
        <v>0.357045018207173</v>
      </c>
    </row>
    <row r="990" spans="1:12">
      <c r="A990">
        <v>41832.1666666643</v>
      </c>
      <c r="B990">
        <v>1</v>
      </c>
      <c r="C990">
        <v>989</v>
      </c>
      <c r="D990">
        <v>192</v>
      </c>
      <c r="E990">
        <v>4</v>
      </c>
      <c r="F990">
        <v>-1</v>
      </c>
      <c r="G990" t="s">
        <v>241</v>
      </c>
      <c r="H990">
        <v>27.895</v>
      </c>
      <c r="I990">
        <v>27.9333333333333</v>
      </c>
      <c r="J990">
        <v>-2</v>
      </c>
      <c r="K990">
        <v>989</v>
      </c>
      <c r="L990">
        <f t="shared" si="16"/>
        <v>1.02446706828525</v>
      </c>
    </row>
    <row r="991" spans="1:12">
      <c r="A991">
        <v>41832.2083333309</v>
      </c>
      <c r="B991">
        <v>1</v>
      </c>
      <c r="C991">
        <v>990</v>
      </c>
      <c r="D991">
        <v>192</v>
      </c>
      <c r="E991">
        <v>5</v>
      </c>
      <c r="F991">
        <v>-1</v>
      </c>
      <c r="G991" t="s">
        <v>241</v>
      </c>
      <c r="H991">
        <v>28.31</v>
      </c>
      <c r="I991">
        <v>27.9333333333333</v>
      </c>
      <c r="J991">
        <v>-2</v>
      </c>
      <c r="K991">
        <v>990</v>
      </c>
      <c r="L991">
        <f t="shared" si="16"/>
        <v>12.6125419469082</v>
      </c>
    </row>
    <row r="992" spans="1:12">
      <c r="A992">
        <v>41832.2499999976</v>
      </c>
      <c r="B992">
        <v>1</v>
      </c>
      <c r="C992">
        <v>991</v>
      </c>
      <c r="D992">
        <v>192</v>
      </c>
      <c r="E992">
        <v>6</v>
      </c>
      <c r="F992">
        <v>-1</v>
      </c>
      <c r="G992" t="s">
        <v>241</v>
      </c>
      <c r="H992">
        <v>29.2316666666667</v>
      </c>
      <c r="I992">
        <v>27.95</v>
      </c>
      <c r="J992">
        <v>-2</v>
      </c>
      <c r="K992">
        <v>991</v>
      </c>
      <c r="L992">
        <f t="shared" si="16"/>
        <v>57.1232058799085</v>
      </c>
    </row>
    <row r="993" spans="1:12">
      <c r="A993">
        <v>41832.2916666643</v>
      </c>
      <c r="B993">
        <v>1</v>
      </c>
      <c r="C993">
        <v>992</v>
      </c>
      <c r="D993">
        <v>192</v>
      </c>
      <c r="E993">
        <v>7</v>
      </c>
      <c r="F993">
        <v>-1</v>
      </c>
      <c r="G993" t="s">
        <v>241</v>
      </c>
      <c r="H993">
        <v>31.8266666666667</v>
      </c>
      <c r="I993">
        <v>28.0083333333333</v>
      </c>
      <c r="J993">
        <v>-2</v>
      </c>
      <c r="K993">
        <v>992</v>
      </c>
      <c r="L993">
        <f t="shared" si="16"/>
        <v>149.6970425821</v>
      </c>
    </row>
    <row r="994" spans="1:12">
      <c r="A994">
        <v>41832.3333333309</v>
      </c>
      <c r="B994">
        <v>1</v>
      </c>
      <c r="C994">
        <v>993</v>
      </c>
      <c r="D994">
        <v>192</v>
      </c>
      <c r="E994">
        <v>8</v>
      </c>
      <c r="F994">
        <v>-1</v>
      </c>
      <c r="G994" t="s">
        <v>241</v>
      </c>
      <c r="H994">
        <v>33.1416666666667</v>
      </c>
      <c r="I994">
        <v>28.1583333333333</v>
      </c>
      <c r="J994">
        <v>-2</v>
      </c>
      <c r="K994">
        <v>993</v>
      </c>
      <c r="L994">
        <f t="shared" si="16"/>
        <v>251.10082273565</v>
      </c>
    </row>
    <row r="995" spans="1:12">
      <c r="A995">
        <v>41832.3749999976</v>
      </c>
      <c r="B995">
        <v>1</v>
      </c>
      <c r="C995">
        <v>994</v>
      </c>
      <c r="D995">
        <v>192</v>
      </c>
      <c r="E995">
        <v>9</v>
      </c>
      <c r="F995">
        <v>-1</v>
      </c>
      <c r="G995" t="s">
        <v>241</v>
      </c>
      <c r="H995">
        <v>33.9866666666667</v>
      </c>
      <c r="I995">
        <v>28.0833333333333</v>
      </c>
      <c r="J995">
        <v>-2</v>
      </c>
      <c r="K995">
        <v>994</v>
      </c>
      <c r="L995">
        <f t="shared" si="16"/>
        <v>346.110807444801</v>
      </c>
    </row>
    <row r="996" spans="1:12">
      <c r="A996">
        <v>41832.4166666643</v>
      </c>
      <c r="B996">
        <v>1</v>
      </c>
      <c r="C996">
        <v>995</v>
      </c>
      <c r="D996">
        <v>192</v>
      </c>
      <c r="E996">
        <v>10</v>
      </c>
      <c r="F996">
        <v>-1</v>
      </c>
      <c r="G996" t="s">
        <v>241</v>
      </c>
      <c r="H996">
        <v>34.5166666666667</v>
      </c>
      <c r="I996">
        <v>27.975</v>
      </c>
      <c r="J996">
        <v>-2</v>
      </c>
      <c r="K996">
        <v>995</v>
      </c>
      <c r="L996">
        <f t="shared" si="16"/>
        <v>411.666771007482</v>
      </c>
    </row>
    <row r="997" spans="1:12">
      <c r="A997">
        <v>41832.4583333309</v>
      </c>
      <c r="B997">
        <v>1</v>
      </c>
      <c r="C997">
        <v>996</v>
      </c>
      <c r="D997">
        <v>192</v>
      </c>
      <c r="E997">
        <v>11</v>
      </c>
      <c r="F997">
        <v>-1</v>
      </c>
      <c r="G997" t="s">
        <v>241</v>
      </c>
      <c r="H997">
        <v>35.8216666666667</v>
      </c>
      <c r="I997">
        <v>28.0833333333333</v>
      </c>
      <c r="J997">
        <v>-2</v>
      </c>
      <c r="K997">
        <v>996</v>
      </c>
      <c r="L997">
        <f t="shared" si="16"/>
        <v>448.96691767398</v>
      </c>
    </row>
    <row r="998" spans="1:12">
      <c r="A998">
        <v>41832.4999999976</v>
      </c>
      <c r="B998">
        <v>1</v>
      </c>
      <c r="C998">
        <v>997</v>
      </c>
      <c r="D998">
        <v>192</v>
      </c>
      <c r="E998">
        <v>12</v>
      </c>
      <c r="F998">
        <v>-1</v>
      </c>
      <c r="G998" t="s">
        <v>241</v>
      </c>
      <c r="H998">
        <v>36.4633333333333</v>
      </c>
      <c r="I998">
        <v>28.1166666666667</v>
      </c>
      <c r="J998">
        <v>-2</v>
      </c>
      <c r="K998">
        <v>997</v>
      </c>
      <c r="L998">
        <f t="shared" si="16"/>
        <v>416.361155745947</v>
      </c>
    </row>
    <row r="999" spans="1:12">
      <c r="A999">
        <v>41832.5416666642</v>
      </c>
      <c r="B999">
        <v>1</v>
      </c>
      <c r="C999">
        <v>998</v>
      </c>
      <c r="D999">
        <v>192</v>
      </c>
      <c r="E999">
        <v>13</v>
      </c>
      <c r="F999">
        <v>-1</v>
      </c>
      <c r="G999" t="s">
        <v>241</v>
      </c>
      <c r="H999">
        <v>34.08</v>
      </c>
      <c r="I999">
        <v>28.0916666666667</v>
      </c>
      <c r="J999">
        <v>-2</v>
      </c>
      <c r="K999">
        <v>998</v>
      </c>
      <c r="L999">
        <f t="shared" si="16"/>
        <v>391.302556655807</v>
      </c>
    </row>
    <row r="1000" spans="1:12">
      <c r="A1000">
        <v>41832.5833333309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s">
        <v>241</v>
      </c>
      <c r="H1000">
        <v>28.28</v>
      </c>
      <c r="I1000">
        <v>28.15</v>
      </c>
      <c r="J1000">
        <v>-2</v>
      </c>
      <c r="K1000">
        <v>999</v>
      </c>
      <c r="L1000">
        <f t="shared" si="16"/>
        <v>309.570492564271</v>
      </c>
    </row>
    <row r="1001" spans="1:12">
      <c r="A1001">
        <v>41832.6249999976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s">
        <v>241</v>
      </c>
      <c r="H1001">
        <v>26.0666666666667</v>
      </c>
      <c r="I1001">
        <v>28.1583333333333</v>
      </c>
      <c r="J1001">
        <v>-2</v>
      </c>
      <c r="K1001">
        <v>1000</v>
      </c>
      <c r="L1001">
        <f t="shared" si="16"/>
        <v>213.601867977941</v>
      </c>
    </row>
    <row r="1002" spans="1:12">
      <c r="A1002">
        <v>41832.6666666642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s">
        <v>241</v>
      </c>
      <c r="H1002">
        <v>26.4783333333333</v>
      </c>
      <c r="I1002">
        <v>28.15</v>
      </c>
      <c r="J1002">
        <v>-2</v>
      </c>
      <c r="K1002">
        <v>1001</v>
      </c>
      <c r="L1002">
        <f t="shared" si="16"/>
        <v>113.182686411549</v>
      </c>
    </row>
    <row r="1003" spans="1:12">
      <c r="A1003">
        <v>41832.7083333309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s">
        <v>241</v>
      </c>
      <c r="H1003">
        <v>25.7366666666667</v>
      </c>
      <c r="I1003">
        <v>28.175</v>
      </c>
      <c r="J1003">
        <v>-2</v>
      </c>
      <c r="K1003">
        <v>1002</v>
      </c>
      <c r="L1003">
        <f t="shared" si="16"/>
        <v>33.8627060114905</v>
      </c>
    </row>
    <row r="1004" spans="1:12">
      <c r="A1004">
        <v>41832.7499999976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s">
        <v>241</v>
      </c>
      <c r="H1004">
        <v>25.8383333333333</v>
      </c>
      <c r="I1004">
        <v>28.1583333333333</v>
      </c>
      <c r="J1004">
        <v>-2</v>
      </c>
      <c r="K1004">
        <v>1003</v>
      </c>
      <c r="L1004">
        <f t="shared" si="16"/>
        <v>9.45190831709597</v>
      </c>
    </row>
    <row r="1005" spans="1:12">
      <c r="A1005">
        <v>41832.7916666642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s">
        <v>241</v>
      </c>
      <c r="H1005">
        <v>25.945</v>
      </c>
      <c r="I1005">
        <v>28.1333333333333</v>
      </c>
      <c r="J1005">
        <v>-2</v>
      </c>
      <c r="K1005">
        <v>1004</v>
      </c>
      <c r="L1005">
        <f t="shared" si="16"/>
        <v>0.660020608382677</v>
      </c>
    </row>
    <row r="1006" spans="1:12">
      <c r="A1006">
        <v>41832.8333333309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s">
        <v>241</v>
      </c>
      <c r="H1006">
        <v>25.73</v>
      </c>
      <c r="I1006">
        <v>28.15</v>
      </c>
      <c r="J1006">
        <v>-2</v>
      </c>
      <c r="K1006">
        <v>1005</v>
      </c>
      <c r="L1006">
        <f t="shared" si="16"/>
        <v>0.538337314859054</v>
      </c>
    </row>
    <row r="1007" spans="1:12">
      <c r="A1007">
        <v>41832.8749999976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s">
        <v>241</v>
      </c>
      <c r="H1007">
        <v>25.8483333333333</v>
      </c>
      <c r="I1007">
        <v>28.1666666666667</v>
      </c>
      <c r="J1007">
        <v>-2</v>
      </c>
      <c r="K1007">
        <v>1006</v>
      </c>
      <c r="L1007">
        <f t="shared" si="16"/>
        <v>0.549610016420361</v>
      </c>
    </row>
    <row r="1008" spans="1:12">
      <c r="A1008">
        <v>41832.9166666642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s">
        <v>241</v>
      </c>
      <c r="H1008">
        <v>25.3233333333333</v>
      </c>
      <c r="I1008">
        <v>28.025</v>
      </c>
      <c r="J1008">
        <v>-2</v>
      </c>
      <c r="K1008">
        <v>1007</v>
      </c>
      <c r="L1008">
        <f t="shared" si="16"/>
        <v>0.594273261859469</v>
      </c>
    </row>
    <row r="1009" spans="1:12">
      <c r="A1009">
        <v>41832.9583333309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s">
        <v>241</v>
      </c>
      <c r="H1009">
        <v>24.91</v>
      </c>
      <c r="I1009">
        <v>27.9916666666667</v>
      </c>
      <c r="J1009">
        <v>-2</v>
      </c>
      <c r="K1009">
        <v>1008</v>
      </c>
      <c r="L1009">
        <f t="shared" si="16"/>
        <v>0.424779055099252</v>
      </c>
    </row>
    <row r="1010" spans="1:12">
      <c r="A1010">
        <v>41832.9999999976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s">
        <v>241</v>
      </c>
      <c r="H1010">
        <v>24.8416666666666</v>
      </c>
      <c r="I1010">
        <v>27.95</v>
      </c>
      <c r="J1010">
        <v>-2</v>
      </c>
      <c r="K1010">
        <v>1009</v>
      </c>
      <c r="L1010">
        <f t="shared" si="16"/>
        <v>0.349460884624169</v>
      </c>
    </row>
    <row r="1011" spans="1:12">
      <c r="A1011">
        <v>41833.0416666642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s">
        <v>241</v>
      </c>
      <c r="H1011">
        <v>24.7033333333334</v>
      </c>
      <c r="I1011">
        <v>27.9916666666667</v>
      </c>
      <c r="J1011">
        <v>-2</v>
      </c>
      <c r="K1011">
        <v>1010</v>
      </c>
      <c r="L1011">
        <f t="shared" si="16"/>
        <v>0.386152044240861</v>
      </c>
    </row>
    <row r="1012" spans="1:12">
      <c r="A1012">
        <v>41833.0833333309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s">
        <v>241</v>
      </c>
      <c r="H1012">
        <v>24.81</v>
      </c>
      <c r="I1012">
        <v>27.9583333333333</v>
      </c>
      <c r="J1012">
        <v>-2</v>
      </c>
      <c r="K1012">
        <v>1011</v>
      </c>
      <c r="L1012">
        <f t="shared" si="16"/>
        <v>0.360825464179156</v>
      </c>
    </row>
    <row r="1013" spans="1:12">
      <c r="A1013">
        <v>41833.1249999975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s">
        <v>241</v>
      </c>
      <c r="H1013">
        <v>25.0166666666667</v>
      </c>
      <c r="I1013">
        <v>27.9833333333333</v>
      </c>
      <c r="J1013">
        <v>-2</v>
      </c>
      <c r="K1013">
        <v>1012</v>
      </c>
      <c r="L1013">
        <f t="shared" si="16"/>
        <v>0.357045018207173</v>
      </c>
    </row>
    <row r="1014" spans="1:12">
      <c r="A1014">
        <v>41833.1666666642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s">
        <v>241</v>
      </c>
      <c r="H1014">
        <v>24.8116666666667</v>
      </c>
      <c r="I1014">
        <v>27.9916666666667</v>
      </c>
      <c r="J1014">
        <v>-2</v>
      </c>
      <c r="K1014">
        <v>1013</v>
      </c>
      <c r="L1014">
        <f t="shared" si="16"/>
        <v>1.02446706828525</v>
      </c>
    </row>
    <row r="1015" spans="1:12">
      <c r="A1015">
        <v>41833.2083333309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s">
        <v>241</v>
      </c>
      <c r="H1015">
        <v>23.7083333333333</v>
      </c>
      <c r="I1015">
        <v>27.9416666666667</v>
      </c>
      <c r="J1015">
        <v>-2</v>
      </c>
      <c r="K1015">
        <v>1014</v>
      </c>
      <c r="L1015">
        <f t="shared" si="16"/>
        <v>12.6125419469082</v>
      </c>
    </row>
    <row r="1016" spans="1:12">
      <c r="A1016">
        <v>41833.2499999975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s">
        <v>241</v>
      </c>
      <c r="H1016">
        <v>23.3233333333333</v>
      </c>
      <c r="I1016">
        <v>26.375</v>
      </c>
      <c r="J1016">
        <v>-2</v>
      </c>
      <c r="K1016">
        <v>1015</v>
      </c>
      <c r="L1016">
        <f t="shared" si="16"/>
        <v>57.1232058799085</v>
      </c>
    </row>
    <row r="1017" spans="1:12">
      <c r="A1017">
        <v>41833.2916666642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s">
        <v>241</v>
      </c>
      <c r="H1017">
        <v>23.7533333333333</v>
      </c>
      <c r="I1017">
        <v>19.8416666666667</v>
      </c>
      <c r="J1017">
        <v>-2</v>
      </c>
      <c r="K1017">
        <v>1016</v>
      </c>
      <c r="L1017">
        <f t="shared" si="16"/>
        <v>149.6970425821</v>
      </c>
    </row>
    <row r="1018" spans="1:12">
      <c r="A1018">
        <v>41833.3333333309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s">
        <v>241</v>
      </c>
      <c r="H1018">
        <v>23.7633333333333</v>
      </c>
      <c r="I1018">
        <v>24.5083333333333</v>
      </c>
      <c r="J1018">
        <v>-2</v>
      </c>
      <c r="K1018">
        <v>1017</v>
      </c>
      <c r="L1018">
        <f t="shared" si="16"/>
        <v>251.10082273565</v>
      </c>
    </row>
    <row r="1019" spans="1:12">
      <c r="A1019">
        <v>41833.3749999975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s">
        <v>241</v>
      </c>
      <c r="H1019">
        <v>23.7233333333333</v>
      </c>
      <c r="I1019">
        <v>22.9083333333333</v>
      </c>
      <c r="J1019">
        <v>-2</v>
      </c>
      <c r="K1019">
        <v>1018</v>
      </c>
      <c r="L1019">
        <f t="shared" si="16"/>
        <v>346.110807444801</v>
      </c>
    </row>
    <row r="1020" spans="1:12">
      <c r="A1020">
        <v>41833.4166666642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s">
        <v>241</v>
      </c>
      <c r="H1020">
        <v>23.5933333333333</v>
      </c>
      <c r="I1020">
        <v>24.4583333333333</v>
      </c>
      <c r="J1020">
        <v>-2</v>
      </c>
      <c r="K1020">
        <v>1019</v>
      </c>
      <c r="L1020">
        <f t="shared" si="16"/>
        <v>411.666771007482</v>
      </c>
    </row>
    <row r="1021" spans="1:12">
      <c r="A1021">
        <v>41833.4583333309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s">
        <v>241</v>
      </c>
      <c r="H1021">
        <v>24.6533333333333</v>
      </c>
      <c r="I1021">
        <v>19.7333333333333</v>
      </c>
      <c r="J1021">
        <v>-2</v>
      </c>
      <c r="K1021">
        <v>1020</v>
      </c>
      <c r="L1021">
        <f t="shared" si="16"/>
        <v>448.96691767398</v>
      </c>
    </row>
    <row r="1022" spans="1:12">
      <c r="A1022">
        <v>41833.4999999975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s">
        <v>241</v>
      </c>
      <c r="H1022">
        <v>25.7466666666667</v>
      </c>
      <c r="I1022">
        <v>21.3083333333333</v>
      </c>
      <c r="J1022">
        <v>-2</v>
      </c>
      <c r="K1022">
        <v>1021</v>
      </c>
      <c r="L1022">
        <f t="shared" si="16"/>
        <v>416.361155745947</v>
      </c>
    </row>
    <row r="1023" spans="1:12">
      <c r="A1023">
        <v>41833.5416666642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s">
        <v>241</v>
      </c>
      <c r="H1023">
        <v>26.75</v>
      </c>
      <c r="I1023">
        <v>27.725</v>
      </c>
      <c r="J1023">
        <v>-2</v>
      </c>
      <c r="K1023">
        <v>1022</v>
      </c>
      <c r="L1023">
        <f t="shared" si="16"/>
        <v>391.302556655807</v>
      </c>
    </row>
    <row r="1024" spans="1:12">
      <c r="A1024">
        <v>41833.5833333309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s">
        <v>241</v>
      </c>
      <c r="H1024">
        <v>26.5533333333333</v>
      </c>
      <c r="I1024">
        <v>27.7583333333333</v>
      </c>
      <c r="J1024">
        <v>-2</v>
      </c>
      <c r="K1024">
        <v>1023</v>
      </c>
      <c r="L1024">
        <f t="shared" si="16"/>
        <v>309.570492564271</v>
      </c>
    </row>
    <row r="1025" spans="1:12">
      <c r="A1025">
        <v>41833.6249999975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s">
        <v>241</v>
      </c>
      <c r="H1025">
        <v>26.8733333333333</v>
      </c>
      <c r="I1025">
        <v>27.775</v>
      </c>
      <c r="J1025">
        <v>-2</v>
      </c>
      <c r="K1025">
        <v>1024</v>
      </c>
      <c r="L1025">
        <f t="shared" si="16"/>
        <v>213.601867977941</v>
      </c>
    </row>
    <row r="1026" spans="1:12">
      <c r="A1026">
        <v>41833.6666666642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s">
        <v>241</v>
      </c>
      <c r="H1026">
        <v>26.17</v>
      </c>
      <c r="I1026">
        <v>27.7666666666667</v>
      </c>
      <c r="J1026">
        <v>-2</v>
      </c>
      <c r="K1026">
        <v>1025</v>
      </c>
      <c r="L1026">
        <f t="shared" si="16"/>
        <v>113.182686411549</v>
      </c>
    </row>
    <row r="1027" spans="1:12">
      <c r="A1027">
        <v>41833.7083333308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s">
        <v>241</v>
      </c>
      <c r="H1027">
        <v>25.2383333333333</v>
      </c>
      <c r="I1027">
        <v>27.8083333333333</v>
      </c>
      <c r="J1027">
        <v>-2</v>
      </c>
      <c r="K1027">
        <v>1026</v>
      </c>
      <c r="L1027">
        <f t="shared" ref="L1027:L1090" si="17">IF(G1027&lt;&gt;" ",G1027,VLOOKUP(E1027,$M$1:$N$24,2,FALSE))</f>
        <v>33.8627060114905</v>
      </c>
    </row>
    <row r="1028" spans="1:12">
      <c r="A1028">
        <v>41833.7499999975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s">
        <v>241</v>
      </c>
      <c r="H1028">
        <v>24.7633333333333</v>
      </c>
      <c r="I1028">
        <v>27.7916666666667</v>
      </c>
      <c r="J1028">
        <v>-2</v>
      </c>
      <c r="K1028">
        <v>1027</v>
      </c>
      <c r="L1028">
        <f t="shared" si="17"/>
        <v>9.45190831709597</v>
      </c>
    </row>
    <row r="1029" spans="1:12">
      <c r="A1029">
        <v>41833.7916666642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s">
        <v>241</v>
      </c>
      <c r="H1029">
        <v>24.5716666666666</v>
      </c>
      <c r="I1029">
        <v>27.7333333333333</v>
      </c>
      <c r="J1029">
        <v>-2</v>
      </c>
      <c r="K1029">
        <v>1028</v>
      </c>
      <c r="L1029">
        <f t="shared" si="17"/>
        <v>0.660020608382677</v>
      </c>
    </row>
    <row r="1030" spans="1:12">
      <c r="A1030">
        <v>41833.8333333308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s">
        <v>241</v>
      </c>
      <c r="H1030">
        <v>24.7766666666667</v>
      </c>
      <c r="I1030">
        <v>27.775</v>
      </c>
      <c r="J1030">
        <v>-2</v>
      </c>
      <c r="K1030">
        <v>1029</v>
      </c>
      <c r="L1030">
        <f t="shared" si="17"/>
        <v>0.538337314859054</v>
      </c>
    </row>
    <row r="1031" spans="1:12">
      <c r="A1031">
        <v>41833.8749999975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s">
        <v>241</v>
      </c>
      <c r="H1031">
        <v>24.695</v>
      </c>
      <c r="I1031">
        <v>27.8166666666667</v>
      </c>
      <c r="J1031">
        <v>-2</v>
      </c>
      <c r="K1031">
        <v>1030</v>
      </c>
      <c r="L1031">
        <f t="shared" si="17"/>
        <v>0.549610016420361</v>
      </c>
    </row>
    <row r="1032" spans="1:12">
      <c r="A1032">
        <v>41833.9166666642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s">
        <v>241</v>
      </c>
      <c r="H1032">
        <v>24.7216666666667</v>
      </c>
      <c r="I1032">
        <v>23</v>
      </c>
      <c r="J1032">
        <v>-2</v>
      </c>
      <c r="K1032">
        <v>1031</v>
      </c>
      <c r="L1032">
        <f t="shared" si="17"/>
        <v>0.594273261859469</v>
      </c>
    </row>
    <row r="1033" spans="1:12">
      <c r="A1033">
        <v>41833.9583333308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s">
        <v>241</v>
      </c>
      <c r="H1033">
        <v>24.75</v>
      </c>
      <c r="I1033">
        <v>27.775</v>
      </c>
      <c r="J1033">
        <v>-2</v>
      </c>
      <c r="K1033">
        <v>1032</v>
      </c>
      <c r="L1033">
        <f t="shared" si="17"/>
        <v>0.424779055099252</v>
      </c>
    </row>
    <row r="1034" spans="1:12">
      <c r="A1034">
        <v>41833.9999999975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s">
        <v>241</v>
      </c>
      <c r="H1034">
        <v>24.48</v>
      </c>
      <c r="I1034">
        <v>24.6333333333333</v>
      </c>
      <c r="J1034">
        <v>-2</v>
      </c>
      <c r="K1034">
        <v>1033</v>
      </c>
      <c r="L1034">
        <f t="shared" si="17"/>
        <v>0.349460884624169</v>
      </c>
    </row>
    <row r="1035" spans="1:12">
      <c r="A1035">
        <v>41834.0416666642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s">
        <v>241</v>
      </c>
      <c r="H1035">
        <v>24.4166666666667</v>
      </c>
      <c r="I1035">
        <v>23</v>
      </c>
      <c r="J1035">
        <v>-2</v>
      </c>
      <c r="K1035">
        <v>1034</v>
      </c>
      <c r="L1035">
        <f t="shared" si="17"/>
        <v>0.386152044240861</v>
      </c>
    </row>
    <row r="1036" spans="1:12">
      <c r="A1036">
        <v>41834.0833333308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s">
        <v>241</v>
      </c>
      <c r="H1036">
        <v>24.4616666666667</v>
      </c>
      <c r="I1036">
        <v>27.7666666666667</v>
      </c>
      <c r="J1036">
        <v>-2</v>
      </c>
      <c r="K1036">
        <v>1035</v>
      </c>
      <c r="L1036">
        <f t="shared" si="17"/>
        <v>0.360825464179156</v>
      </c>
    </row>
    <row r="1037" spans="1:12">
      <c r="A1037">
        <v>41834.1249999975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s">
        <v>241</v>
      </c>
      <c r="H1037">
        <v>24.1983333333333</v>
      </c>
      <c r="I1037">
        <v>22.9916666666667</v>
      </c>
      <c r="J1037">
        <v>-2</v>
      </c>
      <c r="K1037">
        <v>1036</v>
      </c>
      <c r="L1037">
        <f t="shared" si="17"/>
        <v>0.357045018207173</v>
      </c>
    </row>
    <row r="1038" spans="1:12">
      <c r="A1038">
        <v>41834.1666666642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s">
        <v>241</v>
      </c>
      <c r="H1038">
        <v>23.9833333333333</v>
      </c>
      <c r="I1038">
        <v>24.5916666666667</v>
      </c>
      <c r="J1038">
        <v>-2</v>
      </c>
      <c r="K1038">
        <v>1037</v>
      </c>
      <c r="L1038">
        <f t="shared" si="17"/>
        <v>1.02446706828525</v>
      </c>
    </row>
    <row r="1039" spans="1:12">
      <c r="A1039">
        <v>41834.2083333308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s">
        <v>241</v>
      </c>
      <c r="H1039">
        <v>24.0933333333333</v>
      </c>
      <c r="I1039">
        <v>22.9916666666667</v>
      </c>
      <c r="J1039">
        <v>-2</v>
      </c>
      <c r="K1039">
        <v>1038</v>
      </c>
      <c r="L1039">
        <f t="shared" si="17"/>
        <v>12.6125419469082</v>
      </c>
    </row>
    <row r="1040" spans="1:12">
      <c r="A1040">
        <v>41834.2499999975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s">
        <v>241</v>
      </c>
      <c r="H1040">
        <v>25.8766666666667</v>
      </c>
      <c r="I1040">
        <v>27.775</v>
      </c>
      <c r="J1040">
        <v>-2</v>
      </c>
      <c r="K1040">
        <v>1039</v>
      </c>
      <c r="L1040">
        <f t="shared" si="17"/>
        <v>57.1232058799085</v>
      </c>
    </row>
    <row r="1041" spans="1:12">
      <c r="A1041">
        <v>41834.2916666641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s">
        <v>241</v>
      </c>
      <c r="H1041">
        <v>26.445</v>
      </c>
      <c r="I1041">
        <v>22.9916666666667</v>
      </c>
      <c r="J1041">
        <v>-2</v>
      </c>
      <c r="K1041">
        <v>1040</v>
      </c>
      <c r="L1041">
        <f t="shared" si="17"/>
        <v>149.6970425821</v>
      </c>
    </row>
    <row r="1042" spans="1:12">
      <c r="A1042">
        <v>41834.3333333308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s">
        <v>241</v>
      </c>
      <c r="H1042">
        <v>28.4616666666667</v>
      </c>
      <c r="I1042">
        <v>27.8333333333333</v>
      </c>
      <c r="J1042">
        <v>-2</v>
      </c>
      <c r="K1042">
        <v>1041</v>
      </c>
      <c r="L1042">
        <f t="shared" si="17"/>
        <v>251.10082273565</v>
      </c>
    </row>
    <row r="1043" spans="1:12">
      <c r="A1043">
        <v>41834.3749999975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s">
        <v>241</v>
      </c>
      <c r="H1043">
        <v>29.675</v>
      </c>
      <c r="I1043">
        <v>27.9</v>
      </c>
      <c r="J1043">
        <v>-2</v>
      </c>
      <c r="K1043">
        <v>1042</v>
      </c>
      <c r="L1043">
        <f t="shared" si="17"/>
        <v>346.110807444801</v>
      </c>
    </row>
    <row r="1044" spans="1:12">
      <c r="A1044">
        <v>41834.4166666641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s">
        <v>241</v>
      </c>
      <c r="H1044">
        <v>30.7433333333333</v>
      </c>
      <c r="I1044">
        <v>27.9333333333333</v>
      </c>
      <c r="J1044">
        <v>-2</v>
      </c>
      <c r="K1044">
        <v>1043</v>
      </c>
      <c r="L1044">
        <f t="shared" si="17"/>
        <v>411.666771007482</v>
      </c>
    </row>
    <row r="1045" spans="1:12">
      <c r="A1045">
        <v>41834.4583333308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s">
        <v>241</v>
      </c>
      <c r="H1045">
        <v>31.085</v>
      </c>
      <c r="I1045">
        <v>27.9583333333333</v>
      </c>
      <c r="J1045">
        <v>-2</v>
      </c>
      <c r="K1045">
        <v>1044</v>
      </c>
      <c r="L1045">
        <f t="shared" si="17"/>
        <v>448.96691767398</v>
      </c>
    </row>
    <row r="1046" spans="1:12">
      <c r="A1046">
        <v>41834.4999999975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s">
        <v>241</v>
      </c>
      <c r="H1046">
        <v>30.4283333333333</v>
      </c>
      <c r="I1046">
        <v>27.9416666666667</v>
      </c>
      <c r="J1046">
        <v>-2</v>
      </c>
      <c r="K1046">
        <v>1045</v>
      </c>
      <c r="L1046">
        <f t="shared" si="17"/>
        <v>416.361155745947</v>
      </c>
    </row>
    <row r="1047" spans="1:12">
      <c r="A1047">
        <v>41834.5416666641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s">
        <v>241</v>
      </c>
      <c r="H1047">
        <v>29.985</v>
      </c>
      <c r="I1047">
        <v>27.9833333333333</v>
      </c>
      <c r="J1047">
        <v>-2</v>
      </c>
      <c r="K1047">
        <v>1046</v>
      </c>
      <c r="L1047">
        <f t="shared" si="17"/>
        <v>391.302556655807</v>
      </c>
    </row>
    <row r="1048" spans="1:12">
      <c r="A1048">
        <v>41834.5833333308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s">
        <v>241</v>
      </c>
      <c r="H1048">
        <v>29.545</v>
      </c>
      <c r="I1048">
        <v>28.0416666666667</v>
      </c>
      <c r="J1048">
        <v>-2</v>
      </c>
      <c r="K1048">
        <v>1047</v>
      </c>
      <c r="L1048">
        <f t="shared" si="17"/>
        <v>309.570492564271</v>
      </c>
    </row>
    <row r="1049" spans="1:12">
      <c r="A1049">
        <v>41834.6249999975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s">
        <v>241</v>
      </c>
      <c r="H1049">
        <v>29.9633333333333</v>
      </c>
      <c r="I1049">
        <v>28.0833333333333</v>
      </c>
      <c r="J1049">
        <v>-2</v>
      </c>
      <c r="K1049">
        <v>1048</v>
      </c>
      <c r="L1049">
        <f t="shared" si="17"/>
        <v>213.601867977941</v>
      </c>
    </row>
    <row r="1050" spans="1:12">
      <c r="A1050">
        <v>41834.6666666641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s">
        <v>241</v>
      </c>
      <c r="H1050">
        <v>30.0533333333333</v>
      </c>
      <c r="I1050">
        <v>28.1333333333333</v>
      </c>
      <c r="J1050">
        <v>-2</v>
      </c>
      <c r="K1050">
        <v>1049</v>
      </c>
      <c r="L1050">
        <f t="shared" si="17"/>
        <v>113.182686411549</v>
      </c>
    </row>
    <row r="1051" spans="1:12">
      <c r="A1051">
        <v>41834.7083333308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s">
        <v>241</v>
      </c>
      <c r="H1051">
        <v>28.735</v>
      </c>
      <c r="I1051">
        <v>28.1666666666667</v>
      </c>
      <c r="J1051">
        <v>-2</v>
      </c>
      <c r="K1051">
        <v>1050</v>
      </c>
      <c r="L1051">
        <f t="shared" si="17"/>
        <v>33.8627060114905</v>
      </c>
    </row>
    <row r="1052" spans="1:12">
      <c r="A1052">
        <v>41834.7499999975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s">
        <v>241</v>
      </c>
      <c r="H1052">
        <v>27.4666666666667</v>
      </c>
      <c r="I1052">
        <v>28.1583333333333</v>
      </c>
      <c r="J1052">
        <v>-2</v>
      </c>
      <c r="K1052">
        <v>1051</v>
      </c>
      <c r="L1052">
        <f t="shared" si="17"/>
        <v>9.45190831709597</v>
      </c>
    </row>
    <row r="1053" spans="1:12">
      <c r="A1053">
        <v>41834.7916666641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s">
        <v>241</v>
      </c>
      <c r="H1053">
        <v>26.6066666666667</v>
      </c>
      <c r="I1053">
        <v>28.1166666666667</v>
      </c>
      <c r="J1053">
        <v>-2</v>
      </c>
      <c r="K1053">
        <v>1052</v>
      </c>
      <c r="L1053">
        <f t="shared" si="17"/>
        <v>0.660020608382677</v>
      </c>
    </row>
    <row r="1054" spans="1:12">
      <c r="A1054">
        <v>41834.8333333308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s">
        <v>241</v>
      </c>
      <c r="H1054">
        <v>26.0566666666667</v>
      </c>
      <c r="I1054">
        <v>28.1166666666667</v>
      </c>
      <c r="J1054">
        <v>-2</v>
      </c>
      <c r="K1054">
        <v>1053</v>
      </c>
      <c r="L1054">
        <f t="shared" si="17"/>
        <v>0.538337314859054</v>
      </c>
    </row>
    <row r="1055" spans="1:12">
      <c r="A1055">
        <v>41834.8749999974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s">
        <v>241</v>
      </c>
      <c r="H1055">
        <v>25.8816666666667</v>
      </c>
      <c r="I1055">
        <v>28.0333333333333</v>
      </c>
      <c r="J1055">
        <v>-2</v>
      </c>
      <c r="K1055">
        <v>1054</v>
      </c>
      <c r="L1055">
        <f t="shared" si="17"/>
        <v>0.549610016420361</v>
      </c>
    </row>
    <row r="1056" spans="1:12">
      <c r="A1056">
        <v>41834.9166666641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s">
        <v>241</v>
      </c>
      <c r="H1056">
        <v>25.68</v>
      </c>
      <c r="I1056">
        <v>27.8666666666667</v>
      </c>
      <c r="J1056">
        <v>-2</v>
      </c>
      <c r="K1056">
        <v>1055</v>
      </c>
      <c r="L1056">
        <f t="shared" si="17"/>
        <v>0.594273261859469</v>
      </c>
    </row>
    <row r="1057" spans="1:12">
      <c r="A1057">
        <v>41834.9583333308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s">
        <v>241</v>
      </c>
      <c r="H1057">
        <v>25.4333333333333</v>
      </c>
      <c r="I1057">
        <v>27.8538461538462</v>
      </c>
      <c r="J1057">
        <v>-2</v>
      </c>
      <c r="K1057">
        <v>1056</v>
      </c>
      <c r="L1057">
        <f t="shared" si="17"/>
        <v>0.424779055099252</v>
      </c>
    </row>
    <row r="1058" spans="1:12">
      <c r="A1058">
        <v>41834.9999999974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s">
        <v>241</v>
      </c>
      <c r="H1058">
        <v>25.2866666666667</v>
      </c>
      <c r="I1058">
        <v>27.8727272727273</v>
      </c>
      <c r="J1058">
        <v>-2</v>
      </c>
      <c r="K1058">
        <v>1057</v>
      </c>
      <c r="L1058">
        <f t="shared" si="17"/>
        <v>0.349460884624169</v>
      </c>
    </row>
    <row r="1059" spans="1:12">
      <c r="A1059">
        <v>41835.0416666641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s">
        <v>241</v>
      </c>
      <c r="H1059">
        <v>25.2366666666667</v>
      </c>
      <c r="I1059">
        <v>27.85</v>
      </c>
      <c r="J1059">
        <v>-2</v>
      </c>
      <c r="K1059">
        <v>1058</v>
      </c>
      <c r="L1059">
        <f t="shared" si="17"/>
        <v>0.386152044240861</v>
      </c>
    </row>
    <row r="1060" spans="1:12">
      <c r="A1060">
        <v>41835.0833333308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s">
        <v>241</v>
      </c>
      <c r="H1060">
        <v>25.125</v>
      </c>
      <c r="I1060">
        <v>24.675</v>
      </c>
      <c r="J1060">
        <v>-2</v>
      </c>
      <c r="K1060">
        <v>1059</v>
      </c>
      <c r="L1060">
        <f t="shared" si="17"/>
        <v>0.360825464179156</v>
      </c>
    </row>
    <row r="1061" spans="1:12">
      <c r="A1061">
        <v>41835.1249999974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s">
        <v>241</v>
      </c>
      <c r="H1061">
        <v>25.0733333333333</v>
      </c>
      <c r="I1061">
        <v>27.8833333333333</v>
      </c>
      <c r="J1061">
        <v>-2</v>
      </c>
      <c r="K1061">
        <v>1060</v>
      </c>
      <c r="L1061">
        <f t="shared" si="17"/>
        <v>0.357045018207173</v>
      </c>
    </row>
    <row r="1062" spans="1:12">
      <c r="A1062">
        <v>41835.1666666641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s">
        <v>241</v>
      </c>
      <c r="H1062">
        <v>25.1183333333333</v>
      </c>
      <c r="I1062">
        <v>27.825</v>
      </c>
      <c r="J1062">
        <v>-2</v>
      </c>
      <c r="K1062">
        <v>1061</v>
      </c>
      <c r="L1062">
        <f t="shared" si="17"/>
        <v>1.02446706828525</v>
      </c>
    </row>
    <row r="1063" spans="1:12">
      <c r="A1063">
        <v>41835.2083333308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s">
        <v>241</v>
      </c>
      <c r="H1063">
        <v>25.16</v>
      </c>
      <c r="I1063">
        <v>27.8083333333333</v>
      </c>
      <c r="J1063">
        <v>-2</v>
      </c>
      <c r="K1063">
        <v>1062</v>
      </c>
      <c r="L1063">
        <f t="shared" si="17"/>
        <v>12.6125419469082</v>
      </c>
    </row>
    <row r="1064" spans="1:12">
      <c r="A1064">
        <v>41835.2499999974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s">
        <v>241</v>
      </c>
      <c r="H1064">
        <v>25.1516666666667</v>
      </c>
      <c r="I1064">
        <v>27.825</v>
      </c>
      <c r="J1064">
        <v>-2</v>
      </c>
      <c r="K1064">
        <v>1063</v>
      </c>
      <c r="L1064">
        <f t="shared" si="17"/>
        <v>57.1232058799085</v>
      </c>
    </row>
    <row r="1065" spans="1:12">
      <c r="A1065">
        <v>41835.2916666641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s">
        <v>241</v>
      </c>
      <c r="H1065">
        <v>24.585</v>
      </c>
      <c r="I1065">
        <v>27.8916666666667</v>
      </c>
      <c r="J1065">
        <v>-2</v>
      </c>
      <c r="K1065">
        <v>1064</v>
      </c>
      <c r="L1065">
        <f t="shared" si="17"/>
        <v>149.6970425821</v>
      </c>
    </row>
    <row r="1066" spans="1:12">
      <c r="A1066">
        <v>41835.3333333308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s">
        <v>241</v>
      </c>
      <c r="H1066">
        <v>22.2066666666667</v>
      </c>
      <c r="I1066">
        <v>27.9916666666667</v>
      </c>
      <c r="J1066">
        <v>-2</v>
      </c>
      <c r="K1066">
        <v>1065</v>
      </c>
      <c r="L1066">
        <f t="shared" si="17"/>
        <v>251.10082273565</v>
      </c>
    </row>
    <row r="1067" spans="1:12">
      <c r="A1067">
        <v>41835.3749999974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s">
        <v>241</v>
      </c>
      <c r="H1067">
        <v>21.1383333333333</v>
      </c>
      <c r="I1067">
        <v>27.95</v>
      </c>
      <c r="J1067">
        <v>-2</v>
      </c>
      <c r="K1067">
        <v>1066</v>
      </c>
      <c r="L1067">
        <f t="shared" si="17"/>
        <v>346.110807444801</v>
      </c>
    </row>
    <row r="1068" spans="1:12">
      <c r="A1068">
        <v>41835.4166666641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s">
        <v>241</v>
      </c>
      <c r="H1068">
        <v>20.86</v>
      </c>
      <c r="I1068">
        <v>27.9166666666667</v>
      </c>
      <c r="J1068">
        <v>-2</v>
      </c>
      <c r="K1068">
        <v>1067</v>
      </c>
      <c r="L1068">
        <f t="shared" si="17"/>
        <v>411.666771007482</v>
      </c>
    </row>
    <row r="1069" spans="1:12">
      <c r="A1069">
        <v>41835.4583333307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s">
        <v>241</v>
      </c>
      <c r="H1069">
        <v>21.6233333333333</v>
      </c>
      <c r="I1069">
        <v>27.925</v>
      </c>
      <c r="J1069">
        <v>-2</v>
      </c>
      <c r="K1069">
        <v>1068</v>
      </c>
      <c r="L1069">
        <f t="shared" si="17"/>
        <v>448.96691767398</v>
      </c>
    </row>
    <row r="1070" spans="1:12">
      <c r="A1070">
        <v>41835.4999999974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s">
        <v>241</v>
      </c>
      <c r="H1070">
        <v>21.9683333333333</v>
      </c>
      <c r="I1070">
        <v>21.4333333333333</v>
      </c>
      <c r="J1070">
        <v>-2</v>
      </c>
      <c r="K1070">
        <v>1069</v>
      </c>
      <c r="L1070">
        <f t="shared" si="17"/>
        <v>416.361155745947</v>
      </c>
    </row>
    <row r="1071" spans="1:12">
      <c r="A1071">
        <v>41835.5416666641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s">
        <v>241</v>
      </c>
      <c r="H1071">
        <v>21.71</v>
      </c>
      <c r="I1071">
        <v>21.4083333333333</v>
      </c>
      <c r="J1071">
        <v>-2</v>
      </c>
      <c r="K1071">
        <v>1070</v>
      </c>
      <c r="L1071">
        <f t="shared" si="17"/>
        <v>391.302556655807</v>
      </c>
    </row>
    <row r="1072" spans="1:12">
      <c r="A1072">
        <v>41835.5833333307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s">
        <v>241</v>
      </c>
      <c r="H1072">
        <v>22.1783333333333</v>
      </c>
      <c r="I1072">
        <v>24.5666666666667</v>
      </c>
      <c r="J1072">
        <v>-2</v>
      </c>
      <c r="K1072">
        <v>1071</v>
      </c>
      <c r="L1072">
        <f t="shared" si="17"/>
        <v>309.570492564271</v>
      </c>
    </row>
    <row r="1073" spans="1:12">
      <c r="A1073">
        <v>41835.6249999974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s">
        <v>241</v>
      </c>
      <c r="H1073">
        <v>22.66</v>
      </c>
      <c r="I1073">
        <v>24.5416666666667</v>
      </c>
      <c r="J1073">
        <v>-2</v>
      </c>
      <c r="K1073">
        <v>1072</v>
      </c>
      <c r="L1073">
        <f t="shared" si="17"/>
        <v>213.601867977941</v>
      </c>
    </row>
    <row r="1074" spans="1:12">
      <c r="A1074">
        <v>41835.6666666641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s">
        <v>241</v>
      </c>
      <c r="H1074">
        <v>22.93</v>
      </c>
      <c r="I1074">
        <v>27.8916666666667</v>
      </c>
      <c r="J1074">
        <v>-2</v>
      </c>
      <c r="K1074">
        <v>1073</v>
      </c>
      <c r="L1074">
        <f t="shared" si="17"/>
        <v>113.182686411549</v>
      </c>
    </row>
    <row r="1075" spans="1:12">
      <c r="A1075">
        <v>41835.7083333307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s">
        <v>241</v>
      </c>
      <c r="H1075">
        <v>23.07</v>
      </c>
      <c r="I1075">
        <v>27.9583333333333</v>
      </c>
      <c r="J1075">
        <v>-2</v>
      </c>
      <c r="K1075">
        <v>1074</v>
      </c>
      <c r="L1075">
        <f t="shared" si="17"/>
        <v>33.8627060114905</v>
      </c>
    </row>
    <row r="1076" spans="1:12">
      <c r="A1076">
        <v>41835.7499999974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s">
        <v>241</v>
      </c>
      <c r="H1076">
        <v>23.2333333333333</v>
      </c>
      <c r="I1076">
        <v>27.9416666666667</v>
      </c>
      <c r="J1076">
        <v>-2</v>
      </c>
      <c r="K1076">
        <v>1075</v>
      </c>
      <c r="L1076">
        <f t="shared" si="17"/>
        <v>9.45190831709597</v>
      </c>
    </row>
    <row r="1077" spans="1:12">
      <c r="A1077">
        <v>41835.7916666641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s">
        <v>241</v>
      </c>
      <c r="H1077">
        <v>23.2866666666667</v>
      </c>
      <c r="I1077">
        <v>27.9</v>
      </c>
      <c r="J1077">
        <v>-2</v>
      </c>
      <c r="K1077">
        <v>1076</v>
      </c>
      <c r="L1077">
        <f t="shared" si="17"/>
        <v>0.660020608382677</v>
      </c>
    </row>
    <row r="1078" spans="1:12">
      <c r="A1078">
        <v>41835.8333333307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s">
        <v>241</v>
      </c>
      <c r="H1078">
        <v>23.4016666666667</v>
      </c>
      <c r="I1078">
        <v>27.9083333333333</v>
      </c>
      <c r="J1078">
        <v>-2</v>
      </c>
      <c r="K1078">
        <v>1077</v>
      </c>
      <c r="L1078">
        <f t="shared" si="17"/>
        <v>0.538337314859054</v>
      </c>
    </row>
    <row r="1079" spans="1:12">
      <c r="A1079">
        <v>41835.8749999974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s">
        <v>241</v>
      </c>
      <c r="H1079">
        <v>23.3783333333333</v>
      </c>
      <c r="I1079">
        <v>27.9416666666667</v>
      </c>
      <c r="J1079">
        <v>-2</v>
      </c>
      <c r="K1079">
        <v>1078</v>
      </c>
      <c r="L1079">
        <f t="shared" si="17"/>
        <v>0.549610016420361</v>
      </c>
    </row>
    <row r="1080" spans="1:12">
      <c r="A1080">
        <v>41835.9166666641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s">
        <v>241</v>
      </c>
      <c r="H1080">
        <v>23.4516666666667</v>
      </c>
      <c r="I1080">
        <v>27.8666666666667</v>
      </c>
      <c r="J1080">
        <v>-2</v>
      </c>
      <c r="K1080">
        <v>1079</v>
      </c>
      <c r="L1080">
        <f t="shared" si="17"/>
        <v>0.594273261859469</v>
      </c>
    </row>
    <row r="1081" spans="1:12">
      <c r="A1081">
        <v>41835.9583333307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s">
        <v>241</v>
      </c>
      <c r="H1081">
        <v>23.5616666666666</v>
      </c>
      <c r="I1081">
        <v>27.7846153846154</v>
      </c>
      <c r="J1081">
        <v>-2</v>
      </c>
      <c r="K1081">
        <v>1080</v>
      </c>
      <c r="L1081">
        <f t="shared" si="17"/>
        <v>0.424779055099252</v>
      </c>
    </row>
    <row r="1082" spans="1:12">
      <c r="A1082">
        <v>41835.9999999974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s">
        <v>241</v>
      </c>
      <c r="H1082">
        <v>23.7016666666667</v>
      </c>
      <c r="I1082">
        <v>27.7454545454545</v>
      </c>
      <c r="J1082">
        <v>-2</v>
      </c>
      <c r="K1082">
        <v>1081</v>
      </c>
      <c r="L1082">
        <f t="shared" si="17"/>
        <v>0.349460884624169</v>
      </c>
    </row>
    <row r="1083" spans="1:12">
      <c r="A1083">
        <v>41836.041666664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s">
        <v>241</v>
      </c>
      <c r="H1083">
        <v>23.9766666666667</v>
      </c>
      <c r="I1083">
        <v>24.5416666666667</v>
      </c>
      <c r="J1083">
        <v>-2</v>
      </c>
      <c r="K1083">
        <v>1082</v>
      </c>
      <c r="L1083">
        <f t="shared" si="17"/>
        <v>0.386152044240861</v>
      </c>
    </row>
    <row r="1084" spans="1:12">
      <c r="A1084">
        <v>41836.0833333307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s">
        <v>241</v>
      </c>
      <c r="H1084">
        <v>24.0966666666667</v>
      </c>
      <c r="I1084">
        <v>27.7333333333333</v>
      </c>
      <c r="J1084">
        <v>-2</v>
      </c>
      <c r="K1084">
        <v>1083</v>
      </c>
      <c r="L1084">
        <f t="shared" si="17"/>
        <v>0.360825464179156</v>
      </c>
    </row>
    <row r="1085" spans="1:12">
      <c r="A1085">
        <v>41836.1249999974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s">
        <v>241</v>
      </c>
      <c r="H1085">
        <v>24.45</v>
      </c>
      <c r="I1085">
        <v>27.7416666666667</v>
      </c>
      <c r="J1085">
        <v>-2</v>
      </c>
      <c r="K1085">
        <v>1084</v>
      </c>
      <c r="L1085">
        <f t="shared" si="17"/>
        <v>0.357045018207173</v>
      </c>
    </row>
    <row r="1086" spans="1:12">
      <c r="A1086">
        <v>41836.166666664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s">
        <v>241</v>
      </c>
      <c r="H1086">
        <v>24.5016666666667</v>
      </c>
      <c r="I1086">
        <v>24.5666666666667</v>
      </c>
      <c r="J1086">
        <v>-2</v>
      </c>
      <c r="K1086">
        <v>1085</v>
      </c>
      <c r="L1086">
        <f t="shared" si="17"/>
        <v>1.02446706828525</v>
      </c>
    </row>
    <row r="1087" spans="1:12">
      <c r="A1087">
        <v>41836.2083333307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s">
        <v>241</v>
      </c>
      <c r="H1087">
        <v>24.6616666666667</v>
      </c>
      <c r="I1087">
        <v>27.7272727272727</v>
      </c>
      <c r="J1087">
        <v>-2</v>
      </c>
      <c r="K1087">
        <v>1086</v>
      </c>
      <c r="L1087">
        <f t="shared" si="17"/>
        <v>12.6125419469082</v>
      </c>
    </row>
    <row r="1088" spans="1:12">
      <c r="A1088">
        <v>41836.2499999974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s">
        <v>241</v>
      </c>
      <c r="H1088">
        <v>24.99</v>
      </c>
      <c r="I1088">
        <v>27.7916666666667</v>
      </c>
      <c r="J1088">
        <v>-2</v>
      </c>
      <c r="K1088">
        <v>1087</v>
      </c>
      <c r="L1088">
        <f t="shared" si="17"/>
        <v>57.1232058799085</v>
      </c>
    </row>
    <row r="1089" spans="1:12">
      <c r="A1089">
        <v>41836.291666664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s">
        <v>241</v>
      </c>
      <c r="H1089">
        <v>25.455</v>
      </c>
      <c r="I1089">
        <v>27.9166666666667</v>
      </c>
      <c r="J1089">
        <v>-2</v>
      </c>
      <c r="K1089">
        <v>1088</v>
      </c>
      <c r="L1089">
        <f t="shared" si="17"/>
        <v>149.6970425821</v>
      </c>
    </row>
    <row r="1090" spans="1:12">
      <c r="A1090">
        <v>41836.3333333307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s">
        <v>241</v>
      </c>
      <c r="H1090">
        <v>26.4666666666667</v>
      </c>
      <c r="I1090">
        <v>27.8166666666667</v>
      </c>
      <c r="J1090">
        <v>-2</v>
      </c>
      <c r="K1090">
        <v>1089</v>
      </c>
      <c r="L1090">
        <f t="shared" si="17"/>
        <v>251.10082273565</v>
      </c>
    </row>
    <row r="1091" spans="1:12">
      <c r="A1091">
        <v>41836.3749999974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s">
        <v>241</v>
      </c>
      <c r="H1091">
        <v>28.985</v>
      </c>
      <c r="I1091">
        <v>27.6833333333333</v>
      </c>
      <c r="J1091">
        <v>-2</v>
      </c>
      <c r="K1091">
        <v>1090</v>
      </c>
      <c r="L1091">
        <f t="shared" ref="L1091:L1154" si="18">IF(G1091&lt;&gt;" ",G1091,VLOOKUP(E1091,$M$1:$N$24,2,FALSE))</f>
        <v>346.110807444801</v>
      </c>
    </row>
    <row r="1092" spans="1:12">
      <c r="A1092">
        <v>41836.416666664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s">
        <v>241</v>
      </c>
      <c r="H1092">
        <v>30.1833333333333</v>
      </c>
      <c r="I1092">
        <v>27.7916666666667</v>
      </c>
      <c r="J1092">
        <v>-2</v>
      </c>
      <c r="K1092">
        <v>1091</v>
      </c>
      <c r="L1092">
        <f t="shared" si="18"/>
        <v>411.666771007482</v>
      </c>
    </row>
    <row r="1093" spans="1:12">
      <c r="A1093">
        <v>41836.4583333307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s">
        <v>241</v>
      </c>
      <c r="H1093">
        <v>31.15</v>
      </c>
      <c r="I1093">
        <v>27.9333333333333</v>
      </c>
      <c r="J1093">
        <v>-2</v>
      </c>
      <c r="K1093">
        <v>1092</v>
      </c>
      <c r="L1093">
        <f t="shared" si="18"/>
        <v>448.96691767398</v>
      </c>
    </row>
    <row r="1094" spans="1:12">
      <c r="A1094">
        <v>41836.4999999974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s">
        <v>241</v>
      </c>
      <c r="H1094">
        <v>32.005</v>
      </c>
      <c r="I1094">
        <v>27.9833333333333</v>
      </c>
      <c r="J1094">
        <v>-2</v>
      </c>
      <c r="K1094">
        <v>1093</v>
      </c>
      <c r="L1094">
        <f t="shared" si="18"/>
        <v>416.361155745947</v>
      </c>
    </row>
    <row r="1095" spans="1:12">
      <c r="A1095">
        <v>41836.541666664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s">
        <v>241</v>
      </c>
      <c r="H1095">
        <v>32.3516666666667</v>
      </c>
      <c r="I1095">
        <v>28.0083333333333</v>
      </c>
      <c r="J1095">
        <v>-2</v>
      </c>
      <c r="K1095">
        <v>1094</v>
      </c>
      <c r="L1095">
        <f t="shared" si="18"/>
        <v>391.302556655807</v>
      </c>
    </row>
    <row r="1096" spans="1:12">
      <c r="A1096">
        <v>41836.5833333307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s">
        <v>241</v>
      </c>
      <c r="H1096">
        <v>31.53</v>
      </c>
      <c r="I1096">
        <v>28.0416666666667</v>
      </c>
      <c r="J1096">
        <v>-2</v>
      </c>
      <c r="K1096">
        <v>1095</v>
      </c>
      <c r="L1096">
        <f t="shared" si="18"/>
        <v>309.570492564271</v>
      </c>
    </row>
    <row r="1097" spans="1:12">
      <c r="A1097">
        <v>41836.6249999973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s">
        <v>241</v>
      </c>
      <c r="H1097">
        <v>30.94</v>
      </c>
      <c r="I1097">
        <v>28.05</v>
      </c>
      <c r="J1097">
        <v>-2</v>
      </c>
      <c r="K1097">
        <v>1096</v>
      </c>
      <c r="L1097">
        <f t="shared" si="18"/>
        <v>213.601867977941</v>
      </c>
    </row>
    <row r="1098" spans="1:12">
      <c r="A1098">
        <v>41836.666666664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s">
        <v>241</v>
      </c>
      <c r="H1098">
        <v>31.3283333333333</v>
      </c>
      <c r="I1098">
        <v>28.1</v>
      </c>
      <c r="J1098">
        <v>-2</v>
      </c>
      <c r="K1098">
        <v>1097</v>
      </c>
      <c r="L1098">
        <f t="shared" si="18"/>
        <v>113.182686411549</v>
      </c>
    </row>
    <row r="1099" spans="1:12">
      <c r="A1099">
        <v>41836.7083333307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s">
        <v>241</v>
      </c>
      <c r="H1099">
        <v>30.5533333333333</v>
      </c>
      <c r="I1099">
        <v>28.1083333333333</v>
      </c>
      <c r="J1099">
        <v>-2</v>
      </c>
      <c r="K1099">
        <v>1098</v>
      </c>
      <c r="L1099">
        <f t="shared" si="18"/>
        <v>33.8627060114905</v>
      </c>
    </row>
    <row r="1100" spans="1:12">
      <c r="A1100">
        <v>41836.7499999973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s">
        <v>241</v>
      </c>
      <c r="H1100">
        <v>29.7833333333333</v>
      </c>
      <c r="I1100">
        <v>28.1333333333333</v>
      </c>
      <c r="J1100">
        <v>-2</v>
      </c>
      <c r="K1100">
        <v>1099</v>
      </c>
      <c r="L1100">
        <f t="shared" si="18"/>
        <v>9.45190831709597</v>
      </c>
    </row>
    <row r="1101" spans="1:12">
      <c r="A1101">
        <v>41836.791666664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s">
        <v>241</v>
      </c>
      <c r="H1101">
        <v>29.0283333333333</v>
      </c>
      <c r="I1101">
        <v>28.075</v>
      </c>
      <c r="J1101">
        <v>-2</v>
      </c>
      <c r="K1101">
        <v>1100</v>
      </c>
      <c r="L1101">
        <f t="shared" si="18"/>
        <v>0.660020608382677</v>
      </c>
    </row>
    <row r="1102" spans="1:12">
      <c r="A1102">
        <v>41836.8333333307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s">
        <v>241</v>
      </c>
      <c r="H1102">
        <v>28.5916666666667</v>
      </c>
      <c r="I1102">
        <v>28.0416666666667</v>
      </c>
      <c r="J1102">
        <v>-2</v>
      </c>
      <c r="K1102">
        <v>1101</v>
      </c>
      <c r="L1102">
        <f t="shared" si="18"/>
        <v>0.538337314859054</v>
      </c>
    </row>
    <row r="1103" spans="1:12">
      <c r="A1103">
        <v>41836.8749999973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s">
        <v>241</v>
      </c>
      <c r="H1103">
        <v>28.3</v>
      </c>
      <c r="I1103">
        <v>28.0583333333333</v>
      </c>
      <c r="J1103">
        <v>-2</v>
      </c>
      <c r="K1103">
        <v>1102</v>
      </c>
      <c r="L1103">
        <f t="shared" si="18"/>
        <v>0.549610016420361</v>
      </c>
    </row>
    <row r="1104" spans="1:12">
      <c r="A1104">
        <v>41836.916666664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s">
        <v>241</v>
      </c>
      <c r="H1104">
        <v>27.99</v>
      </c>
      <c r="I1104">
        <v>28.05</v>
      </c>
      <c r="J1104">
        <v>-2</v>
      </c>
      <c r="K1104">
        <v>1103</v>
      </c>
      <c r="L1104">
        <f t="shared" si="18"/>
        <v>0.594273261859469</v>
      </c>
    </row>
    <row r="1105" spans="1:12">
      <c r="A1105">
        <v>41836.9583333307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s">
        <v>241</v>
      </c>
      <c r="H1105">
        <v>27.5333333333334</v>
      </c>
      <c r="I1105">
        <v>28.025</v>
      </c>
      <c r="J1105">
        <v>-2</v>
      </c>
      <c r="K1105">
        <v>1104</v>
      </c>
      <c r="L1105">
        <f t="shared" si="18"/>
        <v>0.424779055099252</v>
      </c>
    </row>
    <row r="1106" spans="1:12">
      <c r="A1106">
        <v>41836.9999999973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s">
        <v>241</v>
      </c>
      <c r="H1106">
        <v>27.1933333333333</v>
      </c>
      <c r="I1106">
        <v>28.0181818181818</v>
      </c>
      <c r="J1106">
        <v>-2</v>
      </c>
      <c r="K1106">
        <v>1105</v>
      </c>
      <c r="L1106">
        <f t="shared" si="18"/>
        <v>0.349460884624169</v>
      </c>
    </row>
    <row r="1107" spans="1:12">
      <c r="A1107">
        <v>41837.041666664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s">
        <v>241</v>
      </c>
      <c r="H1107">
        <v>26.965</v>
      </c>
      <c r="I1107">
        <v>28.0416666666667</v>
      </c>
      <c r="J1107">
        <v>0</v>
      </c>
      <c r="K1107">
        <v>1106</v>
      </c>
      <c r="L1107">
        <f t="shared" si="18"/>
        <v>0.386152044240861</v>
      </c>
    </row>
    <row r="1108" spans="1:12">
      <c r="A1108">
        <v>41837.0833333307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s">
        <v>241</v>
      </c>
      <c r="H1108">
        <v>27.065</v>
      </c>
      <c r="I1108">
        <v>28.05</v>
      </c>
      <c r="J1108">
        <v>0</v>
      </c>
      <c r="K1108">
        <v>1107</v>
      </c>
      <c r="L1108">
        <f t="shared" si="18"/>
        <v>0.360825464179156</v>
      </c>
    </row>
    <row r="1109" spans="1:12">
      <c r="A1109">
        <v>41837.1249999973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s">
        <v>241</v>
      </c>
      <c r="H1109">
        <v>27.0233333333333</v>
      </c>
      <c r="I1109">
        <v>28.0416666666667</v>
      </c>
      <c r="J1109">
        <v>0</v>
      </c>
      <c r="K1109">
        <v>1108</v>
      </c>
      <c r="L1109">
        <f t="shared" si="18"/>
        <v>0.357045018207173</v>
      </c>
    </row>
    <row r="1110" spans="1:12">
      <c r="A1110">
        <v>41837.166666664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s">
        <v>241</v>
      </c>
      <c r="H1110">
        <v>26.9066666666667</v>
      </c>
      <c r="I1110">
        <v>28.0333333333333</v>
      </c>
      <c r="J1110">
        <v>0</v>
      </c>
      <c r="K1110">
        <v>1109</v>
      </c>
      <c r="L1110">
        <f t="shared" si="18"/>
        <v>1.02446706828525</v>
      </c>
    </row>
    <row r="1111" spans="1:12">
      <c r="A1111">
        <v>41837.2083333306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s">
        <v>241</v>
      </c>
      <c r="H1111">
        <v>27.0483333333333</v>
      </c>
      <c r="I1111">
        <v>28.0416666666667</v>
      </c>
      <c r="J1111">
        <v>0</v>
      </c>
      <c r="K1111">
        <v>1110</v>
      </c>
      <c r="L1111">
        <f t="shared" si="18"/>
        <v>12.6125419469082</v>
      </c>
    </row>
    <row r="1112" spans="1:12">
      <c r="A1112">
        <v>41837.2499999973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s">
        <v>241</v>
      </c>
      <c r="H1112">
        <v>27.64</v>
      </c>
      <c r="I1112">
        <v>28.025</v>
      </c>
      <c r="J1112">
        <v>0</v>
      </c>
      <c r="K1112">
        <v>1111</v>
      </c>
      <c r="L1112">
        <f t="shared" si="18"/>
        <v>57.1232058799085</v>
      </c>
    </row>
    <row r="1113" spans="1:12">
      <c r="A1113">
        <v>41837.291666664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s">
        <v>241</v>
      </c>
      <c r="H1113">
        <v>28.72</v>
      </c>
      <c r="I1113">
        <v>28</v>
      </c>
      <c r="J1113">
        <v>0</v>
      </c>
      <c r="K1113">
        <v>1112</v>
      </c>
      <c r="L1113">
        <f t="shared" si="18"/>
        <v>149.6970425821</v>
      </c>
    </row>
    <row r="1114" spans="1:12">
      <c r="A1114">
        <v>41837.3333333306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s">
        <v>241</v>
      </c>
      <c r="H1114">
        <v>30.3866666666667</v>
      </c>
      <c r="I1114">
        <v>27.8583333333333</v>
      </c>
      <c r="J1114">
        <v>0</v>
      </c>
      <c r="K1114">
        <v>1113</v>
      </c>
      <c r="L1114">
        <f t="shared" si="18"/>
        <v>251.10082273565</v>
      </c>
    </row>
    <row r="1115" spans="1:12">
      <c r="A1115">
        <v>41837.3749999973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s">
        <v>241</v>
      </c>
      <c r="H1115">
        <v>31.1816666666667</v>
      </c>
      <c r="I1115">
        <v>27.9833333333333</v>
      </c>
      <c r="J1115">
        <v>0</v>
      </c>
      <c r="K1115">
        <v>1114</v>
      </c>
      <c r="L1115">
        <f t="shared" si="18"/>
        <v>346.110807444801</v>
      </c>
    </row>
    <row r="1116" spans="1:12">
      <c r="A1116">
        <v>41837.416666664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s">
        <v>241</v>
      </c>
      <c r="H1116">
        <v>31.6283333333333</v>
      </c>
      <c r="I1116">
        <v>28.1416666666667</v>
      </c>
      <c r="J1116">
        <v>0</v>
      </c>
      <c r="K1116">
        <v>1115</v>
      </c>
      <c r="L1116">
        <f t="shared" si="18"/>
        <v>411.666771007482</v>
      </c>
    </row>
    <row r="1117" spans="1:12">
      <c r="A1117">
        <v>41837.4583333306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s">
        <v>241</v>
      </c>
      <c r="H1117">
        <v>33.26</v>
      </c>
      <c r="I1117">
        <v>28.1833333333333</v>
      </c>
      <c r="J1117">
        <v>0</v>
      </c>
      <c r="K1117">
        <v>1116</v>
      </c>
      <c r="L1117">
        <f t="shared" si="18"/>
        <v>448.96691767398</v>
      </c>
    </row>
    <row r="1118" spans="1:12">
      <c r="A1118">
        <v>41837.4999999973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s">
        <v>241</v>
      </c>
      <c r="H1118">
        <v>33.7266666666667</v>
      </c>
      <c r="I1118">
        <v>28.2083333333333</v>
      </c>
      <c r="J1118">
        <v>0</v>
      </c>
      <c r="K1118">
        <v>1117</v>
      </c>
      <c r="L1118">
        <f t="shared" si="18"/>
        <v>416.361155745947</v>
      </c>
    </row>
    <row r="1119" spans="1:12">
      <c r="A1119">
        <v>41837.541666664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s">
        <v>241</v>
      </c>
      <c r="H1119">
        <v>34.15</v>
      </c>
      <c r="I1119">
        <v>28.225</v>
      </c>
      <c r="J1119">
        <v>0</v>
      </c>
      <c r="K1119">
        <v>1118</v>
      </c>
      <c r="L1119">
        <f t="shared" si="18"/>
        <v>391.302556655807</v>
      </c>
    </row>
    <row r="1120" spans="1:12">
      <c r="A1120">
        <v>41837.5833333306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s">
        <v>241</v>
      </c>
      <c r="H1120">
        <v>33.68</v>
      </c>
      <c r="I1120">
        <v>28.275</v>
      </c>
      <c r="J1120">
        <v>0</v>
      </c>
      <c r="K1120">
        <v>1119</v>
      </c>
      <c r="L1120">
        <f t="shared" si="18"/>
        <v>309.570492564271</v>
      </c>
    </row>
    <row r="1121" spans="1:12">
      <c r="A1121">
        <v>41837.6249999973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s">
        <v>241</v>
      </c>
      <c r="H1121">
        <v>33.725</v>
      </c>
      <c r="I1121">
        <v>28.3</v>
      </c>
      <c r="J1121">
        <v>0</v>
      </c>
      <c r="K1121">
        <v>1120</v>
      </c>
      <c r="L1121">
        <f t="shared" si="18"/>
        <v>213.601867977941</v>
      </c>
    </row>
    <row r="1122" spans="1:12">
      <c r="A1122">
        <v>41837.666666664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s">
        <v>241</v>
      </c>
      <c r="H1122">
        <v>33.09</v>
      </c>
      <c r="I1122">
        <v>28.3416666666667</v>
      </c>
      <c r="J1122">
        <v>0</v>
      </c>
      <c r="K1122">
        <v>1121</v>
      </c>
      <c r="L1122">
        <f t="shared" si="18"/>
        <v>113.182686411549</v>
      </c>
    </row>
    <row r="1123" spans="1:12">
      <c r="A1123">
        <v>41837.7083333306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s">
        <v>241</v>
      </c>
      <c r="H1123">
        <v>31.5583333333333</v>
      </c>
      <c r="I1123">
        <v>28.4</v>
      </c>
      <c r="J1123">
        <v>0</v>
      </c>
      <c r="K1123">
        <v>1122</v>
      </c>
      <c r="L1123">
        <f t="shared" si="18"/>
        <v>33.8627060114905</v>
      </c>
    </row>
    <row r="1124" spans="1:12">
      <c r="A1124">
        <v>41837.7499999973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s">
        <v>241</v>
      </c>
      <c r="H1124">
        <v>30.415</v>
      </c>
      <c r="I1124">
        <v>28.3583333333333</v>
      </c>
      <c r="J1124">
        <v>0</v>
      </c>
      <c r="K1124">
        <v>1123</v>
      </c>
      <c r="L1124">
        <f t="shared" si="18"/>
        <v>9.45190831709597</v>
      </c>
    </row>
    <row r="1125" spans="1:12">
      <c r="A1125">
        <v>41837.7916666639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s">
        <v>241</v>
      </c>
      <c r="H1125">
        <v>29.6583333333334</v>
      </c>
      <c r="I1125">
        <v>28.325</v>
      </c>
      <c r="J1125">
        <v>0</v>
      </c>
      <c r="K1125">
        <v>1124</v>
      </c>
      <c r="L1125">
        <f t="shared" si="18"/>
        <v>0.660020608382677</v>
      </c>
    </row>
    <row r="1126" spans="1:12">
      <c r="A1126">
        <v>41837.8333333306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s">
        <v>241</v>
      </c>
      <c r="H1126">
        <v>29.16</v>
      </c>
      <c r="I1126">
        <v>28.3083333333333</v>
      </c>
      <c r="J1126">
        <v>0</v>
      </c>
      <c r="K1126">
        <v>1125</v>
      </c>
      <c r="L1126">
        <f t="shared" si="18"/>
        <v>0.538337314859054</v>
      </c>
    </row>
    <row r="1127" spans="1:12">
      <c r="A1127">
        <v>41837.8749999973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s">
        <v>241</v>
      </c>
      <c r="H1127">
        <v>28.7766666666666</v>
      </c>
      <c r="I1127">
        <v>28.3</v>
      </c>
      <c r="J1127">
        <v>0</v>
      </c>
      <c r="K1127">
        <v>1126</v>
      </c>
      <c r="L1127">
        <f t="shared" si="18"/>
        <v>0.549610016420361</v>
      </c>
    </row>
    <row r="1128" spans="1:12">
      <c r="A1128">
        <v>41837.9166666639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s">
        <v>241</v>
      </c>
      <c r="H1128">
        <v>28.4183333333334</v>
      </c>
      <c r="I1128">
        <v>28.3</v>
      </c>
      <c r="J1128">
        <v>0</v>
      </c>
      <c r="K1128">
        <v>1127</v>
      </c>
      <c r="L1128">
        <f t="shared" si="18"/>
        <v>0.594273261859469</v>
      </c>
    </row>
    <row r="1129" spans="1:12">
      <c r="A1129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s">
        <v>241</v>
      </c>
      <c r="H1129">
        <v>28.305</v>
      </c>
      <c r="I1129">
        <v>28.3461538461538</v>
      </c>
      <c r="J1129">
        <v>0</v>
      </c>
      <c r="K1129">
        <v>1128</v>
      </c>
      <c r="L1129">
        <f t="shared" si="18"/>
        <v>0.424779055099252</v>
      </c>
    </row>
    <row r="1130" spans="1:12">
      <c r="A1130">
        <v>41837.9999999973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s">
        <v>241</v>
      </c>
      <c r="H1130">
        <v>28.275</v>
      </c>
      <c r="I1130">
        <v>28.2727272727273</v>
      </c>
      <c r="J1130">
        <v>0</v>
      </c>
      <c r="K1130">
        <v>1129</v>
      </c>
      <c r="L1130">
        <f t="shared" si="18"/>
        <v>0.349460884624169</v>
      </c>
    </row>
    <row r="1131" spans="1:12">
      <c r="A1131">
        <v>41838.0416666639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s">
        <v>241</v>
      </c>
      <c r="H1131">
        <v>28.14</v>
      </c>
      <c r="I1131">
        <v>28.25</v>
      </c>
      <c r="J1131">
        <v>0</v>
      </c>
      <c r="K1131">
        <v>1130</v>
      </c>
      <c r="L1131">
        <f t="shared" si="18"/>
        <v>0.386152044240861</v>
      </c>
    </row>
    <row r="1132" spans="1:12">
      <c r="A1132">
        <v>41838.0833333306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s">
        <v>241</v>
      </c>
      <c r="H1132">
        <v>28.1066666666666</v>
      </c>
      <c r="I1132">
        <v>28.175</v>
      </c>
      <c r="J1132">
        <v>0</v>
      </c>
      <c r="K1132">
        <v>1131</v>
      </c>
      <c r="L1132">
        <f t="shared" si="18"/>
        <v>0.360825464179156</v>
      </c>
    </row>
    <row r="1133" spans="1:12">
      <c r="A1133">
        <v>41838.1249999973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s">
        <v>241</v>
      </c>
      <c r="H1133">
        <v>27.9333333333333</v>
      </c>
      <c r="I1133">
        <v>28.1333333333333</v>
      </c>
      <c r="J1133">
        <v>0</v>
      </c>
      <c r="K1133">
        <v>1132</v>
      </c>
      <c r="L1133">
        <f t="shared" si="18"/>
        <v>0.357045018207173</v>
      </c>
    </row>
    <row r="1134" spans="1:12">
      <c r="A1134">
        <v>41838.1666666639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s">
        <v>241</v>
      </c>
      <c r="H1134">
        <v>27.7283333333333</v>
      </c>
      <c r="I1134">
        <v>28.1333333333333</v>
      </c>
      <c r="J1134">
        <v>0</v>
      </c>
      <c r="K1134">
        <v>1133</v>
      </c>
      <c r="L1134">
        <f t="shared" si="18"/>
        <v>1.02446706828525</v>
      </c>
    </row>
    <row r="1135" spans="1:12">
      <c r="A1135">
        <v>41838.2083333306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s">
        <v>241</v>
      </c>
      <c r="H1135">
        <v>27.845</v>
      </c>
      <c r="I1135">
        <v>28.1333333333333</v>
      </c>
      <c r="J1135">
        <v>0</v>
      </c>
      <c r="K1135">
        <v>1134</v>
      </c>
      <c r="L1135">
        <f t="shared" si="18"/>
        <v>12.6125419469082</v>
      </c>
    </row>
    <row r="1136" spans="1:12">
      <c r="A1136">
        <v>41838.2499999972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s">
        <v>241</v>
      </c>
      <c r="H1136">
        <v>28.0683333333333</v>
      </c>
      <c r="I1136">
        <v>28.1333333333333</v>
      </c>
      <c r="J1136">
        <v>0</v>
      </c>
      <c r="K1136">
        <v>1135</v>
      </c>
      <c r="L1136">
        <f t="shared" si="18"/>
        <v>57.1232058799085</v>
      </c>
    </row>
    <row r="1137" spans="1:12">
      <c r="A1137">
        <v>41838.2916666639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s">
        <v>241</v>
      </c>
      <c r="H1137">
        <v>28.7066666666667</v>
      </c>
      <c r="I1137">
        <v>28.0916666666667</v>
      </c>
      <c r="J1137">
        <v>0</v>
      </c>
      <c r="K1137">
        <v>1136</v>
      </c>
      <c r="L1137">
        <f t="shared" si="18"/>
        <v>149.6970425821</v>
      </c>
    </row>
    <row r="1138" spans="1:12">
      <c r="A1138">
        <v>41838.3333333306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s">
        <v>241</v>
      </c>
      <c r="H1138">
        <v>29.9166666666667</v>
      </c>
      <c r="I1138">
        <v>28.1</v>
      </c>
      <c r="J1138">
        <v>0</v>
      </c>
      <c r="K1138">
        <v>1137</v>
      </c>
      <c r="L1138">
        <f t="shared" si="18"/>
        <v>251.10082273565</v>
      </c>
    </row>
    <row r="1139" spans="1:12">
      <c r="A1139">
        <v>41838.3749999972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s">
        <v>241</v>
      </c>
      <c r="H1139">
        <v>30.6166666666667</v>
      </c>
      <c r="I1139">
        <v>28.2333333333333</v>
      </c>
      <c r="J1139">
        <v>0</v>
      </c>
      <c r="K1139">
        <v>1138</v>
      </c>
      <c r="L1139">
        <f t="shared" si="18"/>
        <v>346.110807444801</v>
      </c>
    </row>
    <row r="1140" spans="1:12">
      <c r="A1140">
        <v>41838.4166666639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s">
        <v>241</v>
      </c>
      <c r="H1140">
        <v>32.6183333333333</v>
      </c>
      <c r="I1140">
        <v>28.2583333333333</v>
      </c>
      <c r="J1140">
        <v>0</v>
      </c>
      <c r="K1140">
        <v>1139</v>
      </c>
      <c r="L1140">
        <f t="shared" si="18"/>
        <v>411.666771007482</v>
      </c>
    </row>
    <row r="1141" spans="1:12">
      <c r="A1141">
        <v>41838.4583333306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s">
        <v>241</v>
      </c>
      <c r="H1141">
        <v>33.65</v>
      </c>
      <c r="I1141">
        <v>28.3</v>
      </c>
      <c r="J1141">
        <v>0</v>
      </c>
      <c r="K1141">
        <v>1140</v>
      </c>
      <c r="L1141">
        <f t="shared" si="18"/>
        <v>448.96691767398</v>
      </c>
    </row>
    <row r="1142" spans="1:12">
      <c r="A1142">
        <v>41838.4999999972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s">
        <v>241</v>
      </c>
      <c r="H1142">
        <v>33.5066666666667</v>
      </c>
      <c r="I1142">
        <v>28.3166666666667</v>
      </c>
      <c r="J1142">
        <v>0</v>
      </c>
      <c r="K1142">
        <v>1141</v>
      </c>
      <c r="L1142">
        <f t="shared" si="18"/>
        <v>416.361155745947</v>
      </c>
    </row>
    <row r="1143" spans="1:12">
      <c r="A1143">
        <v>41838.5416666639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s">
        <v>241</v>
      </c>
      <c r="H1143">
        <v>33.6016666666667</v>
      </c>
      <c r="I1143">
        <v>28.3583333333333</v>
      </c>
      <c r="J1143">
        <v>0</v>
      </c>
      <c r="K1143">
        <v>1142</v>
      </c>
      <c r="L1143">
        <f t="shared" si="18"/>
        <v>391.302556655807</v>
      </c>
    </row>
    <row r="1144" spans="1:12">
      <c r="A1144">
        <v>41838.5833333306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s">
        <v>241</v>
      </c>
      <c r="H1144">
        <v>33.4616666666667</v>
      </c>
      <c r="I1144">
        <v>28.4</v>
      </c>
      <c r="J1144">
        <v>0</v>
      </c>
      <c r="K1144">
        <v>1143</v>
      </c>
      <c r="L1144">
        <f t="shared" si="18"/>
        <v>309.570492564271</v>
      </c>
    </row>
    <row r="1145" spans="1:12">
      <c r="A1145">
        <v>41838.6249999972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s">
        <v>241</v>
      </c>
      <c r="H1145">
        <v>33.025</v>
      </c>
      <c r="I1145">
        <v>28.3583333333333</v>
      </c>
      <c r="J1145">
        <v>0</v>
      </c>
      <c r="K1145">
        <v>1144</v>
      </c>
      <c r="L1145">
        <f t="shared" si="18"/>
        <v>213.601867977941</v>
      </c>
    </row>
    <row r="1146" spans="1:12">
      <c r="A1146">
        <v>41838.6666666639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s">
        <v>241</v>
      </c>
      <c r="H1146">
        <v>32.945</v>
      </c>
      <c r="I1146">
        <v>28.4916666666667</v>
      </c>
      <c r="J1146">
        <v>0</v>
      </c>
      <c r="K1146">
        <v>1145</v>
      </c>
      <c r="L1146">
        <f t="shared" si="18"/>
        <v>113.182686411549</v>
      </c>
    </row>
    <row r="1147" spans="1:12">
      <c r="A1147">
        <v>41838.7083333306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s">
        <v>241</v>
      </c>
      <c r="H1147">
        <v>31.6466666666667</v>
      </c>
      <c r="I1147">
        <v>28.5166666666667</v>
      </c>
      <c r="J1147">
        <v>0</v>
      </c>
      <c r="K1147">
        <v>1146</v>
      </c>
      <c r="L1147">
        <f t="shared" si="18"/>
        <v>33.8627060114905</v>
      </c>
    </row>
    <row r="1148" spans="1:12">
      <c r="A1148">
        <v>41838.7499999972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s">
        <v>241</v>
      </c>
      <c r="H1148">
        <v>30.2</v>
      </c>
      <c r="I1148">
        <v>28.5083333333333</v>
      </c>
      <c r="J1148">
        <v>0</v>
      </c>
      <c r="K1148">
        <v>1147</v>
      </c>
      <c r="L1148">
        <f t="shared" si="18"/>
        <v>9.45190831709597</v>
      </c>
    </row>
    <row r="1149" spans="1:12">
      <c r="A1149">
        <v>41838.7916666639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s">
        <v>241</v>
      </c>
      <c r="H1149">
        <v>29.49</v>
      </c>
      <c r="I1149">
        <v>28.4333333333333</v>
      </c>
      <c r="J1149">
        <v>0</v>
      </c>
      <c r="K1149">
        <v>1148</v>
      </c>
      <c r="L1149">
        <f t="shared" si="18"/>
        <v>0.660020608382677</v>
      </c>
    </row>
    <row r="1150" spans="1:12">
      <c r="A1150">
        <v>41838.8333333305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s">
        <v>241</v>
      </c>
      <c r="H1150">
        <v>29.15</v>
      </c>
      <c r="I1150">
        <v>28.3916666666667</v>
      </c>
      <c r="J1150">
        <v>0</v>
      </c>
      <c r="K1150">
        <v>1149</v>
      </c>
      <c r="L1150">
        <f t="shared" si="18"/>
        <v>0.538337314859054</v>
      </c>
    </row>
    <row r="1151" spans="1:12">
      <c r="A1151">
        <v>41838.8749999972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s">
        <v>241</v>
      </c>
      <c r="H1151">
        <v>28.7516666666667</v>
      </c>
      <c r="I1151">
        <v>28.35</v>
      </c>
      <c r="J1151">
        <v>0</v>
      </c>
      <c r="K1151">
        <v>1150</v>
      </c>
      <c r="L1151">
        <f t="shared" si="18"/>
        <v>0.549610016420361</v>
      </c>
    </row>
    <row r="1152" spans="1:12">
      <c r="A1152">
        <v>41838.9166666639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s">
        <v>241</v>
      </c>
      <c r="H1152">
        <v>28.4983333333333</v>
      </c>
      <c r="I1152">
        <v>28.3666666666667</v>
      </c>
      <c r="J1152">
        <v>0</v>
      </c>
      <c r="K1152">
        <v>1151</v>
      </c>
      <c r="L1152">
        <f t="shared" si="18"/>
        <v>0.594273261859469</v>
      </c>
    </row>
    <row r="1153" spans="1:12">
      <c r="A1153">
        <v>41838.9583333305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s">
        <v>241</v>
      </c>
      <c r="H1153">
        <v>28.4316666666667</v>
      </c>
      <c r="I1153">
        <v>28.375</v>
      </c>
      <c r="J1153">
        <v>0</v>
      </c>
      <c r="K1153">
        <v>1152</v>
      </c>
      <c r="L1153">
        <f t="shared" si="18"/>
        <v>0.424779055099252</v>
      </c>
    </row>
    <row r="1154" spans="1:12">
      <c r="A1154">
        <v>41838.9999999972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s">
        <v>241</v>
      </c>
      <c r="H1154">
        <v>28.35</v>
      </c>
      <c r="I1154">
        <v>28.3666666666667</v>
      </c>
      <c r="J1154">
        <v>0</v>
      </c>
      <c r="K1154">
        <v>1153</v>
      </c>
      <c r="L1154">
        <f t="shared" si="18"/>
        <v>0.349460884624169</v>
      </c>
    </row>
    <row r="1155" spans="1:12">
      <c r="A1155">
        <v>41839.0416666639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s">
        <v>241</v>
      </c>
      <c r="H1155">
        <v>28.275</v>
      </c>
      <c r="I1155">
        <v>28.3166666666667</v>
      </c>
      <c r="J1155">
        <v>0</v>
      </c>
      <c r="K1155">
        <v>1154</v>
      </c>
      <c r="L1155">
        <f t="shared" ref="L1155:L1218" si="19">IF(G1155&lt;&gt;" ",G1155,VLOOKUP(E1155,$M$1:$N$24,2,FALSE))</f>
        <v>0.386152044240861</v>
      </c>
    </row>
    <row r="1156" spans="1:12">
      <c r="A1156">
        <v>41839.0833333305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s">
        <v>241</v>
      </c>
      <c r="H1156">
        <v>28.2383333333333</v>
      </c>
      <c r="I1156">
        <v>28.2833333333333</v>
      </c>
      <c r="J1156">
        <v>0</v>
      </c>
      <c r="K1156">
        <v>1155</v>
      </c>
      <c r="L1156">
        <f t="shared" si="19"/>
        <v>0.360825464179156</v>
      </c>
    </row>
    <row r="1157" spans="1:12">
      <c r="A1157">
        <v>41839.1249999972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s">
        <v>241</v>
      </c>
      <c r="H1157">
        <v>28.17</v>
      </c>
      <c r="I1157">
        <v>28.225</v>
      </c>
      <c r="J1157">
        <v>0</v>
      </c>
      <c r="K1157">
        <v>1156</v>
      </c>
      <c r="L1157">
        <f t="shared" si="19"/>
        <v>0.357045018207173</v>
      </c>
    </row>
    <row r="1158" spans="1:12">
      <c r="A1158">
        <v>41839.1666666639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s">
        <v>241</v>
      </c>
      <c r="H1158">
        <v>28.1083333333333</v>
      </c>
      <c r="I1158">
        <v>28.2333333333333</v>
      </c>
      <c r="J1158">
        <v>0</v>
      </c>
      <c r="K1158">
        <v>1157</v>
      </c>
      <c r="L1158">
        <f t="shared" si="19"/>
        <v>1.02446706828525</v>
      </c>
    </row>
    <row r="1159" spans="1:12">
      <c r="A1159">
        <v>41839.2083333305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s">
        <v>241</v>
      </c>
      <c r="H1159">
        <v>28.1166666666667</v>
      </c>
      <c r="I1159">
        <v>28.2333333333333</v>
      </c>
      <c r="J1159">
        <v>0</v>
      </c>
      <c r="K1159">
        <v>1158</v>
      </c>
      <c r="L1159">
        <f t="shared" si="19"/>
        <v>12.6125419469082</v>
      </c>
    </row>
    <row r="1160" spans="1:12">
      <c r="A1160">
        <v>41839.2499999972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s">
        <v>241</v>
      </c>
      <c r="H1160">
        <v>28.4633333333333</v>
      </c>
      <c r="I1160">
        <v>28.2083333333333</v>
      </c>
      <c r="J1160">
        <v>0</v>
      </c>
      <c r="K1160">
        <v>1159</v>
      </c>
      <c r="L1160">
        <f t="shared" si="19"/>
        <v>57.1232058799085</v>
      </c>
    </row>
    <row r="1161" spans="1:12">
      <c r="A1161">
        <v>41839.2916666639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s">
        <v>241</v>
      </c>
      <c r="H1161">
        <v>29.105</v>
      </c>
      <c r="I1161">
        <v>28.2</v>
      </c>
      <c r="J1161">
        <v>0</v>
      </c>
      <c r="K1161">
        <v>1160</v>
      </c>
      <c r="L1161">
        <f t="shared" si="19"/>
        <v>149.6970425821</v>
      </c>
    </row>
    <row r="1162" spans="1:12">
      <c r="A1162">
        <v>41839.3333333305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s">
        <v>241</v>
      </c>
      <c r="H1162">
        <v>30.285</v>
      </c>
      <c r="I1162">
        <v>28.2083333333333</v>
      </c>
      <c r="J1162">
        <v>0</v>
      </c>
      <c r="K1162">
        <v>1161</v>
      </c>
      <c r="L1162">
        <f t="shared" si="19"/>
        <v>251.10082273565</v>
      </c>
    </row>
    <row r="1163" spans="1:12">
      <c r="A1163">
        <v>41839.3749999972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s">
        <v>241</v>
      </c>
      <c r="H1163">
        <v>30.7566666666667</v>
      </c>
      <c r="I1163">
        <v>28.125</v>
      </c>
      <c r="J1163">
        <v>0</v>
      </c>
      <c r="K1163">
        <v>1162</v>
      </c>
      <c r="L1163">
        <f t="shared" si="19"/>
        <v>346.110807444801</v>
      </c>
    </row>
    <row r="1164" spans="1:12">
      <c r="A1164">
        <v>41839.4166666638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s">
        <v>241</v>
      </c>
      <c r="H1164">
        <v>31.825</v>
      </c>
      <c r="I1164">
        <v>28.0583333333333</v>
      </c>
      <c r="J1164">
        <v>0</v>
      </c>
      <c r="K1164">
        <v>1163</v>
      </c>
      <c r="L1164">
        <f t="shared" si="19"/>
        <v>411.666771007482</v>
      </c>
    </row>
    <row r="1165" spans="1:12">
      <c r="A1165">
        <v>41839.4583333305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s">
        <v>241</v>
      </c>
      <c r="H1165">
        <v>32.73</v>
      </c>
      <c r="I1165">
        <v>28.0833333333333</v>
      </c>
      <c r="J1165">
        <v>0</v>
      </c>
      <c r="K1165">
        <v>1164</v>
      </c>
      <c r="L1165">
        <f t="shared" si="19"/>
        <v>448.96691767398</v>
      </c>
    </row>
    <row r="1166" spans="1:12">
      <c r="A1166">
        <v>41839.4999999972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s">
        <v>241</v>
      </c>
      <c r="H1166">
        <v>32.9916666666667</v>
      </c>
      <c r="I1166">
        <v>28.225</v>
      </c>
      <c r="J1166">
        <v>0</v>
      </c>
      <c r="K1166">
        <v>1165</v>
      </c>
      <c r="L1166">
        <f t="shared" si="19"/>
        <v>416.361155745947</v>
      </c>
    </row>
    <row r="1167" spans="1:12">
      <c r="A1167">
        <v>41839.5416666638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s">
        <v>241</v>
      </c>
      <c r="H1167">
        <v>33.7016666666667</v>
      </c>
      <c r="I1167">
        <v>28.25</v>
      </c>
      <c r="J1167">
        <v>0</v>
      </c>
      <c r="K1167">
        <v>1166</v>
      </c>
      <c r="L1167">
        <f t="shared" si="19"/>
        <v>391.302556655807</v>
      </c>
    </row>
    <row r="1168" spans="1:12">
      <c r="A1168">
        <v>41839.5833333305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s">
        <v>241</v>
      </c>
      <c r="H1168">
        <v>34.4666666666667</v>
      </c>
      <c r="I1168">
        <v>28.3</v>
      </c>
      <c r="J1168">
        <v>0</v>
      </c>
      <c r="K1168">
        <v>1167</v>
      </c>
      <c r="L1168">
        <f t="shared" si="19"/>
        <v>309.570492564271</v>
      </c>
    </row>
    <row r="1169" spans="1:12">
      <c r="A1169">
        <v>41839.6249999972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s">
        <v>241</v>
      </c>
      <c r="H1169">
        <v>34.26</v>
      </c>
      <c r="I1169">
        <v>28.3333333333333</v>
      </c>
      <c r="J1169">
        <v>0</v>
      </c>
      <c r="K1169">
        <v>1168</v>
      </c>
      <c r="L1169">
        <f t="shared" si="19"/>
        <v>213.601867977941</v>
      </c>
    </row>
    <row r="1170" spans="1:12">
      <c r="A1170">
        <v>41839.6666666638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s">
        <v>241</v>
      </c>
      <c r="H1170">
        <v>33.1683333333333</v>
      </c>
      <c r="I1170">
        <v>28.3583333333333</v>
      </c>
      <c r="J1170">
        <v>0</v>
      </c>
      <c r="K1170">
        <v>1169</v>
      </c>
      <c r="L1170">
        <f t="shared" si="19"/>
        <v>113.182686411549</v>
      </c>
    </row>
    <row r="1171" spans="1:12">
      <c r="A1171">
        <v>41839.7083333305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s">
        <v>241</v>
      </c>
      <c r="H1171">
        <v>31.8916666666667</v>
      </c>
      <c r="I1171">
        <v>28.3833333333333</v>
      </c>
      <c r="J1171">
        <v>0</v>
      </c>
      <c r="K1171">
        <v>1170</v>
      </c>
      <c r="L1171">
        <f t="shared" si="19"/>
        <v>33.8627060114905</v>
      </c>
    </row>
    <row r="1172" spans="1:12">
      <c r="A1172">
        <v>41839.7499999972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s">
        <v>241</v>
      </c>
      <c r="H1172">
        <v>30.8483333333333</v>
      </c>
      <c r="I1172">
        <v>28.375</v>
      </c>
      <c r="J1172">
        <v>0</v>
      </c>
      <c r="K1172">
        <v>1171</v>
      </c>
      <c r="L1172">
        <f t="shared" si="19"/>
        <v>9.45190831709597</v>
      </c>
    </row>
    <row r="1173" spans="1:12">
      <c r="A1173">
        <v>41839.7916666638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s">
        <v>241</v>
      </c>
      <c r="H1173">
        <v>30.2133333333333</v>
      </c>
      <c r="I1173">
        <v>28.3333333333333</v>
      </c>
      <c r="J1173">
        <v>0</v>
      </c>
      <c r="K1173">
        <v>1172</v>
      </c>
      <c r="L1173">
        <f t="shared" si="19"/>
        <v>0.660020608382677</v>
      </c>
    </row>
    <row r="1174" spans="1:12">
      <c r="A1174">
        <v>41839.8333333305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s">
        <v>241</v>
      </c>
      <c r="H1174">
        <v>29.5716666666667</v>
      </c>
      <c r="I1174">
        <v>28.3166666666667</v>
      </c>
      <c r="J1174">
        <v>0</v>
      </c>
      <c r="K1174">
        <v>1173</v>
      </c>
      <c r="L1174">
        <f t="shared" si="19"/>
        <v>0.538337314859054</v>
      </c>
    </row>
    <row r="1175" spans="1:12">
      <c r="A1175">
        <v>41839.8749999972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s">
        <v>241</v>
      </c>
      <c r="H1175">
        <v>28.935</v>
      </c>
      <c r="I1175">
        <v>28.35</v>
      </c>
      <c r="J1175">
        <v>0</v>
      </c>
      <c r="K1175">
        <v>1174</v>
      </c>
      <c r="L1175">
        <f t="shared" si="19"/>
        <v>0.549610016420361</v>
      </c>
    </row>
    <row r="1176" spans="1:12">
      <c r="A1176">
        <v>41839.9166666638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s">
        <v>241</v>
      </c>
      <c r="H1176">
        <v>28.535</v>
      </c>
      <c r="I1176">
        <v>28.3</v>
      </c>
      <c r="J1176">
        <v>0</v>
      </c>
      <c r="K1176">
        <v>1175</v>
      </c>
      <c r="L1176">
        <f t="shared" si="19"/>
        <v>0.594273261859469</v>
      </c>
    </row>
    <row r="1177" spans="1:12">
      <c r="A1177">
        <v>41839.9583333305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s">
        <v>241</v>
      </c>
      <c r="H1177">
        <v>28.1416666666667</v>
      </c>
      <c r="I1177">
        <v>28.3923076923077</v>
      </c>
      <c r="J1177">
        <v>0</v>
      </c>
      <c r="K1177">
        <v>1176</v>
      </c>
      <c r="L1177">
        <f t="shared" si="19"/>
        <v>0.424779055099252</v>
      </c>
    </row>
    <row r="1178" spans="1:12">
      <c r="A1178">
        <v>41839.9999999971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s">
        <v>241</v>
      </c>
      <c r="H1178">
        <v>27.8633333333333</v>
      </c>
      <c r="I1178">
        <v>28.3818181818182</v>
      </c>
      <c r="J1178">
        <v>0</v>
      </c>
      <c r="K1178">
        <v>1177</v>
      </c>
      <c r="L1178">
        <f t="shared" si="19"/>
        <v>0.349460884624169</v>
      </c>
    </row>
    <row r="1179" spans="1:12">
      <c r="A1179">
        <v>41840.0416666638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s">
        <v>241</v>
      </c>
      <c r="H1179">
        <v>27.4883333333334</v>
      </c>
      <c r="I1179">
        <v>28.3083333333333</v>
      </c>
      <c r="J1179">
        <v>0</v>
      </c>
      <c r="K1179">
        <v>1178</v>
      </c>
      <c r="L1179">
        <f t="shared" si="19"/>
        <v>0.386152044240861</v>
      </c>
    </row>
    <row r="1180" spans="1:12">
      <c r="A1180">
        <v>41840.0833333305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s">
        <v>241</v>
      </c>
      <c r="H1180">
        <v>27.1833333333333</v>
      </c>
      <c r="I1180">
        <v>28.25</v>
      </c>
      <c r="J1180">
        <v>0</v>
      </c>
      <c r="K1180">
        <v>1179</v>
      </c>
      <c r="L1180">
        <f t="shared" si="19"/>
        <v>0.360825464179156</v>
      </c>
    </row>
    <row r="1181" spans="1:12">
      <c r="A1181">
        <v>41840.1249999971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s">
        <v>241</v>
      </c>
      <c r="H1181">
        <v>26.975</v>
      </c>
      <c r="I1181">
        <v>28.2333333333333</v>
      </c>
      <c r="J1181">
        <v>0</v>
      </c>
      <c r="K1181">
        <v>1180</v>
      </c>
      <c r="L1181">
        <f t="shared" si="19"/>
        <v>0.357045018207173</v>
      </c>
    </row>
    <row r="1182" spans="1:12">
      <c r="A1182">
        <v>41840.1666666638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s">
        <v>241</v>
      </c>
      <c r="H1182">
        <v>26.785</v>
      </c>
      <c r="I1182">
        <v>28.2333333333333</v>
      </c>
      <c r="J1182">
        <v>0</v>
      </c>
      <c r="K1182">
        <v>1181</v>
      </c>
      <c r="L1182">
        <f t="shared" si="19"/>
        <v>1.02446706828525</v>
      </c>
    </row>
    <row r="1183" spans="1:12">
      <c r="A1183">
        <v>41840.2083333305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s">
        <v>241</v>
      </c>
      <c r="H1183">
        <v>26.8883333333333</v>
      </c>
      <c r="I1183">
        <v>28.2333333333333</v>
      </c>
      <c r="J1183">
        <v>0</v>
      </c>
      <c r="K1183">
        <v>1182</v>
      </c>
      <c r="L1183">
        <f t="shared" si="19"/>
        <v>12.6125419469082</v>
      </c>
    </row>
    <row r="1184" spans="1:12">
      <c r="A1184">
        <v>41840.2499999971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s">
        <v>241</v>
      </c>
      <c r="H1184">
        <v>29.3433333333333</v>
      </c>
      <c r="I1184">
        <v>28.2333333333333</v>
      </c>
      <c r="J1184">
        <v>0</v>
      </c>
      <c r="K1184">
        <v>1183</v>
      </c>
      <c r="L1184">
        <f t="shared" si="19"/>
        <v>57.1232058799085</v>
      </c>
    </row>
    <row r="1185" spans="1:12">
      <c r="A1185">
        <v>41840.2916666638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s">
        <v>241</v>
      </c>
      <c r="H1185">
        <v>30.6516666666667</v>
      </c>
      <c r="I1185">
        <v>28.2166666666667</v>
      </c>
      <c r="J1185">
        <v>0</v>
      </c>
      <c r="K1185">
        <v>1184</v>
      </c>
      <c r="L1185">
        <f t="shared" si="19"/>
        <v>149.6970425821</v>
      </c>
    </row>
    <row r="1186" spans="1:12">
      <c r="A1186">
        <v>41840.3333333305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s">
        <v>241</v>
      </c>
      <c r="H1186">
        <v>32.4533333333333</v>
      </c>
      <c r="I1186">
        <v>28.225</v>
      </c>
      <c r="J1186">
        <v>0</v>
      </c>
      <c r="K1186">
        <v>1185</v>
      </c>
      <c r="L1186">
        <f t="shared" si="19"/>
        <v>251.10082273565</v>
      </c>
    </row>
    <row r="1187" spans="1:12">
      <c r="A1187">
        <v>41840.3749999971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s">
        <v>241</v>
      </c>
      <c r="H1187">
        <v>34.255</v>
      </c>
      <c r="I1187">
        <v>28.2</v>
      </c>
      <c r="J1187">
        <v>0</v>
      </c>
      <c r="K1187">
        <v>1186</v>
      </c>
      <c r="L1187">
        <f t="shared" si="19"/>
        <v>346.110807444801</v>
      </c>
    </row>
    <row r="1188" spans="1:12">
      <c r="A1188">
        <v>41840.4166666638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s">
        <v>241</v>
      </c>
      <c r="H1188">
        <v>35.1716666666667</v>
      </c>
      <c r="I1188">
        <v>28.2583333333333</v>
      </c>
      <c r="J1188">
        <v>0</v>
      </c>
      <c r="K1188">
        <v>1187</v>
      </c>
      <c r="L1188">
        <f t="shared" si="19"/>
        <v>411.666771007482</v>
      </c>
    </row>
    <row r="1189" spans="1:12">
      <c r="A1189">
        <v>41840.4583333305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s">
        <v>241</v>
      </c>
      <c r="H1189">
        <v>35.3066666666667</v>
      </c>
      <c r="I1189">
        <v>28.3833333333333</v>
      </c>
      <c r="J1189">
        <v>0</v>
      </c>
      <c r="K1189">
        <v>1188</v>
      </c>
      <c r="L1189">
        <f t="shared" si="19"/>
        <v>448.96691767398</v>
      </c>
    </row>
    <row r="1190" spans="1:12">
      <c r="A1190">
        <v>41840.4999999971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s">
        <v>241</v>
      </c>
      <c r="H1190">
        <v>35.785</v>
      </c>
      <c r="I1190">
        <v>28.4083333333333</v>
      </c>
      <c r="J1190">
        <v>0</v>
      </c>
      <c r="K1190">
        <v>1189</v>
      </c>
      <c r="L1190">
        <f t="shared" si="19"/>
        <v>416.361155745947</v>
      </c>
    </row>
    <row r="1191" spans="1:12">
      <c r="A1191">
        <v>41840.5416666638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s">
        <v>241</v>
      </c>
      <c r="H1191">
        <v>36.48</v>
      </c>
      <c r="I1191">
        <v>28.4083333333333</v>
      </c>
      <c r="J1191">
        <v>0</v>
      </c>
      <c r="K1191">
        <v>1190</v>
      </c>
      <c r="L1191">
        <f t="shared" si="19"/>
        <v>391.302556655807</v>
      </c>
    </row>
    <row r="1192" spans="1:12">
      <c r="A1192">
        <v>41840.5833333304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s">
        <v>241</v>
      </c>
      <c r="H1192">
        <v>37.205</v>
      </c>
      <c r="I1192">
        <v>28.4166666666667</v>
      </c>
      <c r="J1192">
        <v>0</v>
      </c>
      <c r="K1192">
        <v>1191</v>
      </c>
      <c r="L1192">
        <f t="shared" si="19"/>
        <v>309.570492564271</v>
      </c>
    </row>
    <row r="1193" spans="1:12">
      <c r="A1193">
        <v>41840.6249999971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s">
        <v>241</v>
      </c>
      <c r="H1193">
        <v>35.9233333333333</v>
      </c>
      <c r="I1193">
        <v>28.4166666666667</v>
      </c>
      <c r="J1193">
        <v>0</v>
      </c>
      <c r="K1193">
        <v>1192</v>
      </c>
      <c r="L1193">
        <f t="shared" si="19"/>
        <v>213.601867977941</v>
      </c>
    </row>
    <row r="1194" spans="1:12">
      <c r="A1194">
        <v>41840.6666666638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s">
        <v>241</v>
      </c>
      <c r="H1194">
        <v>34.8883333333333</v>
      </c>
      <c r="I1194">
        <v>28.4416666666667</v>
      </c>
      <c r="J1194">
        <v>0</v>
      </c>
      <c r="K1194">
        <v>1193</v>
      </c>
      <c r="L1194">
        <f t="shared" si="19"/>
        <v>113.182686411549</v>
      </c>
    </row>
    <row r="1195" spans="1:12">
      <c r="A1195">
        <v>41840.7083333304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s">
        <v>241</v>
      </c>
      <c r="H1195">
        <v>33.15</v>
      </c>
      <c r="I1195">
        <v>28.4583333333333</v>
      </c>
      <c r="J1195">
        <v>0</v>
      </c>
      <c r="K1195">
        <v>1194</v>
      </c>
      <c r="L1195">
        <f t="shared" si="19"/>
        <v>33.8627060114905</v>
      </c>
    </row>
    <row r="1196" spans="1:12">
      <c r="A1196">
        <v>41840.7499999971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s">
        <v>241</v>
      </c>
      <c r="H1196">
        <v>31.4633333333333</v>
      </c>
      <c r="I1196">
        <v>28.45</v>
      </c>
      <c r="J1196">
        <v>0</v>
      </c>
      <c r="K1196">
        <v>1195</v>
      </c>
      <c r="L1196">
        <f t="shared" si="19"/>
        <v>9.45190831709597</v>
      </c>
    </row>
    <row r="1197" spans="1:12">
      <c r="A1197">
        <v>41840.7916666638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s">
        <v>241</v>
      </c>
      <c r="H1197">
        <v>30.28</v>
      </c>
      <c r="I1197">
        <v>28.3916666666667</v>
      </c>
      <c r="J1197">
        <v>0</v>
      </c>
      <c r="K1197">
        <v>1196</v>
      </c>
      <c r="L1197">
        <f t="shared" si="19"/>
        <v>0.660020608382677</v>
      </c>
    </row>
    <row r="1198" spans="1:12">
      <c r="A1198">
        <v>41840.8333333304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s">
        <v>241</v>
      </c>
      <c r="H1198">
        <v>29.3583333333333</v>
      </c>
      <c r="I1198">
        <v>28.3666666666667</v>
      </c>
      <c r="J1198">
        <v>0</v>
      </c>
      <c r="K1198">
        <v>1197</v>
      </c>
      <c r="L1198">
        <f t="shared" si="19"/>
        <v>0.538337314859054</v>
      </c>
    </row>
    <row r="1199" spans="1:12">
      <c r="A1199">
        <v>41840.8749999971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s">
        <v>241</v>
      </c>
      <c r="H1199">
        <v>28.6166666666667</v>
      </c>
      <c r="I1199">
        <v>28.375</v>
      </c>
      <c r="J1199">
        <v>0</v>
      </c>
      <c r="K1199">
        <v>1198</v>
      </c>
      <c r="L1199">
        <f t="shared" si="19"/>
        <v>0.549610016420361</v>
      </c>
    </row>
    <row r="1200" spans="1:12">
      <c r="A1200">
        <v>41840.9166666638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s">
        <v>241</v>
      </c>
      <c r="H1200">
        <v>28.275</v>
      </c>
      <c r="I1200">
        <v>28.3166666666667</v>
      </c>
      <c r="J1200">
        <v>0</v>
      </c>
      <c r="K1200">
        <v>1199</v>
      </c>
      <c r="L1200">
        <f t="shared" si="19"/>
        <v>0.594273261859469</v>
      </c>
    </row>
    <row r="1201" spans="1:12">
      <c r="A1201">
        <v>41840.9583333304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s">
        <v>241</v>
      </c>
      <c r="H1201">
        <v>27.835</v>
      </c>
      <c r="I1201">
        <v>28.3384615384615</v>
      </c>
      <c r="J1201">
        <v>0</v>
      </c>
      <c r="K1201">
        <v>1200</v>
      </c>
      <c r="L1201">
        <f t="shared" si="19"/>
        <v>0.424779055099252</v>
      </c>
    </row>
    <row r="1202" spans="1:12">
      <c r="A1202">
        <v>41840.9999999971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s">
        <v>241</v>
      </c>
      <c r="H1202">
        <v>27.6333333333333</v>
      </c>
      <c r="I1202">
        <v>28.2090909090909</v>
      </c>
      <c r="J1202">
        <v>0</v>
      </c>
      <c r="K1202">
        <v>1201</v>
      </c>
      <c r="L1202">
        <f t="shared" si="19"/>
        <v>0.349460884624169</v>
      </c>
    </row>
    <row r="1203" spans="1:12">
      <c r="A1203">
        <v>41841.0416666638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s">
        <v>241</v>
      </c>
      <c r="H1203">
        <v>27.5183333333333</v>
      </c>
      <c r="I1203">
        <v>28.2</v>
      </c>
      <c r="J1203">
        <v>0</v>
      </c>
      <c r="K1203">
        <v>1202</v>
      </c>
      <c r="L1203">
        <f t="shared" si="19"/>
        <v>0.386152044240861</v>
      </c>
    </row>
    <row r="1204" spans="1:12">
      <c r="A1204">
        <v>41841.0833333304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s">
        <v>241</v>
      </c>
      <c r="H1204">
        <v>27.4266666666667</v>
      </c>
      <c r="I1204">
        <v>28.2083333333333</v>
      </c>
      <c r="J1204">
        <v>0</v>
      </c>
      <c r="K1204">
        <v>1203</v>
      </c>
      <c r="L1204">
        <f t="shared" si="19"/>
        <v>0.360825464179156</v>
      </c>
    </row>
    <row r="1205" spans="1:12">
      <c r="A1205">
        <v>41841.1249999971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s">
        <v>241</v>
      </c>
      <c r="H1205">
        <v>27.3133333333333</v>
      </c>
      <c r="I1205">
        <v>28.2166666666667</v>
      </c>
      <c r="J1205">
        <v>0</v>
      </c>
      <c r="K1205">
        <v>1204</v>
      </c>
      <c r="L1205">
        <f t="shared" si="19"/>
        <v>0.357045018207173</v>
      </c>
    </row>
    <row r="1206" spans="1:12">
      <c r="A1206">
        <v>41841.1666666637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s">
        <v>241</v>
      </c>
      <c r="H1206">
        <v>27.1783333333333</v>
      </c>
      <c r="I1206">
        <v>28.2083333333333</v>
      </c>
      <c r="J1206">
        <v>0</v>
      </c>
      <c r="K1206">
        <v>1205</v>
      </c>
      <c r="L1206">
        <f t="shared" si="19"/>
        <v>1.02446706828525</v>
      </c>
    </row>
    <row r="1207" spans="1:12">
      <c r="A1207">
        <v>41841.2083333304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s">
        <v>241</v>
      </c>
      <c r="H1207">
        <v>27.2983333333333</v>
      </c>
      <c r="I1207">
        <v>28.2</v>
      </c>
      <c r="J1207">
        <v>0</v>
      </c>
      <c r="K1207">
        <v>1206</v>
      </c>
      <c r="L1207">
        <f t="shared" si="19"/>
        <v>12.6125419469082</v>
      </c>
    </row>
    <row r="1208" spans="1:12">
      <c r="A1208">
        <v>41841.2499999971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s">
        <v>241</v>
      </c>
      <c r="H1208">
        <v>28.24</v>
      </c>
      <c r="I1208">
        <v>28.2</v>
      </c>
      <c r="J1208">
        <v>0</v>
      </c>
      <c r="K1208">
        <v>1207</v>
      </c>
      <c r="L1208">
        <f t="shared" si="19"/>
        <v>57.1232058799085</v>
      </c>
    </row>
    <row r="1209" spans="1:12">
      <c r="A1209">
        <v>41841.2916666637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s">
        <v>241</v>
      </c>
      <c r="H1209">
        <v>30.14</v>
      </c>
      <c r="I1209">
        <v>28.3416666666667</v>
      </c>
      <c r="J1209">
        <v>0</v>
      </c>
      <c r="K1209">
        <v>1208</v>
      </c>
      <c r="L1209">
        <f t="shared" si="19"/>
        <v>149.6970425821</v>
      </c>
    </row>
    <row r="1210" spans="1:12">
      <c r="A1210">
        <v>41841.3333333304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s">
        <v>241</v>
      </c>
      <c r="H1210">
        <v>31.4166666666667</v>
      </c>
      <c r="I1210">
        <v>28.4090909090909</v>
      </c>
      <c r="J1210">
        <v>0</v>
      </c>
      <c r="K1210">
        <v>1209</v>
      </c>
      <c r="L1210">
        <f t="shared" si="19"/>
        <v>251.10082273565</v>
      </c>
    </row>
    <row r="1211" spans="1:12">
      <c r="A1211">
        <v>41841.3749999971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s">
        <v>241</v>
      </c>
      <c r="H1211">
        <v>32.93</v>
      </c>
      <c r="I1211">
        <v>28.4166666666667</v>
      </c>
      <c r="J1211">
        <v>0</v>
      </c>
      <c r="K1211">
        <v>1210</v>
      </c>
      <c r="L1211">
        <f t="shared" si="19"/>
        <v>346.110807444801</v>
      </c>
    </row>
    <row r="1212" spans="1:12">
      <c r="A1212">
        <v>41841.4166666637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s">
        <v>241</v>
      </c>
      <c r="H1212">
        <v>33.6483333333333</v>
      </c>
      <c r="I1212">
        <v>42.3666666666667</v>
      </c>
      <c r="J1212">
        <v>0</v>
      </c>
      <c r="K1212">
        <v>1211</v>
      </c>
      <c r="L1212">
        <f t="shared" si="19"/>
        <v>411.666771007482</v>
      </c>
    </row>
    <row r="1213" spans="1:12">
      <c r="A1213">
        <v>41841.4583333304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s">
        <v>241</v>
      </c>
      <c r="H1213">
        <v>34.1566666666667</v>
      </c>
      <c r="I1213">
        <v>42.0666666666667</v>
      </c>
      <c r="J1213">
        <v>0</v>
      </c>
      <c r="K1213">
        <v>1212</v>
      </c>
      <c r="L1213">
        <f t="shared" si="19"/>
        <v>448.96691767398</v>
      </c>
    </row>
    <row r="1214" spans="1:12">
      <c r="A1214">
        <v>41841.4999999971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s">
        <v>241</v>
      </c>
      <c r="H1214">
        <v>34.9766666666667</v>
      </c>
      <c r="I1214">
        <v>40.5166666666667</v>
      </c>
      <c r="J1214">
        <v>0</v>
      </c>
      <c r="K1214">
        <v>1213</v>
      </c>
      <c r="L1214">
        <f t="shared" si="19"/>
        <v>416.361155745947</v>
      </c>
    </row>
    <row r="1215" spans="1:12">
      <c r="A1215">
        <v>41841.5416666637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s">
        <v>241</v>
      </c>
      <c r="H1215">
        <v>35.2166666666667</v>
      </c>
      <c r="I1215">
        <v>37.3833333333333</v>
      </c>
      <c r="J1215">
        <v>0</v>
      </c>
      <c r="K1215">
        <v>1214</v>
      </c>
      <c r="L1215">
        <f t="shared" si="19"/>
        <v>391.302556655807</v>
      </c>
    </row>
    <row r="1216" spans="1:12">
      <c r="A1216">
        <v>41841.5833333304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s">
        <v>241</v>
      </c>
      <c r="H1216">
        <v>35.3583333333333</v>
      </c>
      <c r="I1216">
        <v>42.2416666666667</v>
      </c>
      <c r="J1216">
        <v>0</v>
      </c>
      <c r="K1216">
        <v>1215</v>
      </c>
      <c r="L1216">
        <f t="shared" si="19"/>
        <v>309.570492564271</v>
      </c>
    </row>
    <row r="1217" spans="1:12">
      <c r="A1217">
        <v>41841.6249999971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s">
        <v>241</v>
      </c>
      <c r="H1217">
        <v>35.535</v>
      </c>
      <c r="I1217">
        <v>37.4083333333333</v>
      </c>
      <c r="J1217">
        <v>0</v>
      </c>
      <c r="K1217">
        <v>1216</v>
      </c>
      <c r="L1217">
        <f t="shared" si="19"/>
        <v>213.601867977941</v>
      </c>
    </row>
    <row r="1218" spans="1:12">
      <c r="A1218">
        <v>41841.6666666637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s">
        <v>241</v>
      </c>
      <c r="H1218">
        <v>34.5983333333333</v>
      </c>
      <c r="I1218">
        <v>34.2083333333333</v>
      </c>
      <c r="J1218">
        <v>0</v>
      </c>
      <c r="K1218">
        <v>1217</v>
      </c>
      <c r="L1218">
        <f t="shared" si="19"/>
        <v>113.182686411549</v>
      </c>
    </row>
    <row r="1219" spans="1:12">
      <c r="A1219">
        <v>41841.7083333304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s">
        <v>241</v>
      </c>
      <c r="H1219">
        <v>33.5</v>
      </c>
      <c r="I1219">
        <v>34.2666666666667</v>
      </c>
      <c r="J1219">
        <v>0</v>
      </c>
      <c r="K1219">
        <v>1218</v>
      </c>
      <c r="L1219">
        <f t="shared" ref="L1219:L1282" si="20">IF(G1219&lt;&gt;" ",G1219,VLOOKUP(E1219,$M$1:$N$24,2,FALSE))</f>
        <v>33.8627060114905</v>
      </c>
    </row>
    <row r="1220" spans="1:12">
      <c r="A1220">
        <v>41841.749999997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s">
        <v>241</v>
      </c>
      <c r="H1220">
        <v>31.84</v>
      </c>
      <c r="I1220">
        <v>29.3583333333333</v>
      </c>
      <c r="J1220">
        <v>0</v>
      </c>
      <c r="K1220">
        <v>1219</v>
      </c>
      <c r="L1220">
        <f t="shared" si="20"/>
        <v>9.45190831709597</v>
      </c>
    </row>
    <row r="1221" spans="1:12">
      <c r="A1221">
        <v>41841.7916666637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s">
        <v>241</v>
      </c>
      <c r="H1221">
        <v>30.3216666666667</v>
      </c>
      <c r="I1221">
        <v>29.2</v>
      </c>
      <c r="J1221">
        <v>0</v>
      </c>
      <c r="K1221">
        <v>1220</v>
      </c>
      <c r="L1221">
        <f t="shared" si="20"/>
        <v>0.660020608382677</v>
      </c>
    </row>
    <row r="1222" spans="1:12">
      <c r="A1222">
        <v>41841.8333333304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s">
        <v>241</v>
      </c>
      <c r="H1222">
        <v>29.5816666666667</v>
      </c>
      <c r="I1222">
        <v>29.1</v>
      </c>
      <c r="J1222">
        <v>0</v>
      </c>
      <c r="K1222">
        <v>1221</v>
      </c>
      <c r="L1222">
        <f t="shared" si="20"/>
        <v>0.538337314859054</v>
      </c>
    </row>
    <row r="1223" spans="1:12">
      <c r="A1223">
        <v>41841.874999997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s">
        <v>241</v>
      </c>
      <c r="H1223">
        <v>29.0883333333333</v>
      </c>
      <c r="I1223">
        <v>25.6083333333333</v>
      </c>
      <c r="J1223">
        <v>0</v>
      </c>
      <c r="K1223">
        <v>1222</v>
      </c>
      <c r="L1223">
        <f t="shared" si="20"/>
        <v>0.549610016420361</v>
      </c>
    </row>
    <row r="1224" spans="1:12">
      <c r="A1224">
        <v>41841.9166666637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s">
        <v>241</v>
      </c>
      <c r="H1224">
        <v>28.7516666666667</v>
      </c>
      <c r="I1224">
        <v>29.0083333333333</v>
      </c>
      <c r="J1224">
        <v>0</v>
      </c>
      <c r="K1224">
        <v>1223</v>
      </c>
      <c r="L1224">
        <f t="shared" si="20"/>
        <v>0.594273261859469</v>
      </c>
    </row>
    <row r="1225" spans="1:12">
      <c r="A1225">
        <v>41841.9583333304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s">
        <v>241</v>
      </c>
      <c r="H1225">
        <v>28.3915254237288</v>
      </c>
      <c r="I1225">
        <v>23.9583333333333</v>
      </c>
      <c r="J1225">
        <v>0</v>
      </c>
      <c r="K1225">
        <v>1224</v>
      </c>
      <c r="L1225">
        <f t="shared" si="20"/>
        <v>0.424779055099252</v>
      </c>
    </row>
    <row r="1226" spans="1:12">
      <c r="A1226">
        <v>41841.999999997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s">
        <v>241</v>
      </c>
      <c r="H1226">
        <v>28.0566666666667</v>
      </c>
      <c r="I1226">
        <v>25.6083333333333</v>
      </c>
      <c r="J1226">
        <v>0</v>
      </c>
      <c r="K1226">
        <v>1225</v>
      </c>
      <c r="L1226">
        <f t="shared" si="20"/>
        <v>0.349460884624169</v>
      </c>
    </row>
    <row r="1227" spans="1:12">
      <c r="A1227">
        <v>41842.0416666637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s">
        <v>241</v>
      </c>
      <c r="H1227">
        <v>27.8516666666666</v>
      </c>
      <c r="I1227">
        <v>25.6</v>
      </c>
      <c r="J1227">
        <v>0</v>
      </c>
      <c r="K1227">
        <v>1226</v>
      </c>
      <c r="L1227">
        <f t="shared" si="20"/>
        <v>0.386152044240861</v>
      </c>
    </row>
    <row r="1228" spans="1:12">
      <c r="A1228">
        <v>41842.0833333304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s">
        <v>241</v>
      </c>
      <c r="H1228">
        <v>27.69</v>
      </c>
      <c r="I1228">
        <v>27.2916666666667</v>
      </c>
      <c r="J1228">
        <v>0</v>
      </c>
      <c r="K1228">
        <v>1227</v>
      </c>
      <c r="L1228">
        <f t="shared" si="20"/>
        <v>0.360825464179156</v>
      </c>
    </row>
    <row r="1229" spans="1:12">
      <c r="A1229">
        <v>41842.124999997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s">
        <v>241</v>
      </c>
      <c r="H1229">
        <v>27.5166666666667</v>
      </c>
      <c r="I1229">
        <v>25.5916666666667</v>
      </c>
      <c r="J1229">
        <v>0</v>
      </c>
      <c r="K1229">
        <v>1228</v>
      </c>
      <c r="L1229">
        <f t="shared" si="20"/>
        <v>0.357045018207173</v>
      </c>
    </row>
    <row r="1230" spans="1:12">
      <c r="A1230">
        <v>41842.1666666637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s">
        <v>241</v>
      </c>
      <c r="H1230">
        <v>27.5083333333333</v>
      </c>
      <c r="I1230">
        <v>23.8083333333333</v>
      </c>
      <c r="J1230">
        <v>0</v>
      </c>
      <c r="K1230">
        <v>1229</v>
      </c>
      <c r="L1230">
        <f t="shared" si="20"/>
        <v>1.02446706828525</v>
      </c>
    </row>
    <row r="1231" spans="1:12">
      <c r="A1231">
        <v>41842.2083333304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</v>
      </c>
      <c r="H1231">
        <v>27.6133333333333</v>
      </c>
      <c r="I1231">
        <v>25.425</v>
      </c>
      <c r="J1231">
        <v>0</v>
      </c>
      <c r="K1231">
        <v>1230</v>
      </c>
      <c r="L1231">
        <f t="shared" si="20"/>
        <v>16.85</v>
      </c>
    </row>
    <row r="1232" spans="1:12">
      <c r="A1232">
        <v>41842.249999997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</v>
      </c>
      <c r="H1232">
        <v>28.8066666666667</v>
      </c>
      <c r="I1232">
        <v>25.4666666666667</v>
      </c>
      <c r="J1232">
        <v>0</v>
      </c>
      <c r="K1232">
        <v>1231</v>
      </c>
      <c r="L1232">
        <f t="shared" si="20"/>
        <v>77.37</v>
      </c>
    </row>
    <row r="1233" spans="1:12">
      <c r="A1233">
        <v>41842.2916666637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</v>
      </c>
      <c r="H1233">
        <v>30.1133333333333</v>
      </c>
      <c r="I1233">
        <v>28.8083333333333</v>
      </c>
      <c r="J1233">
        <v>0</v>
      </c>
      <c r="K1233">
        <v>1232</v>
      </c>
      <c r="L1233">
        <f t="shared" si="20"/>
        <v>369.443333333333</v>
      </c>
    </row>
    <row r="1234" spans="1:12">
      <c r="A1234">
        <v>41842.3333333303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614.646666666667</v>
      </c>
      <c r="H1234">
        <v>31.4</v>
      </c>
      <c r="I1234">
        <v>30.4666666666667</v>
      </c>
      <c r="J1234">
        <v>0</v>
      </c>
      <c r="K1234">
        <v>1233</v>
      </c>
      <c r="L1234">
        <f t="shared" si="20"/>
        <v>614.646666666667</v>
      </c>
    </row>
    <row r="1235" spans="1:12">
      <c r="A1235">
        <v>41842.374999997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</v>
      </c>
      <c r="I1235">
        <v>36.9416666666667</v>
      </c>
      <c r="J1235">
        <v>0</v>
      </c>
      <c r="K1235">
        <v>1234</v>
      </c>
      <c r="L1235">
        <f t="shared" si="20"/>
        <v>801.05</v>
      </c>
    </row>
    <row r="1236" spans="1:12">
      <c r="A1236">
        <v>41842.4166666637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920.64</v>
      </c>
      <c r="H1236">
        <v>33.5016666666667</v>
      </c>
      <c r="I1236">
        <v>35.4583333333333</v>
      </c>
      <c r="J1236">
        <v>0</v>
      </c>
      <c r="K1236">
        <v>1235</v>
      </c>
      <c r="L1236">
        <f t="shared" si="20"/>
        <v>920.64</v>
      </c>
    </row>
    <row r="1237" spans="1:12">
      <c r="A1237">
        <v>41842.4583333303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983.936666666667</v>
      </c>
      <c r="H1237">
        <v>34.01</v>
      </c>
      <c r="I1237">
        <v>35.5583333333333</v>
      </c>
      <c r="J1237">
        <v>0</v>
      </c>
      <c r="K1237">
        <v>1236</v>
      </c>
      <c r="L1237">
        <f t="shared" si="20"/>
        <v>983.936666666667</v>
      </c>
    </row>
    <row r="1238" spans="1:12">
      <c r="A1238">
        <v>41842.499999997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</v>
      </c>
      <c r="H1238">
        <v>34.7566666666667</v>
      </c>
      <c r="I1238">
        <v>34.0166666666667</v>
      </c>
      <c r="J1238">
        <v>0</v>
      </c>
      <c r="K1238">
        <v>1237</v>
      </c>
      <c r="L1238">
        <f t="shared" si="20"/>
        <v>977.923333333333</v>
      </c>
    </row>
    <row r="1239" spans="1:12">
      <c r="A1239">
        <v>41842.5416666637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918.623333333334</v>
      </c>
      <c r="H1239">
        <v>35.3083333333333</v>
      </c>
      <c r="I1239">
        <v>40.3333333333333</v>
      </c>
      <c r="J1239">
        <v>0</v>
      </c>
      <c r="K1239">
        <v>1238</v>
      </c>
      <c r="L1239">
        <f t="shared" si="20"/>
        <v>918.623333333334</v>
      </c>
    </row>
    <row r="1240" spans="1:12">
      <c r="A1240">
        <v>41842.5833333303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35.825</v>
      </c>
      <c r="I1240">
        <v>37.3</v>
      </c>
      <c r="J1240">
        <v>0</v>
      </c>
      <c r="K1240">
        <v>1239</v>
      </c>
      <c r="L1240">
        <f t="shared" si="20"/>
        <v>792.69</v>
      </c>
    </row>
    <row r="1241" spans="1:12">
      <c r="A1241">
        <v>41842.624999997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36.1016666666667</v>
      </c>
      <c r="I1241">
        <v>35.725</v>
      </c>
      <c r="J1241">
        <v>0</v>
      </c>
      <c r="K1241">
        <v>1240</v>
      </c>
      <c r="L1241">
        <f t="shared" si="20"/>
        <v>579.72</v>
      </c>
    </row>
    <row r="1242" spans="1:12">
      <c r="A1242">
        <v>41842.6666666637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</v>
      </c>
      <c r="H1242">
        <v>35.1216666666667</v>
      </c>
      <c r="I1242">
        <v>34.1833333333333</v>
      </c>
      <c r="J1242">
        <v>0</v>
      </c>
      <c r="K1242">
        <v>1241</v>
      </c>
      <c r="L1242">
        <f t="shared" si="20"/>
        <v>306.813333333333</v>
      </c>
    </row>
    <row r="1243" spans="1:12">
      <c r="A1243">
        <v>41842.7083333303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33.235</v>
      </c>
      <c r="I1243">
        <v>39.0166666666667</v>
      </c>
      <c r="J1243">
        <v>0</v>
      </c>
      <c r="K1243">
        <v>1242</v>
      </c>
      <c r="L1243">
        <f t="shared" si="20"/>
        <v>42.68</v>
      </c>
    </row>
    <row r="1244" spans="1:12">
      <c r="A1244">
        <v>41842.749999997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</v>
      </c>
      <c r="H1244">
        <v>31.1833333333333</v>
      </c>
      <c r="I1244">
        <v>35.8583333333333</v>
      </c>
      <c r="J1244">
        <v>0</v>
      </c>
      <c r="K1244">
        <v>1243</v>
      </c>
      <c r="L1244">
        <f t="shared" si="20"/>
        <v>11.86</v>
      </c>
    </row>
    <row r="1245" spans="1:12">
      <c r="A1245">
        <v>41842.7916666637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s">
        <v>241</v>
      </c>
      <c r="H1245">
        <v>29.9016666666667</v>
      </c>
      <c r="I1245">
        <v>32.6333333333333</v>
      </c>
      <c r="J1245">
        <v>0</v>
      </c>
      <c r="K1245">
        <v>1244</v>
      </c>
      <c r="L1245">
        <f t="shared" si="20"/>
        <v>0.660020608382677</v>
      </c>
    </row>
    <row r="1246" spans="1:12">
      <c r="A1246">
        <v>41842.8333333303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s">
        <v>241</v>
      </c>
      <c r="H1246">
        <v>29.3033333333333</v>
      </c>
      <c r="I1246">
        <v>35.8</v>
      </c>
      <c r="J1246">
        <v>0</v>
      </c>
      <c r="K1246">
        <v>1245</v>
      </c>
      <c r="L1246">
        <f t="shared" si="20"/>
        <v>0.538337314859054</v>
      </c>
    </row>
    <row r="1247" spans="1:12">
      <c r="A1247">
        <v>41842.874999997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s">
        <v>241</v>
      </c>
      <c r="H1247">
        <v>28.875</v>
      </c>
      <c r="I1247">
        <v>34.2166666666667</v>
      </c>
      <c r="J1247">
        <v>0</v>
      </c>
      <c r="K1247">
        <v>1246</v>
      </c>
      <c r="L1247">
        <f t="shared" si="20"/>
        <v>0.549610016420361</v>
      </c>
    </row>
    <row r="1248" spans="1:12">
      <c r="A1248">
        <v>41842.9166666636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s">
        <v>241</v>
      </c>
      <c r="H1248">
        <v>28.4933333333334</v>
      </c>
      <c r="I1248">
        <v>32.6166666666667</v>
      </c>
      <c r="J1248">
        <v>0</v>
      </c>
      <c r="K1248">
        <v>1247</v>
      </c>
      <c r="L1248">
        <f t="shared" si="20"/>
        <v>0.594273261859469</v>
      </c>
    </row>
    <row r="1249" spans="1:12">
      <c r="A1249">
        <v>41842.9583333303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s">
        <v>241</v>
      </c>
      <c r="H1249">
        <v>28.435</v>
      </c>
      <c r="I1249">
        <v>32.3692307692308</v>
      </c>
      <c r="J1249">
        <v>0</v>
      </c>
      <c r="K1249">
        <v>1248</v>
      </c>
      <c r="L1249">
        <f t="shared" si="20"/>
        <v>0.424779055099252</v>
      </c>
    </row>
    <row r="1250" spans="1:12">
      <c r="A1250">
        <v>41842.999999997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s">
        <v>241</v>
      </c>
      <c r="H1250">
        <v>28.2266666666667</v>
      </c>
      <c r="I1250">
        <v>32.8454545454545</v>
      </c>
      <c r="J1250">
        <v>0</v>
      </c>
      <c r="K1250">
        <v>1249</v>
      </c>
      <c r="L1250">
        <f t="shared" si="20"/>
        <v>0.349460884624169</v>
      </c>
    </row>
    <row r="1251" spans="1:12">
      <c r="A1251">
        <v>41843.0416666636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s">
        <v>241</v>
      </c>
      <c r="H1251">
        <v>28.1533333333333</v>
      </c>
      <c r="I1251">
        <v>34.1083333333333</v>
      </c>
      <c r="J1251">
        <v>-2</v>
      </c>
      <c r="K1251">
        <v>1250</v>
      </c>
      <c r="L1251">
        <f t="shared" si="20"/>
        <v>0.386152044240861</v>
      </c>
    </row>
    <row r="1252" spans="1:12">
      <c r="A1252">
        <v>41843.0833333303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s">
        <v>241</v>
      </c>
      <c r="H1252">
        <v>28.1466666666667</v>
      </c>
      <c r="I1252">
        <v>29.3416666666667</v>
      </c>
      <c r="J1252">
        <v>-2</v>
      </c>
      <c r="K1252">
        <v>1251</v>
      </c>
      <c r="L1252">
        <f t="shared" si="20"/>
        <v>0.360825464179156</v>
      </c>
    </row>
    <row r="1253" spans="1:12">
      <c r="A1253">
        <v>41843.124999997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s">
        <v>241</v>
      </c>
      <c r="H1253">
        <v>28.3033333333333</v>
      </c>
      <c r="I1253">
        <v>32.5416666666667</v>
      </c>
      <c r="J1253">
        <v>-2</v>
      </c>
      <c r="K1253">
        <v>1252</v>
      </c>
      <c r="L1253">
        <f t="shared" si="20"/>
        <v>0.357045018207173</v>
      </c>
    </row>
    <row r="1254" spans="1:12">
      <c r="A1254">
        <v>41843.1666666636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28.065</v>
      </c>
      <c r="I1254">
        <v>29.3416666666667</v>
      </c>
      <c r="J1254">
        <v>-2</v>
      </c>
      <c r="K1254">
        <v>1253</v>
      </c>
      <c r="L1254">
        <f t="shared" si="20"/>
        <v>0.4</v>
      </c>
    </row>
    <row r="1255" spans="1:12">
      <c r="A1255">
        <v>41843.2083333303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15.57</v>
      </c>
      <c r="H1255">
        <v>28.2233333333333</v>
      </c>
      <c r="I1255">
        <v>30.8916666666667</v>
      </c>
      <c r="J1255">
        <v>-2</v>
      </c>
      <c r="K1255">
        <v>1254</v>
      </c>
      <c r="L1255">
        <f t="shared" si="20"/>
        <v>15.57</v>
      </c>
    </row>
    <row r="1256" spans="1:12">
      <c r="A1256">
        <v>41843.249999997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</v>
      </c>
      <c r="H1256">
        <v>29.535</v>
      </c>
      <c r="I1256">
        <v>32.4833333333333</v>
      </c>
      <c r="J1256">
        <v>-2</v>
      </c>
      <c r="K1256">
        <v>1255</v>
      </c>
      <c r="L1256">
        <f t="shared" si="20"/>
        <v>74.85</v>
      </c>
    </row>
    <row r="1257" spans="1:12">
      <c r="A1257">
        <v>41843.2916666636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385.706666666667</v>
      </c>
      <c r="H1257">
        <v>30.9483333333333</v>
      </c>
      <c r="I1257">
        <v>35.7583333333333</v>
      </c>
      <c r="J1257">
        <v>-2</v>
      </c>
      <c r="K1257">
        <v>1256</v>
      </c>
      <c r="L1257">
        <f t="shared" si="20"/>
        <v>385.706666666667</v>
      </c>
    </row>
    <row r="1258" spans="1:12">
      <c r="A1258">
        <v>41843.3333333303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</v>
      </c>
      <c r="H1258">
        <v>32.4183333333333</v>
      </c>
      <c r="I1258">
        <v>40.5916666666667</v>
      </c>
      <c r="J1258">
        <v>-2</v>
      </c>
      <c r="K1258">
        <v>1257</v>
      </c>
      <c r="L1258">
        <f t="shared" si="20"/>
        <v>560.713333333333</v>
      </c>
    </row>
    <row r="1259" spans="1:12">
      <c r="A1259">
        <v>41843.374999997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</v>
      </c>
      <c r="H1259">
        <v>33.2</v>
      </c>
      <c r="I1259">
        <v>37.4666666666667</v>
      </c>
      <c r="J1259">
        <v>-2</v>
      </c>
      <c r="K1259">
        <v>1258</v>
      </c>
      <c r="L1259">
        <f t="shared" si="20"/>
        <v>614.44</v>
      </c>
    </row>
    <row r="1260" spans="1:12">
      <c r="A1260">
        <v>41843.4166666636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873.896666666667</v>
      </c>
      <c r="H1260">
        <v>34.0183333333333</v>
      </c>
      <c r="I1260">
        <v>37.5666666666667</v>
      </c>
      <c r="J1260">
        <v>-2</v>
      </c>
      <c r="K1260">
        <v>1259</v>
      </c>
      <c r="L1260">
        <f t="shared" si="20"/>
        <v>873.896666666667</v>
      </c>
    </row>
    <row r="1261" spans="1:12">
      <c r="A1261">
        <v>41843.4583333303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</v>
      </c>
      <c r="I1261">
        <v>40.8666666666667</v>
      </c>
      <c r="J1261">
        <v>-2</v>
      </c>
      <c r="K1261">
        <v>1260</v>
      </c>
      <c r="L1261">
        <f t="shared" si="20"/>
        <v>809.78</v>
      </c>
    </row>
    <row r="1262" spans="1:12">
      <c r="A1262">
        <v>41843.4999999969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</v>
      </c>
      <c r="I1262">
        <v>36.6</v>
      </c>
      <c r="J1262">
        <v>-2</v>
      </c>
      <c r="K1262">
        <v>1261</v>
      </c>
      <c r="L1262">
        <f t="shared" si="20"/>
        <v>898.67</v>
      </c>
    </row>
    <row r="1263" spans="1:12">
      <c r="A1263">
        <v>41843.5416666636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</v>
      </c>
      <c r="H1263">
        <v>34.935</v>
      </c>
      <c r="I1263">
        <v>39.3</v>
      </c>
      <c r="J1263">
        <v>-2</v>
      </c>
      <c r="K1263">
        <v>1262</v>
      </c>
      <c r="L1263">
        <f t="shared" si="20"/>
        <v>805.04</v>
      </c>
    </row>
    <row r="1264" spans="1:12">
      <c r="A1264">
        <v>41843.5833333303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</v>
      </c>
      <c r="H1264">
        <v>34.8483333333333</v>
      </c>
      <c r="I1264">
        <v>42.5916666666667</v>
      </c>
      <c r="J1264">
        <v>-2</v>
      </c>
      <c r="K1264">
        <v>1263</v>
      </c>
      <c r="L1264">
        <f t="shared" si="20"/>
        <v>607.173333333333</v>
      </c>
    </row>
    <row r="1265" spans="1:12">
      <c r="A1265">
        <v>41843.6249999969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527.241379310345</v>
      </c>
      <c r="H1265">
        <v>34.825</v>
      </c>
      <c r="I1265">
        <v>39.4166666666667</v>
      </c>
      <c r="J1265">
        <v>-2</v>
      </c>
      <c r="K1265">
        <v>1264</v>
      </c>
      <c r="L1265">
        <f t="shared" si="20"/>
        <v>527.241379310345</v>
      </c>
    </row>
    <row r="1266" spans="1:12">
      <c r="A1266">
        <v>41843.6666666636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</v>
      </c>
      <c r="H1266">
        <v>34.4783333333333</v>
      </c>
      <c r="I1266">
        <v>39.4</v>
      </c>
      <c r="J1266">
        <v>-2</v>
      </c>
      <c r="K1266">
        <v>1265</v>
      </c>
      <c r="L1266">
        <f t="shared" si="20"/>
        <v>294.913333333333</v>
      </c>
    </row>
    <row r="1267" spans="1:12">
      <c r="A1267">
        <v>41843.7083333303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</v>
      </c>
      <c r="H1267">
        <v>33.2283333333333</v>
      </c>
      <c r="I1267">
        <v>42.7416666666667</v>
      </c>
      <c r="J1267">
        <v>-2</v>
      </c>
      <c r="K1267">
        <v>1266</v>
      </c>
      <c r="L1267">
        <f t="shared" si="20"/>
        <v>67.5833333333333</v>
      </c>
    </row>
    <row r="1268" spans="1:12">
      <c r="A1268">
        <v>41843.7499999969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</v>
      </c>
      <c r="H1268">
        <v>31.905</v>
      </c>
      <c r="I1268">
        <v>39.4666666666667</v>
      </c>
      <c r="J1268">
        <v>-2</v>
      </c>
      <c r="K1268">
        <v>1267</v>
      </c>
      <c r="L1268">
        <f t="shared" si="20"/>
        <v>22.0380952380952</v>
      </c>
    </row>
    <row r="1269" spans="1:12">
      <c r="A1269">
        <v>41843.7916666636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s">
        <v>241</v>
      </c>
      <c r="H1269">
        <v>30.7466666666667</v>
      </c>
      <c r="I1269">
        <v>39.4583333333333</v>
      </c>
      <c r="J1269">
        <v>-2</v>
      </c>
      <c r="K1269">
        <v>1268</v>
      </c>
      <c r="L1269">
        <f t="shared" si="20"/>
        <v>0.660020608382677</v>
      </c>
    </row>
    <row r="1270" spans="1:12">
      <c r="A1270">
        <v>41843.8333333303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s">
        <v>241</v>
      </c>
      <c r="H1270">
        <v>30.2516666666666</v>
      </c>
      <c r="I1270">
        <v>39.4833333333333</v>
      </c>
      <c r="J1270">
        <v>-2</v>
      </c>
      <c r="K1270">
        <v>1269</v>
      </c>
      <c r="L1270">
        <f t="shared" si="20"/>
        <v>0.538337314859054</v>
      </c>
    </row>
    <row r="1271" spans="1:12">
      <c r="A1271">
        <v>41843.8749999969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s">
        <v>241</v>
      </c>
      <c r="H1271">
        <v>30.0016666666667</v>
      </c>
      <c r="I1271">
        <v>34.5583333333333</v>
      </c>
      <c r="J1271">
        <v>-2</v>
      </c>
      <c r="K1271">
        <v>1270</v>
      </c>
      <c r="L1271">
        <f t="shared" si="20"/>
        <v>0.549610016420361</v>
      </c>
    </row>
    <row r="1272" spans="1:12">
      <c r="A1272">
        <v>41843.9166666636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s">
        <v>241</v>
      </c>
      <c r="H1272">
        <v>29.7566666666667</v>
      </c>
      <c r="I1272">
        <v>32.9</v>
      </c>
      <c r="J1272">
        <v>-2</v>
      </c>
      <c r="K1272">
        <v>1271</v>
      </c>
      <c r="L1272">
        <f t="shared" si="20"/>
        <v>0.594273261859469</v>
      </c>
    </row>
    <row r="1273" spans="1:12">
      <c r="A1273">
        <v>41843.9583333303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s">
        <v>241</v>
      </c>
      <c r="H1273">
        <v>29.6016666666667</v>
      </c>
      <c r="I1273">
        <v>32.9</v>
      </c>
      <c r="J1273">
        <v>-2</v>
      </c>
      <c r="K1273">
        <v>1272</v>
      </c>
      <c r="L1273">
        <f t="shared" si="20"/>
        <v>0.424779055099252</v>
      </c>
    </row>
    <row r="1274" spans="1:12">
      <c r="A1274">
        <v>41843.9999999969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s">
        <v>241</v>
      </c>
      <c r="H1274">
        <v>29.3583333333333</v>
      </c>
      <c r="I1274">
        <v>34.5083333333333</v>
      </c>
      <c r="J1274">
        <v>-2</v>
      </c>
      <c r="K1274">
        <v>1273</v>
      </c>
      <c r="L1274">
        <f t="shared" si="20"/>
        <v>0.349460884624169</v>
      </c>
    </row>
    <row r="1275" spans="1:12">
      <c r="A1275">
        <v>41844.0416666636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s">
        <v>241</v>
      </c>
      <c r="H1275">
        <v>29.2716666666667</v>
      </c>
      <c r="I1275">
        <v>34.4416666666667</v>
      </c>
      <c r="J1275">
        <v>-2</v>
      </c>
      <c r="K1275">
        <v>1274</v>
      </c>
      <c r="L1275">
        <f t="shared" si="20"/>
        <v>0.386152044240861</v>
      </c>
    </row>
    <row r="1276" spans="1:12">
      <c r="A1276">
        <v>41844.0833333302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s">
        <v>241</v>
      </c>
      <c r="H1276">
        <v>29.245</v>
      </c>
      <c r="I1276">
        <v>34.4083333333333</v>
      </c>
      <c r="J1276">
        <v>-2</v>
      </c>
      <c r="K1276">
        <v>1275</v>
      </c>
      <c r="L1276">
        <f t="shared" si="20"/>
        <v>0.360825464179156</v>
      </c>
    </row>
    <row r="1277" spans="1:12">
      <c r="A1277">
        <v>41844.1249999969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s">
        <v>241</v>
      </c>
      <c r="H1277">
        <v>29.0616666666667</v>
      </c>
      <c r="I1277">
        <v>34.4333333333333</v>
      </c>
      <c r="J1277">
        <v>-2</v>
      </c>
      <c r="K1277">
        <v>1276</v>
      </c>
      <c r="L1277">
        <f t="shared" si="20"/>
        <v>0.357045018207173</v>
      </c>
    </row>
    <row r="1278" spans="1:12">
      <c r="A1278">
        <v>41844.1666666636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</v>
      </c>
      <c r="H1278">
        <v>28.9866666666667</v>
      </c>
      <c r="I1278">
        <v>34.3916666666667</v>
      </c>
      <c r="J1278">
        <v>-2</v>
      </c>
      <c r="K1278">
        <v>1277</v>
      </c>
      <c r="L1278">
        <f t="shared" si="20"/>
        <v>0.633333333333333</v>
      </c>
    </row>
    <row r="1279" spans="1:12">
      <c r="A1279">
        <v>41844.2083333302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</v>
      </c>
      <c r="H1279">
        <v>29.0233333333333</v>
      </c>
      <c r="I1279">
        <v>31.1666666666667</v>
      </c>
      <c r="J1279">
        <v>-2</v>
      </c>
      <c r="K1279">
        <v>1278</v>
      </c>
      <c r="L1279">
        <f t="shared" si="20"/>
        <v>21.5733333333333</v>
      </c>
    </row>
    <row r="1280" spans="1:12">
      <c r="A1280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</v>
      </c>
      <c r="J1280">
        <v>-2</v>
      </c>
      <c r="K1280">
        <v>1279</v>
      </c>
      <c r="L1280">
        <f t="shared" si="20"/>
        <v>106.11</v>
      </c>
    </row>
    <row r="1281" spans="1:12">
      <c r="A1281">
        <v>41844.2916666636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</v>
      </c>
      <c r="H1281">
        <v>30.155</v>
      </c>
      <c r="I1281">
        <v>39.2166666666667</v>
      </c>
      <c r="J1281">
        <v>-2</v>
      </c>
      <c r="K1281">
        <v>1280</v>
      </c>
      <c r="L1281">
        <f t="shared" si="20"/>
        <v>82.5666666666666</v>
      </c>
    </row>
    <row r="1282" spans="1:12">
      <c r="A1282">
        <v>41844.3333333302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</v>
      </c>
      <c r="H1282">
        <v>30.825</v>
      </c>
      <c r="I1282">
        <v>37.625</v>
      </c>
      <c r="J1282">
        <v>-2</v>
      </c>
      <c r="K1282">
        <v>1281</v>
      </c>
      <c r="L1282">
        <f t="shared" si="20"/>
        <v>395.49</v>
      </c>
    </row>
    <row r="1283" spans="1:12">
      <c r="A1283">
        <v>41844.3749999969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31.82</v>
      </c>
      <c r="I1283">
        <v>48.5166666666667</v>
      </c>
      <c r="J1283">
        <v>-2</v>
      </c>
      <c r="K1283">
        <v>1282</v>
      </c>
      <c r="L1283">
        <f t="shared" ref="L1283:L1346" si="21">IF(G1283&lt;&gt;" ",G1283,VLOOKUP(E1283,$M$1:$N$24,2,FALSE))</f>
        <v>401.9</v>
      </c>
    </row>
    <row r="1284" spans="1:12">
      <c r="A1284">
        <v>41844.4166666636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</v>
      </c>
      <c r="H1284">
        <v>32.67</v>
      </c>
      <c r="I1284">
        <v>42.1416666666667</v>
      </c>
      <c r="J1284">
        <v>-2</v>
      </c>
      <c r="K1284">
        <v>1283</v>
      </c>
      <c r="L1284">
        <f t="shared" si="21"/>
        <v>545.683333333333</v>
      </c>
    </row>
    <row r="1285" spans="1:12">
      <c r="A1285">
        <v>41844.4583333302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501.946666666667</v>
      </c>
      <c r="H1285">
        <v>33.1866666666667</v>
      </c>
      <c r="I1285">
        <v>43.9916666666667</v>
      </c>
      <c r="J1285">
        <v>-2</v>
      </c>
      <c r="K1285">
        <v>1284</v>
      </c>
      <c r="L1285">
        <f t="shared" si="21"/>
        <v>501.946666666667</v>
      </c>
    </row>
    <row r="1286" spans="1:12">
      <c r="A1286">
        <v>41844.4999999969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647.545161290323</v>
      </c>
      <c r="H1286">
        <v>33.4566666666667</v>
      </c>
      <c r="I1286">
        <v>45.6416666666667</v>
      </c>
      <c r="J1286">
        <v>-2</v>
      </c>
      <c r="K1286">
        <v>1285</v>
      </c>
      <c r="L1286">
        <f t="shared" si="21"/>
        <v>647.545161290323</v>
      </c>
    </row>
    <row r="1287" spans="1:12">
      <c r="A1287">
        <v>41844.5416666636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230.726666666667</v>
      </c>
      <c r="H1287">
        <v>32.7316666666667</v>
      </c>
      <c r="I1287">
        <v>44.1</v>
      </c>
      <c r="J1287">
        <v>-2</v>
      </c>
      <c r="K1287">
        <v>1286</v>
      </c>
      <c r="L1287">
        <f t="shared" si="21"/>
        <v>230.726666666667</v>
      </c>
    </row>
    <row r="1288" spans="1:12">
      <c r="A1288">
        <v>41844.5833333302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32.3666666666667</v>
      </c>
      <c r="I1288">
        <v>44.175</v>
      </c>
      <c r="J1288">
        <v>-2</v>
      </c>
      <c r="K1288">
        <v>1287</v>
      </c>
      <c r="L1288">
        <f t="shared" si="21"/>
        <v>377.38</v>
      </c>
    </row>
    <row r="1289" spans="1:12">
      <c r="A1289">
        <v>41844.6249999969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</v>
      </c>
      <c r="H1289">
        <v>31.7333333333333</v>
      </c>
      <c r="I1289">
        <v>45.8416666666667</v>
      </c>
      <c r="J1289">
        <v>-2</v>
      </c>
      <c r="K1289">
        <v>1288</v>
      </c>
      <c r="L1289">
        <f t="shared" si="21"/>
        <v>252.29</v>
      </c>
    </row>
    <row r="1290" spans="1:12">
      <c r="A1290">
        <v>41844.6666666635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151.01</v>
      </c>
      <c r="H1290">
        <v>31.3866666666667</v>
      </c>
      <c r="I1290">
        <v>45.8916666666667</v>
      </c>
      <c r="J1290">
        <v>-2</v>
      </c>
      <c r="K1290">
        <v>1289</v>
      </c>
      <c r="L1290">
        <f t="shared" si="21"/>
        <v>151.01</v>
      </c>
    </row>
    <row r="1291" spans="1:12">
      <c r="A1291">
        <v>41844.7083333302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103.696666666667</v>
      </c>
      <c r="H1291">
        <v>31.085</v>
      </c>
      <c r="I1291">
        <v>46.0166666666667</v>
      </c>
      <c r="J1291">
        <v>-2</v>
      </c>
      <c r="K1291">
        <v>1290</v>
      </c>
      <c r="L1291">
        <f t="shared" si="21"/>
        <v>103.696666666667</v>
      </c>
    </row>
    <row r="1292" spans="1:12">
      <c r="A1292">
        <v>41844.7499999969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17.8521739130435</v>
      </c>
      <c r="H1292">
        <v>30.6533333333334</v>
      </c>
      <c r="I1292">
        <v>41.0583333333333</v>
      </c>
      <c r="J1292">
        <v>-2</v>
      </c>
      <c r="K1292">
        <v>1291</v>
      </c>
      <c r="L1292">
        <f t="shared" si="21"/>
        <v>17.8521739130435</v>
      </c>
    </row>
    <row r="1293" spans="1:12">
      <c r="A1293">
        <v>41844.7916666635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s">
        <v>241</v>
      </c>
      <c r="H1293">
        <v>30.17</v>
      </c>
      <c r="I1293">
        <v>39.3166666666667</v>
      </c>
      <c r="J1293">
        <v>-2</v>
      </c>
      <c r="K1293">
        <v>1292</v>
      </c>
      <c r="L1293">
        <f t="shared" si="21"/>
        <v>0.660020608382677</v>
      </c>
    </row>
    <row r="1294" spans="1:12">
      <c r="A1294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s">
        <v>241</v>
      </c>
      <c r="H1294">
        <v>29.9183333333333</v>
      </c>
      <c r="I1294">
        <v>42.625</v>
      </c>
      <c r="J1294">
        <v>-2</v>
      </c>
      <c r="K1294">
        <v>1293</v>
      </c>
      <c r="L1294">
        <f t="shared" si="21"/>
        <v>0.538337314859054</v>
      </c>
    </row>
    <row r="1295" spans="1:12">
      <c r="A1295">
        <v>41844.8749999969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s">
        <v>241</v>
      </c>
      <c r="H1295">
        <v>29.69</v>
      </c>
      <c r="I1295">
        <v>37.65</v>
      </c>
      <c r="J1295">
        <v>-2</v>
      </c>
      <c r="K1295">
        <v>1294</v>
      </c>
      <c r="L1295">
        <f t="shared" si="21"/>
        <v>0.549610016420361</v>
      </c>
    </row>
    <row r="1296" spans="1:12">
      <c r="A1296">
        <v>41844.9166666635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s">
        <v>241</v>
      </c>
      <c r="H1296">
        <v>29.6783333333334</v>
      </c>
      <c r="I1296">
        <v>35.9666666666667</v>
      </c>
      <c r="J1296">
        <v>-2</v>
      </c>
      <c r="K1296">
        <v>1295</v>
      </c>
      <c r="L1296">
        <f t="shared" si="21"/>
        <v>0.594273261859469</v>
      </c>
    </row>
    <row r="1297" spans="1:12">
      <c r="A1297">
        <v>41844.9583333302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s">
        <v>241</v>
      </c>
      <c r="H1297">
        <v>29.78</v>
      </c>
      <c r="I1297">
        <v>36</v>
      </c>
      <c r="J1297">
        <v>-2</v>
      </c>
      <c r="K1297">
        <v>1296</v>
      </c>
      <c r="L1297">
        <f t="shared" si="21"/>
        <v>0.424779055099252</v>
      </c>
    </row>
    <row r="1298" spans="1:12">
      <c r="A1298">
        <v>41844.9999999969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s">
        <v>241</v>
      </c>
      <c r="H1298">
        <v>29.88</v>
      </c>
      <c r="I1298">
        <v>37.575</v>
      </c>
      <c r="J1298">
        <v>-2</v>
      </c>
      <c r="K1298">
        <v>1297</v>
      </c>
      <c r="L1298">
        <f t="shared" si="21"/>
        <v>0.349460884624169</v>
      </c>
    </row>
    <row r="1299" spans="1:12">
      <c r="A1299">
        <v>41845.0416666635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s">
        <v>241</v>
      </c>
      <c r="H1299">
        <v>29.6066666666667</v>
      </c>
      <c r="I1299">
        <v>40.825</v>
      </c>
      <c r="J1299">
        <v>-2</v>
      </c>
      <c r="K1299">
        <v>1298</v>
      </c>
      <c r="L1299">
        <f t="shared" si="21"/>
        <v>0.386152044240861</v>
      </c>
    </row>
    <row r="1300" spans="1:12">
      <c r="A1300">
        <v>41845.0833333302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s">
        <v>241</v>
      </c>
      <c r="H1300">
        <v>29.545</v>
      </c>
      <c r="I1300">
        <v>37.575</v>
      </c>
      <c r="J1300">
        <v>-2</v>
      </c>
      <c r="K1300">
        <v>1299</v>
      </c>
      <c r="L1300">
        <f t="shared" si="21"/>
        <v>0.360825464179156</v>
      </c>
    </row>
    <row r="1301" spans="1:12">
      <c r="A1301">
        <v>41845.1249999968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</v>
      </c>
      <c r="J1301">
        <v>-2</v>
      </c>
      <c r="K1301">
        <v>1300</v>
      </c>
      <c r="L1301">
        <f t="shared" si="21"/>
        <v>0.1</v>
      </c>
    </row>
    <row r="1302" spans="1:12">
      <c r="A1302">
        <v>41845.1666666635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29.635</v>
      </c>
      <c r="I1302">
        <v>35.85</v>
      </c>
      <c r="J1302">
        <v>-2</v>
      </c>
      <c r="K1302">
        <v>1301</v>
      </c>
      <c r="L1302">
        <f t="shared" si="21"/>
        <v>0.25</v>
      </c>
    </row>
    <row r="1303" spans="1:12">
      <c r="A1303">
        <v>41845.2083333302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</v>
      </c>
      <c r="H1303">
        <v>30.13</v>
      </c>
      <c r="I1303">
        <v>35.7666666666667</v>
      </c>
      <c r="J1303">
        <v>-2</v>
      </c>
      <c r="K1303">
        <v>1302</v>
      </c>
      <c r="L1303">
        <f t="shared" si="21"/>
        <v>20.7433333333333</v>
      </c>
    </row>
    <row r="1304" spans="1:12">
      <c r="A1304">
        <v>41845.2499999968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22.9966666666667</v>
      </c>
      <c r="H1304">
        <v>29.6733333333333</v>
      </c>
      <c r="I1304">
        <v>35.7916666666667</v>
      </c>
      <c r="J1304">
        <v>-2</v>
      </c>
      <c r="K1304">
        <v>1303</v>
      </c>
      <c r="L1304">
        <f t="shared" si="21"/>
        <v>22.9966666666667</v>
      </c>
    </row>
    <row r="1305" spans="1:12">
      <c r="A1305">
        <v>41845.2916666635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</v>
      </c>
      <c r="H1305">
        <v>28.365</v>
      </c>
      <c r="I1305">
        <v>38.9166666666667</v>
      </c>
      <c r="J1305">
        <v>-2</v>
      </c>
      <c r="K1305">
        <v>1304</v>
      </c>
      <c r="L1305">
        <f t="shared" si="21"/>
        <v>47.1354838709677</v>
      </c>
    </row>
    <row r="1306" spans="1:12">
      <c r="A1306">
        <v>41845.3333333302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163.796666666667</v>
      </c>
      <c r="H1306">
        <v>27.9483333333333</v>
      </c>
      <c r="I1306">
        <v>40.6333333333333</v>
      </c>
      <c r="J1306">
        <v>-2</v>
      </c>
      <c r="K1306">
        <v>1305</v>
      </c>
      <c r="L1306">
        <f t="shared" si="21"/>
        <v>163.796666666667</v>
      </c>
    </row>
    <row r="1307" spans="1:12">
      <c r="A1307">
        <v>41845.3749999968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252.16</v>
      </c>
      <c r="H1307">
        <v>28.345</v>
      </c>
      <c r="I1307">
        <v>40.7166666666667</v>
      </c>
      <c r="J1307">
        <v>-2</v>
      </c>
      <c r="K1307">
        <v>1306</v>
      </c>
      <c r="L1307">
        <f t="shared" si="21"/>
        <v>252.16</v>
      </c>
    </row>
    <row r="1308" spans="1:12">
      <c r="A1308">
        <v>41845.4166666635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</v>
      </c>
      <c r="H1308">
        <v>28.5633333333333</v>
      </c>
      <c r="I1308">
        <v>43.8416666666667</v>
      </c>
      <c r="J1308">
        <v>-2</v>
      </c>
      <c r="K1308">
        <v>1307</v>
      </c>
      <c r="L1308">
        <f t="shared" si="21"/>
        <v>228.763333333333</v>
      </c>
    </row>
    <row r="1309" spans="1:12">
      <c r="A1309">
        <v>41845.4583333302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</v>
      </c>
      <c r="H1309">
        <v>29.07</v>
      </c>
      <c r="I1309">
        <v>39.2166666666667</v>
      </c>
      <c r="J1309">
        <v>-2</v>
      </c>
      <c r="K1309">
        <v>1308</v>
      </c>
      <c r="L1309">
        <f t="shared" si="21"/>
        <v>231.206451612903</v>
      </c>
    </row>
    <row r="1310" spans="1:12">
      <c r="A1310">
        <v>41845.4999999968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</v>
      </c>
      <c r="H1310">
        <v>29.5183333333333</v>
      </c>
      <c r="I1310">
        <v>44.125</v>
      </c>
      <c r="J1310">
        <v>-2</v>
      </c>
      <c r="K1310">
        <v>1309</v>
      </c>
      <c r="L1310">
        <f t="shared" si="21"/>
        <v>305.770967741935</v>
      </c>
    </row>
    <row r="1311" spans="1:12">
      <c r="A1311">
        <v>41845.5416666635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151.306666666667</v>
      </c>
      <c r="H1311">
        <v>30.5966666666667</v>
      </c>
      <c r="I1311">
        <v>40.8916666666667</v>
      </c>
      <c r="J1311">
        <v>-2</v>
      </c>
      <c r="K1311">
        <v>1310</v>
      </c>
      <c r="L1311">
        <f t="shared" si="21"/>
        <v>151.306666666667</v>
      </c>
    </row>
    <row r="1312" spans="1:12">
      <c r="A1312">
        <v>41845.5833333302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148.486666666667</v>
      </c>
      <c r="H1312">
        <v>31.4766666666667</v>
      </c>
      <c r="I1312">
        <v>44.225</v>
      </c>
      <c r="J1312">
        <v>-2</v>
      </c>
      <c r="K1312">
        <v>1311</v>
      </c>
      <c r="L1312">
        <f t="shared" si="21"/>
        <v>148.486666666667</v>
      </c>
    </row>
    <row r="1313" spans="1:12">
      <c r="A1313">
        <v>41845.6249999968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189.906666666667</v>
      </c>
      <c r="H1313">
        <v>32.1483333333333</v>
      </c>
      <c r="I1313">
        <v>44.3</v>
      </c>
      <c r="J1313">
        <v>-2</v>
      </c>
      <c r="K1313">
        <v>1312</v>
      </c>
      <c r="L1313">
        <f t="shared" si="21"/>
        <v>189.906666666667</v>
      </c>
    </row>
    <row r="1314" spans="1:12">
      <c r="A1314">
        <v>41845.6666666635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</v>
      </c>
      <c r="H1314">
        <v>32.0066666666667</v>
      </c>
      <c r="I1314">
        <v>41</v>
      </c>
      <c r="J1314">
        <v>-2</v>
      </c>
      <c r="K1314">
        <v>1313</v>
      </c>
      <c r="L1314">
        <f t="shared" si="21"/>
        <v>154.283333333333</v>
      </c>
    </row>
    <row r="1315" spans="1:12">
      <c r="A1315">
        <v>41845.7083333301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71.78</v>
      </c>
      <c r="H1315">
        <v>30.8216666666667</v>
      </c>
      <c r="I1315">
        <v>37.7583333333333</v>
      </c>
      <c r="J1315">
        <v>-2</v>
      </c>
      <c r="K1315">
        <v>1314</v>
      </c>
      <c r="L1315">
        <f t="shared" si="21"/>
        <v>71.78</v>
      </c>
    </row>
    <row r="1316" spans="1:12">
      <c r="A1316">
        <v>41845.7499999968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9.5</v>
      </c>
      <c r="H1316">
        <v>30.6683333333333</v>
      </c>
      <c r="I1316">
        <v>39.3583333333333</v>
      </c>
      <c r="J1316">
        <v>-2</v>
      </c>
      <c r="K1316">
        <v>1315</v>
      </c>
      <c r="L1316">
        <f t="shared" si="21"/>
        <v>9.5</v>
      </c>
    </row>
    <row r="1317" spans="1:12">
      <c r="A1317">
        <v>41845.7916666635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s">
        <v>241</v>
      </c>
      <c r="H1317">
        <v>30.55</v>
      </c>
      <c r="I1317">
        <v>34.4166666666667</v>
      </c>
      <c r="J1317">
        <v>-2</v>
      </c>
      <c r="K1317">
        <v>1316</v>
      </c>
      <c r="L1317">
        <f t="shared" si="21"/>
        <v>0.660020608382677</v>
      </c>
    </row>
    <row r="1318" spans="1:12">
      <c r="A1318">
        <v>41845.8333333301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s">
        <v>241</v>
      </c>
      <c r="H1318">
        <v>30.07</v>
      </c>
      <c r="I1318">
        <v>35.9333333333333</v>
      </c>
      <c r="J1318">
        <v>-2</v>
      </c>
      <c r="K1318">
        <v>1317</v>
      </c>
      <c r="L1318">
        <f t="shared" si="21"/>
        <v>0.538337314859054</v>
      </c>
    </row>
    <row r="1319" spans="1:12">
      <c r="A1319">
        <v>41845.8749999968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s">
        <v>241</v>
      </c>
      <c r="H1319">
        <v>29.17</v>
      </c>
      <c r="I1319">
        <v>30.95</v>
      </c>
      <c r="J1319">
        <v>-2</v>
      </c>
      <c r="K1319">
        <v>1318</v>
      </c>
      <c r="L1319">
        <f t="shared" si="21"/>
        <v>0.549610016420361</v>
      </c>
    </row>
    <row r="1320" spans="1:12">
      <c r="A1320">
        <v>41845.9166666635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s">
        <v>241</v>
      </c>
      <c r="H1320">
        <v>28.94</v>
      </c>
      <c r="I1320">
        <v>30.7916666666667</v>
      </c>
      <c r="J1320">
        <v>-2</v>
      </c>
      <c r="K1320">
        <v>1319</v>
      </c>
      <c r="L1320">
        <f t="shared" si="21"/>
        <v>0.594273261859469</v>
      </c>
    </row>
    <row r="1321" spans="1:12">
      <c r="A1321">
        <v>41845.9583333301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s">
        <v>241</v>
      </c>
      <c r="H1321">
        <v>28.8633333333333</v>
      </c>
      <c r="I1321">
        <v>27.4538461538462</v>
      </c>
      <c r="J1321">
        <v>-2</v>
      </c>
      <c r="K1321">
        <v>1320</v>
      </c>
      <c r="L1321">
        <f t="shared" si="21"/>
        <v>0.424779055099252</v>
      </c>
    </row>
    <row r="1322" spans="1:12">
      <c r="A1322">
        <v>41845.9999999968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s">
        <v>241</v>
      </c>
      <c r="H1322">
        <v>28.6633333333333</v>
      </c>
      <c r="I1322">
        <v>30.6545454545455</v>
      </c>
      <c r="J1322">
        <v>-2</v>
      </c>
      <c r="K1322">
        <v>1321</v>
      </c>
      <c r="L1322">
        <f t="shared" si="21"/>
        <v>0.349460884624169</v>
      </c>
    </row>
    <row r="1323" spans="1:12">
      <c r="A1323">
        <v>41846.0416666635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s">
        <v>241</v>
      </c>
      <c r="H1323">
        <v>28.3316666666666</v>
      </c>
      <c r="I1323">
        <v>30.5333333333333</v>
      </c>
      <c r="J1323">
        <v>-2</v>
      </c>
      <c r="K1323">
        <v>1322</v>
      </c>
      <c r="L1323">
        <f t="shared" si="21"/>
        <v>0.386152044240861</v>
      </c>
    </row>
    <row r="1324" spans="1:12">
      <c r="A1324">
        <v>41846.0833333301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s">
        <v>241</v>
      </c>
      <c r="H1324">
        <v>27.9933333333333</v>
      </c>
      <c r="I1324">
        <v>27.0166666666667</v>
      </c>
      <c r="J1324">
        <v>-2</v>
      </c>
      <c r="K1324">
        <v>1323</v>
      </c>
      <c r="L1324">
        <f t="shared" si="21"/>
        <v>0.360825464179156</v>
      </c>
    </row>
    <row r="1325" spans="1:12">
      <c r="A1325">
        <v>41846.1249999968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s">
        <v>241</v>
      </c>
      <c r="H1325">
        <v>27.715</v>
      </c>
      <c r="I1325">
        <v>26.9666666666667</v>
      </c>
      <c r="J1325">
        <v>-2</v>
      </c>
      <c r="K1325">
        <v>1324</v>
      </c>
      <c r="L1325">
        <f t="shared" si="21"/>
        <v>0.357045018207173</v>
      </c>
    </row>
    <row r="1326" spans="1:12">
      <c r="A1326">
        <v>41846.1666666635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27.6816666666667</v>
      </c>
      <c r="I1326">
        <v>30.3833333333333</v>
      </c>
      <c r="J1326">
        <v>-2</v>
      </c>
      <c r="K1326">
        <v>1325</v>
      </c>
      <c r="L1326">
        <f t="shared" si="21"/>
        <v>0.3</v>
      </c>
    </row>
    <row r="1327" spans="1:12">
      <c r="A1327">
        <v>41846.2083333301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26.3566666666667</v>
      </c>
      <c r="H1327">
        <v>27.5516666666667</v>
      </c>
      <c r="I1327">
        <v>26.9416666666667</v>
      </c>
      <c r="J1327">
        <v>-2</v>
      </c>
      <c r="K1327">
        <v>1326</v>
      </c>
      <c r="L1327">
        <f t="shared" si="21"/>
        <v>26.3566666666667</v>
      </c>
    </row>
    <row r="1328" spans="1:12">
      <c r="A1328">
        <v>41846.2499999968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110.286666666667</v>
      </c>
      <c r="H1328">
        <v>28.1983333333333</v>
      </c>
      <c r="I1328">
        <v>30.35</v>
      </c>
      <c r="J1328">
        <v>-2</v>
      </c>
      <c r="K1328">
        <v>1327</v>
      </c>
      <c r="L1328">
        <f t="shared" si="21"/>
        <v>110.286666666667</v>
      </c>
    </row>
    <row r="1329" spans="1:12">
      <c r="A1329">
        <v>41846.2916666634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</v>
      </c>
      <c r="H1329">
        <v>29.0316666666667</v>
      </c>
      <c r="I1329">
        <v>25.2666666666667</v>
      </c>
      <c r="J1329">
        <v>-2</v>
      </c>
      <c r="K1329">
        <v>1328</v>
      </c>
      <c r="L1329">
        <f t="shared" si="21"/>
        <v>97.9033333333333</v>
      </c>
    </row>
    <row r="1330" spans="1:12">
      <c r="A1330">
        <v>41846.3333333301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255.796666666667</v>
      </c>
      <c r="H1330">
        <v>29.625</v>
      </c>
      <c r="I1330">
        <v>30.4333333333333</v>
      </c>
      <c r="J1330">
        <v>-2</v>
      </c>
      <c r="K1330">
        <v>1329</v>
      </c>
      <c r="L1330">
        <f t="shared" si="21"/>
        <v>255.796666666667</v>
      </c>
    </row>
    <row r="1331" spans="1:12">
      <c r="A1331">
        <v>41846.3749999968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425.97</v>
      </c>
      <c r="H1331">
        <v>31.0116666666667</v>
      </c>
      <c r="I1331">
        <v>30.3583333333333</v>
      </c>
      <c r="J1331">
        <v>-2</v>
      </c>
      <c r="K1331">
        <v>1330</v>
      </c>
      <c r="L1331">
        <f t="shared" si="21"/>
        <v>425.97</v>
      </c>
    </row>
    <row r="1332" spans="1:12">
      <c r="A1332">
        <v>41846.4166666634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470.836666666667</v>
      </c>
      <c r="H1332">
        <v>31.1983333333333</v>
      </c>
      <c r="I1332">
        <v>30.375</v>
      </c>
      <c r="J1332">
        <v>-2</v>
      </c>
      <c r="K1332">
        <v>1331</v>
      </c>
      <c r="L1332">
        <f t="shared" si="21"/>
        <v>470.836666666667</v>
      </c>
    </row>
    <row r="1333" spans="1:12">
      <c r="A1333">
        <v>41846.4583333301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637.92</v>
      </c>
      <c r="H1333">
        <v>32.0916666666667</v>
      </c>
      <c r="I1333">
        <v>30.375</v>
      </c>
      <c r="J1333">
        <v>-2</v>
      </c>
      <c r="K1333">
        <v>1332</v>
      </c>
      <c r="L1333">
        <f t="shared" si="21"/>
        <v>637.92</v>
      </c>
    </row>
    <row r="1334" spans="1:12">
      <c r="A1334">
        <v>41846.4999999968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</v>
      </c>
      <c r="H1334">
        <v>33.55</v>
      </c>
      <c r="I1334">
        <v>30.4083333333333</v>
      </c>
      <c r="J1334">
        <v>-2</v>
      </c>
      <c r="K1334">
        <v>1333</v>
      </c>
      <c r="L1334">
        <f t="shared" si="21"/>
        <v>712.823333333333</v>
      </c>
    </row>
    <row r="1335" spans="1:12">
      <c r="A1335">
        <v>41846.5416666634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232.826666666667</v>
      </c>
      <c r="H1335">
        <v>32.785</v>
      </c>
      <c r="I1335">
        <v>30.45</v>
      </c>
      <c r="J1335">
        <v>-2</v>
      </c>
      <c r="K1335">
        <v>1334</v>
      </c>
      <c r="L1335">
        <f t="shared" si="21"/>
        <v>232.826666666667</v>
      </c>
    </row>
    <row r="1336" spans="1:12">
      <c r="A1336">
        <v>41846.5833333301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</v>
      </c>
      <c r="H1336">
        <v>31.8133333333333</v>
      </c>
      <c r="I1336">
        <v>30.5083333333333</v>
      </c>
      <c r="J1336">
        <v>-2</v>
      </c>
      <c r="K1336">
        <v>1335</v>
      </c>
      <c r="L1336">
        <f t="shared" si="21"/>
        <v>314.663333333333</v>
      </c>
    </row>
    <row r="1337" spans="1:12">
      <c r="A1337">
        <v>41846.6249999968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127.386666666667</v>
      </c>
      <c r="H1337">
        <v>30.3233333333333</v>
      </c>
      <c r="I1337">
        <v>30.4416666666667</v>
      </c>
      <c r="J1337">
        <v>-2</v>
      </c>
      <c r="K1337">
        <v>1336</v>
      </c>
      <c r="L1337">
        <f t="shared" si="21"/>
        <v>127.386666666667</v>
      </c>
    </row>
    <row r="1338" spans="1:12">
      <c r="A1338">
        <v>41846.6666666634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83.6766666666667</v>
      </c>
      <c r="H1338">
        <v>29.475</v>
      </c>
      <c r="I1338">
        <v>30.4666666666667</v>
      </c>
      <c r="J1338">
        <v>-2</v>
      </c>
      <c r="K1338">
        <v>1337</v>
      </c>
      <c r="L1338">
        <f t="shared" si="21"/>
        <v>83.6766666666667</v>
      </c>
    </row>
    <row r="1339" spans="1:12">
      <c r="A1339">
        <v>41846.7083333301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</v>
      </c>
      <c r="H1339">
        <v>28.3316666666667</v>
      </c>
      <c r="I1339">
        <v>30.5</v>
      </c>
      <c r="J1339">
        <v>-2</v>
      </c>
      <c r="K1339">
        <v>1338</v>
      </c>
      <c r="L1339">
        <f t="shared" si="21"/>
        <v>45.51</v>
      </c>
    </row>
    <row r="1340" spans="1:12">
      <c r="A1340">
        <v>41846.7499999968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13.2368421052632</v>
      </c>
      <c r="H1340">
        <v>26.8883333333333</v>
      </c>
      <c r="I1340">
        <v>30.4916666666667</v>
      </c>
      <c r="J1340">
        <v>-2</v>
      </c>
      <c r="K1340">
        <v>1339</v>
      </c>
      <c r="L1340">
        <f t="shared" si="21"/>
        <v>13.2368421052632</v>
      </c>
    </row>
    <row r="1341" spans="1:12">
      <c r="A1341">
        <v>41846.7916666634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s">
        <v>241</v>
      </c>
      <c r="H1341">
        <v>26.46</v>
      </c>
      <c r="I1341">
        <v>30.4333333333333</v>
      </c>
      <c r="J1341">
        <v>-2</v>
      </c>
      <c r="K1341">
        <v>1340</v>
      </c>
      <c r="L1341">
        <f t="shared" si="21"/>
        <v>0.660020608382677</v>
      </c>
    </row>
    <row r="1342" spans="1:12">
      <c r="A1342">
        <v>41846.8333333301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s">
        <v>241</v>
      </c>
      <c r="H1342">
        <v>26.56</v>
      </c>
      <c r="I1342">
        <v>30.4666666666667</v>
      </c>
      <c r="J1342">
        <v>-2</v>
      </c>
      <c r="K1342">
        <v>1341</v>
      </c>
      <c r="L1342">
        <f t="shared" si="21"/>
        <v>0.538337314859054</v>
      </c>
    </row>
    <row r="1343" spans="1:12">
      <c r="A1343">
        <v>41846.8749999967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s">
        <v>241</v>
      </c>
      <c r="H1343">
        <v>26.7383333333333</v>
      </c>
      <c r="I1343">
        <v>30.5083333333333</v>
      </c>
      <c r="J1343">
        <v>-2</v>
      </c>
      <c r="K1343">
        <v>1342</v>
      </c>
      <c r="L1343">
        <f t="shared" si="21"/>
        <v>0.549610016420361</v>
      </c>
    </row>
    <row r="1344" spans="1:12">
      <c r="A1344">
        <v>41846.9166666634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s">
        <v>241</v>
      </c>
      <c r="H1344">
        <v>26.9583333333333</v>
      </c>
      <c r="I1344">
        <v>30.4416666666667</v>
      </c>
      <c r="J1344">
        <v>-2</v>
      </c>
      <c r="K1344">
        <v>1343</v>
      </c>
      <c r="L1344">
        <f t="shared" si="21"/>
        <v>0.594273261859469</v>
      </c>
    </row>
    <row r="1345" spans="1:12">
      <c r="A1345">
        <v>41846.9583333301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s">
        <v>241</v>
      </c>
      <c r="H1345">
        <v>27.0166666666667</v>
      </c>
      <c r="I1345">
        <v>30.4461538461538</v>
      </c>
      <c r="J1345">
        <v>-2</v>
      </c>
      <c r="K1345">
        <v>1344</v>
      </c>
      <c r="L1345">
        <f t="shared" si="21"/>
        <v>0.424779055099252</v>
      </c>
    </row>
    <row r="1346" spans="1:12">
      <c r="A1346">
        <v>41846.9999999967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s">
        <v>241</v>
      </c>
      <c r="H1346">
        <v>26.8716666666667</v>
      </c>
      <c r="I1346">
        <v>30.3454545454546</v>
      </c>
      <c r="J1346">
        <v>-2</v>
      </c>
      <c r="K1346">
        <v>1345</v>
      </c>
      <c r="L1346">
        <f t="shared" si="21"/>
        <v>0.349460884624169</v>
      </c>
    </row>
    <row r="1347" spans="1:12">
      <c r="A1347">
        <v>41847.0416666634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s">
        <v>241</v>
      </c>
      <c r="H1347">
        <v>26.6766666666667</v>
      </c>
      <c r="I1347">
        <v>30.2666666666667</v>
      </c>
      <c r="J1347">
        <v>-2</v>
      </c>
      <c r="K1347">
        <v>1346</v>
      </c>
      <c r="L1347">
        <f t="shared" ref="L1347:L1410" si="22">IF(G1347&lt;&gt;" ",G1347,VLOOKUP(E1347,$M$1:$N$24,2,FALSE))</f>
        <v>0.386152044240861</v>
      </c>
    </row>
    <row r="1348" spans="1:12">
      <c r="A1348">
        <v>41847.0833333301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s">
        <v>241</v>
      </c>
      <c r="H1348">
        <v>26.8983333333333</v>
      </c>
      <c r="I1348">
        <v>30.2916666666667</v>
      </c>
      <c r="J1348">
        <v>-2</v>
      </c>
      <c r="K1348">
        <v>1347</v>
      </c>
      <c r="L1348">
        <f t="shared" si="22"/>
        <v>0.360825464179156</v>
      </c>
    </row>
    <row r="1349" spans="1:12">
      <c r="A1349">
        <v>41847.1249999967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s">
        <v>241</v>
      </c>
      <c r="H1349">
        <v>26.75</v>
      </c>
      <c r="I1349">
        <v>30.275</v>
      </c>
      <c r="J1349">
        <v>-2</v>
      </c>
      <c r="K1349">
        <v>1348</v>
      </c>
      <c r="L1349">
        <f t="shared" si="22"/>
        <v>0.357045018207173</v>
      </c>
    </row>
    <row r="1350" spans="1:12">
      <c r="A1350">
        <v>41847.1666666634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</v>
      </c>
      <c r="I1350">
        <v>30.275</v>
      </c>
      <c r="J1350">
        <v>-2</v>
      </c>
      <c r="K1350">
        <v>1349</v>
      </c>
      <c r="L1350">
        <f t="shared" si="22"/>
        <v>0.5</v>
      </c>
    </row>
    <row r="1351" spans="1:12">
      <c r="A1351">
        <v>41847.2083333301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</v>
      </c>
      <c r="H1351">
        <v>26.9516666666667</v>
      </c>
      <c r="I1351">
        <v>30.2583333333333</v>
      </c>
      <c r="J1351">
        <v>-2</v>
      </c>
      <c r="K1351">
        <v>1350</v>
      </c>
      <c r="L1351">
        <f t="shared" si="22"/>
        <v>17.47</v>
      </c>
    </row>
    <row r="1352" spans="1:12">
      <c r="A1352">
        <v>41847.2499999967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</v>
      </c>
      <c r="H1352">
        <v>27.3783333333333</v>
      </c>
      <c r="I1352">
        <v>30.25</v>
      </c>
      <c r="J1352">
        <v>-2</v>
      </c>
      <c r="K1352">
        <v>1351</v>
      </c>
      <c r="L1352">
        <f t="shared" si="22"/>
        <v>57.7333333333333</v>
      </c>
    </row>
    <row r="1353" spans="1:12">
      <c r="A1353">
        <v>41847.2916666634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181.396666666667</v>
      </c>
      <c r="H1353">
        <v>27.7133333333333</v>
      </c>
      <c r="I1353">
        <v>30.325</v>
      </c>
      <c r="J1353">
        <v>-2</v>
      </c>
      <c r="K1353">
        <v>1352</v>
      </c>
      <c r="L1353">
        <f t="shared" si="22"/>
        <v>181.396666666667</v>
      </c>
    </row>
    <row r="1354" spans="1:12">
      <c r="A1354">
        <v>41847.3333333301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29.09</v>
      </c>
      <c r="I1354">
        <v>30.3583333333333</v>
      </c>
      <c r="J1354">
        <v>-2</v>
      </c>
      <c r="K1354">
        <v>1353</v>
      </c>
      <c r="L1354">
        <f t="shared" si="22"/>
        <v>219.9</v>
      </c>
    </row>
    <row r="1355" spans="1:12">
      <c r="A1355">
        <v>41847.3749999967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501.666666666667</v>
      </c>
      <c r="H1355">
        <v>29.65</v>
      </c>
      <c r="I1355">
        <v>30.4</v>
      </c>
      <c r="J1355">
        <v>-2</v>
      </c>
      <c r="K1355">
        <v>1354</v>
      </c>
      <c r="L1355">
        <f t="shared" si="22"/>
        <v>501.666666666667</v>
      </c>
    </row>
    <row r="1356" spans="1:12">
      <c r="A1356">
        <v>41847.4166666634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513.92</v>
      </c>
      <c r="H1356">
        <v>30.2083333333333</v>
      </c>
      <c r="I1356">
        <v>30.375</v>
      </c>
      <c r="J1356">
        <v>-2</v>
      </c>
      <c r="K1356">
        <v>1355</v>
      </c>
      <c r="L1356">
        <f t="shared" si="22"/>
        <v>513.92</v>
      </c>
    </row>
    <row r="1357" spans="1:12">
      <c r="A1357">
        <v>41847.45833333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</v>
      </c>
      <c r="H1357">
        <v>31.67</v>
      </c>
      <c r="I1357">
        <v>30.3833333333333</v>
      </c>
      <c r="J1357">
        <v>-2</v>
      </c>
      <c r="K1357">
        <v>1356</v>
      </c>
      <c r="L1357">
        <f t="shared" si="22"/>
        <v>596.9</v>
      </c>
    </row>
    <row r="1358" spans="1:12">
      <c r="A1358">
        <v>41847.4999999967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638.876666666667</v>
      </c>
      <c r="H1358">
        <v>31.86</v>
      </c>
      <c r="I1358">
        <v>30.3833333333333</v>
      </c>
      <c r="J1358">
        <v>-2</v>
      </c>
      <c r="K1358">
        <v>1357</v>
      </c>
      <c r="L1358">
        <f t="shared" si="22"/>
        <v>638.876666666667</v>
      </c>
    </row>
    <row r="1359" spans="1:12">
      <c r="A1359">
        <v>41847.5416666634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</v>
      </c>
      <c r="H1359">
        <v>31.2083333333333</v>
      </c>
      <c r="I1359">
        <v>36.9166666666667</v>
      </c>
      <c r="J1359">
        <v>-2</v>
      </c>
      <c r="K1359">
        <v>1358</v>
      </c>
      <c r="L1359">
        <f t="shared" si="22"/>
        <v>657.413333333333</v>
      </c>
    </row>
    <row r="1360" spans="1:12">
      <c r="A1360">
        <v>41847.58333333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</v>
      </c>
      <c r="H1360">
        <v>30.91</v>
      </c>
      <c r="I1360">
        <v>40.2333333333333</v>
      </c>
      <c r="J1360">
        <v>-2</v>
      </c>
      <c r="K1360">
        <v>1359</v>
      </c>
      <c r="L1360">
        <f t="shared" si="22"/>
        <v>448.590322580645</v>
      </c>
    </row>
    <row r="1361" spans="1:12">
      <c r="A1361">
        <v>41847.6249999967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</v>
      </c>
      <c r="H1361">
        <v>30.2266666666667</v>
      </c>
      <c r="I1361">
        <v>33.9083333333333</v>
      </c>
      <c r="J1361">
        <v>-2</v>
      </c>
      <c r="K1361">
        <v>1360</v>
      </c>
      <c r="L1361">
        <f t="shared" si="22"/>
        <v>28.4074074074074</v>
      </c>
    </row>
    <row r="1362" spans="1:12">
      <c r="A1362">
        <v>41847.6666666634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</v>
      </c>
      <c r="H1362">
        <v>28.6416666666667</v>
      </c>
      <c r="I1362">
        <v>37.1</v>
      </c>
      <c r="J1362">
        <v>-2</v>
      </c>
      <c r="K1362">
        <v>1361</v>
      </c>
      <c r="L1362">
        <f t="shared" si="22"/>
        <v>0.957142857142857</v>
      </c>
    </row>
    <row r="1363" spans="1:12">
      <c r="A1363">
        <v>41847.70833333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0.766666666666667</v>
      </c>
      <c r="H1363">
        <v>28.5233333333333</v>
      </c>
      <c r="I1363">
        <v>32.325</v>
      </c>
      <c r="J1363">
        <v>-2</v>
      </c>
      <c r="K1363">
        <v>1362</v>
      </c>
      <c r="L1363">
        <f t="shared" si="22"/>
        <v>0.766666666666667</v>
      </c>
    </row>
    <row r="1364" spans="1:12">
      <c r="A1364">
        <v>41847.7499999967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s">
        <v>241</v>
      </c>
      <c r="H1364">
        <v>27.0316666666667</v>
      </c>
      <c r="I1364">
        <v>30.7333333333333</v>
      </c>
      <c r="J1364">
        <v>-2</v>
      </c>
      <c r="K1364">
        <v>1363</v>
      </c>
      <c r="L1364">
        <f t="shared" si="22"/>
        <v>9.45190831709597</v>
      </c>
    </row>
    <row r="1365" spans="1:12">
      <c r="A1365">
        <v>41847.7916666634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s">
        <v>241</v>
      </c>
      <c r="H1365">
        <v>23.88</v>
      </c>
      <c r="I1365">
        <v>32.3583333333333</v>
      </c>
      <c r="J1365">
        <v>-2</v>
      </c>
      <c r="K1365">
        <v>1364</v>
      </c>
      <c r="L1365">
        <f t="shared" si="22"/>
        <v>0.660020608382677</v>
      </c>
    </row>
    <row r="1366" spans="1:12">
      <c r="A1366">
        <v>41847.83333333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s">
        <v>241</v>
      </c>
      <c r="H1366">
        <v>23.58</v>
      </c>
      <c r="I1366">
        <v>30.8166666666667</v>
      </c>
      <c r="J1366">
        <v>-2</v>
      </c>
      <c r="K1366">
        <v>1365</v>
      </c>
      <c r="L1366">
        <f t="shared" si="22"/>
        <v>0.538337314859054</v>
      </c>
    </row>
    <row r="1367" spans="1:12">
      <c r="A1367">
        <v>41847.8749999967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s">
        <v>241</v>
      </c>
      <c r="H1367">
        <v>23.8816666666667</v>
      </c>
      <c r="I1367">
        <v>30.75</v>
      </c>
      <c r="J1367">
        <v>-2</v>
      </c>
      <c r="K1367">
        <v>1366</v>
      </c>
      <c r="L1367">
        <f t="shared" si="22"/>
        <v>0.549610016420361</v>
      </c>
    </row>
    <row r="1368" spans="1:12">
      <c r="A1368">
        <v>41847.9166666634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s">
        <v>241</v>
      </c>
      <c r="H1368">
        <v>23.835</v>
      </c>
      <c r="I1368">
        <v>30.775</v>
      </c>
      <c r="J1368">
        <v>-2</v>
      </c>
      <c r="K1368">
        <v>1367</v>
      </c>
      <c r="L1368">
        <f t="shared" si="22"/>
        <v>0.594273261859469</v>
      </c>
    </row>
    <row r="1369" spans="1:12">
      <c r="A1369">
        <v>41847.95833333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24.0816666666667</v>
      </c>
      <c r="I1369">
        <v>30.6416666666667</v>
      </c>
      <c r="J1369">
        <v>-2</v>
      </c>
      <c r="K1369">
        <v>1368</v>
      </c>
      <c r="L1369">
        <f t="shared" si="22"/>
        <v>0.12</v>
      </c>
    </row>
    <row r="1370" spans="1:12">
      <c r="A1370">
        <v>41847.9999999967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0.248275862068966</v>
      </c>
      <c r="H1370">
        <v>24.36</v>
      </c>
      <c r="I1370">
        <v>30.6</v>
      </c>
      <c r="J1370">
        <v>-2</v>
      </c>
      <c r="K1370">
        <v>1369</v>
      </c>
      <c r="L1370">
        <f t="shared" si="22"/>
        <v>0.248275862068966</v>
      </c>
    </row>
    <row r="1371" spans="1:12">
      <c r="A1371">
        <v>41848.0416666633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0.310714285714286</v>
      </c>
      <c r="H1371">
        <v>24.5466666666667</v>
      </c>
      <c r="I1371">
        <v>30.55</v>
      </c>
      <c r="J1371">
        <v>-2</v>
      </c>
      <c r="K1371">
        <v>1370</v>
      </c>
      <c r="L1371">
        <f t="shared" si="22"/>
        <v>0.310714285714286</v>
      </c>
    </row>
    <row r="1372" spans="1:12">
      <c r="A1372">
        <v>41848.08333333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</v>
      </c>
      <c r="H1372">
        <v>24.5816666666667</v>
      </c>
      <c r="I1372">
        <v>30.525</v>
      </c>
      <c r="J1372">
        <v>-2</v>
      </c>
      <c r="K1372">
        <v>1371</v>
      </c>
      <c r="L1372">
        <f t="shared" si="22"/>
        <v>0.374074074074074</v>
      </c>
    </row>
    <row r="1373" spans="1:12">
      <c r="A1373">
        <v>41848.1249999967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</v>
      </c>
      <c r="H1373">
        <v>24.5716666666667</v>
      </c>
      <c r="I1373">
        <v>30.525</v>
      </c>
      <c r="J1373">
        <v>-2</v>
      </c>
      <c r="K1373">
        <v>1372</v>
      </c>
      <c r="L1373">
        <f t="shared" si="22"/>
        <v>0.27037037037037</v>
      </c>
    </row>
    <row r="1374" spans="1:12">
      <c r="A1374">
        <v>41848.1666666633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0.325</v>
      </c>
      <c r="H1374">
        <v>24.56</v>
      </c>
      <c r="I1374">
        <v>30.525</v>
      </c>
      <c r="J1374">
        <v>-2</v>
      </c>
      <c r="K1374">
        <v>1373</v>
      </c>
      <c r="L1374">
        <f t="shared" si="22"/>
        <v>0.325</v>
      </c>
    </row>
    <row r="1375" spans="1:12">
      <c r="A1375">
        <v>41848.20833333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24.5466666666667</v>
      </c>
      <c r="I1375">
        <v>30.4833333333333</v>
      </c>
      <c r="J1375">
        <v>-2</v>
      </c>
      <c r="K1375">
        <v>1374</v>
      </c>
      <c r="L1375">
        <f t="shared" si="22"/>
        <v>13.84</v>
      </c>
    </row>
    <row r="1376" spans="1:12">
      <c r="A1376">
        <v>41848.2499999967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78.1451612903226</v>
      </c>
      <c r="H1376">
        <v>25.1483333333333</v>
      </c>
      <c r="I1376">
        <v>30.5</v>
      </c>
      <c r="J1376">
        <v>-2</v>
      </c>
      <c r="K1376">
        <v>1375</v>
      </c>
      <c r="L1376">
        <f t="shared" si="22"/>
        <v>78.1451612903226</v>
      </c>
    </row>
    <row r="1377" spans="1:12">
      <c r="A1377">
        <v>41848.2916666633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129.756666666667</v>
      </c>
      <c r="H1377">
        <v>26.39</v>
      </c>
      <c r="I1377">
        <v>30.55</v>
      </c>
      <c r="J1377">
        <v>-2</v>
      </c>
      <c r="K1377">
        <v>1376</v>
      </c>
      <c r="L1377">
        <f t="shared" si="22"/>
        <v>129.756666666667</v>
      </c>
    </row>
    <row r="1378" spans="1:12">
      <c r="A1378">
        <v>41848.33333333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412.166666666667</v>
      </c>
      <c r="H1378">
        <v>28.3383333333333</v>
      </c>
      <c r="I1378">
        <v>30.6166666666667</v>
      </c>
      <c r="J1378">
        <v>-2</v>
      </c>
      <c r="K1378">
        <v>1377</v>
      </c>
      <c r="L1378">
        <f t="shared" si="22"/>
        <v>412.166666666667</v>
      </c>
    </row>
    <row r="1379" spans="1:12">
      <c r="A1379">
        <v>41848.3749999967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588.2</v>
      </c>
      <c r="H1379">
        <v>29.8433333333333</v>
      </c>
      <c r="I1379">
        <v>35.4</v>
      </c>
      <c r="J1379">
        <v>-2</v>
      </c>
      <c r="K1379">
        <v>1378</v>
      </c>
      <c r="L1379">
        <f t="shared" si="22"/>
        <v>588.2</v>
      </c>
    </row>
    <row r="1380" spans="1:12">
      <c r="A1380">
        <v>41848.4166666633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563.916666666667</v>
      </c>
      <c r="H1380">
        <v>31.455</v>
      </c>
      <c r="I1380">
        <v>35.4</v>
      </c>
      <c r="J1380">
        <v>-2</v>
      </c>
      <c r="K1380">
        <v>1379</v>
      </c>
      <c r="L1380">
        <f t="shared" si="22"/>
        <v>563.916666666667</v>
      </c>
    </row>
    <row r="1381" spans="1:12">
      <c r="A1381">
        <v>41848.45833333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</v>
      </c>
      <c r="H1381">
        <v>31.8633333333333</v>
      </c>
      <c r="I1381">
        <v>37.05</v>
      </c>
      <c r="J1381">
        <v>-2</v>
      </c>
      <c r="K1381">
        <v>1380</v>
      </c>
      <c r="L1381">
        <f t="shared" si="22"/>
        <v>659.573333333333</v>
      </c>
    </row>
    <row r="1382" spans="1:12">
      <c r="A1382">
        <v>41848.4999999967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401.6</v>
      </c>
      <c r="H1382">
        <v>33.085</v>
      </c>
      <c r="I1382">
        <v>37.125</v>
      </c>
      <c r="J1382">
        <v>-2</v>
      </c>
      <c r="K1382">
        <v>1381</v>
      </c>
      <c r="L1382">
        <f t="shared" si="22"/>
        <v>401.6</v>
      </c>
    </row>
    <row r="1383" spans="1:12">
      <c r="A1383">
        <v>41848.5416666633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</v>
      </c>
      <c r="H1383">
        <v>32.9183333333333</v>
      </c>
      <c r="I1383">
        <v>37.175</v>
      </c>
      <c r="J1383">
        <v>-2</v>
      </c>
      <c r="K1383">
        <v>1382</v>
      </c>
      <c r="L1383">
        <f t="shared" si="22"/>
        <v>280.803333333333</v>
      </c>
    </row>
    <row r="1384" spans="1:12">
      <c r="A1384">
        <v>41848.58333333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</v>
      </c>
      <c r="H1384">
        <v>32.12</v>
      </c>
      <c r="I1384">
        <v>37.2416666666667</v>
      </c>
      <c r="J1384">
        <v>-2</v>
      </c>
      <c r="K1384">
        <v>1383</v>
      </c>
      <c r="L1384">
        <f t="shared" si="22"/>
        <v>189.07</v>
      </c>
    </row>
    <row r="1385" spans="1:12">
      <c r="A1385">
        <v>41848.6249999966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</v>
      </c>
      <c r="H1385">
        <v>31.525</v>
      </c>
      <c r="I1385">
        <v>35.6166666666667</v>
      </c>
      <c r="J1385">
        <v>-2</v>
      </c>
      <c r="K1385">
        <v>1384</v>
      </c>
      <c r="L1385">
        <f t="shared" si="22"/>
        <v>210.443333333333</v>
      </c>
    </row>
    <row r="1386" spans="1:12">
      <c r="A1386">
        <v>41848.6666666633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122.726666666667</v>
      </c>
      <c r="H1386">
        <v>31.74</v>
      </c>
      <c r="I1386">
        <v>38.8333333333333</v>
      </c>
      <c r="J1386">
        <v>-2</v>
      </c>
      <c r="K1386">
        <v>1385</v>
      </c>
      <c r="L1386">
        <f t="shared" si="22"/>
        <v>122.726666666667</v>
      </c>
    </row>
    <row r="1387" spans="1:12">
      <c r="A1387">
        <v>41848.70833333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42.1266666666667</v>
      </c>
      <c r="H1387">
        <v>30.8283333333333</v>
      </c>
      <c r="I1387">
        <v>35.7166666666667</v>
      </c>
      <c r="J1387">
        <v>-2</v>
      </c>
      <c r="K1387">
        <v>1386</v>
      </c>
      <c r="L1387">
        <f t="shared" si="22"/>
        <v>42.1266666666667</v>
      </c>
    </row>
    <row r="1388" spans="1:12">
      <c r="A1388">
        <v>41848.7499999966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12.8294117647059</v>
      </c>
      <c r="H1388">
        <v>29.575</v>
      </c>
      <c r="I1388">
        <v>37.3416666666667</v>
      </c>
      <c r="J1388">
        <v>-2</v>
      </c>
      <c r="K1388">
        <v>1387</v>
      </c>
      <c r="L1388">
        <f t="shared" si="22"/>
        <v>12.8294117647059</v>
      </c>
    </row>
    <row r="1389" spans="1:12">
      <c r="A1389">
        <v>41848.7916666633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s">
        <v>241</v>
      </c>
      <c r="H1389">
        <v>29.0216666666667</v>
      </c>
      <c r="I1389">
        <v>30.8416666666667</v>
      </c>
      <c r="J1389">
        <v>-2</v>
      </c>
      <c r="K1389">
        <v>1388</v>
      </c>
      <c r="L1389">
        <f t="shared" si="22"/>
        <v>0.660020608382677</v>
      </c>
    </row>
    <row r="1390" spans="1:12">
      <c r="A1390">
        <v>41848.83333333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s">
        <v>241</v>
      </c>
      <c r="H1390">
        <v>28.7966666666666</v>
      </c>
      <c r="I1390">
        <v>34.0583333333333</v>
      </c>
      <c r="J1390">
        <v>-2</v>
      </c>
      <c r="K1390">
        <v>1389</v>
      </c>
      <c r="L1390">
        <f t="shared" si="22"/>
        <v>0.538337314859054</v>
      </c>
    </row>
    <row r="1391" spans="1:12">
      <c r="A1391">
        <v>41848.8749999966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s">
        <v>241</v>
      </c>
      <c r="H1391">
        <v>28.5083333333333</v>
      </c>
      <c r="I1391">
        <v>30.8833333333333</v>
      </c>
      <c r="J1391">
        <v>-2</v>
      </c>
      <c r="K1391">
        <v>1390</v>
      </c>
      <c r="L1391">
        <f t="shared" si="22"/>
        <v>0.549610016420361</v>
      </c>
    </row>
    <row r="1392" spans="1:12">
      <c r="A1392">
        <v>41848.9166666633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s">
        <v>241</v>
      </c>
      <c r="H1392">
        <v>28.1183333333334</v>
      </c>
      <c r="I1392">
        <v>30.825</v>
      </c>
      <c r="J1392">
        <v>-2</v>
      </c>
      <c r="K1392">
        <v>1391</v>
      </c>
      <c r="L1392">
        <f t="shared" si="22"/>
        <v>0.594273261859469</v>
      </c>
    </row>
    <row r="1393" spans="1:12">
      <c r="A1393">
        <v>41848.95833333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s">
        <v>241</v>
      </c>
      <c r="H1393">
        <v>27.67</v>
      </c>
      <c r="I1393">
        <v>30.6833333333333</v>
      </c>
      <c r="J1393">
        <v>-2</v>
      </c>
      <c r="K1393">
        <v>1392</v>
      </c>
      <c r="L1393">
        <f t="shared" si="22"/>
        <v>0.424779055099252</v>
      </c>
    </row>
    <row r="1394" spans="1:12">
      <c r="A1394">
        <v>41848.9999999966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s">
        <v>241</v>
      </c>
      <c r="H1394">
        <v>27.53</v>
      </c>
      <c r="I1394">
        <v>30.6333333333333</v>
      </c>
      <c r="J1394">
        <v>-2</v>
      </c>
      <c r="K1394">
        <v>1393</v>
      </c>
      <c r="L1394">
        <f t="shared" si="22"/>
        <v>0.349460884624169</v>
      </c>
    </row>
    <row r="1395" spans="1:12">
      <c r="A1395">
        <v>41849.0416666633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s">
        <v>241</v>
      </c>
      <c r="H1395">
        <v>27.435</v>
      </c>
      <c r="I1395">
        <v>30.6083333333333</v>
      </c>
      <c r="J1395">
        <v>0</v>
      </c>
      <c r="K1395">
        <v>1394</v>
      </c>
      <c r="L1395">
        <f t="shared" si="22"/>
        <v>0.386152044240861</v>
      </c>
    </row>
    <row r="1396" spans="1:12">
      <c r="A1396">
        <v>41849.08333333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s">
        <v>241</v>
      </c>
      <c r="H1396">
        <v>27.4083333333333</v>
      </c>
      <c r="I1396">
        <v>30.6</v>
      </c>
      <c r="J1396">
        <v>0</v>
      </c>
      <c r="K1396">
        <v>1395</v>
      </c>
      <c r="L1396">
        <f t="shared" si="22"/>
        <v>0.360825464179156</v>
      </c>
    </row>
    <row r="1397" spans="1:12">
      <c r="A1397">
        <v>41849.1249999966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s">
        <v>241</v>
      </c>
      <c r="H1397">
        <v>27.4783333333333</v>
      </c>
      <c r="I1397">
        <v>30.625</v>
      </c>
      <c r="J1397">
        <v>0</v>
      </c>
      <c r="K1397">
        <v>1396</v>
      </c>
      <c r="L1397">
        <f t="shared" si="22"/>
        <v>0.357045018207173</v>
      </c>
    </row>
    <row r="1398" spans="1:12">
      <c r="A1398">
        <v>41849.1666666633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s">
        <v>241</v>
      </c>
      <c r="H1398">
        <v>27.2316666666666</v>
      </c>
      <c r="I1398">
        <v>30.6</v>
      </c>
      <c r="J1398">
        <v>0</v>
      </c>
      <c r="K1398">
        <v>1397</v>
      </c>
      <c r="L1398">
        <f t="shared" si="22"/>
        <v>1.02446706828525</v>
      </c>
    </row>
    <row r="1399" spans="1:12">
      <c r="A1399">
        <v>41849.2083333299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</v>
      </c>
      <c r="H1399">
        <v>27.0833333333333</v>
      </c>
      <c r="I1399">
        <v>30.55</v>
      </c>
      <c r="J1399">
        <v>0</v>
      </c>
      <c r="K1399">
        <v>1398</v>
      </c>
      <c r="L1399">
        <f t="shared" si="22"/>
        <v>20.1285714285714</v>
      </c>
    </row>
    <row r="1400" spans="1:12">
      <c r="A1400">
        <v>41849.2499999966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</v>
      </c>
      <c r="I1400">
        <v>30.55</v>
      </c>
      <c r="J1400">
        <v>0</v>
      </c>
      <c r="K1400">
        <v>1399</v>
      </c>
      <c r="L1400">
        <f t="shared" si="22"/>
        <v>101.68</v>
      </c>
    </row>
    <row r="1401" spans="1:12">
      <c r="A1401">
        <v>41849.2916666633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258.266666666667</v>
      </c>
      <c r="H1401">
        <v>29.49</v>
      </c>
      <c r="I1401">
        <v>30.6833333333333</v>
      </c>
      <c r="J1401">
        <v>0</v>
      </c>
      <c r="K1401">
        <v>1400</v>
      </c>
      <c r="L1401">
        <f t="shared" si="22"/>
        <v>258.266666666667</v>
      </c>
    </row>
    <row r="1402" spans="1:12">
      <c r="A1402">
        <v>41849.3333333299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318.326666666667</v>
      </c>
      <c r="H1402">
        <v>30.0266666666667</v>
      </c>
      <c r="I1402">
        <v>37.1166666666667</v>
      </c>
      <c r="J1402">
        <v>0</v>
      </c>
      <c r="K1402">
        <v>1401</v>
      </c>
      <c r="L1402">
        <f t="shared" si="22"/>
        <v>318.326666666667</v>
      </c>
    </row>
    <row r="1403" spans="1:12">
      <c r="A1403">
        <v>41849.3749999966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</v>
      </c>
      <c r="H1403">
        <v>31.8566666666667</v>
      </c>
      <c r="I1403">
        <v>37.1916666666667</v>
      </c>
      <c r="J1403">
        <v>0</v>
      </c>
      <c r="K1403">
        <v>1402</v>
      </c>
      <c r="L1403">
        <f t="shared" si="22"/>
        <v>497.63</v>
      </c>
    </row>
    <row r="1404" spans="1:12">
      <c r="A1404">
        <v>41849.4166666633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</v>
      </c>
      <c r="I1404">
        <v>37.25</v>
      </c>
      <c r="J1404">
        <v>0</v>
      </c>
      <c r="K1404">
        <v>1403</v>
      </c>
      <c r="L1404">
        <f t="shared" si="22"/>
        <v>659.05</v>
      </c>
    </row>
    <row r="1405" spans="1:12">
      <c r="A1405">
        <v>41849.4583333299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</v>
      </c>
      <c r="H1405">
        <v>33.6266666666667</v>
      </c>
      <c r="I1405">
        <v>38.9</v>
      </c>
      <c r="J1405">
        <v>0</v>
      </c>
      <c r="K1405">
        <v>1404</v>
      </c>
      <c r="L1405">
        <f t="shared" si="22"/>
        <v>620.663333333333</v>
      </c>
    </row>
    <row r="1406" spans="1:12">
      <c r="A1406">
        <v>41849.4999999966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886.96</v>
      </c>
      <c r="H1406">
        <v>34.265</v>
      </c>
      <c r="I1406">
        <v>40.5666666666667</v>
      </c>
      <c r="J1406">
        <v>0</v>
      </c>
      <c r="K1406">
        <v>1405</v>
      </c>
      <c r="L1406">
        <f t="shared" si="22"/>
        <v>886.96</v>
      </c>
    </row>
    <row r="1407" spans="1:12">
      <c r="A1407">
        <v>41849.5416666633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</v>
      </c>
      <c r="H1407">
        <v>34.3083333333333</v>
      </c>
      <c r="I1407">
        <v>40.6416666666667</v>
      </c>
      <c r="J1407">
        <v>0</v>
      </c>
      <c r="K1407">
        <v>1406</v>
      </c>
      <c r="L1407">
        <f t="shared" si="22"/>
        <v>890.9</v>
      </c>
    </row>
    <row r="1408" spans="1:12">
      <c r="A1408">
        <v>41849.5833333299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752.503333333333</v>
      </c>
      <c r="H1408">
        <v>34.4866666666667</v>
      </c>
      <c r="I1408">
        <v>42.3083333333333</v>
      </c>
      <c r="J1408">
        <v>0</v>
      </c>
      <c r="K1408">
        <v>1407</v>
      </c>
      <c r="L1408">
        <f t="shared" si="22"/>
        <v>752.503333333333</v>
      </c>
    </row>
    <row r="1409" spans="1:12">
      <c r="A1409">
        <v>41849.6249999966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34.5516666666667</v>
      </c>
      <c r="I1409">
        <v>39.1166666666667</v>
      </c>
      <c r="J1409">
        <v>0</v>
      </c>
      <c r="K1409">
        <v>1408</v>
      </c>
      <c r="L1409">
        <f t="shared" si="22"/>
        <v>526.296551724138</v>
      </c>
    </row>
    <row r="1410" spans="1:12">
      <c r="A1410">
        <v>41849.6666666633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249.43</v>
      </c>
      <c r="H1410">
        <v>34.13</v>
      </c>
      <c r="I1410">
        <v>41.6454545454545</v>
      </c>
      <c r="J1410">
        <v>0</v>
      </c>
      <c r="K1410">
        <v>1409</v>
      </c>
      <c r="L1410">
        <f t="shared" si="22"/>
        <v>249.43</v>
      </c>
    </row>
    <row r="1411" spans="1:12">
      <c r="A1411">
        <v>41849.7083333299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48.3566666666667</v>
      </c>
      <c r="H1411">
        <v>32.92</v>
      </c>
      <c r="I1411">
        <v>37.575</v>
      </c>
      <c r="J1411">
        <v>0</v>
      </c>
      <c r="K1411">
        <v>1410</v>
      </c>
      <c r="L1411">
        <f t="shared" ref="L1411:L1474" si="23">IF(G1411&lt;&gt;" ",G1411,VLOOKUP(E1411,$M$1:$N$24,2,FALSE))</f>
        <v>48.3566666666667</v>
      </c>
    </row>
    <row r="1412" spans="1:12">
      <c r="A1412">
        <v>41849.7499999966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</v>
      </c>
      <c r="H1412">
        <v>31.4216666666667</v>
      </c>
      <c r="I1412">
        <v>37.5083333333333</v>
      </c>
      <c r="J1412">
        <v>0</v>
      </c>
      <c r="K1412">
        <v>1411</v>
      </c>
      <c r="L1412">
        <f t="shared" si="23"/>
        <v>12.95</v>
      </c>
    </row>
    <row r="1413" spans="1:12">
      <c r="A1413">
        <v>41849.7916666632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s">
        <v>241</v>
      </c>
      <c r="H1413">
        <v>30.4066666666667</v>
      </c>
      <c r="I1413">
        <v>35.8083333333333</v>
      </c>
      <c r="J1413">
        <v>0</v>
      </c>
      <c r="K1413">
        <v>1412</v>
      </c>
      <c r="L1413">
        <f t="shared" si="23"/>
        <v>0.660020608382677</v>
      </c>
    </row>
    <row r="1414" spans="1:12">
      <c r="A1414">
        <v>41849.8333333299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s">
        <v>241</v>
      </c>
      <c r="H1414">
        <v>29.6883333333333</v>
      </c>
      <c r="I1414">
        <v>32.5083333333333</v>
      </c>
      <c r="J1414">
        <v>0</v>
      </c>
      <c r="K1414">
        <v>1413</v>
      </c>
      <c r="L1414">
        <f t="shared" si="23"/>
        <v>0.538337314859054</v>
      </c>
    </row>
    <row r="1415" spans="1:12">
      <c r="A1415">
        <v>41849.8749999966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s">
        <v>241</v>
      </c>
      <c r="H1415">
        <v>29.245</v>
      </c>
      <c r="I1415">
        <v>32.525</v>
      </c>
      <c r="J1415">
        <v>0</v>
      </c>
      <c r="K1415">
        <v>1414</v>
      </c>
      <c r="L1415">
        <f t="shared" si="23"/>
        <v>0.549610016420361</v>
      </c>
    </row>
    <row r="1416" spans="1:12">
      <c r="A1416">
        <v>41849.9166666632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s">
        <v>241</v>
      </c>
      <c r="H1416">
        <v>28.9383333333333</v>
      </c>
      <c r="I1416">
        <v>32.525</v>
      </c>
      <c r="J1416">
        <v>0</v>
      </c>
      <c r="K1416">
        <v>1415</v>
      </c>
      <c r="L1416">
        <f t="shared" si="23"/>
        <v>0.594273261859469</v>
      </c>
    </row>
    <row r="1417" spans="1:12">
      <c r="A1417">
        <v>41849.9583333299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s">
        <v>241</v>
      </c>
      <c r="H1417">
        <v>28.6733333333333</v>
      </c>
      <c r="I1417">
        <v>30.9307692307692</v>
      </c>
      <c r="J1417">
        <v>0</v>
      </c>
      <c r="K1417">
        <v>1416</v>
      </c>
      <c r="L1417">
        <f t="shared" si="23"/>
        <v>0.424779055099252</v>
      </c>
    </row>
    <row r="1418" spans="1:12">
      <c r="A1418">
        <v>41849.9999999966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s">
        <v>241</v>
      </c>
      <c r="H1418">
        <v>28.33</v>
      </c>
      <c r="I1418">
        <v>30.9</v>
      </c>
      <c r="J1418">
        <v>0</v>
      </c>
      <c r="K1418">
        <v>1417</v>
      </c>
      <c r="L1418">
        <f t="shared" si="23"/>
        <v>0.349460884624169</v>
      </c>
    </row>
    <row r="1419" spans="1:12">
      <c r="A1419">
        <v>41850.0416666632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s">
        <v>241</v>
      </c>
      <c r="H1419">
        <v>28.07</v>
      </c>
      <c r="I1419">
        <v>30.8666666666667</v>
      </c>
      <c r="J1419">
        <v>0</v>
      </c>
      <c r="K1419">
        <v>1418</v>
      </c>
      <c r="L1419">
        <f t="shared" si="23"/>
        <v>0.386152044240861</v>
      </c>
    </row>
    <row r="1420" spans="1:12">
      <c r="A1420">
        <v>41850.0833333299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s">
        <v>241</v>
      </c>
      <c r="H1420">
        <v>27.9766666666667</v>
      </c>
      <c r="I1420">
        <v>30.825</v>
      </c>
      <c r="J1420">
        <v>0</v>
      </c>
      <c r="K1420">
        <v>1419</v>
      </c>
      <c r="L1420">
        <f t="shared" si="23"/>
        <v>0.360825464179156</v>
      </c>
    </row>
    <row r="1421" spans="1:12">
      <c r="A1421">
        <v>41850.1249999966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s">
        <v>241</v>
      </c>
      <c r="H1421">
        <v>27.8366666666667</v>
      </c>
      <c r="I1421">
        <v>30.775</v>
      </c>
      <c r="J1421">
        <v>0</v>
      </c>
      <c r="K1421">
        <v>1420</v>
      </c>
      <c r="L1421">
        <f t="shared" si="23"/>
        <v>0.357045018207173</v>
      </c>
    </row>
    <row r="1422" spans="1:12">
      <c r="A1422">
        <v>41850.1666666632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s">
        <v>241</v>
      </c>
      <c r="H1422">
        <v>27.6533333333333</v>
      </c>
      <c r="I1422">
        <v>30.7166666666667</v>
      </c>
      <c r="J1422">
        <v>0</v>
      </c>
      <c r="K1422">
        <v>1421</v>
      </c>
      <c r="L1422">
        <f t="shared" si="23"/>
        <v>1.02446706828525</v>
      </c>
    </row>
    <row r="1423" spans="1:12">
      <c r="A1423">
        <v>41850.2083333299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</v>
      </c>
      <c r="H1423">
        <v>27.7566666666667</v>
      </c>
      <c r="I1423">
        <v>30.6916666666667</v>
      </c>
      <c r="J1423">
        <v>0</v>
      </c>
      <c r="K1423">
        <v>1422</v>
      </c>
      <c r="L1423">
        <f t="shared" si="23"/>
        <v>14.7933333333333</v>
      </c>
    </row>
    <row r="1424" spans="1:12">
      <c r="A1424">
        <v>41850.2499999966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</v>
      </c>
      <c r="H1424">
        <v>28.885</v>
      </c>
      <c r="I1424">
        <v>30.6583333333333</v>
      </c>
      <c r="J1424">
        <v>0</v>
      </c>
      <c r="K1424">
        <v>1423</v>
      </c>
      <c r="L1424">
        <f t="shared" si="23"/>
        <v>73.9516129032258</v>
      </c>
    </row>
    <row r="1425" spans="1:12">
      <c r="A1425">
        <v>41850.2916666632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</v>
      </c>
      <c r="H1425">
        <v>30.4316666666667</v>
      </c>
      <c r="I1425">
        <v>33.9333333333333</v>
      </c>
      <c r="J1425">
        <v>0</v>
      </c>
      <c r="K1425">
        <v>1424</v>
      </c>
      <c r="L1425">
        <f t="shared" si="23"/>
        <v>291.283333333333</v>
      </c>
    </row>
    <row r="1426" spans="1:12">
      <c r="A1426">
        <v>41850.3333333299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</v>
      </c>
      <c r="H1426">
        <v>31.68</v>
      </c>
      <c r="I1426">
        <v>38.8</v>
      </c>
      <c r="J1426">
        <v>0</v>
      </c>
      <c r="K1426">
        <v>1425</v>
      </c>
      <c r="L1426">
        <f t="shared" si="23"/>
        <v>648.683333333333</v>
      </c>
    </row>
    <row r="1427" spans="1:12">
      <c r="A1427">
        <v>41850.3749999965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</v>
      </c>
      <c r="H1427">
        <v>32.85</v>
      </c>
      <c r="I1427">
        <v>40.5416666666667</v>
      </c>
      <c r="J1427">
        <v>0</v>
      </c>
      <c r="K1427">
        <v>1426</v>
      </c>
      <c r="L1427">
        <f t="shared" si="23"/>
        <v>731.53</v>
      </c>
    </row>
    <row r="1428" spans="1:12">
      <c r="A1428">
        <v>41850.4166666632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</v>
      </c>
      <c r="H1428">
        <v>33.585</v>
      </c>
      <c r="I1428">
        <v>40.65</v>
      </c>
      <c r="J1428">
        <v>0</v>
      </c>
      <c r="K1428">
        <v>1427</v>
      </c>
      <c r="L1428">
        <f t="shared" si="23"/>
        <v>852.35</v>
      </c>
    </row>
    <row r="1429" spans="1:12">
      <c r="A1429">
        <v>41850.4583333299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</v>
      </c>
      <c r="H1429">
        <v>34.5733333333333</v>
      </c>
      <c r="I1429">
        <v>39.0916666666667</v>
      </c>
      <c r="J1429">
        <v>0</v>
      </c>
      <c r="K1429">
        <v>1428</v>
      </c>
      <c r="L1429">
        <f t="shared" si="23"/>
        <v>861.876666666666</v>
      </c>
    </row>
    <row r="1430" spans="1:12">
      <c r="A1430">
        <v>41850.4999999965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988.896666666667</v>
      </c>
      <c r="H1430">
        <v>34.93</v>
      </c>
      <c r="I1430">
        <v>40.7333333333333</v>
      </c>
      <c r="J1430">
        <v>0</v>
      </c>
      <c r="K1430">
        <v>1429</v>
      </c>
      <c r="L1430">
        <f t="shared" si="23"/>
        <v>988.896666666667</v>
      </c>
    </row>
    <row r="1431" spans="1:12">
      <c r="A1431">
        <v>41850.5416666632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759.896666666667</v>
      </c>
      <c r="H1431">
        <v>35.3566666666667</v>
      </c>
      <c r="I1431">
        <v>42.4416666666667</v>
      </c>
      <c r="J1431">
        <v>0</v>
      </c>
      <c r="K1431">
        <v>1430</v>
      </c>
      <c r="L1431">
        <f t="shared" si="23"/>
        <v>759.896666666667</v>
      </c>
    </row>
    <row r="1432" spans="1:12">
      <c r="A1432">
        <v>41850.5833333299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723.81</v>
      </c>
      <c r="H1432">
        <v>34.99</v>
      </c>
      <c r="I1432">
        <v>40.8833333333333</v>
      </c>
      <c r="J1432">
        <v>0</v>
      </c>
      <c r="K1432">
        <v>1431</v>
      </c>
      <c r="L1432">
        <f t="shared" si="23"/>
        <v>723.81</v>
      </c>
    </row>
    <row r="1433" spans="1:12">
      <c r="A1433">
        <v>41850.6249999965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552.261290322581</v>
      </c>
      <c r="H1433">
        <v>34.2233333333333</v>
      </c>
      <c r="I1433">
        <v>40.9</v>
      </c>
      <c r="J1433">
        <v>0</v>
      </c>
      <c r="K1433">
        <v>1432</v>
      </c>
      <c r="L1433">
        <f t="shared" si="23"/>
        <v>552.261290322581</v>
      </c>
    </row>
    <row r="1434" spans="1:12">
      <c r="A1434">
        <v>41850.6666666632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</v>
      </c>
      <c r="H1434">
        <v>33.4816666666667</v>
      </c>
      <c r="I1434">
        <v>40.9583333333333</v>
      </c>
      <c r="J1434">
        <v>0</v>
      </c>
      <c r="K1434">
        <v>1433</v>
      </c>
      <c r="L1434">
        <f t="shared" si="23"/>
        <v>256.75</v>
      </c>
    </row>
    <row r="1435" spans="1:12">
      <c r="A1435">
        <v>41850.7083333299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</v>
      </c>
      <c r="H1435">
        <v>32.1366666666667</v>
      </c>
      <c r="I1435">
        <v>39.3583333333333</v>
      </c>
      <c r="J1435">
        <v>0</v>
      </c>
      <c r="K1435">
        <v>1434</v>
      </c>
      <c r="L1435">
        <f t="shared" si="23"/>
        <v>63.2774193548387</v>
      </c>
    </row>
    <row r="1436" spans="1:12">
      <c r="A1436">
        <v>41850.7499999965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14.7588235294118</v>
      </c>
      <c r="H1436">
        <v>30.6066666666667</v>
      </c>
      <c r="I1436">
        <v>39.325</v>
      </c>
      <c r="J1436">
        <v>0</v>
      </c>
      <c r="K1436">
        <v>1435</v>
      </c>
      <c r="L1436">
        <f t="shared" si="23"/>
        <v>14.7588235294118</v>
      </c>
    </row>
    <row r="1437" spans="1:12">
      <c r="A1437">
        <v>41850.7916666632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s">
        <v>241</v>
      </c>
      <c r="H1437">
        <v>29.7133333333333</v>
      </c>
      <c r="I1437">
        <v>36.0166666666667</v>
      </c>
      <c r="J1437">
        <v>0</v>
      </c>
      <c r="K1437">
        <v>1436</v>
      </c>
      <c r="L1437">
        <f t="shared" si="23"/>
        <v>0.660020608382677</v>
      </c>
    </row>
    <row r="1438" spans="1:12">
      <c r="A1438">
        <v>41850.8333333299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s">
        <v>241</v>
      </c>
      <c r="H1438">
        <v>29.515</v>
      </c>
      <c r="I1438">
        <v>35.9833333333333</v>
      </c>
      <c r="J1438">
        <v>0</v>
      </c>
      <c r="K1438">
        <v>1437</v>
      </c>
      <c r="L1438">
        <f t="shared" si="23"/>
        <v>0.538337314859054</v>
      </c>
    </row>
    <row r="1439" spans="1:12">
      <c r="A1439">
        <v>41850.8749999965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s">
        <v>241</v>
      </c>
      <c r="H1439">
        <v>29.3883333333333</v>
      </c>
      <c r="I1439">
        <v>34.35</v>
      </c>
      <c r="J1439">
        <v>0</v>
      </c>
      <c r="K1439">
        <v>1438</v>
      </c>
      <c r="L1439">
        <f t="shared" si="23"/>
        <v>0.549610016420361</v>
      </c>
    </row>
    <row r="1440" spans="1:12">
      <c r="A1440">
        <v>41850.9166666632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s">
        <v>241</v>
      </c>
      <c r="H1440">
        <v>29.31</v>
      </c>
      <c r="I1440">
        <v>37.5416666666667</v>
      </c>
      <c r="J1440">
        <v>0</v>
      </c>
      <c r="K1440">
        <v>1439</v>
      </c>
      <c r="L1440">
        <f t="shared" si="23"/>
        <v>0.594273261859469</v>
      </c>
    </row>
    <row r="1441" spans="1:12">
      <c r="A1441">
        <v>41850.9583333298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s">
        <v>241</v>
      </c>
      <c r="H1441">
        <v>29.2366666666667</v>
      </c>
      <c r="I1441">
        <v>34.275</v>
      </c>
      <c r="J1441">
        <v>0</v>
      </c>
      <c r="K1441">
        <v>1440</v>
      </c>
      <c r="L1441">
        <f t="shared" si="23"/>
        <v>0.424779055099252</v>
      </c>
    </row>
    <row r="1442" spans="1:12">
      <c r="A1442">
        <v>41850.9999999965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s">
        <v>241</v>
      </c>
      <c r="H1442">
        <v>29.0016666666667</v>
      </c>
      <c r="I1442">
        <v>34.3</v>
      </c>
      <c r="J1442">
        <v>0</v>
      </c>
      <c r="K1442">
        <v>1441</v>
      </c>
      <c r="L1442">
        <f t="shared" si="23"/>
        <v>0.349460884624169</v>
      </c>
    </row>
    <row r="1443" spans="1:12">
      <c r="A1443">
        <v>41851.0416666632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s">
        <v>241</v>
      </c>
      <c r="H1443">
        <v>28.895</v>
      </c>
      <c r="I1443">
        <v>32.6666666666667</v>
      </c>
      <c r="J1443">
        <v>-2</v>
      </c>
      <c r="K1443">
        <v>1442</v>
      </c>
      <c r="L1443">
        <f t="shared" si="23"/>
        <v>0.386152044240861</v>
      </c>
    </row>
    <row r="1444" spans="1:12">
      <c r="A1444">
        <v>41851.0833333298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s">
        <v>241</v>
      </c>
      <c r="H1444">
        <v>28.9033333333333</v>
      </c>
      <c r="I1444">
        <v>34.1666666666667</v>
      </c>
      <c r="J1444">
        <v>-2</v>
      </c>
      <c r="K1444">
        <v>1443</v>
      </c>
      <c r="L1444">
        <f t="shared" si="23"/>
        <v>0.360825464179156</v>
      </c>
    </row>
    <row r="1445" spans="1:12">
      <c r="A1445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s">
        <v>241</v>
      </c>
      <c r="H1445">
        <v>28.8533333333333</v>
      </c>
      <c r="I1445">
        <v>34.1416666666667</v>
      </c>
      <c r="J1445">
        <v>-2</v>
      </c>
      <c r="K1445">
        <v>1444</v>
      </c>
      <c r="L1445">
        <f t="shared" si="23"/>
        <v>0.357045018207173</v>
      </c>
    </row>
    <row r="1446" spans="1:12">
      <c r="A1446">
        <v>41851.1666666632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s">
        <v>241</v>
      </c>
      <c r="H1446">
        <v>28.7933333333333</v>
      </c>
      <c r="I1446">
        <v>35.7583333333333</v>
      </c>
      <c r="J1446">
        <v>-2</v>
      </c>
      <c r="K1446">
        <v>1445</v>
      </c>
      <c r="L1446">
        <f t="shared" si="23"/>
        <v>1.02446706828525</v>
      </c>
    </row>
    <row r="1447" spans="1:12">
      <c r="A1447">
        <v>41851.2083333298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</v>
      </c>
      <c r="H1447">
        <v>28.7016666666667</v>
      </c>
      <c r="I1447">
        <v>34.15</v>
      </c>
      <c r="J1447">
        <v>-2</v>
      </c>
      <c r="K1447">
        <v>1446</v>
      </c>
      <c r="L1447">
        <f t="shared" si="23"/>
        <v>18.7758620689655</v>
      </c>
    </row>
    <row r="1448" spans="1:12">
      <c r="A1448">
        <v>41851.2499999965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107.716666666667</v>
      </c>
      <c r="H1448">
        <v>29.985</v>
      </c>
      <c r="I1448">
        <v>37.3583333333333</v>
      </c>
      <c r="J1448">
        <v>-2</v>
      </c>
      <c r="K1448">
        <v>1447</v>
      </c>
      <c r="L1448">
        <f t="shared" si="23"/>
        <v>107.716666666667</v>
      </c>
    </row>
    <row r="1449" spans="1:12">
      <c r="A1449">
        <v>41851.2916666632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</v>
      </c>
      <c r="H1449">
        <v>31.0333333333333</v>
      </c>
      <c r="I1449">
        <v>34.175</v>
      </c>
      <c r="J1449">
        <v>-2</v>
      </c>
      <c r="K1449">
        <v>1448</v>
      </c>
      <c r="L1449">
        <f t="shared" si="23"/>
        <v>267.793333333333</v>
      </c>
    </row>
    <row r="1450" spans="1:12">
      <c r="A1450">
        <v>41851.3333333298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</v>
      </c>
      <c r="H1450">
        <v>32.2983333333333</v>
      </c>
      <c r="I1450">
        <v>39.0666666666667</v>
      </c>
      <c r="J1450">
        <v>-2</v>
      </c>
      <c r="K1450">
        <v>1449</v>
      </c>
      <c r="L1450">
        <f t="shared" si="23"/>
        <v>532.793333333333</v>
      </c>
    </row>
    <row r="1451" spans="1:12">
      <c r="A1451">
        <v>41851.3749999965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</v>
      </c>
      <c r="I1451">
        <v>40.7833333333333</v>
      </c>
      <c r="J1451">
        <v>-2</v>
      </c>
      <c r="K1451">
        <v>1450</v>
      </c>
      <c r="L1451">
        <f t="shared" si="23"/>
        <v>618.16</v>
      </c>
    </row>
    <row r="1452" spans="1:12">
      <c r="A1452">
        <v>41851.4166666631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</v>
      </c>
      <c r="H1452">
        <v>32.9933333333333</v>
      </c>
      <c r="I1452">
        <v>42.4916666666667</v>
      </c>
      <c r="J1452">
        <v>-2</v>
      </c>
      <c r="K1452">
        <v>1451</v>
      </c>
      <c r="L1452">
        <f t="shared" si="23"/>
        <v>608.023333333333</v>
      </c>
    </row>
    <row r="1453" spans="1:12">
      <c r="A1453">
        <v>41851.4583333298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</v>
      </c>
      <c r="H1453">
        <v>33.4183333333333</v>
      </c>
      <c r="I1453">
        <v>39.3</v>
      </c>
      <c r="J1453">
        <v>-2</v>
      </c>
      <c r="K1453">
        <v>1452</v>
      </c>
      <c r="L1453">
        <f t="shared" si="23"/>
        <v>601.07</v>
      </c>
    </row>
    <row r="1454" spans="1:12">
      <c r="A1454">
        <v>41851.4999999965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572.086666666667</v>
      </c>
      <c r="H1454">
        <v>33.0816666666667</v>
      </c>
      <c r="I1454">
        <v>44.2583333333333</v>
      </c>
      <c r="J1454">
        <v>-2</v>
      </c>
      <c r="K1454">
        <v>1453</v>
      </c>
      <c r="L1454">
        <f t="shared" si="23"/>
        <v>572.086666666667</v>
      </c>
    </row>
    <row r="1455" spans="1:12">
      <c r="A1455">
        <v>41851.5416666631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673.512903225807</v>
      </c>
      <c r="H1455">
        <v>32.8883333333333</v>
      </c>
      <c r="I1455">
        <v>42.7</v>
      </c>
      <c r="J1455">
        <v>-2</v>
      </c>
      <c r="K1455">
        <v>1454</v>
      </c>
      <c r="L1455">
        <f t="shared" si="23"/>
        <v>673.512903225807</v>
      </c>
    </row>
    <row r="1456" spans="1:12">
      <c r="A1456">
        <v>41851.5833333298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</v>
      </c>
      <c r="I1456">
        <v>44.3916666666667</v>
      </c>
      <c r="J1456">
        <v>-2</v>
      </c>
      <c r="K1456">
        <v>1455</v>
      </c>
      <c r="L1456">
        <f t="shared" si="23"/>
        <v>333.36</v>
      </c>
    </row>
    <row r="1457" spans="1:12">
      <c r="A1457">
        <v>41851.6249999965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294.606666666667</v>
      </c>
      <c r="H1457">
        <v>31.5266666666667</v>
      </c>
      <c r="I1457">
        <v>42.85</v>
      </c>
      <c r="J1457">
        <v>-2</v>
      </c>
      <c r="K1457">
        <v>1456</v>
      </c>
      <c r="L1457">
        <f t="shared" si="23"/>
        <v>294.606666666667</v>
      </c>
    </row>
    <row r="1458" spans="1:12">
      <c r="A1458">
        <v>41851.6666666631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</v>
      </c>
      <c r="H1458">
        <v>30.69</v>
      </c>
      <c r="I1458">
        <v>39.5416666666667</v>
      </c>
      <c r="J1458">
        <v>-2</v>
      </c>
      <c r="K1458">
        <v>1457</v>
      </c>
      <c r="L1458">
        <f t="shared" si="23"/>
        <v>159.358064516129</v>
      </c>
    </row>
    <row r="1459" spans="1:12">
      <c r="A1459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50.0166666666667</v>
      </c>
      <c r="H1459">
        <v>29.7816666666667</v>
      </c>
      <c r="I1459">
        <v>41.225</v>
      </c>
      <c r="J1459">
        <v>-2</v>
      </c>
      <c r="K1459">
        <v>1458</v>
      </c>
      <c r="L1459">
        <f t="shared" si="23"/>
        <v>50.0166666666667</v>
      </c>
    </row>
    <row r="1460" spans="1:12">
      <c r="A1460">
        <v>41851.7499999965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</v>
      </c>
      <c r="H1460">
        <v>29.1083333333333</v>
      </c>
      <c r="I1460">
        <v>37.8416666666667</v>
      </c>
      <c r="J1460">
        <v>-2</v>
      </c>
      <c r="K1460">
        <v>1459</v>
      </c>
      <c r="L1460">
        <f t="shared" si="23"/>
        <v>21.14375</v>
      </c>
    </row>
    <row r="1461" spans="1:12">
      <c r="A1461">
        <v>41851.7916666631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s">
        <v>241</v>
      </c>
      <c r="H1461">
        <v>28.99</v>
      </c>
      <c r="I1461">
        <v>34.4166666666667</v>
      </c>
      <c r="J1461">
        <v>-2</v>
      </c>
      <c r="K1461">
        <v>1460</v>
      </c>
      <c r="L1461">
        <f t="shared" si="23"/>
        <v>0.660020608382677</v>
      </c>
    </row>
    <row r="1462" spans="1:12">
      <c r="A1462">
        <v>41851.8333333298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s">
        <v>241</v>
      </c>
      <c r="H1462">
        <v>28.8016666666667</v>
      </c>
      <c r="I1462">
        <v>37.6416666666667</v>
      </c>
      <c r="J1462">
        <v>-2</v>
      </c>
      <c r="K1462">
        <v>1461</v>
      </c>
      <c r="L1462">
        <f t="shared" si="23"/>
        <v>0.538337314859054</v>
      </c>
    </row>
    <row r="1463" spans="1:12">
      <c r="A1463">
        <v>41851.8749999965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s">
        <v>241</v>
      </c>
      <c r="H1463">
        <v>28.4716666666667</v>
      </c>
      <c r="I1463">
        <v>34.3333333333333</v>
      </c>
      <c r="J1463">
        <v>-2</v>
      </c>
      <c r="K1463">
        <v>1462</v>
      </c>
      <c r="L1463">
        <f t="shared" si="23"/>
        <v>0.549610016420361</v>
      </c>
    </row>
    <row r="1464" spans="1:12">
      <c r="A1464">
        <v>41851.9166666631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s">
        <v>241</v>
      </c>
      <c r="H1464">
        <v>27.775</v>
      </c>
      <c r="I1464">
        <v>34.2666666666667</v>
      </c>
      <c r="J1464">
        <v>-2</v>
      </c>
      <c r="K1464">
        <v>1463</v>
      </c>
      <c r="L1464">
        <f t="shared" si="23"/>
        <v>0.594273261859469</v>
      </c>
    </row>
    <row r="1465" spans="1:12">
      <c r="A1465">
        <v>41851.9583333298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s">
        <v>241</v>
      </c>
      <c r="H1465">
        <v>27.72</v>
      </c>
      <c r="I1465">
        <v>34.1916666666667</v>
      </c>
      <c r="J1465">
        <v>-2</v>
      </c>
      <c r="K1465">
        <v>1464</v>
      </c>
      <c r="L1465">
        <f t="shared" si="23"/>
        <v>0.424779055099252</v>
      </c>
    </row>
    <row r="1466" spans="1:12">
      <c r="A1466">
        <v>41851.9999999964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s">
        <v>241</v>
      </c>
      <c r="H1466">
        <v>27.605</v>
      </c>
      <c r="I1466">
        <v>32.6545454545455</v>
      </c>
      <c r="J1466">
        <v>-2</v>
      </c>
      <c r="K1466">
        <v>1465</v>
      </c>
      <c r="L1466">
        <f t="shared" si="23"/>
        <v>0.349460884624169</v>
      </c>
    </row>
    <row r="1467" spans="1:12">
      <c r="A1467">
        <v>41852.0416666631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s">
        <v>241</v>
      </c>
      <c r="H1467">
        <v>27.2816666666667</v>
      </c>
      <c r="I1467">
        <v>30.9083333333333</v>
      </c>
      <c r="J1467">
        <v>-2</v>
      </c>
      <c r="K1467">
        <v>1466</v>
      </c>
      <c r="L1467">
        <f t="shared" si="23"/>
        <v>0.386152044240861</v>
      </c>
    </row>
    <row r="1468" spans="1:12">
      <c r="A1468">
        <v>41852.0833333298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s">
        <v>241</v>
      </c>
      <c r="H1468">
        <v>26.7633333333333</v>
      </c>
      <c r="I1468">
        <v>34.125</v>
      </c>
      <c r="J1468">
        <v>-2</v>
      </c>
      <c r="K1468">
        <v>1467</v>
      </c>
      <c r="L1468">
        <f t="shared" si="23"/>
        <v>0.360825464179156</v>
      </c>
    </row>
    <row r="1469" spans="1:12">
      <c r="A1469">
        <v>41852.1249999964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s">
        <v>241</v>
      </c>
      <c r="H1469">
        <v>26.125</v>
      </c>
      <c r="I1469">
        <v>30.875</v>
      </c>
      <c r="J1469">
        <v>-2</v>
      </c>
      <c r="K1469">
        <v>1468</v>
      </c>
      <c r="L1469">
        <f t="shared" si="23"/>
        <v>0.357045018207173</v>
      </c>
    </row>
    <row r="1470" spans="1:12">
      <c r="A1470">
        <v>41852.1666666631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</v>
      </c>
      <c r="H1470">
        <v>26.04</v>
      </c>
      <c r="I1470">
        <v>30.8666666666667</v>
      </c>
      <c r="J1470">
        <v>-2</v>
      </c>
      <c r="K1470">
        <v>1469</v>
      </c>
      <c r="L1470">
        <f t="shared" si="23"/>
        <v>0.757142857142857</v>
      </c>
    </row>
    <row r="1471" spans="1:12">
      <c r="A1471">
        <v>41852.2083333298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</v>
      </c>
      <c r="H1471">
        <v>26.19</v>
      </c>
      <c r="I1471">
        <v>30.8333333333333</v>
      </c>
      <c r="J1471">
        <v>-2</v>
      </c>
      <c r="K1471">
        <v>1470</v>
      </c>
      <c r="L1471">
        <f t="shared" si="23"/>
        <v>4.33548387096774</v>
      </c>
    </row>
    <row r="1472" spans="1:12">
      <c r="A1472">
        <v>41852.2499999964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</v>
      </c>
      <c r="H1472">
        <v>26.0366666666667</v>
      </c>
      <c r="I1472">
        <v>30.8166666666667</v>
      </c>
      <c r="J1472">
        <v>-2</v>
      </c>
      <c r="K1472">
        <v>1471</v>
      </c>
      <c r="L1472">
        <f t="shared" si="23"/>
        <v>22.0733333333333</v>
      </c>
    </row>
    <row r="1473" spans="1:12">
      <c r="A1473">
        <v>41852.2916666631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</v>
      </c>
      <c r="H1473">
        <v>26.0283333333334</v>
      </c>
      <c r="I1473">
        <v>37.3583333333333</v>
      </c>
      <c r="J1473">
        <v>-2</v>
      </c>
      <c r="K1473">
        <v>1472</v>
      </c>
      <c r="L1473">
        <f t="shared" si="23"/>
        <v>52.85</v>
      </c>
    </row>
    <row r="1474" spans="1:12">
      <c r="A1474">
        <v>41852.3333333298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</v>
      </c>
      <c r="H1474">
        <v>26.01</v>
      </c>
      <c r="I1474">
        <v>35.7833333333333</v>
      </c>
      <c r="J1474">
        <v>-2</v>
      </c>
      <c r="K1474">
        <v>1473</v>
      </c>
      <c r="L1474">
        <f t="shared" si="23"/>
        <v>55.9933333333333</v>
      </c>
    </row>
    <row r="1475" spans="1:12">
      <c r="A1475">
        <v>41852.3749999964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78.7966666666667</v>
      </c>
      <c r="H1475">
        <v>25.975</v>
      </c>
      <c r="I1475">
        <v>35.8083333333333</v>
      </c>
      <c r="J1475">
        <v>-2</v>
      </c>
      <c r="K1475">
        <v>1474</v>
      </c>
      <c r="L1475">
        <f t="shared" ref="L1475:L1538" si="24">IF(G1475&lt;&gt;" ",G1475,VLOOKUP(E1475,$M$1:$N$24,2,FALSE))</f>
        <v>78.7966666666667</v>
      </c>
    </row>
    <row r="1476" spans="1:12">
      <c r="A1476">
        <v>41852.4166666631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</v>
      </c>
      <c r="H1476">
        <v>25.775</v>
      </c>
      <c r="I1476">
        <v>35.75</v>
      </c>
      <c r="J1476">
        <v>-2</v>
      </c>
      <c r="K1476">
        <v>1475</v>
      </c>
      <c r="L1476">
        <f t="shared" si="24"/>
        <v>77.6645161290322</v>
      </c>
    </row>
    <row r="1477" spans="1:12">
      <c r="A1477">
        <v>41852.4583333298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93.8774193548387</v>
      </c>
      <c r="H1477">
        <v>25.8683333333333</v>
      </c>
      <c r="I1477">
        <v>37.5166666666667</v>
      </c>
      <c r="J1477">
        <v>-2</v>
      </c>
      <c r="K1477">
        <v>1476</v>
      </c>
      <c r="L1477">
        <f t="shared" si="24"/>
        <v>93.8774193548387</v>
      </c>
    </row>
    <row r="1478" spans="1:12">
      <c r="A1478">
        <v>41852.4999999964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</v>
      </c>
      <c r="H1478">
        <v>26.2216666666667</v>
      </c>
      <c r="I1478">
        <v>34.2416666666667</v>
      </c>
      <c r="J1478">
        <v>-2</v>
      </c>
      <c r="K1478">
        <v>1477</v>
      </c>
      <c r="L1478">
        <f t="shared" si="24"/>
        <v>94.4566666666666</v>
      </c>
    </row>
    <row r="1479" spans="1:12">
      <c r="A1479">
        <v>41852.5416666631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97.81</v>
      </c>
      <c r="H1479">
        <v>26.105</v>
      </c>
      <c r="I1479">
        <v>35.7166666666667</v>
      </c>
      <c r="J1479">
        <v>-2</v>
      </c>
      <c r="K1479">
        <v>1478</v>
      </c>
      <c r="L1479">
        <f t="shared" si="24"/>
        <v>97.81</v>
      </c>
    </row>
    <row r="1480" spans="1:12">
      <c r="A1480">
        <v>41852.5833333297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</v>
      </c>
      <c r="H1480">
        <v>26.705</v>
      </c>
      <c r="I1480">
        <v>35.875</v>
      </c>
      <c r="J1480">
        <v>-2</v>
      </c>
      <c r="K1480">
        <v>1479</v>
      </c>
      <c r="L1480">
        <f t="shared" si="24"/>
        <v>122.973333333333</v>
      </c>
    </row>
    <row r="1481" spans="1:12">
      <c r="A1481">
        <v>41852.6249999964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</v>
      </c>
      <c r="H1481">
        <v>27.0633333333333</v>
      </c>
      <c r="I1481">
        <v>37.4666666666667</v>
      </c>
      <c r="J1481">
        <v>-2</v>
      </c>
      <c r="K1481">
        <v>1480</v>
      </c>
      <c r="L1481">
        <f t="shared" si="24"/>
        <v>50.2</v>
      </c>
    </row>
    <row r="1482" spans="1:12">
      <c r="A1482">
        <v>41852.6666666631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</v>
      </c>
      <c r="H1482">
        <v>26.9333333333333</v>
      </c>
      <c r="I1482">
        <v>34.25</v>
      </c>
      <c r="J1482">
        <v>-2</v>
      </c>
      <c r="K1482">
        <v>1481</v>
      </c>
      <c r="L1482">
        <f t="shared" si="24"/>
        <v>41.8633333333333</v>
      </c>
    </row>
    <row r="1483" spans="1:12">
      <c r="A1483">
        <v>41852.7083333297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38.7466666666667</v>
      </c>
      <c r="H1483">
        <v>25.9383333333333</v>
      </c>
      <c r="I1483">
        <v>35.8</v>
      </c>
      <c r="J1483">
        <v>-2</v>
      </c>
      <c r="K1483">
        <v>1482</v>
      </c>
      <c r="L1483">
        <f t="shared" si="24"/>
        <v>38.7466666666667</v>
      </c>
    </row>
    <row r="1484" spans="1:12">
      <c r="A1484">
        <v>41852.7499999964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6.74666666666667</v>
      </c>
      <c r="H1484">
        <v>25.6</v>
      </c>
      <c r="I1484">
        <v>30.9583333333333</v>
      </c>
      <c r="J1484">
        <v>-2</v>
      </c>
      <c r="K1484">
        <v>1483</v>
      </c>
      <c r="L1484">
        <f t="shared" si="24"/>
        <v>6.74666666666667</v>
      </c>
    </row>
    <row r="1485" spans="1:12">
      <c r="A1485">
        <v>41852.7916666631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1.46666666666667</v>
      </c>
      <c r="H1485">
        <v>25.8666666666667</v>
      </c>
      <c r="I1485">
        <v>30.8833333333333</v>
      </c>
      <c r="J1485">
        <v>-2</v>
      </c>
      <c r="K1485">
        <v>1484</v>
      </c>
      <c r="L1485">
        <f t="shared" si="24"/>
        <v>1.46666666666667</v>
      </c>
    </row>
    <row r="1486" spans="1:12">
      <c r="A1486">
        <v>41852.8333333297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1.63</v>
      </c>
      <c r="H1486">
        <v>26.1466666666667</v>
      </c>
      <c r="I1486">
        <v>30.8583333333333</v>
      </c>
      <c r="J1486">
        <v>-2</v>
      </c>
      <c r="K1486">
        <v>1485</v>
      </c>
      <c r="L1486">
        <f t="shared" si="24"/>
        <v>1.63</v>
      </c>
    </row>
    <row r="1487" spans="1:12">
      <c r="A1487">
        <v>41852.8749999964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1.75666666666667</v>
      </c>
      <c r="H1487">
        <v>26.5233333333333</v>
      </c>
      <c r="I1487">
        <v>30.8333333333333</v>
      </c>
      <c r="J1487">
        <v>-2</v>
      </c>
      <c r="K1487">
        <v>1486</v>
      </c>
      <c r="L1487">
        <f t="shared" si="24"/>
        <v>1.75666666666667</v>
      </c>
    </row>
    <row r="1488" spans="1:12">
      <c r="A1488">
        <v>41852.9166666631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</v>
      </c>
      <c r="H1488">
        <v>26.7533333333333</v>
      </c>
      <c r="I1488">
        <v>30.8166666666667</v>
      </c>
      <c r="J1488">
        <v>-2</v>
      </c>
      <c r="K1488">
        <v>1487</v>
      </c>
      <c r="L1488">
        <f t="shared" si="24"/>
        <v>1.58076923076923</v>
      </c>
    </row>
    <row r="1489" spans="1:12">
      <c r="A1489">
        <v>41852.9583333297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s">
        <v>241</v>
      </c>
      <c r="H1489">
        <v>25.9</v>
      </c>
      <c r="I1489">
        <v>30.7923076923077</v>
      </c>
      <c r="J1489">
        <v>-2</v>
      </c>
      <c r="K1489">
        <v>1488</v>
      </c>
      <c r="L1489">
        <f t="shared" si="24"/>
        <v>0.424779055099252</v>
      </c>
    </row>
    <row r="1490" spans="1:12">
      <c r="A1490">
        <v>41852.9999999964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0.266666666666667</v>
      </c>
      <c r="H1490">
        <v>25.77</v>
      </c>
      <c r="I1490">
        <v>30.7545454545455</v>
      </c>
      <c r="J1490">
        <v>-2</v>
      </c>
      <c r="K1490">
        <v>1489</v>
      </c>
      <c r="L1490">
        <f t="shared" si="24"/>
        <v>0.266666666666667</v>
      </c>
    </row>
    <row r="1491" spans="1:12">
      <c r="A1491">
        <v>41853.0416666631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</v>
      </c>
      <c r="H1491">
        <v>25.0933333333333</v>
      </c>
      <c r="I1491">
        <v>30.775</v>
      </c>
      <c r="J1491">
        <v>-2</v>
      </c>
      <c r="K1491">
        <v>1490</v>
      </c>
      <c r="L1491">
        <f t="shared" si="24"/>
        <v>0.15</v>
      </c>
    </row>
    <row r="1492" spans="1:12">
      <c r="A1492">
        <v>41853.0833333297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0.27</v>
      </c>
      <c r="H1492">
        <v>25.1216666666667</v>
      </c>
      <c r="I1492">
        <v>30.75</v>
      </c>
      <c r="J1492">
        <v>-2</v>
      </c>
      <c r="K1492">
        <v>1491</v>
      </c>
      <c r="L1492">
        <f t="shared" si="24"/>
        <v>0.27</v>
      </c>
    </row>
    <row r="1493" spans="1:12">
      <c r="A1493">
        <v>41853.1249999964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</v>
      </c>
      <c r="H1493">
        <v>25.305</v>
      </c>
      <c r="I1493">
        <v>30.7583333333333</v>
      </c>
      <c r="J1493">
        <v>-2</v>
      </c>
      <c r="K1493">
        <v>1492</v>
      </c>
      <c r="L1493">
        <f t="shared" si="24"/>
        <v>0.233333333333333</v>
      </c>
    </row>
    <row r="1494" spans="1:12">
      <c r="A1494">
        <v>41853.166666663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0.386666666666667</v>
      </c>
      <c r="H1494">
        <v>25.0666666666667</v>
      </c>
      <c r="I1494">
        <v>30.7833333333333</v>
      </c>
      <c r="J1494">
        <v>-2</v>
      </c>
      <c r="K1494">
        <v>1493</v>
      </c>
      <c r="L1494">
        <f t="shared" si="24"/>
        <v>0.386666666666667</v>
      </c>
    </row>
    <row r="1495" spans="1:12">
      <c r="A1495">
        <v>41853.2083333297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3.06666666666667</v>
      </c>
      <c r="H1495">
        <v>25.185</v>
      </c>
      <c r="I1495">
        <v>30.7083333333333</v>
      </c>
      <c r="J1495">
        <v>-2</v>
      </c>
      <c r="K1495">
        <v>1494</v>
      </c>
      <c r="L1495">
        <f t="shared" si="24"/>
        <v>3.06666666666667</v>
      </c>
    </row>
    <row r="1496" spans="1:12">
      <c r="A1496">
        <v>41853.2499999964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</v>
      </c>
      <c r="H1496">
        <v>25.2816666666667</v>
      </c>
      <c r="I1496">
        <v>30.7</v>
      </c>
      <c r="J1496">
        <v>-2</v>
      </c>
      <c r="K1496">
        <v>1495</v>
      </c>
      <c r="L1496">
        <f t="shared" si="24"/>
        <v>24.0933333333333</v>
      </c>
    </row>
    <row r="1497" spans="1:12">
      <c r="A1497">
        <v>41853.291666663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</v>
      </c>
      <c r="H1497">
        <v>25.5316666666667</v>
      </c>
      <c r="I1497">
        <v>30.6583333333333</v>
      </c>
      <c r="J1497">
        <v>-2</v>
      </c>
      <c r="K1497">
        <v>1496</v>
      </c>
      <c r="L1497">
        <f t="shared" si="24"/>
        <v>48.47</v>
      </c>
    </row>
    <row r="1498" spans="1:12">
      <c r="A1498">
        <v>41853.3333333297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</v>
      </c>
      <c r="H1498">
        <v>25.6466666666667</v>
      </c>
      <c r="I1498">
        <v>30.8083333333333</v>
      </c>
      <c r="J1498">
        <v>-2</v>
      </c>
      <c r="K1498">
        <v>1497</v>
      </c>
      <c r="L1498">
        <f t="shared" si="24"/>
        <v>114.948387096774</v>
      </c>
    </row>
    <row r="1499" spans="1:12">
      <c r="A1499">
        <v>41853.3749999964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</v>
      </c>
      <c r="H1499">
        <v>25.9316666666667</v>
      </c>
      <c r="I1499">
        <v>30.8333333333333</v>
      </c>
      <c r="J1499">
        <v>-2</v>
      </c>
      <c r="K1499">
        <v>1498</v>
      </c>
      <c r="L1499">
        <f t="shared" si="24"/>
        <v>119.473333333333</v>
      </c>
    </row>
    <row r="1500" spans="1:12">
      <c r="A1500">
        <v>41853.416666663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</v>
      </c>
      <c r="H1500">
        <v>25.945</v>
      </c>
      <c r="I1500">
        <v>30.825</v>
      </c>
      <c r="J1500">
        <v>-2</v>
      </c>
      <c r="K1500">
        <v>1499</v>
      </c>
      <c r="L1500">
        <f t="shared" si="24"/>
        <v>98.9833333333333</v>
      </c>
    </row>
    <row r="1501" spans="1:12">
      <c r="A1501">
        <v>41853.4583333297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</v>
      </c>
      <c r="H1501">
        <v>26.0616666666667</v>
      </c>
      <c r="I1501">
        <v>30.8166666666667</v>
      </c>
      <c r="J1501">
        <v>-2</v>
      </c>
      <c r="K1501">
        <v>1500</v>
      </c>
      <c r="L1501">
        <f t="shared" si="24"/>
        <v>107.773333333333</v>
      </c>
    </row>
    <row r="1502" spans="1:12">
      <c r="A1502">
        <v>41853.4999999964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</v>
      </c>
      <c r="I1502">
        <v>30.825</v>
      </c>
      <c r="J1502">
        <v>-2</v>
      </c>
      <c r="K1502">
        <v>1501</v>
      </c>
      <c r="L1502">
        <f t="shared" si="24"/>
        <v>101.72</v>
      </c>
    </row>
    <row r="1503" spans="1:12">
      <c r="A1503">
        <v>41853.541666663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</v>
      </c>
      <c r="H1503">
        <v>27.3616666666667</v>
      </c>
      <c r="I1503">
        <v>30.7916666666667</v>
      </c>
      <c r="J1503">
        <v>-2</v>
      </c>
      <c r="K1503">
        <v>1502</v>
      </c>
      <c r="L1503">
        <f t="shared" si="24"/>
        <v>177.863333333333</v>
      </c>
    </row>
    <row r="1504" spans="1:12">
      <c r="A1504">
        <v>41853.5833333297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413.48</v>
      </c>
      <c r="H1504">
        <v>28.615</v>
      </c>
      <c r="I1504">
        <v>30.7916666666667</v>
      </c>
      <c r="J1504">
        <v>-2</v>
      </c>
      <c r="K1504">
        <v>1503</v>
      </c>
      <c r="L1504">
        <f t="shared" si="24"/>
        <v>413.48</v>
      </c>
    </row>
    <row r="1505" spans="1:12">
      <c r="A1505">
        <v>41853.6249999964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267.34</v>
      </c>
      <c r="H1505">
        <v>29.425</v>
      </c>
      <c r="I1505">
        <v>30.8083333333333</v>
      </c>
      <c r="J1505">
        <v>-2</v>
      </c>
      <c r="K1505">
        <v>1504</v>
      </c>
      <c r="L1505">
        <f t="shared" si="24"/>
        <v>267.34</v>
      </c>
    </row>
    <row r="1506" spans="1:12">
      <c r="A1506">
        <v>41853.666666663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</v>
      </c>
      <c r="H1506">
        <v>29.35</v>
      </c>
      <c r="I1506">
        <v>34.0333333333333</v>
      </c>
      <c r="J1506">
        <v>-2</v>
      </c>
      <c r="K1506">
        <v>1505</v>
      </c>
      <c r="L1506">
        <f t="shared" si="24"/>
        <v>117.413333333333</v>
      </c>
    </row>
    <row r="1507" spans="1:12">
      <c r="A1507">
        <v>41853.7083333297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67.9966666666667</v>
      </c>
      <c r="H1507">
        <v>29.41</v>
      </c>
      <c r="I1507">
        <v>30.7916666666667</v>
      </c>
      <c r="J1507">
        <v>-2</v>
      </c>
      <c r="K1507">
        <v>1506</v>
      </c>
      <c r="L1507">
        <f t="shared" si="24"/>
        <v>67.9966666666667</v>
      </c>
    </row>
    <row r="1508" spans="1:12">
      <c r="A1508">
        <v>41853.7499999963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</v>
      </c>
      <c r="H1508">
        <v>28.8333333333333</v>
      </c>
      <c r="I1508">
        <v>30.7333333333333</v>
      </c>
      <c r="J1508">
        <v>-2</v>
      </c>
      <c r="K1508">
        <v>1507</v>
      </c>
      <c r="L1508">
        <f t="shared" si="24"/>
        <v>6.33478260869565</v>
      </c>
    </row>
    <row r="1509" spans="1:12">
      <c r="A1509">
        <v>41853.791666663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s">
        <v>241</v>
      </c>
      <c r="H1509">
        <v>28.3633333333333</v>
      </c>
      <c r="I1509">
        <v>30.7</v>
      </c>
      <c r="J1509">
        <v>-2</v>
      </c>
      <c r="K1509">
        <v>1508</v>
      </c>
      <c r="L1509">
        <f t="shared" si="24"/>
        <v>0.660020608382677</v>
      </c>
    </row>
    <row r="1510" spans="1:12">
      <c r="A1510">
        <v>41853.8333333297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s">
        <v>241</v>
      </c>
      <c r="H1510">
        <v>28.1116666666667</v>
      </c>
      <c r="I1510">
        <v>30.6833333333333</v>
      </c>
      <c r="J1510">
        <v>-2</v>
      </c>
      <c r="K1510">
        <v>1509</v>
      </c>
      <c r="L1510">
        <f t="shared" si="24"/>
        <v>0.538337314859054</v>
      </c>
    </row>
    <row r="1511" spans="1:12">
      <c r="A1511">
        <v>41853.8749999963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s">
        <v>241</v>
      </c>
      <c r="H1511">
        <v>27.6416666666667</v>
      </c>
      <c r="I1511">
        <v>30.6083333333333</v>
      </c>
      <c r="J1511">
        <v>-2</v>
      </c>
      <c r="K1511">
        <v>1510</v>
      </c>
      <c r="L1511">
        <f t="shared" si="24"/>
        <v>0.549610016420361</v>
      </c>
    </row>
    <row r="1512" spans="1:12">
      <c r="A1512">
        <v>41853.916666663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s">
        <v>241</v>
      </c>
      <c r="H1512">
        <v>27.4366666666667</v>
      </c>
      <c r="I1512">
        <v>30.6</v>
      </c>
      <c r="J1512">
        <v>-2</v>
      </c>
      <c r="K1512">
        <v>1511</v>
      </c>
      <c r="L1512">
        <f t="shared" si="24"/>
        <v>0.594273261859469</v>
      </c>
    </row>
    <row r="1513" spans="1:12">
      <c r="A1513">
        <v>41853.9583333297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s">
        <v>241</v>
      </c>
      <c r="H1513">
        <v>27.3033333333333</v>
      </c>
      <c r="I1513">
        <v>30.6307692307692</v>
      </c>
      <c r="J1513">
        <v>-2</v>
      </c>
      <c r="K1513">
        <v>1512</v>
      </c>
      <c r="L1513">
        <f t="shared" si="24"/>
        <v>0.424779055099252</v>
      </c>
    </row>
    <row r="1514" spans="1:12">
      <c r="A1514">
        <v>41853.9999999963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s">
        <v>241</v>
      </c>
      <c r="H1514">
        <v>27.1366666666667</v>
      </c>
      <c r="I1514">
        <v>30.6363636363636</v>
      </c>
      <c r="J1514">
        <v>-2</v>
      </c>
      <c r="K1514">
        <v>1513</v>
      </c>
      <c r="L1514">
        <f t="shared" si="24"/>
        <v>0.349460884624169</v>
      </c>
    </row>
    <row r="1515" spans="1:12">
      <c r="A1515">
        <v>41854.041666663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s">
        <v>241</v>
      </c>
      <c r="H1515">
        <v>26.985</v>
      </c>
      <c r="I1515">
        <v>30.6416666666667</v>
      </c>
      <c r="J1515">
        <v>-2</v>
      </c>
      <c r="K1515">
        <v>1514</v>
      </c>
      <c r="L1515">
        <f t="shared" si="24"/>
        <v>0.386152044240861</v>
      </c>
    </row>
    <row r="1516" spans="1:12">
      <c r="A1516">
        <v>41854.0833333297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s">
        <v>241</v>
      </c>
      <c r="H1516">
        <v>26.8583333333333</v>
      </c>
      <c r="I1516">
        <v>30.6333333333333</v>
      </c>
      <c r="J1516">
        <v>-2</v>
      </c>
      <c r="K1516">
        <v>1515</v>
      </c>
      <c r="L1516">
        <f t="shared" si="24"/>
        <v>0.360825464179156</v>
      </c>
    </row>
    <row r="1517" spans="1:12">
      <c r="A1517">
        <v>41854.1249999963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s">
        <v>241</v>
      </c>
      <c r="H1517">
        <v>26.9033333333334</v>
      </c>
      <c r="I1517">
        <v>30.6416666666667</v>
      </c>
      <c r="J1517">
        <v>-2</v>
      </c>
      <c r="K1517">
        <v>1516</v>
      </c>
      <c r="L1517">
        <f t="shared" si="24"/>
        <v>0.357045018207173</v>
      </c>
    </row>
    <row r="1518" spans="1:12">
      <c r="A1518">
        <v>41854.166666663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</v>
      </c>
      <c r="H1518">
        <v>27.1833333333333</v>
      </c>
      <c r="I1518">
        <v>30.6333333333333</v>
      </c>
      <c r="J1518">
        <v>-2</v>
      </c>
      <c r="K1518">
        <v>1517</v>
      </c>
      <c r="L1518">
        <f t="shared" si="24"/>
        <v>0.55</v>
      </c>
    </row>
    <row r="1519" spans="1:12">
      <c r="A1519">
        <v>41854.2083333297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13.71</v>
      </c>
      <c r="H1519">
        <v>27.45</v>
      </c>
      <c r="I1519">
        <v>30.6416666666667</v>
      </c>
      <c r="J1519">
        <v>-2</v>
      </c>
      <c r="K1519">
        <v>1518</v>
      </c>
      <c r="L1519">
        <f t="shared" si="24"/>
        <v>13.71</v>
      </c>
    </row>
    <row r="1520" spans="1:12">
      <c r="A1520">
        <v>41854.2499999963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85.03</v>
      </c>
      <c r="H1520">
        <v>27.8433333333333</v>
      </c>
      <c r="I1520">
        <v>30.6583333333333</v>
      </c>
      <c r="J1520">
        <v>-2</v>
      </c>
      <c r="K1520">
        <v>1519</v>
      </c>
      <c r="L1520">
        <f t="shared" si="24"/>
        <v>85.03</v>
      </c>
    </row>
    <row r="1521" spans="1:12">
      <c r="A1521">
        <v>41854.291666663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192.451612903226</v>
      </c>
      <c r="H1521">
        <v>28.4666666666667</v>
      </c>
      <c r="I1521">
        <v>30.7083333333333</v>
      </c>
      <c r="J1521">
        <v>-2</v>
      </c>
      <c r="K1521">
        <v>1520</v>
      </c>
      <c r="L1521">
        <f t="shared" si="24"/>
        <v>192.451612903226</v>
      </c>
    </row>
    <row r="1522" spans="1:12">
      <c r="A1522">
        <v>41854.3333333296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405.97</v>
      </c>
      <c r="H1522">
        <v>29.9766666666667</v>
      </c>
      <c r="I1522">
        <v>30.6666666666667</v>
      </c>
      <c r="J1522">
        <v>-2</v>
      </c>
      <c r="K1522">
        <v>1521</v>
      </c>
      <c r="L1522">
        <f t="shared" si="24"/>
        <v>405.97</v>
      </c>
    </row>
    <row r="1523" spans="1:12">
      <c r="A1523">
        <v>41854.3749999963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</v>
      </c>
      <c r="H1523">
        <v>31.4216666666667</v>
      </c>
      <c r="I1523">
        <v>30.6833333333333</v>
      </c>
      <c r="J1523">
        <v>-2</v>
      </c>
      <c r="K1523">
        <v>1522</v>
      </c>
      <c r="L1523">
        <f t="shared" si="24"/>
        <v>684.21</v>
      </c>
    </row>
    <row r="1524" spans="1:12">
      <c r="A1524">
        <v>41854.416666663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</v>
      </c>
      <c r="H1524">
        <v>32.2783333333333</v>
      </c>
      <c r="I1524">
        <v>30.7083333333333</v>
      </c>
      <c r="J1524">
        <v>-2</v>
      </c>
      <c r="K1524">
        <v>1523</v>
      </c>
      <c r="L1524">
        <f t="shared" si="24"/>
        <v>787</v>
      </c>
    </row>
    <row r="1525" spans="1:12">
      <c r="A1525">
        <v>41854.4583333296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</v>
      </c>
      <c r="H1525">
        <v>33.32</v>
      </c>
      <c r="I1525">
        <v>30.7333333333333</v>
      </c>
      <c r="J1525">
        <v>-2</v>
      </c>
      <c r="K1525">
        <v>1524</v>
      </c>
      <c r="L1525">
        <f t="shared" si="24"/>
        <v>596.503333333333</v>
      </c>
    </row>
    <row r="1526" spans="1:12">
      <c r="A1526">
        <v>41854.4999999963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</v>
      </c>
      <c r="H1526">
        <v>32.3533333333333</v>
      </c>
      <c r="I1526">
        <v>30.7333333333333</v>
      </c>
      <c r="J1526">
        <v>-2</v>
      </c>
      <c r="K1526">
        <v>1525</v>
      </c>
      <c r="L1526">
        <f t="shared" si="24"/>
        <v>163.454838709677</v>
      </c>
    </row>
    <row r="1527" spans="1:12">
      <c r="A1527">
        <v>41854.541666663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</v>
      </c>
      <c r="H1527">
        <v>34.0066666666667</v>
      </c>
      <c r="I1527">
        <v>32.325</v>
      </c>
      <c r="J1527">
        <v>-2</v>
      </c>
      <c r="K1527">
        <v>1526</v>
      </c>
      <c r="L1527">
        <f t="shared" si="24"/>
        <v>591.363333333333</v>
      </c>
    </row>
    <row r="1528" spans="1:12">
      <c r="A1528">
        <v>41854.5833333296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</v>
      </c>
      <c r="H1528">
        <v>35.2116666666667</v>
      </c>
      <c r="I1528">
        <v>33.95</v>
      </c>
      <c r="J1528">
        <v>-2</v>
      </c>
      <c r="K1528">
        <v>1527</v>
      </c>
      <c r="L1528">
        <f t="shared" si="24"/>
        <v>543.07</v>
      </c>
    </row>
    <row r="1529" spans="1:12">
      <c r="A1529">
        <v>41854.6249999963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</v>
      </c>
      <c r="H1529">
        <v>34.6733333333333</v>
      </c>
      <c r="I1529">
        <v>30.8</v>
      </c>
      <c r="J1529">
        <v>-2</v>
      </c>
      <c r="K1529">
        <v>1528</v>
      </c>
      <c r="L1529">
        <f t="shared" si="24"/>
        <v>332.670967741935</v>
      </c>
    </row>
    <row r="1530" spans="1:12">
      <c r="A1530">
        <v>41854.666666663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</v>
      </c>
      <c r="H1530">
        <v>35.435</v>
      </c>
      <c r="I1530">
        <v>32.35</v>
      </c>
      <c r="J1530">
        <v>-2</v>
      </c>
      <c r="K1530">
        <v>1529</v>
      </c>
      <c r="L1530">
        <f t="shared" si="24"/>
        <v>155.503333333333</v>
      </c>
    </row>
    <row r="1531" spans="1:12">
      <c r="A1531">
        <v>41854.7083333296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50.24375</v>
      </c>
      <c r="H1531">
        <v>34.495</v>
      </c>
      <c r="I1531">
        <v>33.975</v>
      </c>
      <c r="J1531">
        <v>-2</v>
      </c>
      <c r="K1531">
        <v>1530</v>
      </c>
      <c r="L1531">
        <f t="shared" si="24"/>
        <v>50.24375</v>
      </c>
    </row>
    <row r="1532" spans="1:12">
      <c r="A1532">
        <v>41854.7499999963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16.6571428571429</v>
      </c>
      <c r="H1532">
        <v>32.4366666666667</v>
      </c>
      <c r="I1532">
        <v>30.7083333333333</v>
      </c>
      <c r="J1532">
        <v>-2</v>
      </c>
      <c r="K1532">
        <v>1531</v>
      </c>
      <c r="L1532">
        <f t="shared" si="24"/>
        <v>16.6571428571429</v>
      </c>
    </row>
    <row r="1533" spans="1:12">
      <c r="A1533">
        <v>41854.791666663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s">
        <v>241</v>
      </c>
      <c r="H1533">
        <v>30.945</v>
      </c>
      <c r="I1533">
        <v>30.6833333333333</v>
      </c>
      <c r="J1533">
        <v>-2</v>
      </c>
      <c r="K1533">
        <v>1532</v>
      </c>
      <c r="L1533">
        <f t="shared" si="24"/>
        <v>0.660020608382677</v>
      </c>
    </row>
    <row r="1534" spans="1:12">
      <c r="A1534">
        <v>41854.8333333296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s">
        <v>241</v>
      </c>
      <c r="H1534">
        <v>29.4333333333333</v>
      </c>
      <c r="I1534">
        <v>30.675</v>
      </c>
      <c r="J1534">
        <v>-2</v>
      </c>
      <c r="K1534">
        <v>1533</v>
      </c>
      <c r="L1534">
        <f t="shared" si="24"/>
        <v>0.538337314859054</v>
      </c>
    </row>
    <row r="1535" spans="1:12">
      <c r="A1535">
        <v>41854.8749999963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s">
        <v>241</v>
      </c>
      <c r="H1535">
        <v>28.9833333333333</v>
      </c>
      <c r="I1535">
        <v>30.6833333333333</v>
      </c>
      <c r="J1535">
        <v>-2</v>
      </c>
      <c r="K1535">
        <v>1534</v>
      </c>
      <c r="L1535">
        <f t="shared" si="24"/>
        <v>0.549610016420361</v>
      </c>
    </row>
    <row r="1536" spans="1:12">
      <c r="A1536">
        <v>41854.9166666629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s">
        <v>241</v>
      </c>
      <c r="H1536">
        <v>28.7516666666667</v>
      </c>
      <c r="I1536">
        <v>30.675</v>
      </c>
      <c r="J1536">
        <v>-2</v>
      </c>
      <c r="K1536">
        <v>1535</v>
      </c>
      <c r="L1536">
        <f t="shared" si="24"/>
        <v>0.594273261859469</v>
      </c>
    </row>
    <row r="1537" spans="1:12">
      <c r="A1537">
        <v>41854.9583333296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s">
        <v>241</v>
      </c>
      <c r="H1537">
        <v>28.4866666666667</v>
      </c>
      <c r="I1537">
        <v>30.7</v>
      </c>
      <c r="J1537">
        <v>-2</v>
      </c>
      <c r="K1537">
        <v>1536</v>
      </c>
      <c r="L1537">
        <f t="shared" si="24"/>
        <v>0.424779055099252</v>
      </c>
    </row>
    <row r="1538" spans="1:12">
      <c r="A1538">
        <v>41854.9999999963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s">
        <v>241</v>
      </c>
      <c r="H1538">
        <v>28.3016666666667</v>
      </c>
      <c r="I1538">
        <v>30.6545454545455</v>
      </c>
      <c r="J1538">
        <v>-2</v>
      </c>
      <c r="K1538">
        <v>1537</v>
      </c>
      <c r="L1538">
        <f t="shared" si="24"/>
        <v>0.349460884624169</v>
      </c>
    </row>
    <row r="1539" spans="1:12">
      <c r="A1539">
        <v>41855.0416666629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s">
        <v>241</v>
      </c>
      <c r="H1539">
        <v>28.315</v>
      </c>
      <c r="I1539">
        <v>30.6166666666667</v>
      </c>
      <c r="J1539">
        <v>0</v>
      </c>
      <c r="K1539">
        <v>1538</v>
      </c>
      <c r="L1539">
        <f t="shared" ref="L1539:L1602" si="25">IF(G1539&lt;&gt;" ",G1539,VLOOKUP(E1539,$M$1:$N$24,2,FALSE))</f>
        <v>0.386152044240861</v>
      </c>
    </row>
    <row r="1540" spans="1:12">
      <c r="A1540">
        <v>41855.0833333296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s">
        <v>241</v>
      </c>
      <c r="H1540">
        <v>28.22</v>
      </c>
      <c r="I1540">
        <v>30.625</v>
      </c>
      <c r="J1540">
        <v>0</v>
      </c>
      <c r="K1540">
        <v>1539</v>
      </c>
      <c r="L1540">
        <f t="shared" si="25"/>
        <v>0.360825464179156</v>
      </c>
    </row>
    <row r="1541" spans="1:12">
      <c r="A1541">
        <v>41855.1249999963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s">
        <v>241</v>
      </c>
      <c r="H1541">
        <v>28.0233333333333</v>
      </c>
      <c r="I1541">
        <v>30.65</v>
      </c>
      <c r="J1541">
        <v>0</v>
      </c>
      <c r="K1541">
        <v>1540</v>
      </c>
      <c r="L1541">
        <f t="shared" si="25"/>
        <v>0.357045018207173</v>
      </c>
    </row>
    <row r="1542" spans="1:12">
      <c r="A1542">
        <v>41855.1666666629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s">
        <v>241</v>
      </c>
      <c r="H1542">
        <v>27.9033333333333</v>
      </c>
      <c r="I1542">
        <v>30.6416666666667</v>
      </c>
      <c r="J1542">
        <v>0</v>
      </c>
      <c r="K1542">
        <v>1541</v>
      </c>
      <c r="L1542">
        <f t="shared" si="25"/>
        <v>1.02446706828525</v>
      </c>
    </row>
    <row r="1543" spans="1:12">
      <c r="A1543">
        <v>41855.2083333296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</v>
      </c>
      <c r="H1543">
        <v>28.6083333333334</v>
      </c>
      <c r="I1543">
        <v>30.6083333333333</v>
      </c>
      <c r="J1543">
        <v>0</v>
      </c>
      <c r="K1543">
        <v>1542</v>
      </c>
      <c r="L1543">
        <f t="shared" si="25"/>
        <v>15.475</v>
      </c>
    </row>
    <row r="1544" spans="1:12">
      <c r="A1544">
        <v>41855.2499999963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</v>
      </c>
      <c r="H1544">
        <v>29.7566666666667</v>
      </c>
      <c r="I1544">
        <v>30.6083333333333</v>
      </c>
      <c r="J1544">
        <v>0</v>
      </c>
      <c r="K1544">
        <v>1543</v>
      </c>
      <c r="L1544">
        <f t="shared" si="25"/>
        <v>106.153333333333</v>
      </c>
    </row>
    <row r="1545" spans="1:12">
      <c r="A1545">
        <v>41855.2916666629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321.59</v>
      </c>
      <c r="H1545">
        <v>32.6983333333333</v>
      </c>
      <c r="I1545">
        <v>30.6583333333333</v>
      </c>
      <c r="J1545">
        <v>0</v>
      </c>
      <c r="K1545">
        <v>1544</v>
      </c>
      <c r="L1545">
        <f t="shared" si="25"/>
        <v>321.59</v>
      </c>
    </row>
    <row r="1546" spans="1:12">
      <c r="A1546">
        <v>41855.3333333296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531.136666666667</v>
      </c>
      <c r="H1546">
        <v>34.895</v>
      </c>
      <c r="I1546">
        <v>33.9083333333333</v>
      </c>
      <c r="J1546">
        <v>0</v>
      </c>
      <c r="K1546">
        <v>1545</v>
      </c>
      <c r="L1546">
        <f t="shared" si="25"/>
        <v>531.136666666667</v>
      </c>
    </row>
    <row r="1547" spans="1:12">
      <c r="A1547">
        <v>41855.3749999963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685.486666666667</v>
      </c>
      <c r="H1547">
        <v>36.075</v>
      </c>
      <c r="I1547">
        <v>38.8083333333333</v>
      </c>
      <c r="J1547">
        <v>0</v>
      </c>
      <c r="K1547">
        <v>1546</v>
      </c>
      <c r="L1547">
        <f t="shared" si="25"/>
        <v>685.486666666667</v>
      </c>
    </row>
    <row r="1548" spans="1:12">
      <c r="A1548">
        <v>41855.4166666629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833.287096774194</v>
      </c>
      <c r="H1548">
        <v>36.8683333333333</v>
      </c>
      <c r="I1548">
        <v>40.6333333333333</v>
      </c>
      <c r="J1548">
        <v>0</v>
      </c>
      <c r="K1548">
        <v>1547</v>
      </c>
      <c r="L1548">
        <f t="shared" si="25"/>
        <v>833.287096774194</v>
      </c>
    </row>
    <row r="1549" spans="1:12">
      <c r="A1549">
        <v>41855.4583333296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37.4166666666667</v>
      </c>
      <c r="I1549">
        <v>39.1</v>
      </c>
      <c r="J1549">
        <v>0</v>
      </c>
      <c r="K1549">
        <v>1548</v>
      </c>
      <c r="L1549">
        <f t="shared" si="25"/>
        <v>733.74</v>
      </c>
    </row>
    <row r="1550" spans="1:12">
      <c r="A1550">
        <v>41855.4999999962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</v>
      </c>
      <c r="H1550">
        <v>36.4383333333333</v>
      </c>
      <c r="I1550">
        <v>37.4583333333333</v>
      </c>
      <c r="J1550">
        <v>0</v>
      </c>
      <c r="K1550">
        <v>1549</v>
      </c>
      <c r="L1550">
        <f t="shared" si="25"/>
        <v>437.49</v>
      </c>
    </row>
    <row r="1551" spans="1:12">
      <c r="A1551">
        <v>41855.5416666629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</v>
      </c>
      <c r="H1551">
        <v>36.2766666666667</v>
      </c>
      <c r="I1551">
        <v>40.7833333333333</v>
      </c>
      <c r="J1551">
        <v>0</v>
      </c>
      <c r="K1551">
        <v>1550</v>
      </c>
      <c r="L1551">
        <f t="shared" si="25"/>
        <v>160.85</v>
      </c>
    </row>
    <row r="1552" spans="1:12">
      <c r="A1552">
        <v>41855.5833333296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</v>
      </c>
      <c r="H1552">
        <v>36.1533333333333</v>
      </c>
      <c r="I1552">
        <v>42.55</v>
      </c>
      <c r="J1552">
        <v>0</v>
      </c>
      <c r="K1552">
        <v>1551</v>
      </c>
      <c r="L1552">
        <f t="shared" si="25"/>
        <v>51.5833333333333</v>
      </c>
    </row>
    <row r="1553" spans="1:12">
      <c r="A1553">
        <v>41855.6249999962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103.046666666667</v>
      </c>
      <c r="H1553">
        <v>34.9816666666667</v>
      </c>
      <c r="I1553">
        <v>42.625</v>
      </c>
      <c r="J1553">
        <v>0</v>
      </c>
      <c r="K1553">
        <v>1552</v>
      </c>
      <c r="L1553">
        <f t="shared" si="25"/>
        <v>103.046666666667</v>
      </c>
    </row>
    <row r="1554" spans="1:12">
      <c r="A1554">
        <v>41855.6666666629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34.7216666666667</v>
      </c>
      <c r="I1554">
        <v>41.0166666666667</v>
      </c>
      <c r="J1554">
        <v>0</v>
      </c>
      <c r="K1554">
        <v>1553</v>
      </c>
      <c r="L1554">
        <f t="shared" si="25"/>
        <v>160.54</v>
      </c>
    </row>
    <row r="1555" spans="1:12">
      <c r="A1555">
        <v>41855.7083333296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</v>
      </c>
      <c r="H1555">
        <v>33.8466666666667</v>
      </c>
      <c r="I1555">
        <v>41.075</v>
      </c>
      <c r="J1555">
        <v>0</v>
      </c>
      <c r="K1555">
        <v>1554</v>
      </c>
      <c r="L1555">
        <f t="shared" si="25"/>
        <v>91.4433333333333</v>
      </c>
    </row>
    <row r="1556" spans="1:12">
      <c r="A1556">
        <v>41855.7499999962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</v>
      </c>
      <c r="H1556">
        <v>32.67</v>
      </c>
      <c r="I1556">
        <v>36.1416666666667</v>
      </c>
      <c r="J1556">
        <v>0</v>
      </c>
      <c r="K1556">
        <v>1555</v>
      </c>
      <c r="L1556">
        <f t="shared" si="25"/>
        <v>21.5222222222222</v>
      </c>
    </row>
    <row r="1557" spans="1:12">
      <c r="A1557">
        <v>41855.7916666629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s">
        <v>241</v>
      </c>
      <c r="H1557">
        <v>31.825</v>
      </c>
      <c r="I1557">
        <v>39.4</v>
      </c>
      <c r="J1557">
        <v>0</v>
      </c>
      <c r="K1557">
        <v>1556</v>
      </c>
      <c r="L1557">
        <f t="shared" si="25"/>
        <v>0.660020608382677</v>
      </c>
    </row>
    <row r="1558" spans="1:12">
      <c r="A1558">
        <v>41855.8333333296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s">
        <v>241</v>
      </c>
      <c r="H1558">
        <v>31.065</v>
      </c>
      <c r="I1558">
        <v>36.0916666666667</v>
      </c>
      <c r="J1558">
        <v>0</v>
      </c>
      <c r="K1558">
        <v>1557</v>
      </c>
      <c r="L1558">
        <f t="shared" si="25"/>
        <v>0.538337314859054</v>
      </c>
    </row>
    <row r="1559" spans="1:12">
      <c r="A1559">
        <v>41855.8749999962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s">
        <v>241</v>
      </c>
      <c r="H1559">
        <v>30.5716666666667</v>
      </c>
      <c r="I1559">
        <v>34.4666666666667</v>
      </c>
      <c r="J1559">
        <v>0</v>
      </c>
      <c r="K1559">
        <v>1558</v>
      </c>
      <c r="L1559">
        <f t="shared" si="25"/>
        <v>0.549610016420361</v>
      </c>
    </row>
    <row r="1560" spans="1:12">
      <c r="A1560">
        <v>41855.9166666629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s">
        <v>241</v>
      </c>
      <c r="H1560">
        <v>30.1233333333334</v>
      </c>
      <c r="I1560">
        <v>32.9545454545455</v>
      </c>
      <c r="J1560">
        <v>0</v>
      </c>
      <c r="K1560">
        <v>1559</v>
      </c>
      <c r="L1560">
        <f t="shared" si="25"/>
        <v>0.594273261859469</v>
      </c>
    </row>
    <row r="1561" spans="1:12">
      <c r="A1561">
        <v>41855.9583333296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s">
        <v>241</v>
      </c>
      <c r="H1561">
        <v>29.6266666666667</v>
      </c>
      <c r="I1561">
        <v>32.5692307692308</v>
      </c>
      <c r="J1561">
        <v>0</v>
      </c>
      <c r="K1561">
        <v>1560</v>
      </c>
      <c r="L1561">
        <f t="shared" si="25"/>
        <v>0.424779055099252</v>
      </c>
    </row>
    <row r="1562" spans="1:12">
      <c r="A1562">
        <v>41855.9999999962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s">
        <v>241</v>
      </c>
      <c r="H1562">
        <v>29.255</v>
      </c>
      <c r="I1562">
        <v>32.7454545454545</v>
      </c>
      <c r="J1562">
        <v>0</v>
      </c>
      <c r="K1562">
        <v>1561</v>
      </c>
      <c r="L1562">
        <f t="shared" si="25"/>
        <v>0.349460884624169</v>
      </c>
    </row>
    <row r="1563" spans="1:12">
      <c r="A1563">
        <v>41856.0416666629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s">
        <v>241</v>
      </c>
      <c r="H1563">
        <v>28.675</v>
      </c>
      <c r="I1563">
        <v>30.9583333333333</v>
      </c>
      <c r="J1563">
        <v>0</v>
      </c>
      <c r="K1563">
        <v>1562</v>
      </c>
      <c r="L1563">
        <f t="shared" si="25"/>
        <v>0.386152044240861</v>
      </c>
    </row>
    <row r="1564" spans="1:12">
      <c r="A1564">
        <v>41856.0833333295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s">
        <v>241</v>
      </c>
      <c r="H1564">
        <v>28.3533333333333</v>
      </c>
      <c r="I1564">
        <v>30.925</v>
      </c>
      <c r="J1564">
        <v>0</v>
      </c>
      <c r="K1564">
        <v>1563</v>
      </c>
      <c r="L1564">
        <f t="shared" si="25"/>
        <v>0.360825464179156</v>
      </c>
    </row>
    <row r="1565" spans="1:12">
      <c r="A1565">
        <v>41856.1249999962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s">
        <v>241</v>
      </c>
      <c r="H1565">
        <v>28.26</v>
      </c>
      <c r="I1565">
        <v>30.9166666666667</v>
      </c>
      <c r="J1565">
        <v>0</v>
      </c>
      <c r="K1565">
        <v>1564</v>
      </c>
      <c r="L1565">
        <f t="shared" si="25"/>
        <v>0.357045018207173</v>
      </c>
    </row>
    <row r="1566" spans="1:12">
      <c r="A1566">
        <v>41856.1666666629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s">
        <v>241</v>
      </c>
      <c r="H1566">
        <v>27.97</v>
      </c>
      <c r="I1566">
        <v>30.9</v>
      </c>
      <c r="J1566">
        <v>0</v>
      </c>
      <c r="K1566">
        <v>1565</v>
      </c>
      <c r="L1566">
        <f t="shared" si="25"/>
        <v>1.02446706828525</v>
      </c>
    </row>
    <row r="1567" spans="1:12">
      <c r="A1567">
        <v>41856.2083333295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27.915</v>
      </c>
      <c r="I1567">
        <v>30.9</v>
      </c>
      <c r="J1567">
        <v>0</v>
      </c>
      <c r="K1567">
        <v>1566</v>
      </c>
      <c r="L1567">
        <f t="shared" si="25"/>
        <v>16.52</v>
      </c>
    </row>
    <row r="1568" spans="1:12">
      <c r="A1568">
        <v>41856.2499999962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111.87</v>
      </c>
      <c r="H1568">
        <v>29.0416666666667</v>
      </c>
      <c r="I1568">
        <v>30.8833333333333</v>
      </c>
      <c r="J1568">
        <v>0</v>
      </c>
      <c r="K1568">
        <v>1567</v>
      </c>
      <c r="L1568">
        <f t="shared" si="25"/>
        <v>111.87</v>
      </c>
    </row>
    <row r="1569" spans="1:12">
      <c r="A1569">
        <v>41856.2916666629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328.73</v>
      </c>
      <c r="H1569">
        <v>30.2</v>
      </c>
      <c r="I1569">
        <v>34.125</v>
      </c>
      <c r="J1569">
        <v>0</v>
      </c>
      <c r="K1569">
        <v>1568</v>
      </c>
      <c r="L1569">
        <f t="shared" si="25"/>
        <v>328.73</v>
      </c>
    </row>
    <row r="1570" spans="1:12">
      <c r="A1570">
        <v>41856.3333333295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</v>
      </c>
      <c r="H1570">
        <v>32.4766666666667</v>
      </c>
      <c r="I1570">
        <v>38.9666666666667</v>
      </c>
      <c r="J1570">
        <v>0</v>
      </c>
      <c r="K1570">
        <v>1569</v>
      </c>
      <c r="L1570">
        <f t="shared" si="25"/>
        <v>485.1375</v>
      </c>
    </row>
    <row r="1571" spans="1:12">
      <c r="A1571">
        <v>41856.3749999962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550.531034482759</v>
      </c>
      <c r="H1571">
        <v>34.1416666666667</v>
      </c>
      <c r="I1571">
        <v>39</v>
      </c>
      <c r="J1571">
        <v>0</v>
      </c>
      <c r="K1571">
        <v>1570</v>
      </c>
      <c r="L1571">
        <f t="shared" si="25"/>
        <v>550.531034482759</v>
      </c>
    </row>
    <row r="1572" spans="1:12">
      <c r="A1572">
        <v>41856.4166666629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830.96</v>
      </c>
      <c r="H1572">
        <v>35.1633333333333</v>
      </c>
      <c r="I1572">
        <v>40.8666666666667</v>
      </c>
      <c r="J1572">
        <v>0</v>
      </c>
      <c r="K1572">
        <v>1571</v>
      </c>
      <c r="L1572">
        <f t="shared" si="25"/>
        <v>830.96</v>
      </c>
    </row>
    <row r="1573" spans="1:12">
      <c r="A1573">
        <v>41856.4583333295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951.145161290323</v>
      </c>
      <c r="H1573">
        <v>36.4766666666667</v>
      </c>
      <c r="I1573">
        <v>39.325</v>
      </c>
      <c r="J1573">
        <v>0</v>
      </c>
      <c r="K1573">
        <v>1572</v>
      </c>
      <c r="L1573">
        <f t="shared" si="25"/>
        <v>951.145161290323</v>
      </c>
    </row>
    <row r="1574" spans="1:12">
      <c r="A1574">
        <v>41856.4999999962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957.286666666667</v>
      </c>
      <c r="H1574">
        <v>36.6616666666667</v>
      </c>
      <c r="I1574">
        <v>40.95</v>
      </c>
      <c r="J1574">
        <v>0</v>
      </c>
      <c r="K1574">
        <v>1573</v>
      </c>
      <c r="L1574">
        <f t="shared" si="25"/>
        <v>957.286666666667</v>
      </c>
    </row>
    <row r="1575" spans="1:12">
      <c r="A1575">
        <v>41856.5416666629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</v>
      </c>
      <c r="H1575">
        <v>36.47</v>
      </c>
      <c r="I1575">
        <v>46.0083333333333</v>
      </c>
      <c r="J1575">
        <v>0</v>
      </c>
      <c r="K1575">
        <v>1574</v>
      </c>
      <c r="L1575">
        <f t="shared" si="25"/>
        <v>897.553333333333</v>
      </c>
    </row>
    <row r="1576" spans="1:12">
      <c r="A1576">
        <v>41856.5833333295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739.2</v>
      </c>
      <c r="H1576">
        <v>36.9783333333333</v>
      </c>
      <c r="I1576">
        <v>44.5</v>
      </c>
      <c r="J1576">
        <v>0</v>
      </c>
      <c r="K1576">
        <v>1575</v>
      </c>
      <c r="L1576">
        <f t="shared" si="25"/>
        <v>739.2</v>
      </c>
    </row>
    <row r="1577" spans="1:12">
      <c r="A1577">
        <v>41856.6249999962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</v>
      </c>
      <c r="H1577">
        <v>36.385</v>
      </c>
      <c r="I1577">
        <v>44.575</v>
      </c>
      <c r="J1577">
        <v>0</v>
      </c>
      <c r="K1577">
        <v>1576</v>
      </c>
      <c r="L1577">
        <f t="shared" si="25"/>
        <v>513.563333333333</v>
      </c>
    </row>
    <row r="1578" spans="1:12">
      <c r="A1578">
        <v>41856.6666666628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190.29</v>
      </c>
      <c r="H1578">
        <v>35.2633333333333</v>
      </c>
      <c r="I1578">
        <v>41.3</v>
      </c>
      <c r="J1578">
        <v>0</v>
      </c>
      <c r="K1578">
        <v>1577</v>
      </c>
      <c r="L1578">
        <f t="shared" si="25"/>
        <v>190.29</v>
      </c>
    </row>
    <row r="1579" spans="1:12">
      <c r="A1579">
        <v>41856.7083333295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60.2566666666667</v>
      </c>
      <c r="H1579">
        <v>33.3583333333333</v>
      </c>
      <c r="I1579">
        <v>44.1666666666667</v>
      </c>
      <c r="J1579">
        <v>0</v>
      </c>
      <c r="K1579">
        <v>1578</v>
      </c>
      <c r="L1579">
        <f t="shared" si="25"/>
        <v>60.2566666666667</v>
      </c>
    </row>
    <row r="1580" spans="1:12">
      <c r="A1580">
        <v>41856.7499999962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</v>
      </c>
      <c r="H1580">
        <v>31.64</v>
      </c>
      <c r="I1580">
        <v>41.3416666666667</v>
      </c>
      <c r="J1580">
        <v>0</v>
      </c>
      <c r="K1580">
        <v>1579</v>
      </c>
      <c r="L1580">
        <f t="shared" si="25"/>
        <v>12.4733333333333</v>
      </c>
    </row>
    <row r="1581" spans="1:12">
      <c r="A1581">
        <v>41856.7916666628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s">
        <v>241</v>
      </c>
      <c r="H1581">
        <v>30.9933333333333</v>
      </c>
      <c r="I1581">
        <v>37.95</v>
      </c>
      <c r="J1581">
        <v>0</v>
      </c>
      <c r="K1581">
        <v>1580</v>
      </c>
      <c r="L1581">
        <f t="shared" si="25"/>
        <v>0.660020608382677</v>
      </c>
    </row>
    <row r="1582" spans="1:12">
      <c r="A1582">
        <v>41856.8333333295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s">
        <v>241</v>
      </c>
      <c r="H1582">
        <v>30.44</v>
      </c>
      <c r="I1582">
        <v>37.8916666666667</v>
      </c>
      <c r="J1582">
        <v>0</v>
      </c>
      <c r="K1582">
        <v>1581</v>
      </c>
      <c r="L1582">
        <f t="shared" si="25"/>
        <v>0.538337314859054</v>
      </c>
    </row>
    <row r="1583" spans="1:12">
      <c r="A1583">
        <v>41856.8749999962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s">
        <v>241</v>
      </c>
      <c r="H1583">
        <v>29.7516666666666</v>
      </c>
      <c r="I1583">
        <v>37.8916666666667</v>
      </c>
      <c r="J1583">
        <v>0</v>
      </c>
      <c r="K1583">
        <v>1582</v>
      </c>
      <c r="L1583">
        <f t="shared" si="25"/>
        <v>0.549610016420361</v>
      </c>
    </row>
    <row r="1584" spans="1:12">
      <c r="A1584">
        <v>41856.9166666628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s">
        <v>241</v>
      </c>
      <c r="H1584">
        <v>29.1766666666667</v>
      </c>
      <c r="I1584">
        <v>34.5833333333333</v>
      </c>
      <c r="J1584">
        <v>0</v>
      </c>
      <c r="K1584">
        <v>1583</v>
      </c>
      <c r="L1584">
        <f t="shared" si="25"/>
        <v>0.594273261859469</v>
      </c>
    </row>
    <row r="1585" spans="1:12">
      <c r="A1585">
        <v>41856.9583333295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s">
        <v>241</v>
      </c>
      <c r="H1585">
        <v>28.6316666666667</v>
      </c>
      <c r="I1585">
        <v>34.2230769230769</v>
      </c>
      <c r="J1585">
        <v>0</v>
      </c>
      <c r="K1585">
        <v>1584</v>
      </c>
      <c r="L1585">
        <f t="shared" si="25"/>
        <v>0.424779055099252</v>
      </c>
    </row>
    <row r="1586" spans="1:12">
      <c r="A1586">
        <v>41856.9999999962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s">
        <v>241</v>
      </c>
      <c r="H1586">
        <v>28.3116666666667</v>
      </c>
      <c r="I1586">
        <v>34.6545454545455</v>
      </c>
      <c r="J1586">
        <v>0</v>
      </c>
      <c r="K1586">
        <v>1585</v>
      </c>
      <c r="L1586">
        <f t="shared" si="25"/>
        <v>0.349460884624169</v>
      </c>
    </row>
    <row r="1587" spans="1:12">
      <c r="A1587">
        <v>41857.0416666628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s">
        <v>241</v>
      </c>
      <c r="H1587">
        <v>28.06</v>
      </c>
      <c r="I1587">
        <v>34.35</v>
      </c>
      <c r="J1587">
        <v>0</v>
      </c>
      <c r="K1587">
        <v>1586</v>
      </c>
      <c r="L1587">
        <f t="shared" si="25"/>
        <v>0.386152044240861</v>
      </c>
    </row>
    <row r="1588" spans="1:12">
      <c r="A1588">
        <v>41857.0833333295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s">
        <v>241</v>
      </c>
      <c r="H1588">
        <v>27.9033333333334</v>
      </c>
      <c r="I1588">
        <v>34.325</v>
      </c>
      <c r="J1588">
        <v>0</v>
      </c>
      <c r="K1588">
        <v>1587</v>
      </c>
      <c r="L1588">
        <f t="shared" si="25"/>
        <v>0.360825464179156</v>
      </c>
    </row>
    <row r="1589" spans="1:12">
      <c r="A1589">
        <v>41857.1249999962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s">
        <v>241</v>
      </c>
      <c r="H1589">
        <v>27.94</v>
      </c>
      <c r="I1589">
        <v>31.0666666666667</v>
      </c>
      <c r="J1589">
        <v>0</v>
      </c>
      <c r="K1589">
        <v>1588</v>
      </c>
      <c r="L1589">
        <f t="shared" si="25"/>
        <v>0.357045018207173</v>
      </c>
    </row>
    <row r="1590" spans="1:12">
      <c r="A1590">
        <v>41857.1666666628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s">
        <v>241</v>
      </c>
      <c r="H1590">
        <v>28</v>
      </c>
      <c r="I1590">
        <v>34.2666666666667</v>
      </c>
      <c r="J1590">
        <v>0</v>
      </c>
      <c r="K1590">
        <v>1589</v>
      </c>
      <c r="L1590">
        <f t="shared" si="25"/>
        <v>1.02446706828525</v>
      </c>
    </row>
    <row r="1591" spans="1:12">
      <c r="A1591">
        <v>41857.2083333295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</v>
      </c>
      <c r="H1591">
        <v>28.0616666666667</v>
      </c>
      <c r="I1591">
        <v>31.0416666666667</v>
      </c>
      <c r="J1591">
        <v>0</v>
      </c>
      <c r="K1591">
        <v>1590</v>
      </c>
      <c r="L1591">
        <f t="shared" si="25"/>
        <v>17.5407407407407</v>
      </c>
    </row>
    <row r="1592" spans="1:12">
      <c r="A1592">
        <v>41857.2499999961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</v>
      </c>
      <c r="H1592">
        <v>28.9933333333333</v>
      </c>
      <c r="I1592">
        <v>34.25</v>
      </c>
      <c r="J1592">
        <v>0</v>
      </c>
      <c r="K1592">
        <v>1591</v>
      </c>
      <c r="L1592">
        <f t="shared" si="25"/>
        <v>121.483333333333</v>
      </c>
    </row>
    <row r="1593" spans="1:12">
      <c r="A1593">
        <v>41857.2916666628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</v>
      </c>
      <c r="H1593">
        <v>30.795</v>
      </c>
      <c r="I1593">
        <v>35.9583333333333</v>
      </c>
      <c r="J1593">
        <v>0</v>
      </c>
      <c r="K1593">
        <v>1592</v>
      </c>
      <c r="L1593">
        <f t="shared" si="25"/>
        <v>318.52</v>
      </c>
    </row>
    <row r="1594" spans="1:12">
      <c r="A1594">
        <v>41857.3333333295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</v>
      </c>
      <c r="H1594">
        <v>32.4433333333333</v>
      </c>
      <c r="I1594">
        <v>39.2666666666667</v>
      </c>
      <c r="J1594">
        <v>0</v>
      </c>
      <c r="K1594">
        <v>1593</v>
      </c>
      <c r="L1594">
        <f t="shared" si="25"/>
        <v>517.913333333333</v>
      </c>
    </row>
    <row r="1595" spans="1:12">
      <c r="A1595">
        <v>41857.3749999961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</v>
      </c>
      <c r="H1595">
        <v>34.1633333333333</v>
      </c>
      <c r="I1595">
        <v>43.0923076923077</v>
      </c>
      <c r="J1595">
        <v>0</v>
      </c>
      <c r="K1595">
        <v>1594</v>
      </c>
      <c r="L1595">
        <f t="shared" si="25"/>
        <v>582.672727272727</v>
      </c>
    </row>
    <row r="1596" spans="1:12">
      <c r="A1596">
        <v>41857.4166666628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</v>
      </c>
      <c r="H1596">
        <v>34.88</v>
      </c>
      <c r="I1596">
        <v>42.775</v>
      </c>
      <c r="J1596">
        <v>0</v>
      </c>
      <c r="K1596">
        <v>1595</v>
      </c>
      <c r="L1596">
        <f t="shared" si="25"/>
        <v>452.635294117647</v>
      </c>
    </row>
    <row r="1597" spans="1:12">
      <c r="A1597">
        <v>41857.4583333295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805.806666666667</v>
      </c>
      <c r="H1597">
        <v>35.4017543859649</v>
      </c>
      <c r="I1597">
        <v>44.5166666666667</v>
      </c>
      <c r="J1597">
        <v>0</v>
      </c>
      <c r="K1597">
        <v>1596</v>
      </c>
      <c r="L1597">
        <f t="shared" si="25"/>
        <v>805.806666666667</v>
      </c>
    </row>
    <row r="1598" spans="1:12">
      <c r="A1598">
        <v>41857.4999999961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</v>
      </c>
      <c r="I1598">
        <v>42.9083333333333</v>
      </c>
      <c r="J1598">
        <v>0</v>
      </c>
      <c r="K1598">
        <v>1597</v>
      </c>
      <c r="L1598">
        <f t="shared" si="25"/>
        <v>830.36</v>
      </c>
    </row>
    <row r="1599" spans="1:12">
      <c r="A1599">
        <v>41857.5416666628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795.755172413793</v>
      </c>
      <c r="H1599">
        <v>34.245</v>
      </c>
      <c r="I1599">
        <v>41.275</v>
      </c>
      <c r="J1599">
        <v>0</v>
      </c>
      <c r="K1599">
        <v>1598</v>
      </c>
      <c r="L1599">
        <f t="shared" si="25"/>
        <v>795.755172413793</v>
      </c>
    </row>
    <row r="1600" spans="1:12">
      <c r="A1600">
        <v>41857.5833333295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</v>
      </c>
      <c r="H1600">
        <v>34.0866666666667</v>
      </c>
      <c r="I1600">
        <v>44.6333333333333</v>
      </c>
      <c r="J1600">
        <v>0</v>
      </c>
      <c r="K1600">
        <v>1599</v>
      </c>
      <c r="L1600">
        <f t="shared" si="25"/>
        <v>596.984615384615</v>
      </c>
    </row>
    <row r="1601" spans="1:12">
      <c r="A1601">
        <v>41857.6249999961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</v>
      </c>
      <c r="H1601">
        <v>34.4966666666667</v>
      </c>
      <c r="I1601">
        <v>42.9833333333333</v>
      </c>
      <c r="J1601">
        <v>0</v>
      </c>
      <c r="K1601">
        <v>1600</v>
      </c>
      <c r="L1601">
        <f t="shared" si="25"/>
        <v>450.14</v>
      </c>
    </row>
    <row r="1602" spans="1:12">
      <c r="A1602">
        <v>41857.6666666628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</v>
      </c>
      <c r="H1602">
        <v>33.7783333333333</v>
      </c>
      <c r="I1602">
        <v>43.0166666666667</v>
      </c>
      <c r="J1602">
        <v>0</v>
      </c>
      <c r="K1602">
        <v>1601</v>
      </c>
      <c r="L1602">
        <f t="shared" si="25"/>
        <v>188.673333333333</v>
      </c>
    </row>
    <row r="1603" spans="1:12">
      <c r="A1603">
        <v>41857.7083333295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57.0766666666667</v>
      </c>
      <c r="H1603">
        <v>32.8166666666667</v>
      </c>
      <c r="I1603">
        <v>43.0583333333333</v>
      </c>
      <c r="J1603">
        <v>0</v>
      </c>
      <c r="K1603">
        <v>1602</v>
      </c>
      <c r="L1603">
        <f t="shared" ref="L1603:L1666" si="26">IF(G1603&lt;&gt;" ",G1603,VLOOKUP(E1603,$M$1:$N$24,2,FALSE))</f>
        <v>57.0766666666667</v>
      </c>
    </row>
    <row r="1604" spans="1:12">
      <c r="A1604">
        <v>41857.7499999961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</v>
      </c>
      <c r="H1604">
        <v>31.1783333333333</v>
      </c>
      <c r="I1604">
        <v>39.7083333333333</v>
      </c>
      <c r="J1604">
        <v>0</v>
      </c>
      <c r="K1604">
        <v>1603</v>
      </c>
      <c r="L1604">
        <f t="shared" si="26"/>
        <v>4.01428571428571</v>
      </c>
    </row>
    <row r="1605" spans="1:12">
      <c r="A1605">
        <v>41857.7916666628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s">
        <v>241</v>
      </c>
      <c r="H1605">
        <v>30.2866666666666</v>
      </c>
      <c r="I1605">
        <v>38.0083333333333</v>
      </c>
      <c r="J1605">
        <v>0</v>
      </c>
      <c r="K1605">
        <v>1604</v>
      </c>
      <c r="L1605">
        <f t="shared" si="26"/>
        <v>0.660020608382677</v>
      </c>
    </row>
    <row r="1606" spans="1:12">
      <c r="A1606">
        <v>41857.8333333294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s">
        <v>241</v>
      </c>
      <c r="H1606">
        <v>29.5633333333333</v>
      </c>
      <c r="I1606">
        <v>37.9333333333333</v>
      </c>
      <c r="J1606">
        <v>0</v>
      </c>
      <c r="K1606">
        <v>1605</v>
      </c>
      <c r="L1606">
        <f t="shared" si="26"/>
        <v>0.538337314859054</v>
      </c>
    </row>
    <row r="1607" spans="1:12">
      <c r="A1607">
        <v>41857.8749999961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s">
        <v>241</v>
      </c>
      <c r="H1607">
        <v>29.06</v>
      </c>
      <c r="I1607">
        <v>34.6666666666667</v>
      </c>
      <c r="J1607">
        <v>0</v>
      </c>
      <c r="K1607">
        <v>1606</v>
      </c>
      <c r="L1607">
        <f t="shared" si="26"/>
        <v>0.549610016420361</v>
      </c>
    </row>
    <row r="1608" spans="1:12">
      <c r="A1608">
        <v>41857.9166666628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s">
        <v>241</v>
      </c>
      <c r="H1608">
        <v>28.78</v>
      </c>
      <c r="I1608">
        <v>36.2166666666667</v>
      </c>
      <c r="J1608">
        <v>0</v>
      </c>
      <c r="K1608">
        <v>1607</v>
      </c>
      <c r="L1608">
        <f t="shared" si="26"/>
        <v>0.594273261859469</v>
      </c>
    </row>
    <row r="1609" spans="1:12">
      <c r="A1609">
        <v>41857.9583333294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s">
        <v>241</v>
      </c>
      <c r="H1609">
        <v>28.4683333333334</v>
      </c>
      <c r="I1609">
        <v>34.525</v>
      </c>
      <c r="J1609">
        <v>0</v>
      </c>
      <c r="K1609">
        <v>1608</v>
      </c>
      <c r="L1609">
        <f t="shared" si="26"/>
        <v>0.424779055099252</v>
      </c>
    </row>
    <row r="1610" spans="1:12">
      <c r="A1610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s">
        <v>241</v>
      </c>
      <c r="H1610">
        <v>28.2083333333333</v>
      </c>
      <c r="I1610">
        <v>31.1454545454545</v>
      </c>
      <c r="J1610">
        <v>0</v>
      </c>
      <c r="K1610">
        <v>1609</v>
      </c>
      <c r="L1610">
        <f t="shared" si="26"/>
        <v>0.349460884624169</v>
      </c>
    </row>
    <row r="1611" spans="1:12">
      <c r="A1611">
        <v>41858.0416666628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s">
        <v>241</v>
      </c>
      <c r="H1611">
        <v>28.05</v>
      </c>
      <c r="I1611">
        <v>35.4555555555555</v>
      </c>
      <c r="J1611">
        <v>0</v>
      </c>
      <c r="K1611">
        <v>1610</v>
      </c>
      <c r="L1611">
        <f t="shared" si="26"/>
        <v>0.386152044240861</v>
      </c>
    </row>
    <row r="1612" spans="1:12">
      <c r="A1612">
        <v>41858.0833333294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s">
        <v>241</v>
      </c>
      <c r="H1612">
        <v>27.8266666666667</v>
      </c>
      <c r="I1612">
        <v>32.75</v>
      </c>
      <c r="J1612">
        <v>0</v>
      </c>
      <c r="K1612">
        <v>1611</v>
      </c>
      <c r="L1612">
        <f t="shared" si="26"/>
        <v>0.360825464179156</v>
      </c>
    </row>
    <row r="1613" spans="1:12">
      <c r="A1613">
        <v>41858.1249999961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s">
        <v>241</v>
      </c>
      <c r="H1613">
        <v>27.71</v>
      </c>
      <c r="I1613">
        <v>31.1</v>
      </c>
      <c r="J1613">
        <v>0</v>
      </c>
      <c r="K1613">
        <v>1612</v>
      </c>
      <c r="L1613">
        <f t="shared" si="26"/>
        <v>0.357045018207173</v>
      </c>
    </row>
    <row r="1614" spans="1:12">
      <c r="A1614">
        <v>41858.1666666628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s">
        <v>241</v>
      </c>
      <c r="H1614">
        <v>27.5283333333334</v>
      </c>
      <c r="I1614">
        <v>31.125</v>
      </c>
      <c r="J1614">
        <v>0</v>
      </c>
      <c r="K1614">
        <v>1613</v>
      </c>
      <c r="L1614">
        <f t="shared" si="26"/>
        <v>1.02446706828525</v>
      </c>
    </row>
    <row r="1615" spans="1:12">
      <c r="A1615">
        <v>41858.2083333294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16.0923076923077</v>
      </c>
      <c r="H1615">
        <v>27.525</v>
      </c>
      <c r="I1615">
        <v>34.3</v>
      </c>
      <c r="J1615">
        <v>0</v>
      </c>
      <c r="K1615">
        <v>1614</v>
      </c>
      <c r="L1615">
        <f t="shared" si="26"/>
        <v>16.0923076923077</v>
      </c>
    </row>
    <row r="1616" spans="1:12">
      <c r="A1616">
        <v>41858.2499999961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131.031034482759</v>
      </c>
      <c r="H1616">
        <v>28.3233333333333</v>
      </c>
      <c r="I1616">
        <v>31.0666666666667</v>
      </c>
      <c r="J1616">
        <v>0</v>
      </c>
      <c r="K1616">
        <v>1615</v>
      </c>
      <c r="L1616">
        <f t="shared" si="26"/>
        <v>131.031034482759</v>
      </c>
    </row>
    <row r="1617" spans="1:12">
      <c r="A1617">
        <v>41858.2916666627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</v>
      </c>
      <c r="I1617">
        <v>35.9166666666667</v>
      </c>
      <c r="J1617">
        <v>0</v>
      </c>
      <c r="K1617">
        <v>1616</v>
      </c>
      <c r="L1617">
        <f t="shared" si="26"/>
        <v>341.14</v>
      </c>
    </row>
    <row r="1618" spans="1:12">
      <c r="A1618">
        <v>41858.3333333294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</v>
      </c>
      <c r="H1618">
        <v>31.5466666666667</v>
      </c>
      <c r="I1618">
        <v>39.3</v>
      </c>
      <c r="J1618">
        <v>0</v>
      </c>
      <c r="K1618">
        <v>1617</v>
      </c>
      <c r="L1618">
        <f t="shared" si="26"/>
        <v>584.572413793103</v>
      </c>
    </row>
    <row r="1619" spans="1:12">
      <c r="A1619">
        <v>41858.3749999961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</v>
      </c>
      <c r="H1619">
        <v>33.05</v>
      </c>
      <c r="I1619">
        <v>37.7166666666667</v>
      </c>
      <c r="J1619">
        <v>0</v>
      </c>
      <c r="K1619">
        <v>1618</v>
      </c>
      <c r="L1619">
        <f t="shared" si="26"/>
        <v>760.016129032258</v>
      </c>
    </row>
    <row r="1620" spans="1:12">
      <c r="A1620">
        <v>41858.4166666627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780.81</v>
      </c>
      <c r="H1620">
        <v>33.925</v>
      </c>
      <c r="I1620">
        <v>39.4083333333333</v>
      </c>
      <c r="J1620">
        <v>0</v>
      </c>
      <c r="K1620">
        <v>1619</v>
      </c>
      <c r="L1620">
        <f t="shared" si="26"/>
        <v>780.81</v>
      </c>
    </row>
    <row r="1621" spans="1:12">
      <c r="A1621">
        <v>41858.4583333294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738.836666666667</v>
      </c>
      <c r="H1621">
        <v>34.2383333333333</v>
      </c>
      <c r="I1621">
        <v>41.0833333333333</v>
      </c>
      <c r="J1621">
        <v>0</v>
      </c>
      <c r="K1621">
        <v>1620</v>
      </c>
      <c r="L1621">
        <f t="shared" si="26"/>
        <v>738.836666666667</v>
      </c>
    </row>
    <row r="1622" spans="1:12">
      <c r="A1622">
        <v>41858.4999999961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912.01</v>
      </c>
      <c r="H1622">
        <v>34.6983333333333</v>
      </c>
      <c r="I1622">
        <v>44.425</v>
      </c>
      <c r="J1622">
        <v>0</v>
      </c>
      <c r="K1622">
        <v>1621</v>
      </c>
      <c r="L1622">
        <f t="shared" si="26"/>
        <v>912.01</v>
      </c>
    </row>
    <row r="1623" spans="1:12">
      <c r="A1623">
        <v>41858.5416666627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</v>
      </c>
      <c r="H1623">
        <v>34.2883333333333</v>
      </c>
      <c r="I1623">
        <v>37.8833333333333</v>
      </c>
      <c r="J1623">
        <v>0</v>
      </c>
      <c r="K1623">
        <v>1622</v>
      </c>
      <c r="L1623">
        <f t="shared" si="26"/>
        <v>720.733333333333</v>
      </c>
    </row>
    <row r="1624" spans="1:12">
      <c r="A1624">
        <v>41858.5833333294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533.21935483871</v>
      </c>
      <c r="H1624">
        <v>33.5716666666667</v>
      </c>
      <c r="I1624">
        <v>40.7777777777778</v>
      </c>
      <c r="J1624">
        <v>0</v>
      </c>
      <c r="K1624">
        <v>1623</v>
      </c>
      <c r="L1624">
        <f t="shared" si="26"/>
        <v>533.21935483871</v>
      </c>
    </row>
    <row r="1625" spans="1:12">
      <c r="A1625">
        <v>41858.6249999961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285.096666666667</v>
      </c>
      <c r="H1625">
        <v>32.5483333333333</v>
      </c>
      <c r="I1625">
        <v>32.85</v>
      </c>
      <c r="J1625">
        <v>0</v>
      </c>
      <c r="K1625">
        <v>1624</v>
      </c>
      <c r="L1625">
        <f t="shared" si="26"/>
        <v>285.096666666667</v>
      </c>
    </row>
    <row r="1626" spans="1:12">
      <c r="A1626">
        <v>41858.6666666627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</v>
      </c>
      <c r="H1626">
        <v>31.171186440678</v>
      </c>
      <c r="I1626">
        <v>32.8416666666667</v>
      </c>
      <c r="J1626">
        <v>0</v>
      </c>
      <c r="K1626">
        <v>1625</v>
      </c>
      <c r="L1626">
        <f t="shared" si="26"/>
        <v>105</v>
      </c>
    </row>
    <row r="1627" spans="1:12">
      <c r="A1627">
        <v>41858.7083333294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17.99</v>
      </c>
      <c r="H1627">
        <v>30.08</v>
      </c>
      <c r="I1627">
        <v>36.1416666666667</v>
      </c>
      <c r="J1627">
        <v>0</v>
      </c>
      <c r="K1627">
        <v>1626</v>
      </c>
      <c r="L1627">
        <f t="shared" si="26"/>
        <v>17.99</v>
      </c>
    </row>
    <row r="1628" spans="1:12">
      <c r="A1628">
        <v>41858.7499999961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</v>
      </c>
      <c r="H1628">
        <v>28.92</v>
      </c>
      <c r="I1628">
        <v>31.2333333333333</v>
      </c>
      <c r="J1628">
        <v>0</v>
      </c>
      <c r="K1628">
        <v>1627</v>
      </c>
      <c r="L1628">
        <f t="shared" si="26"/>
        <v>2.67</v>
      </c>
    </row>
    <row r="1629" spans="1:12">
      <c r="A1629">
        <v>41858.7916666627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s">
        <v>241</v>
      </c>
      <c r="H1629">
        <v>28.9333333333334</v>
      </c>
      <c r="I1629">
        <v>31.1916666666667</v>
      </c>
      <c r="J1629">
        <v>0</v>
      </c>
      <c r="K1629">
        <v>1628</v>
      </c>
      <c r="L1629">
        <f t="shared" si="26"/>
        <v>0.660020608382677</v>
      </c>
    </row>
    <row r="1630" spans="1:12">
      <c r="A1630">
        <v>41858.8333333294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s">
        <v>241</v>
      </c>
      <c r="H1630">
        <v>28.7733333333333</v>
      </c>
      <c r="I1630">
        <v>31.175</v>
      </c>
      <c r="J1630">
        <v>0</v>
      </c>
      <c r="K1630">
        <v>1629</v>
      </c>
      <c r="L1630">
        <f t="shared" si="26"/>
        <v>0.538337314859054</v>
      </c>
    </row>
    <row r="1631" spans="1:12">
      <c r="A1631">
        <v>41858.874999996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s">
        <v>241</v>
      </c>
      <c r="H1631">
        <v>28.5483333333333</v>
      </c>
      <c r="I1631">
        <v>31.0333333333333</v>
      </c>
      <c r="J1631">
        <v>0</v>
      </c>
      <c r="K1631">
        <v>1630</v>
      </c>
      <c r="L1631">
        <f t="shared" si="26"/>
        <v>0.549610016420361</v>
      </c>
    </row>
    <row r="1632" spans="1:12">
      <c r="A1632">
        <v>41858.9166666627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s">
        <v>241</v>
      </c>
      <c r="H1632">
        <v>28.5466666666667</v>
      </c>
      <c r="I1632">
        <v>30.9416666666667</v>
      </c>
      <c r="J1632">
        <v>0</v>
      </c>
      <c r="K1632">
        <v>1631</v>
      </c>
      <c r="L1632">
        <f t="shared" si="26"/>
        <v>0.594273261859469</v>
      </c>
    </row>
    <row r="1633" spans="1:12">
      <c r="A1633">
        <v>41858.9583333294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s">
        <v>241</v>
      </c>
      <c r="H1633">
        <v>28.3483333333333</v>
      </c>
      <c r="I1633">
        <v>30.9230769230769</v>
      </c>
      <c r="J1633">
        <v>0</v>
      </c>
      <c r="K1633">
        <v>1632</v>
      </c>
      <c r="L1633">
        <f t="shared" si="26"/>
        <v>0.424779055099252</v>
      </c>
    </row>
    <row r="1634" spans="1:12">
      <c r="A1634">
        <v>41858.999999996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s">
        <v>241</v>
      </c>
      <c r="H1634">
        <v>28.3266666666667</v>
      </c>
      <c r="I1634">
        <v>30.9090909090909</v>
      </c>
      <c r="J1634">
        <v>0</v>
      </c>
      <c r="K1634">
        <v>1633</v>
      </c>
      <c r="L1634">
        <f t="shared" si="26"/>
        <v>0.349460884624169</v>
      </c>
    </row>
    <row r="1635" spans="1:12">
      <c r="A1635">
        <v>41859.0416666627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</v>
      </c>
      <c r="I1635">
        <v>30.8833333333333</v>
      </c>
      <c r="J1635">
        <v>-2</v>
      </c>
      <c r="K1635">
        <v>1634</v>
      </c>
      <c r="L1635">
        <f t="shared" si="26"/>
        <v>0.1</v>
      </c>
    </row>
    <row r="1636" spans="1:12">
      <c r="A1636">
        <v>41859.0833333294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s">
        <v>241</v>
      </c>
      <c r="H1636">
        <v>28.1133333333333</v>
      </c>
      <c r="I1636">
        <v>30.875</v>
      </c>
      <c r="J1636">
        <v>-2</v>
      </c>
      <c r="K1636">
        <v>1635</v>
      </c>
      <c r="L1636">
        <f t="shared" si="26"/>
        <v>0.360825464179156</v>
      </c>
    </row>
    <row r="1637" spans="1:12">
      <c r="A1637">
        <v>41859.124999996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s">
        <v>241</v>
      </c>
      <c r="H1637">
        <v>28.005</v>
      </c>
      <c r="I1637">
        <v>30.875</v>
      </c>
      <c r="J1637">
        <v>-2</v>
      </c>
      <c r="K1637">
        <v>1636</v>
      </c>
      <c r="L1637">
        <f t="shared" si="26"/>
        <v>0.357045018207173</v>
      </c>
    </row>
    <row r="1638" spans="1:12">
      <c r="A1638">
        <v>41859.1666666627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s">
        <v>241</v>
      </c>
      <c r="H1638">
        <v>28.0616666666666</v>
      </c>
      <c r="I1638">
        <v>30.85</v>
      </c>
      <c r="J1638">
        <v>-2</v>
      </c>
      <c r="K1638">
        <v>1637</v>
      </c>
      <c r="L1638">
        <f t="shared" si="26"/>
        <v>1.02446706828525</v>
      </c>
    </row>
    <row r="1639" spans="1:12">
      <c r="A1639">
        <v>41859.2083333294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</v>
      </c>
      <c r="H1639">
        <v>28.0283333333333</v>
      </c>
      <c r="I1639">
        <v>30.8166666666667</v>
      </c>
      <c r="J1639">
        <v>-2</v>
      </c>
      <c r="K1639">
        <v>1638</v>
      </c>
      <c r="L1639">
        <f t="shared" si="26"/>
        <v>8.99090909090909</v>
      </c>
    </row>
    <row r="1640" spans="1:12">
      <c r="A1640">
        <v>41859.249999996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73.37</v>
      </c>
      <c r="H1640">
        <v>28.36</v>
      </c>
      <c r="I1640">
        <v>30.8333333333333</v>
      </c>
      <c r="J1640">
        <v>-2</v>
      </c>
      <c r="K1640">
        <v>1639</v>
      </c>
      <c r="L1640">
        <f t="shared" si="26"/>
        <v>73.37</v>
      </c>
    </row>
    <row r="1641" spans="1:12">
      <c r="A1641">
        <v>41859.2916666627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</v>
      </c>
      <c r="I1641">
        <v>30.8416666666667</v>
      </c>
      <c r="J1641">
        <v>-2</v>
      </c>
      <c r="K1641">
        <v>1640</v>
      </c>
      <c r="L1641">
        <f t="shared" si="26"/>
        <v>130.158064516129</v>
      </c>
    </row>
    <row r="1642" spans="1:12">
      <c r="A1642">
        <v>41859.3333333294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</v>
      </c>
      <c r="H1642">
        <v>28.9716666666667</v>
      </c>
      <c r="I1642">
        <v>30.8833333333333</v>
      </c>
      <c r="J1642">
        <v>-2</v>
      </c>
      <c r="K1642">
        <v>1641</v>
      </c>
      <c r="L1642">
        <f t="shared" si="26"/>
        <v>102.913333333333</v>
      </c>
    </row>
    <row r="1643" spans="1:12">
      <c r="A1643">
        <v>41859.374999996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73.26</v>
      </c>
      <c r="H1643">
        <v>29.0133333333334</v>
      </c>
      <c r="I1643">
        <v>30.9</v>
      </c>
      <c r="J1643">
        <v>-2</v>
      </c>
      <c r="K1643">
        <v>1642</v>
      </c>
      <c r="L1643">
        <f t="shared" si="26"/>
        <v>73.26</v>
      </c>
    </row>
    <row r="1644" spans="1:12">
      <c r="A1644">
        <v>41859.4166666627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113.486666666667</v>
      </c>
      <c r="H1644">
        <v>29.2333333333333</v>
      </c>
      <c r="I1644">
        <v>34.2909090909091</v>
      </c>
      <c r="J1644">
        <v>-2</v>
      </c>
      <c r="K1644">
        <v>1643</v>
      </c>
      <c r="L1644">
        <f t="shared" si="26"/>
        <v>113.486666666667</v>
      </c>
    </row>
    <row r="1645" spans="1:12">
      <c r="A1645">
        <v>41859.4583333293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</v>
      </c>
      <c r="H1645">
        <v>28.845</v>
      </c>
      <c r="I1645">
        <v>30.9</v>
      </c>
      <c r="J1645">
        <v>-2</v>
      </c>
      <c r="K1645">
        <v>1644</v>
      </c>
      <c r="L1645">
        <f t="shared" si="26"/>
        <v>100.2</v>
      </c>
    </row>
    <row r="1646" spans="1:12">
      <c r="A1646">
        <v>41859.499999996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</v>
      </c>
      <c r="I1646">
        <v>37.8285714285714</v>
      </c>
      <c r="J1646">
        <v>-2</v>
      </c>
      <c r="K1646">
        <v>1645</v>
      </c>
      <c r="L1646">
        <f t="shared" si="26"/>
        <v>181.4</v>
      </c>
    </row>
    <row r="1647" spans="1:12">
      <c r="A1647">
        <v>41859.5416666627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251.21</v>
      </c>
      <c r="H1647">
        <v>30.0816666666667</v>
      </c>
      <c r="I1647">
        <v>32.5416666666667</v>
      </c>
      <c r="J1647">
        <v>-2</v>
      </c>
      <c r="K1647">
        <v>1646</v>
      </c>
      <c r="L1647">
        <f t="shared" si="26"/>
        <v>251.21</v>
      </c>
    </row>
    <row r="1648" spans="1:12">
      <c r="A1648">
        <v>41859.5833333293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273.23</v>
      </c>
      <c r="H1648">
        <v>30.1833333333333</v>
      </c>
      <c r="I1648">
        <v>27.225</v>
      </c>
      <c r="J1648">
        <v>-2</v>
      </c>
      <c r="K1648">
        <v>1647</v>
      </c>
      <c r="L1648">
        <f t="shared" si="26"/>
        <v>273.23</v>
      </c>
    </row>
    <row r="1649" spans="1:12">
      <c r="A1649">
        <v>41859.624999996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</v>
      </c>
      <c r="H1649">
        <v>29.4433333333333</v>
      </c>
      <c r="I1649">
        <v>35.75</v>
      </c>
      <c r="J1649">
        <v>-2</v>
      </c>
      <c r="K1649">
        <v>1648</v>
      </c>
      <c r="L1649">
        <f t="shared" si="26"/>
        <v>91.3533333333333</v>
      </c>
    </row>
    <row r="1650" spans="1:12">
      <c r="A1650">
        <v>41859.6666666627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46.7066666666667</v>
      </c>
      <c r="H1650">
        <v>29.1316666666667</v>
      </c>
      <c r="I1650">
        <v>30.9333333333333</v>
      </c>
      <c r="J1650">
        <v>-2</v>
      </c>
      <c r="K1650">
        <v>1649</v>
      </c>
      <c r="L1650">
        <f t="shared" si="26"/>
        <v>46.7066666666667</v>
      </c>
    </row>
    <row r="1651" spans="1:12">
      <c r="A1651">
        <v>41859.7083333293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22.87</v>
      </c>
      <c r="H1651">
        <v>28.9216666666667</v>
      </c>
      <c r="I1651">
        <v>34.125</v>
      </c>
      <c r="J1651">
        <v>-2</v>
      </c>
      <c r="K1651">
        <v>1650</v>
      </c>
      <c r="L1651">
        <f t="shared" si="26"/>
        <v>22.87</v>
      </c>
    </row>
    <row r="1652" spans="1:12">
      <c r="A1652">
        <v>41859.749999996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</v>
      </c>
      <c r="H1652">
        <v>28.4366666666667</v>
      </c>
      <c r="I1652">
        <v>30.875</v>
      </c>
      <c r="J1652">
        <v>-2</v>
      </c>
      <c r="K1652">
        <v>1651</v>
      </c>
      <c r="L1652">
        <f t="shared" si="26"/>
        <v>5.03333333333333</v>
      </c>
    </row>
    <row r="1653" spans="1:12">
      <c r="A1653">
        <v>41859.7916666627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s">
        <v>241</v>
      </c>
      <c r="H1653">
        <v>28.2566666666667</v>
      </c>
      <c r="I1653">
        <v>30.8</v>
      </c>
      <c r="J1653">
        <v>-2</v>
      </c>
      <c r="K1653">
        <v>1652</v>
      </c>
      <c r="L1653">
        <f t="shared" si="26"/>
        <v>0.660020608382677</v>
      </c>
    </row>
    <row r="1654" spans="1:12">
      <c r="A1654">
        <v>41859.8333333293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s">
        <v>241</v>
      </c>
      <c r="H1654">
        <v>27.9083333333334</v>
      </c>
      <c r="I1654">
        <v>30.8</v>
      </c>
      <c r="J1654">
        <v>-2</v>
      </c>
      <c r="K1654">
        <v>1653</v>
      </c>
      <c r="L1654">
        <f t="shared" si="26"/>
        <v>0.538337314859054</v>
      </c>
    </row>
    <row r="1655" spans="1:12">
      <c r="A1655">
        <v>41859.874999996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s">
        <v>241</v>
      </c>
      <c r="H1655">
        <v>27.8383333333333</v>
      </c>
      <c r="I1655">
        <v>30.8083333333333</v>
      </c>
      <c r="J1655">
        <v>-2</v>
      </c>
      <c r="K1655">
        <v>1654</v>
      </c>
      <c r="L1655">
        <f t="shared" si="26"/>
        <v>0.549610016420361</v>
      </c>
    </row>
    <row r="1656" spans="1:12">
      <c r="A1656">
        <v>41859.9166666627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s">
        <v>241</v>
      </c>
      <c r="H1656">
        <v>27.6283333333333</v>
      </c>
      <c r="I1656">
        <v>30.7916666666667</v>
      </c>
      <c r="J1656">
        <v>-2</v>
      </c>
      <c r="K1656">
        <v>1655</v>
      </c>
      <c r="L1656">
        <f t="shared" si="26"/>
        <v>0.594273261859469</v>
      </c>
    </row>
    <row r="1657" spans="1:12">
      <c r="A1657">
        <v>41859.9583333293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s">
        <v>241</v>
      </c>
      <c r="H1657">
        <v>26.625</v>
      </c>
      <c r="I1657">
        <v>30.7416666666667</v>
      </c>
      <c r="J1657">
        <v>-2</v>
      </c>
      <c r="K1657">
        <v>1656</v>
      </c>
      <c r="L1657">
        <f t="shared" si="26"/>
        <v>0.424779055099252</v>
      </c>
    </row>
    <row r="1658" spans="1:12">
      <c r="A1658">
        <v>41859.999999996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s">
        <v>241</v>
      </c>
      <c r="H1658">
        <v>26.2816666666667</v>
      </c>
      <c r="I1658">
        <v>30.7416666666667</v>
      </c>
      <c r="J1658">
        <v>-2</v>
      </c>
      <c r="K1658">
        <v>1657</v>
      </c>
      <c r="L1658">
        <f t="shared" si="26"/>
        <v>0.349460884624169</v>
      </c>
    </row>
    <row r="1659" spans="1:12">
      <c r="A1659">
        <v>41860.0416666626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</v>
      </c>
      <c r="H1659">
        <v>26.26</v>
      </c>
      <c r="I1659">
        <v>27.2333333333333</v>
      </c>
      <c r="J1659">
        <v>-2</v>
      </c>
      <c r="K1659">
        <v>1658</v>
      </c>
      <c r="L1659">
        <f t="shared" si="26"/>
        <v>0.2</v>
      </c>
    </row>
    <row r="1660" spans="1:12">
      <c r="A1660">
        <v>41860.0833333293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</v>
      </c>
      <c r="I1660">
        <v>30.6916666666667</v>
      </c>
      <c r="J1660">
        <v>-2</v>
      </c>
      <c r="K1660">
        <v>1659</v>
      </c>
      <c r="L1660">
        <f t="shared" si="26"/>
        <v>0.16</v>
      </c>
    </row>
    <row r="1661" spans="1:12">
      <c r="A1661">
        <v>41860.124999996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</v>
      </c>
      <c r="I1661">
        <v>27.225</v>
      </c>
      <c r="J1661">
        <v>-2</v>
      </c>
      <c r="K1661">
        <v>1660</v>
      </c>
      <c r="L1661">
        <f t="shared" si="26"/>
        <v>0.1</v>
      </c>
    </row>
    <row r="1662" spans="1:12">
      <c r="A1662">
        <v>41860.1666666626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0.355555555555556</v>
      </c>
      <c r="H1662">
        <v>26.395</v>
      </c>
      <c r="I1662">
        <v>30.6416666666667</v>
      </c>
      <c r="J1662">
        <v>-2</v>
      </c>
      <c r="K1662">
        <v>1661</v>
      </c>
      <c r="L1662">
        <f t="shared" si="26"/>
        <v>0.355555555555556</v>
      </c>
    </row>
    <row r="1663" spans="1:12">
      <c r="A1663">
        <v>41860.2083333293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7.39354838709678</v>
      </c>
      <c r="H1663">
        <v>26.4066666666667</v>
      </c>
      <c r="I1663">
        <v>27.1416666666667</v>
      </c>
      <c r="J1663">
        <v>-2</v>
      </c>
      <c r="K1663">
        <v>1662</v>
      </c>
      <c r="L1663">
        <f t="shared" si="26"/>
        <v>7.39354838709678</v>
      </c>
    </row>
    <row r="1664" spans="1:12">
      <c r="A1664">
        <v>41860.249999996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39.5066666666667</v>
      </c>
      <c r="H1664">
        <v>26.385</v>
      </c>
      <c r="I1664">
        <v>25.425</v>
      </c>
      <c r="J1664">
        <v>-2</v>
      </c>
      <c r="K1664">
        <v>1663</v>
      </c>
      <c r="L1664">
        <f t="shared" si="26"/>
        <v>39.5066666666667</v>
      </c>
    </row>
    <row r="1665" spans="1:12">
      <c r="A1665">
        <v>41860.2916666626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67.1366666666667</v>
      </c>
      <c r="H1665">
        <v>25.7316666666667</v>
      </c>
      <c r="I1665">
        <v>30.6166666666667</v>
      </c>
      <c r="J1665">
        <v>-2</v>
      </c>
      <c r="K1665">
        <v>1664</v>
      </c>
      <c r="L1665">
        <f t="shared" si="26"/>
        <v>67.1366666666667</v>
      </c>
    </row>
    <row r="1666" spans="1:12">
      <c r="A1666">
        <v>41860.3333333293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63.6466666666667</v>
      </c>
      <c r="H1666">
        <v>25.6883333333333</v>
      </c>
      <c r="I1666">
        <v>30.5916666666667</v>
      </c>
      <c r="J1666">
        <v>-2</v>
      </c>
      <c r="K1666">
        <v>1665</v>
      </c>
      <c r="L1666">
        <f t="shared" si="26"/>
        <v>63.6466666666667</v>
      </c>
    </row>
    <row r="1667" spans="1:12">
      <c r="A1667">
        <v>41860.374999996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53.4966666666667</v>
      </c>
      <c r="H1667">
        <v>25.195</v>
      </c>
      <c r="I1667">
        <v>30.6166666666667</v>
      </c>
      <c r="J1667">
        <v>-2</v>
      </c>
      <c r="K1667">
        <v>1666</v>
      </c>
      <c r="L1667">
        <f t="shared" ref="L1667:L1730" si="27">IF(G1667&lt;&gt;" ",G1667,VLOOKUP(E1667,$M$1:$N$24,2,FALSE))</f>
        <v>53.4966666666667</v>
      </c>
    </row>
    <row r="1668" spans="1:12">
      <c r="A1668">
        <v>41860.4166666626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125.99375</v>
      </c>
      <c r="H1668">
        <v>24.98</v>
      </c>
      <c r="I1668">
        <v>30.5833333333333</v>
      </c>
      <c r="J1668">
        <v>-2</v>
      </c>
      <c r="K1668">
        <v>1667</v>
      </c>
      <c r="L1668">
        <f t="shared" si="27"/>
        <v>125.99375</v>
      </c>
    </row>
    <row r="1669" spans="1:12">
      <c r="A1669">
        <v>41860.4583333293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</v>
      </c>
      <c r="H1669">
        <v>25.4583333333333</v>
      </c>
      <c r="I1669">
        <v>27.0833333333333</v>
      </c>
      <c r="J1669">
        <v>-2</v>
      </c>
      <c r="K1669">
        <v>1668</v>
      </c>
      <c r="L1669">
        <f t="shared" si="27"/>
        <v>75.1333333333333</v>
      </c>
    </row>
    <row r="1670" spans="1:12">
      <c r="A1670">
        <v>41860.499999996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55.3266666666667</v>
      </c>
      <c r="H1670">
        <v>26.0483333333333</v>
      </c>
      <c r="I1670">
        <v>30.5916666666667</v>
      </c>
      <c r="J1670">
        <v>-2</v>
      </c>
      <c r="K1670">
        <v>1669</v>
      </c>
      <c r="L1670">
        <f t="shared" si="27"/>
        <v>55.3266666666667</v>
      </c>
    </row>
    <row r="1671" spans="1:12">
      <c r="A1671">
        <v>41860.5416666626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</v>
      </c>
      <c r="H1671">
        <v>25.805</v>
      </c>
      <c r="I1671">
        <v>27.0916666666667</v>
      </c>
      <c r="J1671">
        <v>-2</v>
      </c>
      <c r="K1671">
        <v>1670</v>
      </c>
      <c r="L1671">
        <f t="shared" si="27"/>
        <v>102.98</v>
      </c>
    </row>
    <row r="1672" spans="1:12">
      <c r="A1672">
        <v>41860.5833333293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53.14</v>
      </c>
      <c r="H1672">
        <v>25.495</v>
      </c>
      <c r="I1672">
        <v>30.6090909090909</v>
      </c>
      <c r="J1672">
        <v>-2</v>
      </c>
      <c r="K1672">
        <v>1671</v>
      </c>
      <c r="L1672">
        <f t="shared" si="27"/>
        <v>53.14</v>
      </c>
    </row>
    <row r="1673" spans="1:12">
      <c r="A1673">
        <v>41860.6249999959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79.6866666666667</v>
      </c>
      <c r="H1673">
        <v>25.4233333333333</v>
      </c>
      <c r="I1673">
        <v>30.625</v>
      </c>
      <c r="J1673">
        <v>-2</v>
      </c>
      <c r="K1673">
        <v>1672</v>
      </c>
      <c r="L1673">
        <f t="shared" si="27"/>
        <v>79.6866666666667</v>
      </c>
    </row>
    <row r="1674" spans="1:12">
      <c r="A1674">
        <v>41860.6666666626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</v>
      </c>
      <c r="H1674">
        <v>25.925</v>
      </c>
      <c r="I1674">
        <v>30.6</v>
      </c>
      <c r="J1674">
        <v>-2</v>
      </c>
      <c r="K1674">
        <v>1673</v>
      </c>
      <c r="L1674">
        <f t="shared" si="27"/>
        <v>98.5387096774193</v>
      </c>
    </row>
    <row r="1675" spans="1:12">
      <c r="A1675">
        <v>41860.7083333293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</v>
      </c>
      <c r="H1675">
        <v>25.8666666666666</v>
      </c>
      <c r="I1675">
        <v>30.6083333333333</v>
      </c>
      <c r="J1675">
        <v>-2</v>
      </c>
      <c r="K1675">
        <v>1674</v>
      </c>
      <c r="L1675">
        <f t="shared" si="27"/>
        <v>30.8533333333333</v>
      </c>
    </row>
    <row r="1676" spans="1:12">
      <c r="A1676">
        <v>41860.7499999959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1.1</v>
      </c>
      <c r="H1676">
        <v>25.725</v>
      </c>
      <c r="I1676">
        <v>30.5916666666667</v>
      </c>
      <c r="J1676">
        <v>-2</v>
      </c>
      <c r="K1676">
        <v>1675</v>
      </c>
      <c r="L1676">
        <f t="shared" si="27"/>
        <v>1.1</v>
      </c>
    </row>
    <row r="1677" spans="1:12">
      <c r="A1677">
        <v>41860.7916666626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s">
        <v>241</v>
      </c>
      <c r="H1677">
        <v>25.4266666666667</v>
      </c>
      <c r="I1677">
        <v>27.1583333333333</v>
      </c>
      <c r="J1677">
        <v>-2</v>
      </c>
      <c r="K1677">
        <v>1676</v>
      </c>
      <c r="L1677">
        <f t="shared" si="27"/>
        <v>0.660020608382677</v>
      </c>
    </row>
    <row r="1678" spans="1:12">
      <c r="A1678">
        <v>41860.8333333293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s">
        <v>241</v>
      </c>
      <c r="H1678">
        <v>25.55</v>
      </c>
      <c r="I1678">
        <v>30.6</v>
      </c>
      <c r="J1678">
        <v>-2</v>
      </c>
      <c r="K1678">
        <v>1677</v>
      </c>
      <c r="L1678">
        <f t="shared" si="27"/>
        <v>0.538337314859054</v>
      </c>
    </row>
    <row r="1679" spans="1:12">
      <c r="A1679">
        <v>41860.8749999959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s">
        <v>241</v>
      </c>
      <c r="H1679">
        <v>25.7033333333333</v>
      </c>
      <c r="I1679">
        <v>25.425</v>
      </c>
      <c r="J1679">
        <v>-2</v>
      </c>
      <c r="K1679">
        <v>1678</v>
      </c>
      <c r="L1679">
        <f t="shared" si="27"/>
        <v>0.549610016420361</v>
      </c>
    </row>
    <row r="1680" spans="1:12">
      <c r="A1680">
        <v>41860.9166666626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</v>
      </c>
      <c r="H1680">
        <v>25.8283333333333</v>
      </c>
      <c r="I1680">
        <v>27.125</v>
      </c>
      <c r="J1680">
        <v>-2</v>
      </c>
      <c r="K1680">
        <v>1679</v>
      </c>
      <c r="L1680">
        <f t="shared" si="27"/>
        <v>0.133333333333333</v>
      </c>
    </row>
    <row r="1681" spans="1:12">
      <c r="A1681">
        <v>41860.9583333293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25.915</v>
      </c>
      <c r="I1681">
        <v>28.775</v>
      </c>
      <c r="J1681">
        <v>-2</v>
      </c>
      <c r="K1681">
        <v>1680</v>
      </c>
      <c r="L1681">
        <f t="shared" si="27"/>
        <v>0.25</v>
      </c>
    </row>
    <row r="1682" spans="1:12">
      <c r="A1682">
        <v>41860.9999999959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</v>
      </c>
      <c r="H1682">
        <v>25.9766666666667</v>
      </c>
      <c r="I1682">
        <v>28.7666666666667</v>
      </c>
      <c r="J1682">
        <v>-2</v>
      </c>
      <c r="K1682">
        <v>1681</v>
      </c>
      <c r="L1682">
        <f t="shared" si="27"/>
        <v>0.236363636363636</v>
      </c>
    </row>
    <row r="1683" spans="1:12">
      <c r="A1683">
        <v>41861.0416666626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</v>
      </c>
      <c r="H1683">
        <v>26.1333333333333</v>
      </c>
      <c r="I1683">
        <v>27.0166666666667</v>
      </c>
      <c r="J1683">
        <v>-2</v>
      </c>
      <c r="K1683">
        <v>1682</v>
      </c>
      <c r="L1683">
        <f t="shared" si="27"/>
        <v>0.455555555555555</v>
      </c>
    </row>
    <row r="1684" spans="1:12">
      <c r="A1684">
        <v>41861.0833333293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0.366666666666667</v>
      </c>
      <c r="H1684">
        <v>26.225</v>
      </c>
      <c r="I1684">
        <v>27.0416666666667</v>
      </c>
      <c r="J1684">
        <v>-2</v>
      </c>
      <c r="K1684">
        <v>1683</v>
      </c>
      <c r="L1684">
        <f t="shared" si="27"/>
        <v>0.366666666666667</v>
      </c>
    </row>
    <row r="1685" spans="1:12">
      <c r="A1685">
        <v>41861.1249999959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26.0766666666667</v>
      </c>
      <c r="I1685">
        <v>25.325</v>
      </c>
      <c r="J1685">
        <v>-2</v>
      </c>
      <c r="K1685">
        <v>1684</v>
      </c>
      <c r="L1685">
        <f t="shared" si="27"/>
        <v>0.2</v>
      </c>
    </row>
    <row r="1686" spans="1:12">
      <c r="A1686">
        <v>41861.1666666626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0.245</v>
      </c>
      <c r="H1686">
        <v>25.415</v>
      </c>
      <c r="I1686">
        <v>27.0083333333333</v>
      </c>
      <c r="J1686">
        <v>-2</v>
      </c>
      <c r="K1686">
        <v>1685</v>
      </c>
      <c r="L1686">
        <f t="shared" si="27"/>
        <v>0.245</v>
      </c>
    </row>
    <row r="1687" spans="1:12">
      <c r="A1687">
        <v>41861.2083333292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7.86666666666667</v>
      </c>
      <c r="H1687">
        <v>25.1216666666667</v>
      </c>
      <c r="I1687">
        <v>28.7</v>
      </c>
      <c r="J1687">
        <v>-2</v>
      </c>
      <c r="K1687">
        <v>1686</v>
      </c>
      <c r="L1687">
        <f t="shared" si="27"/>
        <v>7.86666666666667</v>
      </c>
    </row>
    <row r="1688" spans="1:12">
      <c r="A1688">
        <v>41861.2499999959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</v>
      </c>
      <c r="H1688">
        <v>25.4883333333333</v>
      </c>
      <c r="I1688">
        <v>28.6916666666667</v>
      </c>
      <c r="J1688">
        <v>-2</v>
      </c>
      <c r="K1688">
        <v>1687</v>
      </c>
      <c r="L1688">
        <f t="shared" si="27"/>
        <v>79.8233333333333</v>
      </c>
    </row>
    <row r="1689" spans="1:12">
      <c r="A1689">
        <v>41861.2916666626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145.051612903226</v>
      </c>
      <c r="H1689">
        <v>25.4333333333333</v>
      </c>
      <c r="I1689">
        <v>27.0166666666667</v>
      </c>
      <c r="J1689">
        <v>-2</v>
      </c>
      <c r="K1689">
        <v>1688</v>
      </c>
      <c r="L1689">
        <f t="shared" si="27"/>
        <v>145.051612903226</v>
      </c>
    </row>
    <row r="1690" spans="1:12">
      <c r="A1690">
        <v>41861.3333333292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</v>
      </c>
      <c r="H1690">
        <v>25.1766666666667</v>
      </c>
      <c r="I1690">
        <v>26.9666666666667</v>
      </c>
      <c r="J1690">
        <v>-2</v>
      </c>
      <c r="K1690">
        <v>1689</v>
      </c>
      <c r="L1690">
        <f t="shared" si="27"/>
        <v>140.133333333333</v>
      </c>
    </row>
    <row r="1691" spans="1:12">
      <c r="A1691">
        <v>41861.3749999959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142.346666666667</v>
      </c>
      <c r="H1691">
        <v>25.5983333333333</v>
      </c>
      <c r="I1691">
        <v>25.275</v>
      </c>
      <c r="J1691">
        <v>-2</v>
      </c>
      <c r="K1691">
        <v>1690</v>
      </c>
      <c r="L1691">
        <f t="shared" si="27"/>
        <v>142.346666666667</v>
      </c>
    </row>
    <row r="1692" spans="1:12">
      <c r="A1692">
        <v>41861.4166666626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</v>
      </c>
      <c r="I1692">
        <v>26.725</v>
      </c>
      <c r="J1692">
        <v>-2</v>
      </c>
      <c r="K1692">
        <v>1691</v>
      </c>
      <c r="L1692">
        <f t="shared" si="27"/>
        <v>210.96</v>
      </c>
    </row>
    <row r="1693" spans="1:12">
      <c r="A1693">
        <v>41861.4583333292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26.475</v>
      </c>
      <c r="I1693">
        <v>28.7333333333333</v>
      </c>
      <c r="J1693">
        <v>-2</v>
      </c>
      <c r="K1693">
        <v>1692</v>
      </c>
      <c r="L1693">
        <f t="shared" si="27"/>
        <v>410.13</v>
      </c>
    </row>
    <row r="1694" spans="1:12">
      <c r="A1694">
        <v>41861.4999999959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214.56</v>
      </c>
      <c r="H1694">
        <v>26.515</v>
      </c>
      <c r="I1694">
        <v>28.7583333333333</v>
      </c>
      <c r="J1694">
        <v>-2</v>
      </c>
      <c r="K1694">
        <v>1693</v>
      </c>
      <c r="L1694">
        <f t="shared" si="27"/>
        <v>214.56</v>
      </c>
    </row>
    <row r="1695" spans="1:12">
      <c r="A1695">
        <v>41861.5416666626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</v>
      </c>
      <c r="H1695">
        <v>27.5316666666667</v>
      </c>
      <c r="I1695">
        <v>26.775</v>
      </c>
      <c r="J1695">
        <v>-2</v>
      </c>
      <c r="K1695">
        <v>1694</v>
      </c>
      <c r="L1695">
        <f t="shared" si="27"/>
        <v>290.338709677419</v>
      </c>
    </row>
    <row r="1696" spans="1:12">
      <c r="A1696">
        <v>41861.5833333292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</v>
      </c>
      <c r="H1696">
        <v>28.5883333333333</v>
      </c>
      <c r="I1696">
        <v>26.1857142857143</v>
      </c>
      <c r="J1696">
        <v>-2</v>
      </c>
      <c r="K1696">
        <v>1695</v>
      </c>
      <c r="L1696">
        <f t="shared" si="27"/>
        <v>268.573333333333</v>
      </c>
    </row>
    <row r="1697" spans="1:12">
      <c r="A1697">
        <v>41861.6249999959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237.196666666667</v>
      </c>
      <c r="H1697">
        <v>29.0766666666667</v>
      </c>
      <c r="I1697" t="s">
        <v>241</v>
      </c>
      <c r="J1697">
        <v>-2</v>
      </c>
      <c r="K1697">
        <v>1696</v>
      </c>
      <c r="L1697">
        <f t="shared" si="27"/>
        <v>237.196666666667</v>
      </c>
    </row>
    <row r="1698" spans="1:12">
      <c r="A1698">
        <v>41861.6666666626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106.01</v>
      </c>
      <c r="H1698">
        <v>28.2883333333333</v>
      </c>
      <c r="I1698">
        <v>4.875</v>
      </c>
      <c r="J1698">
        <v>-2</v>
      </c>
      <c r="K1698">
        <v>1697</v>
      </c>
      <c r="L1698">
        <f t="shared" si="27"/>
        <v>106.01</v>
      </c>
    </row>
    <row r="1699" spans="1:12">
      <c r="A1699">
        <v>41861.7083333292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34.17</v>
      </c>
      <c r="H1699">
        <v>27.1733333333333</v>
      </c>
      <c r="I1699">
        <v>34.8500001</v>
      </c>
      <c r="J1699">
        <v>-2</v>
      </c>
      <c r="K1699">
        <v>1698</v>
      </c>
      <c r="L1699">
        <f t="shared" si="27"/>
        <v>34.17</v>
      </c>
    </row>
    <row r="1700" spans="1:12">
      <c r="A1700">
        <v>41861.7499999959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16.05625</v>
      </c>
      <c r="H1700">
        <v>26.5</v>
      </c>
      <c r="I1700">
        <v>30.3083333333333</v>
      </c>
      <c r="J1700">
        <v>-2</v>
      </c>
      <c r="K1700">
        <v>1699</v>
      </c>
      <c r="L1700">
        <f t="shared" si="27"/>
        <v>16.05625</v>
      </c>
    </row>
    <row r="1701" spans="1:12">
      <c r="A1701">
        <v>41861.7916666625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s">
        <v>241</v>
      </c>
      <c r="H1701">
        <v>26.0816666666667</v>
      </c>
      <c r="I1701">
        <v>26.9333333333333</v>
      </c>
      <c r="J1701">
        <v>-2</v>
      </c>
      <c r="K1701">
        <v>1700</v>
      </c>
      <c r="L1701">
        <f t="shared" si="27"/>
        <v>0.660020608382677</v>
      </c>
    </row>
    <row r="1702" spans="1:12">
      <c r="A1702">
        <v>41861.8333333292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s">
        <v>241</v>
      </c>
      <c r="H1702">
        <v>26.1366666666667</v>
      </c>
      <c r="I1702">
        <v>26.95</v>
      </c>
      <c r="J1702">
        <v>-2</v>
      </c>
      <c r="K1702">
        <v>1701</v>
      </c>
      <c r="L1702">
        <f t="shared" si="27"/>
        <v>0.538337314859054</v>
      </c>
    </row>
    <row r="1703" spans="1:12">
      <c r="A1703">
        <v>41861.8749999959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s">
        <v>241</v>
      </c>
      <c r="H1703">
        <v>25.77</v>
      </c>
      <c r="I1703">
        <v>3.60833333333333</v>
      </c>
      <c r="J1703">
        <v>-2</v>
      </c>
      <c r="K1703">
        <v>1702</v>
      </c>
      <c r="L1703">
        <f t="shared" si="27"/>
        <v>0.549610016420361</v>
      </c>
    </row>
    <row r="1704" spans="1:12">
      <c r="A1704">
        <v>41861.9166666625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s">
        <v>241</v>
      </c>
      <c r="H1704">
        <v>25.1733333333333</v>
      </c>
      <c r="I1704">
        <v>0.3</v>
      </c>
      <c r="J1704">
        <v>-2</v>
      </c>
      <c r="K1704">
        <v>1703</v>
      </c>
      <c r="L1704">
        <f t="shared" si="27"/>
        <v>0.594273261859469</v>
      </c>
    </row>
    <row r="1705" spans="1:12">
      <c r="A1705">
        <v>41861.9583333292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s">
        <v>241</v>
      </c>
      <c r="H1705">
        <v>25.0933333333333</v>
      </c>
      <c r="I1705">
        <v>0.3</v>
      </c>
      <c r="J1705">
        <v>-2</v>
      </c>
      <c r="K1705">
        <v>1704</v>
      </c>
      <c r="L1705">
        <f t="shared" si="27"/>
        <v>0.424779055099252</v>
      </c>
    </row>
    <row r="1706" spans="1:12">
      <c r="A1706">
        <v>41861.9999999959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s">
        <v>241</v>
      </c>
      <c r="H1706">
        <v>24.9816666666667</v>
      </c>
      <c r="I1706">
        <v>0.3</v>
      </c>
      <c r="J1706">
        <v>-2</v>
      </c>
      <c r="K1706">
        <v>1705</v>
      </c>
      <c r="L1706">
        <f t="shared" si="27"/>
        <v>0.349460884624169</v>
      </c>
    </row>
    <row r="1707" spans="1:12">
      <c r="A1707">
        <v>41862.0416666625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s">
        <v>241</v>
      </c>
      <c r="H1707">
        <v>24.6766666666667</v>
      </c>
      <c r="I1707">
        <v>0.3</v>
      </c>
      <c r="J1707">
        <v>-1</v>
      </c>
      <c r="K1707">
        <v>1706</v>
      </c>
      <c r="L1707">
        <f t="shared" si="27"/>
        <v>0.386152044240861</v>
      </c>
    </row>
    <row r="1708" spans="1:12">
      <c r="A1708">
        <v>41862.0833333292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s">
        <v>241</v>
      </c>
      <c r="H1708">
        <v>24.7116666666667</v>
      </c>
      <c r="I1708">
        <v>0.3</v>
      </c>
      <c r="J1708">
        <v>-1</v>
      </c>
      <c r="K1708">
        <v>1707</v>
      </c>
      <c r="L1708">
        <f t="shared" si="27"/>
        <v>0.360825464179156</v>
      </c>
    </row>
    <row r="1709" spans="1:12">
      <c r="A1709">
        <v>41862.1249999959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s">
        <v>241</v>
      </c>
      <c r="H1709">
        <v>24.385</v>
      </c>
      <c r="I1709">
        <v>0.3</v>
      </c>
      <c r="J1709">
        <v>-1</v>
      </c>
      <c r="K1709">
        <v>1708</v>
      </c>
      <c r="L1709">
        <f t="shared" si="27"/>
        <v>0.357045018207173</v>
      </c>
    </row>
    <row r="1710" spans="1:12">
      <c r="A1710">
        <v>41862.1666666625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s">
        <v>241</v>
      </c>
      <c r="H1710">
        <v>24.0783333333333</v>
      </c>
      <c r="I1710">
        <v>0.3</v>
      </c>
      <c r="J1710">
        <v>-1</v>
      </c>
      <c r="K1710">
        <v>1709</v>
      </c>
      <c r="L1710">
        <f t="shared" si="27"/>
        <v>1.02446706828525</v>
      </c>
    </row>
    <row r="1711" spans="1:12">
      <c r="A1711">
        <v>41862.2083333292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</v>
      </c>
      <c r="H1711">
        <v>24.535</v>
      </c>
      <c r="I1711">
        <v>0.3</v>
      </c>
      <c r="J1711">
        <v>-1</v>
      </c>
      <c r="K1711">
        <v>1710</v>
      </c>
      <c r="L1711">
        <f t="shared" si="27"/>
        <v>18.095652173913</v>
      </c>
    </row>
    <row r="1712" spans="1:12">
      <c r="A1712">
        <v>41862.2499999959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25.71</v>
      </c>
      <c r="I1712">
        <v>0.3</v>
      </c>
      <c r="J1712">
        <v>-1</v>
      </c>
      <c r="K1712">
        <v>1711</v>
      </c>
      <c r="L1712">
        <f t="shared" si="27"/>
        <v>124.5</v>
      </c>
    </row>
    <row r="1713" spans="1:12">
      <c r="A1713">
        <v>41862.2916666625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</v>
      </c>
      <c r="H1713">
        <v>27.2683333333333</v>
      </c>
      <c r="I1713">
        <v>9.95833333333333</v>
      </c>
      <c r="J1713">
        <v>-1</v>
      </c>
      <c r="K1713">
        <v>1712</v>
      </c>
      <c r="L1713">
        <f t="shared" si="27"/>
        <v>240.503333333333</v>
      </c>
    </row>
    <row r="1714" spans="1:12">
      <c r="A1714">
        <v>41862.3333333292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</v>
      </c>
      <c r="I1714">
        <v>9.90833333333333</v>
      </c>
      <c r="J1714">
        <v>-1</v>
      </c>
      <c r="K1714">
        <v>1713</v>
      </c>
      <c r="L1714">
        <f t="shared" si="27"/>
        <v>388.95</v>
      </c>
    </row>
    <row r="1715" spans="1:12">
      <c r="A1715">
        <v>41862.3749999958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459.746666666667</v>
      </c>
      <c r="H1715">
        <v>28.185</v>
      </c>
      <c r="I1715">
        <v>22.79</v>
      </c>
      <c r="J1715">
        <v>-1</v>
      </c>
      <c r="K1715">
        <v>1714</v>
      </c>
      <c r="L1715">
        <f t="shared" si="27"/>
        <v>459.746666666667</v>
      </c>
    </row>
    <row r="1716" spans="1:12">
      <c r="A1716">
        <v>41862.4166666625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</v>
      </c>
      <c r="H1716">
        <v>29.1016666666667</v>
      </c>
      <c r="I1716">
        <v>25.2571431428571</v>
      </c>
      <c r="J1716">
        <v>-1</v>
      </c>
      <c r="K1716">
        <v>1715</v>
      </c>
      <c r="L1716">
        <f t="shared" si="27"/>
        <v>675.943333333333</v>
      </c>
    </row>
    <row r="1717" spans="1:12">
      <c r="A1717">
        <v>41862.4583333292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</v>
      </c>
      <c r="I1717">
        <v>34.796875</v>
      </c>
      <c r="J1717">
        <v>-1</v>
      </c>
      <c r="K1717">
        <v>1716</v>
      </c>
      <c r="L1717">
        <f t="shared" si="27"/>
        <v>564.12</v>
      </c>
    </row>
    <row r="1718" spans="1:12">
      <c r="A1718">
        <v>41862.4999999958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30.0466666666667</v>
      </c>
      <c r="I1718">
        <v>30.1583333333333</v>
      </c>
      <c r="J1718">
        <v>-1</v>
      </c>
      <c r="K1718">
        <v>1717</v>
      </c>
      <c r="L1718">
        <f t="shared" si="27"/>
        <v>745.35</v>
      </c>
    </row>
    <row r="1719" spans="1:12">
      <c r="A1719">
        <v>41862.5416666625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</v>
      </c>
      <c r="H1719">
        <v>30.5316666666667</v>
      </c>
      <c r="I1719">
        <v>30.2166666666667</v>
      </c>
      <c r="J1719">
        <v>-1</v>
      </c>
      <c r="K1719">
        <v>1718</v>
      </c>
      <c r="L1719">
        <f t="shared" si="27"/>
        <v>703.583333333333</v>
      </c>
    </row>
    <row r="1720" spans="1:12">
      <c r="A1720">
        <v>41862.5833333292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</v>
      </c>
      <c r="H1720">
        <v>30.5</v>
      </c>
      <c r="I1720">
        <v>30.2769230769231</v>
      </c>
      <c r="J1720">
        <v>-1</v>
      </c>
      <c r="K1720">
        <v>1719</v>
      </c>
      <c r="L1720">
        <f t="shared" si="27"/>
        <v>518.543333333333</v>
      </c>
    </row>
    <row r="1721" spans="1:12">
      <c r="A1721">
        <v>41862.6249999958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356.996666666667</v>
      </c>
      <c r="H1721">
        <v>30.1983333333333</v>
      </c>
      <c r="I1721">
        <v>29.8</v>
      </c>
      <c r="J1721">
        <v>-1</v>
      </c>
      <c r="K1721">
        <v>1720</v>
      </c>
      <c r="L1721">
        <f t="shared" si="27"/>
        <v>356.996666666667</v>
      </c>
    </row>
    <row r="1722" spans="1:12">
      <c r="A1722">
        <v>41862.6666666625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180.286666666667</v>
      </c>
      <c r="H1722">
        <v>28.95</v>
      </c>
      <c r="I1722">
        <v>29.1416666666667</v>
      </c>
      <c r="J1722">
        <v>-1</v>
      </c>
      <c r="K1722">
        <v>1721</v>
      </c>
      <c r="L1722">
        <f t="shared" si="27"/>
        <v>180.286666666667</v>
      </c>
    </row>
    <row r="1723" spans="1:12">
      <c r="A1723">
        <v>41862.7083333292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</v>
      </c>
      <c r="H1723">
        <v>27.6633333333333</v>
      </c>
      <c r="I1723">
        <v>29.2</v>
      </c>
      <c r="J1723">
        <v>-1</v>
      </c>
      <c r="K1723">
        <v>1722</v>
      </c>
      <c r="L1723">
        <f t="shared" si="27"/>
        <v>46.33</v>
      </c>
    </row>
    <row r="1724" spans="1:12">
      <c r="A1724">
        <v>41862.7499999958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6.81666666666667</v>
      </c>
      <c r="H1724">
        <v>26.8233333333333</v>
      </c>
      <c r="I1724">
        <v>29.0583333333333</v>
      </c>
      <c r="J1724">
        <v>-1</v>
      </c>
      <c r="K1724">
        <v>1723</v>
      </c>
      <c r="L1724">
        <f t="shared" si="27"/>
        <v>6.81666666666667</v>
      </c>
    </row>
    <row r="1725" spans="1:12">
      <c r="A1725">
        <v>41862.7916666625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s">
        <v>241</v>
      </c>
      <c r="H1725">
        <v>26.3916666666667</v>
      </c>
      <c r="I1725">
        <v>29.075</v>
      </c>
      <c r="J1725">
        <v>-1</v>
      </c>
      <c r="K1725">
        <v>1724</v>
      </c>
      <c r="L1725">
        <f t="shared" si="27"/>
        <v>0.660020608382677</v>
      </c>
    </row>
    <row r="1726" spans="1:12">
      <c r="A1726">
        <v>41862.8333333292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s">
        <v>241</v>
      </c>
      <c r="H1726">
        <v>26.2733333333333</v>
      </c>
      <c r="I1726">
        <v>29.075</v>
      </c>
      <c r="J1726">
        <v>-1</v>
      </c>
      <c r="K1726">
        <v>1725</v>
      </c>
      <c r="L1726">
        <f t="shared" si="27"/>
        <v>0.538337314859054</v>
      </c>
    </row>
    <row r="1727" spans="1:12">
      <c r="A1727">
        <v>41862.8749999958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s">
        <v>241</v>
      </c>
      <c r="H1727">
        <v>26.2933333333333</v>
      </c>
      <c r="I1727">
        <v>29.0916666666667</v>
      </c>
      <c r="J1727">
        <v>-1</v>
      </c>
      <c r="K1727">
        <v>1726</v>
      </c>
      <c r="L1727">
        <f t="shared" si="27"/>
        <v>0.549610016420361</v>
      </c>
    </row>
    <row r="1728" spans="1:12">
      <c r="A1728">
        <v>41862.9166666625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s">
        <v>241</v>
      </c>
      <c r="H1728">
        <v>26.2116666666667</v>
      </c>
      <c r="I1728">
        <v>1.51666666666667</v>
      </c>
      <c r="J1728">
        <v>-1</v>
      </c>
      <c r="K1728">
        <v>1727</v>
      </c>
      <c r="L1728">
        <f t="shared" si="27"/>
        <v>0.594273261859469</v>
      </c>
    </row>
    <row r="1729" spans="1:12">
      <c r="A1729">
        <v>41862.9583333291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s">
        <v>241</v>
      </c>
      <c r="H1729">
        <v>26.0883333333333</v>
      </c>
      <c r="I1729">
        <v>0.1</v>
      </c>
      <c r="J1729">
        <v>-1</v>
      </c>
      <c r="K1729">
        <v>1728</v>
      </c>
      <c r="L1729">
        <f t="shared" si="27"/>
        <v>0.424779055099252</v>
      </c>
    </row>
    <row r="1730" spans="1:12">
      <c r="A1730">
        <v>41862.9999999958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s">
        <v>241</v>
      </c>
      <c r="H1730">
        <v>25.875</v>
      </c>
      <c r="I1730">
        <v>0.1</v>
      </c>
      <c r="J1730">
        <v>-1</v>
      </c>
      <c r="K1730">
        <v>1729</v>
      </c>
      <c r="L1730">
        <f t="shared" si="27"/>
        <v>0.349460884624169</v>
      </c>
    </row>
    <row r="1731" spans="1:12">
      <c r="A1731">
        <v>41863.0416666625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s">
        <v>241</v>
      </c>
      <c r="H1731">
        <v>25.785</v>
      </c>
      <c r="I1731">
        <v>0.108333333333333</v>
      </c>
      <c r="J1731">
        <v>-2</v>
      </c>
      <c r="K1731">
        <v>1730</v>
      </c>
      <c r="L1731">
        <f t="shared" ref="L1731:L1794" si="28">IF(G1731&lt;&gt;" ",G1731,VLOOKUP(E1731,$M$1:$N$24,2,FALSE))</f>
        <v>0.386152044240861</v>
      </c>
    </row>
    <row r="1732" spans="1:12">
      <c r="A1732">
        <v>41863.0833333291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s">
        <v>241</v>
      </c>
      <c r="H1732">
        <v>25.7633333333333</v>
      </c>
      <c r="I1732">
        <v>0.1</v>
      </c>
      <c r="J1732">
        <v>-2</v>
      </c>
      <c r="K1732">
        <v>1731</v>
      </c>
      <c r="L1732">
        <f t="shared" si="28"/>
        <v>0.360825464179156</v>
      </c>
    </row>
    <row r="1733" spans="1:12">
      <c r="A1733">
        <v>41863.1249999958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s">
        <v>241</v>
      </c>
      <c r="H1733">
        <v>25.6416666666667</v>
      </c>
      <c r="I1733">
        <v>0.1</v>
      </c>
      <c r="J1733">
        <v>-2</v>
      </c>
      <c r="K1733">
        <v>1732</v>
      </c>
      <c r="L1733">
        <f t="shared" si="28"/>
        <v>0.357045018207173</v>
      </c>
    </row>
    <row r="1734" spans="1:12">
      <c r="A1734">
        <v>41863.1666666625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s">
        <v>241</v>
      </c>
      <c r="H1734">
        <v>25.5566666666666</v>
      </c>
      <c r="I1734">
        <v>0.1</v>
      </c>
      <c r="J1734">
        <v>-2</v>
      </c>
      <c r="K1734">
        <v>1733</v>
      </c>
      <c r="L1734">
        <f t="shared" si="28"/>
        <v>1.02446706828525</v>
      </c>
    </row>
    <row r="1735" spans="1:12">
      <c r="A1735">
        <v>41863.2083333291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3.62105263157895</v>
      </c>
      <c r="H1735">
        <v>25.6083333333333</v>
      </c>
      <c r="I1735">
        <v>0.1</v>
      </c>
      <c r="J1735">
        <v>-2</v>
      </c>
      <c r="K1735">
        <v>1734</v>
      </c>
      <c r="L1735">
        <f t="shared" si="28"/>
        <v>3.62105263157895</v>
      </c>
    </row>
    <row r="1736" spans="1:12">
      <c r="A1736">
        <v>41863.2499999958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</v>
      </c>
      <c r="I1736">
        <v>0.1</v>
      </c>
      <c r="J1736">
        <v>-2</v>
      </c>
      <c r="K1736">
        <v>1735</v>
      </c>
      <c r="L1736">
        <f t="shared" si="28"/>
        <v>20</v>
      </c>
    </row>
    <row r="1737" spans="1:12">
      <c r="A1737">
        <v>41863.2916666625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</v>
      </c>
      <c r="H1737">
        <v>26.61</v>
      </c>
      <c r="I1737">
        <v>40.125</v>
      </c>
      <c r="J1737">
        <v>-2</v>
      </c>
      <c r="K1737">
        <v>1736</v>
      </c>
      <c r="L1737">
        <f t="shared" si="28"/>
        <v>45.6433333333333</v>
      </c>
    </row>
    <row r="1738" spans="1:12">
      <c r="A1738">
        <v>41863.3333333291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99.6066666666667</v>
      </c>
      <c r="H1738">
        <v>27.3183333333333</v>
      </c>
      <c r="I1738">
        <v>28.8833333333333</v>
      </c>
      <c r="J1738">
        <v>-2</v>
      </c>
      <c r="K1738">
        <v>1737</v>
      </c>
      <c r="L1738">
        <f t="shared" si="28"/>
        <v>99.6066666666667</v>
      </c>
    </row>
    <row r="1739" spans="1:12">
      <c r="A1739">
        <v>41863.3749999958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97.175</v>
      </c>
      <c r="H1739">
        <v>27.855</v>
      </c>
      <c r="I1739">
        <v>28.9666666666667</v>
      </c>
      <c r="J1739">
        <v>-2</v>
      </c>
      <c r="K1739">
        <v>1738</v>
      </c>
      <c r="L1739">
        <f t="shared" si="28"/>
        <v>97.175</v>
      </c>
    </row>
    <row r="1740" spans="1:12">
      <c r="A1740">
        <v>41863.4166666625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74.1379310344828</v>
      </c>
      <c r="H1740">
        <v>27.3883333333333</v>
      </c>
      <c r="I1740">
        <v>28.975</v>
      </c>
      <c r="J1740">
        <v>-2</v>
      </c>
      <c r="K1740">
        <v>1739</v>
      </c>
      <c r="L1740">
        <f t="shared" si="28"/>
        <v>74.1379310344828</v>
      </c>
    </row>
    <row r="1741" spans="1:12">
      <c r="A1741">
        <v>41863.4583333291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98.1666666666667</v>
      </c>
      <c r="H1741">
        <v>24.6316666666667</v>
      </c>
      <c r="I1741">
        <v>29.0583333333333</v>
      </c>
      <c r="J1741">
        <v>-2</v>
      </c>
      <c r="K1741">
        <v>1740</v>
      </c>
      <c r="L1741">
        <f t="shared" si="28"/>
        <v>98.1666666666667</v>
      </c>
    </row>
    <row r="1742" spans="1:12">
      <c r="A1742">
        <v>41863.4999999958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</v>
      </c>
      <c r="I1742">
        <v>29.0416666666667</v>
      </c>
      <c r="J1742">
        <v>-2</v>
      </c>
      <c r="K1742">
        <v>1741</v>
      </c>
      <c r="L1742">
        <f t="shared" si="28"/>
        <v>138.88</v>
      </c>
    </row>
    <row r="1743" spans="1:12">
      <c r="A1743">
        <v>41863.5416666624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</v>
      </c>
      <c r="H1743">
        <v>25.8716666666667</v>
      </c>
      <c r="I1743">
        <v>29.05</v>
      </c>
      <c r="J1743">
        <v>-2</v>
      </c>
      <c r="K1743">
        <v>1742</v>
      </c>
      <c r="L1743">
        <f t="shared" si="28"/>
        <v>128.05</v>
      </c>
    </row>
    <row r="1744" spans="1:12">
      <c r="A1744">
        <v>41863.5833333291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124.866666666667</v>
      </c>
      <c r="H1744">
        <v>26.7766666666667</v>
      </c>
      <c r="I1744">
        <v>29.075</v>
      </c>
      <c r="J1744">
        <v>-2</v>
      </c>
      <c r="K1744">
        <v>1743</v>
      </c>
      <c r="L1744">
        <f t="shared" si="28"/>
        <v>124.866666666667</v>
      </c>
    </row>
    <row r="1745" spans="1:12">
      <c r="A1745">
        <v>41863.6249999958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96.87</v>
      </c>
      <c r="H1745">
        <v>26.6433333333333</v>
      </c>
      <c r="I1745">
        <v>29.1</v>
      </c>
      <c r="J1745">
        <v>-2</v>
      </c>
      <c r="K1745">
        <v>1744</v>
      </c>
      <c r="L1745">
        <f t="shared" si="28"/>
        <v>96.87</v>
      </c>
    </row>
    <row r="1746" spans="1:12">
      <c r="A1746">
        <v>41863.6666666624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56.9766666666667</v>
      </c>
      <c r="H1746">
        <v>26.37</v>
      </c>
      <c r="I1746">
        <v>29.1</v>
      </c>
      <c r="J1746">
        <v>-2</v>
      </c>
      <c r="K1746">
        <v>1745</v>
      </c>
      <c r="L1746">
        <f t="shared" si="28"/>
        <v>56.9766666666667</v>
      </c>
    </row>
    <row r="1747" spans="1:12">
      <c r="A1747">
        <v>41863.7083333291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26.4766666666667</v>
      </c>
      <c r="H1747">
        <v>26.1516666666667</v>
      </c>
      <c r="I1747">
        <v>25.725</v>
      </c>
      <c r="J1747">
        <v>-2</v>
      </c>
      <c r="K1747">
        <v>1746</v>
      </c>
      <c r="L1747">
        <f t="shared" si="28"/>
        <v>26.4766666666667</v>
      </c>
    </row>
    <row r="1748" spans="1:12">
      <c r="A1748">
        <v>41863.7499999958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</v>
      </c>
      <c r="H1748">
        <v>25.94</v>
      </c>
      <c r="I1748">
        <v>25.6333333333333</v>
      </c>
      <c r="J1748">
        <v>-2</v>
      </c>
      <c r="K1748">
        <v>1747</v>
      </c>
      <c r="L1748">
        <f t="shared" si="28"/>
        <v>3.53333333333333</v>
      </c>
    </row>
    <row r="1749" spans="1:12">
      <c r="A1749">
        <v>41863.7916666624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s">
        <v>241</v>
      </c>
      <c r="H1749">
        <v>25.9266666666667</v>
      </c>
      <c r="I1749">
        <v>27.4333333333333</v>
      </c>
      <c r="J1749">
        <v>-2</v>
      </c>
      <c r="K1749">
        <v>1748</v>
      </c>
      <c r="L1749">
        <f t="shared" si="28"/>
        <v>0.660020608382677</v>
      </c>
    </row>
    <row r="1750" spans="1:12">
      <c r="A1750">
        <v>41863.8333333291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s">
        <v>241</v>
      </c>
      <c r="H1750">
        <v>25.6966666666667</v>
      </c>
      <c r="I1750">
        <v>27.4166666666667</v>
      </c>
      <c r="J1750">
        <v>-2</v>
      </c>
      <c r="K1750">
        <v>1749</v>
      </c>
      <c r="L1750">
        <f t="shared" si="28"/>
        <v>0.538337314859054</v>
      </c>
    </row>
    <row r="1751" spans="1:12">
      <c r="A1751">
        <v>41863.8749999958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s">
        <v>241</v>
      </c>
      <c r="H1751">
        <v>25.7283333333333</v>
      </c>
      <c r="I1751">
        <v>25.7416666666667</v>
      </c>
      <c r="J1751">
        <v>-2</v>
      </c>
      <c r="K1751">
        <v>1750</v>
      </c>
      <c r="L1751">
        <f t="shared" si="28"/>
        <v>0.549610016420361</v>
      </c>
    </row>
    <row r="1752" spans="1:12">
      <c r="A1752">
        <v>41863.9166666624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s">
        <v>241</v>
      </c>
      <c r="H1752">
        <v>25.5933333333333</v>
      </c>
      <c r="I1752">
        <v>1.55</v>
      </c>
      <c r="J1752">
        <v>-2</v>
      </c>
      <c r="K1752">
        <v>1751</v>
      </c>
      <c r="L1752">
        <f t="shared" si="28"/>
        <v>0.594273261859469</v>
      </c>
    </row>
    <row r="1753" spans="1:12">
      <c r="A1753">
        <v>41863.9583333291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</v>
      </c>
      <c r="H1753">
        <v>25.3583333333333</v>
      </c>
      <c r="I1753">
        <v>0.1</v>
      </c>
      <c r="J1753">
        <v>-2</v>
      </c>
      <c r="K1753">
        <v>1752</v>
      </c>
      <c r="L1753">
        <f t="shared" si="28"/>
        <v>0.1</v>
      </c>
    </row>
    <row r="1754" spans="1:12">
      <c r="A1754">
        <v>41863.9999999958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0.1375</v>
      </c>
      <c r="H1754">
        <v>25.635</v>
      </c>
      <c r="I1754">
        <v>0.1</v>
      </c>
      <c r="J1754">
        <v>-2</v>
      </c>
      <c r="K1754">
        <v>1753</v>
      </c>
      <c r="L1754">
        <f t="shared" si="28"/>
        <v>0.1375</v>
      </c>
    </row>
    <row r="1755" spans="1:12">
      <c r="A1755">
        <v>41864.0416666624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s">
        <v>241</v>
      </c>
      <c r="H1755">
        <v>25.7</v>
      </c>
      <c r="I1755">
        <v>0.1</v>
      </c>
      <c r="J1755">
        <v>-2</v>
      </c>
      <c r="K1755">
        <v>1754</v>
      </c>
      <c r="L1755">
        <f t="shared" si="28"/>
        <v>0.386152044240861</v>
      </c>
    </row>
    <row r="1756" spans="1:12">
      <c r="A1756">
        <v>41864.0833333291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</v>
      </c>
      <c r="H1756">
        <v>25.655</v>
      </c>
      <c r="I1756">
        <v>0.1</v>
      </c>
      <c r="J1756">
        <v>-2</v>
      </c>
      <c r="K1756">
        <v>1755</v>
      </c>
      <c r="L1756">
        <f t="shared" si="28"/>
        <v>0.14</v>
      </c>
    </row>
    <row r="1757" spans="1:12">
      <c r="A1757">
        <v>41864.1249999957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25.64</v>
      </c>
      <c r="I1757">
        <v>0.1</v>
      </c>
      <c r="J1757">
        <v>-2</v>
      </c>
      <c r="K1757">
        <v>1756</v>
      </c>
      <c r="L1757">
        <f t="shared" si="28"/>
        <v>0.1</v>
      </c>
    </row>
    <row r="1758" spans="1:12">
      <c r="A1758">
        <v>41864.1666666624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25.6416666666667</v>
      </c>
      <c r="I1758">
        <v>0.1</v>
      </c>
      <c r="J1758">
        <v>-2</v>
      </c>
      <c r="K1758">
        <v>1757</v>
      </c>
      <c r="L1758">
        <f t="shared" si="28"/>
        <v>0.1</v>
      </c>
    </row>
    <row r="1759" spans="1:12">
      <c r="A1759">
        <v>41864.2083333291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9.88214285714286</v>
      </c>
      <c r="H1759">
        <v>25.66</v>
      </c>
      <c r="I1759">
        <v>0.1</v>
      </c>
      <c r="J1759">
        <v>-2</v>
      </c>
      <c r="K1759">
        <v>1758</v>
      </c>
      <c r="L1759">
        <f t="shared" si="28"/>
        <v>9.88214285714286</v>
      </c>
    </row>
    <row r="1760" spans="1:12">
      <c r="A1760">
        <v>41864.2499999957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51.4366666666667</v>
      </c>
      <c r="H1760">
        <v>25.985</v>
      </c>
      <c r="I1760">
        <v>0.1</v>
      </c>
      <c r="J1760">
        <v>-2</v>
      </c>
      <c r="K1760">
        <v>1759</v>
      </c>
      <c r="L1760">
        <f t="shared" si="28"/>
        <v>51.4366666666667</v>
      </c>
    </row>
    <row r="1761" spans="1:12">
      <c r="A1761">
        <v>41864.2916666624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170.366666666667</v>
      </c>
      <c r="H1761">
        <v>26.51</v>
      </c>
      <c r="I1761">
        <v>39.8</v>
      </c>
      <c r="J1761">
        <v>-2</v>
      </c>
      <c r="K1761">
        <v>1760</v>
      </c>
      <c r="L1761">
        <f t="shared" si="28"/>
        <v>170.366666666667</v>
      </c>
    </row>
    <row r="1762" spans="1:12">
      <c r="A1762">
        <v>41864.3333333291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27.5883333333334</v>
      </c>
      <c r="I1762">
        <v>28.8166666666667</v>
      </c>
      <c r="J1762">
        <v>-2</v>
      </c>
      <c r="K1762">
        <v>1761</v>
      </c>
      <c r="L1762">
        <f t="shared" si="28"/>
        <v>278.51</v>
      </c>
    </row>
    <row r="1763" spans="1:12">
      <c r="A1763">
        <v>41864.3749999957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28.89</v>
      </c>
      <c r="I1763">
        <v>28.85</v>
      </c>
      <c r="J1763">
        <v>-2</v>
      </c>
      <c r="K1763">
        <v>1762</v>
      </c>
      <c r="L1763">
        <f t="shared" si="28"/>
        <v>436.46</v>
      </c>
    </row>
    <row r="1764" spans="1:12">
      <c r="A1764">
        <v>41864.4166666624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</v>
      </c>
      <c r="H1764">
        <v>30.3233333333333</v>
      </c>
      <c r="I1764">
        <v>28.8833333333333</v>
      </c>
      <c r="J1764">
        <v>-2</v>
      </c>
      <c r="K1764">
        <v>1763</v>
      </c>
      <c r="L1764">
        <f t="shared" si="28"/>
        <v>756.193333333333</v>
      </c>
    </row>
    <row r="1765" spans="1:12">
      <c r="A1765">
        <v>41864.4583333291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845.456666666667</v>
      </c>
      <c r="H1765">
        <v>31.26</v>
      </c>
      <c r="I1765">
        <v>28.9416666666667</v>
      </c>
      <c r="J1765">
        <v>-2</v>
      </c>
      <c r="K1765">
        <v>1764</v>
      </c>
      <c r="L1765">
        <f t="shared" si="28"/>
        <v>845.456666666667</v>
      </c>
    </row>
    <row r="1766" spans="1:12">
      <c r="A1766">
        <v>41864.4999999957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</v>
      </c>
      <c r="H1766">
        <v>31.5833333333333</v>
      </c>
      <c r="I1766">
        <v>28.9916666666667</v>
      </c>
      <c r="J1766">
        <v>-2</v>
      </c>
      <c r="K1766">
        <v>1765</v>
      </c>
      <c r="L1766">
        <f t="shared" si="28"/>
        <v>828.855172413793</v>
      </c>
    </row>
    <row r="1767" spans="1:12">
      <c r="A1767">
        <v>41864.5416666624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627.766666666667</v>
      </c>
      <c r="H1767">
        <v>31.7566666666667</v>
      </c>
      <c r="I1767">
        <v>29.0166666666667</v>
      </c>
      <c r="J1767">
        <v>-2</v>
      </c>
      <c r="K1767">
        <v>1766</v>
      </c>
      <c r="L1767">
        <f t="shared" si="28"/>
        <v>627.766666666667</v>
      </c>
    </row>
    <row r="1768" spans="1:12">
      <c r="A1768">
        <v>41864.5833333291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</v>
      </c>
      <c r="H1768">
        <v>30.8733333333333</v>
      </c>
      <c r="I1768">
        <v>29.0916666666667</v>
      </c>
      <c r="J1768">
        <v>-2</v>
      </c>
      <c r="K1768">
        <v>1767</v>
      </c>
      <c r="L1768">
        <f t="shared" si="28"/>
        <v>502.865517241379</v>
      </c>
    </row>
    <row r="1769" spans="1:12">
      <c r="A1769">
        <v>41864.6249999957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</v>
      </c>
      <c r="H1769">
        <v>30.2866666666667</v>
      </c>
      <c r="I1769">
        <v>29.1</v>
      </c>
      <c r="J1769">
        <v>-2</v>
      </c>
      <c r="K1769">
        <v>1768</v>
      </c>
      <c r="L1769">
        <f t="shared" si="28"/>
        <v>382.653333333333</v>
      </c>
    </row>
    <row r="1770" spans="1:12">
      <c r="A1770">
        <v>41864.6666666624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</v>
      </c>
      <c r="H1770">
        <v>29.8516666666667</v>
      </c>
      <c r="I1770">
        <v>29.1</v>
      </c>
      <c r="J1770">
        <v>-2</v>
      </c>
      <c r="K1770">
        <v>1769</v>
      </c>
      <c r="L1770">
        <f t="shared" si="28"/>
        <v>119.433333333333</v>
      </c>
    </row>
    <row r="1771" spans="1:12">
      <c r="A1771">
        <v>41864.708333329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</v>
      </c>
      <c r="I1771">
        <v>29.125</v>
      </c>
      <c r="J1771">
        <v>-2</v>
      </c>
      <c r="K1771">
        <v>1770</v>
      </c>
      <c r="L1771">
        <f t="shared" si="28"/>
        <v>34.99</v>
      </c>
    </row>
    <row r="1772" spans="1:12">
      <c r="A1772">
        <v>41864.7499999957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9.66923076923077</v>
      </c>
      <c r="H1772">
        <v>27.8716666666666</v>
      </c>
      <c r="I1772">
        <v>29.125</v>
      </c>
      <c r="J1772">
        <v>-2</v>
      </c>
      <c r="K1772">
        <v>1771</v>
      </c>
      <c r="L1772">
        <f t="shared" si="28"/>
        <v>9.66923076923077</v>
      </c>
    </row>
    <row r="1773" spans="1:12">
      <c r="A1773">
        <v>41864.7916666624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s">
        <v>241</v>
      </c>
      <c r="H1773">
        <v>27.45</v>
      </c>
      <c r="I1773">
        <v>29.1416666666667</v>
      </c>
      <c r="J1773">
        <v>-2</v>
      </c>
      <c r="K1773">
        <v>1772</v>
      </c>
      <c r="L1773">
        <f t="shared" si="28"/>
        <v>0.660020608382677</v>
      </c>
    </row>
    <row r="1774" spans="1:12">
      <c r="A1774">
        <v>41864.833333329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s">
        <v>241</v>
      </c>
      <c r="H1774">
        <v>27.2316666666667</v>
      </c>
      <c r="I1774">
        <v>29.1083333333333</v>
      </c>
      <c r="J1774">
        <v>-2</v>
      </c>
      <c r="K1774">
        <v>1773</v>
      </c>
      <c r="L1774">
        <f t="shared" si="28"/>
        <v>0.538337314859054</v>
      </c>
    </row>
    <row r="1775" spans="1:12">
      <c r="A1775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s">
        <v>241</v>
      </c>
      <c r="H1775">
        <v>27.1316666666667</v>
      </c>
      <c r="I1775">
        <v>29.1166666666667</v>
      </c>
      <c r="J1775">
        <v>-2</v>
      </c>
      <c r="K1775">
        <v>1774</v>
      </c>
      <c r="L1775">
        <f t="shared" si="28"/>
        <v>0.549610016420361</v>
      </c>
    </row>
    <row r="1776" spans="1:12">
      <c r="A1776">
        <v>41864.9166666624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s">
        <v>241</v>
      </c>
      <c r="H1776">
        <v>27.1583333333334</v>
      </c>
      <c r="I1776">
        <v>1.51666666666667</v>
      </c>
      <c r="J1776">
        <v>-2</v>
      </c>
      <c r="K1776">
        <v>1775</v>
      </c>
      <c r="L1776">
        <f t="shared" si="28"/>
        <v>0.594273261859469</v>
      </c>
    </row>
    <row r="1777" spans="1:12">
      <c r="A1777">
        <v>41864.958333329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0.475</v>
      </c>
      <c r="H1777">
        <v>27.2583333333333</v>
      </c>
      <c r="I1777">
        <v>0.1</v>
      </c>
      <c r="J1777">
        <v>-2</v>
      </c>
      <c r="K1777">
        <v>1776</v>
      </c>
      <c r="L1777">
        <f t="shared" si="28"/>
        <v>0.475</v>
      </c>
    </row>
    <row r="1778" spans="1:12">
      <c r="A1778">
        <v>41864.9999999957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s">
        <v>241</v>
      </c>
      <c r="H1778">
        <v>27.2016666666667</v>
      </c>
      <c r="I1778">
        <v>0.1</v>
      </c>
      <c r="J1778">
        <v>-2</v>
      </c>
      <c r="K1778">
        <v>1777</v>
      </c>
      <c r="L1778">
        <f t="shared" si="28"/>
        <v>0.349460884624169</v>
      </c>
    </row>
    <row r="1779" spans="1:12">
      <c r="A1779">
        <v>41865.0416666624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s">
        <v>241</v>
      </c>
      <c r="H1779">
        <v>27.13</v>
      </c>
      <c r="I1779">
        <v>0.108333333333333</v>
      </c>
      <c r="J1779">
        <v>-2</v>
      </c>
      <c r="K1779">
        <v>1778</v>
      </c>
      <c r="L1779">
        <f t="shared" si="28"/>
        <v>0.386152044240861</v>
      </c>
    </row>
    <row r="1780" spans="1:12">
      <c r="A1780">
        <v>41865.083333329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s">
        <v>241</v>
      </c>
      <c r="H1780">
        <v>27.2</v>
      </c>
      <c r="I1780">
        <v>0.1</v>
      </c>
      <c r="J1780">
        <v>-2</v>
      </c>
      <c r="K1780">
        <v>1779</v>
      </c>
      <c r="L1780">
        <f t="shared" si="28"/>
        <v>0.360825464179156</v>
      </c>
    </row>
    <row r="1781" spans="1:12">
      <c r="A1781">
        <v>41865.1249999957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s">
        <v>241</v>
      </c>
      <c r="H1781">
        <v>26.8933333333333</v>
      </c>
      <c r="I1781">
        <v>0.1</v>
      </c>
      <c r="J1781">
        <v>-2</v>
      </c>
      <c r="K1781">
        <v>1780</v>
      </c>
      <c r="L1781">
        <f t="shared" si="28"/>
        <v>0.357045018207173</v>
      </c>
    </row>
    <row r="1782" spans="1:12">
      <c r="A1782">
        <v>41865.1666666623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s">
        <v>241</v>
      </c>
      <c r="H1782">
        <v>26.76</v>
      </c>
      <c r="I1782">
        <v>0.1</v>
      </c>
      <c r="J1782">
        <v>-2</v>
      </c>
      <c r="K1782">
        <v>1781</v>
      </c>
      <c r="L1782">
        <f t="shared" si="28"/>
        <v>1.02446706828525</v>
      </c>
    </row>
    <row r="1783" spans="1:12">
      <c r="A1783">
        <v>41865.208333329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27.035</v>
      </c>
      <c r="I1783">
        <v>0.1</v>
      </c>
      <c r="J1783">
        <v>-2</v>
      </c>
      <c r="K1783">
        <v>1782</v>
      </c>
      <c r="L1783">
        <f t="shared" si="28"/>
        <v>7</v>
      </c>
    </row>
    <row r="1784" spans="1:12">
      <c r="A1784">
        <v>41865.2499999957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</v>
      </c>
      <c r="I1784">
        <v>0.1</v>
      </c>
      <c r="J1784">
        <v>-2</v>
      </c>
      <c r="K1784">
        <v>1783</v>
      </c>
      <c r="L1784">
        <f t="shared" si="28"/>
        <v>73.23</v>
      </c>
    </row>
    <row r="1785" spans="1:12">
      <c r="A1785">
        <v>41865.2916666623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202.986666666667</v>
      </c>
      <c r="H1785">
        <v>28.63</v>
      </c>
      <c r="I1785">
        <v>41.4333333333333</v>
      </c>
      <c r="J1785">
        <v>-2</v>
      </c>
      <c r="K1785">
        <v>1784</v>
      </c>
      <c r="L1785">
        <f t="shared" si="28"/>
        <v>202.986666666667</v>
      </c>
    </row>
    <row r="1786" spans="1:12">
      <c r="A1786">
        <v>41865.333333329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99.1666666666667</v>
      </c>
      <c r="H1786">
        <v>29.2383333333333</v>
      </c>
      <c r="I1786">
        <v>31.3833333333333</v>
      </c>
      <c r="J1786">
        <v>-2</v>
      </c>
      <c r="K1786">
        <v>1785</v>
      </c>
      <c r="L1786">
        <f t="shared" si="28"/>
        <v>99.1666666666667</v>
      </c>
    </row>
    <row r="1787" spans="1:12">
      <c r="A1787">
        <v>41865.3749999957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381.236666666667</v>
      </c>
      <c r="H1787">
        <v>28.3516666666667</v>
      </c>
      <c r="I1787">
        <v>29.0076923076923</v>
      </c>
      <c r="J1787">
        <v>-2</v>
      </c>
      <c r="K1787">
        <v>1786</v>
      </c>
      <c r="L1787">
        <f t="shared" si="28"/>
        <v>381.236666666667</v>
      </c>
    </row>
    <row r="1788" spans="1:12">
      <c r="A1788">
        <v>41865.4166666623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257.346666666667</v>
      </c>
      <c r="H1788">
        <v>25.7133333333333</v>
      </c>
      <c r="I1788">
        <v>32.1666666666667</v>
      </c>
      <c r="J1788">
        <v>-2</v>
      </c>
      <c r="K1788">
        <v>1787</v>
      </c>
      <c r="L1788">
        <f t="shared" si="28"/>
        <v>257.346666666667</v>
      </c>
    </row>
    <row r="1789" spans="1:12">
      <c r="A1789">
        <v>41865.458333329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273.247826086957</v>
      </c>
      <c r="H1789">
        <v>26.9766666666667</v>
      </c>
      <c r="I1789">
        <v>28.2083333333333</v>
      </c>
      <c r="J1789">
        <v>-2</v>
      </c>
      <c r="K1789">
        <v>1788</v>
      </c>
      <c r="L1789">
        <f t="shared" si="28"/>
        <v>273.247826086957</v>
      </c>
    </row>
    <row r="1790" spans="1:12">
      <c r="A1790">
        <v>41865.4999999957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127.72</v>
      </c>
      <c r="H1790">
        <v>26.805</v>
      </c>
      <c r="I1790">
        <v>28.2666666666667</v>
      </c>
      <c r="J1790">
        <v>-2</v>
      </c>
      <c r="K1790">
        <v>1789</v>
      </c>
      <c r="L1790">
        <f t="shared" si="28"/>
        <v>127.72</v>
      </c>
    </row>
    <row r="1791" spans="1:12">
      <c r="A1791">
        <v>41865.5416666623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</v>
      </c>
      <c r="H1791">
        <v>25.8483333333333</v>
      </c>
      <c r="I1791">
        <v>28.2857142857143</v>
      </c>
      <c r="J1791">
        <v>-2</v>
      </c>
      <c r="K1791">
        <v>1790</v>
      </c>
      <c r="L1791">
        <f t="shared" si="28"/>
        <v>95.09</v>
      </c>
    </row>
    <row r="1792" spans="1:12">
      <c r="A1792">
        <v>41865.583333329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20.0966666666667</v>
      </c>
      <c r="H1792">
        <v>24.2933333333333</v>
      </c>
      <c r="I1792">
        <v>32.3</v>
      </c>
      <c r="J1792">
        <v>-2</v>
      </c>
      <c r="K1792">
        <v>1791</v>
      </c>
      <c r="L1792">
        <f t="shared" si="28"/>
        <v>20.0966666666667</v>
      </c>
    </row>
    <row r="1793" spans="1:12">
      <c r="A1793">
        <v>41865.6249999957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52.4666666666667</v>
      </c>
      <c r="H1793">
        <v>23.88</v>
      </c>
      <c r="I1793">
        <v>29.25</v>
      </c>
      <c r="J1793">
        <v>-2</v>
      </c>
      <c r="K1793">
        <v>1792</v>
      </c>
      <c r="L1793">
        <f t="shared" si="28"/>
        <v>52.4666666666667</v>
      </c>
    </row>
    <row r="1794" spans="1:12">
      <c r="A1794">
        <v>41865.6666666623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</v>
      </c>
      <c r="H1794">
        <v>23.9666666666667</v>
      </c>
      <c r="I1794">
        <v>29.2833333333333</v>
      </c>
      <c r="J1794">
        <v>-2</v>
      </c>
      <c r="K1794">
        <v>1793</v>
      </c>
      <c r="L1794">
        <f t="shared" si="28"/>
        <v>25.7933333333333</v>
      </c>
    </row>
    <row r="1795" spans="1:12">
      <c r="A1795">
        <v>41865.708333329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</v>
      </c>
      <c r="H1795">
        <v>24.0816666666667</v>
      </c>
      <c r="I1795">
        <v>29.2166666666667</v>
      </c>
      <c r="J1795">
        <v>-2</v>
      </c>
      <c r="K1795">
        <v>1794</v>
      </c>
      <c r="L1795">
        <f t="shared" ref="L1795:L1858" si="29">IF(G1795&lt;&gt;" ",G1795,VLOOKUP(E1795,$M$1:$N$24,2,FALSE))</f>
        <v>21.3233333333333</v>
      </c>
    </row>
    <row r="1796" spans="1:12">
      <c r="A1796">
        <v>41865.7499999956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</v>
      </c>
      <c r="H1796">
        <v>24.2983333333333</v>
      </c>
      <c r="I1796">
        <v>29.125</v>
      </c>
      <c r="J1796">
        <v>-2</v>
      </c>
      <c r="K1796">
        <v>1795</v>
      </c>
      <c r="L1796">
        <f t="shared" si="29"/>
        <v>3.65333333333333</v>
      </c>
    </row>
    <row r="1797" spans="1:12">
      <c r="A1797">
        <v>41865.7916666623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0.2375</v>
      </c>
      <c r="H1797">
        <v>24.305</v>
      </c>
      <c r="I1797">
        <v>29.075</v>
      </c>
      <c r="J1797">
        <v>-2</v>
      </c>
      <c r="K1797">
        <v>1796</v>
      </c>
      <c r="L1797">
        <f t="shared" si="29"/>
        <v>0.2375</v>
      </c>
    </row>
    <row r="1798" spans="1:12">
      <c r="A1798">
        <v>41865.833333329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24.325</v>
      </c>
      <c r="I1798">
        <v>29.0583333333333</v>
      </c>
      <c r="J1798">
        <v>-2</v>
      </c>
      <c r="K1798">
        <v>1797</v>
      </c>
      <c r="L1798">
        <f t="shared" si="29"/>
        <v>0.1</v>
      </c>
    </row>
    <row r="1799" spans="1:12">
      <c r="A1799">
        <v>41865.8749999956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s">
        <v>241</v>
      </c>
      <c r="H1799">
        <v>24.3816666666667</v>
      </c>
      <c r="I1799">
        <v>25.2583333333333</v>
      </c>
      <c r="J1799">
        <v>-2</v>
      </c>
      <c r="K1799">
        <v>1798</v>
      </c>
      <c r="L1799">
        <f t="shared" si="29"/>
        <v>0.549610016420361</v>
      </c>
    </row>
    <row r="1800" spans="1:12">
      <c r="A1800">
        <v>41865.9166666623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s">
        <v>241</v>
      </c>
      <c r="H1800">
        <v>24.4416666666667</v>
      </c>
      <c r="I1800">
        <v>1.51666666666667</v>
      </c>
      <c r="J1800">
        <v>-2</v>
      </c>
      <c r="K1800">
        <v>1799</v>
      </c>
      <c r="L1800">
        <f t="shared" si="29"/>
        <v>0.594273261859469</v>
      </c>
    </row>
    <row r="1801" spans="1:12">
      <c r="A1801">
        <v>41865.958333329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24.4716666666667</v>
      </c>
      <c r="I1801">
        <v>0.1</v>
      </c>
      <c r="J1801">
        <v>-2</v>
      </c>
      <c r="K1801">
        <v>1800</v>
      </c>
      <c r="L1801">
        <f t="shared" si="29"/>
        <v>0.125</v>
      </c>
    </row>
    <row r="1802" spans="1:12">
      <c r="A1802">
        <v>41865.9999999956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0.2</v>
      </c>
      <c r="H1802">
        <v>24.3516666666667</v>
      </c>
      <c r="I1802">
        <v>0.1</v>
      </c>
      <c r="J1802">
        <v>-2</v>
      </c>
      <c r="K1802">
        <v>1801</v>
      </c>
      <c r="L1802">
        <f t="shared" si="29"/>
        <v>0.2</v>
      </c>
    </row>
    <row r="1803" spans="1:12">
      <c r="A1803">
        <v>41866.0416666623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s">
        <v>241</v>
      </c>
      <c r="H1803">
        <v>24.05</v>
      </c>
      <c r="I1803">
        <v>0.1</v>
      </c>
      <c r="J1803">
        <v>0</v>
      </c>
      <c r="K1803">
        <v>1802</v>
      </c>
      <c r="L1803">
        <f t="shared" si="29"/>
        <v>0.386152044240861</v>
      </c>
    </row>
    <row r="1804" spans="1:12">
      <c r="A1804">
        <v>41866.083333329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0.1</v>
      </c>
      <c r="J1804">
        <v>0</v>
      </c>
      <c r="K1804">
        <v>1803</v>
      </c>
      <c r="L1804">
        <f t="shared" si="29"/>
        <v>0.1</v>
      </c>
    </row>
    <row r="1805" spans="1:12">
      <c r="A1805">
        <v>41866.1249999956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</v>
      </c>
      <c r="H1805">
        <v>24.0866666666667</v>
      </c>
      <c r="I1805">
        <v>0.108333333333333</v>
      </c>
      <c r="J1805">
        <v>0</v>
      </c>
      <c r="K1805">
        <v>1804</v>
      </c>
      <c r="L1805">
        <f t="shared" si="29"/>
        <v>0.23125</v>
      </c>
    </row>
    <row r="1806" spans="1:12">
      <c r="A1806">
        <v>41866.1666666623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</v>
      </c>
      <c r="H1806">
        <v>24.1633333333334</v>
      </c>
      <c r="I1806">
        <v>0.1</v>
      </c>
      <c r="J1806">
        <v>0</v>
      </c>
      <c r="K1806">
        <v>1805</v>
      </c>
      <c r="L1806">
        <f t="shared" si="29"/>
        <v>0.286363636363636</v>
      </c>
    </row>
    <row r="1807" spans="1:12">
      <c r="A1807">
        <v>41866.208333329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</v>
      </c>
      <c r="H1807">
        <v>24.1633333333333</v>
      </c>
      <c r="I1807">
        <v>0.1</v>
      </c>
      <c r="J1807">
        <v>0</v>
      </c>
      <c r="K1807">
        <v>1806</v>
      </c>
      <c r="L1807">
        <f t="shared" si="29"/>
        <v>8.82333333333333</v>
      </c>
    </row>
    <row r="1808" spans="1:12">
      <c r="A1808">
        <v>41866.2499999956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</v>
      </c>
      <c r="H1808">
        <v>23.8133333333333</v>
      </c>
      <c r="I1808">
        <v>0.108333333333333</v>
      </c>
      <c r="J1808">
        <v>0</v>
      </c>
      <c r="K1808">
        <v>1807</v>
      </c>
      <c r="L1808">
        <f t="shared" si="29"/>
        <v>14.8233333333333</v>
      </c>
    </row>
    <row r="1809" spans="1:12">
      <c r="A1809">
        <v>41866.2916666623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76.4666666666667</v>
      </c>
      <c r="H1809">
        <v>23.7916666666667</v>
      </c>
      <c r="I1809">
        <v>39.575</v>
      </c>
      <c r="J1809">
        <v>0</v>
      </c>
      <c r="K1809">
        <v>1808</v>
      </c>
      <c r="L1809">
        <f t="shared" si="29"/>
        <v>76.4666666666667</v>
      </c>
    </row>
    <row r="1810" spans="1:12">
      <c r="A1810">
        <v>41866.3333333289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</v>
      </c>
      <c r="H1810">
        <v>24.54</v>
      </c>
      <c r="I1810">
        <v>28.0583333333333</v>
      </c>
      <c r="J1810">
        <v>0</v>
      </c>
      <c r="K1810">
        <v>1809</v>
      </c>
      <c r="L1810">
        <f t="shared" si="29"/>
        <v>125.573333333333</v>
      </c>
    </row>
    <row r="1811" spans="1:12">
      <c r="A1811">
        <v>41866.3749999956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413.806666666667</v>
      </c>
      <c r="H1811">
        <v>25.4916666666667</v>
      </c>
      <c r="I1811">
        <v>28.0166666666667</v>
      </c>
      <c r="J1811">
        <v>0</v>
      </c>
      <c r="K1811">
        <v>1810</v>
      </c>
      <c r="L1811">
        <f t="shared" si="29"/>
        <v>413.806666666667</v>
      </c>
    </row>
    <row r="1812" spans="1:12">
      <c r="A1812">
        <v>41866.4166666623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</v>
      </c>
      <c r="H1812">
        <v>27.265</v>
      </c>
      <c r="I1812">
        <v>28</v>
      </c>
      <c r="J1812">
        <v>0</v>
      </c>
      <c r="K1812">
        <v>1811</v>
      </c>
      <c r="L1812">
        <f t="shared" si="29"/>
        <v>68.4033333333333</v>
      </c>
    </row>
    <row r="1813" spans="1:12">
      <c r="A1813">
        <v>41866.4583333289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76.7866666666667</v>
      </c>
      <c r="H1813">
        <v>27.2683333333333</v>
      </c>
      <c r="I1813">
        <v>28.025</v>
      </c>
      <c r="J1813">
        <v>0</v>
      </c>
      <c r="K1813">
        <v>1812</v>
      </c>
      <c r="L1813">
        <f t="shared" si="29"/>
        <v>76.7866666666667</v>
      </c>
    </row>
    <row r="1814" spans="1:12">
      <c r="A1814">
        <v>41866.4999999956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</v>
      </c>
      <c r="H1814">
        <v>27.52</v>
      </c>
      <c r="I1814">
        <v>28.025</v>
      </c>
      <c r="J1814">
        <v>0</v>
      </c>
      <c r="K1814">
        <v>1813</v>
      </c>
      <c r="L1814">
        <f t="shared" si="29"/>
        <v>71.5033333333333</v>
      </c>
    </row>
    <row r="1815" spans="1:12">
      <c r="A1815">
        <v>41866.5416666623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</v>
      </c>
      <c r="H1815">
        <v>27.17</v>
      </c>
      <c r="I1815">
        <v>28.05</v>
      </c>
      <c r="J1815">
        <v>0</v>
      </c>
      <c r="K1815">
        <v>1814</v>
      </c>
      <c r="L1815">
        <f t="shared" si="29"/>
        <v>104.87</v>
      </c>
    </row>
    <row r="1816" spans="1:12">
      <c r="A1816">
        <v>41866.5833333289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</v>
      </c>
      <c r="H1816">
        <v>26.3916666666667</v>
      </c>
      <c r="I1816">
        <v>28.0916666666667</v>
      </c>
      <c r="J1816">
        <v>0</v>
      </c>
      <c r="K1816">
        <v>1815</v>
      </c>
      <c r="L1816">
        <f t="shared" si="29"/>
        <v>139.523333333333</v>
      </c>
    </row>
    <row r="1817" spans="1:12">
      <c r="A1817">
        <v>41866.6249999956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</v>
      </c>
      <c r="H1817">
        <v>26.4466666666667</v>
      </c>
      <c r="I1817">
        <v>28.1166666666667</v>
      </c>
      <c r="J1817">
        <v>0</v>
      </c>
      <c r="K1817">
        <v>1816</v>
      </c>
      <c r="L1817">
        <f t="shared" si="29"/>
        <v>70.1833333333333</v>
      </c>
    </row>
    <row r="1818" spans="1:12">
      <c r="A1818">
        <v>41866.6666666623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61.6733333333334</v>
      </c>
      <c r="H1818">
        <v>26.9783333333333</v>
      </c>
      <c r="I1818">
        <v>28.125</v>
      </c>
      <c r="J1818">
        <v>0</v>
      </c>
      <c r="K1818">
        <v>1817</v>
      </c>
      <c r="L1818">
        <f t="shared" si="29"/>
        <v>61.6733333333334</v>
      </c>
    </row>
    <row r="1819" spans="1:12">
      <c r="A1819">
        <v>41866.7083333289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6.23666666666667</v>
      </c>
      <c r="H1819">
        <v>26.4583333333333</v>
      </c>
      <c r="I1819">
        <v>28.1916666666667</v>
      </c>
      <c r="J1819">
        <v>0</v>
      </c>
      <c r="K1819">
        <v>1818</v>
      </c>
      <c r="L1819">
        <f t="shared" si="29"/>
        <v>6.23666666666667</v>
      </c>
    </row>
    <row r="1820" spans="1:12">
      <c r="A1820">
        <v>41866.7499999956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</v>
      </c>
      <c r="H1820">
        <v>26.0283333333334</v>
      </c>
      <c r="I1820">
        <v>28.1</v>
      </c>
      <c r="J1820">
        <v>0</v>
      </c>
      <c r="K1820">
        <v>1819</v>
      </c>
      <c r="L1820">
        <f t="shared" si="29"/>
        <v>2.3375</v>
      </c>
    </row>
    <row r="1821" spans="1:12">
      <c r="A1821">
        <v>41866.7916666623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s">
        <v>241</v>
      </c>
      <c r="H1821">
        <v>25.54</v>
      </c>
      <c r="I1821">
        <v>25.275</v>
      </c>
      <c r="J1821">
        <v>0</v>
      </c>
      <c r="K1821">
        <v>1820</v>
      </c>
      <c r="L1821">
        <f t="shared" si="29"/>
        <v>0.660020608382677</v>
      </c>
    </row>
    <row r="1822" spans="1:12">
      <c r="A1822">
        <v>41866.8333333289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s">
        <v>241</v>
      </c>
      <c r="H1822">
        <v>25.2233333333333</v>
      </c>
      <c r="I1822">
        <v>25.3181818181818</v>
      </c>
      <c r="J1822">
        <v>0</v>
      </c>
      <c r="K1822">
        <v>1821</v>
      </c>
      <c r="L1822">
        <f t="shared" si="29"/>
        <v>0.538337314859054</v>
      </c>
    </row>
    <row r="1823" spans="1:12">
      <c r="A1823">
        <v>41866.8749999956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s">
        <v>241</v>
      </c>
      <c r="H1823">
        <v>25.48</v>
      </c>
      <c r="I1823">
        <v>28.9916666666667</v>
      </c>
      <c r="J1823">
        <v>0</v>
      </c>
      <c r="K1823">
        <v>1822</v>
      </c>
      <c r="L1823">
        <f t="shared" si="29"/>
        <v>0.549610016420361</v>
      </c>
    </row>
    <row r="1824" spans="1:12">
      <c r="A1824">
        <v>41866.9166666622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s">
        <v>241</v>
      </c>
      <c r="H1824">
        <v>25.2933333333333</v>
      </c>
      <c r="I1824">
        <v>1.525</v>
      </c>
      <c r="J1824">
        <v>0</v>
      </c>
      <c r="K1824">
        <v>1823</v>
      </c>
      <c r="L1824">
        <f t="shared" si="29"/>
        <v>0.594273261859469</v>
      </c>
    </row>
    <row r="1825" spans="1:12">
      <c r="A1825">
        <v>41866.9583333289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s">
        <v>241</v>
      </c>
      <c r="H1825">
        <v>25.2</v>
      </c>
      <c r="I1825">
        <v>0.108333333333333</v>
      </c>
      <c r="J1825">
        <v>0</v>
      </c>
      <c r="K1825">
        <v>1824</v>
      </c>
      <c r="L1825">
        <f t="shared" si="29"/>
        <v>0.424779055099252</v>
      </c>
    </row>
    <row r="1826" spans="1:12">
      <c r="A1826">
        <v>41866.9999999956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s">
        <v>241</v>
      </c>
      <c r="H1826">
        <v>25.015</v>
      </c>
      <c r="I1826">
        <v>0.1</v>
      </c>
      <c r="J1826">
        <v>0</v>
      </c>
      <c r="K1826">
        <v>1825</v>
      </c>
      <c r="L1826">
        <f t="shared" si="29"/>
        <v>0.349460884624169</v>
      </c>
    </row>
    <row r="1827" spans="1:12">
      <c r="A1827">
        <v>41867.0416666622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s">
        <v>241</v>
      </c>
      <c r="H1827">
        <v>24.6316666666667</v>
      </c>
      <c r="I1827">
        <v>0.1</v>
      </c>
      <c r="J1827">
        <v>-2</v>
      </c>
      <c r="K1827">
        <v>1826</v>
      </c>
      <c r="L1827">
        <f t="shared" si="29"/>
        <v>0.386152044240861</v>
      </c>
    </row>
    <row r="1828" spans="1:12">
      <c r="A1828">
        <v>41867.0833333289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s">
        <v>241</v>
      </c>
      <c r="H1828">
        <v>24.7166666666667</v>
      </c>
      <c r="I1828">
        <v>0.1</v>
      </c>
      <c r="J1828">
        <v>-2</v>
      </c>
      <c r="K1828">
        <v>1827</v>
      </c>
      <c r="L1828">
        <f t="shared" si="29"/>
        <v>0.360825464179156</v>
      </c>
    </row>
    <row r="1829" spans="1:12">
      <c r="A1829">
        <v>41867.1249999956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s">
        <v>241</v>
      </c>
      <c r="H1829">
        <v>24.71</v>
      </c>
      <c r="I1829">
        <v>0.1</v>
      </c>
      <c r="J1829">
        <v>-2</v>
      </c>
      <c r="K1829">
        <v>1828</v>
      </c>
      <c r="L1829">
        <f t="shared" si="29"/>
        <v>0.357045018207173</v>
      </c>
    </row>
    <row r="1830" spans="1:12">
      <c r="A1830">
        <v>41867.1666666622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s">
        <v>241</v>
      </c>
      <c r="H1830">
        <v>24.795</v>
      </c>
      <c r="I1830">
        <v>0.1</v>
      </c>
      <c r="J1830">
        <v>-2</v>
      </c>
      <c r="K1830">
        <v>1829</v>
      </c>
      <c r="L1830">
        <f t="shared" si="29"/>
        <v>1.02446706828525</v>
      </c>
    </row>
    <row r="1831" spans="1:12">
      <c r="A1831">
        <v>41867.2083333289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12.0857142857143</v>
      </c>
      <c r="H1831">
        <v>24.8533333333333</v>
      </c>
      <c r="I1831">
        <v>0.108333333333333</v>
      </c>
      <c r="J1831">
        <v>-2</v>
      </c>
      <c r="K1831">
        <v>1830</v>
      </c>
      <c r="L1831">
        <f t="shared" si="29"/>
        <v>12.0857142857143</v>
      </c>
    </row>
    <row r="1832" spans="1:12">
      <c r="A1832">
        <v>41867.2499999956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</v>
      </c>
      <c r="H1832">
        <v>25.6933333333333</v>
      </c>
      <c r="I1832">
        <v>0.108333333333333</v>
      </c>
      <c r="J1832">
        <v>-2</v>
      </c>
      <c r="K1832">
        <v>1831</v>
      </c>
      <c r="L1832">
        <f t="shared" si="29"/>
        <v>33.5551724137931</v>
      </c>
    </row>
    <row r="1833" spans="1:12">
      <c r="A1833">
        <v>41867.2916666622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</v>
      </c>
      <c r="H1833">
        <v>26.745</v>
      </c>
      <c r="I1833">
        <v>0.1</v>
      </c>
      <c r="J1833">
        <v>-2</v>
      </c>
      <c r="K1833">
        <v>1832</v>
      </c>
      <c r="L1833">
        <f t="shared" si="29"/>
        <v>119.323333333333</v>
      </c>
    </row>
    <row r="1834" spans="1:12">
      <c r="A1834">
        <v>41867.3333333289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305.146666666667</v>
      </c>
      <c r="H1834">
        <v>27.7183333333333</v>
      </c>
      <c r="I1834">
        <v>32.7416666666667</v>
      </c>
      <c r="J1834">
        <v>-2</v>
      </c>
      <c r="K1834">
        <v>1833</v>
      </c>
      <c r="L1834">
        <f t="shared" si="29"/>
        <v>305.146666666667</v>
      </c>
    </row>
    <row r="1835" spans="1:12">
      <c r="A1835">
        <v>41867.3749999956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</v>
      </c>
      <c r="H1835">
        <v>28.5133333333333</v>
      </c>
      <c r="I1835">
        <v>28.725</v>
      </c>
      <c r="J1835">
        <v>-2</v>
      </c>
      <c r="K1835">
        <v>1834</v>
      </c>
      <c r="L1835">
        <f t="shared" si="29"/>
        <v>351.593333333333</v>
      </c>
    </row>
    <row r="1836" spans="1:12">
      <c r="A1836">
        <v>41867.4166666622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</v>
      </c>
      <c r="H1836">
        <v>29.1866666666667</v>
      </c>
      <c r="I1836">
        <v>23.7083333333333</v>
      </c>
      <c r="J1836">
        <v>-2</v>
      </c>
      <c r="K1836">
        <v>1835</v>
      </c>
      <c r="L1836">
        <f t="shared" si="29"/>
        <v>321.56</v>
      </c>
    </row>
    <row r="1837" spans="1:12">
      <c r="A1837">
        <v>41867.4583333289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470.451612903226</v>
      </c>
      <c r="H1837">
        <v>28.9333333333333</v>
      </c>
      <c r="I1837">
        <v>25.3416666666667</v>
      </c>
      <c r="J1837">
        <v>-2</v>
      </c>
      <c r="K1837">
        <v>1836</v>
      </c>
      <c r="L1837">
        <f t="shared" si="29"/>
        <v>470.451612903226</v>
      </c>
    </row>
    <row r="1838" spans="1:12">
      <c r="A1838">
        <v>41867.4999999955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513.086666666667</v>
      </c>
      <c r="H1838">
        <v>29</v>
      </c>
      <c r="I1838">
        <v>22</v>
      </c>
      <c r="J1838">
        <v>-2</v>
      </c>
      <c r="K1838">
        <v>1837</v>
      </c>
      <c r="L1838">
        <f t="shared" si="29"/>
        <v>513.086666666667</v>
      </c>
    </row>
    <row r="1839" spans="1:12">
      <c r="A1839">
        <v>41867.5416666622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268.246666666667</v>
      </c>
      <c r="H1839">
        <v>28.8433333333333</v>
      </c>
      <c r="I1839">
        <v>28.8166666666667</v>
      </c>
      <c r="J1839">
        <v>-2</v>
      </c>
      <c r="K1839">
        <v>1838</v>
      </c>
      <c r="L1839">
        <f t="shared" si="29"/>
        <v>268.246666666667</v>
      </c>
    </row>
    <row r="1840" spans="1:12">
      <c r="A1840">
        <v>41867.5833333289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282.07</v>
      </c>
      <c r="H1840">
        <v>28.0366666666667</v>
      </c>
      <c r="I1840">
        <v>28.8666666666667</v>
      </c>
      <c r="J1840">
        <v>-2</v>
      </c>
      <c r="K1840">
        <v>1839</v>
      </c>
      <c r="L1840">
        <f t="shared" si="29"/>
        <v>282.07</v>
      </c>
    </row>
    <row r="1841" spans="1:12">
      <c r="A1841">
        <v>41867.6249999955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141.43</v>
      </c>
      <c r="H1841">
        <v>27.3416666666667</v>
      </c>
      <c r="I1841">
        <v>25.525</v>
      </c>
      <c r="J1841">
        <v>-2</v>
      </c>
      <c r="K1841">
        <v>1840</v>
      </c>
      <c r="L1841">
        <f t="shared" si="29"/>
        <v>141.43</v>
      </c>
    </row>
    <row r="1842" spans="1:12">
      <c r="A1842">
        <v>41867.6666666622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26.1870967741936</v>
      </c>
      <c r="H1842">
        <v>26.2916666666667</v>
      </c>
      <c r="I1842">
        <v>26.4666666666667</v>
      </c>
      <c r="J1842">
        <v>-2</v>
      </c>
      <c r="K1842">
        <v>1841</v>
      </c>
      <c r="L1842">
        <f t="shared" si="29"/>
        <v>26.1870967741936</v>
      </c>
    </row>
    <row r="1843" spans="1:12">
      <c r="A1843">
        <v>41867.7083333289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</v>
      </c>
      <c r="H1843">
        <v>25.8316666666667</v>
      </c>
      <c r="I1843">
        <v>24.8333333333333</v>
      </c>
      <c r="J1843">
        <v>-2</v>
      </c>
      <c r="K1843">
        <v>1842</v>
      </c>
      <c r="L1843">
        <f t="shared" si="29"/>
        <v>31.6733333333333</v>
      </c>
    </row>
    <row r="1844" spans="1:12">
      <c r="A1844">
        <v>41867.7499999955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21.3466666666667</v>
      </c>
      <c r="H1844">
        <v>25.3816666666667</v>
      </c>
      <c r="I1844">
        <v>24.8666666666667</v>
      </c>
      <c r="J1844">
        <v>-2</v>
      </c>
      <c r="K1844">
        <v>1843</v>
      </c>
      <c r="L1844">
        <f t="shared" si="29"/>
        <v>21.3466666666667</v>
      </c>
    </row>
    <row r="1845" spans="1:12">
      <c r="A1845">
        <v>41867.7916666622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s">
        <v>241</v>
      </c>
      <c r="H1845">
        <v>25.3366666666667</v>
      </c>
      <c r="I1845">
        <v>27.2083333333333</v>
      </c>
      <c r="J1845">
        <v>-2</v>
      </c>
      <c r="K1845">
        <v>1844</v>
      </c>
      <c r="L1845">
        <f t="shared" si="29"/>
        <v>0.660020608382677</v>
      </c>
    </row>
    <row r="1846" spans="1:12">
      <c r="A1846">
        <v>41867.8333333289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s">
        <v>241</v>
      </c>
      <c r="H1846">
        <v>25.305</v>
      </c>
      <c r="I1846">
        <v>24.8333333333333</v>
      </c>
      <c r="J1846">
        <v>-2</v>
      </c>
      <c r="K1846">
        <v>1845</v>
      </c>
      <c r="L1846">
        <f t="shared" si="29"/>
        <v>0.538337314859054</v>
      </c>
    </row>
    <row r="1847" spans="1:12">
      <c r="A1847">
        <v>41867.8749999955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s">
        <v>241</v>
      </c>
      <c r="H1847">
        <v>25.3266666666667</v>
      </c>
      <c r="I1847">
        <v>1.525</v>
      </c>
      <c r="J1847">
        <v>-2</v>
      </c>
      <c r="K1847">
        <v>1846</v>
      </c>
      <c r="L1847">
        <f t="shared" si="29"/>
        <v>0.549610016420361</v>
      </c>
    </row>
    <row r="1848" spans="1:12">
      <c r="A1848">
        <v>41867.9166666622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s">
        <v>241</v>
      </c>
      <c r="H1848">
        <v>25.3333333333333</v>
      </c>
      <c r="I1848">
        <v>0.1</v>
      </c>
      <c r="J1848">
        <v>-2</v>
      </c>
      <c r="K1848">
        <v>1847</v>
      </c>
      <c r="L1848">
        <f t="shared" si="29"/>
        <v>0.594273261859469</v>
      </c>
    </row>
    <row r="1849" spans="1:12">
      <c r="A1849">
        <v>41867.9583333289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25.2516666666667</v>
      </c>
      <c r="I1849">
        <v>0.1</v>
      </c>
      <c r="J1849">
        <v>-2</v>
      </c>
      <c r="K1849">
        <v>1848</v>
      </c>
      <c r="L1849">
        <f t="shared" si="29"/>
        <v>0.2</v>
      </c>
    </row>
    <row r="1850" spans="1:12">
      <c r="A1850">
        <v>41867.9999999955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s">
        <v>241</v>
      </c>
      <c r="H1850">
        <v>24.2966666666667</v>
      </c>
      <c r="I1850">
        <v>0.1</v>
      </c>
      <c r="J1850">
        <v>-2</v>
      </c>
      <c r="K1850">
        <v>1849</v>
      </c>
      <c r="L1850">
        <f t="shared" si="29"/>
        <v>0.349460884624169</v>
      </c>
    </row>
    <row r="1851" spans="1:12">
      <c r="A1851">
        <v>41868.0416666622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s">
        <v>241</v>
      </c>
      <c r="H1851">
        <v>23.45</v>
      </c>
      <c r="I1851">
        <v>0.1</v>
      </c>
      <c r="J1851">
        <v>-2</v>
      </c>
      <c r="K1851">
        <v>1850</v>
      </c>
      <c r="L1851">
        <f t="shared" si="29"/>
        <v>0.386152044240861</v>
      </c>
    </row>
    <row r="1852" spans="1:12">
      <c r="A1852">
        <v>41868.0833333288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s">
        <v>241</v>
      </c>
      <c r="H1852">
        <v>22.5616666666667</v>
      </c>
      <c r="I1852">
        <v>0.1</v>
      </c>
      <c r="J1852">
        <v>-2</v>
      </c>
      <c r="K1852">
        <v>1851</v>
      </c>
      <c r="L1852">
        <f t="shared" si="29"/>
        <v>0.360825464179156</v>
      </c>
    </row>
    <row r="1853" spans="1:12">
      <c r="A1853">
        <v>41868.1249999955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s">
        <v>241</v>
      </c>
      <c r="H1853">
        <v>22.0333333333333</v>
      </c>
      <c r="I1853">
        <v>0.1</v>
      </c>
      <c r="J1853">
        <v>-2</v>
      </c>
      <c r="K1853">
        <v>1852</v>
      </c>
      <c r="L1853">
        <f t="shared" si="29"/>
        <v>0.357045018207173</v>
      </c>
    </row>
    <row r="1854" spans="1:12">
      <c r="A1854">
        <v>41868.1666666622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s">
        <v>241</v>
      </c>
      <c r="H1854">
        <v>21.9766666666667</v>
      </c>
      <c r="I1854">
        <v>0.1</v>
      </c>
      <c r="J1854">
        <v>-2</v>
      </c>
      <c r="K1854">
        <v>1853</v>
      </c>
      <c r="L1854">
        <f t="shared" si="29"/>
        <v>1.02446706828525</v>
      </c>
    </row>
    <row r="1855" spans="1:12">
      <c r="A1855">
        <v>41868.2083333288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</v>
      </c>
      <c r="H1855">
        <v>22.2483333333333</v>
      </c>
      <c r="I1855">
        <v>0.1</v>
      </c>
      <c r="J1855">
        <v>-2</v>
      </c>
      <c r="K1855">
        <v>1854</v>
      </c>
      <c r="L1855">
        <f t="shared" si="29"/>
        <v>4.25238095238095</v>
      </c>
    </row>
    <row r="1856" spans="1:12">
      <c r="A1856">
        <v>41868.2499999955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9.34333333333334</v>
      </c>
      <c r="H1856">
        <v>22.82</v>
      </c>
      <c r="I1856">
        <v>0.1</v>
      </c>
      <c r="J1856">
        <v>-2</v>
      </c>
      <c r="K1856">
        <v>1855</v>
      </c>
      <c r="L1856">
        <f t="shared" si="29"/>
        <v>9.34333333333334</v>
      </c>
    </row>
    <row r="1857" spans="1:12">
      <c r="A1857">
        <v>41868.2916666622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18.6666666666667</v>
      </c>
      <c r="H1857">
        <v>23.3566666666666</v>
      </c>
      <c r="I1857">
        <v>0.1</v>
      </c>
      <c r="J1857">
        <v>-2</v>
      </c>
      <c r="K1857">
        <v>1856</v>
      </c>
      <c r="L1857">
        <f t="shared" si="29"/>
        <v>18.6666666666667</v>
      </c>
    </row>
    <row r="1858" spans="1:12">
      <c r="A1858">
        <v>41868.3333333288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</v>
      </c>
      <c r="H1858">
        <v>23.735</v>
      </c>
      <c r="I1858">
        <v>39.2083333333333</v>
      </c>
      <c r="J1858">
        <v>-2</v>
      </c>
      <c r="K1858">
        <v>1857</v>
      </c>
      <c r="L1858">
        <f t="shared" si="29"/>
        <v>31.0433333333333</v>
      </c>
    </row>
    <row r="1859" spans="1:12">
      <c r="A1859">
        <v>41868.3749999955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54.1903225806452</v>
      </c>
      <c r="H1859">
        <v>23.9433333333333</v>
      </c>
      <c r="I1859">
        <v>27.7166666666667</v>
      </c>
      <c r="J1859">
        <v>-2</v>
      </c>
      <c r="K1859">
        <v>1858</v>
      </c>
      <c r="L1859">
        <f t="shared" ref="L1859:L1922" si="30">IF(G1859&lt;&gt;" ",G1859,VLOOKUP(E1859,$M$1:$N$24,2,FALSE))</f>
        <v>54.1903225806452</v>
      </c>
    </row>
    <row r="1860" spans="1:12">
      <c r="A1860">
        <v>41868.4166666622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85.0448275862069</v>
      </c>
      <c r="H1860">
        <v>24.025</v>
      </c>
      <c r="I1860">
        <v>27.775</v>
      </c>
      <c r="J1860">
        <v>-2</v>
      </c>
      <c r="K1860">
        <v>1859</v>
      </c>
      <c r="L1860">
        <f t="shared" si="30"/>
        <v>85.0448275862069</v>
      </c>
    </row>
    <row r="1861" spans="1:12">
      <c r="A1861">
        <v>41868.4583333288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</v>
      </c>
      <c r="I1861">
        <v>27.8</v>
      </c>
      <c r="J1861">
        <v>-2</v>
      </c>
      <c r="K1861">
        <v>1860</v>
      </c>
      <c r="L1861">
        <f t="shared" si="30"/>
        <v>117.56</v>
      </c>
    </row>
    <row r="1862" spans="1:12">
      <c r="A1862">
        <v>41868.4999999955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108.096666666667</v>
      </c>
      <c r="H1862">
        <v>24.35</v>
      </c>
      <c r="I1862">
        <v>24.8166666666667</v>
      </c>
      <c r="J1862">
        <v>-2</v>
      </c>
      <c r="K1862">
        <v>1861</v>
      </c>
      <c r="L1862">
        <f t="shared" si="30"/>
        <v>108.096666666667</v>
      </c>
    </row>
    <row r="1863" spans="1:12">
      <c r="A1863">
        <v>41868.5416666622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</v>
      </c>
      <c r="H1863">
        <v>23.5916666666667</v>
      </c>
      <c r="I1863">
        <v>27.0666666666667</v>
      </c>
      <c r="J1863">
        <v>-2</v>
      </c>
      <c r="K1863">
        <v>1862</v>
      </c>
      <c r="L1863">
        <f t="shared" si="30"/>
        <v>81.9633333333333</v>
      </c>
    </row>
    <row r="1864" spans="1:12">
      <c r="A1864">
        <v>41868.5833333288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113.025806451613</v>
      </c>
      <c r="H1864">
        <v>23.185</v>
      </c>
      <c r="I1864">
        <v>27.0416666666667</v>
      </c>
      <c r="J1864">
        <v>-2</v>
      </c>
      <c r="K1864">
        <v>1863</v>
      </c>
      <c r="L1864">
        <f t="shared" si="30"/>
        <v>113.025806451613</v>
      </c>
    </row>
    <row r="1865" spans="1:12">
      <c r="A1865">
        <v>41868.6249999955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78.6466666666667</v>
      </c>
      <c r="H1865">
        <v>22.865</v>
      </c>
      <c r="I1865">
        <v>25.3666666666667</v>
      </c>
      <c r="J1865">
        <v>-2</v>
      </c>
      <c r="K1865">
        <v>1864</v>
      </c>
      <c r="L1865">
        <f t="shared" si="30"/>
        <v>78.6466666666667</v>
      </c>
    </row>
    <row r="1866" spans="1:12">
      <c r="A1866">
        <v>41868.6666666621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34.4766666666667</v>
      </c>
      <c r="H1866">
        <v>22.5216666666667</v>
      </c>
      <c r="I1866">
        <v>23.7</v>
      </c>
      <c r="J1866">
        <v>-2</v>
      </c>
      <c r="K1866">
        <v>1865</v>
      </c>
      <c r="L1866">
        <f t="shared" si="30"/>
        <v>34.4766666666667</v>
      </c>
    </row>
    <row r="1867" spans="1:12">
      <c r="A1867">
        <v>41868.7083333288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</v>
      </c>
      <c r="H1867">
        <v>22.5583333333333</v>
      </c>
      <c r="I1867">
        <v>25.3666666666667</v>
      </c>
      <c r="J1867">
        <v>-2</v>
      </c>
      <c r="K1867">
        <v>1866</v>
      </c>
      <c r="L1867">
        <f t="shared" si="30"/>
        <v>27.7333333333333</v>
      </c>
    </row>
    <row r="1868" spans="1:12">
      <c r="A1868">
        <v>41868.7499999955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</v>
      </c>
      <c r="H1868">
        <v>22.4866666666667</v>
      </c>
      <c r="I1868">
        <v>23.0333333333333</v>
      </c>
      <c r="J1868">
        <v>-2</v>
      </c>
      <c r="K1868">
        <v>1867</v>
      </c>
      <c r="L1868">
        <f t="shared" si="30"/>
        <v>2.2</v>
      </c>
    </row>
    <row r="1869" spans="1:12">
      <c r="A1869">
        <v>41868.7916666621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s">
        <v>241</v>
      </c>
      <c r="H1869">
        <v>22.4466666666667</v>
      </c>
      <c r="I1869">
        <v>20.35</v>
      </c>
      <c r="J1869">
        <v>-2</v>
      </c>
      <c r="K1869">
        <v>1868</v>
      </c>
      <c r="L1869">
        <f t="shared" si="30"/>
        <v>0.660020608382677</v>
      </c>
    </row>
    <row r="1870" spans="1:12">
      <c r="A1870">
        <v>41868.8333333288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22.6616666666667</v>
      </c>
      <c r="I1870">
        <v>23.1083333333333</v>
      </c>
      <c r="J1870">
        <v>-2</v>
      </c>
      <c r="K1870">
        <v>1869</v>
      </c>
      <c r="L1870">
        <f t="shared" si="30"/>
        <v>0.1</v>
      </c>
    </row>
    <row r="1871" spans="1:12">
      <c r="A1871">
        <v>41868.8749999955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</v>
      </c>
      <c r="H1871">
        <v>22.5816666666667</v>
      </c>
      <c r="I1871">
        <v>1.51666666666667</v>
      </c>
      <c r="J1871">
        <v>-2</v>
      </c>
      <c r="K1871">
        <v>1870</v>
      </c>
      <c r="L1871">
        <f t="shared" si="30"/>
        <v>0.14</v>
      </c>
    </row>
    <row r="1872" spans="1:12">
      <c r="A1872">
        <v>41868.9166666621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0.131818181818182</v>
      </c>
      <c r="H1872">
        <v>22.4983333333333</v>
      </c>
      <c r="I1872">
        <v>0.116666666666667</v>
      </c>
      <c r="J1872">
        <v>-2</v>
      </c>
      <c r="K1872">
        <v>1871</v>
      </c>
      <c r="L1872">
        <f t="shared" si="30"/>
        <v>0.131818181818182</v>
      </c>
    </row>
    <row r="1873" spans="1:12">
      <c r="A1873">
        <v>41868.9583333288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0.154545454545455</v>
      </c>
      <c r="H1873">
        <v>22.565</v>
      </c>
      <c r="I1873">
        <v>0.108333333333333</v>
      </c>
      <c r="J1873">
        <v>-2</v>
      </c>
      <c r="K1873">
        <v>1872</v>
      </c>
      <c r="L1873">
        <f t="shared" si="30"/>
        <v>0.154545454545455</v>
      </c>
    </row>
    <row r="1874" spans="1:12">
      <c r="A1874">
        <v>41868.9999999955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0.188</v>
      </c>
      <c r="H1874">
        <v>22.6333333333334</v>
      </c>
      <c r="I1874">
        <v>0.1</v>
      </c>
      <c r="J1874">
        <v>-2</v>
      </c>
      <c r="K1874">
        <v>1873</v>
      </c>
      <c r="L1874">
        <f t="shared" si="30"/>
        <v>0.188</v>
      </c>
    </row>
    <row r="1875" spans="1:12">
      <c r="A1875">
        <v>41869.0416666621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</v>
      </c>
      <c r="H1875">
        <v>22.7333333333333</v>
      </c>
      <c r="I1875">
        <v>0.108333333333333</v>
      </c>
      <c r="J1875">
        <v>-2</v>
      </c>
      <c r="K1875">
        <v>1874</v>
      </c>
      <c r="L1875">
        <f t="shared" si="30"/>
        <v>0.176470588235294</v>
      </c>
    </row>
    <row r="1876" spans="1:12">
      <c r="A1876">
        <v>41869.0833333288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0.185714285714286</v>
      </c>
      <c r="H1876">
        <v>22.84</v>
      </c>
      <c r="I1876">
        <v>0.108333333333333</v>
      </c>
      <c r="J1876">
        <v>-2</v>
      </c>
      <c r="K1876">
        <v>1875</v>
      </c>
      <c r="L1876">
        <f t="shared" si="30"/>
        <v>0.185714285714286</v>
      </c>
    </row>
    <row r="1877" spans="1:12">
      <c r="A1877">
        <v>41869.1249999955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22.7866666666667</v>
      </c>
      <c r="I1877">
        <v>0.1</v>
      </c>
      <c r="J1877">
        <v>-2</v>
      </c>
      <c r="K1877">
        <v>1876</v>
      </c>
      <c r="L1877">
        <f t="shared" si="30"/>
        <v>0.2</v>
      </c>
    </row>
    <row r="1878" spans="1:12">
      <c r="A1878">
        <v>41869.1666666621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s">
        <v>241</v>
      </c>
      <c r="H1878">
        <v>22.7416666666667</v>
      </c>
      <c r="I1878">
        <v>0.1</v>
      </c>
      <c r="J1878">
        <v>-2</v>
      </c>
      <c r="K1878">
        <v>1877</v>
      </c>
      <c r="L1878">
        <f t="shared" si="30"/>
        <v>1.02446706828525</v>
      </c>
    </row>
    <row r="1879" spans="1:12">
      <c r="A1879">
        <v>41869.2083333288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3.93</v>
      </c>
      <c r="H1879">
        <v>22.775</v>
      </c>
      <c r="I1879">
        <v>0.108333333333333</v>
      </c>
      <c r="J1879">
        <v>-2</v>
      </c>
      <c r="K1879">
        <v>1878</v>
      </c>
      <c r="L1879">
        <f t="shared" si="30"/>
        <v>3.93</v>
      </c>
    </row>
    <row r="1880" spans="1:12">
      <c r="A1880">
        <v>41869.2499999954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</v>
      </c>
      <c r="H1880">
        <v>23.1716666666667</v>
      </c>
      <c r="I1880">
        <v>0.1</v>
      </c>
      <c r="J1880">
        <v>-2</v>
      </c>
      <c r="K1880">
        <v>1879</v>
      </c>
      <c r="L1880">
        <f t="shared" si="30"/>
        <v>42.2633333333333</v>
      </c>
    </row>
    <row r="1881" spans="1:12">
      <c r="A1881">
        <v>41869.2916666621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122.339393939394</v>
      </c>
      <c r="H1881">
        <v>23.6366666666667</v>
      </c>
      <c r="I1881">
        <v>38.0083333333333</v>
      </c>
      <c r="J1881">
        <v>-2</v>
      </c>
      <c r="K1881">
        <v>1880</v>
      </c>
      <c r="L1881">
        <f t="shared" si="30"/>
        <v>122.339393939394</v>
      </c>
    </row>
    <row r="1882" spans="1:12">
      <c r="A1882">
        <v>41869.3333333288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110.375555555556</v>
      </c>
      <c r="H1882">
        <v>24.0616666666667</v>
      </c>
      <c r="I1882">
        <v>28.5</v>
      </c>
      <c r="J1882">
        <v>-2</v>
      </c>
      <c r="K1882">
        <v>1881</v>
      </c>
      <c r="L1882">
        <f t="shared" si="30"/>
        <v>110.375555555556</v>
      </c>
    </row>
    <row r="1883" spans="1:12">
      <c r="A1883">
        <v>41869.3749999954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</v>
      </c>
      <c r="H1883">
        <v>24.8566666666667</v>
      </c>
      <c r="I1883">
        <v>28.4333333333333</v>
      </c>
      <c r="J1883">
        <v>-2</v>
      </c>
      <c r="K1883">
        <v>1882</v>
      </c>
      <c r="L1883">
        <f t="shared" si="30"/>
        <v>114.59</v>
      </c>
    </row>
    <row r="1884" spans="1:12">
      <c r="A1884">
        <v>41869.4166666621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182.026666666667</v>
      </c>
      <c r="H1884">
        <v>25.65</v>
      </c>
      <c r="I1884">
        <v>28.575</v>
      </c>
      <c r="J1884">
        <v>-2</v>
      </c>
      <c r="K1884">
        <v>1883</v>
      </c>
      <c r="L1884">
        <f t="shared" si="30"/>
        <v>182.026666666667</v>
      </c>
    </row>
    <row r="1885" spans="1:12">
      <c r="A1885">
        <v>41869.4583333288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</v>
      </c>
      <c r="I1885">
        <v>24.975</v>
      </c>
      <c r="J1885">
        <v>-2</v>
      </c>
      <c r="K1885">
        <v>1884</v>
      </c>
      <c r="L1885">
        <f t="shared" si="30"/>
        <v>97.14</v>
      </c>
    </row>
    <row r="1886" spans="1:12">
      <c r="A1886">
        <v>41869.4999999954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</v>
      </c>
      <c r="H1886">
        <v>24.665</v>
      </c>
      <c r="I1886">
        <v>27.8</v>
      </c>
      <c r="J1886">
        <v>-2</v>
      </c>
      <c r="K1886">
        <v>1885</v>
      </c>
      <c r="L1886">
        <f t="shared" si="30"/>
        <v>56.26</v>
      </c>
    </row>
    <row r="1887" spans="1:12">
      <c r="A1887">
        <v>41869.5416666621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</v>
      </c>
      <c r="H1887">
        <v>23.95</v>
      </c>
      <c r="I1887">
        <v>24.5833333333333</v>
      </c>
      <c r="J1887">
        <v>-2</v>
      </c>
      <c r="K1887">
        <v>1886</v>
      </c>
      <c r="L1887">
        <f t="shared" si="30"/>
        <v>90.5333333333333</v>
      </c>
    </row>
    <row r="1888" spans="1:12">
      <c r="A1888">
        <v>41869.5833333288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</v>
      </c>
      <c r="H1888">
        <v>23.875</v>
      </c>
      <c r="I1888">
        <v>24.6166666666667</v>
      </c>
      <c r="J1888">
        <v>-2</v>
      </c>
      <c r="K1888">
        <v>1887</v>
      </c>
      <c r="L1888">
        <f t="shared" si="30"/>
        <v>49.1133333333333</v>
      </c>
    </row>
    <row r="1889" spans="1:12">
      <c r="A1889">
        <v>41869.6249999954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</v>
      </c>
      <c r="H1889">
        <v>23.5916666666667</v>
      </c>
      <c r="I1889">
        <v>28.6666666666667</v>
      </c>
      <c r="J1889">
        <v>-2</v>
      </c>
      <c r="K1889">
        <v>1888</v>
      </c>
      <c r="L1889">
        <f t="shared" si="30"/>
        <v>18.3633333333333</v>
      </c>
    </row>
    <row r="1890" spans="1:12">
      <c r="A1890">
        <v>41869.6666666621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23.4783333333334</v>
      </c>
      <c r="I1890">
        <v>23.3166666666667</v>
      </c>
      <c r="J1890">
        <v>-2</v>
      </c>
      <c r="K1890">
        <v>1889</v>
      </c>
      <c r="L1890">
        <f t="shared" si="30"/>
        <v>21.69</v>
      </c>
    </row>
    <row r="1891" spans="1:12">
      <c r="A1891">
        <v>41869.7083333288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</v>
      </c>
      <c r="H1891">
        <v>23.325</v>
      </c>
      <c r="I1891">
        <v>24.6666666666667</v>
      </c>
      <c r="J1891">
        <v>-2</v>
      </c>
      <c r="K1891">
        <v>1890</v>
      </c>
      <c r="L1891">
        <f t="shared" si="30"/>
        <v>7.73333333333333</v>
      </c>
    </row>
    <row r="1892" spans="1:12">
      <c r="A1892">
        <v>41869.7499999954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1.3375</v>
      </c>
      <c r="H1892">
        <v>23.095</v>
      </c>
      <c r="I1892">
        <v>23.3</v>
      </c>
      <c r="J1892">
        <v>-2</v>
      </c>
      <c r="K1892">
        <v>1891</v>
      </c>
      <c r="L1892">
        <f t="shared" si="30"/>
        <v>1.3375</v>
      </c>
    </row>
    <row r="1893" spans="1:12">
      <c r="A1893">
        <v>41869.7916666621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s">
        <v>241</v>
      </c>
      <c r="H1893">
        <v>23.1883333333333</v>
      </c>
      <c r="I1893">
        <v>24.8833333333333</v>
      </c>
      <c r="J1893">
        <v>-2</v>
      </c>
      <c r="K1893">
        <v>1892</v>
      </c>
      <c r="L1893">
        <f t="shared" si="30"/>
        <v>0.660020608382677</v>
      </c>
    </row>
    <row r="1894" spans="1:12">
      <c r="A1894">
        <v>41869.8333333287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s">
        <v>241</v>
      </c>
      <c r="H1894">
        <v>22.795</v>
      </c>
      <c r="I1894">
        <v>23.5166666666667</v>
      </c>
      <c r="J1894">
        <v>-2</v>
      </c>
      <c r="K1894">
        <v>1893</v>
      </c>
      <c r="L1894">
        <f t="shared" si="30"/>
        <v>0.538337314859054</v>
      </c>
    </row>
    <row r="1895" spans="1:12">
      <c r="A1895">
        <v>41869.8749999954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</v>
      </c>
      <c r="H1895">
        <v>22.99</v>
      </c>
      <c r="I1895">
        <v>21.4</v>
      </c>
      <c r="J1895">
        <v>-2</v>
      </c>
      <c r="K1895">
        <v>1894</v>
      </c>
      <c r="L1895">
        <f t="shared" si="30"/>
        <v>0.15</v>
      </c>
    </row>
    <row r="1896" spans="1:12">
      <c r="A1896">
        <v>41869.9166666621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</v>
      </c>
      <c r="I1896">
        <v>1.525</v>
      </c>
      <c r="J1896">
        <v>-2</v>
      </c>
      <c r="K1896">
        <v>1895</v>
      </c>
      <c r="L1896">
        <f t="shared" si="30"/>
        <v>0.1</v>
      </c>
    </row>
    <row r="1897" spans="1:12">
      <c r="A1897">
        <v>41869.9583333287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0.175</v>
      </c>
      <c r="H1897">
        <v>22.78</v>
      </c>
      <c r="I1897">
        <v>0.108333333333333</v>
      </c>
      <c r="J1897">
        <v>-2</v>
      </c>
      <c r="K1897">
        <v>1896</v>
      </c>
      <c r="L1897">
        <f t="shared" si="30"/>
        <v>0.175</v>
      </c>
    </row>
    <row r="1898" spans="1:12">
      <c r="A1898">
        <v>41869.9999999954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</v>
      </c>
      <c r="H1898">
        <v>22.6616666666667</v>
      </c>
      <c r="I1898">
        <v>0.1</v>
      </c>
      <c r="J1898">
        <v>-2</v>
      </c>
      <c r="K1898">
        <v>1897</v>
      </c>
      <c r="L1898">
        <f t="shared" si="30"/>
        <v>0.195652173913043</v>
      </c>
    </row>
    <row r="1899" spans="1:12">
      <c r="A1899">
        <v>41870.0416666621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22.2716666666667</v>
      </c>
      <c r="I1899">
        <v>0.1</v>
      </c>
      <c r="J1899">
        <v>-2</v>
      </c>
      <c r="K1899">
        <v>1898</v>
      </c>
      <c r="L1899">
        <f t="shared" si="30"/>
        <v>0.125</v>
      </c>
    </row>
    <row r="1900" spans="1:12">
      <c r="A1900">
        <v>41870.0833333287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s">
        <v>241</v>
      </c>
      <c r="H1900">
        <v>21.9333333333333</v>
      </c>
      <c r="I1900">
        <v>0.116666666666667</v>
      </c>
      <c r="J1900">
        <v>-2</v>
      </c>
      <c r="K1900">
        <v>1899</v>
      </c>
      <c r="L1900">
        <f t="shared" si="30"/>
        <v>0.360825464179156</v>
      </c>
    </row>
    <row r="1901" spans="1:12">
      <c r="A1901">
        <v>41870.1249999954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s">
        <v>241</v>
      </c>
      <c r="H1901">
        <v>21.9383333333333</v>
      </c>
      <c r="I1901">
        <v>0.108333333333333</v>
      </c>
      <c r="J1901">
        <v>-2</v>
      </c>
      <c r="K1901">
        <v>1900</v>
      </c>
      <c r="L1901">
        <f t="shared" si="30"/>
        <v>0.357045018207173</v>
      </c>
    </row>
    <row r="1902" spans="1:12">
      <c r="A1902">
        <v>41870.1666666621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</v>
      </c>
      <c r="H1902">
        <v>21.69</v>
      </c>
      <c r="I1902">
        <v>0.116666666666667</v>
      </c>
      <c r="J1902">
        <v>-2</v>
      </c>
      <c r="K1902">
        <v>1901</v>
      </c>
      <c r="L1902">
        <f t="shared" si="30"/>
        <v>0.4125</v>
      </c>
    </row>
    <row r="1903" spans="1:12">
      <c r="A1903">
        <v>41870.2083333287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13.1105263157895</v>
      </c>
      <c r="H1903">
        <v>21.82</v>
      </c>
      <c r="I1903">
        <v>0.1</v>
      </c>
      <c r="J1903">
        <v>-2</v>
      </c>
      <c r="K1903">
        <v>1902</v>
      </c>
      <c r="L1903">
        <f t="shared" si="30"/>
        <v>13.1105263157895</v>
      </c>
    </row>
    <row r="1904" spans="1:12">
      <c r="A1904">
        <v>41870.2499999954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25.9909090909091</v>
      </c>
      <c r="H1904">
        <v>21.7116666666667</v>
      </c>
      <c r="I1904">
        <v>0.1</v>
      </c>
      <c r="J1904">
        <v>-2</v>
      </c>
      <c r="K1904">
        <v>1903</v>
      </c>
      <c r="L1904">
        <f t="shared" si="30"/>
        <v>25.9909090909091</v>
      </c>
    </row>
    <row r="1905" spans="1:12">
      <c r="A1905">
        <v>41870.2916666621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</v>
      </c>
      <c r="H1905">
        <v>21.855</v>
      </c>
      <c r="I1905">
        <v>37.5083333333333</v>
      </c>
      <c r="J1905">
        <v>-2</v>
      </c>
      <c r="K1905">
        <v>1904</v>
      </c>
      <c r="L1905">
        <f t="shared" si="30"/>
        <v>42.535</v>
      </c>
    </row>
    <row r="1906" spans="1:12">
      <c r="A1906">
        <v>41870.3333333287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</v>
      </c>
      <c r="H1906">
        <v>22.04</v>
      </c>
      <c r="I1906">
        <v>24.925</v>
      </c>
      <c r="J1906">
        <v>-2</v>
      </c>
      <c r="K1906">
        <v>1905</v>
      </c>
      <c r="L1906">
        <f t="shared" si="30"/>
        <v>50.8333333333333</v>
      </c>
    </row>
    <row r="1907" spans="1:12">
      <c r="A1907">
        <v>41870.3749999954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65.4266666666667</v>
      </c>
      <c r="H1907">
        <v>22.2533333333333</v>
      </c>
      <c r="I1907">
        <v>23.425</v>
      </c>
      <c r="J1907">
        <v>-2</v>
      </c>
      <c r="K1907">
        <v>1906</v>
      </c>
      <c r="L1907">
        <f t="shared" si="30"/>
        <v>65.4266666666667</v>
      </c>
    </row>
    <row r="1908" spans="1:12">
      <c r="A1908">
        <v>41870.416666662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143.608695652174</v>
      </c>
      <c r="H1908">
        <v>22.8423728813559</v>
      </c>
      <c r="I1908">
        <v>27.6083333333333</v>
      </c>
      <c r="J1908">
        <v>-2</v>
      </c>
      <c r="K1908">
        <v>1907</v>
      </c>
      <c r="L1908">
        <f t="shared" si="30"/>
        <v>143.608695652174</v>
      </c>
    </row>
    <row r="1909" spans="1:12">
      <c r="A1909">
        <v>41870.4583333287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215.94</v>
      </c>
      <c r="H1909">
        <v>23.35</v>
      </c>
      <c r="I1909">
        <v>25.1583333333333</v>
      </c>
      <c r="J1909">
        <v>-2</v>
      </c>
      <c r="K1909">
        <v>1908</v>
      </c>
      <c r="L1909">
        <f t="shared" si="30"/>
        <v>215.94</v>
      </c>
    </row>
    <row r="1910" spans="1:12">
      <c r="A1910">
        <v>41870.4999999954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</v>
      </c>
      <c r="H1910">
        <v>23.2933333333333</v>
      </c>
      <c r="I1910">
        <v>24.7833333333333</v>
      </c>
      <c r="J1910">
        <v>-2</v>
      </c>
      <c r="K1910">
        <v>1909</v>
      </c>
      <c r="L1910">
        <f t="shared" si="30"/>
        <v>106.593333333333</v>
      </c>
    </row>
    <row r="1911" spans="1:12">
      <c r="A1911">
        <v>41870.541666662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</v>
      </c>
      <c r="H1911">
        <v>23.2166666666667</v>
      </c>
      <c r="I1911">
        <v>24.875</v>
      </c>
      <c r="J1911">
        <v>-2</v>
      </c>
      <c r="K1911">
        <v>1910</v>
      </c>
      <c r="L1911">
        <f t="shared" si="30"/>
        <v>70.2285714285714</v>
      </c>
    </row>
    <row r="1912" spans="1:12">
      <c r="A1912">
        <v>41870.5833333287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91.3677419354839</v>
      </c>
      <c r="H1912">
        <v>23.4566666666667</v>
      </c>
      <c r="I1912">
        <v>24.9</v>
      </c>
      <c r="J1912">
        <v>-2</v>
      </c>
      <c r="K1912">
        <v>1911</v>
      </c>
      <c r="L1912">
        <f t="shared" si="30"/>
        <v>91.3677419354839</v>
      </c>
    </row>
    <row r="1913" spans="1:12">
      <c r="A1913">
        <v>41870.6249999954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46.27</v>
      </c>
      <c r="H1913">
        <v>23.3466666666667</v>
      </c>
      <c r="I1913">
        <v>24.675</v>
      </c>
      <c r="J1913">
        <v>-2</v>
      </c>
      <c r="K1913">
        <v>1912</v>
      </c>
      <c r="L1913">
        <f t="shared" si="30"/>
        <v>46.27</v>
      </c>
    </row>
    <row r="1914" spans="1:12">
      <c r="A1914">
        <v>41870.666666662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22.87</v>
      </c>
      <c r="I1914">
        <v>25.025</v>
      </c>
      <c r="J1914">
        <v>-2</v>
      </c>
      <c r="K1914">
        <v>1913</v>
      </c>
      <c r="L1914">
        <f t="shared" si="30"/>
        <v>37.79</v>
      </c>
    </row>
    <row r="1915" spans="1:12">
      <c r="A1915">
        <v>41870.7083333287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</v>
      </c>
      <c r="H1915">
        <v>23.12</v>
      </c>
      <c r="I1915">
        <v>23.175</v>
      </c>
      <c r="J1915">
        <v>-2</v>
      </c>
      <c r="K1915">
        <v>1914</v>
      </c>
      <c r="L1915">
        <f t="shared" si="30"/>
        <v>20.5733333333333</v>
      </c>
    </row>
    <row r="1916" spans="1:12">
      <c r="A1916">
        <v>41870.7499999954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2.10666666666667</v>
      </c>
      <c r="H1916">
        <v>23.1466666666667</v>
      </c>
      <c r="I1916">
        <v>23.2666666666667</v>
      </c>
      <c r="J1916">
        <v>-2</v>
      </c>
      <c r="K1916">
        <v>1915</v>
      </c>
      <c r="L1916">
        <f t="shared" si="30"/>
        <v>2.10666666666667</v>
      </c>
    </row>
    <row r="1917" spans="1:12">
      <c r="A1917">
        <v>41870.791666662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s">
        <v>241</v>
      </c>
      <c r="H1917">
        <v>23.0816666666667</v>
      </c>
      <c r="I1917">
        <v>23.4416666666667</v>
      </c>
      <c r="J1917">
        <v>-2</v>
      </c>
      <c r="K1917">
        <v>1916</v>
      </c>
      <c r="L1917">
        <f t="shared" si="30"/>
        <v>0.660020608382677</v>
      </c>
    </row>
    <row r="1918" spans="1:12">
      <c r="A1918">
        <v>41870.8333333287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</v>
      </c>
      <c r="I1918">
        <v>21.3666666666667</v>
      </c>
      <c r="J1918">
        <v>-2</v>
      </c>
      <c r="K1918">
        <v>1917</v>
      </c>
      <c r="L1918">
        <f t="shared" si="30"/>
        <v>0.25</v>
      </c>
    </row>
    <row r="1919" spans="1:12">
      <c r="A1919">
        <v>41870.8749999954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23.0066666666667</v>
      </c>
      <c r="I1919">
        <v>25.0416666666667</v>
      </c>
      <c r="J1919">
        <v>-2</v>
      </c>
      <c r="K1919">
        <v>1918</v>
      </c>
      <c r="L1919">
        <f t="shared" si="30"/>
        <v>0.125</v>
      </c>
    </row>
    <row r="1920" spans="1:12">
      <c r="A1920">
        <v>41870.916666662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0.185714285714286</v>
      </c>
      <c r="H1920">
        <v>22.915</v>
      </c>
      <c r="I1920">
        <v>1.51666666666667</v>
      </c>
      <c r="J1920">
        <v>-2</v>
      </c>
      <c r="K1920">
        <v>1919</v>
      </c>
      <c r="L1920">
        <f t="shared" si="30"/>
        <v>0.185714285714286</v>
      </c>
    </row>
    <row r="1921" spans="1:12">
      <c r="A1921">
        <v>41870.9583333287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23.0016666666667</v>
      </c>
      <c r="I1921">
        <v>0.1</v>
      </c>
      <c r="J1921">
        <v>-2</v>
      </c>
      <c r="K1921">
        <v>1920</v>
      </c>
      <c r="L1921">
        <f t="shared" si="30"/>
        <v>1.2</v>
      </c>
    </row>
    <row r="1922" spans="1:12">
      <c r="A1922">
        <v>41870.9999999953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s">
        <v>241</v>
      </c>
      <c r="H1922">
        <v>23.065</v>
      </c>
      <c r="I1922">
        <v>0.1</v>
      </c>
      <c r="J1922">
        <v>-2</v>
      </c>
      <c r="K1922">
        <v>1921</v>
      </c>
      <c r="L1922">
        <f t="shared" si="30"/>
        <v>0.349460884624169</v>
      </c>
    </row>
    <row r="1923" spans="1:12">
      <c r="A1923">
        <v>41871.041666662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s">
        <v>241</v>
      </c>
      <c r="H1923">
        <v>23.0333333333333</v>
      </c>
      <c r="I1923">
        <v>0.108333333333333</v>
      </c>
      <c r="J1923">
        <v>-1</v>
      </c>
      <c r="K1923">
        <v>1922</v>
      </c>
      <c r="L1923">
        <f t="shared" ref="L1923:L1986" si="31">IF(G1923&lt;&gt;" ",G1923,VLOOKUP(E1923,$M$1:$N$24,2,FALSE))</f>
        <v>0.386152044240861</v>
      </c>
    </row>
    <row r="1924" spans="1:12">
      <c r="A1924">
        <v>41871.0833333287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</v>
      </c>
      <c r="I1924">
        <v>0.108333333333333</v>
      </c>
      <c r="J1924">
        <v>-1</v>
      </c>
      <c r="K1924">
        <v>1923</v>
      </c>
      <c r="L1924">
        <f t="shared" si="31"/>
        <v>0.15</v>
      </c>
    </row>
    <row r="1925" spans="1:12">
      <c r="A1925">
        <v>41871.1249999953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</v>
      </c>
      <c r="H1925">
        <v>22.875</v>
      </c>
      <c r="I1925">
        <v>0.1</v>
      </c>
      <c r="J1925">
        <v>-1</v>
      </c>
      <c r="K1925">
        <v>1924</v>
      </c>
      <c r="L1925">
        <f t="shared" si="31"/>
        <v>0.1</v>
      </c>
    </row>
    <row r="1926" spans="1:12">
      <c r="A1926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0.1125</v>
      </c>
      <c r="H1926">
        <v>22.8266666666667</v>
      </c>
      <c r="I1926">
        <v>0.1</v>
      </c>
      <c r="J1926">
        <v>-1</v>
      </c>
      <c r="K1926">
        <v>1925</v>
      </c>
      <c r="L1926">
        <f t="shared" si="31"/>
        <v>0.1125</v>
      </c>
    </row>
    <row r="1927" spans="1:12">
      <c r="A1927">
        <v>41871.2083333287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</v>
      </c>
      <c r="H1927">
        <v>22.9033333333333</v>
      </c>
      <c r="I1927">
        <v>0.108333333333333</v>
      </c>
      <c r="J1927">
        <v>-1</v>
      </c>
      <c r="K1927">
        <v>1926</v>
      </c>
      <c r="L1927">
        <f t="shared" si="31"/>
        <v>4.04333333333333</v>
      </c>
    </row>
    <row r="1928" spans="1:12">
      <c r="A1928">
        <v>41871.2499999953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</v>
      </c>
      <c r="H1928">
        <v>22.99</v>
      </c>
      <c r="I1928">
        <v>0.108333333333333</v>
      </c>
      <c r="J1928">
        <v>-1</v>
      </c>
      <c r="K1928">
        <v>1927</v>
      </c>
      <c r="L1928">
        <f t="shared" si="31"/>
        <v>21.2354838709677</v>
      </c>
    </row>
    <row r="1929" spans="1:12">
      <c r="A1929">
        <v>41871.291666662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</v>
      </c>
      <c r="H1929">
        <v>22.7383333333333</v>
      </c>
      <c r="I1929">
        <v>37.4666666666667</v>
      </c>
      <c r="J1929">
        <v>-1</v>
      </c>
      <c r="K1929">
        <v>1928</v>
      </c>
      <c r="L1929">
        <f t="shared" si="31"/>
        <v>28.58</v>
      </c>
    </row>
    <row r="1930" spans="1:12">
      <c r="A1930">
        <v>41871.3333333287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</v>
      </c>
      <c r="I1930">
        <v>27.5083333333333</v>
      </c>
      <c r="J1930">
        <v>-1</v>
      </c>
      <c r="K1930">
        <v>1929</v>
      </c>
      <c r="L1930">
        <f t="shared" si="31"/>
        <v>29.33</v>
      </c>
    </row>
    <row r="1931" spans="1:12">
      <c r="A1931">
        <v>41871.3749999953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45.0766666666667</v>
      </c>
      <c r="H1931">
        <v>23.02</v>
      </c>
      <c r="I1931">
        <v>24.65</v>
      </c>
      <c r="J1931">
        <v>-1</v>
      </c>
      <c r="K1931">
        <v>1930</v>
      </c>
      <c r="L1931">
        <f t="shared" si="31"/>
        <v>45.0766666666667</v>
      </c>
    </row>
    <row r="1932" spans="1:12">
      <c r="A1932">
        <v>41871.416666662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</v>
      </c>
      <c r="H1932">
        <v>23.115</v>
      </c>
      <c r="I1932">
        <v>23.6</v>
      </c>
      <c r="J1932">
        <v>-1</v>
      </c>
      <c r="K1932">
        <v>1931</v>
      </c>
      <c r="L1932">
        <f t="shared" si="31"/>
        <v>50.3833333333333</v>
      </c>
    </row>
    <row r="1933" spans="1:12">
      <c r="A1933">
        <v>41871.4583333287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40.1666666666667</v>
      </c>
      <c r="H1933">
        <v>23.3483333333333</v>
      </c>
      <c r="I1933">
        <v>23.625</v>
      </c>
      <c r="J1933">
        <v>-1</v>
      </c>
      <c r="K1933">
        <v>1932</v>
      </c>
      <c r="L1933">
        <f t="shared" si="31"/>
        <v>40.1666666666667</v>
      </c>
    </row>
    <row r="1934" spans="1:12">
      <c r="A1934">
        <v>41871.4999999953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</v>
      </c>
      <c r="H1934">
        <v>23.21</v>
      </c>
      <c r="I1934">
        <v>23.2833333333333</v>
      </c>
      <c r="J1934">
        <v>-1</v>
      </c>
      <c r="K1934">
        <v>1933</v>
      </c>
      <c r="L1934">
        <f t="shared" si="31"/>
        <v>76.1433333333333</v>
      </c>
    </row>
    <row r="1935" spans="1:12">
      <c r="A1935">
        <v>41871.541666662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102.686666666667</v>
      </c>
      <c r="H1935">
        <v>23.12</v>
      </c>
      <c r="I1935">
        <v>23.4166666666667</v>
      </c>
      <c r="J1935">
        <v>-1</v>
      </c>
      <c r="K1935">
        <v>1934</v>
      </c>
      <c r="L1935">
        <f t="shared" si="31"/>
        <v>102.686666666667</v>
      </c>
    </row>
    <row r="1936" spans="1:12">
      <c r="A1936">
        <v>41871.5833333286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112.889655172414</v>
      </c>
      <c r="H1936">
        <v>22.6766666666667</v>
      </c>
      <c r="I1936">
        <v>21.9333333333333</v>
      </c>
      <c r="J1936">
        <v>-1</v>
      </c>
      <c r="K1936">
        <v>1935</v>
      </c>
      <c r="L1936">
        <f t="shared" si="31"/>
        <v>112.889655172414</v>
      </c>
    </row>
    <row r="1937" spans="1:12">
      <c r="A1937">
        <v>41871.6249999953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</v>
      </c>
      <c r="H1937">
        <v>22.3066666666667</v>
      </c>
      <c r="I1937">
        <v>22.9583333333333</v>
      </c>
      <c r="J1937">
        <v>-1</v>
      </c>
      <c r="K1937">
        <v>1936</v>
      </c>
      <c r="L1937">
        <f t="shared" si="31"/>
        <v>77.4966666666666</v>
      </c>
    </row>
    <row r="1938" spans="1:12">
      <c r="A1938">
        <v>41871.666666662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</v>
      </c>
      <c r="I1938">
        <v>24.9166666666667</v>
      </c>
      <c r="J1938">
        <v>-1</v>
      </c>
      <c r="K1938">
        <v>1937</v>
      </c>
      <c r="L1938">
        <f t="shared" si="31"/>
        <v>45.11</v>
      </c>
    </row>
    <row r="1939" spans="1:12">
      <c r="A1939">
        <v>41871.7083333286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11.3466666666667</v>
      </c>
      <c r="H1939">
        <v>21.9966666666666</v>
      </c>
      <c r="I1939">
        <v>24.6909090909091</v>
      </c>
      <c r="J1939">
        <v>-1</v>
      </c>
      <c r="K1939">
        <v>1938</v>
      </c>
      <c r="L1939">
        <f t="shared" si="31"/>
        <v>11.3466666666667</v>
      </c>
    </row>
    <row r="1940" spans="1:12">
      <c r="A1940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21.8016666666667</v>
      </c>
      <c r="I1940">
        <v>19.85</v>
      </c>
      <c r="J1940">
        <v>-1</v>
      </c>
      <c r="K1940">
        <v>1939</v>
      </c>
      <c r="L1940">
        <f t="shared" si="31"/>
        <v>1.40625</v>
      </c>
    </row>
    <row r="1941" spans="1:12">
      <c r="A1941">
        <v>41871.791666662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s">
        <v>241</v>
      </c>
      <c r="H1941">
        <v>25.4466666666667</v>
      </c>
      <c r="I1941">
        <v>23.1916666666667</v>
      </c>
      <c r="J1941">
        <v>-1</v>
      </c>
      <c r="K1941">
        <v>1940</v>
      </c>
      <c r="L1941">
        <f t="shared" si="31"/>
        <v>0.660020608382677</v>
      </c>
    </row>
    <row r="1942" spans="1:12">
      <c r="A1942">
        <v>41871.8333333286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s">
        <v>241</v>
      </c>
      <c r="H1942">
        <v>23.3133333333333</v>
      </c>
      <c r="I1942">
        <v>18.5</v>
      </c>
      <c r="J1942">
        <v>-1</v>
      </c>
      <c r="K1942">
        <v>1941</v>
      </c>
      <c r="L1942">
        <f t="shared" si="31"/>
        <v>0.538337314859054</v>
      </c>
    </row>
    <row r="1943" spans="1:12">
      <c r="A1943">
        <v>41871.8749999953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s">
        <v>241</v>
      </c>
      <c r="H1943">
        <v>33.395</v>
      </c>
      <c r="I1943">
        <v>23.2666666666667</v>
      </c>
      <c r="J1943">
        <v>-1</v>
      </c>
      <c r="K1943">
        <v>1942</v>
      </c>
      <c r="L1943">
        <f t="shared" si="31"/>
        <v>0.549610016420361</v>
      </c>
    </row>
    <row r="1944" spans="1:12">
      <c r="A1944">
        <v>41871.916666662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s">
        <v>241</v>
      </c>
      <c r="H1944">
        <v>27.45</v>
      </c>
      <c r="I1944">
        <v>1.51666666666667</v>
      </c>
      <c r="J1944">
        <v>-1</v>
      </c>
      <c r="K1944">
        <v>1943</v>
      </c>
      <c r="L1944">
        <f t="shared" si="31"/>
        <v>0.594273261859469</v>
      </c>
    </row>
    <row r="1945" spans="1:12">
      <c r="A1945">
        <v>41871.9583333286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s">
        <v>241</v>
      </c>
      <c r="H1945">
        <v>25.8183333333333</v>
      </c>
      <c r="I1945">
        <v>0.1</v>
      </c>
      <c r="J1945">
        <v>-1</v>
      </c>
      <c r="K1945">
        <v>1944</v>
      </c>
      <c r="L1945">
        <f t="shared" si="31"/>
        <v>0.424779055099252</v>
      </c>
    </row>
    <row r="1946" spans="1:12">
      <c r="A1946">
        <v>41871.9999999953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s">
        <v>241</v>
      </c>
      <c r="H1946">
        <v>23.5033333333333</v>
      </c>
      <c r="I1946">
        <v>0.1</v>
      </c>
      <c r="J1946">
        <v>-1</v>
      </c>
      <c r="K1946">
        <v>1945</v>
      </c>
      <c r="L1946">
        <f t="shared" si="31"/>
        <v>0.349460884624169</v>
      </c>
    </row>
    <row r="1947" spans="1:12">
      <c r="A1947">
        <v>41872.0416666619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s">
        <v>241</v>
      </c>
      <c r="H1947">
        <v>24.3316666666667</v>
      </c>
      <c r="I1947">
        <v>0.1</v>
      </c>
      <c r="J1947">
        <v>0</v>
      </c>
      <c r="K1947">
        <v>1946</v>
      </c>
      <c r="L1947">
        <f t="shared" si="31"/>
        <v>0.386152044240861</v>
      </c>
    </row>
    <row r="1948" spans="1:12">
      <c r="A1948">
        <v>41872.0833333286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s">
        <v>241</v>
      </c>
      <c r="H1948">
        <v>22.6166666666667</v>
      </c>
      <c r="I1948">
        <v>0.1</v>
      </c>
      <c r="J1948">
        <v>0</v>
      </c>
      <c r="K1948">
        <v>1947</v>
      </c>
      <c r="L1948">
        <f t="shared" si="31"/>
        <v>0.360825464179156</v>
      </c>
    </row>
    <row r="1949" spans="1:12">
      <c r="A1949">
        <v>41872.1249999953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s">
        <v>241</v>
      </c>
      <c r="H1949">
        <v>21.4066666666667</v>
      </c>
      <c r="I1949">
        <v>0.1</v>
      </c>
      <c r="J1949">
        <v>0</v>
      </c>
      <c r="K1949">
        <v>1948</v>
      </c>
      <c r="L1949">
        <f t="shared" si="31"/>
        <v>0.357045018207173</v>
      </c>
    </row>
    <row r="1950" spans="1:12">
      <c r="A1950">
        <v>41872.1666666619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s">
        <v>241</v>
      </c>
      <c r="H1950">
        <v>21.0166666666667</v>
      </c>
      <c r="I1950">
        <v>0.1</v>
      </c>
      <c r="J1950">
        <v>0</v>
      </c>
      <c r="K1950">
        <v>1949</v>
      </c>
      <c r="L1950">
        <f t="shared" si="31"/>
        <v>1.02446706828525</v>
      </c>
    </row>
    <row r="1951" spans="1:12">
      <c r="A1951">
        <v>41872.2083333286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14.3291666666667</v>
      </c>
      <c r="H1951">
        <v>21.7366666666667</v>
      </c>
      <c r="I1951">
        <v>0.1</v>
      </c>
      <c r="J1951">
        <v>0</v>
      </c>
      <c r="K1951">
        <v>1950</v>
      </c>
      <c r="L1951">
        <f t="shared" si="31"/>
        <v>14.3291666666667</v>
      </c>
    </row>
    <row r="1952" spans="1:12">
      <c r="A1952">
        <v>41872.2499999953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</v>
      </c>
      <c r="H1952">
        <v>25.765</v>
      </c>
      <c r="I1952">
        <v>0.108333333333333</v>
      </c>
      <c r="J1952">
        <v>0</v>
      </c>
      <c r="K1952">
        <v>1951</v>
      </c>
      <c r="L1952">
        <f t="shared" si="31"/>
        <v>120.203333333333</v>
      </c>
    </row>
    <row r="1953" spans="1:12">
      <c r="A1953">
        <v>41872.2916666619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</v>
      </c>
      <c r="H1953">
        <v>28.8416666666667</v>
      </c>
      <c r="I1953">
        <v>36.2</v>
      </c>
      <c r="J1953">
        <v>0</v>
      </c>
      <c r="K1953">
        <v>1952</v>
      </c>
      <c r="L1953">
        <f t="shared" si="31"/>
        <v>309.113333333333</v>
      </c>
    </row>
    <row r="1954" spans="1:12">
      <c r="A1954">
        <v>41872.3333333286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</v>
      </c>
      <c r="H1954">
        <v>36.8633333333333</v>
      </c>
      <c r="I1954">
        <v>24.475</v>
      </c>
      <c r="J1954">
        <v>0</v>
      </c>
      <c r="K1954">
        <v>1953</v>
      </c>
      <c r="L1954">
        <f t="shared" si="31"/>
        <v>414.190322580645</v>
      </c>
    </row>
    <row r="1955" spans="1:12">
      <c r="A1955">
        <v>41872.3749999953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</v>
      </c>
      <c r="H1955">
        <v>37.39</v>
      </c>
      <c r="I1955">
        <v>24.7166666666667</v>
      </c>
      <c r="J1955">
        <v>0</v>
      </c>
      <c r="K1955">
        <v>1954</v>
      </c>
      <c r="L1955">
        <f t="shared" si="31"/>
        <v>731.81</v>
      </c>
    </row>
    <row r="1956" spans="1:12">
      <c r="A1956">
        <v>41872.4166666619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848.335483870968</v>
      </c>
      <c r="H1956">
        <v>35.975</v>
      </c>
      <c r="I1956">
        <v>23.2083333333333</v>
      </c>
      <c r="J1956">
        <v>0</v>
      </c>
      <c r="K1956">
        <v>1955</v>
      </c>
      <c r="L1956">
        <f t="shared" si="31"/>
        <v>848.335483870968</v>
      </c>
    </row>
    <row r="1957" spans="1:12">
      <c r="A1957">
        <v>41872.4583333286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</v>
      </c>
      <c r="H1957">
        <v>35.4616666666667</v>
      </c>
      <c r="I1957">
        <v>18.3166666666667</v>
      </c>
      <c r="J1957">
        <v>0</v>
      </c>
      <c r="K1957">
        <v>1956</v>
      </c>
      <c r="L1957">
        <f t="shared" si="31"/>
        <v>922.058064516129</v>
      </c>
    </row>
    <row r="1958" spans="1:12">
      <c r="A1958">
        <v>41872.4999999953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</v>
      </c>
      <c r="H1958">
        <v>35.0333333333333</v>
      </c>
      <c r="I1958">
        <v>24.6083333333333</v>
      </c>
      <c r="J1958">
        <v>0</v>
      </c>
      <c r="K1958">
        <v>1957</v>
      </c>
      <c r="L1958">
        <f t="shared" si="31"/>
        <v>578.533333333333</v>
      </c>
    </row>
    <row r="1959" spans="1:12">
      <c r="A1959">
        <v>41872.5416666619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</v>
      </c>
      <c r="H1959">
        <v>34.8183333333333</v>
      </c>
      <c r="I1959">
        <v>18.0416666666667</v>
      </c>
      <c r="J1959">
        <v>0</v>
      </c>
      <c r="K1959">
        <v>1958</v>
      </c>
      <c r="L1959">
        <f t="shared" si="31"/>
        <v>429.464516129032</v>
      </c>
    </row>
    <row r="1960" spans="1:12">
      <c r="A1960">
        <v>41872.5833333286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376.56</v>
      </c>
      <c r="H1960">
        <v>33.9066666666667</v>
      </c>
      <c r="I1960">
        <v>21.4166666666667</v>
      </c>
      <c r="J1960">
        <v>0</v>
      </c>
      <c r="K1960">
        <v>1959</v>
      </c>
      <c r="L1960">
        <f t="shared" si="31"/>
        <v>376.56</v>
      </c>
    </row>
    <row r="1961" spans="1:12">
      <c r="A1961">
        <v>41872.6249999952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</v>
      </c>
      <c r="H1961">
        <v>34.575</v>
      </c>
      <c r="I1961">
        <v>25.0583333333333</v>
      </c>
      <c r="J1961">
        <v>0</v>
      </c>
      <c r="K1961">
        <v>1960</v>
      </c>
      <c r="L1961">
        <f t="shared" si="31"/>
        <v>116.453333333333</v>
      </c>
    </row>
    <row r="1962" spans="1:12">
      <c r="A1962">
        <v>41872.6666666619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</v>
      </c>
      <c r="H1962">
        <v>33.1733333333333</v>
      </c>
      <c r="I1962">
        <v>24.5</v>
      </c>
      <c r="J1962">
        <v>0</v>
      </c>
      <c r="K1962">
        <v>1961</v>
      </c>
      <c r="L1962">
        <f t="shared" si="31"/>
        <v>59.5033333333333</v>
      </c>
    </row>
    <row r="1963" spans="1:12">
      <c r="A1963">
        <v>41872.7083333286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</v>
      </c>
      <c r="H1963">
        <v>32.1762711864407</v>
      </c>
      <c r="I1963">
        <v>24.9</v>
      </c>
      <c r="J1963">
        <v>0</v>
      </c>
      <c r="K1963">
        <v>1962</v>
      </c>
      <c r="L1963">
        <f t="shared" si="31"/>
        <v>23.7533333333333</v>
      </c>
    </row>
    <row r="1964" spans="1:12">
      <c r="A1964">
        <v>41872.7499999952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5.18571428571429</v>
      </c>
      <c r="H1964">
        <v>31.0183333333333</v>
      </c>
      <c r="I1964">
        <v>24.7666666666667</v>
      </c>
      <c r="J1964">
        <v>0</v>
      </c>
      <c r="K1964">
        <v>1963</v>
      </c>
      <c r="L1964">
        <f t="shared" si="31"/>
        <v>5.18571428571429</v>
      </c>
    </row>
    <row r="1965" spans="1:12">
      <c r="A1965">
        <v>41872.7916666619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s">
        <v>241</v>
      </c>
      <c r="H1965">
        <v>29.0933333333334</v>
      </c>
      <c r="I1965">
        <v>23.3833333333333</v>
      </c>
      <c r="J1965">
        <v>0</v>
      </c>
      <c r="K1965">
        <v>1964</v>
      </c>
      <c r="L1965">
        <f t="shared" si="31"/>
        <v>0.660020608382677</v>
      </c>
    </row>
    <row r="1966" spans="1:12">
      <c r="A1966">
        <v>41872.8333333286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s">
        <v>241</v>
      </c>
      <c r="H1966">
        <v>27.5683333333333</v>
      </c>
      <c r="I1966">
        <v>19.8</v>
      </c>
      <c r="J1966">
        <v>0</v>
      </c>
      <c r="K1966">
        <v>1965</v>
      </c>
      <c r="L1966">
        <f t="shared" si="31"/>
        <v>0.538337314859054</v>
      </c>
    </row>
    <row r="1967" spans="1:12">
      <c r="A1967">
        <v>41872.8749999952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s">
        <v>241</v>
      </c>
      <c r="H1967">
        <v>26.9266666666667</v>
      </c>
      <c r="I1967">
        <v>24.8333333333333</v>
      </c>
      <c r="J1967">
        <v>0</v>
      </c>
      <c r="K1967">
        <v>1966</v>
      </c>
      <c r="L1967">
        <f t="shared" si="31"/>
        <v>0.549610016420361</v>
      </c>
    </row>
    <row r="1968" spans="1:12">
      <c r="A1968">
        <v>41872.9166666619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s">
        <v>241</v>
      </c>
      <c r="H1968">
        <v>27.1433333333333</v>
      </c>
      <c r="I1968">
        <v>1.51666666666667</v>
      </c>
      <c r="J1968">
        <v>0</v>
      </c>
      <c r="K1968">
        <v>1967</v>
      </c>
      <c r="L1968">
        <f t="shared" si="31"/>
        <v>0.594273261859469</v>
      </c>
    </row>
    <row r="1969" spans="1:12">
      <c r="A1969">
        <v>41872.9583333286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s">
        <v>241</v>
      </c>
      <c r="H1969">
        <v>26.9516666666667</v>
      </c>
      <c r="I1969">
        <v>0.108333333333333</v>
      </c>
      <c r="J1969">
        <v>0</v>
      </c>
      <c r="K1969">
        <v>1968</v>
      </c>
      <c r="L1969">
        <f t="shared" si="31"/>
        <v>0.424779055099252</v>
      </c>
    </row>
    <row r="1970" spans="1:12">
      <c r="A1970">
        <v>41872.9999999952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s">
        <v>241</v>
      </c>
      <c r="H1970">
        <v>27.4466666666667</v>
      </c>
      <c r="I1970">
        <v>0.1</v>
      </c>
      <c r="J1970">
        <v>0</v>
      </c>
      <c r="K1970">
        <v>1969</v>
      </c>
      <c r="L1970">
        <f t="shared" si="31"/>
        <v>0.349460884624169</v>
      </c>
    </row>
    <row r="1971" spans="1:12">
      <c r="A1971">
        <v>41873.0416666619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s">
        <v>241</v>
      </c>
      <c r="H1971">
        <v>27.8416666666667</v>
      </c>
      <c r="I1971">
        <v>0.1</v>
      </c>
      <c r="J1971">
        <v>-1</v>
      </c>
      <c r="K1971">
        <v>1970</v>
      </c>
      <c r="L1971">
        <f t="shared" si="31"/>
        <v>0.386152044240861</v>
      </c>
    </row>
    <row r="1972" spans="1:12">
      <c r="A1972">
        <v>41873.0833333286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s">
        <v>241</v>
      </c>
      <c r="H1972">
        <v>27.0316666666666</v>
      </c>
      <c r="I1972">
        <v>0.1</v>
      </c>
      <c r="J1972">
        <v>-1</v>
      </c>
      <c r="K1972">
        <v>1971</v>
      </c>
      <c r="L1972">
        <f t="shared" si="31"/>
        <v>0.360825464179156</v>
      </c>
    </row>
    <row r="1973" spans="1:12">
      <c r="A1973">
        <v>41873.1249999952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s">
        <v>241</v>
      </c>
      <c r="H1973">
        <v>27.5316666666667</v>
      </c>
      <c r="I1973">
        <v>0.1</v>
      </c>
      <c r="J1973">
        <v>-1</v>
      </c>
      <c r="K1973">
        <v>1972</v>
      </c>
      <c r="L1973">
        <f t="shared" si="31"/>
        <v>0.357045018207173</v>
      </c>
    </row>
    <row r="1974" spans="1:12">
      <c r="A1974">
        <v>41873.1666666619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s">
        <v>241</v>
      </c>
      <c r="H1974">
        <v>27.8033333333333</v>
      </c>
      <c r="I1974">
        <v>0.1</v>
      </c>
      <c r="J1974">
        <v>-1</v>
      </c>
      <c r="K1974">
        <v>1973</v>
      </c>
      <c r="L1974">
        <f t="shared" si="31"/>
        <v>1.02446706828525</v>
      </c>
    </row>
    <row r="1975" spans="1:12">
      <c r="A1975">
        <v>41873.2083333285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</v>
      </c>
      <c r="H1975">
        <v>27.8016666666667</v>
      </c>
      <c r="I1975">
        <v>0.1</v>
      </c>
      <c r="J1975">
        <v>-1</v>
      </c>
      <c r="K1975">
        <v>1974</v>
      </c>
      <c r="L1975">
        <f t="shared" si="31"/>
        <v>16.0681818181818</v>
      </c>
    </row>
    <row r="1976" spans="1:12">
      <c r="A1976">
        <v>41873.2499999952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66.6</v>
      </c>
      <c r="H1976">
        <v>27.305</v>
      </c>
      <c r="I1976">
        <v>0.1</v>
      </c>
      <c r="J1976">
        <v>-1</v>
      </c>
      <c r="K1976">
        <v>1975</v>
      </c>
      <c r="L1976">
        <f t="shared" si="31"/>
        <v>66.6</v>
      </c>
    </row>
    <row r="1977" spans="1:12">
      <c r="A1977">
        <v>41873.2916666619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178.566666666667</v>
      </c>
      <c r="H1977">
        <v>27.58</v>
      </c>
      <c r="I1977">
        <v>37.25</v>
      </c>
      <c r="J1977">
        <v>-1</v>
      </c>
      <c r="K1977">
        <v>1976</v>
      </c>
      <c r="L1977">
        <f t="shared" si="31"/>
        <v>178.566666666667</v>
      </c>
    </row>
    <row r="1978" spans="1:12">
      <c r="A1978">
        <v>41873.3333333285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</v>
      </c>
      <c r="H1978">
        <v>27.56</v>
      </c>
      <c r="I1978">
        <v>24.7666666666667</v>
      </c>
      <c r="J1978">
        <v>-1</v>
      </c>
      <c r="K1978">
        <v>1977</v>
      </c>
      <c r="L1978">
        <f t="shared" si="31"/>
        <v>219.273333333333</v>
      </c>
    </row>
    <row r="1979" spans="1:12">
      <c r="A1979">
        <v>41873.3749999952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</v>
      </c>
      <c r="H1979">
        <v>29.3983333333333</v>
      </c>
      <c r="I1979">
        <v>22.9916666666667</v>
      </c>
      <c r="J1979">
        <v>-1</v>
      </c>
      <c r="K1979">
        <v>1978</v>
      </c>
      <c r="L1979">
        <f t="shared" si="31"/>
        <v>444.033333333333</v>
      </c>
    </row>
    <row r="1980" spans="1:12">
      <c r="A1980">
        <v>41873.4166666619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</v>
      </c>
      <c r="H1980">
        <v>30.4266666666667</v>
      </c>
      <c r="I1980">
        <v>27.6166666666667</v>
      </c>
      <c r="J1980">
        <v>-1</v>
      </c>
      <c r="K1980">
        <v>1979</v>
      </c>
      <c r="L1980">
        <f t="shared" si="31"/>
        <v>579.693333333333</v>
      </c>
    </row>
    <row r="1981" spans="1:12">
      <c r="A1981">
        <v>41873.4583333285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</v>
      </c>
      <c r="H1981">
        <v>31.2416666666667</v>
      </c>
      <c r="I1981">
        <v>27.625</v>
      </c>
      <c r="J1981">
        <v>-1</v>
      </c>
      <c r="K1981">
        <v>1980</v>
      </c>
      <c r="L1981">
        <f t="shared" si="31"/>
        <v>474.983333333333</v>
      </c>
    </row>
    <row r="1982" spans="1:12">
      <c r="A1982">
        <v>41873.4999999952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325.716666666667</v>
      </c>
      <c r="H1982">
        <v>31.2983333333333</v>
      </c>
      <c r="I1982">
        <v>27.6833333333333</v>
      </c>
      <c r="J1982">
        <v>-1</v>
      </c>
      <c r="K1982">
        <v>1981</v>
      </c>
      <c r="L1982">
        <f t="shared" si="31"/>
        <v>325.716666666667</v>
      </c>
    </row>
    <row r="1983" spans="1:12">
      <c r="A1983">
        <v>41873.5416666619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420.416666666667</v>
      </c>
      <c r="H1983">
        <v>30.7866666666667</v>
      </c>
      <c r="I1983">
        <v>27.75</v>
      </c>
      <c r="J1983">
        <v>-1</v>
      </c>
      <c r="K1983">
        <v>1982</v>
      </c>
      <c r="L1983">
        <f t="shared" si="31"/>
        <v>420.416666666667</v>
      </c>
    </row>
    <row r="1984" spans="1:12">
      <c r="A1984">
        <v>41873.5833333285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456.92</v>
      </c>
      <c r="H1984">
        <v>30.0916666666667</v>
      </c>
      <c r="I1984">
        <v>27.8083333333333</v>
      </c>
      <c r="J1984">
        <v>-1</v>
      </c>
      <c r="K1984">
        <v>1983</v>
      </c>
      <c r="L1984">
        <f t="shared" si="31"/>
        <v>456.92</v>
      </c>
    </row>
    <row r="1985" spans="1:12">
      <c r="A1985">
        <v>41873.6249999952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305.056666666667</v>
      </c>
      <c r="H1985">
        <v>29.7483333333333</v>
      </c>
      <c r="I1985">
        <v>27.8</v>
      </c>
      <c r="J1985">
        <v>-1</v>
      </c>
      <c r="K1985">
        <v>1984</v>
      </c>
      <c r="L1985">
        <f t="shared" si="31"/>
        <v>305.056666666667</v>
      </c>
    </row>
    <row r="1986" spans="1:12">
      <c r="A1986">
        <v>41873.6666666619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107.166666666667</v>
      </c>
      <c r="H1986">
        <v>28.73</v>
      </c>
      <c r="I1986">
        <v>27.8166666666667</v>
      </c>
      <c r="J1986">
        <v>-1</v>
      </c>
      <c r="K1986">
        <v>1985</v>
      </c>
      <c r="L1986">
        <f t="shared" si="31"/>
        <v>107.166666666667</v>
      </c>
    </row>
    <row r="1987" spans="1:12">
      <c r="A1987">
        <v>41873.7083333285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49.9666666666667</v>
      </c>
      <c r="H1987">
        <v>28.09</v>
      </c>
      <c r="I1987">
        <v>25.3416666666667</v>
      </c>
      <c r="J1987">
        <v>-1</v>
      </c>
      <c r="K1987">
        <v>1986</v>
      </c>
      <c r="L1987">
        <f t="shared" ref="L1987:L2050" si="32">IF(G1987&lt;&gt;" ",G1987,VLOOKUP(E1987,$M$1:$N$24,2,FALSE))</f>
        <v>49.9666666666667</v>
      </c>
    </row>
    <row r="1988" spans="1:12">
      <c r="A1988">
        <v>41873.7499999952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3.55714285714286</v>
      </c>
      <c r="H1988">
        <v>27.3683333333333</v>
      </c>
      <c r="I1988">
        <v>25.3416666666667</v>
      </c>
      <c r="J1988">
        <v>-1</v>
      </c>
      <c r="K1988">
        <v>1987</v>
      </c>
      <c r="L1988">
        <f t="shared" si="32"/>
        <v>3.55714285714286</v>
      </c>
    </row>
    <row r="1989" spans="1:12">
      <c r="A1989">
        <v>41873.7916666618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s">
        <v>241</v>
      </c>
      <c r="H1989">
        <v>27.1316666666667</v>
      </c>
      <c r="I1989">
        <v>25.3166666666667</v>
      </c>
      <c r="J1989">
        <v>-1</v>
      </c>
      <c r="K1989">
        <v>1988</v>
      </c>
      <c r="L1989">
        <f t="shared" si="32"/>
        <v>0.660020608382677</v>
      </c>
    </row>
    <row r="1990" spans="1:12">
      <c r="A1990">
        <v>41873.8333333285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s">
        <v>241</v>
      </c>
      <c r="H1990">
        <v>26.87</v>
      </c>
      <c r="I1990">
        <v>25.3166666666667</v>
      </c>
      <c r="J1990">
        <v>-1</v>
      </c>
      <c r="K1990">
        <v>1989</v>
      </c>
      <c r="L1990">
        <f t="shared" si="32"/>
        <v>0.538337314859054</v>
      </c>
    </row>
    <row r="1991" spans="1:12">
      <c r="A1991">
        <v>41873.8749999952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s">
        <v>241</v>
      </c>
      <c r="H1991">
        <v>26.6016666666667</v>
      </c>
      <c r="I1991">
        <v>21.95</v>
      </c>
      <c r="J1991">
        <v>-1</v>
      </c>
      <c r="K1991">
        <v>1990</v>
      </c>
      <c r="L1991">
        <f t="shared" si="32"/>
        <v>0.549610016420361</v>
      </c>
    </row>
    <row r="1992" spans="1:12">
      <c r="A1992">
        <v>41873.9166666618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s">
        <v>241</v>
      </c>
      <c r="H1992">
        <v>26.5366666666666</v>
      </c>
      <c r="I1992">
        <v>1.51666666666667</v>
      </c>
      <c r="J1992">
        <v>-1</v>
      </c>
      <c r="K1992">
        <v>1991</v>
      </c>
      <c r="L1992">
        <f t="shared" si="32"/>
        <v>0.594273261859469</v>
      </c>
    </row>
    <row r="1993" spans="1:12">
      <c r="A1993">
        <v>41873.9583333285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s">
        <v>241</v>
      </c>
      <c r="H1993">
        <v>26.5883333333333</v>
      </c>
      <c r="I1993">
        <v>0.1</v>
      </c>
      <c r="J1993">
        <v>-1</v>
      </c>
      <c r="K1993">
        <v>1992</v>
      </c>
      <c r="L1993">
        <f t="shared" si="32"/>
        <v>0.424779055099252</v>
      </c>
    </row>
    <row r="1994" spans="1:12">
      <c r="A1994">
        <v>41873.9999999952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s">
        <v>241</v>
      </c>
      <c r="H1994">
        <v>26.3933333333333</v>
      </c>
      <c r="I1994">
        <v>0.1</v>
      </c>
      <c r="J1994">
        <v>-1</v>
      </c>
      <c r="K1994">
        <v>1993</v>
      </c>
      <c r="L1994">
        <f t="shared" si="32"/>
        <v>0.349460884624169</v>
      </c>
    </row>
    <row r="1995" spans="1:12">
      <c r="A1995">
        <v>41874.0416666618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s">
        <v>241</v>
      </c>
      <c r="H1995">
        <v>26.2216666666667</v>
      </c>
      <c r="I1995">
        <v>0.1</v>
      </c>
      <c r="J1995">
        <v>-1</v>
      </c>
      <c r="K1995">
        <v>1994</v>
      </c>
      <c r="L1995">
        <f t="shared" si="32"/>
        <v>0.386152044240861</v>
      </c>
    </row>
    <row r="1996" spans="1:12">
      <c r="A1996">
        <v>41874.0833333285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s">
        <v>241</v>
      </c>
      <c r="H1996">
        <v>26.195</v>
      </c>
      <c r="I1996">
        <v>0.1</v>
      </c>
      <c r="J1996">
        <v>-1</v>
      </c>
      <c r="K1996">
        <v>1995</v>
      </c>
      <c r="L1996">
        <f t="shared" si="32"/>
        <v>0.360825464179156</v>
      </c>
    </row>
    <row r="1997" spans="1:12">
      <c r="A1997">
        <v>41874.1249999952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s">
        <v>241</v>
      </c>
      <c r="H1997">
        <v>26.1983333333334</v>
      </c>
      <c r="I1997">
        <v>0.108333333333333</v>
      </c>
      <c r="J1997">
        <v>-1</v>
      </c>
      <c r="K1997">
        <v>1996</v>
      </c>
      <c r="L1997">
        <f t="shared" si="32"/>
        <v>0.357045018207173</v>
      </c>
    </row>
    <row r="1998" spans="1:12">
      <c r="A1998">
        <v>41874.1666666618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s">
        <v>241</v>
      </c>
      <c r="H1998">
        <v>25.94</v>
      </c>
      <c r="I1998">
        <v>0.1</v>
      </c>
      <c r="J1998">
        <v>-1</v>
      </c>
      <c r="K1998">
        <v>1997</v>
      </c>
      <c r="L1998">
        <f t="shared" si="32"/>
        <v>1.02446706828525</v>
      </c>
    </row>
    <row r="1999" spans="1:12">
      <c r="A1999">
        <v>41874.2083333285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4.385</v>
      </c>
      <c r="H1999">
        <v>26.0583333333333</v>
      </c>
      <c r="I1999">
        <v>0.1</v>
      </c>
      <c r="J1999">
        <v>-1</v>
      </c>
      <c r="K1999">
        <v>1998</v>
      </c>
      <c r="L1999">
        <f t="shared" si="32"/>
        <v>4.385</v>
      </c>
    </row>
    <row r="2000" spans="1:12">
      <c r="A2000">
        <v>41874.2499999952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</v>
      </c>
      <c r="H2000">
        <v>26.5166666666667</v>
      </c>
      <c r="I2000">
        <v>0.108333333333333</v>
      </c>
      <c r="J2000">
        <v>-1</v>
      </c>
      <c r="K2000">
        <v>1999</v>
      </c>
      <c r="L2000">
        <f t="shared" si="32"/>
        <v>25.04</v>
      </c>
    </row>
    <row r="2001" spans="1:12">
      <c r="A2001">
        <v>41874.2916666618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</v>
      </c>
      <c r="H2001">
        <v>27.715</v>
      </c>
      <c r="I2001">
        <v>0.108333333333333</v>
      </c>
      <c r="J2001">
        <v>-1</v>
      </c>
      <c r="K2001">
        <v>2000</v>
      </c>
      <c r="L2001">
        <f t="shared" si="32"/>
        <v>97.0333333333333</v>
      </c>
    </row>
    <row r="2002" spans="1:12">
      <c r="A2002">
        <v>41874.3333333285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</v>
      </c>
      <c r="H2002">
        <v>28.0616666666667</v>
      </c>
      <c r="I2002">
        <v>39.475</v>
      </c>
      <c r="J2002">
        <v>-1</v>
      </c>
      <c r="K2002">
        <v>2001</v>
      </c>
      <c r="L2002">
        <f t="shared" si="32"/>
        <v>139.86</v>
      </c>
    </row>
    <row r="2003" spans="1:12">
      <c r="A2003">
        <v>41874.3749999951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</v>
      </c>
      <c r="H2003">
        <v>28.9516666666667</v>
      </c>
      <c r="I2003">
        <v>23.525</v>
      </c>
      <c r="J2003">
        <v>-1</v>
      </c>
      <c r="K2003">
        <v>2002</v>
      </c>
      <c r="L2003">
        <f t="shared" si="32"/>
        <v>331.073333333333</v>
      </c>
    </row>
    <row r="2004" spans="1:12">
      <c r="A2004">
        <v>41874.4166666618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678.446666666667</v>
      </c>
      <c r="H2004">
        <v>30.8383333333333</v>
      </c>
      <c r="I2004">
        <v>20.1083333333333</v>
      </c>
      <c r="J2004">
        <v>-1</v>
      </c>
      <c r="K2004">
        <v>2003</v>
      </c>
      <c r="L2004">
        <f t="shared" si="32"/>
        <v>678.446666666667</v>
      </c>
    </row>
    <row r="2005" spans="1:12">
      <c r="A2005">
        <v>41874.4583333285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624.74</v>
      </c>
      <c r="H2005">
        <v>32.9566666666667</v>
      </c>
      <c r="I2005">
        <v>20.15</v>
      </c>
      <c r="J2005">
        <v>-1</v>
      </c>
      <c r="K2005">
        <v>2004</v>
      </c>
      <c r="L2005">
        <f t="shared" si="32"/>
        <v>624.74</v>
      </c>
    </row>
    <row r="2006" spans="1:12">
      <c r="A2006">
        <v>41874.4999999951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</v>
      </c>
      <c r="H2006">
        <v>32.6166666666667</v>
      </c>
      <c r="I2006">
        <v>24.7583333333333</v>
      </c>
      <c r="J2006">
        <v>-1</v>
      </c>
      <c r="K2006">
        <v>2005</v>
      </c>
      <c r="L2006">
        <f t="shared" si="32"/>
        <v>262.663333333333</v>
      </c>
    </row>
    <row r="2007" spans="1:12">
      <c r="A2007">
        <v>41874.5416666618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</v>
      </c>
      <c r="H2007">
        <v>26.865</v>
      </c>
      <c r="I2007">
        <v>24.975</v>
      </c>
      <c r="J2007">
        <v>-1</v>
      </c>
      <c r="K2007">
        <v>2006</v>
      </c>
      <c r="L2007">
        <f t="shared" si="32"/>
        <v>713.463333333333</v>
      </c>
    </row>
    <row r="2008" spans="1:12">
      <c r="A2008">
        <v>41874.5833333285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402.666666666667</v>
      </c>
      <c r="H2008">
        <v>28.4016666666667</v>
      </c>
      <c r="I2008">
        <v>23.1833333333333</v>
      </c>
      <c r="J2008">
        <v>-1</v>
      </c>
      <c r="K2008">
        <v>2007</v>
      </c>
      <c r="L2008">
        <f t="shared" si="32"/>
        <v>402.666666666667</v>
      </c>
    </row>
    <row r="2009" spans="1:12">
      <c r="A2009">
        <v>41874.6249999951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</v>
      </c>
      <c r="H2009">
        <v>30.8016666666667</v>
      </c>
      <c r="I2009">
        <v>27.8083333333333</v>
      </c>
      <c r="J2009">
        <v>-1</v>
      </c>
      <c r="K2009">
        <v>2008</v>
      </c>
      <c r="L2009">
        <f t="shared" si="32"/>
        <v>403.17</v>
      </c>
    </row>
    <row r="2010" spans="1:12">
      <c r="A2010">
        <v>41874.6666666618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</v>
      </c>
      <c r="H2010">
        <v>30.9333333333333</v>
      </c>
      <c r="I2010">
        <v>26.2166666666667</v>
      </c>
      <c r="J2010">
        <v>-1</v>
      </c>
      <c r="K2010">
        <v>2009</v>
      </c>
      <c r="L2010">
        <f t="shared" si="32"/>
        <v>92.9433333333333</v>
      </c>
    </row>
    <row r="2011" spans="1:12">
      <c r="A2011">
        <v>41874.7083333285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40.03</v>
      </c>
      <c r="H2011">
        <v>30.0883333333333</v>
      </c>
      <c r="I2011">
        <v>27.0166666666667</v>
      </c>
      <c r="J2011">
        <v>-1</v>
      </c>
      <c r="K2011">
        <v>2010</v>
      </c>
      <c r="L2011">
        <f t="shared" si="32"/>
        <v>40.03</v>
      </c>
    </row>
    <row r="2012" spans="1:12">
      <c r="A2012">
        <v>41874.7499999951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</v>
      </c>
      <c r="H2012">
        <v>29.4266666666667</v>
      </c>
      <c r="I2012">
        <v>25.3583333333333</v>
      </c>
      <c r="J2012">
        <v>-1</v>
      </c>
      <c r="K2012">
        <v>2011</v>
      </c>
      <c r="L2012">
        <f t="shared" si="32"/>
        <v>9.11428571428571</v>
      </c>
    </row>
    <row r="2013" spans="1:12">
      <c r="A2013">
        <v>41874.7916666618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s">
        <v>241</v>
      </c>
      <c r="H2013">
        <v>29.1666666666667</v>
      </c>
      <c r="I2013">
        <v>28.725</v>
      </c>
      <c r="J2013">
        <v>-1</v>
      </c>
      <c r="K2013">
        <v>2012</v>
      </c>
      <c r="L2013">
        <f t="shared" si="32"/>
        <v>0.660020608382677</v>
      </c>
    </row>
    <row r="2014" spans="1:12">
      <c r="A2014">
        <v>41874.8333333285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s">
        <v>241</v>
      </c>
      <c r="H2014">
        <v>28.9033333333333</v>
      </c>
      <c r="I2014">
        <v>25.0666666666667</v>
      </c>
      <c r="J2014">
        <v>-1</v>
      </c>
      <c r="K2014">
        <v>2013</v>
      </c>
      <c r="L2014">
        <f t="shared" si="32"/>
        <v>0.538337314859054</v>
      </c>
    </row>
    <row r="2015" spans="1:12">
      <c r="A2015">
        <v>41874.8749999951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s">
        <v>241</v>
      </c>
      <c r="H2015">
        <v>28.5583333333333</v>
      </c>
      <c r="I2015">
        <v>1.525</v>
      </c>
      <c r="J2015">
        <v>-1</v>
      </c>
      <c r="K2015">
        <v>2014</v>
      </c>
      <c r="L2015">
        <f t="shared" si="32"/>
        <v>0.549610016420361</v>
      </c>
    </row>
    <row r="2016" spans="1:12">
      <c r="A2016">
        <v>41874.9166666618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s">
        <v>241</v>
      </c>
      <c r="H2016">
        <v>28.4116666666667</v>
      </c>
      <c r="I2016">
        <v>0.1</v>
      </c>
      <c r="J2016">
        <v>-1</v>
      </c>
      <c r="K2016">
        <v>2015</v>
      </c>
      <c r="L2016">
        <f t="shared" si="32"/>
        <v>0.594273261859469</v>
      </c>
    </row>
    <row r="2017" spans="1:12">
      <c r="A2017">
        <v>41874.9583333284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s">
        <v>241</v>
      </c>
      <c r="H2017">
        <v>28.0283333333334</v>
      </c>
      <c r="I2017">
        <v>0.1</v>
      </c>
      <c r="J2017">
        <v>-1</v>
      </c>
      <c r="K2017">
        <v>2016</v>
      </c>
      <c r="L2017">
        <f t="shared" si="32"/>
        <v>0.424779055099252</v>
      </c>
    </row>
    <row r="2018" spans="1:12">
      <c r="A2018">
        <v>41874.9999999951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s">
        <v>241</v>
      </c>
      <c r="H2018">
        <v>28.0883333333333</v>
      </c>
      <c r="I2018">
        <v>0.108333333333333</v>
      </c>
      <c r="J2018">
        <v>-1</v>
      </c>
      <c r="K2018">
        <v>2017</v>
      </c>
      <c r="L2018">
        <f t="shared" si="32"/>
        <v>0.349460884624169</v>
      </c>
    </row>
    <row r="2019" spans="1:12">
      <c r="A2019">
        <v>41875.0416666618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s">
        <v>241</v>
      </c>
      <c r="H2019">
        <v>27.7683333333333</v>
      </c>
      <c r="I2019">
        <v>0.1</v>
      </c>
      <c r="J2019">
        <v>-2</v>
      </c>
      <c r="K2019">
        <v>2018</v>
      </c>
      <c r="L2019">
        <f t="shared" si="32"/>
        <v>0.386152044240861</v>
      </c>
    </row>
    <row r="2020" spans="1:12">
      <c r="A2020">
        <v>41875.0833333284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s">
        <v>241</v>
      </c>
      <c r="H2020">
        <v>27.5666666666667</v>
      </c>
      <c r="I2020">
        <v>0.1</v>
      </c>
      <c r="J2020">
        <v>-2</v>
      </c>
      <c r="K2020">
        <v>2019</v>
      </c>
      <c r="L2020">
        <f t="shared" si="32"/>
        <v>0.360825464179156</v>
      </c>
    </row>
    <row r="2021" spans="1:12">
      <c r="A2021">
        <v>41875.1249999951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s">
        <v>241</v>
      </c>
      <c r="H2021">
        <v>27.4366666666667</v>
      </c>
      <c r="I2021">
        <v>0.1</v>
      </c>
      <c r="J2021">
        <v>-2</v>
      </c>
      <c r="K2021">
        <v>2020</v>
      </c>
      <c r="L2021">
        <f t="shared" si="32"/>
        <v>0.357045018207173</v>
      </c>
    </row>
    <row r="2022" spans="1:12">
      <c r="A2022">
        <v>41875.1666666618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s">
        <v>241</v>
      </c>
      <c r="H2022">
        <v>27.0983333333333</v>
      </c>
      <c r="I2022">
        <v>0.1</v>
      </c>
      <c r="J2022">
        <v>-2</v>
      </c>
      <c r="K2022">
        <v>2021</v>
      </c>
      <c r="L2022">
        <f t="shared" si="32"/>
        <v>1.02446706828525</v>
      </c>
    </row>
    <row r="2023" spans="1:12">
      <c r="A2023">
        <v>41875.2083333284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</v>
      </c>
      <c r="H2023">
        <v>26.985</v>
      </c>
      <c r="I2023">
        <v>0.1</v>
      </c>
      <c r="J2023">
        <v>-2</v>
      </c>
      <c r="K2023">
        <v>2022</v>
      </c>
      <c r="L2023">
        <f t="shared" si="32"/>
        <v>13.43</v>
      </c>
    </row>
    <row r="2024" spans="1:12">
      <c r="A2024">
        <v>41875.2499999951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</v>
      </c>
      <c r="H2024">
        <v>28.0916666666667</v>
      </c>
      <c r="I2024">
        <v>0.1</v>
      </c>
      <c r="J2024">
        <v>-2</v>
      </c>
      <c r="K2024">
        <v>2023</v>
      </c>
      <c r="L2024">
        <f t="shared" si="32"/>
        <v>81.91</v>
      </c>
    </row>
    <row r="2025" spans="1:12">
      <c r="A2025">
        <v>41875.2916666618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</v>
      </c>
      <c r="I2025">
        <v>0.108333333333333</v>
      </c>
      <c r="J2025">
        <v>-2</v>
      </c>
      <c r="K2025">
        <v>2024</v>
      </c>
      <c r="L2025">
        <f t="shared" si="32"/>
        <v>275.05</v>
      </c>
    </row>
    <row r="2026" spans="1:12">
      <c r="A2026">
        <v>41875.3333333284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</v>
      </c>
      <c r="J2026">
        <v>-2</v>
      </c>
      <c r="K2026">
        <v>2025</v>
      </c>
      <c r="L2026">
        <f t="shared" si="32"/>
        <v>462.39</v>
      </c>
    </row>
    <row r="2027" spans="1:12">
      <c r="A2027">
        <v>41875.3749999951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</v>
      </c>
      <c r="H2027">
        <v>32.9783333333333</v>
      </c>
      <c r="I2027">
        <v>27.5083333333333</v>
      </c>
      <c r="J2027">
        <v>-2</v>
      </c>
      <c r="K2027">
        <v>2026</v>
      </c>
      <c r="L2027">
        <f t="shared" si="32"/>
        <v>655.02</v>
      </c>
    </row>
    <row r="2028" spans="1:12">
      <c r="A2028">
        <v>41875.4166666618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</v>
      </c>
      <c r="H2028">
        <v>33.785</v>
      </c>
      <c r="I2028">
        <v>24.4083333333333</v>
      </c>
      <c r="J2028">
        <v>-2</v>
      </c>
      <c r="K2028">
        <v>2027</v>
      </c>
      <c r="L2028">
        <f t="shared" si="32"/>
        <v>650.583333333333</v>
      </c>
    </row>
    <row r="2029" spans="1:12">
      <c r="A2029">
        <v>41875.4583333284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779.606666666667</v>
      </c>
      <c r="H2029">
        <v>34.5633333333333</v>
      </c>
      <c r="I2029">
        <v>24.9583333333333</v>
      </c>
      <c r="J2029">
        <v>-2</v>
      </c>
      <c r="K2029">
        <v>2028</v>
      </c>
      <c r="L2029">
        <f t="shared" si="32"/>
        <v>779.606666666667</v>
      </c>
    </row>
    <row r="2030" spans="1:12">
      <c r="A2030">
        <v>41875.4999999951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543.696666666667</v>
      </c>
      <c r="H2030">
        <v>34.6</v>
      </c>
      <c r="I2030">
        <v>23.4166666666667</v>
      </c>
      <c r="J2030">
        <v>-2</v>
      </c>
      <c r="K2030">
        <v>2029</v>
      </c>
      <c r="L2030">
        <f t="shared" si="32"/>
        <v>543.696666666667</v>
      </c>
    </row>
    <row r="2031" spans="1:12">
      <c r="A2031">
        <v>41875.5416666617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308.786666666667</v>
      </c>
      <c r="H2031">
        <v>34.595</v>
      </c>
      <c r="I2031">
        <v>28.475</v>
      </c>
      <c r="J2031">
        <v>-2</v>
      </c>
      <c r="K2031">
        <v>2030</v>
      </c>
      <c r="L2031">
        <f t="shared" si="32"/>
        <v>308.786666666667</v>
      </c>
    </row>
    <row r="2032" spans="1:12">
      <c r="A2032">
        <v>41875.5833333284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</v>
      </c>
      <c r="H2032">
        <v>34.825</v>
      </c>
      <c r="I2032">
        <v>24.5666666666667</v>
      </c>
      <c r="J2032">
        <v>-2</v>
      </c>
      <c r="K2032">
        <v>2031</v>
      </c>
      <c r="L2032">
        <f t="shared" si="32"/>
        <v>122.263333333333</v>
      </c>
    </row>
    <row r="2033" spans="1:12">
      <c r="A2033">
        <v>41875.6249999951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</v>
      </c>
      <c r="H2033">
        <v>34.1683333333333</v>
      </c>
      <c r="I2033">
        <v>27.7416666666667</v>
      </c>
      <c r="J2033">
        <v>-2</v>
      </c>
      <c r="K2033">
        <v>2032</v>
      </c>
      <c r="L2033">
        <f t="shared" si="32"/>
        <v>152.183333333333</v>
      </c>
    </row>
    <row r="2034" spans="1:12">
      <c r="A2034">
        <v>41875.6666666617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</v>
      </c>
      <c r="H2034">
        <v>33.245</v>
      </c>
      <c r="I2034">
        <v>27.725</v>
      </c>
      <c r="J2034">
        <v>-2</v>
      </c>
      <c r="K2034">
        <v>2033</v>
      </c>
      <c r="L2034">
        <f t="shared" si="32"/>
        <v>58.7433333333333</v>
      </c>
    </row>
    <row r="2035" spans="1:12">
      <c r="A2035">
        <v>41875.7083333284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</v>
      </c>
      <c r="H2035">
        <v>32.275</v>
      </c>
      <c r="I2035">
        <v>27.6833333333333</v>
      </c>
      <c r="J2035">
        <v>-2</v>
      </c>
      <c r="K2035">
        <v>2034</v>
      </c>
      <c r="L2035">
        <f t="shared" si="32"/>
        <v>29.7833333333333</v>
      </c>
    </row>
    <row r="2036" spans="1:12">
      <c r="A2036">
        <v>41875.7499999951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s">
        <v>241</v>
      </c>
      <c r="H2036">
        <v>31.8416666666667</v>
      </c>
      <c r="I2036">
        <v>27.7916666666667</v>
      </c>
      <c r="J2036">
        <v>-2</v>
      </c>
      <c r="K2036">
        <v>2035</v>
      </c>
      <c r="L2036">
        <f t="shared" si="32"/>
        <v>9.45190831709597</v>
      </c>
    </row>
    <row r="2037" spans="1:12">
      <c r="A2037">
        <v>41875.7916666617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s">
        <v>241</v>
      </c>
      <c r="H2037">
        <v>31.0116666666667</v>
      </c>
      <c r="I2037">
        <v>25.1166666666667</v>
      </c>
      <c r="J2037">
        <v>-2</v>
      </c>
      <c r="K2037">
        <v>2036</v>
      </c>
      <c r="L2037">
        <f t="shared" si="32"/>
        <v>0.660020608382677</v>
      </c>
    </row>
    <row r="2038" spans="1:12">
      <c r="A2038">
        <v>41875.8333333284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s">
        <v>241</v>
      </c>
      <c r="H2038">
        <v>27.1566666666667</v>
      </c>
      <c r="I2038">
        <v>28.5916666666667</v>
      </c>
      <c r="J2038">
        <v>-2</v>
      </c>
      <c r="K2038">
        <v>2037</v>
      </c>
      <c r="L2038">
        <f t="shared" si="32"/>
        <v>0.538337314859054</v>
      </c>
    </row>
    <row r="2039" spans="1:12">
      <c r="A2039">
        <v>41875.8749999951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s">
        <v>241</v>
      </c>
      <c r="H2039">
        <v>25.5583333333333</v>
      </c>
      <c r="I2039">
        <v>1.51666666666667</v>
      </c>
      <c r="J2039">
        <v>-2</v>
      </c>
      <c r="K2039">
        <v>2038</v>
      </c>
      <c r="L2039">
        <f t="shared" si="32"/>
        <v>0.549610016420361</v>
      </c>
    </row>
    <row r="2040" spans="1:12">
      <c r="A2040">
        <v>41875.9166666617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s">
        <v>241</v>
      </c>
      <c r="H2040">
        <v>26.015</v>
      </c>
      <c r="I2040">
        <v>0.1</v>
      </c>
      <c r="J2040">
        <v>-2</v>
      </c>
      <c r="K2040">
        <v>2039</v>
      </c>
      <c r="L2040">
        <f t="shared" si="32"/>
        <v>0.594273261859469</v>
      </c>
    </row>
    <row r="2041" spans="1:12">
      <c r="A2041">
        <v>41875.9583333284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</v>
      </c>
      <c r="H2041">
        <v>26.225</v>
      </c>
      <c r="I2041">
        <v>0.108333333333333</v>
      </c>
      <c r="J2041">
        <v>-2</v>
      </c>
      <c r="K2041">
        <v>2040</v>
      </c>
      <c r="L2041">
        <f t="shared" si="32"/>
        <v>0.271428571428571</v>
      </c>
    </row>
    <row r="2042" spans="1:12">
      <c r="A2042">
        <v>41875.9999999951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</v>
      </c>
      <c r="H2042">
        <v>25.22</v>
      </c>
      <c r="I2042">
        <v>0.1</v>
      </c>
      <c r="J2042">
        <v>-2</v>
      </c>
      <c r="K2042">
        <v>2041</v>
      </c>
      <c r="L2042">
        <f t="shared" si="32"/>
        <v>0.614285714285714</v>
      </c>
    </row>
    <row r="2043" spans="1:12">
      <c r="A2043">
        <v>41876.0416666617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</v>
      </c>
      <c r="I2043">
        <v>0.1</v>
      </c>
      <c r="J2043">
        <v>0</v>
      </c>
      <c r="K2043">
        <v>2042</v>
      </c>
      <c r="L2043">
        <f t="shared" si="32"/>
        <v>1.52</v>
      </c>
    </row>
    <row r="2044" spans="1:12">
      <c r="A2044">
        <v>41876.0833333284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</v>
      </c>
      <c r="H2044">
        <v>24.6983333333333</v>
      </c>
      <c r="I2044">
        <v>0.1</v>
      </c>
      <c r="J2044">
        <v>0</v>
      </c>
      <c r="K2044">
        <v>2043</v>
      </c>
      <c r="L2044">
        <f t="shared" si="32"/>
        <v>1.04</v>
      </c>
    </row>
    <row r="2045" spans="1:12">
      <c r="A2045">
        <v>41876.124999995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1.75</v>
      </c>
      <c r="H2045">
        <v>24.6583333333333</v>
      </c>
      <c r="I2045">
        <v>0.1</v>
      </c>
      <c r="J2045">
        <v>0</v>
      </c>
      <c r="K2045">
        <v>2044</v>
      </c>
      <c r="L2045">
        <f t="shared" si="32"/>
        <v>1.75</v>
      </c>
    </row>
    <row r="2046" spans="1:12">
      <c r="A2046">
        <v>41876.1666666617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</v>
      </c>
      <c r="H2046">
        <v>24.8566666666667</v>
      </c>
      <c r="I2046">
        <v>0.1</v>
      </c>
      <c r="J2046">
        <v>0</v>
      </c>
      <c r="K2046">
        <v>2045</v>
      </c>
      <c r="L2046">
        <f t="shared" si="32"/>
        <v>1.46333333333333</v>
      </c>
    </row>
    <row r="2047" spans="1:12">
      <c r="A2047">
        <v>41876.2083333284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</v>
      </c>
      <c r="H2047">
        <v>25.0083333333333</v>
      </c>
      <c r="I2047">
        <v>0.1</v>
      </c>
      <c r="J2047">
        <v>0</v>
      </c>
      <c r="K2047">
        <v>2046</v>
      </c>
      <c r="L2047">
        <f t="shared" si="32"/>
        <v>4.83333333333333</v>
      </c>
    </row>
    <row r="2048" spans="1:12">
      <c r="A2048">
        <v>41876.249999995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</v>
      </c>
      <c r="H2048">
        <v>25.26</v>
      </c>
      <c r="I2048">
        <v>0.1</v>
      </c>
      <c r="J2048">
        <v>0</v>
      </c>
      <c r="K2048">
        <v>2047</v>
      </c>
      <c r="L2048">
        <f t="shared" si="32"/>
        <v>42.2033333333333</v>
      </c>
    </row>
    <row r="2049" spans="1:12">
      <c r="A2049">
        <v>41876.2916666617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</v>
      </c>
      <c r="H2049">
        <v>25.545</v>
      </c>
      <c r="I2049">
        <v>39.5</v>
      </c>
      <c r="J2049">
        <v>0</v>
      </c>
      <c r="K2049">
        <v>2048</v>
      </c>
      <c r="L2049">
        <f t="shared" si="32"/>
        <v>76.4233333333333</v>
      </c>
    </row>
    <row r="2050" spans="1:12">
      <c r="A2050">
        <v>41876.3333333284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140.206666666667</v>
      </c>
      <c r="H2050">
        <v>26.2366666666667</v>
      </c>
      <c r="I2050">
        <v>28.5166666666667</v>
      </c>
      <c r="J2050">
        <v>0</v>
      </c>
      <c r="K2050">
        <v>2049</v>
      </c>
      <c r="L2050">
        <f t="shared" si="32"/>
        <v>140.206666666667</v>
      </c>
    </row>
    <row r="2051" spans="1:12">
      <c r="A2051">
        <v>41876.374999995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292.516666666667</v>
      </c>
      <c r="H2051">
        <v>27.4033333333333</v>
      </c>
      <c r="I2051">
        <v>28.5916666666667</v>
      </c>
      <c r="J2051">
        <v>0</v>
      </c>
      <c r="K2051">
        <v>2050</v>
      </c>
      <c r="L2051">
        <f t="shared" ref="L2051:L2114" si="33">IF(G2051&lt;&gt;" ",G2051,VLOOKUP(E2051,$M$1:$N$24,2,FALSE))</f>
        <v>292.516666666667</v>
      </c>
    </row>
    <row r="2052" spans="1:12">
      <c r="A2052">
        <v>41876.4166666617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</v>
      </c>
      <c r="I2052">
        <v>28.6083333333333</v>
      </c>
      <c r="J2052">
        <v>0</v>
      </c>
      <c r="K2052">
        <v>2051</v>
      </c>
      <c r="L2052">
        <f t="shared" si="33"/>
        <v>256.82</v>
      </c>
    </row>
    <row r="2053" spans="1:12">
      <c r="A2053">
        <v>41876.4583333284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28.035</v>
      </c>
      <c r="I2053">
        <v>28.7</v>
      </c>
      <c r="J2053">
        <v>0</v>
      </c>
      <c r="K2053">
        <v>2052</v>
      </c>
      <c r="L2053">
        <f t="shared" si="33"/>
        <v>176.13</v>
      </c>
    </row>
    <row r="2054" spans="1:12">
      <c r="A2054">
        <v>41876.499999995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369.116666666667</v>
      </c>
      <c r="H2054">
        <v>30.0066666666667</v>
      </c>
      <c r="I2054">
        <v>28.7666666666667</v>
      </c>
      <c r="J2054">
        <v>0</v>
      </c>
      <c r="K2054">
        <v>2053</v>
      </c>
      <c r="L2054">
        <f t="shared" si="33"/>
        <v>369.116666666667</v>
      </c>
    </row>
    <row r="2055" spans="1:12">
      <c r="A2055">
        <v>41876.5416666617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</v>
      </c>
      <c r="H2055">
        <v>30.52</v>
      </c>
      <c r="I2055">
        <v>28.8</v>
      </c>
      <c r="J2055">
        <v>0</v>
      </c>
      <c r="K2055">
        <v>2054</v>
      </c>
      <c r="L2055">
        <f t="shared" si="33"/>
        <v>603.143333333333</v>
      </c>
    </row>
    <row r="2056" spans="1:12">
      <c r="A2056">
        <v>41876.5833333284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</v>
      </c>
      <c r="H2056">
        <v>30.5</v>
      </c>
      <c r="I2056">
        <v>28.825</v>
      </c>
      <c r="J2056">
        <v>0</v>
      </c>
      <c r="K2056">
        <v>2055</v>
      </c>
      <c r="L2056">
        <f t="shared" si="33"/>
        <v>126.96</v>
      </c>
    </row>
    <row r="2057" spans="1:12">
      <c r="A2057">
        <v>41876.624999995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30.4666666666667</v>
      </c>
      <c r="I2057">
        <v>28.8333333333333</v>
      </c>
      <c r="J2057">
        <v>0</v>
      </c>
      <c r="K2057">
        <v>2056</v>
      </c>
      <c r="L2057">
        <f t="shared" si="33"/>
        <v>331.66</v>
      </c>
    </row>
    <row r="2058" spans="1:12">
      <c r="A2058">
        <v>41876.6666666617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</v>
      </c>
      <c r="H2058">
        <v>30.22</v>
      </c>
      <c r="I2058">
        <v>28.875</v>
      </c>
      <c r="J2058">
        <v>0</v>
      </c>
      <c r="K2058">
        <v>2057</v>
      </c>
      <c r="L2058">
        <f t="shared" si="33"/>
        <v>161.89</v>
      </c>
    </row>
    <row r="2059" spans="1:12">
      <c r="A2059">
        <v>41876.7083333283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</v>
      </c>
      <c r="H2059">
        <v>29.1916666666667</v>
      </c>
      <c r="I2059">
        <v>28.8583333333333</v>
      </c>
      <c r="J2059">
        <v>0</v>
      </c>
      <c r="K2059">
        <v>2058</v>
      </c>
      <c r="L2059">
        <f t="shared" si="33"/>
        <v>37.7655172413793</v>
      </c>
    </row>
    <row r="2060" spans="1:12">
      <c r="A2060">
        <v>41876.749999995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</v>
      </c>
      <c r="I2060">
        <v>28.8416666666667</v>
      </c>
      <c r="J2060">
        <v>0</v>
      </c>
      <c r="K2060">
        <v>2059</v>
      </c>
      <c r="L2060">
        <f t="shared" si="33"/>
        <v>7.875</v>
      </c>
    </row>
    <row r="2061" spans="1:12">
      <c r="A2061">
        <v>41876.7916666617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s">
        <v>241</v>
      </c>
      <c r="H2061">
        <v>27.1466666666667</v>
      </c>
      <c r="I2061">
        <v>28.8083333333333</v>
      </c>
      <c r="J2061">
        <v>0</v>
      </c>
      <c r="K2061">
        <v>2060</v>
      </c>
      <c r="L2061">
        <f t="shared" si="33"/>
        <v>0.660020608382677</v>
      </c>
    </row>
    <row r="2062" spans="1:12">
      <c r="A2062">
        <v>41876.8333333283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s">
        <v>241</v>
      </c>
      <c r="H2062">
        <v>26.4583333333333</v>
      </c>
      <c r="I2062">
        <v>24.8166666666667</v>
      </c>
      <c r="J2062">
        <v>0</v>
      </c>
      <c r="K2062">
        <v>2061</v>
      </c>
      <c r="L2062">
        <f t="shared" si="33"/>
        <v>0.538337314859054</v>
      </c>
    </row>
    <row r="2063" spans="1:12">
      <c r="A2063">
        <v>41876.874999995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s">
        <v>241</v>
      </c>
      <c r="H2063">
        <v>25.885</v>
      </c>
      <c r="I2063">
        <v>23.0583333333333</v>
      </c>
      <c r="J2063">
        <v>0</v>
      </c>
      <c r="K2063">
        <v>2062</v>
      </c>
      <c r="L2063">
        <f t="shared" si="33"/>
        <v>0.549610016420361</v>
      </c>
    </row>
    <row r="2064" spans="1:12">
      <c r="A2064">
        <v>41876.9166666617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s">
        <v>241</v>
      </c>
      <c r="H2064">
        <v>25.49</v>
      </c>
      <c r="I2064">
        <v>0.808333333333333</v>
      </c>
      <c r="J2064">
        <v>0</v>
      </c>
      <c r="K2064">
        <v>2063</v>
      </c>
      <c r="L2064">
        <f t="shared" si="33"/>
        <v>0.594273261859469</v>
      </c>
    </row>
    <row r="2065" spans="1:12">
      <c r="A2065">
        <v>41876.9583333283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s">
        <v>241</v>
      </c>
      <c r="H2065">
        <v>25.2933333333333</v>
      </c>
      <c r="I2065">
        <v>0.107692307692308</v>
      </c>
      <c r="J2065">
        <v>0</v>
      </c>
      <c r="K2065">
        <v>2064</v>
      </c>
      <c r="L2065">
        <f t="shared" si="33"/>
        <v>0.424779055099252</v>
      </c>
    </row>
    <row r="2066" spans="1:12">
      <c r="A2066">
        <v>41876.999999995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s">
        <v>241</v>
      </c>
      <c r="H2066">
        <v>24.9416666666667</v>
      </c>
      <c r="I2066">
        <v>0.1</v>
      </c>
      <c r="J2066">
        <v>0</v>
      </c>
      <c r="K2066">
        <v>2065</v>
      </c>
      <c r="L2066">
        <f t="shared" si="33"/>
        <v>0.349460884624169</v>
      </c>
    </row>
    <row r="2067" spans="1:12">
      <c r="A2067">
        <v>41877.0416666617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s">
        <v>241</v>
      </c>
      <c r="H2067">
        <v>24.6233333333333</v>
      </c>
      <c r="I2067">
        <v>0.1</v>
      </c>
      <c r="J2067">
        <v>-2</v>
      </c>
      <c r="K2067">
        <v>2066</v>
      </c>
      <c r="L2067">
        <f t="shared" si="33"/>
        <v>0.386152044240861</v>
      </c>
    </row>
    <row r="2068" spans="1:12">
      <c r="A2068">
        <v>41877.0833333283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s">
        <v>241</v>
      </c>
      <c r="H2068">
        <v>24.1383333333333</v>
      </c>
      <c r="I2068">
        <v>0.1</v>
      </c>
      <c r="J2068">
        <v>-2</v>
      </c>
      <c r="K2068">
        <v>2067</v>
      </c>
      <c r="L2068">
        <f t="shared" si="33"/>
        <v>0.360825464179156</v>
      </c>
    </row>
    <row r="2069" spans="1:12">
      <c r="A2069">
        <v>41877.124999995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s">
        <v>241</v>
      </c>
      <c r="H2069">
        <v>24.3083333333333</v>
      </c>
      <c r="I2069">
        <v>0.108333333333333</v>
      </c>
      <c r="J2069">
        <v>-2</v>
      </c>
      <c r="K2069">
        <v>2068</v>
      </c>
      <c r="L2069">
        <f t="shared" si="33"/>
        <v>0.357045018207173</v>
      </c>
    </row>
    <row r="2070" spans="1:12">
      <c r="A2070">
        <v>41877.1666666617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s">
        <v>241</v>
      </c>
      <c r="H2070">
        <v>24.6633333333333</v>
      </c>
      <c r="I2070">
        <v>0.108333333333333</v>
      </c>
      <c r="J2070">
        <v>-2</v>
      </c>
      <c r="K2070">
        <v>2069</v>
      </c>
      <c r="L2070">
        <f t="shared" si="33"/>
        <v>1.02446706828525</v>
      </c>
    </row>
    <row r="2071" spans="1:12">
      <c r="A2071">
        <v>41877.2083333283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24.7316666666667</v>
      </c>
      <c r="I2071">
        <v>0.1</v>
      </c>
      <c r="J2071">
        <v>-2</v>
      </c>
      <c r="K2071">
        <v>2070</v>
      </c>
      <c r="L2071">
        <f t="shared" si="33"/>
        <v>9.02</v>
      </c>
    </row>
    <row r="2072" spans="1:12">
      <c r="A2072">
        <v>41877.249999995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26.0516666666667</v>
      </c>
      <c r="I2072">
        <v>0.1</v>
      </c>
      <c r="J2072">
        <v>-2</v>
      </c>
      <c r="K2072">
        <v>2071</v>
      </c>
      <c r="L2072">
        <f t="shared" si="33"/>
        <v>66.34</v>
      </c>
    </row>
    <row r="2073" spans="1:12">
      <c r="A2073">
        <v>41877.2916666616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</v>
      </c>
      <c r="H2073">
        <v>27.3</v>
      </c>
      <c r="I2073">
        <v>39.25</v>
      </c>
      <c r="J2073">
        <v>-2</v>
      </c>
      <c r="K2073">
        <v>2072</v>
      </c>
      <c r="L2073">
        <f t="shared" si="33"/>
        <v>168.493333333333</v>
      </c>
    </row>
    <row r="2074" spans="1:12">
      <c r="A2074">
        <v>41877.3333333283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394.546666666667</v>
      </c>
      <c r="H2074">
        <v>28.6433333333333</v>
      </c>
      <c r="I2074">
        <v>27.7181818181818</v>
      </c>
      <c r="J2074">
        <v>-2</v>
      </c>
      <c r="K2074">
        <v>2073</v>
      </c>
      <c r="L2074">
        <f t="shared" si="33"/>
        <v>394.546666666667</v>
      </c>
    </row>
    <row r="2075" spans="1:12">
      <c r="A2075">
        <v>41877.374999995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610.216666666667</v>
      </c>
      <c r="H2075">
        <v>29.1616666666667</v>
      </c>
      <c r="I2075">
        <v>27.75</v>
      </c>
      <c r="J2075">
        <v>-2</v>
      </c>
      <c r="K2075">
        <v>2074</v>
      </c>
      <c r="L2075">
        <f t="shared" si="33"/>
        <v>610.216666666667</v>
      </c>
    </row>
    <row r="2076" spans="1:12">
      <c r="A2076">
        <v>41877.4166666616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515.18</v>
      </c>
      <c r="H2076">
        <v>30.2616666666667</v>
      </c>
      <c r="I2076">
        <v>27.8</v>
      </c>
      <c r="J2076">
        <v>-2</v>
      </c>
      <c r="K2076">
        <v>2075</v>
      </c>
      <c r="L2076">
        <f t="shared" si="33"/>
        <v>515.18</v>
      </c>
    </row>
    <row r="2077" spans="1:12">
      <c r="A2077">
        <v>41877.4583333283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</v>
      </c>
      <c r="H2077">
        <v>30.4216666666667</v>
      </c>
      <c r="I2077">
        <v>27.85</v>
      </c>
      <c r="J2077">
        <v>-2</v>
      </c>
      <c r="K2077">
        <v>2076</v>
      </c>
      <c r="L2077">
        <f t="shared" si="33"/>
        <v>413.623333333333</v>
      </c>
    </row>
    <row r="2078" spans="1:12">
      <c r="A2078">
        <v>41877.499999995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</v>
      </c>
      <c r="H2078">
        <v>30.74</v>
      </c>
      <c r="I2078">
        <v>27.8583333333333</v>
      </c>
      <c r="J2078">
        <v>-2</v>
      </c>
      <c r="K2078">
        <v>2077</v>
      </c>
      <c r="L2078">
        <f t="shared" si="33"/>
        <v>292.51</v>
      </c>
    </row>
    <row r="2079" spans="1:12">
      <c r="A2079">
        <v>41877.5416666616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97.9166666666667</v>
      </c>
      <c r="H2079">
        <v>29.62</v>
      </c>
      <c r="I2079">
        <v>27.925</v>
      </c>
      <c r="J2079">
        <v>-2</v>
      </c>
      <c r="K2079">
        <v>2078</v>
      </c>
      <c r="L2079">
        <f t="shared" si="33"/>
        <v>97.9166666666667</v>
      </c>
    </row>
    <row r="2080" spans="1:12">
      <c r="A2080">
        <v>41877.5833333283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</v>
      </c>
      <c r="H2080">
        <v>28.2866666666667</v>
      </c>
      <c r="I2080">
        <v>27.875</v>
      </c>
      <c r="J2080">
        <v>-2</v>
      </c>
      <c r="K2080">
        <v>2079</v>
      </c>
      <c r="L2080">
        <f t="shared" si="33"/>
        <v>227.403333333333</v>
      </c>
    </row>
    <row r="2081" spans="1:12">
      <c r="A2081">
        <v>41877.624999995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</v>
      </c>
      <c r="H2081">
        <v>27.9766666666667</v>
      </c>
      <c r="I2081">
        <v>27.9166666666667</v>
      </c>
      <c r="J2081">
        <v>-2</v>
      </c>
      <c r="K2081">
        <v>2080</v>
      </c>
      <c r="L2081">
        <f t="shared" si="33"/>
        <v>125.154838709677</v>
      </c>
    </row>
    <row r="2082" spans="1:12">
      <c r="A2082">
        <v>41877.6666666616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</v>
      </c>
      <c r="H2082">
        <v>27.91</v>
      </c>
      <c r="I2082">
        <v>27.925</v>
      </c>
      <c r="J2082">
        <v>-2</v>
      </c>
      <c r="K2082">
        <v>2081</v>
      </c>
      <c r="L2082">
        <f t="shared" si="33"/>
        <v>74.1733333333333</v>
      </c>
    </row>
    <row r="2083" spans="1:12">
      <c r="A2083">
        <v>41877.7083333283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</v>
      </c>
      <c r="H2083">
        <v>27.255</v>
      </c>
      <c r="I2083">
        <v>27.9833333333333</v>
      </c>
      <c r="J2083">
        <v>-2</v>
      </c>
      <c r="K2083">
        <v>2082</v>
      </c>
      <c r="L2083">
        <f t="shared" si="33"/>
        <v>16.03</v>
      </c>
    </row>
    <row r="2084" spans="1:12">
      <c r="A2084">
        <v>41877.749999995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s">
        <v>241</v>
      </c>
      <c r="H2084">
        <v>26.6783333333333</v>
      </c>
      <c r="I2084">
        <v>27.9416666666667</v>
      </c>
      <c r="J2084">
        <v>-2</v>
      </c>
      <c r="K2084">
        <v>2083</v>
      </c>
      <c r="L2084">
        <f t="shared" si="33"/>
        <v>9.45190831709597</v>
      </c>
    </row>
    <row r="2085" spans="1:12">
      <c r="A2085">
        <v>41877.7916666616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s">
        <v>241</v>
      </c>
      <c r="H2085">
        <v>26.4933333333334</v>
      </c>
      <c r="I2085">
        <v>27.9916666666667</v>
      </c>
      <c r="J2085">
        <v>-2</v>
      </c>
      <c r="K2085">
        <v>2084</v>
      </c>
      <c r="L2085">
        <f t="shared" si="33"/>
        <v>0.660020608382677</v>
      </c>
    </row>
    <row r="2086" spans="1:12">
      <c r="A2086">
        <v>41877.8333333283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s">
        <v>241</v>
      </c>
      <c r="H2086">
        <v>26.4433333333333</v>
      </c>
      <c r="I2086">
        <v>27.975</v>
      </c>
      <c r="J2086">
        <v>-2</v>
      </c>
      <c r="K2086">
        <v>2085</v>
      </c>
      <c r="L2086">
        <f t="shared" si="33"/>
        <v>0.538337314859054</v>
      </c>
    </row>
    <row r="2087" spans="1:12">
      <c r="A2087">
        <v>41877.8749999949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s">
        <v>241</v>
      </c>
      <c r="H2087">
        <v>26.2516666666667</v>
      </c>
      <c r="I2087">
        <v>24.925</v>
      </c>
      <c r="J2087">
        <v>-2</v>
      </c>
      <c r="K2087">
        <v>2086</v>
      </c>
      <c r="L2087">
        <f t="shared" si="33"/>
        <v>0.549610016420361</v>
      </c>
    </row>
    <row r="2088" spans="1:12">
      <c r="A2088">
        <v>41877.9166666616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s">
        <v>241</v>
      </c>
      <c r="H2088">
        <v>26.015</v>
      </c>
      <c r="I2088">
        <v>0.808333333333333</v>
      </c>
      <c r="J2088">
        <v>-2</v>
      </c>
      <c r="K2088">
        <v>2087</v>
      </c>
      <c r="L2088">
        <f t="shared" si="33"/>
        <v>0.594273261859469</v>
      </c>
    </row>
    <row r="2089" spans="1:12">
      <c r="A2089">
        <v>41877.9583333283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s">
        <v>241</v>
      </c>
      <c r="H2089">
        <v>25.6333333333333</v>
      </c>
      <c r="I2089">
        <v>0.1</v>
      </c>
      <c r="J2089">
        <v>-2</v>
      </c>
      <c r="K2089">
        <v>2088</v>
      </c>
      <c r="L2089">
        <f t="shared" si="33"/>
        <v>0.424779055099252</v>
      </c>
    </row>
    <row r="2090" spans="1:12">
      <c r="A2090">
        <v>41877.9999999949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s">
        <v>241</v>
      </c>
      <c r="H2090">
        <v>22.1366666666667</v>
      </c>
      <c r="I2090">
        <v>0.1</v>
      </c>
      <c r="J2090">
        <v>-2</v>
      </c>
      <c r="K2090">
        <v>2089</v>
      </c>
      <c r="L2090">
        <f t="shared" si="33"/>
        <v>0.349460884624169</v>
      </c>
    </row>
    <row r="2091" spans="1:12">
      <c r="A209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s">
        <v>241</v>
      </c>
      <c r="H2091">
        <v>21.0433333333333</v>
      </c>
      <c r="I2091">
        <v>0.1</v>
      </c>
      <c r="J2091">
        <v>-2</v>
      </c>
      <c r="K2091">
        <v>2090</v>
      </c>
      <c r="L2091">
        <f t="shared" si="33"/>
        <v>0.386152044240861</v>
      </c>
    </row>
    <row r="2092" spans="1:12">
      <c r="A2092">
        <v>41878.0833333283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s">
        <v>241</v>
      </c>
      <c r="H2092">
        <v>21.715</v>
      </c>
      <c r="I2092">
        <v>0.1</v>
      </c>
      <c r="J2092">
        <v>-2</v>
      </c>
      <c r="K2092">
        <v>2091</v>
      </c>
      <c r="L2092">
        <f t="shared" si="33"/>
        <v>0.360825464179156</v>
      </c>
    </row>
    <row r="2093" spans="1:12">
      <c r="A2093">
        <v>41878.1249999949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s">
        <v>241</v>
      </c>
      <c r="H2093">
        <v>22.1</v>
      </c>
      <c r="I2093">
        <v>0.1</v>
      </c>
      <c r="J2093">
        <v>-2</v>
      </c>
      <c r="K2093">
        <v>2092</v>
      </c>
      <c r="L2093">
        <f t="shared" si="33"/>
        <v>0.357045018207173</v>
      </c>
    </row>
    <row r="2094" spans="1:12">
      <c r="A2094">
        <v>41878.1666666616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s">
        <v>241</v>
      </c>
      <c r="H2094">
        <v>22.3116666666667</v>
      </c>
      <c r="I2094">
        <v>0.1</v>
      </c>
      <c r="J2094">
        <v>-2</v>
      </c>
      <c r="K2094">
        <v>2093</v>
      </c>
      <c r="L2094">
        <f t="shared" si="33"/>
        <v>1.02446706828525</v>
      </c>
    </row>
    <row r="2095" spans="1:12">
      <c r="A2095">
        <v>41878.2083333283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4.14166666666667</v>
      </c>
      <c r="H2095">
        <v>22.5016666666667</v>
      </c>
      <c r="I2095">
        <v>0.1</v>
      </c>
      <c r="J2095">
        <v>-2</v>
      </c>
      <c r="K2095">
        <v>2094</v>
      </c>
      <c r="L2095">
        <f t="shared" si="33"/>
        <v>4.14166666666667</v>
      </c>
    </row>
    <row r="2096" spans="1:12">
      <c r="A2096">
        <v>41878.2499999949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</v>
      </c>
      <c r="H2096">
        <v>23.135</v>
      </c>
      <c r="I2096">
        <v>0.1</v>
      </c>
      <c r="J2096">
        <v>-2</v>
      </c>
      <c r="K2096">
        <v>2095</v>
      </c>
      <c r="L2096">
        <f t="shared" si="33"/>
        <v>15.5133333333333</v>
      </c>
    </row>
    <row r="2097" spans="1:12">
      <c r="A2097">
        <v>41878.2916666616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</v>
      </c>
      <c r="H2097">
        <v>23.945</v>
      </c>
      <c r="I2097">
        <v>38.025</v>
      </c>
      <c r="J2097">
        <v>-2</v>
      </c>
      <c r="K2097">
        <v>2096</v>
      </c>
      <c r="L2097">
        <f t="shared" si="33"/>
        <v>64.0933333333333</v>
      </c>
    </row>
    <row r="2098" spans="1:12">
      <c r="A2098">
        <v>41878.3333333282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86.740625</v>
      </c>
      <c r="H2098">
        <v>24.1583333333333</v>
      </c>
      <c r="I2098">
        <v>28.65</v>
      </c>
      <c r="J2098">
        <v>-2</v>
      </c>
      <c r="K2098">
        <v>2097</v>
      </c>
      <c r="L2098">
        <f t="shared" si="33"/>
        <v>86.740625</v>
      </c>
    </row>
    <row r="2099" spans="1:12">
      <c r="A2099">
        <v>41878.3749999949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</v>
      </c>
      <c r="H2099">
        <v>24.3966666666667</v>
      </c>
      <c r="I2099">
        <v>28.6416666666667</v>
      </c>
      <c r="J2099">
        <v>-2</v>
      </c>
      <c r="K2099">
        <v>2098</v>
      </c>
      <c r="L2099">
        <f t="shared" si="33"/>
        <v>80.3133333333333</v>
      </c>
    </row>
    <row r="2100" spans="1:12">
      <c r="A2100">
        <v>41878.4166666616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100.966666666667</v>
      </c>
      <c r="H2100">
        <v>24.1483333333334</v>
      </c>
      <c r="I2100">
        <v>28.75</v>
      </c>
      <c r="J2100">
        <v>-2</v>
      </c>
      <c r="K2100">
        <v>2099</v>
      </c>
      <c r="L2100">
        <f t="shared" si="33"/>
        <v>100.966666666667</v>
      </c>
    </row>
    <row r="2101" spans="1:12">
      <c r="A2101">
        <v>41878.4583333282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</v>
      </c>
      <c r="H2101">
        <v>24.2133333333333</v>
      </c>
      <c r="I2101">
        <v>25.4166666666667</v>
      </c>
      <c r="J2101">
        <v>-2</v>
      </c>
      <c r="K2101">
        <v>2100</v>
      </c>
      <c r="L2101">
        <f t="shared" si="33"/>
        <v>117.303333333333</v>
      </c>
    </row>
    <row r="2102" spans="1:12">
      <c r="A2102">
        <v>41878.4999999949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73.3066666666667</v>
      </c>
      <c r="H2102">
        <v>24.1533333333333</v>
      </c>
      <c r="I2102">
        <v>28.7916666666667</v>
      </c>
      <c r="J2102">
        <v>-2</v>
      </c>
      <c r="K2102">
        <v>2101</v>
      </c>
      <c r="L2102">
        <f t="shared" si="33"/>
        <v>73.3066666666667</v>
      </c>
    </row>
    <row r="2103" spans="1:12">
      <c r="A2103">
        <v>41878.5416666616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75.6566666666667</v>
      </c>
      <c r="H2103">
        <v>24.5033333333333</v>
      </c>
      <c r="I2103">
        <v>25.425</v>
      </c>
      <c r="J2103">
        <v>-2</v>
      </c>
      <c r="K2103">
        <v>2102</v>
      </c>
      <c r="L2103">
        <f t="shared" si="33"/>
        <v>75.6566666666667</v>
      </c>
    </row>
    <row r="2104" spans="1:12">
      <c r="A2104">
        <v>41878.5833333282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83.7933333333334</v>
      </c>
      <c r="H2104">
        <v>24.5083333333334</v>
      </c>
      <c r="I2104">
        <v>23.3666666666667</v>
      </c>
      <c r="J2104">
        <v>-2</v>
      </c>
      <c r="K2104">
        <v>2103</v>
      </c>
      <c r="L2104">
        <f t="shared" si="33"/>
        <v>83.7933333333334</v>
      </c>
    </row>
    <row r="2105" spans="1:12">
      <c r="A2105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</v>
      </c>
      <c r="H2105">
        <v>24.42</v>
      </c>
      <c r="I2105">
        <v>24.6916666666667</v>
      </c>
      <c r="J2105">
        <v>-2</v>
      </c>
      <c r="K2105">
        <v>2104</v>
      </c>
      <c r="L2105">
        <f t="shared" si="33"/>
        <v>67.8633333333333</v>
      </c>
    </row>
    <row r="2106" spans="1:12">
      <c r="A2106">
        <v>41878.6666666616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</v>
      </c>
      <c r="H2106">
        <v>24.0916666666667</v>
      </c>
      <c r="I2106">
        <v>25.3166666666667</v>
      </c>
      <c r="J2106">
        <v>-2</v>
      </c>
      <c r="K2106">
        <v>2105</v>
      </c>
      <c r="L2106">
        <f t="shared" si="33"/>
        <v>15.7633333333333</v>
      </c>
    </row>
    <row r="2107" spans="1:12">
      <c r="A2107">
        <v>41878.7083333282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12.2466666666667</v>
      </c>
      <c r="H2107">
        <v>23.945</v>
      </c>
      <c r="I2107">
        <v>26.2</v>
      </c>
      <c r="J2107">
        <v>-2</v>
      </c>
      <c r="K2107">
        <v>2106</v>
      </c>
      <c r="L2107">
        <f t="shared" si="33"/>
        <v>12.2466666666667</v>
      </c>
    </row>
    <row r="2108" spans="1:12">
      <c r="A2108">
        <v>41878.7499999949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</v>
      </c>
      <c r="H2108">
        <v>23.9133333333333</v>
      </c>
      <c r="I2108">
        <v>21.8083333333333</v>
      </c>
      <c r="J2108">
        <v>-2</v>
      </c>
      <c r="K2108">
        <v>2107</v>
      </c>
      <c r="L2108">
        <f t="shared" si="33"/>
        <v>2.76363636363636</v>
      </c>
    </row>
    <row r="2109" spans="1:12">
      <c r="A2109">
        <v>41878.7916666616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23.9916666666667</v>
      </c>
      <c r="I2109">
        <v>23.275</v>
      </c>
      <c r="J2109">
        <v>-2</v>
      </c>
      <c r="K2109">
        <v>2108</v>
      </c>
      <c r="L2109">
        <f t="shared" si="33"/>
        <v>0.1</v>
      </c>
    </row>
    <row r="2110" spans="1:12">
      <c r="A2110">
        <v>41878.8333333282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</v>
      </c>
      <c r="I2110">
        <v>20.3166666666667</v>
      </c>
      <c r="J2110">
        <v>-2</v>
      </c>
      <c r="K2110">
        <v>2109</v>
      </c>
      <c r="L2110">
        <f t="shared" si="33"/>
        <v>0.125</v>
      </c>
    </row>
    <row r="2111" spans="1:12">
      <c r="A2111">
        <v>41878.8749999949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</v>
      </c>
      <c r="H2111">
        <v>24.165</v>
      </c>
      <c r="I2111">
        <v>23.4083333333333</v>
      </c>
      <c r="J2111">
        <v>-2</v>
      </c>
      <c r="K2111">
        <v>2110</v>
      </c>
      <c r="L2111">
        <f t="shared" si="33"/>
        <v>0.125</v>
      </c>
    </row>
    <row r="2112" spans="1:12">
      <c r="A2112">
        <v>41878.9166666615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</v>
      </c>
      <c r="H2112">
        <v>24.0416666666667</v>
      </c>
      <c r="I2112">
        <v>0.808333333333333</v>
      </c>
      <c r="J2112">
        <v>-2</v>
      </c>
      <c r="K2112">
        <v>2111</v>
      </c>
      <c r="L2112">
        <f t="shared" si="33"/>
        <v>0.323076923076923</v>
      </c>
    </row>
    <row r="2113" spans="1:12">
      <c r="A2113">
        <v>41878.9583333282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0.326923076923077</v>
      </c>
      <c r="H2113">
        <v>23.2666666666667</v>
      </c>
      <c r="I2113">
        <v>0.1</v>
      </c>
      <c r="J2113">
        <v>-2</v>
      </c>
      <c r="K2113">
        <v>2112</v>
      </c>
      <c r="L2113">
        <f t="shared" si="33"/>
        <v>0.326923076923077</v>
      </c>
    </row>
    <row r="2114" spans="1:12">
      <c r="A2114">
        <v>41878.9999999949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</v>
      </c>
      <c r="H2114">
        <v>22.965</v>
      </c>
      <c r="I2114">
        <v>0.1</v>
      </c>
      <c r="J2114">
        <v>-2</v>
      </c>
      <c r="K2114">
        <v>2113</v>
      </c>
      <c r="L2114">
        <f t="shared" si="33"/>
        <v>0.390625</v>
      </c>
    </row>
    <row r="2115" spans="1:12">
      <c r="A2115">
        <v>41879.0416666615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0.147826086956522</v>
      </c>
      <c r="H2115">
        <v>22.8333333333333</v>
      </c>
      <c r="I2115">
        <v>0.1</v>
      </c>
      <c r="J2115">
        <v>-2</v>
      </c>
      <c r="K2115">
        <v>2114</v>
      </c>
      <c r="L2115">
        <f t="shared" ref="L2115:L2178" si="34">IF(G2115&lt;&gt;" ",G2115,VLOOKUP(E2115,$M$1:$N$24,2,FALSE))</f>
        <v>0.147826086956522</v>
      </c>
    </row>
    <row r="2116" spans="1:12">
      <c r="A2116">
        <v>41879.0833333282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</v>
      </c>
      <c r="H2116">
        <v>23.095</v>
      </c>
      <c r="I2116">
        <v>0.1</v>
      </c>
      <c r="J2116">
        <v>-2</v>
      </c>
      <c r="K2116">
        <v>2115</v>
      </c>
      <c r="L2116">
        <f t="shared" si="34"/>
        <v>0.196</v>
      </c>
    </row>
    <row r="2117" spans="1:12">
      <c r="A2117">
        <v>41879.1249999949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</v>
      </c>
      <c r="H2117">
        <v>23.1983333333333</v>
      </c>
      <c r="I2117">
        <v>0.1</v>
      </c>
      <c r="J2117">
        <v>-2</v>
      </c>
      <c r="K2117">
        <v>2116</v>
      </c>
      <c r="L2117">
        <f t="shared" si="34"/>
        <v>0.289285714285714</v>
      </c>
    </row>
    <row r="2118" spans="1:12">
      <c r="A2118">
        <v>41879.1666666615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</v>
      </c>
      <c r="I2118">
        <v>0.1</v>
      </c>
      <c r="J2118">
        <v>-2</v>
      </c>
      <c r="K2118">
        <v>2117</v>
      </c>
      <c r="L2118">
        <f t="shared" si="34"/>
        <v>0.32</v>
      </c>
    </row>
    <row r="2119" spans="1:12">
      <c r="A2119">
        <v>41879.2083333282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</v>
      </c>
      <c r="H2119">
        <v>23.6616666666667</v>
      </c>
      <c r="I2119">
        <v>0.1</v>
      </c>
      <c r="J2119">
        <v>-2</v>
      </c>
      <c r="K2119">
        <v>2118</v>
      </c>
      <c r="L2119">
        <f t="shared" si="34"/>
        <v>6.63928571428571</v>
      </c>
    </row>
    <row r="2120" spans="1:12">
      <c r="A2120">
        <v>41879.2499999949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</v>
      </c>
      <c r="I2120">
        <v>0.1</v>
      </c>
      <c r="J2120">
        <v>-2</v>
      </c>
      <c r="K2120">
        <v>2119</v>
      </c>
      <c r="L2120">
        <f t="shared" si="34"/>
        <v>28.4</v>
      </c>
    </row>
    <row r="2121" spans="1:12">
      <c r="A2121">
        <v>41879.2916666615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116.15</v>
      </c>
      <c r="H2121">
        <v>24.6416666666667</v>
      </c>
      <c r="I2121">
        <v>37.3916666666667</v>
      </c>
      <c r="J2121">
        <v>-2</v>
      </c>
      <c r="K2121">
        <v>2120</v>
      </c>
      <c r="L2121">
        <f t="shared" si="34"/>
        <v>116.15</v>
      </c>
    </row>
    <row r="2122" spans="1:12">
      <c r="A2122">
        <v>41879.3333333282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</v>
      </c>
      <c r="H2122">
        <v>25.2616666666667</v>
      </c>
      <c r="I2122">
        <v>27.6166666666667</v>
      </c>
      <c r="J2122">
        <v>-2</v>
      </c>
      <c r="K2122">
        <v>2121</v>
      </c>
      <c r="L2122">
        <f t="shared" si="34"/>
        <v>245.983333333333</v>
      </c>
    </row>
    <row r="2123" spans="1:12">
      <c r="A2123">
        <v>41879.3749999949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194.766666666667</v>
      </c>
      <c r="H2123">
        <v>25.8283333333333</v>
      </c>
      <c r="I2123">
        <v>27.5083333333333</v>
      </c>
      <c r="J2123">
        <v>-2</v>
      </c>
      <c r="K2123">
        <v>2122</v>
      </c>
      <c r="L2123">
        <f t="shared" si="34"/>
        <v>194.766666666667</v>
      </c>
    </row>
    <row r="2124" spans="1:12">
      <c r="A2124">
        <v>41879.4166666615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</v>
      </c>
      <c r="H2124">
        <v>26.7116666666667</v>
      </c>
      <c r="I2124">
        <v>27.6416666666667</v>
      </c>
      <c r="J2124">
        <v>-2</v>
      </c>
      <c r="K2124">
        <v>2123</v>
      </c>
      <c r="L2124">
        <f t="shared" si="34"/>
        <v>376.253333333333</v>
      </c>
    </row>
    <row r="2125" spans="1:12">
      <c r="A2125">
        <v>41879.4583333282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</v>
      </c>
      <c r="H2125">
        <v>28.6116666666667</v>
      </c>
      <c r="I2125">
        <v>27.7083333333333</v>
      </c>
      <c r="J2125">
        <v>-2</v>
      </c>
      <c r="K2125">
        <v>2124</v>
      </c>
      <c r="L2125">
        <f t="shared" si="34"/>
        <v>712.564516129032</v>
      </c>
    </row>
    <row r="2126" spans="1:12">
      <c r="A2126">
        <v>41879.4999999948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609.876666666667</v>
      </c>
      <c r="H2126">
        <v>30.085</v>
      </c>
      <c r="I2126">
        <v>27.825</v>
      </c>
      <c r="J2126">
        <v>-2</v>
      </c>
      <c r="K2126">
        <v>2125</v>
      </c>
      <c r="L2126">
        <f t="shared" si="34"/>
        <v>609.876666666667</v>
      </c>
    </row>
    <row r="2127" spans="1:12">
      <c r="A2127">
        <v>41879.5416666615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</v>
      </c>
      <c r="H2127">
        <v>29.515</v>
      </c>
      <c r="I2127">
        <v>27.8083333333333</v>
      </c>
      <c r="J2127">
        <v>-2</v>
      </c>
      <c r="K2127">
        <v>2126</v>
      </c>
      <c r="L2127">
        <f t="shared" si="34"/>
        <v>267.313333333333</v>
      </c>
    </row>
    <row r="2128" spans="1:12">
      <c r="A2128">
        <v>41879.5833333282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246.996666666667</v>
      </c>
      <c r="H2128">
        <v>28.4533333333333</v>
      </c>
      <c r="I2128">
        <v>27.85</v>
      </c>
      <c r="J2128">
        <v>-2</v>
      </c>
      <c r="K2128">
        <v>2127</v>
      </c>
      <c r="L2128">
        <f t="shared" si="34"/>
        <v>246.996666666667</v>
      </c>
    </row>
    <row r="2129" spans="1:12">
      <c r="A2129">
        <v>41879.6249999948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278.636666666667</v>
      </c>
      <c r="H2129">
        <v>27.685</v>
      </c>
      <c r="I2129">
        <v>27.8416666666667</v>
      </c>
      <c r="J2129">
        <v>-2</v>
      </c>
      <c r="K2129">
        <v>2128</v>
      </c>
      <c r="L2129">
        <f t="shared" si="34"/>
        <v>278.636666666667</v>
      </c>
    </row>
    <row r="2130" spans="1:12">
      <c r="A2130">
        <v>41879.6666666615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130.883870967742</v>
      </c>
      <c r="H2130">
        <v>26.965</v>
      </c>
      <c r="I2130">
        <v>24.6833333333333</v>
      </c>
      <c r="J2130">
        <v>-2</v>
      </c>
      <c r="K2130">
        <v>2129</v>
      </c>
      <c r="L2130">
        <f t="shared" si="34"/>
        <v>130.883870967742</v>
      </c>
    </row>
    <row r="2131" spans="1:12">
      <c r="A2131">
        <v>41879.7083333282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30.316</v>
      </c>
      <c r="H2131">
        <v>26.2783333333333</v>
      </c>
      <c r="I2131">
        <v>28.7833333333333</v>
      </c>
      <c r="J2131">
        <v>-2</v>
      </c>
      <c r="K2131">
        <v>2130</v>
      </c>
      <c r="L2131">
        <f t="shared" si="34"/>
        <v>30.316</v>
      </c>
    </row>
    <row r="2132" spans="1:12">
      <c r="A2132">
        <v>41879.7499999948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s">
        <v>241</v>
      </c>
      <c r="H2132">
        <v>26.0366666666667</v>
      </c>
      <c r="I2132">
        <v>25.375</v>
      </c>
      <c r="J2132">
        <v>-2</v>
      </c>
      <c r="K2132">
        <v>2131</v>
      </c>
      <c r="L2132">
        <f t="shared" si="34"/>
        <v>9.45190831709597</v>
      </c>
    </row>
    <row r="2133" spans="1:12">
      <c r="A2133">
        <v>41879.7916666615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s">
        <v>241</v>
      </c>
      <c r="H2133">
        <v>25.9766666666667</v>
      </c>
      <c r="I2133">
        <v>25.3833333333333</v>
      </c>
      <c r="J2133">
        <v>-2</v>
      </c>
      <c r="K2133">
        <v>2132</v>
      </c>
      <c r="L2133">
        <f t="shared" si="34"/>
        <v>0.660020608382677</v>
      </c>
    </row>
    <row r="2134" spans="1:12">
      <c r="A2134">
        <v>41879.8333333282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s">
        <v>241</v>
      </c>
      <c r="H2134">
        <v>25.7866666666666</v>
      </c>
      <c r="I2134">
        <v>23.7</v>
      </c>
      <c r="J2134">
        <v>-2</v>
      </c>
      <c r="K2134">
        <v>2133</v>
      </c>
      <c r="L2134">
        <f t="shared" si="34"/>
        <v>0.538337314859054</v>
      </c>
    </row>
    <row r="2135" spans="1:12">
      <c r="A2135">
        <v>41879.8749999948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s">
        <v>241</v>
      </c>
      <c r="H2135">
        <v>25.4683333333333</v>
      </c>
      <c r="I2135">
        <v>25.4</v>
      </c>
      <c r="J2135">
        <v>-2</v>
      </c>
      <c r="K2135">
        <v>2134</v>
      </c>
      <c r="L2135">
        <f t="shared" si="34"/>
        <v>0.549610016420361</v>
      </c>
    </row>
    <row r="2136" spans="1:12">
      <c r="A2136">
        <v>41879.9166666615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s">
        <v>241</v>
      </c>
      <c r="H2136">
        <v>25.385</v>
      </c>
      <c r="I2136">
        <v>0.808333333333333</v>
      </c>
      <c r="J2136">
        <v>-2</v>
      </c>
      <c r="K2136">
        <v>2135</v>
      </c>
      <c r="L2136">
        <f t="shared" si="34"/>
        <v>0.594273261859469</v>
      </c>
    </row>
    <row r="2137" spans="1:12">
      <c r="A2137">
        <v>41879.9583333282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s">
        <v>241</v>
      </c>
      <c r="H2137">
        <v>25.505</v>
      </c>
      <c r="I2137">
        <v>0.1</v>
      </c>
      <c r="J2137">
        <v>-2</v>
      </c>
      <c r="K2137">
        <v>2136</v>
      </c>
      <c r="L2137">
        <f t="shared" si="34"/>
        <v>0.424779055099252</v>
      </c>
    </row>
    <row r="2138" spans="1:12">
      <c r="A2138">
        <v>41879.9999999948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s">
        <v>241</v>
      </c>
      <c r="H2138">
        <v>25.335</v>
      </c>
      <c r="I2138">
        <v>0.1</v>
      </c>
      <c r="J2138">
        <v>-2</v>
      </c>
      <c r="K2138">
        <v>2137</v>
      </c>
      <c r="L2138">
        <f t="shared" si="34"/>
        <v>0.349460884624169</v>
      </c>
    </row>
    <row r="2139" spans="1:12">
      <c r="A2139">
        <v>41880.0416666615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s">
        <v>241</v>
      </c>
      <c r="H2139">
        <v>25.2016666666667</v>
      </c>
      <c r="I2139">
        <v>0.1</v>
      </c>
      <c r="J2139">
        <v>-2</v>
      </c>
      <c r="K2139">
        <v>2138</v>
      </c>
      <c r="L2139">
        <f t="shared" si="34"/>
        <v>0.386152044240861</v>
      </c>
    </row>
    <row r="2140" spans="1:12">
      <c r="A2140">
        <v>41880.0833333281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s">
        <v>241</v>
      </c>
      <c r="H2140">
        <v>25.235</v>
      </c>
      <c r="I2140">
        <v>0.108333333333333</v>
      </c>
      <c r="J2140">
        <v>-2</v>
      </c>
      <c r="K2140">
        <v>2139</v>
      </c>
      <c r="L2140">
        <f t="shared" si="34"/>
        <v>0.360825464179156</v>
      </c>
    </row>
    <row r="2141" spans="1:12">
      <c r="A2141">
        <v>41880.1249999948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s">
        <v>241</v>
      </c>
      <c r="H2141">
        <v>25.2683333333333</v>
      </c>
      <c r="I2141">
        <v>0.116666666666667</v>
      </c>
      <c r="J2141">
        <v>-2</v>
      </c>
      <c r="K2141">
        <v>2140</v>
      </c>
      <c r="L2141">
        <f t="shared" si="34"/>
        <v>0.357045018207173</v>
      </c>
    </row>
    <row r="2142" spans="1:12">
      <c r="A2142">
        <v>41880.1666666615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25.4466666666667</v>
      </c>
      <c r="I2142">
        <v>0.1</v>
      </c>
      <c r="J2142">
        <v>-2</v>
      </c>
      <c r="K2142">
        <v>2141</v>
      </c>
      <c r="L2142">
        <f t="shared" si="34"/>
        <v>0.125</v>
      </c>
    </row>
    <row r="2143" spans="1:12">
      <c r="A2143">
        <v>41880.2083333281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</v>
      </c>
      <c r="H2143">
        <v>24.3683333333334</v>
      </c>
      <c r="I2143">
        <v>0.1</v>
      </c>
      <c r="J2143">
        <v>-2</v>
      </c>
      <c r="K2143">
        <v>2142</v>
      </c>
      <c r="L2143">
        <f t="shared" si="34"/>
        <v>0.982608695652174</v>
      </c>
    </row>
    <row r="2144" spans="1:12">
      <c r="A2144">
        <v>41880.2499999948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18.4</v>
      </c>
      <c r="H2144">
        <v>27.79</v>
      </c>
      <c r="I2144">
        <v>0.1</v>
      </c>
      <c r="J2144">
        <v>-2</v>
      </c>
      <c r="K2144">
        <v>2143</v>
      </c>
      <c r="L2144">
        <f t="shared" si="34"/>
        <v>18.4</v>
      </c>
    </row>
    <row r="2145" spans="1:12">
      <c r="A2145">
        <v>41880.2916666615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96.1666666666667</v>
      </c>
      <c r="H2145">
        <v>30.6116666666667</v>
      </c>
      <c r="I2145">
        <v>37.9916666666667</v>
      </c>
      <c r="J2145">
        <v>-2</v>
      </c>
      <c r="K2145">
        <v>2144</v>
      </c>
      <c r="L2145">
        <f t="shared" si="34"/>
        <v>96.1666666666667</v>
      </c>
    </row>
    <row r="2146" spans="1:12">
      <c r="A2146">
        <v>41880.3333333281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183.309677419355</v>
      </c>
      <c r="H2146">
        <v>29.405</v>
      </c>
      <c r="I2146">
        <v>28.5833333333333</v>
      </c>
      <c r="J2146">
        <v>-2</v>
      </c>
      <c r="K2146">
        <v>2145</v>
      </c>
      <c r="L2146">
        <f t="shared" si="34"/>
        <v>183.309677419355</v>
      </c>
    </row>
    <row r="2147" spans="1:12">
      <c r="A2147">
        <v>41880.3749999948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</v>
      </c>
      <c r="H2147">
        <v>27.7733333333333</v>
      </c>
      <c r="I2147">
        <v>28.0961538461538</v>
      </c>
      <c r="J2147">
        <v>-2</v>
      </c>
      <c r="K2147">
        <v>2146</v>
      </c>
      <c r="L2147">
        <f t="shared" si="34"/>
        <v>120.95</v>
      </c>
    </row>
    <row r="2148" spans="1:12">
      <c r="A2148">
        <v>41880.4166666615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</v>
      </c>
      <c r="H2148">
        <v>28.175</v>
      </c>
      <c r="I2148">
        <v>27.7230769230769</v>
      </c>
      <c r="J2148">
        <v>-2</v>
      </c>
      <c r="K2148">
        <v>2147</v>
      </c>
      <c r="L2148">
        <f t="shared" si="34"/>
        <v>154.843333333333</v>
      </c>
    </row>
    <row r="2149" spans="1:12">
      <c r="A2149">
        <v>41880.4583333281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</v>
      </c>
      <c r="H2149">
        <v>30.72</v>
      </c>
      <c r="I2149">
        <v>27.7916666666667</v>
      </c>
      <c r="J2149">
        <v>-2</v>
      </c>
      <c r="K2149">
        <v>2148</v>
      </c>
      <c r="L2149">
        <f t="shared" si="34"/>
        <v>81.14</v>
      </c>
    </row>
    <row r="2150" spans="1:12">
      <c r="A2150">
        <v>41880.4999999948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32.515</v>
      </c>
      <c r="I2150">
        <v>27.7916666666667</v>
      </c>
      <c r="J2150">
        <v>-2</v>
      </c>
      <c r="K2150">
        <v>2149</v>
      </c>
      <c r="L2150">
        <f t="shared" si="34"/>
        <v>212.19</v>
      </c>
    </row>
    <row r="2151" spans="1:12">
      <c r="A2151">
        <v>41880.5416666615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427.946666666667</v>
      </c>
      <c r="H2151">
        <v>27.12</v>
      </c>
      <c r="I2151">
        <v>27.8083333333333</v>
      </c>
      <c r="J2151">
        <v>-2</v>
      </c>
      <c r="K2151">
        <v>2150</v>
      </c>
      <c r="L2151">
        <f t="shared" si="34"/>
        <v>427.946666666667</v>
      </c>
    </row>
    <row r="2152" spans="1:12">
      <c r="A2152">
        <v>41880.5833333281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97.1366666666667</v>
      </c>
      <c r="H2152">
        <v>27.385</v>
      </c>
      <c r="I2152">
        <v>27.825</v>
      </c>
      <c r="J2152">
        <v>-2</v>
      </c>
      <c r="K2152">
        <v>2151</v>
      </c>
      <c r="L2152">
        <f t="shared" si="34"/>
        <v>97.1366666666667</v>
      </c>
    </row>
    <row r="2153" spans="1:12">
      <c r="A2153">
        <v>41880.6249999948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66.93</v>
      </c>
      <c r="H2153">
        <v>27.49</v>
      </c>
      <c r="I2153">
        <v>23.025</v>
      </c>
      <c r="J2153">
        <v>-2</v>
      </c>
      <c r="K2153">
        <v>2152</v>
      </c>
      <c r="L2153">
        <f t="shared" si="34"/>
        <v>66.93</v>
      </c>
    </row>
    <row r="2154" spans="1:12">
      <c r="A2154">
        <v>41880.6666666614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</v>
      </c>
      <c r="H2154">
        <v>27.2716666666667</v>
      </c>
      <c r="I2154">
        <v>24.625</v>
      </c>
      <c r="J2154">
        <v>-2</v>
      </c>
      <c r="K2154">
        <v>2153</v>
      </c>
      <c r="L2154">
        <f t="shared" si="34"/>
        <v>67.0833333333333</v>
      </c>
    </row>
    <row r="2155" spans="1:12">
      <c r="A2155">
        <v>41880.7083333281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26.725</v>
      </c>
      <c r="I2155">
        <v>26.2333333333333</v>
      </c>
      <c r="J2155">
        <v>-2</v>
      </c>
      <c r="K2155">
        <v>2154</v>
      </c>
      <c r="L2155">
        <f t="shared" si="34"/>
        <v>19.82</v>
      </c>
    </row>
    <row r="2156" spans="1:12">
      <c r="A2156">
        <v>41880.7499999948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s">
        <v>241</v>
      </c>
      <c r="H2156">
        <v>25.7516666666667</v>
      </c>
      <c r="I2156">
        <v>23.0083333333333</v>
      </c>
      <c r="J2156">
        <v>-2</v>
      </c>
      <c r="K2156">
        <v>2155</v>
      </c>
      <c r="L2156">
        <f t="shared" si="34"/>
        <v>9.45190831709597</v>
      </c>
    </row>
    <row r="2157" spans="1:12">
      <c r="A2157">
        <v>41880.7916666614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s">
        <v>241</v>
      </c>
      <c r="H2157">
        <v>25.2266666666667</v>
      </c>
      <c r="I2157">
        <v>24.625</v>
      </c>
      <c r="J2157">
        <v>-2</v>
      </c>
      <c r="K2157">
        <v>2156</v>
      </c>
      <c r="L2157">
        <f t="shared" si="34"/>
        <v>0.660020608382677</v>
      </c>
    </row>
    <row r="2158" spans="1:12">
      <c r="A2158">
        <v>41880.8333333281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s">
        <v>241</v>
      </c>
      <c r="H2158">
        <v>24.5833333333333</v>
      </c>
      <c r="I2158">
        <v>24.6</v>
      </c>
      <c r="J2158">
        <v>-2</v>
      </c>
      <c r="K2158">
        <v>2157</v>
      </c>
      <c r="L2158">
        <f t="shared" si="34"/>
        <v>0.538337314859054</v>
      </c>
    </row>
    <row r="2159" spans="1:12">
      <c r="A2159">
        <v>41880.8749999948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s">
        <v>241</v>
      </c>
      <c r="H2159">
        <v>24.015</v>
      </c>
      <c r="I2159">
        <v>24.6333333333333</v>
      </c>
      <c r="J2159">
        <v>-2</v>
      </c>
      <c r="K2159">
        <v>2158</v>
      </c>
      <c r="L2159">
        <f t="shared" si="34"/>
        <v>0.549610016420361</v>
      </c>
    </row>
    <row r="2160" spans="1:12">
      <c r="A2160">
        <v>41880.9166666614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</v>
      </c>
      <c r="I2160">
        <v>0.808333333333333</v>
      </c>
      <c r="J2160">
        <v>-2</v>
      </c>
      <c r="K2160">
        <v>2159</v>
      </c>
      <c r="L2160">
        <f t="shared" si="34"/>
        <v>0.45</v>
      </c>
    </row>
    <row r="2161" spans="1:12">
      <c r="A2161">
        <v>41880.9583333281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s">
        <v>241</v>
      </c>
      <c r="H2161">
        <v>29.47</v>
      </c>
      <c r="I2161">
        <v>0.1</v>
      </c>
      <c r="J2161">
        <v>-2</v>
      </c>
      <c r="K2161">
        <v>2160</v>
      </c>
      <c r="L2161">
        <f t="shared" si="34"/>
        <v>0.424779055099252</v>
      </c>
    </row>
    <row r="2162" spans="1:12">
      <c r="A2162">
        <v>41880.9999999948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s">
        <v>241</v>
      </c>
      <c r="H2162">
        <v>27.8033333333333</v>
      </c>
      <c r="I2162">
        <v>0.1</v>
      </c>
      <c r="J2162">
        <v>-2</v>
      </c>
      <c r="K2162">
        <v>2161</v>
      </c>
      <c r="L2162">
        <f t="shared" si="34"/>
        <v>0.349460884624169</v>
      </c>
    </row>
    <row r="2163" spans="1:12">
      <c r="A2163">
        <v>41881.0416666614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s">
        <v>241</v>
      </c>
      <c r="H2163">
        <v>24.9933333333333</v>
      </c>
      <c r="I2163">
        <v>0.1</v>
      </c>
      <c r="J2163">
        <v>-1</v>
      </c>
      <c r="K2163">
        <v>2162</v>
      </c>
      <c r="L2163">
        <f t="shared" si="34"/>
        <v>0.386152044240861</v>
      </c>
    </row>
    <row r="2164" spans="1:12">
      <c r="A2164">
        <v>41881.0833333281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s">
        <v>241</v>
      </c>
      <c r="H2164">
        <v>24.4866666666667</v>
      </c>
      <c r="I2164">
        <v>0.1</v>
      </c>
      <c r="J2164">
        <v>-1</v>
      </c>
      <c r="K2164">
        <v>2163</v>
      </c>
      <c r="L2164">
        <f t="shared" si="34"/>
        <v>0.360825464179156</v>
      </c>
    </row>
    <row r="2165" spans="1:12">
      <c r="A2165">
        <v>41881.1249999948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s">
        <v>241</v>
      </c>
      <c r="H2165">
        <v>24.4866666666667</v>
      </c>
      <c r="I2165">
        <v>0.1</v>
      </c>
      <c r="J2165">
        <v>-1</v>
      </c>
      <c r="K2165">
        <v>2164</v>
      </c>
      <c r="L2165">
        <f t="shared" si="34"/>
        <v>0.357045018207173</v>
      </c>
    </row>
    <row r="2166" spans="1:12">
      <c r="A2166">
        <v>41881.1666666614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s">
        <v>241</v>
      </c>
      <c r="H2166">
        <v>24.4866666666667</v>
      </c>
      <c r="I2166">
        <v>0.1</v>
      </c>
      <c r="J2166">
        <v>-1</v>
      </c>
      <c r="K2166">
        <v>2165</v>
      </c>
      <c r="L2166">
        <f t="shared" si="34"/>
        <v>1.02446706828525</v>
      </c>
    </row>
    <row r="2167" spans="1:12">
      <c r="A2167">
        <v>41881.2083333281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</v>
      </c>
      <c r="H2167">
        <v>24.4866666666667</v>
      </c>
      <c r="I2167">
        <v>0.1</v>
      </c>
      <c r="J2167">
        <v>-1</v>
      </c>
      <c r="K2167">
        <v>2166</v>
      </c>
      <c r="L2167">
        <f t="shared" si="34"/>
        <v>14.435</v>
      </c>
    </row>
    <row r="2168" spans="1:12">
      <c r="A2168">
        <v>41881.2499999947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</v>
      </c>
      <c r="H2168">
        <v>24.4866666666667</v>
      </c>
      <c r="I2168">
        <v>0.1</v>
      </c>
      <c r="J2168">
        <v>-1</v>
      </c>
      <c r="K2168">
        <v>2167</v>
      </c>
      <c r="L2168">
        <f t="shared" si="34"/>
        <v>132.906451612903</v>
      </c>
    </row>
    <row r="2169" spans="1:12">
      <c r="A2169">
        <v>41881.2916666614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</v>
      </c>
      <c r="H2169">
        <v>26.3566666666667</v>
      </c>
      <c r="I2169">
        <v>0.1</v>
      </c>
      <c r="J2169">
        <v>-1</v>
      </c>
      <c r="K2169">
        <v>2168</v>
      </c>
      <c r="L2169">
        <f t="shared" si="34"/>
        <v>347.2</v>
      </c>
    </row>
    <row r="2170" spans="1:12">
      <c r="A2170">
        <v>41881.3333333281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</v>
      </c>
      <c r="I2170">
        <v>27.775</v>
      </c>
      <c r="J2170">
        <v>-1</v>
      </c>
      <c r="K2170">
        <v>2169</v>
      </c>
      <c r="L2170">
        <f t="shared" si="34"/>
        <v>417.74</v>
      </c>
    </row>
    <row r="2171" spans="1:12">
      <c r="A2171">
        <v>41881.3749999947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474.846666666667</v>
      </c>
      <c r="H2171">
        <v>27.5283333333333</v>
      </c>
      <c r="I2171">
        <v>24.325</v>
      </c>
      <c r="J2171">
        <v>-1</v>
      </c>
      <c r="K2171">
        <v>2170</v>
      </c>
      <c r="L2171">
        <f t="shared" si="34"/>
        <v>474.846666666667</v>
      </c>
    </row>
    <row r="2172" spans="1:12">
      <c r="A2172">
        <v>41881.4166666614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</v>
      </c>
      <c r="H2172">
        <v>28.6016666666667</v>
      </c>
      <c r="I2172">
        <v>18</v>
      </c>
      <c r="J2172">
        <v>-1</v>
      </c>
      <c r="K2172">
        <v>2171</v>
      </c>
      <c r="L2172">
        <f t="shared" si="34"/>
        <v>798.766666666666</v>
      </c>
    </row>
    <row r="2173" spans="1:12">
      <c r="A2173">
        <v>41881.4583333281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</v>
      </c>
      <c r="H2173">
        <v>29.7616666666667</v>
      </c>
      <c r="I2173">
        <v>22.7166666666667</v>
      </c>
      <c r="J2173">
        <v>-1</v>
      </c>
      <c r="K2173">
        <v>2172</v>
      </c>
      <c r="L2173">
        <f t="shared" si="34"/>
        <v>766.073333333333</v>
      </c>
    </row>
    <row r="2174" spans="1:12">
      <c r="A2174">
        <v>41881.4999999947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602.01935483871</v>
      </c>
      <c r="H2174">
        <v>30.1466666666667</v>
      </c>
      <c r="I2174">
        <v>21.2166666666667</v>
      </c>
      <c r="J2174">
        <v>-1</v>
      </c>
      <c r="K2174">
        <v>2173</v>
      </c>
      <c r="L2174">
        <f t="shared" si="34"/>
        <v>602.01935483871</v>
      </c>
    </row>
    <row r="2175" spans="1:12">
      <c r="A2175">
        <v>41881.5416666614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</v>
      </c>
      <c r="H2175">
        <v>29.355</v>
      </c>
      <c r="I2175">
        <v>25.9916666666667</v>
      </c>
      <c r="J2175">
        <v>-1</v>
      </c>
      <c r="K2175">
        <v>2174</v>
      </c>
      <c r="L2175">
        <f t="shared" si="34"/>
        <v>683.85</v>
      </c>
    </row>
    <row r="2176" spans="1:12">
      <c r="A2176">
        <v>41881.5833333281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434.566666666667</v>
      </c>
      <c r="H2176">
        <v>30.02</v>
      </c>
      <c r="I2176">
        <v>24.4666666666667</v>
      </c>
      <c r="J2176">
        <v>-1</v>
      </c>
      <c r="K2176">
        <v>2175</v>
      </c>
      <c r="L2176">
        <f t="shared" si="34"/>
        <v>434.566666666667</v>
      </c>
    </row>
    <row r="2177" spans="1:12">
      <c r="A2177">
        <v>41881.6249999947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354.18</v>
      </c>
      <c r="H2177">
        <v>30.1383333333333</v>
      </c>
      <c r="I2177">
        <v>27.6583333333333</v>
      </c>
      <c r="J2177">
        <v>-1</v>
      </c>
      <c r="K2177">
        <v>2176</v>
      </c>
      <c r="L2177">
        <f t="shared" si="34"/>
        <v>354.18</v>
      </c>
    </row>
    <row r="2178" spans="1:12">
      <c r="A2178">
        <v>41881.6666666614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</v>
      </c>
      <c r="I2178">
        <v>21.9</v>
      </c>
      <c r="J2178">
        <v>-1</v>
      </c>
      <c r="K2178">
        <v>2177</v>
      </c>
      <c r="L2178">
        <f t="shared" si="34"/>
        <v>196.67</v>
      </c>
    </row>
    <row r="2179" spans="1:12">
      <c r="A2179">
        <v>41881.7083333281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33.4344827586207</v>
      </c>
      <c r="H2179">
        <v>26.8733333333333</v>
      </c>
      <c r="I2179">
        <v>24.525</v>
      </c>
      <c r="J2179">
        <v>-1</v>
      </c>
      <c r="K2179">
        <v>2178</v>
      </c>
      <c r="L2179">
        <f t="shared" ref="L2179:L2242" si="35">IF(G2179&lt;&gt;" ",G2179,VLOOKUP(E2179,$M$1:$N$24,2,FALSE))</f>
        <v>33.4344827586207</v>
      </c>
    </row>
    <row r="2180" spans="1:12">
      <c r="A2180">
        <v>41881.7499999947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s">
        <v>241</v>
      </c>
      <c r="H2180">
        <v>25.785</v>
      </c>
      <c r="I2180">
        <v>24.575</v>
      </c>
      <c r="J2180">
        <v>-1</v>
      </c>
      <c r="K2180">
        <v>2179</v>
      </c>
      <c r="L2180">
        <f t="shared" si="35"/>
        <v>9.45190831709597</v>
      </c>
    </row>
    <row r="2181" spans="1:12">
      <c r="A2181">
        <v>41881.7916666614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s">
        <v>241</v>
      </c>
      <c r="H2181">
        <v>25.31</v>
      </c>
      <c r="I2181">
        <v>22.9583333333333</v>
      </c>
      <c r="J2181">
        <v>-1</v>
      </c>
      <c r="K2181">
        <v>2180</v>
      </c>
      <c r="L2181">
        <f t="shared" si="35"/>
        <v>0.660020608382677</v>
      </c>
    </row>
    <row r="2182" spans="1:12">
      <c r="A2182">
        <v>41881.833333328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s">
        <v>241</v>
      </c>
      <c r="H2182">
        <v>24.93</v>
      </c>
      <c r="I2182">
        <v>22.95</v>
      </c>
      <c r="J2182">
        <v>-1</v>
      </c>
      <c r="K2182">
        <v>2181</v>
      </c>
      <c r="L2182">
        <f t="shared" si="35"/>
        <v>0.538337314859054</v>
      </c>
    </row>
    <row r="2183" spans="1:12">
      <c r="A2183">
        <v>41881.8749999947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s">
        <v>241</v>
      </c>
      <c r="H2183">
        <v>24.7733333333333</v>
      </c>
      <c r="I2183">
        <v>0.808333333333333</v>
      </c>
      <c r="J2183">
        <v>-1</v>
      </c>
      <c r="K2183">
        <v>2182</v>
      </c>
      <c r="L2183">
        <f t="shared" si="35"/>
        <v>0.549610016420361</v>
      </c>
    </row>
    <row r="2184" spans="1:12">
      <c r="A2184">
        <v>41881.9166666614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s">
        <v>241</v>
      </c>
      <c r="H2184">
        <v>24.6966666666667</v>
      </c>
      <c r="I2184">
        <v>0.1</v>
      </c>
      <c r="J2184">
        <v>-1</v>
      </c>
      <c r="K2184">
        <v>2183</v>
      </c>
      <c r="L2184">
        <f t="shared" si="35"/>
        <v>0.594273261859469</v>
      </c>
    </row>
    <row r="2185" spans="1:12">
      <c r="A2185">
        <v>41881.958333328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s">
        <v>241</v>
      </c>
      <c r="H2185">
        <v>24.3066666666667</v>
      </c>
      <c r="I2185">
        <v>0.1</v>
      </c>
      <c r="J2185">
        <v>-1</v>
      </c>
      <c r="K2185">
        <v>2184</v>
      </c>
      <c r="L2185">
        <f t="shared" si="35"/>
        <v>0.424779055099252</v>
      </c>
    </row>
    <row r="2186" spans="1:12">
      <c r="A2186">
        <v>41881.9999999947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s">
        <v>241</v>
      </c>
      <c r="H2186">
        <v>24.1733333333333</v>
      </c>
      <c r="I2186">
        <v>0.1</v>
      </c>
      <c r="J2186">
        <v>-1</v>
      </c>
      <c r="K2186">
        <v>2185</v>
      </c>
      <c r="L2186">
        <f t="shared" si="35"/>
        <v>0.349460884624169</v>
      </c>
    </row>
    <row r="2187" spans="1:12">
      <c r="A2187">
        <v>41882.0416666614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s">
        <v>241</v>
      </c>
      <c r="H2187">
        <v>23.96</v>
      </c>
      <c r="I2187">
        <v>0.1</v>
      </c>
      <c r="J2187">
        <v>-2</v>
      </c>
      <c r="K2187">
        <v>2186</v>
      </c>
      <c r="L2187">
        <f t="shared" si="35"/>
        <v>0.386152044240861</v>
      </c>
    </row>
    <row r="2188" spans="1:12">
      <c r="A2188">
        <v>41882.083333328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s">
        <v>241</v>
      </c>
      <c r="H2188">
        <v>24.1033333333333</v>
      </c>
      <c r="I2188">
        <v>0.1</v>
      </c>
      <c r="J2188">
        <v>-2</v>
      </c>
      <c r="K2188">
        <v>2187</v>
      </c>
      <c r="L2188">
        <f t="shared" si="35"/>
        <v>0.360825464179156</v>
      </c>
    </row>
    <row r="2189" spans="1:12">
      <c r="A2189">
        <v>41882.1249999947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s">
        <v>241</v>
      </c>
      <c r="H2189">
        <v>24.415</v>
      </c>
      <c r="I2189">
        <v>0.1</v>
      </c>
      <c r="J2189">
        <v>-2</v>
      </c>
      <c r="K2189">
        <v>2188</v>
      </c>
      <c r="L2189">
        <f t="shared" si="35"/>
        <v>0.357045018207173</v>
      </c>
    </row>
    <row r="2190" spans="1:12">
      <c r="A2190">
        <v>41882.1666666614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s">
        <v>241</v>
      </c>
      <c r="H2190">
        <v>26.0933333333333</v>
      </c>
      <c r="I2190">
        <v>0.1</v>
      </c>
      <c r="J2190">
        <v>-2</v>
      </c>
      <c r="K2190">
        <v>2189</v>
      </c>
      <c r="L2190">
        <f t="shared" si="35"/>
        <v>1.02446706828525</v>
      </c>
    </row>
    <row r="2191" spans="1:12">
      <c r="A2191">
        <v>41882.208333328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</v>
      </c>
      <c r="H2191">
        <v>34.4133333333333</v>
      </c>
      <c r="I2191">
        <v>0.1</v>
      </c>
      <c r="J2191">
        <v>-2</v>
      </c>
      <c r="K2191">
        <v>2190</v>
      </c>
      <c r="L2191">
        <f t="shared" si="35"/>
        <v>3.8</v>
      </c>
    </row>
    <row r="2192" spans="1:12">
      <c r="A2192">
        <v>41882.2499999947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31.6216666666667</v>
      </c>
      <c r="I2192">
        <v>0.1</v>
      </c>
      <c r="J2192">
        <v>-2</v>
      </c>
      <c r="K2192">
        <v>2191</v>
      </c>
      <c r="L2192">
        <f t="shared" si="35"/>
        <v>49.17</v>
      </c>
    </row>
    <row r="2193" spans="1:12">
      <c r="A2193">
        <v>41882.2916666614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</v>
      </c>
      <c r="H2193">
        <v>30.7533333333333</v>
      </c>
      <c r="I2193">
        <v>0.1</v>
      </c>
      <c r="J2193">
        <v>-2</v>
      </c>
      <c r="K2193">
        <v>2192</v>
      </c>
      <c r="L2193">
        <f t="shared" si="35"/>
        <v>245.733333333333</v>
      </c>
    </row>
    <row r="2194" spans="1:12">
      <c r="A2194">
        <v>41882.333333328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</v>
      </c>
      <c r="H2194">
        <v>28.0883333333333</v>
      </c>
      <c r="I2194">
        <v>27.8333333333333</v>
      </c>
      <c r="J2194">
        <v>-2</v>
      </c>
      <c r="K2194">
        <v>2193</v>
      </c>
      <c r="L2194">
        <f t="shared" si="35"/>
        <v>176.403448275862</v>
      </c>
    </row>
    <row r="2195" spans="1:12">
      <c r="A2195">
        <v>41882.3749999947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</v>
      </c>
      <c r="H2195">
        <v>28.245</v>
      </c>
      <c r="I2195">
        <v>27.6083333333333</v>
      </c>
      <c r="J2195">
        <v>-2</v>
      </c>
      <c r="K2195">
        <v>2194</v>
      </c>
      <c r="L2195">
        <f t="shared" si="35"/>
        <v>307.429032258064</v>
      </c>
    </row>
    <row r="2196" spans="1:12">
      <c r="A2196">
        <v>41882.4166666613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</v>
      </c>
      <c r="H2196">
        <v>28.5083333333333</v>
      </c>
      <c r="I2196">
        <v>24.3833333333333</v>
      </c>
      <c r="J2196">
        <v>-2</v>
      </c>
      <c r="K2196">
        <v>2195</v>
      </c>
      <c r="L2196">
        <f t="shared" si="35"/>
        <v>472.696774193548</v>
      </c>
    </row>
    <row r="2197" spans="1:12">
      <c r="A2197">
        <v>41882.458333328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570.126666666667</v>
      </c>
      <c r="H2197">
        <v>28.4216666666667</v>
      </c>
      <c r="I2197">
        <v>27.625</v>
      </c>
      <c r="J2197">
        <v>-2</v>
      </c>
      <c r="K2197">
        <v>2196</v>
      </c>
      <c r="L2197">
        <f t="shared" si="35"/>
        <v>570.126666666667</v>
      </c>
    </row>
    <row r="2198" spans="1:12">
      <c r="A2198">
        <v>41882.4999999947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380.28</v>
      </c>
      <c r="H2198">
        <v>27.1633333333333</v>
      </c>
      <c r="I2198">
        <v>24.4666666666667</v>
      </c>
      <c r="J2198">
        <v>-2</v>
      </c>
      <c r="K2198">
        <v>2197</v>
      </c>
      <c r="L2198">
        <f t="shared" si="35"/>
        <v>380.28</v>
      </c>
    </row>
    <row r="2199" spans="1:12">
      <c r="A2199">
        <v>41882.5416666613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91.4666666666667</v>
      </c>
      <c r="H2199">
        <v>24.0866666666667</v>
      </c>
      <c r="I2199">
        <v>24.45</v>
      </c>
      <c r="J2199">
        <v>-2</v>
      </c>
      <c r="K2199">
        <v>2198</v>
      </c>
      <c r="L2199">
        <f t="shared" si="35"/>
        <v>91.4666666666667</v>
      </c>
    </row>
    <row r="2200" spans="1:12">
      <c r="A2200">
        <v>41882.583333328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</v>
      </c>
      <c r="H2200">
        <v>25.0583333333333</v>
      </c>
      <c r="I2200">
        <v>24.4333333333333</v>
      </c>
      <c r="J2200">
        <v>-2</v>
      </c>
      <c r="K2200">
        <v>2199</v>
      </c>
      <c r="L2200">
        <f t="shared" si="35"/>
        <v>194.333333333333</v>
      </c>
    </row>
    <row r="2201" spans="1:12">
      <c r="A2201">
        <v>41882.6249999947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167.52</v>
      </c>
      <c r="H2201">
        <v>25.8716666666667</v>
      </c>
      <c r="I2201">
        <v>22.9</v>
      </c>
      <c r="J2201">
        <v>-2</v>
      </c>
      <c r="K2201">
        <v>2200</v>
      </c>
      <c r="L2201">
        <f t="shared" si="35"/>
        <v>167.52</v>
      </c>
    </row>
    <row r="2202" spans="1:12">
      <c r="A2202">
        <v>41882.6666666613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</v>
      </c>
      <c r="H2202">
        <v>25.7616666666667</v>
      </c>
      <c r="I2202">
        <v>24.525</v>
      </c>
      <c r="J2202">
        <v>-2</v>
      </c>
      <c r="K2202">
        <v>2201</v>
      </c>
      <c r="L2202">
        <f t="shared" si="35"/>
        <v>70.1096774193548</v>
      </c>
    </row>
    <row r="2203" spans="1:12">
      <c r="A2203">
        <v>41882.708333328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</v>
      </c>
      <c r="H2203">
        <v>25.945</v>
      </c>
      <c r="I2203">
        <v>21.2916666666667</v>
      </c>
      <c r="J2203">
        <v>-2</v>
      </c>
      <c r="K2203">
        <v>2202</v>
      </c>
      <c r="L2203">
        <f t="shared" si="35"/>
        <v>11.7933333333333</v>
      </c>
    </row>
    <row r="2204" spans="1:12">
      <c r="A2204">
        <v>41882.7499999947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</v>
      </c>
      <c r="I2204">
        <v>24.5083333333333</v>
      </c>
      <c r="J2204">
        <v>-2</v>
      </c>
      <c r="K2204">
        <v>2203</v>
      </c>
      <c r="L2204">
        <f t="shared" si="35"/>
        <v>2.9</v>
      </c>
    </row>
    <row r="2205" spans="1:12">
      <c r="A2205">
        <v>41882.7916666613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s">
        <v>241</v>
      </c>
      <c r="H2205">
        <v>25.8466666666666</v>
      </c>
      <c r="I2205">
        <v>24.525</v>
      </c>
      <c r="J2205">
        <v>-2</v>
      </c>
      <c r="K2205">
        <v>2204</v>
      </c>
      <c r="L2205">
        <f t="shared" si="35"/>
        <v>0.660020608382677</v>
      </c>
    </row>
    <row r="2206" spans="1:12">
      <c r="A2206">
        <v>41882.833333328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s">
        <v>241</v>
      </c>
      <c r="H2206">
        <v>25.8483333333333</v>
      </c>
      <c r="I2206">
        <v>24.5166666666667</v>
      </c>
      <c r="J2206">
        <v>-2</v>
      </c>
      <c r="K2206">
        <v>2205</v>
      </c>
      <c r="L2206">
        <f t="shared" si="35"/>
        <v>0.538337314859054</v>
      </c>
    </row>
    <row r="2207" spans="1:12">
      <c r="A2207">
        <v>41882.8749999947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s">
        <v>241</v>
      </c>
      <c r="H2207">
        <v>25.9083333333333</v>
      </c>
      <c r="I2207">
        <v>0.816666666666666</v>
      </c>
      <c r="J2207">
        <v>-2</v>
      </c>
      <c r="K2207">
        <v>2206</v>
      </c>
      <c r="L2207">
        <f t="shared" si="35"/>
        <v>0.549610016420361</v>
      </c>
    </row>
    <row r="2208" spans="1:12">
      <c r="A2208">
        <v>41882.9166666613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s">
        <v>241</v>
      </c>
      <c r="H2208">
        <v>26.0333333333333</v>
      </c>
      <c r="I2208">
        <v>0.1</v>
      </c>
      <c r="J2208">
        <v>-2</v>
      </c>
      <c r="K2208">
        <v>2207</v>
      </c>
      <c r="L2208">
        <f t="shared" si="35"/>
        <v>0.594273261859469</v>
      </c>
    </row>
    <row r="2209" spans="1:12">
      <c r="A2209">
        <v>41882.958333328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s">
        <v>241</v>
      </c>
      <c r="H2209">
        <v>26.1166666666667</v>
      </c>
      <c r="I2209">
        <v>0.1</v>
      </c>
      <c r="J2209">
        <v>-2</v>
      </c>
      <c r="K2209">
        <v>2208</v>
      </c>
      <c r="L2209">
        <f t="shared" si="35"/>
        <v>0.424779055099252</v>
      </c>
    </row>
    <row r="2210" spans="1:12">
      <c r="A2210">
        <v>41882.9999999946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s">
        <v>241</v>
      </c>
      <c r="H2210">
        <v>25.9116666666667</v>
      </c>
      <c r="I2210">
        <v>0.1</v>
      </c>
      <c r="J2210">
        <v>-2</v>
      </c>
      <c r="K2210">
        <v>2209</v>
      </c>
      <c r="L2210">
        <f t="shared" si="35"/>
        <v>0.349460884624169</v>
      </c>
    </row>
    <row r="2211" spans="1:12">
      <c r="A2211">
        <v>41883.0416666613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s">
        <v>241</v>
      </c>
      <c r="H2211">
        <v>25.47</v>
      </c>
      <c r="I2211">
        <v>0.1</v>
      </c>
      <c r="J2211">
        <v>-1</v>
      </c>
      <c r="K2211">
        <v>2210</v>
      </c>
      <c r="L2211">
        <f t="shared" si="35"/>
        <v>0.386152044240861</v>
      </c>
    </row>
    <row r="2212" spans="1:12">
      <c r="A2212">
        <v>41883.083333328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s">
        <v>241</v>
      </c>
      <c r="H2212">
        <v>25.2466666666667</v>
      </c>
      <c r="I2212">
        <v>0.1</v>
      </c>
      <c r="J2212">
        <v>-1</v>
      </c>
      <c r="K2212">
        <v>2211</v>
      </c>
      <c r="L2212">
        <f t="shared" si="35"/>
        <v>0.360825464179156</v>
      </c>
    </row>
    <row r="2213" spans="1:12">
      <c r="A2213">
        <v>41883.1249999946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s">
        <v>241</v>
      </c>
      <c r="H2213">
        <v>25.2983333333333</v>
      </c>
      <c r="I2213">
        <v>0.1</v>
      </c>
      <c r="J2213">
        <v>-1</v>
      </c>
      <c r="K2213">
        <v>2212</v>
      </c>
      <c r="L2213">
        <f t="shared" si="35"/>
        <v>0.357045018207173</v>
      </c>
    </row>
    <row r="2214" spans="1:12">
      <c r="A2214">
        <v>41883.1666666613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0.141666666666667</v>
      </c>
      <c r="H2214">
        <v>25.3416666666667</v>
      </c>
      <c r="I2214">
        <v>0.1</v>
      </c>
      <c r="J2214">
        <v>-1</v>
      </c>
      <c r="K2214">
        <v>2213</v>
      </c>
      <c r="L2214">
        <f t="shared" si="35"/>
        <v>0.141666666666667</v>
      </c>
    </row>
    <row r="2215" spans="1:12">
      <c r="A2215">
        <v>41883.208333328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0.667857142857143</v>
      </c>
      <c r="H2215">
        <v>25.3762711864407</v>
      </c>
      <c r="I2215">
        <v>0.1</v>
      </c>
      <c r="J2215">
        <v>-1</v>
      </c>
      <c r="K2215">
        <v>2214</v>
      </c>
      <c r="L2215">
        <f t="shared" si="35"/>
        <v>0.667857142857143</v>
      </c>
    </row>
    <row r="2216" spans="1:12">
      <c r="A2216">
        <v>41883.2499999946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</v>
      </c>
      <c r="H2216">
        <v>24.4633333333333</v>
      </c>
      <c r="I2216">
        <v>0.1</v>
      </c>
      <c r="J2216">
        <v>-1</v>
      </c>
      <c r="K2216">
        <v>2215</v>
      </c>
      <c r="L2216">
        <f t="shared" si="35"/>
        <v>10.3233333333333</v>
      </c>
    </row>
    <row r="2217" spans="1:12">
      <c r="A2217">
        <v>41883.2916666613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</v>
      </c>
      <c r="H2217">
        <v>24.9333333333333</v>
      </c>
      <c r="I2217">
        <v>27.7916666666667</v>
      </c>
      <c r="J2217">
        <v>-1</v>
      </c>
      <c r="K2217">
        <v>2216</v>
      </c>
      <c r="L2217">
        <f t="shared" si="35"/>
        <v>38.25625</v>
      </c>
    </row>
    <row r="2218" spans="1:12">
      <c r="A2218">
        <v>41883.333333328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</v>
      </c>
      <c r="H2218">
        <v>25.89</v>
      </c>
      <c r="I2218">
        <v>27.65</v>
      </c>
      <c r="J2218">
        <v>-1</v>
      </c>
      <c r="K2218">
        <v>2217</v>
      </c>
      <c r="L2218">
        <f t="shared" si="35"/>
        <v>188.323333333333</v>
      </c>
    </row>
    <row r="2219" spans="1:12">
      <c r="A2219">
        <v>41883.3749999946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</v>
      </c>
      <c r="H2219">
        <v>28.29</v>
      </c>
      <c r="I2219">
        <v>27.6916666666667</v>
      </c>
      <c r="J2219">
        <v>-1</v>
      </c>
      <c r="K2219">
        <v>2218</v>
      </c>
      <c r="L2219">
        <f t="shared" si="35"/>
        <v>527.663333333333</v>
      </c>
    </row>
    <row r="2220" spans="1:12">
      <c r="A2220">
        <v>41883.4166666613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</v>
      </c>
      <c r="H2220">
        <v>29.665</v>
      </c>
      <c r="I2220">
        <v>27.7461538461538</v>
      </c>
      <c r="J2220">
        <v>-1</v>
      </c>
      <c r="K2220">
        <v>2219</v>
      </c>
      <c r="L2220">
        <f t="shared" si="35"/>
        <v>558.561538461538</v>
      </c>
    </row>
    <row r="2221" spans="1:12">
      <c r="A2221">
        <v>41883.458333328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669.81</v>
      </c>
      <c r="H2221">
        <v>29.79</v>
      </c>
      <c r="I2221">
        <v>27.8166666666667</v>
      </c>
      <c r="J2221">
        <v>-1</v>
      </c>
      <c r="K2221">
        <v>2220</v>
      </c>
      <c r="L2221">
        <f t="shared" si="35"/>
        <v>669.81</v>
      </c>
    </row>
    <row r="2222" spans="1:12">
      <c r="A2222">
        <v>41883.4999999946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603.736666666667</v>
      </c>
      <c r="H2222">
        <v>29.07</v>
      </c>
      <c r="I2222">
        <v>27.8666666666667</v>
      </c>
      <c r="J2222">
        <v>-1</v>
      </c>
      <c r="K2222">
        <v>2221</v>
      </c>
      <c r="L2222">
        <f t="shared" si="35"/>
        <v>603.736666666667</v>
      </c>
    </row>
    <row r="2223" spans="1:12">
      <c r="A2223">
        <v>41883.5416666613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</v>
      </c>
      <c r="H2223">
        <v>29.285</v>
      </c>
      <c r="I2223">
        <v>27.9</v>
      </c>
      <c r="J2223">
        <v>-1</v>
      </c>
      <c r="K2223">
        <v>2222</v>
      </c>
      <c r="L2223">
        <f t="shared" si="35"/>
        <v>213.738709677419</v>
      </c>
    </row>
    <row r="2224" spans="1:12">
      <c r="A2224">
        <v>41883.5833333279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176.216666666667</v>
      </c>
      <c r="H2224">
        <v>28.8833333333333</v>
      </c>
      <c r="I2224">
        <v>27.9307692307692</v>
      </c>
      <c r="J2224">
        <v>-1</v>
      </c>
      <c r="K2224">
        <v>2223</v>
      </c>
      <c r="L2224">
        <f t="shared" si="35"/>
        <v>176.216666666667</v>
      </c>
    </row>
    <row r="2225" spans="1:12">
      <c r="A2225">
        <v>41883.6249999946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172.546666666667</v>
      </c>
      <c r="H2225">
        <v>28.725</v>
      </c>
      <c r="I2225">
        <v>27.9416666666667</v>
      </c>
      <c r="J2225">
        <v>-1</v>
      </c>
      <c r="K2225">
        <v>2224</v>
      </c>
      <c r="L2225">
        <f t="shared" si="35"/>
        <v>172.546666666667</v>
      </c>
    </row>
    <row r="2226" spans="1:12">
      <c r="A2226">
        <v>41883.6666666613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136.516666666667</v>
      </c>
      <c r="H2226">
        <v>29.4016666666667</v>
      </c>
      <c r="I2226">
        <v>27.9166666666667</v>
      </c>
      <c r="J2226">
        <v>-1</v>
      </c>
      <c r="K2226">
        <v>2225</v>
      </c>
      <c r="L2226">
        <f t="shared" si="35"/>
        <v>136.516666666667</v>
      </c>
    </row>
    <row r="2227" spans="1:12">
      <c r="A2227">
        <v>41883.7083333279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</v>
      </c>
      <c r="H2227">
        <v>28.2683333333333</v>
      </c>
      <c r="I2227">
        <v>27.9166666666667</v>
      </c>
      <c r="J2227">
        <v>-1</v>
      </c>
      <c r="K2227">
        <v>2226</v>
      </c>
      <c r="L2227">
        <f t="shared" si="35"/>
        <v>33.6037037037037</v>
      </c>
    </row>
    <row r="2228" spans="1:12">
      <c r="A2228">
        <v>41883.7499999946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s">
        <v>241</v>
      </c>
      <c r="H2228">
        <v>27.0383333333333</v>
      </c>
      <c r="I2228">
        <v>27.9333333333333</v>
      </c>
      <c r="J2228">
        <v>-1</v>
      </c>
      <c r="K2228">
        <v>2227</v>
      </c>
      <c r="L2228">
        <f t="shared" si="35"/>
        <v>9.45190831709597</v>
      </c>
    </row>
    <row r="2229" spans="1:12">
      <c r="A2229">
        <v>41883.7916666613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s">
        <v>241</v>
      </c>
      <c r="H2229">
        <v>26.405</v>
      </c>
      <c r="I2229">
        <v>27.9416666666667</v>
      </c>
      <c r="J2229">
        <v>-1</v>
      </c>
      <c r="K2229">
        <v>2228</v>
      </c>
      <c r="L2229">
        <f t="shared" si="35"/>
        <v>0.660020608382677</v>
      </c>
    </row>
    <row r="2230" spans="1:12">
      <c r="A2230">
        <v>41883.8333333279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s">
        <v>241</v>
      </c>
      <c r="H2230">
        <v>26.2133333333333</v>
      </c>
      <c r="I2230">
        <v>27.9166666666667</v>
      </c>
      <c r="J2230">
        <v>-1</v>
      </c>
      <c r="K2230">
        <v>2229</v>
      </c>
      <c r="L2230">
        <f t="shared" si="35"/>
        <v>0.538337314859054</v>
      </c>
    </row>
    <row r="2231" spans="1:12">
      <c r="A2231">
        <v>41883.8749999946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s">
        <v>241</v>
      </c>
      <c r="H2231">
        <v>25.7933333333333</v>
      </c>
      <c r="I2231">
        <v>27.925</v>
      </c>
      <c r="J2231">
        <v>-1</v>
      </c>
      <c r="K2231">
        <v>2230</v>
      </c>
      <c r="L2231">
        <f t="shared" si="35"/>
        <v>0.549610016420361</v>
      </c>
    </row>
    <row r="2232" spans="1:12">
      <c r="A2232">
        <v>41883.9166666613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s">
        <v>241</v>
      </c>
      <c r="H2232">
        <v>25.4</v>
      </c>
      <c r="I2232">
        <v>1.51666666666667</v>
      </c>
      <c r="J2232">
        <v>-1</v>
      </c>
      <c r="K2232">
        <v>2231</v>
      </c>
      <c r="L2232">
        <f t="shared" si="35"/>
        <v>0.594273261859469</v>
      </c>
    </row>
    <row r="2233" spans="1:12">
      <c r="A2233">
        <v>41883.9583333279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s">
        <v>241</v>
      </c>
      <c r="H2233">
        <v>25.21</v>
      </c>
      <c r="I2233">
        <v>0.1</v>
      </c>
      <c r="J2233">
        <v>-1</v>
      </c>
      <c r="K2233">
        <v>2232</v>
      </c>
      <c r="L2233">
        <f t="shared" si="35"/>
        <v>0.424779055099252</v>
      </c>
    </row>
    <row r="2234" spans="1:12">
      <c r="A2234">
        <v>41883.9999999946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s">
        <v>241</v>
      </c>
      <c r="H2234">
        <v>25.1066666666667</v>
      </c>
      <c r="I2234">
        <v>0.1</v>
      </c>
      <c r="J2234">
        <v>-1</v>
      </c>
      <c r="K2234">
        <v>2233</v>
      </c>
      <c r="L2234">
        <f t="shared" si="35"/>
        <v>0.349460884624169</v>
      </c>
    </row>
    <row r="2235" spans="1:12">
      <c r="A2235">
        <v>41884.0416666613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s">
        <v>241</v>
      </c>
      <c r="H2235">
        <v>24.955</v>
      </c>
      <c r="I2235">
        <v>0.1</v>
      </c>
      <c r="J2235">
        <v>-2</v>
      </c>
      <c r="K2235">
        <v>2234</v>
      </c>
      <c r="L2235">
        <f t="shared" si="35"/>
        <v>0.386152044240861</v>
      </c>
    </row>
    <row r="2236" spans="1:12">
      <c r="A2236">
        <v>41884.0833333279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s">
        <v>241</v>
      </c>
      <c r="H2236">
        <v>24.6316666666667</v>
      </c>
      <c r="I2236">
        <v>0.1</v>
      </c>
      <c r="J2236">
        <v>-2</v>
      </c>
      <c r="K2236">
        <v>2235</v>
      </c>
      <c r="L2236">
        <f t="shared" si="35"/>
        <v>0.360825464179156</v>
      </c>
    </row>
    <row r="2237" spans="1:12">
      <c r="A2237">
        <v>41884.1249999946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s">
        <v>241</v>
      </c>
      <c r="H2237">
        <v>24.635</v>
      </c>
      <c r="I2237">
        <v>0.108333333333333</v>
      </c>
      <c r="J2237">
        <v>-2</v>
      </c>
      <c r="K2237">
        <v>2236</v>
      </c>
      <c r="L2237">
        <f t="shared" si="35"/>
        <v>0.357045018207173</v>
      </c>
    </row>
    <row r="2238" spans="1:12">
      <c r="A2238">
        <v>41884.1666666612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s">
        <v>241</v>
      </c>
      <c r="H2238">
        <v>24.52</v>
      </c>
      <c r="I2238">
        <v>0.1</v>
      </c>
      <c r="J2238">
        <v>-2</v>
      </c>
      <c r="K2238">
        <v>2237</v>
      </c>
      <c r="L2238">
        <f t="shared" si="35"/>
        <v>1.02446706828525</v>
      </c>
    </row>
    <row r="2239" spans="1:12">
      <c r="A2239">
        <v>41884.2083333279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15.0684210526316</v>
      </c>
      <c r="H2239">
        <v>24.5783333333333</v>
      </c>
      <c r="I2239">
        <v>0.1</v>
      </c>
      <c r="J2239">
        <v>-2</v>
      </c>
      <c r="K2239">
        <v>2238</v>
      </c>
      <c r="L2239">
        <f t="shared" si="35"/>
        <v>15.0684210526316</v>
      </c>
    </row>
    <row r="2240" spans="1:12">
      <c r="A2240">
        <v>41884.2499999946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63.07</v>
      </c>
      <c r="H2240">
        <v>25.145</v>
      </c>
      <c r="I2240">
        <v>0.1</v>
      </c>
      <c r="J2240">
        <v>-2</v>
      </c>
      <c r="K2240">
        <v>2239</v>
      </c>
      <c r="L2240">
        <f t="shared" si="35"/>
        <v>63.07</v>
      </c>
    </row>
    <row r="2241" spans="1:12">
      <c r="A2241">
        <v>41884.2916666612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202.056666666667</v>
      </c>
      <c r="H2241">
        <v>25.995</v>
      </c>
      <c r="I2241">
        <v>27.9</v>
      </c>
      <c r="J2241">
        <v>-2</v>
      </c>
      <c r="K2241">
        <v>2240</v>
      </c>
      <c r="L2241">
        <f t="shared" si="35"/>
        <v>202.056666666667</v>
      </c>
    </row>
    <row r="2242" spans="1:12">
      <c r="A2242">
        <v>41884.3333333279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452.556666666667</v>
      </c>
      <c r="H2242">
        <v>27.8833333333333</v>
      </c>
      <c r="I2242">
        <v>27.7083333333333</v>
      </c>
      <c r="J2242">
        <v>-2</v>
      </c>
      <c r="K2242">
        <v>2241</v>
      </c>
      <c r="L2242">
        <f t="shared" si="35"/>
        <v>452.556666666667</v>
      </c>
    </row>
    <row r="2243" spans="1:12">
      <c r="A2243">
        <v>41884.3749999946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</v>
      </c>
      <c r="H2243">
        <v>29.0186440677966</v>
      </c>
      <c r="I2243">
        <v>27.725</v>
      </c>
      <c r="J2243">
        <v>-2</v>
      </c>
      <c r="K2243">
        <v>2242</v>
      </c>
      <c r="L2243">
        <f t="shared" ref="L2243:L2306" si="36">IF(G2243&lt;&gt;" ",G2243,VLOOKUP(E2243,$M$1:$N$24,2,FALSE))</f>
        <v>406.83</v>
      </c>
    </row>
    <row r="2244" spans="1:12">
      <c r="A2244">
        <v>41884.4166666612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</v>
      </c>
      <c r="H2244">
        <v>29.96</v>
      </c>
      <c r="I2244">
        <v>27.8</v>
      </c>
      <c r="J2244">
        <v>-2</v>
      </c>
      <c r="K2244">
        <v>2243</v>
      </c>
      <c r="L2244">
        <f t="shared" si="36"/>
        <v>499.796774193548</v>
      </c>
    </row>
    <row r="2245" spans="1:12">
      <c r="A2245">
        <v>41884.4583333279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31.2716666666667</v>
      </c>
      <c r="I2245">
        <v>27.8083333333333</v>
      </c>
      <c r="J2245">
        <v>-2</v>
      </c>
      <c r="K2245">
        <v>2244</v>
      </c>
      <c r="L2245">
        <f t="shared" si="36"/>
        <v>822.86</v>
      </c>
    </row>
    <row r="2246" spans="1:12">
      <c r="A2246">
        <v>41884.4999999946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</v>
      </c>
      <c r="H2246">
        <v>32.585</v>
      </c>
      <c r="I2246">
        <v>27.85</v>
      </c>
      <c r="J2246">
        <v>-2</v>
      </c>
      <c r="K2246">
        <v>2245</v>
      </c>
      <c r="L2246">
        <f t="shared" si="36"/>
        <v>713.163333333333</v>
      </c>
    </row>
    <row r="2247" spans="1:12">
      <c r="A2247">
        <v>41884.5416666612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</v>
      </c>
      <c r="H2247">
        <v>32.6559322033898</v>
      </c>
      <c r="I2247">
        <v>27.925</v>
      </c>
      <c r="J2247">
        <v>-2</v>
      </c>
      <c r="K2247">
        <v>2246</v>
      </c>
      <c r="L2247">
        <f t="shared" si="36"/>
        <v>564.323333333333</v>
      </c>
    </row>
    <row r="2248" spans="1:12">
      <c r="A2248">
        <v>41884.5833333279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</v>
      </c>
      <c r="H2248">
        <v>33.0133333333333</v>
      </c>
      <c r="I2248">
        <v>28.0333333333333</v>
      </c>
      <c r="J2248">
        <v>-2</v>
      </c>
      <c r="K2248">
        <v>2247</v>
      </c>
      <c r="L2248">
        <f t="shared" si="36"/>
        <v>455.113333333333</v>
      </c>
    </row>
    <row r="2249" spans="1:12">
      <c r="A2249">
        <v>41884.6249999946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341.887096774194</v>
      </c>
      <c r="H2249">
        <v>32.9366666666667</v>
      </c>
      <c r="I2249">
        <v>28.0333333333333</v>
      </c>
      <c r="J2249">
        <v>-2</v>
      </c>
      <c r="K2249">
        <v>2248</v>
      </c>
      <c r="L2249">
        <f t="shared" si="36"/>
        <v>341.887096774194</v>
      </c>
    </row>
    <row r="2250" spans="1:12">
      <c r="A2250">
        <v>41884.6666666612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174.316666666667</v>
      </c>
      <c r="H2250">
        <v>32.385</v>
      </c>
      <c r="I2250">
        <v>28.0333333333333</v>
      </c>
      <c r="J2250">
        <v>-2</v>
      </c>
      <c r="K2250">
        <v>2249</v>
      </c>
      <c r="L2250">
        <f t="shared" si="36"/>
        <v>174.316666666667</v>
      </c>
    </row>
    <row r="2251" spans="1:12">
      <c r="A2251">
        <v>41884.7083333279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17.0263157894737</v>
      </c>
      <c r="H2251">
        <v>31.54</v>
      </c>
      <c r="I2251">
        <v>28.05</v>
      </c>
      <c r="J2251">
        <v>-2</v>
      </c>
      <c r="K2251">
        <v>2250</v>
      </c>
      <c r="L2251">
        <f t="shared" si="36"/>
        <v>17.0263157894737</v>
      </c>
    </row>
    <row r="2252" spans="1:12">
      <c r="A2252">
        <v>41884.7499999945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s">
        <v>241</v>
      </c>
      <c r="H2252">
        <v>30.11</v>
      </c>
      <c r="I2252">
        <v>28.0833333333333</v>
      </c>
      <c r="J2252">
        <v>-2</v>
      </c>
      <c r="K2252">
        <v>2251</v>
      </c>
      <c r="L2252">
        <f t="shared" si="36"/>
        <v>9.45190831709597</v>
      </c>
    </row>
    <row r="2253" spans="1:12">
      <c r="A2253">
        <v>41884.7916666612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s">
        <v>241</v>
      </c>
      <c r="H2253">
        <v>26.3833333333333</v>
      </c>
      <c r="I2253">
        <v>28.1166666666667</v>
      </c>
      <c r="J2253">
        <v>-2</v>
      </c>
      <c r="K2253">
        <v>2252</v>
      </c>
      <c r="L2253">
        <f t="shared" si="36"/>
        <v>0.660020608382677</v>
      </c>
    </row>
    <row r="2254" spans="1:12">
      <c r="A2254">
        <v>41884.8333333279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s">
        <v>241</v>
      </c>
      <c r="H2254">
        <v>25.5233333333333</v>
      </c>
      <c r="I2254">
        <v>28.1083333333333</v>
      </c>
      <c r="J2254">
        <v>-2</v>
      </c>
      <c r="K2254">
        <v>2253</v>
      </c>
      <c r="L2254">
        <f t="shared" si="36"/>
        <v>0.538337314859054</v>
      </c>
    </row>
    <row r="2255" spans="1:12">
      <c r="A2255">
        <v>41884.8749999945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s">
        <v>241</v>
      </c>
      <c r="H2255">
        <v>25.1066666666667</v>
      </c>
      <c r="I2255">
        <v>28.05</v>
      </c>
      <c r="J2255">
        <v>-2</v>
      </c>
      <c r="K2255">
        <v>2254</v>
      </c>
      <c r="L2255">
        <f t="shared" si="36"/>
        <v>0.549610016420361</v>
      </c>
    </row>
    <row r="2256" spans="1:12">
      <c r="A2256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s">
        <v>241</v>
      </c>
      <c r="H2256">
        <v>24.0983333333333</v>
      </c>
      <c r="I2256">
        <v>1.51666666666667</v>
      </c>
      <c r="J2256">
        <v>-2</v>
      </c>
      <c r="K2256">
        <v>2255</v>
      </c>
      <c r="L2256">
        <f t="shared" si="36"/>
        <v>0.594273261859469</v>
      </c>
    </row>
    <row r="2257" spans="1:12">
      <c r="A2257">
        <v>41884.9583333279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s">
        <v>241</v>
      </c>
      <c r="H2257">
        <v>23.3833333333333</v>
      </c>
      <c r="I2257">
        <v>0.1</v>
      </c>
      <c r="J2257">
        <v>-2</v>
      </c>
      <c r="K2257">
        <v>2256</v>
      </c>
      <c r="L2257">
        <f t="shared" si="36"/>
        <v>0.424779055099252</v>
      </c>
    </row>
    <row r="2258" spans="1:12">
      <c r="A2258">
        <v>41884.9999999945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s">
        <v>241</v>
      </c>
      <c r="H2258">
        <v>25</v>
      </c>
      <c r="I2258">
        <v>0.1</v>
      </c>
      <c r="J2258">
        <v>-2</v>
      </c>
      <c r="K2258">
        <v>2257</v>
      </c>
      <c r="L2258">
        <f t="shared" si="36"/>
        <v>0.349460884624169</v>
      </c>
    </row>
    <row r="2259" spans="1:12">
      <c r="A2259">
        <v>41885.0416666612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</v>
      </c>
      <c r="H2259">
        <v>25</v>
      </c>
      <c r="I2259">
        <v>0.1</v>
      </c>
      <c r="J2259">
        <v>-2</v>
      </c>
      <c r="K2259">
        <v>2258</v>
      </c>
      <c r="L2259">
        <f t="shared" si="36"/>
        <v>0.15</v>
      </c>
    </row>
    <row r="2260" spans="1:12">
      <c r="A2260">
        <v>41885.0833333279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0.1</v>
      </c>
      <c r="J2260">
        <v>-2</v>
      </c>
      <c r="K2260">
        <v>2259</v>
      </c>
      <c r="L2260">
        <f t="shared" si="36"/>
        <v>0.125</v>
      </c>
    </row>
    <row r="2261" spans="1:12">
      <c r="A2261">
        <v>41885.1249999945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</v>
      </c>
      <c r="H2261">
        <v>25</v>
      </c>
      <c r="I2261">
        <v>0.1</v>
      </c>
      <c r="J2261">
        <v>-2</v>
      </c>
      <c r="K2261">
        <v>2260</v>
      </c>
      <c r="L2261">
        <f t="shared" si="36"/>
        <v>0.23</v>
      </c>
    </row>
    <row r="2262" spans="1:12">
      <c r="A2262">
        <v>41885.1666666612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s">
        <v>241</v>
      </c>
      <c r="H2262">
        <v>25</v>
      </c>
      <c r="I2262">
        <v>0.108333333333333</v>
      </c>
      <c r="J2262">
        <v>-2</v>
      </c>
      <c r="K2262">
        <v>2261</v>
      </c>
      <c r="L2262">
        <f t="shared" si="36"/>
        <v>1.02446706828525</v>
      </c>
    </row>
    <row r="2263" spans="1:12">
      <c r="A2263">
        <v>41885.2083333278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0.1</v>
      </c>
      <c r="J2263">
        <v>-2</v>
      </c>
      <c r="K2263">
        <v>2262</v>
      </c>
      <c r="L2263">
        <f t="shared" si="36"/>
        <v>0.5</v>
      </c>
    </row>
    <row r="2264" spans="1:12">
      <c r="A2264">
        <v>41885.2499999945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15.1423076923077</v>
      </c>
      <c r="H2264">
        <v>23</v>
      </c>
      <c r="I2264">
        <v>0.1</v>
      </c>
      <c r="J2264">
        <v>-2</v>
      </c>
      <c r="K2264">
        <v>2263</v>
      </c>
      <c r="L2264">
        <f t="shared" si="36"/>
        <v>15.1423076923077</v>
      </c>
    </row>
    <row r="2265" spans="1:12">
      <c r="A2265">
        <v>41885.2916666612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27.9166666666667</v>
      </c>
      <c r="J2265">
        <v>-2</v>
      </c>
      <c r="K2265">
        <v>2264</v>
      </c>
      <c r="L2265">
        <f t="shared" si="36"/>
        <v>17.5</v>
      </c>
    </row>
    <row r="2266" spans="1:12">
      <c r="A2266">
        <v>41885.3333333278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60.4193548387097</v>
      </c>
      <c r="H2266">
        <v>23</v>
      </c>
      <c r="I2266">
        <v>27.775</v>
      </c>
      <c r="J2266">
        <v>-2</v>
      </c>
      <c r="K2266">
        <v>2265</v>
      </c>
      <c r="L2266">
        <f t="shared" si="36"/>
        <v>60.4193548387097</v>
      </c>
    </row>
    <row r="2267" spans="1:12">
      <c r="A2267">
        <v>41885.3749999945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</v>
      </c>
      <c r="H2267">
        <v>24</v>
      </c>
      <c r="I2267">
        <v>27.775</v>
      </c>
      <c r="J2267">
        <v>-2</v>
      </c>
      <c r="K2267">
        <v>2266</v>
      </c>
      <c r="L2267">
        <f t="shared" si="36"/>
        <v>49.4033333333333</v>
      </c>
    </row>
    <row r="2268" spans="1:12">
      <c r="A2268">
        <v>41885.4166666612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</v>
      </c>
      <c r="H2268">
        <v>22</v>
      </c>
      <c r="I2268">
        <v>27.8083333333333</v>
      </c>
      <c r="J2268">
        <v>-2</v>
      </c>
      <c r="K2268">
        <v>2267</v>
      </c>
      <c r="L2268">
        <f t="shared" si="36"/>
        <v>74.7133333333333</v>
      </c>
    </row>
    <row r="2269" spans="1:12">
      <c r="A2269">
        <v>41885.4583333278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98.73</v>
      </c>
      <c r="H2269">
        <v>24</v>
      </c>
      <c r="I2269">
        <v>27.875</v>
      </c>
      <c r="J2269">
        <v>-2</v>
      </c>
      <c r="K2269">
        <v>2268</v>
      </c>
      <c r="L2269">
        <f t="shared" si="36"/>
        <v>98.73</v>
      </c>
    </row>
    <row r="2270" spans="1:12">
      <c r="A2270">
        <v>41885.4999999945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181.71</v>
      </c>
      <c r="H2270">
        <v>24</v>
      </c>
      <c r="I2270">
        <v>27.875</v>
      </c>
      <c r="J2270">
        <v>-2</v>
      </c>
      <c r="K2270">
        <v>2269</v>
      </c>
      <c r="L2270">
        <f t="shared" si="36"/>
        <v>181.71</v>
      </c>
    </row>
    <row r="2271" spans="1:12">
      <c r="A2271">
        <v>41885.5416666612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27.8916666666667</v>
      </c>
      <c r="J2271">
        <v>-2</v>
      </c>
      <c r="K2271">
        <v>2270</v>
      </c>
      <c r="L2271">
        <f t="shared" si="36"/>
        <v>170.09</v>
      </c>
    </row>
    <row r="2272" spans="1:12">
      <c r="A2272">
        <v>41885.5833333278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</v>
      </c>
      <c r="H2272">
        <v>26</v>
      </c>
      <c r="I2272">
        <v>27.8583333333333</v>
      </c>
      <c r="J2272">
        <v>-2</v>
      </c>
      <c r="K2272">
        <v>2271</v>
      </c>
      <c r="L2272">
        <f t="shared" si="36"/>
        <v>266.15</v>
      </c>
    </row>
    <row r="2273" spans="1:12">
      <c r="A2273">
        <v>41885.6249999945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</v>
      </c>
      <c r="H2273">
        <v>25</v>
      </c>
      <c r="I2273">
        <v>27.8666666666667</v>
      </c>
      <c r="J2273">
        <v>-2</v>
      </c>
      <c r="K2273">
        <v>2272</v>
      </c>
      <c r="L2273">
        <f t="shared" si="36"/>
        <v>208.853333333333</v>
      </c>
    </row>
    <row r="2274" spans="1:12">
      <c r="A2274">
        <v>41885.6666666612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</v>
      </c>
      <c r="H2274">
        <v>27</v>
      </c>
      <c r="I2274">
        <v>27.8583333333333</v>
      </c>
      <c r="J2274">
        <v>-2</v>
      </c>
      <c r="K2274">
        <v>2273</v>
      </c>
      <c r="L2274">
        <f t="shared" si="36"/>
        <v>103.063333333333</v>
      </c>
    </row>
    <row r="2275" spans="1:12">
      <c r="A2275">
        <v>41885.7083333278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</v>
      </c>
      <c r="H2275">
        <v>26</v>
      </c>
      <c r="I2275">
        <v>24.6666666666667</v>
      </c>
      <c r="J2275">
        <v>-2</v>
      </c>
      <c r="K2275">
        <v>2274</v>
      </c>
      <c r="L2275">
        <f t="shared" si="36"/>
        <v>37.4133333333333</v>
      </c>
    </row>
    <row r="2276" spans="1:12">
      <c r="A2276">
        <v>41885.7499999945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27.8916666666667</v>
      </c>
      <c r="J2276">
        <v>-2</v>
      </c>
      <c r="K2276">
        <v>2275</v>
      </c>
      <c r="L2276">
        <f t="shared" si="36"/>
        <v>1.2</v>
      </c>
    </row>
    <row r="2277" spans="1:12">
      <c r="A2277">
        <v>41885.7916666611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s">
        <v>241</v>
      </c>
      <c r="H2277">
        <v>25</v>
      </c>
      <c r="I2277">
        <v>23.0166666666667</v>
      </c>
      <c r="J2277">
        <v>-2</v>
      </c>
      <c r="K2277">
        <v>2276</v>
      </c>
      <c r="L2277">
        <f t="shared" si="36"/>
        <v>0.660020608382677</v>
      </c>
    </row>
    <row r="2278" spans="1:12">
      <c r="A2278">
        <v>41885.8333333278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s">
        <v>241</v>
      </c>
      <c r="H2278">
        <v>25</v>
      </c>
      <c r="I2278">
        <v>24.6583333333333</v>
      </c>
      <c r="J2278">
        <v>-2</v>
      </c>
      <c r="K2278">
        <v>2277</v>
      </c>
      <c r="L2278">
        <f t="shared" si="36"/>
        <v>0.538337314859054</v>
      </c>
    </row>
    <row r="2279" spans="1:12">
      <c r="A2279">
        <v>41885.8749999945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</v>
      </c>
      <c r="J2279">
        <v>-2</v>
      </c>
      <c r="K2279">
        <v>2278</v>
      </c>
      <c r="L2279">
        <f t="shared" si="36"/>
        <v>0.7</v>
      </c>
    </row>
    <row r="2280" spans="1:12">
      <c r="A2280">
        <v>41885.9166666611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s">
        <v>241</v>
      </c>
      <c r="H2280">
        <v>24</v>
      </c>
      <c r="I2280">
        <v>1.51666666666667</v>
      </c>
      <c r="J2280">
        <v>-2</v>
      </c>
      <c r="K2280">
        <v>2279</v>
      </c>
      <c r="L2280">
        <f t="shared" si="36"/>
        <v>0.594273261859469</v>
      </c>
    </row>
    <row r="2281" spans="1:12">
      <c r="A2281">
        <v>41885.9583333278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s">
        <v>241</v>
      </c>
      <c r="H2281">
        <v>23</v>
      </c>
      <c r="I2281">
        <v>0.1</v>
      </c>
      <c r="J2281">
        <v>-2</v>
      </c>
      <c r="K2281">
        <v>2280</v>
      </c>
      <c r="L2281">
        <f t="shared" si="36"/>
        <v>0.424779055099252</v>
      </c>
    </row>
    <row r="2282" spans="1:12">
      <c r="A2282">
        <v>41885.9999999945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s">
        <v>241</v>
      </c>
      <c r="H2282">
        <v>23</v>
      </c>
      <c r="I2282">
        <v>0.108333333333333</v>
      </c>
      <c r="J2282">
        <v>-2</v>
      </c>
      <c r="K2282">
        <v>2281</v>
      </c>
      <c r="L2282">
        <f t="shared" si="36"/>
        <v>0.349460884624169</v>
      </c>
    </row>
    <row r="2283" spans="1:12">
      <c r="A2283">
        <v>41886.0416666611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s">
        <v>241</v>
      </c>
      <c r="H2283">
        <v>22</v>
      </c>
      <c r="I2283">
        <v>0.1</v>
      </c>
      <c r="J2283">
        <v>0</v>
      </c>
      <c r="K2283">
        <v>2282</v>
      </c>
      <c r="L2283">
        <f t="shared" si="36"/>
        <v>0.386152044240861</v>
      </c>
    </row>
    <row r="2284" spans="1:12">
      <c r="A2284">
        <v>41886.0833333278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s">
        <v>241</v>
      </c>
      <c r="H2284">
        <v>22</v>
      </c>
      <c r="I2284">
        <v>0.116666666666667</v>
      </c>
      <c r="J2284">
        <v>0</v>
      </c>
      <c r="K2284">
        <v>2283</v>
      </c>
      <c r="L2284">
        <f t="shared" si="36"/>
        <v>0.360825464179156</v>
      </c>
    </row>
    <row r="2285" spans="1:12">
      <c r="A2285">
        <v>41886.1249999945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s">
        <v>241</v>
      </c>
      <c r="H2285">
        <v>21</v>
      </c>
      <c r="I2285">
        <v>0.116666666666667</v>
      </c>
      <c r="J2285">
        <v>0</v>
      </c>
      <c r="K2285">
        <v>2284</v>
      </c>
      <c r="L2285">
        <f t="shared" si="36"/>
        <v>0.357045018207173</v>
      </c>
    </row>
    <row r="2286" spans="1:12">
      <c r="A2286">
        <v>41886.1666666611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s">
        <v>241</v>
      </c>
      <c r="H2286">
        <v>21</v>
      </c>
      <c r="I2286">
        <v>0.1</v>
      </c>
      <c r="J2286">
        <v>0</v>
      </c>
      <c r="K2286">
        <v>2285</v>
      </c>
      <c r="L2286">
        <f t="shared" si="36"/>
        <v>1.02446706828525</v>
      </c>
    </row>
    <row r="2287" spans="1:12">
      <c r="A2287">
        <v>41886.2083333278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</v>
      </c>
      <c r="H2287">
        <v>21</v>
      </c>
      <c r="I2287">
        <v>0.108333333333333</v>
      </c>
      <c r="J2287">
        <v>0</v>
      </c>
      <c r="K2287">
        <v>2286</v>
      </c>
      <c r="L2287">
        <f t="shared" si="36"/>
        <v>11.8611111111111</v>
      </c>
    </row>
    <row r="2288" spans="1:12">
      <c r="A2288">
        <v>41886.2499999945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73.4866666666667</v>
      </c>
      <c r="H2288">
        <v>21</v>
      </c>
      <c r="I2288">
        <v>0.1</v>
      </c>
      <c r="J2288">
        <v>0</v>
      </c>
      <c r="K2288">
        <v>2287</v>
      </c>
      <c r="L2288">
        <f t="shared" si="36"/>
        <v>73.4866666666667</v>
      </c>
    </row>
    <row r="2289" spans="1:12">
      <c r="A2289">
        <v>41886.2916666611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244.636666666667</v>
      </c>
      <c r="H2289">
        <v>22</v>
      </c>
      <c r="I2289">
        <v>27.85</v>
      </c>
      <c r="J2289">
        <v>0</v>
      </c>
      <c r="K2289">
        <v>2288</v>
      </c>
      <c r="L2289">
        <f t="shared" si="36"/>
        <v>244.636666666667</v>
      </c>
    </row>
    <row r="2290" spans="1:12">
      <c r="A2290">
        <v>41886.3333333278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</v>
      </c>
      <c r="H2290">
        <v>24</v>
      </c>
      <c r="I2290">
        <v>24.4333333333333</v>
      </c>
      <c r="J2290">
        <v>0</v>
      </c>
      <c r="K2290">
        <v>2289</v>
      </c>
      <c r="L2290">
        <f t="shared" si="36"/>
        <v>385.2</v>
      </c>
    </row>
    <row r="2291" spans="1:12">
      <c r="A2291">
        <v>41886.3749999944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576.056666666667</v>
      </c>
      <c r="H2291">
        <v>25</v>
      </c>
      <c r="I2291">
        <v>24.3333333333333</v>
      </c>
      <c r="J2291">
        <v>0</v>
      </c>
      <c r="K2291">
        <v>2290</v>
      </c>
      <c r="L2291">
        <f t="shared" si="36"/>
        <v>576.056666666667</v>
      </c>
    </row>
    <row r="2292" spans="1:12">
      <c r="A2292">
        <v>41886.4166666611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</v>
      </c>
      <c r="H2292">
        <v>26</v>
      </c>
      <c r="I2292">
        <v>21.125</v>
      </c>
      <c r="J2292">
        <v>0</v>
      </c>
      <c r="K2292">
        <v>2291</v>
      </c>
      <c r="L2292">
        <f t="shared" si="36"/>
        <v>613.93</v>
      </c>
    </row>
    <row r="2293" spans="1:12">
      <c r="A2293">
        <v>41886.4583333278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</v>
      </c>
      <c r="H2293">
        <v>26</v>
      </c>
      <c r="I2293">
        <v>22.7583333333333</v>
      </c>
      <c r="J2293">
        <v>0</v>
      </c>
      <c r="K2293">
        <v>2292</v>
      </c>
      <c r="L2293">
        <f t="shared" si="36"/>
        <v>667.31</v>
      </c>
    </row>
    <row r="2294" spans="1:12">
      <c r="A2294">
        <v>41886.4999999944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491.206666666667</v>
      </c>
      <c r="H2294">
        <v>28</v>
      </c>
      <c r="I2294">
        <v>22.75</v>
      </c>
      <c r="J2294">
        <v>0</v>
      </c>
      <c r="K2294">
        <v>2293</v>
      </c>
      <c r="L2294">
        <f t="shared" si="36"/>
        <v>491.206666666667</v>
      </c>
    </row>
    <row r="2295" spans="1:12">
      <c r="A2295">
        <v>41886.5416666611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506</v>
      </c>
      <c r="H2295">
        <v>27</v>
      </c>
      <c r="I2295">
        <v>27.6166666666667</v>
      </c>
      <c r="J2295">
        <v>0</v>
      </c>
      <c r="K2295">
        <v>2294</v>
      </c>
      <c r="L2295">
        <f t="shared" si="36"/>
        <v>506</v>
      </c>
    </row>
    <row r="2296" spans="1:12">
      <c r="A2296">
        <v>41886.5833333278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</v>
      </c>
      <c r="H2296">
        <v>29</v>
      </c>
      <c r="I2296">
        <v>24.5</v>
      </c>
      <c r="J2296">
        <v>0</v>
      </c>
      <c r="K2296">
        <v>2295</v>
      </c>
      <c r="L2296">
        <f t="shared" si="36"/>
        <v>214.86</v>
      </c>
    </row>
    <row r="2297" spans="1:12">
      <c r="A2297">
        <v>41886.6249999944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</v>
      </c>
      <c r="H2297">
        <v>28</v>
      </c>
      <c r="I2297">
        <v>27.725</v>
      </c>
      <c r="J2297">
        <v>0</v>
      </c>
      <c r="K2297">
        <v>2296</v>
      </c>
      <c r="L2297">
        <f t="shared" si="36"/>
        <v>70.5933333333333</v>
      </c>
    </row>
    <row r="2298" spans="1:12">
      <c r="A2298">
        <v>41886.6666666611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</v>
      </c>
      <c r="H2298">
        <v>28</v>
      </c>
      <c r="I2298">
        <v>24.5333333333333</v>
      </c>
      <c r="J2298">
        <v>0</v>
      </c>
      <c r="K2298">
        <v>2297</v>
      </c>
      <c r="L2298">
        <f t="shared" si="36"/>
        <v>11.6533333333333</v>
      </c>
    </row>
    <row r="2299" spans="1:12">
      <c r="A2299">
        <v>41886.7083333278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4.06</v>
      </c>
      <c r="H2299">
        <v>27</v>
      </c>
      <c r="I2299">
        <v>22.9166666666667</v>
      </c>
      <c r="J2299">
        <v>0</v>
      </c>
      <c r="K2299">
        <v>2298</v>
      </c>
      <c r="L2299">
        <f t="shared" si="36"/>
        <v>4.06</v>
      </c>
    </row>
    <row r="2300" spans="1:12">
      <c r="A2300">
        <v>41886.7499999944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s">
        <v>241</v>
      </c>
      <c r="H2300">
        <v>26</v>
      </c>
      <c r="I2300">
        <v>19.675</v>
      </c>
      <c r="J2300">
        <v>0</v>
      </c>
      <c r="K2300">
        <v>2299</v>
      </c>
      <c r="L2300">
        <f t="shared" si="36"/>
        <v>9.45190831709597</v>
      </c>
    </row>
    <row r="2301" spans="1:12">
      <c r="A2301">
        <v>41886.7916666611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s">
        <v>241</v>
      </c>
      <c r="H2301">
        <v>27</v>
      </c>
      <c r="I2301">
        <v>18.0916666666667</v>
      </c>
      <c r="J2301">
        <v>0</v>
      </c>
      <c r="K2301">
        <v>2300</v>
      </c>
      <c r="L2301">
        <f t="shared" si="36"/>
        <v>0.660020608382677</v>
      </c>
    </row>
    <row r="2302" spans="1:12">
      <c r="A2302">
        <v>41886.8333333278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s">
        <v>241</v>
      </c>
      <c r="H2302">
        <v>26</v>
      </c>
      <c r="I2302">
        <v>21.2666666666667</v>
      </c>
      <c r="J2302">
        <v>0</v>
      </c>
      <c r="K2302">
        <v>2301</v>
      </c>
      <c r="L2302">
        <f t="shared" si="36"/>
        <v>0.538337314859054</v>
      </c>
    </row>
    <row r="2303" spans="1:12">
      <c r="A2303">
        <v>41886.8749999944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s">
        <v>241</v>
      </c>
      <c r="H2303">
        <v>25</v>
      </c>
      <c r="I2303">
        <v>19.6583333333333</v>
      </c>
      <c r="J2303">
        <v>0</v>
      </c>
      <c r="K2303">
        <v>2302</v>
      </c>
      <c r="L2303">
        <f t="shared" si="36"/>
        <v>0.549610016420361</v>
      </c>
    </row>
    <row r="2304" spans="1:12">
      <c r="A2304">
        <v>41886.9166666611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s">
        <v>241</v>
      </c>
      <c r="H2304">
        <v>25</v>
      </c>
      <c r="I2304">
        <v>1.51666666666667</v>
      </c>
      <c r="J2304">
        <v>0</v>
      </c>
      <c r="K2304">
        <v>2303</v>
      </c>
      <c r="L2304">
        <f t="shared" si="36"/>
        <v>0.594273261859469</v>
      </c>
    </row>
    <row r="2305" spans="1:12">
      <c r="A2305">
        <v>41886.9583333277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s">
        <v>241</v>
      </c>
      <c r="H2305">
        <v>24</v>
      </c>
      <c r="I2305">
        <v>0.1</v>
      </c>
      <c r="J2305">
        <v>0</v>
      </c>
      <c r="K2305">
        <v>2304</v>
      </c>
      <c r="L2305">
        <f t="shared" si="36"/>
        <v>0.424779055099252</v>
      </c>
    </row>
    <row r="2306" spans="1:12">
      <c r="A2306">
        <v>41886.9999999944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s">
        <v>241</v>
      </c>
      <c r="H2306">
        <v>24</v>
      </c>
      <c r="I2306">
        <v>0.1</v>
      </c>
      <c r="J2306">
        <v>0</v>
      </c>
      <c r="K2306">
        <v>2305</v>
      </c>
      <c r="L2306">
        <f t="shared" si="36"/>
        <v>0.349460884624169</v>
      </c>
    </row>
    <row r="2307" spans="1:12">
      <c r="A2307">
        <v>41887.0416666611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s">
        <v>241</v>
      </c>
      <c r="H2307">
        <v>24</v>
      </c>
      <c r="I2307">
        <v>0.1</v>
      </c>
      <c r="J2307">
        <v>-2</v>
      </c>
      <c r="K2307">
        <v>2306</v>
      </c>
      <c r="L2307">
        <f t="shared" ref="L2307:L2370" si="37">IF(G2307&lt;&gt;" ",G2307,VLOOKUP(E2307,$M$1:$N$24,2,FALSE))</f>
        <v>0.386152044240861</v>
      </c>
    </row>
    <row r="2308" spans="1:12">
      <c r="A2308">
        <v>41887.0833333277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s">
        <v>241</v>
      </c>
      <c r="H2308">
        <v>24</v>
      </c>
      <c r="I2308">
        <v>0.1</v>
      </c>
      <c r="J2308">
        <v>-2</v>
      </c>
      <c r="K2308">
        <v>2307</v>
      </c>
      <c r="L2308">
        <f t="shared" si="37"/>
        <v>0.360825464179156</v>
      </c>
    </row>
    <row r="2309" spans="1:12">
      <c r="A2309">
        <v>41887.1249999944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s">
        <v>241</v>
      </c>
      <c r="H2309">
        <v>24</v>
      </c>
      <c r="I2309">
        <v>0.1</v>
      </c>
      <c r="J2309">
        <v>-2</v>
      </c>
      <c r="K2309">
        <v>2308</v>
      </c>
      <c r="L2309">
        <f t="shared" si="37"/>
        <v>0.357045018207173</v>
      </c>
    </row>
    <row r="2310" spans="1:12">
      <c r="A2310">
        <v>41887.1666666611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s">
        <v>241</v>
      </c>
      <c r="H2310">
        <v>23</v>
      </c>
      <c r="I2310">
        <v>0.1</v>
      </c>
      <c r="J2310">
        <v>-2</v>
      </c>
      <c r="K2310">
        <v>2309</v>
      </c>
      <c r="L2310">
        <f t="shared" si="37"/>
        <v>1.02446706828525</v>
      </c>
    </row>
    <row r="2311" spans="1:12">
      <c r="A2311">
        <v>41887.2083333277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0.1</v>
      </c>
      <c r="J2311">
        <v>-2</v>
      </c>
      <c r="K2311">
        <v>2310</v>
      </c>
      <c r="L2311">
        <f t="shared" si="37"/>
        <v>17.3</v>
      </c>
    </row>
    <row r="2312" spans="1:12">
      <c r="A2312">
        <v>41887.2499999944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84.9241379310345</v>
      </c>
      <c r="H2312">
        <v>23</v>
      </c>
      <c r="I2312">
        <v>0.1</v>
      </c>
      <c r="J2312">
        <v>-2</v>
      </c>
      <c r="K2312">
        <v>2311</v>
      </c>
      <c r="L2312">
        <f t="shared" si="37"/>
        <v>84.9241379310345</v>
      </c>
    </row>
    <row r="2313" spans="1:12">
      <c r="A2313">
        <v>41887.2916666611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</v>
      </c>
      <c r="H2313">
        <v>24</v>
      </c>
      <c r="I2313">
        <v>27.4083333333333</v>
      </c>
      <c r="J2313">
        <v>-2</v>
      </c>
      <c r="K2313">
        <v>2312</v>
      </c>
      <c r="L2313">
        <f t="shared" si="37"/>
        <v>286.453333333333</v>
      </c>
    </row>
    <row r="2314" spans="1:12">
      <c r="A2314">
        <v>41887.3333333277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</v>
      </c>
      <c r="H2314">
        <v>26</v>
      </c>
      <c r="I2314">
        <v>18.025</v>
      </c>
      <c r="J2314">
        <v>-2</v>
      </c>
      <c r="K2314">
        <v>2313</v>
      </c>
      <c r="L2314">
        <f t="shared" si="37"/>
        <v>479.273333333333</v>
      </c>
    </row>
    <row r="2315" spans="1:12">
      <c r="A2315">
        <v>41887.3749999944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748.196666666667</v>
      </c>
      <c r="H2315">
        <v>28</v>
      </c>
      <c r="I2315">
        <v>27.55</v>
      </c>
      <c r="J2315">
        <v>-2</v>
      </c>
      <c r="K2315">
        <v>2314</v>
      </c>
      <c r="L2315">
        <f t="shared" si="37"/>
        <v>748.196666666667</v>
      </c>
    </row>
    <row r="2316" spans="1:12">
      <c r="A2316">
        <v>41887.4166666611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</v>
      </c>
      <c r="H2316">
        <v>29</v>
      </c>
      <c r="I2316">
        <v>27.6083333333333</v>
      </c>
      <c r="J2316">
        <v>-2</v>
      </c>
      <c r="K2316">
        <v>2315</v>
      </c>
      <c r="L2316">
        <f t="shared" si="37"/>
        <v>823.61</v>
      </c>
    </row>
    <row r="2317" spans="1:12">
      <c r="A2317">
        <v>41887.4583333277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</v>
      </c>
      <c r="H2317">
        <v>29</v>
      </c>
      <c r="I2317">
        <v>24.4416666666667</v>
      </c>
      <c r="J2317">
        <v>-2</v>
      </c>
      <c r="K2317">
        <v>2316</v>
      </c>
      <c r="L2317">
        <f t="shared" si="37"/>
        <v>882.565517241379</v>
      </c>
    </row>
    <row r="2318" spans="1:12">
      <c r="A2318">
        <v>41887.4999999944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27.675</v>
      </c>
      <c r="J2318">
        <v>-2</v>
      </c>
      <c r="K2318">
        <v>2317</v>
      </c>
      <c r="L2318">
        <f t="shared" si="37"/>
        <v>867.34</v>
      </c>
    </row>
    <row r="2319" spans="1:12">
      <c r="A2319">
        <v>41887.541666661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648.56</v>
      </c>
      <c r="H2319">
        <v>30</v>
      </c>
      <c r="I2319">
        <v>27.725</v>
      </c>
      <c r="J2319">
        <v>-2</v>
      </c>
      <c r="K2319">
        <v>2318</v>
      </c>
      <c r="L2319">
        <f t="shared" si="37"/>
        <v>648.56</v>
      </c>
    </row>
    <row r="2320" spans="1:12">
      <c r="A2320">
        <v>41887.5833333277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</v>
      </c>
      <c r="H2320">
        <v>30</v>
      </c>
      <c r="I2320">
        <v>27.8083333333333</v>
      </c>
      <c r="J2320">
        <v>-2</v>
      </c>
      <c r="K2320">
        <v>2319</v>
      </c>
      <c r="L2320">
        <f t="shared" si="37"/>
        <v>462.283333333333</v>
      </c>
    </row>
    <row r="2321" spans="1:12">
      <c r="A2321">
        <v>41887.6249999944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180.251612903226</v>
      </c>
      <c r="H2321">
        <v>30</v>
      </c>
      <c r="I2321">
        <v>27.8666666666667</v>
      </c>
      <c r="J2321">
        <v>-2</v>
      </c>
      <c r="K2321">
        <v>2320</v>
      </c>
      <c r="L2321">
        <f t="shared" si="37"/>
        <v>180.251612903226</v>
      </c>
    </row>
    <row r="2322" spans="1:12">
      <c r="A2322">
        <v>41887.666666661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</v>
      </c>
      <c r="H2322">
        <v>30</v>
      </c>
      <c r="I2322">
        <v>27.9</v>
      </c>
      <c r="J2322">
        <v>-2</v>
      </c>
      <c r="K2322">
        <v>2321</v>
      </c>
      <c r="L2322">
        <f t="shared" si="37"/>
        <v>166.412903225806</v>
      </c>
    </row>
    <row r="2323" spans="1:12">
      <c r="A2323">
        <v>41887.7083333277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33.7379310344828</v>
      </c>
      <c r="H2323">
        <v>28</v>
      </c>
      <c r="I2323">
        <v>24.6833333333333</v>
      </c>
      <c r="J2323">
        <v>-2</v>
      </c>
      <c r="K2323">
        <v>2322</v>
      </c>
      <c r="L2323">
        <f t="shared" si="37"/>
        <v>33.7379310344828</v>
      </c>
    </row>
    <row r="2324" spans="1:12">
      <c r="A2324">
        <v>41887.7499999944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s">
        <v>241</v>
      </c>
      <c r="H2324">
        <v>28</v>
      </c>
      <c r="I2324">
        <v>27.9083333333333</v>
      </c>
      <c r="J2324">
        <v>-2</v>
      </c>
      <c r="K2324">
        <v>2323</v>
      </c>
      <c r="L2324">
        <f t="shared" si="37"/>
        <v>9.45190831709597</v>
      </c>
    </row>
    <row r="2325" spans="1:12">
      <c r="A2325">
        <v>41887.791666661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s">
        <v>241</v>
      </c>
      <c r="H2325">
        <v>27</v>
      </c>
      <c r="I2325">
        <v>23.075</v>
      </c>
      <c r="J2325">
        <v>-2</v>
      </c>
      <c r="K2325">
        <v>2324</v>
      </c>
      <c r="L2325">
        <f t="shared" si="37"/>
        <v>0.660020608382677</v>
      </c>
    </row>
    <row r="2326" spans="1:12">
      <c r="A2326">
        <v>41887.8333333277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s">
        <v>241</v>
      </c>
      <c r="H2326">
        <v>26</v>
      </c>
      <c r="I2326">
        <v>21.3416666666667</v>
      </c>
      <c r="J2326">
        <v>-2</v>
      </c>
      <c r="K2326">
        <v>2325</v>
      </c>
      <c r="L2326">
        <f t="shared" si="37"/>
        <v>0.538337314859054</v>
      </c>
    </row>
    <row r="2327" spans="1:12">
      <c r="A2327">
        <v>41887.8749999944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s">
        <v>241</v>
      </c>
      <c r="H2327">
        <v>26</v>
      </c>
      <c r="I2327">
        <v>24.6333333333333</v>
      </c>
      <c r="J2327">
        <v>-2</v>
      </c>
      <c r="K2327">
        <v>2326</v>
      </c>
      <c r="L2327">
        <f t="shared" si="37"/>
        <v>0.549610016420361</v>
      </c>
    </row>
    <row r="2328" spans="1:12">
      <c r="A2328">
        <v>41887.916666661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s">
        <v>241</v>
      </c>
      <c r="H2328">
        <v>26</v>
      </c>
      <c r="I2328">
        <v>1.50833333333333</v>
      </c>
      <c r="J2328">
        <v>-2</v>
      </c>
      <c r="K2328">
        <v>2327</v>
      </c>
      <c r="L2328">
        <f t="shared" si="37"/>
        <v>0.594273261859469</v>
      </c>
    </row>
    <row r="2329" spans="1:12">
      <c r="A2329">
        <v>41887.9583333277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s">
        <v>241</v>
      </c>
      <c r="H2329">
        <v>26</v>
      </c>
      <c r="I2329">
        <v>0.1</v>
      </c>
      <c r="J2329">
        <v>-2</v>
      </c>
      <c r="K2329">
        <v>2328</v>
      </c>
      <c r="L2329">
        <f t="shared" si="37"/>
        <v>0.424779055099252</v>
      </c>
    </row>
    <row r="2330" spans="1:12">
      <c r="A2330">
        <v>41887.9999999944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s">
        <v>241</v>
      </c>
      <c r="H2330">
        <v>25</v>
      </c>
      <c r="I2330">
        <v>0.1</v>
      </c>
      <c r="J2330">
        <v>-2</v>
      </c>
      <c r="K2330">
        <v>2329</v>
      </c>
      <c r="L2330">
        <f t="shared" si="37"/>
        <v>0.349460884624169</v>
      </c>
    </row>
    <row r="2331" spans="1:12">
      <c r="A2331">
        <v>41888.041666661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s">
        <v>241</v>
      </c>
      <c r="H2331">
        <v>25</v>
      </c>
      <c r="I2331">
        <v>0.1</v>
      </c>
      <c r="J2331">
        <v>0</v>
      </c>
      <c r="K2331">
        <v>2330</v>
      </c>
      <c r="L2331">
        <f t="shared" si="37"/>
        <v>0.386152044240861</v>
      </c>
    </row>
    <row r="2332" spans="1:12">
      <c r="A2332">
        <v>41888.0833333277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s">
        <v>241</v>
      </c>
      <c r="H2332">
        <v>25</v>
      </c>
      <c r="I2332">
        <v>0.1</v>
      </c>
      <c r="J2332">
        <v>0</v>
      </c>
      <c r="K2332">
        <v>2331</v>
      </c>
      <c r="L2332">
        <f t="shared" si="37"/>
        <v>0.360825464179156</v>
      </c>
    </row>
    <row r="2333" spans="1:12">
      <c r="A2333">
        <v>41888.1249999943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s">
        <v>241</v>
      </c>
      <c r="H2333">
        <v>25</v>
      </c>
      <c r="I2333">
        <v>0.108333333333333</v>
      </c>
      <c r="J2333">
        <v>0</v>
      </c>
      <c r="K2333">
        <v>2332</v>
      </c>
      <c r="L2333">
        <f t="shared" si="37"/>
        <v>0.357045018207173</v>
      </c>
    </row>
    <row r="2334" spans="1:12">
      <c r="A2334">
        <v>41888.166666661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s">
        <v>241</v>
      </c>
      <c r="H2334">
        <v>25</v>
      </c>
      <c r="I2334">
        <v>0.1</v>
      </c>
      <c r="J2334">
        <v>0</v>
      </c>
      <c r="K2334">
        <v>2333</v>
      </c>
      <c r="L2334">
        <f t="shared" si="37"/>
        <v>1.02446706828525</v>
      </c>
    </row>
    <row r="2335" spans="1:12">
      <c r="A2335">
        <v>41888.2083333277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</v>
      </c>
      <c r="H2335">
        <v>25</v>
      </c>
      <c r="I2335">
        <v>0.1</v>
      </c>
      <c r="J2335">
        <v>0</v>
      </c>
      <c r="K2335">
        <v>2334</v>
      </c>
      <c r="L2335">
        <f t="shared" si="37"/>
        <v>4.46470588235294</v>
      </c>
    </row>
    <row r="2336" spans="1:12">
      <c r="A2336">
        <v>41888.2499999943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</v>
      </c>
      <c r="H2336">
        <v>25</v>
      </c>
      <c r="I2336">
        <v>0.1</v>
      </c>
      <c r="J2336">
        <v>0</v>
      </c>
      <c r="K2336">
        <v>2335</v>
      </c>
      <c r="L2336">
        <f t="shared" si="37"/>
        <v>42.4733333333333</v>
      </c>
    </row>
    <row r="2337" spans="1:12">
      <c r="A2337">
        <v>41888.291666661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93.84</v>
      </c>
      <c r="H2337">
        <v>25</v>
      </c>
      <c r="I2337">
        <v>0.108333333333333</v>
      </c>
      <c r="J2337">
        <v>0</v>
      </c>
      <c r="K2337">
        <v>2336</v>
      </c>
      <c r="L2337">
        <f t="shared" si="37"/>
        <v>93.84</v>
      </c>
    </row>
    <row r="2338" spans="1:12">
      <c r="A2338">
        <v>41888.3333333277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</v>
      </c>
      <c r="H2338">
        <v>26</v>
      </c>
      <c r="I2338">
        <v>24.2666666666667</v>
      </c>
      <c r="J2338">
        <v>0</v>
      </c>
      <c r="K2338">
        <v>2337</v>
      </c>
      <c r="L2338">
        <f t="shared" si="37"/>
        <v>223.013333333333</v>
      </c>
    </row>
    <row r="2339" spans="1:12">
      <c r="A2339">
        <v>41888.3749999943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433.006666666667</v>
      </c>
      <c r="H2339">
        <v>28</v>
      </c>
      <c r="I2339">
        <v>21.0333333333333</v>
      </c>
      <c r="J2339">
        <v>0</v>
      </c>
      <c r="K2339">
        <v>2338</v>
      </c>
      <c r="L2339">
        <f t="shared" si="37"/>
        <v>433.006666666667</v>
      </c>
    </row>
    <row r="2340" spans="1:12">
      <c r="A2340">
        <v>41888.416666661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17.9</v>
      </c>
      <c r="J2340">
        <v>0</v>
      </c>
      <c r="K2340">
        <v>2339</v>
      </c>
      <c r="L2340">
        <f t="shared" si="37"/>
        <v>426.42</v>
      </c>
    </row>
    <row r="2341" spans="1:12">
      <c r="A2341">
        <v>41888.4583333277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289.966666666667</v>
      </c>
      <c r="H2341">
        <v>29</v>
      </c>
      <c r="I2341">
        <v>17.9083333333333</v>
      </c>
      <c r="J2341">
        <v>0</v>
      </c>
      <c r="K2341">
        <v>2340</v>
      </c>
      <c r="L2341">
        <f t="shared" si="37"/>
        <v>289.966666666667</v>
      </c>
    </row>
    <row r="2342" spans="1:12">
      <c r="A2342">
        <v>41888.4999999943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178.156666666667</v>
      </c>
      <c r="H2342">
        <v>30</v>
      </c>
      <c r="I2342">
        <v>21.025</v>
      </c>
      <c r="J2342">
        <v>0</v>
      </c>
      <c r="K2342">
        <v>2341</v>
      </c>
      <c r="L2342">
        <f t="shared" si="37"/>
        <v>178.156666666667</v>
      </c>
    </row>
    <row r="2343" spans="1:12">
      <c r="A2343">
        <v>41888.541666661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</v>
      </c>
      <c r="H2343">
        <v>29</v>
      </c>
      <c r="I2343">
        <v>19.4583333333333</v>
      </c>
      <c r="J2343">
        <v>0</v>
      </c>
      <c r="K2343">
        <v>2342</v>
      </c>
      <c r="L2343">
        <f t="shared" si="37"/>
        <v>585.287096774193</v>
      </c>
    </row>
    <row r="2344" spans="1:12">
      <c r="A2344">
        <v>41888.5833333277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633.286666666667</v>
      </c>
      <c r="H2344">
        <v>30</v>
      </c>
      <c r="I2344">
        <v>17.9083333333333</v>
      </c>
      <c r="J2344">
        <v>0</v>
      </c>
      <c r="K2344">
        <v>2343</v>
      </c>
      <c r="L2344">
        <f t="shared" si="37"/>
        <v>633.286666666667</v>
      </c>
    </row>
    <row r="2345" spans="1:12">
      <c r="A2345">
        <v>41888.6249999943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</v>
      </c>
      <c r="H2345">
        <v>30</v>
      </c>
      <c r="I2345">
        <v>17.9333333333333</v>
      </c>
      <c r="J2345">
        <v>0</v>
      </c>
      <c r="K2345">
        <v>2344</v>
      </c>
      <c r="L2345">
        <f t="shared" si="37"/>
        <v>419.433333333333</v>
      </c>
    </row>
    <row r="2346" spans="1:12">
      <c r="A2346">
        <v>41888.666666661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177.826666666667</v>
      </c>
      <c r="H2346">
        <v>30</v>
      </c>
      <c r="I2346">
        <v>17.925</v>
      </c>
      <c r="J2346">
        <v>0</v>
      </c>
      <c r="K2346">
        <v>2345</v>
      </c>
      <c r="L2346">
        <f t="shared" si="37"/>
        <v>177.826666666667</v>
      </c>
    </row>
    <row r="2347" spans="1:12">
      <c r="A2347">
        <v>41888.7083333276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</v>
      </c>
      <c r="H2347">
        <v>29</v>
      </c>
      <c r="I2347">
        <v>14.8083333333333</v>
      </c>
      <c r="J2347">
        <v>0</v>
      </c>
      <c r="K2347">
        <v>2346</v>
      </c>
      <c r="L2347">
        <f t="shared" si="37"/>
        <v>28.052</v>
      </c>
    </row>
    <row r="2348" spans="1:12">
      <c r="A2348">
        <v>41888.7499999943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s">
        <v>241</v>
      </c>
      <c r="H2348">
        <v>28</v>
      </c>
      <c r="I2348">
        <v>17.9333333333333</v>
      </c>
      <c r="J2348">
        <v>0</v>
      </c>
      <c r="K2348">
        <v>2347</v>
      </c>
      <c r="L2348">
        <f t="shared" si="37"/>
        <v>9.45190831709597</v>
      </c>
    </row>
    <row r="2349" spans="1:12">
      <c r="A2349">
        <v>41888.791666661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s">
        <v>241</v>
      </c>
      <c r="H2349">
        <v>27</v>
      </c>
      <c r="I2349">
        <v>21.0666666666667</v>
      </c>
      <c r="J2349">
        <v>0</v>
      </c>
      <c r="K2349">
        <v>2348</v>
      </c>
      <c r="L2349">
        <f t="shared" si="37"/>
        <v>0.660020608382677</v>
      </c>
    </row>
    <row r="2350" spans="1:12">
      <c r="A2350">
        <v>41888.8333333276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s">
        <v>241</v>
      </c>
      <c r="H2350">
        <v>26</v>
      </c>
      <c r="I2350">
        <v>17.9333333333333</v>
      </c>
      <c r="J2350">
        <v>0</v>
      </c>
      <c r="K2350">
        <v>2349</v>
      </c>
      <c r="L2350">
        <f t="shared" si="37"/>
        <v>0.538337314859054</v>
      </c>
    </row>
    <row r="2351" spans="1:12">
      <c r="A2351">
        <v>41888.8749999943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s">
        <v>241</v>
      </c>
      <c r="H2351">
        <v>26</v>
      </c>
      <c r="I2351">
        <v>1.51666666666667</v>
      </c>
      <c r="J2351">
        <v>0</v>
      </c>
      <c r="K2351">
        <v>2350</v>
      </c>
      <c r="L2351">
        <f t="shared" si="37"/>
        <v>0.549610016420361</v>
      </c>
    </row>
    <row r="2352" spans="1:12">
      <c r="A2352">
        <v>41888.916666661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s">
        <v>241</v>
      </c>
      <c r="H2352">
        <v>25</v>
      </c>
      <c r="I2352">
        <v>0.1</v>
      </c>
      <c r="J2352">
        <v>0</v>
      </c>
      <c r="K2352">
        <v>2351</v>
      </c>
      <c r="L2352">
        <f t="shared" si="37"/>
        <v>0.594273261859469</v>
      </c>
    </row>
    <row r="2353" spans="1:12">
      <c r="A2353">
        <v>41888.9583333276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s">
        <v>241</v>
      </c>
      <c r="H2353">
        <v>25</v>
      </c>
      <c r="I2353">
        <v>0.1</v>
      </c>
      <c r="J2353">
        <v>0</v>
      </c>
      <c r="K2353">
        <v>2352</v>
      </c>
      <c r="L2353">
        <f t="shared" si="37"/>
        <v>0.424779055099252</v>
      </c>
    </row>
    <row r="2354" spans="1:12">
      <c r="A2354">
        <v>41888.9999999943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s">
        <v>241</v>
      </c>
      <c r="H2354">
        <v>24.1816666666667</v>
      </c>
      <c r="I2354">
        <v>0.1</v>
      </c>
      <c r="J2354">
        <v>0</v>
      </c>
      <c r="K2354">
        <v>2353</v>
      </c>
      <c r="L2354">
        <f t="shared" si="37"/>
        <v>0.349460884624169</v>
      </c>
    </row>
    <row r="2355" spans="1:12">
      <c r="A2355">
        <v>41889.041666661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s">
        <v>241</v>
      </c>
      <c r="H2355">
        <v>23.94</v>
      </c>
      <c r="I2355">
        <v>0.1</v>
      </c>
      <c r="J2355">
        <v>0</v>
      </c>
      <c r="K2355">
        <v>2354</v>
      </c>
      <c r="L2355">
        <f t="shared" si="37"/>
        <v>0.386152044240861</v>
      </c>
    </row>
    <row r="2356" spans="1:12">
      <c r="A2356">
        <v>41889.0833333276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s">
        <v>241</v>
      </c>
      <c r="H2356">
        <v>23.77</v>
      </c>
      <c r="I2356">
        <v>0.1</v>
      </c>
      <c r="J2356">
        <v>0</v>
      </c>
      <c r="K2356">
        <v>2355</v>
      </c>
      <c r="L2356">
        <f t="shared" si="37"/>
        <v>0.360825464179156</v>
      </c>
    </row>
    <row r="2357" spans="1:12">
      <c r="A2357">
        <v>41889.1249999943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s">
        <v>241</v>
      </c>
      <c r="H2357">
        <v>23.7033333333333</v>
      </c>
      <c r="I2357">
        <v>0.1</v>
      </c>
      <c r="J2357">
        <v>0</v>
      </c>
      <c r="K2357">
        <v>2356</v>
      </c>
      <c r="L2357">
        <f t="shared" si="37"/>
        <v>0.357045018207173</v>
      </c>
    </row>
    <row r="2358" spans="1:12">
      <c r="A2358">
        <v>41889.166666661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s">
        <v>241</v>
      </c>
      <c r="H2358">
        <v>23.4616666666667</v>
      </c>
      <c r="I2358">
        <v>0.1</v>
      </c>
      <c r="J2358">
        <v>0</v>
      </c>
      <c r="K2358">
        <v>2357</v>
      </c>
      <c r="L2358">
        <f t="shared" si="37"/>
        <v>1.02446706828525</v>
      </c>
    </row>
    <row r="2359" spans="1:12">
      <c r="A2359">
        <v>41889.2083333276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12.9294117647059</v>
      </c>
      <c r="H2359">
        <v>23.6766666666667</v>
      </c>
      <c r="I2359">
        <v>0.1</v>
      </c>
      <c r="J2359">
        <v>0</v>
      </c>
      <c r="K2359">
        <v>2358</v>
      </c>
      <c r="L2359">
        <f t="shared" si="37"/>
        <v>12.9294117647059</v>
      </c>
    </row>
    <row r="2360" spans="1:12">
      <c r="A2360">
        <v>41889.2499999943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100.936666666667</v>
      </c>
      <c r="H2360">
        <v>24.7883333333333</v>
      </c>
      <c r="I2360">
        <v>0.1</v>
      </c>
      <c r="J2360">
        <v>0</v>
      </c>
      <c r="K2360">
        <v>2359</v>
      </c>
      <c r="L2360">
        <f t="shared" si="37"/>
        <v>100.936666666667</v>
      </c>
    </row>
    <row r="2361" spans="1:12">
      <c r="A2361">
        <v>41889.2916666609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274.726666666667</v>
      </c>
      <c r="H2361">
        <v>27.1066666666667</v>
      </c>
      <c r="I2361">
        <v>0.1</v>
      </c>
      <c r="J2361">
        <v>0</v>
      </c>
      <c r="K2361">
        <v>2360</v>
      </c>
      <c r="L2361">
        <f t="shared" si="37"/>
        <v>274.726666666667</v>
      </c>
    </row>
    <row r="2362" spans="1:12">
      <c r="A2362">
        <v>41889.3333333276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</v>
      </c>
      <c r="H2362">
        <v>27.2616666666667</v>
      </c>
      <c r="I2362">
        <v>24.2166666666667</v>
      </c>
      <c r="J2362">
        <v>0</v>
      </c>
      <c r="K2362">
        <v>2361</v>
      </c>
      <c r="L2362">
        <f t="shared" si="37"/>
        <v>332.283333333333</v>
      </c>
    </row>
    <row r="2363" spans="1:12">
      <c r="A2363">
        <v>41889.3749999943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</v>
      </c>
      <c r="H2363">
        <v>28.3766666666667</v>
      </c>
      <c r="I2363">
        <v>20.9833333333333</v>
      </c>
      <c r="J2363">
        <v>0</v>
      </c>
      <c r="K2363">
        <v>2362</v>
      </c>
      <c r="L2363">
        <f t="shared" si="37"/>
        <v>313.263333333333</v>
      </c>
    </row>
    <row r="2364" spans="1:12">
      <c r="A2364">
        <v>41889.4166666609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</v>
      </c>
      <c r="H2364">
        <v>29.8316666666667</v>
      </c>
      <c r="I2364">
        <v>16.3083333333333</v>
      </c>
      <c r="J2364">
        <v>0</v>
      </c>
      <c r="K2364">
        <v>2363</v>
      </c>
      <c r="L2364">
        <f t="shared" si="37"/>
        <v>660.01</v>
      </c>
    </row>
    <row r="2365" spans="1:12">
      <c r="A2365">
        <v>41889.4583333276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</v>
      </c>
      <c r="H2365">
        <v>30.1816666666667</v>
      </c>
      <c r="I2365">
        <v>16.3083333333333</v>
      </c>
      <c r="J2365">
        <v>0</v>
      </c>
      <c r="K2365">
        <v>2364</v>
      </c>
      <c r="L2365">
        <f t="shared" si="37"/>
        <v>765.470967741935</v>
      </c>
    </row>
    <row r="2366" spans="1:12">
      <c r="A2366">
        <v>41889.4999999943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30.9406779661017</v>
      </c>
      <c r="I2366">
        <v>19.4333333333333</v>
      </c>
      <c r="J2366">
        <v>0</v>
      </c>
      <c r="K2366">
        <v>2365</v>
      </c>
      <c r="L2366">
        <f t="shared" si="37"/>
        <v>664.57</v>
      </c>
    </row>
    <row r="2367" spans="1:12">
      <c r="A2367">
        <v>41889.5416666609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</v>
      </c>
      <c r="H2367">
        <v>31.3383333333333</v>
      </c>
      <c r="I2367">
        <v>21.0083333333333</v>
      </c>
      <c r="J2367">
        <v>0</v>
      </c>
      <c r="K2367">
        <v>2366</v>
      </c>
      <c r="L2367">
        <f t="shared" si="37"/>
        <v>733.326666666666</v>
      </c>
    </row>
    <row r="2368" spans="1:12">
      <c r="A2368">
        <v>41889.5833333276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</v>
      </c>
      <c r="J2368">
        <v>0</v>
      </c>
      <c r="K2368">
        <v>2367</v>
      </c>
      <c r="L2368">
        <f t="shared" si="37"/>
        <v>462.31</v>
      </c>
    </row>
    <row r="2369" spans="1:12">
      <c r="A2369">
        <v>41889.6249999943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</v>
      </c>
      <c r="H2369">
        <v>29.105</v>
      </c>
      <c r="I2369">
        <v>19.4916666666667</v>
      </c>
      <c r="J2369">
        <v>0</v>
      </c>
      <c r="K2369">
        <v>2368</v>
      </c>
      <c r="L2369">
        <f t="shared" si="37"/>
        <v>383.38</v>
      </c>
    </row>
    <row r="2370" spans="1:12">
      <c r="A2370">
        <v>41889.6666666609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</v>
      </c>
      <c r="H2370">
        <v>28.6283333333333</v>
      </c>
      <c r="I2370">
        <v>17.9333333333333</v>
      </c>
      <c r="J2370">
        <v>0</v>
      </c>
      <c r="K2370">
        <v>2369</v>
      </c>
      <c r="L2370">
        <f t="shared" si="37"/>
        <v>169.748387096774</v>
      </c>
    </row>
    <row r="2371" spans="1:12">
      <c r="A2371">
        <v>41889.7083333276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</v>
      </c>
      <c r="H2371">
        <v>27.4516666666667</v>
      </c>
      <c r="I2371">
        <v>19.35</v>
      </c>
      <c r="J2371">
        <v>0</v>
      </c>
      <c r="K2371">
        <v>2370</v>
      </c>
      <c r="L2371">
        <f t="shared" ref="L2371:L2434" si="38">IF(G2371&lt;&gt;" ",G2371,VLOOKUP(E2371,$M$1:$N$24,2,FALSE))</f>
        <v>28.8590909090909</v>
      </c>
    </row>
    <row r="2372" spans="1:12">
      <c r="A2372">
        <v>41889.7499999943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s">
        <v>241</v>
      </c>
      <c r="H2372">
        <v>26.1383333333334</v>
      </c>
      <c r="I2372">
        <v>17.9333333333333</v>
      </c>
      <c r="J2372">
        <v>0</v>
      </c>
      <c r="K2372">
        <v>2371</v>
      </c>
      <c r="L2372">
        <f t="shared" si="38"/>
        <v>9.45190831709597</v>
      </c>
    </row>
    <row r="2373" spans="1:12">
      <c r="A2373">
        <v>41889.7916666609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s">
        <v>241</v>
      </c>
      <c r="H2373">
        <v>25.5383333333333</v>
      </c>
      <c r="I2373">
        <v>19.525</v>
      </c>
      <c r="J2373">
        <v>0</v>
      </c>
      <c r="K2373">
        <v>2372</v>
      </c>
      <c r="L2373">
        <f t="shared" si="38"/>
        <v>0.660020608382677</v>
      </c>
    </row>
    <row r="2374" spans="1:12">
      <c r="A2374">
        <v>41889.8333333276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s">
        <v>241</v>
      </c>
      <c r="H2374">
        <v>25.2466666666667</v>
      </c>
      <c r="I2374">
        <v>17.925</v>
      </c>
      <c r="J2374">
        <v>0</v>
      </c>
      <c r="K2374">
        <v>2373</v>
      </c>
      <c r="L2374">
        <f t="shared" si="38"/>
        <v>0.538337314859054</v>
      </c>
    </row>
    <row r="2375" spans="1:12">
      <c r="A2375">
        <v>41889.8749999942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s">
        <v>241</v>
      </c>
      <c r="H2375">
        <v>25.0816666666667</v>
      </c>
      <c r="I2375">
        <v>1.51666666666667</v>
      </c>
      <c r="J2375">
        <v>0</v>
      </c>
      <c r="K2375">
        <v>2374</v>
      </c>
      <c r="L2375">
        <f t="shared" si="38"/>
        <v>0.549610016420361</v>
      </c>
    </row>
    <row r="2376" spans="1:12">
      <c r="A2376">
        <v>41889.9166666609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s">
        <v>241</v>
      </c>
      <c r="H2376">
        <v>24.865</v>
      </c>
      <c r="I2376">
        <v>0.1</v>
      </c>
      <c r="J2376">
        <v>0</v>
      </c>
      <c r="K2376">
        <v>2375</v>
      </c>
      <c r="L2376">
        <f t="shared" si="38"/>
        <v>0.594273261859469</v>
      </c>
    </row>
    <row r="2377" spans="1:12">
      <c r="A2377">
        <v>41889.9583333276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s">
        <v>241</v>
      </c>
      <c r="H2377">
        <v>24.6983333333333</v>
      </c>
      <c r="I2377">
        <v>0.1</v>
      </c>
      <c r="J2377">
        <v>0</v>
      </c>
      <c r="K2377">
        <v>2376</v>
      </c>
      <c r="L2377">
        <f t="shared" si="38"/>
        <v>0.424779055099252</v>
      </c>
    </row>
    <row r="2378" spans="1:12">
      <c r="A2378">
        <v>41889.9999999942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s">
        <v>241</v>
      </c>
      <c r="H2378">
        <v>24.48</v>
      </c>
      <c r="I2378">
        <v>0.1</v>
      </c>
      <c r="J2378">
        <v>0</v>
      </c>
      <c r="K2378">
        <v>2377</v>
      </c>
      <c r="L2378">
        <f t="shared" si="38"/>
        <v>0.349460884624169</v>
      </c>
    </row>
    <row r="2379" spans="1:12">
      <c r="A2379">
        <v>41890.0416666609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s">
        <v>241</v>
      </c>
      <c r="H2379">
        <v>24.215</v>
      </c>
      <c r="I2379">
        <v>0.1</v>
      </c>
      <c r="J2379">
        <v>0</v>
      </c>
      <c r="K2379">
        <v>2378</v>
      </c>
      <c r="L2379">
        <f t="shared" si="38"/>
        <v>0.386152044240861</v>
      </c>
    </row>
    <row r="2380" spans="1:12">
      <c r="A2380">
        <v>41890.0833333276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s">
        <v>241</v>
      </c>
      <c r="H2380">
        <v>24.0216666666667</v>
      </c>
      <c r="I2380">
        <v>0.1</v>
      </c>
      <c r="J2380">
        <v>0</v>
      </c>
      <c r="K2380">
        <v>2379</v>
      </c>
      <c r="L2380">
        <f t="shared" si="38"/>
        <v>0.360825464179156</v>
      </c>
    </row>
    <row r="2381" spans="1:12">
      <c r="A2381">
        <v>41890.1249999942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s">
        <v>241</v>
      </c>
      <c r="H2381">
        <v>23.8583333333333</v>
      </c>
      <c r="I2381">
        <v>0.1</v>
      </c>
      <c r="J2381">
        <v>0</v>
      </c>
      <c r="K2381">
        <v>2380</v>
      </c>
      <c r="L2381">
        <f t="shared" si="38"/>
        <v>0.357045018207173</v>
      </c>
    </row>
    <row r="2382" spans="1:12">
      <c r="A2382">
        <v>41890.1666666609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s">
        <v>241</v>
      </c>
      <c r="H2382">
        <v>23.845</v>
      </c>
      <c r="I2382">
        <v>0.1</v>
      </c>
      <c r="J2382">
        <v>0</v>
      </c>
      <c r="K2382">
        <v>2381</v>
      </c>
      <c r="L2382">
        <f t="shared" si="38"/>
        <v>1.02446706828525</v>
      </c>
    </row>
    <row r="2383" spans="1:12">
      <c r="A2383">
        <v>41890.2083333276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</v>
      </c>
      <c r="H2383">
        <v>24.0316666666667</v>
      </c>
      <c r="I2383">
        <v>0.108333333333333</v>
      </c>
      <c r="J2383">
        <v>0</v>
      </c>
      <c r="K2383">
        <v>2382</v>
      </c>
      <c r="L2383">
        <f t="shared" si="38"/>
        <v>16.2052631578947</v>
      </c>
    </row>
    <row r="2384" spans="1:12">
      <c r="A2384">
        <v>41890.2499999942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41.8</v>
      </c>
      <c r="H2384">
        <v>24.6</v>
      </c>
      <c r="I2384">
        <v>0.1</v>
      </c>
      <c r="J2384">
        <v>0</v>
      </c>
      <c r="K2384">
        <v>2383</v>
      </c>
      <c r="L2384">
        <f t="shared" si="38"/>
        <v>41.8</v>
      </c>
    </row>
    <row r="2385" spans="1:12">
      <c r="A2385">
        <v>41890.2916666609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</v>
      </c>
      <c r="H2385">
        <v>26.5883333333333</v>
      </c>
      <c r="I2385">
        <v>22.6416666666667</v>
      </c>
      <c r="J2385">
        <v>0</v>
      </c>
      <c r="K2385">
        <v>2384</v>
      </c>
      <c r="L2385">
        <f t="shared" si="38"/>
        <v>169.853333333333</v>
      </c>
    </row>
    <row r="2386" spans="1:12">
      <c r="A2386">
        <v>41890.3333333276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</v>
      </c>
      <c r="H2386">
        <v>26.65</v>
      </c>
      <c r="I2386">
        <v>20.9583333333333</v>
      </c>
      <c r="J2386">
        <v>0</v>
      </c>
      <c r="K2386">
        <v>2385</v>
      </c>
      <c r="L2386">
        <f t="shared" si="38"/>
        <v>178.293333333333</v>
      </c>
    </row>
    <row r="2387" spans="1:12">
      <c r="A2387">
        <v>41890.3749999942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309.876666666667</v>
      </c>
      <c r="H2387">
        <v>27.31</v>
      </c>
      <c r="I2387">
        <v>19.3833333333333</v>
      </c>
      <c r="J2387">
        <v>0</v>
      </c>
      <c r="K2387">
        <v>2386</v>
      </c>
      <c r="L2387">
        <f t="shared" si="38"/>
        <v>309.876666666667</v>
      </c>
    </row>
    <row r="2388" spans="1:12">
      <c r="A2388">
        <v>41890.4166666609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500.251612903226</v>
      </c>
      <c r="H2388">
        <v>29.055</v>
      </c>
      <c r="I2388">
        <v>17.85</v>
      </c>
      <c r="J2388">
        <v>0</v>
      </c>
      <c r="K2388">
        <v>2387</v>
      </c>
      <c r="L2388">
        <f t="shared" si="38"/>
        <v>500.251612903226</v>
      </c>
    </row>
    <row r="2389" spans="1:12">
      <c r="A2389">
        <v>41890.4583333275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</v>
      </c>
      <c r="I2389">
        <v>19.4166666666667</v>
      </c>
      <c r="J2389">
        <v>0</v>
      </c>
      <c r="K2389">
        <v>2388</v>
      </c>
      <c r="L2389">
        <f t="shared" si="38"/>
        <v>647.02</v>
      </c>
    </row>
    <row r="2390" spans="1:12">
      <c r="A2390">
        <v>41890.4999999942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</v>
      </c>
      <c r="H2390">
        <v>30.1796610169492</v>
      </c>
      <c r="I2390">
        <v>19.4333333333333</v>
      </c>
      <c r="J2390">
        <v>0</v>
      </c>
      <c r="K2390">
        <v>2389</v>
      </c>
      <c r="L2390">
        <f t="shared" si="38"/>
        <v>412.813333333333</v>
      </c>
    </row>
    <row r="2391" spans="1:12">
      <c r="A2391">
        <v>41890.5416666609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457.22</v>
      </c>
      <c r="H2391">
        <v>31.3583333333333</v>
      </c>
      <c r="I2391">
        <v>16.325</v>
      </c>
      <c r="J2391">
        <v>0</v>
      </c>
      <c r="K2391">
        <v>2390</v>
      </c>
      <c r="L2391">
        <f t="shared" si="38"/>
        <v>457.22</v>
      </c>
    </row>
    <row r="2392" spans="1:12">
      <c r="A2392">
        <v>41890.5833333275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</v>
      </c>
      <c r="H2392">
        <v>31.1066666666667</v>
      </c>
      <c r="I2392">
        <v>19.4583333333333</v>
      </c>
      <c r="J2392">
        <v>0</v>
      </c>
      <c r="K2392">
        <v>2391</v>
      </c>
      <c r="L2392">
        <f t="shared" si="38"/>
        <v>449.56</v>
      </c>
    </row>
    <row r="2393" spans="1:12">
      <c r="A2393">
        <v>41890.6249999942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238.356666666667</v>
      </c>
      <c r="H2393">
        <v>30.575</v>
      </c>
      <c r="I2393">
        <v>24.2083333333333</v>
      </c>
      <c r="J2393">
        <v>0</v>
      </c>
      <c r="K2393">
        <v>2392</v>
      </c>
      <c r="L2393">
        <f t="shared" si="38"/>
        <v>238.356666666667</v>
      </c>
    </row>
    <row r="2394" spans="1:12">
      <c r="A2394">
        <v>41890.6666666609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</v>
      </c>
      <c r="H2394">
        <v>29.805</v>
      </c>
      <c r="I2394">
        <v>22.6916666666667</v>
      </c>
      <c r="J2394">
        <v>0</v>
      </c>
      <c r="K2394">
        <v>2393</v>
      </c>
      <c r="L2394">
        <f t="shared" si="38"/>
        <v>157.153333333333</v>
      </c>
    </row>
    <row r="2395" spans="1:12">
      <c r="A2395">
        <v>41890.7083333275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</v>
      </c>
      <c r="H2395">
        <v>27.9266666666667</v>
      </c>
      <c r="I2395">
        <v>22.7083333333333</v>
      </c>
      <c r="J2395">
        <v>0</v>
      </c>
      <c r="K2395">
        <v>2394</v>
      </c>
      <c r="L2395">
        <f t="shared" si="38"/>
        <v>32.2833333333333</v>
      </c>
    </row>
    <row r="2396" spans="1:12">
      <c r="A2396">
        <v>41890.7499999942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s">
        <v>241</v>
      </c>
      <c r="H2396">
        <v>26.495</v>
      </c>
      <c r="I2396">
        <v>22.6916666666667</v>
      </c>
      <c r="J2396">
        <v>0</v>
      </c>
      <c r="K2396">
        <v>2395</v>
      </c>
      <c r="L2396">
        <f t="shared" si="38"/>
        <v>9.45190831709597</v>
      </c>
    </row>
    <row r="2397" spans="1:12">
      <c r="A2397">
        <v>41890.7916666609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s">
        <v>241</v>
      </c>
      <c r="H2397">
        <v>25.8683333333333</v>
      </c>
      <c r="I2397">
        <v>21.1583333333333</v>
      </c>
      <c r="J2397">
        <v>0</v>
      </c>
      <c r="K2397">
        <v>2396</v>
      </c>
      <c r="L2397">
        <f t="shared" si="38"/>
        <v>0.660020608382677</v>
      </c>
    </row>
    <row r="2398" spans="1:12">
      <c r="A2398">
        <v>41890.8333333275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s">
        <v>241</v>
      </c>
      <c r="H2398">
        <v>25.5533333333333</v>
      </c>
      <c r="I2398">
        <v>22.725</v>
      </c>
      <c r="J2398">
        <v>0</v>
      </c>
      <c r="K2398">
        <v>2397</v>
      </c>
      <c r="L2398">
        <f t="shared" si="38"/>
        <v>0.538337314859054</v>
      </c>
    </row>
    <row r="2399" spans="1:12">
      <c r="A2399">
        <v>41890.8749999942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s">
        <v>241</v>
      </c>
      <c r="H2399">
        <v>25.26</v>
      </c>
      <c r="I2399">
        <v>21.1416666666667</v>
      </c>
      <c r="J2399">
        <v>0</v>
      </c>
      <c r="K2399">
        <v>2398</v>
      </c>
      <c r="L2399">
        <f t="shared" si="38"/>
        <v>0.549610016420361</v>
      </c>
    </row>
    <row r="2400" spans="1:12">
      <c r="A2400">
        <v>41890.9166666609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s">
        <v>241</v>
      </c>
      <c r="H2400">
        <v>25.2966666666666</v>
      </c>
      <c r="I2400">
        <v>1.51666666666667</v>
      </c>
      <c r="J2400">
        <v>0</v>
      </c>
      <c r="K2400">
        <v>2399</v>
      </c>
      <c r="L2400">
        <f t="shared" si="38"/>
        <v>0.594273261859469</v>
      </c>
    </row>
    <row r="2401" spans="1:12">
      <c r="A2401">
        <v>41890.9583333275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s">
        <v>241</v>
      </c>
      <c r="H2401">
        <v>25.2483333333333</v>
      </c>
      <c r="I2401">
        <v>0.1</v>
      </c>
      <c r="J2401">
        <v>0</v>
      </c>
      <c r="K2401">
        <v>2400</v>
      </c>
      <c r="L2401">
        <f t="shared" si="38"/>
        <v>0.424779055099252</v>
      </c>
    </row>
    <row r="2402" spans="1:12">
      <c r="A2402">
        <v>41890.9999999942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s">
        <v>241</v>
      </c>
      <c r="H2402">
        <v>25.1216666666667</v>
      </c>
      <c r="I2402">
        <v>0.1</v>
      </c>
      <c r="J2402">
        <v>0</v>
      </c>
      <c r="K2402">
        <v>2401</v>
      </c>
      <c r="L2402">
        <f t="shared" si="38"/>
        <v>0.349460884624169</v>
      </c>
    </row>
    <row r="2403" spans="1:12">
      <c r="A2403">
        <v>41891.0416666608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s">
        <v>241</v>
      </c>
      <c r="H2403">
        <v>24.955</v>
      </c>
      <c r="I2403">
        <v>0.1</v>
      </c>
      <c r="J2403">
        <v>-2</v>
      </c>
      <c r="K2403">
        <v>2402</v>
      </c>
      <c r="L2403">
        <f t="shared" si="38"/>
        <v>0.386152044240861</v>
      </c>
    </row>
    <row r="2404" spans="1:12">
      <c r="A2404">
        <v>41891.0833333275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s">
        <v>241</v>
      </c>
      <c r="H2404">
        <v>24.93</v>
      </c>
      <c r="I2404">
        <v>0.1</v>
      </c>
      <c r="J2404">
        <v>-2</v>
      </c>
      <c r="K2404">
        <v>2403</v>
      </c>
      <c r="L2404">
        <f t="shared" si="38"/>
        <v>0.360825464179156</v>
      </c>
    </row>
    <row r="2405" spans="1:12">
      <c r="A2405">
        <v>41891.1249999942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s">
        <v>241</v>
      </c>
      <c r="H2405">
        <v>24.9183333333333</v>
      </c>
      <c r="I2405">
        <v>0.1</v>
      </c>
      <c r="J2405">
        <v>-2</v>
      </c>
      <c r="K2405">
        <v>2404</v>
      </c>
      <c r="L2405">
        <f t="shared" si="38"/>
        <v>0.357045018207173</v>
      </c>
    </row>
    <row r="2406" spans="1:12">
      <c r="A2406">
        <v>41891.1666666608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s">
        <v>241</v>
      </c>
      <c r="H2406">
        <v>24.9733333333333</v>
      </c>
      <c r="I2406">
        <v>0.108333333333333</v>
      </c>
      <c r="J2406">
        <v>-2</v>
      </c>
      <c r="K2406">
        <v>2405</v>
      </c>
      <c r="L2406">
        <f t="shared" si="38"/>
        <v>1.02446706828525</v>
      </c>
    </row>
    <row r="2407" spans="1:12">
      <c r="A2407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1.70714285714286</v>
      </c>
      <c r="H2407">
        <v>25.065</v>
      </c>
      <c r="I2407">
        <v>0.1</v>
      </c>
      <c r="J2407">
        <v>-2</v>
      </c>
      <c r="K2407">
        <v>2406</v>
      </c>
      <c r="L2407">
        <f t="shared" si="38"/>
        <v>1.70714285714286</v>
      </c>
    </row>
    <row r="2408" spans="1:12">
      <c r="A2408">
        <v>41891.2499999942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</v>
      </c>
      <c r="H2408">
        <v>25.33</v>
      </c>
      <c r="I2408">
        <v>0.1</v>
      </c>
      <c r="J2408">
        <v>-2</v>
      </c>
      <c r="K2408">
        <v>2407</v>
      </c>
      <c r="L2408">
        <f t="shared" si="38"/>
        <v>29.2533333333333</v>
      </c>
    </row>
    <row r="2409" spans="1:12">
      <c r="A2409">
        <v>41891.2916666608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135.635483870968</v>
      </c>
      <c r="H2409">
        <v>26.185</v>
      </c>
      <c r="I2409">
        <v>27.725</v>
      </c>
      <c r="J2409">
        <v>-2</v>
      </c>
      <c r="K2409">
        <v>2408</v>
      </c>
      <c r="L2409">
        <f t="shared" si="38"/>
        <v>135.635483870968</v>
      </c>
    </row>
    <row r="2410" spans="1:12">
      <c r="A2410">
        <v>41891.3333333275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146.546666666667</v>
      </c>
      <c r="H2410">
        <v>27.2133333333333</v>
      </c>
      <c r="I2410">
        <v>27.5833333333333</v>
      </c>
      <c r="J2410">
        <v>-2</v>
      </c>
      <c r="K2410">
        <v>2409</v>
      </c>
      <c r="L2410">
        <f t="shared" si="38"/>
        <v>146.546666666667</v>
      </c>
    </row>
    <row r="2411" spans="1:12">
      <c r="A2411">
        <v>41891.3749999942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28.2466666666667</v>
      </c>
      <c r="I2411">
        <v>27.5583333333333</v>
      </c>
      <c r="J2411">
        <v>-2</v>
      </c>
      <c r="K2411">
        <v>2410</v>
      </c>
      <c r="L2411">
        <f t="shared" si="38"/>
        <v>274.74</v>
      </c>
    </row>
    <row r="2412" spans="1:12">
      <c r="A2412">
        <v>41891.4166666608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</v>
      </c>
      <c r="H2412">
        <v>30.0033333333333</v>
      </c>
      <c r="I2412">
        <v>27.5857142857143</v>
      </c>
      <c r="J2412">
        <v>-2</v>
      </c>
      <c r="K2412">
        <v>2411</v>
      </c>
      <c r="L2412">
        <f t="shared" si="38"/>
        <v>601.113333333333</v>
      </c>
    </row>
    <row r="2413" spans="1:12">
      <c r="A2413">
        <v>41891.4583333275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851.12</v>
      </c>
      <c r="H2413">
        <v>30.3666666666667</v>
      </c>
      <c r="I2413">
        <v>27.6083333333333</v>
      </c>
      <c r="J2413">
        <v>-2</v>
      </c>
      <c r="K2413">
        <v>2412</v>
      </c>
      <c r="L2413">
        <f t="shared" si="38"/>
        <v>851.12</v>
      </c>
    </row>
    <row r="2414" spans="1:12">
      <c r="A2414">
        <v>41891.4999999942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639.012903225807</v>
      </c>
      <c r="H2414">
        <v>31.2333333333333</v>
      </c>
      <c r="I2414">
        <v>27.6916666666667</v>
      </c>
      <c r="J2414">
        <v>-2</v>
      </c>
      <c r="K2414">
        <v>2413</v>
      </c>
      <c r="L2414">
        <f t="shared" si="38"/>
        <v>639.012903225807</v>
      </c>
    </row>
    <row r="2415" spans="1:12">
      <c r="A2415">
        <v>41891.5416666608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530.156666666667</v>
      </c>
      <c r="H2415">
        <v>30.615</v>
      </c>
      <c r="I2415">
        <v>27.7083333333333</v>
      </c>
      <c r="J2415">
        <v>-2</v>
      </c>
      <c r="K2415">
        <v>2414</v>
      </c>
      <c r="L2415">
        <f t="shared" si="38"/>
        <v>530.156666666667</v>
      </c>
    </row>
    <row r="2416" spans="1:12">
      <c r="A2416">
        <v>41891.5833333275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539.426666666667</v>
      </c>
      <c r="H2416">
        <v>30.0616666666667</v>
      </c>
      <c r="I2416">
        <v>27.7666666666667</v>
      </c>
      <c r="J2416">
        <v>-2</v>
      </c>
      <c r="K2416">
        <v>2415</v>
      </c>
      <c r="L2416">
        <f t="shared" si="38"/>
        <v>539.426666666667</v>
      </c>
    </row>
    <row r="2417" spans="1:12">
      <c r="A2417">
        <v>41891.6249999941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204.406666666667</v>
      </c>
      <c r="H2417">
        <v>29.0633333333333</v>
      </c>
      <c r="I2417">
        <v>27.8083333333333</v>
      </c>
      <c r="J2417">
        <v>-2</v>
      </c>
      <c r="K2417">
        <v>2416</v>
      </c>
      <c r="L2417">
        <f t="shared" si="38"/>
        <v>204.406666666667</v>
      </c>
    </row>
    <row r="2418" spans="1:12">
      <c r="A2418">
        <v>41891.6666666608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44.93</v>
      </c>
      <c r="H2418">
        <v>28.0783333333333</v>
      </c>
      <c r="I2418">
        <v>27.8583333333333</v>
      </c>
      <c r="J2418">
        <v>-2</v>
      </c>
      <c r="K2418">
        <v>2417</v>
      </c>
      <c r="L2418">
        <f t="shared" si="38"/>
        <v>44.93</v>
      </c>
    </row>
    <row r="2419" spans="1:12">
      <c r="A2419">
        <v>41891.7083333275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</v>
      </c>
      <c r="H2419">
        <v>27.0283333333333</v>
      </c>
      <c r="I2419">
        <v>27.8833333333333</v>
      </c>
      <c r="J2419">
        <v>-2</v>
      </c>
      <c r="K2419">
        <v>2418</v>
      </c>
      <c r="L2419">
        <f t="shared" si="38"/>
        <v>10.7157894736842</v>
      </c>
    </row>
    <row r="2420" spans="1:12">
      <c r="A2420">
        <v>41891.7499999941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s">
        <v>241</v>
      </c>
      <c r="H2420">
        <v>26.3583333333333</v>
      </c>
      <c r="I2420">
        <v>27.875</v>
      </c>
      <c r="J2420">
        <v>-2</v>
      </c>
      <c r="K2420">
        <v>2419</v>
      </c>
      <c r="L2420">
        <f t="shared" si="38"/>
        <v>9.45190831709597</v>
      </c>
    </row>
    <row r="2421" spans="1:12">
      <c r="A242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s">
        <v>241</v>
      </c>
      <c r="H2421">
        <v>26.2266666666667</v>
      </c>
      <c r="I2421">
        <v>24.6583333333333</v>
      </c>
      <c r="J2421">
        <v>-2</v>
      </c>
      <c r="K2421">
        <v>2420</v>
      </c>
      <c r="L2421">
        <f t="shared" si="38"/>
        <v>0.660020608382677</v>
      </c>
    </row>
    <row r="2422" spans="1:12">
      <c r="A2422">
        <v>41891.8333333275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s">
        <v>241</v>
      </c>
      <c r="H2422">
        <v>26.1066666666666</v>
      </c>
      <c r="I2422">
        <v>27.8666666666667</v>
      </c>
      <c r="J2422">
        <v>-2</v>
      </c>
      <c r="K2422">
        <v>2421</v>
      </c>
      <c r="L2422">
        <f t="shared" si="38"/>
        <v>0.538337314859054</v>
      </c>
    </row>
    <row r="2423" spans="1:12">
      <c r="A2423">
        <v>41891.8749999941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s">
        <v>241</v>
      </c>
      <c r="H2423">
        <v>25.8633333333333</v>
      </c>
      <c r="I2423">
        <v>23.0083333333333</v>
      </c>
      <c r="J2423">
        <v>-2</v>
      </c>
      <c r="K2423">
        <v>2422</v>
      </c>
      <c r="L2423">
        <f t="shared" si="38"/>
        <v>0.549610016420361</v>
      </c>
    </row>
    <row r="2424" spans="1:12">
      <c r="A2424">
        <v>41891.9166666608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s">
        <v>241</v>
      </c>
      <c r="H2424">
        <v>25.665</v>
      </c>
      <c r="I2424">
        <v>1.51666666666667</v>
      </c>
      <c r="J2424">
        <v>-2</v>
      </c>
      <c r="K2424">
        <v>2423</v>
      </c>
      <c r="L2424">
        <f t="shared" si="38"/>
        <v>0.594273261859469</v>
      </c>
    </row>
    <row r="2425" spans="1:12">
      <c r="A2425">
        <v>41891.9583333275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s">
        <v>241</v>
      </c>
      <c r="H2425">
        <v>25.4633333333333</v>
      </c>
      <c r="I2425">
        <v>0.1</v>
      </c>
      <c r="J2425">
        <v>-2</v>
      </c>
      <c r="K2425">
        <v>2424</v>
      </c>
      <c r="L2425">
        <f t="shared" si="38"/>
        <v>0.424779055099252</v>
      </c>
    </row>
    <row r="2426" spans="1:12">
      <c r="A2426">
        <v>41891.9999999941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s">
        <v>241</v>
      </c>
      <c r="H2426">
        <v>25.1516666666667</v>
      </c>
      <c r="I2426">
        <v>0.1</v>
      </c>
      <c r="J2426">
        <v>-2</v>
      </c>
      <c r="K2426">
        <v>2425</v>
      </c>
      <c r="L2426">
        <f t="shared" si="38"/>
        <v>0.349460884624169</v>
      </c>
    </row>
    <row r="2427" spans="1:12">
      <c r="A2427">
        <v>41892.0416666608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s">
        <v>241</v>
      </c>
      <c r="H2427">
        <v>25.195</v>
      </c>
      <c r="I2427">
        <v>0.1</v>
      </c>
      <c r="J2427">
        <v>-2</v>
      </c>
      <c r="K2427">
        <v>2426</v>
      </c>
      <c r="L2427">
        <f t="shared" si="38"/>
        <v>0.386152044240861</v>
      </c>
    </row>
    <row r="2428" spans="1:12">
      <c r="A2428">
        <v>41892.0833333274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s">
        <v>241</v>
      </c>
      <c r="H2428">
        <v>24.6783333333333</v>
      </c>
      <c r="I2428">
        <v>0.1</v>
      </c>
      <c r="J2428">
        <v>-2</v>
      </c>
      <c r="K2428">
        <v>2427</v>
      </c>
      <c r="L2428">
        <f t="shared" si="38"/>
        <v>0.360825464179156</v>
      </c>
    </row>
    <row r="2429" spans="1:12">
      <c r="A2429">
        <v>41892.1249999941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s">
        <v>241</v>
      </c>
      <c r="H2429">
        <v>24.43</v>
      </c>
      <c r="I2429">
        <v>0.1</v>
      </c>
      <c r="J2429">
        <v>-2</v>
      </c>
      <c r="K2429">
        <v>2428</v>
      </c>
      <c r="L2429">
        <f t="shared" si="38"/>
        <v>0.357045018207173</v>
      </c>
    </row>
    <row r="2430" spans="1:12">
      <c r="A2430">
        <v>41892.1666666608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s">
        <v>241</v>
      </c>
      <c r="H2430">
        <v>24.4883333333333</v>
      </c>
      <c r="I2430">
        <v>0.1</v>
      </c>
      <c r="J2430">
        <v>-2</v>
      </c>
      <c r="K2430">
        <v>2429</v>
      </c>
      <c r="L2430">
        <f t="shared" si="38"/>
        <v>1.02446706828525</v>
      </c>
    </row>
    <row r="2431" spans="1:12">
      <c r="A2431">
        <v>41892.2083333274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</v>
      </c>
      <c r="H2431">
        <v>24.47</v>
      </c>
      <c r="I2431">
        <v>0.1</v>
      </c>
      <c r="J2431">
        <v>-2</v>
      </c>
      <c r="K2431">
        <v>2430</v>
      </c>
      <c r="L2431">
        <f t="shared" si="38"/>
        <v>14.575</v>
      </c>
    </row>
    <row r="2432" spans="1:12">
      <c r="A2432">
        <v>41892.2499999941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</v>
      </c>
      <c r="I2432">
        <v>0.1</v>
      </c>
      <c r="J2432">
        <v>-2</v>
      </c>
      <c r="K2432">
        <v>2431</v>
      </c>
      <c r="L2432">
        <f t="shared" si="38"/>
        <v>57.45</v>
      </c>
    </row>
    <row r="2433" spans="1:12">
      <c r="A2433">
        <v>41892.2916666608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25.7083333333334</v>
      </c>
      <c r="I2433">
        <v>27.8</v>
      </c>
      <c r="J2433">
        <v>-2</v>
      </c>
      <c r="K2433">
        <v>2432</v>
      </c>
      <c r="L2433">
        <f t="shared" si="38"/>
        <v>114.4</v>
      </c>
    </row>
    <row r="2434" spans="1:12">
      <c r="A2434">
        <v>41892.3333333274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242.49</v>
      </c>
      <c r="H2434">
        <v>26.72</v>
      </c>
      <c r="I2434">
        <v>27.6333333333333</v>
      </c>
      <c r="J2434">
        <v>-2</v>
      </c>
      <c r="K2434">
        <v>2433</v>
      </c>
      <c r="L2434">
        <f t="shared" si="38"/>
        <v>242.49</v>
      </c>
    </row>
    <row r="2435" spans="1:12">
      <c r="A2435">
        <v>41892.3749999941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368.235483870968</v>
      </c>
      <c r="H2435">
        <v>27.375</v>
      </c>
      <c r="I2435">
        <v>27.6083333333333</v>
      </c>
      <c r="J2435">
        <v>-2</v>
      </c>
      <c r="K2435">
        <v>2434</v>
      </c>
      <c r="L2435">
        <f t="shared" ref="L2435:L2498" si="39">IF(G2435&lt;&gt;" ",G2435,VLOOKUP(E2435,$M$1:$N$24,2,FALSE))</f>
        <v>368.235483870968</v>
      </c>
    </row>
    <row r="2436" spans="1:12">
      <c r="A2436">
        <v>41892.4166666608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</v>
      </c>
      <c r="H2436">
        <v>27.435</v>
      </c>
      <c r="I2436">
        <v>27.7153846153846</v>
      </c>
      <c r="J2436">
        <v>-2</v>
      </c>
      <c r="K2436">
        <v>2435</v>
      </c>
      <c r="L2436">
        <f t="shared" si="39"/>
        <v>336.38064516129</v>
      </c>
    </row>
    <row r="2437" spans="1:12">
      <c r="A2437">
        <v>41892.4583333274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</v>
      </c>
      <c r="H2437">
        <v>28.4066666666667</v>
      </c>
      <c r="I2437">
        <v>27.7666666666667</v>
      </c>
      <c r="J2437">
        <v>-2</v>
      </c>
      <c r="K2437">
        <v>2436</v>
      </c>
      <c r="L2437">
        <f t="shared" si="39"/>
        <v>297.51</v>
      </c>
    </row>
    <row r="2438" spans="1:12">
      <c r="A2438">
        <v>41892.4999999941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263.431034482759</v>
      </c>
      <c r="H2438">
        <v>27.7483333333333</v>
      </c>
      <c r="I2438">
        <v>27.7909090909091</v>
      </c>
      <c r="J2438">
        <v>-2</v>
      </c>
      <c r="K2438">
        <v>2437</v>
      </c>
      <c r="L2438">
        <f t="shared" si="39"/>
        <v>263.431034482759</v>
      </c>
    </row>
    <row r="2439" spans="1:12">
      <c r="A2439">
        <v>41892.5416666608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267.79</v>
      </c>
      <c r="H2439">
        <v>27.205</v>
      </c>
      <c r="I2439">
        <v>27.775</v>
      </c>
      <c r="J2439">
        <v>-2</v>
      </c>
      <c r="K2439">
        <v>2438</v>
      </c>
      <c r="L2439">
        <f t="shared" si="39"/>
        <v>267.79</v>
      </c>
    </row>
    <row r="2440" spans="1:12">
      <c r="A2440">
        <v>41892.5833333274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175.22</v>
      </c>
      <c r="H2440">
        <v>27.1766666666667</v>
      </c>
      <c r="I2440">
        <v>27.7916666666667</v>
      </c>
      <c r="J2440">
        <v>-2</v>
      </c>
      <c r="K2440">
        <v>2439</v>
      </c>
      <c r="L2440">
        <f t="shared" si="39"/>
        <v>175.22</v>
      </c>
    </row>
    <row r="2441" spans="1:12">
      <c r="A2441">
        <v>41892.6249999941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</v>
      </c>
      <c r="H2441">
        <v>26.7366666666667</v>
      </c>
      <c r="I2441">
        <v>27.8</v>
      </c>
      <c r="J2441">
        <v>-2</v>
      </c>
      <c r="K2441">
        <v>2440</v>
      </c>
      <c r="L2441">
        <f t="shared" si="39"/>
        <v>88.1774193548387</v>
      </c>
    </row>
    <row r="2442" spans="1:12">
      <c r="A2442">
        <v>41892.6666666607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</v>
      </c>
      <c r="H2442">
        <v>26.155</v>
      </c>
      <c r="I2442">
        <v>27.8333333333333</v>
      </c>
      <c r="J2442">
        <v>-2</v>
      </c>
      <c r="K2442">
        <v>2441</v>
      </c>
      <c r="L2442">
        <f t="shared" si="39"/>
        <v>53.8333333333333</v>
      </c>
    </row>
    <row r="2443" spans="1:12">
      <c r="A2443">
        <v>41892.7083333274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</v>
      </c>
      <c r="H2443">
        <v>25.67</v>
      </c>
      <c r="I2443">
        <v>23.0416666666667</v>
      </c>
      <c r="J2443">
        <v>-2</v>
      </c>
      <c r="K2443">
        <v>2442</v>
      </c>
      <c r="L2443">
        <f t="shared" si="39"/>
        <v>15.3172413793103</v>
      </c>
    </row>
    <row r="2444" spans="1:12">
      <c r="A2444">
        <v>41892.7499999941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s">
        <v>241</v>
      </c>
      <c r="H2444">
        <v>25.0966666666667</v>
      </c>
      <c r="I2444">
        <v>27.8833333333333</v>
      </c>
      <c r="J2444">
        <v>-2</v>
      </c>
      <c r="K2444">
        <v>2443</v>
      </c>
      <c r="L2444">
        <f t="shared" si="39"/>
        <v>9.45190831709597</v>
      </c>
    </row>
    <row r="2445" spans="1:12">
      <c r="A2445">
        <v>41892.7916666607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s">
        <v>241</v>
      </c>
      <c r="H2445">
        <v>24.9116666666667</v>
      </c>
      <c r="I2445">
        <v>23.075</v>
      </c>
      <c r="J2445">
        <v>-2</v>
      </c>
      <c r="K2445">
        <v>2444</v>
      </c>
      <c r="L2445">
        <f t="shared" si="39"/>
        <v>0.660020608382677</v>
      </c>
    </row>
    <row r="2446" spans="1:12">
      <c r="A2446">
        <v>41892.8333333274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s">
        <v>241</v>
      </c>
      <c r="H2446">
        <v>24.9033333333333</v>
      </c>
      <c r="I2446">
        <v>23.075</v>
      </c>
      <c r="J2446">
        <v>-2</v>
      </c>
      <c r="K2446">
        <v>2445</v>
      </c>
      <c r="L2446">
        <f t="shared" si="39"/>
        <v>0.538337314859054</v>
      </c>
    </row>
    <row r="2447" spans="1:12">
      <c r="A2447">
        <v>41892.8749999941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s">
        <v>241</v>
      </c>
      <c r="H2447">
        <v>24.7933333333333</v>
      </c>
      <c r="I2447">
        <v>21.4166666666667</v>
      </c>
      <c r="J2447">
        <v>-2</v>
      </c>
      <c r="K2447">
        <v>2446</v>
      </c>
      <c r="L2447">
        <f t="shared" si="39"/>
        <v>0.549610016420361</v>
      </c>
    </row>
    <row r="2448" spans="1:12">
      <c r="A2448">
        <v>41892.9166666607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s">
        <v>241</v>
      </c>
      <c r="H2448">
        <v>24.2033333333333</v>
      </c>
      <c r="I2448">
        <v>1.51666666666667</v>
      </c>
      <c r="J2448">
        <v>-2</v>
      </c>
      <c r="K2448">
        <v>2447</v>
      </c>
      <c r="L2448">
        <f t="shared" si="39"/>
        <v>0.594273261859469</v>
      </c>
    </row>
    <row r="2449" spans="1:12">
      <c r="A2449">
        <v>41892.9583333274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s">
        <v>241</v>
      </c>
      <c r="H2449">
        <v>24.0716666666667</v>
      </c>
      <c r="I2449">
        <v>0.1</v>
      </c>
      <c r="J2449">
        <v>-2</v>
      </c>
      <c r="K2449">
        <v>2448</v>
      </c>
      <c r="L2449">
        <f t="shared" si="39"/>
        <v>0.424779055099252</v>
      </c>
    </row>
    <row r="2450" spans="1:12">
      <c r="A2450">
        <v>41892.9999999941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s">
        <v>241</v>
      </c>
      <c r="H2450">
        <v>23.82</v>
      </c>
      <c r="I2450">
        <v>0.1</v>
      </c>
      <c r="J2450">
        <v>-2</v>
      </c>
      <c r="K2450">
        <v>2449</v>
      </c>
      <c r="L2450">
        <f t="shared" si="39"/>
        <v>0.349460884624169</v>
      </c>
    </row>
    <row r="2451" spans="1:12">
      <c r="A2451">
        <v>41893.0416666607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s">
        <v>241</v>
      </c>
      <c r="H2451">
        <v>23.555</v>
      </c>
      <c r="I2451">
        <v>0.1</v>
      </c>
      <c r="J2451">
        <v>-2</v>
      </c>
      <c r="K2451">
        <v>2450</v>
      </c>
      <c r="L2451">
        <f t="shared" si="39"/>
        <v>0.386152044240861</v>
      </c>
    </row>
    <row r="2452" spans="1:12">
      <c r="A2452">
        <v>41893.0833333274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s">
        <v>241</v>
      </c>
      <c r="H2452">
        <v>23.2766666666667</v>
      </c>
      <c r="I2452">
        <v>0.1</v>
      </c>
      <c r="J2452">
        <v>-2</v>
      </c>
      <c r="K2452">
        <v>2451</v>
      </c>
      <c r="L2452">
        <f t="shared" si="39"/>
        <v>0.360825464179156</v>
      </c>
    </row>
    <row r="2453" spans="1:12">
      <c r="A2453">
        <v>41893.1249999941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s">
        <v>241</v>
      </c>
      <c r="H2453">
        <v>23.3683333333333</v>
      </c>
      <c r="I2453">
        <v>0.1</v>
      </c>
      <c r="J2453">
        <v>-2</v>
      </c>
      <c r="K2453">
        <v>2452</v>
      </c>
      <c r="L2453">
        <f t="shared" si="39"/>
        <v>0.357045018207173</v>
      </c>
    </row>
    <row r="2454" spans="1:12">
      <c r="A2454">
        <v>41893.1666666607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s">
        <v>241</v>
      </c>
      <c r="H2454">
        <v>23.55</v>
      </c>
      <c r="I2454">
        <v>0.1</v>
      </c>
      <c r="J2454">
        <v>-2</v>
      </c>
      <c r="K2454">
        <v>2453</v>
      </c>
      <c r="L2454">
        <f t="shared" si="39"/>
        <v>1.02446706828525</v>
      </c>
    </row>
    <row r="2455" spans="1:12">
      <c r="A2455">
        <v>41893.2083333274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7.79444444444445</v>
      </c>
      <c r="H2455">
        <v>23.5066666666667</v>
      </c>
      <c r="I2455">
        <v>0.1</v>
      </c>
      <c r="J2455">
        <v>-2</v>
      </c>
      <c r="K2455">
        <v>2454</v>
      </c>
      <c r="L2455">
        <f t="shared" si="39"/>
        <v>7.79444444444445</v>
      </c>
    </row>
    <row r="2456" spans="1:12">
      <c r="A2456">
        <v>41893.249999994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</v>
      </c>
      <c r="H2456">
        <v>24.07</v>
      </c>
      <c r="I2456">
        <v>0.1</v>
      </c>
      <c r="J2456">
        <v>-2</v>
      </c>
      <c r="K2456">
        <v>2455</v>
      </c>
      <c r="L2456">
        <f t="shared" si="39"/>
        <v>39.4233333333333</v>
      </c>
    </row>
    <row r="2457" spans="1:12">
      <c r="A2457">
        <v>41893.2916666607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</v>
      </c>
      <c r="H2457">
        <v>24.97</v>
      </c>
      <c r="I2457">
        <v>27.725</v>
      </c>
      <c r="J2457">
        <v>-2</v>
      </c>
      <c r="K2457">
        <v>2456</v>
      </c>
      <c r="L2457">
        <f t="shared" si="39"/>
        <v>122.838709677419</v>
      </c>
    </row>
    <row r="2458" spans="1:12">
      <c r="A2458">
        <v>41893.3333333274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</v>
      </c>
      <c r="I2458">
        <v>24.35</v>
      </c>
      <c r="J2458">
        <v>-2</v>
      </c>
      <c r="K2458">
        <v>2457</v>
      </c>
      <c r="L2458">
        <f t="shared" si="39"/>
        <v>250.02</v>
      </c>
    </row>
    <row r="2459" spans="1:12">
      <c r="A2459">
        <v>41893.374999994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408.516666666667</v>
      </c>
      <c r="H2459">
        <v>26.63</v>
      </c>
      <c r="I2459">
        <v>27.6076923076923</v>
      </c>
      <c r="J2459">
        <v>-2</v>
      </c>
      <c r="K2459">
        <v>2458</v>
      </c>
      <c r="L2459">
        <f t="shared" si="39"/>
        <v>408.516666666667</v>
      </c>
    </row>
    <row r="2460" spans="1:12">
      <c r="A2460">
        <v>41893.4166666607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828.026666666667</v>
      </c>
      <c r="H2460">
        <v>28.0533333333333</v>
      </c>
      <c r="I2460">
        <v>24.4333333333333</v>
      </c>
      <c r="J2460">
        <v>-2</v>
      </c>
      <c r="K2460">
        <v>2459</v>
      </c>
      <c r="L2460">
        <f t="shared" si="39"/>
        <v>828.026666666667</v>
      </c>
    </row>
    <row r="2461" spans="1:12">
      <c r="A2461">
        <v>41893.4583333274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606.646666666667</v>
      </c>
      <c r="H2461">
        <v>28.0816666666667</v>
      </c>
      <c r="I2461">
        <v>27.6083333333333</v>
      </c>
      <c r="J2461">
        <v>-2</v>
      </c>
      <c r="K2461">
        <v>2460</v>
      </c>
      <c r="L2461">
        <f t="shared" si="39"/>
        <v>606.646666666667</v>
      </c>
    </row>
    <row r="2462" spans="1:12">
      <c r="A2462">
        <v>41893.499999994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</v>
      </c>
      <c r="H2462">
        <v>28.36</v>
      </c>
      <c r="I2462">
        <v>24.4833333333333</v>
      </c>
      <c r="J2462">
        <v>-2</v>
      </c>
      <c r="K2462">
        <v>2461</v>
      </c>
      <c r="L2462">
        <f t="shared" si="39"/>
        <v>613.487096774193</v>
      </c>
    </row>
    <row r="2463" spans="1:12">
      <c r="A2463">
        <v>41893.5416666607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</v>
      </c>
      <c r="H2463">
        <v>28.3766666666667</v>
      </c>
      <c r="I2463">
        <v>22.95</v>
      </c>
      <c r="J2463">
        <v>-2</v>
      </c>
      <c r="K2463">
        <v>2462</v>
      </c>
      <c r="L2463">
        <f t="shared" si="39"/>
        <v>491.622580645161</v>
      </c>
    </row>
    <row r="2464" spans="1:12">
      <c r="A2464">
        <v>41893.5833333274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551.016666666667</v>
      </c>
      <c r="H2464">
        <v>28.04</v>
      </c>
      <c r="I2464">
        <v>24.5166666666667</v>
      </c>
      <c r="J2464">
        <v>-2</v>
      </c>
      <c r="K2464">
        <v>2463</v>
      </c>
      <c r="L2464">
        <f t="shared" si="39"/>
        <v>551.016666666667</v>
      </c>
    </row>
    <row r="2465" spans="1:12">
      <c r="A2465">
        <v>41893.624999994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203.626666666667</v>
      </c>
      <c r="H2465">
        <v>27.5766666666667</v>
      </c>
      <c r="I2465">
        <v>24.5</v>
      </c>
      <c r="J2465">
        <v>-2</v>
      </c>
      <c r="K2465">
        <v>2464</v>
      </c>
      <c r="L2465">
        <f t="shared" si="39"/>
        <v>203.626666666667</v>
      </c>
    </row>
    <row r="2466" spans="1:12">
      <c r="A2466">
        <v>41893.6666666607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</v>
      </c>
      <c r="H2466">
        <v>26.6133333333333</v>
      </c>
      <c r="I2466">
        <v>24.5666666666667</v>
      </c>
      <c r="J2466">
        <v>-2</v>
      </c>
      <c r="K2466">
        <v>2465</v>
      </c>
      <c r="L2466">
        <f t="shared" si="39"/>
        <v>65.5833333333333</v>
      </c>
    </row>
    <row r="2467" spans="1:12">
      <c r="A2467">
        <v>41893.7083333274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</v>
      </c>
      <c r="H2467">
        <v>25.5616666666667</v>
      </c>
      <c r="I2467">
        <v>21.35</v>
      </c>
      <c r="J2467">
        <v>-2</v>
      </c>
      <c r="K2467">
        <v>2466</v>
      </c>
      <c r="L2467">
        <f t="shared" si="39"/>
        <v>9.97391304347826</v>
      </c>
    </row>
    <row r="2468" spans="1:12">
      <c r="A2468">
        <v>41893.749999994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s">
        <v>241</v>
      </c>
      <c r="H2468">
        <v>25.0183333333334</v>
      </c>
      <c r="I2468">
        <v>22.9</v>
      </c>
      <c r="J2468">
        <v>-2</v>
      </c>
      <c r="K2468">
        <v>2467</v>
      </c>
      <c r="L2468">
        <f t="shared" si="39"/>
        <v>9.45190831709597</v>
      </c>
    </row>
    <row r="2469" spans="1:12">
      <c r="A2469">
        <v>41893.7916666607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s">
        <v>241</v>
      </c>
      <c r="H2469">
        <v>24.8</v>
      </c>
      <c r="I2469">
        <v>22.8916666666667</v>
      </c>
      <c r="J2469">
        <v>-2</v>
      </c>
      <c r="K2469">
        <v>2468</v>
      </c>
      <c r="L2469">
        <f t="shared" si="39"/>
        <v>0.660020608382677</v>
      </c>
    </row>
    <row r="2470" spans="1:12">
      <c r="A2470">
        <v>41893.8333333273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s">
        <v>241</v>
      </c>
      <c r="H2470">
        <v>24.705</v>
      </c>
      <c r="I2470">
        <v>24.4916666666667</v>
      </c>
      <c r="J2470">
        <v>-2</v>
      </c>
      <c r="K2470">
        <v>2469</v>
      </c>
      <c r="L2470">
        <f t="shared" si="39"/>
        <v>0.538337314859054</v>
      </c>
    </row>
    <row r="2471" spans="1:12">
      <c r="A2471">
        <v>41893.874999994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s">
        <v>241</v>
      </c>
      <c r="H2471">
        <v>24.53</v>
      </c>
      <c r="I2471">
        <v>24.5166666666667</v>
      </c>
      <c r="J2471">
        <v>-2</v>
      </c>
      <c r="K2471">
        <v>2470</v>
      </c>
      <c r="L2471">
        <f t="shared" si="39"/>
        <v>0.549610016420361</v>
      </c>
    </row>
    <row r="2472" spans="1:12">
      <c r="A2472">
        <v>41893.9166666607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s">
        <v>241</v>
      </c>
      <c r="H2472">
        <v>24.4366666666667</v>
      </c>
      <c r="I2472">
        <v>1.525</v>
      </c>
      <c r="J2472">
        <v>-2</v>
      </c>
      <c r="K2472">
        <v>2471</v>
      </c>
      <c r="L2472">
        <f t="shared" si="39"/>
        <v>0.594273261859469</v>
      </c>
    </row>
    <row r="2473" spans="1:12">
      <c r="A2473">
        <v>41893.9583333273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s">
        <v>241</v>
      </c>
      <c r="H2473">
        <v>24.23</v>
      </c>
      <c r="I2473">
        <v>0.108333333333333</v>
      </c>
      <c r="J2473">
        <v>-2</v>
      </c>
      <c r="K2473">
        <v>2472</v>
      </c>
      <c r="L2473">
        <f t="shared" si="39"/>
        <v>0.424779055099252</v>
      </c>
    </row>
    <row r="2474" spans="1:12">
      <c r="A2474">
        <v>41893.999999994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s">
        <v>241</v>
      </c>
      <c r="H2474">
        <v>24.1133333333333</v>
      </c>
      <c r="I2474">
        <v>0.125</v>
      </c>
      <c r="J2474">
        <v>-2</v>
      </c>
      <c r="K2474">
        <v>2473</v>
      </c>
      <c r="L2474">
        <f t="shared" si="39"/>
        <v>0.349460884624169</v>
      </c>
    </row>
    <row r="2475" spans="1:12">
      <c r="A2475">
        <v>41894.0416666607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s">
        <v>241</v>
      </c>
      <c r="H2475">
        <v>24.02</v>
      </c>
      <c r="I2475">
        <v>0.1</v>
      </c>
      <c r="J2475">
        <v>-2</v>
      </c>
      <c r="K2475">
        <v>2474</v>
      </c>
      <c r="L2475">
        <f t="shared" si="39"/>
        <v>0.386152044240861</v>
      </c>
    </row>
    <row r="2476" spans="1:12">
      <c r="A2476">
        <v>41894.0833333273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s">
        <v>241</v>
      </c>
      <c r="H2476">
        <v>24.0083333333333</v>
      </c>
      <c r="I2476">
        <v>0.1</v>
      </c>
      <c r="J2476">
        <v>-2</v>
      </c>
      <c r="K2476">
        <v>2475</v>
      </c>
      <c r="L2476">
        <f t="shared" si="39"/>
        <v>0.360825464179156</v>
      </c>
    </row>
    <row r="2477" spans="1:12">
      <c r="A2477">
        <v>41894.124999994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s">
        <v>241</v>
      </c>
      <c r="H2477">
        <v>23.985</v>
      </c>
      <c r="I2477">
        <v>0.1</v>
      </c>
      <c r="J2477">
        <v>-2</v>
      </c>
      <c r="K2477">
        <v>2476</v>
      </c>
      <c r="L2477">
        <f t="shared" si="39"/>
        <v>0.357045018207173</v>
      </c>
    </row>
    <row r="2478" spans="1:12">
      <c r="A2478">
        <v>41894.1666666607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s">
        <v>241</v>
      </c>
      <c r="H2478">
        <v>24.105</v>
      </c>
      <c r="I2478">
        <v>0.1</v>
      </c>
      <c r="J2478">
        <v>-2</v>
      </c>
      <c r="K2478">
        <v>2477</v>
      </c>
      <c r="L2478">
        <f t="shared" si="39"/>
        <v>1.02446706828525</v>
      </c>
    </row>
    <row r="2479" spans="1:12">
      <c r="A2479">
        <v>41894.2083333273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3.08823529411765</v>
      </c>
      <c r="H2479">
        <v>24.1966666666667</v>
      </c>
      <c r="I2479">
        <v>0.108333333333333</v>
      </c>
      <c r="J2479">
        <v>-2</v>
      </c>
      <c r="K2479">
        <v>2478</v>
      </c>
      <c r="L2479">
        <f t="shared" si="39"/>
        <v>3.08823529411765</v>
      </c>
    </row>
    <row r="2480" spans="1:12">
      <c r="A2480">
        <v>41894.249999994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23.2451612903226</v>
      </c>
      <c r="H2480">
        <v>24.3966666666666</v>
      </c>
      <c r="I2480">
        <v>0.1</v>
      </c>
      <c r="J2480">
        <v>-2</v>
      </c>
      <c r="K2480">
        <v>2479</v>
      </c>
      <c r="L2480">
        <f t="shared" si="39"/>
        <v>23.2451612903226</v>
      </c>
    </row>
    <row r="2481" spans="1:12">
      <c r="A2481">
        <v>41894.2916666607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</v>
      </c>
      <c r="H2481">
        <v>24.7116666666667</v>
      </c>
      <c r="I2481">
        <v>27.6666666666667</v>
      </c>
      <c r="J2481">
        <v>-2</v>
      </c>
      <c r="K2481">
        <v>2480</v>
      </c>
      <c r="L2481">
        <f t="shared" si="39"/>
        <v>69.9387096774193</v>
      </c>
    </row>
    <row r="2482" spans="1:12">
      <c r="A2482">
        <v>41894.3333333273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19.2166666666667</v>
      </c>
      <c r="H2482">
        <v>24.5216666666667</v>
      </c>
      <c r="I2482">
        <v>27.55</v>
      </c>
      <c r="J2482">
        <v>-2</v>
      </c>
      <c r="K2482">
        <v>2481</v>
      </c>
      <c r="L2482">
        <f t="shared" si="39"/>
        <v>19.2166666666667</v>
      </c>
    </row>
    <row r="2483" spans="1:12">
      <c r="A2483">
        <v>41894.374999994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</v>
      </c>
      <c r="H2483">
        <v>24.3</v>
      </c>
      <c r="I2483">
        <v>27.5</v>
      </c>
      <c r="J2483">
        <v>-2</v>
      </c>
      <c r="K2483">
        <v>2482</v>
      </c>
      <c r="L2483">
        <f t="shared" si="39"/>
        <v>57.19</v>
      </c>
    </row>
    <row r="2484" spans="1:12">
      <c r="A2484">
        <v>41894.4166666606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127.329032258065</v>
      </c>
      <c r="H2484">
        <v>24.8133333333333</v>
      </c>
      <c r="I2484">
        <v>27.5166666666667</v>
      </c>
      <c r="J2484">
        <v>-2</v>
      </c>
      <c r="K2484">
        <v>2483</v>
      </c>
      <c r="L2484">
        <f t="shared" si="39"/>
        <v>127.329032258065</v>
      </c>
    </row>
    <row r="2485" spans="1:12">
      <c r="A2485">
        <v>41894.4583333273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</v>
      </c>
      <c r="H2485">
        <v>25.46</v>
      </c>
      <c r="I2485">
        <v>22.8166666666667</v>
      </c>
      <c r="J2485">
        <v>-2</v>
      </c>
      <c r="K2485">
        <v>2484</v>
      </c>
      <c r="L2485">
        <f t="shared" si="39"/>
        <v>121.254838709677</v>
      </c>
    </row>
    <row r="2486" spans="1:12">
      <c r="A2486">
        <v>41894.499999994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217.316666666667</v>
      </c>
      <c r="H2486">
        <v>26.1666666666667</v>
      </c>
      <c r="I2486">
        <v>24.4083333333333</v>
      </c>
      <c r="J2486">
        <v>-2</v>
      </c>
      <c r="K2486">
        <v>2485</v>
      </c>
      <c r="L2486">
        <f t="shared" si="39"/>
        <v>217.316666666667</v>
      </c>
    </row>
    <row r="2487" spans="1:12">
      <c r="A2487">
        <v>41894.5416666606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</v>
      </c>
      <c r="H2487">
        <v>26.77</v>
      </c>
      <c r="I2487">
        <v>24.425</v>
      </c>
      <c r="J2487">
        <v>-2</v>
      </c>
      <c r="K2487">
        <v>2486</v>
      </c>
      <c r="L2487">
        <f t="shared" si="39"/>
        <v>173.993333333333</v>
      </c>
    </row>
    <row r="2488" spans="1:12">
      <c r="A2488">
        <v>41894.5833333273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124.12</v>
      </c>
      <c r="H2488">
        <v>26.6433333333333</v>
      </c>
      <c r="I2488">
        <v>27.625</v>
      </c>
      <c r="J2488">
        <v>-2</v>
      </c>
      <c r="K2488">
        <v>2487</v>
      </c>
      <c r="L2488">
        <f t="shared" si="39"/>
        <v>124.12</v>
      </c>
    </row>
    <row r="2489" spans="1:12">
      <c r="A2489">
        <v>41894.624999994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26.6366666666667</v>
      </c>
      <c r="I2489">
        <v>24.4583333333333</v>
      </c>
      <c r="J2489">
        <v>-2</v>
      </c>
      <c r="K2489">
        <v>2488</v>
      </c>
      <c r="L2489">
        <f t="shared" si="39"/>
        <v>84.67</v>
      </c>
    </row>
    <row r="2490" spans="1:12">
      <c r="A2490">
        <v>41894.6666666606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</v>
      </c>
      <c r="H2490">
        <v>26.3633333333333</v>
      </c>
      <c r="I2490">
        <v>27.7</v>
      </c>
      <c r="J2490">
        <v>-2</v>
      </c>
      <c r="K2490">
        <v>2489</v>
      </c>
      <c r="L2490">
        <f t="shared" si="39"/>
        <v>67.1903225806451</v>
      </c>
    </row>
    <row r="2491" spans="1:12">
      <c r="A2491">
        <v>41894.7083333273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12.8166666666667</v>
      </c>
      <c r="H2491">
        <v>26.185</v>
      </c>
      <c r="I2491">
        <v>22.9</v>
      </c>
      <c r="J2491">
        <v>-2</v>
      </c>
      <c r="K2491">
        <v>2490</v>
      </c>
      <c r="L2491">
        <f t="shared" si="39"/>
        <v>12.8166666666667</v>
      </c>
    </row>
    <row r="2492" spans="1:12">
      <c r="A2492">
        <v>41894.749999994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s">
        <v>241</v>
      </c>
      <c r="H2492">
        <v>25.9533333333333</v>
      </c>
      <c r="I2492">
        <v>21.25</v>
      </c>
      <c r="J2492">
        <v>-2</v>
      </c>
      <c r="K2492">
        <v>2491</v>
      </c>
      <c r="L2492">
        <f t="shared" si="39"/>
        <v>9.45190831709597</v>
      </c>
    </row>
    <row r="2493" spans="1:12">
      <c r="A2493">
        <v>41894.7916666606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s">
        <v>241</v>
      </c>
      <c r="H2493">
        <v>25.6733333333333</v>
      </c>
      <c r="I2493">
        <v>19.65</v>
      </c>
      <c r="J2493">
        <v>-2</v>
      </c>
      <c r="K2493">
        <v>2492</v>
      </c>
      <c r="L2493">
        <f t="shared" si="39"/>
        <v>0.660020608382677</v>
      </c>
    </row>
    <row r="2494" spans="1:12">
      <c r="A2494">
        <v>41894.8333333273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s">
        <v>241</v>
      </c>
      <c r="H2494">
        <v>25.3316666666667</v>
      </c>
      <c r="I2494">
        <v>18.0416666666667</v>
      </c>
      <c r="J2494">
        <v>-2</v>
      </c>
      <c r="K2494">
        <v>2493</v>
      </c>
      <c r="L2494">
        <f t="shared" si="39"/>
        <v>0.538337314859054</v>
      </c>
    </row>
    <row r="2495" spans="1:12">
      <c r="A2495">
        <v>41894.874999994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s">
        <v>241</v>
      </c>
      <c r="H2495">
        <v>25.0266666666667</v>
      </c>
      <c r="I2495">
        <v>21.2083333333333</v>
      </c>
      <c r="J2495">
        <v>-2</v>
      </c>
      <c r="K2495">
        <v>2494</v>
      </c>
      <c r="L2495">
        <f t="shared" si="39"/>
        <v>0.549610016420361</v>
      </c>
    </row>
    <row r="2496" spans="1:12">
      <c r="A2496">
        <v>41894.9166666606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s">
        <v>241</v>
      </c>
      <c r="H2496">
        <v>24.895</v>
      </c>
      <c r="I2496">
        <v>1.51666666666667</v>
      </c>
      <c r="J2496">
        <v>-2</v>
      </c>
      <c r="K2496">
        <v>2495</v>
      </c>
      <c r="L2496">
        <f t="shared" si="39"/>
        <v>0.594273261859469</v>
      </c>
    </row>
    <row r="2497" spans="1:12">
      <c r="A2497">
        <v>41894.9583333273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24.7566666666667</v>
      </c>
      <c r="I2497">
        <v>0.1</v>
      </c>
      <c r="J2497">
        <v>-2</v>
      </c>
      <c r="K2497">
        <v>2496</v>
      </c>
      <c r="L2497">
        <f t="shared" si="39"/>
        <v>0.1</v>
      </c>
    </row>
    <row r="2498" spans="1:12">
      <c r="A2498">
        <v>41894.9999999939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0.40952380952381</v>
      </c>
      <c r="H2498">
        <v>24.055</v>
      </c>
      <c r="I2498">
        <v>0.1</v>
      </c>
      <c r="J2498">
        <v>-2</v>
      </c>
      <c r="K2498">
        <v>2497</v>
      </c>
      <c r="L2498">
        <f t="shared" si="39"/>
        <v>0.40952380952381</v>
      </c>
    </row>
    <row r="2499" spans="1:12">
      <c r="A2499">
        <v>41895.0416666606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0.45</v>
      </c>
      <c r="H2499">
        <v>23.4983333333333</v>
      </c>
      <c r="I2499">
        <v>0.1</v>
      </c>
      <c r="J2499">
        <v>-2</v>
      </c>
      <c r="K2499">
        <v>2498</v>
      </c>
      <c r="L2499">
        <f t="shared" ref="L2499:L2562" si="40">IF(G2499&lt;&gt;" ",G2499,VLOOKUP(E2499,$M$1:$N$24,2,FALSE))</f>
        <v>0.45</v>
      </c>
    </row>
    <row r="2500" spans="1:12">
      <c r="A2500">
        <v>41895.0833333273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0.347826086956522</v>
      </c>
      <c r="H2500">
        <v>23.2516666666666</v>
      </c>
      <c r="I2500">
        <v>0.1</v>
      </c>
      <c r="J2500">
        <v>-2</v>
      </c>
      <c r="K2500">
        <v>2499</v>
      </c>
      <c r="L2500">
        <f t="shared" si="40"/>
        <v>0.347826086956522</v>
      </c>
    </row>
    <row r="2501" spans="1:12">
      <c r="A2501">
        <v>41895.1249999939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</v>
      </c>
      <c r="H2501">
        <v>23.045</v>
      </c>
      <c r="I2501">
        <v>0.1</v>
      </c>
      <c r="J2501">
        <v>-2</v>
      </c>
      <c r="K2501">
        <v>2500</v>
      </c>
      <c r="L2501">
        <f t="shared" si="40"/>
        <v>0.311111111111111</v>
      </c>
    </row>
    <row r="2502" spans="1:12">
      <c r="A2502">
        <v>41895.1666666606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</v>
      </c>
      <c r="H2502">
        <v>22.8516666666667</v>
      </c>
      <c r="I2502">
        <v>0.1</v>
      </c>
      <c r="J2502">
        <v>-2</v>
      </c>
      <c r="K2502">
        <v>2501</v>
      </c>
      <c r="L2502">
        <f t="shared" si="40"/>
        <v>0.146153846153846</v>
      </c>
    </row>
    <row r="2503" spans="1:12">
      <c r="A2503">
        <v>41895.2083333273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</v>
      </c>
      <c r="H2503">
        <v>22.9833333333333</v>
      </c>
      <c r="I2503">
        <v>0.1</v>
      </c>
      <c r="J2503">
        <v>-2</v>
      </c>
      <c r="K2503">
        <v>2502</v>
      </c>
      <c r="L2503">
        <f t="shared" si="40"/>
        <v>0.575</v>
      </c>
    </row>
    <row r="2504" spans="1:12">
      <c r="A2504">
        <v>41895.2499999939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</v>
      </c>
      <c r="H2504">
        <v>22.895</v>
      </c>
      <c r="I2504">
        <v>0.1</v>
      </c>
      <c r="J2504">
        <v>-2</v>
      </c>
      <c r="K2504">
        <v>2503</v>
      </c>
      <c r="L2504">
        <f t="shared" si="40"/>
        <v>6.60333333333333</v>
      </c>
    </row>
    <row r="2505" spans="1:12">
      <c r="A2505">
        <v>41895.2916666606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</v>
      </c>
      <c r="H2505">
        <v>22.7416666666667</v>
      </c>
      <c r="I2505">
        <v>0.1</v>
      </c>
      <c r="J2505">
        <v>-2</v>
      </c>
      <c r="K2505">
        <v>2504</v>
      </c>
      <c r="L2505">
        <f t="shared" si="40"/>
        <v>21.4354838709677</v>
      </c>
    </row>
    <row r="2506" spans="1:12">
      <c r="A2506">
        <v>41895.3333333273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28.51</v>
      </c>
      <c r="H2506">
        <v>22.5933333333333</v>
      </c>
      <c r="I2506">
        <v>27.4166666666667</v>
      </c>
      <c r="J2506">
        <v>-2</v>
      </c>
      <c r="K2506">
        <v>2505</v>
      </c>
      <c r="L2506">
        <f t="shared" si="40"/>
        <v>28.51</v>
      </c>
    </row>
    <row r="2507" spans="1:12">
      <c r="A2507">
        <v>41895.3749999939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</v>
      </c>
      <c r="H2507">
        <v>22.565</v>
      </c>
      <c r="I2507">
        <v>17.8083333333333</v>
      </c>
      <c r="J2507">
        <v>-2</v>
      </c>
      <c r="K2507">
        <v>2506</v>
      </c>
      <c r="L2507">
        <f t="shared" si="40"/>
        <v>31.07</v>
      </c>
    </row>
    <row r="2508" spans="1:12">
      <c r="A2508">
        <v>41895.4166666606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107.18</v>
      </c>
      <c r="H2508">
        <v>22.6633333333333</v>
      </c>
      <c r="I2508">
        <v>17.8833333333333</v>
      </c>
      <c r="J2508">
        <v>-2</v>
      </c>
      <c r="K2508">
        <v>2507</v>
      </c>
      <c r="L2508">
        <f t="shared" si="40"/>
        <v>107.18</v>
      </c>
    </row>
    <row r="2509" spans="1:12">
      <c r="A2509">
        <v>41895.4583333273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107.176666666667</v>
      </c>
      <c r="H2509">
        <v>22.775</v>
      </c>
      <c r="I2509">
        <v>17.8833333333333</v>
      </c>
      <c r="J2509">
        <v>-2</v>
      </c>
      <c r="K2509">
        <v>2508</v>
      </c>
      <c r="L2509">
        <f t="shared" si="40"/>
        <v>107.176666666667</v>
      </c>
    </row>
    <row r="2510" spans="1:12">
      <c r="A2510">
        <v>41895.4999999939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108.926666666667</v>
      </c>
      <c r="H2510">
        <v>22.6983333333333</v>
      </c>
      <c r="I2510">
        <v>17.9083333333333</v>
      </c>
      <c r="J2510">
        <v>-2</v>
      </c>
      <c r="K2510">
        <v>2509</v>
      </c>
      <c r="L2510">
        <f t="shared" si="40"/>
        <v>108.926666666667</v>
      </c>
    </row>
    <row r="2511" spans="1:12">
      <c r="A2511">
        <v>41895.5416666606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</v>
      </c>
      <c r="I2511">
        <v>17.9</v>
      </c>
      <c r="J2511">
        <v>-2</v>
      </c>
      <c r="K2511">
        <v>2510</v>
      </c>
      <c r="L2511">
        <f t="shared" si="40"/>
        <v>86.65</v>
      </c>
    </row>
    <row r="2512" spans="1:12">
      <c r="A2512">
        <v>41895.5833333272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71.1966666666667</v>
      </c>
      <c r="H2512">
        <v>23.5683333333333</v>
      </c>
      <c r="I2512">
        <v>17.925</v>
      </c>
      <c r="J2512">
        <v>-2</v>
      </c>
      <c r="K2512">
        <v>2511</v>
      </c>
      <c r="L2512">
        <f t="shared" si="40"/>
        <v>71.1966666666667</v>
      </c>
    </row>
    <row r="2513" spans="1:12">
      <c r="A2513">
        <v>41895.6249999939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23.5916666666667</v>
      </c>
      <c r="I2513">
        <v>19.4583333333333</v>
      </c>
      <c r="J2513">
        <v>-2</v>
      </c>
      <c r="K2513">
        <v>2512</v>
      </c>
      <c r="L2513">
        <f t="shared" si="40"/>
        <v>65.45</v>
      </c>
    </row>
    <row r="2514" spans="1:12">
      <c r="A2514">
        <v>41895.6666666606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</v>
      </c>
      <c r="H2514">
        <v>23.6166666666667</v>
      </c>
      <c r="I2514">
        <v>17.925</v>
      </c>
      <c r="J2514">
        <v>-2</v>
      </c>
      <c r="K2514">
        <v>2513</v>
      </c>
      <c r="L2514">
        <f t="shared" si="40"/>
        <v>27.8633333333333</v>
      </c>
    </row>
    <row r="2515" spans="1:12">
      <c r="A2515">
        <v>41895.7083333272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4.21666666666667</v>
      </c>
      <c r="H2515">
        <v>23.36</v>
      </c>
      <c r="I2515">
        <v>16.325</v>
      </c>
      <c r="J2515">
        <v>-2</v>
      </c>
      <c r="K2515">
        <v>2514</v>
      </c>
      <c r="L2515">
        <f t="shared" si="40"/>
        <v>4.21666666666667</v>
      </c>
    </row>
    <row r="2516" spans="1:12">
      <c r="A2516">
        <v>41895.7499999939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0.17</v>
      </c>
      <c r="H2516">
        <v>23.535</v>
      </c>
      <c r="I2516">
        <v>17.9166666666667</v>
      </c>
      <c r="J2516">
        <v>-2</v>
      </c>
      <c r="K2516">
        <v>2515</v>
      </c>
      <c r="L2516">
        <f t="shared" si="40"/>
        <v>0.17</v>
      </c>
    </row>
    <row r="2517" spans="1:12">
      <c r="A2517">
        <v>41895.7916666606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</v>
      </c>
      <c r="I2517">
        <v>20.8166666666667</v>
      </c>
      <c r="J2517">
        <v>-2</v>
      </c>
      <c r="K2517">
        <v>2516</v>
      </c>
      <c r="L2517">
        <f t="shared" si="40"/>
        <v>0.1</v>
      </c>
    </row>
    <row r="2518" spans="1:12">
      <c r="A2518">
        <v>41895.8333333272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</v>
      </c>
      <c r="I2518">
        <v>19.3166666666667</v>
      </c>
      <c r="J2518">
        <v>-2</v>
      </c>
      <c r="K2518">
        <v>2517</v>
      </c>
      <c r="L2518">
        <f t="shared" si="40"/>
        <v>0.125</v>
      </c>
    </row>
    <row r="2519" spans="1:12">
      <c r="A2519">
        <v>41895.8749999939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0.116666666666667</v>
      </c>
      <c r="H2519">
        <v>23.7883333333333</v>
      </c>
      <c r="I2519">
        <v>1.51666666666667</v>
      </c>
      <c r="J2519">
        <v>-2</v>
      </c>
      <c r="K2519">
        <v>2518</v>
      </c>
      <c r="L2519">
        <f t="shared" si="40"/>
        <v>0.116666666666667</v>
      </c>
    </row>
    <row r="2520" spans="1:12">
      <c r="A2520">
        <v>41895.9166666606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s">
        <v>241</v>
      </c>
      <c r="H2520">
        <v>23.8533333333333</v>
      </c>
      <c r="I2520">
        <v>0.1</v>
      </c>
      <c r="J2520">
        <v>-2</v>
      </c>
      <c r="K2520">
        <v>2519</v>
      </c>
      <c r="L2520">
        <f t="shared" si="40"/>
        <v>0.594273261859469</v>
      </c>
    </row>
    <row r="2521" spans="1:12">
      <c r="A2521">
        <v>41895.9583333272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s">
        <v>241</v>
      </c>
      <c r="H2521">
        <v>23.79</v>
      </c>
      <c r="I2521">
        <v>0.108333333333333</v>
      </c>
      <c r="J2521">
        <v>-2</v>
      </c>
      <c r="K2521">
        <v>2520</v>
      </c>
      <c r="L2521">
        <f t="shared" si="40"/>
        <v>0.424779055099252</v>
      </c>
    </row>
    <row r="2522" spans="1:12">
      <c r="A2522">
        <v>41895.9999999939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s">
        <v>241</v>
      </c>
      <c r="H2522">
        <v>23.605</v>
      </c>
      <c r="I2522">
        <v>0.1</v>
      </c>
      <c r="J2522">
        <v>-2</v>
      </c>
      <c r="K2522">
        <v>2521</v>
      </c>
      <c r="L2522">
        <f t="shared" si="40"/>
        <v>0.349460884624169</v>
      </c>
    </row>
    <row r="2523" spans="1:12">
      <c r="A2523">
        <v>41896.0416666606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</v>
      </c>
      <c r="I2523">
        <v>0.1</v>
      </c>
      <c r="J2523">
        <v>-1</v>
      </c>
      <c r="K2523">
        <v>2522</v>
      </c>
      <c r="L2523">
        <f t="shared" si="40"/>
        <v>0.2</v>
      </c>
    </row>
    <row r="2524" spans="1:12">
      <c r="A2524">
        <v>41896.0833333272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s">
        <v>241</v>
      </c>
      <c r="H2524">
        <v>23.2866666666667</v>
      </c>
      <c r="I2524">
        <v>0.1</v>
      </c>
      <c r="J2524">
        <v>-1</v>
      </c>
      <c r="K2524">
        <v>2523</v>
      </c>
      <c r="L2524">
        <f t="shared" si="40"/>
        <v>0.360825464179156</v>
      </c>
    </row>
    <row r="2525" spans="1:12">
      <c r="A2525">
        <v>41896.1249999939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23.7016666666667</v>
      </c>
      <c r="I2525">
        <v>0.1</v>
      </c>
      <c r="J2525">
        <v>-1</v>
      </c>
      <c r="K2525">
        <v>2524</v>
      </c>
      <c r="L2525">
        <f t="shared" si="40"/>
        <v>0.1</v>
      </c>
    </row>
    <row r="2526" spans="1:12">
      <c r="A2526">
        <v>41896.1666666605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s">
        <v>241</v>
      </c>
      <c r="H2526">
        <v>23.785</v>
      </c>
      <c r="I2526">
        <v>0.108333333333333</v>
      </c>
      <c r="J2526">
        <v>-1</v>
      </c>
      <c r="K2526">
        <v>2525</v>
      </c>
      <c r="L2526">
        <f t="shared" si="40"/>
        <v>1.02446706828525</v>
      </c>
    </row>
    <row r="2527" spans="1:12">
      <c r="A2527">
        <v>41896.2083333272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</v>
      </c>
      <c r="H2527">
        <v>23.5016666666667</v>
      </c>
      <c r="I2527">
        <v>0.1</v>
      </c>
      <c r="J2527">
        <v>-1</v>
      </c>
      <c r="K2527">
        <v>2526</v>
      </c>
      <c r="L2527">
        <f t="shared" si="40"/>
        <v>9.64285714285714</v>
      </c>
    </row>
    <row r="2528" spans="1:12">
      <c r="A2528">
        <v>41896.2499999939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</v>
      </c>
      <c r="I2528">
        <v>0.108333333333333</v>
      </c>
      <c r="J2528">
        <v>-1</v>
      </c>
      <c r="K2528">
        <v>2527</v>
      </c>
      <c r="L2528">
        <f t="shared" si="40"/>
        <v>58.35</v>
      </c>
    </row>
    <row r="2529" spans="1:12">
      <c r="A2529">
        <v>41896.2916666605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107.94</v>
      </c>
      <c r="H2529">
        <v>24.9583333333333</v>
      </c>
      <c r="I2529">
        <v>0.1</v>
      </c>
      <c r="J2529">
        <v>-1</v>
      </c>
      <c r="K2529">
        <v>2528</v>
      </c>
      <c r="L2529">
        <f t="shared" si="40"/>
        <v>107.94</v>
      </c>
    </row>
    <row r="2530" spans="1:12">
      <c r="A2530">
        <v>41896.3333333272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214.386666666667</v>
      </c>
      <c r="H2530">
        <v>25.4466666666667</v>
      </c>
      <c r="I2530">
        <v>22.5916666666667</v>
      </c>
      <c r="J2530">
        <v>-1</v>
      </c>
      <c r="K2530">
        <v>2529</v>
      </c>
      <c r="L2530">
        <f t="shared" si="40"/>
        <v>214.386666666667</v>
      </c>
    </row>
    <row r="2531" spans="1:12">
      <c r="A2531">
        <v>41896.3749999939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231.756666666667</v>
      </c>
      <c r="H2531">
        <v>25.8583333333333</v>
      </c>
      <c r="I2531">
        <v>20.8833333333333</v>
      </c>
      <c r="J2531">
        <v>-1</v>
      </c>
      <c r="K2531">
        <v>2530</v>
      </c>
      <c r="L2531">
        <f t="shared" si="40"/>
        <v>231.756666666667</v>
      </c>
    </row>
    <row r="2532" spans="1:12">
      <c r="A2532">
        <v>41896.4166666605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</v>
      </c>
      <c r="H2532">
        <v>26.6116666666667</v>
      </c>
      <c r="I2532">
        <v>19.35</v>
      </c>
      <c r="J2532">
        <v>-1</v>
      </c>
      <c r="K2532">
        <v>2531</v>
      </c>
      <c r="L2532">
        <f t="shared" si="40"/>
        <v>346.393333333333</v>
      </c>
    </row>
    <row r="2533" spans="1:12">
      <c r="A2533">
        <v>41896.4583333272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295.15</v>
      </c>
      <c r="H2533">
        <v>27.2633333333333</v>
      </c>
      <c r="I2533">
        <v>16.3</v>
      </c>
      <c r="J2533">
        <v>-1</v>
      </c>
      <c r="K2533">
        <v>2532</v>
      </c>
      <c r="L2533">
        <f t="shared" si="40"/>
        <v>295.15</v>
      </c>
    </row>
    <row r="2534" spans="1:12">
      <c r="A2534">
        <v>41896.4999999939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</v>
      </c>
      <c r="H2534">
        <v>26.775</v>
      </c>
      <c r="I2534">
        <v>17.6916666666667</v>
      </c>
      <c r="J2534">
        <v>-1</v>
      </c>
      <c r="K2534">
        <v>2533</v>
      </c>
      <c r="L2534">
        <f t="shared" si="40"/>
        <v>219.833333333333</v>
      </c>
    </row>
    <row r="2535" spans="1:12">
      <c r="A2535">
        <v>41896.5416666605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</v>
      </c>
      <c r="H2535">
        <v>27.1813559322034</v>
      </c>
      <c r="I2535">
        <v>19.3333333333333</v>
      </c>
      <c r="J2535">
        <v>-1</v>
      </c>
      <c r="K2535">
        <v>2534</v>
      </c>
      <c r="L2535">
        <f t="shared" si="40"/>
        <v>574.833333333333</v>
      </c>
    </row>
    <row r="2536" spans="1:12">
      <c r="A2536">
        <v>41896.5833333272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</v>
      </c>
      <c r="H2536">
        <v>27.7666666666667</v>
      </c>
      <c r="I2536">
        <v>16.3416666666667</v>
      </c>
      <c r="J2536">
        <v>-1</v>
      </c>
      <c r="K2536">
        <v>2535</v>
      </c>
      <c r="L2536">
        <f t="shared" si="40"/>
        <v>572.27</v>
      </c>
    </row>
    <row r="2537" spans="1:12">
      <c r="A2537">
        <v>41896.6249999939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323.266666666667</v>
      </c>
      <c r="H2537">
        <v>27.4116666666667</v>
      </c>
      <c r="I2537">
        <v>17.8833333333333</v>
      </c>
      <c r="J2537">
        <v>-1</v>
      </c>
      <c r="K2537">
        <v>2536</v>
      </c>
      <c r="L2537">
        <f t="shared" si="40"/>
        <v>323.266666666667</v>
      </c>
    </row>
    <row r="2538" spans="1:12">
      <c r="A2538">
        <v>41896.6666666605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191.98</v>
      </c>
      <c r="H2538">
        <v>26.56</v>
      </c>
      <c r="I2538">
        <v>17.8833333333333</v>
      </c>
      <c r="J2538">
        <v>-1</v>
      </c>
      <c r="K2538">
        <v>2537</v>
      </c>
      <c r="L2538">
        <f t="shared" si="40"/>
        <v>191.98</v>
      </c>
    </row>
    <row r="2539" spans="1:12">
      <c r="A2539">
        <v>41896.7083333272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22.6409090909091</v>
      </c>
      <c r="H2539">
        <v>25.03</v>
      </c>
      <c r="I2539">
        <v>17.8666666666667</v>
      </c>
      <c r="J2539">
        <v>-1</v>
      </c>
      <c r="K2539">
        <v>2538</v>
      </c>
      <c r="L2539">
        <f t="shared" si="40"/>
        <v>22.6409090909091</v>
      </c>
    </row>
    <row r="2540" spans="1:12">
      <c r="A2540">
        <v>41896.7499999938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s">
        <v>241</v>
      </c>
      <c r="H2540">
        <v>24.215</v>
      </c>
      <c r="I2540">
        <v>14.7583333333333</v>
      </c>
      <c r="J2540">
        <v>-1</v>
      </c>
      <c r="K2540">
        <v>2539</v>
      </c>
      <c r="L2540">
        <f t="shared" si="40"/>
        <v>9.45190831709597</v>
      </c>
    </row>
    <row r="2541" spans="1:12">
      <c r="A2541">
        <v>41896.7916666605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s">
        <v>241</v>
      </c>
      <c r="H2541">
        <v>23.96</v>
      </c>
      <c r="I2541">
        <v>17.8666666666667</v>
      </c>
      <c r="J2541">
        <v>-1</v>
      </c>
      <c r="K2541">
        <v>2540</v>
      </c>
      <c r="L2541">
        <f t="shared" si="40"/>
        <v>0.660020608382677</v>
      </c>
    </row>
    <row r="2542" spans="1:12">
      <c r="A2542">
        <v>41896.8333333272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s">
        <v>241</v>
      </c>
      <c r="H2542">
        <v>23.85</v>
      </c>
      <c r="I2542">
        <v>19.4416666666667</v>
      </c>
      <c r="J2542">
        <v>-1</v>
      </c>
      <c r="K2542">
        <v>2541</v>
      </c>
      <c r="L2542">
        <f t="shared" si="40"/>
        <v>0.538337314859054</v>
      </c>
    </row>
    <row r="2543" spans="1:12">
      <c r="A2543">
        <v>41896.8749999938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s">
        <v>241</v>
      </c>
      <c r="H2543">
        <v>23.6733333333333</v>
      </c>
      <c r="I2543">
        <v>1.50833333333333</v>
      </c>
      <c r="J2543">
        <v>-1</v>
      </c>
      <c r="K2543">
        <v>2542</v>
      </c>
      <c r="L2543">
        <f t="shared" si="40"/>
        <v>0.549610016420361</v>
      </c>
    </row>
    <row r="2544" spans="1:12">
      <c r="A2544">
        <v>41896.9166666605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s">
        <v>241</v>
      </c>
      <c r="H2544">
        <v>23.405</v>
      </c>
      <c r="I2544">
        <v>0.1</v>
      </c>
      <c r="J2544">
        <v>-1</v>
      </c>
      <c r="K2544">
        <v>2543</v>
      </c>
      <c r="L2544">
        <f t="shared" si="40"/>
        <v>0.594273261859469</v>
      </c>
    </row>
    <row r="2545" spans="1:12">
      <c r="A2545">
        <v>41896.9583333272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s">
        <v>241</v>
      </c>
      <c r="H2545">
        <v>23.32</v>
      </c>
      <c r="I2545">
        <v>0.108333333333333</v>
      </c>
      <c r="J2545">
        <v>-1</v>
      </c>
      <c r="K2545">
        <v>2544</v>
      </c>
      <c r="L2545">
        <f t="shared" si="40"/>
        <v>0.424779055099252</v>
      </c>
    </row>
    <row r="2546" spans="1:12">
      <c r="A2546">
        <v>41896.9999999938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s">
        <v>241</v>
      </c>
      <c r="H2546">
        <v>23.245</v>
      </c>
      <c r="I2546">
        <v>0.108333333333333</v>
      </c>
      <c r="J2546">
        <v>-1</v>
      </c>
      <c r="K2546">
        <v>2545</v>
      </c>
      <c r="L2546">
        <f t="shared" si="40"/>
        <v>0.349460884624169</v>
      </c>
    </row>
    <row r="2547" spans="1:12">
      <c r="A2547">
        <v>41897.0416666605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s">
        <v>241</v>
      </c>
      <c r="H2547">
        <v>23.2433333333333</v>
      </c>
      <c r="I2547">
        <v>0.108333333333333</v>
      </c>
      <c r="J2547">
        <v>0</v>
      </c>
      <c r="K2547">
        <v>2546</v>
      </c>
      <c r="L2547">
        <f t="shared" si="40"/>
        <v>0.386152044240861</v>
      </c>
    </row>
    <row r="2548" spans="1:12">
      <c r="A2548">
        <v>41897.0833333272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s">
        <v>241</v>
      </c>
      <c r="H2548">
        <v>23.4033333333333</v>
      </c>
      <c r="I2548">
        <v>0.108333333333333</v>
      </c>
      <c r="J2548">
        <v>0</v>
      </c>
      <c r="K2548">
        <v>2547</v>
      </c>
      <c r="L2548">
        <f t="shared" si="40"/>
        <v>0.360825464179156</v>
      </c>
    </row>
    <row r="2549" spans="1:12">
      <c r="A2549">
        <v>41897.1249999938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</v>
      </c>
      <c r="I2549">
        <v>0.1</v>
      </c>
      <c r="J2549">
        <v>0</v>
      </c>
      <c r="K2549">
        <v>2548</v>
      </c>
      <c r="L2549">
        <f t="shared" si="40"/>
        <v>0.16</v>
      </c>
    </row>
    <row r="2550" spans="1:12">
      <c r="A2550">
        <v>41897.1666666605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</v>
      </c>
      <c r="H2550">
        <v>23.455</v>
      </c>
      <c r="I2550">
        <v>0.1</v>
      </c>
      <c r="J2550">
        <v>0</v>
      </c>
      <c r="K2550">
        <v>2549</v>
      </c>
      <c r="L2550">
        <f t="shared" si="40"/>
        <v>0.18</v>
      </c>
    </row>
    <row r="2551" spans="1:12">
      <c r="A2551">
        <v>41897.2083333272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23.4616666666667</v>
      </c>
      <c r="I2551">
        <v>0.1</v>
      </c>
      <c r="J2551">
        <v>0</v>
      </c>
      <c r="K2551">
        <v>2550</v>
      </c>
      <c r="L2551">
        <f t="shared" si="40"/>
        <v>7.5</v>
      </c>
    </row>
    <row r="2552" spans="1:12">
      <c r="A2552">
        <v>41897.2499999938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</v>
      </c>
      <c r="H2552">
        <v>23.685</v>
      </c>
      <c r="I2552">
        <v>0.1</v>
      </c>
      <c r="J2552">
        <v>0</v>
      </c>
      <c r="K2552">
        <v>2551</v>
      </c>
      <c r="L2552">
        <f t="shared" si="40"/>
        <v>41.2733333333333</v>
      </c>
    </row>
    <row r="2553" spans="1:12">
      <c r="A2553">
        <v>41897.2916666605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</v>
      </c>
      <c r="H2553">
        <v>24.19</v>
      </c>
      <c r="I2553">
        <v>27.2833333333333</v>
      </c>
      <c r="J2553">
        <v>0</v>
      </c>
      <c r="K2553">
        <v>2552</v>
      </c>
      <c r="L2553">
        <f t="shared" si="40"/>
        <v>104.19</v>
      </c>
    </row>
    <row r="2554" spans="1:12">
      <c r="A2554">
        <v>41897.3333333271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</v>
      </c>
      <c r="H2554">
        <v>25.1883333333333</v>
      </c>
      <c r="I2554">
        <v>20.9833333333333</v>
      </c>
      <c r="J2554">
        <v>0</v>
      </c>
      <c r="K2554">
        <v>2553</v>
      </c>
      <c r="L2554">
        <f t="shared" si="40"/>
        <v>180.548387096774</v>
      </c>
    </row>
    <row r="2555" spans="1:12">
      <c r="A2555">
        <v>41897.3749999938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305.003225806452</v>
      </c>
      <c r="H2555">
        <v>26.7083333333333</v>
      </c>
      <c r="I2555">
        <v>24.0666666666667</v>
      </c>
      <c r="J2555">
        <v>0</v>
      </c>
      <c r="K2555">
        <v>2554</v>
      </c>
      <c r="L2555">
        <f t="shared" si="40"/>
        <v>305.003225806452</v>
      </c>
    </row>
    <row r="2556" spans="1:12">
      <c r="A2556">
        <v>41897.4166666605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</v>
      </c>
      <c r="H2556">
        <v>27.7366666666667</v>
      </c>
      <c r="I2556">
        <v>20.1</v>
      </c>
      <c r="J2556">
        <v>0</v>
      </c>
      <c r="K2556">
        <v>2555</v>
      </c>
      <c r="L2556">
        <f t="shared" si="40"/>
        <v>722.683333333333</v>
      </c>
    </row>
    <row r="2557" spans="1:12">
      <c r="A2557">
        <v>41897.4583333271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867.879310344828</v>
      </c>
      <c r="H2557">
        <v>28.2466666666667</v>
      </c>
      <c r="I2557">
        <v>22.6583333333333</v>
      </c>
      <c r="J2557">
        <v>0</v>
      </c>
      <c r="K2557">
        <v>2556</v>
      </c>
      <c r="L2557">
        <f t="shared" si="40"/>
        <v>867.879310344828</v>
      </c>
    </row>
    <row r="2558" spans="1:12">
      <c r="A2558">
        <v>41897.4999999938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</v>
      </c>
      <c r="H2558">
        <v>28.0833333333333</v>
      </c>
      <c r="I2558">
        <v>24.25</v>
      </c>
      <c r="J2558">
        <v>0</v>
      </c>
      <c r="K2558">
        <v>2557</v>
      </c>
      <c r="L2558">
        <f t="shared" si="40"/>
        <v>714.36</v>
      </c>
    </row>
    <row r="2559" spans="1:12">
      <c r="A2559">
        <v>41897.5416666605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</v>
      </c>
      <c r="I2559">
        <v>22.6833333333333</v>
      </c>
      <c r="J2559">
        <v>0</v>
      </c>
      <c r="K2559">
        <v>2558</v>
      </c>
      <c r="L2559">
        <f t="shared" si="40"/>
        <v>703.89</v>
      </c>
    </row>
    <row r="2560" spans="1:12">
      <c r="A2560">
        <v>41897.5833333271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655.83</v>
      </c>
      <c r="H2560">
        <v>28.32</v>
      </c>
      <c r="I2560">
        <v>21.1166666666667</v>
      </c>
      <c r="J2560">
        <v>0</v>
      </c>
      <c r="K2560">
        <v>2559</v>
      </c>
      <c r="L2560">
        <f t="shared" si="40"/>
        <v>655.83</v>
      </c>
    </row>
    <row r="2561" spans="1:12">
      <c r="A2561">
        <v>41897.6249999938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448.236666666667</v>
      </c>
      <c r="H2561">
        <v>27.845</v>
      </c>
      <c r="I2561">
        <v>24.275</v>
      </c>
      <c r="J2561">
        <v>0</v>
      </c>
      <c r="K2561">
        <v>2560</v>
      </c>
      <c r="L2561">
        <f t="shared" si="40"/>
        <v>448.236666666667</v>
      </c>
    </row>
    <row r="2562" spans="1:12">
      <c r="A2562">
        <v>41897.6666666605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</v>
      </c>
      <c r="H2562">
        <v>27.0716666666667</v>
      </c>
      <c r="I2562">
        <v>19.55</v>
      </c>
      <c r="J2562">
        <v>0</v>
      </c>
      <c r="K2562">
        <v>2561</v>
      </c>
      <c r="L2562">
        <f t="shared" si="40"/>
        <v>198.183333333333</v>
      </c>
    </row>
    <row r="2563" spans="1:12">
      <c r="A2563">
        <v>41897.7083333271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</v>
      </c>
      <c r="H2563">
        <v>25.5016666666667</v>
      </c>
      <c r="I2563">
        <v>19.5916666666667</v>
      </c>
      <c r="J2563">
        <v>0</v>
      </c>
      <c r="K2563">
        <v>2562</v>
      </c>
      <c r="L2563">
        <f t="shared" ref="L2563:L2626" si="41">IF(G2563&lt;&gt;" ",G2563,VLOOKUP(E2563,$M$1:$N$24,2,FALSE))</f>
        <v>13.8736842105263</v>
      </c>
    </row>
    <row r="2564" spans="1:12">
      <c r="A2564">
        <v>41897.7499999938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s">
        <v>241</v>
      </c>
      <c r="H2564">
        <v>24.195</v>
      </c>
      <c r="I2564">
        <v>21.1333333333333</v>
      </c>
      <c r="J2564">
        <v>0</v>
      </c>
      <c r="K2564">
        <v>2563</v>
      </c>
      <c r="L2564">
        <f t="shared" si="41"/>
        <v>9.45190831709597</v>
      </c>
    </row>
    <row r="2565" spans="1:12">
      <c r="A2565">
        <v>41897.7916666605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s">
        <v>241</v>
      </c>
      <c r="H2565">
        <v>23.8483333333333</v>
      </c>
      <c r="I2565">
        <v>22.7916666666667</v>
      </c>
      <c r="J2565">
        <v>0</v>
      </c>
      <c r="K2565">
        <v>2564</v>
      </c>
      <c r="L2565">
        <f t="shared" si="41"/>
        <v>0.660020608382677</v>
      </c>
    </row>
    <row r="2566" spans="1:12">
      <c r="A2566">
        <v>41897.8333333271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s">
        <v>241</v>
      </c>
      <c r="H2566">
        <v>23.6383333333333</v>
      </c>
      <c r="I2566">
        <v>24.425</v>
      </c>
      <c r="J2566">
        <v>0</v>
      </c>
      <c r="K2566">
        <v>2565</v>
      </c>
      <c r="L2566">
        <f t="shared" si="41"/>
        <v>0.538337314859054</v>
      </c>
    </row>
    <row r="2567" spans="1:12">
      <c r="A2567">
        <v>41897.8749999938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s">
        <v>241</v>
      </c>
      <c r="H2567">
        <v>23.475</v>
      </c>
      <c r="I2567">
        <v>21.2166666666667</v>
      </c>
      <c r="J2567">
        <v>0</v>
      </c>
      <c r="K2567">
        <v>2566</v>
      </c>
      <c r="L2567">
        <f t="shared" si="41"/>
        <v>0.549610016420361</v>
      </c>
    </row>
    <row r="2568" spans="1:12">
      <c r="A2568">
        <v>41897.9166666604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s">
        <v>241</v>
      </c>
      <c r="H2568">
        <v>23.1216666666667</v>
      </c>
      <c r="I2568">
        <v>1.51666666666667</v>
      </c>
      <c r="J2568">
        <v>0</v>
      </c>
      <c r="K2568">
        <v>2567</v>
      </c>
      <c r="L2568">
        <f t="shared" si="41"/>
        <v>0.594273261859469</v>
      </c>
    </row>
    <row r="2569" spans="1:12">
      <c r="A2569">
        <v>41897.9583333271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s">
        <v>241</v>
      </c>
      <c r="H2569">
        <v>23.0183333333333</v>
      </c>
      <c r="I2569">
        <v>0.1</v>
      </c>
      <c r="J2569">
        <v>0</v>
      </c>
      <c r="K2569">
        <v>2568</v>
      </c>
      <c r="L2569">
        <f t="shared" si="41"/>
        <v>0.424779055099252</v>
      </c>
    </row>
    <row r="2570" spans="1:12">
      <c r="A2570">
        <v>41897.9999999938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s">
        <v>241</v>
      </c>
      <c r="H2570">
        <v>22.9216666666667</v>
      </c>
      <c r="I2570">
        <v>0.108333333333333</v>
      </c>
      <c r="J2570">
        <v>0</v>
      </c>
      <c r="K2570">
        <v>2569</v>
      </c>
      <c r="L2570">
        <f t="shared" si="41"/>
        <v>0.349460884624169</v>
      </c>
    </row>
    <row r="2571" spans="1:12">
      <c r="A2571">
        <v>41898.0416666604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s">
        <v>241</v>
      </c>
      <c r="H2571">
        <v>22.6</v>
      </c>
      <c r="I2571">
        <v>0.108333333333333</v>
      </c>
      <c r="J2571">
        <v>-1</v>
      </c>
      <c r="K2571">
        <v>2570</v>
      </c>
      <c r="L2571">
        <f t="shared" si="41"/>
        <v>0.386152044240861</v>
      </c>
    </row>
    <row r="2572" spans="1:12">
      <c r="A2572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s">
        <v>241</v>
      </c>
      <c r="H2572">
        <v>22.4133333333333</v>
      </c>
      <c r="I2572">
        <v>0.1</v>
      </c>
      <c r="J2572">
        <v>-1</v>
      </c>
      <c r="K2572">
        <v>2571</v>
      </c>
      <c r="L2572">
        <f t="shared" si="41"/>
        <v>0.360825464179156</v>
      </c>
    </row>
    <row r="2573" spans="1:12">
      <c r="A2573">
        <v>41898.1249999938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s">
        <v>241</v>
      </c>
      <c r="H2573">
        <v>22.5116666666667</v>
      </c>
      <c r="I2573">
        <v>0.108333333333333</v>
      </c>
      <c r="J2573">
        <v>-1</v>
      </c>
      <c r="K2573">
        <v>2572</v>
      </c>
      <c r="L2573">
        <f t="shared" si="41"/>
        <v>0.357045018207173</v>
      </c>
    </row>
    <row r="2574" spans="1:12">
      <c r="A2574">
        <v>41898.1666666604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0.388888888888889</v>
      </c>
      <c r="H2574">
        <v>22.5516666666667</v>
      </c>
      <c r="I2574">
        <v>0.116666666666667</v>
      </c>
      <c r="J2574">
        <v>-1</v>
      </c>
      <c r="K2574">
        <v>2573</v>
      </c>
      <c r="L2574">
        <f t="shared" si="41"/>
        <v>0.388888888888889</v>
      </c>
    </row>
    <row r="2575" spans="1:12">
      <c r="A2575">
        <v>41898.2083333271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5.835</v>
      </c>
      <c r="H2575">
        <v>22.82</v>
      </c>
      <c r="I2575">
        <v>0.108333333333333</v>
      </c>
      <c r="J2575">
        <v>-1</v>
      </c>
      <c r="K2575">
        <v>2574</v>
      </c>
      <c r="L2575">
        <f t="shared" si="41"/>
        <v>5.835</v>
      </c>
    </row>
    <row r="2576" spans="1:12">
      <c r="A2576">
        <v>41898.2499999938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29.741935483871</v>
      </c>
      <c r="H2576">
        <v>23.6916666666667</v>
      </c>
      <c r="I2576">
        <v>0.1</v>
      </c>
      <c r="J2576">
        <v>-1</v>
      </c>
      <c r="K2576">
        <v>2575</v>
      </c>
      <c r="L2576">
        <f t="shared" si="41"/>
        <v>29.741935483871</v>
      </c>
    </row>
    <row r="2577" spans="1:12">
      <c r="A2577">
        <v>41898.2916666604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</v>
      </c>
      <c r="H2577">
        <v>24.2766666666667</v>
      </c>
      <c r="I2577">
        <v>27.6</v>
      </c>
      <c r="J2577">
        <v>-1</v>
      </c>
      <c r="K2577">
        <v>2576</v>
      </c>
      <c r="L2577">
        <f t="shared" si="41"/>
        <v>72.3533333333333</v>
      </c>
    </row>
    <row r="2578" spans="1:12">
      <c r="A2578">
        <v>41898.3333333271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</v>
      </c>
      <c r="H2578">
        <v>25.26</v>
      </c>
      <c r="I2578">
        <v>22.6</v>
      </c>
      <c r="J2578">
        <v>-1</v>
      </c>
      <c r="K2578">
        <v>2577</v>
      </c>
      <c r="L2578">
        <f t="shared" si="41"/>
        <v>177.053333333333</v>
      </c>
    </row>
    <row r="2579" spans="1:12">
      <c r="A2579">
        <v>41898.3749999937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279.87</v>
      </c>
      <c r="H2579">
        <v>26.2133333333333</v>
      </c>
      <c r="I2579">
        <v>27.3083333333333</v>
      </c>
      <c r="J2579">
        <v>-1</v>
      </c>
      <c r="K2579">
        <v>2578</v>
      </c>
      <c r="L2579">
        <f t="shared" si="41"/>
        <v>279.87</v>
      </c>
    </row>
    <row r="2580" spans="1:12">
      <c r="A2580">
        <v>41898.4166666604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</v>
      </c>
      <c r="I2580">
        <v>24.1833333333333</v>
      </c>
      <c r="J2580">
        <v>-1</v>
      </c>
      <c r="K2580">
        <v>2579</v>
      </c>
      <c r="L2580">
        <f t="shared" si="41"/>
        <v>441.44</v>
      </c>
    </row>
    <row r="2581" spans="1:12">
      <c r="A2581">
        <v>41898.4583333271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</v>
      </c>
      <c r="H2581">
        <v>27.2583333333333</v>
      </c>
      <c r="I2581">
        <v>26.0642857142857</v>
      </c>
      <c r="J2581">
        <v>-1</v>
      </c>
      <c r="K2581">
        <v>2580</v>
      </c>
      <c r="L2581">
        <f t="shared" si="41"/>
        <v>487.521875</v>
      </c>
    </row>
    <row r="2582" spans="1:12">
      <c r="A2582">
        <v>41898.4999999937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654.666666666667</v>
      </c>
      <c r="H2582">
        <v>27.5733333333333</v>
      </c>
      <c r="I2582">
        <v>24.2833333333333</v>
      </c>
      <c r="J2582">
        <v>-1</v>
      </c>
      <c r="K2582">
        <v>2581</v>
      </c>
      <c r="L2582">
        <f t="shared" si="41"/>
        <v>654.666666666667</v>
      </c>
    </row>
    <row r="2583" spans="1:12">
      <c r="A2583">
        <v>41898.5416666604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649.566666666667</v>
      </c>
      <c r="H2583">
        <v>28.5016666666667</v>
      </c>
      <c r="I2583">
        <v>24.2666666666667</v>
      </c>
      <c r="J2583">
        <v>-1</v>
      </c>
      <c r="K2583">
        <v>2582</v>
      </c>
      <c r="L2583">
        <f t="shared" si="41"/>
        <v>649.566666666667</v>
      </c>
    </row>
    <row r="2584" spans="1:12">
      <c r="A2584">
        <v>41898.5833333271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248.956666666667</v>
      </c>
      <c r="H2584">
        <v>28.0733333333333</v>
      </c>
      <c r="I2584">
        <v>24.3166666666667</v>
      </c>
      <c r="J2584">
        <v>-1</v>
      </c>
      <c r="K2584">
        <v>2583</v>
      </c>
      <c r="L2584">
        <f t="shared" si="41"/>
        <v>248.956666666667</v>
      </c>
    </row>
    <row r="2585" spans="1:12">
      <c r="A2585">
        <v>41898.6249999937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113.916666666667</v>
      </c>
      <c r="H2585">
        <v>27.3</v>
      </c>
      <c r="I2585">
        <v>27.5083333333333</v>
      </c>
      <c r="J2585">
        <v>-1</v>
      </c>
      <c r="K2585">
        <v>2584</v>
      </c>
      <c r="L2585">
        <f t="shared" si="41"/>
        <v>113.916666666667</v>
      </c>
    </row>
    <row r="2586" spans="1:12">
      <c r="A2586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</v>
      </c>
      <c r="H2586">
        <v>26.135</v>
      </c>
      <c r="I2586">
        <v>24.35</v>
      </c>
      <c r="J2586">
        <v>-1</v>
      </c>
      <c r="K2586">
        <v>2585</v>
      </c>
      <c r="L2586">
        <f t="shared" si="41"/>
        <v>80.2033333333333</v>
      </c>
    </row>
    <row r="2587" spans="1:12">
      <c r="A2587">
        <v>41898.7083333271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19.5409090909091</v>
      </c>
      <c r="H2587">
        <v>25.2983333333333</v>
      </c>
      <c r="I2587">
        <v>22.8166666666667</v>
      </c>
      <c r="J2587">
        <v>-1</v>
      </c>
      <c r="K2587">
        <v>2586</v>
      </c>
      <c r="L2587">
        <f t="shared" si="41"/>
        <v>19.5409090909091</v>
      </c>
    </row>
    <row r="2588" spans="1:12">
      <c r="A2588">
        <v>41898.7499999937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s">
        <v>241</v>
      </c>
      <c r="H2588">
        <v>24.8633333333333</v>
      </c>
      <c r="I2588">
        <v>21.2083333333333</v>
      </c>
      <c r="J2588">
        <v>-1</v>
      </c>
      <c r="K2588">
        <v>2587</v>
      </c>
      <c r="L2588">
        <f t="shared" si="41"/>
        <v>9.45190831709597</v>
      </c>
    </row>
    <row r="2589" spans="1:12">
      <c r="A2589">
        <v>41898.7916666604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s">
        <v>241</v>
      </c>
      <c r="H2589">
        <v>24.69</v>
      </c>
      <c r="I2589">
        <v>21.2333333333333</v>
      </c>
      <c r="J2589">
        <v>-1</v>
      </c>
      <c r="K2589">
        <v>2588</v>
      </c>
      <c r="L2589">
        <f t="shared" si="41"/>
        <v>0.660020608382677</v>
      </c>
    </row>
    <row r="2590" spans="1:12">
      <c r="A2590">
        <v>41898.8333333271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s">
        <v>241</v>
      </c>
      <c r="H2590">
        <v>24.585</v>
      </c>
      <c r="I2590">
        <v>22.825</v>
      </c>
      <c r="J2590">
        <v>-1</v>
      </c>
      <c r="K2590">
        <v>2589</v>
      </c>
      <c r="L2590">
        <f t="shared" si="41"/>
        <v>0.538337314859054</v>
      </c>
    </row>
    <row r="2591" spans="1:12">
      <c r="A2591">
        <v>41898.8749999937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s">
        <v>241</v>
      </c>
      <c r="H2591">
        <v>24.5083333333333</v>
      </c>
      <c r="I2591">
        <v>19.6666666666667</v>
      </c>
      <c r="J2591">
        <v>-1</v>
      </c>
      <c r="K2591">
        <v>2590</v>
      </c>
      <c r="L2591">
        <f t="shared" si="41"/>
        <v>0.549610016420361</v>
      </c>
    </row>
    <row r="2592" spans="1:12">
      <c r="A2592">
        <v>41898.9166666604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s">
        <v>241</v>
      </c>
      <c r="H2592">
        <v>24.455</v>
      </c>
      <c r="I2592">
        <v>1.50833333333333</v>
      </c>
      <c r="J2592">
        <v>-1</v>
      </c>
      <c r="K2592">
        <v>2591</v>
      </c>
      <c r="L2592">
        <f t="shared" si="41"/>
        <v>0.594273261859469</v>
      </c>
    </row>
    <row r="2593" spans="1:12">
      <c r="A2593">
        <v>41898.958333327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s">
        <v>241</v>
      </c>
      <c r="H2593">
        <v>24.3983333333333</v>
      </c>
      <c r="I2593">
        <v>0.1</v>
      </c>
      <c r="J2593">
        <v>-1</v>
      </c>
      <c r="K2593">
        <v>2592</v>
      </c>
      <c r="L2593">
        <f t="shared" si="41"/>
        <v>0.424779055099252</v>
      </c>
    </row>
    <row r="2594" spans="1:12">
      <c r="A2594">
        <v>41898.9999999937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s">
        <v>241</v>
      </c>
      <c r="H2594">
        <v>24.3883333333333</v>
      </c>
      <c r="I2594">
        <v>0.1</v>
      </c>
      <c r="J2594">
        <v>-1</v>
      </c>
      <c r="K2594">
        <v>2593</v>
      </c>
      <c r="L2594">
        <f t="shared" si="41"/>
        <v>0.349460884624169</v>
      </c>
    </row>
    <row r="2595" spans="1:12">
      <c r="A2595">
        <v>41899.0416666604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s">
        <v>241</v>
      </c>
      <c r="H2595">
        <v>24.1666666666666</v>
      </c>
      <c r="I2595">
        <v>0.1</v>
      </c>
      <c r="J2595">
        <v>-2</v>
      </c>
      <c r="K2595">
        <v>2594</v>
      </c>
      <c r="L2595">
        <f t="shared" si="41"/>
        <v>0.386152044240861</v>
      </c>
    </row>
    <row r="2596" spans="1:12">
      <c r="A2596">
        <v>41899.083333327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s">
        <v>241</v>
      </c>
      <c r="H2596">
        <v>23.9983333333333</v>
      </c>
      <c r="I2596">
        <v>0.108333333333333</v>
      </c>
      <c r="J2596">
        <v>-2</v>
      </c>
      <c r="K2596">
        <v>2595</v>
      </c>
      <c r="L2596">
        <f t="shared" si="41"/>
        <v>0.360825464179156</v>
      </c>
    </row>
    <row r="2597" spans="1:12">
      <c r="A2597">
        <v>41899.1249999937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s">
        <v>241</v>
      </c>
      <c r="H2597">
        <v>23.8733333333333</v>
      </c>
      <c r="I2597">
        <v>0.1</v>
      </c>
      <c r="J2597">
        <v>-2</v>
      </c>
      <c r="K2597">
        <v>2596</v>
      </c>
      <c r="L2597">
        <f t="shared" si="41"/>
        <v>0.357045018207173</v>
      </c>
    </row>
    <row r="2598" spans="1:12">
      <c r="A2598">
        <v>41899.1666666604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s">
        <v>241</v>
      </c>
      <c r="H2598">
        <v>23.955</v>
      </c>
      <c r="I2598">
        <v>0.1</v>
      </c>
      <c r="J2598">
        <v>-2</v>
      </c>
      <c r="K2598">
        <v>2597</v>
      </c>
      <c r="L2598">
        <f t="shared" si="41"/>
        <v>1.02446706828525</v>
      </c>
    </row>
    <row r="2599" spans="1:12">
      <c r="A2599">
        <v>41899.208333327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</v>
      </c>
      <c r="H2599">
        <v>23.975</v>
      </c>
      <c r="I2599">
        <v>0.1</v>
      </c>
      <c r="J2599">
        <v>-2</v>
      </c>
      <c r="K2599">
        <v>2598</v>
      </c>
      <c r="L2599">
        <f t="shared" si="41"/>
        <v>4.71176470588235</v>
      </c>
    </row>
    <row r="2600" spans="1:12">
      <c r="A2600">
        <v>41899.2499999937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</v>
      </c>
      <c r="I2600">
        <v>0.1</v>
      </c>
      <c r="J2600">
        <v>-2</v>
      </c>
      <c r="K2600">
        <v>2599</v>
      </c>
      <c r="L2600">
        <f t="shared" si="41"/>
        <v>35.53</v>
      </c>
    </row>
    <row r="2601" spans="1:12">
      <c r="A2601">
        <v>41899.2916666604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154.456666666667</v>
      </c>
      <c r="H2601">
        <v>25.3266666666667</v>
      </c>
      <c r="I2601">
        <v>27.6166666666667</v>
      </c>
      <c r="J2601">
        <v>-2</v>
      </c>
      <c r="K2601">
        <v>2600</v>
      </c>
      <c r="L2601">
        <f t="shared" si="41"/>
        <v>154.456666666667</v>
      </c>
    </row>
    <row r="2602" spans="1:12">
      <c r="A2602">
        <v>41899.333333327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</v>
      </c>
      <c r="H2602">
        <v>27.065</v>
      </c>
      <c r="I2602">
        <v>25.8166666666667</v>
      </c>
      <c r="J2602">
        <v>-2</v>
      </c>
      <c r="K2602">
        <v>2601</v>
      </c>
      <c r="L2602">
        <f t="shared" si="41"/>
        <v>550.074193548387</v>
      </c>
    </row>
    <row r="2603" spans="1:12">
      <c r="A2603">
        <v>41899.3749999937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534.145161290323</v>
      </c>
      <c r="H2603">
        <v>28.335</v>
      </c>
      <c r="I2603">
        <v>25.7166666666667</v>
      </c>
      <c r="J2603">
        <v>-2</v>
      </c>
      <c r="K2603">
        <v>2602</v>
      </c>
      <c r="L2603">
        <f t="shared" si="41"/>
        <v>534.145161290323</v>
      </c>
    </row>
    <row r="2604" spans="1:12">
      <c r="A2604">
        <v>41899.4166666604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</v>
      </c>
      <c r="H2604">
        <v>27.4666666666667</v>
      </c>
      <c r="I2604">
        <v>24.25</v>
      </c>
      <c r="J2604">
        <v>-2</v>
      </c>
      <c r="K2604">
        <v>2603</v>
      </c>
      <c r="L2604">
        <f t="shared" si="41"/>
        <v>258.35</v>
      </c>
    </row>
    <row r="2605" spans="1:12">
      <c r="A2605">
        <v>41899.458333327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27.135</v>
      </c>
      <c r="I2605">
        <v>27.4416666666667</v>
      </c>
      <c r="J2605">
        <v>-2</v>
      </c>
      <c r="K2605">
        <v>2604</v>
      </c>
      <c r="L2605">
        <f t="shared" si="41"/>
        <v>137.13</v>
      </c>
    </row>
    <row r="2606" spans="1:12">
      <c r="A2606">
        <v>41899.4999999937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215.006666666667</v>
      </c>
      <c r="H2606">
        <v>27.2583333333333</v>
      </c>
      <c r="I2606">
        <v>24.3416666666667</v>
      </c>
      <c r="J2606">
        <v>-2</v>
      </c>
      <c r="K2606">
        <v>2605</v>
      </c>
      <c r="L2606">
        <f t="shared" si="41"/>
        <v>215.006666666667</v>
      </c>
    </row>
    <row r="2607" spans="1:12">
      <c r="A2607">
        <v>41899.5416666603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287.136666666667</v>
      </c>
      <c r="H2607">
        <v>26.93</v>
      </c>
      <c r="I2607">
        <v>24.3333333333333</v>
      </c>
      <c r="J2607">
        <v>-2</v>
      </c>
      <c r="K2607">
        <v>2606</v>
      </c>
      <c r="L2607">
        <f t="shared" si="41"/>
        <v>287.136666666667</v>
      </c>
    </row>
    <row r="2608" spans="1:12">
      <c r="A2608">
        <v>41899.583333327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196.356666666667</v>
      </c>
      <c r="H2608">
        <v>26.2583333333333</v>
      </c>
      <c r="I2608">
        <v>24.35</v>
      </c>
      <c r="J2608">
        <v>-2</v>
      </c>
      <c r="K2608">
        <v>2607</v>
      </c>
      <c r="L2608">
        <f t="shared" si="41"/>
        <v>196.356666666667</v>
      </c>
    </row>
    <row r="2609" spans="1:12">
      <c r="A2609">
        <v>41899.6249999937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</v>
      </c>
      <c r="H2609">
        <v>25.945</v>
      </c>
      <c r="I2609">
        <v>22.7666666666667</v>
      </c>
      <c r="J2609">
        <v>-2</v>
      </c>
      <c r="K2609">
        <v>2608</v>
      </c>
      <c r="L2609">
        <f t="shared" si="41"/>
        <v>119.753333333333</v>
      </c>
    </row>
    <row r="2610" spans="1:12">
      <c r="A2610">
        <v>41899.6666666603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</v>
      </c>
      <c r="H2610">
        <v>25.3466666666667</v>
      </c>
      <c r="I2610">
        <v>24.3666666666667</v>
      </c>
      <c r="J2610">
        <v>-2</v>
      </c>
      <c r="K2610">
        <v>2609</v>
      </c>
      <c r="L2610">
        <f t="shared" si="41"/>
        <v>46.8633333333333</v>
      </c>
    </row>
    <row r="2611" spans="1:12">
      <c r="A2611">
        <v>41899.708333327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</v>
      </c>
      <c r="H2611">
        <v>24.9233333333333</v>
      </c>
      <c r="I2611">
        <v>21.2333333333333</v>
      </c>
      <c r="J2611">
        <v>-2</v>
      </c>
      <c r="K2611">
        <v>2610</v>
      </c>
      <c r="L2611">
        <f t="shared" si="41"/>
        <v>8.225</v>
      </c>
    </row>
    <row r="2612" spans="1:12">
      <c r="A2612">
        <v>41899.7499999937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s">
        <v>241</v>
      </c>
      <c r="H2612">
        <v>24.6866666666667</v>
      </c>
      <c r="I2612">
        <v>22.7666666666667</v>
      </c>
      <c r="J2612">
        <v>-2</v>
      </c>
      <c r="K2612">
        <v>2611</v>
      </c>
      <c r="L2612">
        <f t="shared" si="41"/>
        <v>9.45190831709597</v>
      </c>
    </row>
    <row r="2613" spans="1:12">
      <c r="A2613">
        <v>41899.7916666603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s">
        <v>241</v>
      </c>
      <c r="H2613">
        <v>24.5783333333333</v>
      </c>
      <c r="I2613">
        <v>22.8</v>
      </c>
      <c r="J2613">
        <v>-2</v>
      </c>
      <c r="K2613">
        <v>2612</v>
      </c>
      <c r="L2613">
        <f t="shared" si="41"/>
        <v>0.660020608382677</v>
      </c>
    </row>
    <row r="2614" spans="1:12">
      <c r="A2614">
        <v>41899.833333327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s">
        <v>241</v>
      </c>
      <c r="H2614">
        <v>24.2933333333333</v>
      </c>
      <c r="I2614">
        <v>19.6083333333333</v>
      </c>
      <c r="J2614">
        <v>-2</v>
      </c>
      <c r="K2614">
        <v>2613</v>
      </c>
      <c r="L2614">
        <f t="shared" si="41"/>
        <v>0.538337314859054</v>
      </c>
    </row>
    <row r="2615" spans="1:12">
      <c r="A2615">
        <v>41899.8749999937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s">
        <v>241</v>
      </c>
      <c r="H2615">
        <v>24.0666666666667</v>
      </c>
      <c r="I2615">
        <v>22.825</v>
      </c>
      <c r="J2615">
        <v>-2</v>
      </c>
      <c r="K2615">
        <v>2614</v>
      </c>
      <c r="L2615">
        <f t="shared" si="41"/>
        <v>0.549610016420361</v>
      </c>
    </row>
    <row r="2616" spans="1:12">
      <c r="A2616">
        <v>41899.9166666603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s">
        <v>241</v>
      </c>
      <c r="H2616">
        <v>23.9166666666667</v>
      </c>
      <c r="I2616">
        <v>1.5</v>
      </c>
      <c r="J2616">
        <v>-2</v>
      </c>
      <c r="K2616">
        <v>2615</v>
      </c>
      <c r="L2616">
        <f t="shared" si="41"/>
        <v>0.594273261859469</v>
      </c>
    </row>
    <row r="2617" spans="1:12">
      <c r="A2617">
        <v>41899.958333327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s">
        <v>241</v>
      </c>
      <c r="H2617">
        <v>23.935</v>
      </c>
      <c r="I2617">
        <v>0.1</v>
      </c>
      <c r="J2617">
        <v>-2</v>
      </c>
      <c r="K2617">
        <v>2616</v>
      </c>
      <c r="L2617">
        <f t="shared" si="41"/>
        <v>0.424779055099252</v>
      </c>
    </row>
    <row r="2618" spans="1:12">
      <c r="A2618">
        <v>41899.9999999937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s">
        <v>241</v>
      </c>
      <c r="H2618">
        <v>23.8433333333334</v>
      </c>
      <c r="I2618">
        <v>0.108333333333333</v>
      </c>
      <c r="J2618">
        <v>-2</v>
      </c>
      <c r="K2618">
        <v>2617</v>
      </c>
      <c r="L2618">
        <f t="shared" si="41"/>
        <v>0.349460884624169</v>
      </c>
    </row>
    <row r="2619" spans="1:12">
      <c r="A2619">
        <v>41900.0416666603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s">
        <v>241</v>
      </c>
      <c r="H2619">
        <v>23.885</v>
      </c>
      <c r="I2619">
        <v>0.1</v>
      </c>
      <c r="J2619">
        <v>-2</v>
      </c>
      <c r="K2619">
        <v>2618</v>
      </c>
      <c r="L2619">
        <f t="shared" si="41"/>
        <v>0.386152044240861</v>
      </c>
    </row>
    <row r="2620" spans="1:12">
      <c r="A2620">
        <v>41900.083333327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s">
        <v>241</v>
      </c>
      <c r="H2620">
        <v>23.89</v>
      </c>
      <c r="I2620">
        <v>0.1</v>
      </c>
      <c r="J2620">
        <v>-2</v>
      </c>
      <c r="K2620">
        <v>2619</v>
      </c>
      <c r="L2620">
        <f t="shared" si="41"/>
        <v>0.360825464179156</v>
      </c>
    </row>
    <row r="2621" spans="1:12">
      <c r="A2621">
        <v>41900.1249999936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s">
        <v>241</v>
      </c>
      <c r="H2621">
        <v>23.5083333333333</v>
      </c>
      <c r="I2621">
        <v>0.1</v>
      </c>
      <c r="J2621">
        <v>-2</v>
      </c>
      <c r="K2621">
        <v>2620</v>
      </c>
      <c r="L2621">
        <f t="shared" si="41"/>
        <v>0.357045018207173</v>
      </c>
    </row>
    <row r="2622" spans="1:12">
      <c r="A2622">
        <v>41900.1666666603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</v>
      </c>
      <c r="H2622">
        <v>22.6566666666667</v>
      </c>
      <c r="I2622">
        <v>0.1</v>
      </c>
      <c r="J2622">
        <v>-2</v>
      </c>
      <c r="K2622">
        <v>2621</v>
      </c>
      <c r="L2622">
        <f t="shared" si="41"/>
        <v>1.02222222222222</v>
      </c>
    </row>
    <row r="2623" spans="1:12">
      <c r="A2623">
        <v>41900.208333327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1.63448275862069</v>
      </c>
      <c r="H2623">
        <v>22.5616666666667</v>
      </c>
      <c r="I2623">
        <v>0.1</v>
      </c>
      <c r="J2623">
        <v>-2</v>
      </c>
      <c r="K2623">
        <v>2622</v>
      </c>
      <c r="L2623">
        <f t="shared" si="41"/>
        <v>1.63448275862069</v>
      </c>
    </row>
    <row r="2624" spans="1:12">
      <c r="A2624">
        <v>41900.2499999936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17.3666666666667</v>
      </c>
      <c r="H2624">
        <v>22.975</v>
      </c>
      <c r="I2624">
        <v>0.1</v>
      </c>
      <c r="J2624">
        <v>-2</v>
      </c>
      <c r="K2624">
        <v>2623</v>
      </c>
      <c r="L2624">
        <f t="shared" si="41"/>
        <v>17.3666666666667</v>
      </c>
    </row>
    <row r="2625" spans="1:12">
      <c r="A2625">
        <v>41900.2916666603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36.3137931034483</v>
      </c>
      <c r="H2625">
        <v>22.2233333333333</v>
      </c>
      <c r="I2625">
        <v>27.5583333333333</v>
      </c>
      <c r="J2625">
        <v>-2</v>
      </c>
      <c r="K2625">
        <v>2624</v>
      </c>
      <c r="L2625">
        <f t="shared" si="41"/>
        <v>36.3137931034483</v>
      </c>
    </row>
    <row r="2626" spans="1:12">
      <c r="A2626">
        <v>41900.333333327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</v>
      </c>
      <c r="H2626">
        <v>19.96</v>
      </c>
      <c r="I2626">
        <v>22.6416666666667</v>
      </c>
      <c r="J2626">
        <v>-2</v>
      </c>
      <c r="K2626">
        <v>2625</v>
      </c>
      <c r="L2626">
        <f t="shared" si="41"/>
        <v>31.5733333333333</v>
      </c>
    </row>
    <row r="2627" spans="1:12">
      <c r="A2627">
        <v>41900.3749999936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</v>
      </c>
      <c r="H2627">
        <v>20.1783333333333</v>
      </c>
      <c r="I2627">
        <v>17.8833333333333</v>
      </c>
      <c r="J2627">
        <v>-2</v>
      </c>
      <c r="K2627">
        <v>2626</v>
      </c>
      <c r="L2627">
        <f t="shared" ref="L2627:L2690" si="42">IF(G2627&lt;&gt;" ",G2627,VLOOKUP(E2627,$M$1:$N$24,2,FALSE))</f>
        <v>40.56</v>
      </c>
    </row>
    <row r="2628" spans="1:12">
      <c r="A2628">
        <v>41900.4166666603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</v>
      </c>
      <c r="H2628">
        <v>19.9633333333333</v>
      </c>
      <c r="I2628">
        <v>19.4166666666667</v>
      </c>
      <c r="J2628">
        <v>-2</v>
      </c>
      <c r="K2628">
        <v>2627</v>
      </c>
      <c r="L2628">
        <f t="shared" si="42"/>
        <v>49.88</v>
      </c>
    </row>
    <row r="2629" spans="1:12">
      <c r="A2629">
        <v>41900.458333327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134.296666666667</v>
      </c>
      <c r="H2629">
        <v>20.54</v>
      </c>
      <c r="I2629">
        <v>20.8416666666667</v>
      </c>
      <c r="J2629">
        <v>-2</v>
      </c>
      <c r="K2629">
        <v>2628</v>
      </c>
      <c r="L2629">
        <f t="shared" si="42"/>
        <v>134.296666666667</v>
      </c>
    </row>
    <row r="2630" spans="1:12">
      <c r="A2630">
        <v>41900.4999999936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75.5677419354839</v>
      </c>
      <c r="H2630">
        <v>20.8233333333333</v>
      </c>
      <c r="I2630">
        <v>14.7833333333333</v>
      </c>
      <c r="J2630">
        <v>-2</v>
      </c>
      <c r="K2630">
        <v>2629</v>
      </c>
      <c r="L2630">
        <f t="shared" si="42"/>
        <v>75.5677419354839</v>
      </c>
    </row>
    <row r="2631" spans="1:12">
      <c r="A2631">
        <v>41900.5416666603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</v>
      </c>
      <c r="H2631">
        <v>21.1883333333333</v>
      </c>
      <c r="I2631">
        <v>19.475</v>
      </c>
      <c r="J2631">
        <v>-2</v>
      </c>
      <c r="K2631">
        <v>2630</v>
      </c>
      <c r="L2631">
        <f t="shared" si="42"/>
        <v>78.7266666666666</v>
      </c>
    </row>
    <row r="2632" spans="1:12">
      <c r="A2632">
        <v>41900.583333327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</v>
      </c>
      <c r="H2632">
        <v>21.4316666666667</v>
      </c>
      <c r="I2632">
        <v>19.5</v>
      </c>
      <c r="J2632">
        <v>-2</v>
      </c>
      <c r="K2632">
        <v>2631</v>
      </c>
      <c r="L2632">
        <f t="shared" si="42"/>
        <v>69.5290322580645</v>
      </c>
    </row>
    <row r="2633" spans="1:12">
      <c r="A2633">
        <v>41900.6249999936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</v>
      </c>
      <c r="I2633">
        <v>17.2</v>
      </c>
      <c r="J2633">
        <v>-2</v>
      </c>
      <c r="K2633">
        <v>2632</v>
      </c>
      <c r="L2633">
        <f t="shared" si="42"/>
        <v>60.25</v>
      </c>
    </row>
    <row r="2634" spans="1:12">
      <c r="A2634">
        <v>41900.6666666603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</v>
      </c>
      <c r="H2634">
        <v>22.0516666666667</v>
      </c>
      <c r="I2634">
        <v>14.7666666666667</v>
      </c>
      <c r="J2634">
        <v>-2</v>
      </c>
      <c r="K2634">
        <v>2633</v>
      </c>
      <c r="L2634">
        <f t="shared" si="42"/>
        <v>22.0933333333333</v>
      </c>
    </row>
    <row r="2635" spans="1:12">
      <c r="A2635">
        <v>41900.7083333269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</v>
      </c>
      <c r="H2635">
        <v>22.04</v>
      </c>
      <c r="I2635">
        <v>17.8833333333333</v>
      </c>
      <c r="J2635">
        <v>-2</v>
      </c>
      <c r="K2635">
        <v>2634</v>
      </c>
      <c r="L2635">
        <f t="shared" si="42"/>
        <v>3.10869565217391</v>
      </c>
    </row>
    <row r="2636" spans="1:12">
      <c r="A2636">
        <v>41900.7499999936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s">
        <v>241</v>
      </c>
      <c r="H2636">
        <v>21.27</v>
      </c>
      <c r="I2636">
        <v>17.9166666666667</v>
      </c>
      <c r="J2636">
        <v>-2</v>
      </c>
      <c r="K2636">
        <v>2635</v>
      </c>
      <c r="L2636">
        <f t="shared" si="42"/>
        <v>9.45190831709597</v>
      </c>
    </row>
    <row r="2637" spans="1:12">
      <c r="A2637">
        <v>41900.7916666603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s">
        <v>241</v>
      </c>
      <c r="H2637">
        <v>20.665</v>
      </c>
      <c r="I2637">
        <v>14.8083333333333</v>
      </c>
      <c r="J2637">
        <v>-2</v>
      </c>
      <c r="K2637">
        <v>2636</v>
      </c>
      <c r="L2637">
        <f t="shared" si="42"/>
        <v>0.660020608382677</v>
      </c>
    </row>
    <row r="2638" spans="1:12">
      <c r="A2638">
        <v>41900.8333333269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s">
        <v>241</v>
      </c>
      <c r="H2638">
        <v>19.7916666666667</v>
      </c>
      <c r="I2638">
        <v>16.3416666666667</v>
      </c>
      <c r="J2638">
        <v>-2</v>
      </c>
      <c r="K2638">
        <v>2637</v>
      </c>
      <c r="L2638">
        <f t="shared" si="42"/>
        <v>0.538337314859054</v>
      </c>
    </row>
    <row r="2639" spans="1:12">
      <c r="A2639">
        <v>41900.8749999936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s">
        <v>241</v>
      </c>
      <c r="H2639">
        <v>19.9366666666667</v>
      </c>
      <c r="I2639">
        <v>17.825</v>
      </c>
      <c r="J2639">
        <v>-2</v>
      </c>
      <c r="K2639">
        <v>2638</v>
      </c>
      <c r="L2639">
        <f t="shared" si="42"/>
        <v>0.549610016420361</v>
      </c>
    </row>
    <row r="2640" spans="1:12">
      <c r="A2640">
        <v>41900.9166666603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s">
        <v>241</v>
      </c>
      <c r="H2640">
        <v>20.0916666666667</v>
      </c>
      <c r="I2640">
        <v>1.5</v>
      </c>
      <c r="J2640">
        <v>-2</v>
      </c>
      <c r="K2640">
        <v>2639</v>
      </c>
      <c r="L2640">
        <f t="shared" si="42"/>
        <v>0.594273261859469</v>
      </c>
    </row>
    <row r="2641" spans="1:12">
      <c r="A2641">
        <v>41900.9583333269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s">
        <v>241</v>
      </c>
      <c r="H2641">
        <v>20.1066666666667</v>
      </c>
      <c r="I2641">
        <v>0.1</v>
      </c>
      <c r="J2641">
        <v>-2</v>
      </c>
      <c r="K2641">
        <v>2640</v>
      </c>
      <c r="L2641">
        <f t="shared" si="42"/>
        <v>0.424779055099252</v>
      </c>
    </row>
    <row r="2642" spans="1:12">
      <c r="A2642">
        <v>41900.9999999936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</v>
      </c>
      <c r="H2642">
        <v>20.3333333333333</v>
      </c>
      <c r="I2642">
        <v>0.1</v>
      </c>
      <c r="J2642">
        <v>-2</v>
      </c>
      <c r="K2642">
        <v>2641</v>
      </c>
      <c r="L2642">
        <f t="shared" si="42"/>
        <v>0.245454545454545</v>
      </c>
    </row>
    <row r="2643" spans="1:12">
      <c r="A2643">
        <v>41901.0416666603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</v>
      </c>
      <c r="H2643">
        <v>20.485</v>
      </c>
      <c r="I2643">
        <v>0.108333333333333</v>
      </c>
      <c r="J2643">
        <v>-2</v>
      </c>
      <c r="K2643">
        <v>2642</v>
      </c>
      <c r="L2643">
        <f t="shared" si="42"/>
        <v>0.205882352941176</v>
      </c>
    </row>
    <row r="2644" spans="1:12">
      <c r="A2644">
        <v>41901.0833333269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0.381818181818182</v>
      </c>
      <c r="H2644">
        <v>20.4</v>
      </c>
      <c r="I2644">
        <v>0.1</v>
      </c>
      <c r="J2644">
        <v>-2</v>
      </c>
      <c r="K2644">
        <v>2643</v>
      </c>
      <c r="L2644">
        <f t="shared" si="42"/>
        <v>0.381818181818182</v>
      </c>
    </row>
    <row r="2645" spans="1:12">
      <c r="A2645">
        <v>41901.1249999936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</v>
      </c>
      <c r="I2645">
        <v>0.1</v>
      </c>
      <c r="J2645">
        <v>-2</v>
      </c>
      <c r="K2645">
        <v>2644</v>
      </c>
      <c r="L2645">
        <f t="shared" si="42"/>
        <v>0.15</v>
      </c>
    </row>
    <row r="2646" spans="1:12">
      <c r="A2646">
        <v>41901.1666666603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</v>
      </c>
      <c r="I2646">
        <v>0.1</v>
      </c>
      <c r="J2646">
        <v>-2</v>
      </c>
      <c r="K2646">
        <v>2645</v>
      </c>
      <c r="L2646">
        <f t="shared" si="42"/>
        <v>0.64</v>
      </c>
    </row>
    <row r="2647" spans="1:12">
      <c r="A2647">
        <v>41901.2083333269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0.377777777777778</v>
      </c>
      <c r="H2647">
        <v>19.8516666666667</v>
      </c>
      <c r="I2647">
        <v>0.1</v>
      </c>
      <c r="J2647">
        <v>-2</v>
      </c>
      <c r="K2647">
        <v>2646</v>
      </c>
      <c r="L2647">
        <f t="shared" si="42"/>
        <v>0.377777777777778</v>
      </c>
    </row>
    <row r="2648" spans="1:12">
      <c r="A2648">
        <v>41901.2499999936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</v>
      </c>
      <c r="H2648">
        <v>19.6533333333333</v>
      </c>
      <c r="I2648">
        <v>0.108333333333333</v>
      </c>
      <c r="J2648">
        <v>-2</v>
      </c>
      <c r="K2648">
        <v>2647</v>
      </c>
      <c r="L2648">
        <f t="shared" si="42"/>
        <v>10.28</v>
      </c>
    </row>
    <row r="2649" spans="1:12">
      <c r="A2649">
        <v>41901.2916666602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</v>
      </c>
      <c r="H2649">
        <v>18.6183333333333</v>
      </c>
      <c r="I2649">
        <v>20.925</v>
      </c>
      <c r="J2649">
        <v>-2</v>
      </c>
      <c r="K2649">
        <v>2648</v>
      </c>
      <c r="L2649">
        <f t="shared" si="42"/>
        <v>29.7033333333333</v>
      </c>
    </row>
    <row r="2650" spans="1:12">
      <c r="A2650">
        <v>41901.3333333269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61.4966666666667</v>
      </c>
      <c r="H2650">
        <v>18.7</v>
      </c>
      <c r="I2650">
        <v>17.8333333333333</v>
      </c>
      <c r="J2650">
        <v>-2</v>
      </c>
      <c r="K2650">
        <v>2649</v>
      </c>
      <c r="L2650">
        <f t="shared" si="42"/>
        <v>61.4966666666667</v>
      </c>
    </row>
    <row r="2651" spans="1:12">
      <c r="A2651">
        <v>41901.3749999936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104.246666666667</v>
      </c>
      <c r="H2651">
        <v>19.2066666666667</v>
      </c>
      <c r="I2651">
        <v>19.3166666666667</v>
      </c>
      <c r="J2651">
        <v>-2</v>
      </c>
      <c r="K2651">
        <v>2650</v>
      </c>
      <c r="L2651">
        <f t="shared" si="42"/>
        <v>104.246666666667</v>
      </c>
    </row>
    <row r="2652" spans="1:12">
      <c r="A2652">
        <v>41901.4166666602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163.787096774194</v>
      </c>
      <c r="H2652">
        <v>19.3566666666667</v>
      </c>
      <c r="I2652">
        <v>17.8</v>
      </c>
      <c r="J2652">
        <v>-2</v>
      </c>
      <c r="K2652">
        <v>2651</v>
      </c>
      <c r="L2652">
        <f t="shared" si="42"/>
        <v>163.787096774194</v>
      </c>
    </row>
    <row r="2653" spans="1:12">
      <c r="A2653">
        <v>41901.4583333269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</v>
      </c>
      <c r="H2653">
        <v>19.93</v>
      </c>
      <c r="I2653">
        <v>13.1416666666667</v>
      </c>
      <c r="J2653">
        <v>-2</v>
      </c>
      <c r="K2653">
        <v>2652</v>
      </c>
      <c r="L2653">
        <f t="shared" si="42"/>
        <v>164.138709677419</v>
      </c>
    </row>
    <row r="2654" spans="1:12">
      <c r="A2654">
        <v>41901.4999999936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105.6</v>
      </c>
      <c r="H2654">
        <v>20.3166666666667</v>
      </c>
      <c r="I2654">
        <v>17.8166666666667</v>
      </c>
      <c r="J2654">
        <v>-2</v>
      </c>
      <c r="K2654">
        <v>2653</v>
      </c>
      <c r="L2654">
        <f t="shared" si="42"/>
        <v>105.6</v>
      </c>
    </row>
    <row r="2655" spans="1:12">
      <c r="A2655">
        <v>41901.5416666602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</v>
      </c>
      <c r="H2655">
        <v>20.1166666666667</v>
      </c>
      <c r="I2655">
        <v>17.8166666666667</v>
      </c>
      <c r="J2655">
        <v>-2</v>
      </c>
      <c r="K2655">
        <v>2654</v>
      </c>
      <c r="L2655">
        <f t="shared" si="42"/>
        <v>91.2866666666666</v>
      </c>
    </row>
    <row r="2656" spans="1:12">
      <c r="A2656">
        <v>41901.5833333269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</v>
      </c>
      <c r="H2656">
        <v>20.0666666666667</v>
      </c>
      <c r="I2656">
        <v>13.2083333333333</v>
      </c>
      <c r="J2656">
        <v>-2</v>
      </c>
      <c r="K2656">
        <v>2655</v>
      </c>
      <c r="L2656">
        <f t="shared" si="42"/>
        <v>73.48</v>
      </c>
    </row>
    <row r="2657" spans="1:12">
      <c r="A2657">
        <v>41901.6249999936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</v>
      </c>
      <c r="H2657">
        <v>19.565</v>
      </c>
      <c r="I2657">
        <v>17.8166666666667</v>
      </c>
      <c r="J2657">
        <v>-2</v>
      </c>
      <c r="K2657">
        <v>2656</v>
      </c>
      <c r="L2657">
        <f t="shared" si="42"/>
        <v>38.4033333333333</v>
      </c>
    </row>
    <row r="2658" spans="1:12">
      <c r="A2658">
        <v>41901.6666666602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26.4645161290323</v>
      </c>
      <c r="H2658">
        <v>18.9683333333333</v>
      </c>
      <c r="I2658">
        <v>13.1833333333333</v>
      </c>
      <c r="J2658">
        <v>-2</v>
      </c>
      <c r="K2658">
        <v>2657</v>
      </c>
      <c r="L2658">
        <f t="shared" si="42"/>
        <v>26.4645161290323</v>
      </c>
    </row>
    <row r="2659" spans="1:12">
      <c r="A2659">
        <v>41901.7083333269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5.264</v>
      </c>
      <c r="H2659">
        <v>19.1416666666667</v>
      </c>
      <c r="I2659">
        <v>16.2</v>
      </c>
      <c r="J2659">
        <v>-2</v>
      </c>
      <c r="K2659">
        <v>2658</v>
      </c>
      <c r="L2659">
        <f t="shared" si="42"/>
        <v>5.264</v>
      </c>
    </row>
    <row r="2660" spans="1:12">
      <c r="A2660">
        <v>41901.7499999936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s">
        <v>241</v>
      </c>
      <c r="H2660">
        <v>19.295</v>
      </c>
      <c r="I2660">
        <v>16.25</v>
      </c>
      <c r="J2660">
        <v>-2</v>
      </c>
      <c r="K2660">
        <v>2659</v>
      </c>
      <c r="L2660">
        <f t="shared" si="42"/>
        <v>9.45190831709597</v>
      </c>
    </row>
    <row r="2661" spans="1:12">
      <c r="A2661">
        <v>41901.7916666602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s">
        <v>241</v>
      </c>
      <c r="H2661">
        <v>19.3133333333333</v>
      </c>
      <c r="I2661">
        <v>13.175</v>
      </c>
      <c r="J2661">
        <v>-2</v>
      </c>
      <c r="K2661">
        <v>2660</v>
      </c>
      <c r="L2661">
        <f t="shared" si="42"/>
        <v>0.660020608382677</v>
      </c>
    </row>
    <row r="2662" spans="1:12">
      <c r="A2662">
        <v>41901.8333333269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19.3566666666667</v>
      </c>
      <c r="I2662">
        <v>16.2</v>
      </c>
      <c r="J2662">
        <v>-2</v>
      </c>
      <c r="K2662">
        <v>2661</v>
      </c>
      <c r="L2662">
        <f t="shared" si="42"/>
        <v>0.2</v>
      </c>
    </row>
    <row r="2663" spans="1:12">
      <c r="A2663">
        <v>41901.8749999935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0.275</v>
      </c>
      <c r="H2663">
        <v>19.4733333333333</v>
      </c>
      <c r="I2663">
        <v>13.125</v>
      </c>
      <c r="J2663">
        <v>-2</v>
      </c>
      <c r="K2663">
        <v>2662</v>
      </c>
      <c r="L2663">
        <f t="shared" si="42"/>
        <v>0.275</v>
      </c>
    </row>
    <row r="2664" spans="1:12">
      <c r="A2664">
        <v>41901.9166666602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</v>
      </c>
      <c r="H2664">
        <v>19.6033333333333</v>
      </c>
      <c r="I2664">
        <v>1.5</v>
      </c>
      <c r="J2664">
        <v>-2</v>
      </c>
      <c r="K2664">
        <v>2663</v>
      </c>
      <c r="L2664">
        <f t="shared" si="42"/>
        <v>0.723333333333333</v>
      </c>
    </row>
    <row r="2665" spans="1:12">
      <c r="A2665">
        <v>41901.9583333269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0.626666666666667</v>
      </c>
      <c r="H2665">
        <v>19.615</v>
      </c>
      <c r="I2665">
        <v>0.1</v>
      </c>
      <c r="J2665">
        <v>-2</v>
      </c>
      <c r="K2665">
        <v>2664</v>
      </c>
      <c r="L2665">
        <f t="shared" si="42"/>
        <v>0.626666666666667</v>
      </c>
    </row>
    <row r="2666" spans="1:12">
      <c r="A2666">
        <v>41901.9999999935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</v>
      </c>
      <c r="H2666">
        <v>19.5216666666667</v>
      </c>
      <c r="I2666">
        <v>0.1</v>
      </c>
      <c r="J2666">
        <v>-2</v>
      </c>
      <c r="K2666">
        <v>2665</v>
      </c>
      <c r="L2666">
        <f t="shared" si="42"/>
        <v>0.603333333333333</v>
      </c>
    </row>
    <row r="2667" spans="1:12">
      <c r="A2667">
        <v>41902.0416666602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0.442857142857143</v>
      </c>
      <c r="H2667">
        <v>19.36</v>
      </c>
      <c r="I2667">
        <v>0.1</v>
      </c>
      <c r="J2667">
        <v>0</v>
      </c>
      <c r="K2667">
        <v>2666</v>
      </c>
      <c r="L2667">
        <f t="shared" si="42"/>
        <v>0.442857142857143</v>
      </c>
    </row>
    <row r="2668" spans="1:12">
      <c r="A2668">
        <v>41902.0833333269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s">
        <v>241</v>
      </c>
      <c r="H2668">
        <v>19.32</v>
      </c>
      <c r="I2668">
        <v>0.1</v>
      </c>
      <c r="J2668">
        <v>0</v>
      </c>
      <c r="K2668">
        <v>2667</v>
      </c>
      <c r="L2668">
        <f t="shared" si="42"/>
        <v>0.360825464179156</v>
      </c>
    </row>
    <row r="2669" spans="1:12">
      <c r="A2669">
        <v>41902.1249999935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</v>
      </c>
      <c r="I2669">
        <v>0.1</v>
      </c>
      <c r="J2669">
        <v>0</v>
      </c>
      <c r="K2669">
        <v>2668</v>
      </c>
      <c r="L2669">
        <f t="shared" si="42"/>
        <v>0.125</v>
      </c>
    </row>
    <row r="2670" spans="1:12">
      <c r="A2670">
        <v>41902.1666666602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0.176923076923077</v>
      </c>
      <c r="H2670">
        <v>19.28</v>
      </c>
      <c r="I2670">
        <v>0.1</v>
      </c>
      <c r="J2670">
        <v>0</v>
      </c>
      <c r="K2670">
        <v>2669</v>
      </c>
      <c r="L2670">
        <f t="shared" si="42"/>
        <v>0.176923076923077</v>
      </c>
    </row>
    <row r="2671" spans="1:12">
      <c r="A2671">
        <v>41902.2083333269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3.28846153846154</v>
      </c>
      <c r="H2671">
        <v>19.065</v>
      </c>
      <c r="I2671">
        <v>0.1</v>
      </c>
      <c r="J2671">
        <v>0</v>
      </c>
      <c r="K2671">
        <v>2670</v>
      </c>
      <c r="L2671">
        <f t="shared" si="42"/>
        <v>3.28846153846154</v>
      </c>
    </row>
    <row r="2672" spans="1:12">
      <c r="A2672">
        <v>41902.2499999935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40.6866666666667</v>
      </c>
      <c r="H2672">
        <v>19.2033333333333</v>
      </c>
      <c r="I2672">
        <v>0.108333333333333</v>
      </c>
      <c r="J2672">
        <v>0</v>
      </c>
      <c r="K2672">
        <v>2671</v>
      </c>
      <c r="L2672">
        <f t="shared" si="42"/>
        <v>40.6866666666667</v>
      </c>
    </row>
    <row r="2673" spans="1:12">
      <c r="A2673">
        <v>41902.2916666602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</v>
      </c>
      <c r="H2673">
        <v>20.9283333333333</v>
      </c>
      <c r="I2673">
        <v>0.1</v>
      </c>
      <c r="J2673">
        <v>0</v>
      </c>
      <c r="K2673">
        <v>2672</v>
      </c>
      <c r="L2673">
        <f t="shared" si="42"/>
        <v>167.26</v>
      </c>
    </row>
    <row r="2674" spans="1:12">
      <c r="A2674">
        <v>41902.3333333269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</v>
      </c>
      <c r="H2674">
        <v>22.3216666666667</v>
      </c>
      <c r="I2674">
        <v>20.9166666666667</v>
      </c>
      <c r="J2674">
        <v>0</v>
      </c>
      <c r="K2674">
        <v>2673</v>
      </c>
      <c r="L2674">
        <f t="shared" si="42"/>
        <v>499.438709677419</v>
      </c>
    </row>
    <row r="2675" spans="1:12">
      <c r="A2675">
        <v>41902.3749999935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635.776666666667</v>
      </c>
      <c r="H2675">
        <v>24.4233333333333</v>
      </c>
      <c r="I2675">
        <v>17.7833333333333</v>
      </c>
      <c r="J2675">
        <v>0</v>
      </c>
      <c r="K2675">
        <v>2674</v>
      </c>
      <c r="L2675">
        <f t="shared" si="42"/>
        <v>635.776666666667</v>
      </c>
    </row>
    <row r="2676" spans="1:12">
      <c r="A2676">
        <v>41902.4166666602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</v>
      </c>
      <c r="H2676">
        <v>25.55</v>
      </c>
      <c r="I2676">
        <v>19.3083333333333</v>
      </c>
      <c r="J2676">
        <v>0</v>
      </c>
      <c r="K2676">
        <v>2675</v>
      </c>
      <c r="L2676">
        <f t="shared" si="42"/>
        <v>549.843333333333</v>
      </c>
    </row>
    <row r="2677" spans="1:12">
      <c r="A2677">
        <v>41902.4583333268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536.686666666667</v>
      </c>
      <c r="H2677">
        <v>26.63</v>
      </c>
      <c r="I2677">
        <v>16.225</v>
      </c>
      <c r="J2677">
        <v>0</v>
      </c>
      <c r="K2677">
        <v>2676</v>
      </c>
      <c r="L2677">
        <f t="shared" si="42"/>
        <v>536.686666666667</v>
      </c>
    </row>
    <row r="2678" spans="1:12">
      <c r="A2678">
        <v>41902.4999999935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399.876666666667</v>
      </c>
      <c r="H2678">
        <v>26.295</v>
      </c>
      <c r="I2678">
        <v>14.6916666666667</v>
      </c>
      <c r="J2678">
        <v>0</v>
      </c>
      <c r="K2678">
        <v>2677</v>
      </c>
      <c r="L2678">
        <f t="shared" si="42"/>
        <v>399.876666666667</v>
      </c>
    </row>
    <row r="2679" spans="1:12">
      <c r="A2679">
        <v>41902.5416666602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</v>
      </c>
      <c r="I2679">
        <v>17.7833333333333</v>
      </c>
      <c r="J2679">
        <v>0</v>
      </c>
      <c r="K2679">
        <v>2678</v>
      </c>
      <c r="L2679">
        <f t="shared" si="42"/>
        <v>322.19</v>
      </c>
    </row>
    <row r="2680" spans="1:12">
      <c r="A2680">
        <v>41902.5833333268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</v>
      </c>
      <c r="H2680">
        <v>25.5983333333333</v>
      </c>
      <c r="I2680">
        <v>17.8166666666667</v>
      </c>
      <c r="J2680">
        <v>0</v>
      </c>
      <c r="K2680">
        <v>2679</v>
      </c>
      <c r="L2680">
        <f t="shared" si="42"/>
        <v>227.823333333333</v>
      </c>
    </row>
    <row r="2681" spans="1:12">
      <c r="A2681">
        <v>41902.6249999935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</v>
      </c>
      <c r="H2681">
        <v>24.895</v>
      </c>
      <c r="I2681">
        <v>14.7083333333333</v>
      </c>
      <c r="J2681">
        <v>0</v>
      </c>
      <c r="K2681">
        <v>2680</v>
      </c>
      <c r="L2681">
        <f t="shared" si="42"/>
        <v>92.9733333333333</v>
      </c>
    </row>
    <row r="2682" spans="1:12">
      <c r="A2682">
        <v>41902.6666666602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109.066666666667</v>
      </c>
      <c r="H2682">
        <v>24.1616666666667</v>
      </c>
      <c r="I2682">
        <v>16.225</v>
      </c>
      <c r="J2682">
        <v>0</v>
      </c>
      <c r="K2682">
        <v>2681</v>
      </c>
      <c r="L2682">
        <f t="shared" si="42"/>
        <v>109.066666666667</v>
      </c>
    </row>
    <row r="2683" spans="1:12">
      <c r="A2683">
        <v>41902.7083333268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22.1055555555556</v>
      </c>
      <c r="H2683">
        <v>23.07</v>
      </c>
      <c r="I2683">
        <v>17.7583333333333</v>
      </c>
      <c r="J2683">
        <v>0</v>
      </c>
      <c r="K2683">
        <v>2682</v>
      </c>
      <c r="L2683">
        <f t="shared" si="42"/>
        <v>22.1055555555556</v>
      </c>
    </row>
    <row r="2684" spans="1:12">
      <c r="A2684">
        <v>41902.7499999935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s">
        <v>241</v>
      </c>
      <c r="H2684">
        <v>22.3916666666667</v>
      </c>
      <c r="I2684">
        <v>13.1333333333333</v>
      </c>
      <c r="J2684">
        <v>0</v>
      </c>
      <c r="K2684">
        <v>2683</v>
      </c>
      <c r="L2684">
        <f t="shared" si="42"/>
        <v>9.45190831709597</v>
      </c>
    </row>
    <row r="2685" spans="1:12">
      <c r="A2685">
        <v>41902.7916666602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s">
        <v>241</v>
      </c>
      <c r="H2685">
        <v>22.0883333333333</v>
      </c>
      <c r="I2685">
        <v>16.2416666666667</v>
      </c>
      <c r="J2685">
        <v>0</v>
      </c>
      <c r="K2685">
        <v>2684</v>
      </c>
      <c r="L2685">
        <f t="shared" si="42"/>
        <v>0.660020608382677</v>
      </c>
    </row>
    <row r="2686" spans="1:12">
      <c r="A2686">
        <v>41902.8333333268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s">
        <v>241</v>
      </c>
      <c r="H2686">
        <v>22.6816666666667</v>
      </c>
      <c r="I2686">
        <v>16.2416666666667</v>
      </c>
      <c r="J2686">
        <v>0</v>
      </c>
      <c r="K2686">
        <v>2685</v>
      </c>
      <c r="L2686">
        <f t="shared" si="42"/>
        <v>0.538337314859054</v>
      </c>
    </row>
    <row r="2687" spans="1:12">
      <c r="A2687">
        <v>41902.8749999935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s">
        <v>241</v>
      </c>
      <c r="H2687">
        <v>22.6483333333333</v>
      </c>
      <c r="I2687">
        <v>1.50833333333333</v>
      </c>
      <c r="J2687">
        <v>0</v>
      </c>
      <c r="K2687">
        <v>2686</v>
      </c>
      <c r="L2687">
        <f t="shared" si="42"/>
        <v>0.549610016420361</v>
      </c>
    </row>
    <row r="2688" spans="1:12">
      <c r="A2688">
        <v>41902.9166666602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s">
        <v>241</v>
      </c>
      <c r="H2688">
        <v>22.105</v>
      </c>
      <c r="I2688">
        <v>0.1</v>
      </c>
      <c r="J2688">
        <v>0</v>
      </c>
      <c r="K2688">
        <v>2687</v>
      </c>
      <c r="L2688">
        <f t="shared" si="42"/>
        <v>0.594273261859469</v>
      </c>
    </row>
    <row r="2689" spans="1:12">
      <c r="A2689">
        <v>41902.9583333268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s">
        <v>241</v>
      </c>
      <c r="H2689">
        <v>21.8883333333333</v>
      </c>
      <c r="I2689">
        <v>0.1</v>
      </c>
      <c r="J2689">
        <v>0</v>
      </c>
      <c r="K2689">
        <v>2688</v>
      </c>
      <c r="L2689">
        <f t="shared" si="42"/>
        <v>0.424779055099252</v>
      </c>
    </row>
    <row r="2690" spans="1:12">
      <c r="A2690">
        <v>41902.9999999935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</v>
      </c>
      <c r="H2690">
        <v>21.8266666666667</v>
      </c>
      <c r="I2690">
        <v>0.1</v>
      </c>
      <c r="J2690">
        <v>0</v>
      </c>
      <c r="K2690">
        <v>2689</v>
      </c>
      <c r="L2690">
        <f t="shared" si="42"/>
        <v>0.214285714285714</v>
      </c>
    </row>
    <row r="2691" spans="1:12">
      <c r="A2691">
        <v>41903.0416666601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s">
        <v>241</v>
      </c>
      <c r="H2691">
        <v>21.89</v>
      </c>
      <c r="I2691">
        <v>0.1</v>
      </c>
      <c r="J2691">
        <v>-2</v>
      </c>
      <c r="K2691">
        <v>2690</v>
      </c>
      <c r="L2691">
        <f t="shared" ref="L2691:L2754" si="43">IF(G2691&lt;&gt;" ",G2691,VLOOKUP(E2691,$M$1:$N$24,2,FALSE))</f>
        <v>0.386152044240861</v>
      </c>
    </row>
    <row r="2692" spans="1:12">
      <c r="A2692">
        <v>41903.0833333268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s">
        <v>241</v>
      </c>
      <c r="H2692">
        <v>21.7966666666667</v>
      </c>
      <c r="I2692">
        <v>0.108333333333333</v>
      </c>
      <c r="J2692">
        <v>-2</v>
      </c>
      <c r="K2692">
        <v>2691</v>
      </c>
      <c r="L2692">
        <f t="shared" si="43"/>
        <v>0.360825464179156</v>
      </c>
    </row>
    <row r="2693" spans="1:12">
      <c r="A2693">
        <v>41903.1249999935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</v>
      </c>
      <c r="H2693">
        <v>21.9716666666667</v>
      </c>
      <c r="I2693">
        <v>0.1</v>
      </c>
      <c r="J2693">
        <v>-2</v>
      </c>
      <c r="K2693">
        <v>2692</v>
      </c>
      <c r="L2693">
        <f t="shared" si="43"/>
        <v>0.2375</v>
      </c>
    </row>
    <row r="2694" spans="1:12">
      <c r="A2694">
        <v>41903.1666666601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s">
        <v>241</v>
      </c>
      <c r="H2694">
        <v>21.8083333333333</v>
      </c>
      <c r="I2694">
        <v>0.108333333333333</v>
      </c>
      <c r="J2694">
        <v>-2</v>
      </c>
      <c r="K2694">
        <v>2693</v>
      </c>
      <c r="L2694">
        <f t="shared" si="43"/>
        <v>1.02446706828525</v>
      </c>
    </row>
    <row r="2695" spans="1:12">
      <c r="A2695">
        <v>41903.2083333268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</v>
      </c>
      <c r="H2695">
        <v>21.7266666666667</v>
      </c>
      <c r="I2695">
        <v>0.1</v>
      </c>
      <c r="J2695">
        <v>-2</v>
      </c>
      <c r="K2695">
        <v>2694</v>
      </c>
      <c r="L2695">
        <f t="shared" si="43"/>
        <v>3.89230769230769</v>
      </c>
    </row>
    <row r="2696" spans="1:12">
      <c r="A2696">
        <v>41903.2499999935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42.8266666666667</v>
      </c>
      <c r="H2696">
        <v>22.6183333333333</v>
      </c>
      <c r="I2696">
        <v>0.1</v>
      </c>
      <c r="J2696">
        <v>-2</v>
      </c>
      <c r="K2696">
        <v>2695</v>
      </c>
      <c r="L2696">
        <f t="shared" si="43"/>
        <v>42.8266666666667</v>
      </c>
    </row>
    <row r="2697" spans="1:12">
      <c r="A2697">
        <v>41903.2916666601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</v>
      </c>
      <c r="H2697">
        <v>24.195</v>
      </c>
      <c r="I2697">
        <v>0.108333333333333</v>
      </c>
      <c r="J2697">
        <v>-2</v>
      </c>
      <c r="K2697">
        <v>2696</v>
      </c>
      <c r="L2697">
        <f t="shared" si="43"/>
        <v>168.063333333333</v>
      </c>
    </row>
    <row r="2698" spans="1:12">
      <c r="A2698">
        <v>41903.3333333268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299.266666666667</v>
      </c>
      <c r="H2698">
        <v>25.315</v>
      </c>
      <c r="I2698">
        <v>20.9</v>
      </c>
      <c r="J2698">
        <v>-2</v>
      </c>
      <c r="K2698">
        <v>2697</v>
      </c>
      <c r="L2698">
        <f t="shared" si="43"/>
        <v>299.266666666667</v>
      </c>
    </row>
    <row r="2699" spans="1:12">
      <c r="A2699">
        <v>41903.3749999935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</v>
      </c>
      <c r="H2699">
        <v>25.9733333333333</v>
      </c>
      <c r="I2699">
        <v>16.2083333333333</v>
      </c>
      <c r="J2699">
        <v>-2</v>
      </c>
      <c r="K2699">
        <v>2698</v>
      </c>
      <c r="L2699">
        <f t="shared" si="43"/>
        <v>355.603333333333</v>
      </c>
    </row>
    <row r="2700" spans="1:12">
      <c r="A2700">
        <v>41903.4166666601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430.17</v>
      </c>
      <c r="H2700">
        <v>26.0666666666667</v>
      </c>
      <c r="I2700">
        <v>17.7166666666667</v>
      </c>
      <c r="J2700">
        <v>-2</v>
      </c>
      <c r="K2700">
        <v>2699</v>
      </c>
      <c r="L2700">
        <f t="shared" si="43"/>
        <v>430.17</v>
      </c>
    </row>
    <row r="2701" spans="1:12">
      <c r="A2701">
        <v>41903.4583333268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</v>
      </c>
      <c r="H2701">
        <v>26.6416666666667</v>
      </c>
      <c r="I2701">
        <v>16.2166666666667</v>
      </c>
      <c r="J2701">
        <v>-2</v>
      </c>
      <c r="K2701">
        <v>2700</v>
      </c>
      <c r="L2701">
        <f t="shared" si="43"/>
        <v>589.687096774193</v>
      </c>
    </row>
    <row r="2702" spans="1:12">
      <c r="A2702">
        <v>41903.4999999935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</v>
      </c>
      <c r="H2702">
        <v>26.885</v>
      </c>
      <c r="I2702">
        <v>13.1583333333333</v>
      </c>
      <c r="J2702">
        <v>-2</v>
      </c>
      <c r="K2702">
        <v>2701</v>
      </c>
      <c r="L2702">
        <f t="shared" si="43"/>
        <v>524.603333333333</v>
      </c>
    </row>
    <row r="2703" spans="1:12">
      <c r="A2703">
        <v>41903.5416666601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</v>
      </c>
      <c r="H2703">
        <v>26.91</v>
      </c>
      <c r="I2703">
        <v>19.2833333333333</v>
      </c>
      <c r="J2703">
        <v>-2</v>
      </c>
      <c r="K2703">
        <v>2702</v>
      </c>
      <c r="L2703">
        <f t="shared" si="43"/>
        <v>593.613333333333</v>
      </c>
    </row>
    <row r="2704" spans="1:12">
      <c r="A2704">
        <v>41903.5833333268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308.61</v>
      </c>
      <c r="H2704">
        <v>27.2583333333333</v>
      </c>
      <c r="I2704">
        <v>15.2727272727273</v>
      </c>
      <c r="J2704">
        <v>-2</v>
      </c>
      <c r="K2704">
        <v>2703</v>
      </c>
      <c r="L2704">
        <f t="shared" si="43"/>
        <v>308.61</v>
      </c>
    </row>
    <row r="2705" spans="1:12">
      <c r="A2705">
        <v>41903.6249999934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</v>
      </c>
      <c r="I2705">
        <v>14.6916666666667</v>
      </c>
      <c r="J2705">
        <v>-2</v>
      </c>
      <c r="K2705">
        <v>2704</v>
      </c>
      <c r="L2705">
        <f t="shared" si="43"/>
        <v>121.55</v>
      </c>
    </row>
    <row r="2706" spans="1:12">
      <c r="A2706">
        <v>41903.6666666601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48.6741935483871</v>
      </c>
      <c r="H2706">
        <v>24.395</v>
      </c>
      <c r="I2706">
        <v>17.7666666666667</v>
      </c>
      <c r="J2706">
        <v>-2</v>
      </c>
      <c r="K2706">
        <v>2705</v>
      </c>
      <c r="L2706">
        <f t="shared" si="43"/>
        <v>48.6741935483871</v>
      </c>
    </row>
    <row r="2707" spans="1:12">
      <c r="A2707">
        <v>41903.7083333268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</v>
      </c>
      <c r="H2707">
        <v>24.005</v>
      </c>
      <c r="I2707">
        <v>16.2416666666667</v>
      </c>
      <c r="J2707">
        <v>-2</v>
      </c>
      <c r="K2707">
        <v>2706</v>
      </c>
      <c r="L2707">
        <f t="shared" si="43"/>
        <v>10.6590909090909</v>
      </c>
    </row>
    <row r="2708" spans="1:12">
      <c r="A2708">
        <v>41903.7499999934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s">
        <v>241</v>
      </c>
      <c r="H2708">
        <v>23.62</v>
      </c>
      <c r="I2708">
        <v>13.125</v>
      </c>
      <c r="J2708">
        <v>-2</v>
      </c>
      <c r="K2708">
        <v>2707</v>
      </c>
      <c r="L2708">
        <f t="shared" si="43"/>
        <v>9.45190831709597</v>
      </c>
    </row>
    <row r="2709" spans="1:12">
      <c r="A2709">
        <v>41903.7916666601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s">
        <v>241</v>
      </c>
      <c r="H2709">
        <v>23.45</v>
      </c>
      <c r="I2709">
        <v>16.2166666666667</v>
      </c>
      <c r="J2709">
        <v>-2</v>
      </c>
      <c r="K2709">
        <v>2708</v>
      </c>
      <c r="L2709">
        <f t="shared" si="43"/>
        <v>0.660020608382677</v>
      </c>
    </row>
    <row r="2710" spans="1:12">
      <c r="A2710">
        <v>41903.8333333268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s">
        <v>241</v>
      </c>
      <c r="H2710">
        <v>23.3433333333333</v>
      </c>
      <c r="I2710">
        <v>13.1666666666667</v>
      </c>
      <c r="J2710">
        <v>-2</v>
      </c>
      <c r="K2710">
        <v>2709</v>
      </c>
      <c r="L2710">
        <f t="shared" si="43"/>
        <v>0.538337314859054</v>
      </c>
    </row>
    <row r="2711" spans="1:12">
      <c r="A2711">
        <v>41903.8749999934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s">
        <v>241</v>
      </c>
      <c r="H2711">
        <v>23.255</v>
      </c>
      <c r="I2711">
        <v>1.50833333333333</v>
      </c>
      <c r="J2711">
        <v>-2</v>
      </c>
      <c r="K2711">
        <v>2710</v>
      </c>
      <c r="L2711">
        <f t="shared" si="43"/>
        <v>0.549610016420361</v>
      </c>
    </row>
    <row r="2712" spans="1:12">
      <c r="A2712">
        <v>41903.9166666601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s">
        <v>241</v>
      </c>
      <c r="H2712">
        <v>23.0833333333333</v>
      </c>
      <c r="I2712">
        <v>0.108333333333333</v>
      </c>
      <c r="J2712">
        <v>-2</v>
      </c>
      <c r="K2712">
        <v>2711</v>
      </c>
      <c r="L2712">
        <f t="shared" si="43"/>
        <v>0.594273261859469</v>
      </c>
    </row>
    <row r="2713" spans="1:12">
      <c r="A2713">
        <v>41903.9583333268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s">
        <v>241</v>
      </c>
      <c r="H2713">
        <v>22.9683333333333</v>
      </c>
      <c r="I2713">
        <v>0.1</v>
      </c>
      <c r="J2713">
        <v>-2</v>
      </c>
      <c r="K2713">
        <v>2712</v>
      </c>
      <c r="L2713">
        <f t="shared" si="43"/>
        <v>0.424779055099252</v>
      </c>
    </row>
    <row r="2714" spans="1:12">
      <c r="A2714">
        <v>41903.9999999934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s">
        <v>241</v>
      </c>
      <c r="H2714">
        <v>23.0566666666667</v>
      </c>
      <c r="I2714">
        <v>0.1</v>
      </c>
      <c r="J2714">
        <v>-2</v>
      </c>
      <c r="K2714">
        <v>2713</v>
      </c>
      <c r="L2714">
        <f t="shared" si="43"/>
        <v>0.349460884624169</v>
      </c>
    </row>
    <row r="2715" spans="1:12">
      <c r="A2715">
        <v>41904.0416666601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s">
        <v>241</v>
      </c>
      <c r="H2715">
        <v>22.9766666666667</v>
      </c>
      <c r="I2715">
        <v>0.1</v>
      </c>
      <c r="J2715">
        <v>-2</v>
      </c>
      <c r="K2715">
        <v>2714</v>
      </c>
      <c r="L2715">
        <f t="shared" si="43"/>
        <v>0.386152044240861</v>
      </c>
    </row>
    <row r="2716" spans="1:12">
      <c r="A2716">
        <v>41904.0833333268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s">
        <v>241</v>
      </c>
      <c r="H2716">
        <v>22.9316666666667</v>
      </c>
      <c r="I2716">
        <v>0.1</v>
      </c>
      <c r="J2716">
        <v>-2</v>
      </c>
      <c r="K2716">
        <v>2715</v>
      </c>
      <c r="L2716">
        <f t="shared" si="43"/>
        <v>0.360825464179156</v>
      </c>
    </row>
    <row r="2717" spans="1:12">
      <c r="A2717">
        <v>41904.1249999934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s">
        <v>241</v>
      </c>
      <c r="H2717">
        <v>23.0733333333333</v>
      </c>
      <c r="I2717">
        <v>0.1</v>
      </c>
      <c r="J2717">
        <v>-2</v>
      </c>
      <c r="K2717">
        <v>2716</v>
      </c>
      <c r="L2717">
        <f t="shared" si="43"/>
        <v>0.357045018207173</v>
      </c>
    </row>
    <row r="2718" spans="1:12">
      <c r="A2718">
        <v>41904.1666666601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s">
        <v>241</v>
      </c>
      <c r="H2718">
        <v>22.82</v>
      </c>
      <c r="I2718">
        <v>0.108333333333333</v>
      </c>
      <c r="J2718">
        <v>-2</v>
      </c>
      <c r="K2718">
        <v>2717</v>
      </c>
      <c r="L2718">
        <f t="shared" si="43"/>
        <v>1.02446706828525</v>
      </c>
    </row>
    <row r="2719" spans="1:12">
      <c r="A2719">
        <v>41904.2083333267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</v>
      </c>
      <c r="I2719">
        <v>0.1</v>
      </c>
      <c r="J2719">
        <v>-2</v>
      </c>
      <c r="K2719">
        <v>2718</v>
      </c>
      <c r="L2719">
        <f t="shared" si="43"/>
        <v>0.1</v>
      </c>
    </row>
    <row r="2720" spans="1:12">
      <c r="A2720">
        <v>41904.2499999934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6.83703703703704</v>
      </c>
      <c r="H2720">
        <v>22.4083333333333</v>
      </c>
      <c r="I2720">
        <v>0.1</v>
      </c>
      <c r="J2720">
        <v>-2</v>
      </c>
      <c r="K2720">
        <v>2719</v>
      </c>
      <c r="L2720">
        <f t="shared" si="43"/>
        <v>6.83703703703704</v>
      </c>
    </row>
    <row r="2721" spans="1:12">
      <c r="A2721">
        <v>41904.2916666601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</v>
      </c>
      <c r="H2721">
        <v>22.3083333333333</v>
      </c>
      <c r="I2721">
        <v>22.325</v>
      </c>
      <c r="J2721">
        <v>-2</v>
      </c>
      <c r="K2721">
        <v>2720</v>
      </c>
      <c r="L2721">
        <f t="shared" si="43"/>
        <v>20.4433333333333</v>
      </c>
    </row>
    <row r="2722" spans="1:12">
      <c r="A2722">
        <v>41904.3333333267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</v>
      </c>
      <c r="H2722">
        <v>23.3183333333333</v>
      </c>
      <c r="I2722">
        <v>17.7</v>
      </c>
      <c r="J2722">
        <v>-2</v>
      </c>
      <c r="K2722">
        <v>2721</v>
      </c>
      <c r="L2722">
        <f t="shared" si="43"/>
        <v>28.83</v>
      </c>
    </row>
    <row r="2723" spans="1:12">
      <c r="A2723">
        <v>41904.3749999934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47.4266666666667</v>
      </c>
      <c r="H2723">
        <v>23.6116666666667</v>
      </c>
      <c r="I2723">
        <v>20.8416666666667</v>
      </c>
      <c r="J2723">
        <v>-2</v>
      </c>
      <c r="K2723">
        <v>2722</v>
      </c>
      <c r="L2723">
        <f t="shared" si="43"/>
        <v>47.4266666666667</v>
      </c>
    </row>
    <row r="2724" spans="1:12">
      <c r="A2724">
        <v>41904.4166666601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60.81</v>
      </c>
      <c r="H2724">
        <v>24.0816666666667</v>
      </c>
      <c r="I2724">
        <v>19.3166666666667</v>
      </c>
      <c r="J2724">
        <v>-2</v>
      </c>
      <c r="K2724">
        <v>2723</v>
      </c>
      <c r="L2724">
        <f t="shared" si="43"/>
        <v>60.81</v>
      </c>
    </row>
    <row r="2725" spans="1:12">
      <c r="A2725">
        <v>41904.4583333267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</v>
      </c>
      <c r="H2725">
        <v>23.9833333333333</v>
      </c>
      <c r="I2725">
        <v>17.8083333333333</v>
      </c>
      <c r="J2725">
        <v>-2</v>
      </c>
      <c r="K2725">
        <v>2724</v>
      </c>
      <c r="L2725">
        <f t="shared" si="43"/>
        <v>59.22</v>
      </c>
    </row>
    <row r="2726" spans="1:12">
      <c r="A2726">
        <v>41904.4999999934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131.636666666667</v>
      </c>
      <c r="H2726">
        <v>22.8433333333333</v>
      </c>
      <c r="I2726">
        <v>19.9230769230769</v>
      </c>
      <c r="J2726">
        <v>-2</v>
      </c>
      <c r="K2726">
        <v>2725</v>
      </c>
      <c r="L2726">
        <f t="shared" si="43"/>
        <v>131.636666666667</v>
      </c>
    </row>
    <row r="2727" spans="1:12">
      <c r="A2727">
        <v>41904.5416666601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133.734482758621</v>
      </c>
      <c r="H2727">
        <v>23.6083333333333</v>
      </c>
      <c r="I2727">
        <v>18.4416666666667</v>
      </c>
      <c r="J2727">
        <v>-2</v>
      </c>
      <c r="K2727">
        <v>2726</v>
      </c>
      <c r="L2727">
        <f t="shared" si="43"/>
        <v>133.734482758621</v>
      </c>
    </row>
    <row r="2728" spans="1:12">
      <c r="A2728">
        <v>41904.5833333267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</v>
      </c>
      <c r="H2728">
        <v>24.0466666666667</v>
      </c>
      <c r="I2728">
        <v>17.775</v>
      </c>
      <c r="J2728">
        <v>-2</v>
      </c>
      <c r="K2728">
        <v>2727</v>
      </c>
      <c r="L2728">
        <f t="shared" si="43"/>
        <v>72.0633333333333</v>
      </c>
    </row>
    <row r="2729" spans="1:12">
      <c r="A2729">
        <v>41904.6249999934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</v>
      </c>
      <c r="H2729">
        <v>23.8933333333334</v>
      </c>
      <c r="I2729">
        <v>14.6833333333333</v>
      </c>
      <c r="J2729">
        <v>-2</v>
      </c>
      <c r="K2729">
        <v>2728</v>
      </c>
      <c r="L2729">
        <f t="shared" si="43"/>
        <v>36.8233333333333</v>
      </c>
    </row>
    <row r="2730" spans="1:12">
      <c r="A2730">
        <v>41904.6666666601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24.4612903225807</v>
      </c>
      <c r="H2730">
        <v>23.005</v>
      </c>
      <c r="I2730">
        <v>17.775</v>
      </c>
      <c r="J2730">
        <v>-2</v>
      </c>
      <c r="K2730">
        <v>2729</v>
      </c>
      <c r="L2730">
        <f t="shared" si="43"/>
        <v>24.4612903225807</v>
      </c>
    </row>
    <row r="2731" spans="1:12">
      <c r="A2731">
        <v>41904.7083333267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</v>
      </c>
      <c r="H2731">
        <v>22.84</v>
      </c>
      <c r="I2731">
        <v>17.775</v>
      </c>
      <c r="J2731">
        <v>-2</v>
      </c>
      <c r="K2731">
        <v>2730</v>
      </c>
      <c r="L2731">
        <f t="shared" si="43"/>
        <v>3.91111111111111</v>
      </c>
    </row>
    <row r="2732" spans="1:12">
      <c r="A2732">
        <v>41904.7499999934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0.11</v>
      </c>
      <c r="H2732">
        <v>23.0466666666666</v>
      </c>
      <c r="I2732">
        <v>14.6833333333333</v>
      </c>
      <c r="J2732">
        <v>-2</v>
      </c>
      <c r="K2732">
        <v>2731</v>
      </c>
      <c r="L2732">
        <f t="shared" si="43"/>
        <v>0.11</v>
      </c>
    </row>
    <row r="2733" spans="1:12">
      <c r="A2733">
        <v>41904.79166666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0.22</v>
      </c>
      <c r="H2733">
        <v>23.4366666666667</v>
      </c>
      <c r="I2733">
        <v>16.2583333333333</v>
      </c>
      <c r="J2733">
        <v>-2</v>
      </c>
      <c r="K2733">
        <v>2732</v>
      </c>
      <c r="L2733">
        <f t="shared" si="43"/>
        <v>0.22</v>
      </c>
    </row>
    <row r="2734" spans="1:12">
      <c r="A2734">
        <v>41904.8333333267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</v>
      </c>
      <c r="H2734">
        <v>23.5716666666667</v>
      </c>
      <c r="I2734">
        <v>20.8916666666667</v>
      </c>
      <c r="J2734">
        <v>-2</v>
      </c>
      <c r="K2734">
        <v>2733</v>
      </c>
      <c r="L2734">
        <f t="shared" si="43"/>
        <v>0.28695652173913</v>
      </c>
    </row>
    <row r="2735" spans="1:12">
      <c r="A2735">
        <v>41904.8749999934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</v>
      </c>
      <c r="H2735">
        <v>23.87</v>
      </c>
      <c r="I2735">
        <v>19.3916666666667</v>
      </c>
      <c r="J2735">
        <v>-2</v>
      </c>
      <c r="K2735">
        <v>2734</v>
      </c>
      <c r="L2735">
        <f t="shared" si="43"/>
        <v>0.286206896551724</v>
      </c>
    </row>
    <row r="2736" spans="1:12">
      <c r="A2736">
        <v>41904.91666666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</v>
      </c>
      <c r="H2736">
        <v>23.9133333333333</v>
      </c>
      <c r="I2736">
        <v>0.808333333333333</v>
      </c>
      <c r="J2736">
        <v>-2</v>
      </c>
      <c r="K2736">
        <v>2735</v>
      </c>
      <c r="L2736">
        <f t="shared" si="43"/>
        <v>0.448275862068965</v>
      </c>
    </row>
    <row r="2737" spans="1:12">
      <c r="A2737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</v>
      </c>
      <c r="H2737">
        <v>23.9183333333334</v>
      </c>
      <c r="I2737">
        <v>0.1</v>
      </c>
      <c r="J2737">
        <v>-2</v>
      </c>
      <c r="K2737">
        <v>2736</v>
      </c>
      <c r="L2737">
        <f t="shared" si="43"/>
        <v>0.196428571428571</v>
      </c>
    </row>
    <row r="2738" spans="1:12">
      <c r="A2738">
        <v>41904.9999999934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0.206666666666667</v>
      </c>
      <c r="H2738">
        <v>23.6766666666667</v>
      </c>
      <c r="I2738">
        <v>0.108333333333333</v>
      </c>
      <c r="J2738">
        <v>-2</v>
      </c>
      <c r="K2738">
        <v>2737</v>
      </c>
      <c r="L2738">
        <f t="shared" si="43"/>
        <v>0.206666666666667</v>
      </c>
    </row>
    <row r="2739" spans="1:12">
      <c r="A2739">
        <v>41905.04166666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0.486666666666667</v>
      </c>
      <c r="H2739">
        <v>23.7166666666666</v>
      </c>
      <c r="I2739">
        <v>0.1</v>
      </c>
      <c r="J2739">
        <v>-2</v>
      </c>
      <c r="K2739">
        <v>2738</v>
      </c>
      <c r="L2739">
        <f t="shared" si="43"/>
        <v>0.486666666666667</v>
      </c>
    </row>
    <row r="2740" spans="1:12">
      <c r="A2740">
        <v>41905.0833333267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</v>
      </c>
      <c r="H2740">
        <v>23.965</v>
      </c>
      <c r="I2740">
        <v>0.1</v>
      </c>
      <c r="J2740">
        <v>-2</v>
      </c>
      <c r="K2740">
        <v>2739</v>
      </c>
      <c r="L2740">
        <f t="shared" si="43"/>
        <v>0.525806451612903</v>
      </c>
    </row>
    <row r="2741" spans="1:12">
      <c r="A2741">
        <v>41905.1249999934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23.9883333333334</v>
      </c>
      <c r="I2741">
        <v>0.1</v>
      </c>
      <c r="J2741">
        <v>-2</v>
      </c>
      <c r="K2741">
        <v>2740</v>
      </c>
      <c r="L2741">
        <f t="shared" si="43"/>
        <v>0.31</v>
      </c>
    </row>
    <row r="2742" spans="1:12">
      <c r="A2742">
        <v>41905.16666666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0.486666666666667</v>
      </c>
      <c r="H2742">
        <v>23.9</v>
      </c>
      <c r="I2742">
        <v>0.1</v>
      </c>
      <c r="J2742">
        <v>-2</v>
      </c>
      <c r="K2742">
        <v>2741</v>
      </c>
      <c r="L2742">
        <f t="shared" si="43"/>
        <v>0.486666666666667</v>
      </c>
    </row>
    <row r="2743" spans="1:12">
      <c r="A2743">
        <v>41905.2083333267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0.94</v>
      </c>
      <c r="H2743">
        <v>24.2683333333334</v>
      </c>
      <c r="I2743">
        <v>0.1</v>
      </c>
      <c r="J2743">
        <v>-2</v>
      </c>
      <c r="K2743">
        <v>2742</v>
      </c>
      <c r="L2743">
        <f t="shared" si="43"/>
        <v>0.94</v>
      </c>
    </row>
    <row r="2744" spans="1:12">
      <c r="A2744">
        <v>41905.2499999933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</v>
      </c>
      <c r="H2744">
        <v>25.1766666666667</v>
      </c>
      <c r="I2744">
        <v>0.1</v>
      </c>
      <c r="J2744">
        <v>-2</v>
      </c>
      <c r="K2744">
        <v>2743</v>
      </c>
      <c r="L2744">
        <f t="shared" si="43"/>
        <v>7.11</v>
      </c>
    </row>
    <row r="2745" spans="1:12">
      <c r="A2745">
        <v>41905.29166666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</v>
      </c>
      <c r="H2745">
        <v>25.0616666666667</v>
      </c>
      <c r="I2745">
        <v>25.525</v>
      </c>
      <c r="J2745">
        <v>-2</v>
      </c>
      <c r="K2745">
        <v>2744</v>
      </c>
      <c r="L2745">
        <f t="shared" si="43"/>
        <v>29.5533333333333</v>
      </c>
    </row>
    <row r="2746" spans="1:12">
      <c r="A2746">
        <v>41905.3333333267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69.4903225806452</v>
      </c>
      <c r="H2746">
        <v>24.4316666666667</v>
      </c>
      <c r="I2746">
        <v>19.3166666666667</v>
      </c>
      <c r="J2746">
        <v>-2</v>
      </c>
      <c r="K2746">
        <v>2745</v>
      </c>
      <c r="L2746">
        <f t="shared" si="43"/>
        <v>69.4903225806452</v>
      </c>
    </row>
    <row r="2747" spans="1:12">
      <c r="A2747">
        <v>41905.3749999933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</v>
      </c>
      <c r="H2747">
        <v>24.015</v>
      </c>
      <c r="I2747">
        <v>19.1916666666667</v>
      </c>
      <c r="J2747">
        <v>-2</v>
      </c>
      <c r="K2747">
        <v>2746</v>
      </c>
      <c r="L2747">
        <f t="shared" si="43"/>
        <v>95.3766666666666</v>
      </c>
    </row>
    <row r="2748" spans="1:12">
      <c r="A2748">
        <v>41905.41666666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24.0966666666667</v>
      </c>
      <c r="I2748">
        <v>20.8583333333333</v>
      </c>
      <c r="J2748">
        <v>-2</v>
      </c>
      <c r="K2748">
        <v>2747</v>
      </c>
      <c r="L2748">
        <f t="shared" si="43"/>
        <v>104.78</v>
      </c>
    </row>
    <row r="2749" spans="1:12">
      <c r="A2749">
        <v>41905.4583333267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50.7225806451613</v>
      </c>
      <c r="H2749">
        <v>24.1083333333333</v>
      </c>
      <c r="I2749">
        <v>19.35</v>
      </c>
      <c r="J2749">
        <v>-2</v>
      </c>
      <c r="K2749">
        <v>2748</v>
      </c>
      <c r="L2749">
        <f t="shared" si="43"/>
        <v>50.7225806451613</v>
      </c>
    </row>
    <row r="2750" spans="1:12">
      <c r="A2750">
        <v>41905.4999999933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</v>
      </c>
      <c r="H2750">
        <v>24.1616666666667</v>
      </c>
      <c r="I2750">
        <v>16.25</v>
      </c>
      <c r="J2750">
        <v>-2</v>
      </c>
      <c r="K2750">
        <v>2749</v>
      </c>
      <c r="L2750">
        <f t="shared" si="43"/>
        <v>125.163333333333</v>
      </c>
    </row>
    <row r="2751" spans="1:12">
      <c r="A2751">
        <v>41905.54166666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</v>
      </c>
      <c r="H2751">
        <v>24.2916666666667</v>
      </c>
      <c r="I2751">
        <v>27.1333333333333</v>
      </c>
      <c r="J2751">
        <v>-2</v>
      </c>
      <c r="K2751">
        <v>2750</v>
      </c>
      <c r="L2751">
        <f t="shared" si="43"/>
        <v>59.5469387755102</v>
      </c>
    </row>
    <row r="2752" spans="1:12">
      <c r="A2752">
        <v>41905.5833333267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</v>
      </c>
      <c r="H2752">
        <v>24.11</v>
      </c>
      <c r="I2752">
        <v>22.6083333333333</v>
      </c>
      <c r="J2752">
        <v>-2</v>
      </c>
      <c r="K2752">
        <v>2751</v>
      </c>
      <c r="L2752">
        <f t="shared" si="43"/>
        <v>97.5133333333333</v>
      </c>
    </row>
    <row r="2753" spans="1:12">
      <c r="A2753">
        <v>41905.6249999933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99.8633333333334</v>
      </c>
      <c r="H2753">
        <v>23.955</v>
      </c>
      <c r="I2753">
        <v>24.2083333333333</v>
      </c>
      <c r="J2753">
        <v>-2</v>
      </c>
      <c r="K2753">
        <v>2752</v>
      </c>
      <c r="L2753">
        <f t="shared" si="43"/>
        <v>99.8633333333334</v>
      </c>
    </row>
    <row r="2754" spans="1:12">
      <c r="A2754">
        <v>41905.66666666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</v>
      </c>
      <c r="H2754">
        <v>23.8666666666666</v>
      </c>
      <c r="I2754">
        <v>25.825</v>
      </c>
      <c r="J2754">
        <v>-2</v>
      </c>
      <c r="K2754">
        <v>2753</v>
      </c>
      <c r="L2754">
        <f t="shared" si="43"/>
        <v>50.68</v>
      </c>
    </row>
    <row r="2755" spans="1:12">
      <c r="A2755">
        <v>41905.7083333267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</v>
      </c>
      <c r="H2755">
        <v>23.8016666666666</v>
      </c>
      <c r="I2755">
        <v>25.8333333333333</v>
      </c>
      <c r="J2755">
        <v>-2</v>
      </c>
      <c r="K2755">
        <v>2754</v>
      </c>
      <c r="L2755">
        <f t="shared" ref="L2755:L2818" si="44">IF(G2755&lt;&gt;" ",G2755,VLOOKUP(E2755,$M$1:$N$24,2,FALSE))</f>
        <v>2.74333333333333</v>
      </c>
    </row>
    <row r="2756" spans="1:12">
      <c r="A2756">
        <v>41905.7499999933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</v>
      </c>
      <c r="I2756">
        <v>19.5416666666667</v>
      </c>
      <c r="J2756">
        <v>-2</v>
      </c>
      <c r="K2756">
        <v>2755</v>
      </c>
      <c r="L2756">
        <f t="shared" si="44"/>
        <v>0.84</v>
      </c>
    </row>
    <row r="2757" spans="1:12">
      <c r="A2757">
        <v>41905.79166666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s">
        <v>241</v>
      </c>
      <c r="H2757">
        <v>23.8183333333333</v>
      </c>
      <c r="I2757">
        <v>24.275</v>
      </c>
      <c r="J2757">
        <v>-2</v>
      </c>
      <c r="K2757">
        <v>2756</v>
      </c>
      <c r="L2757">
        <f t="shared" si="44"/>
        <v>0.660020608382677</v>
      </c>
    </row>
    <row r="2758" spans="1:12">
      <c r="A2758">
        <v>41905.8333333266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</v>
      </c>
      <c r="H2758">
        <v>23.7683333333333</v>
      </c>
      <c r="I2758">
        <v>22.7</v>
      </c>
      <c r="J2758">
        <v>-2</v>
      </c>
      <c r="K2758">
        <v>2757</v>
      </c>
      <c r="L2758">
        <f t="shared" si="44"/>
        <v>0.46</v>
      </c>
    </row>
    <row r="2759" spans="1:12">
      <c r="A2759">
        <v>41905.8749999933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</v>
      </c>
      <c r="H2759">
        <v>23.535</v>
      </c>
      <c r="I2759">
        <v>21.1</v>
      </c>
      <c r="J2759">
        <v>-2</v>
      </c>
      <c r="K2759">
        <v>2758</v>
      </c>
      <c r="L2759">
        <f t="shared" si="44"/>
        <v>0.383333333333333</v>
      </c>
    </row>
    <row r="2760" spans="1:12">
      <c r="A2760">
        <v>41905.91666666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</v>
      </c>
      <c r="H2760">
        <v>23.2666666666667</v>
      </c>
      <c r="I2760">
        <v>0.8</v>
      </c>
      <c r="J2760">
        <v>-2</v>
      </c>
      <c r="K2760">
        <v>2759</v>
      </c>
      <c r="L2760">
        <f t="shared" si="44"/>
        <v>0.411111111111111</v>
      </c>
    </row>
    <row r="2761" spans="1:12">
      <c r="A2761">
        <v>41905.9583333266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0.593333333333334</v>
      </c>
      <c r="H2761">
        <v>23.06</v>
      </c>
      <c r="I2761">
        <v>0.1</v>
      </c>
      <c r="J2761">
        <v>-2</v>
      </c>
      <c r="K2761">
        <v>2760</v>
      </c>
      <c r="L2761">
        <f t="shared" si="44"/>
        <v>0.593333333333334</v>
      </c>
    </row>
    <row r="2762" spans="1:12">
      <c r="A2762">
        <v>41905.9999999933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</v>
      </c>
      <c r="H2762">
        <v>22.9933333333333</v>
      </c>
      <c r="I2762">
        <v>0.1</v>
      </c>
      <c r="J2762">
        <v>-2</v>
      </c>
      <c r="K2762">
        <v>2761</v>
      </c>
      <c r="L2762">
        <f t="shared" si="44"/>
        <v>0.175</v>
      </c>
    </row>
    <row r="2763" spans="1:12">
      <c r="A2763">
        <v>41906.04166666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0.1</v>
      </c>
      <c r="H2763">
        <v>22.9583333333333</v>
      </c>
      <c r="I2763">
        <v>0.1</v>
      </c>
      <c r="J2763">
        <v>-2</v>
      </c>
      <c r="K2763">
        <v>2762</v>
      </c>
      <c r="L2763">
        <f t="shared" si="44"/>
        <v>0.1</v>
      </c>
    </row>
    <row r="2764" spans="1:12">
      <c r="A2764">
        <v>41906.0833333266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</v>
      </c>
      <c r="H2764">
        <v>22.6033333333333</v>
      </c>
      <c r="I2764">
        <v>0.1</v>
      </c>
      <c r="J2764">
        <v>-2</v>
      </c>
      <c r="K2764">
        <v>2763</v>
      </c>
      <c r="L2764">
        <f t="shared" si="44"/>
        <v>0.1</v>
      </c>
    </row>
    <row r="2765" spans="1:12">
      <c r="A2765">
        <v>41906.1249999933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s">
        <v>241</v>
      </c>
      <c r="H2765">
        <v>22.585</v>
      </c>
      <c r="I2765">
        <v>0.1</v>
      </c>
      <c r="J2765">
        <v>-2</v>
      </c>
      <c r="K2765">
        <v>2764</v>
      </c>
      <c r="L2765">
        <f t="shared" si="44"/>
        <v>0.357045018207173</v>
      </c>
    </row>
    <row r="2766" spans="1:12">
      <c r="A2766">
        <v>41906.16666666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</v>
      </c>
      <c r="I2766">
        <v>0.1</v>
      </c>
      <c r="J2766">
        <v>-2</v>
      </c>
      <c r="K2766">
        <v>2765</v>
      </c>
      <c r="L2766">
        <f t="shared" si="44"/>
        <v>0.1</v>
      </c>
    </row>
    <row r="2767" spans="1:12">
      <c r="A2767">
        <v>41906.2083333266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</v>
      </c>
      <c r="H2767">
        <v>22.6233333333333</v>
      </c>
      <c r="I2767">
        <v>0.1</v>
      </c>
      <c r="J2767">
        <v>-2</v>
      </c>
      <c r="K2767">
        <v>2766</v>
      </c>
      <c r="L2767">
        <f t="shared" si="44"/>
        <v>1.31153846153846</v>
      </c>
    </row>
    <row r="2768" spans="1:12">
      <c r="A2768">
        <v>41906.2499999933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</v>
      </c>
      <c r="H2768">
        <v>22.8216666666667</v>
      </c>
      <c r="I2768">
        <v>0.1</v>
      </c>
      <c r="J2768">
        <v>-2</v>
      </c>
      <c r="K2768">
        <v>2767</v>
      </c>
      <c r="L2768">
        <f t="shared" si="44"/>
        <v>29.0733333333333</v>
      </c>
    </row>
    <row r="2769" spans="1:12">
      <c r="A2769">
        <v>41906.29166666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</v>
      </c>
      <c r="H2769">
        <v>22.57</v>
      </c>
      <c r="I2769">
        <v>27.325</v>
      </c>
      <c r="J2769">
        <v>-2</v>
      </c>
      <c r="K2769">
        <v>2768</v>
      </c>
      <c r="L2769">
        <f t="shared" si="44"/>
        <v>56.3533333333333</v>
      </c>
    </row>
    <row r="2770" spans="1:12">
      <c r="A2770">
        <v>41906.3333333266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98.87</v>
      </c>
      <c r="H2770">
        <v>23.2916666666667</v>
      </c>
      <c r="I2770">
        <v>20.8916666666667</v>
      </c>
      <c r="J2770">
        <v>-2</v>
      </c>
      <c r="K2770">
        <v>2769</v>
      </c>
      <c r="L2770">
        <f t="shared" si="44"/>
        <v>98.87</v>
      </c>
    </row>
    <row r="2771" spans="1:12">
      <c r="A2771">
        <v>41906.3749999933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</v>
      </c>
      <c r="H2771">
        <v>23.46</v>
      </c>
      <c r="I2771">
        <v>20.9083333333333</v>
      </c>
      <c r="J2771">
        <v>-2</v>
      </c>
      <c r="K2771">
        <v>2770</v>
      </c>
      <c r="L2771">
        <f t="shared" si="44"/>
        <v>96.0633333333333</v>
      </c>
    </row>
    <row r="2772" spans="1:12">
      <c r="A2772">
        <v>41906.4166666599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</v>
      </c>
      <c r="H2772">
        <v>24.2966666666667</v>
      </c>
      <c r="I2772">
        <v>19.4</v>
      </c>
      <c r="J2772">
        <v>-2</v>
      </c>
      <c r="K2772">
        <v>2771</v>
      </c>
      <c r="L2772">
        <f t="shared" si="44"/>
        <v>218.714893617021</v>
      </c>
    </row>
    <row r="2773" spans="1:12">
      <c r="A2773">
        <v>41906.4583333266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218.266666666667</v>
      </c>
      <c r="H2773">
        <v>24.5233333333333</v>
      </c>
      <c r="I2773">
        <v>21.0333333333333</v>
      </c>
      <c r="J2773">
        <v>-2</v>
      </c>
      <c r="K2773">
        <v>2772</v>
      </c>
      <c r="L2773">
        <f t="shared" si="44"/>
        <v>218.266666666667</v>
      </c>
    </row>
    <row r="2774" spans="1:12">
      <c r="A2774">
        <v>41906.4999999933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266.788235294118</v>
      </c>
      <c r="H2774">
        <v>24.5583333333333</v>
      </c>
      <c r="I2774">
        <v>19.4166666666667</v>
      </c>
      <c r="J2774">
        <v>-2</v>
      </c>
      <c r="K2774">
        <v>2773</v>
      </c>
      <c r="L2774">
        <f t="shared" si="44"/>
        <v>266.788235294118</v>
      </c>
    </row>
    <row r="2775" spans="1:12">
      <c r="A2775">
        <v>41906.5416666599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290.926666666667</v>
      </c>
      <c r="H2775">
        <v>25.7816666666667</v>
      </c>
      <c r="I2775">
        <v>22.5916666666667</v>
      </c>
      <c r="J2775">
        <v>-2</v>
      </c>
      <c r="K2775">
        <v>2774</v>
      </c>
      <c r="L2775">
        <f t="shared" si="44"/>
        <v>290.926666666667</v>
      </c>
    </row>
    <row r="2776" spans="1:12">
      <c r="A2776">
        <v>41906.5833333266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</v>
      </c>
      <c r="I2776">
        <v>17.8833333333333</v>
      </c>
      <c r="J2776">
        <v>-2</v>
      </c>
      <c r="K2776">
        <v>2775</v>
      </c>
      <c r="L2776">
        <f t="shared" si="44"/>
        <v>534.74</v>
      </c>
    </row>
    <row r="2777" spans="1:12">
      <c r="A2777">
        <v>41906.6249999933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26.495</v>
      </c>
      <c r="I2777">
        <v>20.9916666666667</v>
      </c>
      <c r="J2777">
        <v>-2</v>
      </c>
      <c r="K2777">
        <v>2776</v>
      </c>
      <c r="L2777">
        <f t="shared" si="44"/>
        <v>114.06</v>
      </c>
    </row>
    <row r="2778" spans="1:12">
      <c r="A2778">
        <v>41906.6666666599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</v>
      </c>
      <c r="H2778">
        <v>25.905</v>
      </c>
      <c r="I2778">
        <v>21.5</v>
      </c>
      <c r="J2778">
        <v>-2</v>
      </c>
      <c r="K2778">
        <v>2777</v>
      </c>
      <c r="L2778">
        <f t="shared" si="44"/>
        <v>80.5333333333333</v>
      </c>
    </row>
    <row r="2779" spans="1:12">
      <c r="A2779">
        <v>41906.7083333266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</v>
      </c>
      <c r="H2779">
        <v>24.7722222222222</v>
      </c>
      <c r="I2779">
        <v>16.3583333333333</v>
      </c>
      <c r="J2779">
        <v>-2</v>
      </c>
      <c r="K2779">
        <v>2778</v>
      </c>
      <c r="L2779">
        <f t="shared" si="44"/>
        <v>21.225</v>
      </c>
    </row>
    <row r="2780" spans="1:12">
      <c r="A2780">
        <v>41906.7499999933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s">
        <v>241</v>
      </c>
      <c r="H2780">
        <v>23.6083333333333</v>
      </c>
      <c r="I2780">
        <v>17.9</v>
      </c>
      <c r="J2780">
        <v>-2</v>
      </c>
      <c r="K2780">
        <v>2779</v>
      </c>
      <c r="L2780">
        <f t="shared" si="44"/>
        <v>9.45190831709597</v>
      </c>
    </row>
    <row r="2781" spans="1:12">
      <c r="A2781">
        <v>41906.7916666599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s">
        <v>241</v>
      </c>
      <c r="H2781">
        <v>22.8033333333333</v>
      </c>
      <c r="I2781">
        <v>17.9333333333333</v>
      </c>
      <c r="J2781">
        <v>-2</v>
      </c>
      <c r="K2781">
        <v>2780</v>
      </c>
      <c r="L2781">
        <f t="shared" si="44"/>
        <v>0.660020608382677</v>
      </c>
    </row>
    <row r="2782" spans="1:12">
      <c r="A2782">
        <v>41906.8333333266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s">
        <v>241</v>
      </c>
      <c r="H2782">
        <v>21.9933333333333</v>
      </c>
      <c r="I2782">
        <v>14.8083333333333</v>
      </c>
      <c r="J2782">
        <v>-2</v>
      </c>
      <c r="K2782">
        <v>2781</v>
      </c>
      <c r="L2782">
        <f t="shared" si="44"/>
        <v>0.538337314859054</v>
      </c>
    </row>
    <row r="2783" spans="1:12">
      <c r="A2783">
        <v>41906.8749999933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s">
        <v>241</v>
      </c>
      <c r="H2783">
        <v>20.825</v>
      </c>
      <c r="I2783">
        <v>16.375</v>
      </c>
      <c r="J2783">
        <v>-2</v>
      </c>
      <c r="K2783">
        <v>2782</v>
      </c>
      <c r="L2783">
        <f t="shared" si="44"/>
        <v>0.549610016420361</v>
      </c>
    </row>
    <row r="2784" spans="1:12">
      <c r="A2784">
        <v>41906.9166666599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s">
        <v>241</v>
      </c>
      <c r="H2784">
        <v>20.7133333333334</v>
      </c>
      <c r="I2784">
        <v>0.8</v>
      </c>
      <c r="J2784">
        <v>-2</v>
      </c>
      <c r="K2784">
        <v>2783</v>
      </c>
      <c r="L2784">
        <f t="shared" si="44"/>
        <v>0.594273261859469</v>
      </c>
    </row>
    <row r="2785" spans="1:12">
      <c r="A2785">
        <v>41906.9583333266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s">
        <v>241</v>
      </c>
      <c r="H2785">
        <v>20.28</v>
      </c>
      <c r="I2785">
        <v>0.1</v>
      </c>
      <c r="J2785">
        <v>-2</v>
      </c>
      <c r="K2785">
        <v>2784</v>
      </c>
      <c r="L2785">
        <f t="shared" si="44"/>
        <v>0.424779055099252</v>
      </c>
    </row>
    <row r="2786" spans="1:12">
      <c r="A2786">
        <v>41906.9999999932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s">
        <v>241</v>
      </c>
      <c r="H2786">
        <v>19.9383333333333</v>
      </c>
      <c r="I2786">
        <v>0.1</v>
      </c>
      <c r="J2786">
        <v>-2</v>
      </c>
      <c r="K2786">
        <v>2785</v>
      </c>
      <c r="L2786">
        <f t="shared" si="44"/>
        <v>0.349460884624169</v>
      </c>
    </row>
    <row r="2787" spans="1:12">
      <c r="A2787">
        <v>41907.0416666599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s">
        <v>241</v>
      </c>
      <c r="H2787">
        <v>20.0483333333333</v>
      </c>
      <c r="I2787">
        <v>0.1</v>
      </c>
      <c r="J2787">
        <v>0</v>
      </c>
      <c r="K2787">
        <v>2786</v>
      </c>
      <c r="L2787">
        <f t="shared" si="44"/>
        <v>0.386152044240861</v>
      </c>
    </row>
    <row r="2788" spans="1:12">
      <c r="A2788">
        <v>41907.0833333266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s">
        <v>241</v>
      </c>
      <c r="H2788">
        <v>19.4416666666667</v>
      </c>
      <c r="I2788">
        <v>0.1</v>
      </c>
      <c r="J2788">
        <v>0</v>
      </c>
      <c r="K2788">
        <v>2787</v>
      </c>
      <c r="L2788">
        <f t="shared" si="44"/>
        <v>0.360825464179156</v>
      </c>
    </row>
    <row r="2789" spans="1:12">
      <c r="A2789">
        <v>41907.1249999932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s">
        <v>241</v>
      </c>
      <c r="H2789">
        <v>19.2933333333333</v>
      </c>
      <c r="I2789">
        <v>0.1</v>
      </c>
      <c r="J2789">
        <v>0</v>
      </c>
      <c r="K2789">
        <v>2788</v>
      </c>
      <c r="L2789">
        <f t="shared" si="44"/>
        <v>0.357045018207173</v>
      </c>
    </row>
    <row r="2790" spans="1:12">
      <c r="A2790">
        <v>41907.1666666599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s">
        <v>241</v>
      </c>
      <c r="H2790">
        <v>19.3666666666667</v>
      </c>
      <c r="I2790">
        <v>0.108333333333333</v>
      </c>
      <c r="J2790">
        <v>0</v>
      </c>
      <c r="K2790">
        <v>2789</v>
      </c>
      <c r="L2790">
        <f t="shared" si="44"/>
        <v>1.02446706828525</v>
      </c>
    </row>
    <row r="2791" spans="1:12">
      <c r="A2791">
        <v>41907.2083333266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8.62</v>
      </c>
      <c r="H2791">
        <v>19.6133333333333</v>
      </c>
      <c r="I2791">
        <v>0.1</v>
      </c>
      <c r="J2791">
        <v>0</v>
      </c>
      <c r="K2791">
        <v>2790</v>
      </c>
      <c r="L2791">
        <f t="shared" si="44"/>
        <v>8.62</v>
      </c>
    </row>
    <row r="2792" spans="1:12">
      <c r="A2792">
        <v>41907.2499999932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20.4916666666667</v>
      </c>
      <c r="I2792">
        <v>0.1</v>
      </c>
      <c r="J2792">
        <v>0</v>
      </c>
      <c r="K2792">
        <v>2791</v>
      </c>
      <c r="L2792">
        <f t="shared" si="44"/>
        <v>59.1</v>
      </c>
    </row>
    <row r="2793" spans="1:12">
      <c r="A2793">
        <v>41907.2916666599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</v>
      </c>
      <c r="I2793">
        <v>22.4083333333333</v>
      </c>
      <c r="J2793">
        <v>0</v>
      </c>
      <c r="K2793">
        <v>2792</v>
      </c>
      <c r="L2793">
        <f t="shared" si="44"/>
        <v>256.14</v>
      </c>
    </row>
    <row r="2794" spans="1:12">
      <c r="A2794">
        <v>41907.3333333266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508.8</v>
      </c>
      <c r="H2794">
        <v>24.34</v>
      </c>
      <c r="I2794">
        <v>22.3166666666667</v>
      </c>
      <c r="J2794">
        <v>0</v>
      </c>
      <c r="K2794">
        <v>2793</v>
      </c>
      <c r="L2794">
        <f t="shared" si="44"/>
        <v>508.8</v>
      </c>
    </row>
    <row r="2795" spans="1:12">
      <c r="A2795">
        <v>41907.3749999932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</v>
      </c>
      <c r="H2795">
        <v>25.95</v>
      </c>
      <c r="I2795">
        <v>19.3916666666667</v>
      </c>
      <c r="J2795">
        <v>0</v>
      </c>
      <c r="K2795">
        <v>2794</v>
      </c>
      <c r="L2795">
        <f t="shared" si="44"/>
        <v>707.71</v>
      </c>
    </row>
    <row r="2796" spans="1:12">
      <c r="A2796">
        <v>41907.4166666599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</v>
      </c>
      <c r="H2796">
        <v>27.46</v>
      </c>
      <c r="I2796">
        <v>17.8166666666667</v>
      </c>
      <c r="J2796">
        <v>0</v>
      </c>
      <c r="K2796">
        <v>2795</v>
      </c>
      <c r="L2796">
        <f t="shared" si="44"/>
        <v>816.25</v>
      </c>
    </row>
    <row r="2797" spans="1:12">
      <c r="A2797">
        <v>41907.4583333266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27.6416666666667</v>
      </c>
      <c r="I2797">
        <v>20.9416666666667</v>
      </c>
      <c r="J2797">
        <v>0</v>
      </c>
      <c r="K2797">
        <v>2796</v>
      </c>
      <c r="L2797">
        <f t="shared" si="44"/>
        <v>867.57</v>
      </c>
    </row>
    <row r="2798" spans="1:12">
      <c r="A2798">
        <v>41907.4999999932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</v>
      </c>
      <c r="H2798">
        <v>27.8133333333333</v>
      </c>
      <c r="I2798">
        <v>19.4416666666667</v>
      </c>
      <c r="J2798">
        <v>0</v>
      </c>
      <c r="K2798">
        <v>2797</v>
      </c>
      <c r="L2798">
        <f t="shared" si="44"/>
        <v>813.29</v>
      </c>
    </row>
    <row r="2799" spans="1:12">
      <c r="A2799">
        <v>41907.5416666599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</v>
      </c>
      <c r="H2799">
        <v>28.29</v>
      </c>
      <c r="I2799">
        <v>22.5416666666667</v>
      </c>
      <c r="J2799">
        <v>0</v>
      </c>
      <c r="K2799">
        <v>2798</v>
      </c>
      <c r="L2799">
        <f t="shared" si="44"/>
        <v>701.62</v>
      </c>
    </row>
    <row r="2800" spans="1:12">
      <c r="A2800">
        <v>41907.5833333265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</v>
      </c>
      <c r="H2800">
        <v>28.9133333333333</v>
      </c>
      <c r="I2800">
        <v>20.9583333333333</v>
      </c>
      <c r="J2800">
        <v>0</v>
      </c>
      <c r="K2800">
        <v>2799</v>
      </c>
      <c r="L2800">
        <f t="shared" si="44"/>
        <v>375.22</v>
      </c>
    </row>
    <row r="2801" spans="1:12">
      <c r="A2801">
        <v>41907.6249999932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</v>
      </c>
      <c r="H2801">
        <v>28.5066666666667</v>
      </c>
      <c r="I2801">
        <v>19.4666666666667</v>
      </c>
      <c r="J2801">
        <v>0</v>
      </c>
      <c r="K2801">
        <v>2800</v>
      </c>
      <c r="L2801">
        <f t="shared" si="44"/>
        <v>295.29</v>
      </c>
    </row>
    <row r="2802" spans="1:12">
      <c r="A2802">
        <v>41907.6666666599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27.0016666666667</v>
      </c>
      <c r="I2802">
        <v>22.5583333333333</v>
      </c>
      <c r="J2802">
        <v>0</v>
      </c>
      <c r="K2802">
        <v>2801</v>
      </c>
      <c r="L2802">
        <f t="shared" si="44"/>
        <v>79.97</v>
      </c>
    </row>
    <row r="2803" spans="1:12">
      <c r="A2803">
        <v>41907.7083333265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</v>
      </c>
      <c r="H2803">
        <v>25.5383333333333</v>
      </c>
      <c r="I2803">
        <v>17.9833333333333</v>
      </c>
      <c r="J2803">
        <v>0</v>
      </c>
      <c r="K2803">
        <v>2802</v>
      </c>
      <c r="L2803">
        <f t="shared" si="44"/>
        <v>9.7</v>
      </c>
    </row>
    <row r="2804" spans="1:12">
      <c r="A2804">
        <v>41907.7499999932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s">
        <v>241</v>
      </c>
      <c r="H2804">
        <v>24.5316666666667</v>
      </c>
      <c r="I2804">
        <v>16.375</v>
      </c>
      <c r="J2804">
        <v>0</v>
      </c>
      <c r="K2804">
        <v>2803</v>
      </c>
      <c r="L2804">
        <f t="shared" si="44"/>
        <v>9.45190831709597</v>
      </c>
    </row>
    <row r="2805" spans="1:12">
      <c r="A2805">
        <v>41907.7916666599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s">
        <v>241</v>
      </c>
      <c r="H2805">
        <v>24.135</v>
      </c>
      <c r="I2805">
        <v>17.9166666666667</v>
      </c>
      <c r="J2805">
        <v>0</v>
      </c>
      <c r="K2805">
        <v>2804</v>
      </c>
      <c r="L2805">
        <f t="shared" si="44"/>
        <v>0.660020608382677</v>
      </c>
    </row>
    <row r="2806" spans="1:12">
      <c r="A2806">
        <v>41907.8333333265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s">
        <v>241</v>
      </c>
      <c r="H2806">
        <v>23.75</v>
      </c>
      <c r="I2806">
        <v>17.85</v>
      </c>
      <c r="J2806">
        <v>0</v>
      </c>
      <c r="K2806">
        <v>2805</v>
      </c>
      <c r="L2806">
        <f t="shared" si="44"/>
        <v>0.538337314859054</v>
      </c>
    </row>
    <row r="2807" spans="1:12">
      <c r="A2807">
        <v>41907.8749999932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s">
        <v>241</v>
      </c>
      <c r="H2807">
        <v>23.4016666666667</v>
      </c>
      <c r="I2807">
        <v>17.9</v>
      </c>
      <c r="J2807">
        <v>0</v>
      </c>
      <c r="K2807">
        <v>2806</v>
      </c>
      <c r="L2807">
        <f t="shared" si="44"/>
        <v>0.549610016420361</v>
      </c>
    </row>
    <row r="2808" spans="1:12">
      <c r="A2808">
        <v>41907.9166666599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s">
        <v>241</v>
      </c>
      <c r="H2808">
        <v>22.82</v>
      </c>
      <c r="I2808">
        <v>0.8</v>
      </c>
      <c r="J2808">
        <v>0</v>
      </c>
      <c r="K2808">
        <v>2807</v>
      </c>
      <c r="L2808">
        <f t="shared" si="44"/>
        <v>0.594273261859469</v>
      </c>
    </row>
    <row r="2809" spans="1:12">
      <c r="A2809">
        <v>41907.9583333265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s">
        <v>241</v>
      </c>
      <c r="H2809">
        <v>22.41</v>
      </c>
      <c r="I2809">
        <v>0.1</v>
      </c>
      <c r="J2809">
        <v>0</v>
      </c>
      <c r="K2809">
        <v>2808</v>
      </c>
      <c r="L2809">
        <f t="shared" si="44"/>
        <v>0.424779055099252</v>
      </c>
    </row>
    <row r="2810" spans="1:12">
      <c r="A2810">
        <v>41907.9999999932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s">
        <v>241</v>
      </c>
      <c r="H2810">
        <v>21.8583333333333</v>
      </c>
      <c r="I2810">
        <v>0.1</v>
      </c>
      <c r="J2810">
        <v>0</v>
      </c>
      <c r="K2810">
        <v>2809</v>
      </c>
      <c r="L2810">
        <f t="shared" si="44"/>
        <v>0.349460884624169</v>
      </c>
    </row>
    <row r="2811" spans="1:12">
      <c r="A2811">
        <v>41908.0416666599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s">
        <v>241</v>
      </c>
      <c r="H2811">
        <v>21.7266666666667</v>
      </c>
      <c r="I2811">
        <v>0.1</v>
      </c>
      <c r="J2811">
        <v>0</v>
      </c>
      <c r="K2811">
        <v>2810</v>
      </c>
      <c r="L2811">
        <f t="shared" si="44"/>
        <v>0.386152044240861</v>
      </c>
    </row>
    <row r="2812" spans="1:12">
      <c r="A2812">
        <v>41908.0833333265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s">
        <v>241</v>
      </c>
      <c r="H2812">
        <v>21.3683333333333</v>
      </c>
      <c r="I2812">
        <v>0.1</v>
      </c>
      <c r="J2812">
        <v>0</v>
      </c>
      <c r="K2812">
        <v>2811</v>
      </c>
      <c r="L2812">
        <f t="shared" si="44"/>
        <v>0.360825464179156</v>
      </c>
    </row>
    <row r="2813" spans="1:12">
      <c r="A2813">
        <v>41908.1249999932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s">
        <v>241</v>
      </c>
      <c r="H2813">
        <v>21.2833333333333</v>
      </c>
      <c r="I2813">
        <v>0.1</v>
      </c>
      <c r="J2813">
        <v>0</v>
      </c>
      <c r="K2813">
        <v>2812</v>
      </c>
      <c r="L2813">
        <f t="shared" si="44"/>
        <v>0.357045018207173</v>
      </c>
    </row>
    <row r="2814" spans="1:12">
      <c r="A2814">
        <v>41908.1666666598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s">
        <v>241</v>
      </c>
      <c r="H2814">
        <v>21.7533333333333</v>
      </c>
      <c r="I2814">
        <v>0.116666666666667</v>
      </c>
      <c r="J2814">
        <v>0</v>
      </c>
      <c r="K2814">
        <v>2813</v>
      </c>
      <c r="L2814">
        <f t="shared" si="44"/>
        <v>1.02446706828525</v>
      </c>
    </row>
    <row r="2815" spans="1:12">
      <c r="A2815">
        <v>41908.2083333265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10.0166666666667</v>
      </c>
      <c r="H2815">
        <v>21.3766666666667</v>
      </c>
      <c r="I2815">
        <v>0.1</v>
      </c>
      <c r="J2815">
        <v>0</v>
      </c>
      <c r="K2815">
        <v>2814</v>
      </c>
      <c r="L2815">
        <f t="shared" si="44"/>
        <v>10.0166666666667</v>
      </c>
    </row>
    <row r="2816" spans="1:12">
      <c r="A2816">
        <v>41908.2499999932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</v>
      </c>
      <c r="H2816">
        <v>22.29</v>
      </c>
      <c r="I2816">
        <v>0.1</v>
      </c>
      <c r="J2816">
        <v>0</v>
      </c>
      <c r="K2816">
        <v>2815</v>
      </c>
      <c r="L2816">
        <f t="shared" si="44"/>
        <v>62.8333333333333</v>
      </c>
    </row>
    <row r="2817" spans="1:12">
      <c r="A2817">
        <v>41908.2916666598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</v>
      </c>
      <c r="H2817">
        <v>23.7983333333333</v>
      </c>
      <c r="I2817">
        <v>24.05</v>
      </c>
      <c r="J2817">
        <v>0</v>
      </c>
      <c r="K2817">
        <v>2816</v>
      </c>
      <c r="L2817">
        <f t="shared" si="44"/>
        <v>216.55</v>
      </c>
    </row>
    <row r="2818" spans="1:12">
      <c r="A2818">
        <v>41908.3333333265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</v>
      </c>
      <c r="H2818">
        <v>25.24</v>
      </c>
      <c r="I2818">
        <v>20.9083333333333</v>
      </c>
      <c r="J2818">
        <v>0</v>
      </c>
      <c r="K2818">
        <v>2817</v>
      </c>
      <c r="L2818">
        <f t="shared" si="44"/>
        <v>408.805</v>
      </c>
    </row>
    <row r="2819" spans="1:12">
      <c r="A2819">
        <v>41908.3749999932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</v>
      </c>
      <c r="I2819">
        <v>20.925</v>
      </c>
      <c r="J2819">
        <v>0</v>
      </c>
      <c r="K2819">
        <v>2818</v>
      </c>
      <c r="L2819">
        <f t="shared" ref="L2819:L2882" si="45">IF(G2819&lt;&gt;" ",G2819,VLOOKUP(E2819,$M$1:$N$24,2,FALSE))</f>
        <v>505.9</v>
      </c>
    </row>
    <row r="2820" spans="1:12">
      <c r="A2820">
        <v>41908.4166666598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462.986666666667</v>
      </c>
      <c r="H2820">
        <v>27.3066666666667</v>
      </c>
      <c r="I2820">
        <v>21.4076923076923</v>
      </c>
      <c r="J2820">
        <v>0</v>
      </c>
      <c r="K2820">
        <v>2819</v>
      </c>
      <c r="L2820">
        <f t="shared" si="45"/>
        <v>462.986666666667</v>
      </c>
    </row>
    <row r="2821" spans="1:12">
      <c r="A2821">
        <v>41908.4583333265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27.6116666666667</v>
      </c>
      <c r="I2821">
        <v>17.8083333333333</v>
      </c>
      <c r="J2821">
        <v>0</v>
      </c>
      <c r="K2821">
        <v>2820</v>
      </c>
      <c r="L2821">
        <f t="shared" si="45"/>
        <v>562</v>
      </c>
    </row>
    <row r="2822" spans="1:12">
      <c r="A2822">
        <v>41908.4999999932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28.2766666666667</v>
      </c>
      <c r="I2822">
        <v>17.8166666666667</v>
      </c>
      <c r="J2822">
        <v>0</v>
      </c>
      <c r="K2822">
        <v>2821</v>
      </c>
      <c r="L2822">
        <f t="shared" si="45"/>
        <v>469.26</v>
      </c>
    </row>
    <row r="2823" spans="1:12">
      <c r="A2823">
        <v>41908.5416666598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</v>
      </c>
      <c r="H2823">
        <v>28.0133333333333</v>
      </c>
      <c r="I2823">
        <v>20.925</v>
      </c>
      <c r="J2823">
        <v>0</v>
      </c>
      <c r="K2823">
        <v>2822</v>
      </c>
      <c r="L2823">
        <f t="shared" si="45"/>
        <v>631.19375</v>
      </c>
    </row>
    <row r="2824" spans="1:12">
      <c r="A2824">
        <v>41908.5833333265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</v>
      </c>
      <c r="H2824">
        <v>27.4933333333333</v>
      </c>
      <c r="I2824">
        <v>20.9333333333333</v>
      </c>
      <c r="J2824">
        <v>0</v>
      </c>
      <c r="K2824">
        <v>2823</v>
      </c>
      <c r="L2824">
        <f t="shared" si="45"/>
        <v>402.5</v>
      </c>
    </row>
    <row r="2825" spans="1:12">
      <c r="A2825">
        <v>41908.6249999932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</v>
      </c>
      <c r="I2825">
        <v>17.8583333333333</v>
      </c>
      <c r="J2825">
        <v>0</v>
      </c>
      <c r="K2825">
        <v>2824</v>
      </c>
      <c r="L2825">
        <f t="shared" si="45"/>
        <v>138.16</v>
      </c>
    </row>
    <row r="2826" spans="1:12">
      <c r="A2826">
        <v>41908.6666666598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</v>
      </c>
      <c r="H2826">
        <v>26.22</v>
      </c>
      <c r="I2826">
        <v>20.9916666666667</v>
      </c>
      <c r="J2826">
        <v>0</v>
      </c>
      <c r="K2826">
        <v>2825</v>
      </c>
      <c r="L2826">
        <f t="shared" si="45"/>
        <v>53.1954545454545</v>
      </c>
    </row>
    <row r="2827" spans="1:12">
      <c r="A2827">
        <v>41908.7083333265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24.86</v>
      </c>
      <c r="I2827">
        <v>19.3916666666667</v>
      </c>
      <c r="J2827">
        <v>0</v>
      </c>
      <c r="K2827">
        <v>2826</v>
      </c>
      <c r="L2827">
        <f t="shared" si="45"/>
        <v>15.92</v>
      </c>
    </row>
    <row r="2828" spans="1:12">
      <c r="A2828">
        <v>41908.7499999931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s">
        <v>241</v>
      </c>
      <c r="H2828">
        <v>24.0166666666667</v>
      </c>
      <c r="I2828">
        <v>16.2833333333333</v>
      </c>
      <c r="J2828">
        <v>0</v>
      </c>
      <c r="K2828">
        <v>2827</v>
      </c>
      <c r="L2828">
        <f t="shared" si="45"/>
        <v>9.45190831709597</v>
      </c>
    </row>
    <row r="2829" spans="1:12">
      <c r="A2829">
        <v>41908.7916666598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s">
        <v>241</v>
      </c>
      <c r="H2829">
        <v>23.58</v>
      </c>
      <c r="I2829">
        <v>17.85</v>
      </c>
      <c r="J2829">
        <v>0</v>
      </c>
      <c r="K2829">
        <v>2828</v>
      </c>
      <c r="L2829">
        <f t="shared" si="45"/>
        <v>0.660020608382677</v>
      </c>
    </row>
    <row r="2830" spans="1:12">
      <c r="A2830">
        <v>41908.8333333265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s">
        <v>241</v>
      </c>
      <c r="H2830">
        <v>23.3366666666666</v>
      </c>
      <c r="I2830">
        <v>19.425</v>
      </c>
      <c r="J2830">
        <v>0</v>
      </c>
      <c r="K2830">
        <v>2829</v>
      </c>
      <c r="L2830">
        <f t="shared" si="45"/>
        <v>0.538337314859054</v>
      </c>
    </row>
    <row r="2831" spans="1:12">
      <c r="A2831">
        <v>41908.8749999931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s">
        <v>241</v>
      </c>
      <c r="H2831">
        <v>23.0333333333333</v>
      </c>
      <c r="I2831">
        <v>16.2</v>
      </c>
      <c r="J2831">
        <v>0</v>
      </c>
      <c r="K2831">
        <v>2830</v>
      </c>
      <c r="L2831">
        <f t="shared" si="45"/>
        <v>0.549610016420361</v>
      </c>
    </row>
    <row r="2832" spans="1:12">
      <c r="A2832">
        <v>41908.9166666598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s">
        <v>241</v>
      </c>
      <c r="H2832">
        <v>22.955</v>
      </c>
      <c r="I2832">
        <v>0.8</v>
      </c>
      <c r="J2832">
        <v>0</v>
      </c>
      <c r="K2832">
        <v>2831</v>
      </c>
      <c r="L2832">
        <f t="shared" si="45"/>
        <v>0.594273261859469</v>
      </c>
    </row>
    <row r="2833" spans="1:12">
      <c r="A2833">
        <v>41908.9583333265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s">
        <v>241</v>
      </c>
      <c r="H2833">
        <v>22.7616666666667</v>
      </c>
      <c r="I2833">
        <v>0.108333333333333</v>
      </c>
      <c r="J2833">
        <v>0</v>
      </c>
      <c r="K2833">
        <v>2832</v>
      </c>
      <c r="L2833">
        <f t="shared" si="45"/>
        <v>0.424779055099252</v>
      </c>
    </row>
    <row r="2834" spans="1:12">
      <c r="A2834">
        <v>41908.9999999931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s">
        <v>241</v>
      </c>
      <c r="H2834">
        <v>22.6966666666667</v>
      </c>
      <c r="I2834">
        <v>0.1</v>
      </c>
      <c r="J2834">
        <v>0</v>
      </c>
      <c r="K2834">
        <v>2833</v>
      </c>
      <c r="L2834">
        <f t="shared" si="45"/>
        <v>0.349460884624169</v>
      </c>
    </row>
    <row r="2835" spans="1:12">
      <c r="A2835">
        <v>41909.0416666598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s">
        <v>241</v>
      </c>
      <c r="H2835">
        <v>22.6133333333333</v>
      </c>
      <c r="I2835">
        <v>0.1</v>
      </c>
      <c r="J2835">
        <v>0</v>
      </c>
      <c r="K2835">
        <v>2834</v>
      </c>
      <c r="L2835">
        <f t="shared" si="45"/>
        <v>0.386152044240861</v>
      </c>
    </row>
    <row r="2836" spans="1:12">
      <c r="A2836">
        <v>41909.0833333265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s">
        <v>241</v>
      </c>
      <c r="H2836">
        <v>22.5983333333333</v>
      </c>
      <c r="I2836">
        <v>0.116666666666667</v>
      </c>
      <c r="J2836">
        <v>0</v>
      </c>
      <c r="K2836">
        <v>2835</v>
      </c>
      <c r="L2836">
        <f t="shared" si="45"/>
        <v>0.360825464179156</v>
      </c>
    </row>
    <row r="2837" spans="1:12">
      <c r="A2837">
        <v>41909.1249999931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s">
        <v>241</v>
      </c>
      <c r="H2837">
        <v>22.5383333333334</v>
      </c>
      <c r="I2837">
        <v>0.116666666666667</v>
      </c>
      <c r="J2837">
        <v>0</v>
      </c>
      <c r="K2837">
        <v>2836</v>
      </c>
      <c r="L2837">
        <f t="shared" si="45"/>
        <v>0.357045018207173</v>
      </c>
    </row>
    <row r="2838" spans="1:12">
      <c r="A2838">
        <v>41909.1666666598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s">
        <v>241</v>
      </c>
      <c r="H2838">
        <v>22.67</v>
      </c>
      <c r="I2838">
        <v>0.108333333333333</v>
      </c>
      <c r="J2838">
        <v>0</v>
      </c>
      <c r="K2838">
        <v>2837</v>
      </c>
      <c r="L2838">
        <f t="shared" si="45"/>
        <v>1.02446706828525</v>
      </c>
    </row>
    <row r="2839" spans="1:12">
      <c r="A2839">
        <v>41909.2083333265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</v>
      </c>
      <c r="H2839">
        <v>22.7516666666667</v>
      </c>
      <c r="I2839">
        <v>0.108333333333333</v>
      </c>
      <c r="J2839">
        <v>0</v>
      </c>
      <c r="K2839">
        <v>2838</v>
      </c>
      <c r="L2839">
        <f t="shared" si="45"/>
        <v>5.31333333333333</v>
      </c>
    </row>
    <row r="2840" spans="1:12">
      <c r="A2840">
        <v>41909.2499999931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57.4266666666667</v>
      </c>
      <c r="H2840">
        <v>23.11</v>
      </c>
      <c r="I2840">
        <v>0.116666666666667</v>
      </c>
      <c r="J2840">
        <v>0</v>
      </c>
      <c r="K2840">
        <v>2839</v>
      </c>
      <c r="L2840">
        <f t="shared" si="45"/>
        <v>57.4266666666667</v>
      </c>
    </row>
    <row r="2841" spans="1:12">
      <c r="A2841">
        <v>41909.2916666598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197.976666666667</v>
      </c>
      <c r="H2841">
        <v>23.9766666666667</v>
      </c>
      <c r="I2841">
        <v>0.1</v>
      </c>
      <c r="J2841">
        <v>0</v>
      </c>
      <c r="K2841">
        <v>2840</v>
      </c>
      <c r="L2841">
        <f t="shared" si="45"/>
        <v>197.976666666667</v>
      </c>
    </row>
    <row r="2842" spans="1:12">
      <c r="A2842">
        <v>41909.3333333264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</v>
      </c>
      <c r="H2842">
        <v>25.2583333333333</v>
      </c>
      <c r="I2842">
        <v>22.475</v>
      </c>
      <c r="J2842">
        <v>0</v>
      </c>
      <c r="K2842">
        <v>2841</v>
      </c>
      <c r="L2842">
        <f t="shared" si="45"/>
        <v>269.7</v>
      </c>
    </row>
    <row r="2843" spans="1:12">
      <c r="A2843">
        <v>41909.3749999931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434.816666666667</v>
      </c>
      <c r="H2843">
        <v>26.6233333333333</v>
      </c>
      <c r="I2843">
        <v>20.8333333333333</v>
      </c>
      <c r="J2843">
        <v>0</v>
      </c>
      <c r="K2843">
        <v>2842</v>
      </c>
      <c r="L2843">
        <f t="shared" si="45"/>
        <v>434.816666666667</v>
      </c>
    </row>
    <row r="2844" spans="1:12">
      <c r="A2844">
        <v>41909.4166666598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</v>
      </c>
      <c r="H2844">
        <v>27.9533333333333</v>
      </c>
      <c r="I2844">
        <v>19.2583333333333</v>
      </c>
      <c r="J2844">
        <v>0</v>
      </c>
      <c r="K2844">
        <v>2843</v>
      </c>
      <c r="L2844">
        <f t="shared" si="45"/>
        <v>436.803333333333</v>
      </c>
    </row>
    <row r="2845" spans="1:12">
      <c r="A2845">
        <v>41909.4583333264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422.936666666667</v>
      </c>
      <c r="H2845">
        <v>29.5316666666667</v>
      </c>
      <c r="I2845">
        <v>17.75</v>
      </c>
      <c r="J2845">
        <v>0</v>
      </c>
      <c r="K2845">
        <v>2844</v>
      </c>
      <c r="L2845">
        <f t="shared" si="45"/>
        <v>422.936666666667</v>
      </c>
    </row>
    <row r="2846" spans="1:12">
      <c r="A2846">
        <v>41909.4999999931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</v>
      </c>
      <c r="H2846">
        <v>29.465</v>
      </c>
      <c r="I2846">
        <v>22.4</v>
      </c>
      <c r="J2846">
        <v>0</v>
      </c>
      <c r="K2846">
        <v>2845</v>
      </c>
      <c r="L2846">
        <f t="shared" si="45"/>
        <v>604.303333333333</v>
      </c>
    </row>
    <row r="2847" spans="1:12">
      <c r="A2847">
        <v>41909.5416666598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706.876666666667</v>
      </c>
      <c r="H2847">
        <v>29.75</v>
      </c>
      <c r="I2847">
        <v>17.825</v>
      </c>
      <c r="J2847">
        <v>0</v>
      </c>
      <c r="K2847">
        <v>2846</v>
      </c>
      <c r="L2847">
        <f t="shared" si="45"/>
        <v>706.876666666667</v>
      </c>
    </row>
    <row r="2848" spans="1:12">
      <c r="A2848">
        <v>41909.5833333264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</v>
      </c>
      <c r="I2848">
        <v>19.3666666666667</v>
      </c>
      <c r="J2848">
        <v>0</v>
      </c>
      <c r="K2848">
        <v>2847</v>
      </c>
      <c r="L2848">
        <f t="shared" si="45"/>
        <v>429.75</v>
      </c>
    </row>
    <row r="2849" spans="1:12">
      <c r="A2849">
        <v>41909.6249999931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</v>
      </c>
      <c r="H2849">
        <v>29.2716666666667</v>
      </c>
      <c r="I2849">
        <v>20.9583333333333</v>
      </c>
      <c r="J2849">
        <v>0</v>
      </c>
      <c r="K2849">
        <v>2848</v>
      </c>
      <c r="L2849">
        <f t="shared" si="45"/>
        <v>334.406451612903</v>
      </c>
    </row>
    <row r="2850" spans="1:12">
      <c r="A2850">
        <v>41909.6666666598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108.01</v>
      </c>
      <c r="H2850">
        <v>27.6383333333333</v>
      </c>
      <c r="I2850">
        <v>17.825</v>
      </c>
      <c r="J2850">
        <v>0</v>
      </c>
      <c r="K2850">
        <v>2849</v>
      </c>
      <c r="L2850">
        <f t="shared" si="45"/>
        <v>108.01</v>
      </c>
    </row>
    <row r="2851" spans="1:12">
      <c r="A2851">
        <v>41909.7083333264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25.96</v>
      </c>
      <c r="I2851">
        <v>24.075</v>
      </c>
      <c r="J2851">
        <v>0</v>
      </c>
      <c r="K2851">
        <v>2850</v>
      </c>
      <c r="L2851">
        <f t="shared" si="45"/>
        <v>14.5</v>
      </c>
    </row>
    <row r="2852" spans="1:12">
      <c r="A2852">
        <v>41909.7499999931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s">
        <v>241</v>
      </c>
      <c r="H2852">
        <v>25.0666666666667</v>
      </c>
      <c r="I2852">
        <v>17.85</v>
      </c>
      <c r="J2852">
        <v>0</v>
      </c>
      <c r="K2852">
        <v>2851</v>
      </c>
      <c r="L2852">
        <f t="shared" si="45"/>
        <v>9.45190831709597</v>
      </c>
    </row>
    <row r="2853" spans="1:12">
      <c r="A2853">
        <v>41909.7916666598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s">
        <v>241</v>
      </c>
      <c r="H2853">
        <v>24.6233333333333</v>
      </c>
      <c r="I2853">
        <v>17.8666666666667</v>
      </c>
      <c r="J2853">
        <v>0</v>
      </c>
      <c r="K2853">
        <v>2852</v>
      </c>
      <c r="L2853">
        <f t="shared" si="45"/>
        <v>0.660020608382677</v>
      </c>
    </row>
    <row r="2854" spans="1:12">
      <c r="A2854">
        <v>41909.8333333264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s">
        <v>241</v>
      </c>
      <c r="H2854">
        <v>24.3116666666667</v>
      </c>
      <c r="I2854">
        <v>20.975</v>
      </c>
      <c r="J2854">
        <v>0</v>
      </c>
      <c r="K2854">
        <v>2853</v>
      </c>
      <c r="L2854">
        <f t="shared" si="45"/>
        <v>0.538337314859054</v>
      </c>
    </row>
    <row r="2855" spans="1:12">
      <c r="A2855">
        <v>41909.8749999931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s">
        <v>241</v>
      </c>
      <c r="H2855">
        <v>24.1166666666667</v>
      </c>
      <c r="I2855">
        <v>0.8</v>
      </c>
      <c r="J2855">
        <v>0</v>
      </c>
      <c r="K2855">
        <v>2854</v>
      </c>
      <c r="L2855">
        <f t="shared" si="45"/>
        <v>0.549610016420361</v>
      </c>
    </row>
    <row r="2856" spans="1:12">
      <c r="A2856">
        <v>41909.9166666597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s">
        <v>241</v>
      </c>
      <c r="H2856">
        <v>23.8366666666666</v>
      </c>
      <c r="I2856">
        <v>0.1</v>
      </c>
      <c r="J2856">
        <v>0</v>
      </c>
      <c r="K2856">
        <v>2855</v>
      </c>
      <c r="L2856">
        <f t="shared" si="45"/>
        <v>0.594273261859469</v>
      </c>
    </row>
    <row r="2857" spans="1:12">
      <c r="A2857">
        <v>41909.9583333264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s">
        <v>241</v>
      </c>
      <c r="H2857">
        <v>23.645</v>
      </c>
      <c r="I2857">
        <v>0.1</v>
      </c>
      <c r="J2857">
        <v>0</v>
      </c>
      <c r="K2857">
        <v>2856</v>
      </c>
      <c r="L2857">
        <f t="shared" si="45"/>
        <v>0.424779055099252</v>
      </c>
    </row>
    <row r="2858" spans="1:12">
      <c r="A2858">
        <v>41909.9999999931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s">
        <v>241</v>
      </c>
      <c r="H2858">
        <v>23.45</v>
      </c>
      <c r="I2858">
        <v>0.1</v>
      </c>
      <c r="J2858">
        <v>0</v>
      </c>
      <c r="K2858">
        <v>2857</v>
      </c>
      <c r="L2858">
        <f t="shared" si="45"/>
        <v>0.349460884624169</v>
      </c>
    </row>
    <row r="2859" spans="1:12">
      <c r="A2859">
        <v>41910.0416666597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s">
        <v>241</v>
      </c>
      <c r="H2859">
        <v>23.2633333333333</v>
      </c>
      <c r="I2859">
        <v>0.1</v>
      </c>
      <c r="J2859">
        <v>-1</v>
      </c>
      <c r="K2859">
        <v>2858</v>
      </c>
      <c r="L2859">
        <f t="shared" si="45"/>
        <v>0.386152044240861</v>
      </c>
    </row>
    <row r="2860" spans="1:12">
      <c r="A2860">
        <v>41910.0833333264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s">
        <v>241</v>
      </c>
      <c r="H2860">
        <v>23.105</v>
      </c>
      <c r="I2860">
        <v>0.1</v>
      </c>
      <c r="J2860">
        <v>-1</v>
      </c>
      <c r="K2860">
        <v>2859</v>
      </c>
      <c r="L2860">
        <f t="shared" si="45"/>
        <v>0.360825464179156</v>
      </c>
    </row>
    <row r="2861" spans="1:12">
      <c r="A2861">
        <v>41910.1249999931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s">
        <v>241</v>
      </c>
      <c r="H2861">
        <v>22.9383333333333</v>
      </c>
      <c r="I2861">
        <v>0.1</v>
      </c>
      <c r="J2861">
        <v>-1</v>
      </c>
      <c r="K2861">
        <v>2860</v>
      </c>
      <c r="L2861">
        <f t="shared" si="45"/>
        <v>0.357045018207173</v>
      </c>
    </row>
    <row r="2862" spans="1:12">
      <c r="A2862">
        <v>41910.1666666597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s">
        <v>241</v>
      </c>
      <c r="H2862">
        <v>22.7883333333333</v>
      </c>
      <c r="I2862">
        <v>0.1</v>
      </c>
      <c r="J2862">
        <v>-1</v>
      </c>
      <c r="K2862">
        <v>2861</v>
      </c>
      <c r="L2862">
        <f t="shared" si="45"/>
        <v>1.02446706828525</v>
      </c>
    </row>
    <row r="2863" spans="1:12">
      <c r="A2863">
        <v>41910.2083333264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</v>
      </c>
      <c r="H2863">
        <v>22.7366666666667</v>
      </c>
      <c r="I2863">
        <v>0.1</v>
      </c>
      <c r="J2863">
        <v>-1</v>
      </c>
      <c r="K2863">
        <v>2862</v>
      </c>
      <c r="L2863">
        <f t="shared" si="45"/>
        <v>7.45833333333333</v>
      </c>
    </row>
    <row r="2864" spans="1:12">
      <c r="A2864">
        <v>41910.2499999931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56</v>
      </c>
      <c r="H2864">
        <v>23.1166666666667</v>
      </c>
      <c r="I2864">
        <v>0.1</v>
      </c>
      <c r="J2864">
        <v>-1</v>
      </c>
      <c r="K2864">
        <v>2863</v>
      </c>
      <c r="L2864">
        <f t="shared" si="45"/>
        <v>56</v>
      </c>
    </row>
    <row r="2865" spans="1:12">
      <c r="A2865">
        <v>41910.2916666597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</v>
      </c>
      <c r="H2865">
        <v>24.1433333333333</v>
      </c>
      <c r="I2865">
        <v>0.1</v>
      </c>
      <c r="J2865">
        <v>-1</v>
      </c>
      <c r="K2865">
        <v>2864</v>
      </c>
      <c r="L2865">
        <f t="shared" si="45"/>
        <v>233.212903225806</v>
      </c>
    </row>
    <row r="2866" spans="1:12">
      <c r="A2866">
        <v>41910.3333333264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</v>
      </c>
      <c r="H2866">
        <v>26.2466666666667</v>
      </c>
      <c r="I2866">
        <v>27.1</v>
      </c>
      <c r="J2866">
        <v>-1</v>
      </c>
      <c r="K2866">
        <v>2865</v>
      </c>
      <c r="L2866">
        <f t="shared" si="45"/>
        <v>429.073333333333</v>
      </c>
    </row>
    <row r="2867" spans="1:12">
      <c r="A2867">
        <v>41910.3749999931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</v>
      </c>
      <c r="H2867">
        <v>27.5333333333333</v>
      </c>
      <c r="I2867">
        <v>23.9833333333333</v>
      </c>
      <c r="J2867">
        <v>-1</v>
      </c>
      <c r="K2867">
        <v>2866</v>
      </c>
      <c r="L2867">
        <f t="shared" si="45"/>
        <v>570.54</v>
      </c>
    </row>
    <row r="2868" spans="1:12">
      <c r="A2868">
        <v>41910.4166666597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716.026666666667</v>
      </c>
      <c r="H2868">
        <v>28.395</v>
      </c>
      <c r="I2868">
        <v>27.25</v>
      </c>
      <c r="J2868">
        <v>-1</v>
      </c>
      <c r="K2868">
        <v>2867</v>
      </c>
      <c r="L2868">
        <f t="shared" si="45"/>
        <v>716.026666666667</v>
      </c>
    </row>
    <row r="2869" spans="1:12">
      <c r="A2869">
        <v>41910.4583333264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</v>
      </c>
      <c r="H2869">
        <v>29.2166666666667</v>
      </c>
      <c r="I2869">
        <v>27.3083333333333</v>
      </c>
      <c r="J2869">
        <v>-1</v>
      </c>
      <c r="K2869">
        <v>2868</v>
      </c>
      <c r="L2869">
        <f t="shared" si="45"/>
        <v>803.524137931034</v>
      </c>
    </row>
    <row r="2870" spans="1:12">
      <c r="A2870">
        <v>41910.499999993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</v>
      </c>
      <c r="I2870">
        <v>27.3916666666667</v>
      </c>
      <c r="J2870">
        <v>-1</v>
      </c>
      <c r="K2870">
        <v>2869</v>
      </c>
      <c r="L2870">
        <f t="shared" si="45"/>
        <v>818.43</v>
      </c>
    </row>
    <row r="2871" spans="1:12">
      <c r="A2871">
        <v>41910.5416666597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739.58</v>
      </c>
      <c r="H2871">
        <v>29.8966666666667</v>
      </c>
      <c r="I2871">
        <v>27.4153846153846</v>
      </c>
      <c r="J2871">
        <v>-1</v>
      </c>
      <c r="K2871">
        <v>2870</v>
      </c>
      <c r="L2871">
        <f t="shared" si="45"/>
        <v>739.58</v>
      </c>
    </row>
    <row r="2872" spans="1:12">
      <c r="A2872">
        <v>41910.5833333264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</v>
      </c>
      <c r="H2872">
        <v>30.04</v>
      </c>
      <c r="I2872">
        <v>27.5166666666667</v>
      </c>
      <c r="J2872">
        <v>-1</v>
      </c>
      <c r="K2872">
        <v>2871</v>
      </c>
      <c r="L2872">
        <f t="shared" si="45"/>
        <v>563.833333333333</v>
      </c>
    </row>
    <row r="2873" spans="1:12">
      <c r="A2873">
        <v>41910.624999993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</v>
      </c>
      <c r="I2873">
        <v>27.5416666666667</v>
      </c>
      <c r="J2873">
        <v>-1</v>
      </c>
      <c r="K2873">
        <v>2872</v>
      </c>
      <c r="L2873">
        <f t="shared" si="45"/>
        <v>346.65</v>
      </c>
    </row>
    <row r="2874" spans="1:12">
      <c r="A2874">
        <v>41910.6666666597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120.796666666667</v>
      </c>
      <c r="H2874">
        <v>27.455</v>
      </c>
      <c r="I2874">
        <v>27.55</v>
      </c>
      <c r="J2874">
        <v>-1</v>
      </c>
      <c r="K2874">
        <v>2873</v>
      </c>
      <c r="L2874">
        <f t="shared" si="45"/>
        <v>120.796666666667</v>
      </c>
    </row>
    <row r="2875" spans="1:12">
      <c r="A2875">
        <v>41910.7083333264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</v>
      </c>
      <c r="H2875">
        <v>25.7216666666667</v>
      </c>
      <c r="I2875">
        <v>24.375</v>
      </c>
      <c r="J2875">
        <v>-1</v>
      </c>
      <c r="K2875">
        <v>2874</v>
      </c>
      <c r="L2875">
        <f t="shared" si="45"/>
        <v>13.6642857142857</v>
      </c>
    </row>
    <row r="2876" spans="1:12">
      <c r="A2876">
        <v>41910.749999993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s">
        <v>241</v>
      </c>
      <c r="H2876">
        <v>24.7816666666667</v>
      </c>
      <c r="I2876">
        <v>27.55</v>
      </c>
      <c r="J2876">
        <v>-1</v>
      </c>
      <c r="K2876">
        <v>2875</v>
      </c>
      <c r="L2876">
        <f t="shared" si="45"/>
        <v>9.45190831709597</v>
      </c>
    </row>
    <row r="2877" spans="1:12">
      <c r="A2877">
        <v>41910.7916666597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s">
        <v>241</v>
      </c>
      <c r="H2877">
        <v>24.4</v>
      </c>
      <c r="I2877">
        <v>22.825</v>
      </c>
      <c r="J2877">
        <v>-1</v>
      </c>
      <c r="K2877">
        <v>2876</v>
      </c>
      <c r="L2877">
        <f t="shared" si="45"/>
        <v>0.660020608382677</v>
      </c>
    </row>
    <row r="2878" spans="1:12">
      <c r="A2878">
        <v>41910.8333333264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s">
        <v>241</v>
      </c>
      <c r="H2878">
        <v>24.155</v>
      </c>
      <c r="I2878">
        <v>24.4166666666667</v>
      </c>
      <c r="J2878">
        <v>-1</v>
      </c>
      <c r="K2878">
        <v>2877</v>
      </c>
      <c r="L2878">
        <f t="shared" si="45"/>
        <v>0.538337314859054</v>
      </c>
    </row>
    <row r="2879" spans="1:12">
      <c r="A2879">
        <v>41910.874999993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s">
        <v>241</v>
      </c>
      <c r="H2879">
        <v>23.89</v>
      </c>
      <c r="I2879">
        <v>0.816666666666666</v>
      </c>
      <c r="J2879">
        <v>-1</v>
      </c>
      <c r="K2879">
        <v>2878</v>
      </c>
      <c r="L2879">
        <f t="shared" si="45"/>
        <v>0.549610016420361</v>
      </c>
    </row>
    <row r="2880" spans="1:12">
      <c r="A2880">
        <v>41910.9166666597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s">
        <v>241</v>
      </c>
      <c r="H2880">
        <v>23.795</v>
      </c>
      <c r="I2880">
        <v>0.1</v>
      </c>
      <c r="J2880">
        <v>-1</v>
      </c>
      <c r="K2880">
        <v>2879</v>
      </c>
      <c r="L2880">
        <f t="shared" si="45"/>
        <v>0.594273261859469</v>
      </c>
    </row>
    <row r="2881" spans="1:12">
      <c r="A2881">
        <v>41910.9583333264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s">
        <v>241</v>
      </c>
      <c r="H2881">
        <v>23.7633333333333</v>
      </c>
      <c r="I2881">
        <v>0.1</v>
      </c>
      <c r="J2881">
        <v>-1</v>
      </c>
      <c r="K2881">
        <v>2880</v>
      </c>
      <c r="L2881">
        <f t="shared" si="45"/>
        <v>0.424779055099252</v>
      </c>
    </row>
    <row r="2882" spans="1:12">
      <c r="A2882">
        <v>41910.999999993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s">
        <v>241</v>
      </c>
      <c r="H2882">
        <v>23.85</v>
      </c>
      <c r="I2882">
        <v>0.1</v>
      </c>
      <c r="J2882">
        <v>-1</v>
      </c>
      <c r="K2882">
        <v>2881</v>
      </c>
      <c r="L2882">
        <f t="shared" si="45"/>
        <v>0.349460884624169</v>
      </c>
    </row>
    <row r="2883" spans="1:12">
      <c r="A2883">
        <v>41911.0416666597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s">
        <v>241</v>
      </c>
      <c r="H2883">
        <v>24.0666666666666</v>
      </c>
      <c r="I2883">
        <v>0.125</v>
      </c>
      <c r="J2883">
        <v>-2</v>
      </c>
      <c r="K2883">
        <v>2882</v>
      </c>
      <c r="L2883">
        <f t="shared" ref="L2883:L2929" si="46">IF(G2883&lt;&gt;" ",G2883,VLOOKUP(E2883,$M$1:$N$24,2,FALSE))</f>
        <v>0.386152044240861</v>
      </c>
    </row>
    <row r="2884" spans="1:12">
      <c r="A2884">
        <v>41911.0833333263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s">
        <v>241</v>
      </c>
      <c r="H2884">
        <v>24.12</v>
      </c>
      <c r="I2884">
        <v>0.1</v>
      </c>
      <c r="J2884">
        <v>-2</v>
      </c>
      <c r="K2884">
        <v>2883</v>
      </c>
      <c r="L2884">
        <f t="shared" si="46"/>
        <v>0.360825464179156</v>
      </c>
    </row>
    <row r="2885" spans="1:12">
      <c r="A2885">
        <v>41911.124999993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s">
        <v>241</v>
      </c>
      <c r="H2885">
        <v>24.1483333333333</v>
      </c>
      <c r="I2885">
        <v>0.108333333333333</v>
      </c>
      <c r="J2885">
        <v>-2</v>
      </c>
      <c r="K2885">
        <v>2884</v>
      </c>
      <c r="L2885">
        <f t="shared" si="46"/>
        <v>0.357045018207173</v>
      </c>
    </row>
    <row r="2886" spans="1:12">
      <c r="A2886">
        <v>41911.1666666597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s">
        <v>241</v>
      </c>
      <c r="H2886">
        <v>24.1066666666667</v>
      </c>
      <c r="I2886">
        <v>0.1</v>
      </c>
      <c r="J2886">
        <v>-2</v>
      </c>
      <c r="K2886">
        <v>2885</v>
      </c>
      <c r="L2886">
        <f t="shared" si="46"/>
        <v>1.02446706828525</v>
      </c>
    </row>
    <row r="2887" spans="1:12">
      <c r="A2887">
        <v>41911.2083333263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</v>
      </c>
      <c r="I2887">
        <v>0.1</v>
      </c>
      <c r="J2887">
        <v>-2</v>
      </c>
      <c r="K2887">
        <v>2886</v>
      </c>
      <c r="L2887">
        <f t="shared" si="46"/>
        <v>6.45</v>
      </c>
    </row>
    <row r="2888" spans="1:12">
      <c r="A2888">
        <v>41911.249999993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</v>
      </c>
      <c r="H2888">
        <v>24.6383333333333</v>
      </c>
      <c r="I2888">
        <v>0.116666666666667</v>
      </c>
      <c r="J2888">
        <v>-2</v>
      </c>
      <c r="K2888">
        <v>2887</v>
      </c>
      <c r="L2888">
        <f t="shared" si="46"/>
        <v>54.6333333333333</v>
      </c>
    </row>
    <row r="2889" spans="1:12">
      <c r="A2889">
        <v>41911.2916666597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</v>
      </c>
      <c r="I2889">
        <v>27.575</v>
      </c>
      <c r="J2889">
        <v>-2</v>
      </c>
      <c r="K2889">
        <v>2888</v>
      </c>
      <c r="L2889">
        <f t="shared" si="46"/>
        <v>202</v>
      </c>
    </row>
    <row r="2890" spans="1:12">
      <c r="A2890">
        <v>41911.3333333263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409.126666666667</v>
      </c>
      <c r="H2890">
        <v>28.1766666666667</v>
      </c>
      <c r="I2890">
        <v>27.3833333333333</v>
      </c>
      <c r="J2890">
        <v>-2</v>
      </c>
      <c r="K2890">
        <v>2889</v>
      </c>
      <c r="L2890">
        <f t="shared" si="46"/>
        <v>409.126666666667</v>
      </c>
    </row>
    <row r="2891" spans="1:12">
      <c r="A2891">
        <v>41911.374999993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494.976666666667</v>
      </c>
      <c r="H2891">
        <v>29.685</v>
      </c>
      <c r="I2891">
        <v>27.4083333333333</v>
      </c>
      <c r="J2891">
        <v>-2</v>
      </c>
      <c r="K2891">
        <v>2890</v>
      </c>
      <c r="L2891">
        <f t="shared" si="46"/>
        <v>494.976666666667</v>
      </c>
    </row>
    <row r="2892" spans="1:12">
      <c r="A2892">
        <v>41911.4166666597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622.633333333334</v>
      </c>
      <c r="H2892">
        <v>30.715</v>
      </c>
      <c r="I2892">
        <v>27.5</v>
      </c>
      <c r="J2892">
        <v>-2</v>
      </c>
      <c r="K2892">
        <v>2891</v>
      </c>
      <c r="L2892">
        <f t="shared" si="46"/>
        <v>622.633333333334</v>
      </c>
    </row>
    <row r="2893" spans="1:12">
      <c r="A2893">
        <v>41911.4583333263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558.996666666667</v>
      </c>
      <c r="H2893">
        <v>32.0466666666667</v>
      </c>
      <c r="I2893">
        <v>27.5666666666667</v>
      </c>
      <c r="J2893">
        <v>-2</v>
      </c>
      <c r="K2893">
        <v>2892</v>
      </c>
      <c r="L2893">
        <f t="shared" si="46"/>
        <v>558.996666666667</v>
      </c>
    </row>
    <row r="2894" spans="1:12">
      <c r="A2894">
        <v>41911.499999993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</v>
      </c>
      <c r="H2894">
        <v>31.8366666666667</v>
      </c>
      <c r="I2894">
        <v>27.6083333333333</v>
      </c>
      <c r="J2894">
        <v>-2</v>
      </c>
      <c r="K2894">
        <v>2893</v>
      </c>
      <c r="L2894">
        <f t="shared" si="46"/>
        <v>533.993333333333</v>
      </c>
    </row>
    <row r="2895" spans="1:12">
      <c r="A2895">
        <v>41911.5416666597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376.11</v>
      </c>
      <c r="H2895">
        <v>31.03</v>
      </c>
      <c r="I2895">
        <v>27.675</v>
      </c>
      <c r="J2895">
        <v>-2</v>
      </c>
      <c r="K2895">
        <v>2894</v>
      </c>
      <c r="L2895">
        <f t="shared" si="46"/>
        <v>376.11</v>
      </c>
    </row>
    <row r="2896" spans="1:12">
      <c r="A2896">
        <v>41911.5833333263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217.57</v>
      </c>
      <c r="H2896">
        <v>28.795</v>
      </c>
      <c r="I2896">
        <v>27.7416666666667</v>
      </c>
      <c r="J2896">
        <v>-2</v>
      </c>
      <c r="K2896">
        <v>2895</v>
      </c>
      <c r="L2896">
        <f t="shared" si="46"/>
        <v>217.57</v>
      </c>
    </row>
    <row r="2897" spans="1:12">
      <c r="A2897">
        <v>41911.624999993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</v>
      </c>
      <c r="H2897">
        <v>27.6366666666667</v>
      </c>
      <c r="I2897">
        <v>27.75</v>
      </c>
      <c r="J2897">
        <v>-2</v>
      </c>
      <c r="K2897">
        <v>2896</v>
      </c>
      <c r="L2897">
        <f t="shared" si="46"/>
        <v>131.14</v>
      </c>
    </row>
    <row r="2898" spans="1:12">
      <c r="A2898">
        <v>41911.6666666596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61.9066666666667</v>
      </c>
      <c r="H2898">
        <v>27.225</v>
      </c>
      <c r="I2898">
        <v>27.7333333333333</v>
      </c>
      <c r="J2898">
        <v>-2</v>
      </c>
      <c r="K2898">
        <v>2897</v>
      </c>
      <c r="L2898">
        <f t="shared" si="46"/>
        <v>61.9066666666667</v>
      </c>
    </row>
    <row r="2899" spans="1:12">
      <c r="A2899">
        <v>41911.7083333263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</v>
      </c>
      <c r="H2899">
        <v>26.0033333333333</v>
      </c>
      <c r="I2899">
        <v>27.7166666666667</v>
      </c>
      <c r="J2899">
        <v>-2</v>
      </c>
      <c r="K2899">
        <v>2898</v>
      </c>
      <c r="L2899">
        <f t="shared" si="46"/>
        <v>7.12</v>
      </c>
    </row>
    <row r="2900" spans="1:12">
      <c r="A2900">
        <v>41911.749999993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s">
        <v>241</v>
      </c>
      <c r="H2900">
        <v>25.0516666666667</v>
      </c>
      <c r="I2900">
        <v>22.85</v>
      </c>
      <c r="J2900">
        <v>-2</v>
      </c>
      <c r="K2900">
        <v>2899</v>
      </c>
      <c r="L2900">
        <f t="shared" si="46"/>
        <v>9.45190831709597</v>
      </c>
    </row>
    <row r="2901" spans="1:12">
      <c r="A2901">
        <v>41911.7916666596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s">
        <v>241</v>
      </c>
      <c r="H2901">
        <v>24.3316666666667</v>
      </c>
      <c r="I2901">
        <v>24.4666666666667</v>
      </c>
      <c r="J2901">
        <v>-2</v>
      </c>
      <c r="K2901">
        <v>2900</v>
      </c>
      <c r="L2901">
        <f t="shared" si="46"/>
        <v>0.660020608382677</v>
      </c>
    </row>
    <row r="2902" spans="1:12">
      <c r="A2902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s">
        <v>241</v>
      </c>
      <c r="H2902">
        <v>24.0783333333333</v>
      </c>
      <c r="I2902">
        <v>26.0583333333333</v>
      </c>
      <c r="J2902">
        <v>-2</v>
      </c>
      <c r="K2902">
        <v>2901</v>
      </c>
      <c r="L2902">
        <f t="shared" si="46"/>
        <v>0.538337314859054</v>
      </c>
    </row>
    <row r="2903" spans="1:12">
      <c r="A2903">
        <v>41911.874999993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s">
        <v>241</v>
      </c>
      <c r="H2903">
        <v>24.115</v>
      </c>
      <c r="I2903">
        <v>24.4833333333333</v>
      </c>
      <c r="J2903">
        <v>-2</v>
      </c>
      <c r="K2903">
        <v>2902</v>
      </c>
      <c r="L2903">
        <f t="shared" si="46"/>
        <v>0.549610016420361</v>
      </c>
    </row>
    <row r="2904" spans="1:12">
      <c r="A2904">
        <v>41911.9166666596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s">
        <v>241</v>
      </c>
      <c r="H2904">
        <v>23.695</v>
      </c>
      <c r="I2904">
        <v>0.8</v>
      </c>
      <c r="J2904">
        <v>-2</v>
      </c>
      <c r="K2904">
        <v>2903</v>
      </c>
      <c r="L2904">
        <f t="shared" si="46"/>
        <v>0.594273261859469</v>
      </c>
    </row>
    <row r="2905" spans="1:12">
      <c r="A2905">
        <v>41911.9583333263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s">
        <v>241</v>
      </c>
      <c r="H2905">
        <v>23.03</v>
      </c>
      <c r="I2905">
        <v>0.1</v>
      </c>
      <c r="J2905">
        <v>-2</v>
      </c>
      <c r="K2905">
        <v>2904</v>
      </c>
      <c r="L2905">
        <f t="shared" si="46"/>
        <v>0.424779055099252</v>
      </c>
    </row>
    <row r="2906" spans="1:12">
      <c r="A2906">
        <v>41911.999999993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s">
        <v>241</v>
      </c>
      <c r="H2906">
        <v>22.9516666666667</v>
      </c>
      <c r="I2906">
        <v>0.1</v>
      </c>
      <c r="J2906">
        <v>-2</v>
      </c>
      <c r="K2906">
        <v>2905</v>
      </c>
      <c r="L2906">
        <f t="shared" si="46"/>
        <v>0.349460884624169</v>
      </c>
    </row>
    <row r="2907" spans="1:12">
      <c r="A2907">
        <v>41912.0416666596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s">
        <v>241</v>
      </c>
      <c r="H2907">
        <v>22.86</v>
      </c>
      <c r="I2907">
        <v>0.1</v>
      </c>
      <c r="J2907">
        <v>-2</v>
      </c>
      <c r="K2907">
        <v>2906</v>
      </c>
      <c r="L2907">
        <f t="shared" si="46"/>
        <v>0.386152044240861</v>
      </c>
    </row>
    <row r="2908" spans="1:12">
      <c r="A2908">
        <v>41912.0833333263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s">
        <v>241</v>
      </c>
      <c r="H2908">
        <v>22.815</v>
      </c>
      <c r="I2908">
        <v>0.1</v>
      </c>
      <c r="J2908">
        <v>-2</v>
      </c>
      <c r="K2908">
        <v>2907</v>
      </c>
      <c r="L2908">
        <f t="shared" si="46"/>
        <v>0.360825464179156</v>
      </c>
    </row>
    <row r="2909" spans="1:12">
      <c r="A2909">
        <v>41912.1249999929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s">
        <v>241</v>
      </c>
      <c r="H2909">
        <v>22.3033333333333</v>
      </c>
      <c r="I2909">
        <v>0.108333333333333</v>
      </c>
      <c r="J2909">
        <v>-2</v>
      </c>
      <c r="K2909">
        <v>2908</v>
      </c>
      <c r="L2909">
        <f t="shared" si="46"/>
        <v>0.357045018207173</v>
      </c>
    </row>
    <row r="2910" spans="1:12">
      <c r="A2910">
        <v>41912.1666666596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s">
        <v>241</v>
      </c>
      <c r="H2910">
        <v>21.9816666666667</v>
      </c>
      <c r="I2910">
        <v>0.1</v>
      </c>
      <c r="J2910">
        <v>-2</v>
      </c>
      <c r="K2910">
        <v>2909</v>
      </c>
      <c r="L2910">
        <f t="shared" si="46"/>
        <v>1.02446706828525</v>
      </c>
    </row>
    <row r="2911" spans="1:12">
      <c r="A2911">
        <v>41912.2083333263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s">
        <v>241</v>
      </c>
      <c r="H2911">
        <v>21.8366666666666</v>
      </c>
      <c r="I2911">
        <v>0.1</v>
      </c>
      <c r="J2911">
        <v>-2</v>
      </c>
      <c r="K2911">
        <v>2910</v>
      </c>
      <c r="L2911">
        <f t="shared" si="46"/>
        <v>12.6125419469082</v>
      </c>
    </row>
    <row r="2912" spans="1:12">
      <c r="A2912">
        <v>41912.2499999929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4.43</v>
      </c>
      <c r="H2912">
        <v>21.57</v>
      </c>
      <c r="I2912">
        <v>0.1</v>
      </c>
      <c r="J2912">
        <v>-2</v>
      </c>
      <c r="K2912">
        <v>2911</v>
      </c>
      <c r="L2912">
        <f t="shared" si="46"/>
        <v>4.43</v>
      </c>
    </row>
    <row r="2913" spans="1:12">
      <c r="A2913">
        <v>41912.2916666596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26.0451612903226</v>
      </c>
      <c r="H2913">
        <v>21.7666666666667</v>
      </c>
      <c r="I2913">
        <v>27.55</v>
      </c>
      <c r="J2913">
        <v>-2</v>
      </c>
      <c r="K2913">
        <v>2912</v>
      </c>
      <c r="L2913">
        <f t="shared" si="46"/>
        <v>26.0451612903226</v>
      </c>
    </row>
    <row r="2914" spans="1:12">
      <c r="A2914">
        <v>41912.3333333263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</v>
      </c>
      <c r="H2914">
        <v>20.555</v>
      </c>
      <c r="I2914">
        <v>24.1666666666667</v>
      </c>
      <c r="J2914">
        <v>-2</v>
      </c>
      <c r="K2914">
        <v>2913</v>
      </c>
      <c r="L2914">
        <f t="shared" si="46"/>
        <v>32.0833333333333</v>
      </c>
    </row>
    <row r="2915" spans="1:12">
      <c r="A2915">
        <v>41912.3749999929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</v>
      </c>
      <c r="H2915">
        <v>20.6933333333333</v>
      </c>
      <c r="I2915">
        <v>17.9</v>
      </c>
      <c r="J2915">
        <v>-2</v>
      </c>
      <c r="K2915">
        <v>2914</v>
      </c>
      <c r="L2915">
        <f t="shared" si="46"/>
        <v>55.78</v>
      </c>
    </row>
    <row r="2916" spans="1:12">
      <c r="A2916">
        <v>41912.4166666596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20.8166666666667</v>
      </c>
      <c r="I2916">
        <v>19.4416666666667</v>
      </c>
      <c r="J2916">
        <v>-2</v>
      </c>
      <c r="K2916">
        <v>2915</v>
      </c>
      <c r="L2916">
        <f t="shared" si="46"/>
        <v>73.94</v>
      </c>
    </row>
    <row r="2917" spans="1:12">
      <c r="A2917">
        <v>41912.4583333263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86.31</v>
      </c>
      <c r="H2917">
        <v>20.9368421052632</v>
      </c>
      <c r="I2917">
        <v>17.9166666666667</v>
      </c>
      <c r="J2917">
        <v>-2</v>
      </c>
      <c r="K2917">
        <v>2916</v>
      </c>
      <c r="L2917">
        <f t="shared" si="46"/>
        <v>86.31</v>
      </c>
    </row>
    <row r="2918" spans="1:12">
      <c r="A2918">
        <v>41912.4999999929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</v>
      </c>
      <c r="H2918">
        <v>21</v>
      </c>
      <c r="I2918">
        <v>14.775</v>
      </c>
      <c r="J2918">
        <v>-2</v>
      </c>
      <c r="K2918">
        <v>2917</v>
      </c>
      <c r="L2918">
        <f t="shared" si="46"/>
        <v>141.270967741935</v>
      </c>
    </row>
    <row r="2919" spans="1:12">
      <c r="A2919">
        <v>41912.5416666596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</v>
      </c>
      <c r="J2919">
        <v>-2</v>
      </c>
      <c r="K2919">
        <v>2918</v>
      </c>
      <c r="L2919">
        <f t="shared" si="46"/>
        <v>165.67</v>
      </c>
    </row>
    <row r="2920" spans="1:12">
      <c r="A2920">
        <v>41912.5833333263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138.616666666667</v>
      </c>
      <c r="H2920">
        <v>22</v>
      </c>
      <c r="I2920">
        <v>19.4833333333333</v>
      </c>
      <c r="J2920">
        <v>-2</v>
      </c>
      <c r="K2920">
        <v>2919</v>
      </c>
      <c r="L2920">
        <f t="shared" si="46"/>
        <v>138.616666666667</v>
      </c>
    </row>
    <row r="2921" spans="1:12">
      <c r="A2921">
        <v>41912.6249999929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</v>
      </c>
      <c r="H2921">
        <v>22</v>
      </c>
      <c r="I2921">
        <v>16.35</v>
      </c>
      <c r="J2921">
        <v>-2</v>
      </c>
      <c r="K2921">
        <v>2920</v>
      </c>
      <c r="L2921">
        <f t="shared" si="46"/>
        <v>126.363333333333</v>
      </c>
    </row>
    <row r="2922" spans="1:12">
      <c r="A2922">
        <v>41912.6666666596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</v>
      </c>
      <c r="H2922">
        <v>21</v>
      </c>
      <c r="I2922">
        <v>14.7666666666667</v>
      </c>
      <c r="J2922">
        <v>-2</v>
      </c>
      <c r="K2922">
        <v>2921</v>
      </c>
      <c r="L2922">
        <f t="shared" si="46"/>
        <v>65.3133333333333</v>
      </c>
    </row>
    <row r="2923" spans="1:12">
      <c r="A2923">
        <v>41912.7083333262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17.8666666666667</v>
      </c>
      <c r="J2923">
        <v>-2</v>
      </c>
      <c r="K2923">
        <v>2922</v>
      </c>
      <c r="L2923">
        <f t="shared" si="46"/>
        <v>15.3</v>
      </c>
    </row>
    <row r="2924" spans="1:12">
      <c r="A2924">
        <v>41912.7499999929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s">
        <v>241</v>
      </c>
      <c r="H2924">
        <v>20</v>
      </c>
      <c r="I2924">
        <v>17.8</v>
      </c>
      <c r="J2924">
        <v>-2</v>
      </c>
      <c r="K2924">
        <v>2923</v>
      </c>
      <c r="L2924">
        <f t="shared" si="46"/>
        <v>9.45190831709597</v>
      </c>
    </row>
    <row r="2925" spans="1:12">
      <c r="A2925">
        <v>41912.7916666596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s">
        <v>241</v>
      </c>
      <c r="H2925">
        <v>19</v>
      </c>
      <c r="I2925">
        <v>13.1416666666667</v>
      </c>
      <c r="J2925">
        <v>-2</v>
      </c>
      <c r="K2925">
        <v>2924</v>
      </c>
      <c r="L2925">
        <f t="shared" si="46"/>
        <v>0.660020608382677</v>
      </c>
    </row>
    <row r="2926" spans="1:12">
      <c r="A2926">
        <v>41912.8333333262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s">
        <v>241</v>
      </c>
      <c r="H2926">
        <v>18</v>
      </c>
      <c r="I2926">
        <v>16.2083333333333</v>
      </c>
      <c r="J2926">
        <v>-2</v>
      </c>
      <c r="K2926">
        <v>2925</v>
      </c>
      <c r="L2926">
        <f t="shared" si="46"/>
        <v>0.538337314859054</v>
      </c>
    </row>
    <row r="2927" spans="1:12">
      <c r="A2927">
        <v>41912.8749999929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s">
        <v>241</v>
      </c>
      <c r="H2927">
        <v>18</v>
      </c>
      <c r="I2927">
        <v>14.6666666666667</v>
      </c>
      <c r="J2927">
        <v>-2</v>
      </c>
      <c r="K2927">
        <v>2926</v>
      </c>
      <c r="L2927">
        <f t="shared" si="46"/>
        <v>0.549610016420361</v>
      </c>
    </row>
    <row r="2928" spans="1:12">
      <c r="A2928">
        <v>41912.9166666596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s">
        <v>241</v>
      </c>
      <c r="H2928">
        <v>17</v>
      </c>
      <c r="I2928">
        <v>0.8</v>
      </c>
      <c r="J2928">
        <v>-2</v>
      </c>
      <c r="K2928">
        <v>2927</v>
      </c>
      <c r="L2928">
        <f t="shared" si="46"/>
        <v>0.594273261859469</v>
      </c>
    </row>
    <row r="2929" spans="1:12">
      <c r="A2929">
        <v>41912.9583333262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s">
        <v>241</v>
      </c>
      <c r="H2929">
        <v>17</v>
      </c>
      <c r="I2929">
        <v>0.1</v>
      </c>
      <c r="J2929">
        <v>-2</v>
      </c>
      <c r="K2929">
        <v>2928</v>
      </c>
      <c r="L2929">
        <f t="shared" si="46"/>
        <v>0.424779055099252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2929"/>
  <sheetViews>
    <sheetView topLeftCell="J1" workbookViewId="0">
      <pane ySplit="1" topLeftCell="A176" activePane="bottomLeft" state="frozen"/>
      <selection/>
      <selection pane="bottomLeft" activeCell="V2552" sqref="V2552"/>
    </sheetView>
  </sheetViews>
  <sheetFormatPr defaultColWidth="9" defaultRowHeight="13.5"/>
  <cols>
    <col min="1" max="1" width="17.875" style="1" customWidth="1"/>
    <col min="13" max="26" width="12.625"/>
  </cols>
  <sheetData>
    <row r="1" spans="1:26">
      <c r="A1" s="1" t="s">
        <v>0</v>
      </c>
      <c r="D1" t="s">
        <v>16</v>
      </c>
      <c r="E1" t="s">
        <v>17</v>
      </c>
      <c r="F1" t="s">
        <v>19</v>
      </c>
      <c r="G1" t="s">
        <v>2</v>
      </c>
      <c r="H1" t="s">
        <v>1</v>
      </c>
      <c r="I1" t="s">
        <v>10</v>
      </c>
      <c r="J1" t="s">
        <v>20</v>
      </c>
      <c r="K1" t="s">
        <v>239</v>
      </c>
      <c r="L1" t="s">
        <v>240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247</v>
      </c>
      <c r="S1" t="s">
        <v>248</v>
      </c>
      <c r="T1" t="s">
        <v>249</v>
      </c>
      <c r="U1" t="s">
        <v>250</v>
      </c>
      <c r="V1" t="s">
        <v>251</v>
      </c>
      <c r="W1" t="s">
        <v>252</v>
      </c>
      <c r="X1" t="s">
        <v>253</v>
      </c>
      <c r="Y1" t="s">
        <v>254</v>
      </c>
      <c r="Z1" t="s">
        <v>255</v>
      </c>
    </row>
    <row r="2" spans="1:13">
      <c r="A2" s="1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s">
        <v>241</v>
      </c>
      <c r="H2">
        <v>22.6833333333333</v>
      </c>
      <c r="I2">
        <v>25.3333333333333</v>
      </c>
      <c r="J2">
        <v>-2</v>
      </c>
      <c r="K2">
        <v>1</v>
      </c>
      <c r="L2">
        <v>0.349460884624169</v>
      </c>
      <c r="M2">
        <f>I27</f>
        <v>25.7166666666667</v>
      </c>
    </row>
    <row r="3" spans="1:12">
      <c r="A3" s="1">
        <v>41791.0416666667</v>
      </c>
      <c r="B3">
        <v>1</v>
      </c>
      <c r="C3">
        <v>2</v>
      </c>
      <c r="D3">
        <v>151</v>
      </c>
      <c r="E3">
        <v>1</v>
      </c>
      <c r="F3">
        <v>-1</v>
      </c>
      <c r="G3" t="s">
        <v>241</v>
      </c>
      <c r="H3">
        <v>22.0716666666666</v>
      </c>
      <c r="I3">
        <v>23.7666666666667</v>
      </c>
      <c r="J3">
        <v>-2</v>
      </c>
      <c r="K3">
        <v>2</v>
      </c>
      <c r="L3">
        <v>0.386152044240861</v>
      </c>
    </row>
    <row r="4" spans="1:12">
      <c r="A4" s="1">
        <v>41791.0833333333</v>
      </c>
      <c r="B4">
        <v>1</v>
      </c>
      <c r="C4">
        <v>3</v>
      </c>
      <c r="D4">
        <v>151</v>
      </c>
      <c r="E4">
        <v>2</v>
      </c>
      <c r="F4">
        <v>-1</v>
      </c>
      <c r="G4" t="s">
        <v>241</v>
      </c>
      <c r="H4">
        <v>22.1</v>
      </c>
      <c r="I4">
        <v>23.85</v>
      </c>
      <c r="J4">
        <v>-2</v>
      </c>
      <c r="K4">
        <v>3</v>
      </c>
      <c r="L4">
        <v>0.360825464179156</v>
      </c>
    </row>
    <row r="5" spans="1:12">
      <c r="A5" s="1">
        <v>41791.125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</v>
      </c>
      <c r="H5">
        <v>22.065</v>
      </c>
      <c r="I5">
        <v>23.8</v>
      </c>
      <c r="J5">
        <v>-2</v>
      </c>
      <c r="K5">
        <v>4</v>
      </c>
      <c r="L5">
        <v>0.469230769230769</v>
      </c>
    </row>
    <row r="6" spans="1:12">
      <c r="A6" s="1">
        <v>41791.1666666667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</v>
      </c>
      <c r="H6">
        <v>22.1116666666667</v>
      </c>
      <c r="I6">
        <v>23.8833333333333</v>
      </c>
      <c r="J6">
        <v>-2</v>
      </c>
      <c r="K6">
        <v>5</v>
      </c>
      <c r="L6">
        <v>0.483333333333333</v>
      </c>
    </row>
    <row r="7" spans="1:12">
      <c r="A7" s="1">
        <v>41791.2083333333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</v>
      </c>
      <c r="H7">
        <v>21.7966666666667</v>
      </c>
      <c r="I7">
        <v>23.8</v>
      </c>
      <c r="J7">
        <v>-2</v>
      </c>
      <c r="K7">
        <v>6</v>
      </c>
      <c r="L7">
        <v>12.3620689655172</v>
      </c>
    </row>
    <row r="8" spans="1:12">
      <c r="A8" s="1">
        <v>41791.25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53.8366666666667</v>
      </c>
      <c r="H8">
        <v>21.91</v>
      </c>
      <c r="I8">
        <v>25.7083333333333</v>
      </c>
      <c r="J8">
        <v>-2</v>
      </c>
      <c r="K8">
        <v>7</v>
      </c>
      <c r="L8">
        <v>53.8366666666667</v>
      </c>
    </row>
    <row r="9" spans="1:12">
      <c r="A9" s="1">
        <v>41791.2916666666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47.1366666666667</v>
      </c>
      <c r="H9">
        <v>22.3466666666667</v>
      </c>
      <c r="I9">
        <v>23.7666666666667</v>
      </c>
      <c r="J9">
        <v>-2</v>
      </c>
      <c r="K9">
        <v>8</v>
      </c>
      <c r="L9">
        <v>47.1366666666667</v>
      </c>
    </row>
    <row r="10" spans="1:12">
      <c r="A10" s="1">
        <v>41791.3333333333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48.3466666666667</v>
      </c>
      <c r="H10">
        <v>22.27</v>
      </c>
      <c r="I10">
        <v>25.3</v>
      </c>
      <c r="J10">
        <v>-2</v>
      </c>
      <c r="K10">
        <v>9</v>
      </c>
      <c r="L10">
        <v>48.3466666666667</v>
      </c>
    </row>
    <row r="11" spans="1:12">
      <c r="A11" s="1">
        <v>41791.375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</v>
      </c>
      <c r="I11">
        <v>23.8166666666667</v>
      </c>
      <c r="J11">
        <v>-2</v>
      </c>
      <c r="K11">
        <v>10</v>
      </c>
      <c r="L11">
        <v>89.57</v>
      </c>
    </row>
    <row r="12" spans="1:12">
      <c r="A12" s="1">
        <v>41791.4166666666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</v>
      </c>
      <c r="H12">
        <v>22.2216666666667</v>
      </c>
      <c r="I12">
        <v>28.0666666666667</v>
      </c>
      <c r="J12">
        <v>-2</v>
      </c>
      <c r="K12">
        <v>11</v>
      </c>
      <c r="L12">
        <v>65.7833333333333</v>
      </c>
    </row>
    <row r="13" spans="1:12">
      <c r="A13" s="1">
        <v>41791.4583333333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78.48</v>
      </c>
      <c r="H13">
        <v>21.7833333333333</v>
      </c>
      <c r="I13">
        <v>25.5416666666667</v>
      </c>
      <c r="J13">
        <v>-2</v>
      </c>
      <c r="K13">
        <v>12</v>
      </c>
      <c r="L13">
        <v>78.48</v>
      </c>
    </row>
    <row r="14" spans="1:12">
      <c r="A14" s="1">
        <v>41791.5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85.5766666666667</v>
      </c>
      <c r="H14">
        <v>22.24</v>
      </c>
      <c r="I14">
        <v>25.6666666666667</v>
      </c>
      <c r="J14">
        <v>-2</v>
      </c>
      <c r="K14">
        <v>13</v>
      </c>
      <c r="L14">
        <v>85.5766666666667</v>
      </c>
    </row>
    <row r="15" spans="1:12">
      <c r="A15" s="1">
        <v>41791.5416666666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25.8566666666667</v>
      </c>
      <c r="H15">
        <v>21.41</v>
      </c>
      <c r="I15">
        <v>28.125</v>
      </c>
      <c r="J15">
        <v>-2</v>
      </c>
      <c r="K15">
        <v>14</v>
      </c>
      <c r="L15">
        <v>25.8566666666667</v>
      </c>
    </row>
    <row r="16" spans="1:12">
      <c r="A16" s="1">
        <v>41791.5833333333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9.25666666666667</v>
      </c>
      <c r="H16">
        <v>21.4733333333333</v>
      </c>
      <c r="I16">
        <v>28.2083333333333</v>
      </c>
      <c r="J16">
        <v>-2</v>
      </c>
      <c r="K16">
        <v>15</v>
      </c>
      <c r="L16">
        <v>9.25666666666667</v>
      </c>
    </row>
    <row r="17" spans="1:12">
      <c r="A17" s="1">
        <v>41791.625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</v>
      </c>
      <c r="H17">
        <v>21.7316666666667</v>
      </c>
      <c r="I17">
        <v>28.3416666666667</v>
      </c>
      <c r="J17">
        <v>-2</v>
      </c>
      <c r="K17">
        <v>16</v>
      </c>
      <c r="L17">
        <v>15.2233333333333</v>
      </c>
    </row>
    <row r="18" spans="1:12">
      <c r="A18" s="1">
        <v>41791.6666666666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36.5366666666667</v>
      </c>
      <c r="H18">
        <v>22.2983333333333</v>
      </c>
      <c r="I18">
        <v>28.4</v>
      </c>
      <c r="J18">
        <v>-2</v>
      </c>
      <c r="K18">
        <v>17</v>
      </c>
      <c r="L18">
        <v>36.5366666666667</v>
      </c>
    </row>
    <row r="19" spans="1:12">
      <c r="A19" s="1">
        <v>41791.7083333333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</v>
      </c>
      <c r="H19">
        <v>23.2233333333334</v>
      </c>
      <c r="I19">
        <v>28.4</v>
      </c>
      <c r="J19">
        <v>-2</v>
      </c>
      <c r="K19">
        <v>18</v>
      </c>
      <c r="L19">
        <v>35.9833333333333</v>
      </c>
    </row>
    <row r="20" spans="1:12">
      <c r="A20" s="1">
        <v>41791.75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</v>
      </c>
      <c r="I20">
        <v>28.275</v>
      </c>
      <c r="J20">
        <v>-2</v>
      </c>
      <c r="K20">
        <v>19</v>
      </c>
      <c r="L20">
        <v>12.19</v>
      </c>
    </row>
    <row r="21" spans="1:12">
      <c r="A21" s="1">
        <v>41791.7916666666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22.715</v>
      </c>
      <c r="I21">
        <v>28.1916666666667</v>
      </c>
      <c r="J21">
        <v>-2</v>
      </c>
      <c r="K21">
        <v>20</v>
      </c>
      <c r="L21">
        <v>2.54</v>
      </c>
    </row>
    <row r="22" spans="1:12">
      <c r="A22" s="1">
        <v>41791.8333333333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2.28666666666667</v>
      </c>
      <c r="H22">
        <v>22.4816666666667</v>
      </c>
      <c r="I22">
        <v>24.025</v>
      </c>
      <c r="J22">
        <v>-2</v>
      </c>
      <c r="K22">
        <v>21</v>
      </c>
      <c r="L22">
        <v>2.28666666666667</v>
      </c>
    </row>
    <row r="23" spans="1:12">
      <c r="A23" s="1">
        <v>41791.8749999999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1.87666666666667</v>
      </c>
      <c r="H23">
        <v>22.62</v>
      </c>
      <c r="I23">
        <v>25.7333333333333</v>
      </c>
      <c r="J23">
        <v>-2</v>
      </c>
      <c r="K23">
        <v>22</v>
      </c>
      <c r="L23">
        <v>1.87666666666667</v>
      </c>
    </row>
    <row r="24" spans="1:12">
      <c r="A24" s="1">
        <v>41791.9166666666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</v>
      </c>
      <c r="H24">
        <v>22.7916666666666</v>
      </c>
      <c r="I24">
        <v>25.725</v>
      </c>
      <c r="J24">
        <v>-2</v>
      </c>
      <c r="K24">
        <v>23</v>
      </c>
      <c r="L24">
        <v>1.81333333333333</v>
      </c>
    </row>
    <row r="25" spans="1:12">
      <c r="A25" s="1">
        <v>41791.9583333333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1.54137931034483</v>
      </c>
      <c r="H25">
        <v>22.8</v>
      </c>
      <c r="I25">
        <v>25.75</v>
      </c>
      <c r="J25">
        <v>-2</v>
      </c>
      <c r="K25">
        <v>24</v>
      </c>
      <c r="L25">
        <v>1.54137931034483</v>
      </c>
    </row>
    <row r="26" spans="1:12">
      <c r="A26" s="1">
        <v>41791.9999999999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</v>
      </c>
      <c r="I26">
        <v>25.7416666666667</v>
      </c>
      <c r="J26">
        <v>-2</v>
      </c>
      <c r="K26">
        <v>25</v>
      </c>
      <c r="L26">
        <v>0.83</v>
      </c>
    </row>
    <row r="27" spans="1:12">
      <c r="A27" s="1">
        <v>41792.0416666666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0.926666666666667</v>
      </c>
      <c r="H27">
        <v>23.075</v>
      </c>
      <c r="I27">
        <v>25.7166666666667</v>
      </c>
      <c r="J27">
        <v>-1</v>
      </c>
      <c r="K27">
        <v>26</v>
      </c>
      <c r="L27">
        <v>0.926666666666667</v>
      </c>
    </row>
    <row r="28" spans="1:12">
      <c r="A28" s="1">
        <v>41792.0833333333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0.796666666666667</v>
      </c>
      <c r="H28">
        <v>23.2783333333333</v>
      </c>
      <c r="I28">
        <v>25.7583333333333</v>
      </c>
      <c r="J28">
        <v>-1</v>
      </c>
      <c r="K28">
        <v>27</v>
      </c>
      <c r="L28">
        <v>0.796666666666667</v>
      </c>
    </row>
    <row r="29" spans="1:12">
      <c r="A29" s="1">
        <v>41792.1249999999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23.4216666666667</v>
      </c>
      <c r="I29">
        <v>25.7416666666667</v>
      </c>
      <c r="J29">
        <v>-1</v>
      </c>
      <c r="K29">
        <v>28</v>
      </c>
      <c r="L29">
        <v>0.6</v>
      </c>
    </row>
    <row r="30" spans="1:12">
      <c r="A30" s="1">
        <v>41792.1666666666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1.44545454545455</v>
      </c>
      <c r="H30">
        <v>23.2133333333333</v>
      </c>
      <c r="I30">
        <v>25.0666666666667</v>
      </c>
      <c r="J30">
        <v>-1</v>
      </c>
      <c r="K30">
        <v>29</v>
      </c>
      <c r="L30">
        <v>1.44545454545455</v>
      </c>
    </row>
    <row r="31" spans="1:12">
      <c r="A31" s="1">
        <v>41792.2083333333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</v>
      </c>
      <c r="H31">
        <v>23.5216666666667</v>
      </c>
      <c r="I31">
        <v>24.15</v>
      </c>
      <c r="J31">
        <v>-1</v>
      </c>
      <c r="K31">
        <v>30</v>
      </c>
      <c r="L31">
        <v>32.8612903225806</v>
      </c>
    </row>
    <row r="32" spans="1:12">
      <c r="A32" s="1">
        <v>41792.2499999999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</v>
      </c>
      <c r="H32">
        <v>23.7083333333333</v>
      </c>
      <c r="I32">
        <v>23.5</v>
      </c>
      <c r="J32">
        <v>-1</v>
      </c>
      <c r="K32">
        <v>31</v>
      </c>
      <c r="L32">
        <v>99.3666666666666</v>
      </c>
    </row>
    <row r="33" spans="1:12">
      <c r="A33" s="1">
        <v>41792.2916666666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103.976666666667</v>
      </c>
      <c r="H33">
        <v>23.6866666666667</v>
      </c>
      <c r="I33">
        <v>24.125</v>
      </c>
      <c r="J33">
        <v>-1</v>
      </c>
      <c r="K33">
        <v>32</v>
      </c>
      <c r="L33">
        <v>103.976666666667</v>
      </c>
    </row>
    <row r="34" spans="1:12">
      <c r="A34" s="1">
        <v>41792.3333333333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256.796666666667</v>
      </c>
      <c r="H34">
        <v>24.6616666666667</v>
      </c>
      <c r="I34">
        <v>28.95</v>
      </c>
      <c r="J34">
        <v>-1</v>
      </c>
      <c r="K34">
        <v>33</v>
      </c>
      <c r="L34">
        <v>256.796666666667</v>
      </c>
    </row>
    <row r="35" spans="1:12">
      <c r="A35" s="1">
        <v>41792.3749999999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</v>
      </c>
      <c r="H35">
        <v>24.8183333333333</v>
      </c>
      <c r="I35">
        <v>29.0083333333333</v>
      </c>
      <c r="J35">
        <v>-1</v>
      </c>
      <c r="K35">
        <v>34</v>
      </c>
      <c r="L35">
        <v>573.08</v>
      </c>
    </row>
    <row r="36" spans="1:12">
      <c r="A36" s="1">
        <v>41792.4166666666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</v>
      </c>
      <c r="I36">
        <v>29.0166666666667</v>
      </c>
      <c r="J36">
        <v>-1</v>
      </c>
      <c r="K36">
        <v>35</v>
      </c>
      <c r="L36">
        <v>369.45</v>
      </c>
    </row>
    <row r="37" spans="1:12">
      <c r="A37" s="1">
        <v>41792.4583333332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371.666666666667</v>
      </c>
      <c r="H37">
        <v>24.895</v>
      </c>
      <c r="I37">
        <v>29.075</v>
      </c>
      <c r="J37">
        <v>-1</v>
      </c>
      <c r="K37">
        <v>36</v>
      </c>
      <c r="L37">
        <v>371.666666666667</v>
      </c>
    </row>
    <row r="38" spans="1:12">
      <c r="A38" s="1">
        <v>41792.4999999999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368.476666666667</v>
      </c>
      <c r="H38">
        <v>24.38</v>
      </c>
      <c r="I38">
        <v>29.0833333333333</v>
      </c>
      <c r="J38">
        <v>-1</v>
      </c>
      <c r="K38">
        <v>37</v>
      </c>
      <c r="L38">
        <v>368.476666666667</v>
      </c>
    </row>
    <row r="39" spans="1:12">
      <c r="A39" s="1">
        <v>41792.5416666666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376.756666666667</v>
      </c>
      <c r="H39">
        <v>24.3583333333333</v>
      </c>
      <c r="I39">
        <v>25.7916666666667</v>
      </c>
      <c r="J39">
        <v>-1</v>
      </c>
      <c r="K39">
        <v>38</v>
      </c>
      <c r="L39">
        <v>376.756666666667</v>
      </c>
    </row>
    <row r="40" spans="1:12">
      <c r="A40" s="1">
        <v>41792.5833333332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194.556666666667</v>
      </c>
      <c r="H40">
        <v>25.05</v>
      </c>
      <c r="I40">
        <v>26.6333333333333</v>
      </c>
      <c r="J40">
        <v>-1</v>
      </c>
      <c r="K40">
        <v>39</v>
      </c>
      <c r="L40">
        <v>194.556666666667</v>
      </c>
    </row>
    <row r="41" spans="1:12">
      <c r="A41" s="1">
        <v>41792.6249999999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</v>
      </c>
      <c r="H41">
        <v>25.4966666666667</v>
      </c>
      <c r="I41">
        <v>28.1166666666667</v>
      </c>
      <c r="J41">
        <v>-1</v>
      </c>
      <c r="K41">
        <v>40</v>
      </c>
      <c r="L41">
        <v>470.273333333333</v>
      </c>
    </row>
    <row r="42" spans="1:12">
      <c r="A42" s="1">
        <v>41792.6666666666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</v>
      </c>
      <c r="H42">
        <v>23.9883333333333</v>
      </c>
      <c r="I42">
        <v>25.05</v>
      </c>
      <c r="J42">
        <v>-1</v>
      </c>
      <c r="K42">
        <v>41</v>
      </c>
      <c r="L42">
        <v>201.773333333333</v>
      </c>
    </row>
    <row r="43" spans="1:12">
      <c r="A43" s="1">
        <v>41792.7083333332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23.5566666666667</v>
      </c>
      <c r="I43">
        <v>25.0583333333333</v>
      </c>
      <c r="J43">
        <v>-1</v>
      </c>
      <c r="K43">
        <v>42</v>
      </c>
      <c r="L43">
        <v>50.88</v>
      </c>
    </row>
    <row r="44" spans="1:12">
      <c r="A44" s="1">
        <v>41792.7499999999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3.7</v>
      </c>
      <c r="H44">
        <v>23.0766666666667</v>
      </c>
      <c r="I44">
        <v>25.0666666666667</v>
      </c>
      <c r="J44">
        <v>-1</v>
      </c>
      <c r="K44">
        <v>43</v>
      </c>
      <c r="L44">
        <v>3.7</v>
      </c>
    </row>
    <row r="45" spans="1:12">
      <c r="A45" s="1">
        <v>41792.7916666666</v>
      </c>
      <c r="B45">
        <v>1</v>
      </c>
      <c r="C45">
        <v>44</v>
      </c>
      <c r="D45">
        <v>152</v>
      </c>
      <c r="E45">
        <v>19</v>
      </c>
      <c r="F45">
        <v>1</v>
      </c>
      <c r="G45" t="s">
        <v>241</v>
      </c>
      <c r="H45">
        <v>22.1366666666667</v>
      </c>
      <c r="I45">
        <v>25.0416666666667</v>
      </c>
      <c r="J45">
        <v>-1</v>
      </c>
      <c r="K45">
        <v>44</v>
      </c>
      <c r="L45">
        <v>0.660020608382677</v>
      </c>
    </row>
    <row r="46" spans="1:12">
      <c r="A46" s="1">
        <v>41792.8333333332</v>
      </c>
      <c r="B46">
        <v>1</v>
      </c>
      <c r="C46">
        <v>45</v>
      </c>
      <c r="D46">
        <v>152</v>
      </c>
      <c r="E46">
        <v>20</v>
      </c>
      <c r="F46">
        <v>1</v>
      </c>
      <c r="G46" t="s">
        <v>241</v>
      </c>
      <c r="H46">
        <v>21.465</v>
      </c>
      <c r="I46">
        <v>24.05</v>
      </c>
      <c r="J46">
        <v>-1</v>
      </c>
      <c r="K46">
        <v>45</v>
      </c>
      <c r="L46">
        <v>0.538337314859054</v>
      </c>
    </row>
    <row r="47" spans="1:12">
      <c r="A47" s="1">
        <v>41792.8749999999</v>
      </c>
      <c r="B47">
        <v>1</v>
      </c>
      <c r="C47">
        <v>46</v>
      </c>
      <c r="D47">
        <v>152</v>
      </c>
      <c r="E47">
        <v>21</v>
      </c>
      <c r="F47">
        <v>1</v>
      </c>
      <c r="G47" t="s">
        <v>241</v>
      </c>
      <c r="H47">
        <v>20.57</v>
      </c>
      <c r="I47">
        <v>22.0083333333333</v>
      </c>
      <c r="J47">
        <v>-1</v>
      </c>
      <c r="K47">
        <v>46</v>
      </c>
      <c r="L47">
        <v>0.549610016420361</v>
      </c>
    </row>
    <row r="48" spans="1:12">
      <c r="A48" s="1">
        <v>41792.9166666666</v>
      </c>
      <c r="B48">
        <v>1</v>
      </c>
      <c r="C48">
        <v>47</v>
      </c>
      <c r="D48">
        <v>152</v>
      </c>
      <c r="E48">
        <v>22</v>
      </c>
      <c r="F48">
        <v>1</v>
      </c>
      <c r="G48" t="s">
        <v>241</v>
      </c>
      <c r="H48">
        <v>20.6433333333333</v>
      </c>
      <c r="I48">
        <v>25.4416666666667</v>
      </c>
      <c r="J48">
        <v>-1</v>
      </c>
      <c r="K48">
        <v>47</v>
      </c>
      <c r="L48">
        <v>0.594273261859469</v>
      </c>
    </row>
    <row r="49" spans="1:12">
      <c r="A49" s="1">
        <v>41792.9583333332</v>
      </c>
      <c r="B49">
        <v>1</v>
      </c>
      <c r="C49">
        <v>48</v>
      </c>
      <c r="D49">
        <v>152</v>
      </c>
      <c r="E49">
        <v>23</v>
      </c>
      <c r="F49">
        <v>1</v>
      </c>
      <c r="G49" t="s">
        <v>241</v>
      </c>
      <c r="H49">
        <v>20.4416666666667</v>
      </c>
      <c r="I49">
        <v>24.0769230769231</v>
      </c>
      <c r="J49">
        <v>-1</v>
      </c>
      <c r="K49">
        <v>48</v>
      </c>
      <c r="L49">
        <v>0.424779055099252</v>
      </c>
    </row>
    <row r="50" spans="1:12">
      <c r="A50" s="1">
        <v>41792.9999999999</v>
      </c>
      <c r="B50">
        <v>1</v>
      </c>
      <c r="C50">
        <v>49</v>
      </c>
      <c r="D50">
        <v>152</v>
      </c>
      <c r="E50">
        <v>0</v>
      </c>
      <c r="F50">
        <v>1</v>
      </c>
      <c r="G50" t="s">
        <v>241</v>
      </c>
      <c r="H50">
        <v>20.2433333333334</v>
      </c>
      <c r="I50">
        <v>19.7727272727273</v>
      </c>
      <c r="J50">
        <v>-1</v>
      </c>
      <c r="K50">
        <v>49</v>
      </c>
      <c r="L50">
        <v>0.349460884624169</v>
      </c>
    </row>
    <row r="51" spans="1:12">
      <c r="A51" s="1">
        <v>41793.0416666665</v>
      </c>
      <c r="B51">
        <v>1</v>
      </c>
      <c r="C51">
        <v>50</v>
      </c>
      <c r="D51">
        <v>153</v>
      </c>
      <c r="E51">
        <v>1</v>
      </c>
      <c r="F51">
        <v>1</v>
      </c>
      <c r="G51" t="s">
        <v>241</v>
      </c>
      <c r="H51">
        <v>20.1133333333333</v>
      </c>
      <c r="I51">
        <v>23.8166666666667</v>
      </c>
      <c r="J51">
        <v>-1</v>
      </c>
      <c r="K51">
        <v>50</v>
      </c>
      <c r="L51">
        <v>0.386152044240861</v>
      </c>
    </row>
    <row r="52" spans="1:12">
      <c r="A52" s="1">
        <v>41793.0833333332</v>
      </c>
      <c r="B52">
        <v>1</v>
      </c>
      <c r="C52">
        <v>51</v>
      </c>
      <c r="D52">
        <v>153</v>
      </c>
      <c r="E52">
        <v>2</v>
      </c>
      <c r="F52">
        <v>1</v>
      </c>
      <c r="G52" t="s">
        <v>241</v>
      </c>
      <c r="H52">
        <v>20.0916666666667</v>
      </c>
      <c r="I52">
        <v>20.7833333333333</v>
      </c>
      <c r="J52">
        <v>-1</v>
      </c>
      <c r="K52">
        <v>51</v>
      </c>
      <c r="L52">
        <v>0.360825464179156</v>
      </c>
    </row>
    <row r="53" spans="1:12">
      <c r="A53" s="1">
        <v>41793.1249999999</v>
      </c>
      <c r="B53">
        <v>1</v>
      </c>
      <c r="C53">
        <v>52</v>
      </c>
      <c r="D53">
        <v>153</v>
      </c>
      <c r="E53">
        <v>3</v>
      </c>
      <c r="F53">
        <v>1</v>
      </c>
      <c r="G53" t="s">
        <v>241</v>
      </c>
      <c r="H53">
        <v>20.0866666666667</v>
      </c>
      <c r="I53">
        <v>21.9833333333333</v>
      </c>
      <c r="J53">
        <v>-1</v>
      </c>
      <c r="K53">
        <v>52</v>
      </c>
      <c r="L53">
        <v>0.357045018207173</v>
      </c>
    </row>
    <row r="54" spans="1:12">
      <c r="A54" s="1">
        <v>41793.1666666665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</v>
      </c>
      <c r="I54">
        <v>20.725</v>
      </c>
      <c r="J54">
        <v>-1</v>
      </c>
      <c r="K54">
        <v>53</v>
      </c>
      <c r="L54">
        <v>0.85</v>
      </c>
    </row>
    <row r="55" spans="1:12">
      <c r="A55" s="1">
        <v>41793.2083333332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</v>
      </c>
      <c r="H55">
        <v>20.1466666666667</v>
      </c>
      <c r="I55">
        <v>19.1666666666667</v>
      </c>
      <c r="J55">
        <v>-1</v>
      </c>
      <c r="K55">
        <v>54</v>
      </c>
      <c r="L55">
        <v>12.3333333333333</v>
      </c>
    </row>
    <row r="56" spans="1:12">
      <c r="A56" s="1">
        <v>41793.2499999999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57.9366666666667</v>
      </c>
      <c r="H56">
        <v>20.5116666666667</v>
      </c>
      <c r="I56">
        <v>20.6833333333333</v>
      </c>
      <c r="J56">
        <v>-1</v>
      </c>
      <c r="K56">
        <v>55</v>
      </c>
      <c r="L56">
        <v>57.9366666666667</v>
      </c>
    </row>
    <row r="57" spans="1:12">
      <c r="A57" s="1">
        <v>41793.2916666665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161.046666666667</v>
      </c>
      <c r="H57">
        <v>21.0233333333333</v>
      </c>
      <c r="I57">
        <v>22.0416666666667</v>
      </c>
      <c r="J57">
        <v>-1</v>
      </c>
      <c r="K57">
        <v>56</v>
      </c>
      <c r="L57">
        <v>161.046666666667</v>
      </c>
    </row>
    <row r="58" spans="1:12">
      <c r="A58" s="1">
        <v>41793.3333333332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265.78</v>
      </c>
      <c r="H58">
        <v>22.0816666666667</v>
      </c>
      <c r="I58">
        <v>20.3583334166667</v>
      </c>
      <c r="J58">
        <v>-1</v>
      </c>
      <c r="K58">
        <v>57</v>
      </c>
      <c r="L58">
        <v>265.78</v>
      </c>
    </row>
    <row r="59" spans="1:12">
      <c r="A59" s="1">
        <v>41793.3749999999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166.186666666667</v>
      </c>
      <c r="H59">
        <v>22.4233333333333</v>
      </c>
      <c r="I59">
        <v>23.7833333333333</v>
      </c>
      <c r="J59">
        <v>-1</v>
      </c>
      <c r="K59">
        <v>58</v>
      </c>
      <c r="L59">
        <v>166.186666666667</v>
      </c>
    </row>
    <row r="60" spans="1:12">
      <c r="A60" s="1">
        <v>41793.4166666665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87.3266666666667</v>
      </c>
      <c r="H60">
        <v>22.2266666666667</v>
      </c>
      <c r="I60">
        <v>22.2333333333333</v>
      </c>
      <c r="J60">
        <v>-1</v>
      </c>
      <c r="K60">
        <v>59</v>
      </c>
      <c r="L60">
        <v>87.3266666666667</v>
      </c>
    </row>
    <row r="61" spans="1:12">
      <c r="A61" s="1">
        <v>41793.4583333332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231.366666666667</v>
      </c>
      <c r="H61">
        <v>22.9716666666667</v>
      </c>
      <c r="I61">
        <v>20.4083333333333</v>
      </c>
      <c r="J61">
        <v>-1</v>
      </c>
      <c r="K61">
        <v>60</v>
      </c>
      <c r="L61">
        <v>231.366666666667</v>
      </c>
    </row>
    <row r="62" spans="1:12">
      <c r="A62" s="1">
        <v>41793.4999999999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323.966666666667</v>
      </c>
      <c r="H62">
        <v>23.0366666666667</v>
      </c>
      <c r="I62">
        <v>23.8</v>
      </c>
      <c r="J62">
        <v>-1</v>
      </c>
      <c r="K62">
        <v>61</v>
      </c>
      <c r="L62">
        <v>323.966666666667</v>
      </c>
    </row>
    <row r="63" spans="1:12">
      <c r="A63" s="1">
        <v>41793.5416666665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318.006666666667</v>
      </c>
      <c r="H63">
        <v>22.3516666666666</v>
      </c>
      <c r="I63">
        <v>23.75</v>
      </c>
      <c r="J63">
        <v>-1</v>
      </c>
      <c r="K63">
        <v>62</v>
      </c>
      <c r="L63">
        <v>318.006666666667</v>
      </c>
    </row>
    <row r="64" spans="1:12">
      <c r="A64" s="1">
        <v>41793.5833333332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161.02</v>
      </c>
      <c r="H64">
        <v>22.555</v>
      </c>
      <c r="I64">
        <v>18.8666666666667</v>
      </c>
      <c r="J64">
        <v>-1</v>
      </c>
      <c r="K64">
        <v>63</v>
      </c>
      <c r="L64">
        <v>161.02</v>
      </c>
    </row>
    <row r="65" spans="1:12">
      <c r="A65" s="1">
        <v>41793.6249999998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109.626666666667</v>
      </c>
      <c r="H65">
        <v>22.2133333333333</v>
      </c>
      <c r="I65">
        <v>23.7083333333333</v>
      </c>
      <c r="J65">
        <v>-1</v>
      </c>
      <c r="K65">
        <v>64</v>
      </c>
      <c r="L65">
        <v>109.626666666667</v>
      </c>
    </row>
    <row r="66" spans="1:12">
      <c r="A66" s="1">
        <v>41793.6666666665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</v>
      </c>
      <c r="H66">
        <v>21.0683333333333</v>
      </c>
      <c r="I66">
        <v>22.275</v>
      </c>
      <c r="J66">
        <v>-1</v>
      </c>
      <c r="K66">
        <v>65</v>
      </c>
      <c r="L66">
        <v>35.1551724137931</v>
      </c>
    </row>
    <row r="67" spans="1:12">
      <c r="A67" s="1">
        <v>41793.7083333332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</v>
      </c>
      <c r="H67">
        <v>20.2783333333333</v>
      </c>
      <c r="I67">
        <v>23.7083333333333</v>
      </c>
      <c r="J67">
        <v>-1</v>
      </c>
      <c r="K67">
        <v>66</v>
      </c>
      <c r="L67">
        <v>14.62</v>
      </c>
    </row>
    <row r="68" spans="1:12">
      <c r="A68" s="1">
        <v>41793.7499999998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</v>
      </c>
      <c r="H68">
        <v>19.955</v>
      </c>
      <c r="I68">
        <v>22.0666666666667</v>
      </c>
      <c r="J68">
        <v>-1</v>
      </c>
      <c r="K68">
        <v>67</v>
      </c>
      <c r="L68">
        <v>2.85238095238095</v>
      </c>
    </row>
    <row r="69" spans="1:12">
      <c r="A69" s="1">
        <v>41793.7916666665</v>
      </c>
      <c r="B69">
        <v>1</v>
      </c>
      <c r="C69">
        <v>68</v>
      </c>
      <c r="D69">
        <v>153</v>
      </c>
      <c r="E69">
        <v>19</v>
      </c>
      <c r="F69">
        <v>1</v>
      </c>
      <c r="G69" t="s">
        <v>241</v>
      </c>
      <c r="H69">
        <v>20.2183333333333</v>
      </c>
      <c r="I69">
        <v>23.7</v>
      </c>
      <c r="J69">
        <v>-1</v>
      </c>
      <c r="K69">
        <v>68</v>
      </c>
      <c r="L69">
        <v>0.660020608382677</v>
      </c>
    </row>
    <row r="70" spans="1:12">
      <c r="A70" s="1">
        <v>41793.8333333332</v>
      </c>
      <c r="B70">
        <v>1</v>
      </c>
      <c r="C70">
        <v>69</v>
      </c>
      <c r="D70">
        <v>153</v>
      </c>
      <c r="E70">
        <v>20</v>
      </c>
      <c r="F70">
        <v>1</v>
      </c>
      <c r="G70" t="s">
        <v>241</v>
      </c>
      <c r="H70">
        <v>20.3533333333333</v>
      </c>
      <c r="I70">
        <v>20.675</v>
      </c>
      <c r="J70">
        <v>-1</v>
      </c>
      <c r="K70">
        <v>69</v>
      </c>
      <c r="L70">
        <v>0.538337314859054</v>
      </c>
    </row>
    <row r="71" spans="1:12">
      <c r="A71" s="1">
        <v>41793.8749999998</v>
      </c>
      <c r="B71">
        <v>1</v>
      </c>
      <c r="C71">
        <v>70</v>
      </c>
      <c r="D71">
        <v>153</v>
      </c>
      <c r="E71">
        <v>21</v>
      </c>
      <c r="F71">
        <v>1</v>
      </c>
      <c r="G71" t="s">
        <v>241</v>
      </c>
      <c r="H71">
        <v>20.3766666666667</v>
      </c>
      <c r="I71">
        <v>20.7</v>
      </c>
      <c r="J71">
        <v>-1</v>
      </c>
      <c r="K71">
        <v>70</v>
      </c>
      <c r="L71">
        <v>0.549610016420361</v>
      </c>
    </row>
    <row r="72" spans="1:12">
      <c r="A72" s="1">
        <v>41793.9166666665</v>
      </c>
      <c r="B72">
        <v>1</v>
      </c>
      <c r="C72">
        <v>71</v>
      </c>
      <c r="D72">
        <v>153</v>
      </c>
      <c r="E72">
        <v>22</v>
      </c>
      <c r="F72">
        <v>1</v>
      </c>
      <c r="G72" t="s">
        <v>241</v>
      </c>
      <c r="H72">
        <v>20.3916666666667</v>
      </c>
      <c r="I72">
        <v>20.6333333333333</v>
      </c>
      <c r="J72">
        <v>-1</v>
      </c>
      <c r="K72">
        <v>71</v>
      </c>
      <c r="L72">
        <v>0.594273261859469</v>
      </c>
    </row>
    <row r="73" spans="1:12">
      <c r="A73" s="1">
        <v>41793.9583333332</v>
      </c>
      <c r="B73">
        <v>1</v>
      </c>
      <c r="C73">
        <v>72</v>
      </c>
      <c r="D73">
        <v>153</v>
      </c>
      <c r="E73">
        <v>23</v>
      </c>
      <c r="F73">
        <v>1</v>
      </c>
      <c r="G73" t="s">
        <v>241</v>
      </c>
      <c r="H73">
        <v>20.145</v>
      </c>
      <c r="I73">
        <v>22.125</v>
      </c>
      <c r="J73">
        <v>-1</v>
      </c>
      <c r="K73">
        <v>72</v>
      </c>
      <c r="L73">
        <v>0.424779055099252</v>
      </c>
    </row>
    <row r="74" spans="1:12">
      <c r="A74" s="1">
        <v>41793.9999999998</v>
      </c>
      <c r="B74">
        <v>1</v>
      </c>
      <c r="C74">
        <v>73</v>
      </c>
      <c r="D74">
        <v>153</v>
      </c>
      <c r="E74">
        <v>0</v>
      </c>
      <c r="F74">
        <v>1</v>
      </c>
      <c r="G74" t="s">
        <v>241</v>
      </c>
      <c r="H74">
        <v>19.915</v>
      </c>
      <c r="I74">
        <v>18.9583333333333</v>
      </c>
      <c r="J74">
        <v>-1</v>
      </c>
      <c r="K74">
        <v>73</v>
      </c>
      <c r="L74">
        <v>0.349460884624169</v>
      </c>
    </row>
    <row r="75" spans="1:12">
      <c r="A75" s="1">
        <v>41794.0416666665</v>
      </c>
      <c r="B75">
        <v>1</v>
      </c>
      <c r="C75">
        <v>74</v>
      </c>
      <c r="D75">
        <v>154</v>
      </c>
      <c r="E75">
        <v>1</v>
      </c>
      <c r="F75">
        <v>1</v>
      </c>
      <c r="G75" t="s">
        <v>241</v>
      </c>
      <c r="H75">
        <v>19.8433333333333</v>
      </c>
      <c r="I75">
        <v>19.1666666666667</v>
      </c>
      <c r="J75">
        <v>-1</v>
      </c>
      <c r="K75">
        <v>74</v>
      </c>
      <c r="L75">
        <v>0.386152044240861</v>
      </c>
    </row>
    <row r="76" spans="1:12">
      <c r="A76" s="1">
        <v>41794.0833333332</v>
      </c>
      <c r="B76">
        <v>1</v>
      </c>
      <c r="C76">
        <v>75</v>
      </c>
      <c r="D76">
        <v>154</v>
      </c>
      <c r="E76">
        <v>2</v>
      </c>
      <c r="F76">
        <v>1</v>
      </c>
      <c r="G76" t="s">
        <v>241</v>
      </c>
      <c r="H76">
        <v>19.7416666666667</v>
      </c>
      <c r="I76">
        <v>20.6166666666667</v>
      </c>
      <c r="J76">
        <v>-1</v>
      </c>
      <c r="K76">
        <v>75</v>
      </c>
      <c r="L76">
        <v>0.360825464179156</v>
      </c>
    </row>
    <row r="77" spans="1:12">
      <c r="A77" s="1">
        <v>41794.1249999998</v>
      </c>
      <c r="B77">
        <v>1</v>
      </c>
      <c r="C77">
        <v>76</v>
      </c>
      <c r="D77">
        <v>154</v>
      </c>
      <c r="E77">
        <v>3</v>
      </c>
      <c r="F77">
        <v>1</v>
      </c>
      <c r="G77" t="s">
        <v>241</v>
      </c>
      <c r="H77">
        <v>19.59</v>
      </c>
      <c r="I77">
        <v>22.0916666666667</v>
      </c>
      <c r="J77">
        <v>-1</v>
      </c>
      <c r="K77">
        <v>76</v>
      </c>
      <c r="L77">
        <v>0.357045018207173</v>
      </c>
    </row>
    <row r="78" spans="1:12">
      <c r="A78" s="1">
        <v>41794.1666666665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19.75</v>
      </c>
      <c r="I78">
        <v>20.625</v>
      </c>
      <c r="J78">
        <v>-1</v>
      </c>
      <c r="K78">
        <v>77</v>
      </c>
      <c r="L78">
        <v>3.4</v>
      </c>
    </row>
    <row r="79" spans="1:12">
      <c r="A79" s="1">
        <v>41794.2083333331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</v>
      </c>
      <c r="I79">
        <v>19.0583333333333</v>
      </c>
      <c r="J79">
        <v>-1</v>
      </c>
      <c r="K79">
        <v>78</v>
      </c>
      <c r="L79">
        <v>32</v>
      </c>
    </row>
    <row r="80" spans="1:12">
      <c r="A80" s="1">
        <v>41794.2499999998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103.016666666667</v>
      </c>
      <c r="H80">
        <v>21.1083333333333</v>
      </c>
      <c r="I80">
        <v>20.4666666666667</v>
      </c>
      <c r="J80">
        <v>-1</v>
      </c>
      <c r="K80">
        <v>79</v>
      </c>
      <c r="L80">
        <v>103.016666666667</v>
      </c>
    </row>
    <row r="81" spans="1:12">
      <c r="A81" s="1">
        <v>41794.2916666665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</v>
      </c>
      <c r="H81">
        <v>21.6666666666667</v>
      </c>
      <c r="I81">
        <v>18.8916666666667</v>
      </c>
      <c r="J81">
        <v>-1</v>
      </c>
      <c r="K81">
        <v>80</v>
      </c>
      <c r="L81">
        <v>192.953333333333</v>
      </c>
    </row>
    <row r="82" spans="1:12">
      <c r="A82" s="1">
        <v>41794.3333333331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</v>
      </c>
      <c r="H82">
        <v>22.795</v>
      </c>
      <c r="I82">
        <v>20.4000000833333</v>
      </c>
      <c r="J82">
        <v>-1</v>
      </c>
      <c r="K82">
        <v>81</v>
      </c>
      <c r="L82">
        <v>385.84</v>
      </c>
    </row>
    <row r="83" spans="1:12">
      <c r="A83" s="1">
        <v>41794.3749999998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247.736666666667</v>
      </c>
      <c r="H83">
        <v>23.085</v>
      </c>
      <c r="I83">
        <v>22.0166668333333</v>
      </c>
      <c r="J83">
        <v>-1</v>
      </c>
      <c r="K83">
        <v>82</v>
      </c>
      <c r="L83">
        <v>247.736666666667</v>
      </c>
    </row>
    <row r="84" spans="1:12">
      <c r="A84" s="1">
        <v>41794.4166666665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95.1766666666667</v>
      </c>
      <c r="H84">
        <v>22.3616666666667</v>
      </c>
      <c r="I84">
        <v>18.9666669166667</v>
      </c>
      <c r="J84">
        <v>-1</v>
      </c>
      <c r="K84">
        <v>83</v>
      </c>
      <c r="L84">
        <v>95.1766666666667</v>
      </c>
    </row>
    <row r="85" spans="1:12">
      <c r="A85" s="1">
        <v>41794.4583333331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</v>
      </c>
      <c r="H85">
        <v>22.3683333333333</v>
      </c>
      <c r="I85">
        <v>23.475</v>
      </c>
      <c r="J85">
        <v>-1</v>
      </c>
      <c r="K85">
        <v>84</v>
      </c>
      <c r="L85">
        <v>114.523333333333</v>
      </c>
    </row>
    <row r="86" spans="1:12">
      <c r="A86" s="1">
        <v>41794.4999999998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22.7216666666667</v>
      </c>
      <c r="I86">
        <v>20.32500025</v>
      </c>
      <c r="J86">
        <v>-1</v>
      </c>
      <c r="K86">
        <v>85</v>
      </c>
      <c r="L86">
        <v>202.5</v>
      </c>
    </row>
    <row r="87" spans="1:12">
      <c r="A87" s="1">
        <v>41794.5416666665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</v>
      </c>
      <c r="H87">
        <v>23.9183333333333</v>
      </c>
      <c r="I87">
        <v>25.0333333333333</v>
      </c>
      <c r="J87">
        <v>-1</v>
      </c>
      <c r="K87">
        <v>86</v>
      </c>
      <c r="L87">
        <v>179.073333333333</v>
      </c>
    </row>
    <row r="88" spans="1:12">
      <c r="A88" s="1">
        <v>41794.5833333331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</v>
      </c>
      <c r="H88">
        <v>23.7816666666667</v>
      </c>
      <c r="I88">
        <v>22.1333333333333</v>
      </c>
      <c r="J88">
        <v>-1</v>
      </c>
      <c r="K88">
        <v>87</v>
      </c>
      <c r="L88">
        <v>218.713333333333</v>
      </c>
    </row>
    <row r="89" spans="1:12">
      <c r="A89" s="1">
        <v>41794.6249999998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</v>
      </c>
      <c r="H89">
        <v>23.93</v>
      </c>
      <c r="I89">
        <v>20.29166675</v>
      </c>
      <c r="J89">
        <v>-1</v>
      </c>
      <c r="K89">
        <v>88</v>
      </c>
      <c r="L89">
        <v>222.983333333333</v>
      </c>
    </row>
    <row r="90" spans="1:12">
      <c r="A90" s="1">
        <v>41794.6666666665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183.926666666667</v>
      </c>
      <c r="H90">
        <v>24.5366666666667</v>
      </c>
      <c r="I90">
        <v>25.1166666666667</v>
      </c>
      <c r="J90">
        <v>-1</v>
      </c>
      <c r="K90">
        <v>89</v>
      </c>
      <c r="L90">
        <v>183.926666666667</v>
      </c>
    </row>
    <row r="91" spans="1:12">
      <c r="A91" s="1">
        <v>41794.7083333331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</v>
      </c>
      <c r="H91">
        <v>23.8916666666666</v>
      </c>
      <c r="I91">
        <v>22.06666675</v>
      </c>
      <c r="J91">
        <v>-1</v>
      </c>
      <c r="K91">
        <v>90</v>
      </c>
      <c r="L91">
        <v>38.12</v>
      </c>
    </row>
    <row r="92" spans="1:12">
      <c r="A92" s="1">
        <v>41794.7499999998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2.96666666666667</v>
      </c>
      <c r="H92">
        <v>23.4883333333333</v>
      </c>
      <c r="I92">
        <v>20.39166675</v>
      </c>
      <c r="J92">
        <v>-1</v>
      </c>
      <c r="K92">
        <v>91</v>
      </c>
      <c r="L92">
        <v>2.96666666666667</v>
      </c>
    </row>
    <row r="93" spans="1:12">
      <c r="A93" s="1">
        <v>41794.7916666664</v>
      </c>
      <c r="B93">
        <v>1</v>
      </c>
      <c r="C93">
        <v>92</v>
      </c>
      <c r="D93">
        <v>154</v>
      </c>
      <c r="E93">
        <v>19</v>
      </c>
      <c r="F93">
        <v>1</v>
      </c>
      <c r="G93" t="s">
        <v>241</v>
      </c>
      <c r="H93">
        <v>22.68</v>
      </c>
      <c r="I93">
        <v>20.44166675</v>
      </c>
      <c r="J93">
        <v>-1</v>
      </c>
      <c r="K93">
        <v>92</v>
      </c>
      <c r="L93">
        <v>0.660020608382677</v>
      </c>
    </row>
    <row r="94" spans="1:12">
      <c r="A94" s="1">
        <v>41794.8333333331</v>
      </c>
      <c r="B94">
        <v>1</v>
      </c>
      <c r="C94">
        <v>93</v>
      </c>
      <c r="D94">
        <v>154</v>
      </c>
      <c r="E94">
        <v>20</v>
      </c>
      <c r="F94">
        <v>1</v>
      </c>
      <c r="G94" t="s">
        <v>241</v>
      </c>
      <c r="H94">
        <v>22.0266666666667</v>
      </c>
      <c r="I94">
        <v>23.54166675</v>
      </c>
      <c r="J94">
        <v>-1</v>
      </c>
      <c r="K94">
        <v>93</v>
      </c>
      <c r="L94">
        <v>0.538337314859054</v>
      </c>
    </row>
    <row r="95" spans="1:12">
      <c r="A95" s="1">
        <v>41794.8749999998</v>
      </c>
      <c r="B95">
        <v>1</v>
      </c>
      <c r="C95">
        <v>94</v>
      </c>
      <c r="D95">
        <v>154</v>
      </c>
      <c r="E95">
        <v>21</v>
      </c>
      <c r="F95">
        <v>1</v>
      </c>
      <c r="G95" t="s">
        <v>241</v>
      </c>
      <c r="H95">
        <v>21.4816666666666</v>
      </c>
      <c r="I95">
        <v>20.525</v>
      </c>
      <c r="J95">
        <v>-1</v>
      </c>
      <c r="K95">
        <v>94</v>
      </c>
      <c r="L95">
        <v>0.549610016420361</v>
      </c>
    </row>
    <row r="96" spans="1:12">
      <c r="A96" s="1">
        <v>41794.9166666664</v>
      </c>
      <c r="B96">
        <v>1</v>
      </c>
      <c r="C96">
        <v>95</v>
      </c>
      <c r="D96">
        <v>154</v>
      </c>
      <c r="E96">
        <v>22</v>
      </c>
      <c r="F96">
        <v>1</v>
      </c>
      <c r="G96" t="s">
        <v>241</v>
      </c>
      <c r="H96">
        <v>21.4466666666667</v>
      </c>
      <c r="I96">
        <v>19.0583333333333</v>
      </c>
      <c r="J96">
        <v>-1</v>
      </c>
      <c r="K96">
        <v>95</v>
      </c>
      <c r="L96">
        <v>0.594273261859469</v>
      </c>
    </row>
    <row r="97" spans="1:12">
      <c r="A97" s="1">
        <v>41794.9583333331</v>
      </c>
      <c r="B97">
        <v>1</v>
      </c>
      <c r="C97">
        <v>96</v>
      </c>
      <c r="D97">
        <v>154</v>
      </c>
      <c r="E97">
        <v>23</v>
      </c>
      <c r="F97">
        <v>1</v>
      </c>
      <c r="G97" t="s">
        <v>241</v>
      </c>
      <c r="H97">
        <v>20.5633333333333</v>
      </c>
      <c r="I97">
        <v>21.1076923076923</v>
      </c>
      <c r="J97">
        <v>-1</v>
      </c>
      <c r="K97">
        <v>96</v>
      </c>
      <c r="L97">
        <v>0.424779055099252</v>
      </c>
    </row>
    <row r="98" spans="1:12">
      <c r="A98" s="1">
        <v>41794.9999999998</v>
      </c>
      <c r="B98">
        <v>1</v>
      </c>
      <c r="C98">
        <v>97</v>
      </c>
      <c r="D98">
        <v>154</v>
      </c>
      <c r="E98">
        <v>0</v>
      </c>
      <c r="F98">
        <v>1</v>
      </c>
      <c r="G98" t="s">
        <v>241</v>
      </c>
      <c r="H98">
        <v>20.1666666666667</v>
      </c>
      <c r="I98">
        <v>23.1545454545455</v>
      </c>
      <c r="J98">
        <v>-1</v>
      </c>
      <c r="K98">
        <v>97</v>
      </c>
      <c r="L98">
        <v>0.349460884624169</v>
      </c>
    </row>
    <row r="99" spans="1:12">
      <c r="A99" s="1">
        <v>41795.0416666664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0.2</v>
      </c>
      <c r="H99">
        <v>20.49</v>
      </c>
      <c r="I99">
        <v>18.9166666666667</v>
      </c>
      <c r="J99">
        <v>0</v>
      </c>
      <c r="K99">
        <v>98</v>
      </c>
      <c r="L99">
        <v>0.2</v>
      </c>
    </row>
    <row r="100" spans="1:12">
      <c r="A100" s="1">
        <v>41795.0833333331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</v>
      </c>
      <c r="H100">
        <v>20.895</v>
      </c>
      <c r="I100">
        <v>20.4833333333333</v>
      </c>
      <c r="J100">
        <v>0</v>
      </c>
      <c r="K100">
        <v>99</v>
      </c>
      <c r="L100">
        <v>0.1</v>
      </c>
    </row>
    <row r="101" spans="1:12">
      <c r="A101" s="1">
        <v>41795.1249999998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</v>
      </c>
      <c r="I101">
        <v>20.5333333333333</v>
      </c>
      <c r="J101">
        <v>0</v>
      </c>
      <c r="K101">
        <v>100</v>
      </c>
      <c r="L101">
        <v>0.1</v>
      </c>
    </row>
    <row r="102" spans="1:12">
      <c r="A102" s="1">
        <v>41795.1666666664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2.26666666666667</v>
      </c>
      <c r="H102">
        <v>20.2716666666667</v>
      </c>
      <c r="I102">
        <v>20.5166666666667</v>
      </c>
      <c r="J102">
        <v>0</v>
      </c>
      <c r="K102">
        <v>101</v>
      </c>
      <c r="L102">
        <v>2.26666666666667</v>
      </c>
    </row>
    <row r="103" spans="1:12">
      <c r="A103" s="1">
        <v>41795.2083333331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</v>
      </c>
      <c r="H103">
        <v>20.39</v>
      </c>
      <c r="I103">
        <v>20.5083333333333</v>
      </c>
      <c r="J103">
        <v>0</v>
      </c>
      <c r="K103">
        <v>102</v>
      </c>
      <c r="L103">
        <v>15.2433333333333</v>
      </c>
    </row>
    <row r="104" spans="1:12">
      <c r="A104" s="1">
        <v>41795.2499999998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</v>
      </c>
      <c r="H104">
        <v>20.67</v>
      </c>
      <c r="I104">
        <v>18.9833333333333</v>
      </c>
      <c r="J104">
        <v>0</v>
      </c>
      <c r="K104">
        <v>103</v>
      </c>
      <c r="L104">
        <v>68.7433333333333</v>
      </c>
    </row>
    <row r="105" spans="1:12">
      <c r="A105" s="1">
        <v>41795.2916666664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</v>
      </c>
      <c r="H105">
        <v>21.0816666666667</v>
      </c>
      <c r="I105">
        <v>20.4833333333333</v>
      </c>
      <c r="J105">
        <v>0</v>
      </c>
      <c r="K105">
        <v>104</v>
      </c>
      <c r="L105">
        <v>96.1633333333333</v>
      </c>
    </row>
    <row r="106" spans="1:12">
      <c r="A106" s="1">
        <v>41795.3333333331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</v>
      </c>
      <c r="H106">
        <v>21.525</v>
      </c>
      <c r="I106">
        <v>20.44166675</v>
      </c>
      <c r="J106">
        <v>0</v>
      </c>
      <c r="K106">
        <v>105</v>
      </c>
      <c r="L106">
        <v>132.733333333333</v>
      </c>
    </row>
    <row r="107" spans="1:12">
      <c r="A107" s="1">
        <v>41795.3749999997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</v>
      </c>
      <c r="H107">
        <v>22.37</v>
      </c>
      <c r="I107">
        <v>20.4583333333333</v>
      </c>
      <c r="J107">
        <v>0</v>
      </c>
      <c r="K107">
        <v>106</v>
      </c>
      <c r="L107">
        <v>366.603333333333</v>
      </c>
    </row>
    <row r="108" spans="1:12">
      <c r="A108" s="1">
        <v>41795.4166666664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588.526666666667</v>
      </c>
      <c r="H108">
        <v>24.2633333333333</v>
      </c>
      <c r="I108">
        <v>23.4166666666667</v>
      </c>
      <c r="J108">
        <v>0</v>
      </c>
      <c r="K108">
        <v>107</v>
      </c>
      <c r="L108">
        <v>588.526666666667</v>
      </c>
    </row>
    <row r="109" spans="1:12">
      <c r="A109" s="1">
        <v>41795.4583333331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864.306666666667</v>
      </c>
      <c r="H109">
        <v>25.0966666666667</v>
      </c>
      <c r="I109">
        <v>23.4416666666667</v>
      </c>
      <c r="J109">
        <v>0</v>
      </c>
      <c r="K109">
        <v>108</v>
      </c>
      <c r="L109">
        <v>864.306666666667</v>
      </c>
    </row>
    <row r="110" spans="1:12">
      <c r="A110" s="1">
        <v>41795.4999999997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</v>
      </c>
      <c r="H110">
        <v>26.195</v>
      </c>
      <c r="I110">
        <v>25.2333333333333</v>
      </c>
      <c r="J110">
        <v>0</v>
      </c>
      <c r="K110">
        <v>109</v>
      </c>
      <c r="L110">
        <v>530.17</v>
      </c>
    </row>
    <row r="111" spans="1:12">
      <c r="A111" s="1">
        <v>41795.5416666664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</v>
      </c>
      <c r="H111">
        <v>26.6383333333333</v>
      </c>
      <c r="I111">
        <v>24.8250000833333</v>
      </c>
      <c r="J111">
        <v>0</v>
      </c>
      <c r="K111">
        <v>110</v>
      </c>
      <c r="L111">
        <v>514.243333333333</v>
      </c>
    </row>
    <row r="112" spans="1:12">
      <c r="A112" s="1">
        <v>41795.5833333331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</v>
      </c>
      <c r="H112">
        <v>25.79</v>
      </c>
      <c r="I112">
        <v>25.3</v>
      </c>
      <c r="J112">
        <v>0</v>
      </c>
      <c r="K112">
        <v>111</v>
      </c>
      <c r="L112">
        <v>409.313333333333</v>
      </c>
    </row>
    <row r="113" spans="1:12">
      <c r="A113" s="1">
        <v>41795.6249999997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299.286666666667</v>
      </c>
      <c r="H113">
        <v>26.35</v>
      </c>
      <c r="I113">
        <v>23.525</v>
      </c>
      <c r="J113">
        <v>0</v>
      </c>
      <c r="K113">
        <v>112</v>
      </c>
      <c r="L113">
        <v>299.286666666667</v>
      </c>
    </row>
    <row r="114" spans="1:12">
      <c r="A114" s="1">
        <v>41795.6666666664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</v>
      </c>
      <c r="H114">
        <v>27.3</v>
      </c>
      <c r="I114">
        <v>25.0916666666667</v>
      </c>
      <c r="J114">
        <v>0</v>
      </c>
      <c r="K114">
        <v>113</v>
      </c>
      <c r="L114">
        <v>277.153333333333</v>
      </c>
    </row>
    <row r="115" spans="1:12">
      <c r="A115" s="1">
        <v>41795.7083333331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</v>
      </c>
      <c r="H115">
        <v>25.7416666666667</v>
      </c>
      <c r="I115">
        <v>23.7083333333333</v>
      </c>
      <c r="J115">
        <v>0</v>
      </c>
      <c r="K115">
        <v>114</v>
      </c>
      <c r="L115">
        <v>78.5566666666666</v>
      </c>
    </row>
    <row r="116" spans="1:12">
      <c r="A116" s="1">
        <v>41795.7499999997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</v>
      </c>
      <c r="H116">
        <v>23.5066666666666</v>
      </c>
      <c r="I116">
        <v>23.5416666666667</v>
      </c>
      <c r="J116">
        <v>0</v>
      </c>
      <c r="K116">
        <v>115</v>
      </c>
      <c r="L116">
        <v>16.7333333333333</v>
      </c>
    </row>
    <row r="117" spans="1:12">
      <c r="A117" s="1">
        <v>41795.7916666664</v>
      </c>
      <c r="B117">
        <v>1</v>
      </c>
      <c r="C117">
        <v>116</v>
      </c>
      <c r="D117">
        <v>155</v>
      </c>
      <c r="E117">
        <v>19</v>
      </c>
      <c r="F117">
        <v>1</v>
      </c>
      <c r="G117" t="s">
        <v>241</v>
      </c>
      <c r="H117">
        <v>22.6833333333334</v>
      </c>
      <c r="I117">
        <v>25.075</v>
      </c>
      <c r="J117">
        <v>0</v>
      </c>
      <c r="K117">
        <v>116</v>
      </c>
      <c r="L117">
        <v>0.660020608382677</v>
      </c>
    </row>
    <row r="118" spans="1:12">
      <c r="A118" s="1">
        <v>41795.8333333331</v>
      </c>
      <c r="B118">
        <v>1</v>
      </c>
      <c r="C118">
        <v>117</v>
      </c>
      <c r="D118">
        <v>155</v>
      </c>
      <c r="E118">
        <v>20</v>
      </c>
      <c r="F118">
        <v>1</v>
      </c>
      <c r="G118" t="s">
        <v>241</v>
      </c>
      <c r="H118">
        <v>22.1783333333333</v>
      </c>
      <c r="I118">
        <v>19.2083333333333</v>
      </c>
      <c r="J118">
        <v>0</v>
      </c>
      <c r="K118">
        <v>117</v>
      </c>
      <c r="L118">
        <v>0.538337314859054</v>
      </c>
    </row>
    <row r="119" spans="1:12">
      <c r="A119" s="1">
        <v>41795.8749999997</v>
      </c>
      <c r="B119">
        <v>1</v>
      </c>
      <c r="C119">
        <v>118</v>
      </c>
      <c r="D119">
        <v>155</v>
      </c>
      <c r="E119">
        <v>21</v>
      </c>
      <c r="F119">
        <v>1</v>
      </c>
      <c r="G119" t="s">
        <v>241</v>
      </c>
      <c r="H119">
        <v>21.605</v>
      </c>
      <c r="I119">
        <v>23.625</v>
      </c>
      <c r="J119">
        <v>0</v>
      </c>
      <c r="K119">
        <v>118</v>
      </c>
      <c r="L119">
        <v>0.549610016420361</v>
      </c>
    </row>
    <row r="120" spans="1:12">
      <c r="A120" s="1">
        <v>41795.9166666664</v>
      </c>
      <c r="B120">
        <v>1</v>
      </c>
      <c r="C120">
        <v>119</v>
      </c>
      <c r="D120">
        <v>155</v>
      </c>
      <c r="E120">
        <v>22</v>
      </c>
      <c r="F120">
        <v>1</v>
      </c>
      <c r="G120" t="s">
        <v>241</v>
      </c>
      <c r="H120">
        <v>21.2733333333333</v>
      </c>
      <c r="I120">
        <v>20.7166666666667</v>
      </c>
      <c r="J120">
        <v>0</v>
      </c>
      <c r="K120">
        <v>119</v>
      </c>
      <c r="L120">
        <v>0.594273261859469</v>
      </c>
    </row>
    <row r="121" spans="1:12">
      <c r="A121" s="1">
        <v>41795.958333333</v>
      </c>
      <c r="B121">
        <v>1</v>
      </c>
      <c r="C121">
        <v>120</v>
      </c>
      <c r="D121">
        <v>155</v>
      </c>
      <c r="E121">
        <v>23</v>
      </c>
      <c r="F121">
        <v>1</v>
      </c>
      <c r="G121" t="s">
        <v>241</v>
      </c>
      <c r="H121">
        <v>21.0316666666667</v>
      </c>
      <c r="I121">
        <v>25.4461538461539</v>
      </c>
      <c r="J121">
        <v>0</v>
      </c>
      <c r="K121">
        <v>120</v>
      </c>
      <c r="L121">
        <v>0.424779055099252</v>
      </c>
    </row>
    <row r="122" spans="1:12">
      <c r="A122" s="1">
        <v>41795.9999999997</v>
      </c>
      <c r="B122">
        <v>1</v>
      </c>
      <c r="C122">
        <v>121</v>
      </c>
      <c r="D122">
        <v>155</v>
      </c>
      <c r="E122">
        <v>0</v>
      </c>
      <c r="F122">
        <v>1</v>
      </c>
      <c r="G122" t="s">
        <v>241</v>
      </c>
      <c r="H122">
        <v>20.8183333333333</v>
      </c>
      <c r="I122">
        <v>19.7272727272727</v>
      </c>
      <c r="J122">
        <v>0</v>
      </c>
      <c r="K122">
        <v>121</v>
      </c>
      <c r="L122">
        <v>0.349460884624169</v>
      </c>
    </row>
    <row r="123" spans="1:12">
      <c r="A123" s="1">
        <v>41796.0416666664</v>
      </c>
      <c r="B123">
        <v>1</v>
      </c>
      <c r="C123">
        <v>122</v>
      </c>
      <c r="D123">
        <v>156</v>
      </c>
      <c r="E123">
        <v>1</v>
      </c>
      <c r="F123">
        <v>1</v>
      </c>
      <c r="G123" t="s">
        <v>241</v>
      </c>
      <c r="H123">
        <v>20.5333333333333</v>
      </c>
      <c r="I123">
        <v>22.05</v>
      </c>
      <c r="J123">
        <v>0</v>
      </c>
      <c r="K123">
        <v>122</v>
      </c>
      <c r="L123">
        <v>0.386152044240861</v>
      </c>
    </row>
    <row r="124" spans="1:12">
      <c r="A124" s="1">
        <v>41796.083333333</v>
      </c>
      <c r="B124">
        <v>1</v>
      </c>
      <c r="C124">
        <v>123</v>
      </c>
      <c r="D124">
        <v>156</v>
      </c>
      <c r="E124">
        <v>2</v>
      </c>
      <c r="F124">
        <v>1</v>
      </c>
      <c r="G124" t="s">
        <v>241</v>
      </c>
      <c r="H124">
        <v>20.52</v>
      </c>
      <c r="I124">
        <v>22.175</v>
      </c>
      <c r="J124">
        <v>0</v>
      </c>
      <c r="K124">
        <v>123</v>
      </c>
      <c r="L124">
        <v>0.360825464179156</v>
      </c>
    </row>
    <row r="125" spans="1:12">
      <c r="A125" s="1">
        <v>41796.1249999997</v>
      </c>
      <c r="B125">
        <v>1</v>
      </c>
      <c r="C125">
        <v>124</v>
      </c>
      <c r="D125">
        <v>156</v>
      </c>
      <c r="E125">
        <v>3</v>
      </c>
      <c r="F125">
        <v>1</v>
      </c>
      <c r="G125" t="s">
        <v>241</v>
      </c>
      <c r="H125">
        <v>20.345</v>
      </c>
      <c r="I125">
        <v>20.6333333333333</v>
      </c>
      <c r="J125">
        <v>0</v>
      </c>
      <c r="K125">
        <v>124</v>
      </c>
      <c r="L125">
        <v>0.357045018207173</v>
      </c>
    </row>
    <row r="126" spans="1:12">
      <c r="A126" s="1">
        <v>41796.1666666664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</v>
      </c>
      <c r="H126">
        <v>19.9966666666667</v>
      </c>
      <c r="I126">
        <v>19.1583333333333</v>
      </c>
      <c r="J126">
        <v>0</v>
      </c>
      <c r="K126">
        <v>125</v>
      </c>
      <c r="L126">
        <v>6.62222222222222</v>
      </c>
    </row>
    <row r="127" spans="1:12">
      <c r="A127" s="1">
        <v>41796.208333333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</v>
      </c>
      <c r="H127">
        <v>20.4066666666667</v>
      </c>
      <c r="I127">
        <v>22.1583333333333</v>
      </c>
      <c r="J127">
        <v>0</v>
      </c>
      <c r="K127">
        <v>126</v>
      </c>
      <c r="L127">
        <v>43.2833333333333</v>
      </c>
    </row>
    <row r="128" spans="1:12">
      <c r="A128" s="1">
        <v>41796.2499999997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</v>
      </c>
      <c r="I128">
        <v>20.55</v>
      </c>
      <c r="J128">
        <v>0</v>
      </c>
      <c r="K128">
        <v>127</v>
      </c>
      <c r="L128">
        <v>107.24</v>
      </c>
    </row>
    <row r="129" spans="1:12">
      <c r="A129" s="1">
        <v>41796.2916666664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196.996666666667</v>
      </c>
      <c r="H129">
        <v>23.9816666666667</v>
      </c>
      <c r="I129">
        <v>21.9166666666667</v>
      </c>
      <c r="J129">
        <v>0</v>
      </c>
      <c r="K129">
        <v>128</v>
      </c>
      <c r="L129">
        <v>196.996666666667</v>
      </c>
    </row>
    <row r="130" spans="1:12">
      <c r="A130" s="1">
        <v>41796.333333333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</v>
      </c>
      <c r="I130">
        <v>23.71666675</v>
      </c>
      <c r="J130">
        <v>0</v>
      </c>
      <c r="K130">
        <v>129</v>
      </c>
      <c r="L130">
        <v>361.18</v>
      </c>
    </row>
    <row r="131" spans="1:12">
      <c r="A131" s="1">
        <v>41796.3749999997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490.57</v>
      </c>
      <c r="H131">
        <v>26.1733333333333</v>
      </c>
      <c r="I131">
        <v>23.475</v>
      </c>
      <c r="J131">
        <v>0</v>
      </c>
      <c r="K131">
        <v>130</v>
      </c>
      <c r="L131">
        <v>490.57</v>
      </c>
    </row>
    <row r="132" spans="1:12">
      <c r="A132" s="1">
        <v>41796.4166666664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</v>
      </c>
      <c r="H132">
        <v>27.6183333333333</v>
      </c>
      <c r="I132">
        <v>23.875</v>
      </c>
      <c r="J132">
        <v>0</v>
      </c>
      <c r="K132">
        <v>131</v>
      </c>
      <c r="L132">
        <v>748.173333333333</v>
      </c>
    </row>
    <row r="133" spans="1:12">
      <c r="A133" s="1">
        <v>41796.458333333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</v>
      </c>
      <c r="H133">
        <v>28.0966666666667</v>
      </c>
      <c r="I133">
        <v>23.4916666666667</v>
      </c>
      <c r="J133">
        <v>0</v>
      </c>
      <c r="K133">
        <v>132</v>
      </c>
      <c r="L133">
        <v>787.084615384615</v>
      </c>
    </row>
    <row r="134" spans="1:12">
      <c r="A134" s="1">
        <v>41796.4999999997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</v>
      </c>
      <c r="H134">
        <v>28.53</v>
      </c>
      <c r="I134">
        <v>28.7833333333333</v>
      </c>
      <c r="J134">
        <v>0</v>
      </c>
      <c r="K134">
        <v>133</v>
      </c>
      <c r="L134">
        <v>514.758064516129</v>
      </c>
    </row>
    <row r="135" spans="1:12">
      <c r="A135" s="1">
        <v>41796.5416666663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</v>
      </c>
      <c r="H135">
        <v>28.1383333333333</v>
      </c>
      <c r="I135">
        <v>28.8083333333333</v>
      </c>
      <c r="J135">
        <v>0</v>
      </c>
      <c r="K135">
        <v>134</v>
      </c>
      <c r="L135">
        <v>836.873333333333</v>
      </c>
    </row>
    <row r="136" spans="1:12">
      <c r="A136" s="1">
        <v>41796.583333333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</v>
      </c>
      <c r="H136">
        <v>28.505</v>
      </c>
      <c r="I136">
        <v>25.15</v>
      </c>
      <c r="J136">
        <v>0</v>
      </c>
      <c r="K136">
        <v>135</v>
      </c>
      <c r="L136">
        <v>722.393333333333</v>
      </c>
    </row>
    <row r="137" spans="1:12">
      <c r="A137" s="1">
        <v>41796.6249999997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</v>
      </c>
      <c r="H137">
        <v>28.4216666666667</v>
      </c>
      <c r="I137">
        <v>28.0916666666667</v>
      </c>
      <c r="J137">
        <v>0</v>
      </c>
      <c r="K137">
        <v>136</v>
      </c>
      <c r="L137">
        <v>439.963333333333</v>
      </c>
    </row>
    <row r="138" spans="1:12">
      <c r="A138" s="1">
        <v>41796.6666666663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27.6661016949153</v>
      </c>
      <c r="I138">
        <v>28.15</v>
      </c>
      <c r="J138">
        <v>0</v>
      </c>
      <c r="K138">
        <v>137</v>
      </c>
      <c r="L138">
        <v>264.06</v>
      </c>
    </row>
    <row r="139" spans="1:12">
      <c r="A139" s="1">
        <v>41796.708333333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</v>
      </c>
      <c r="H139">
        <v>25.4633333333333</v>
      </c>
      <c r="I139">
        <v>28.1916666666667</v>
      </c>
      <c r="J139">
        <v>0</v>
      </c>
      <c r="K139">
        <v>138</v>
      </c>
      <c r="L139">
        <v>65.4033333333333</v>
      </c>
    </row>
    <row r="140" spans="1:12">
      <c r="A140" s="1">
        <v>41796.7499999997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23.47</v>
      </c>
      <c r="I140">
        <v>23.6166666666667</v>
      </c>
      <c r="J140">
        <v>0</v>
      </c>
      <c r="K140">
        <v>139</v>
      </c>
      <c r="L140">
        <v>12.3</v>
      </c>
    </row>
    <row r="141" spans="1:12">
      <c r="A141" s="1">
        <v>41796.7916666663</v>
      </c>
      <c r="B141">
        <v>1</v>
      </c>
      <c r="C141">
        <v>140</v>
      </c>
      <c r="D141">
        <v>156</v>
      </c>
      <c r="E141">
        <v>19</v>
      </c>
      <c r="F141">
        <v>1</v>
      </c>
      <c r="G141" t="s">
        <v>241</v>
      </c>
      <c r="H141">
        <v>22.625</v>
      </c>
      <c r="I141">
        <v>27.3166666666667</v>
      </c>
      <c r="J141">
        <v>0</v>
      </c>
      <c r="K141">
        <v>140</v>
      </c>
      <c r="L141">
        <v>0.660020608382677</v>
      </c>
    </row>
    <row r="142" spans="1:12">
      <c r="A142" s="1">
        <v>41796.833333333</v>
      </c>
      <c r="B142">
        <v>1</v>
      </c>
      <c r="C142">
        <v>141</v>
      </c>
      <c r="D142">
        <v>156</v>
      </c>
      <c r="E142">
        <v>20</v>
      </c>
      <c r="F142">
        <v>1</v>
      </c>
      <c r="G142" t="s">
        <v>241</v>
      </c>
      <c r="H142">
        <v>22.5116666666667</v>
      </c>
      <c r="I142">
        <v>27.2833333333333</v>
      </c>
      <c r="J142">
        <v>0</v>
      </c>
      <c r="K142">
        <v>141</v>
      </c>
      <c r="L142">
        <v>0.538337314859054</v>
      </c>
    </row>
    <row r="143" spans="1:12">
      <c r="A143" s="1">
        <v>41796.8749999997</v>
      </c>
      <c r="B143">
        <v>1</v>
      </c>
      <c r="C143">
        <v>142</v>
      </c>
      <c r="D143">
        <v>156</v>
      </c>
      <c r="E143">
        <v>21</v>
      </c>
      <c r="F143">
        <v>1</v>
      </c>
      <c r="G143" t="s">
        <v>241</v>
      </c>
      <c r="H143">
        <v>22.355</v>
      </c>
      <c r="I143">
        <v>25.2</v>
      </c>
      <c r="J143">
        <v>0</v>
      </c>
      <c r="K143">
        <v>142</v>
      </c>
      <c r="L143">
        <v>0.549610016420361</v>
      </c>
    </row>
    <row r="144" spans="1:12">
      <c r="A144" s="1">
        <v>41796.9166666663</v>
      </c>
      <c r="B144">
        <v>1</v>
      </c>
      <c r="C144">
        <v>143</v>
      </c>
      <c r="D144">
        <v>156</v>
      </c>
      <c r="E144">
        <v>22</v>
      </c>
      <c r="F144">
        <v>1</v>
      </c>
      <c r="G144" t="s">
        <v>241</v>
      </c>
      <c r="H144">
        <v>22.0733333333333</v>
      </c>
      <c r="I144">
        <v>24</v>
      </c>
      <c r="J144">
        <v>0</v>
      </c>
      <c r="K144">
        <v>143</v>
      </c>
      <c r="L144">
        <v>0.594273261859469</v>
      </c>
    </row>
    <row r="145" spans="1:12">
      <c r="A145" s="1">
        <v>41796.958333333</v>
      </c>
      <c r="B145">
        <v>1</v>
      </c>
      <c r="C145">
        <v>144</v>
      </c>
      <c r="D145">
        <v>156</v>
      </c>
      <c r="E145">
        <v>23</v>
      </c>
      <c r="F145">
        <v>1</v>
      </c>
      <c r="G145" t="s">
        <v>241</v>
      </c>
      <c r="H145">
        <v>22.0033333333333</v>
      </c>
      <c r="I145">
        <v>25.6333333333333</v>
      </c>
      <c r="J145">
        <v>0</v>
      </c>
      <c r="K145">
        <v>144</v>
      </c>
      <c r="L145">
        <v>0.424779055099252</v>
      </c>
    </row>
    <row r="146" spans="1:12">
      <c r="A146" s="1">
        <v>41796.9999999997</v>
      </c>
      <c r="B146">
        <v>1</v>
      </c>
      <c r="C146">
        <v>145</v>
      </c>
      <c r="D146">
        <v>156</v>
      </c>
      <c r="E146">
        <v>0</v>
      </c>
      <c r="F146">
        <v>-1</v>
      </c>
      <c r="G146" t="s">
        <v>241</v>
      </c>
      <c r="H146">
        <v>21.9033333333333</v>
      </c>
      <c r="I146">
        <v>21.975</v>
      </c>
      <c r="J146">
        <v>0</v>
      </c>
      <c r="K146">
        <v>145</v>
      </c>
      <c r="L146">
        <v>0.349460884624169</v>
      </c>
    </row>
    <row r="147" spans="1:12">
      <c r="A147" s="1">
        <v>41797.0416666663</v>
      </c>
      <c r="B147">
        <v>1</v>
      </c>
      <c r="C147">
        <v>146</v>
      </c>
      <c r="D147">
        <v>157</v>
      </c>
      <c r="E147">
        <v>1</v>
      </c>
      <c r="F147">
        <v>-1</v>
      </c>
      <c r="G147" t="s">
        <v>241</v>
      </c>
      <c r="H147">
        <v>21.7266666666667</v>
      </c>
      <c r="I147">
        <v>22.4916666666667</v>
      </c>
      <c r="J147">
        <v>0</v>
      </c>
      <c r="K147">
        <v>146</v>
      </c>
      <c r="L147">
        <v>0.386152044240861</v>
      </c>
    </row>
    <row r="148" spans="1:12">
      <c r="A148" s="1">
        <v>41797.083333333</v>
      </c>
      <c r="B148">
        <v>1</v>
      </c>
      <c r="C148">
        <v>147</v>
      </c>
      <c r="D148">
        <v>157</v>
      </c>
      <c r="E148">
        <v>2</v>
      </c>
      <c r="F148">
        <v>-1</v>
      </c>
      <c r="G148" t="s">
        <v>241</v>
      </c>
      <c r="H148">
        <v>21.545</v>
      </c>
      <c r="I148">
        <v>25.0833333333333</v>
      </c>
      <c r="J148">
        <v>0</v>
      </c>
      <c r="K148">
        <v>147</v>
      </c>
      <c r="L148">
        <v>0.360825464179156</v>
      </c>
    </row>
    <row r="149" spans="1:12">
      <c r="A149" s="1">
        <v>41797.1249999996</v>
      </c>
      <c r="B149">
        <v>1</v>
      </c>
      <c r="C149">
        <v>148</v>
      </c>
      <c r="D149">
        <v>157</v>
      </c>
      <c r="E149">
        <v>3</v>
      </c>
      <c r="F149">
        <v>-1</v>
      </c>
      <c r="G149" t="s">
        <v>241</v>
      </c>
      <c r="H149">
        <v>21.5216666666667</v>
      </c>
      <c r="I149">
        <v>25.675</v>
      </c>
      <c r="J149">
        <v>0</v>
      </c>
      <c r="K149">
        <v>148</v>
      </c>
      <c r="L149">
        <v>0.357045018207173</v>
      </c>
    </row>
    <row r="150" spans="1:12">
      <c r="A150" s="1">
        <v>41797.1666666663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</v>
      </c>
      <c r="I150">
        <v>23.7416666666667</v>
      </c>
      <c r="J150">
        <v>0</v>
      </c>
      <c r="K150">
        <v>149</v>
      </c>
      <c r="L150">
        <v>2.95</v>
      </c>
    </row>
    <row r="151" spans="1:12">
      <c r="A151" s="1">
        <v>41797.208333333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</v>
      </c>
      <c r="H151">
        <v>21.5483333333333</v>
      </c>
      <c r="I151">
        <v>22.45</v>
      </c>
      <c r="J151">
        <v>0</v>
      </c>
      <c r="K151">
        <v>150</v>
      </c>
      <c r="L151">
        <v>40.3333333333333</v>
      </c>
    </row>
    <row r="152" spans="1:12">
      <c r="A152" s="1">
        <v>41797.2499999996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109.896666666667</v>
      </c>
      <c r="H152">
        <v>22.5033333333333</v>
      </c>
      <c r="I152">
        <v>23.5583333333333</v>
      </c>
      <c r="J152">
        <v>0</v>
      </c>
      <c r="K152">
        <v>151</v>
      </c>
      <c r="L152">
        <v>109.896666666667</v>
      </c>
    </row>
    <row r="153" spans="1:12">
      <c r="A153" s="1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</v>
      </c>
      <c r="H153">
        <v>24.5</v>
      </c>
      <c r="I153">
        <v>23.7666666666667</v>
      </c>
      <c r="J153">
        <v>0</v>
      </c>
      <c r="K153">
        <v>152</v>
      </c>
      <c r="L153">
        <v>284.973333333333</v>
      </c>
    </row>
    <row r="154" spans="1:12">
      <c r="A154" s="1">
        <v>41797.333333333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</v>
      </c>
      <c r="H154">
        <v>25</v>
      </c>
      <c r="I154" t="s">
        <v>241</v>
      </c>
      <c r="J154">
        <v>0</v>
      </c>
      <c r="K154">
        <v>153</v>
      </c>
      <c r="L154">
        <v>384.673333333333</v>
      </c>
    </row>
    <row r="155" spans="1:12">
      <c r="A155" s="1">
        <v>41797.3749999996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572.206666666667</v>
      </c>
      <c r="H155">
        <v>26</v>
      </c>
      <c r="I155" t="s">
        <v>241</v>
      </c>
      <c r="J155">
        <v>0</v>
      </c>
      <c r="K155">
        <v>154</v>
      </c>
      <c r="L155">
        <v>572.206666666667</v>
      </c>
    </row>
    <row r="156" spans="1:12">
      <c r="A156" s="1">
        <v>41797.4166666663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721.541935483871</v>
      </c>
      <c r="H156">
        <v>29.6387755102041</v>
      </c>
      <c r="I156">
        <v>0.3</v>
      </c>
      <c r="J156">
        <v>0</v>
      </c>
      <c r="K156">
        <v>155</v>
      </c>
      <c r="L156">
        <v>721.541935483871</v>
      </c>
    </row>
    <row r="157" spans="1:12">
      <c r="A157" s="1">
        <v>41797.458333333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</v>
      </c>
      <c r="H157">
        <v>30.5583333333333</v>
      </c>
      <c r="I157">
        <v>0.3</v>
      </c>
      <c r="J157">
        <v>0</v>
      </c>
      <c r="K157">
        <v>156</v>
      </c>
      <c r="L157">
        <v>812.246666666666</v>
      </c>
    </row>
    <row r="158" spans="1:12">
      <c r="A158" s="1">
        <v>41797.4999999996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667.706666666667</v>
      </c>
      <c r="H158">
        <v>30.6</v>
      </c>
      <c r="I158">
        <v>0.3</v>
      </c>
      <c r="J158">
        <v>0</v>
      </c>
      <c r="K158">
        <v>157</v>
      </c>
      <c r="L158">
        <v>667.706666666667</v>
      </c>
    </row>
    <row r="159" spans="1:12">
      <c r="A159" s="1">
        <v>41797.5416666663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</v>
      </c>
      <c r="H159">
        <v>30.1233333333333</v>
      </c>
      <c r="I159">
        <v>0.3</v>
      </c>
      <c r="J159">
        <v>0</v>
      </c>
      <c r="K159">
        <v>158</v>
      </c>
      <c r="L159">
        <v>395.38</v>
      </c>
    </row>
    <row r="160" spans="1:12">
      <c r="A160" s="1">
        <v>41797.583333333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229.746666666667</v>
      </c>
      <c r="H160">
        <v>30.7016666666667</v>
      </c>
      <c r="I160">
        <v>0.3</v>
      </c>
      <c r="J160">
        <v>0</v>
      </c>
      <c r="K160">
        <v>159</v>
      </c>
      <c r="L160">
        <v>229.746666666667</v>
      </c>
    </row>
    <row r="161" spans="1:12">
      <c r="A161" s="1">
        <v>41797.6249999996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</v>
      </c>
      <c r="H161">
        <v>29.865</v>
      </c>
      <c r="I161">
        <v>0.3</v>
      </c>
      <c r="J161">
        <v>0</v>
      </c>
      <c r="K161">
        <v>160</v>
      </c>
      <c r="L161">
        <v>201.28</v>
      </c>
    </row>
    <row r="162" spans="1:12">
      <c r="A162" s="1">
        <v>41797.6666666663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</v>
      </c>
      <c r="H162">
        <v>28.6166666666667</v>
      </c>
      <c r="I162">
        <v>0.3</v>
      </c>
      <c r="J162">
        <v>0</v>
      </c>
      <c r="K162">
        <v>161</v>
      </c>
      <c r="L162">
        <v>100.363333333333</v>
      </c>
    </row>
    <row r="163" spans="1:12">
      <c r="A163" s="1">
        <v>41797.7083333329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73.9266666666667</v>
      </c>
      <c r="H163">
        <v>27.5583333333333</v>
      </c>
      <c r="I163">
        <v>0.3</v>
      </c>
      <c r="J163">
        <v>0</v>
      </c>
      <c r="K163">
        <v>162</v>
      </c>
      <c r="L163">
        <v>73.9266666666667</v>
      </c>
    </row>
    <row r="164" spans="1:12">
      <c r="A164" s="1">
        <v>41797.7499999996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</v>
      </c>
      <c r="H164">
        <v>26.3766666666667</v>
      </c>
      <c r="I164">
        <v>0.3</v>
      </c>
      <c r="J164">
        <v>0</v>
      </c>
      <c r="K164">
        <v>163</v>
      </c>
      <c r="L164">
        <v>17.0863636363636</v>
      </c>
    </row>
    <row r="165" spans="1:12">
      <c r="A165" s="1">
        <v>41797.7916666663</v>
      </c>
      <c r="B165">
        <v>1</v>
      </c>
      <c r="C165">
        <v>164</v>
      </c>
      <c r="D165">
        <v>157</v>
      </c>
      <c r="E165">
        <v>19</v>
      </c>
      <c r="F165">
        <v>-1</v>
      </c>
      <c r="G165" t="s">
        <v>241</v>
      </c>
      <c r="H165">
        <v>25.2866666666667</v>
      </c>
      <c r="I165">
        <v>0.3</v>
      </c>
      <c r="J165">
        <v>0</v>
      </c>
      <c r="K165">
        <v>164</v>
      </c>
      <c r="L165">
        <v>0.660020608382677</v>
      </c>
    </row>
    <row r="166" spans="1:12">
      <c r="A166" s="1">
        <v>41797.8333333329</v>
      </c>
      <c r="B166">
        <v>1</v>
      </c>
      <c r="C166">
        <v>165</v>
      </c>
      <c r="D166">
        <v>157</v>
      </c>
      <c r="E166">
        <v>20</v>
      </c>
      <c r="F166">
        <v>-1</v>
      </c>
      <c r="G166" t="s">
        <v>241</v>
      </c>
      <c r="H166">
        <v>24.6033333333333</v>
      </c>
      <c r="I166">
        <v>0.3</v>
      </c>
      <c r="J166">
        <v>0</v>
      </c>
      <c r="K166">
        <v>165</v>
      </c>
      <c r="L166">
        <v>0.538337314859054</v>
      </c>
    </row>
    <row r="167" spans="1:12">
      <c r="A167" s="1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s">
        <v>241</v>
      </c>
      <c r="H167">
        <v>24.0283333333333</v>
      </c>
      <c r="I167">
        <v>0.3</v>
      </c>
      <c r="J167">
        <v>0</v>
      </c>
      <c r="K167">
        <v>166</v>
      </c>
      <c r="L167">
        <v>0.549610016420361</v>
      </c>
    </row>
    <row r="168" spans="1:12">
      <c r="A168" s="1">
        <v>41797.9166666663</v>
      </c>
      <c r="B168">
        <v>1</v>
      </c>
      <c r="C168">
        <v>167</v>
      </c>
      <c r="D168">
        <v>157</v>
      </c>
      <c r="E168">
        <v>22</v>
      </c>
      <c r="F168">
        <v>-1</v>
      </c>
      <c r="G168" t="s">
        <v>241</v>
      </c>
      <c r="H168">
        <v>23.4483333333333</v>
      </c>
      <c r="I168">
        <v>0.3</v>
      </c>
      <c r="J168">
        <v>0</v>
      </c>
      <c r="K168">
        <v>167</v>
      </c>
      <c r="L168">
        <v>0.594273261859469</v>
      </c>
    </row>
    <row r="169" spans="1:12">
      <c r="A169" s="1">
        <v>41797.9583333329</v>
      </c>
      <c r="B169">
        <v>1</v>
      </c>
      <c r="C169">
        <v>168</v>
      </c>
      <c r="D169">
        <v>157</v>
      </c>
      <c r="E169">
        <v>23</v>
      </c>
      <c r="F169">
        <v>-1</v>
      </c>
      <c r="G169" t="s">
        <v>241</v>
      </c>
      <c r="H169">
        <v>23.0866666666667</v>
      </c>
      <c r="I169">
        <v>0.3</v>
      </c>
      <c r="J169">
        <v>0</v>
      </c>
      <c r="K169">
        <v>168</v>
      </c>
      <c r="L169">
        <v>0.424779055099252</v>
      </c>
    </row>
    <row r="170" spans="1:15">
      <c r="A170" s="1">
        <v>41797.9999999996</v>
      </c>
      <c r="B170">
        <v>1</v>
      </c>
      <c r="C170">
        <v>169</v>
      </c>
      <c r="D170">
        <v>157</v>
      </c>
      <c r="E170">
        <v>0</v>
      </c>
      <c r="F170">
        <v>-1</v>
      </c>
      <c r="G170" t="s">
        <v>241</v>
      </c>
      <c r="H170">
        <v>22.9</v>
      </c>
      <c r="I170">
        <v>0.3</v>
      </c>
      <c r="J170">
        <v>0</v>
      </c>
      <c r="K170">
        <v>169</v>
      </c>
      <c r="L170">
        <v>0.349460884624169</v>
      </c>
      <c r="M170">
        <f>I146</f>
        <v>21.975</v>
      </c>
      <c r="N170">
        <f>I122</f>
        <v>19.7272727272727</v>
      </c>
      <c r="O170">
        <f>I2</f>
        <v>25.3333333333333</v>
      </c>
    </row>
    <row r="171" spans="1:26">
      <c r="A171" s="1">
        <v>41798.0416666663</v>
      </c>
      <c r="B171">
        <v>1</v>
      </c>
      <c r="C171">
        <v>170</v>
      </c>
      <c r="D171">
        <v>158</v>
      </c>
      <c r="E171">
        <v>1</v>
      </c>
      <c r="F171">
        <v>-1</v>
      </c>
      <c r="G171" t="s">
        <v>241</v>
      </c>
      <c r="H171">
        <v>22.8416666666667</v>
      </c>
      <c r="I171">
        <v>0.3</v>
      </c>
      <c r="J171">
        <v>0</v>
      </c>
      <c r="K171">
        <v>170</v>
      </c>
      <c r="L171">
        <v>0.386152044240861</v>
      </c>
      <c r="M171">
        <f>I147</f>
        <v>22.4916666666667</v>
      </c>
      <c r="N171">
        <f>I123</f>
        <v>22.05</v>
      </c>
      <c r="O171">
        <f>I3</f>
        <v>23.7666666666667</v>
      </c>
      <c r="P171">
        <f>I146</f>
        <v>21.975</v>
      </c>
      <c r="Q171">
        <f>I145</f>
        <v>25.6333333333333</v>
      </c>
      <c r="R171">
        <f>I122</f>
        <v>19.7272727272727</v>
      </c>
      <c r="S171">
        <f>I121</f>
        <v>25.4461538461539</v>
      </c>
      <c r="T171">
        <f>H171</f>
        <v>22.8416666666667</v>
      </c>
      <c r="U171">
        <f t="array" ref="U171">MAX(IF($D$2:$D$2929=158,$H$2:$H$2929))</f>
        <v>27.8383333333333</v>
      </c>
      <c r="V171">
        <f t="array" ref="V171">MIN(IF(D$2:D$2929=D171,H$2:H$2929))</f>
        <v>21.3916666666667</v>
      </c>
      <c r="W171">
        <f t="array" ref="W171">AVERAGE(IF(D$2:D$2929=D171,H$2:H$2929))</f>
        <v>24.2183333333333</v>
      </c>
      <c r="X171">
        <f t="array" ref="X171">MAX(IF(D$2:D$2929=D171,L$2:L$2929))</f>
        <v>559.906666666667</v>
      </c>
      <c r="Y171">
        <f t="array" ref="Y171">MIN(IF(D$2:D$2929=D171,L$2:L$2929))</f>
        <v>0.349460884624169</v>
      </c>
      <c r="Z171">
        <f t="array" ref="Z171">AVERAGE(IF(D$2:D$2929=D171,L$2:L$2929))</f>
        <v>125.115835380101</v>
      </c>
    </row>
    <row r="172" spans="1:26">
      <c r="A172" s="1">
        <v>41798.0833333329</v>
      </c>
      <c r="B172">
        <v>1</v>
      </c>
      <c r="C172">
        <v>171</v>
      </c>
      <c r="D172">
        <v>158</v>
      </c>
      <c r="E172">
        <v>2</v>
      </c>
      <c r="F172">
        <v>-1</v>
      </c>
      <c r="G172" t="s">
        <v>241</v>
      </c>
      <c r="H172">
        <v>22.8216666666666</v>
      </c>
      <c r="I172">
        <v>0.3</v>
      </c>
      <c r="J172">
        <v>0</v>
      </c>
      <c r="K172">
        <v>171</v>
      </c>
      <c r="L172">
        <v>0.360825464179156</v>
      </c>
      <c r="M172">
        <f t="shared" ref="M172:M235" si="0">I148</f>
        <v>25.0833333333333</v>
      </c>
      <c r="N172">
        <f t="shared" ref="N172:N235" si="1">I124</f>
        <v>22.175</v>
      </c>
      <c r="O172">
        <f t="shared" ref="O172:O235" si="2">I4</f>
        <v>23.85</v>
      </c>
      <c r="P172">
        <f t="shared" ref="P172:P235" si="3">I147</f>
        <v>22.4916666666667</v>
      </c>
      <c r="Q172">
        <f t="shared" ref="Q172:Q235" si="4">I146</f>
        <v>21.975</v>
      </c>
      <c r="R172">
        <f t="shared" ref="R172:R235" si="5">I123</f>
        <v>22.05</v>
      </c>
      <c r="S172">
        <f t="shared" ref="S172:S235" si="6">I122</f>
        <v>19.7272727272727</v>
      </c>
      <c r="T172">
        <f t="shared" ref="T172:T235" si="7">H172</f>
        <v>22.8216666666666</v>
      </c>
      <c r="U172">
        <f t="array" ref="U172">MAX(IF($D$2:$D$2929=158,$H$2:$H$2929))</f>
        <v>27.8383333333333</v>
      </c>
      <c r="V172">
        <f t="array" ref="V172">MIN(IF(D$2:D$2929=D172,H$2:H$2929))</f>
        <v>21.3916666666667</v>
      </c>
      <c r="W172">
        <f t="array" ref="W172">AVERAGE(IF(D$2:D$2929=D172,H$2:H$2929))</f>
        <v>24.2183333333333</v>
      </c>
      <c r="X172">
        <f t="array" ref="X172">MAX(IF(D$2:D$2929=D172,L$2:L$2929))</f>
        <v>559.906666666667</v>
      </c>
      <c r="Y172">
        <f t="array" ref="Y172">MIN(IF(D$2:D$2929=D172,L$2:L$2929))</f>
        <v>0.349460884624169</v>
      </c>
      <c r="Z172">
        <f t="array" ref="Z172">AVERAGE(IF(D$2:D$2929=D172,L$2:L$2929))</f>
        <v>125.115835380101</v>
      </c>
    </row>
    <row r="173" spans="1:26">
      <c r="A173" s="1">
        <v>41798.1249999996</v>
      </c>
      <c r="B173">
        <v>1</v>
      </c>
      <c r="C173">
        <v>172</v>
      </c>
      <c r="D173">
        <v>158</v>
      </c>
      <c r="E173">
        <v>3</v>
      </c>
      <c r="F173">
        <v>-1</v>
      </c>
      <c r="G173" t="s">
        <v>241</v>
      </c>
      <c r="H173">
        <v>22.5716666666667</v>
      </c>
      <c r="I173">
        <v>0.3</v>
      </c>
      <c r="J173">
        <v>0</v>
      </c>
      <c r="K173">
        <v>172</v>
      </c>
      <c r="L173">
        <v>0.357045018207173</v>
      </c>
      <c r="M173">
        <f t="shared" si="0"/>
        <v>25.675</v>
      </c>
      <c r="N173">
        <f t="shared" si="1"/>
        <v>20.6333333333333</v>
      </c>
      <c r="O173">
        <f t="shared" si="2"/>
        <v>23.8</v>
      </c>
      <c r="P173">
        <f t="shared" si="3"/>
        <v>25.0833333333333</v>
      </c>
      <c r="Q173">
        <f t="shared" si="4"/>
        <v>22.4916666666667</v>
      </c>
      <c r="R173">
        <f t="shared" si="5"/>
        <v>22.175</v>
      </c>
      <c r="S173">
        <f t="shared" si="6"/>
        <v>22.05</v>
      </c>
      <c r="T173">
        <f t="shared" si="7"/>
        <v>22.5716666666667</v>
      </c>
      <c r="U173">
        <f t="array" ref="U173">MAX(IF($D$2:$D$2929=158,$H$2:$H$2929))</f>
        <v>27.8383333333333</v>
      </c>
      <c r="V173">
        <f t="array" ref="V173">MIN(IF(D$2:D$2929=D173,H$2:H$2929))</f>
        <v>21.3916666666667</v>
      </c>
      <c r="W173">
        <f t="array" ref="W173">AVERAGE(IF(D$2:D$2929=D173,H$2:H$2929))</f>
        <v>24.2183333333333</v>
      </c>
      <c r="X173">
        <f t="array" ref="X173">MAX(IF(D$2:D$2929=D173,L$2:L$2929))</f>
        <v>559.906666666667</v>
      </c>
      <c r="Y173">
        <f t="array" ref="Y173">MIN(IF(D$2:D$2929=D173,L$2:L$2929))</f>
        <v>0.349460884624169</v>
      </c>
      <c r="Z173">
        <f t="array" ref="Z173">AVERAGE(IF(D$2:D$2929=D173,L$2:L$2929))</f>
        <v>125.115835380101</v>
      </c>
    </row>
    <row r="174" spans="1:26">
      <c r="A174" s="1">
        <v>41798.1666666662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</v>
      </c>
      <c r="H174">
        <v>22.4083333333333</v>
      </c>
      <c r="I174">
        <v>0.3</v>
      </c>
      <c r="J174">
        <v>0</v>
      </c>
      <c r="K174">
        <v>173</v>
      </c>
      <c r="L174">
        <v>0.775</v>
      </c>
      <c r="M174">
        <f t="shared" si="0"/>
        <v>23.7416666666667</v>
      </c>
      <c r="N174">
        <f t="shared" si="1"/>
        <v>19.1583333333333</v>
      </c>
      <c r="O174">
        <f t="shared" si="2"/>
        <v>23.8833333333333</v>
      </c>
      <c r="P174">
        <f t="shared" si="3"/>
        <v>25.675</v>
      </c>
      <c r="Q174">
        <f t="shared" si="4"/>
        <v>25.0833333333333</v>
      </c>
      <c r="R174">
        <f t="shared" si="5"/>
        <v>20.6333333333333</v>
      </c>
      <c r="S174">
        <f t="shared" si="6"/>
        <v>22.175</v>
      </c>
      <c r="T174">
        <f t="shared" si="7"/>
        <v>22.4083333333333</v>
      </c>
      <c r="U174">
        <f t="array" ref="U174">MAX(IF($D$2:$D$2929=158,$H$2:$H$2929))</f>
        <v>27.8383333333333</v>
      </c>
      <c r="V174">
        <f t="array" ref="V174">MIN(IF(D$2:D$2929=D174,H$2:H$2929))</f>
        <v>21.3916666666667</v>
      </c>
      <c r="W174">
        <f t="array" ref="W174">AVERAGE(IF(D$2:D$2929=D174,H$2:H$2929))</f>
        <v>24.2183333333333</v>
      </c>
      <c r="X174">
        <f t="array" ref="X174">MAX(IF(D$2:D$2929=D174,L$2:L$2929))</f>
        <v>559.906666666667</v>
      </c>
      <c r="Y174">
        <f t="array" ref="Y174">MIN(IF(D$2:D$2929=D174,L$2:L$2929))</f>
        <v>0.349460884624169</v>
      </c>
      <c r="Z174">
        <f t="array" ref="Z174">AVERAGE(IF(D$2:D$2929=D174,L$2:L$2929))</f>
        <v>125.115835380101</v>
      </c>
    </row>
    <row r="175" spans="1:26">
      <c r="A175" s="1">
        <v>41798.2083333329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</v>
      </c>
      <c r="H175">
        <v>22.5116666666667</v>
      </c>
      <c r="I175">
        <v>0.3</v>
      </c>
      <c r="J175">
        <v>0</v>
      </c>
      <c r="K175">
        <v>174</v>
      </c>
      <c r="L175">
        <v>17.6033333333333</v>
      </c>
      <c r="M175">
        <f t="shared" si="0"/>
        <v>22.45</v>
      </c>
      <c r="N175">
        <f t="shared" si="1"/>
        <v>22.1583333333333</v>
      </c>
      <c r="O175">
        <f t="shared" si="2"/>
        <v>23.8</v>
      </c>
      <c r="P175">
        <f t="shared" si="3"/>
        <v>23.7416666666667</v>
      </c>
      <c r="Q175">
        <f t="shared" si="4"/>
        <v>25.675</v>
      </c>
      <c r="R175">
        <f t="shared" si="5"/>
        <v>19.1583333333333</v>
      </c>
      <c r="S175">
        <f t="shared" si="6"/>
        <v>20.6333333333333</v>
      </c>
      <c r="T175">
        <f t="shared" si="7"/>
        <v>22.5116666666667</v>
      </c>
      <c r="U175">
        <f t="array" ref="U175">MAX(IF($D$2:$D$2929=158,$H$2:$H$2929))</f>
        <v>27.8383333333333</v>
      </c>
      <c r="V175">
        <f t="array" ref="V175">MIN(IF(D$2:D$2929=D175,H$2:H$2929))</f>
        <v>21.3916666666667</v>
      </c>
      <c r="W175">
        <f t="array" ref="W175">AVERAGE(IF(D$2:D$2929=D175,H$2:H$2929))</f>
        <v>24.2183333333333</v>
      </c>
      <c r="X175">
        <f t="array" ref="X175">MAX(IF(D$2:D$2929=D175,L$2:L$2929))</f>
        <v>559.906666666667</v>
      </c>
      <c r="Y175">
        <f t="array" ref="Y175">MIN(IF(D$2:D$2929=D175,L$2:L$2929))</f>
        <v>0.349460884624169</v>
      </c>
      <c r="Z175">
        <f t="array" ref="Z175">AVERAGE(IF(D$2:D$2929=D175,L$2:L$2929))</f>
        <v>125.115835380101</v>
      </c>
    </row>
    <row r="176" spans="1:26">
      <c r="A176" s="1">
        <v>41798.2499999996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</v>
      </c>
      <c r="H176">
        <v>23.25</v>
      </c>
      <c r="I176">
        <v>0.3</v>
      </c>
      <c r="J176">
        <v>0</v>
      </c>
      <c r="K176">
        <v>175</v>
      </c>
      <c r="L176">
        <v>35.01</v>
      </c>
      <c r="M176">
        <f t="shared" si="0"/>
        <v>23.5583333333333</v>
      </c>
      <c r="N176">
        <f t="shared" si="1"/>
        <v>20.55</v>
      </c>
      <c r="O176">
        <f t="shared" si="2"/>
        <v>25.7083333333333</v>
      </c>
      <c r="P176">
        <f t="shared" si="3"/>
        <v>22.45</v>
      </c>
      <c r="Q176">
        <f t="shared" si="4"/>
        <v>23.7416666666667</v>
      </c>
      <c r="R176">
        <f t="shared" si="5"/>
        <v>22.1583333333333</v>
      </c>
      <c r="S176">
        <f t="shared" si="6"/>
        <v>19.1583333333333</v>
      </c>
      <c r="T176">
        <f t="shared" si="7"/>
        <v>23.25</v>
      </c>
      <c r="U176">
        <f t="array" ref="U176">MAX(IF($D$2:$D$2929=158,$H$2:$H$2929))</f>
        <v>27.8383333333333</v>
      </c>
      <c r="V176">
        <f t="array" ref="V176">MIN(IF(D$2:D$2929=D176,H$2:H$2929))</f>
        <v>21.3916666666667</v>
      </c>
      <c r="W176">
        <f t="array" ref="W176">AVERAGE(IF(D$2:D$2929=D176,H$2:H$2929))</f>
        <v>24.2183333333333</v>
      </c>
      <c r="X176">
        <f t="array" ref="X176">MAX(IF(D$2:D$2929=D176,L$2:L$2929))</f>
        <v>559.906666666667</v>
      </c>
      <c r="Y176">
        <f t="array" ref="Y176">MIN(IF(D$2:D$2929=D176,L$2:L$2929))</f>
        <v>0.349460884624169</v>
      </c>
      <c r="Z176">
        <f t="array" ref="Z176">AVERAGE(IF(D$2:D$2929=D176,L$2:L$2929))</f>
        <v>125.115835380101</v>
      </c>
    </row>
    <row r="177" spans="1:26">
      <c r="A177" s="1">
        <v>41798.2916666662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</v>
      </c>
      <c r="H177">
        <v>24.1366666666667</v>
      </c>
      <c r="I177">
        <v>0.3</v>
      </c>
      <c r="J177">
        <v>0</v>
      </c>
      <c r="K177">
        <v>176</v>
      </c>
      <c r="L177">
        <v>137.803333333333</v>
      </c>
      <c r="M177">
        <f t="shared" si="0"/>
        <v>23.7666666666667</v>
      </c>
      <c r="N177">
        <f t="shared" si="1"/>
        <v>21.9166666666667</v>
      </c>
      <c r="O177">
        <f t="shared" si="2"/>
        <v>23.7666666666667</v>
      </c>
      <c r="P177">
        <f t="shared" si="3"/>
        <v>23.5583333333333</v>
      </c>
      <c r="Q177">
        <f t="shared" si="4"/>
        <v>22.45</v>
      </c>
      <c r="R177">
        <f t="shared" si="5"/>
        <v>20.55</v>
      </c>
      <c r="S177">
        <f t="shared" si="6"/>
        <v>22.1583333333333</v>
      </c>
      <c r="T177">
        <f t="shared" si="7"/>
        <v>24.1366666666667</v>
      </c>
      <c r="U177">
        <f t="array" ref="U177">MAX(IF($D$2:$D$2929=158,$H$2:$H$2929))</f>
        <v>27.8383333333333</v>
      </c>
      <c r="V177">
        <f t="array" ref="V177">MIN(IF(D$2:D$2929=D177,H$2:H$2929))</f>
        <v>21.3916666666667</v>
      </c>
      <c r="W177">
        <f t="array" ref="W177">AVERAGE(IF(D$2:D$2929=D177,H$2:H$2929))</f>
        <v>24.2183333333333</v>
      </c>
      <c r="X177">
        <f t="array" ref="X177">MAX(IF(D$2:D$2929=D177,L$2:L$2929))</f>
        <v>559.906666666667</v>
      </c>
      <c r="Y177">
        <f t="array" ref="Y177">MIN(IF(D$2:D$2929=D177,L$2:L$2929))</f>
        <v>0.349460884624169</v>
      </c>
      <c r="Z177">
        <f t="array" ref="Z177">AVERAGE(IF(D$2:D$2929=D177,L$2:L$2929))</f>
        <v>125.115835380101</v>
      </c>
    </row>
    <row r="178" spans="1:26">
      <c r="A178" s="1">
        <v>41798.3333333329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</v>
      </c>
      <c r="H178">
        <v>25.425</v>
      </c>
      <c r="I178">
        <v>0.3</v>
      </c>
      <c r="J178">
        <v>0</v>
      </c>
      <c r="K178">
        <v>177</v>
      </c>
      <c r="L178">
        <v>244.203333333333</v>
      </c>
      <c r="M178" t="str">
        <f t="shared" si="0"/>
        <v> </v>
      </c>
      <c r="N178">
        <f t="shared" si="1"/>
        <v>23.71666675</v>
      </c>
      <c r="O178">
        <f t="shared" si="2"/>
        <v>25.3</v>
      </c>
      <c r="P178">
        <f t="shared" si="3"/>
        <v>23.7666666666667</v>
      </c>
      <c r="Q178">
        <f t="shared" si="4"/>
        <v>23.5583333333333</v>
      </c>
      <c r="R178">
        <f t="shared" si="5"/>
        <v>21.9166666666667</v>
      </c>
      <c r="S178">
        <f t="shared" si="6"/>
        <v>20.55</v>
      </c>
      <c r="T178">
        <f t="shared" si="7"/>
        <v>25.425</v>
      </c>
      <c r="U178">
        <f t="array" ref="U178">MAX(IF($D$2:$D$2929=158,$H$2:$H$2929))</f>
        <v>27.8383333333333</v>
      </c>
      <c r="V178">
        <f t="array" ref="V178">MIN(IF(D$2:D$2929=D178,H$2:H$2929))</f>
        <v>21.3916666666667</v>
      </c>
      <c r="W178">
        <f t="array" ref="W178">AVERAGE(IF(D$2:D$2929=D178,H$2:H$2929))</f>
        <v>24.2183333333333</v>
      </c>
      <c r="X178">
        <f t="array" ref="X178">MAX(IF(D$2:D$2929=D178,L$2:L$2929))</f>
        <v>559.906666666667</v>
      </c>
      <c r="Y178">
        <f t="array" ref="Y178">MIN(IF(D$2:D$2929=D178,L$2:L$2929))</f>
        <v>0.349460884624169</v>
      </c>
      <c r="Z178">
        <f t="array" ref="Z178">AVERAGE(IF(D$2:D$2929=D178,L$2:L$2929))</f>
        <v>125.115835380101</v>
      </c>
    </row>
    <row r="179" spans="1:26">
      <c r="A179" s="1">
        <v>41798.3749999996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311.706666666667</v>
      </c>
      <c r="H179">
        <v>25.6583333333333</v>
      </c>
      <c r="I179">
        <v>0.3</v>
      </c>
      <c r="J179">
        <v>0</v>
      </c>
      <c r="K179">
        <v>178</v>
      </c>
      <c r="L179">
        <v>311.706666666667</v>
      </c>
      <c r="M179" t="str">
        <f t="shared" si="0"/>
        <v> </v>
      </c>
      <c r="N179">
        <f t="shared" si="1"/>
        <v>23.475</v>
      </c>
      <c r="O179">
        <f t="shared" si="2"/>
        <v>23.8166666666667</v>
      </c>
      <c r="P179" t="str">
        <f t="shared" si="3"/>
        <v> </v>
      </c>
      <c r="Q179">
        <f t="shared" si="4"/>
        <v>23.7666666666667</v>
      </c>
      <c r="R179">
        <f t="shared" si="5"/>
        <v>23.71666675</v>
      </c>
      <c r="S179">
        <f t="shared" si="6"/>
        <v>21.9166666666667</v>
      </c>
      <c r="T179">
        <f t="shared" si="7"/>
        <v>25.6583333333333</v>
      </c>
      <c r="U179">
        <f t="array" ref="U179">MAX(IF($D$2:$D$2929=158,$H$2:$H$2929))</f>
        <v>27.8383333333333</v>
      </c>
      <c r="V179">
        <f t="array" ref="V179">MIN(IF(D$2:D$2929=D179,H$2:H$2929))</f>
        <v>21.3916666666667</v>
      </c>
      <c r="W179">
        <f t="array" ref="W179">AVERAGE(IF(D$2:D$2929=D179,H$2:H$2929))</f>
        <v>24.2183333333333</v>
      </c>
      <c r="X179">
        <f t="array" ref="X179">MAX(IF(D$2:D$2929=D179,L$2:L$2929))</f>
        <v>559.906666666667</v>
      </c>
      <c r="Y179">
        <f t="array" ref="Y179">MIN(IF(D$2:D$2929=D179,L$2:L$2929))</f>
        <v>0.349460884624169</v>
      </c>
      <c r="Z179">
        <f t="array" ref="Z179">AVERAGE(IF(D$2:D$2929=D179,L$2:L$2929))</f>
        <v>125.115835380101</v>
      </c>
    </row>
    <row r="180" spans="1:26">
      <c r="A180" s="1">
        <v>41798.4166666662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</v>
      </c>
      <c r="H180">
        <v>26.3583333333333</v>
      </c>
      <c r="I180">
        <v>0.3</v>
      </c>
      <c r="J180">
        <v>0</v>
      </c>
      <c r="K180">
        <v>179</v>
      </c>
      <c r="L180">
        <v>249.903333333333</v>
      </c>
      <c r="M180">
        <f t="shared" si="0"/>
        <v>0.3</v>
      </c>
      <c r="N180">
        <f t="shared" si="1"/>
        <v>23.875</v>
      </c>
      <c r="O180">
        <f t="shared" si="2"/>
        <v>28.0666666666667</v>
      </c>
      <c r="P180" t="str">
        <f t="shared" si="3"/>
        <v> </v>
      </c>
      <c r="Q180" t="str">
        <f t="shared" si="4"/>
        <v> </v>
      </c>
      <c r="R180">
        <f t="shared" si="5"/>
        <v>23.475</v>
      </c>
      <c r="S180">
        <f t="shared" si="6"/>
        <v>23.71666675</v>
      </c>
      <c r="T180">
        <f t="shared" si="7"/>
        <v>26.3583333333333</v>
      </c>
      <c r="U180">
        <f t="array" ref="U180">MAX(IF($D$2:$D$2929=158,$H$2:$H$2929))</f>
        <v>27.8383333333333</v>
      </c>
      <c r="V180">
        <f t="array" ref="V180">MIN(IF(D$2:D$2929=D180,H$2:H$2929))</f>
        <v>21.3916666666667</v>
      </c>
      <c r="W180">
        <f t="array" ref="W180">AVERAGE(IF(D$2:D$2929=D180,H$2:H$2929))</f>
        <v>24.2183333333333</v>
      </c>
      <c r="X180">
        <f t="array" ref="X180">MAX(IF(D$2:D$2929=D180,L$2:L$2929))</f>
        <v>559.906666666667</v>
      </c>
      <c r="Y180">
        <f t="array" ref="Y180">MIN(IF(D$2:D$2929=D180,L$2:L$2929))</f>
        <v>0.349460884624169</v>
      </c>
      <c r="Z180">
        <f t="array" ref="Z180">AVERAGE(IF(D$2:D$2929=D180,L$2:L$2929))</f>
        <v>125.115835380101</v>
      </c>
    </row>
    <row r="181" spans="1:26">
      <c r="A181" s="1">
        <v>41798.4583333329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</v>
      </c>
      <c r="H181">
        <v>27.2483333333333</v>
      </c>
      <c r="I181">
        <v>0.3</v>
      </c>
      <c r="J181">
        <v>0</v>
      </c>
      <c r="K181">
        <v>180</v>
      </c>
      <c r="L181">
        <v>338.55</v>
      </c>
      <c r="M181">
        <f t="shared" si="0"/>
        <v>0.3</v>
      </c>
      <c r="N181">
        <f t="shared" si="1"/>
        <v>23.4916666666667</v>
      </c>
      <c r="O181">
        <f t="shared" si="2"/>
        <v>25.5416666666667</v>
      </c>
      <c r="P181">
        <f t="shared" si="3"/>
        <v>0.3</v>
      </c>
      <c r="Q181" t="str">
        <f t="shared" si="4"/>
        <v> </v>
      </c>
      <c r="R181">
        <f t="shared" si="5"/>
        <v>23.875</v>
      </c>
      <c r="S181">
        <f t="shared" si="6"/>
        <v>23.475</v>
      </c>
      <c r="T181">
        <f t="shared" si="7"/>
        <v>27.2483333333333</v>
      </c>
      <c r="U181">
        <f t="array" ref="U181">MAX(IF($D$2:$D$2929=158,$H$2:$H$2929))</f>
        <v>27.8383333333333</v>
      </c>
      <c r="V181">
        <f t="array" ref="V181">MIN(IF(D$2:D$2929=D181,H$2:H$2929))</f>
        <v>21.3916666666667</v>
      </c>
      <c r="W181">
        <f t="array" ref="W181">AVERAGE(IF(D$2:D$2929=D181,H$2:H$2929))</f>
        <v>24.2183333333333</v>
      </c>
      <c r="X181">
        <f t="array" ref="X181">MAX(IF(D$2:D$2929=D181,L$2:L$2929))</f>
        <v>559.906666666667</v>
      </c>
      <c r="Y181">
        <f t="array" ref="Y181">MIN(IF(D$2:D$2929=D181,L$2:L$2929))</f>
        <v>0.349460884624169</v>
      </c>
      <c r="Z181">
        <f t="array" ref="Z181">AVERAGE(IF(D$2:D$2929=D181,L$2:L$2929))</f>
        <v>125.115835380101</v>
      </c>
    </row>
    <row r="182" spans="1:26">
      <c r="A182" s="1">
        <v>41798.4999999996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559.906666666667</v>
      </c>
      <c r="H182">
        <v>27.8383333333333</v>
      </c>
      <c r="I182">
        <v>0.3</v>
      </c>
      <c r="J182">
        <v>0</v>
      </c>
      <c r="K182">
        <v>181</v>
      </c>
      <c r="L182">
        <v>559.906666666667</v>
      </c>
      <c r="M182">
        <f t="shared" si="0"/>
        <v>0.3</v>
      </c>
      <c r="N182">
        <f t="shared" si="1"/>
        <v>28.7833333333333</v>
      </c>
      <c r="O182">
        <f t="shared" si="2"/>
        <v>25.6666666666667</v>
      </c>
      <c r="P182">
        <f t="shared" si="3"/>
        <v>0.3</v>
      </c>
      <c r="Q182">
        <f t="shared" si="4"/>
        <v>0.3</v>
      </c>
      <c r="R182">
        <f t="shared" si="5"/>
        <v>23.4916666666667</v>
      </c>
      <c r="S182">
        <f t="shared" si="6"/>
        <v>23.875</v>
      </c>
      <c r="T182">
        <f t="shared" si="7"/>
        <v>27.8383333333333</v>
      </c>
      <c r="U182">
        <f t="array" ref="U182">MAX(IF($D$2:$D$2929=158,$H$2:$H$2929))</f>
        <v>27.8383333333333</v>
      </c>
      <c r="V182">
        <f t="array" ref="V182">MIN(IF(D$2:D$2929=D182,H$2:H$2929))</f>
        <v>21.3916666666667</v>
      </c>
      <c r="W182">
        <f t="array" ref="W182">AVERAGE(IF(D$2:D$2929=D182,H$2:H$2929))</f>
        <v>24.2183333333333</v>
      </c>
      <c r="X182">
        <f t="array" ref="X182">MAX(IF(D$2:D$2929=D182,L$2:L$2929))</f>
        <v>559.906666666667</v>
      </c>
      <c r="Y182">
        <f t="array" ref="Y182">MIN(IF(D$2:D$2929=D182,L$2:L$2929))</f>
        <v>0.349460884624169</v>
      </c>
      <c r="Z182">
        <f t="array" ref="Z182">AVERAGE(IF(D$2:D$2929=D182,L$2:L$2929))</f>
        <v>125.115835380101</v>
      </c>
    </row>
    <row r="183" spans="1:26">
      <c r="A183" s="1">
        <v>41798.5416666662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</v>
      </c>
      <c r="H183">
        <v>27.63</v>
      </c>
      <c r="I183">
        <v>0.3</v>
      </c>
      <c r="J183">
        <v>0</v>
      </c>
      <c r="K183">
        <v>182</v>
      </c>
      <c r="L183">
        <v>334.023333333333</v>
      </c>
      <c r="M183">
        <f t="shared" si="0"/>
        <v>0.3</v>
      </c>
      <c r="N183">
        <f t="shared" si="1"/>
        <v>28.8083333333333</v>
      </c>
      <c r="O183">
        <f t="shared" si="2"/>
        <v>28.125</v>
      </c>
      <c r="P183">
        <f t="shared" si="3"/>
        <v>0.3</v>
      </c>
      <c r="Q183">
        <f t="shared" si="4"/>
        <v>0.3</v>
      </c>
      <c r="R183">
        <f t="shared" si="5"/>
        <v>28.7833333333333</v>
      </c>
      <c r="S183">
        <f t="shared" si="6"/>
        <v>23.4916666666667</v>
      </c>
      <c r="T183">
        <f t="shared" si="7"/>
        <v>27.63</v>
      </c>
      <c r="U183">
        <f t="array" ref="U183">MAX(IF($D$2:$D$2929=158,$H$2:$H$2929))</f>
        <v>27.8383333333333</v>
      </c>
      <c r="V183">
        <f t="array" ref="V183">MIN(IF(D$2:D$2929=D183,H$2:H$2929))</f>
        <v>21.3916666666667</v>
      </c>
      <c r="W183">
        <f t="array" ref="W183">AVERAGE(IF(D$2:D$2929=D183,H$2:H$2929))</f>
        <v>24.2183333333333</v>
      </c>
      <c r="X183">
        <f t="array" ref="X183">MAX(IF(D$2:D$2929=D183,L$2:L$2929))</f>
        <v>559.906666666667</v>
      </c>
      <c r="Y183">
        <f t="array" ref="Y183">MIN(IF(D$2:D$2929=D183,L$2:L$2929))</f>
        <v>0.349460884624169</v>
      </c>
      <c r="Z183">
        <f t="array" ref="Z183">AVERAGE(IF(D$2:D$2929=D183,L$2:L$2929))</f>
        <v>125.115835380101</v>
      </c>
    </row>
    <row r="184" spans="1:26">
      <c r="A184" s="1">
        <v>41798.5833333329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278.75</v>
      </c>
      <c r="H184">
        <v>27.24</v>
      </c>
      <c r="I184">
        <v>0.3</v>
      </c>
      <c r="J184">
        <v>0</v>
      </c>
      <c r="K184">
        <v>183</v>
      </c>
      <c r="L184">
        <v>278.75</v>
      </c>
      <c r="M184">
        <f t="shared" si="0"/>
        <v>0.3</v>
      </c>
      <c r="N184">
        <f t="shared" si="1"/>
        <v>25.15</v>
      </c>
      <c r="O184">
        <f t="shared" si="2"/>
        <v>28.2083333333333</v>
      </c>
      <c r="P184">
        <f t="shared" si="3"/>
        <v>0.3</v>
      </c>
      <c r="Q184">
        <f t="shared" si="4"/>
        <v>0.3</v>
      </c>
      <c r="R184">
        <f t="shared" si="5"/>
        <v>28.8083333333333</v>
      </c>
      <c r="S184">
        <f t="shared" si="6"/>
        <v>28.7833333333333</v>
      </c>
      <c r="T184">
        <f t="shared" si="7"/>
        <v>27.24</v>
      </c>
      <c r="U184">
        <f t="array" ref="U184">MAX(IF($D$2:$D$2929=158,$H$2:$H$2929))</f>
        <v>27.8383333333333</v>
      </c>
      <c r="V184">
        <f t="array" ref="V184">MIN(IF(D$2:D$2929=D184,H$2:H$2929))</f>
        <v>21.3916666666667</v>
      </c>
      <c r="W184">
        <f t="array" ref="W184">AVERAGE(IF(D$2:D$2929=D184,H$2:H$2929))</f>
        <v>24.2183333333333</v>
      </c>
      <c r="X184">
        <f t="array" ref="X184">MAX(IF(D$2:D$2929=D184,L$2:L$2929))</f>
        <v>559.906666666667</v>
      </c>
      <c r="Y184">
        <f t="array" ref="Y184">MIN(IF(D$2:D$2929=D184,L$2:L$2929))</f>
        <v>0.349460884624169</v>
      </c>
      <c r="Z184">
        <f t="array" ref="Z184">AVERAGE(IF(D$2:D$2929=D184,L$2:L$2929))</f>
        <v>125.115835380101</v>
      </c>
    </row>
    <row r="185" spans="1:26">
      <c r="A185" s="1">
        <v>41798.6249999996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</v>
      </c>
      <c r="H185">
        <v>27.0316666666667</v>
      </c>
      <c r="I185">
        <v>0.3</v>
      </c>
      <c r="J185">
        <v>0</v>
      </c>
      <c r="K185">
        <v>184</v>
      </c>
      <c r="L185">
        <v>267.123333333333</v>
      </c>
      <c r="M185">
        <f t="shared" si="0"/>
        <v>0.3</v>
      </c>
      <c r="N185">
        <f t="shared" si="1"/>
        <v>28.0916666666667</v>
      </c>
      <c r="O185">
        <f t="shared" si="2"/>
        <v>28.3416666666667</v>
      </c>
      <c r="P185">
        <f t="shared" si="3"/>
        <v>0.3</v>
      </c>
      <c r="Q185">
        <f t="shared" si="4"/>
        <v>0.3</v>
      </c>
      <c r="R185">
        <f t="shared" si="5"/>
        <v>25.15</v>
      </c>
      <c r="S185">
        <f t="shared" si="6"/>
        <v>28.8083333333333</v>
      </c>
      <c r="T185">
        <f t="shared" si="7"/>
        <v>27.0316666666667</v>
      </c>
      <c r="U185">
        <f t="array" ref="U185">MAX(IF($D$2:$D$2929=158,$H$2:$H$2929))</f>
        <v>27.8383333333333</v>
      </c>
      <c r="V185">
        <f t="array" ref="V185">MIN(IF(D$2:D$2929=D185,H$2:H$2929))</f>
        <v>21.3916666666667</v>
      </c>
      <c r="W185">
        <f t="array" ref="W185">AVERAGE(IF(D$2:D$2929=D185,H$2:H$2929))</f>
        <v>24.2183333333333</v>
      </c>
      <c r="X185">
        <f t="array" ref="X185">MAX(IF(D$2:D$2929=D185,L$2:L$2929))</f>
        <v>559.906666666667</v>
      </c>
      <c r="Y185">
        <f t="array" ref="Y185">MIN(IF(D$2:D$2929=D185,L$2:L$2929))</f>
        <v>0.349460884624169</v>
      </c>
      <c r="Z185">
        <f t="array" ref="Z185">AVERAGE(IF(D$2:D$2929=D185,L$2:L$2929))</f>
        <v>125.115835380101</v>
      </c>
    </row>
    <row r="186" spans="1:26">
      <c r="A186" s="1">
        <v>41798.6666666662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147.32</v>
      </c>
      <c r="H186">
        <v>25.745</v>
      </c>
      <c r="I186">
        <v>0.3</v>
      </c>
      <c r="J186">
        <v>0</v>
      </c>
      <c r="K186">
        <v>185</v>
      </c>
      <c r="L186">
        <v>147.32</v>
      </c>
      <c r="M186">
        <f t="shared" si="0"/>
        <v>0.3</v>
      </c>
      <c r="N186">
        <f t="shared" si="1"/>
        <v>28.15</v>
      </c>
      <c r="O186">
        <f t="shared" si="2"/>
        <v>28.4</v>
      </c>
      <c r="P186">
        <f t="shared" si="3"/>
        <v>0.3</v>
      </c>
      <c r="Q186">
        <f t="shared" si="4"/>
        <v>0.3</v>
      </c>
      <c r="R186">
        <f t="shared" si="5"/>
        <v>28.0916666666667</v>
      </c>
      <c r="S186">
        <f t="shared" si="6"/>
        <v>25.15</v>
      </c>
      <c r="T186">
        <f t="shared" si="7"/>
        <v>25.745</v>
      </c>
      <c r="U186">
        <f t="array" ref="U186">MAX(IF($D$2:$D$2929=158,$H$2:$H$2929))</f>
        <v>27.8383333333333</v>
      </c>
      <c r="V186">
        <f t="array" ref="V186">MIN(IF(D$2:D$2929=D186,H$2:H$2929))</f>
        <v>21.3916666666667</v>
      </c>
      <c r="W186">
        <f t="array" ref="W186">AVERAGE(IF(D$2:D$2929=D186,H$2:H$2929))</f>
        <v>24.2183333333333</v>
      </c>
      <c r="X186">
        <f t="array" ref="X186">MAX(IF(D$2:D$2929=D186,L$2:L$2929))</f>
        <v>559.906666666667</v>
      </c>
      <c r="Y186">
        <f t="array" ref="Y186">MIN(IF(D$2:D$2929=D186,L$2:L$2929))</f>
        <v>0.349460884624169</v>
      </c>
      <c r="Z186">
        <f t="array" ref="Z186">AVERAGE(IF(D$2:D$2929=D186,L$2:L$2929))</f>
        <v>125.115835380101</v>
      </c>
    </row>
    <row r="187" spans="1:26">
      <c r="A187" s="1">
        <v>41798.7083333329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</v>
      </c>
      <c r="H187">
        <v>24.5016666666667</v>
      </c>
      <c r="I187">
        <v>0.3</v>
      </c>
      <c r="J187">
        <v>0</v>
      </c>
      <c r="K187">
        <v>186</v>
      </c>
      <c r="L187">
        <v>59.6766666666666</v>
      </c>
      <c r="M187">
        <f t="shared" si="0"/>
        <v>0.3</v>
      </c>
      <c r="N187">
        <f t="shared" si="1"/>
        <v>28.1916666666667</v>
      </c>
      <c r="O187">
        <f t="shared" si="2"/>
        <v>28.4</v>
      </c>
      <c r="P187">
        <f t="shared" si="3"/>
        <v>0.3</v>
      </c>
      <c r="Q187">
        <f t="shared" si="4"/>
        <v>0.3</v>
      </c>
      <c r="R187">
        <f t="shared" si="5"/>
        <v>28.15</v>
      </c>
      <c r="S187">
        <f t="shared" si="6"/>
        <v>28.0916666666667</v>
      </c>
      <c r="T187">
        <f t="shared" si="7"/>
        <v>24.5016666666667</v>
      </c>
      <c r="U187">
        <f t="array" ref="U187">MAX(IF($D$2:$D$2929=158,$H$2:$H$2929))</f>
        <v>27.8383333333333</v>
      </c>
      <c r="V187">
        <f t="array" ref="V187">MIN(IF(D$2:D$2929=D187,H$2:H$2929))</f>
        <v>21.3916666666667</v>
      </c>
      <c r="W187">
        <f t="array" ref="W187">AVERAGE(IF(D$2:D$2929=D187,H$2:H$2929))</f>
        <v>24.2183333333333</v>
      </c>
      <c r="X187">
        <f t="array" ref="X187">MAX(IF(D$2:D$2929=D187,L$2:L$2929))</f>
        <v>559.906666666667</v>
      </c>
      <c r="Y187">
        <f t="array" ref="Y187">MIN(IF(D$2:D$2929=D187,L$2:L$2929))</f>
        <v>0.349460884624169</v>
      </c>
      <c r="Z187">
        <f t="array" ref="Z187">AVERAGE(IF(D$2:D$2929=D187,L$2:L$2929))</f>
        <v>125.115835380101</v>
      </c>
    </row>
    <row r="188" spans="1:26">
      <c r="A188" s="1">
        <v>41798.7499999995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16.2045454545455</v>
      </c>
      <c r="H188">
        <v>23.605</v>
      </c>
      <c r="I188">
        <v>0.3</v>
      </c>
      <c r="J188">
        <v>0</v>
      </c>
      <c r="K188">
        <v>187</v>
      </c>
      <c r="L188">
        <v>16.2045454545455</v>
      </c>
      <c r="M188">
        <f t="shared" si="0"/>
        <v>0.3</v>
      </c>
      <c r="N188">
        <f t="shared" si="1"/>
        <v>23.6166666666667</v>
      </c>
      <c r="O188">
        <f t="shared" si="2"/>
        <v>28.275</v>
      </c>
      <c r="P188">
        <f t="shared" si="3"/>
        <v>0.3</v>
      </c>
      <c r="Q188">
        <f t="shared" si="4"/>
        <v>0.3</v>
      </c>
      <c r="R188">
        <f t="shared" si="5"/>
        <v>28.1916666666667</v>
      </c>
      <c r="S188">
        <f t="shared" si="6"/>
        <v>28.15</v>
      </c>
      <c r="T188">
        <f t="shared" si="7"/>
        <v>23.605</v>
      </c>
      <c r="U188">
        <f t="array" ref="U188">MAX(IF($D$2:$D$2929=158,$H$2:$H$2929))</f>
        <v>27.8383333333333</v>
      </c>
      <c r="V188">
        <f t="array" ref="V188">MIN(IF(D$2:D$2929=D188,H$2:H$2929))</f>
        <v>21.3916666666667</v>
      </c>
      <c r="W188">
        <f t="array" ref="W188">AVERAGE(IF(D$2:D$2929=D188,H$2:H$2929))</f>
        <v>24.2183333333333</v>
      </c>
      <c r="X188">
        <f t="array" ref="X188">MAX(IF(D$2:D$2929=D188,L$2:L$2929))</f>
        <v>559.906666666667</v>
      </c>
      <c r="Y188">
        <f t="array" ref="Y188">MIN(IF(D$2:D$2929=D188,L$2:L$2929))</f>
        <v>0.349460884624169</v>
      </c>
      <c r="Z188">
        <f t="array" ref="Z188">AVERAGE(IF(D$2:D$2929=D188,L$2:L$2929))</f>
        <v>125.115835380101</v>
      </c>
    </row>
    <row r="189" spans="1:26">
      <c r="A189" s="1">
        <v>41798.7916666662</v>
      </c>
      <c r="B189">
        <v>1</v>
      </c>
      <c r="C189">
        <v>188</v>
      </c>
      <c r="D189">
        <v>158</v>
      </c>
      <c r="E189">
        <v>19</v>
      </c>
      <c r="F189">
        <v>-1</v>
      </c>
      <c r="G189" t="s">
        <v>241</v>
      </c>
      <c r="H189">
        <v>22.745</v>
      </c>
      <c r="I189">
        <v>0.3</v>
      </c>
      <c r="J189">
        <v>0</v>
      </c>
      <c r="K189">
        <v>188</v>
      </c>
      <c r="L189">
        <v>0.660020608382677</v>
      </c>
      <c r="M189">
        <f t="shared" si="0"/>
        <v>0.3</v>
      </c>
      <c r="N189">
        <f t="shared" si="1"/>
        <v>27.3166666666667</v>
      </c>
      <c r="O189">
        <f t="shared" si="2"/>
        <v>28.1916666666667</v>
      </c>
      <c r="P189">
        <f t="shared" si="3"/>
        <v>0.3</v>
      </c>
      <c r="Q189">
        <f t="shared" si="4"/>
        <v>0.3</v>
      </c>
      <c r="R189">
        <f t="shared" si="5"/>
        <v>23.6166666666667</v>
      </c>
      <c r="S189">
        <f t="shared" si="6"/>
        <v>28.1916666666667</v>
      </c>
      <c r="T189">
        <f t="shared" si="7"/>
        <v>22.745</v>
      </c>
      <c r="U189">
        <f t="array" ref="U189">MAX(IF($D$2:$D$2929=158,$H$2:$H$2929))</f>
        <v>27.8383333333333</v>
      </c>
      <c r="V189">
        <f t="array" ref="V189">MIN(IF(D$2:D$2929=D189,H$2:H$2929))</f>
        <v>21.3916666666667</v>
      </c>
      <c r="W189">
        <f t="array" ref="W189">AVERAGE(IF(D$2:D$2929=D189,H$2:H$2929))</f>
        <v>24.2183333333333</v>
      </c>
      <c r="X189">
        <f t="array" ref="X189">MAX(IF(D$2:D$2929=D189,L$2:L$2929))</f>
        <v>559.906666666667</v>
      </c>
      <c r="Y189">
        <f t="array" ref="Y189">MIN(IF(D$2:D$2929=D189,L$2:L$2929))</f>
        <v>0.349460884624169</v>
      </c>
      <c r="Z189">
        <f t="array" ref="Z189">AVERAGE(IF(D$2:D$2929=D189,L$2:L$2929))</f>
        <v>125.115835380101</v>
      </c>
    </row>
    <row r="190" spans="1:26">
      <c r="A190" s="1">
        <v>41798.8333333329</v>
      </c>
      <c r="B190">
        <v>1</v>
      </c>
      <c r="C190">
        <v>189</v>
      </c>
      <c r="D190">
        <v>158</v>
      </c>
      <c r="E190">
        <v>20</v>
      </c>
      <c r="F190">
        <v>-1</v>
      </c>
      <c r="G190" t="s">
        <v>241</v>
      </c>
      <c r="H190">
        <v>22.4683333333333</v>
      </c>
      <c r="I190">
        <v>0.3</v>
      </c>
      <c r="J190">
        <v>0</v>
      </c>
      <c r="K190">
        <v>189</v>
      </c>
      <c r="L190">
        <v>0.538337314859054</v>
      </c>
      <c r="M190">
        <f t="shared" si="0"/>
        <v>0.3</v>
      </c>
      <c r="N190">
        <f t="shared" si="1"/>
        <v>27.2833333333333</v>
      </c>
      <c r="O190">
        <f t="shared" si="2"/>
        <v>24.025</v>
      </c>
      <c r="P190">
        <f t="shared" si="3"/>
        <v>0.3</v>
      </c>
      <c r="Q190">
        <f t="shared" si="4"/>
        <v>0.3</v>
      </c>
      <c r="R190">
        <f t="shared" si="5"/>
        <v>27.3166666666667</v>
      </c>
      <c r="S190">
        <f t="shared" si="6"/>
        <v>23.6166666666667</v>
      </c>
      <c r="T190">
        <f t="shared" si="7"/>
        <v>22.4683333333333</v>
      </c>
      <c r="U190">
        <f t="array" ref="U190">MAX(IF($D$2:$D$2929=158,$H$2:$H$2929))</f>
        <v>27.8383333333333</v>
      </c>
      <c r="V190">
        <f t="array" ref="V190">MIN(IF(D$2:D$2929=D190,H$2:H$2929))</f>
        <v>21.3916666666667</v>
      </c>
      <c r="W190">
        <f t="array" ref="W190">AVERAGE(IF(D$2:D$2929=D190,H$2:H$2929))</f>
        <v>24.2183333333333</v>
      </c>
      <c r="X190">
        <f t="array" ref="X190">MAX(IF(D$2:D$2929=D190,L$2:L$2929))</f>
        <v>559.906666666667</v>
      </c>
      <c r="Y190">
        <f t="array" ref="Y190">MIN(IF(D$2:D$2929=D190,L$2:L$2929))</f>
        <v>0.349460884624169</v>
      </c>
      <c r="Z190">
        <f t="array" ref="Z190">AVERAGE(IF(D$2:D$2929=D190,L$2:L$2929))</f>
        <v>125.115835380101</v>
      </c>
    </row>
    <row r="191" spans="1:26">
      <c r="A191" s="1">
        <v>41798.8749999995</v>
      </c>
      <c r="B191">
        <v>1</v>
      </c>
      <c r="C191">
        <v>190</v>
      </c>
      <c r="D191">
        <v>158</v>
      </c>
      <c r="E191">
        <v>21</v>
      </c>
      <c r="F191">
        <v>-1</v>
      </c>
      <c r="G191" t="s">
        <v>241</v>
      </c>
      <c r="H191">
        <v>22.1633333333333</v>
      </c>
      <c r="I191">
        <v>0.3</v>
      </c>
      <c r="J191">
        <v>0</v>
      </c>
      <c r="K191">
        <v>190</v>
      </c>
      <c r="L191">
        <v>0.549610016420361</v>
      </c>
      <c r="M191">
        <f t="shared" si="0"/>
        <v>0.3</v>
      </c>
      <c r="N191">
        <f t="shared" si="1"/>
        <v>25.2</v>
      </c>
      <c r="O191">
        <f t="shared" si="2"/>
        <v>25.7333333333333</v>
      </c>
      <c r="P191">
        <f t="shared" si="3"/>
        <v>0.3</v>
      </c>
      <c r="Q191">
        <f t="shared" si="4"/>
        <v>0.3</v>
      </c>
      <c r="R191">
        <f t="shared" si="5"/>
        <v>27.2833333333333</v>
      </c>
      <c r="S191">
        <f t="shared" si="6"/>
        <v>27.3166666666667</v>
      </c>
      <c r="T191">
        <f t="shared" si="7"/>
        <v>22.1633333333333</v>
      </c>
      <c r="U191">
        <f t="array" ref="U191">MAX(IF($D$2:$D$2929=158,$H$2:$H$2929))</f>
        <v>27.8383333333333</v>
      </c>
      <c r="V191">
        <f t="array" ref="V191">MIN(IF(D$2:D$2929=D191,H$2:H$2929))</f>
        <v>21.3916666666667</v>
      </c>
      <c r="W191">
        <f t="array" ref="W191">AVERAGE(IF(D$2:D$2929=D191,H$2:H$2929))</f>
        <v>24.2183333333333</v>
      </c>
      <c r="X191">
        <f t="array" ref="X191">MAX(IF(D$2:D$2929=D191,L$2:L$2929))</f>
        <v>559.906666666667</v>
      </c>
      <c r="Y191">
        <f t="array" ref="Y191">MIN(IF(D$2:D$2929=D191,L$2:L$2929))</f>
        <v>0.349460884624169</v>
      </c>
      <c r="Z191">
        <f t="array" ref="Z191">AVERAGE(IF(D$2:D$2929=D191,L$2:L$2929))</f>
        <v>125.115835380101</v>
      </c>
    </row>
    <row r="192" spans="1:26">
      <c r="A192" s="1">
        <v>41798.9166666662</v>
      </c>
      <c r="B192">
        <v>1</v>
      </c>
      <c r="C192">
        <v>191</v>
      </c>
      <c r="D192">
        <v>158</v>
      </c>
      <c r="E192">
        <v>22</v>
      </c>
      <c r="F192">
        <v>-1</v>
      </c>
      <c r="G192" t="s">
        <v>241</v>
      </c>
      <c r="H192">
        <v>21.9983333333333</v>
      </c>
      <c r="I192">
        <v>0.3</v>
      </c>
      <c r="J192">
        <v>0</v>
      </c>
      <c r="K192">
        <v>191</v>
      </c>
      <c r="L192">
        <v>0.594273261859469</v>
      </c>
      <c r="M192">
        <f t="shared" si="0"/>
        <v>0.3</v>
      </c>
      <c r="N192">
        <f t="shared" si="1"/>
        <v>24</v>
      </c>
      <c r="O192">
        <f t="shared" si="2"/>
        <v>25.725</v>
      </c>
      <c r="P192">
        <f t="shared" si="3"/>
        <v>0.3</v>
      </c>
      <c r="Q192">
        <f t="shared" si="4"/>
        <v>0.3</v>
      </c>
      <c r="R192">
        <f t="shared" si="5"/>
        <v>25.2</v>
      </c>
      <c r="S192">
        <f t="shared" si="6"/>
        <v>27.2833333333333</v>
      </c>
      <c r="T192">
        <f t="shared" si="7"/>
        <v>21.9983333333333</v>
      </c>
      <c r="U192">
        <f t="array" ref="U192">MAX(IF($D$2:$D$2929=158,$H$2:$H$2929))</f>
        <v>27.8383333333333</v>
      </c>
      <c r="V192">
        <f t="array" ref="V192">MIN(IF(D$2:D$2929=D192,H$2:H$2929))</f>
        <v>21.3916666666667</v>
      </c>
      <c r="W192">
        <f t="array" ref="W192">AVERAGE(IF(D$2:D$2929=D192,H$2:H$2929))</f>
        <v>24.2183333333333</v>
      </c>
      <c r="X192">
        <f t="array" ref="X192">MAX(IF(D$2:D$2929=D192,L$2:L$2929))</f>
        <v>559.906666666667</v>
      </c>
      <c r="Y192">
        <f t="array" ref="Y192">MIN(IF(D$2:D$2929=D192,L$2:L$2929))</f>
        <v>0.349460884624169</v>
      </c>
      <c r="Z192">
        <f t="array" ref="Z192">AVERAGE(IF(D$2:D$2929=D192,L$2:L$2929))</f>
        <v>125.115835380101</v>
      </c>
    </row>
    <row r="193" spans="1:26">
      <c r="A193" s="1">
        <v>41798.9583333329</v>
      </c>
      <c r="B193">
        <v>1</v>
      </c>
      <c r="C193">
        <v>192</v>
      </c>
      <c r="D193">
        <v>158</v>
      </c>
      <c r="E193">
        <v>23</v>
      </c>
      <c r="F193">
        <v>-1</v>
      </c>
      <c r="G193" t="s">
        <v>241</v>
      </c>
      <c r="H193">
        <v>21.65</v>
      </c>
      <c r="I193">
        <v>0.3</v>
      </c>
      <c r="J193">
        <v>0</v>
      </c>
      <c r="K193">
        <v>192</v>
      </c>
      <c r="L193">
        <v>0.424779055099252</v>
      </c>
      <c r="M193">
        <f t="shared" si="0"/>
        <v>0.3</v>
      </c>
      <c r="N193">
        <f t="shared" si="1"/>
        <v>25.6333333333333</v>
      </c>
      <c r="O193">
        <f t="shared" si="2"/>
        <v>25.75</v>
      </c>
      <c r="P193">
        <f t="shared" si="3"/>
        <v>0.3</v>
      </c>
      <c r="Q193">
        <f t="shared" si="4"/>
        <v>0.3</v>
      </c>
      <c r="R193">
        <f t="shared" si="5"/>
        <v>24</v>
      </c>
      <c r="S193">
        <f t="shared" si="6"/>
        <v>25.2</v>
      </c>
      <c r="T193">
        <f t="shared" si="7"/>
        <v>21.65</v>
      </c>
      <c r="U193">
        <f t="array" ref="U193">MAX(IF($D$2:$D$2929=158,$H$2:$H$2929))</f>
        <v>27.8383333333333</v>
      </c>
      <c r="V193">
        <f t="array" ref="V193">MIN(IF(D$2:D$2929=D193,H$2:H$2929))</f>
        <v>21.3916666666667</v>
      </c>
      <c r="W193">
        <f t="array" ref="W193">AVERAGE(IF(D$2:D$2929=D193,H$2:H$2929))</f>
        <v>24.2183333333333</v>
      </c>
      <c r="X193">
        <f t="array" ref="X193">MAX(IF(D$2:D$2929=D193,L$2:L$2929))</f>
        <v>559.906666666667</v>
      </c>
      <c r="Y193">
        <f t="array" ref="Y193">MIN(IF(D$2:D$2929=D193,L$2:L$2929))</f>
        <v>0.349460884624169</v>
      </c>
      <c r="Z193">
        <f t="array" ref="Z193">AVERAGE(IF(D$2:D$2929=D193,L$2:L$2929))</f>
        <v>125.115835380101</v>
      </c>
    </row>
    <row r="194" spans="1:26">
      <c r="A194" s="1">
        <v>41798.9999999995</v>
      </c>
      <c r="B194">
        <v>1</v>
      </c>
      <c r="C194">
        <v>193</v>
      </c>
      <c r="D194">
        <v>158</v>
      </c>
      <c r="E194">
        <v>0</v>
      </c>
      <c r="F194">
        <v>1</v>
      </c>
      <c r="G194" t="s">
        <v>241</v>
      </c>
      <c r="H194">
        <v>21.3916666666667</v>
      </c>
      <c r="I194">
        <v>0.3</v>
      </c>
      <c r="J194">
        <v>0</v>
      </c>
      <c r="K194">
        <v>193</v>
      </c>
      <c r="L194">
        <v>0.349460884624169</v>
      </c>
      <c r="M194">
        <f t="shared" si="0"/>
        <v>0.3</v>
      </c>
      <c r="N194">
        <f t="shared" si="1"/>
        <v>21.975</v>
      </c>
      <c r="O194">
        <f t="shared" si="2"/>
        <v>25.7416666666667</v>
      </c>
      <c r="P194">
        <f t="shared" si="3"/>
        <v>0.3</v>
      </c>
      <c r="Q194">
        <f t="shared" si="4"/>
        <v>0.3</v>
      </c>
      <c r="R194">
        <f t="shared" si="5"/>
        <v>25.6333333333333</v>
      </c>
      <c r="S194">
        <f t="shared" si="6"/>
        <v>24</v>
      </c>
      <c r="T194">
        <f t="shared" si="7"/>
        <v>21.3916666666667</v>
      </c>
      <c r="U194">
        <f t="array" ref="U194">MAX(IF($D$2:$D$2929=158,$H$2:$H$2929))</f>
        <v>27.8383333333333</v>
      </c>
      <c r="V194">
        <f t="array" ref="V194">MIN(IF(D$2:D$2929=D194,H$2:H$2929))</f>
        <v>21.3916666666667</v>
      </c>
      <c r="W194">
        <f t="array" ref="W194">AVERAGE(IF(D$2:D$2929=D194,H$2:H$2929))</f>
        <v>24.2183333333333</v>
      </c>
      <c r="X194">
        <f t="array" ref="X194">MAX(IF(D$2:D$2929=D194,L$2:L$2929))</f>
        <v>559.906666666667</v>
      </c>
      <c r="Y194">
        <f t="array" ref="Y194">MIN(IF(D$2:D$2929=D194,L$2:L$2929))</f>
        <v>0.349460884624169</v>
      </c>
      <c r="Z194">
        <f t="array" ref="Z194">AVERAGE(IF(D$2:D$2929=D194,L$2:L$2929))</f>
        <v>125.115835380101</v>
      </c>
    </row>
    <row r="195" spans="1:26">
      <c r="A195" s="1">
        <v>41799.0416666662</v>
      </c>
      <c r="B195">
        <v>1</v>
      </c>
      <c r="C195">
        <v>194</v>
      </c>
      <c r="D195">
        <v>159</v>
      </c>
      <c r="E195">
        <v>1</v>
      </c>
      <c r="F195">
        <v>1</v>
      </c>
      <c r="G195" t="s">
        <v>241</v>
      </c>
      <c r="H195">
        <v>21.2083333333334</v>
      </c>
      <c r="I195">
        <v>0.3</v>
      </c>
      <c r="J195">
        <v>0</v>
      </c>
      <c r="K195">
        <v>194</v>
      </c>
      <c r="L195">
        <v>0.386152044240861</v>
      </c>
      <c r="M195">
        <f t="shared" si="0"/>
        <v>0.3</v>
      </c>
      <c r="N195">
        <f t="shared" si="1"/>
        <v>22.4916666666667</v>
      </c>
      <c r="O195">
        <f t="shared" si="2"/>
        <v>25.7166666666667</v>
      </c>
      <c r="P195">
        <f t="shared" si="3"/>
        <v>0.3</v>
      </c>
      <c r="Q195">
        <f t="shared" si="4"/>
        <v>0.3</v>
      </c>
      <c r="R195">
        <f t="shared" si="5"/>
        <v>21.975</v>
      </c>
      <c r="S195">
        <f t="shared" si="6"/>
        <v>25.6333333333333</v>
      </c>
      <c r="T195">
        <f t="shared" si="7"/>
        <v>21.2083333333334</v>
      </c>
      <c r="U195">
        <f t="array" ref="U195">MAX(IF($D$2:$D$2929=158,$H$2:$H$2929))</f>
        <v>27.8383333333333</v>
      </c>
      <c r="V195">
        <f t="array" ref="V195">MIN(IF(D$2:D$2929=D195,H$2:H$2929))</f>
        <v>20.8166666666667</v>
      </c>
      <c r="W195">
        <f t="array" ref="W195">AVERAGE(IF(D$2:D$2929=D195,H$2:H$2929))</f>
        <v>23.4790277777778</v>
      </c>
      <c r="X195">
        <f t="array" ref="X195">MAX(IF(D$2:D$2929=D195,L$2:L$2929))</f>
        <v>548.73</v>
      </c>
      <c r="Y195">
        <f t="array" ref="Y195">MIN(IF(D$2:D$2929=D195,L$2:L$2929))</f>
        <v>0.349460884624169</v>
      </c>
      <c r="Z195">
        <f t="array" ref="Z195">AVERAGE(IF(D$2:D$2929=D195,L$2:L$2929))</f>
        <v>151.800685668701</v>
      </c>
    </row>
    <row r="196" spans="1:26">
      <c r="A196" s="1">
        <v>41799.0833333329</v>
      </c>
      <c r="B196">
        <v>1</v>
      </c>
      <c r="C196">
        <v>195</v>
      </c>
      <c r="D196">
        <v>159</v>
      </c>
      <c r="E196">
        <v>2</v>
      </c>
      <c r="F196">
        <v>1</v>
      </c>
      <c r="G196" t="s">
        <v>241</v>
      </c>
      <c r="H196">
        <v>21.1016666666667</v>
      </c>
      <c r="I196">
        <v>0.3</v>
      </c>
      <c r="J196">
        <v>0</v>
      </c>
      <c r="K196">
        <v>195</v>
      </c>
      <c r="L196">
        <v>0.360825464179156</v>
      </c>
      <c r="M196">
        <f t="shared" si="0"/>
        <v>0.3</v>
      </c>
      <c r="N196">
        <f t="shared" si="1"/>
        <v>25.0833333333333</v>
      </c>
      <c r="O196">
        <f t="shared" si="2"/>
        <v>25.7583333333333</v>
      </c>
      <c r="P196">
        <f t="shared" si="3"/>
        <v>0.3</v>
      </c>
      <c r="Q196">
        <f t="shared" si="4"/>
        <v>0.3</v>
      </c>
      <c r="R196">
        <f t="shared" si="5"/>
        <v>22.4916666666667</v>
      </c>
      <c r="S196">
        <f t="shared" si="6"/>
        <v>21.975</v>
      </c>
      <c r="T196">
        <f t="shared" si="7"/>
        <v>21.1016666666667</v>
      </c>
      <c r="U196">
        <f t="array" ref="U196">MAX(IF($D$2:$D$2929=158,$H$2:$H$2929))</f>
        <v>27.8383333333333</v>
      </c>
      <c r="V196">
        <f t="array" ref="V196">MIN(IF(D$2:D$2929=D196,H$2:H$2929))</f>
        <v>20.8166666666667</v>
      </c>
      <c r="W196">
        <f t="array" ref="W196">AVERAGE(IF(D$2:D$2929=D196,H$2:H$2929))</f>
        <v>23.4790277777778</v>
      </c>
      <c r="X196">
        <f t="array" ref="X196">MAX(IF(D$2:D$2929=D196,L$2:L$2929))</f>
        <v>548.73</v>
      </c>
      <c r="Y196">
        <f t="array" ref="Y196">MIN(IF(D$2:D$2929=D196,L$2:L$2929))</f>
        <v>0.349460884624169</v>
      </c>
      <c r="Z196">
        <f t="array" ref="Z196">AVERAGE(IF(D$2:D$2929=D196,L$2:L$2929))</f>
        <v>151.800685668701</v>
      </c>
    </row>
    <row r="197" spans="1:26">
      <c r="A197" s="1">
        <v>41799.1249999995</v>
      </c>
      <c r="B197">
        <v>1</v>
      </c>
      <c r="C197">
        <v>196</v>
      </c>
      <c r="D197">
        <v>159</v>
      </c>
      <c r="E197">
        <v>3</v>
      </c>
      <c r="F197">
        <v>1</v>
      </c>
      <c r="G197" t="s">
        <v>241</v>
      </c>
      <c r="H197">
        <v>20.9316666666667</v>
      </c>
      <c r="I197">
        <v>0.3</v>
      </c>
      <c r="J197">
        <v>0</v>
      </c>
      <c r="K197">
        <v>196</v>
      </c>
      <c r="L197">
        <v>0.357045018207173</v>
      </c>
      <c r="M197">
        <f t="shared" si="0"/>
        <v>0.3</v>
      </c>
      <c r="N197">
        <f t="shared" si="1"/>
        <v>25.675</v>
      </c>
      <c r="O197">
        <f t="shared" si="2"/>
        <v>25.7416666666667</v>
      </c>
      <c r="P197">
        <f t="shared" si="3"/>
        <v>0.3</v>
      </c>
      <c r="Q197">
        <f t="shared" si="4"/>
        <v>0.3</v>
      </c>
      <c r="R197">
        <f t="shared" si="5"/>
        <v>25.0833333333333</v>
      </c>
      <c r="S197">
        <f t="shared" si="6"/>
        <v>22.4916666666667</v>
      </c>
      <c r="T197">
        <f t="shared" si="7"/>
        <v>20.9316666666667</v>
      </c>
      <c r="U197">
        <f t="array" ref="U197">MAX(IF($D$2:$D$2929=158,$H$2:$H$2929))</f>
        <v>27.8383333333333</v>
      </c>
      <c r="V197">
        <f t="array" ref="V197">MIN(IF(D$2:D$2929=D197,H$2:H$2929))</f>
        <v>20.8166666666667</v>
      </c>
      <c r="W197">
        <f t="array" ref="W197">AVERAGE(IF(D$2:D$2929=D197,H$2:H$2929))</f>
        <v>23.4790277777778</v>
      </c>
      <c r="X197">
        <f t="array" ref="X197">MAX(IF(D$2:D$2929=D197,L$2:L$2929))</f>
        <v>548.73</v>
      </c>
      <c r="Y197">
        <f t="array" ref="Y197">MIN(IF(D$2:D$2929=D197,L$2:L$2929))</f>
        <v>0.349460884624169</v>
      </c>
      <c r="Z197">
        <f t="array" ref="Z197">AVERAGE(IF(D$2:D$2929=D197,L$2:L$2929))</f>
        <v>151.800685668701</v>
      </c>
    </row>
    <row r="198" spans="1:26">
      <c r="A198" s="1">
        <v>41799.1666666662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20.8166666666667</v>
      </c>
      <c r="I198">
        <v>0.3</v>
      </c>
      <c r="J198">
        <v>0</v>
      </c>
      <c r="K198">
        <v>197</v>
      </c>
      <c r="L198">
        <v>2.9</v>
      </c>
      <c r="M198">
        <f t="shared" si="0"/>
        <v>0.3</v>
      </c>
      <c r="N198">
        <f t="shared" si="1"/>
        <v>23.7416666666667</v>
      </c>
      <c r="O198">
        <f t="shared" si="2"/>
        <v>25.0666666666667</v>
      </c>
      <c r="P198">
        <f t="shared" si="3"/>
        <v>0.3</v>
      </c>
      <c r="Q198">
        <f t="shared" si="4"/>
        <v>0.3</v>
      </c>
      <c r="R198">
        <f t="shared" si="5"/>
        <v>25.675</v>
      </c>
      <c r="S198">
        <f t="shared" si="6"/>
        <v>25.0833333333333</v>
      </c>
      <c r="T198">
        <f t="shared" si="7"/>
        <v>20.8166666666667</v>
      </c>
      <c r="U198">
        <f t="array" ref="U198">MAX(IF($D$2:$D$2929=158,$H$2:$H$2929))</f>
        <v>27.8383333333333</v>
      </c>
      <c r="V198">
        <f t="array" ref="V198">MIN(IF(D$2:D$2929=D198,H$2:H$2929))</f>
        <v>20.8166666666667</v>
      </c>
      <c r="W198">
        <f t="array" ref="W198">AVERAGE(IF(D$2:D$2929=D198,H$2:H$2929))</f>
        <v>23.4790277777778</v>
      </c>
      <c r="X198">
        <f t="array" ref="X198">MAX(IF(D$2:D$2929=D198,L$2:L$2929))</f>
        <v>548.73</v>
      </c>
      <c r="Y198">
        <f t="array" ref="Y198">MIN(IF(D$2:D$2929=D198,L$2:L$2929))</f>
        <v>0.349460884624169</v>
      </c>
      <c r="Z198">
        <f t="array" ref="Z198">AVERAGE(IF(D$2:D$2929=D198,L$2:L$2929))</f>
        <v>151.800685668701</v>
      </c>
    </row>
    <row r="199" spans="1:26">
      <c r="A199" s="1">
        <v>41799.2083333329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</v>
      </c>
      <c r="H199">
        <v>21.135</v>
      </c>
      <c r="I199">
        <v>0.3</v>
      </c>
      <c r="J199">
        <v>0</v>
      </c>
      <c r="K199">
        <v>198</v>
      </c>
      <c r="L199">
        <v>32.9333333333333</v>
      </c>
      <c r="M199">
        <f t="shared" si="0"/>
        <v>0.3</v>
      </c>
      <c r="N199">
        <f t="shared" si="1"/>
        <v>22.45</v>
      </c>
      <c r="O199">
        <f t="shared" si="2"/>
        <v>24.15</v>
      </c>
      <c r="P199">
        <f t="shared" si="3"/>
        <v>0.3</v>
      </c>
      <c r="Q199">
        <f t="shared" si="4"/>
        <v>0.3</v>
      </c>
      <c r="R199">
        <f t="shared" si="5"/>
        <v>23.7416666666667</v>
      </c>
      <c r="S199">
        <f t="shared" si="6"/>
        <v>25.675</v>
      </c>
      <c r="T199">
        <f t="shared" si="7"/>
        <v>21.135</v>
      </c>
      <c r="U199">
        <f t="array" ref="U199">MAX(IF($D$2:$D$2929=158,$H$2:$H$2929))</f>
        <v>27.8383333333333</v>
      </c>
      <c r="V199">
        <f t="array" ref="V199">MIN(IF(D$2:D$2929=D199,H$2:H$2929))</f>
        <v>20.8166666666667</v>
      </c>
      <c r="W199">
        <f t="array" ref="W199">AVERAGE(IF(D$2:D$2929=D199,H$2:H$2929))</f>
        <v>23.4790277777778</v>
      </c>
      <c r="X199">
        <f t="array" ref="X199">MAX(IF(D$2:D$2929=D199,L$2:L$2929))</f>
        <v>548.73</v>
      </c>
      <c r="Y199">
        <f t="array" ref="Y199">MIN(IF(D$2:D$2929=D199,L$2:L$2929))</f>
        <v>0.349460884624169</v>
      </c>
      <c r="Z199">
        <f t="array" ref="Z199">AVERAGE(IF(D$2:D$2929=D199,L$2:L$2929))</f>
        <v>151.800685668701</v>
      </c>
    </row>
    <row r="200" spans="1:26">
      <c r="A200" s="1">
        <v>41799.2499999995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</v>
      </c>
      <c r="H200">
        <v>22.1116666666667</v>
      </c>
      <c r="I200">
        <v>0.3</v>
      </c>
      <c r="J200">
        <v>0</v>
      </c>
      <c r="K200">
        <v>199</v>
      </c>
      <c r="L200">
        <v>111.46</v>
      </c>
      <c r="M200">
        <f t="shared" si="0"/>
        <v>0.3</v>
      </c>
      <c r="N200">
        <f t="shared" si="1"/>
        <v>23.5583333333333</v>
      </c>
      <c r="O200">
        <f t="shared" si="2"/>
        <v>23.5</v>
      </c>
      <c r="P200">
        <f t="shared" si="3"/>
        <v>0.3</v>
      </c>
      <c r="Q200">
        <f t="shared" si="4"/>
        <v>0.3</v>
      </c>
      <c r="R200">
        <f t="shared" si="5"/>
        <v>22.45</v>
      </c>
      <c r="S200">
        <f t="shared" si="6"/>
        <v>23.7416666666667</v>
      </c>
      <c r="T200">
        <f t="shared" si="7"/>
        <v>22.1116666666667</v>
      </c>
      <c r="U200">
        <f t="array" ref="U200">MAX(IF($D$2:$D$2929=158,$H$2:$H$2929))</f>
        <v>27.8383333333333</v>
      </c>
      <c r="V200">
        <f t="array" ref="V200">MIN(IF(D$2:D$2929=D200,H$2:H$2929))</f>
        <v>20.8166666666667</v>
      </c>
      <c r="W200">
        <f t="array" ref="W200">AVERAGE(IF(D$2:D$2929=D200,H$2:H$2929))</f>
        <v>23.4790277777778</v>
      </c>
      <c r="X200">
        <f t="array" ref="X200">MAX(IF(D$2:D$2929=D200,L$2:L$2929))</f>
        <v>548.73</v>
      </c>
      <c r="Y200">
        <f t="array" ref="Y200">MIN(IF(D$2:D$2929=D200,L$2:L$2929))</f>
        <v>0.349460884624169</v>
      </c>
      <c r="Z200">
        <f t="array" ref="Z200">AVERAGE(IF(D$2:D$2929=D200,L$2:L$2929))</f>
        <v>151.800685668701</v>
      </c>
    </row>
    <row r="201" spans="1:26">
      <c r="A201" s="1">
        <v>41799.2916666662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209.26</v>
      </c>
      <c r="H201">
        <v>22.8616666666667</v>
      </c>
      <c r="I201">
        <v>0.3</v>
      </c>
      <c r="J201">
        <v>0</v>
      </c>
      <c r="K201">
        <v>200</v>
      </c>
      <c r="L201">
        <v>209.26</v>
      </c>
      <c r="M201">
        <f t="shared" si="0"/>
        <v>0.3</v>
      </c>
      <c r="N201">
        <f t="shared" si="1"/>
        <v>23.7666666666667</v>
      </c>
      <c r="O201">
        <f t="shared" si="2"/>
        <v>24.125</v>
      </c>
      <c r="P201">
        <f t="shared" si="3"/>
        <v>0.3</v>
      </c>
      <c r="Q201">
        <f t="shared" si="4"/>
        <v>0.3</v>
      </c>
      <c r="R201">
        <f t="shared" si="5"/>
        <v>23.5583333333333</v>
      </c>
      <c r="S201">
        <f t="shared" si="6"/>
        <v>22.45</v>
      </c>
      <c r="T201">
        <f t="shared" si="7"/>
        <v>22.8616666666667</v>
      </c>
      <c r="U201">
        <f t="array" ref="U201">MAX(IF($D$2:$D$2929=158,$H$2:$H$2929))</f>
        <v>27.8383333333333</v>
      </c>
      <c r="V201">
        <f t="array" ref="V201">MIN(IF(D$2:D$2929=D201,H$2:H$2929))</f>
        <v>20.8166666666667</v>
      </c>
      <c r="W201">
        <f t="array" ref="W201">AVERAGE(IF(D$2:D$2929=D201,H$2:H$2929))</f>
        <v>23.4790277777778</v>
      </c>
      <c r="X201">
        <f t="array" ref="X201">MAX(IF(D$2:D$2929=D201,L$2:L$2929))</f>
        <v>548.73</v>
      </c>
      <c r="Y201">
        <f t="array" ref="Y201">MIN(IF(D$2:D$2929=D201,L$2:L$2929))</f>
        <v>0.349460884624169</v>
      </c>
      <c r="Z201">
        <f t="array" ref="Z201">AVERAGE(IF(D$2:D$2929=D201,L$2:L$2929))</f>
        <v>151.800685668701</v>
      </c>
    </row>
    <row r="202" spans="1:26">
      <c r="A202" s="1">
        <v>41799.3333333328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253.946666666667</v>
      </c>
      <c r="H202">
        <v>23.6716666666667</v>
      </c>
      <c r="I202">
        <v>0.3</v>
      </c>
      <c r="J202">
        <v>0</v>
      </c>
      <c r="K202">
        <v>201</v>
      </c>
      <c r="L202">
        <v>253.946666666667</v>
      </c>
      <c r="M202">
        <f t="shared" si="0"/>
        <v>0.3</v>
      </c>
      <c r="N202" t="str">
        <f t="shared" si="1"/>
        <v> </v>
      </c>
      <c r="O202">
        <f t="shared" si="2"/>
        <v>28.95</v>
      </c>
      <c r="P202">
        <f t="shared" si="3"/>
        <v>0.3</v>
      </c>
      <c r="Q202">
        <f t="shared" si="4"/>
        <v>0.3</v>
      </c>
      <c r="R202">
        <f t="shared" si="5"/>
        <v>23.7666666666667</v>
      </c>
      <c r="S202">
        <f t="shared" si="6"/>
        <v>23.5583333333333</v>
      </c>
      <c r="T202">
        <f t="shared" si="7"/>
        <v>23.6716666666667</v>
      </c>
      <c r="U202">
        <f t="array" ref="U202">MAX(IF($D$2:$D$2929=158,$H$2:$H$2929))</f>
        <v>27.8383333333333</v>
      </c>
      <c r="V202">
        <f t="array" ref="V202">MIN(IF(D$2:D$2929=D202,H$2:H$2929))</f>
        <v>20.8166666666667</v>
      </c>
      <c r="W202">
        <f t="array" ref="W202">AVERAGE(IF(D$2:D$2929=D202,H$2:H$2929))</f>
        <v>23.4790277777778</v>
      </c>
      <c r="X202">
        <f t="array" ref="X202">MAX(IF(D$2:D$2929=D202,L$2:L$2929))</f>
        <v>548.73</v>
      </c>
      <c r="Y202">
        <f t="array" ref="Y202">MIN(IF(D$2:D$2929=D202,L$2:L$2929))</f>
        <v>0.349460884624169</v>
      </c>
      <c r="Z202">
        <f t="array" ref="Z202">AVERAGE(IF(D$2:D$2929=D202,L$2:L$2929))</f>
        <v>151.800685668701</v>
      </c>
    </row>
    <row r="203" spans="1:26">
      <c r="A203" s="1">
        <v>41799.3749999995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</v>
      </c>
      <c r="H203">
        <v>25.0766666666667</v>
      </c>
      <c r="I203">
        <v>0.3</v>
      </c>
      <c r="J203">
        <v>0</v>
      </c>
      <c r="K203">
        <v>202</v>
      </c>
      <c r="L203">
        <v>306.1</v>
      </c>
      <c r="M203">
        <f t="shared" si="0"/>
        <v>0.3</v>
      </c>
      <c r="N203" t="str">
        <f t="shared" si="1"/>
        <v> </v>
      </c>
      <c r="O203">
        <f t="shared" si="2"/>
        <v>29.0083333333333</v>
      </c>
      <c r="P203">
        <f t="shared" si="3"/>
        <v>0.3</v>
      </c>
      <c r="Q203">
        <f t="shared" si="4"/>
        <v>0.3</v>
      </c>
      <c r="R203" t="str">
        <f t="shared" si="5"/>
        <v> </v>
      </c>
      <c r="S203">
        <f t="shared" si="6"/>
        <v>23.7666666666667</v>
      </c>
      <c r="T203">
        <f t="shared" si="7"/>
        <v>25.0766666666667</v>
      </c>
      <c r="U203">
        <f t="array" ref="U203">MAX(IF($D$2:$D$2929=158,$H$2:$H$2929))</f>
        <v>27.8383333333333</v>
      </c>
      <c r="V203">
        <f t="array" ref="V203">MIN(IF(D$2:D$2929=D203,H$2:H$2929))</f>
        <v>20.8166666666667</v>
      </c>
      <c r="W203">
        <f t="array" ref="W203">AVERAGE(IF(D$2:D$2929=D203,H$2:H$2929))</f>
        <v>23.4790277777778</v>
      </c>
      <c r="X203">
        <f t="array" ref="X203">MAX(IF(D$2:D$2929=D203,L$2:L$2929))</f>
        <v>548.73</v>
      </c>
      <c r="Y203">
        <f t="array" ref="Y203">MIN(IF(D$2:D$2929=D203,L$2:L$2929))</f>
        <v>0.349460884624169</v>
      </c>
      <c r="Z203">
        <f t="array" ref="Z203">AVERAGE(IF(D$2:D$2929=D203,L$2:L$2929))</f>
        <v>151.800685668701</v>
      </c>
    </row>
    <row r="204" spans="1:26">
      <c r="A204" s="1">
        <v>41799.4166666662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</v>
      </c>
      <c r="H204">
        <v>26.01</v>
      </c>
      <c r="I204">
        <v>0.3</v>
      </c>
      <c r="J204">
        <v>0</v>
      </c>
      <c r="K204">
        <v>203</v>
      </c>
      <c r="L204">
        <v>327.610714285714</v>
      </c>
      <c r="M204">
        <f t="shared" si="0"/>
        <v>0.3</v>
      </c>
      <c r="N204">
        <f t="shared" si="1"/>
        <v>0.3</v>
      </c>
      <c r="O204">
        <f t="shared" si="2"/>
        <v>29.0166666666667</v>
      </c>
      <c r="P204">
        <f t="shared" si="3"/>
        <v>0.3</v>
      </c>
      <c r="Q204">
        <f t="shared" si="4"/>
        <v>0.3</v>
      </c>
      <c r="R204" t="str">
        <f t="shared" si="5"/>
        <v> </v>
      </c>
      <c r="S204" t="str">
        <f t="shared" si="6"/>
        <v> </v>
      </c>
      <c r="T204">
        <f t="shared" si="7"/>
        <v>26.01</v>
      </c>
      <c r="U204">
        <f t="array" ref="U204">MAX(IF($D$2:$D$2929=158,$H$2:$H$2929))</f>
        <v>27.8383333333333</v>
      </c>
      <c r="V204">
        <f t="array" ref="V204">MIN(IF(D$2:D$2929=D204,H$2:H$2929))</f>
        <v>20.8166666666667</v>
      </c>
      <c r="W204">
        <f t="array" ref="W204">AVERAGE(IF(D$2:D$2929=D204,H$2:H$2929))</f>
        <v>23.4790277777778</v>
      </c>
      <c r="X204">
        <f t="array" ref="X204">MAX(IF(D$2:D$2929=D204,L$2:L$2929))</f>
        <v>548.73</v>
      </c>
      <c r="Y204">
        <f t="array" ref="Y204">MIN(IF(D$2:D$2929=D204,L$2:L$2929))</f>
        <v>0.349460884624169</v>
      </c>
      <c r="Z204">
        <f t="array" ref="Z204">AVERAGE(IF(D$2:D$2929=D204,L$2:L$2929))</f>
        <v>151.800685668701</v>
      </c>
    </row>
    <row r="205" spans="1:26">
      <c r="A205" s="1">
        <v>41799.4583333328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548.73</v>
      </c>
      <c r="H205">
        <v>27.0233333333333</v>
      </c>
      <c r="I205">
        <v>36.775</v>
      </c>
      <c r="J205">
        <v>0</v>
      </c>
      <c r="K205">
        <v>204</v>
      </c>
      <c r="L205">
        <v>548.73</v>
      </c>
      <c r="M205">
        <f t="shared" si="0"/>
        <v>0.3</v>
      </c>
      <c r="N205">
        <f t="shared" si="1"/>
        <v>0.3</v>
      </c>
      <c r="O205">
        <f t="shared" si="2"/>
        <v>29.075</v>
      </c>
      <c r="P205">
        <f t="shared" si="3"/>
        <v>0.3</v>
      </c>
      <c r="Q205">
        <f t="shared" si="4"/>
        <v>0.3</v>
      </c>
      <c r="R205">
        <f t="shared" si="5"/>
        <v>0.3</v>
      </c>
      <c r="S205" t="str">
        <f t="shared" si="6"/>
        <v> </v>
      </c>
      <c r="T205">
        <f t="shared" si="7"/>
        <v>27.0233333333333</v>
      </c>
      <c r="U205">
        <f t="array" ref="U205">MAX(IF($D$2:$D$2929=158,$H$2:$H$2929))</f>
        <v>27.8383333333333</v>
      </c>
      <c r="V205">
        <f t="array" ref="V205">MIN(IF(D$2:D$2929=D205,H$2:H$2929))</f>
        <v>20.8166666666667</v>
      </c>
      <c r="W205">
        <f t="array" ref="W205">AVERAGE(IF(D$2:D$2929=D205,H$2:H$2929))</f>
        <v>23.4790277777778</v>
      </c>
      <c r="X205">
        <f t="array" ref="X205">MAX(IF(D$2:D$2929=D205,L$2:L$2929))</f>
        <v>548.73</v>
      </c>
      <c r="Y205">
        <f t="array" ref="Y205">MIN(IF(D$2:D$2929=D205,L$2:L$2929))</f>
        <v>0.349460884624169</v>
      </c>
      <c r="Z205">
        <f t="array" ref="Z205">AVERAGE(IF(D$2:D$2929=D205,L$2:L$2929))</f>
        <v>151.800685668701</v>
      </c>
    </row>
    <row r="206" spans="1:26">
      <c r="A206" s="1">
        <v>41799.4999999995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502.096666666667</v>
      </c>
      <c r="H206">
        <v>27.3916666666667</v>
      </c>
      <c r="I206">
        <v>23.2916666666667</v>
      </c>
      <c r="J206">
        <v>0</v>
      </c>
      <c r="K206">
        <v>205</v>
      </c>
      <c r="L206">
        <v>502.096666666667</v>
      </c>
      <c r="M206">
        <f t="shared" si="0"/>
        <v>0.3</v>
      </c>
      <c r="N206">
        <f t="shared" si="1"/>
        <v>0.3</v>
      </c>
      <c r="O206">
        <f t="shared" si="2"/>
        <v>29.0833333333333</v>
      </c>
      <c r="P206">
        <f t="shared" si="3"/>
        <v>0.3</v>
      </c>
      <c r="Q206">
        <f t="shared" si="4"/>
        <v>0.3</v>
      </c>
      <c r="R206">
        <f t="shared" si="5"/>
        <v>0.3</v>
      </c>
      <c r="S206">
        <f t="shared" si="6"/>
        <v>0.3</v>
      </c>
      <c r="T206">
        <f t="shared" si="7"/>
        <v>27.3916666666667</v>
      </c>
      <c r="U206">
        <f t="array" ref="U206">MAX(IF($D$2:$D$2929=158,$H$2:$H$2929))</f>
        <v>27.8383333333333</v>
      </c>
      <c r="V206">
        <f t="array" ref="V206">MIN(IF(D$2:D$2929=D206,H$2:H$2929))</f>
        <v>20.8166666666667</v>
      </c>
      <c r="W206">
        <f t="array" ref="W206">AVERAGE(IF(D$2:D$2929=D206,H$2:H$2929))</f>
        <v>23.4790277777778</v>
      </c>
      <c r="X206">
        <f t="array" ref="X206">MAX(IF(D$2:D$2929=D206,L$2:L$2929))</f>
        <v>548.73</v>
      </c>
      <c r="Y206">
        <f t="array" ref="Y206">MIN(IF(D$2:D$2929=D206,L$2:L$2929))</f>
        <v>0.349460884624169</v>
      </c>
      <c r="Z206">
        <f t="array" ref="Z206">AVERAGE(IF(D$2:D$2929=D206,L$2:L$2929))</f>
        <v>151.800685668701</v>
      </c>
    </row>
    <row r="207" spans="1:26">
      <c r="A207" s="1">
        <v>41799.5416666662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</v>
      </c>
      <c r="H207">
        <v>27.17</v>
      </c>
      <c r="I207">
        <v>28.4083333333333</v>
      </c>
      <c r="J207">
        <v>0</v>
      </c>
      <c r="K207">
        <v>206</v>
      </c>
      <c r="L207">
        <v>499.763333333333</v>
      </c>
      <c r="M207">
        <f t="shared" si="0"/>
        <v>0.3</v>
      </c>
      <c r="N207">
        <f t="shared" si="1"/>
        <v>0.3</v>
      </c>
      <c r="O207">
        <f t="shared" si="2"/>
        <v>25.7916666666667</v>
      </c>
      <c r="P207">
        <f t="shared" si="3"/>
        <v>0.3</v>
      </c>
      <c r="Q207">
        <f t="shared" si="4"/>
        <v>0.3</v>
      </c>
      <c r="R207">
        <f t="shared" si="5"/>
        <v>0.3</v>
      </c>
      <c r="S207">
        <f t="shared" si="6"/>
        <v>0.3</v>
      </c>
      <c r="T207">
        <f t="shared" si="7"/>
        <v>27.17</v>
      </c>
      <c r="U207">
        <f t="array" ref="U207">MAX(IF($D$2:$D$2929=158,$H$2:$H$2929))</f>
        <v>27.8383333333333</v>
      </c>
      <c r="V207">
        <f t="array" ref="V207">MIN(IF(D$2:D$2929=D207,H$2:H$2929))</f>
        <v>20.8166666666667</v>
      </c>
      <c r="W207">
        <f t="array" ref="W207">AVERAGE(IF(D$2:D$2929=D207,H$2:H$2929))</f>
        <v>23.4790277777778</v>
      </c>
      <c r="X207">
        <f t="array" ref="X207">MAX(IF(D$2:D$2929=D207,L$2:L$2929))</f>
        <v>548.73</v>
      </c>
      <c r="Y207">
        <f t="array" ref="Y207">MIN(IF(D$2:D$2929=D207,L$2:L$2929))</f>
        <v>0.349460884624169</v>
      </c>
      <c r="Z207">
        <f t="array" ref="Z207">AVERAGE(IF(D$2:D$2929=D207,L$2:L$2929))</f>
        <v>151.800685668701</v>
      </c>
    </row>
    <row r="208" spans="1:26">
      <c r="A208" s="1">
        <v>41799.5833333328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355.69</v>
      </c>
      <c r="H208">
        <v>26.6066666666667</v>
      </c>
      <c r="I208">
        <v>23.4166666666667</v>
      </c>
      <c r="J208">
        <v>0</v>
      </c>
      <c r="K208">
        <v>207</v>
      </c>
      <c r="L208">
        <v>355.69</v>
      </c>
      <c r="M208">
        <f t="shared" si="0"/>
        <v>0.3</v>
      </c>
      <c r="N208">
        <f t="shared" si="1"/>
        <v>0.3</v>
      </c>
      <c r="O208">
        <f t="shared" si="2"/>
        <v>26.6333333333333</v>
      </c>
      <c r="P208">
        <f t="shared" si="3"/>
        <v>0.3</v>
      </c>
      <c r="Q208">
        <f t="shared" si="4"/>
        <v>0.3</v>
      </c>
      <c r="R208">
        <f t="shared" si="5"/>
        <v>0.3</v>
      </c>
      <c r="S208">
        <f t="shared" si="6"/>
        <v>0.3</v>
      </c>
      <c r="T208">
        <f t="shared" si="7"/>
        <v>26.6066666666667</v>
      </c>
      <c r="U208">
        <f t="array" ref="U208">MAX(IF($D$2:$D$2929=158,$H$2:$H$2929))</f>
        <v>27.8383333333333</v>
      </c>
      <c r="V208">
        <f t="array" ref="V208">MIN(IF(D$2:D$2929=D208,H$2:H$2929))</f>
        <v>20.8166666666667</v>
      </c>
      <c r="W208">
        <f t="array" ref="W208">AVERAGE(IF(D$2:D$2929=D208,H$2:H$2929))</f>
        <v>23.4790277777778</v>
      </c>
      <c r="X208">
        <f t="array" ref="X208">MAX(IF(D$2:D$2929=D208,L$2:L$2929))</f>
        <v>548.73</v>
      </c>
      <c r="Y208">
        <f t="array" ref="Y208">MIN(IF(D$2:D$2929=D208,L$2:L$2929))</f>
        <v>0.349460884624169</v>
      </c>
      <c r="Z208">
        <f t="array" ref="Z208">AVERAGE(IF(D$2:D$2929=D208,L$2:L$2929))</f>
        <v>151.800685668701</v>
      </c>
    </row>
    <row r="209" spans="1:26">
      <c r="A209" s="1">
        <v>41799.6249999995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284.44</v>
      </c>
      <c r="H209">
        <v>25.9416666666667</v>
      </c>
      <c r="I209">
        <v>27.7333333333333</v>
      </c>
      <c r="J209">
        <v>0</v>
      </c>
      <c r="K209">
        <v>208</v>
      </c>
      <c r="L209">
        <v>284.44</v>
      </c>
      <c r="M209">
        <f t="shared" si="0"/>
        <v>0.3</v>
      </c>
      <c r="N209">
        <f t="shared" si="1"/>
        <v>0.3</v>
      </c>
      <c r="O209">
        <f t="shared" si="2"/>
        <v>28.1166666666667</v>
      </c>
      <c r="P209">
        <f t="shared" si="3"/>
        <v>0.3</v>
      </c>
      <c r="Q209">
        <f t="shared" si="4"/>
        <v>0.3</v>
      </c>
      <c r="R209">
        <f t="shared" si="5"/>
        <v>0.3</v>
      </c>
      <c r="S209">
        <f t="shared" si="6"/>
        <v>0.3</v>
      </c>
      <c r="T209">
        <f t="shared" si="7"/>
        <v>25.9416666666667</v>
      </c>
      <c r="U209">
        <f t="array" ref="U209">MAX(IF($D$2:$D$2929=158,$H$2:$H$2929))</f>
        <v>27.8383333333333</v>
      </c>
      <c r="V209">
        <f t="array" ref="V209">MIN(IF(D$2:D$2929=D209,H$2:H$2929))</f>
        <v>20.8166666666667</v>
      </c>
      <c r="W209">
        <f t="array" ref="W209">AVERAGE(IF(D$2:D$2929=D209,H$2:H$2929))</f>
        <v>23.4790277777778</v>
      </c>
      <c r="X209">
        <f t="array" ref="X209">MAX(IF(D$2:D$2929=D209,L$2:L$2929))</f>
        <v>548.73</v>
      </c>
      <c r="Y209">
        <f t="array" ref="Y209">MIN(IF(D$2:D$2929=D209,L$2:L$2929))</f>
        <v>0.349460884624169</v>
      </c>
      <c r="Z209">
        <f t="array" ref="Z209">AVERAGE(IF(D$2:D$2929=D209,L$2:L$2929))</f>
        <v>151.800685668701</v>
      </c>
    </row>
    <row r="210" spans="1:26">
      <c r="A210" s="1">
        <v>41799.6666666662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</v>
      </c>
      <c r="H210">
        <v>25.0016666666667</v>
      </c>
      <c r="I210">
        <v>23.6333333333333</v>
      </c>
      <c r="J210">
        <v>0</v>
      </c>
      <c r="K210">
        <v>209</v>
      </c>
      <c r="L210">
        <v>131.843333333333</v>
      </c>
      <c r="M210">
        <f t="shared" si="0"/>
        <v>0.3</v>
      </c>
      <c r="N210">
        <f t="shared" si="1"/>
        <v>0.3</v>
      </c>
      <c r="O210">
        <f t="shared" si="2"/>
        <v>25.05</v>
      </c>
      <c r="P210">
        <f t="shared" si="3"/>
        <v>0.3</v>
      </c>
      <c r="Q210">
        <f t="shared" si="4"/>
        <v>0.3</v>
      </c>
      <c r="R210">
        <f t="shared" si="5"/>
        <v>0.3</v>
      </c>
      <c r="S210">
        <f t="shared" si="6"/>
        <v>0.3</v>
      </c>
      <c r="T210">
        <f t="shared" si="7"/>
        <v>25.0016666666667</v>
      </c>
      <c r="U210">
        <f t="array" ref="U210">MAX(IF($D$2:$D$2929=158,$H$2:$H$2929))</f>
        <v>27.8383333333333</v>
      </c>
      <c r="V210">
        <f t="array" ref="V210">MIN(IF(D$2:D$2929=D210,H$2:H$2929))</f>
        <v>20.8166666666667</v>
      </c>
      <c r="W210">
        <f t="array" ref="W210">AVERAGE(IF(D$2:D$2929=D210,H$2:H$2929))</f>
        <v>23.4790277777778</v>
      </c>
      <c r="X210">
        <f t="array" ref="X210">MAX(IF(D$2:D$2929=D210,L$2:L$2929))</f>
        <v>548.73</v>
      </c>
      <c r="Y210">
        <f t="array" ref="Y210">MIN(IF(D$2:D$2929=D210,L$2:L$2929))</f>
        <v>0.349460884624169</v>
      </c>
      <c r="Z210">
        <f t="array" ref="Z210">AVERAGE(IF(D$2:D$2929=D210,L$2:L$2929))</f>
        <v>151.800685668701</v>
      </c>
    </row>
    <row r="211" spans="1:26">
      <c r="A211" s="1">
        <v>41799.7083333328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</v>
      </c>
      <c r="H211">
        <v>23.9466666666667</v>
      </c>
      <c r="I211">
        <v>28.575</v>
      </c>
      <c r="J211">
        <v>0</v>
      </c>
      <c r="K211">
        <v>210</v>
      </c>
      <c r="L211">
        <v>60.26</v>
      </c>
      <c r="M211">
        <f t="shared" si="0"/>
        <v>0.3</v>
      </c>
      <c r="N211">
        <f t="shared" si="1"/>
        <v>0.3</v>
      </c>
      <c r="O211">
        <f t="shared" si="2"/>
        <v>25.0583333333333</v>
      </c>
      <c r="P211">
        <f t="shared" si="3"/>
        <v>0.3</v>
      </c>
      <c r="Q211">
        <f t="shared" si="4"/>
        <v>0.3</v>
      </c>
      <c r="R211">
        <f t="shared" si="5"/>
        <v>0.3</v>
      </c>
      <c r="S211">
        <f t="shared" si="6"/>
        <v>0.3</v>
      </c>
      <c r="T211">
        <f t="shared" si="7"/>
        <v>23.9466666666667</v>
      </c>
      <c r="U211">
        <f t="array" ref="U211">MAX(IF($D$2:$D$2929=158,$H$2:$H$2929))</f>
        <v>27.8383333333333</v>
      </c>
      <c r="V211">
        <f t="array" ref="V211">MIN(IF(D$2:D$2929=D211,H$2:H$2929))</f>
        <v>20.8166666666667</v>
      </c>
      <c r="W211">
        <f t="array" ref="W211">AVERAGE(IF(D$2:D$2929=D211,H$2:H$2929))</f>
        <v>23.4790277777778</v>
      </c>
      <c r="X211">
        <f t="array" ref="X211">MAX(IF(D$2:D$2929=D211,L$2:L$2929))</f>
        <v>548.73</v>
      </c>
      <c r="Y211">
        <f t="array" ref="Y211">MIN(IF(D$2:D$2929=D211,L$2:L$2929))</f>
        <v>0.349460884624169</v>
      </c>
      <c r="Z211">
        <f t="array" ref="Z211">AVERAGE(IF(D$2:D$2929=D211,L$2:L$2929))</f>
        <v>151.800685668701</v>
      </c>
    </row>
    <row r="212" spans="1:26">
      <c r="A212" s="1">
        <v>41799.7499999995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11.9619047619048</v>
      </c>
      <c r="H212">
        <v>23.395</v>
      </c>
      <c r="I212">
        <v>23.4666666666667</v>
      </c>
      <c r="J212">
        <v>0</v>
      </c>
      <c r="K212">
        <v>211</v>
      </c>
      <c r="L212">
        <v>11.9619047619048</v>
      </c>
      <c r="M212">
        <f t="shared" si="0"/>
        <v>0.3</v>
      </c>
      <c r="N212">
        <f t="shared" si="1"/>
        <v>0.3</v>
      </c>
      <c r="O212">
        <f t="shared" si="2"/>
        <v>25.0666666666667</v>
      </c>
      <c r="P212">
        <f t="shared" si="3"/>
        <v>0.3</v>
      </c>
      <c r="Q212">
        <f t="shared" si="4"/>
        <v>0.3</v>
      </c>
      <c r="R212">
        <f t="shared" si="5"/>
        <v>0.3</v>
      </c>
      <c r="S212">
        <f t="shared" si="6"/>
        <v>0.3</v>
      </c>
      <c r="T212">
        <f t="shared" si="7"/>
        <v>23.395</v>
      </c>
      <c r="U212">
        <f t="array" ref="U212">MAX(IF($D$2:$D$2929=158,$H$2:$H$2929))</f>
        <v>27.8383333333333</v>
      </c>
      <c r="V212">
        <f t="array" ref="V212">MIN(IF(D$2:D$2929=D212,H$2:H$2929))</f>
        <v>20.8166666666667</v>
      </c>
      <c r="W212">
        <f t="array" ref="W212">AVERAGE(IF(D$2:D$2929=D212,H$2:H$2929))</f>
        <v>23.4790277777778</v>
      </c>
      <c r="X212">
        <f t="array" ref="X212">MAX(IF(D$2:D$2929=D212,L$2:L$2929))</f>
        <v>548.73</v>
      </c>
      <c r="Y212">
        <f t="array" ref="Y212">MIN(IF(D$2:D$2929=D212,L$2:L$2929))</f>
        <v>0.349460884624169</v>
      </c>
      <c r="Z212">
        <f t="array" ref="Z212">AVERAGE(IF(D$2:D$2929=D212,L$2:L$2929))</f>
        <v>151.800685668701</v>
      </c>
    </row>
    <row r="213" spans="1:26">
      <c r="A213" s="1">
        <v>41799.7916666662</v>
      </c>
      <c r="B213">
        <v>1</v>
      </c>
      <c r="C213">
        <v>212</v>
      </c>
      <c r="D213">
        <v>159</v>
      </c>
      <c r="E213">
        <v>19</v>
      </c>
      <c r="F213">
        <v>1</v>
      </c>
      <c r="G213" t="s">
        <v>241</v>
      </c>
      <c r="H213">
        <v>22.7566666666667</v>
      </c>
      <c r="I213">
        <v>23.575</v>
      </c>
      <c r="J213">
        <v>0</v>
      </c>
      <c r="K213">
        <v>212</v>
      </c>
      <c r="L213">
        <v>0.660020608382677</v>
      </c>
      <c r="M213">
        <f t="shared" si="0"/>
        <v>0.3</v>
      </c>
      <c r="N213">
        <f t="shared" si="1"/>
        <v>0.3</v>
      </c>
      <c r="O213">
        <f t="shared" si="2"/>
        <v>25.0416666666667</v>
      </c>
      <c r="P213">
        <f t="shared" si="3"/>
        <v>0.3</v>
      </c>
      <c r="Q213">
        <f t="shared" si="4"/>
        <v>0.3</v>
      </c>
      <c r="R213">
        <f t="shared" si="5"/>
        <v>0.3</v>
      </c>
      <c r="S213">
        <f t="shared" si="6"/>
        <v>0.3</v>
      </c>
      <c r="T213">
        <f t="shared" si="7"/>
        <v>22.7566666666667</v>
      </c>
      <c r="U213">
        <f t="array" ref="U213">MAX(IF($D$2:$D$2929=158,$H$2:$H$2929))</f>
        <v>27.8383333333333</v>
      </c>
      <c r="V213">
        <f t="array" ref="V213">MIN(IF(D$2:D$2929=D213,H$2:H$2929))</f>
        <v>20.8166666666667</v>
      </c>
      <c r="W213">
        <f t="array" ref="W213">AVERAGE(IF(D$2:D$2929=D213,H$2:H$2929))</f>
        <v>23.4790277777778</v>
      </c>
      <c r="X213">
        <f t="array" ref="X213">MAX(IF(D$2:D$2929=D213,L$2:L$2929))</f>
        <v>548.73</v>
      </c>
      <c r="Y213">
        <f t="array" ref="Y213">MIN(IF(D$2:D$2929=D213,L$2:L$2929))</f>
        <v>0.349460884624169</v>
      </c>
      <c r="Z213">
        <f t="array" ref="Z213">AVERAGE(IF(D$2:D$2929=D213,L$2:L$2929))</f>
        <v>151.800685668701</v>
      </c>
    </row>
    <row r="214" spans="1:26">
      <c r="A214" s="1">
        <v>41799.8333333328</v>
      </c>
      <c r="B214">
        <v>1</v>
      </c>
      <c r="C214">
        <v>213</v>
      </c>
      <c r="D214">
        <v>159</v>
      </c>
      <c r="E214">
        <v>20</v>
      </c>
      <c r="F214">
        <v>1</v>
      </c>
      <c r="G214" t="s">
        <v>241</v>
      </c>
      <c r="H214">
        <v>22.2133333333333</v>
      </c>
      <c r="I214">
        <v>25.1833333333333</v>
      </c>
      <c r="J214">
        <v>0</v>
      </c>
      <c r="K214">
        <v>213</v>
      </c>
      <c r="L214">
        <v>0.538337314859054</v>
      </c>
      <c r="M214">
        <f t="shared" si="0"/>
        <v>0.3</v>
      </c>
      <c r="N214">
        <f t="shared" si="1"/>
        <v>0.3</v>
      </c>
      <c r="O214">
        <f t="shared" si="2"/>
        <v>24.05</v>
      </c>
      <c r="P214">
        <f t="shared" si="3"/>
        <v>0.3</v>
      </c>
      <c r="Q214">
        <f t="shared" si="4"/>
        <v>0.3</v>
      </c>
      <c r="R214">
        <f t="shared" si="5"/>
        <v>0.3</v>
      </c>
      <c r="S214">
        <f t="shared" si="6"/>
        <v>0.3</v>
      </c>
      <c r="T214">
        <f t="shared" si="7"/>
        <v>22.2133333333333</v>
      </c>
      <c r="U214">
        <f t="array" ref="U214">MAX(IF($D$2:$D$2929=158,$H$2:$H$2929))</f>
        <v>27.8383333333333</v>
      </c>
      <c r="V214">
        <f t="array" ref="V214">MIN(IF(D$2:D$2929=D214,H$2:H$2929))</f>
        <v>20.8166666666667</v>
      </c>
      <c r="W214">
        <f t="array" ref="W214">AVERAGE(IF(D$2:D$2929=D214,H$2:H$2929))</f>
        <v>23.4790277777778</v>
      </c>
      <c r="X214">
        <f t="array" ref="X214">MAX(IF(D$2:D$2929=D214,L$2:L$2929))</f>
        <v>548.73</v>
      </c>
      <c r="Y214">
        <f t="array" ref="Y214">MIN(IF(D$2:D$2929=D214,L$2:L$2929))</f>
        <v>0.349460884624169</v>
      </c>
      <c r="Z214">
        <f t="array" ref="Z214">AVERAGE(IF(D$2:D$2929=D214,L$2:L$2929))</f>
        <v>151.800685668701</v>
      </c>
    </row>
    <row r="215" spans="1:26">
      <c r="A215" s="1">
        <v>41799.8749999995</v>
      </c>
      <c r="B215">
        <v>1</v>
      </c>
      <c r="C215">
        <v>214</v>
      </c>
      <c r="D215">
        <v>159</v>
      </c>
      <c r="E215">
        <v>21</v>
      </c>
      <c r="F215">
        <v>1</v>
      </c>
      <c r="G215" t="s">
        <v>241</v>
      </c>
      <c r="H215">
        <v>21.9166666666667</v>
      </c>
      <c r="I215">
        <v>23.6833333333333</v>
      </c>
      <c r="J215">
        <v>0</v>
      </c>
      <c r="K215">
        <v>214</v>
      </c>
      <c r="L215">
        <v>0.549610016420361</v>
      </c>
      <c r="M215">
        <f t="shared" si="0"/>
        <v>0.3</v>
      </c>
      <c r="N215">
        <f t="shared" si="1"/>
        <v>0.3</v>
      </c>
      <c r="O215">
        <f t="shared" si="2"/>
        <v>22.0083333333333</v>
      </c>
      <c r="P215">
        <f t="shared" si="3"/>
        <v>0.3</v>
      </c>
      <c r="Q215">
        <f t="shared" si="4"/>
        <v>0.3</v>
      </c>
      <c r="R215">
        <f t="shared" si="5"/>
        <v>0.3</v>
      </c>
      <c r="S215">
        <f t="shared" si="6"/>
        <v>0.3</v>
      </c>
      <c r="T215">
        <f t="shared" si="7"/>
        <v>21.9166666666667</v>
      </c>
      <c r="U215">
        <f t="array" ref="U215">MAX(IF($D$2:$D$2929=158,$H$2:$H$2929))</f>
        <v>27.8383333333333</v>
      </c>
      <c r="V215">
        <f t="array" ref="V215">MIN(IF(D$2:D$2929=D215,H$2:H$2929))</f>
        <v>20.8166666666667</v>
      </c>
      <c r="W215">
        <f t="array" ref="W215">AVERAGE(IF(D$2:D$2929=D215,H$2:H$2929))</f>
        <v>23.4790277777778</v>
      </c>
      <c r="X215">
        <f t="array" ref="X215">MAX(IF(D$2:D$2929=D215,L$2:L$2929))</f>
        <v>548.73</v>
      </c>
      <c r="Y215">
        <f t="array" ref="Y215">MIN(IF(D$2:D$2929=D215,L$2:L$2929))</f>
        <v>0.349460884624169</v>
      </c>
      <c r="Z215">
        <f t="array" ref="Z215">AVERAGE(IF(D$2:D$2929=D215,L$2:L$2929))</f>
        <v>151.800685668701</v>
      </c>
    </row>
    <row r="216" spans="1:26">
      <c r="A216" s="1">
        <v>41799.9166666661</v>
      </c>
      <c r="B216">
        <v>1</v>
      </c>
      <c r="C216">
        <v>215</v>
      </c>
      <c r="D216">
        <v>159</v>
      </c>
      <c r="E216">
        <v>22</v>
      </c>
      <c r="F216">
        <v>1</v>
      </c>
      <c r="G216" t="s">
        <v>241</v>
      </c>
      <c r="H216">
        <v>21.9333333333333</v>
      </c>
      <c r="I216">
        <v>23.4666666666667</v>
      </c>
      <c r="J216">
        <v>0</v>
      </c>
      <c r="K216">
        <v>215</v>
      </c>
      <c r="L216">
        <v>0.594273261859469</v>
      </c>
      <c r="M216">
        <f t="shared" si="0"/>
        <v>0.3</v>
      </c>
      <c r="N216">
        <f t="shared" si="1"/>
        <v>0.3</v>
      </c>
      <c r="O216">
        <f t="shared" si="2"/>
        <v>25.4416666666667</v>
      </c>
      <c r="P216">
        <f t="shared" si="3"/>
        <v>0.3</v>
      </c>
      <c r="Q216">
        <f t="shared" si="4"/>
        <v>0.3</v>
      </c>
      <c r="R216">
        <f t="shared" si="5"/>
        <v>0.3</v>
      </c>
      <c r="S216">
        <f t="shared" si="6"/>
        <v>0.3</v>
      </c>
      <c r="T216">
        <f t="shared" si="7"/>
        <v>21.9333333333333</v>
      </c>
      <c r="U216">
        <f t="array" ref="U216">MAX(IF($D$2:$D$2929=158,$H$2:$H$2929))</f>
        <v>27.8383333333333</v>
      </c>
      <c r="V216">
        <f t="array" ref="V216">MIN(IF(D$2:D$2929=D216,H$2:H$2929))</f>
        <v>20.8166666666667</v>
      </c>
      <c r="W216">
        <f t="array" ref="W216">AVERAGE(IF(D$2:D$2929=D216,H$2:H$2929))</f>
        <v>23.4790277777778</v>
      </c>
      <c r="X216">
        <f t="array" ref="X216">MAX(IF(D$2:D$2929=D216,L$2:L$2929))</f>
        <v>548.73</v>
      </c>
      <c r="Y216">
        <f t="array" ref="Y216">MIN(IF(D$2:D$2929=D216,L$2:L$2929))</f>
        <v>0.349460884624169</v>
      </c>
      <c r="Z216">
        <f t="array" ref="Z216">AVERAGE(IF(D$2:D$2929=D216,L$2:L$2929))</f>
        <v>151.800685668701</v>
      </c>
    </row>
    <row r="217" spans="1:26">
      <c r="A217" s="1">
        <v>41799.9583333328</v>
      </c>
      <c r="B217">
        <v>1</v>
      </c>
      <c r="C217">
        <v>216</v>
      </c>
      <c r="D217">
        <v>159</v>
      </c>
      <c r="E217">
        <v>23</v>
      </c>
      <c r="F217">
        <v>1</v>
      </c>
      <c r="G217" t="s">
        <v>241</v>
      </c>
      <c r="H217">
        <v>21.78</v>
      </c>
      <c r="I217">
        <v>20.6833333333333</v>
      </c>
      <c r="J217">
        <v>0</v>
      </c>
      <c r="K217">
        <v>216</v>
      </c>
      <c r="L217">
        <v>0.424779055099252</v>
      </c>
      <c r="M217">
        <f t="shared" si="0"/>
        <v>0.3</v>
      </c>
      <c r="N217">
        <f t="shared" si="1"/>
        <v>0.3</v>
      </c>
      <c r="O217">
        <f t="shared" si="2"/>
        <v>24.0769230769231</v>
      </c>
      <c r="P217">
        <f t="shared" si="3"/>
        <v>0.3</v>
      </c>
      <c r="Q217">
        <f t="shared" si="4"/>
        <v>0.3</v>
      </c>
      <c r="R217">
        <f t="shared" si="5"/>
        <v>0.3</v>
      </c>
      <c r="S217">
        <f t="shared" si="6"/>
        <v>0.3</v>
      </c>
      <c r="T217">
        <f t="shared" si="7"/>
        <v>21.78</v>
      </c>
      <c r="U217">
        <f t="array" ref="U217">MAX(IF($D$2:$D$2929=158,$H$2:$H$2929))</f>
        <v>27.8383333333333</v>
      </c>
      <c r="V217">
        <f t="array" ref="V217">MIN(IF(D$2:D$2929=D217,H$2:H$2929))</f>
        <v>20.8166666666667</v>
      </c>
      <c r="W217">
        <f t="array" ref="W217">AVERAGE(IF(D$2:D$2929=D217,H$2:H$2929))</f>
        <v>23.4790277777778</v>
      </c>
      <c r="X217">
        <f t="array" ref="X217">MAX(IF(D$2:D$2929=D217,L$2:L$2929))</f>
        <v>548.73</v>
      </c>
      <c r="Y217">
        <f t="array" ref="Y217">MIN(IF(D$2:D$2929=D217,L$2:L$2929))</f>
        <v>0.349460884624169</v>
      </c>
      <c r="Z217">
        <f t="array" ref="Z217">AVERAGE(IF(D$2:D$2929=D217,L$2:L$2929))</f>
        <v>151.800685668701</v>
      </c>
    </row>
    <row r="218" spans="1:26">
      <c r="A218" s="1">
        <v>41799.9999999995</v>
      </c>
      <c r="B218">
        <v>1</v>
      </c>
      <c r="C218">
        <v>217</v>
      </c>
      <c r="D218">
        <v>159</v>
      </c>
      <c r="E218">
        <v>0</v>
      </c>
      <c r="F218">
        <v>1</v>
      </c>
      <c r="G218" t="s">
        <v>241</v>
      </c>
      <c r="H218">
        <v>21.495</v>
      </c>
      <c r="I218">
        <v>24.8416666666667</v>
      </c>
      <c r="J218">
        <v>0</v>
      </c>
      <c r="K218">
        <v>217</v>
      </c>
      <c r="L218">
        <v>0.349460884624169</v>
      </c>
      <c r="M218">
        <f t="shared" si="0"/>
        <v>0.3</v>
      </c>
      <c r="N218">
        <f t="shared" si="1"/>
        <v>0.3</v>
      </c>
      <c r="O218">
        <f t="shared" si="2"/>
        <v>19.7727272727273</v>
      </c>
      <c r="P218">
        <f t="shared" si="3"/>
        <v>0.3</v>
      </c>
      <c r="Q218">
        <f t="shared" si="4"/>
        <v>0.3</v>
      </c>
      <c r="R218">
        <f t="shared" si="5"/>
        <v>0.3</v>
      </c>
      <c r="S218">
        <f t="shared" si="6"/>
        <v>0.3</v>
      </c>
      <c r="T218">
        <f t="shared" si="7"/>
        <v>21.495</v>
      </c>
      <c r="U218">
        <f t="array" ref="U218">MAX(IF($D$2:$D$2929=158,$H$2:$H$2929))</f>
        <v>27.8383333333333</v>
      </c>
      <c r="V218">
        <f t="array" ref="V218">MIN(IF(D$2:D$2929=D218,H$2:H$2929))</f>
        <v>20.8166666666667</v>
      </c>
      <c r="W218">
        <f t="array" ref="W218">AVERAGE(IF(D$2:D$2929=D218,H$2:H$2929))</f>
        <v>23.4790277777778</v>
      </c>
      <c r="X218">
        <f t="array" ref="X218">MAX(IF(D$2:D$2929=D218,L$2:L$2929))</f>
        <v>548.73</v>
      </c>
      <c r="Y218">
        <f t="array" ref="Y218">MIN(IF(D$2:D$2929=D218,L$2:L$2929))</f>
        <v>0.349460884624169</v>
      </c>
      <c r="Z218">
        <f t="array" ref="Z218">AVERAGE(IF(D$2:D$2929=D218,L$2:L$2929))</f>
        <v>151.800685668701</v>
      </c>
    </row>
    <row r="219" spans="1:26">
      <c r="A219" s="1">
        <v>41800.0416666661</v>
      </c>
      <c r="B219">
        <v>1</v>
      </c>
      <c r="C219">
        <v>218</v>
      </c>
      <c r="D219">
        <v>160</v>
      </c>
      <c r="E219">
        <v>1</v>
      </c>
      <c r="F219">
        <v>1</v>
      </c>
      <c r="G219" t="s">
        <v>241</v>
      </c>
      <c r="H219">
        <v>21.39</v>
      </c>
      <c r="I219">
        <v>23.4833333333333</v>
      </c>
      <c r="J219">
        <v>-1</v>
      </c>
      <c r="K219">
        <v>218</v>
      </c>
      <c r="L219">
        <v>0.386152044240861</v>
      </c>
      <c r="M219">
        <f t="shared" si="0"/>
        <v>0.3</v>
      </c>
      <c r="N219">
        <f t="shared" si="1"/>
        <v>0.3</v>
      </c>
      <c r="O219">
        <f t="shared" si="2"/>
        <v>23.8166666666667</v>
      </c>
      <c r="P219">
        <f t="shared" si="3"/>
        <v>0.3</v>
      </c>
      <c r="Q219">
        <f t="shared" si="4"/>
        <v>0.3</v>
      </c>
      <c r="R219">
        <f t="shared" si="5"/>
        <v>0.3</v>
      </c>
      <c r="S219">
        <f t="shared" si="6"/>
        <v>0.3</v>
      </c>
      <c r="T219">
        <f t="shared" si="7"/>
        <v>21.39</v>
      </c>
      <c r="U219">
        <f t="array" ref="U219">MAX(IF($D$2:$D$2929=158,$H$2:$H$2929))</f>
        <v>27.8383333333333</v>
      </c>
      <c r="V219">
        <f t="array" ref="V219">MIN(IF(D$2:D$2929=D219,H$2:H$2929))</f>
        <v>21.39</v>
      </c>
      <c r="W219">
        <f t="array" ref="W219">AVERAGE(IF(D$2:D$2929=D219,H$2:H$2929))</f>
        <v>23.7992361111111</v>
      </c>
      <c r="X219">
        <f t="array" ref="X219">MAX(IF(D$2:D$2929=D219,L$2:L$2929))</f>
        <v>890.83</v>
      </c>
      <c r="Y219">
        <f t="array" ref="Y219">MIN(IF(D$2:D$2929=D219,L$2:L$2929))</f>
        <v>0.1</v>
      </c>
      <c r="Z219">
        <f t="array" ref="Z219">AVERAGE(IF(D$2:D$2929=D219,L$2:L$2929))</f>
        <v>207.375882706141</v>
      </c>
    </row>
    <row r="220" spans="1:26">
      <c r="A220" s="1">
        <v>41800.0833333328</v>
      </c>
      <c r="B220">
        <v>1</v>
      </c>
      <c r="C220">
        <v>219</v>
      </c>
      <c r="D220">
        <v>160</v>
      </c>
      <c r="E220">
        <v>2</v>
      </c>
      <c r="F220">
        <v>1</v>
      </c>
      <c r="G220" t="s">
        <v>241</v>
      </c>
      <c r="H220">
        <v>21.3966666666667</v>
      </c>
      <c r="I220">
        <v>22.1833333333333</v>
      </c>
      <c r="J220">
        <v>-1</v>
      </c>
      <c r="K220">
        <v>219</v>
      </c>
      <c r="L220">
        <v>0.360825464179156</v>
      </c>
      <c r="M220">
        <f t="shared" si="0"/>
        <v>0.3</v>
      </c>
      <c r="N220">
        <f t="shared" si="1"/>
        <v>0.3</v>
      </c>
      <c r="O220">
        <f t="shared" si="2"/>
        <v>20.7833333333333</v>
      </c>
      <c r="P220">
        <f t="shared" si="3"/>
        <v>0.3</v>
      </c>
      <c r="Q220">
        <f t="shared" si="4"/>
        <v>0.3</v>
      </c>
      <c r="R220">
        <f t="shared" si="5"/>
        <v>0.3</v>
      </c>
      <c r="S220">
        <f t="shared" si="6"/>
        <v>0.3</v>
      </c>
      <c r="T220">
        <f t="shared" si="7"/>
        <v>21.3966666666667</v>
      </c>
      <c r="U220">
        <f t="array" ref="U220">MAX(IF($D$2:$D$2929=158,$H$2:$H$2929))</f>
        <v>27.8383333333333</v>
      </c>
      <c r="V220">
        <f t="array" ref="V220">MIN(IF(D$2:D$2929=D220,H$2:H$2929))</f>
        <v>21.39</v>
      </c>
      <c r="W220">
        <f t="array" ref="W220">AVERAGE(IF(D$2:D$2929=D220,H$2:H$2929))</f>
        <v>23.7992361111111</v>
      </c>
      <c r="X220">
        <f t="array" ref="X220">MAX(IF(D$2:D$2929=D220,L$2:L$2929))</f>
        <v>890.83</v>
      </c>
      <c r="Y220">
        <f t="array" ref="Y220">MIN(IF(D$2:D$2929=D220,L$2:L$2929))</f>
        <v>0.1</v>
      </c>
      <c r="Z220">
        <f t="array" ref="Z220">AVERAGE(IF(D$2:D$2929=D220,L$2:L$2929))</f>
        <v>207.375882706141</v>
      </c>
    </row>
    <row r="221" spans="1:26">
      <c r="A221" s="1">
        <v>41800.1249999995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0.255555555555556</v>
      </c>
      <c r="H221">
        <v>21.395</v>
      </c>
      <c r="I221">
        <v>20.2</v>
      </c>
      <c r="J221">
        <v>-1</v>
      </c>
      <c r="K221">
        <v>220</v>
      </c>
      <c r="L221">
        <v>0.255555555555556</v>
      </c>
      <c r="M221">
        <f t="shared" si="0"/>
        <v>0.3</v>
      </c>
      <c r="N221">
        <f t="shared" si="1"/>
        <v>0.3</v>
      </c>
      <c r="O221">
        <f t="shared" si="2"/>
        <v>21.9833333333333</v>
      </c>
      <c r="P221">
        <f t="shared" si="3"/>
        <v>0.3</v>
      </c>
      <c r="Q221">
        <f t="shared" si="4"/>
        <v>0.3</v>
      </c>
      <c r="R221">
        <f t="shared" si="5"/>
        <v>0.3</v>
      </c>
      <c r="S221">
        <f t="shared" si="6"/>
        <v>0.3</v>
      </c>
      <c r="T221">
        <f t="shared" si="7"/>
        <v>21.395</v>
      </c>
      <c r="U221">
        <f t="array" ref="U221">MAX(IF($D$2:$D$2929=158,$H$2:$H$2929))</f>
        <v>27.8383333333333</v>
      </c>
      <c r="V221">
        <f t="array" ref="V221">MIN(IF(D$2:D$2929=D221,H$2:H$2929))</f>
        <v>21.39</v>
      </c>
      <c r="W221">
        <f t="array" ref="W221">AVERAGE(IF(D$2:D$2929=D221,H$2:H$2929))</f>
        <v>23.7992361111111</v>
      </c>
      <c r="X221">
        <f t="array" ref="X221">MAX(IF(D$2:D$2929=D221,L$2:L$2929))</f>
        <v>890.83</v>
      </c>
      <c r="Y221">
        <f t="array" ref="Y221">MIN(IF(D$2:D$2929=D221,L$2:L$2929))</f>
        <v>0.1</v>
      </c>
      <c r="Z221">
        <f t="array" ref="Z221">AVERAGE(IF(D$2:D$2929=D221,L$2:L$2929))</f>
        <v>207.375882706141</v>
      </c>
    </row>
    <row r="222" spans="1:26">
      <c r="A222" s="1">
        <v>41800.1666666661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</v>
      </c>
      <c r="I222">
        <v>23.525</v>
      </c>
      <c r="J222">
        <v>-1</v>
      </c>
      <c r="K222">
        <v>221</v>
      </c>
      <c r="L222">
        <v>0.1</v>
      </c>
      <c r="M222">
        <f t="shared" si="0"/>
        <v>0.3</v>
      </c>
      <c r="N222">
        <f t="shared" si="1"/>
        <v>0.3</v>
      </c>
      <c r="O222">
        <f t="shared" si="2"/>
        <v>20.725</v>
      </c>
      <c r="P222">
        <f t="shared" si="3"/>
        <v>0.3</v>
      </c>
      <c r="Q222">
        <f t="shared" si="4"/>
        <v>0.3</v>
      </c>
      <c r="R222">
        <f t="shared" si="5"/>
        <v>0.3</v>
      </c>
      <c r="S222">
        <f t="shared" si="6"/>
        <v>0.3</v>
      </c>
      <c r="T222">
        <f t="shared" si="7"/>
        <v>21.5533333333333</v>
      </c>
      <c r="U222">
        <f t="array" ref="U222">MAX(IF($D$2:$D$2929=158,$H$2:$H$2929))</f>
        <v>27.8383333333333</v>
      </c>
      <c r="V222">
        <f t="array" ref="V222">MIN(IF(D$2:D$2929=D222,H$2:H$2929))</f>
        <v>21.39</v>
      </c>
      <c r="W222">
        <f t="array" ref="W222">AVERAGE(IF(D$2:D$2929=D222,H$2:H$2929))</f>
        <v>23.7992361111111</v>
      </c>
      <c r="X222">
        <f t="array" ref="X222">MAX(IF(D$2:D$2929=D222,L$2:L$2929))</f>
        <v>890.83</v>
      </c>
      <c r="Y222">
        <f t="array" ref="Y222">MIN(IF(D$2:D$2929=D222,L$2:L$2929))</f>
        <v>0.1</v>
      </c>
      <c r="Z222">
        <f t="array" ref="Z222">AVERAGE(IF(D$2:D$2929=D222,L$2:L$2929))</f>
        <v>207.375882706141</v>
      </c>
    </row>
    <row r="223" spans="1:26">
      <c r="A223" s="1">
        <v>41800.2083333328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6.80666666666667</v>
      </c>
      <c r="H223">
        <v>21.7716666666667</v>
      </c>
      <c r="I223">
        <v>23.5833333333333</v>
      </c>
      <c r="J223">
        <v>-1</v>
      </c>
      <c r="K223">
        <v>222</v>
      </c>
      <c r="L223">
        <v>6.80666666666667</v>
      </c>
      <c r="M223">
        <f t="shared" si="0"/>
        <v>0.3</v>
      </c>
      <c r="N223">
        <f t="shared" si="1"/>
        <v>0.3</v>
      </c>
      <c r="O223">
        <f t="shared" si="2"/>
        <v>19.1666666666667</v>
      </c>
      <c r="P223">
        <f t="shared" si="3"/>
        <v>0.3</v>
      </c>
      <c r="Q223">
        <f t="shared" si="4"/>
        <v>0.3</v>
      </c>
      <c r="R223">
        <f t="shared" si="5"/>
        <v>0.3</v>
      </c>
      <c r="S223">
        <f t="shared" si="6"/>
        <v>0.3</v>
      </c>
      <c r="T223">
        <f t="shared" si="7"/>
        <v>21.7716666666667</v>
      </c>
      <c r="U223">
        <f t="array" ref="U223">MAX(IF($D$2:$D$2929=158,$H$2:$H$2929))</f>
        <v>27.8383333333333</v>
      </c>
      <c r="V223">
        <f t="array" ref="V223">MIN(IF(D$2:D$2929=D223,H$2:H$2929))</f>
        <v>21.39</v>
      </c>
      <c r="W223">
        <f t="array" ref="W223">AVERAGE(IF(D$2:D$2929=D223,H$2:H$2929))</f>
        <v>23.7992361111111</v>
      </c>
      <c r="X223">
        <f t="array" ref="X223">MAX(IF(D$2:D$2929=D223,L$2:L$2929))</f>
        <v>890.83</v>
      </c>
      <c r="Y223">
        <f t="array" ref="Y223">MIN(IF(D$2:D$2929=D223,L$2:L$2929))</f>
        <v>0.1</v>
      </c>
      <c r="Z223">
        <f t="array" ref="Z223">AVERAGE(IF(D$2:D$2929=D223,L$2:L$2929))</f>
        <v>207.375882706141</v>
      </c>
    </row>
    <row r="224" spans="1:26">
      <c r="A224" s="1">
        <v>41800.2499999995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</v>
      </c>
      <c r="H224">
        <v>21.9083333333333</v>
      </c>
      <c r="I224">
        <v>15.8416666666667</v>
      </c>
      <c r="J224">
        <v>-1</v>
      </c>
      <c r="K224">
        <v>223</v>
      </c>
      <c r="L224">
        <v>21.06</v>
      </c>
      <c r="M224">
        <f t="shared" si="0"/>
        <v>0.3</v>
      </c>
      <c r="N224">
        <f t="shared" si="1"/>
        <v>0.3</v>
      </c>
      <c r="O224">
        <f t="shared" si="2"/>
        <v>20.6833333333333</v>
      </c>
      <c r="P224">
        <f t="shared" si="3"/>
        <v>0.3</v>
      </c>
      <c r="Q224">
        <f t="shared" si="4"/>
        <v>0.3</v>
      </c>
      <c r="R224">
        <f t="shared" si="5"/>
        <v>0.3</v>
      </c>
      <c r="S224">
        <f t="shared" si="6"/>
        <v>0.3</v>
      </c>
      <c r="T224">
        <f t="shared" si="7"/>
        <v>21.9083333333333</v>
      </c>
      <c r="U224">
        <f t="array" ref="U224">MAX(IF($D$2:$D$2929=158,$H$2:$H$2929))</f>
        <v>27.8383333333333</v>
      </c>
      <c r="V224">
        <f t="array" ref="V224">MIN(IF(D$2:D$2929=D224,H$2:H$2929))</f>
        <v>21.39</v>
      </c>
      <c r="W224">
        <f t="array" ref="W224">AVERAGE(IF(D$2:D$2929=D224,H$2:H$2929))</f>
        <v>23.7992361111111</v>
      </c>
      <c r="X224">
        <f t="array" ref="X224">MAX(IF(D$2:D$2929=D224,L$2:L$2929))</f>
        <v>890.83</v>
      </c>
      <c r="Y224">
        <f t="array" ref="Y224">MIN(IF(D$2:D$2929=D224,L$2:L$2929))</f>
        <v>0.1</v>
      </c>
      <c r="Z224">
        <f t="array" ref="Z224">AVERAGE(IF(D$2:D$2929=D224,L$2:L$2929))</f>
        <v>207.375882706141</v>
      </c>
    </row>
    <row r="225" spans="1:26">
      <c r="A225" s="1">
        <v>41800.2916666661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</v>
      </c>
      <c r="H225">
        <v>22.2416666666667</v>
      </c>
      <c r="I225">
        <v>5.6</v>
      </c>
      <c r="J225">
        <v>-1</v>
      </c>
      <c r="K225">
        <v>224</v>
      </c>
      <c r="L225">
        <v>58.0733333333333</v>
      </c>
      <c r="M225">
        <f t="shared" si="0"/>
        <v>0.3</v>
      </c>
      <c r="N225">
        <f t="shared" si="1"/>
        <v>0.3</v>
      </c>
      <c r="O225">
        <f t="shared" si="2"/>
        <v>22.0416666666667</v>
      </c>
      <c r="P225">
        <f t="shared" si="3"/>
        <v>0.3</v>
      </c>
      <c r="Q225">
        <f t="shared" si="4"/>
        <v>0.3</v>
      </c>
      <c r="R225">
        <f t="shared" si="5"/>
        <v>0.3</v>
      </c>
      <c r="S225">
        <f t="shared" si="6"/>
        <v>0.3</v>
      </c>
      <c r="T225">
        <f t="shared" si="7"/>
        <v>22.2416666666667</v>
      </c>
      <c r="U225">
        <f t="array" ref="U225">MAX(IF($D$2:$D$2929=158,$H$2:$H$2929))</f>
        <v>27.8383333333333</v>
      </c>
      <c r="V225">
        <f t="array" ref="V225">MIN(IF(D$2:D$2929=D225,H$2:H$2929))</f>
        <v>21.39</v>
      </c>
      <c r="W225">
        <f t="array" ref="W225">AVERAGE(IF(D$2:D$2929=D225,H$2:H$2929))</f>
        <v>23.7992361111111</v>
      </c>
      <c r="X225">
        <f t="array" ref="X225">MAX(IF(D$2:D$2929=D225,L$2:L$2929))</f>
        <v>890.83</v>
      </c>
      <c r="Y225">
        <f t="array" ref="Y225">MIN(IF(D$2:D$2929=D225,L$2:L$2929))</f>
        <v>0.1</v>
      </c>
      <c r="Z225">
        <f t="array" ref="Z225">AVERAGE(IF(D$2:D$2929=D225,L$2:L$2929))</f>
        <v>207.375882706141</v>
      </c>
    </row>
    <row r="226" spans="1:26">
      <c r="A226" s="1">
        <v>41800.3333333328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131.069047619048</v>
      </c>
      <c r="H226">
        <v>23.1266666666667</v>
      </c>
      <c r="I226">
        <v>5.56666666666667</v>
      </c>
      <c r="J226">
        <v>-1</v>
      </c>
      <c r="K226">
        <v>225</v>
      </c>
      <c r="L226">
        <v>131.069047619048</v>
      </c>
      <c r="M226">
        <f t="shared" si="0"/>
        <v>0.3</v>
      </c>
      <c r="N226">
        <f t="shared" si="1"/>
        <v>0.3</v>
      </c>
      <c r="O226">
        <f t="shared" si="2"/>
        <v>20.3583334166667</v>
      </c>
      <c r="P226">
        <f t="shared" si="3"/>
        <v>0.3</v>
      </c>
      <c r="Q226">
        <f t="shared" si="4"/>
        <v>0.3</v>
      </c>
      <c r="R226">
        <f t="shared" si="5"/>
        <v>0.3</v>
      </c>
      <c r="S226">
        <f t="shared" si="6"/>
        <v>0.3</v>
      </c>
      <c r="T226">
        <f t="shared" si="7"/>
        <v>23.1266666666667</v>
      </c>
      <c r="U226">
        <f t="array" ref="U226">MAX(IF($D$2:$D$2929=158,$H$2:$H$2929))</f>
        <v>27.8383333333333</v>
      </c>
      <c r="V226">
        <f t="array" ref="V226">MIN(IF(D$2:D$2929=D226,H$2:H$2929))</f>
        <v>21.39</v>
      </c>
      <c r="W226">
        <f t="array" ref="W226">AVERAGE(IF(D$2:D$2929=D226,H$2:H$2929))</f>
        <v>23.7992361111111</v>
      </c>
      <c r="X226">
        <f t="array" ref="X226">MAX(IF(D$2:D$2929=D226,L$2:L$2929))</f>
        <v>890.83</v>
      </c>
      <c r="Y226">
        <f t="array" ref="Y226">MIN(IF(D$2:D$2929=D226,L$2:L$2929))</f>
        <v>0.1</v>
      </c>
      <c r="Z226">
        <f t="array" ref="Z226">AVERAGE(IF(D$2:D$2929=D226,L$2:L$2929))</f>
        <v>207.375882706141</v>
      </c>
    </row>
    <row r="227" spans="1:26">
      <c r="A227" s="1">
        <v>41800.3749999995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313.367567567568</v>
      </c>
      <c r="H227">
        <v>24.12</v>
      </c>
      <c r="I227">
        <v>5.59166666666667</v>
      </c>
      <c r="J227">
        <v>-1</v>
      </c>
      <c r="K227">
        <v>226</v>
      </c>
      <c r="L227">
        <v>313.367567567568</v>
      </c>
      <c r="M227">
        <f t="shared" si="0"/>
        <v>0.3</v>
      </c>
      <c r="N227">
        <f t="shared" si="1"/>
        <v>0.3</v>
      </c>
      <c r="O227">
        <f t="shared" si="2"/>
        <v>23.7833333333333</v>
      </c>
      <c r="P227">
        <f t="shared" si="3"/>
        <v>0.3</v>
      </c>
      <c r="Q227">
        <f t="shared" si="4"/>
        <v>0.3</v>
      </c>
      <c r="R227">
        <f t="shared" si="5"/>
        <v>0.3</v>
      </c>
      <c r="S227">
        <f t="shared" si="6"/>
        <v>0.3</v>
      </c>
      <c r="T227">
        <f t="shared" si="7"/>
        <v>24.12</v>
      </c>
      <c r="U227">
        <f t="array" ref="U227">MAX(IF($D$2:$D$2929=158,$H$2:$H$2929))</f>
        <v>27.8383333333333</v>
      </c>
      <c r="V227">
        <f t="array" ref="V227">MIN(IF(D$2:D$2929=D227,H$2:H$2929))</f>
        <v>21.39</v>
      </c>
      <c r="W227">
        <f t="array" ref="W227">AVERAGE(IF(D$2:D$2929=D227,H$2:H$2929))</f>
        <v>23.7992361111111</v>
      </c>
      <c r="X227">
        <f t="array" ref="X227">MAX(IF(D$2:D$2929=D227,L$2:L$2929))</f>
        <v>890.83</v>
      </c>
      <c r="Y227">
        <f t="array" ref="Y227">MIN(IF(D$2:D$2929=D227,L$2:L$2929))</f>
        <v>0.1</v>
      </c>
      <c r="Z227">
        <f t="array" ref="Z227">AVERAGE(IF(D$2:D$2929=D227,L$2:L$2929))</f>
        <v>207.375882706141</v>
      </c>
    </row>
    <row r="228" spans="1:26">
      <c r="A228" s="1">
        <v>41800.4166666661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</v>
      </c>
      <c r="H228">
        <v>26.1</v>
      </c>
      <c r="I228">
        <v>5.59166666666667</v>
      </c>
      <c r="J228">
        <v>-1</v>
      </c>
      <c r="K228">
        <v>227</v>
      </c>
      <c r="L228">
        <v>468.653333333333</v>
      </c>
      <c r="M228">
        <f t="shared" si="0"/>
        <v>0.3</v>
      </c>
      <c r="N228">
        <f t="shared" si="1"/>
        <v>0.3</v>
      </c>
      <c r="O228">
        <f t="shared" si="2"/>
        <v>22.2333333333333</v>
      </c>
      <c r="P228">
        <f t="shared" si="3"/>
        <v>0.3</v>
      </c>
      <c r="Q228">
        <f t="shared" si="4"/>
        <v>0.3</v>
      </c>
      <c r="R228">
        <f t="shared" si="5"/>
        <v>0.3</v>
      </c>
      <c r="S228">
        <f t="shared" si="6"/>
        <v>0.3</v>
      </c>
      <c r="T228">
        <f t="shared" si="7"/>
        <v>26.1</v>
      </c>
      <c r="U228">
        <f t="array" ref="U228">MAX(IF($D$2:$D$2929=158,$H$2:$H$2929))</f>
        <v>27.8383333333333</v>
      </c>
      <c r="V228">
        <f t="array" ref="V228">MIN(IF(D$2:D$2929=D228,H$2:H$2929))</f>
        <v>21.39</v>
      </c>
      <c r="W228">
        <f t="array" ref="W228">AVERAGE(IF(D$2:D$2929=D228,H$2:H$2929))</f>
        <v>23.7992361111111</v>
      </c>
      <c r="X228">
        <f t="array" ref="X228">MAX(IF(D$2:D$2929=D228,L$2:L$2929))</f>
        <v>890.83</v>
      </c>
      <c r="Y228">
        <f t="array" ref="Y228">MIN(IF(D$2:D$2929=D228,L$2:L$2929))</f>
        <v>0.1</v>
      </c>
      <c r="Z228">
        <f t="array" ref="Z228">AVERAGE(IF(D$2:D$2929=D228,L$2:L$2929))</f>
        <v>207.375882706141</v>
      </c>
    </row>
    <row r="229" spans="1:26">
      <c r="A229" s="1">
        <v>41800.4583333328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</v>
      </c>
      <c r="H229">
        <v>27.4233333333333</v>
      </c>
      <c r="I229">
        <v>5.59166666666667</v>
      </c>
      <c r="J229">
        <v>-1</v>
      </c>
      <c r="K229">
        <v>228</v>
      </c>
      <c r="L229">
        <v>890.83</v>
      </c>
      <c r="M229">
        <f t="shared" si="0"/>
        <v>36.775</v>
      </c>
      <c r="N229">
        <f t="shared" si="1"/>
        <v>0.3</v>
      </c>
      <c r="O229">
        <f t="shared" si="2"/>
        <v>20.4083333333333</v>
      </c>
      <c r="P229">
        <f t="shared" si="3"/>
        <v>0.3</v>
      </c>
      <c r="Q229">
        <f t="shared" si="4"/>
        <v>0.3</v>
      </c>
      <c r="R229">
        <f t="shared" si="5"/>
        <v>0.3</v>
      </c>
      <c r="S229">
        <f t="shared" si="6"/>
        <v>0.3</v>
      </c>
      <c r="T229">
        <f t="shared" si="7"/>
        <v>27.4233333333333</v>
      </c>
      <c r="U229">
        <f t="array" ref="U229">MAX(IF($D$2:$D$2929=158,$H$2:$H$2929))</f>
        <v>27.8383333333333</v>
      </c>
      <c r="V229">
        <f t="array" ref="V229">MIN(IF(D$2:D$2929=D229,H$2:H$2929))</f>
        <v>21.39</v>
      </c>
      <c r="W229">
        <f t="array" ref="W229">AVERAGE(IF(D$2:D$2929=D229,H$2:H$2929))</f>
        <v>23.7992361111111</v>
      </c>
      <c r="X229">
        <f t="array" ref="X229">MAX(IF(D$2:D$2929=D229,L$2:L$2929))</f>
        <v>890.83</v>
      </c>
      <c r="Y229">
        <f t="array" ref="Y229">MIN(IF(D$2:D$2929=D229,L$2:L$2929))</f>
        <v>0.1</v>
      </c>
      <c r="Z229">
        <f t="array" ref="Z229">AVERAGE(IF(D$2:D$2929=D229,L$2:L$2929))</f>
        <v>207.375882706141</v>
      </c>
    </row>
    <row r="230" spans="1:26">
      <c r="A230" s="1">
        <v>41800.4999999994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</v>
      </c>
      <c r="I230">
        <v>7.45</v>
      </c>
      <c r="J230">
        <v>-1</v>
      </c>
      <c r="K230">
        <v>229</v>
      </c>
      <c r="L230">
        <v>782.58</v>
      </c>
      <c r="M230">
        <f t="shared" si="0"/>
        <v>23.2916666666667</v>
      </c>
      <c r="N230">
        <f t="shared" si="1"/>
        <v>0.3</v>
      </c>
      <c r="O230">
        <f t="shared" si="2"/>
        <v>23.8</v>
      </c>
      <c r="P230">
        <f t="shared" si="3"/>
        <v>36.775</v>
      </c>
      <c r="Q230">
        <f t="shared" si="4"/>
        <v>0.3</v>
      </c>
      <c r="R230">
        <f t="shared" si="5"/>
        <v>0.3</v>
      </c>
      <c r="S230">
        <f t="shared" si="6"/>
        <v>0.3</v>
      </c>
      <c r="T230">
        <f t="shared" si="7"/>
        <v>27.58</v>
      </c>
      <c r="U230">
        <f t="array" ref="U230">MAX(IF($D$2:$D$2929=158,$H$2:$H$2929))</f>
        <v>27.8383333333333</v>
      </c>
      <c r="V230">
        <f t="array" ref="V230">MIN(IF(D$2:D$2929=D230,H$2:H$2929))</f>
        <v>21.39</v>
      </c>
      <c r="W230">
        <f t="array" ref="W230">AVERAGE(IF(D$2:D$2929=D230,H$2:H$2929))</f>
        <v>23.7992361111111</v>
      </c>
      <c r="X230">
        <f t="array" ref="X230">MAX(IF(D$2:D$2929=D230,L$2:L$2929))</f>
        <v>890.83</v>
      </c>
      <c r="Y230">
        <f t="array" ref="Y230">MIN(IF(D$2:D$2929=D230,L$2:L$2929))</f>
        <v>0.1</v>
      </c>
      <c r="Z230">
        <f t="array" ref="Z230">AVERAGE(IF(D$2:D$2929=D230,L$2:L$2929))</f>
        <v>207.375882706141</v>
      </c>
    </row>
    <row r="231" spans="1:26">
      <c r="A231" s="1">
        <v>41800.5416666661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732.85</v>
      </c>
      <c r="H231">
        <v>27.7016666666667</v>
      </c>
      <c r="I231">
        <v>45.175</v>
      </c>
      <c r="J231">
        <v>-1</v>
      </c>
      <c r="K231">
        <v>230</v>
      </c>
      <c r="L231">
        <v>732.85</v>
      </c>
      <c r="M231">
        <f t="shared" si="0"/>
        <v>28.4083333333333</v>
      </c>
      <c r="N231">
        <f t="shared" si="1"/>
        <v>0.3</v>
      </c>
      <c r="O231">
        <f t="shared" si="2"/>
        <v>23.75</v>
      </c>
      <c r="P231">
        <f t="shared" si="3"/>
        <v>23.2916666666667</v>
      </c>
      <c r="Q231">
        <f t="shared" si="4"/>
        <v>36.775</v>
      </c>
      <c r="R231">
        <f t="shared" si="5"/>
        <v>0.3</v>
      </c>
      <c r="S231">
        <f t="shared" si="6"/>
        <v>0.3</v>
      </c>
      <c r="T231">
        <f t="shared" si="7"/>
        <v>27.7016666666667</v>
      </c>
      <c r="U231">
        <f t="array" ref="U231">MAX(IF($D$2:$D$2929=158,$H$2:$H$2929))</f>
        <v>27.8383333333333</v>
      </c>
      <c r="V231">
        <f t="array" ref="V231">MIN(IF(D$2:D$2929=D231,H$2:H$2929))</f>
        <v>21.39</v>
      </c>
      <c r="W231">
        <f t="array" ref="W231">AVERAGE(IF(D$2:D$2929=D231,H$2:H$2929))</f>
        <v>23.7992361111111</v>
      </c>
      <c r="X231">
        <f t="array" ref="X231">MAX(IF(D$2:D$2929=D231,L$2:L$2929))</f>
        <v>890.83</v>
      </c>
      <c r="Y231">
        <f t="array" ref="Y231">MIN(IF(D$2:D$2929=D231,L$2:L$2929))</f>
        <v>0.1</v>
      </c>
      <c r="Z231">
        <f t="array" ref="Z231">AVERAGE(IF(D$2:D$2929=D231,L$2:L$2929))</f>
        <v>207.375882706141</v>
      </c>
    </row>
    <row r="232" spans="1:26">
      <c r="A232" s="1">
        <v>41800.5833333328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640.31</v>
      </c>
      <c r="H232">
        <v>27.5333333333333</v>
      </c>
      <c r="I232">
        <v>34.525</v>
      </c>
      <c r="J232">
        <v>-1</v>
      </c>
      <c r="K232">
        <v>231</v>
      </c>
      <c r="L232">
        <v>640.31</v>
      </c>
      <c r="M232">
        <f t="shared" si="0"/>
        <v>23.4166666666667</v>
      </c>
      <c r="N232">
        <f t="shared" si="1"/>
        <v>0.3</v>
      </c>
      <c r="O232">
        <f t="shared" si="2"/>
        <v>18.8666666666667</v>
      </c>
      <c r="P232">
        <f t="shared" si="3"/>
        <v>28.4083333333333</v>
      </c>
      <c r="Q232">
        <f t="shared" si="4"/>
        <v>23.2916666666667</v>
      </c>
      <c r="R232">
        <f t="shared" si="5"/>
        <v>0.3</v>
      </c>
      <c r="S232">
        <f t="shared" si="6"/>
        <v>0.3</v>
      </c>
      <c r="T232">
        <f t="shared" si="7"/>
        <v>27.5333333333333</v>
      </c>
      <c r="U232">
        <f t="array" ref="U232">MAX(IF($D$2:$D$2929=158,$H$2:$H$2929))</f>
        <v>27.8383333333333</v>
      </c>
      <c r="V232">
        <f t="array" ref="V232">MIN(IF(D$2:D$2929=D232,H$2:H$2929))</f>
        <v>21.39</v>
      </c>
      <c r="W232">
        <f t="array" ref="W232">AVERAGE(IF(D$2:D$2929=D232,H$2:H$2929))</f>
        <v>23.7992361111111</v>
      </c>
      <c r="X232">
        <f t="array" ref="X232">MAX(IF(D$2:D$2929=D232,L$2:L$2929))</f>
        <v>890.83</v>
      </c>
      <c r="Y232">
        <f t="array" ref="Y232">MIN(IF(D$2:D$2929=D232,L$2:L$2929))</f>
        <v>0.1</v>
      </c>
      <c r="Z232">
        <f t="array" ref="Z232">AVERAGE(IF(D$2:D$2929=D232,L$2:L$2929))</f>
        <v>207.375882706141</v>
      </c>
    </row>
    <row r="233" spans="1:26">
      <c r="A233" s="1">
        <v>41800.6249999994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</v>
      </c>
      <c r="H233">
        <v>27.4483333333333</v>
      </c>
      <c r="I233">
        <v>32.9833333333333</v>
      </c>
      <c r="J233">
        <v>-1</v>
      </c>
      <c r="K233">
        <v>232</v>
      </c>
      <c r="L233">
        <v>527.043333333333</v>
      </c>
      <c r="M233">
        <f t="shared" si="0"/>
        <v>27.7333333333333</v>
      </c>
      <c r="N233">
        <f t="shared" si="1"/>
        <v>0.3</v>
      </c>
      <c r="O233">
        <f t="shared" si="2"/>
        <v>23.7083333333333</v>
      </c>
      <c r="P233">
        <f t="shared" si="3"/>
        <v>23.4166666666667</v>
      </c>
      <c r="Q233">
        <f t="shared" si="4"/>
        <v>28.4083333333333</v>
      </c>
      <c r="R233">
        <f t="shared" si="5"/>
        <v>0.3</v>
      </c>
      <c r="S233">
        <f t="shared" si="6"/>
        <v>0.3</v>
      </c>
      <c r="T233">
        <f t="shared" si="7"/>
        <v>27.4483333333333</v>
      </c>
      <c r="U233">
        <f t="array" ref="U233">MAX(IF($D$2:$D$2929=158,$H$2:$H$2929))</f>
        <v>27.8383333333333</v>
      </c>
      <c r="V233">
        <f t="array" ref="V233">MIN(IF(D$2:D$2929=D233,H$2:H$2929))</f>
        <v>21.39</v>
      </c>
      <c r="W233">
        <f t="array" ref="W233">AVERAGE(IF(D$2:D$2929=D233,H$2:H$2929))</f>
        <v>23.7992361111111</v>
      </c>
      <c r="X233">
        <f t="array" ref="X233">MAX(IF(D$2:D$2929=D233,L$2:L$2929))</f>
        <v>890.83</v>
      </c>
      <c r="Y233">
        <f t="array" ref="Y233">MIN(IF(D$2:D$2929=D233,L$2:L$2929))</f>
        <v>0.1</v>
      </c>
      <c r="Z233">
        <f t="array" ref="Z233">AVERAGE(IF(D$2:D$2929=D233,L$2:L$2929))</f>
        <v>207.375882706141</v>
      </c>
    </row>
    <row r="234" spans="1:26">
      <c r="A234" s="1">
        <v>41800.6666666661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304.826666666667</v>
      </c>
      <c r="H234">
        <v>26.4766666666667</v>
      </c>
      <c r="I234">
        <v>32.9666666666667</v>
      </c>
      <c r="J234">
        <v>-1</v>
      </c>
      <c r="K234">
        <v>233</v>
      </c>
      <c r="L234">
        <v>304.826666666667</v>
      </c>
      <c r="M234">
        <f t="shared" si="0"/>
        <v>23.6333333333333</v>
      </c>
      <c r="N234">
        <f t="shared" si="1"/>
        <v>0.3</v>
      </c>
      <c r="O234">
        <f t="shared" si="2"/>
        <v>22.275</v>
      </c>
      <c r="P234">
        <f t="shared" si="3"/>
        <v>27.7333333333333</v>
      </c>
      <c r="Q234">
        <f t="shared" si="4"/>
        <v>23.4166666666667</v>
      </c>
      <c r="R234">
        <f t="shared" si="5"/>
        <v>0.3</v>
      </c>
      <c r="S234">
        <f t="shared" si="6"/>
        <v>0.3</v>
      </c>
      <c r="T234">
        <f t="shared" si="7"/>
        <v>26.4766666666667</v>
      </c>
      <c r="U234">
        <f t="array" ref="U234">MAX(IF($D$2:$D$2929=158,$H$2:$H$2929))</f>
        <v>27.8383333333333</v>
      </c>
      <c r="V234">
        <f t="array" ref="V234">MIN(IF(D$2:D$2929=D234,H$2:H$2929))</f>
        <v>21.39</v>
      </c>
      <c r="W234">
        <f t="array" ref="W234">AVERAGE(IF(D$2:D$2929=D234,H$2:H$2929))</f>
        <v>23.7992361111111</v>
      </c>
      <c r="X234">
        <f t="array" ref="X234">MAX(IF(D$2:D$2929=D234,L$2:L$2929))</f>
        <v>890.83</v>
      </c>
      <c r="Y234">
        <f t="array" ref="Y234">MIN(IF(D$2:D$2929=D234,L$2:L$2929))</f>
        <v>0.1</v>
      </c>
      <c r="Z234">
        <f t="array" ref="Z234">AVERAGE(IF(D$2:D$2929=D234,L$2:L$2929))</f>
        <v>207.375882706141</v>
      </c>
    </row>
    <row r="235" spans="1:26">
      <c r="A235" s="1">
        <v>41800.7083333328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</v>
      </c>
      <c r="H235">
        <v>24.87</v>
      </c>
      <c r="I235">
        <v>31.2416666666667</v>
      </c>
      <c r="J235">
        <v>-1</v>
      </c>
      <c r="K235">
        <v>234</v>
      </c>
      <c r="L235">
        <v>77.2433333333333</v>
      </c>
      <c r="M235">
        <f t="shared" si="0"/>
        <v>28.575</v>
      </c>
      <c r="N235">
        <f t="shared" si="1"/>
        <v>0.3</v>
      </c>
      <c r="O235">
        <f t="shared" si="2"/>
        <v>23.7083333333333</v>
      </c>
      <c r="P235">
        <f t="shared" si="3"/>
        <v>23.6333333333333</v>
      </c>
      <c r="Q235">
        <f t="shared" si="4"/>
        <v>27.7333333333333</v>
      </c>
      <c r="R235">
        <f t="shared" si="5"/>
        <v>0.3</v>
      </c>
      <c r="S235">
        <f t="shared" si="6"/>
        <v>0.3</v>
      </c>
      <c r="T235">
        <f t="shared" si="7"/>
        <v>24.87</v>
      </c>
      <c r="U235">
        <f t="array" ref="U235">MAX(IF($D$2:$D$2929=158,$H$2:$H$2929))</f>
        <v>27.8383333333333</v>
      </c>
      <c r="V235">
        <f t="array" ref="V235">MIN(IF(D$2:D$2929=D235,H$2:H$2929))</f>
        <v>21.39</v>
      </c>
      <c r="W235">
        <f t="array" ref="W235">AVERAGE(IF(D$2:D$2929=D235,H$2:H$2929))</f>
        <v>23.7992361111111</v>
      </c>
      <c r="X235">
        <f t="array" ref="X235">MAX(IF(D$2:D$2929=D235,L$2:L$2929))</f>
        <v>890.83</v>
      </c>
      <c r="Y235">
        <f t="array" ref="Y235">MIN(IF(D$2:D$2929=D235,L$2:L$2929))</f>
        <v>0.1</v>
      </c>
      <c r="Z235">
        <f t="array" ref="Z235">AVERAGE(IF(D$2:D$2929=D235,L$2:L$2929))</f>
        <v>207.375882706141</v>
      </c>
    </row>
    <row r="236" spans="1:26">
      <c r="A236" s="1">
        <v>41800.7499999994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18.0888888888889</v>
      </c>
      <c r="H236">
        <v>23.66</v>
      </c>
      <c r="I236">
        <v>28.8916666666667</v>
      </c>
      <c r="J236">
        <v>-1</v>
      </c>
      <c r="K236">
        <v>235</v>
      </c>
      <c r="L236">
        <v>18.0888888888889</v>
      </c>
      <c r="M236">
        <f t="shared" ref="M236:M299" si="8">I212</f>
        <v>23.4666666666667</v>
      </c>
      <c r="N236">
        <f t="shared" ref="N236:N299" si="9">I188</f>
        <v>0.3</v>
      </c>
      <c r="O236">
        <f t="shared" ref="O236:O299" si="10">I68</f>
        <v>22.0666666666667</v>
      </c>
      <c r="P236">
        <f t="shared" ref="P236:P299" si="11">I211</f>
        <v>28.575</v>
      </c>
      <c r="Q236">
        <f t="shared" ref="Q236:Q299" si="12">I210</f>
        <v>23.6333333333333</v>
      </c>
      <c r="R236">
        <f t="shared" ref="R236:R299" si="13">I187</f>
        <v>0.3</v>
      </c>
      <c r="S236">
        <f t="shared" ref="S236:S299" si="14">I186</f>
        <v>0.3</v>
      </c>
      <c r="T236">
        <f t="shared" ref="T236:T299" si="15">H236</f>
        <v>23.66</v>
      </c>
      <c r="U236">
        <f t="array" ref="U236">MAX(IF($D$2:$D$2929=158,$H$2:$H$2929))</f>
        <v>27.8383333333333</v>
      </c>
      <c r="V236">
        <f t="array" ref="V236">MIN(IF(D$2:D$2929=D236,H$2:H$2929))</f>
        <v>21.39</v>
      </c>
      <c r="W236">
        <f t="array" ref="W236">AVERAGE(IF(D$2:D$2929=D236,H$2:H$2929))</f>
        <v>23.7992361111111</v>
      </c>
      <c r="X236">
        <f t="array" ref="X236">MAX(IF(D$2:D$2929=D236,L$2:L$2929))</f>
        <v>890.83</v>
      </c>
      <c r="Y236">
        <f t="array" ref="Y236">MIN(IF(D$2:D$2929=D236,L$2:L$2929))</f>
        <v>0.1</v>
      </c>
      <c r="Z236">
        <f t="array" ref="Z236">AVERAGE(IF(D$2:D$2929=D236,L$2:L$2929))</f>
        <v>207.375882706141</v>
      </c>
    </row>
    <row r="237" spans="1:26">
      <c r="A237" s="1">
        <v>41800.7916666661</v>
      </c>
      <c r="B237">
        <v>1</v>
      </c>
      <c r="C237">
        <v>236</v>
      </c>
      <c r="D237">
        <v>160</v>
      </c>
      <c r="E237">
        <v>19</v>
      </c>
      <c r="F237">
        <v>1</v>
      </c>
      <c r="G237" t="s">
        <v>241</v>
      </c>
      <c r="H237">
        <v>22.9466666666667</v>
      </c>
      <c r="I237">
        <v>28.9</v>
      </c>
      <c r="J237">
        <v>-1</v>
      </c>
      <c r="K237">
        <v>236</v>
      </c>
      <c r="L237">
        <v>0.660020608382677</v>
      </c>
      <c r="M237">
        <f t="shared" si="8"/>
        <v>23.575</v>
      </c>
      <c r="N237">
        <f t="shared" si="9"/>
        <v>0.3</v>
      </c>
      <c r="O237">
        <f t="shared" si="10"/>
        <v>23.7</v>
      </c>
      <c r="P237">
        <f t="shared" si="11"/>
        <v>23.4666666666667</v>
      </c>
      <c r="Q237">
        <f t="shared" si="12"/>
        <v>28.575</v>
      </c>
      <c r="R237">
        <f t="shared" si="13"/>
        <v>0.3</v>
      </c>
      <c r="S237">
        <f t="shared" si="14"/>
        <v>0.3</v>
      </c>
      <c r="T237">
        <f t="shared" si="15"/>
        <v>22.9466666666667</v>
      </c>
      <c r="U237">
        <f t="array" ref="U237">MAX(IF($D$2:$D$2929=158,$H$2:$H$2929))</f>
        <v>27.8383333333333</v>
      </c>
      <c r="V237">
        <f t="array" ref="V237">MIN(IF(D$2:D$2929=D237,H$2:H$2929))</f>
        <v>21.39</v>
      </c>
      <c r="W237">
        <f t="array" ref="W237">AVERAGE(IF(D$2:D$2929=D237,H$2:H$2929))</f>
        <v>23.7992361111111</v>
      </c>
      <c r="X237">
        <f t="array" ref="X237">MAX(IF(D$2:D$2929=D237,L$2:L$2929))</f>
        <v>890.83</v>
      </c>
      <c r="Y237">
        <f t="array" ref="Y237">MIN(IF(D$2:D$2929=D237,L$2:L$2929))</f>
        <v>0.1</v>
      </c>
      <c r="Z237">
        <f t="array" ref="Z237">AVERAGE(IF(D$2:D$2929=D237,L$2:L$2929))</f>
        <v>207.375882706141</v>
      </c>
    </row>
    <row r="238" spans="1:26">
      <c r="A238" s="1">
        <v>41800.8333333328</v>
      </c>
      <c r="B238">
        <v>1</v>
      </c>
      <c r="C238">
        <v>237</v>
      </c>
      <c r="D238">
        <v>160</v>
      </c>
      <c r="E238">
        <v>20</v>
      </c>
      <c r="F238">
        <v>1</v>
      </c>
      <c r="G238" t="s">
        <v>241</v>
      </c>
      <c r="H238">
        <v>22.4883333333333</v>
      </c>
      <c r="I238">
        <v>28.9</v>
      </c>
      <c r="J238">
        <v>-1</v>
      </c>
      <c r="K238">
        <v>237</v>
      </c>
      <c r="L238">
        <v>0.538337314859054</v>
      </c>
      <c r="M238">
        <f t="shared" si="8"/>
        <v>25.1833333333333</v>
      </c>
      <c r="N238">
        <f t="shared" si="9"/>
        <v>0.3</v>
      </c>
      <c r="O238">
        <f t="shared" si="10"/>
        <v>20.675</v>
      </c>
      <c r="P238">
        <f t="shared" si="11"/>
        <v>23.575</v>
      </c>
      <c r="Q238">
        <f t="shared" si="12"/>
        <v>23.4666666666667</v>
      </c>
      <c r="R238">
        <f t="shared" si="13"/>
        <v>0.3</v>
      </c>
      <c r="S238">
        <f t="shared" si="14"/>
        <v>0.3</v>
      </c>
      <c r="T238">
        <f t="shared" si="15"/>
        <v>22.4883333333333</v>
      </c>
      <c r="U238">
        <f t="array" ref="U238">MAX(IF($D$2:$D$2929=158,$H$2:$H$2929))</f>
        <v>27.8383333333333</v>
      </c>
      <c r="V238">
        <f t="array" ref="V238">MIN(IF(D$2:D$2929=D238,H$2:H$2929))</f>
        <v>21.39</v>
      </c>
      <c r="W238">
        <f t="array" ref="W238">AVERAGE(IF(D$2:D$2929=D238,H$2:H$2929))</f>
        <v>23.7992361111111</v>
      </c>
      <c r="X238">
        <f t="array" ref="X238">MAX(IF(D$2:D$2929=D238,L$2:L$2929))</f>
        <v>890.83</v>
      </c>
      <c r="Y238">
        <f t="array" ref="Y238">MIN(IF(D$2:D$2929=D238,L$2:L$2929))</f>
        <v>0.1</v>
      </c>
      <c r="Z238">
        <f t="array" ref="Z238">AVERAGE(IF(D$2:D$2929=D238,L$2:L$2929))</f>
        <v>207.375882706141</v>
      </c>
    </row>
    <row r="239" spans="1:26">
      <c r="A239" s="1">
        <v>41800.8749999994</v>
      </c>
      <c r="B239">
        <v>1</v>
      </c>
      <c r="C239">
        <v>238</v>
      </c>
      <c r="D239">
        <v>160</v>
      </c>
      <c r="E239">
        <v>21</v>
      </c>
      <c r="F239">
        <v>1</v>
      </c>
      <c r="G239" t="s">
        <v>241</v>
      </c>
      <c r="H239">
        <v>22.42</v>
      </c>
      <c r="I239">
        <v>28.9166666666667</v>
      </c>
      <c r="J239">
        <v>-1</v>
      </c>
      <c r="K239">
        <v>238</v>
      </c>
      <c r="L239">
        <v>0.549610016420361</v>
      </c>
      <c r="M239">
        <f t="shared" si="8"/>
        <v>23.6833333333333</v>
      </c>
      <c r="N239">
        <f t="shared" si="9"/>
        <v>0.3</v>
      </c>
      <c r="O239">
        <f t="shared" si="10"/>
        <v>20.7</v>
      </c>
      <c r="P239">
        <f t="shared" si="11"/>
        <v>25.1833333333333</v>
      </c>
      <c r="Q239">
        <f t="shared" si="12"/>
        <v>23.575</v>
      </c>
      <c r="R239">
        <f t="shared" si="13"/>
        <v>0.3</v>
      </c>
      <c r="S239">
        <f t="shared" si="14"/>
        <v>0.3</v>
      </c>
      <c r="T239">
        <f t="shared" si="15"/>
        <v>22.42</v>
      </c>
      <c r="U239">
        <f t="array" ref="U239">MAX(IF($D$2:$D$2929=158,$H$2:$H$2929))</f>
        <v>27.8383333333333</v>
      </c>
      <c r="V239">
        <f t="array" ref="V239">MIN(IF(D$2:D$2929=D239,H$2:H$2929))</f>
        <v>21.39</v>
      </c>
      <c r="W239">
        <f t="array" ref="W239">AVERAGE(IF(D$2:D$2929=D239,H$2:H$2929))</f>
        <v>23.7992361111111</v>
      </c>
      <c r="X239">
        <f t="array" ref="X239">MAX(IF(D$2:D$2929=D239,L$2:L$2929))</f>
        <v>890.83</v>
      </c>
      <c r="Y239">
        <f t="array" ref="Y239">MIN(IF(D$2:D$2929=D239,L$2:L$2929))</f>
        <v>0.1</v>
      </c>
      <c r="Z239">
        <f t="array" ref="Z239">AVERAGE(IF(D$2:D$2929=D239,L$2:L$2929))</f>
        <v>207.375882706141</v>
      </c>
    </row>
    <row r="240" spans="1:26">
      <c r="A240" s="1">
        <v>41800.9166666661</v>
      </c>
      <c r="B240">
        <v>1</v>
      </c>
      <c r="C240">
        <v>239</v>
      </c>
      <c r="D240">
        <v>160</v>
      </c>
      <c r="E240">
        <v>22</v>
      </c>
      <c r="F240">
        <v>1</v>
      </c>
      <c r="G240" t="s">
        <v>241</v>
      </c>
      <c r="H240">
        <v>22.005</v>
      </c>
      <c r="I240">
        <v>28.9</v>
      </c>
      <c r="J240">
        <v>-1</v>
      </c>
      <c r="K240">
        <v>239</v>
      </c>
      <c r="L240">
        <v>0.594273261859469</v>
      </c>
      <c r="M240">
        <f t="shared" si="8"/>
        <v>23.4666666666667</v>
      </c>
      <c r="N240">
        <f t="shared" si="9"/>
        <v>0.3</v>
      </c>
      <c r="O240">
        <f t="shared" si="10"/>
        <v>20.6333333333333</v>
      </c>
      <c r="P240">
        <f t="shared" si="11"/>
        <v>23.6833333333333</v>
      </c>
      <c r="Q240">
        <f t="shared" si="12"/>
        <v>25.1833333333333</v>
      </c>
      <c r="R240">
        <f t="shared" si="13"/>
        <v>0.3</v>
      </c>
      <c r="S240">
        <f t="shared" si="14"/>
        <v>0.3</v>
      </c>
      <c r="T240">
        <f t="shared" si="15"/>
        <v>22.005</v>
      </c>
      <c r="U240">
        <f t="array" ref="U240">MAX(IF($D$2:$D$2929=158,$H$2:$H$2929))</f>
        <v>27.8383333333333</v>
      </c>
      <c r="V240">
        <f t="array" ref="V240">MIN(IF(D$2:D$2929=D240,H$2:H$2929))</f>
        <v>21.39</v>
      </c>
      <c r="W240">
        <f t="array" ref="W240">AVERAGE(IF(D$2:D$2929=D240,H$2:H$2929))</f>
        <v>23.7992361111111</v>
      </c>
      <c r="X240">
        <f t="array" ref="X240">MAX(IF(D$2:D$2929=D240,L$2:L$2929))</f>
        <v>890.83</v>
      </c>
      <c r="Y240">
        <f t="array" ref="Y240">MIN(IF(D$2:D$2929=D240,L$2:L$2929))</f>
        <v>0.1</v>
      </c>
      <c r="Z240">
        <f t="array" ref="Z240">AVERAGE(IF(D$2:D$2929=D240,L$2:L$2929))</f>
        <v>207.375882706141</v>
      </c>
    </row>
    <row r="241" spans="1:26">
      <c r="A241" s="1">
        <v>41800.9583333328</v>
      </c>
      <c r="B241">
        <v>1</v>
      </c>
      <c r="C241">
        <v>240</v>
      </c>
      <c r="D241">
        <v>160</v>
      </c>
      <c r="E241">
        <v>23</v>
      </c>
      <c r="F241">
        <v>1</v>
      </c>
      <c r="G241" t="s">
        <v>241</v>
      </c>
      <c r="H241">
        <v>21.6916666666667</v>
      </c>
      <c r="I241">
        <v>28.9166666666667</v>
      </c>
      <c r="J241">
        <v>-1</v>
      </c>
      <c r="K241">
        <v>240</v>
      </c>
      <c r="L241">
        <v>0.424779055099252</v>
      </c>
      <c r="M241">
        <f t="shared" si="8"/>
        <v>20.6833333333333</v>
      </c>
      <c r="N241">
        <f t="shared" si="9"/>
        <v>0.3</v>
      </c>
      <c r="O241">
        <f t="shared" si="10"/>
        <v>22.125</v>
      </c>
      <c r="P241">
        <f t="shared" si="11"/>
        <v>23.4666666666667</v>
      </c>
      <c r="Q241">
        <f t="shared" si="12"/>
        <v>23.6833333333333</v>
      </c>
      <c r="R241">
        <f t="shared" si="13"/>
        <v>0.3</v>
      </c>
      <c r="S241">
        <f t="shared" si="14"/>
        <v>0.3</v>
      </c>
      <c r="T241">
        <f t="shared" si="15"/>
        <v>21.6916666666667</v>
      </c>
      <c r="U241">
        <f t="array" ref="U241">MAX(IF($D$2:$D$2929=158,$H$2:$H$2929))</f>
        <v>27.8383333333333</v>
      </c>
      <c r="V241">
        <f t="array" ref="V241">MIN(IF(D$2:D$2929=D241,H$2:H$2929))</f>
        <v>21.39</v>
      </c>
      <c r="W241">
        <f t="array" ref="W241">AVERAGE(IF(D$2:D$2929=D241,H$2:H$2929))</f>
        <v>23.7992361111111</v>
      </c>
      <c r="X241">
        <f t="array" ref="X241">MAX(IF(D$2:D$2929=D241,L$2:L$2929))</f>
        <v>890.83</v>
      </c>
      <c r="Y241">
        <f t="array" ref="Y241">MIN(IF(D$2:D$2929=D241,L$2:L$2929))</f>
        <v>0.1</v>
      </c>
      <c r="Z241">
        <f t="array" ref="Z241">AVERAGE(IF(D$2:D$2929=D241,L$2:L$2929))</f>
        <v>207.375882706141</v>
      </c>
    </row>
    <row r="242" spans="1:26">
      <c r="A242" s="1">
        <v>41800.9999999994</v>
      </c>
      <c r="B242">
        <v>1</v>
      </c>
      <c r="C242">
        <v>241</v>
      </c>
      <c r="D242">
        <v>160</v>
      </c>
      <c r="E242">
        <v>0</v>
      </c>
      <c r="F242">
        <v>1</v>
      </c>
      <c r="G242" t="s">
        <v>241</v>
      </c>
      <c r="H242">
        <v>21.9333333333333</v>
      </c>
      <c r="I242">
        <v>28.9166666666667</v>
      </c>
      <c r="J242">
        <v>-1</v>
      </c>
      <c r="K242">
        <v>241</v>
      </c>
      <c r="L242">
        <v>0.349460884624169</v>
      </c>
      <c r="M242">
        <f t="shared" si="8"/>
        <v>24.8416666666667</v>
      </c>
      <c r="N242">
        <f t="shared" si="9"/>
        <v>0.3</v>
      </c>
      <c r="O242">
        <f t="shared" si="10"/>
        <v>18.9583333333333</v>
      </c>
      <c r="P242">
        <f t="shared" si="11"/>
        <v>20.6833333333333</v>
      </c>
      <c r="Q242">
        <f t="shared" si="12"/>
        <v>23.4666666666667</v>
      </c>
      <c r="R242">
        <f t="shared" si="13"/>
        <v>0.3</v>
      </c>
      <c r="S242">
        <f t="shared" si="14"/>
        <v>0.3</v>
      </c>
      <c r="T242">
        <f t="shared" si="15"/>
        <v>21.9333333333333</v>
      </c>
      <c r="U242">
        <f t="array" ref="U242">MAX(IF($D$2:$D$2929=158,$H$2:$H$2929))</f>
        <v>27.8383333333333</v>
      </c>
      <c r="V242">
        <f t="array" ref="V242">MIN(IF(D$2:D$2929=D242,H$2:H$2929))</f>
        <v>21.39</v>
      </c>
      <c r="W242">
        <f t="array" ref="W242">AVERAGE(IF(D$2:D$2929=D242,H$2:H$2929))</f>
        <v>23.7992361111111</v>
      </c>
      <c r="X242">
        <f t="array" ref="X242">MAX(IF(D$2:D$2929=D242,L$2:L$2929))</f>
        <v>890.83</v>
      </c>
      <c r="Y242">
        <f t="array" ref="Y242">MIN(IF(D$2:D$2929=D242,L$2:L$2929))</f>
        <v>0.1</v>
      </c>
      <c r="Z242">
        <f t="array" ref="Z242">AVERAGE(IF(D$2:D$2929=D242,L$2:L$2929))</f>
        <v>207.375882706141</v>
      </c>
    </row>
    <row r="243" spans="1:26">
      <c r="A243" s="1">
        <v>41801.0416666661</v>
      </c>
      <c r="B243">
        <v>1</v>
      </c>
      <c r="C243">
        <v>242</v>
      </c>
      <c r="D243">
        <v>161</v>
      </c>
      <c r="E243">
        <v>1</v>
      </c>
      <c r="F243">
        <v>1</v>
      </c>
      <c r="G243" t="s">
        <v>241</v>
      </c>
      <c r="H243">
        <v>22.445</v>
      </c>
      <c r="I243">
        <v>28.9083333333333</v>
      </c>
      <c r="J243">
        <v>0</v>
      </c>
      <c r="K243">
        <v>242</v>
      </c>
      <c r="L243">
        <v>0.386152044240861</v>
      </c>
      <c r="M243">
        <f t="shared" si="8"/>
        <v>23.4833333333333</v>
      </c>
      <c r="N243">
        <f t="shared" si="9"/>
        <v>0.3</v>
      </c>
      <c r="O243">
        <f t="shared" si="10"/>
        <v>19.1666666666667</v>
      </c>
      <c r="P243">
        <f t="shared" si="11"/>
        <v>24.8416666666667</v>
      </c>
      <c r="Q243">
        <f t="shared" si="12"/>
        <v>20.6833333333333</v>
      </c>
      <c r="R243">
        <f t="shared" si="13"/>
        <v>0.3</v>
      </c>
      <c r="S243">
        <f t="shared" si="14"/>
        <v>0.3</v>
      </c>
      <c r="T243">
        <f t="shared" si="15"/>
        <v>22.445</v>
      </c>
      <c r="U243">
        <f t="array" ref="U243">MAX(IF($D$2:$D$2929=158,$H$2:$H$2929))</f>
        <v>27.8383333333333</v>
      </c>
      <c r="V243">
        <f t="array" ref="V243">MIN(IF(D$2:D$2929=D243,H$2:H$2929))</f>
        <v>21.2133333333333</v>
      </c>
      <c r="W243">
        <f t="array" ref="W243">AVERAGE(IF(D$2:D$2929=D243,H$2:H$2929))</f>
        <v>24.3615972222222</v>
      </c>
      <c r="X243">
        <f t="array" ref="X243">MAX(IF(D$2:D$2929=D243,L$2:L$2929))</f>
        <v>759.963333333333</v>
      </c>
      <c r="Y243">
        <f t="array" ref="Y243">MIN(IF(D$2:D$2929=D243,L$2:L$2929))</f>
        <v>0.349460884624169</v>
      </c>
      <c r="Z243">
        <f t="array" ref="Z243">AVERAGE(IF(D$2:D$2929=D243,L$2:L$2929))</f>
        <v>215.988181036265</v>
      </c>
    </row>
    <row r="244" spans="1:26">
      <c r="A244" s="1">
        <v>41801.0833333327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0.36</v>
      </c>
      <c r="H244">
        <v>21.98</v>
      </c>
      <c r="I244">
        <v>28.9</v>
      </c>
      <c r="J244">
        <v>0</v>
      </c>
      <c r="K244">
        <v>243</v>
      </c>
      <c r="L244">
        <v>0.36</v>
      </c>
      <c r="M244">
        <f t="shared" si="8"/>
        <v>22.1833333333333</v>
      </c>
      <c r="N244">
        <f t="shared" si="9"/>
        <v>0.3</v>
      </c>
      <c r="O244">
        <f t="shared" si="10"/>
        <v>20.6166666666667</v>
      </c>
      <c r="P244">
        <f t="shared" si="11"/>
        <v>23.4833333333333</v>
      </c>
      <c r="Q244">
        <f t="shared" si="12"/>
        <v>24.8416666666667</v>
      </c>
      <c r="R244">
        <f t="shared" si="13"/>
        <v>0.3</v>
      </c>
      <c r="S244">
        <f t="shared" si="14"/>
        <v>0.3</v>
      </c>
      <c r="T244">
        <f t="shared" si="15"/>
        <v>21.98</v>
      </c>
      <c r="U244">
        <f t="array" ref="U244">MAX(IF($D$2:$D$2929=158,$H$2:$H$2929))</f>
        <v>27.8383333333333</v>
      </c>
      <c r="V244">
        <f t="array" ref="V244">MIN(IF(D$2:D$2929=D244,H$2:H$2929))</f>
        <v>21.2133333333333</v>
      </c>
      <c r="W244">
        <f t="array" ref="W244">AVERAGE(IF(D$2:D$2929=D244,H$2:H$2929))</f>
        <v>24.3615972222222</v>
      </c>
      <c r="X244">
        <f t="array" ref="X244">MAX(IF(D$2:D$2929=D244,L$2:L$2929))</f>
        <v>759.963333333333</v>
      </c>
      <c r="Y244">
        <f t="array" ref="Y244">MIN(IF(D$2:D$2929=D244,L$2:L$2929))</f>
        <v>0.349460884624169</v>
      </c>
      <c r="Z244">
        <f t="array" ref="Z244">AVERAGE(IF(D$2:D$2929=D244,L$2:L$2929))</f>
        <v>215.988181036265</v>
      </c>
    </row>
    <row r="245" spans="1:26">
      <c r="A245" s="1">
        <v>41801.1249999994</v>
      </c>
      <c r="B245">
        <v>1</v>
      </c>
      <c r="C245">
        <v>244</v>
      </c>
      <c r="D245">
        <v>161</v>
      </c>
      <c r="E245">
        <v>3</v>
      </c>
      <c r="F245">
        <v>1</v>
      </c>
      <c r="G245" t="s">
        <v>241</v>
      </c>
      <c r="H245">
        <v>22.0683333333333</v>
      </c>
      <c r="I245">
        <v>25.1166666666667</v>
      </c>
      <c r="J245">
        <v>0</v>
      </c>
      <c r="K245">
        <v>244</v>
      </c>
      <c r="L245">
        <v>0.357045018207173</v>
      </c>
      <c r="M245">
        <f t="shared" si="8"/>
        <v>20.2</v>
      </c>
      <c r="N245">
        <f t="shared" si="9"/>
        <v>0.3</v>
      </c>
      <c r="O245">
        <f t="shared" si="10"/>
        <v>22.0916666666667</v>
      </c>
      <c r="P245">
        <f t="shared" si="11"/>
        <v>22.1833333333333</v>
      </c>
      <c r="Q245">
        <f t="shared" si="12"/>
        <v>23.4833333333333</v>
      </c>
      <c r="R245">
        <f t="shared" si="13"/>
        <v>0.3</v>
      </c>
      <c r="S245">
        <f t="shared" si="14"/>
        <v>0.3</v>
      </c>
      <c r="T245">
        <f t="shared" si="15"/>
        <v>22.0683333333333</v>
      </c>
      <c r="U245">
        <f t="array" ref="U245">MAX(IF($D$2:$D$2929=158,$H$2:$H$2929))</f>
        <v>27.8383333333333</v>
      </c>
      <c r="V245">
        <f t="array" ref="V245">MIN(IF(D$2:D$2929=D245,H$2:H$2929))</f>
        <v>21.2133333333333</v>
      </c>
      <c r="W245">
        <f t="array" ref="W245">AVERAGE(IF(D$2:D$2929=D245,H$2:H$2929))</f>
        <v>24.3615972222222</v>
      </c>
      <c r="X245">
        <f t="array" ref="X245">MAX(IF(D$2:D$2929=D245,L$2:L$2929))</f>
        <v>759.963333333333</v>
      </c>
      <c r="Y245">
        <f t="array" ref="Y245">MIN(IF(D$2:D$2929=D245,L$2:L$2929))</f>
        <v>0.349460884624169</v>
      </c>
      <c r="Z245">
        <f t="array" ref="Z245">AVERAGE(IF(D$2:D$2929=D245,L$2:L$2929))</f>
        <v>215.988181036265</v>
      </c>
    </row>
    <row r="246" spans="1:26">
      <c r="A246" s="1">
        <v>41801.1666666661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</v>
      </c>
      <c r="I246">
        <v>24.8</v>
      </c>
      <c r="J246">
        <v>0</v>
      </c>
      <c r="K246">
        <v>245</v>
      </c>
      <c r="L246">
        <v>2.5</v>
      </c>
      <c r="M246">
        <f t="shared" si="8"/>
        <v>23.525</v>
      </c>
      <c r="N246">
        <f t="shared" si="9"/>
        <v>0.3</v>
      </c>
      <c r="O246">
        <f t="shared" si="10"/>
        <v>20.625</v>
      </c>
      <c r="P246">
        <f t="shared" si="11"/>
        <v>20.2</v>
      </c>
      <c r="Q246">
        <f t="shared" si="12"/>
        <v>22.1833333333333</v>
      </c>
      <c r="R246">
        <f t="shared" si="13"/>
        <v>0.3</v>
      </c>
      <c r="S246">
        <f t="shared" si="14"/>
        <v>0.3</v>
      </c>
      <c r="T246">
        <f t="shared" si="15"/>
        <v>21.2133333333333</v>
      </c>
      <c r="U246">
        <f t="array" ref="U246">MAX(IF($D$2:$D$2929=158,$H$2:$H$2929))</f>
        <v>27.8383333333333</v>
      </c>
      <c r="V246">
        <f t="array" ref="V246">MIN(IF(D$2:D$2929=D246,H$2:H$2929))</f>
        <v>21.2133333333333</v>
      </c>
      <c r="W246">
        <f t="array" ref="W246">AVERAGE(IF(D$2:D$2929=D246,H$2:H$2929))</f>
        <v>24.3615972222222</v>
      </c>
      <c r="X246">
        <f t="array" ref="X246">MAX(IF(D$2:D$2929=D246,L$2:L$2929))</f>
        <v>759.963333333333</v>
      </c>
      <c r="Y246">
        <f t="array" ref="Y246">MIN(IF(D$2:D$2929=D246,L$2:L$2929))</f>
        <v>0.349460884624169</v>
      </c>
      <c r="Z246">
        <f t="array" ref="Z246">AVERAGE(IF(D$2:D$2929=D246,L$2:L$2929))</f>
        <v>215.988181036265</v>
      </c>
    </row>
    <row r="247" spans="1:26">
      <c r="A247" s="1">
        <v>41801.2083333327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21.3966666666667</v>
      </c>
      <c r="I247">
        <v>25.0666666666667</v>
      </c>
      <c r="J247">
        <v>0</v>
      </c>
      <c r="K247">
        <v>246</v>
      </c>
      <c r="L247">
        <v>36.74</v>
      </c>
      <c r="M247">
        <f t="shared" si="8"/>
        <v>23.5833333333333</v>
      </c>
      <c r="N247">
        <f t="shared" si="9"/>
        <v>0.3</v>
      </c>
      <c r="O247">
        <f t="shared" si="10"/>
        <v>19.0583333333333</v>
      </c>
      <c r="P247">
        <f t="shared" si="11"/>
        <v>23.525</v>
      </c>
      <c r="Q247">
        <f t="shared" si="12"/>
        <v>20.2</v>
      </c>
      <c r="R247">
        <f t="shared" si="13"/>
        <v>0.3</v>
      </c>
      <c r="S247">
        <f t="shared" si="14"/>
        <v>0.3</v>
      </c>
      <c r="T247">
        <f t="shared" si="15"/>
        <v>21.3966666666667</v>
      </c>
      <c r="U247">
        <f t="array" ref="U247">MAX(IF($D$2:$D$2929=158,$H$2:$H$2929))</f>
        <v>27.8383333333333</v>
      </c>
      <c r="V247">
        <f t="array" ref="V247">MIN(IF(D$2:D$2929=D247,H$2:H$2929))</f>
        <v>21.2133333333333</v>
      </c>
      <c r="W247">
        <f t="array" ref="W247">AVERAGE(IF(D$2:D$2929=D247,H$2:H$2929))</f>
        <v>24.3615972222222</v>
      </c>
      <c r="X247">
        <f t="array" ref="X247">MAX(IF(D$2:D$2929=D247,L$2:L$2929))</f>
        <v>759.963333333333</v>
      </c>
      <c r="Y247">
        <f t="array" ref="Y247">MIN(IF(D$2:D$2929=D247,L$2:L$2929))</f>
        <v>0.349460884624169</v>
      </c>
      <c r="Z247">
        <f t="array" ref="Z247">AVERAGE(IF(D$2:D$2929=D247,L$2:L$2929))</f>
        <v>215.988181036265</v>
      </c>
    </row>
    <row r="248" spans="1:26">
      <c r="A248" s="1">
        <v>41801.2499999994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96.1166666666667</v>
      </c>
      <c r="H248">
        <v>22.5866666666667</v>
      </c>
      <c r="I248">
        <v>25.05</v>
      </c>
      <c r="J248">
        <v>0</v>
      </c>
      <c r="K248">
        <v>247</v>
      </c>
      <c r="L248">
        <v>96.1166666666667</v>
      </c>
      <c r="M248">
        <f t="shared" si="8"/>
        <v>15.8416666666667</v>
      </c>
      <c r="N248">
        <f t="shared" si="9"/>
        <v>0.3</v>
      </c>
      <c r="O248">
        <f t="shared" si="10"/>
        <v>20.4666666666667</v>
      </c>
      <c r="P248">
        <f t="shared" si="11"/>
        <v>23.5833333333333</v>
      </c>
      <c r="Q248">
        <f t="shared" si="12"/>
        <v>23.525</v>
      </c>
      <c r="R248">
        <f t="shared" si="13"/>
        <v>0.3</v>
      </c>
      <c r="S248">
        <f t="shared" si="14"/>
        <v>0.3</v>
      </c>
      <c r="T248">
        <f t="shared" si="15"/>
        <v>22.5866666666667</v>
      </c>
      <c r="U248">
        <f t="array" ref="U248">MAX(IF($D$2:$D$2929=158,$H$2:$H$2929))</f>
        <v>27.8383333333333</v>
      </c>
      <c r="V248">
        <f t="array" ref="V248">MIN(IF(D$2:D$2929=D248,H$2:H$2929))</f>
        <v>21.2133333333333</v>
      </c>
      <c r="W248">
        <f t="array" ref="W248">AVERAGE(IF(D$2:D$2929=D248,H$2:H$2929))</f>
        <v>24.3615972222222</v>
      </c>
      <c r="X248">
        <f t="array" ref="X248">MAX(IF(D$2:D$2929=D248,L$2:L$2929))</f>
        <v>759.963333333333</v>
      </c>
      <c r="Y248">
        <f t="array" ref="Y248">MIN(IF(D$2:D$2929=D248,L$2:L$2929))</f>
        <v>0.349460884624169</v>
      </c>
      <c r="Z248">
        <f t="array" ref="Z248">AVERAGE(IF(D$2:D$2929=D248,L$2:L$2929))</f>
        <v>215.988181036265</v>
      </c>
    </row>
    <row r="249" spans="1:26">
      <c r="A249" s="1">
        <v>41801.2916666661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270.776666666667</v>
      </c>
      <c r="H249">
        <v>23.7666666666667</v>
      </c>
      <c r="I249">
        <v>25</v>
      </c>
      <c r="J249">
        <v>0</v>
      </c>
      <c r="K249">
        <v>248</v>
      </c>
      <c r="L249">
        <v>270.776666666667</v>
      </c>
      <c r="M249">
        <f t="shared" si="8"/>
        <v>5.6</v>
      </c>
      <c r="N249">
        <f t="shared" si="9"/>
        <v>0.3</v>
      </c>
      <c r="O249">
        <f t="shared" si="10"/>
        <v>18.8916666666667</v>
      </c>
      <c r="P249">
        <f t="shared" si="11"/>
        <v>15.8416666666667</v>
      </c>
      <c r="Q249">
        <f t="shared" si="12"/>
        <v>23.5833333333333</v>
      </c>
      <c r="R249">
        <f t="shared" si="13"/>
        <v>0.3</v>
      </c>
      <c r="S249">
        <f t="shared" si="14"/>
        <v>0.3</v>
      </c>
      <c r="T249">
        <f t="shared" si="15"/>
        <v>23.7666666666667</v>
      </c>
      <c r="U249">
        <f t="array" ref="U249">MAX(IF($D$2:$D$2929=158,$H$2:$H$2929))</f>
        <v>27.8383333333333</v>
      </c>
      <c r="V249">
        <f t="array" ref="V249">MIN(IF(D$2:D$2929=D249,H$2:H$2929))</f>
        <v>21.2133333333333</v>
      </c>
      <c r="W249">
        <f t="array" ref="W249">AVERAGE(IF(D$2:D$2929=D249,H$2:H$2929))</f>
        <v>24.3615972222222</v>
      </c>
      <c r="X249">
        <f t="array" ref="X249">MAX(IF(D$2:D$2929=D249,L$2:L$2929))</f>
        <v>759.963333333333</v>
      </c>
      <c r="Y249">
        <f t="array" ref="Y249">MIN(IF(D$2:D$2929=D249,L$2:L$2929))</f>
        <v>0.349460884624169</v>
      </c>
      <c r="Z249">
        <f t="array" ref="Z249">AVERAGE(IF(D$2:D$2929=D249,L$2:L$2929))</f>
        <v>215.988181036265</v>
      </c>
    </row>
    <row r="250" spans="1:26">
      <c r="A250" s="1">
        <v>41801.3333333327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288.65</v>
      </c>
      <c r="H250">
        <v>24.3416666666667</v>
      </c>
      <c r="I250">
        <v>28.1166666666667</v>
      </c>
      <c r="J250">
        <v>0</v>
      </c>
      <c r="K250">
        <v>249</v>
      </c>
      <c r="L250">
        <v>288.65</v>
      </c>
      <c r="M250">
        <f t="shared" si="8"/>
        <v>5.56666666666667</v>
      </c>
      <c r="N250">
        <f t="shared" si="9"/>
        <v>0.3</v>
      </c>
      <c r="O250">
        <f t="shared" si="10"/>
        <v>20.4000000833333</v>
      </c>
      <c r="P250">
        <f t="shared" si="11"/>
        <v>5.6</v>
      </c>
      <c r="Q250">
        <f t="shared" si="12"/>
        <v>15.8416666666667</v>
      </c>
      <c r="R250">
        <f t="shared" si="13"/>
        <v>0.3</v>
      </c>
      <c r="S250">
        <f t="shared" si="14"/>
        <v>0.3</v>
      </c>
      <c r="T250">
        <f t="shared" si="15"/>
        <v>24.3416666666667</v>
      </c>
      <c r="U250">
        <f t="array" ref="U250">MAX(IF($D$2:$D$2929=158,$H$2:$H$2929))</f>
        <v>27.8383333333333</v>
      </c>
      <c r="V250">
        <f t="array" ref="V250">MIN(IF(D$2:D$2929=D250,H$2:H$2929))</f>
        <v>21.2133333333333</v>
      </c>
      <c r="W250">
        <f t="array" ref="W250">AVERAGE(IF(D$2:D$2929=D250,H$2:H$2929))</f>
        <v>24.3615972222222</v>
      </c>
      <c r="X250">
        <f t="array" ref="X250">MAX(IF(D$2:D$2929=D250,L$2:L$2929))</f>
        <v>759.963333333333</v>
      </c>
      <c r="Y250">
        <f t="array" ref="Y250">MIN(IF(D$2:D$2929=D250,L$2:L$2929))</f>
        <v>0.349460884624169</v>
      </c>
      <c r="Z250">
        <f t="array" ref="Z250">AVERAGE(IF(D$2:D$2929=D250,L$2:L$2929))</f>
        <v>215.988181036265</v>
      </c>
    </row>
    <row r="251" spans="1:26">
      <c r="A251" s="1">
        <v>41801.3749999994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414.646666666667</v>
      </c>
      <c r="H251">
        <v>25.0683333333333</v>
      </c>
      <c r="I251">
        <v>28.1083333333333</v>
      </c>
      <c r="J251">
        <v>0</v>
      </c>
      <c r="K251">
        <v>250</v>
      </c>
      <c r="L251">
        <v>414.646666666667</v>
      </c>
      <c r="M251">
        <f t="shared" si="8"/>
        <v>5.59166666666667</v>
      </c>
      <c r="N251">
        <f t="shared" si="9"/>
        <v>0.3</v>
      </c>
      <c r="O251">
        <f t="shared" si="10"/>
        <v>22.0166668333333</v>
      </c>
      <c r="P251">
        <f t="shared" si="11"/>
        <v>5.56666666666667</v>
      </c>
      <c r="Q251">
        <f t="shared" si="12"/>
        <v>5.6</v>
      </c>
      <c r="R251">
        <f t="shared" si="13"/>
        <v>0.3</v>
      </c>
      <c r="S251">
        <f t="shared" si="14"/>
        <v>0.3</v>
      </c>
      <c r="T251">
        <f t="shared" si="15"/>
        <v>25.0683333333333</v>
      </c>
      <c r="U251">
        <f t="array" ref="U251">MAX(IF($D$2:$D$2929=158,$H$2:$H$2929))</f>
        <v>27.8383333333333</v>
      </c>
      <c r="V251">
        <f t="array" ref="V251">MIN(IF(D$2:D$2929=D251,H$2:H$2929))</f>
        <v>21.2133333333333</v>
      </c>
      <c r="W251">
        <f t="array" ref="W251">AVERAGE(IF(D$2:D$2929=D251,H$2:H$2929))</f>
        <v>24.3615972222222</v>
      </c>
      <c r="X251">
        <f t="array" ref="X251">MAX(IF(D$2:D$2929=D251,L$2:L$2929))</f>
        <v>759.963333333333</v>
      </c>
      <c r="Y251">
        <f t="array" ref="Y251">MIN(IF(D$2:D$2929=D251,L$2:L$2929))</f>
        <v>0.349460884624169</v>
      </c>
      <c r="Z251">
        <f t="array" ref="Z251">AVERAGE(IF(D$2:D$2929=D251,L$2:L$2929))</f>
        <v>215.988181036265</v>
      </c>
    </row>
    <row r="252" spans="1:26">
      <c r="A252" s="1">
        <v>41801.4166666661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567.796666666667</v>
      </c>
      <c r="H252">
        <v>26.5683333333333</v>
      </c>
      <c r="I252">
        <v>27.5416666666667</v>
      </c>
      <c r="J252">
        <v>0</v>
      </c>
      <c r="K252">
        <v>251</v>
      </c>
      <c r="L252">
        <v>567.796666666667</v>
      </c>
      <c r="M252">
        <f t="shared" si="8"/>
        <v>5.59166666666667</v>
      </c>
      <c r="N252">
        <f t="shared" si="9"/>
        <v>0.3</v>
      </c>
      <c r="O252">
        <f t="shared" si="10"/>
        <v>18.9666669166667</v>
      </c>
      <c r="P252">
        <f t="shared" si="11"/>
        <v>5.59166666666667</v>
      </c>
      <c r="Q252">
        <f t="shared" si="12"/>
        <v>5.56666666666667</v>
      </c>
      <c r="R252">
        <f t="shared" si="13"/>
        <v>0.3</v>
      </c>
      <c r="S252">
        <f t="shared" si="14"/>
        <v>0.3</v>
      </c>
      <c r="T252">
        <f t="shared" si="15"/>
        <v>26.5683333333333</v>
      </c>
      <c r="U252">
        <f t="array" ref="U252">MAX(IF($D$2:$D$2929=158,$H$2:$H$2929))</f>
        <v>27.8383333333333</v>
      </c>
      <c r="V252">
        <f t="array" ref="V252">MIN(IF(D$2:D$2929=D252,H$2:H$2929))</f>
        <v>21.2133333333333</v>
      </c>
      <c r="W252">
        <f t="array" ref="W252">AVERAGE(IF(D$2:D$2929=D252,H$2:H$2929))</f>
        <v>24.3615972222222</v>
      </c>
      <c r="X252">
        <f t="array" ref="X252">MAX(IF(D$2:D$2929=D252,L$2:L$2929))</f>
        <v>759.963333333333</v>
      </c>
      <c r="Y252">
        <f t="array" ref="Y252">MIN(IF(D$2:D$2929=D252,L$2:L$2929))</f>
        <v>0.349460884624169</v>
      </c>
      <c r="Z252">
        <f t="array" ref="Z252">AVERAGE(IF(D$2:D$2929=D252,L$2:L$2929))</f>
        <v>215.988181036265</v>
      </c>
    </row>
    <row r="253" spans="1:26">
      <c r="A253" s="1">
        <v>41801.4583333327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</v>
      </c>
      <c r="H253">
        <v>26.7683333333333</v>
      </c>
      <c r="I253">
        <v>26.8333333333333</v>
      </c>
      <c r="J253">
        <v>0</v>
      </c>
      <c r="K253">
        <v>252</v>
      </c>
      <c r="L253">
        <v>596.83</v>
      </c>
      <c r="M253">
        <f t="shared" si="8"/>
        <v>5.59166666666667</v>
      </c>
      <c r="N253">
        <f t="shared" si="9"/>
        <v>36.775</v>
      </c>
      <c r="O253">
        <f t="shared" si="10"/>
        <v>23.475</v>
      </c>
      <c r="P253">
        <f t="shared" si="11"/>
        <v>5.59166666666667</v>
      </c>
      <c r="Q253">
        <f t="shared" si="12"/>
        <v>5.59166666666667</v>
      </c>
      <c r="R253">
        <f t="shared" si="13"/>
        <v>0.3</v>
      </c>
      <c r="S253">
        <f t="shared" si="14"/>
        <v>0.3</v>
      </c>
      <c r="T253">
        <f t="shared" si="15"/>
        <v>26.7683333333333</v>
      </c>
      <c r="U253">
        <f t="array" ref="U253">MAX(IF($D$2:$D$2929=158,$H$2:$H$2929))</f>
        <v>27.8383333333333</v>
      </c>
      <c r="V253">
        <f t="array" ref="V253">MIN(IF(D$2:D$2929=D253,H$2:H$2929))</f>
        <v>21.2133333333333</v>
      </c>
      <c r="W253">
        <f t="array" ref="W253">AVERAGE(IF(D$2:D$2929=D253,H$2:H$2929))</f>
        <v>24.3615972222222</v>
      </c>
      <c r="X253">
        <f t="array" ref="X253">MAX(IF(D$2:D$2929=D253,L$2:L$2929))</f>
        <v>759.963333333333</v>
      </c>
      <c r="Y253">
        <f t="array" ref="Y253">MIN(IF(D$2:D$2929=D253,L$2:L$2929))</f>
        <v>0.349460884624169</v>
      </c>
      <c r="Z253">
        <f t="array" ref="Z253">AVERAGE(IF(D$2:D$2929=D253,L$2:L$2929))</f>
        <v>215.988181036265</v>
      </c>
    </row>
    <row r="254" spans="1:26">
      <c r="A254" s="1">
        <v>41801.4999999994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</v>
      </c>
      <c r="H254">
        <v>27.6866666666667</v>
      </c>
      <c r="I254">
        <v>26.8083333333333</v>
      </c>
      <c r="J254">
        <v>0</v>
      </c>
      <c r="K254">
        <v>253</v>
      </c>
      <c r="L254">
        <v>759.963333333333</v>
      </c>
      <c r="M254">
        <f t="shared" si="8"/>
        <v>7.45</v>
      </c>
      <c r="N254">
        <f t="shared" si="9"/>
        <v>23.2916666666667</v>
      </c>
      <c r="O254">
        <f t="shared" si="10"/>
        <v>20.32500025</v>
      </c>
      <c r="P254">
        <f t="shared" si="11"/>
        <v>5.59166666666667</v>
      </c>
      <c r="Q254">
        <f t="shared" si="12"/>
        <v>5.59166666666667</v>
      </c>
      <c r="R254">
        <f t="shared" si="13"/>
        <v>36.775</v>
      </c>
      <c r="S254">
        <f t="shared" si="14"/>
        <v>0.3</v>
      </c>
      <c r="T254">
        <f t="shared" si="15"/>
        <v>27.6866666666667</v>
      </c>
      <c r="U254">
        <f t="array" ref="U254">MAX(IF($D$2:$D$2929=158,$H$2:$H$2929))</f>
        <v>27.8383333333333</v>
      </c>
      <c r="V254">
        <f t="array" ref="V254">MIN(IF(D$2:D$2929=D254,H$2:H$2929))</f>
        <v>21.2133333333333</v>
      </c>
      <c r="W254">
        <f t="array" ref="W254">AVERAGE(IF(D$2:D$2929=D254,H$2:H$2929))</f>
        <v>24.3615972222222</v>
      </c>
      <c r="X254">
        <f t="array" ref="X254">MAX(IF(D$2:D$2929=D254,L$2:L$2929))</f>
        <v>759.963333333333</v>
      </c>
      <c r="Y254">
        <f t="array" ref="Y254">MIN(IF(D$2:D$2929=D254,L$2:L$2929))</f>
        <v>0.349460884624169</v>
      </c>
      <c r="Z254">
        <f t="array" ref="Z254">AVERAGE(IF(D$2:D$2929=D254,L$2:L$2929))</f>
        <v>215.988181036265</v>
      </c>
    </row>
    <row r="255" spans="1:26">
      <c r="A255" s="1">
        <v>41801.5416666661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26.8166666666667</v>
      </c>
      <c r="J255">
        <v>0</v>
      </c>
      <c r="K255">
        <v>254</v>
      </c>
      <c r="L255">
        <v>705.13</v>
      </c>
      <c r="M255">
        <f t="shared" si="8"/>
        <v>45.175</v>
      </c>
      <c r="N255">
        <f t="shared" si="9"/>
        <v>28.4083333333333</v>
      </c>
      <c r="O255">
        <f t="shared" si="10"/>
        <v>25.0333333333333</v>
      </c>
      <c r="P255">
        <f t="shared" si="11"/>
        <v>7.45</v>
      </c>
      <c r="Q255">
        <f t="shared" si="12"/>
        <v>5.59166666666667</v>
      </c>
      <c r="R255">
        <f t="shared" si="13"/>
        <v>23.2916666666667</v>
      </c>
      <c r="S255">
        <f t="shared" si="14"/>
        <v>36.775</v>
      </c>
      <c r="T255">
        <f t="shared" si="15"/>
        <v>27.8</v>
      </c>
      <c r="U255">
        <f t="array" ref="U255">MAX(IF($D$2:$D$2929=158,$H$2:$H$2929))</f>
        <v>27.8383333333333</v>
      </c>
      <c r="V255">
        <f t="array" ref="V255">MIN(IF(D$2:D$2929=D255,H$2:H$2929))</f>
        <v>21.2133333333333</v>
      </c>
      <c r="W255">
        <f t="array" ref="W255">AVERAGE(IF(D$2:D$2929=D255,H$2:H$2929))</f>
        <v>24.3615972222222</v>
      </c>
      <c r="X255">
        <f t="array" ref="X255">MAX(IF(D$2:D$2929=D255,L$2:L$2929))</f>
        <v>759.963333333333</v>
      </c>
      <c r="Y255">
        <f t="array" ref="Y255">MIN(IF(D$2:D$2929=D255,L$2:L$2929))</f>
        <v>0.349460884624169</v>
      </c>
      <c r="Z255">
        <f t="array" ref="Z255">AVERAGE(IF(D$2:D$2929=D255,L$2:L$2929))</f>
        <v>215.988181036265</v>
      </c>
    </row>
    <row r="256" spans="1:26">
      <c r="A256" s="1">
        <v>41801.5833333327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</v>
      </c>
      <c r="H256">
        <v>28.3383333333333</v>
      </c>
      <c r="I256">
        <v>26.825</v>
      </c>
      <c r="J256">
        <v>0</v>
      </c>
      <c r="K256">
        <v>255</v>
      </c>
      <c r="L256">
        <v>580.773333333333</v>
      </c>
      <c r="M256">
        <f t="shared" si="8"/>
        <v>34.525</v>
      </c>
      <c r="N256">
        <f t="shared" si="9"/>
        <v>23.4166666666667</v>
      </c>
      <c r="O256">
        <f t="shared" si="10"/>
        <v>22.1333333333333</v>
      </c>
      <c r="P256">
        <f t="shared" si="11"/>
        <v>45.175</v>
      </c>
      <c r="Q256">
        <f t="shared" si="12"/>
        <v>7.45</v>
      </c>
      <c r="R256">
        <f t="shared" si="13"/>
        <v>28.4083333333333</v>
      </c>
      <c r="S256">
        <f t="shared" si="14"/>
        <v>23.2916666666667</v>
      </c>
      <c r="T256">
        <f t="shared" si="15"/>
        <v>28.3383333333333</v>
      </c>
      <c r="U256">
        <f t="array" ref="U256">MAX(IF($D$2:$D$2929=158,$H$2:$H$2929))</f>
        <v>27.8383333333333</v>
      </c>
      <c r="V256">
        <f t="array" ref="V256">MIN(IF(D$2:D$2929=D256,H$2:H$2929))</f>
        <v>21.2133333333333</v>
      </c>
      <c r="W256">
        <f t="array" ref="W256">AVERAGE(IF(D$2:D$2929=D256,H$2:H$2929))</f>
        <v>24.3615972222222</v>
      </c>
      <c r="X256">
        <f t="array" ref="X256">MAX(IF(D$2:D$2929=D256,L$2:L$2929))</f>
        <v>759.963333333333</v>
      </c>
      <c r="Y256">
        <f t="array" ref="Y256">MIN(IF(D$2:D$2929=D256,L$2:L$2929))</f>
        <v>0.349460884624169</v>
      </c>
      <c r="Z256">
        <f t="array" ref="Z256">AVERAGE(IF(D$2:D$2929=D256,L$2:L$2929))</f>
        <v>215.988181036265</v>
      </c>
    </row>
    <row r="257" spans="1:26">
      <c r="A257" s="1">
        <v>41801.6249999994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</v>
      </c>
      <c r="H257">
        <v>27.9033333333333</v>
      </c>
      <c r="I257">
        <v>26.825</v>
      </c>
      <c r="J257">
        <v>0</v>
      </c>
      <c r="K257">
        <v>256</v>
      </c>
      <c r="L257">
        <v>498.633333333333</v>
      </c>
      <c r="M257">
        <f t="shared" si="8"/>
        <v>32.9833333333333</v>
      </c>
      <c r="N257">
        <f t="shared" si="9"/>
        <v>27.7333333333333</v>
      </c>
      <c r="O257">
        <f t="shared" si="10"/>
        <v>20.29166675</v>
      </c>
      <c r="P257">
        <f t="shared" si="11"/>
        <v>34.525</v>
      </c>
      <c r="Q257">
        <f t="shared" si="12"/>
        <v>45.175</v>
      </c>
      <c r="R257">
        <f t="shared" si="13"/>
        <v>23.4166666666667</v>
      </c>
      <c r="S257">
        <f t="shared" si="14"/>
        <v>28.4083333333333</v>
      </c>
      <c r="T257">
        <f t="shared" si="15"/>
        <v>27.9033333333333</v>
      </c>
      <c r="U257">
        <f t="array" ref="U257">MAX(IF($D$2:$D$2929=158,$H$2:$H$2929))</f>
        <v>27.8383333333333</v>
      </c>
      <c r="V257">
        <f t="array" ref="V257">MIN(IF(D$2:D$2929=D257,H$2:H$2929))</f>
        <v>21.2133333333333</v>
      </c>
      <c r="W257">
        <f t="array" ref="W257">AVERAGE(IF(D$2:D$2929=D257,H$2:H$2929))</f>
        <v>24.3615972222222</v>
      </c>
      <c r="X257">
        <f t="array" ref="X257">MAX(IF(D$2:D$2929=D257,L$2:L$2929))</f>
        <v>759.963333333333</v>
      </c>
      <c r="Y257">
        <f t="array" ref="Y257">MIN(IF(D$2:D$2929=D257,L$2:L$2929))</f>
        <v>0.349460884624169</v>
      </c>
      <c r="Z257">
        <f t="array" ref="Z257">AVERAGE(IF(D$2:D$2929=D257,L$2:L$2929))</f>
        <v>215.988181036265</v>
      </c>
    </row>
    <row r="258" spans="1:26">
      <c r="A258" s="1">
        <v>41801.666666666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274.546666666667</v>
      </c>
      <c r="H258">
        <v>27.81</v>
      </c>
      <c r="I258">
        <v>26.8416666666667</v>
      </c>
      <c r="J258">
        <v>0</v>
      </c>
      <c r="K258">
        <v>257</v>
      </c>
      <c r="L258">
        <v>274.546666666667</v>
      </c>
      <c r="M258">
        <f t="shared" si="8"/>
        <v>32.9666666666667</v>
      </c>
      <c r="N258">
        <f t="shared" si="9"/>
        <v>23.6333333333333</v>
      </c>
      <c r="O258">
        <f t="shared" si="10"/>
        <v>25.1166666666667</v>
      </c>
      <c r="P258">
        <f t="shared" si="11"/>
        <v>32.9833333333333</v>
      </c>
      <c r="Q258">
        <f t="shared" si="12"/>
        <v>34.525</v>
      </c>
      <c r="R258">
        <f t="shared" si="13"/>
        <v>27.7333333333333</v>
      </c>
      <c r="S258">
        <f t="shared" si="14"/>
        <v>23.4166666666667</v>
      </c>
      <c r="T258">
        <f t="shared" si="15"/>
        <v>27.81</v>
      </c>
      <c r="U258">
        <f t="array" ref="U258">MAX(IF($D$2:$D$2929=158,$H$2:$H$2929))</f>
        <v>27.8383333333333</v>
      </c>
      <c r="V258">
        <f t="array" ref="V258">MIN(IF(D$2:D$2929=D258,H$2:H$2929))</f>
        <v>21.2133333333333</v>
      </c>
      <c r="W258">
        <f t="array" ref="W258">AVERAGE(IF(D$2:D$2929=D258,H$2:H$2929))</f>
        <v>24.3615972222222</v>
      </c>
      <c r="X258">
        <f t="array" ref="X258">MAX(IF(D$2:D$2929=D258,L$2:L$2929))</f>
        <v>759.963333333333</v>
      </c>
      <c r="Y258">
        <f t="array" ref="Y258">MIN(IF(D$2:D$2929=D258,L$2:L$2929))</f>
        <v>0.349460884624169</v>
      </c>
      <c r="Z258">
        <f t="array" ref="Z258">AVERAGE(IF(D$2:D$2929=D258,L$2:L$2929))</f>
        <v>215.988181036265</v>
      </c>
    </row>
    <row r="259" spans="1:26">
      <c r="A259" s="1">
        <v>41801.7083333327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</v>
      </c>
      <c r="H259">
        <v>26.985</v>
      </c>
      <c r="I259">
        <v>26.825</v>
      </c>
      <c r="J259">
        <v>0</v>
      </c>
      <c r="K259">
        <v>258</v>
      </c>
      <c r="L259">
        <v>68.9433333333333</v>
      </c>
      <c r="M259">
        <f t="shared" si="8"/>
        <v>31.2416666666667</v>
      </c>
      <c r="N259">
        <f t="shared" si="9"/>
        <v>28.575</v>
      </c>
      <c r="O259">
        <f t="shared" si="10"/>
        <v>22.06666675</v>
      </c>
      <c r="P259">
        <f t="shared" si="11"/>
        <v>32.9666666666667</v>
      </c>
      <c r="Q259">
        <f t="shared" si="12"/>
        <v>32.9833333333333</v>
      </c>
      <c r="R259">
        <f t="shared" si="13"/>
        <v>23.6333333333333</v>
      </c>
      <c r="S259">
        <f t="shared" si="14"/>
        <v>27.7333333333333</v>
      </c>
      <c r="T259">
        <f t="shared" si="15"/>
        <v>26.985</v>
      </c>
      <c r="U259">
        <f t="array" ref="U259">MAX(IF($D$2:$D$2929=158,$H$2:$H$2929))</f>
        <v>27.8383333333333</v>
      </c>
      <c r="V259">
        <f t="array" ref="V259">MIN(IF(D$2:D$2929=D259,H$2:H$2929))</f>
        <v>21.2133333333333</v>
      </c>
      <c r="W259">
        <f t="array" ref="W259">AVERAGE(IF(D$2:D$2929=D259,H$2:H$2929))</f>
        <v>24.3615972222222</v>
      </c>
      <c r="X259">
        <f t="array" ref="X259">MAX(IF(D$2:D$2929=D259,L$2:L$2929))</f>
        <v>759.963333333333</v>
      </c>
      <c r="Y259">
        <f t="array" ref="Y259">MIN(IF(D$2:D$2929=D259,L$2:L$2929))</f>
        <v>0.349460884624169</v>
      </c>
      <c r="Z259">
        <f t="array" ref="Z259">AVERAGE(IF(D$2:D$2929=D259,L$2:L$2929))</f>
        <v>215.988181036265</v>
      </c>
    </row>
    <row r="260" spans="1:26">
      <c r="A260" s="1">
        <v>41801.7499999994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</v>
      </c>
      <c r="H260">
        <v>25.4066666666667</v>
      </c>
      <c r="I260">
        <v>26.8916666666667</v>
      </c>
      <c r="J260">
        <v>0</v>
      </c>
      <c r="K260">
        <v>259</v>
      </c>
      <c r="L260">
        <v>17.45</v>
      </c>
      <c r="M260">
        <f t="shared" si="8"/>
        <v>28.8916666666667</v>
      </c>
      <c r="N260">
        <f t="shared" si="9"/>
        <v>23.4666666666667</v>
      </c>
      <c r="O260">
        <f t="shared" si="10"/>
        <v>20.39166675</v>
      </c>
      <c r="P260">
        <f t="shared" si="11"/>
        <v>31.2416666666667</v>
      </c>
      <c r="Q260">
        <f t="shared" si="12"/>
        <v>32.9666666666667</v>
      </c>
      <c r="R260">
        <f t="shared" si="13"/>
        <v>28.575</v>
      </c>
      <c r="S260">
        <f t="shared" si="14"/>
        <v>23.6333333333333</v>
      </c>
      <c r="T260">
        <f t="shared" si="15"/>
        <v>25.4066666666667</v>
      </c>
      <c r="U260">
        <f t="array" ref="U260">MAX(IF($D$2:$D$2929=158,$H$2:$H$2929))</f>
        <v>27.8383333333333</v>
      </c>
      <c r="V260">
        <f t="array" ref="V260">MIN(IF(D$2:D$2929=D260,H$2:H$2929))</f>
        <v>21.2133333333333</v>
      </c>
      <c r="W260">
        <f t="array" ref="W260">AVERAGE(IF(D$2:D$2929=D260,H$2:H$2929))</f>
        <v>24.3615972222222</v>
      </c>
      <c r="X260">
        <f t="array" ref="X260">MAX(IF(D$2:D$2929=D260,L$2:L$2929))</f>
        <v>759.963333333333</v>
      </c>
      <c r="Y260">
        <f t="array" ref="Y260">MIN(IF(D$2:D$2929=D260,L$2:L$2929))</f>
        <v>0.349460884624169</v>
      </c>
      <c r="Z260">
        <f t="array" ref="Z260">AVERAGE(IF(D$2:D$2929=D260,L$2:L$2929))</f>
        <v>215.988181036265</v>
      </c>
    </row>
    <row r="261" spans="1:26">
      <c r="A261" s="1">
        <v>41801.791666666</v>
      </c>
      <c r="B261">
        <v>1</v>
      </c>
      <c r="C261">
        <v>260</v>
      </c>
      <c r="D261">
        <v>161</v>
      </c>
      <c r="E261">
        <v>19</v>
      </c>
      <c r="F261">
        <v>1</v>
      </c>
      <c r="G261" t="s">
        <v>241</v>
      </c>
      <c r="H261">
        <v>23.885</v>
      </c>
      <c r="I261">
        <v>26.825</v>
      </c>
      <c r="J261">
        <v>0</v>
      </c>
      <c r="K261">
        <v>260</v>
      </c>
      <c r="L261">
        <v>0.660020608382677</v>
      </c>
      <c r="M261">
        <f t="shared" si="8"/>
        <v>28.9</v>
      </c>
      <c r="N261">
        <f t="shared" si="9"/>
        <v>23.575</v>
      </c>
      <c r="O261">
        <f t="shared" si="10"/>
        <v>20.44166675</v>
      </c>
      <c r="P261">
        <f t="shared" si="11"/>
        <v>28.8916666666667</v>
      </c>
      <c r="Q261">
        <f t="shared" si="12"/>
        <v>31.2416666666667</v>
      </c>
      <c r="R261">
        <f t="shared" si="13"/>
        <v>23.4666666666667</v>
      </c>
      <c r="S261">
        <f t="shared" si="14"/>
        <v>28.575</v>
      </c>
      <c r="T261">
        <f t="shared" si="15"/>
        <v>23.885</v>
      </c>
      <c r="U261">
        <f t="array" ref="U261">MAX(IF($D$2:$D$2929=158,$H$2:$H$2929))</f>
        <v>27.8383333333333</v>
      </c>
      <c r="V261">
        <f t="array" ref="V261">MIN(IF(D$2:D$2929=D261,H$2:H$2929))</f>
        <v>21.2133333333333</v>
      </c>
      <c r="W261">
        <f t="array" ref="W261">AVERAGE(IF(D$2:D$2929=D261,H$2:H$2929))</f>
        <v>24.3615972222222</v>
      </c>
      <c r="X261">
        <f t="array" ref="X261">MAX(IF(D$2:D$2929=D261,L$2:L$2929))</f>
        <v>759.963333333333</v>
      </c>
      <c r="Y261">
        <f t="array" ref="Y261">MIN(IF(D$2:D$2929=D261,L$2:L$2929))</f>
        <v>0.349460884624169</v>
      </c>
      <c r="Z261">
        <f t="array" ref="Z261">AVERAGE(IF(D$2:D$2929=D261,L$2:L$2929))</f>
        <v>215.988181036265</v>
      </c>
    </row>
    <row r="262" spans="1:26">
      <c r="A262" s="1">
        <v>41801.8333333327</v>
      </c>
      <c r="B262">
        <v>1</v>
      </c>
      <c r="C262">
        <v>261</v>
      </c>
      <c r="D262">
        <v>161</v>
      </c>
      <c r="E262">
        <v>20</v>
      </c>
      <c r="F262">
        <v>1</v>
      </c>
      <c r="G262" t="s">
        <v>241</v>
      </c>
      <c r="H262">
        <v>22.945</v>
      </c>
      <c r="I262">
        <v>26.8416666666667</v>
      </c>
      <c r="J262">
        <v>0</v>
      </c>
      <c r="K262">
        <v>261</v>
      </c>
      <c r="L262">
        <v>0.538337314859054</v>
      </c>
      <c r="M262">
        <f t="shared" si="8"/>
        <v>28.9</v>
      </c>
      <c r="N262">
        <f t="shared" si="9"/>
        <v>25.1833333333333</v>
      </c>
      <c r="O262">
        <f t="shared" si="10"/>
        <v>23.54166675</v>
      </c>
      <c r="P262">
        <f t="shared" si="11"/>
        <v>28.9</v>
      </c>
      <c r="Q262">
        <f t="shared" si="12"/>
        <v>28.8916666666667</v>
      </c>
      <c r="R262">
        <f t="shared" si="13"/>
        <v>23.575</v>
      </c>
      <c r="S262">
        <f t="shared" si="14"/>
        <v>23.4666666666667</v>
      </c>
      <c r="T262">
        <f t="shared" si="15"/>
        <v>22.945</v>
      </c>
      <c r="U262">
        <f t="array" ref="U262">MAX(IF($D$2:$D$2929=158,$H$2:$H$2929))</f>
        <v>27.8383333333333</v>
      </c>
      <c r="V262">
        <f t="array" ref="V262">MIN(IF(D$2:D$2929=D262,H$2:H$2929))</f>
        <v>21.2133333333333</v>
      </c>
      <c r="W262">
        <f t="array" ref="W262">AVERAGE(IF(D$2:D$2929=D262,H$2:H$2929))</f>
        <v>24.3615972222222</v>
      </c>
      <c r="X262">
        <f t="array" ref="X262">MAX(IF(D$2:D$2929=D262,L$2:L$2929))</f>
        <v>759.963333333333</v>
      </c>
      <c r="Y262">
        <f t="array" ref="Y262">MIN(IF(D$2:D$2929=D262,L$2:L$2929))</f>
        <v>0.349460884624169</v>
      </c>
      <c r="Z262">
        <f t="array" ref="Z262">AVERAGE(IF(D$2:D$2929=D262,L$2:L$2929))</f>
        <v>215.988181036265</v>
      </c>
    </row>
    <row r="263" spans="1:26">
      <c r="A263" s="1">
        <v>41801.8749999994</v>
      </c>
      <c r="B263">
        <v>1</v>
      </c>
      <c r="C263">
        <v>262</v>
      </c>
      <c r="D263">
        <v>161</v>
      </c>
      <c r="E263">
        <v>21</v>
      </c>
      <c r="F263">
        <v>1</v>
      </c>
      <c r="G263" t="s">
        <v>241</v>
      </c>
      <c r="H263">
        <v>22.3716666666667</v>
      </c>
      <c r="I263">
        <v>26.8583333333333</v>
      </c>
      <c r="J263">
        <v>0</v>
      </c>
      <c r="K263">
        <v>262</v>
      </c>
      <c r="L263">
        <v>0.549610016420361</v>
      </c>
      <c r="M263">
        <f t="shared" si="8"/>
        <v>28.9166666666667</v>
      </c>
      <c r="N263">
        <f t="shared" si="9"/>
        <v>23.6833333333333</v>
      </c>
      <c r="O263">
        <f t="shared" si="10"/>
        <v>20.525</v>
      </c>
      <c r="P263">
        <f t="shared" si="11"/>
        <v>28.9</v>
      </c>
      <c r="Q263">
        <f t="shared" si="12"/>
        <v>28.9</v>
      </c>
      <c r="R263">
        <f t="shared" si="13"/>
        <v>25.1833333333333</v>
      </c>
      <c r="S263">
        <f t="shared" si="14"/>
        <v>23.575</v>
      </c>
      <c r="T263">
        <f t="shared" si="15"/>
        <v>22.3716666666667</v>
      </c>
      <c r="U263">
        <f t="array" ref="U263">MAX(IF($D$2:$D$2929=158,$H$2:$H$2929))</f>
        <v>27.8383333333333</v>
      </c>
      <c r="V263">
        <f t="array" ref="V263">MIN(IF(D$2:D$2929=D263,H$2:H$2929))</f>
        <v>21.2133333333333</v>
      </c>
      <c r="W263">
        <f t="array" ref="W263">AVERAGE(IF(D$2:D$2929=D263,H$2:H$2929))</f>
        <v>24.3615972222222</v>
      </c>
      <c r="X263">
        <f t="array" ref="X263">MAX(IF(D$2:D$2929=D263,L$2:L$2929))</f>
        <v>759.963333333333</v>
      </c>
      <c r="Y263">
        <f t="array" ref="Y263">MIN(IF(D$2:D$2929=D263,L$2:L$2929))</f>
        <v>0.349460884624169</v>
      </c>
      <c r="Z263">
        <f t="array" ref="Z263">AVERAGE(IF(D$2:D$2929=D263,L$2:L$2929))</f>
        <v>215.988181036265</v>
      </c>
    </row>
    <row r="264" spans="1:26">
      <c r="A264" s="1">
        <v>41801.916666666</v>
      </c>
      <c r="B264">
        <v>1</v>
      </c>
      <c r="C264">
        <v>263</v>
      </c>
      <c r="D264">
        <v>161</v>
      </c>
      <c r="E264">
        <v>22</v>
      </c>
      <c r="F264">
        <v>1</v>
      </c>
      <c r="G264" t="s">
        <v>241</v>
      </c>
      <c r="H264">
        <v>22.1883333333333</v>
      </c>
      <c r="I264">
        <v>24.45</v>
      </c>
      <c r="J264">
        <v>0</v>
      </c>
      <c r="K264">
        <v>263</v>
      </c>
      <c r="L264">
        <v>0.594273261859469</v>
      </c>
      <c r="M264">
        <f t="shared" si="8"/>
        <v>28.9</v>
      </c>
      <c r="N264">
        <f t="shared" si="9"/>
        <v>23.4666666666667</v>
      </c>
      <c r="O264">
        <f t="shared" si="10"/>
        <v>19.0583333333333</v>
      </c>
      <c r="P264">
        <f t="shared" si="11"/>
        <v>28.9166666666667</v>
      </c>
      <c r="Q264">
        <f t="shared" si="12"/>
        <v>28.9</v>
      </c>
      <c r="R264">
        <f t="shared" si="13"/>
        <v>23.6833333333333</v>
      </c>
      <c r="S264">
        <f t="shared" si="14"/>
        <v>25.1833333333333</v>
      </c>
      <c r="T264">
        <f t="shared" si="15"/>
        <v>22.1883333333333</v>
      </c>
      <c r="U264">
        <f t="array" ref="U264">MAX(IF($D$2:$D$2929=158,$H$2:$H$2929))</f>
        <v>27.8383333333333</v>
      </c>
      <c r="V264">
        <f t="array" ref="V264">MIN(IF(D$2:D$2929=D264,H$2:H$2929))</f>
        <v>21.2133333333333</v>
      </c>
      <c r="W264">
        <f t="array" ref="W264">AVERAGE(IF(D$2:D$2929=D264,H$2:H$2929))</f>
        <v>24.3615972222222</v>
      </c>
      <c r="X264">
        <f t="array" ref="X264">MAX(IF(D$2:D$2929=D264,L$2:L$2929))</f>
        <v>759.963333333333</v>
      </c>
      <c r="Y264">
        <f t="array" ref="Y264">MIN(IF(D$2:D$2929=D264,L$2:L$2929))</f>
        <v>0.349460884624169</v>
      </c>
      <c r="Z264">
        <f t="array" ref="Z264">AVERAGE(IF(D$2:D$2929=D264,L$2:L$2929))</f>
        <v>215.988181036265</v>
      </c>
    </row>
    <row r="265" spans="1:26">
      <c r="A265" s="1">
        <v>41801.9583333327</v>
      </c>
      <c r="B265">
        <v>1</v>
      </c>
      <c r="C265">
        <v>264</v>
      </c>
      <c r="D265">
        <v>161</v>
      </c>
      <c r="E265">
        <v>23</v>
      </c>
      <c r="F265">
        <v>1</v>
      </c>
      <c r="G265" t="s">
        <v>241</v>
      </c>
      <c r="H265">
        <v>21.8333333333333</v>
      </c>
      <c r="I265">
        <v>22.8916666666667</v>
      </c>
      <c r="J265">
        <v>0</v>
      </c>
      <c r="K265">
        <v>264</v>
      </c>
      <c r="L265">
        <v>0.424779055099252</v>
      </c>
      <c r="M265">
        <f t="shared" si="8"/>
        <v>28.9166666666667</v>
      </c>
      <c r="N265">
        <f t="shared" si="9"/>
        <v>20.6833333333333</v>
      </c>
      <c r="O265">
        <f t="shared" si="10"/>
        <v>21.1076923076923</v>
      </c>
      <c r="P265">
        <f t="shared" si="11"/>
        <v>28.9</v>
      </c>
      <c r="Q265">
        <f t="shared" si="12"/>
        <v>28.9166666666667</v>
      </c>
      <c r="R265">
        <f t="shared" si="13"/>
        <v>23.4666666666667</v>
      </c>
      <c r="S265">
        <f t="shared" si="14"/>
        <v>23.6833333333333</v>
      </c>
      <c r="T265">
        <f t="shared" si="15"/>
        <v>21.8333333333333</v>
      </c>
      <c r="U265">
        <f t="array" ref="U265">MAX(IF($D$2:$D$2929=158,$H$2:$H$2929))</f>
        <v>27.8383333333333</v>
      </c>
      <c r="V265">
        <f t="array" ref="V265">MIN(IF(D$2:D$2929=D265,H$2:H$2929))</f>
        <v>21.2133333333333</v>
      </c>
      <c r="W265">
        <f t="array" ref="W265">AVERAGE(IF(D$2:D$2929=D265,H$2:H$2929))</f>
        <v>24.3615972222222</v>
      </c>
      <c r="X265">
        <f t="array" ref="X265">MAX(IF(D$2:D$2929=D265,L$2:L$2929))</f>
        <v>759.963333333333</v>
      </c>
      <c r="Y265">
        <f t="array" ref="Y265">MIN(IF(D$2:D$2929=D265,L$2:L$2929))</f>
        <v>0.349460884624169</v>
      </c>
      <c r="Z265">
        <f t="array" ref="Z265">AVERAGE(IF(D$2:D$2929=D265,L$2:L$2929))</f>
        <v>215.988181036265</v>
      </c>
    </row>
    <row r="266" spans="1:26">
      <c r="A266" s="1">
        <v>41801.9999999994</v>
      </c>
      <c r="B266">
        <v>1</v>
      </c>
      <c r="C266">
        <v>265</v>
      </c>
      <c r="D266">
        <v>161</v>
      </c>
      <c r="E266">
        <v>0</v>
      </c>
      <c r="F266">
        <v>1</v>
      </c>
      <c r="G266" t="s">
        <v>241</v>
      </c>
      <c r="H266">
        <v>21.3216666666667</v>
      </c>
      <c r="I266">
        <v>22.8666666666667</v>
      </c>
      <c r="J266">
        <v>0</v>
      </c>
      <c r="K266">
        <v>265</v>
      </c>
      <c r="L266">
        <v>0.349460884624169</v>
      </c>
      <c r="M266">
        <f t="shared" si="8"/>
        <v>28.9166666666667</v>
      </c>
      <c r="N266">
        <f t="shared" si="9"/>
        <v>24.8416666666667</v>
      </c>
      <c r="O266">
        <f t="shared" si="10"/>
        <v>23.1545454545455</v>
      </c>
      <c r="P266">
        <f t="shared" si="11"/>
        <v>28.9166666666667</v>
      </c>
      <c r="Q266">
        <f t="shared" si="12"/>
        <v>28.9</v>
      </c>
      <c r="R266">
        <f t="shared" si="13"/>
        <v>20.6833333333333</v>
      </c>
      <c r="S266">
        <f t="shared" si="14"/>
        <v>23.4666666666667</v>
      </c>
      <c r="T266">
        <f t="shared" si="15"/>
        <v>21.3216666666667</v>
      </c>
      <c r="U266">
        <f t="array" ref="U266">MAX(IF($D$2:$D$2929=158,$H$2:$H$2929))</f>
        <v>27.8383333333333</v>
      </c>
      <c r="V266">
        <f t="array" ref="V266">MIN(IF(D$2:D$2929=D266,H$2:H$2929))</f>
        <v>21.2133333333333</v>
      </c>
      <c r="W266">
        <f t="array" ref="W266">AVERAGE(IF(D$2:D$2929=D266,H$2:H$2929))</f>
        <v>24.3615972222222</v>
      </c>
      <c r="X266">
        <f t="array" ref="X266">MAX(IF(D$2:D$2929=D266,L$2:L$2929))</f>
        <v>759.963333333333</v>
      </c>
      <c r="Y266">
        <f t="array" ref="Y266">MIN(IF(D$2:D$2929=D266,L$2:L$2929))</f>
        <v>0.349460884624169</v>
      </c>
      <c r="Z266">
        <f t="array" ref="Z266">AVERAGE(IF(D$2:D$2929=D266,L$2:L$2929))</f>
        <v>215.988181036265</v>
      </c>
    </row>
    <row r="267" spans="1:26">
      <c r="A267" s="1">
        <v>41802.041666666</v>
      </c>
      <c r="B267">
        <v>1</v>
      </c>
      <c r="C267">
        <v>266</v>
      </c>
      <c r="D267">
        <v>162</v>
      </c>
      <c r="E267">
        <v>1</v>
      </c>
      <c r="F267">
        <v>1</v>
      </c>
      <c r="G267" t="s">
        <v>241</v>
      </c>
      <c r="H267">
        <v>21.16</v>
      </c>
      <c r="I267">
        <v>24.45</v>
      </c>
      <c r="J267">
        <v>0</v>
      </c>
      <c r="K267">
        <v>266</v>
      </c>
      <c r="L267">
        <v>0.386152044240861</v>
      </c>
      <c r="M267">
        <f t="shared" si="8"/>
        <v>28.9083333333333</v>
      </c>
      <c r="N267">
        <f t="shared" si="9"/>
        <v>23.4833333333333</v>
      </c>
      <c r="O267">
        <f t="shared" si="10"/>
        <v>18.9166666666667</v>
      </c>
      <c r="P267">
        <f t="shared" si="11"/>
        <v>28.9166666666667</v>
      </c>
      <c r="Q267">
        <f t="shared" si="12"/>
        <v>28.9166666666667</v>
      </c>
      <c r="R267">
        <f t="shared" si="13"/>
        <v>24.8416666666667</v>
      </c>
      <c r="S267">
        <f t="shared" si="14"/>
        <v>20.6833333333333</v>
      </c>
      <c r="T267">
        <f t="shared" si="15"/>
        <v>21.16</v>
      </c>
      <c r="U267">
        <f t="array" ref="U267">MAX(IF($D$2:$D$2929=158,$H$2:$H$2929))</f>
        <v>27.8383333333333</v>
      </c>
      <c r="V267">
        <f t="array" ref="V267">MIN(IF(D$2:D$2929=D267,H$2:H$2929))</f>
        <v>21.16</v>
      </c>
      <c r="W267">
        <f t="array" ref="W267">AVERAGE(IF(D$2:D$2929=D267,H$2:H$2929))</f>
        <v>24.8277083333333</v>
      </c>
      <c r="X267">
        <f t="array" ref="X267">MAX(IF(D$2:D$2929=D267,L$2:L$2929))</f>
        <v>803.42</v>
      </c>
      <c r="Y267">
        <f t="array" ref="Y267">MIN(IF(D$2:D$2929=D267,L$2:L$2929))</f>
        <v>0.349460884624169</v>
      </c>
      <c r="Z267">
        <f t="array" ref="Z267">AVERAGE(IF(D$2:D$2929=D267,L$2:L$2929))</f>
        <v>232.075854319495</v>
      </c>
    </row>
    <row r="268" spans="1:26">
      <c r="A268" s="1">
        <v>41802.0833333327</v>
      </c>
      <c r="B268">
        <v>1</v>
      </c>
      <c r="C268">
        <v>267</v>
      </c>
      <c r="D268">
        <v>162</v>
      </c>
      <c r="E268">
        <v>2</v>
      </c>
      <c r="F268">
        <v>1</v>
      </c>
      <c r="G268" t="s">
        <v>241</v>
      </c>
      <c r="H268">
        <v>21.5466666666667</v>
      </c>
      <c r="I268">
        <v>19.6833333333333</v>
      </c>
      <c r="J268">
        <v>0</v>
      </c>
      <c r="K268">
        <v>267</v>
      </c>
      <c r="L268">
        <v>0.360825464179156</v>
      </c>
      <c r="M268">
        <f t="shared" si="8"/>
        <v>28.9</v>
      </c>
      <c r="N268">
        <f t="shared" si="9"/>
        <v>22.1833333333333</v>
      </c>
      <c r="O268">
        <f t="shared" si="10"/>
        <v>20.4833333333333</v>
      </c>
      <c r="P268">
        <f t="shared" si="11"/>
        <v>28.9083333333333</v>
      </c>
      <c r="Q268">
        <f t="shared" si="12"/>
        <v>28.9166666666667</v>
      </c>
      <c r="R268">
        <f t="shared" si="13"/>
        <v>23.4833333333333</v>
      </c>
      <c r="S268">
        <f t="shared" si="14"/>
        <v>24.8416666666667</v>
      </c>
      <c r="T268">
        <f t="shared" si="15"/>
        <v>21.5466666666667</v>
      </c>
      <c r="U268">
        <f t="array" ref="U268">MAX(IF($D$2:$D$2929=158,$H$2:$H$2929))</f>
        <v>27.8383333333333</v>
      </c>
      <c r="V268">
        <f t="array" ref="V268">MIN(IF(D$2:D$2929=D268,H$2:H$2929))</f>
        <v>21.16</v>
      </c>
      <c r="W268">
        <f t="array" ref="W268">AVERAGE(IF(D$2:D$2929=D268,H$2:H$2929))</f>
        <v>24.8277083333333</v>
      </c>
      <c r="X268">
        <f t="array" ref="X268">MAX(IF(D$2:D$2929=D268,L$2:L$2929))</f>
        <v>803.42</v>
      </c>
      <c r="Y268">
        <f t="array" ref="Y268">MIN(IF(D$2:D$2929=D268,L$2:L$2929))</f>
        <v>0.349460884624169</v>
      </c>
      <c r="Z268">
        <f t="array" ref="Z268">AVERAGE(IF(D$2:D$2929=D268,L$2:L$2929))</f>
        <v>232.075854319495</v>
      </c>
    </row>
    <row r="269" spans="1:26">
      <c r="A269" s="1">
        <v>41802.1249999994</v>
      </c>
      <c r="B269">
        <v>1</v>
      </c>
      <c r="C269">
        <v>268</v>
      </c>
      <c r="D269">
        <v>162</v>
      </c>
      <c r="E269">
        <v>3</v>
      </c>
      <c r="F269">
        <v>1</v>
      </c>
      <c r="G269" t="s">
        <v>241</v>
      </c>
      <c r="H269">
        <v>22.1016666666667</v>
      </c>
      <c r="I269">
        <v>21.2666666666667</v>
      </c>
      <c r="J269">
        <v>0</v>
      </c>
      <c r="K269">
        <v>268</v>
      </c>
      <c r="L269">
        <v>0.357045018207173</v>
      </c>
      <c r="M269">
        <f t="shared" si="8"/>
        <v>25.1166666666667</v>
      </c>
      <c r="N269">
        <f t="shared" si="9"/>
        <v>20.2</v>
      </c>
      <c r="O269">
        <f t="shared" si="10"/>
        <v>20.5333333333333</v>
      </c>
      <c r="P269">
        <f t="shared" si="11"/>
        <v>28.9</v>
      </c>
      <c r="Q269">
        <f t="shared" si="12"/>
        <v>28.9083333333333</v>
      </c>
      <c r="R269">
        <f t="shared" si="13"/>
        <v>22.1833333333333</v>
      </c>
      <c r="S269">
        <f t="shared" si="14"/>
        <v>23.4833333333333</v>
      </c>
      <c r="T269">
        <f t="shared" si="15"/>
        <v>22.1016666666667</v>
      </c>
      <c r="U269">
        <f t="array" ref="U269">MAX(IF($D$2:$D$2929=158,$H$2:$H$2929))</f>
        <v>27.8383333333333</v>
      </c>
      <c r="V269">
        <f t="array" ref="V269">MIN(IF(D$2:D$2929=D269,H$2:H$2929))</f>
        <v>21.16</v>
      </c>
      <c r="W269">
        <f t="array" ref="W269">AVERAGE(IF(D$2:D$2929=D269,H$2:H$2929))</f>
        <v>24.8277083333333</v>
      </c>
      <c r="X269">
        <f t="array" ref="X269">MAX(IF(D$2:D$2929=D269,L$2:L$2929))</f>
        <v>803.42</v>
      </c>
      <c r="Y269">
        <f t="array" ref="Y269">MIN(IF(D$2:D$2929=D269,L$2:L$2929))</f>
        <v>0.349460884624169</v>
      </c>
      <c r="Z269">
        <f t="array" ref="Z269">AVERAGE(IF(D$2:D$2929=D269,L$2:L$2929))</f>
        <v>232.075854319495</v>
      </c>
    </row>
    <row r="270" spans="1:26">
      <c r="A270" s="1">
        <v>41802.166666666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</v>
      </c>
      <c r="I270">
        <v>24.3666666666667</v>
      </c>
      <c r="J270">
        <v>0</v>
      </c>
      <c r="K270">
        <v>269</v>
      </c>
      <c r="L270">
        <v>2.52</v>
      </c>
      <c r="M270">
        <f t="shared" si="8"/>
        <v>24.8</v>
      </c>
      <c r="N270">
        <f t="shared" si="9"/>
        <v>23.525</v>
      </c>
      <c r="O270">
        <f t="shared" si="10"/>
        <v>20.5166666666667</v>
      </c>
      <c r="P270">
        <f t="shared" si="11"/>
        <v>25.1166666666667</v>
      </c>
      <c r="Q270">
        <f t="shared" si="12"/>
        <v>28.9</v>
      </c>
      <c r="R270">
        <f t="shared" si="13"/>
        <v>20.2</v>
      </c>
      <c r="S270">
        <f t="shared" si="14"/>
        <v>22.1833333333333</v>
      </c>
      <c r="T270">
        <f t="shared" si="15"/>
        <v>21.975</v>
      </c>
      <c r="U270">
        <f t="array" ref="U270">MAX(IF($D$2:$D$2929=158,$H$2:$H$2929))</f>
        <v>27.8383333333333</v>
      </c>
      <c r="V270">
        <f t="array" ref="V270">MIN(IF(D$2:D$2929=D270,H$2:H$2929))</f>
        <v>21.16</v>
      </c>
      <c r="W270">
        <f t="array" ref="W270">AVERAGE(IF(D$2:D$2929=D270,H$2:H$2929))</f>
        <v>24.8277083333333</v>
      </c>
      <c r="X270">
        <f t="array" ref="X270">MAX(IF(D$2:D$2929=D270,L$2:L$2929))</f>
        <v>803.42</v>
      </c>
      <c r="Y270">
        <f t="array" ref="Y270">MIN(IF(D$2:D$2929=D270,L$2:L$2929))</f>
        <v>0.349460884624169</v>
      </c>
      <c r="Z270">
        <f t="array" ref="Z270">AVERAGE(IF(D$2:D$2929=D270,L$2:L$2929))</f>
        <v>232.075854319495</v>
      </c>
    </row>
    <row r="271" spans="1:26">
      <c r="A271" s="1">
        <v>41802.2083333327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30.7866666666667</v>
      </c>
      <c r="H271">
        <v>22.1483333333334</v>
      </c>
      <c r="I271">
        <v>22.8083333333333</v>
      </c>
      <c r="J271">
        <v>0</v>
      </c>
      <c r="K271">
        <v>270</v>
      </c>
      <c r="L271">
        <v>30.7866666666667</v>
      </c>
      <c r="M271">
        <f t="shared" si="8"/>
        <v>25.0666666666667</v>
      </c>
      <c r="N271">
        <f t="shared" si="9"/>
        <v>23.5833333333333</v>
      </c>
      <c r="O271">
        <f t="shared" si="10"/>
        <v>20.5083333333333</v>
      </c>
      <c r="P271">
        <f t="shared" si="11"/>
        <v>24.8</v>
      </c>
      <c r="Q271">
        <f t="shared" si="12"/>
        <v>25.1166666666667</v>
      </c>
      <c r="R271">
        <f t="shared" si="13"/>
        <v>23.525</v>
      </c>
      <c r="S271">
        <f t="shared" si="14"/>
        <v>20.2</v>
      </c>
      <c r="T271">
        <f t="shared" si="15"/>
        <v>22.1483333333334</v>
      </c>
      <c r="U271">
        <f t="array" ref="U271">MAX(IF($D$2:$D$2929=158,$H$2:$H$2929))</f>
        <v>27.8383333333333</v>
      </c>
      <c r="V271">
        <f t="array" ref="V271">MIN(IF(D$2:D$2929=D271,H$2:H$2929))</f>
        <v>21.16</v>
      </c>
      <c r="W271">
        <f t="array" ref="W271">AVERAGE(IF(D$2:D$2929=D271,H$2:H$2929))</f>
        <v>24.8277083333333</v>
      </c>
      <c r="X271">
        <f t="array" ref="X271">MAX(IF(D$2:D$2929=D271,L$2:L$2929))</f>
        <v>803.42</v>
      </c>
      <c r="Y271">
        <f t="array" ref="Y271">MIN(IF(D$2:D$2929=D271,L$2:L$2929))</f>
        <v>0.349460884624169</v>
      </c>
      <c r="Z271">
        <f t="array" ref="Z271">AVERAGE(IF(D$2:D$2929=D271,L$2:L$2929))</f>
        <v>232.075854319495</v>
      </c>
    </row>
    <row r="272" spans="1:26">
      <c r="A272" s="1">
        <v>41802.2499999993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</v>
      </c>
      <c r="H272">
        <v>22.6033333333333</v>
      </c>
      <c r="I272">
        <v>22.7916666666667</v>
      </c>
      <c r="J272">
        <v>0</v>
      </c>
      <c r="K272">
        <v>271</v>
      </c>
      <c r="L272">
        <v>93.4233333333333</v>
      </c>
      <c r="M272">
        <f t="shared" si="8"/>
        <v>25.05</v>
      </c>
      <c r="N272">
        <f t="shared" si="9"/>
        <v>15.8416666666667</v>
      </c>
      <c r="O272">
        <f t="shared" si="10"/>
        <v>18.9833333333333</v>
      </c>
      <c r="P272">
        <f t="shared" si="11"/>
        <v>25.0666666666667</v>
      </c>
      <c r="Q272">
        <f t="shared" si="12"/>
        <v>24.8</v>
      </c>
      <c r="R272">
        <f t="shared" si="13"/>
        <v>23.5833333333333</v>
      </c>
      <c r="S272">
        <f t="shared" si="14"/>
        <v>23.525</v>
      </c>
      <c r="T272">
        <f t="shared" si="15"/>
        <v>22.6033333333333</v>
      </c>
      <c r="U272">
        <f t="array" ref="U272">MAX(IF($D$2:$D$2929=158,$H$2:$H$2929))</f>
        <v>27.8383333333333</v>
      </c>
      <c r="V272">
        <f t="array" ref="V272">MIN(IF(D$2:D$2929=D272,H$2:H$2929))</f>
        <v>21.16</v>
      </c>
      <c r="W272">
        <f t="array" ref="W272">AVERAGE(IF(D$2:D$2929=D272,H$2:H$2929))</f>
        <v>24.8277083333333</v>
      </c>
      <c r="X272">
        <f t="array" ref="X272">MAX(IF(D$2:D$2929=D272,L$2:L$2929))</f>
        <v>803.42</v>
      </c>
      <c r="Y272">
        <f t="array" ref="Y272">MIN(IF(D$2:D$2929=D272,L$2:L$2929))</f>
        <v>0.349460884624169</v>
      </c>
      <c r="Z272">
        <f t="array" ref="Z272">AVERAGE(IF(D$2:D$2929=D272,L$2:L$2929))</f>
        <v>232.075854319495</v>
      </c>
    </row>
    <row r="273" spans="1:26">
      <c r="A273" s="1">
        <v>41802.291666666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</v>
      </c>
      <c r="H273">
        <v>24.1816666666667</v>
      </c>
      <c r="I273">
        <v>21.15</v>
      </c>
      <c r="J273">
        <v>0</v>
      </c>
      <c r="K273">
        <v>272</v>
      </c>
      <c r="L273">
        <v>224.513333333333</v>
      </c>
      <c r="M273">
        <f t="shared" si="8"/>
        <v>25</v>
      </c>
      <c r="N273">
        <f t="shared" si="9"/>
        <v>5.6</v>
      </c>
      <c r="O273">
        <f t="shared" si="10"/>
        <v>20.4833333333333</v>
      </c>
      <c r="P273">
        <f t="shared" si="11"/>
        <v>25.05</v>
      </c>
      <c r="Q273">
        <f t="shared" si="12"/>
        <v>25.0666666666667</v>
      </c>
      <c r="R273">
        <f t="shared" si="13"/>
        <v>15.8416666666667</v>
      </c>
      <c r="S273">
        <f t="shared" si="14"/>
        <v>23.5833333333333</v>
      </c>
      <c r="T273">
        <f t="shared" si="15"/>
        <v>24.1816666666667</v>
      </c>
      <c r="U273">
        <f t="array" ref="U273">MAX(IF($D$2:$D$2929=158,$H$2:$H$2929))</f>
        <v>27.8383333333333</v>
      </c>
      <c r="V273">
        <f t="array" ref="V273">MIN(IF(D$2:D$2929=D273,H$2:H$2929))</f>
        <v>21.16</v>
      </c>
      <c r="W273">
        <f t="array" ref="W273">AVERAGE(IF(D$2:D$2929=D273,H$2:H$2929))</f>
        <v>24.8277083333333</v>
      </c>
      <c r="X273">
        <f t="array" ref="X273">MAX(IF(D$2:D$2929=D273,L$2:L$2929))</f>
        <v>803.42</v>
      </c>
      <c r="Y273">
        <f t="array" ref="Y273">MIN(IF(D$2:D$2929=D273,L$2:L$2929))</f>
        <v>0.349460884624169</v>
      </c>
      <c r="Z273">
        <f t="array" ref="Z273">AVERAGE(IF(D$2:D$2929=D273,L$2:L$2929))</f>
        <v>232.075854319495</v>
      </c>
    </row>
    <row r="274" spans="1:26">
      <c r="A274" s="1">
        <v>41802.3333333327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497.786666666667</v>
      </c>
      <c r="H274">
        <v>25.4833333333333</v>
      </c>
      <c r="I274">
        <v>19.5166666666667</v>
      </c>
      <c r="J274">
        <v>0</v>
      </c>
      <c r="K274">
        <v>273</v>
      </c>
      <c r="L274">
        <v>497.786666666667</v>
      </c>
      <c r="M274">
        <f t="shared" si="8"/>
        <v>28.1166666666667</v>
      </c>
      <c r="N274">
        <f t="shared" si="9"/>
        <v>5.56666666666667</v>
      </c>
      <c r="O274">
        <f t="shared" si="10"/>
        <v>20.44166675</v>
      </c>
      <c r="P274">
        <f t="shared" si="11"/>
        <v>25</v>
      </c>
      <c r="Q274">
        <f t="shared" si="12"/>
        <v>25.05</v>
      </c>
      <c r="R274">
        <f t="shared" si="13"/>
        <v>5.6</v>
      </c>
      <c r="S274">
        <f t="shared" si="14"/>
        <v>15.8416666666667</v>
      </c>
      <c r="T274">
        <f t="shared" si="15"/>
        <v>25.4833333333333</v>
      </c>
      <c r="U274">
        <f t="array" ref="U274">MAX(IF($D$2:$D$2929=158,$H$2:$H$2929))</f>
        <v>27.8383333333333</v>
      </c>
      <c r="V274">
        <f t="array" ref="V274">MIN(IF(D$2:D$2929=D274,H$2:H$2929))</f>
        <v>21.16</v>
      </c>
      <c r="W274">
        <f t="array" ref="W274">AVERAGE(IF(D$2:D$2929=D274,H$2:H$2929))</f>
        <v>24.8277083333333</v>
      </c>
      <c r="X274">
        <f t="array" ref="X274">MAX(IF(D$2:D$2929=D274,L$2:L$2929))</f>
        <v>803.42</v>
      </c>
      <c r="Y274">
        <f t="array" ref="Y274">MIN(IF(D$2:D$2929=D274,L$2:L$2929))</f>
        <v>0.349460884624169</v>
      </c>
      <c r="Z274">
        <f t="array" ref="Z274">AVERAGE(IF(D$2:D$2929=D274,L$2:L$2929))</f>
        <v>232.075854319495</v>
      </c>
    </row>
    <row r="275" spans="1:26">
      <c r="A275" s="1">
        <v>41802.3749999993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26.1566666666667</v>
      </c>
      <c r="I275">
        <v>27.5833333333333</v>
      </c>
      <c r="J275">
        <v>0</v>
      </c>
      <c r="K275">
        <v>274</v>
      </c>
      <c r="L275">
        <v>660.34</v>
      </c>
      <c r="M275">
        <f t="shared" si="8"/>
        <v>28.1083333333333</v>
      </c>
      <c r="N275">
        <f t="shared" si="9"/>
        <v>5.59166666666667</v>
      </c>
      <c r="O275">
        <f t="shared" si="10"/>
        <v>20.4583333333333</v>
      </c>
      <c r="P275">
        <f t="shared" si="11"/>
        <v>28.1166666666667</v>
      </c>
      <c r="Q275">
        <f t="shared" si="12"/>
        <v>25</v>
      </c>
      <c r="R275">
        <f t="shared" si="13"/>
        <v>5.56666666666667</v>
      </c>
      <c r="S275">
        <f t="shared" si="14"/>
        <v>5.6</v>
      </c>
      <c r="T275">
        <f t="shared" si="15"/>
        <v>26.1566666666667</v>
      </c>
      <c r="U275">
        <f t="array" ref="U275">MAX(IF($D$2:$D$2929=158,$H$2:$H$2929))</f>
        <v>27.8383333333333</v>
      </c>
      <c r="V275">
        <f t="array" ref="V275">MIN(IF(D$2:D$2929=D275,H$2:H$2929))</f>
        <v>21.16</v>
      </c>
      <c r="W275">
        <f t="array" ref="W275">AVERAGE(IF(D$2:D$2929=D275,H$2:H$2929))</f>
        <v>24.8277083333333</v>
      </c>
      <c r="X275">
        <f t="array" ref="X275">MAX(IF(D$2:D$2929=D275,L$2:L$2929))</f>
        <v>803.42</v>
      </c>
      <c r="Y275">
        <f t="array" ref="Y275">MIN(IF(D$2:D$2929=D275,L$2:L$2929))</f>
        <v>0.349460884624169</v>
      </c>
      <c r="Z275">
        <f t="array" ref="Z275">AVERAGE(IF(D$2:D$2929=D275,L$2:L$2929))</f>
        <v>232.075854319495</v>
      </c>
    </row>
    <row r="276" spans="1:26">
      <c r="A276" s="1">
        <v>41802.416666666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</v>
      </c>
      <c r="H276">
        <v>26.88</v>
      </c>
      <c r="I276">
        <v>27.6166666666667</v>
      </c>
      <c r="J276">
        <v>0</v>
      </c>
      <c r="K276">
        <v>275</v>
      </c>
      <c r="L276">
        <v>777.723333333333</v>
      </c>
      <c r="M276">
        <f t="shared" si="8"/>
        <v>27.5416666666667</v>
      </c>
      <c r="N276">
        <f t="shared" si="9"/>
        <v>5.59166666666667</v>
      </c>
      <c r="O276">
        <f t="shared" si="10"/>
        <v>23.4166666666667</v>
      </c>
      <c r="P276">
        <f t="shared" si="11"/>
        <v>28.1083333333333</v>
      </c>
      <c r="Q276">
        <f t="shared" si="12"/>
        <v>28.1166666666667</v>
      </c>
      <c r="R276">
        <f t="shared" si="13"/>
        <v>5.59166666666667</v>
      </c>
      <c r="S276">
        <f t="shared" si="14"/>
        <v>5.56666666666667</v>
      </c>
      <c r="T276">
        <f t="shared" si="15"/>
        <v>26.88</v>
      </c>
      <c r="U276">
        <f t="array" ref="U276">MAX(IF($D$2:$D$2929=158,$H$2:$H$2929))</f>
        <v>27.8383333333333</v>
      </c>
      <c r="V276">
        <f t="array" ref="V276">MIN(IF(D$2:D$2929=D276,H$2:H$2929))</f>
        <v>21.16</v>
      </c>
      <c r="W276">
        <f t="array" ref="W276">AVERAGE(IF(D$2:D$2929=D276,H$2:H$2929))</f>
        <v>24.8277083333333</v>
      </c>
      <c r="X276">
        <f t="array" ref="X276">MAX(IF(D$2:D$2929=D276,L$2:L$2929))</f>
        <v>803.42</v>
      </c>
      <c r="Y276">
        <f t="array" ref="Y276">MIN(IF(D$2:D$2929=D276,L$2:L$2929))</f>
        <v>0.349460884624169</v>
      </c>
      <c r="Z276">
        <f t="array" ref="Z276">AVERAGE(IF(D$2:D$2929=D276,L$2:L$2929))</f>
        <v>232.075854319495</v>
      </c>
    </row>
    <row r="277" spans="1:26">
      <c r="A277" s="1">
        <v>41802.4583333327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803.42</v>
      </c>
      <c r="H277">
        <v>27.0533333333333</v>
      </c>
      <c r="I277">
        <v>24.4916666666667</v>
      </c>
      <c r="J277">
        <v>0</v>
      </c>
      <c r="K277">
        <v>276</v>
      </c>
      <c r="L277">
        <v>803.42</v>
      </c>
      <c r="M277">
        <f t="shared" si="8"/>
        <v>26.8333333333333</v>
      </c>
      <c r="N277">
        <f t="shared" si="9"/>
        <v>5.59166666666667</v>
      </c>
      <c r="O277">
        <f t="shared" si="10"/>
        <v>23.4416666666667</v>
      </c>
      <c r="P277">
        <f t="shared" si="11"/>
        <v>27.5416666666667</v>
      </c>
      <c r="Q277">
        <f t="shared" si="12"/>
        <v>28.1083333333333</v>
      </c>
      <c r="R277">
        <f t="shared" si="13"/>
        <v>5.59166666666667</v>
      </c>
      <c r="S277">
        <f t="shared" si="14"/>
        <v>5.59166666666667</v>
      </c>
      <c r="T277">
        <f t="shared" si="15"/>
        <v>27.0533333333333</v>
      </c>
      <c r="U277">
        <f t="array" ref="U277">MAX(IF($D$2:$D$2929=158,$H$2:$H$2929))</f>
        <v>27.8383333333333</v>
      </c>
      <c r="V277">
        <f t="array" ref="V277">MIN(IF(D$2:D$2929=D277,H$2:H$2929))</f>
        <v>21.16</v>
      </c>
      <c r="W277">
        <f t="array" ref="W277">AVERAGE(IF(D$2:D$2929=D277,H$2:H$2929))</f>
        <v>24.8277083333333</v>
      </c>
      <c r="X277">
        <f t="array" ref="X277">MAX(IF(D$2:D$2929=D277,L$2:L$2929))</f>
        <v>803.42</v>
      </c>
      <c r="Y277">
        <f t="array" ref="Y277">MIN(IF(D$2:D$2929=D277,L$2:L$2929))</f>
        <v>0.349460884624169</v>
      </c>
      <c r="Z277">
        <f t="array" ref="Z277">AVERAGE(IF(D$2:D$2929=D277,L$2:L$2929))</f>
        <v>232.075854319495</v>
      </c>
    </row>
    <row r="278" spans="1:26">
      <c r="A278" s="1">
        <v>41802.4999999993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</v>
      </c>
      <c r="H278">
        <v>28.4066666666667</v>
      </c>
      <c r="I278">
        <v>22.4</v>
      </c>
      <c r="J278">
        <v>0</v>
      </c>
      <c r="K278">
        <v>277</v>
      </c>
      <c r="L278">
        <v>658.673333333333</v>
      </c>
      <c r="M278">
        <f t="shared" si="8"/>
        <v>26.8083333333333</v>
      </c>
      <c r="N278">
        <f t="shared" si="9"/>
        <v>7.45</v>
      </c>
      <c r="O278">
        <f t="shared" si="10"/>
        <v>25.2333333333333</v>
      </c>
      <c r="P278">
        <f t="shared" si="11"/>
        <v>26.8333333333333</v>
      </c>
      <c r="Q278">
        <f t="shared" si="12"/>
        <v>27.5416666666667</v>
      </c>
      <c r="R278">
        <f t="shared" si="13"/>
        <v>5.59166666666667</v>
      </c>
      <c r="S278">
        <f t="shared" si="14"/>
        <v>5.59166666666667</v>
      </c>
      <c r="T278">
        <f t="shared" si="15"/>
        <v>28.4066666666667</v>
      </c>
      <c r="U278">
        <f t="array" ref="U278">MAX(IF($D$2:$D$2929=158,$H$2:$H$2929))</f>
        <v>27.8383333333333</v>
      </c>
      <c r="V278">
        <f t="array" ref="V278">MIN(IF(D$2:D$2929=D278,H$2:H$2929))</f>
        <v>21.16</v>
      </c>
      <c r="W278">
        <f t="array" ref="W278">AVERAGE(IF(D$2:D$2929=D278,H$2:H$2929))</f>
        <v>24.8277083333333</v>
      </c>
      <c r="X278">
        <f t="array" ref="X278">MAX(IF(D$2:D$2929=D278,L$2:L$2929))</f>
        <v>803.42</v>
      </c>
      <c r="Y278">
        <f t="array" ref="Y278">MIN(IF(D$2:D$2929=D278,L$2:L$2929))</f>
        <v>0.349460884624169</v>
      </c>
      <c r="Z278">
        <f t="array" ref="Z278">AVERAGE(IF(D$2:D$2929=D278,L$2:L$2929))</f>
        <v>232.075854319495</v>
      </c>
    </row>
    <row r="279" spans="1:26">
      <c r="A279" s="1">
        <v>41802.541666666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</v>
      </c>
      <c r="H279">
        <v>28.66</v>
      </c>
      <c r="I279">
        <v>22.4916666666667</v>
      </c>
      <c r="J279">
        <v>0</v>
      </c>
      <c r="K279">
        <v>278</v>
      </c>
      <c r="L279">
        <v>720.73</v>
      </c>
      <c r="M279">
        <f t="shared" si="8"/>
        <v>26.8166666666667</v>
      </c>
      <c r="N279">
        <f t="shared" si="9"/>
        <v>45.175</v>
      </c>
      <c r="O279">
        <f t="shared" si="10"/>
        <v>24.8250000833333</v>
      </c>
      <c r="P279">
        <f t="shared" si="11"/>
        <v>26.8083333333333</v>
      </c>
      <c r="Q279">
        <f t="shared" si="12"/>
        <v>26.8333333333333</v>
      </c>
      <c r="R279">
        <f t="shared" si="13"/>
        <v>7.45</v>
      </c>
      <c r="S279">
        <f t="shared" si="14"/>
        <v>5.59166666666667</v>
      </c>
      <c r="T279">
        <f t="shared" si="15"/>
        <v>28.66</v>
      </c>
      <c r="U279">
        <f t="array" ref="U279">MAX(IF($D$2:$D$2929=158,$H$2:$H$2929))</f>
        <v>27.8383333333333</v>
      </c>
      <c r="V279">
        <f t="array" ref="V279">MIN(IF(D$2:D$2929=D279,H$2:H$2929))</f>
        <v>21.16</v>
      </c>
      <c r="W279">
        <f t="array" ref="W279">AVERAGE(IF(D$2:D$2929=D279,H$2:H$2929))</f>
        <v>24.8277083333333</v>
      </c>
      <c r="X279">
        <f t="array" ref="X279">MAX(IF(D$2:D$2929=D279,L$2:L$2929))</f>
        <v>803.42</v>
      </c>
      <c r="Y279">
        <f t="array" ref="Y279">MIN(IF(D$2:D$2929=D279,L$2:L$2929))</f>
        <v>0.349460884624169</v>
      </c>
      <c r="Z279">
        <f t="array" ref="Z279">AVERAGE(IF(D$2:D$2929=D279,L$2:L$2929))</f>
        <v>232.075854319495</v>
      </c>
    </row>
    <row r="280" spans="1:26">
      <c r="A280" s="1">
        <v>41802.5833333327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</v>
      </c>
      <c r="H280">
        <v>28.9033333333333</v>
      </c>
      <c r="I280">
        <v>24.1083333333333</v>
      </c>
      <c r="J280">
        <v>0</v>
      </c>
      <c r="K280">
        <v>279</v>
      </c>
      <c r="L280">
        <v>596.963333333333</v>
      </c>
      <c r="M280">
        <f t="shared" si="8"/>
        <v>26.825</v>
      </c>
      <c r="N280">
        <f t="shared" si="9"/>
        <v>34.525</v>
      </c>
      <c r="O280">
        <f t="shared" si="10"/>
        <v>25.3</v>
      </c>
      <c r="P280">
        <f t="shared" si="11"/>
        <v>26.8166666666667</v>
      </c>
      <c r="Q280">
        <f t="shared" si="12"/>
        <v>26.8083333333333</v>
      </c>
      <c r="R280">
        <f t="shared" si="13"/>
        <v>45.175</v>
      </c>
      <c r="S280">
        <f t="shared" si="14"/>
        <v>7.45</v>
      </c>
      <c r="T280">
        <f t="shared" si="15"/>
        <v>28.9033333333333</v>
      </c>
      <c r="U280">
        <f t="array" ref="U280">MAX(IF($D$2:$D$2929=158,$H$2:$H$2929))</f>
        <v>27.8383333333333</v>
      </c>
      <c r="V280">
        <f t="array" ref="V280">MIN(IF(D$2:D$2929=D280,H$2:H$2929))</f>
        <v>21.16</v>
      </c>
      <c r="W280">
        <f t="array" ref="W280">AVERAGE(IF(D$2:D$2929=D280,H$2:H$2929))</f>
        <v>24.8277083333333</v>
      </c>
      <c r="X280">
        <f t="array" ref="X280">MAX(IF(D$2:D$2929=D280,L$2:L$2929))</f>
        <v>803.42</v>
      </c>
      <c r="Y280">
        <f t="array" ref="Y280">MIN(IF(D$2:D$2929=D280,L$2:L$2929))</f>
        <v>0.349460884624169</v>
      </c>
      <c r="Z280">
        <f t="array" ref="Z280">AVERAGE(IF(D$2:D$2929=D280,L$2:L$2929))</f>
        <v>232.075854319495</v>
      </c>
    </row>
    <row r="281" spans="1:26">
      <c r="A281" s="1">
        <v>41802.6249999993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</v>
      </c>
      <c r="H281">
        <v>29.105</v>
      </c>
      <c r="I281">
        <v>22.25</v>
      </c>
      <c r="J281">
        <v>0</v>
      </c>
      <c r="K281">
        <v>280</v>
      </c>
      <c r="L281">
        <v>310.823333333333</v>
      </c>
      <c r="M281">
        <f t="shared" si="8"/>
        <v>26.825</v>
      </c>
      <c r="N281">
        <f t="shared" si="9"/>
        <v>32.9833333333333</v>
      </c>
      <c r="O281">
        <f t="shared" si="10"/>
        <v>23.525</v>
      </c>
      <c r="P281">
        <f t="shared" si="11"/>
        <v>26.825</v>
      </c>
      <c r="Q281">
        <f t="shared" si="12"/>
        <v>26.8166666666667</v>
      </c>
      <c r="R281">
        <f t="shared" si="13"/>
        <v>34.525</v>
      </c>
      <c r="S281">
        <f t="shared" si="14"/>
        <v>45.175</v>
      </c>
      <c r="T281">
        <f t="shared" si="15"/>
        <v>29.105</v>
      </c>
      <c r="U281">
        <f t="array" ref="U281">MAX(IF($D$2:$D$2929=158,$H$2:$H$2929))</f>
        <v>27.8383333333333</v>
      </c>
      <c r="V281">
        <f t="array" ref="V281">MIN(IF(D$2:D$2929=D281,H$2:H$2929))</f>
        <v>21.16</v>
      </c>
      <c r="W281">
        <f t="array" ref="W281">AVERAGE(IF(D$2:D$2929=D281,H$2:H$2929))</f>
        <v>24.8277083333333</v>
      </c>
      <c r="X281">
        <f t="array" ref="X281">MAX(IF(D$2:D$2929=D281,L$2:L$2929))</f>
        <v>803.42</v>
      </c>
      <c r="Y281">
        <f t="array" ref="Y281">MIN(IF(D$2:D$2929=D281,L$2:L$2929))</f>
        <v>0.349460884624169</v>
      </c>
      <c r="Z281">
        <f t="array" ref="Z281">AVERAGE(IF(D$2:D$2929=D281,L$2:L$2929))</f>
        <v>232.075854319495</v>
      </c>
    </row>
    <row r="282" spans="1:26">
      <c r="A282" s="1">
        <v>41802.666666666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</v>
      </c>
      <c r="H282">
        <v>28.125</v>
      </c>
      <c r="I282">
        <v>23.7833333333333</v>
      </c>
      <c r="J282">
        <v>0</v>
      </c>
      <c r="K282">
        <v>281</v>
      </c>
      <c r="L282">
        <v>149.59</v>
      </c>
      <c r="M282">
        <f t="shared" si="8"/>
        <v>26.8416666666667</v>
      </c>
      <c r="N282">
        <f t="shared" si="9"/>
        <v>32.9666666666667</v>
      </c>
      <c r="O282">
        <f t="shared" si="10"/>
        <v>25.0916666666667</v>
      </c>
      <c r="P282">
        <f t="shared" si="11"/>
        <v>26.825</v>
      </c>
      <c r="Q282">
        <f t="shared" si="12"/>
        <v>26.825</v>
      </c>
      <c r="R282">
        <f t="shared" si="13"/>
        <v>32.9833333333333</v>
      </c>
      <c r="S282">
        <f t="shared" si="14"/>
        <v>34.525</v>
      </c>
      <c r="T282">
        <f t="shared" si="15"/>
        <v>28.125</v>
      </c>
      <c r="U282">
        <f t="array" ref="U282">MAX(IF($D$2:$D$2929=158,$H$2:$H$2929))</f>
        <v>27.8383333333333</v>
      </c>
      <c r="V282">
        <f t="array" ref="V282">MIN(IF(D$2:D$2929=D282,H$2:H$2929))</f>
        <v>21.16</v>
      </c>
      <c r="W282">
        <f t="array" ref="W282">AVERAGE(IF(D$2:D$2929=D282,H$2:H$2929))</f>
        <v>24.8277083333333</v>
      </c>
      <c r="X282">
        <f t="array" ref="X282">MAX(IF(D$2:D$2929=D282,L$2:L$2929))</f>
        <v>803.42</v>
      </c>
      <c r="Y282">
        <f t="array" ref="Y282">MIN(IF(D$2:D$2929=D282,L$2:L$2929))</f>
        <v>0.349460884624169</v>
      </c>
      <c r="Z282">
        <f t="array" ref="Z282">AVERAGE(IF(D$2:D$2929=D282,L$2:L$2929))</f>
        <v>232.075854319495</v>
      </c>
    </row>
    <row r="283" spans="1:26">
      <c r="A283" s="1">
        <v>41802.7083333327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</v>
      </c>
      <c r="H283">
        <v>27.1733333333333</v>
      </c>
      <c r="I283">
        <v>26.925</v>
      </c>
      <c r="J283">
        <v>0</v>
      </c>
      <c r="K283">
        <v>282</v>
      </c>
      <c r="L283">
        <v>29.6733333333333</v>
      </c>
      <c r="M283">
        <f t="shared" si="8"/>
        <v>26.825</v>
      </c>
      <c r="N283">
        <f t="shared" si="9"/>
        <v>31.2416666666667</v>
      </c>
      <c r="O283">
        <f t="shared" si="10"/>
        <v>23.7083333333333</v>
      </c>
      <c r="P283">
        <f t="shared" si="11"/>
        <v>26.8416666666667</v>
      </c>
      <c r="Q283">
        <f t="shared" si="12"/>
        <v>26.825</v>
      </c>
      <c r="R283">
        <f t="shared" si="13"/>
        <v>32.9666666666667</v>
      </c>
      <c r="S283">
        <f t="shared" si="14"/>
        <v>32.9833333333333</v>
      </c>
      <c r="T283">
        <f t="shared" si="15"/>
        <v>27.1733333333333</v>
      </c>
      <c r="U283">
        <f t="array" ref="U283">MAX(IF($D$2:$D$2929=158,$H$2:$H$2929))</f>
        <v>27.8383333333333</v>
      </c>
      <c r="V283">
        <f t="array" ref="V283">MIN(IF(D$2:D$2929=D283,H$2:H$2929))</f>
        <v>21.16</v>
      </c>
      <c r="W283">
        <f t="array" ref="W283">AVERAGE(IF(D$2:D$2929=D283,H$2:H$2929))</f>
        <v>24.8277083333333</v>
      </c>
      <c r="X283">
        <f t="array" ref="X283">MAX(IF(D$2:D$2929=D283,L$2:L$2929))</f>
        <v>803.42</v>
      </c>
      <c r="Y283">
        <f t="array" ref="Y283">MIN(IF(D$2:D$2929=D283,L$2:L$2929))</f>
        <v>0.349460884624169</v>
      </c>
      <c r="Z283">
        <f t="array" ref="Z283">AVERAGE(IF(D$2:D$2929=D283,L$2:L$2929))</f>
        <v>232.075854319495</v>
      </c>
    </row>
    <row r="284" spans="1:26">
      <c r="A284" s="1">
        <v>41802.7499999993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8.63333333333334</v>
      </c>
      <c r="H284">
        <v>25.53</v>
      </c>
      <c r="I284">
        <v>23.85</v>
      </c>
      <c r="J284">
        <v>0</v>
      </c>
      <c r="K284">
        <v>283</v>
      </c>
      <c r="L284">
        <v>8.63333333333334</v>
      </c>
      <c r="M284">
        <f t="shared" si="8"/>
        <v>26.8916666666667</v>
      </c>
      <c r="N284">
        <f t="shared" si="9"/>
        <v>28.8916666666667</v>
      </c>
      <c r="O284">
        <f t="shared" si="10"/>
        <v>23.5416666666667</v>
      </c>
      <c r="P284">
        <f t="shared" si="11"/>
        <v>26.825</v>
      </c>
      <c r="Q284">
        <f t="shared" si="12"/>
        <v>26.8416666666667</v>
      </c>
      <c r="R284">
        <f t="shared" si="13"/>
        <v>31.2416666666667</v>
      </c>
      <c r="S284">
        <f t="shared" si="14"/>
        <v>32.9666666666667</v>
      </c>
      <c r="T284">
        <f t="shared" si="15"/>
        <v>25.53</v>
      </c>
      <c r="U284">
        <f t="array" ref="U284">MAX(IF($D$2:$D$2929=158,$H$2:$H$2929))</f>
        <v>27.8383333333333</v>
      </c>
      <c r="V284">
        <f t="array" ref="V284">MIN(IF(D$2:D$2929=D284,H$2:H$2929))</f>
        <v>21.16</v>
      </c>
      <c r="W284">
        <f t="array" ref="W284">AVERAGE(IF(D$2:D$2929=D284,H$2:H$2929))</f>
        <v>24.8277083333333</v>
      </c>
      <c r="X284">
        <f t="array" ref="X284">MAX(IF(D$2:D$2929=D284,L$2:L$2929))</f>
        <v>803.42</v>
      </c>
      <c r="Y284">
        <f t="array" ref="Y284">MIN(IF(D$2:D$2929=D284,L$2:L$2929))</f>
        <v>0.349460884624169</v>
      </c>
      <c r="Z284">
        <f t="array" ref="Z284">AVERAGE(IF(D$2:D$2929=D284,L$2:L$2929))</f>
        <v>232.075854319495</v>
      </c>
    </row>
    <row r="285" spans="1:26">
      <c r="A285" s="1">
        <v>41802.791666666</v>
      </c>
      <c r="B285">
        <v>1</v>
      </c>
      <c r="C285">
        <v>284</v>
      </c>
      <c r="D285">
        <v>162</v>
      </c>
      <c r="E285">
        <v>19</v>
      </c>
      <c r="F285">
        <v>1</v>
      </c>
      <c r="G285" t="s">
        <v>241</v>
      </c>
      <c r="H285">
        <v>24.5566666666667</v>
      </c>
      <c r="I285">
        <v>27.7</v>
      </c>
      <c r="J285">
        <v>0</v>
      </c>
      <c r="K285">
        <v>284</v>
      </c>
      <c r="L285">
        <v>0.660020608382677</v>
      </c>
      <c r="M285">
        <f t="shared" si="8"/>
        <v>26.825</v>
      </c>
      <c r="N285">
        <f t="shared" si="9"/>
        <v>28.9</v>
      </c>
      <c r="O285">
        <f t="shared" si="10"/>
        <v>25.075</v>
      </c>
      <c r="P285">
        <f t="shared" si="11"/>
        <v>26.8916666666667</v>
      </c>
      <c r="Q285">
        <f t="shared" si="12"/>
        <v>26.825</v>
      </c>
      <c r="R285">
        <f t="shared" si="13"/>
        <v>28.8916666666667</v>
      </c>
      <c r="S285">
        <f t="shared" si="14"/>
        <v>31.2416666666667</v>
      </c>
      <c r="T285">
        <f t="shared" si="15"/>
        <v>24.5566666666667</v>
      </c>
      <c r="U285">
        <f t="array" ref="U285">MAX(IF($D$2:$D$2929=158,$H$2:$H$2929))</f>
        <v>27.8383333333333</v>
      </c>
      <c r="V285">
        <f t="array" ref="V285">MIN(IF(D$2:D$2929=D285,H$2:H$2929))</f>
        <v>21.16</v>
      </c>
      <c r="W285">
        <f t="array" ref="W285">AVERAGE(IF(D$2:D$2929=D285,H$2:H$2929))</f>
        <v>24.8277083333333</v>
      </c>
      <c r="X285">
        <f t="array" ref="X285">MAX(IF(D$2:D$2929=D285,L$2:L$2929))</f>
        <v>803.42</v>
      </c>
      <c r="Y285">
        <f t="array" ref="Y285">MIN(IF(D$2:D$2929=D285,L$2:L$2929))</f>
        <v>0.349460884624169</v>
      </c>
      <c r="Z285">
        <f t="array" ref="Z285">AVERAGE(IF(D$2:D$2929=D285,L$2:L$2929))</f>
        <v>232.075854319495</v>
      </c>
    </row>
    <row r="286" spans="1:26">
      <c r="A286" s="1">
        <v>41802.8333333326</v>
      </c>
      <c r="B286">
        <v>1</v>
      </c>
      <c r="C286">
        <v>285</v>
      </c>
      <c r="D286">
        <v>162</v>
      </c>
      <c r="E286">
        <v>20</v>
      </c>
      <c r="F286">
        <v>1</v>
      </c>
      <c r="G286" t="s">
        <v>241</v>
      </c>
      <c r="H286">
        <v>23.93</v>
      </c>
      <c r="I286">
        <v>24.525</v>
      </c>
      <c r="J286">
        <v>0</v>
      </c>
      <c r="K286">
        <v>285</v>
      </c>
      <c r="L286">
        <v>0.538337314859054</v>
      </c>
      <c r="M286">
        <f t="shared" si="8"/>
        <v>26.8416666666667</v>
      </c>
      <c r="N286">
        <f t="shared" si="9"/>
        <v>28.9</v>
      </c>
      <c r="O286">
        <f t="shared" si="10"/>
        <v>19.2083333333333</v>
      </c>
      <c r="P286">
        <f t="shared" si="11"/>
        <v>26.825</v>
      </c>
      <c r="Q286">
        <f t="shared" si="12"/>
        <v>26.8916666666667</v>
      </c>
      <c r="R286">
        <f t="shared" si="13"/>
        <v>28.9</v>
      </c>
      <c r="S286">
        <f t="shared" si="14"/>
        <v>28.8916666666667</v>
      </c>
      <c r="T286">
        <f t="shared" si="15"/>
        <v>23.93</v>
      </c>
      <c r="U286">
        <f t="array" ref="U286">MAX(IF($D$2:$D$2929=158,$H$2:$H$2929))</f>
        <v>27.8383333333333</v>
      </c>
      <c r="V286">
        <f t="array" ref="V286">MIN(IF(D$2:D$2929=D286,H$2:H$2929))</f>
        <v>21.16</v>
      </c>
      <c r="W286">
        <f t="array" ref="W286">AVERAGE(IF(D$2:D$2929=D286,H$2:H$2929))</f>
        <v>24.8277083333333</v>
      </c>
      <c r="X286">
        <f t="array" ref="X286">MAX(IF(D$2:D$2929=D286,L$2:L$2929))</f>
        <v>803.42</v>
      </c>
      <c r="Y286">
        <f t="array" ref="Y286">MIN(IF(D$2:D$2929=D286,L$2:L$2929))</f>
        <v>0.349460884624169</v>
      </c>
      <c r="Z286">
        <f t="array" ref="Z286">AVERAGE(IF(D$2:D$2929=D286,L$2:L$2929))</f>
        <v>232.075854319495</v>
      </c>
    </row>
    <row r="287" spans="1:26">
      <c r="A287" s="1">
        <v>41802.8749999993</v>
      </c>
      <c r="B287">
        <v>1</v>
      </c>
      <c r="C287">
        <v>286</v>
      </c>
      <c r="D287">
        <v>162</v>
      </c>
      <c r="E287">
        <v>21</v>
      </c>
      <c r="F287">
        <v>1</v>
      </c>
      <c r="G287" t="s">
        <v>241</v>
      </c>
      <c r="H287">
        <v>23.1866666666667</v>
      </c>
      <c r="I287">
        <v>23.8666666666667</v>
      </c>
      <c r="J287">
        <v>0</v>
      </c>
      <c r="K287">
        <v>286</v>
      </c>
      <c r="L287">
        <v>0.549610016420361</v>
      </c>
      <c r="M287">
        <f t="shared" si="8"/>
        <v>26.8583333333333</v>
      </c>
      <c r="N287">
        <f t="shared" si="9"/>
        <v>28.9166666666667</v>
      </c>
      <c r="O287">
        <f t="shared" si="10"/>
        <v>23.625</v>
      </c>
      <c r="P287">
        <f t="shared" si="11"/>
        <v>26.8416666666667</v>
      </c>
      <c r="Q287">
        <f t="shared" si="12"/>
        <v>26.825</v>
      </c>
      <c r="R287">
        <f t="shared" si="13"/>
        <v>28.9</v>
      </c>
      <c r="S287">
        <f t="shared" si="14"/>
        <v>28.9</v>
      </c>
      <c r="T287">
        <f t="shared" si="15"/>
        <v>23.1866666666667</v>
      </c>
      <c r="U287">
        <f t="array" ref="U287">MAX(IF($D$2:$D$2929=158,$H$2:$H$2929))</f>
        <v>27.8383333333333</v>
      </c>
      <c r="V287">
        <f t="array" ref="V287">MIN(IF(D$2:D$2929=D287,H$2:H$2929))</f>
        <v>21.16</v>
      </c>
      <c r="W287">
        <f t="array" ref="W287">AVERAGE(IF(D$2:D$2929=D287,H$2:H$2929))</f>
        <v>24.8277083333333</v>
      </c>
      <c r="X287">
        <f t="array" ref="X287">MAX(IF(D$2:D$2929=D287,L$2:L$2929))</f>
        <v>803.42</v>
      </c>
      <c r="Y287">
        <f t="array" ref="Y287">MIN(IF(D$2:D$2929=D287,L$2:L$2929))</f>
        <v>0.349460884624169</v>
      </c>
      <c r="Z287">
        <f t="array" ref="Z287">AVERAGE(IF(D$2:D$2929=D287,L$2:L$2929))</f>
        <v>232.075854319495</v>
      </c>
    </row>
    <row r="288" spans="1:26">
      <c r="A288" s="1">
        <v>41802.916666666</v>
      </c>
      <c r="B288">
        <v>1</v>
      </c>
      <c r="C288">
        <v>287</v>
      </c>
      <c r="D288">
        <v>162</v>
      </c>
      <c r="E288">
        <v>22</v>
      </c>
      <c r="F288">
        <v>1</v>
      </c>
      <c r="G288" t="s">
        <v>241</v>
      </c>
      <c r="H288">
        <v>22.9383333333333</v>
      </c>
      <c r="I288">
        <v>22.7666666666667</v>
      </c>
      <c r="J288">
        <v>0</v>
      </c>
      <c r="K288">
        <v>287</v>
      </c>
      <c r="L288">
        <v>0.594273261859469</v>
      </c>
      <c r="M288">
        <f t="shared" si="8"/>
        <v>24.45</v>
      </c>
      <c r="N288">
        <f t="shared" si="9"/>
        <v>28.9</v>
      </c>
      <c r="O288">
        <f t="shared" si="10"/>
        <v>20.7166666666667</v>
      </c>
      <c r="P288">
        <f t="shared" si="11"/>
        <v>26.8583333333333</v>
      </c>
      <c r="Q288">
        <f t="shared" si="12"/>
        <v>26.8416666666667</v>
      </c>
      <c r="R288">
        <f t="shared" si="13"/>
        <v>28.9166666666667</v>
      </c>
      <c r="S288">
        <f t="shared" si="14"/>
        <v>28.9</v>
      </c>
      <c r="T288">
        <f t="shared" si="15"/>
        <v>22.9383333333333</v>
      </c>
      <c r="U288">
        <f t="array" ref="U288">MAX(IF($D$2:$D$2929=158,$H$2:$H$2929))</f>
        <v>27.8383333333333</v>
      </c>
      <c r="V288">
        <f t="array" ref="V288">MIN(IF(D$2:D$2929=D288,H$2:H$2929))</f>
        <v>21.16</v>
      </c>
      <c r="W288">
        <f t="array" ref="W288">AVERAGE(IF(D$2:D$2929=D288,H$2:H$2929))</f>
        <v>24.8277083333333</v>
      </c>
      <c r="X288">
        <f t="array" ref="X288">MAX(IF(D$2:D$2929=D288,L$2:L$2929))</f>
        <v>803.42</v>
      </c>
      <c r="Y288">
        <f t="array" ref="Y288">MIN(IF(D$2:D$2929=D288,L$2:L$2929))</f>
        <v>0.349460884624169</v>
      </c>
      <c r="Z288">
        <f t="array" ref="Z288">AVERAGE(IF(D$2:D$2929=D288,L$2:L$2929))</f>
        <v>232.075854319495</v>
      </c>
    </row>
    <row r="289" spans="1:26">
      <c r="A289" s="1">
        <v>41802.9583333326</v>
      </c>
      <c r="B289">
        <v>1</v>
      </c>
      <c r="C289">
        <v>288</v>
      </c>
      <c r="D289">
        <v>162</v>
      </c>
      <c r="E289">
        <v>23</v>
      </c>
      <c r="F289">
        <v>1</v>
      </c>
      <c r="G289" t="s">
        <v>241</v>
      </c>
      <c r="H289">
        <v>21.72</v>
      </c>
      <c r="I289">
        <v>21.275</v>
      </c>
      <c r="J289">
        <v>0</v>
      </c>
      <c r="K289">
        <v>288</v>
      </c>
      <c r="L289">
        <v>0.424779055099252</v>
      </c>
      <c r="M289">
        <f t="shared" si="8"/>
        <v>22.8916666666667</v>
      </c>
      <c r="N289">
        <f t="shared" si="9"/>
        <v>28.9166666666667</v>
      </c>
      <c r="O289">
        <f t="shared" si="10"/>
        <v>25.4461538461539</v>
      </c>
      <c r="P289">
        <f t="shared" si="11"/>
        <v>24.45</v>
      </c>
      <c r="Q289">
        <f t="shared" si="12"/>
        <v>26.8583333333333</v>
      </c>
      <c r="R289">
        <f t="shared" si="13"/>
        <v>28.9</v>
      </c>
      <c r="S289">
        <f t="shared" si="14"/>
        <v>28.9166666666667</v>
      </c>
      <c r="T289">
        <f t="shared" si="15"/>
        <v>21.72</v>
      </c>
      <c r="U289">
        <f t="array" ref="U289">MAX(IF($D$2:$D$2929=158,$H$2:$H$2929))</f>
        <v>27.8383333333333</v>
      </c>
      <c r="V289">
        <f t="array" ref="V289">MIN(IF(D$2:D$2929=D289,H$2:H$2929))</f>
        <v>21.16</v>
      </c>
      <c r="W289">
        <f t="array" ref="W289">AVERAGE(IF(D$2:D$2929=D289,H$2:H$2929))</f>
        <v>24.8277083333333</v>
      </c>
      <c r="X289">
        <f t="array" ref="X289">MAX(IF(D$2:D$2929=D289,L$2:L$2929))</f>
        <v>803.42</v>
      </c>
      <c r="Y289">
        <f t="array" ref="Y289">MIN(IF(D$2:D$2929=D289,L$2:L$2929))</f>
        <v>0.349460884624169</v>
      </c>
      <c r="Z289">
        <f t="array" ref="Z289">AVERAGE(IF(D$2:D$2929=D289,L$2:L$2929))</f>
        <v>232.075854319495</v>
      </c>
    </row>
    <row r="290" spans="1:26">
      <c r="A290" s="1">
        <v>41802.9999999993</v>
      </c>
      <c r="B290">
        <v>1</v>
      </c>
      <c r="C290">
        <v>289</v>
      </c>
      <c r="D290">
        <v>162</v>
      </c>
      <c r="E290">
        <v>0</v>
      </c>
      <c r="F290">
        <v>1</v>
      </c>
      <c r="G290" t="s">
        <v>241</v>
      </c>
      <c r="H290">
        <v>22.34</v>
      </c>
      <c r="I290">
        <v>20.6166666666667</v>
      </c>
      <c r="J290">
        <v>0</v>
      </c>
      <c r="K290">
        <v>289</v>
      </c>
      <c r="L290">
        <v>0.349460884624169</v>
      </c>
      <c r="M290">
        <f t="shared" si="8"/>
        <v>22.8666666666667</v>
      </c>
      <c r="N290">
        <f t="shared" si="9"/>
        <v>28.9166666666667</v>
      </c>
      <c r="O290">
        <f t="shared" si="10"/>
        <v>19.7272727272727</v>
      </c>
      <c r="P290">
        <f t="shared" si="11"/>
        <v>22.8916666666667</v>
      </c>
      <c r="Q290">
        <f t="shared" si="12"/>
        <v>24.45</v>
      </c>
      <c r="R290">
        <f t="shared" si="13"/>
        <v>28.9166666666667</v>
      </c>
      <c r="S290">
        <f t="shared" si="14"/>
        <v>28.9</v>
      </c>
      <c r="T290">
        <f t="shared" si="15"/>
        <v>22.34</v>
      </c>
      <c r="U290">
        <f t="array" ref="U290">MAX(IF($D$2:$D$2929=158,$H$2:$H$2929))</f>
        <v>27.8383333333333</v>
      </c>
      <c r="V290">
        <f t="array" ref="V290">MIN(IF(D$2:D$2929=D290,H$2:H$2929))</f>
        <v>21.16</v>
      </c>
      <c r="W290">
        <f t="array" ref="W290">AVERAGE(IF(D$2:D$2929=D290,H$2:H$2929))</f>
        <v>24.8277083333333</v>
      </c>
      <c r="X290">
        <f t="array" ref="X290">MAX(IF(D$2:D$2929=D290,L$2:L$2929))</f>
        <v>803.42</v>
      </c>
      <c r="Y290">
        <f t="array" ref="Y290">MIN(IF(D$2:D$2929=D290,L$2:L$2929))</f>
        <v>0.349460884624169</v>
      </c>
      <c r="Z290">
        <f t="array" ref="Z290">AVERAGE(IF(D$2:D$2929=D290,L$2:L$2929))</f>
        <v>232.075854319495</v>
      </c>
    </row>
    <row r="291" spans="1:26">
      <c r="A291" s="1">
        <v>41803.041666666</v>
      </c>
      <c r="B291">
        <v>1</v>
      </c>
      <c r="C291">
        <v>290</v>
      </c>
      <c r="D291">
        <v>163</v>
      </c>
      <c r="E291">
        <v>1</v>
      </c>
      <c r="F291">
        <v>1</v>
      </c>
      <c r="G291" t="s">
        <v>241</v>
      </c>
      <c r="H291">
        <v>22.0783333333333</v>
      </c>
      <c r="I291">
        <v>22.775</v>
      </c>
      <c r="J291">
        <v>0</v>
      </c>
      <c r="K291">
        <v>290</v>
      </c>
      <c r="L291">
        <v>0.386152044240861</v>
      </c>
      <c r="M291">
        <f t="shared" si="8"/>
        <v>24.45</v>
      </c>
      <c r="N291">
        <f t="shared" si="9"/>
        <v>28.9083333333333</v>
      </c>
      <c r="O291">
        <f t="shared" si="10"/>
        <v>22.05</v>
      </c>
      <c r="P291">
        <f t="shared" si="11"/>
        <v>22.8666666666667</v>
      </c>
      <c r="Q291">
        <f t="shared" si="12"/>
        <v>22.8916666666667</v>
      </c>
      <c r="R291">
        <f t="shared" si="13"/>
        <v>28.9166666666667</v>
      </c>
      <c r="S291">
        <f t="shared" si="14"/>
        <v>28.9166666666667</v>
      </c>
      <c r="T291">
        <f t="shared" si="15"/>
        <v>22.0783333333333</v>
      </c>
      <c r="U291">
        <f t="array" ref="U291">MAX(IF($D$2:$D$2929=158,$H$2:$H$2929))</f>
        <v>27.8383333333333</v>
      </c>
      <c r="V291">
        <f t="array" ref="V291">MIN(IF(D$2:D$2929=D291,H$2:H$2929))</f>
        <v>21.195</v>
      </c>
      <c r="W291">
        <f t="array" ref="W291">AVERAGE(IF(D$2:D$2929=D291,H$2:H$2929))</f>
        <v>27.3761805555556</v>
      </c>
      <c r="X291">
        <f t="array" ref="X291">MAX(IF(D$2:D$2929=D291,L$2:L$2929))</f>
        <v>799.843333333333</v>
      </c>
      <c r="Y291">
        <f t="array" ref="Y291">MIN(IF(D$2:D$2929=D291,L$2:L$2929))</f>
        <v>0.349460884624169</v>
      </c>
      <c r="Z291">
        <f t="array" ref="Z291">AVERAGE(IF(D$2:D$2929=D291,L$2:L$2929))</f>
        <v>211.776191621082</v>
      </c>
    </row>
    <row r="292" spans="1:26">
      <c r="A292" s="1">
        <v>41803.0833333326</v>
      </c>
      <c r="B292">
        <v>1</v>
      </c>
      <c r="C292">
        <v>291</v>
      </c>
      <c r="D292">
        <v>163</v>
      </c>
      <c r="E292">
        <v>2</v>
      </c>
      <c r="F292">
        <v>1</v>
      </c>
      <c r="G292" t="s">
        <v>241</v>
      </c>
      <c r="H292">
        <v>21.7866666666667</v>
      </c>
      <c r="I292">
        <v>22.3583333333333</v>
      </c>
      <c r="J292">
        <v>0</v>
      </c>
      <c r="K292">
        <v>291</v>
      </c>
      <c r="L292">
        <v>0.360825464179156</v>
      </c>
      <c r="M292">
        <f t="shared" si="8"/>
        <v>19.6833333333333</v>
      </c>
      <c r="N292">
        <f t="shared" si="9"/>
        <v>28.9</v>
      </c>
      <c r="O292">
        <f t="shared" si="10"/>
        <v>22.175</v>
      </c>
      <c r="P292">
        <f t="shared" si="11"/>
        <v>24.45</v>
      </c>
      <c r="Q292">
        <f t="shared" si="12"/>
        <v>22.8666666666667</v>
      </c>
      <c r="R292">
        <f t="shared" si="13"/>
        <v>28.9083333333333</v>
      </c>
      <c r="S292">
        <f t="shared" si="14"/>
        <v>28.9166666666667</v>
      </c>
      <c r="T292">
        <f t="shared" si="15"/>
        <v>21.7866666666667</v>
      </c>
      <c r="U292">
        <f t="array" ref="U292">MAX(IF($D$2:$D$2929=158,$H$2:$H$2929))</f>
        <v>27.8383333333333</v>
      </c>
      <c r="V292">
        <f t="array" ref="V292">MIN(IF(D$2:D$2929=D292,H$2:H$2929))</f>
        <v>21.195</v>
      </c>
      <c r="W292">
        <f t="array" ref="W292">AVERAGE(IF(D$2:D$2929=D292,H$2:H$2929))</f>
        <v>27.3761805555556</v>
      </c>
      <c r="X292">
        <f t="array" ref="X292">MAX(IF(D$2:D$2929=D292,L$2:L$2929))</f>
        <v>799.843333333333</v>
      </c>
      <c r="Y292">
        <f t="array" ref="Y292">MIN(IF(D$2:D$2929=D292,L$2:L$2929))</f>
        <v>0.349460884624169</v>
      </c>
      <c r="Z292">
        <f t="array" ref="Z292">AVERAGE(IF(D$2:D$2929=D292,L$2:L$2929))</f>
        <v>211.776191621082</v>
      </c>
    </row>
    <row r="293" spans="1:26">
      <c r="A293" s="1">
        <v>41803.1249999993</v>
      </c>
      <c r="B293">
        <v>1</v>
      </c>
      <c r="C293">
        <v>292</v>
      </c>
      <c r="D293">
        <v>163</v>
      </c>
      <c r="E293">
        <v>3</v>
      </c>
      <c r="F293">
        <v>1</v>
      </c>
      <c r="G293" t="s">
        <v>241</v>
      </c>
      <c r="H293">
        <v>21.8066666666667</v>
      </c>
      <c r="I293">
        <v>22.5583333333333</v>
      </c>
      <c r="J293">
        <v>0</v>
      </c>
      <c r="K293">
        <v>292</v>
      </c>
      <c r="L293">
        <v>0.357045018207173</v>
      </c>
      <c r="M293">
        <f t="shared" si="8"/>
        <v>21.2666666666667</v>
      </c>
      <c r="N293">
        <f t="shared" si="9"/>
        <v>25.1166666666667</v>
      </c>
      <c r="O293">
        <f t="shared" si="10"/>
        <v>20.6333333333333</v>
      </c>
      <c r="P293">
        <f t="shared" si="11"/>
        <v>19.6833333333333</v>
      </c>
      <c r="Q293">
        <f t="shared" si="12"/>
        <v>24.45</v>
      </c>
      <c r="R293">
        <f t="shared" si="13"/>
        <v>28.9</v>
      </c>
      <c r="S293">
        <f t="shared" si="14"/>
        <v>28.9083333333333</v>
      </c>
      <c r="T293">
        <f t="shared" si="15"/>
        <v>21.8066666666667</v>
      </c>
      <c r="U293">
        <f t="array" ref="U293">MAX(IF($D$2:$D$2929=158,$H$2:$H$2929))</f>
        <v>27.8383333333333</v>
      </c>
      <c r="V293">
        <f t="array" ref="V293">MIN(IF(D$2:D$2929=D293,H$2:H$2929))</f>
        <v>21.195</v>
      </c>
      <c r="W293">
        <f t="array" ref="W293">AVERAGE(IF(D$2:D$2929=D293,H$2:H$2929))</f>
        <v>27.3761805555556</v>
      </c>
      <c r="X293">
        <f t="array" ref="X293">MAX(IF(D$2:D$2929=D293,L$2:L$2929))</f>
        <v>799.843333333333</v>
      </c>
      <c r="Y293">
        <f t="array" ref="Y293">MIN(IF(D$2:D$2929=D293,L$2:L$2929))</f>
        <v>0.349460884624169</v>
      </c>
      <c r="Z293">
        <f t="array" ref="Z293">AVERAGE(IF(D$2:D$2929=D293,L$2:L$2929))</f>
        <v>211.776191621082</v>
      </c>
    </row>
    <row r="294" spans="1:26">
      <c r="A294" s="1">
        <v>41803.166666666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</v>
      </c>
      <c r="H294">
        <v>21.195</v>
      </c>
      <c r="I294">
        <v>22.5583333333333</v>
      </c>
      <c r="J294">
        <v>0</v>
      </c>
      <c r="K294">
        <v>293</v>
      </c>
      <c r="L294">
        <v>3.07142857142857</v>
      </c>
      <c r="M294">
        <f t="shared" si="8"/>
        <v>24.3666666666667</v>
      </c>
      <c r="N294">
        <f t="shared" si="9"/>
        <v>24.8</v>
      </c>
      <c r="O294">
        <f t="shared" si="10"/>
        <v>19.1583333333333</v>
      </c>
      <c r="P294">
        <f t="shared" si="11"/>
        <v>21.2666666666667</v>
      </c>
      <c r="Q294">
        <f t="shared" si="12"/>
        <v>19.6833333333333</v>
      </c>
      <c r="R294">
        <f t="shared" si="13"/>
        <v>25.1166666666667</v>
      </c>
      <c r="S294">
        <f t="shared" si="14"/>
        <v>28.9</v>
      </c>
      <c r="T294">
        <f t="shared" si="15"/>
        <v>21.195</v>
      </c>
      <c r="U294">
        <f t="array" ref="U294">MAX(IF($D$2:$D$2929=158,$H$2:$H$2929))</f>
        <v>27.8383333333333</v>
      </c>
      <c r="V294">
        <f t="array" ref="V294">MIN(IF(D$2:D$2929=D294,H$2:H$2929))</f>
        <v>21.195</v>
      </c>
      <c r="W294">
        <f t="array" ref="W294">AVERAGE(IF(D$2:D$2929=D294,H$2:H$2929))</f>
        <v>27.3761805555556</v>
      </c>
      <c r="X294">
        <f t="array" ref="X294">MAX(IF(D$2:D$2929=D294,L$2:L$2929))</f>
        <v>799.843333333333</v>
      </c>
      <c r="Y294">
        <f t="array" ref="Y294">MIN(IF(D$2:D$2929=D294,L$2:L$2929))</f>
        <v>0.349460884624169</v>
      </c>
      <c r="Z294">
        <f t="array" ref="Z294">AVERAGE(IF(D$2:D$2929=D294,L$2:L$2929))</f>
        <v>211.776191621082</v>
      </c>
    </row>
    <row r="295" spans="1:26">
      <c r="A295" s="1">
        <v>41803.2083333326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</v>
      </c>
      <c r="H295">
        <v>21.86</v>
      </c>
      <c r="I295">
        <v>22.35</v>
      </c>
      <c r="J295">
        <v>0</v>
      </c>
      <c r="K295">
        <v>294</v>
      </c>
      <c r="L295">
        <v>40.8733333333333</v>
      </c>
      <c r="M295">
        <f t="shared" si="8"/>
        <v>22.8083333333333</v>
      </c>
      <c r="N295">
        <f t="shared" si="9"/>
        <v>25.0666666666667</v>
      </c>
      <c r="O295">
        <f t="shared" si="10"/>
        <v>22.1583333333333</v>
      </c>
      <c r="P295">
        <f t="shared" si="11"/>
        <v>24.3666666666667</v>
      </c>
      <c r="Q295">
        <f t="shared" si="12"/>
        <v>21.2666666666667</v>
      </c>
      <c r="R295">
        <f t="shared" si="13"/>
        <v>24.8</v>
      </c>
      <c r="S295">
        <f t="shared" si="14"/>
        <v>25.1166666666667</v>
      </c>
      <c r="T295">
        <f t="shared" si="15"/>
        <v>21.86</v>
      </c>
      <c r="U295">
        <f t="array" ref="U295">MAX(IF($D$2:$D$2929=158,$H$2:$H$2929))</f>
        <v>27.8383333333333</v>
      </c>
      <c r="V295">
        <f t="array" ref="V295">MIN(IF(D$2:D$2929=D295,H$2:H$2929))</f>
        <v>21.195</v>
      </c>
      <c r="W295">
        <f t="array" ref="W295">AVERAGE(IF(D$2:D$2929=D295,H$2:H$2929))</f>
        <v>27.3761805555556</v>
      </c>
      <c r="X295">
        <f t="array" ref="X295">MAX(IF(D$2:D$2929=D295,L$2:L$2929))</f>
        <v>799.843333333333</v>
      </c>
      <c r="Y295">
        <f t="array" ref="Y295">MIN(IF(D$2:D$2929=D295,L$2:L$2929))</f>
        <v>0.349460884624169</v>
      </c>
      <c r="Z295">
        <f t="array" ref="Z295">AVERAGE(IF(D$2:D$2929=D295,L$2:L$2929))</f>
        <v>211.776191621082</v>
      </c>
    </row>
    <row r="296" spans="1:26">
      <c r="A296" s="1">
        <v>41803.2499999993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</v>
      </c>
      <c r="H296">
        <v>24.255</v>
      </c>
      <c r="I296">
        <v>22.7083333333333</v>
      </c>
      <c r="J296">
        <v>0</v>
      </c>
      <c r="K296">
        <v>295</v>
      </c>
      <c r="L296">
        <v>101.823333333333</v>
      </c>
      <c r="M296">
        <f t="shared" si="8"/>
        <v>22.7916666666667</v>
      </c>
      <c r="N296">
        <f t="shared" si="9"/>
        <v>25.05</v>
      </c>
      <c r="O296">
        <f t="shared" si="10"/>
        <v>20.55</v>
      </c>
      <c r="P296">
        <f t="shared" si="11"/>
        <v>22.8083333333333</v>
      </c>
      <c r="Q296">
        <f t="shared" si="12"/>
        <v>24.3666666666667</v>
      </c>
      <c r="R296">
        <f t="shared" si="13"/>
        <v>25.0666666666667</v>
      </c>
      <c r="S296">
        <f t="shared" si="14"/>
        <v>24.8</v>
      </c>
      <c r="T296">
        <f t="shared" si="15"/>
        <v>24.255</v>
      </c>
      <c r="U296">
        <f t="array" ref="U296">MAX(IF($D$2:$D$2929=158,$H$2:$H$2929))</f>
        <v>27.8383333333333</v>
      </c>
      <c r="V296">
        <f t="array" ref="V296">MIN(IF(D$2:D$2929=D296,H$2:H$2929))</f>
        <v>21.195</v>
      </c>
      <c r="W296">
        <f t="array" ref="W296">AVERAGE(IF(D$2:D$2929=D296,H$2:H$2929))</f>
        <v>27.3761805555556</v>
      </c>
      <c r="X296">
        <f t="array" ref="X296">MAX(IF(D$2:D$2929=D296,L$2:L$2929))</f>
        <v>799.843333333333</v>
      </c>
      <c r="Y296">
        <f t="array" ref="Y296">MIN(IF(D$2:D$2929=D296,L$2:L$2929))</f>
        <v>0.349460884624169</v>
      </c>
      <c r="Z296">
        <f t="array" ref="Z296">AVERAGE(IF(D$2:D$2929=D296,L$2:L$2929))</f>
        <v>211.776191621082</v>
      </c>
    </row>
    <row r="297" spans="1:26">
      <c r="A297" s="1">
        <v>41803.291666666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305.316666666667</v>
      </c>
      <c r="H297">
        <v>26.6783333333333</v>
      </c>
      <c r="I297">
        <v>23.7083333333333</v>
      </c>
      <c r="J297">
        <v>0</v>
      </c>
      <c r="K297">
        <v>296</v>
      </c>
      <c r="L297">
        <v>305.316666666667</v>
      </c>
      <c r="M297">
        <f t="shared" si="8"/>
        <v>21.15</v>
      </c>
      <c r="N297">
        <f t="shared" si="9"/>
        <v>25</v>
      </c>
      <c r="O297">
        <f t="shared" si="10"/>
        <v>21.9166666666667</v>
      </c>
      <c r="P297">
        <f t="shared" si="11"/>
        <v>22.7916666666667</v>
      </c>
      <c r="Q297">
        <f t="shared" si="12"/>
        <v>22.8083333333333</v>
      </c>
      <c r="R297">
        <f t="shared" si="13"/>
        <v>25.05</v>
      </c>
      <c r="S297">
        <f t="shared" si="14"/>
        <v>25.0666666666667</v>
      </c>
      <c r="T297">
        <f t="shared" si="15"/>
        <v>26.6783333333333</v>
      </c>
      <c r="U297">
        <f t="array" ref="U297">MAX(IF($D$2:$D$2929=158,$H$2:$H$2929))</f>
        <v>27.8383333333333</v>
      </c>
      <c r="V297">
        <f t="array" ref="V297">MIN(IF(D$2:D$2929=D297,H$2:H$2929))</f>
        <v>21.195</v>
      </c>
      <c r="W297">
        <f t="array" ref="W297">AVERAGE(IF(D$2:D$2929=D297,H$2:H$2929))</f>
        <v>27.3761805555556</v>
      </c>
      <c r="X297">
        <f t="array" ref="X297">MAX(IF(D$2:D$2929=D297,L$2:L$2929))</f>
        <v>799.843333333333</v>
      </c>
      <c r="Y297">
        <f t="array" ref="Y297">MIN(IF(D$2:D$2929=D297,L$2:L$2929))</f>
        <v>0.349460884624169</v>
      </c>
      <c r="Z297">
        <f t="array" ref="Z297">AVERAGE(IF(D$2:D$2929=D297,L$2:L$2929))</f>
        <v>211.776191621082</v>
      </c>
    </row>
    <row r="298" spans="1:26">
      <c r="A298" s="1">
        <v>41803.3333333326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27.9416666666667</v>
      </c>
      <c r="I298">
        <v>20.9833333333333</v>
      </c>
      <c r="J298">
        <v>0</v>
      </c>
      <c r="K298">
        <v>297</v>
      </c>
      <c r="L298">
        <v>508.64</v>
      </c>
      <c r="M298">
        <f t="shared" si="8"/>
        <v>19.5166666666667</v>
      </c>
      <c r="N298">
        <f t="shared" si="9"/>
        <v>28.1166666666667</v>
      </c>
      <c r="O298">
        <f t="shared" si="10"/>
        <v>23.71666675</v>
      </c>
      <c r="P298">
        <f t="shared" si="11"/>
        <v>21.15</v>
      </c>
      <c r="Q298">
        <f t="shared" si="12"/>
        <v>22.7916666666667</v>
      </c>
      <c r="R298">
        <f t="shared" si="13"/>
        <v>25</v>
      </c>
      <c r="S298">
        <f t="shared" si="14"/>
        <v>25.05</v>
      </c>
      <c r="T298">
        <f t="shared" si="15"/>
        <v>27.9416666666667</v>
      </c>
      <c r="U298">
        <f t="array" ref="U298">MAX(IF($D$2:$D$2929=158,$H$2:$H$2929))</f>
        <v>27.8383333333333</v>
      </c>
      <c r="V298">
        <f t="array" ref="V298">MIN(IF(D$2:D$2929=D298,H$2:H$2929))</f>
        <v>21.195</v>
      </c>
      <c r="W298">
        <f t="array" ref="W298">AVERAGE(IF(D$2:D$2929=D298,H$2:H$2929))</f>
        <v>27.3761805555556</v>
      </c>
      <c r="X298">
        <f t="array" ref="X298">MAX(IF(D$2:D$2929=D298,L$2:L$2929))</f>
        <v>799.843333333333</v>
      </c>
      <c r="Y298">
        <f t="array" ref="Y298">MIN(IF(D$2:D$2929=D298,L$2:L$2929))</f>
        <v>0.349460884624169</v>
      </c>
      <c r="Z298">
        <f t="array" ref="Z298">AVERAGE(IF(D$2:D$2929=D298,L$2:L$2929))</f>
        <v>211.776191621082</v>
      </c>
    </row>
    <row r="299" spans="1:26">
      <c r="A299" s="1">
        <v>41803.3749999993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</v>
      </c>
      <c r="I299">
        <v>20.8416666666667</v>
      </c>
      <c r="J299">
        <v>0</v>
      </c>
      <c r="K299">
        <v>298</v>
      </c>
      <c r="L299">
        <v>593.4</v>
      </c>
      <c r="M299">
        <f t="shared" si="8"/>
        <v>27.5833333333333</v>
      </c>
      <c r="N299">
        <f t="shared" si="9"/>
        <v>28.1083333333333</v>
      </c>
      <c r="O299">
        <f t="shared" si="10"/>
        <v>23.475</v>
      </c>
      <c r="P299">
        <f t="shared" si="11"/>
        <v>19.5166666666667</v>
      </c>
      <c r="Q299">
        <f t="shared" si="12"/>
        <v>21.15</v>
      </c>
      <c r="R299">
        <f t="shared" si="13"/>
        <v>28.1166666666667</v>
      </c>
      <c r="S299">
        <f t="shared" si="14"/>
        <v>25</v>
      </c>
      <c r="T299">
        <f t="shared" si="15"/>
        <v>28.6983333333333</v>
      </c>
      <c r="U299">
        <f t="array" ref="U299">MAX(IF($D$2:$D$2929=158,$H$2:$H$2929))</f>
        <v>27.8383333333333</v>
      </c>
      <c r="V299">
        <f t="array" ref="V299">MIN(IF(D$2:D$2929=D299,H$2:H$2929))</f>
        <v>21.195</v>
      </c>
      <c r="W299">
        <f t="array" ref="W299">AVERAGE(IF(D$2:D$2929=D299,H$2:H$2929))</f>
        <v>27.3761805555556</v>
      </c>
      <c r="X299">
        <f t="array" ref="X299">MAX(IF(D$2:D$2929=D299,L$2:L$2929))</f>
        <v>799.843333333333</v>
      </c>
      <c r="Y299">
        <f t="array" ref="Y299">MIN(IF(D$2:D$2929=D299,L$2:L$2929))</f>
        <v>0.349460884624169</v>
      </c>
      <c r="Z299">
        <f t="array" ref="Z299">AVERAGE(IF(D$2:D$2929=D299,L$2:L$2929))</f>
        <v>211.776191621082</v>
      </c>
    </row>
    <row r="300" spans="1:26">
      <c r="A300" s="1">
        <v>41803.4166666659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</v>
      </c>
      <c r="H300">
        <v>30.645</v>
      </c>
      <c r="I300">
        <v>22.5166666666667</v>
      </c>
      <c r="J300">
        <v>0</v>
      </c>
      <c r="K300">
        <v>299</v>
      </c>
      <c r="L300">
        <v>799.843333333333</v>
      </c>
      <c r="M300">
        <f t="shared" ref="M300:M363" si="16">I276</f>
        <v>27.6166666666667</v>
      </c>
      <c r="N300">
        <f t="shared" ref="N300:N363" si="17">I252</f>
        <v>27.5416666666667</v>
      </c>
      <c r="O300">
        <f t="shared" ref="O300:O363" si="18">I132</f>
        <v>23.875</v>
      </c>
      <c r="P300">
        <f t="shared" ref="P300:P363" si="19">I275</f>
        <v>27.5833333333333</v>
      </c>
      <c r="Q300">
        <f t="shared" ref="Q300:Q363" si="20">I274</f>
        <v>19.5166666666667</v>
      </c>
      <c r="R300">
        <f t="shared" ref="R300:R363" si="21">I251</f>
        <v>28.1083333333333</v>
      </c>
      <c r="S300">
        <f t="shared" ref="S300:S363" si="22">I250</f>
        <v>28.1166666666667</v>
      </c>
      <c r="T300">
        <f t="shared" ref="T300:T363" si="23">H300</f>
        <v>30.645</v>
      </c>
      <c r="U300">
        <f t="array" ref="U300">MAX(IF($D$2:$D$2929=158,$H$2:$H$2929))</f>
        <v>27.8383333333333</v>
      </c>
      <c r="V300">
        <f t="array" ref="V300">MIN(IF(D$2:D$2929=D300,H$2:H$2929))</f>
        <v>21.195</v>
      </c>
      <c r="W300">
        <f t="array" ref="W300">AVERAGE(IF(D$2:D$2929=D300,H$2:H$2929))</f>
        <v>27.3761805555556</v>
      </c>
      <c r="X300">
        <f t="array" ref="X300">MAX(IF(D$2:D$2929=D300,L$2:L$2929))</f>
        <v>799.843333333333</v>
      </c>
      <c r="Y300">
        <f t="array" ref="Y300">MIN(IF(D$2:D$2929=D300,L$2:L$2929))</f>
        <v>0.349460884624169</v>
      </c>
      <c r="Z300">
        <f t="array" ref="Z300">AVERAGE(IF(D$2:D$2929=D300,L$2:L$2929))</f>
        <v>211.776191621082</v>
      </c>
    </row>
    <row r="301" spans="1:26">
      <c r="A301" s="1">
        <v>41803.4583333326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758.676666666667</v>
      </c>
      <c r="H301">
        <v>31.7666666666667</v>
      </c>
      <c r="I301">
        <v>22.5</v>
      </c>
      <c r="J301">
        <v>0</v>
      </c>
      <c r="K301">
        <v>300</v>
      </c>
      <c r="L301">
        <v>758.676666666667</v>
      </c>
      <c r="M301">
        <f t="shared" si="16"/>
        <v>24.4916666666667</v>
      </c>
      <c r="N301">
        <f t="shared" si="17"/>
        <v>26.8333333333333</v>
      </c>
      <c r="O301">
        <f t="shared" si="18"/>
        <v>23.4916666666667</v>
      </c>
      <c r="P301">
        <f t="shared" si="19"/>
        <v>27.6166666666667</v>
      </c>
      <c r="Q301">
        <f t="shared" si="20"/>
        <v>27.5833333333333</v>
      </c>
      <c r="R301">
        <f t="shared" si="21"/>
        <v>27.5416666666667</v>
      </c>
      <c r="S301">
        <f t="shared" si="22"/>
        <v>28.1083333333333</v>
      </c>
      <c r="T301">
        <f t="shared" si="23"/>
        <v>31.7666666666667</v>
      </c>
      <c r="U301">
        <f t="array" ref="U301">MAX(IF($D$2:$D$2929=158,$H$2:$H$2929))</f>
        <v>27.8383333333333</v>
      </c>
      <c r="V301">
        <f t="array" ref="V301">MIN(IF(D$2:D$2929=D301,H$2:H$2929))</f>
        <v>21.195</v>
      </c>
      <c r="W301">
        <f t="array" ref="W301">AVERAGE(IF(D$2:D$2929=D301,H$2:H$2929))</f>
        <v>27.3761805555556</v>
      </c>
      <c r="X301">
        <f t="array" ref="X301">MAX(IF(D$2:D$2929=D301,L$2:L$2929))</f>
        <v>799.843333333333</v>
      </c>
      <c r="Y301">
        <f t="array" ref="Y301">MIN(IF(D$2:D$2929=D301,L$2:L$2929))</f>
        <v>0.349460884624169</v>
      </c>
      <c r="Z301">
        <f t="array" ref="Z301">AVERAGE(IF(D$2:D$2929=D301,L$2:L$2929))</f>
        <v>211.776191621082</v>
      </c>
    </row>
    <row r="302" spans="1:26">
      <c r="A302" s="1">
        <v>41803.4999999993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710.46</v>
      </c>
      <c r="H302">
        <v>32.2816666666667</v>
      </c>
      <c r="I302">
        <v>24.3583333333333</v>
      </c>
      <c r="J302">
        <v>0</v>
      </c>
      <c r="K302">
        <v>301</v>
      </c>
      <c r="L302">
        <v>710.46</v>
      </c>
      <c r="M302">
        <f t="shared" si="16"/>
        <v>22.4</v>
      </c>
      <c r="N302">
        <f t="shared" si="17"/>
        <v>26.8083333333333</v>
      </c>
      <c r="O302">
        <f t="shared" si="18"/>
        <v>28.7833333333333</v>
      </c>
      <c r="P302">
        <f t="shared" si="19"/>
        <v>24.4916666666667</v>
      </c>
      <c r="Q302">
        <f t="shared" si="20"/>
        <v>27.6166666666667</v>
      </c>
      <c r="R302">
        <f t="shared" si="21"/>
        <v>26.8333333333333</v>
      </c>
      <c r="S302">
        <f t="shared" si="22"/>
        <v>27.5416666666667</v>
      </c>
      <c r="T302">
        <f t="shared" si="23"/>
        <v>32.2816666666667</v>
      </c>
      <c r="U302">
        <f t="array" ref="U302">MAX(IF($D$2:$D$2929=158,$H$2:$H$2929))</f>
        <v>27.8383333333333</v>
      </c>
      <c r="V302">
        <f t="array" ref="V302">MIN(IF(D$2:D$2929=D302,H$2:H$2929))</f>
        <v>21.195</v>
      </c>
      <c r="W302">
        <f t="array" ref="W302">AVERAGE(IF(D$2:D$2929=D302,H$2:H$2929))</f>
        <v>27.3761805555556</v>
      </c>
      <c r="X302">
        <f t="array" ref="X302">MAX(IF(D$2:D$2929=D302,L$2:L$2929))</f>
        <v>799.843333333333</v>
      </c>
      <c r="Y302">
        <f t="array" ref="Y302">MIN(IF(D$2:D$2929=D302,L$2:L$2929))</f>
        <v>0.349460884624169</v>
      </c>
      <c r="Z302">
        <f t="array" ref="Z302">AVERAGE(IF(D$2:D$2929=D302,L$2:L$2929))</f>
        <v>211.776191621082</v>
      </c>
    </row>
    <row r="303" spans="1:26">
      <c r="A303" s="1">
        <v>41803.5416666659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</v>
      </c>
      <c r="I303">
        <v>27.6666666666667</v>
      </c>
      <c r="J303">
        <v>0</v>
      </c>
      <c r="K303">
        <v>302</v>
      </c>
      <c r="L303">
        <v>491.42</v>
      </c>
      <c r="M303">
        <f t="shared" si="16"/>
        <v>22.4916666666667</v>
      </c>
      <c r="N303">
        <f t="shared" si="17"/>
        <v>26.8166666666667</v>
      </c>
      <c r="O303">
        <f t="shared" si="18"/>
        <v>28.8083333333333</v>
      </c>
      <c r="P303">
        <f t="shared" si="19"/>
        <v>22.4</v>
      </c>
      <c r="Q303">
        <f t="shared" si="20"/>
        <v>24.4916666666667</v>
      </c>
      <c r="R303">
        <f t="shared" si="21"/>
        <v>26.8083333333333</v>
      </c>
      <c r="S303">
        <f t="shared" si="22"/>
        <v>26.8333333333333</v>
      </c>
      <c r="T303">
        <f t="shared" si="23"/>
        <v>32.6883333333333</v>
      </c>
      <c r="U303">
        <f t="array" ref="U303">MAX(IF($D$2:$D$2929=158,$H$2:$H$2929))</f>
        <v>27.8383333333333</v>
      </c>
      <c r="V303">
        <f t="array" ref="V303">MIN(IF(D$2:D$2929=D303,H$2:H$2929))</f>
        <v>21.195</v>
      </c>
      <c r="W303">
        <f t="array" ref="W303">AVERAGE(IF(D$2:D$2929=D303,H$2:H$2929))</f>
        <v>27.3761805555556</v>
      </c>
      <c r="X303">
        <f t="array" ref="X303">MAX(IF(D$2:D$2929=D303,L$2:L$2929))</f>
        <v>799.843333333333</v>
      </c>
      <c r="Y303">
        <f t="array" ref="Y303">MIN(IF(D$2:D$2929=D303,L$2:L$2929))</f>
        <v>0.349460884624169</v>
      </c>
      <c r="Z303">
        <f t="array" ref="Z303">AVERAGE(IF(D$2:D$2929=D303,L$2:L$2929))</f>
        <v>211.776191621082</v>
      </c>
    </row>
    <row r="304" spans="1:26">
      <c r="A304" s="1">
        <v>41803.5833333326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</v>
      </c>
      <c r="H304">
        <v>33.0583333333333</v>
      </c>
      <c r="I304">
        <v>27.8166666666667</v>
      </c>
      <c r="J304">
        <v>0</v>
      </c>
      <c r="K304">
        <v>303</v>
      </c>
      <c r="L304">
        <v>321.573333333333</v>
      </c>
      <c r="M304">
        <f t="shared" si="16"/>
        <v>24.1083333333333</v>
      </c>
      <c r="N304">
        <f t="shared" si="17"/>
        <v>26.825</v>
      </c>
      <c r="O304">
        <f t="shared" si="18"/>
        <v>25.15</v>
      </c>
      <c r="P304">
        <f t="shared" si="19"/>
        <v>22.4916666666667</v>
      </c>
      <c r="Q304">
        <f t="shared" si="20"/>
        <v>22.4</v>
      </c>
      <c r="R304">
        <f t="shared" si="21"/>
        <v>26.8166666666667</v>
      </c>
      <c r="S304">
        <f t="shared" si="22"/>
        <v>26.8083333333333</v>
      </c>
      <c r="T304">
        <f t="shared" si="23"/>
        <v>33.0583333333333</v>
      </c>
      <c r="U304">
        <f t="array" ref="U304">MAX(IF($D$2:$D$2929=158,$H$2:$H$2929))</f>
        <v>27.8383333333333</v>
      </c>
      <c r="V304">
        <f t="array" ref="V304">MIN(IF(D$2:D$2929=D304,H$2:H$2929))</f>
        <v>21.195</v>
      </c>
      <c r="W304">
        <f t="array" ref="W304">AVERAGE(IF(D$2:D$2929=D304,H$2:H$2929))</f>
        <v>27.3761805555556</v>
      </c>
      <c r="X304">
        <f t="array" ref="X304">MAX(IF(D$2:D$2929=D304,L$2:L$2929))</f>
        <v>799.843333333333</v>
      </c>
      <c r="Y304">
        <f t="array" ref="Y304">MIN(IF(D$2:D$2929=D304,L$2:L$2929))</f>
        <v>0.349460884624169</v>
      </c>
      <c r="Z304">
        <f t="array" ref="Z304">AVERAGE(IF(D$2:D$2929=D304,L$2:L$2929))</f>
        <v>211.776191621082</v>
      </c>
    </row>
    <row r="305" spans="1:26">
      <c r="A305" s="1">
        <v>41803.6249999993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188.966666666667</v>
      </c>
      <c r="H305">
        <v>32.7166666666667</v>
      </c>
      <c r="I305">
        <v>27.8333333333333</v>
      </c>
      <c r="J305">
        <v>0</v>
      </c>
      <c r="K305">
        <v>304</v>
      </c>
      <c r="L305">
        <v>188.966666666667</v>
      </c>
      <c r="M305">
        <f t="shared" si="16"/>
        <v>22.25</v>
      </c>
      <c r="N305">
        <f t="shared" si="17"/>
        <v>26.825</v>
      </c>
      <c r="O305">
        <f t="shared" si="18"/>
        <v>28.0916666666667</v>
      </c>
      <c r="P305">
        <f t="shared" si="19"/>
        <v>24.1083333333333</v>
      </c>
      <c r="Q305">
        <f t="shared" si="20"/>
        <v>22.4916666666667</v>
      </c>
      <c r="R305">
        <f t="shared" si="21"/>
        <v>26.825</v>
      </c>
      <c r="S305">
        <f t="shared" si="22"/>
        <v>26.8166666666667</v>
      </c>
      <c r="T305">
        <f t="shared" si="23"/>
        <v>32.7166666666667</v>
      </c>
      <c r="U305">
        <f t="array" ref="U305">MAX(IF($D$2:$D$2929=158,$H$2:$H$2929))</f>
        <v>27.8383333333333</v>
      </c>
      <c r="V305">
        <f t="array" ref="V305">MIN(IF(D$2:D$2929=D305,H$2:H$2929))</f>
        <v>21.195</v>
      </c>
      <c r="W305">
        <f t="array" ref="W305">AVERAGE(IF(D$2:D$2929=D305,H$2:H$2929))</f>
        <v>27.3761805555556</v>
      </c>
      <c r="X305">
        <f t="array" ref="X305">MAX(IF(D$2:D$2929=D305,L$2:L$2929))</f>
        <v>799.843333333333</v>
      </c>
      <c r="Y305">
        <f t="array" ref="Y305">MIN(IF(D$2:D$2929=D305,L$2:L$2929))</f>
        <v>0.349460884624169</v>
      </c>
      <c r="Z305">
        <f t="array" ref="Z305">AVERAGE(IF(D$2:D$2929=D305,L$2:L$2929))</f>
        <v>211.776191621082</v>
      </c>
    </row>
    <row r="306" spans="1:26">
      <c r="A306" s="1">
        <v>41803.6666666659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30.305</v>
      </c>
      <c r="I306">
        <v>27.8583333333333</v>
      </c>
      <c r="J306">
        <v>0</v>
      </c>
      <c r="K306">
        <v>305</v>
      </c>
      <c r="L306">
        <v>183.81</v>
      </c>
      <c r="M306">
        <f t="shared" si="16"/>
        <v>23.7833333333333</v>
      </c>
      <c r="N306">
        <f t="shared" si="17"/>
        <v>26.8416666666667</v>
      </c>
      <c r="O306">
        <f t="shared" si="18"/>
        <v>28.15</v>
      </c>
      <c r="P306">
        <f t="shared" si="19"/>
        <v>22.25</v>
      </c>
      <c r="Q306">
        <f t="shared" si="20"/>
        <v>24.1083333333333</v>
      </c>
      <c r="R306">
        <f t="shared" si="21"/>
        <v>26.825</v>
      </c>
      <c r="S306">
        <f t="shared" si="22"/>
        <v>26.825</v>
      </c>
      <c r="T306">
        <f t="shared" si="23"/>
        <v>30.305</v>
      </c>
      <c r="U306">
        <f t="array" ref="U306">MAX(IF($D$2:$D$2929=158,$H$2:$H$2929))</f>
        <v>27.8383333333333</v>
      </c>
      <c r="V306">
        <f t="array" ref="V306">MIN(IF(D$2:D$2929=D306,H$2:H$2929))</f>
        <v>21.195</v>
      </c>
      <c r="W306">
        <f t="array" ref="W306">AVERAGE(IF(D$2:D$2929=D306,H$2:H$2929))</f>
        <v>27.3761805555556</v>
      </c>
      <c r="X306">
        <f t="array" ref="X306">MAX(IF(D$2:D$2929=D306,L$2:L$2929))</f>
        <v>799.843333333333</v>
      </c>
      <c r="Y306">
        <f t="array" ref="Y306">MIN(IF(D$2:D$2929=D306,L$2:L$2929))</f>
        <v>0.349460884624169</v>
      </c>
      <c r="Z306">
        <f t="array" ref="Z306">AVERAGE(IF(D$2:D$2929=D306,L$2:L$2929))</f>
        <v>211.776191621082</v>
      </c>
    </row>
    <row r="307" spans="1:26">
      <c r="A307" s="1">
        <v>41803.7083333326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</v>
      </c>
      <c r="H307">
        <v>29.4216666666667</v>
      </c>
      <c r="I307">
        <v>22.8166666666667</v>
      </c>
      <c r="J307">
        <v>0</v>
      </c>
      <c r="K307">
        <v>306</v>
      </c>
      <c r="L307">
        <v>66.0533333333333</v>
      </c>
      <c r="M307">
        <f t="shared" si="16"/>
        <v>26.925</v>
      </c>
      <c r="N307">
        <f t="shared" si="17"/>
        <v>26.825</v>
      </c>
      <c r="O307">
        <f t="shared" si="18"/>
        <v>28.1916666666667</v>
      </c>
      <c r="P307">
        <f t="shared" si="19"/>
        <v>23.7833333333333</v>
      </c>
      <c r="Q307">
        <f t="shared" si="20"/>
        <v>22.25</v>
      </c>
      <c r="R307">
        <f t="shared" si="21"/>
        <v>26.8416666666667</v>
      </c>
      <c r="S307">
        <f t="shared" si="22"/>
        <v>26.825</v>
      </c>
      <c r="T307">
        <f t="shared" si="23"/>
        <v>29.4216666666667</v>
      </c>
      <c r="U307">
        <f t="array" ref="U307">MAX(IF($D$2:$D$2929=158,$H$2:$H$2929))</f>
        <v>27.8383333333333</v>
      </c>
      <c r="V307">
        <f t="array" ref="V307">MIN(IF(D$2:D$2929=D307,H$2:H$2929))</f>
        <v>21.195</v>
      </c>
      <c r="W307">
        <f t="array" ref="W307">AVERAGE(IF(D$2:D$2929=D307,H$2:H$2929))</f>
        <v>27.3761805555556</v>
      </c>
      <c r="X307">
        <f t="array" ref="X307">MAX(IF(D$2:D$2929=D307,L$2:L$2929))</f>
        <v>799.843333333333</v>
      </c>
      <c r="Y307">
        <f t="array" ref="Y307">MIN(IF(D$2:D$2929=D307,L$2:L$2929))</f>
        <v>0.349460884624169</v>
      </c>
      <c r="Z307">
        <f t="array" ref="Z307">AVERAGE(IF(D$2:D$2929=D307,L$2:L$2929))</f>
        <v>211.776191621082</v>
      </c>
    </row>
    <row r="308" spans="1:26">
      <c r="A308" s="1">
        <v>41803.7499999993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4.48</v>
      </c>
      <c r="H308">
        <v>28.5733333333334</v>
      </c>
      <c r="I308">
        <v>19.2083333333333</v>
      </c>
      <c r="J308">
        <v>0</v>
      </c>
      <c r="K308">
        <v>307</v>
      </c>
      <c r="L308">
        <v>4.48</v>
      </c>
      <c r="M308">
        <f t="shared" si="16"/>
        <v>23.85</v>
      </c>
      <c r="N308">
        <f t="shared" si="17"/>
        <v>26.8916666666667</v>
      </c>
      <c r="O308">
        <f t="shared" si="18"/>
        <v>23.6166666666667</v>
      </c>
      <c r="P308">
        <f t="shared" si="19"/>
        <v>26.925</v>
      </c>
      <c r="Q308">
        <f t="shared" si="20"/>
        <v>23.7833333333333</v>
      </c>
      <c r="R308">
        <f t="shared" si="21"/>
        <v>26.825</v>
      </c>
      <c r="S308">
        <f t="shared" si="22"/>
        <v>26.8416666666667</v>
      </c>
      <c r="T308">
        <f t="shared" si="23"/>
        <v>28.5733333333334</v>
      </c>
      <c r="U308">
        <f t="array" ref="U308">MAX(IF($D$2:$D$2929=158,$H$2:$H$2929))</f>
        <v>27.8383333333333</v>
      </c>
      <c r="V308">
        <f t="array" ref="V308">MIN(IF(D$2:D$2929=D308,H$2:H$2929))</f>
        <v>21.195</v>
      </c>
      <c r="W308">
        <f t="array" ref="W308">AVERAGE(IF(D$2:D$2929=D308,H$2:H$2929))</f>
        <v>27.3761805555556</v>
      </c>
      <c r="X308">
        <f t="array" ref="X308">MAX(IF(D$2:D$2929=D308,L$2:L$2929))</f>
        <v>799.843333333333</v>
      </c>
      <c r="Y308">
        <f t="array" ref="Y308">MIN(IF(D$2:D$2929=D308,L$2:L$2929))</f>
        <v>0.349460884624169</v>
      </c>
      <c r="Z308">
        <f t="array" ref="Z308">AVERAGE(IF(D$2:D$2929=D308,L$2:L$2929))</f>
        <v>211.776191621082</v>
      </c>
    </row>
    <row r="309" spans="1:26">
      <c r="A309" s="1">
        <v>41803.7916666659</v>
      </c>
      <c r="B309">
        <v>1</v>
      </c>
      <c r="C309">
        <v>308</v>
      </c>
      <c r="D309">
        <v>163</v>
      </c>
      <c r="E309">
        <v>19</v>
      </c>
      <c r="F309">
        <v>1</v>
      </c>
      <c r="G309" t="s">
        <v>241</v>
      </c>
      <c r="H309">
        <v>28.0316666666667</v>
      </c>
      <c r="I309">
        <v>20.6833333333333</v>
      </c>
      <c r="J309">
        <v>0</v>
      </c>
      <c r="K309">
        <v>308</v>
      </c>
      <c r="L309">
        <v>0.660020608382677</v>
      </c>
      <c r="M309">
        <f t="shared" si="16"/>
        <v>27.7</v>
      </c>
      <c r="N309">
        <f t="shared" si="17"/>
        <v>26.825</v>
      </c>
      <c r="O309">
        <f t="shared" si="18"/>
        <v>27.3166666666667</v>
      </c>
      <c r="P309">
        <f t="shared" si="19"/>
        <v>23.85</v>
      </c>
      <c r="Q309">
        <f t="shared" si="20"/>
        <v>26.925</v>
      </c>
      <c r="R309">
        <f t="shared" si="21"/>
        <v>26.8916666666667</v>
      </c>
      <c r="S309">
        <f t="shared" si="22"/>
        <v>26.825</v>
      </c>
      <c r="T309">
        <f t="shared" si="23"/>
        <v>28.0316666666667</v>
      </c>
      <c r="U309">
        <f t="array" ref="U309">MAX(IF($D$2:$D$2929=158,$H$2:$H$2929))</f>
        <v>27.8383333333333</v>
      </c>
      <c r="V309">
        <f t="array" ref="V309">MIN(IF(D$2:D$2929=D309,H$2:H$2929))</f>
        <v>21.195</v>
      </c>
      <c r="W309">
        <f t="array" ref="W309">AVERAGE(IF(D$2:D$2929=D309,H$2:H$2929))</f>
        <v>27.3761805555556</v>
      </c>
      <c r="X309">
        <f t="array" ref="X309">MAX(IF(D$2:D$2929=D309,L$2:L$2929))</f>
        <v>799.843333333333</v>
      </c>
      <c r="Y309">
        <f t="array" ref="Y309">MIN(IF(D$2:D$2929=D309,L$2:L$2929))</f>
        <v>0.349460884624169</v>
      </c>
      <c r="Z309">
        <f t="array" ref="Z309">AVERAGE(IF(D$2:D$2929=D309,L$2:L$2929))</f>
        <v>211.776191621082</v>
      </c>
    </row>
    <row r="310" spans="1:26">
      <c r="A310" s="1">
        <v>41803.8333333326</v>
      </c>
      <c r="B310">
        <v>1</v>
      </c>
      <c r="C310">
        <v>309</v>
      </c>
      <c r="D310">
        <v>163</v>
      </c>
      <c r="E310">
        <v>20</v>
      </c>
      <c r="F310">
        <v>1</v>
      </c>
      <c r="G310" t="s">
        <v>241</v>
      </c>
      <c r="H310">
        <v>27.5216666666667</v>
      </c>
      <c r="I310">
        <v>19.125</v>
      </c>
      <c r="J310">
        <v>0</v>
      </c>
      <c r="K310">
        <v>309</v>
      </c>
      <c r="L310">
        <v>0.538337314859054</v>
      </c>
      <c r="M310">
        <f t="shared" si="16"/>
        <v>24.525</v>
      </c>
      <c r="N310">
        <f t="shared" si="17"/>
        <v>26.8416666666667</v>
      </c>
      <c r="O310">
        <f t="shared" si="18"/>
        <v>27.2833333333333</v>
      </c>
      <c r="P310">
        <f t="shared" si="19"/>
        <v>27.7</v>
      </c>
      <c r="Q310">
        <f t="shared" si="20"/>
        <v>23.85</v>
      </c>
      <c r="R310">
        <f t="shared" si="21"/>
        <v>26.825</v>
      </c>
      <c r="S310">
        <f t="shared" si="22"/>
        <v>26.8916666666667</v>
      </c>
      <c r="T310">
        <f t="shared" si="23"/>
        <v>27.5216666666667</v>
      </c>
      <c r="U310">
        <f t="array" ref="U310">MAX(IF($D$2:$D$2929=158,$H$2:$H$2929))</f>
        <v>27.8383333333333</v>
      </c>
      <c r="V310">
        <f t="array" ref="V310">MIN(IF(D$2:D$2929=D310,H$2:H$2929))</f>
        <v>21.195</v>
      </c>
      <c r="W310">
        <f t="array" ref="W310">AVERAGE(IF(D$2:D$2929=D310,H$2:H$2929))</f>
        <v>27.3761805555556</v>
      </c>
      <c r="X310">
        <f t="array" ref="X310">MAX(IF(D$2:D$2929=D310,L$2:L$2929))</f>
        <v>799.843333333333</v>
      </c>
      <c r="Y310">
        <f t="array" ref="Y310">MIN(IF(D$2:D$2929=D310,L$2:L$2929))</f>
        <v>0.349460884624169</v>
      </c>
      <c r="Z310">
        <f t="array" ref="Z310">AVERAGE(IF(D$2:D$2929=D310,L$2:L$2929))</f>
        <v>211.776191621082</v>
      </c>
    </row>
    <row r="311" spans="1:26">
      <c r="A311" s="1">
        <v>41803.8749999993</v>
      </c>
      <c r="B311">
        <v>1</v>
      </c>
      <c r="C311">
        <v>310</v>
      </c>
      <c r="D311">
        <v>163</v>
      </c>
      <c r="E311">
        <v>21</v>
      </c>
      <c r="F311">
        <v>1</v>
      </c>
      <c r="G311" t="s">
        <v>241</v>
      </c>
      <c r="H311">
        <v>26.8483333333333</v>
      </c>
      <c r="I311">
        <v>20.6916666666667</v>
      </c>
      <c r="J311">
        <v>0</v>
      </c>
      <c r="K311">
        <v>310</v>
      </c>
      <c r="L311">
        <v>0.549610016420361</v>
      </c>
      <c r="M311">
        <f t="shared" si="16"/>
        <v>23.8666666666667</v>
      </c>
      <c r="N311">
        <f t="shared" si="17"/>
        <v>26.8583333333333</v>
      </c>
      <c r="O311">
        <f t="shared" si="18"/>
        <v>25.2</v>
      </c>
      <c r="P311">
        <f t="shared" si="19"/>
        <v>24.525</v>
      </c>
      <c r="Q311">
        <f t="shared" si="20"/>
        <v>27.7</v>
      </c>
      <c r="R311">
        <f t="shared" si="21"/>
        <v>26.8416666666667</v>
      </c>
      <c r="S311">
        <f t="shared" si="22"/>
        <v>26.825</v>
      </c>
      <c r="T311">
        <f t="shared" si="23"/>
        <v>26.8483333333333</v>
      </c>
      <c r="U311">
        <f t="array" ref="U311">MAX(IF($D$2:$D$2929=158,$H$2:$H$2929))</f>
        <v>27.8383333333333</v>
      </c>
      <c r="V311">
        <f t="array" ref="V311">MIN(IF(D$2:D$2929=D311,H$2:H$2929))</f>
        <v>21.195</v>
      </c>
      <c r="W311">
        <f t="array" ref="W311">AVERAGE(IF(D$2:D$2929=D311,H$2:H$2929))</f>
        <v>27.3761805555556</v>
      </c>
      <c r="X311">
        <f t="array" ref="X311">MAX(IF(D$2:D$2929=D311,L$2:L$2929))</f>
        <v>799.843333333333</v>
      </c>
      <c r="Y311">
        <f t="array" ref="Y311">MIN(IF(D$2:D$2929=D311,L$2:L$2929))</f>
        <v>0.349460884624169</v>
      </c>
      <c r="Z311">
        <f t="array" ref="Z311">AVERAGE(IF(D$2:D$2929=D311,L$2:L$2929))</f>
        <v>211.776191621082</v>
      </c>
    </row>
    <row r="312" spans="1:26">
      <c r="A312" s="1">
        <v>41803.9166666659</v>
      </c>
      <c r="B312">
        <v>1</v>
      </c>
      <c r="C312">
        <v>311</v>
      </c>
      <c r="D312">
        <v>163</v>
      </c>
      <c r="E312">
        <v>22</v>
      </c>
      <c r="F312">
        <v>1</v>
      </c>
      <c r="G312" t="s">
        <v>241</v>
      </c>
      <c r="H312">
        <v>26.21</v>
      </c>
      <c r="I312">
        <v>19.0916666666667</v>
      </c>
      <c r="J312">
        <v>0</v>
      </c>
      <c r="K312">
        <v>311</v>
      </c>
      <c r="L312">
        <v>0.594273261859469</v>
      </c>
      <c r="M312">
        <f t="shared" si="16"/>
        <v>22.7666666666667</v>
      </c>
      <c r="N312">
        <f t="shared" si="17"/>
        <v>24.45</v>
      </c>
      <c r="O312">
        <f t="shared" si="18"/>
        <v>24</v>
      </c>
      <c r="P312">
        <f t="shared" si="19"/>
        <v>23.8666666666667</v>
      </c>
      <c r="Q312">
        <f t="shared" si="20"/>
        <v>24.525</v>
      </c>
      <c r="R312">
        <f t="shared" si="21"/>
        <v>26.8583333333333</v>
      </c>
      <c r="S312">
        <f t="shared" si="22"/>
        <v>26.8416666666667</v>
      </c>
      <c r="T312">
        <f t="shared" si="23"/>
        <v>26.21</v>
      </c>
      <c r="U312">
        <f t="array" ref="U312">MAX(IF($D$2:$D$2929=158,$H$2:$H$2929))</f>
        <v>27.8383333333333</v>
      </c>
      <c r="V312">
        <f t="array" ref="V312">MIN(IF(D$2:D$2929=D312,H$2:H$2929))</f>
        <v>21.195</v>
      </c>
      <c r="W312">
        <f t="array" ref="W312">AVERAGE(IF(D$2:D$2929=D312,H$2:H$2929))</f>
        <v>27.3761805555556</v>
      </c>
      <c r="X312">
        <f t="array" ref="X312">MAX(IF(D$2:D$2929=D312,L$2:L$2929))</f>
        <v>799.843333333333</v>
      </c>
      <c r="Y312">
        <f t="array" ref="Y312">MIN(IF(D$2:D$2929=D312,L$2:L$2929))</f>
        <v>0.349460884624169</v>
      </c>
      <c r="Z312">
        <f t="array" ref="Z312">AVERAGE(IF(D$2:D$2929=D312,L$2:L$2929))</f>
        <v>211.776191621082</v>
      </c>
    </row>
    <row r="313" spans="1:26">
      <c r="A313" s="1">
        <v>41803.9583333326</v>
      </c>
      <c r="B313">
        <v>1</v>
      </c>
      <c r="C313">
        <v>312</v>
      </c>
      <c r="D313">
        <v>163</v>
      </c>
      <c r="E313">
        <v>23</v>
      </c>
      <c r="F313">
        <v>1</v>
      </c>
      <c r="G313" t="s">
        <v>241</v>
      </c>
      <c r="H313">
        <v>25.56</v>
      </c>
      <c r="I313">
        <v>21.0384615384615</v>
      </c>
      <c r="J313">
        <v>0</v>
      </c>
      <c r="K313">
        <v>312</v>
      </c>
      <c r="L313">
        <v>0.424779055099252</v>
      </c>
      <c r="M313">
        <f t="shared" si="16"/>
        <v>21.275</v>
      </c>
      <c r="N313">
        <f t="shared" si="17"/>
        <v>22.8916666666667</v>
      </c>
      <c r="O313">
        <f t="shared" si="18"/>
        <v>25.6333333333333</v>
      </c>
      <c r="P313">
        <f t="shared" si="19"/>
        <v>22.7666666666667</v>
      </c>
      <c r="Q313">
        <f t="shared" si="20"/>
        <v>23.8666666666667</v>
      </c>
      <c r="R313">
        <f t="shared" si="21"/>
        <v>24.45</v>
      </c>
      <c r="S313">
        <f t="shared" si="22"/>
        <v>26.8583333333333</v>
      </c>
      <c r="T313">
        <f t="shared" si="23"/>
        <v>25.56</v>
      </c>
      <c r="U313">
        <f t="array" ref="U313">MAX(IF($D$2:$D$2929=158,$H$2:$H$2929))</f>
        <v>27.8383333333333</v>
      </c>
      <c r="V313">
        <f t="array" ref="V313">MIN(IF(D$2:D$2929=D313,H$2:H$2929))</f>
        <v>21.195</v>
      </c>
      <c r="W313">
        <f t="array" ref="W313">AVERAGE(IF(D$2:D$2929=D313,H$2:H$2929))</f>
        <v>27.3761805555556</v>
      </c>
      <c r="X313">
        <f t="array" ref="X313">MAX(IF(D$2:D$2929=D313,L$2:L$2929))</f>
        <v>799.843333333333</v>
      </c>
      <c r="Y313">
        <f t="array" ref="Y313">MIN(IF(D$2:D$2929=D313,L$2:L$2929))</f>
        <v>0.349460884624169</v>
      </c>
      <c r="Z313">
        <f t="array" ref="Z313">AVERAGE(IF(D$2:D$2929=D313,L$2:L$2929))</f>
        <v>211.776191621082</v>
      </c>
    </row>
    <row r="314" spans="1:26">
      <c r="A314" s="1">
        <v>41803.9999999992</v>
      </c>
      <c r="B314">
        <v>1</v>
      </c>
      <c r="C314">
        <v>313</v>
      </c>
      <c r="D314">
        <v>163</v>
      </c>
      <c r="E314">
        <v>0</v>
      </c>
      <c r="F314">
        <v>-1</v>
      </c>
      <c r="G314" t="s">
        <v>241</v>
      </c>
      <c r="H314">
        <v>25.1</v>
      </c>
      <c r="I314">
        <v>15.1181818181818</v>
      </c>
      <c r="J314">
        <v>0</v>
      </c>
      <c r="K314">
        <v>313</v>
      </c>
      <c r="L314">
        <v>0.349460884624169</v>
      </c>
      <c r="M314">
        <f t="shared" si="16"/>
        <v>20.6166666666667</v>
      </c>
      <c r="N314">
        <f t="shared" si="17"/>
        <v>22.8666666666667</v>
      </c>
      <c r="O314">
        <f t="shared" si="18"/>
        <v>21.975</v>
      </c>
      <c r="P314">
        <f t="shared" si="19"/>
        <v>21.275</v>
      </c>
      <c r="Q314">
        <f t="shared" si="20"/>
        <v>22.7666666666667</v>
      </c>
      <c r="R314">
        <f t="shared" si="21"/>
        <v>22.8916666666667</v>
      </c>
      <c r="S314">
        <f t="shared" si="22"/>
        <v>24.45</v>
      </c>
      <c r="T314">
        <f t="shared" si="23"/>
        <v>25.1</v>
      </c>
      <c r="U314">
        <f t="array" ref="U314">MAX(IF($D$2:$D$2929=158,$H$2:$H$2929))</f>
        <v>27.8383333333333</v>
      </c>
      <c r="V314">
        <f t="array" ref="V314">MIN(IF(D$2:D$2929=D314,H$2:H$2929))</f>
        <v>21.195</v>
      </c>
      <c r="W314">
        <f t="array" ref="W314">AVERAGE(IF(D$2:D$2929=D314,H$2:H$2929))</f>
        <v>27.3761805555556</v>
      </c>
      <c r="X314">
        <f t="array" ref="X314">MAX(IF(D$2:D$2929=D314,L$2:L$2929))</f>
        <v>799.843333333333</v>
      </c>
      <c r="Y314">
        <f t="array" ref="Y314">MIN(IF(D$2:D$2929=D314,L$2:L$2929))</f>
        <v>0.349460884624169</v>
      </c>
      <c r="Z314">
        <f t="array" ref="Z314">AVERAGE(IF(D$2:D$2929=D314,L$2:L$2929))</f>
        <v>211.776191621082</v>
      </c>
    </row>
    <row r="315" spans="1:26">
      <c r="A315" s="1">
        <v>41804.0416666659</v>
      </c>
      <c r="B315">
        <v>1</v>
      </c>
      <c r="C315">
        <v>314</v>
      </c>
      <c r="D315">
        <v>164</v>
      </c>
      <c r="E315">
        <v>1</v>
      </c>
      <c r="F315">
        <v>-1</v>
      </c>
      <c r="G315" t="s">
        <v>241</v>
      </c>
      <c r="H315">
        <v>24.7716666666667</v>
      </c>
      <c r="I315">
        <v>20.7333333333333</v>
      </c>
      <c r="J315">
        <v>0</v>
      </c>
      <c r="K315">
        <v>314</v>
      </c>
      <c r="L315">
        <v>0.386152044240861</v>
      </c>
      <c r="M315">
        <f t="shared" si="16"/>
        <v>22.775</v>
      </c>
      <c r="N315">
        <f t="shared" si="17"/>
        <v>24.45</v>
      </c>
      <c r="O315">
        <f t="shared" si="18"/>
        <v>22.4916666666667</v>
      </c>
      <c r="P315">
        <f t="shared" si="19"/>
        <v>20.6166666666667</v>
      </c>
      <c r="Q315">
        <f t="shared" si="20"/>
        <v>21.275</v>
      </c>
      <c r="R315">
        <f t="shared" si="21"/>
        <v>22.8666666666667</v>
      </c>
      <c r="S315">
        <f t="shared" si="22"/>
        <v>22.8916666666667</v>
      </c>
      <c r="T315">
        <f t="shared" si="23"/>
        <v>24.7716666666667</v>
      </c>
      <c r="U315">
        <f t="array" ref="U315">MAX(IF($D$2:$D$2929=158,$H$2:$H$2929))</f>
        <v>27.8383333333333</v>
      </c>
      <c r="V315">
        <f t="array" ref="V315">MIN(IF(D$2:D$2929=D315,H$2:H$2929))</f>
        <v>24.0683333333333</v>
      </c>
      <c r="W315">
        <f t="array" ref="W315">AVERAGE(IF(D$2:D$2929=D315,H$2:H$2929))</f>
        <v>29.0695138888889</v>
      </c>
      <c r="X315">
        <f t="array" ref="X315">MAX(IF(D$2:D$2929=D315,L$2:L$2929))</f>
        <v>813.62</v>
      </c>
      <c r="Y315">
        <f t="array" ref="Y315">MIN(IF(D$2:D$2929=D315,L$2:L$2929))</f>
        <v>0.349460884624169</v>
      </c>
      <c r="Z315">
        <f t="array" ref="Z315">AVERAGE(IF(D$2:D$2929=D315,L$2:L$2929))</f>
        <v>201.600276834115</v>
      </c>
    </row>
    <row r="316" spans="1:26">
      <c r="A316" s="1">
        <v>41804.0833333326</v>
      </c>
      <c r="B316">
        <v>1</v>
      </c>
      <c r="C316">
        <v>315</v>
      </c>
      <c r="D316">
        <v>164</v>
      </c>
      <c r="E316">
        <v>2</v>
      </c>
      <c r="F316">
        <v>-1</v>
      </c>
      <c r="G316" t="s">
        <v>241</v>
      </c>
      <c r="H316">
        <v>24.3883333333333</v>
      </c>
      <c r="I316">
        <v>14.8</v>
      </c>
      <c r="J316">
        <v>0</v>
      </c>
      <c r="K316">
        <v>315</v>
      </c>
      <c r="L316">
        <v>0.360825464179156</v>
      </c>
      <c r="M316">
        <f t="shared" si="16"/>
        <v>22.3583333333333</v>
      </c>
      <c r="N316">
        <f t="shared" si="17"/>
        <v>19.6833333333333</v>
      </c>
      <c r="O316">
        <f t="shared" si="18"/>
        <v>25.0833333333333</v>
      </c>
      <c r="P316">
        <f t="shared" si="19"/>
        <v>22.775</v>
      </c>
      <c r="Q316">
        <f t="shared" si="20"/>
        <v>20.6166666666667</v>
      </c>
      <c r="R316">
        <f t="shared" si="21"/>
        <v>24.45</v>
      </c>
      <c r="S316">
        <f t="shared" si="22"/>
        <v>22.8666666666667</v>
      </c>
      <c r="T316">
        <f t="shared" si="23"/>
        <v>24.3883333333333</v>
      </c>
      <c r="U316">
        <f t="array" ref="U316">MAX(IF($D$2:$D$2929=158,$H$2:$H$2929))</f>
        <v>27.8383333333333</v>
      </c>
      <c r="V316">
        <f t="array" ref="V316">MIN(IF(D$2:D$2929=D316,H$2:H$2929))</f>
        <v>24.0683333333333</v>
      </c>
      <c r="W316">
        <f t="array" ref="W316">AVERAGE(IF(D$2:D$2929=D316,H$2:H$2929))</f>
        <v>29.0695138888889</v>
      </c>
      <c r="X316">
        <f t="array" ref="X316">MAX(IF(D$2:D$2929=D316,L$2:L$2929))</f>
        <v>813.62</v>
      </c>
      <c r="Y316">
        <f t="array" ref="Y316">MIN(IF(D$2:D$2929=D316,L$2:L$2929))</f>
        <v>0.349460884624169</v>
      </c>
      <c r="Z316">
        <f t="array" ref="Z316">AVERAGE(IF(D$2:D$2929=D316,L$2:L$2929))</f>
        <v>201.600276834115</v>
      </c>
    </row>
    <row r="317" spans="1:26">
      <c r="A317" s="1">
        <v>41804.1249999992</v>
      </c>
      <c r="B317">
        <v>1</v>
      </c>
      <c r="C317">
        <v>316</v>
      </c>
      <c r="D317">
        <v>164</v>
      </c>
      <c r="E317">
        <v>3</v>
      </c>
      <c r="F317">
        <v>-1</v>
      </c>
      <c r="G317" t="s">
        <v>241</v>
      </c>
      <c r="H317">
        <v>24.0683333333333</v>
      </c>
      <c r="I317">
        <v>20.5</v>
      </c>
      <c r="J317">
        <v>0</v>
      </c>
      <c r="K317">
        <v>316</v>
      </c>
      <c r="L317">
        <v>0.357045018207173</v>
      </c>
      <c r="M317">
        <f t="shared" si="16"/>
        <v>22.5583333333333</v>
      </c>
      <c r="N317">
        <f t="shared" si="17"/>
        <v>21.2666666666667</v>
      </c>
      <c r="O317">
        <f t="shared" si="18"/>
        <v>25.675</v>
      </c>
      <c r="P317">
        <f t="shared" si="19"/>
        <v>22.3583333333333</v>
      </c>
      <c r="Q317">
        <f t="shared" si="20"/>
        <v>22.775</v>
      </c>
      <c r="R317">
        <f t="shared" si="21"/>
        <v>19.6833333333333</v>
      </c>
      <c r="S317">
        <f t="shared" si="22"/>
        <v>24.45</v>
      </c>
      <c r="T317">
        <f t="shared" si="23"/>
        <v>24.0683333333333</v>
      </c>
      <c r="U317">
        <f t="array" ref="U317">MAX(IF($D$2:$D$2929=158,$H$2:$H$2929))</f>
        <v>27.8383333333333</v>
      </c>
      <c r="V317">
        <f t="array" ref="V317">MIN(IF(D$2:D$2929=D317,H$2:H$2929))</f>
        <v>24.0683333333333</v>
      </c>
      <c r="W317">
        <f t="array" ref="W317">AVERAGE(IF(D$2:D$2929=D317,H$2:H$2929))</f>
        <v>29.0695138888889</v>
      </c>
      <c r="X317">
        <f t="array" ref="X317">MAX(IF(D$2:D$2929=D317,L$2:L$2929))</f>
        <v>813.62</v>
      </c>
      <c r="Y317">
        <f t="array" ref="Y317">MIN(IF(D$2:D$2929=D317,L$2:L$2929))</f>
        <v>0.349460884624169</v>
      </c>
      <c r="Z317">
        <f t="array" ref="Z317">AVERAGE(IF(D$2:D$2929=D317,L$2:L$2929))</f>
        <v>201.600276834115</v>
      </c>
    </row>
    <row r="318" spans="1:26">
      <c r="A318" s="1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0.466666666666667</v>
      </c>
      <c r="H318">
        <v>24.1133333333333</v>
      </c>
      <c r="I318">
        <v>16.2583333333333</v>
      </c>
      <c r="J318">
        <v>0</v>
      </c>
      <c r="K318">
        <v>317</v>
      </c>
      <c r="L318">
        <v>0.466666666666667</v>
      </c>
      <c r="M318">
        <f t="shared" si="16"/>
        <v>22.5583333333333</v>
      </c>
      <c r="N318">
        <f t="shared" si="17"/>
        <v>24.3666666666667</v>
      </c>
      <c r="O318">
        <f t="shared" si="18"/>
        <v>23.7416666666667</v>
      </c>
      <c r="P318">
        <f t="shared" si="19"/>
        <v>22.5583333333333</v>
      </c>
      <c r="Q318">
        <f t="shared" si="20"/>
        <v>22.3583333333333</v>
      </c>
      <c r="R318">
        <f t="shared" si="21"/>
        <v>21.2666666666667</v>
      </c>
      <c r="S318">
        <f t="shared" si="22"/>
        <v>19.6833333333333</v>
      </c>
      <c r="T318">
        <f t="shared" si="23"/>
        <v>24.1133333333333</v>
      </c>
      <c r="U318">
        <f t="array" ref="U318">MAX(IF($D$2:$D$2929=158,$H$2:$H$2929))</f>
        <v>27.8383333333333</v>
      </c>
      <c r="V318">
        <f t="array" ref="V318">MIN(IF(D$2:D$2929=D318,H$2:H$2929))</f>
        <v>24.0683333333333</v>
      </c>
      <c r="W318">
        <f t="array" ref="W318">AVERAGE(IF(D$2:D$2929=D318,H$2:H$2929))</f>
        <v>29.0695138888889</v>
      </c>
      <c r="X318">
        <f t="array" ref="X318">MAX(IF(D$2:D$2929=D318,L$2:L$2929))</f>
        <v>813.62</v>
      </c>
      <c r="Y318">
        <f t="array" ref="Y318">MIN(IF(D$2:D$2929=D318,L$2:L$2929))</f>
        <v>0.349460884624169</v>
      </c>
      <c r="Z318">
        <f t="array" ref="Z318">AVERAGE(IF(D$2:D$2929=D318,L$2:L$2929))</f>
        <v>201.600276834115</v>
      </c>
    </row>
    <row r="319" spans="1:26">
      <c r="A319" s="1">
        <v>41804.2083333326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</v>
      </c>
      <c r="H319">
        <v>24.665</v>
      </c>
      <c r="I319">
        <v>19.225</v>
      </c>
      <c r="J319">
        <v>0</v>
      </c>
      <c r="K319">
        <v>318</v>
      </c>
      <c r="L319">
        <v>16.7833333333333</v>
      </c>
      <c r="M319">
        <f t="shared" si="16"/>
        <v>22.35</v>
      </c>
      <c r="N319">
        <f t="shared" si="17"/>
        <v>22.8083333333333</v>
      </c>
      <c r="O319">
        <f t="shared" si="18"/>
        <v>22.45</v>
      </c>
      <c r="P319">
        <f t="shared" si="19"/>
        <v>22.5583333333333</v>
      </c>
      <c r="Q319">
        <f t="shared" si="20"/>
        <v>22.5583333333333</v>
      </c>
      <c r="R319">
        <f t="shared" si="21"/>
        <v>24.3666666666667</v>
      </c>
      <c r="S319">
        <f t="shared" si="22"/>
        <v>21.2666666666667</v>
      </c>
      <c r="T319">
        <f t="shared" si="23"/>
        <v>24.665</v>
      </c>
      <c r="U319">
        <f t="array" ref="U319">MAX(IF($D$2:$D$2929=158,$H$2:$H$2929))</f>
        <v>27.8383333333333</v>
      </c>
      <c r="V319">
        <f t="array" ref="V319">MIN(IF(D$2:D$2929=D319,H$2:H$2929))</f>
        <v>24.0683333333333</v>
      </c>
      <c r="W319">
        <f t="array" ref="W319">AVERAGE(IF(D$2:D$2929=D319,H$2:H$2929))</f>
        <v>29.0695138888889</v>
      </c>
      <c r="X319">
        <f t="array" ref="X319">MAX(IF(D$2:D$2929=D319,L$2:L$2929))</f>
        <v>813.62</v>
      </c>
      <c r="Y319">
        <f t="array" ref="Y319">MIN(IF(D$2:D$2929=D319,L$2:L$2929))</f>
        <v>0.349460884624169</v>
      </c>
      <c r="Z319">
        <f t="array" ref="Z319">AVERAGE(IF(D$2:D$2929=D319,L$2:L$2929))</f>
        <v>201.600276834115</v>
      </c>
    </row>
    <row r="320" spans="1:26">
      <c r="A320" s="1">
        <v>41804.2499999992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25.8666666666667</v>
      </c>
      <c r="I320">
        <v>17.6</v>
      </c>
      <c r="J320">
        <v>0</v>
      </c>
      <c r="K320">
        <v>319</v>
      </c>
      <c r="L320">
        <v>70.94</v>
      </c>
      <c r="M320">
        <f t="shared" si="16"/>
        <v>22.7083333333333</v>
      </c>
      <c r="N320">
        <f t="shared" si="17"/>
        <v>22.7916666666667</v>
      </c>
      <c r="O320">
        <f t="shared" si="18"/>
        <v>23.5583333333333</v>
      </c>
      <c r="P320">
        <f t="shared" si="19"/>
        <v>22.35</v>
      </c>
      <c r="Q320">
        <f t="shared" si="20"/>
        <v>22.5583333333333</v>
      </c>
      <c r="R320">
        <f t="shared" si="21"/>
        <v>22.8083333333333</v>
      </c>
      <c r="S320">
        <f t="shared" si="22"/>
        <v>24.3666666666667</v>
      </c>
      <c r="T320">
        <f t="shared" si="23"/>
        <v>25.8666666666667</v>
      </c>
      <c r="U320">
        <f t="array" ref="U320">MAX(IF($D$2:$D$2929=158,$H$2:$H$2929))</f>
        <v>27.8383333333333</v>
      </c>
      <c r="V320">
        <f t="array" ref="V320">MIN(IF(D$2:D$2929=D320,H$2:H$2929))</f>
        <v>24.0683333333333</v>
      </c>
      <c r="W320">
        <f t="array" ref="W320">AVERAGE(IF(D$2:D$2929=D320,H$2:H$2929))</f>
        <v>29.0695138888889</v>
      </c>
      <c r="X320">
        <f t="array" ref="X320">MAX(IF(D$2:D$2929=D320,L$2:L$2929))</f>
        <v>813.62</v>
      </c>
      <c r="Y320">
        <f t="array" ref="Y320">MIN(IF(D$2:D$2929=D320,L$2:L$2929))</f>
        <v>0.349460884624169</v>
      </c>
      <c r="Z320">
        <f t="array" ref="Z320">AVERAGE(IF(D$2:D$2929=D320,L$2:L$2929))</f>
        <v>201.600276834115</v>
      </c>
    </row>
    <row r="321" spans="1:26">
      <c r="A321" s="1">
        <v>41804.2916666659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119.116666666667</v>
      </c>
      <c r="H321">
        <v>26.9133333333333</v>
      </c>
      <c r="I321">
        <v>17.5833333333333</v>
      </c>
      <c r="J321">
        <v>0</v>
      </c>
      <c r="K321">
        <v>320</v>
      </c>
      <c r="L321">
        <v>119.116666666667</v>
      </c>
      <c r="M321">
        <f t="shared" si="16"/>
        <v>23.7083333333333</v>
      </c>
      <c r="N321">
        <f t="shared" si="17"/>
        <v>21.15</v>
      </c>
      <c r="O321">
        <f t="shared" si="18"/>
        <v>23.7666666666667</v>
      </c>
      <c r="P321">
        <f t="shared" si="19"/>
        <v>22.7083333333333</v>
      </c>
      <c r="Q321">
        <f t="shared" si="20"/>
        <v>22.35</v>
      </c>
      <c r="R321">
        <f t="shared" si="21"/>
        <v>22.7916666666667</v>
      </c>
      <c r="S321">
        <f t="shared" si="22"/>
        <v>22.8083333333333</v>
      </c>
      <c r="T321">
        <f t="shared" si="23"/>
        <v>26.9133333333333</v>
      </c>
      <c r="U321">
        <f t="array" ref="U321">MAX(IF($D$2:$D$2929=158,$H$2:$H$2929))</f>
        <v>27.8383333333333</v>
      </c>
      <c r="V321">
        <f t="array" ref="V321">MIN(IF(D$2:D$2929=D321,H$2:H$2929))</f>
        <v>24.0683333333333</v>
      </c>
      <c r="W321">
        <f t="array" ref="W321">AVERAGE(IF(D$2:D$2929=D321,H$2:H$2929))</f>
        <v>29.0695138888889</v>
      </c>
      <c r="X321">
        <f t="array" ref="X321">MAX(IF(D$2:D$2929=D321,L$2:L$2929))</f>
        <v>813.62</v>
      </c>
      <c r="Y321">
        <f t="array" ref="Y321">MIN(IF(D$2:D$2929=D321,L$2:L$2929))</f>
        <v>0.349460884624169</v>
      </c>
      <c r="Z321">
        <f t="array" ref="Z321">AVERAGE(IF(D$2:D$2929=D321,L$2:L$2929))</f>
        <v>201.600276834115</v>
      </c>
    </row>
    <row r="322" spans="1:26">
      <c r="A322" s="1">
        <v>41804.3333333326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305.756666666667</v>
      </c>
      <c r="H322">
        <v>29.2416666666667</v>
      </c>
      <c r="I322">
        <v>22.4083333333333</v>
      </c>
      <c r="J322">
        <v>0</v>
      </c>
      <c r="K322">
        <v>321</v>
      </c>
      <c r="L322">
        <v>305.756666666667</v>
      </c>
      <c r="M322">
        <f t="shared" si="16"/>
        <v>20.9833333333333</v>
      </c>
      <c r="N322">
        <f t="shared" si="17"/>
        <v>19.5166666666667</v>
      </c>
      <c r="O322" t="str">
        <f t="shared" si="18"/>
        <v> </v>
      </c>
      <c r="P322">
        <f t="shared" si="19"/>
        <v>23.7083333333333</v>
      </c>
      <c r="Q322">
        <f t="shared" si="20"/>
        <v>22.7083333333333</v>
      </c>
      <c r="R322">
        <f t="shared" si="21"/>
        <v>21.15</v>
      </c>
      <c r="S322">
        <f t="shared" si="22"/>
        <v>22.7916666666667</v>
      </c>
      <c r="T322">
        <f t="shared" si="23"/>
        <v>29.2416666666667</v>
      </c>
      <c r="U322">
        <f t="array" ref="U322">MAX(IF($D$2:$D$2929=158,$H$2:$H$2929))</f>
        <v>27.8383333333333</v>
      </c>
      <c r="V322">
        <f t="array" ref="V322">MIN(IF(D$2:D$2929=D322,H$2:H$2929))</f>
        <v>24.0683333333333</v>
      </c>
      <c r="W322">
        <f t="array" ref="W322">AVERAGE(IF(D$2:D$2929=D322,H$2:H$2929))</f>
        <v>29.0695138888889</v>
      </c>
      <c r="X322">
        <f t="array" ref="X322">MAX(IF(D$2:D$2929=D322,L$2:L$2929))</f>
        <v>813.62</v>
      </c>
      <c r="Y322">
        <f t="array" ref="Y322">MIN(IF(D$2:D$2929=D322,L$2:L$2929))</f>
        <v>0.349460884624169</v>
      </c>
      <c r="Z322">
        <f t="array" ref="Z322">AVERAGE(IF(D$2:D$2929=D322,L$2:L$2929))</f>
        <v>201.600276834115</v>
      </c>
    </row>
    <row r="323" spans="1:26">
      <c r="A323" s="1">
        <v>41804.3749999992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</v>
      </c>
      <c r="H323">
        <v>31.0883333333333</v>
      </c>
      <c r="I323">
        <v>22.225</v>
      </c>
      <c r="J323">
        <v>0</v>
      </c>
      <c r="K323">
        <v>322</v>
      </c>
      <c r="L323">
        <v>577.12</v>
      </c>
      <c r="M323">
        <f t="shared" si="16"/>
        <v>20.8416666666667</v>
      </c>
      <c r="N323">
        <f t="shared" si="17"/>
        <v>27.5833333333333</v>
      </c>
      <c r="O323" t="str">
        <f t="shared" si="18"/>
        <v> </v>
      </c>
      <c r="P323">
        <f t="shared" si="19"/>
        <v>20.9833333333333</v>
      </c>
      <c r="Q323">
        <f t="shared" si="20"/>
        <v>23.7083333333333</v>
      </c>
      <c r="R323">
        <f t="shared" si="21"/>
        <v>19.5166666666667</v>
      </c>
      <c r="S323">
        <f t="shared" si="22"/>
        <v>21.15</v>
      </c>
      <c r="T323">
        <f t="shared" si="23"/>
        <v>31.0883333333333</v>
      </c>
      <c r="U323">
        <f t="array" ref="U323">MAX(IF($D$2:$D$2929=158,$H$2:$H$2929))</f>
        <v>27.8383333333333</v>
      </c>
      <c r="V323">
        <f t="array" ref="V323">MIN(IF(D$2:D$2929=D323,H$2:H$2929))</f>
        <v>24.0683333333333</v>
      </c>
      <c r="W323">
        <f t="array" ref="W323">AVERAGE(IF(D$2:D$2929=D323,H$2:H$2929))</f>
        <v>29.0695138888889</v>
      </c>
      <c r="X323">
        <f t="array" ref="X323">MAX(IF(D$2:D$2929=D323,L$2:L$2929))</f>
        <v>813.62</v>
      </c>
      <c r="Y323">
        <f t="array" ref="Y323">MIN(IF(D$2:D$2929=D323,L$2:L$2929))</f>
        <v>0.349460884624169</v>
      </c>
      <c r="Z323">
        <f t="array" ref="Z323">AVERAGE(IF(D$2:D$2929=D323,L$2:L$2929))</f>
        <v>201.600276834115</v>
      </c>
    </row>
    <row r="324" spans="1:26">
      <c r="A324" s="1">
        <v>41804.4166666659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</v>
      </c>
      <c r="H324">
        <v>33.3016666666667</v>
      </c>
      <c r="I324">
        <v>23.7166666666667</v>
      </c>
      <c r="J324">
        <v>0</v>
      </c>
      <c r="K324">
        <v>323</v>
      </c>
      <c r="L324">
        <v>583.06</v>
      </c>
      <c r="M324">
        <f t="shared" si="16"/>
        <v>22.5166666666667</v>
      </c>
      <c r="N324">
        <f t="shared" si="17"/>
        <v>27.6166666666667</v>
      </c>
      <c r="O324">
        <f t="shared" si="18"/>
        <v>0.3</v>
      </c>
      <c r="P324">
        <f t="shared" si="19"/>
        <v>20.8416666666667</v>
      </c>
      <c r="Q324">
        <f t="shared" si="20"/>
        <v>20.9833333333333</v>
      </c>
      <c r="R324">
        <f t="shared" si="21"/>
        <v>27.5833333333333</v>
      </c>
      <c r="S324">
        <f t="shared" si="22"/>
        <v>19.5166666666667</v>
      </c>
      <c r="T324">
        <f t="shared" si="23"/>
        <v>33.3016666666667</v>
      </c>
      <c r="U324">
        <f t="array" ref="U324">MAX(IF($D$2:$D$2929=158,$H$2:$H$2929))</f>
        <v>27.8383333333333</v>
      </c>
      <c r="V324">
        <f t="array" ref="V324">MIN(IF(D$2:D$2929=D324,H$2:H$2929))</f>
        <v>24.0683333333333</v>
      </c>
      <c r="W324">
        <f t="array" ref="W324">AVERAGE(IF(D$2:D$2929=D324,H$2:H$2929))</f>
        <v>29.0695138888889</v>
      </c>
      <c r="X324">
        <f t="array" ref="X324">MAX(IF(D$2:D$2929=D324,L$2:L$2929))</f>
        <v>813.62</v>
      </c>
      <c r="Y324">
        <f t="array" ref="Y324">MIN(IF(D$2:D$2929=D324,L$2:L$2929))</f>
        <v>0.349460884624169</v>
      </c>
      <c r="Z324">
        <f t="array" ref="Z324">AVERAGE(IF(D$2:D$2929=D324,L$2:L$2929))</f>
        <v>201.600276834115</v>
      </c>
    </row>
    <row r="325" spans="1:26">
      <c r="A325" s="1">
        <v>41804.4583333325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</v>
      </c>
      <c r="I325">
        <v>19.4666666666667</v>
      </c>
      <c r="J325">
        <v>0</v>
      </c>
      <c r="K325">
        <v>324</v>
      </c>
      <c r="L325">
        <v>813.62</v>
      </c>
      <c r="M325">
        <f t="shared" si="16"/>
        <v>22.5</v>
      </c>
      <c r="N325">
        <f t="shared" si="17"/>
        <v>24.4916666666667</v>
      </c>
      <c r="O325">
        <f t="shared" si="18"/>
        <v>0.3</v>
      </c>
      <c r="P325">
        <f t="shared" si="19"/>
        <v>22.5166666666667</v>
      </c>
      <c r="Q325">
        <f t="shared" si="20"/>
        <v>20.8416666666667</v>
      </c>
      <c r="R325">
        <f t="shared" si="21"/>
        <v>27.6166666666667</v>
      </c>
      <c r="S325">
        <f t="shared" si="22"/>
        <v>27.5833333333333</v>
      </c>
      <c r="T325">
        <f t="shared" si="23"/>
        <v>34.625</v>
      </c>
      <c r="U325">
        <f t="array" ref="U325">MAX(IF($D$2:$D$2929=158,$H$2:$H$2929))</f>
        <v>27.8383333333333</v>
      </c>
      <c r="V325">
        <f t="array" ref="V325">MIN(IF(D$2:D$2929=D325,H$2:H$2929))</f>
        <v>24.0683333333333</v>
      </c>
      <c r="W325">
        <f t="array" ref="W325">AVERAGE(IF(D$2:D$2929=D325,H$2:H$2929))</f>
        <v>29.0695138888889</v>
      </c>
      <c r="X325">
        <f t="array" ref="X325">MAX(IF(D$2:D$2929=D325,L$2:L$2929))</f>
        <v>813.62</v>
      </c>
      <c r="Y325">
        <f t="array" ref="Y325">MIN(IF(D$2:D$2929=D325,L$2:L$2929))</f>
        <v>0.349460884624169</v>
      </c>
      <c r="Z325">
        <f t="array" ref="Z325">AVERAGE(IF(D$2:D$2929=D325,L$2:L$2929))</f>
        <v>201.600276834115</v>
      </c>
    </row>
    <row r="326" spans="1:26">
      <c r="A326" s="1">
        <v>41804.4999999992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</v>
      </c>
      <c r="H326">
        <v>34.96</v>
      </c>
      <c r="I326">
        <v>25.1833333333333</v>
      </c>
      <c r="J326">
        <v>0</v>
      </c>
      <c r="K326">
        <v>325</v>
      </c>
      <c r="L326">
        <v>679.253333333333</v>
      </c>
      <c r="M326">
        <f t="shared" si="16"/>
        <v>24.3583333333333</v>
      </c>
      <c r="N326">
        <f t="shared" si="17"/>
        <v>22.4</v>
      </c>
      <c r="O326">
        <f t="shared" si="18"/>
        <v>0.3</v>
      </c>
      <c r="P326">
        <f t="shared" si="19"/>
        <v>22.5</v>
      </c>
      <c r="Q326">
        <f t="shared" si="20"/>
        <v>22.5166666666667</v>
      </c>
      <c r="R326">
        <f t="shared" si="21"/>
        <v>24.4916666666667</v>
      </c>
      <c r="S326">
        <f t="shared" si="22"/>
        <v>27.6166666666667</v>
      </c>
      <c r="T326">
        <f t="shared" si="23"/>
        <v>34.96</v>
      </c>
      <c r="U326">
        <f t="array" ref="U326">MAX(IF($D$2:$D$2929=158,$H$2:$H$2929))</f>
        <v>27.8383333333333</v>
      </c>
      <c r="V326">
        <f t="array" ref="V326">MIN(IF(D$2:D$2929=D326,H$2:H$2929))</f>
        <v>24.0683333333333</v>
      </c>
      <c r="W326">
        <f t="array" ref="W326">AVERAGE(IF(D$2:D$2929=D326,H$2:H$2929))</f>
        <v>29.0695138888889</v>
      </c>
      <c r="X326">
        <f t="array" ref="X326">MAX(IF(D$2:D$2929=D326,L$2:L$2929))</f>
        <v>813.62</v>
      </c>
      <c r="Y326">
        <f t="array" ref="Y326">MIN(IF(D$2:D$2929=D326,L$2:L$2929))</f>
        <v>0.349460884624169</v>
      </c>
      <c r="Z326">
        <f t="array" ref="Z326">AVERAGE(IF(D$2:D$2929=D326,L$2:L$2929))</f>
        <v>201.600276834115</v>
      </c>
    </row>
    <row r="327" spans="1:26">
      <c r="A327" s="1">
        <v>41804.5416666659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574.306666666667</v>
      </c>
      <c r="H327">
        <v>34.7266666666667</v>
      </c>
      <c r="I327">
        <v>22.5083333333333</v>
      </c>
      <c r="J327">
        <v>0</v>
      </c>
      <c r="K327">
        <v>326</v>
      </c>
      <c r="L327">
        <v>574.306666666667</v>
      </c>
      <c r="M327">
        <f t="shared" si="16"/>
        <v>27.6666666666667</v>
      </c>
      <c r="N327">
        <f t="shared" si="17"/>
        <v>22.4916666666667</v>
      </c>
      <c r="O327">
        <f t="shared" si="18"/>
        <v>0.3</v>
      </c>
      <c r="P327">
        <f t="shared" si="19"/>
        <v>24.3583333333333</v>
      </c>
      <c r="Q327">
        <f t="shared" si="20"/>
        <v>22.5</v>
      </c>
      <c r="R327">
        <f t="shared" si="21"/>
        <v>22.4</v>
      </c>
      <c r="S327">
        <f t="shared" si="22"/>
        <v>24.4916666666667</v>
      </c>
      <c r="T327">
        <f t="shared" si="23"/>
        <v>34.7266666666667</v>
      </c>
      <c r="U327">
        <f t="array" ref="U327">MAX(IF($D$2:$D$2929=158,$H$2:$H$2929))</f>
        <v>27.8383333333333</v>
      </c>
      <c r="V327">
        <f t="array" ref="V327">MIN(IF(D$2:D$2929=D327,H$2:H$2929))</f>
        <v>24.0683333333333</v>
      </c>
      <c r="W327">
        <f t="array" ref="W327">AVERAGE(IF(D$2:D$2929=D327,H$2:H$2929))</f>
        <v>29.0695138888889</v>
      </c>
      <c r="X327">
        <f t="array" ref="X327">MAX(IF(D$2:D$2929=D327,L$2:L$2929))</f>
        <v>813.62</v>
      </c>
      <c r="Y327">
        <f t="array" ref="Y327">MIN(IF(D$2:D$2929=D327,L$2:L$2929))</f>
        <v>0.349460884624169</v>
      </c>
      <c r="Z327">
        <f t="array" ref="Z327">AVERAGE(IF(D$2:D$2929=D327,L$2:L$2929))</f>
        <v>201.600276834115</v>
      </c>
    </row>
    <row r="328" spans="1:26">
      <c r="A328" s="1">
        <v>41804.5833333325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</v>
      </c>
      <c r="I328">
        <v>22.7916666666667</v>
      </c>
      <c r="J328">
        <v>0</v>
      </c>
      <c r="K328">
        <v>327</v>
      </c>
      <c r="L328">
        <v>368.16</v>
      </c>
      <c r="M328">
        <f t="shared" si="16"/>
        <v>27.8166666666667</v>
      </c>
      <c r="N328">
        <f t="shared" si="17"/>
        <v>24.1083333333333</v>
      </c>
      <c r="O328">
        <f t="shared" si="18"/>
        <v>0.3</v>
      </c>
      <c r="P328">
        <f t="shared" si="19"/>
        <v>27.6666666666667</v>
      </c>
      <c r="Q328">
        <f t="shared" si="20"/>
        <v>24.3583333333333</v>
      </c>
      <c r="R328">
        <f t="shared" si="21"/>
        <v>22.4916666666667</v>
      </c>
      <c r="S328">
        <f t="shared" si="22"/>
        <v>22.4</v>
      </c>
      <c r="T328">
        <f t="shared" si="23"/>
        <v>34.0283333333333</v>
      </c>
      <c r="U328">
        <f t="array" ref="U328">MAX(IF($D$2:$D$2929=158,$H$2:$H$2929))</f>
        <v>27.8383333333333</v>
      </c>
      <c r="V328">
        <f t="array" ref="V328">MIN(IF(D$2:D$2929=D328,H$2:H$2929))</f>
        <v>24.0683333333333</v>
      </c>
      <c r="W328">
        <f t="array" ref="W328">AVERAGE(IF(D$2:D$2929=D328,H$2:H$2929))</f>
        <v>29.0695138888889</v>
      </c>
      <c r="X328">
        <f t="array" ref="X328">MAX(IF(D$2:D$2929=D328,L$2:L$2929))</f>
        <v>813.62</v>
      </c>
      <c r="Y328">
        <f t="array" ref="Y328">MIN(IF(D$2:D$2929=D328,L$2:L$2929))</f>
        <v>0.349460884624169</v>
      </c>
      <c r="Z328">
        <f t="array" ref="Z328">AVERAGE(IF(D$2:D$2929=D328,L$2:L$2929))</f>
        <v>201.600276834115</v>
      </c>
    </row>
    <row r="329" spans="1:26">
      <c r="A329" s="1">
        <v>41804.6249999992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</v>
      </c>
      <c r="H329">
        <v>33.8233333333333</v>
      </c>
      <c r="I329">
        <v>27.625</v>
      </c>
      <c r="J329">
        <v>0</v>
      </c>
      <c r="K329">
        <v>328</v>
      </c>
      <c r="L329">
        <v>414.633333333333</v>
      </c>
      <c r="M329">
        <f t="shared" si="16"/>
        <v>27.8333333333333</v>
      </c>
      <c r="N329">
        <f t="shared" si="17"/>
        <v>22.25</v>
      </c>
      <c r="O329">
        <f t="shared" si="18"/>
        <v>0.3</v>
      </c>
      <c r="P329">
        <f t="shared" si="19"/>
        <v>27.8166666666667</v>
      </c>
      <c r="Q329">
        <f t="shared" si="20"/>
        <v>27.6666666666667</v>
      </c>
      <c r="R329">
        <f t="shared" si="21"/>
        <v>24.1083333333333</v>
      </c>
      <c r="S329">
        <f t="shared" si="22"/>
        <v>22.4916666666667</v>
      </c>
      <c r="T329">
        <f t="shared" si="23"/>
        <v>33.8233333333333</v>
      </c>
      <c r="U329">
        <f t="array" ref="U329">MAX(IF($D$2:$D$2929=158,$H$2:$H$2929))</f>
        <v>27.8383333333333</v>
      </c>
      <c r="V329">
        <f t="array" ref="V329">MIN(IF(D$2:D$2929=D329,H$2:H$2929))</f>
        <v>24.0683333333333</v>
      </c>
      <c r="W329">
        <f t="array" ref="W329">AVERAGE(IF(D$2:D$2929=D329,H$2:H$2929))</f>
        <v>29.0695138888889</v>
      </c>
      <c r="X329">
        <f t="array" ref="X329">MAX(IF(D$2:D$2929=D329,L$2:L$2929))</f>
        <v>813.62</v>
      </c>
      <c r="Y329">
        <f t="array" ref="Y329">MIN(IF(D$2:D$2929=D329,L$2:L$2929))</f>
        <v>0.349460884624169</v>
      </c>
      <c r="Z329">
        <f t="array" ref="Z329">AVERAGE(IF(D$2:D$2929=D329,L$2:L$2929))</f>
        <v>201.600276834115</v>
      </c>
    </row>
    <row r="330" spans="1:26">
      <c r="A330" s="1">
        <v>41804.6666666659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</v>
      </c>
      <c r="H330">
        <v>32.4383333333333</v>
      </c>
      <c r="I330">
        <v>27.6583333333333</v>
      </c>
      <c r="J330">
        <v>0</v>
      </c>
      <c r="K330">
        <v>329</v>
      </c>
      <c r="L330">
        <v>221.813333333333</v>
      </c>
      <c r="M330">
        <f t="shared" si="16"/>
        <v>27.8583333333333</v>
      </c>
      <c r="N330">
        <f t="shared" si="17"/>
        <v>23.7833333333333</v>
      </c>
      <c r="O330">
        <f t="shared" si="18"/>
        <v>0.3</v>
      </c>
      <c r="P330">
        <f t="shared" si="19"/>
        <v>27.8333333333333</v>
      </c>
      <c r="Q330">
        <f t="shared" si="20"/>
        <v>27.8166666666667</v>
      </c>
      <c r="R330">
        <f t="shared" si="21"/>
        <v>22.25</v>
      </c>
      <c r="S330">
        <f t="shared" si="22"/>
        <v>24.1083333333333</v>
      </c>
      <c r="T330">
        <f t="shared" si="23"/>
        <v>32.4383333333333</v>
      </c>
      <c r="U330">
        <f t="array" ref="U330">MAX(IF($D$2:$D$2929=158,$H$2:$H$2929))</f>
        <v>27.8383333333333</v>
      </c>
      <c r="V330">
        <f t="array" ref="V330">MIN(IF(D$2:D$2929=D330,H$2:H$2929))</f>
        <v>24.0683333333333</v>
      </c>
      <c r="W330">
        <f t="array" ref="W330">AVERAGE(IF(D$2:D$2929=D330,H$2:H$2929))</f>
        <v>29.0695138888889</v>
      </c>
      <c r="X330">
        <f t="array" ref="X330">MAX(IF(D$2:D$2929=D330,L$2:L$2929))</f>
        <v>813.62</v>
      </c>
      <c r="Y330">
        <f t="array" ref="Y330">MIN(IF(D$2:D$2929=D330,L$2:L$2929))</f>
        <v>0.349460884624169</v>
      </c>
      <c r="Z330">
        <f t="array" ref="Z330">AVERAGE(IF(D$2:D$2929=D330,L$2:L$2929))</f>
        <v>201.600276834115</v>
      </c>
    </row>
    <row r="331" spans="1:26">
      <c r="A331" s="1">
        <v>41804.7083333325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</v>
      </c>
      <c r="H331">
        <v>31.13</v>
      </c>
      <c r="I331">
        <v>27.7</v>
      </c>
      <c r="J331">
        <v>0</v>
      </c>
      <c r="K331">
        <v>330</v>
      </c>
      <c r="L331">
        <v>70.5666666666666</v>
      </c>
      <c r="M331">
        <f t="shared" si="16"/>
        <v>22.8166666666667</v>
      </c>
      <c r="N331">
        <f t="shared" si="17"/>
        <v>26.925</v>
      </c>
      <c r="O331">
        <f t="shared" si="18"/>
        <v>0.3</v>
      </c>
      <c r="P331">
        <f t="shared" si="19"/>
        <v>27.8583333333333</v>
      </c>
      <c r="Q331">
        <f t="shared" si="20"/>
        <v>27.8333333333333</v>
      </c>
      <c r="R331">
        <f t="shared" si="21"/>
        <v>23.7833333333333</v>
      </c>
      <c r="S331">
        <f t="shared" si="22"/>
        <v>22.25</v>
      </c>
      <c r="T331">
        <f t="shared" si="23"/>
        <v>31.13</v>
      </c>
      <c r="U331">
        <f t="array" ref="U331">MAX(IF($D$2:$D$2929=158,$H$2:$H$2929))</f>
        <v>27.8383333333333</v>
      </c>
      <c r="V331">
        <f t="array" ref="V331">MIN(IF(D$2:D$2929=D331,H$2:H$2929))</f>
        <v>24.0683333333333</v>
      </c>
      <c r="W331">
        <f t="array" ref="W331">AVERAGE(IF(D$2:D$2929=D331,H$2:H$2929))</f>
        <v>29.0695138888889</v>
      </c>
      <c r="X331">
        <f t="array" ref="X331">MAX(IF(D$2:D$2929=D331,L$2:L$2929))</f>
        <v>813.62</v>
      </c>
      <c r="Y331">
        <f t="array" ref="Y331">MIN(IF(D$2:D$2929=D331,L$2:L$2929))</f>
        <v>0.349460884624169</v>
      </c>
      <c r="Z331">
        <f t="array" ref="Z331">AVERAGE(IF(D$2:D$2929=D331,L$2:L$2929))</f>
        <v>201.600276834115</v>
      </c>
    </row>
    <row r="332" spans="1:26">
      <c r="A332" s="1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</v>
      </c>
      <c r="H332">
        <v>29.75</v>
      </c>
      <c r="I332">
        <v>22.55</v>
      </c>
      <c r="J332">
        <v>0</v>
      </c>
      <c r="K332">
        <v>331</v>
      </c>
      <c r="L332">
        <v>18.5894736842105</v>
      </c>
      <c r="M332">
        <f t="shared" si="16"/>
        <v>19.2083333333333</v>
      </c>
      <c r="N332">
        <f t="shared" si="17"/>
        <v>23.85</v>
      </c>
      <c r="O332">
        <f t="shared" si="18"/>
        <v>0.3</v>
      </c>
      <c r="P332">
        <f t="shared" si="19"/>
        <v>22.8166666666667</v>
      </c>
      <c r="Q332">
        <f t="shared" si="20"/>
        <v>27.8583333333333</v>
      </c>
      <c r="R332">
        <f t="shared" si="21"/>
        <v>26.925</v>
      </c>
      <c r="S332">
        <f t="shared" si="22"/>
        <v>23.7833333333333</v>
      </c>
      <c r="T332">
        <f t="shared" si="23"/>
        <v>29.75</v>
      </c>
      <c r="U332">
        <f t="array" ref="U332">MAX(IF($D$2:$D$2929=158,$H$2:$H$2929))</f>
        <v>27.8383333333333</v>
      </c>
      <c r="V332">
        <f t="array" ref="V332">MIN(IF(D$2:D$2929=D332,H$2:H$2929))</f>
        <v>24.0683333333333</v>
      </c>
      <c r="W332">
        <f t="array" ref="W332">AVERAGE(IF(D$2:D$2929=D332,H$2:H$2929))</f>
        <v>29.0695138888889</v>
      </c>
      <c r="X332">
        <f t="array" ref="X332">MAX(IF(D$2:D$2929=D332,L$2:L$2929))</f>
        <v>813.62</v>
      </c>
      <c r="Y332">
        <f t="array" ref="Y332">MIN(IF(D$2:D$2929=D332,L$2:L$2929))</f>
        <v>0.349460884624169</v>
      </c>
      <c r="Z332">
        <f t="array" ref="Z332">AVERAGE(IF(D$2:D$2929=D332,L$2:L$2929))</f>
        <v>201.600276834115</v>
      </c>
    </row>
    <row r="333" spans="1:26">
      <c r="A333" s="1">
        <v>41804.7916666659</v>
      </c>
      <c r="B333">
        <v>1</v>
      </c>
      <c r="C333">
        <v>332</v>
      </c>
      <c r="D333">
        <v>164</v>
      </c>
      <c r="E333">
        <v>19</v>
      </c>
      <c r="F333">
        <v>-1</v>
      </c>
      <c r="G333" t="s">
        <v>241</v>
      </c>
      <c r="H333">
        <v>28.9483333333333</v>
      </c>
      <c r="I333">
        <v>17.65</v>
      </c>
      <c r="J333">
        <v>0</v>
      </c>
      <c r="K333">
        <v>332</v>
      </c>
      <c r="L333">
        <v>0.660020608382677</v>
      </c>
      <c r="M333">
        <f t="shared" si="16"/>
        <v>20.6833333333333</v>
      </c>
      <c r="N333">
        <f t="shared" si="17"/>
        <v>27.7</v>
      </c>
      <c r="O333">
        <f t="shared" si="18"/>
        <v>0.3</v>
      </c>
      <c r="P333">
        <f t="shared" si="19"/>
        <v>19.2083333333333</v>
      </c>
      <c r="Q333">
        <f t="shared" si="20"/>
        <v>22.8166666666667</v>
      </c>
      <c r="R333">
        <f t="shared" si="21"/>
        <v>23.85</v>
      </c>
      <c r="S333">
        <f t="shared" si="22"/>
        <v>26.925</v>
      </c>
      <c r="T333">
        <f t="shared" si="23"/>
        <v>28.9483333333333</v>
      </c>
      <c r="U333">
        <f t="array" ref="U333">MAX(IF($D$2:$D$2929=158,$H$2:$H$2929))</f>
        <v>27.8383333333333</v>
      </c>
      <c r="V333">
        <f t="array" ref="V333">MIN(IF(D$2:D$2929=D333,H$2:H$2929))</f>
        <v>24.0683333333333</v>
      </c>
      <c r="W333">
        <f t="array" ref="W333">AVERAGE(IF(D$2:D$2929=D333,H$2:H$2929))</f>
        <v>29.0695138888889</v>
      </c>
      <c r="X333">
        <f t="array" ref="X333">MAX(IF(D$2:D$2929=D333,L$2:L$2929))</f>
        <v>813.62</v>
      </c>
      <c r="Y333">
        <f t="array" ref="Y333">MIN(IF(D$2:D$2929=D333,L$2:L$2929))</f>
        <v>0.349460884624169</v>
      </c>
      <c r="Z333">
        <f t="array" ref="Z333">AVERAGE(IF(D$2:D$2929=D333,L$2:L$2929))</f>
        <v>201.600276834115</v>
      </c>
    </row>
    <row r="334" spans="1:26">
      <c r="A334" s="1">
        <v>41804.8333333325</v>
      </c>
      <c r="B334">
        <v>1</v>
      </c>
      <c r="C334">
        <v>333</v>
      </c>
      <c r="D334">
        <v>164</v>
      </c>
      <c r="E334">
        <v>20</v>
      </c>
      <c r="F334">
        <v>-1</v>
      </c>
      <c r="G334" t="s">
        <v>241</v>
      </c>
      <c r="H334">
        <v>28.07</v>
      </c>
      <c r="I334">
        <v>19.1666666666667</v>
      </c>
      <c r="J334">
        <v>0</v>
      </c>
      <c r="K334">
        <v>333</v>
      </c>
      <c r="L334">
        <v>0.538337314859054</v>
      </c>
      <c r="M334">
        <f t="shared" si="16"/>
        <v>19.125</v>
      </c>
      <c r="N334">
        <f t="shared" si="17"/>
        <v>24.525</v>
      </c>
      <c r="O334">
        <f t="shared" si="18"/>
        <v>0.3</v>
      </c>
      <c r="P334">
        <f t="shared" si="19"/>
        <v>20.6833333333333</v>
      </c>
      <c r="Q334">
        <f t="shared" si="20"/>
        <v>19.2083333333333</v>
      </c>
      <c r="R334">
        <f t="shared" si="21"/>
        <v>27.7</v>
      </c>
      <c r="S334">
        <f t="shared" si="22"/>
        <v>23.85</v>
      </c>
      <c r="T334">
        <f t="shared" si="23"/>
        <v>28.07</v>
      </c>
      <c r="U334">
        <f t="array" ref="U334">MAX(IF($D$2:$D$2929=158,$H$2:$H$2929))</f>
        <v>27.8383333333333</v>
      </c>
      <c r="V334">
        <f t="array" ref="V334">MIN(IF(D$2:D$2929=D334,H$2:H$2929))</f>
        <v>24.0683333333333</v>
      </c>
      <c r="W334">
        <f t="array" ref="W334">AVERAGE(IF(D$2:D$2929=D334,H$2:H$2929))</f>
        <v>29.0695138888889</v>
      </c>
      <c r="X334">
        <f t="array" ref="X334">MAX(IF(D$2:D$2929=D334,L$2:L$2929))</f>
        <v>813.62</v>
      </c>
      <c r="Y334">
        <f t="array" ref="Y334">MIN(IF(D$2:D$2929=D334,L$2:L$2929))</f>
        <v>0.349460884624169</v>
      </c>
      <c r="Z334">
        <f t="array" ref="Z334">AVERAGE(IF(D$2:D$2929=D334,L$2:L$2929))</f>
        <v>201.600276834115</v>
      </c>
    </row>
    <row r="335" spans="1:26">
      <c r="A335" s="1">
        <v>41804.8749999992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s">
        <v>241</v>
      </c>
      <c r="H335">
        <v>27.305</v>
      </c>
      <c r="I335">
        <v>16.15</v>
      </c>
      <c r="J335">
        <v>0</v>
      </c>
      <c r="K335">
        <v>334</v>
      </c>
      <c r="L335">
        <v>0.549610016420361</v>
      </c>
      <c r="M335">
        <f t="shared" si="16"/>
        <v>20.6916666666667</v>
      </c>
      <c r="N335">
        <f t="shared" si="17"/>
        <v>23.8666666666667</v>
      </c>
      <c r="O335">
        <f t="shared" si="18"/>
        <v>0.3</v>
      </c>
      <c r="P335">
        <f t="shared" si="19"/>
        <v>19.125</v>
      </c>
      <c r="Q335">
        <f t="shared" si="20"/>
        <v>20.6833333333333</v>
      </c>
      <c r="R335">
        <f t="shared" si="21"/>
        <v>24.525</v>
      </c>
      <c r="S335">
        <f t="shared" si="22"/>
        <v>27.7</v>
      </c>
      <c r="T335">
        <f t="shared" si="23"/>
        <v>27.305</v>
      </c>
      <c r="U335">
        <f t="array" ref="U335">MAX(IF($D$2:$D$2929=158,$H$2:$H$2929))</f>
        <v>27.8383333333333</v>
      </c>
      <c r="V335">
        <f t="array" ref="V335">MIN(IF(D$2:D$2929=D335,H$2:H$2929))</f>
        <v>24.0683333333333</v>
      </c>
      <c r="W335">
        <f t="array" ref="W335">AVERAGE(IF(D$2:D$2929=D335,H$2:H$2929))</f>
        <v>29.0695138888889</v>
      </c>
      <c r="X335">
        <f t="array" ref="X335">MAX(IF(D$2:D$2929=D335,L$2:L$2929))</f>
        <v>813.62</v>
      </c>
      <c r="Y335">
        <f t="array" ref="Y335">MIN(IF(D$2:D$2929=D335,L$2:L$2929))</f>
        <v>0.349460884624169</v>
      </c>
      <c r="Z335">
        <f t="array" ref="Z335">AVERAGE(IF(D$2:D$2929=D335,L$2:L$2929))</f>
        <v>201.600276834115</v>
      </c>
    </row>
    <row r="336" spans="1:26">
      <c r="A336" s="1">
        <v>41804.9166666659</v>
      </c>
      <c r="B336">
        <v>1</v>
      </c>
      <c r="C336">
        <v>335</v>
      </c>
      <c r="D336">
        <v>164</v>
      </c>
      <c r="E336">
        <v>22</v>
      </c>
      <c r="F336">
        <v>-1</v>
      </c>
      <c r="G336" t="s">
        <v>241</v>
      </c>
      <c r="H336">
        <v>26.9383333333333</v>
      </c>
      <c r="I336">
        <v>20.65</v>
      </c>
      <c r="J336">
        <v>0</v>
      </c>
      <c r="K336">
        <v>335</v>
      </c>
      <c r="L336">
        <v>0.594273261859469</v>
      </c>
      <c r="M336">
        <f t="shared" si="16"/>
        <v>19.0916666666667</v>
      </c>
      <c r="N336">
        <f t="shared" si="17"/>
        <v>22.7666666666667</v>
      </c>
      <c r="O336">
        <f t="shared" si="18"/>
        <v>0.3</v>
      </c>
      <c r="P336">
        <f t="shared" si="19"/>
        <v>20.6916666666667</v>
      </c>
      <c r="Q336">
        <f t="shared" si="20"/>
        <v>19.125</v>
      </c>
      <c r="R336">
        <f t="shared" si="21"/>
        <v>23.8666666666667</v>
      </c>
      <c r="S336">
        <f t="shared" si="22"/>
        <v>24.525</v>
      </c>
      <c r="T336">
        <f t="shared" si="23"/>
        <v>26.9383333333333</v>
      </c>
      <c r="U336">
        <f t="array" ref="U336">MAX(IF($D$2:$D$2929=158,$H$2:$H$2929))</f>
        <v>27.8383333333333</v>
      </c>
      <c r="V336">
        <f t="array" ref="V336">MIN(IF(D$2:D$2929=D336,H$2:H$2929))</f>
        <v>24.0683333333333</v>
      </c>
      <c r="W336">
        <f t="array" ref="W336">AVERAGE(IF(D$2:D$2929=D336,H$2:H$2929))</f>
        <v>29.0695138888889</v>
      </c>
      <c r="X336">
        <f t="array" ref="X336">MAX(IF(D$2:D$2929=D336,L$2:L$2929))</f>
        <v>813.62</v>
      </c>
      <c r="Y336">
        <f t="array" ref="Y336">MIN(IF(D$2:D$2929=D336,L$2:L$2929))</f>
        <v>0.349460884624169</v>
      </c>
      <c r="Z336">
        <f t="array" ref="Z336">AVERAGE(IF(D$2:D$2929=D336,L$2:L$2929))</f>
        <v>201.600276834115</v>
      </c>
    </row>
    <row r="337" spans="1:26">
      <c r="A337" s="1">
        <v>41804.9583333325</v>
      </c>
      <c r="B337">
        <v>1</v>
      </c>
      <c r="C337">
        <v>336</v>
      </c>
      <c r="D337">
        <v>164</v>
      </c>
      <c r="E337">
        <v>23</v>
      </c>
      <c r="F337">
        <v>-1</v>
      </c>
      <c r="G337" t="s">
        <v>241</v>
      </c>
      <c r="H337">
        <v>26.465</v>
      </c>
      <c r="I337">
        <v>17.6416666666667</v>
      </c>
      <c r="J337">
        <v>0</v>
      </c>
      <c r="K337">
        <v>336</v>
      </c>
      <c r="L337">
        <v>0.424779055099252</v>
      </c>
      <c r="M337">
        <f t="shared" si="16"/>
        <v>21.0384615384615</v>
      </c>
      <c r="N337">
        <f t="shared" si="17"/>
        <v>21.275</v>
      </c>
      <c r="O337">
        <f t="shared" si="18"/>
        <v>0.3</v>
      </c>
      <c r="P337">
        <f t="shared" si="19"/>
        <v>19.0916666666667</v>
      </c>
      <c r="Q337">
        <f t="shared" si="20"/>
        <v>20.6916666666667</v>
      </c>
      <c r="R337">
        <f t="shared" si="21"/>
        <v>22.7666666666667</v>
      </c>
      <c r="S337">
        <f t="shared" si="22"/>
        <v>23.8666666666667</v>
      </c>
      <c r="T337">
        <f t="shared" si="23"/>
        <v>26.465</v>
      </c>
      <c r="U337">
        <f t="array" ref="U337">MAX(IF($D$2:$D$2929=158,$H$2:$H$2929))</f>
        <v>27.8383333333333</v>
      </c>
      <c r="V337">
        <f t="array" ref="V337">MIN(IF(D$2:D$2929=D337,H$2:H$2929))</f>
        <v>24.0683333333333</v>
      </c>
      <c r="W337">
        <f t="array" ref="W337">AVERAGE(IF(D$2:D$2929=D337,H$2:H$2929))</f>
        <v>29.0695138888889</v>
      </c>
      <c r="X337">
        <f t="array" ref="X337">MAX(IF(D$2:D$2929=D337,L$2:L$2929))</f>
        <v>813.62</v>
      </c>
      <c r="Y337">
        <f t="array" ref="Y337">MIN(IF(D$2:D$2929=D337,L$2:L$2929))</f>
        <v>0.349460884624169</v>
      </c>
      <c r="Z337">
        <f t="array" ref="Z337">AVERAGE(IF(D$2:D$2929=D337,L$2:L$2929))</f>
        <v>201.600276834115</v>
      </c>
    </row>
    <row r="338" spans="1:26">
      <c r="A338" s="1">
        <v>41804.9999999992</v>
      </c>
      <c r="B338">
        <v>1</v>
      </c>
      <c r="C338">
        <v>337</v>
      </c>
      <c r="D338">
        <v>164</v>
      </c>
      <c r="E338">
        <v>0</v>
      </c>
      <c r="F338">
        <v>-1</v>
      </c>
      <c r="G338" t="s">
        <v>241</v>
      </c>
      <c r="H338">
        <v>26.0416666666667</v>
      </c>
      <c r="I338">
        <v>16.3</v>
      </c>
      <c r="J338">
        <v>0</v>
      </c>
      <c r="K338">
        <v>337</v>
      </c>
      <c r="L338">
        <v>0.349460884624169</v>
      </c>
      <c r="M338">
        <f t="shared" si="16"/>
        <v>15.1181818181818</v>
      </c>
      <c r="N338">
        <f t="shared" si="17"/>
        <v>20.6166666666667</v>
      </c>
      <c r="O338">
        <f t="shared" si="18"/>
        <v>0.3</v>
      </c>
      <c r="P338">
        <f t="shared" si="19"/>
        <v>21.0384615384615</v>
      </c>
      <c r="Q338">
        <f t="shared" si="20"/>
        <v>19.0916666666667</v>
      </c>
      <c r="R338">
        <f t="shared" si="21"/>
        <v>21.275</v>
      </c>
      <c r="S338">
        <f t="shared" si="22"/>
        <v>22.7666666666667</v>
      </c>
      <c r="T338">
        <f t="shared" si="23"/>
        <v>26.0416666666667</v>
      </c>
      <c r="U338">
        <f t="array" ref="U338">MAX(IF($D$2:$D$2929=158,$H$2:$H$2929))</f>
        <v>27.8383333333333</v>
      </c>
      <c r="V338">
        <f t="array" ref="V338">MIN(IF(D$2:D$2929=D338,H$2:H$2929))</f>
        <v>24.0683333333333</v>
      </c>
      <c r="W338">
        <f t="array" ref="W338">AVERAGE(IF(D$2:D$2929=D338,H$2:H$2929))</f>
        <v>29.0695138888889</v>
      </c>
      <c r="X338">
        <f t="array" ref="X338">MAX(IF(D$2:D$2929=D338,L$2:L$2929))</f>
        <v>813.62</v>
      </c>
      <c r="Y338">
        <f t="array" ref="Y338">MIN(IF(D$2:D$2929=D338,L$2:L$2929))</f>
        <v>0.349460884624169</v>
      </c>
      <c r="Z338">
        <f t="array" ref="Z338">AVERAGE(IF(D$2:D$2929=D338,L$2:L$2929))</f>
        <v>201.600276834115</v>
      </c>
    </row>
    <row r="339" spans="1:26">
      <c r="A339" s="1">
        <v>41805.0416666658</v>
      </c>
      <c r="B339">
        <v>1</v>
      </c>
      <c r="C339">
        <v>338</v>
      </c>
      <c r="D339">
        <v>165</v>
      </c>
      <c r="E339">
        <v>1</v>
      </c>
      <c r="F339">
        <v>-1</v>
      </c>
      <c r="G339" t="s">
        <v>241</v>
      </c>
      <c r="H339">
        <v>25.82</v>
      </c>
      <c r="I339">
        <v>19.2833333333333</v>
      </c>
      <c r="J339">
        <v>-2</v>
      </c>
      <c r="K339">
        <v>338</v>
      </c>
      <c r="L339">
        <v>0.386152044240861</v>
      </c>
      <c r="M339">
        <f t="shared" si="16"/>
        <v>20.7333333333333</v>
      </c>
      <c r="N339">
        <f t="shared" si="17"/>
        <v>22.775</v>
      </c>
      <c r="O339">
        <f t="shared" si="18"/>
        <v>0.3</v>
      </c>
      <c r="P339">
        <f t="shared" si="19"/>
        <v>15.1181818181818</v>
      </c>
      <c r="Q339">
        <f t="shared" si="20"/>
        <v>21.0384615384615</v>
      </c>
      <c r="R339">
        <f t="shared" si="21"/>
        <v>20.6166666666667</v>
      </c>
      <c r="S339">
        <f t="shared" si="22"/>
        <v>21.275</v>
      </c>
      <c r="T339">
        <f t="shared" si="23"/>
        <v>25.82</v>
      </c>
      <c r="U339">
        <f t="array" ref="U339">MAX(IF($D$2:$D$2929=158,$H$2:$H$2929))</f>
        <v>27.8383333333333</v>
      </c>
      <c r="V339">
        <f t="array" ref="V339">MIN(IF(D$2:D$2929=D339,H$2:H$2929))</f>
        <v>23.88</v>
      </c>
      <c r="W339">
        <f t="array" ref="W339">AVERAGE(IF(D$2:D$2929=D339,H$2:H$2929))</f>
        <v>26.5468055555556</v>
      </c>
      <c r="X339">
        <f t="array" ref="X339">MAX(IF(D$2:D$2929=D339,L$2:L$2929))</f>
        <v>695.616666666667</v>
      </c>
      <c r="Y339">
        <f t="array" ref="Y339">MIN(IF(D$2:D$2929=D339,L$2:L$2929))</f>
        <v>0.349460884624169</v>
      </c>
      <c r="Z339">
        <f t="array" ref="Z339">AVERAGE(IF(D$2:D$2929=D339,L$2:L$2929))</f>
        <v>128.419617760355</v>
      </c>
    </row>
    <row r="340" spans="1:26">
      <c r="A340" s="1">
        <v>41805.0833333325</v>
      </c>
      <c r="B340">
        <v>1</v>
      </c>
      <c r="C340">
        <v>339</v>
      </c>
      <c r="D340">
        <v>165</v>
      </c>
      <c r="E340">
        <v>2</v>
      </c>
      <c r="F340">
        <v>-1</v>
      </c>
      <c r="G340" t="s">
        <v>241</v>
      </c>
      <c r="H340">
        <v>25.7416666666667</v>
      </c>
      <c r="I340">
        <v>14.675</v>
      </c>
      <c r="J340">
        <v>-2</v>
      </c>
      <c r="K340">
        <v>339</v>
      </c>
      <c r="L340">
        <v>0.360825464179156</v>
      </c>
      <c r="M340">
        <f t="shared" si="16"/>
        <v>14.8</v>
      </c>
      <c r="N340">
        <f t="shared" si="17"/>
        <v>22.3583333333333</v>
      </c>
      <c r="O340">
        <f t="shared" si="18"/>
        <v>0.3</v>
      </c>
      <c r="P340">
        <f t="shared" si="19"/>
        <v>20.7333333333333</v>
      </c>
      <c r="Q340">
        <f t="shared" si="20"/>
        <v>15.1181818181818</v>
      </c>
      <c r="R340">
        <f t="shared" si="21"/>
        <v>22.775</v>
      </c>
      <c r="S340">
        <f t="shared" si="22"/>
        <v>20.6166666666667</v>
      </c>
      <c r="T340">
        <f t="shared" si="23"/>
        <v>25.7416666666667</v>
      </c>
      <c r="U340">
        <f t="array" ref="U340">MAX(IF($D$2:$D$2929=158,$H$2:$H$2929))</f>
        <v>27.8383333333333</v>
      </c>
      <c r="V340">
        <f t="array" ref="V340">MIN(IF(D$2:D$2929=D340,H$2:H$2929))</f>
        <v>23.88</v>
      </c>
      <c r="W340">
        <f t="array" ref="W340">AVERAGE(IF(D$2:D$2929=D340,H$2:H$2929))</f>
        <v>26.5468055555556</v>
      </c>
      <c r="X340">
        <f t="array" ref="X340">MAX(IF(D$2:D$2929=D340,L$2:L$2929))</f>
        <v>695.616666666667</v>
      </c>
      <c r="Y340">
        <f t="array" ref="Y340">MIN(IF(D$2:D$2929=D340,L$2:L$2929))</f>
        <v>0.349460884624169</v>
      </c>
      <c r="Z340">
        <f t="array" ref="Z340">AVERAGE(IF(D$2:D$2929=D340,L$2:L$2929))</f>
        <v>128.419617760355</v>
      </c>
    </row>
    <row r="341" spans="1:26">
      <c r="A341" s="1">
        <v>41805.1249999992</v>
      </c>
      <c r="B341">
        <v>1</v>
      </c>
      <c r="C341">
        <v>340</v>
      </c>
      <c r="D341">
        <v>165</v>
      </c>
      <c r="E341">
        <v>3</v>
      </c>
      <c r="F341">
        <v>-1</v>
      </c>
      <c r="G341" t="s">
        <v>241</v>
      </c>
      <c r="H341">
        <v>25.55</v>
      </c>
      <c r="I341">
        <v>20.8416666666667</v>
      </c>
      <c r="J341">
        <v>-2</v>
      </c>
      <c r="K341">
        <v>340</v>
      </c>
      <c r="L341">
        <v>0.357045018207173</v>
      </c>
      <c r="M341">
        <f t="shared" si="16"/>
        <v>20.5</v>
      </c>
      <c r="N341">
        <f t="shared" si="17"/>
        <v>22.5583333333333</v>
      </c>
      <c r="O341">
        <f t="shared" si="18"/>
        <v>0.3</v>
      </c>
      <c r="P341">
        <f t="shared" si="19"/>
        <v>14.8</v>
      </c>
      <c r="Q341">
        <f t="shared" si="20"/>
        <v>20.7333333333333</v>
      </c>
      <c r="R341">
        <f t="shared" si="21"/>
        <v>22.3583333333333</v>
      </c>
      <c r="S341">
        <f t="shared" si="22"/>
        <v>22.775</v>
      </c>
      <c r="T341">
        <f t="shared" si="23"/>
        <v>25.55</v>
      </c>
      <c r="U341">
        <f t="array" ref="U341">MAX(IF($D$2:$D$2929=158,$H$2:$H$2929))</f>
        <v>27.8383333333333</v>
      </c>
      <c r="V341">
        <f t="array" ref="V341">MIN(IF(D$2:D$2929=D341,H$2:H$2929))</f>
        <v>23.88</v>
      </c>
      <c r="W341">
        <f t="array" ref="W341">AVERAGE(IF(D$2:D$2929=D341,H$2:H$2929))</f>
        <v>26.5468055555556</v>
      </c>
      <c r="X341">
        <f t="array" ref="X341">MAX(IF(D$2:D$2929=D341,L$2:L$2929))</f>
        <v>695.616666666667</v>
      </c>
      <c r="Y341">
        <f t="array" ref="Y341">MIN(IF(D$2:D$2929=D341,L$2:L$2929))</f>
        <v>0.349460884624169</v>
      </c>
      <c r="Z341">
        <f t="array" ref="Z341">AVERAGE(IF(D$2:D$2929=D341,L$2:L$2929))</f>
        <v>128.419617760355</v>
      </c>
    </row>
    <row r="342" spans="1:26">
      <c r="A342" s="1">
        <v>41805.1666666658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</v>
      </c>
      <c r="I342">
        <v>16.2333333333333</v>
      </c>
      <c r="J342">
        <v>-2</v>
      </c>
      <c r="K342">
        <v>341</v>
      </c>
      <c r="L342">
        <v>1</v>
      </c>
      <c r="M342">
        <f t="shared" si="16"/>
        <v>16.2583333333333</v>
      </c>
      <c r="N342">
        <f t="shared" si="17"/>
        <v>22.5583333333333</v>
      </c>
      <c r="O342">
        <f t="shared" si="18"/>
        <v>0.3</v>
      </c>
      <c r="P342">
        <f t="shared" si="19"/>
        <v>20.5</v>
      </c>
      <c r="Q342">
        <f t="shared" si="20"/>
        <v>14.8</v>
      </c>
      <c r="R342">
        <f t="shared" si="21"/>
        <v>22.5583333333333</v>
      </c>
      <c r="S342">
        <f t="shared" si="22"/>
        <v>22.3583333333333</v>
      </c>
      <c r="T342">
        <f t="shared" si="23"/>
        <v>25.43</v>
      </c>
      <c r="U342">
        <f t="array" ref="U342">MAX(IF($D$2:$D$2929=158,$H$2:$H$2929))</f>
        <v>27.8383333333333</v>
      </c>
      <c r="V342">
        <f t="array" ref="V342">MIN(IF(D$2:D$2929=D342,H$2:H$2929))</f>
        <v>23.88</v>
      </c>
      <c r="W342">
        <f t="array" ref="W342">AVERAGE(IF(D$2:D$2929=D342,H$2:H$2929))</f>
        <v>26.5468055555556</v>
      </c>
      <c r="X342">
        <f t="array" ref="X342">MAX(IF(D$2:D$2929=D342,L$2:L$2929))</f>
        <v>695.616666666667</v>
      </c>
      <c r="Y342">
        <f t="array" ref="Y342">MIN(IF(D$2:D$2929=D342,L$2:L$2929))</f>
        <v>0.349460884624169</v>
      </c>
      <c r="Z342">
        <f t="array" ref="Z342">AVERAGE(IF(D$2:D$2929=D342,L$2:L$2929))</f>
        <v>128.419617760355</v>
      </c>
    </row>
    <row r="343" spans="1:26">
      <c r="A343" s="1">
        <v>41805.2083333325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</v>
      </c>
      <c r="H343">
        <v>24.5133333333333</v>
      </c>
      <c r="I343">
        <v>19.3583333333333</v>
      </c>
      <c r="J343">
        <v>-2</v>
      </c>
      <c r="K343">
        <v>342</v>
      </c>
      <c r="L343">
        <v>7.35333333333333</v>
      </c>
      <c r="M343">
        <f t="shared" si="16"/>
        <v>19.225</v>
      </c>
      <c r="N343">
        <f t="shared" si="17"/>
        <v>22.35</v>
      </c>
      <c r="O343">
        <f t="shared" si="18"/>
        <v>0.3</v>
      </c>
      <c r="P343">
        <f t="shared" si="19"/>
        <v>16.2583333333333</v>
      </c>
      <c r="Q343">
        <f t="shared" si="20"/>
        <v>20.5</v>
      </c>
      <c r="R343">
        <f t="shared" si="21"/>
        <v>22.5583333333333</v>
      </c>
      <c r="S343">
        <f t="shared" si="22"/>
        <v>22.5583333333333</v>
      </c>
      <c r="T343">
        <f t="shared" si="23"/>
        <v>24.5133333333333</v>
      </c>
      <c r="U343">
        <f t="array" ref="U343">MAX(IF($D$2:$D$2929=158,$H$2:$H$2929))</f>
        <v>27.8383333333333</v>
      </c>
      <c r="V343">
        <f t="array" ref="V343">MIN(IF(D$2:D$2929=D343,H$2:H$2929))</f>
        <v>23.88</v>
      </c>
      <c r="W343">
        <f t="array" ref="W343">AVERAGE(IF(D$2:D$2929=D343,H$2:H$2929))</f>
        <v>26.5468055555556</v>
      </c>
      <c r="X343">
        <f t="array" ref="X343">MAX(IF(D$2:D$2929=D343,L$2:L$2929))</f>
        <v>695.616666666667</v>
      </c>
      <c r="Y343">
        <f t="array" ref="Y343">MIN(IF(D$2:D$2929=D343,L$2:L$2929))</f>
        <v>0.349460884624169</v>
      </c>
      <c r="Z343">
        <f t="array" ref="Z343">AVERAGE(IF(D$2:D$2929=D343,L$2:L$2929))</f>
        <v>128.419617760355</v>
      </c>
    </row>
    <row r="344" spans="1:26">
      <c r="A344" s="1">
        <v>41805.2499999992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</v>
      </c>
      <c r="H344">
        <v>25.125</v>
      </c>
      <c r="I344">
        <v>17.7</v>
      </c>
      <c r="J344">
        <v>-2</v>
      </c>
      <c r="K344">
        <v>343</v>
      </c>
      <c r="L344">
        <v>35.64</v>
      </c>
      <c r="M344">
        <f t="shared" si="16"/>
        <v>17.6</v>
      </c>
      <c r="N344">
        <f t="shared" si="17"/>
        <v>22.7083333333333</v>
      </c>
      <c r="O344">
        <f t="shared" si="18"/>
        <v>0.3</v>
      </c>
      <c r="P344">
        <f t="shared" si="19"/>
        <v>19.225</v>
      </c>
      <c r="Q344">
        <f t="shared" si="20"/>
        <v>16.2583333333333</v>
      </c>
      <c r="R344">
        <f t="shared" si="21"/>
        <v>22.35</v>
      </c>
      <c r="S344">
        <f t="shared" si="22"/>
        <v>22.5583333333333</v>
      </c>
      <c r="T344">
        <f t="shared" si="23"/>
        <v>25.125</v>
      </c>
      <c r="U344">
        <f t="array" ref="U344">MAX(IF($D$2:$D$2929=158,$H$2:$H$2929))</f>
        <v>27.8383333333333</v>
      </c>
      <c r="V344">
        <f t="array" ref="V344">MIN(IF(D$2:D$2929=D344,H$2:H$2929))</f>
        <v>23.88</v>
      </c>
      <c r="W344">
        <f t="array" ref="W344">AVERAGE(IF(D$2:D$2929=D344,H$2:H$2929))</f>
        <v>26.5468055555556</v>
      </c>
      <c r="X344">
        <f t="array" ref="X344">MAX(IF(D$2:D$2929=D344,L$2:L$2929))</f>
        <v>695.616666666667</v>
      </c>
      <c r="Y344">
        <f t="array" ref="Y344">MIN(IF(D$2:D$2929=D344,L$2:L$2929))</f>
        <v>0.349460884624169</v>
      </c>
      <c r="Z344">
        <f t="array" ref="Z344">AVERAGE(IF(D$2:D$2929=D344,L$2:L$2929))</f>
        <v>128.419617760355</v>
      </c>
    </row>
    <row r="345" spans="1:26">
      <c r="A345" s="1">
        <v>41805.2916666658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</v>
      </c>
      <c r="H345">
        <v>26.35</v>
      </c>
      <c r="I345">
        <v>17.7083333333333</v>
      </c>
      <c r="J345">
        <v>-2</v>
      </c>
      <c r="K345">
        <v>344</v>
      </c>
      <c r="L345">
        <v>113.743333333333</v>
      </c>
      <c r="M345">
        <f t="shared" si="16"/>
        <v>17.5833333333333</v>
      </c>
      <c r="N345">
        <f t="shared" si="17"/>
        <v>23.7083333333333</v>
      </c>
      <c r="O345">
        <f t="shared" si="18"/>
        <v>0.3</v>
      </c>
      <c r="P345">
        <f t="shared" si="19"/>
        <v>17.6</v>
      </c>
      <c r="Q345">
        <f t="shared" si="20"/>
        <v>19.225</v>
      </c>
      <c r="R345">
        <f t="shared" si="21"/>
        <v>22.7083333333333</v>
      </c>
      <c r="S345">
        <f t="shared" si="22"/>
        <v>22.35</v>
      </c>
      <c r="T345">
        <f t="shared" si="23"/>
        <v>26.35</v>
      </c>
      <c r="U345">
        <f t="array" ref="U345">MAX(IF($D$2:$D$2929=158,$H$2:$H$2929))</f>
        <v>27.8383333333333</v>
      </c>
      <c r="V345">
        <f t="array" ref="V345">MIN(IF(D$2:D$2929=D345,H$2:H$2929))</f>
        <v>23.88</v>
      </c>
      <c r="W345">
        <f t="array" ref="W345">AVERAGE(IF(D$2:D$2929=D345,H$2:H$2929))</f>
        <v>26.5468055555556</v>
      </c>
      <c r="X345">
        <f t="array" ref="X345">MAX(IF(D$2:D$2929=D345,L$2:L$2929))</f>
        <v>695.616666666667</v>
      </c>
      <c r="Y345">
        <f t="array" ref="Y345">MIN(IF(D$2:D$2929=D345,L$2:L$2929))</f>
        <v>0.349460884624169</v>
      </c>
      <c r="Z345">
        <f t="array" ref="Z345">AVERAGE(IF(D$2:D$2929=D345,L$2:L$2929))</f>
        <v>128.419617760355</v>
      </c>
    </row>
    <row r="346" spans="1:26">
      <c r="A346" s="1">
        <v>41805.3333333325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131.426666666667</v>
      </c>
      <c r="H346">
        <v>26.8616666666667</v>
      </c>
      <c r="I346">
        <v>22.375</v>
      </c>
      <c r="J346">
        <v>-2</v>
      </c>
      <c r="K346">
        <v>345</v>
      </c>
      <c r="L346">
        <v>131.426666666667</v>
      </c>
      <c r="M346">
        <f t="shared" si="16"/>
        <v>22.4083333333333</v>
      </c>
      <c r="N346">
        <f t="shared" si="17"/>
        <v>20.9833333333333</v>
      </c>
      <c r="O346">
        <f t="shared" si="18"/>
        <v>0.3</v>
      </c>
      <c r="P346">
        <f t="shared" si="19"/>
        <v>17.5833333333333</v>
      </c>
      <c r="Q346">
        <f t="shared" si="20"/>
        <v>17.6</v>
      </c>
      <c r="R346">
        <f t="shared" si="21"/>
        <v>23.7083333333333</v>
      </c>
      <c r="S346">
        <f t="shared" si="22"/>
        <v>22.7083333333333</v>
      </c>
      <c r="T346">
        <f t="shared" si="23"/>
        <v>26.8616666666667</v>
      </c>
      <c r="U346">
        <f t="array" ref="U346">MAX(IF($D$2:$D$2929=158,$H$2:$H$2929))</f>
        <v>27.8383333333333</v>
      </c>
      <c r="V346">
        <f t="array" ref="V346">MIN(IF(D$2:D$2929=D346,H$2:H$2929))</f>
        <v>23.88</v>
      </c>
      <c r="W346">
        <f t="array" ref="W346">AVERAGE(IF(D$2:D$2929=D346,H$2:H$2929))</f>
        <v>26.5468055555556</v>
      </c>
      <c r="X346">
        <f t="array" ref="X346">MAX(IF(D$2:D$2929=D346,L$2:L$2929))</f>
        <v>695.616666666667</v>
      </c>
      <c r="Y346">
        <f t="array" ref="Y346">MIN(IF(D$2:D$2929=D346,L$2:L$2929))</f>
        <v>0.349460884624169</v>
      </c>
      <c r="Z346">
        <f t="array" ref="Z346">AVERAGE(IF(D$2:D$2929=D346,L$2:L$2929))</f>
        <v>128.419617760355</v>
      </c>
    </row>
    <row r="347" spans="1:26">
      <c r="A347" s="1">
        <v>41805.3749999992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</v>
      </c>
      <c r="H347">
        <v>26.9916666666667</v>
      </c>
      <c r="I347">
        <v>23.8916666666667</v>
      </c>
      <c r="J347">
        <v>-2</v>
      </c>
      <c r="K347">
        <v>346</v>
      </c>
      <c r="L347">
        <v>249.383333333333</v>
      </c>
      <c r="M347">
        <f t="shared" si="16"/>
        <v>22.225</v>
      </c>
      <c r="N347">
        <f t="shared" si="17"/>
        <v>20.8416666666667</v>
      </c>
      <c r="O347">
        <f t="shared" si="18"/>
        <v>0.3</v>
      </c>
      <c r="P347">
        <f t="shared" si="19"/>
        <v>22.4083333333333</v>
      </c>
      <c r="Q347">
        <f t="shared" si="20"/>
        <v>17.5833333333333</v>
      </c>
      <c r="R347">
        <f t="shared" si="21"/>
        <v>20.9833333333333</v>
      </c>
      <c r="S347">
        <f t="shared" si="22"/>
        <v>23.7083333333333</v>
      </c>
      <c r="T347">
        <f t="shared" si="23"/>
        <v>26.9916666666667</v>
      </c>
      <c r="U347">
        <f t="array" ref="U347">MAX(IF($D$2:$D$2929=158,$H$2:$H$2929))</f>
        <v>27.8383333333333</v>
      </c>
      <c r="V347">
        <f t="array" ref="V347">MIN(IF(D$2:D$2929=D347,H$2:H$2929))</f>
        <v>23.88</v>
      </c>
      <c r="W347">
        <f t="array" ref="W347">AVERAGE(IF(D$2:D$2929=D347,H$2:H$2929))</f>
        <v>26.5468055555556</v>
      </c>
      <c r="X347">
        <f t="array" ref="X347">MAX(IF(D$2:D$2929=D347,L$2:L$2929))</f>
        <v>695.616666666667</v>
      </c>
      <c r="Y347">
        <f t="array" ref="Y347">MIN(IF(D$2:D$2929=D347,L$2:L$2929))</f>
        <v>0.349460884624169</v>
      </c>
      <c r="Z347">
        <f t="array" ref="Z347">AVERAGE(IF(D$2:D$2929=D347,L$2:L$2929))</f>
        <v>128.419617760355</v>
      </c>
    </row>
    <row r="348" spans="1:26">
      <c r="A348" s="1">
        <v>41805.4166666658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695.616666666667</v>
      </c>
      <c r="H348">
        <v>28.7666666666667</v>
      </c>
      <c r="I348">
        <v>26.7083333333333</v>
      </c>
      <c r="J348">
        <v>-2</v>
      </c>
      <c r="K348">
        <v>347</v>
      </c>
      <c r="L348">
        <v>695.616666666667</v>
      </c>
      <c r="M348">
        <f t="shared" si="16"/>
        <v>23.7166666666667</v>
      </c>
      <c r="N348">
        <f t="shared" si="17"/>
        <v>22.5166666666667</v>
      </c>
      <c r="O348">
        <f t="shared" si="18"/>
        <v>0.3</v>
      </c>
      <c r="P348">
        <f t="shared" si="19"/>
        <v>22.225</v>
      </c>
      <c r="Q348">
        <f t="shared" si="20"/>
        <v>22.4083333333333</v>
      </c>
      <c r="R348">
        <f t="shared" si="21"/>
        <v>20.8416666666667</v>
      </c>
      <c r="S348">
        <f t="shared" si="22"/>
        <v>20.9833333333333</v>
      </c>
      <c r="T348">
        <f t="shared" si="23"/>
        <v>28.7666666666667</v>
      </c>
      <c r="U348">
        <f t="array" ref="U348">MAX(IF($D$2:$D$2929=158,$H$2:$H$2929))</f>
        <v>27.8383333333333</v>
      </c>
      <c r="V348">
        <f t="array" ref="V348">MIN(IF(D$2:D$2929=D348,H$2:H$2929))</f>
        <v>23.88</v>
      </c>
      <c r="W348">
        <f t="array" ref="W348">AVERAGE(IF(D$2:D$2929=D348,H$2:H$2929))</f>
        <v>26.5468055555556</v>
      </c>
      <c r="X348">
        <f t="array" ref="X348">MAX(IF(D$2:D$2929=D348,L$2:L$2929))</f>
        <v>695.616666666667</v>
      </c>
      <c r="Y348">
        <f t="array" ref="Y348">MIN(IF(D$2:D$2929=D348,L$2:L$2929))</f>
        <v>0.349460884624169</v>
      </c>
      <c r="Z348">
        <f t="array" ref="Z348">AVERAGE(IF(D$2:D$2929=D348,L$2:L$2929))</f>
        <v>128.419617760355</v>
      </c>
    </row>
    <row r="349" spans="1:26">
      <c r="A349" s="1">
        <v>41805.4583333325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</v>
      </c>
      <c r="I349">
        <v>24.3333333333333</v>
      </c>
      <c r="J349">
        <v>-2</v>
      </c>
      <c r="K349">
        <v>348</v>
      </c>
      <c r="L349">
        <v>427.74</v>
      </c>
      <c r="M349">
        <f t="shared" si="16"/>
        <v>19.4666666666667</v>
      </c>
      <c r="N349">
        <f t="shared" si="17"/>
        <v>22.5</v>
      </c>
      <c r="O349">
        <f t="shared" si="18"/>
        <v>0.3</v>
      </c>
      <c r="P349">
        <f t="shared" si="19"/>
        <v>23.7166666666667</v>
      </c>
      <c r="Q349">
        <f t="shared" si="20"/>
        <v>22.225</v>
      </c>
      <c r="R349">
        <f t="shared" si="21"/>
        <v>22.5166666666667</v>
      </c>
      <c r="S349">
        <f t="shared" si="22"/>
        <v>20.8416666666667</v>
      </c>
      <c r="T349">
        <f t="shared" si="23"/>
        <v>28.845</v>
      </c>
      <c r="U349">
        <f t="array" ref="U349">MAX(IF($D$2:$D$2929=158,$H$2:$H$2929))</f>
        <v>27.8383333333333</v>
      </c>
      <c r="V349">
        <f t="array" ref="V349">MIN(IF(D$2:D$2929=D349,H$2:H$2929))</f>
        <v>23.88</v>
      </c>
      <c r="W349">
        <f t="array" ref="W349">AVERAGE(IF(D$2:D$2929=D349,H$2:H$2929))</f>
        <v>26.5468055555556</v>
      </c>
      <c r="X349">
        <f t="array" ref="X349">MAX(IF(D$2:D$2929=D349,L$2:L$2929))</f>
        <v>695.616666666667</v>
      </c>
      <c r="Y349">
        <f t="array" ref="Y349">MIN(IF(D$2:D$2929=D349,L$2:L$2929))</f>
        <v>0.349460884624169</v>
      </c>
      <c r="Z349">
        <f t="array" ref="Z349">AVERAGE(IF(D$2:D$2929=D349,L$2:L$2929))</f>
        <v>128.419617760355</v>
      </c>
    </row>
    <row r="350" spans="1:26">
      <c r="A350" s="1">
        <v>41805.4999999992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</v>
      </c>
      <c r="H350">
        <v>29.8266666666667</v>
      </c>
      <c r="I350">
        <v>22.3666666666667</v>
      </c>
      <c r="J350">
        <v>-2</v>
      </c>
      <c r="K350">
        <v>349</v>
      </c>
      <c r="L350">
        <v>557.713333333333</v>
      </c>
      <c r="M350">
        <f t="shared" si="16"/>
        <v>25.1833333333333</v>
      </c>
      <c r="N350">
        <f t="shared" si="17"/>
        <v>24.3583333333333</v>
      </c>
      <c r="O350">
        <f t="shared" si="18"/>
        <v>0.3</v>
      </c>
      <c r="P350">
        <f t="shared" si="19"/>
        <v>19.4666666666667</v>
      </c>
      <c r="Q350">
        <f t="shared" si="20"/>
        <v>23.7166666666667</v>
      </c>
      <c r="R350">
        <f t="shared" si="21"/>
        <v>22.5</v>
      </c>
      <c r="S350">
        <f t="shared" si="22"/>
        <v>22.5166666666667</v>
      </c>
      <c r="T350">
        <f t="shared" si="23"/>
        <v>29.8266666666667</v>
      </c>
      <c r="U350">
        <f t="array" ref="U350">MAX(IF($D$2:$D$2929=158,$H$2:$H$2929))</f>
        <v>27.8383333333333</v>
      </c>
      <c r="V350">
        <f t="array" ref="V350">MIN(IF(D$2:D$2929=D350,H$2:H$2929))</f>
        <v>23.88</v>
      </c>
      <c r="W350">
        <f t="array" ref="W350">AVERAGE(IF(D$2:D$2929=D350,H$2:H$2929))</f>
        <v>26.5468055555556</v>
      </c>
      <c r="X350">
        <f t="array" ref="X350">MAX(IF(D$2:D$2929=D350,L$2:L$2929))</f>
        <v>695.616666666667</v>
      </c>
      <c r="Y350">
        <f t="array" ref="Y350">MIN(IF(D$2:D$2929=D350,L$2:L$2929))</f>
        <v>0.349460884624169</v>
      </c>
      <c r="Z350">
        <f t="array" ref="Z350">AVERAGE(IF(D$2:D$2929=D350,L$2:L$2929))</f>
        <v>128.419617760355</v>
      </c>
    </row>
    <row r="351" spans="1:26">
      <c r="A351" s="1">
        <v>41805.5416666658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</v>
      </c>
      <c r="H351">
        <v>29.595</v>
      </c>
      <c r="I351">
        <v>23.9583333333333</v>
      </c>
      <c r="J351">
        <v>-2</v>
      </c>
      <c r="K351">
        <v>350</v>
      </c>
      <c r="L351">
        <v>297.990322580645</v>
      </c>
      <c r="M351">
        <f t="shared" si="16"/>
        <v>22.5083333333333</v>
      </c>
      <c r="N351">
        <f t="shared" si="17"/>
        <v>27.6666666666667</v>
      </c>
      <c r="O351">
        <f t="shared" si="18"/>
        <v>0.3</v>
      </c>
      <c r="P351">
        <f t="shared" si="19"/>
        <v>25.1833333333333</v>
      </c>
      <c r="Q351">
        <f t="shared" si="20"/>
        <v>19.4666666666667</v>
      </c>
      <c r="R351">
        <f t="shared" si="21"/>
        <v>24.3583333333333</v>
      </c>
      <c r="S351">
        <f t="shared" si="22"/>
        <v>22.5</v>
      </c>
      <c r="T351">
        <f t="shared" si="23"/>
        <v>29.595</v>
      </c>
      <c r="U351">
        <f t="array" ref="U351">MAX(IF($D$2:$D$2929=158,$H$2:$H$2929))</f>
        <v>27.8383333333333</v>
      </c>
      <c r="V351">
        <f t="array" ref="V351">MIN(IF(D$2:D$2929=D351,H$2:H$2929))</f>
        <v>23.88</v>
      </c>
      <c r="W351">
        <f t="array" ref="W351">AVERAGE(IF(D$2:D$2929=D351,H$2:H$2929))</f>
        <v>26.5468055555556</v>
      </c>
      <c r="X351">
        <f t="array" ref="X351">MAX(IF(D$2:D$2929=D351,L$2:L$2929))</f>
        <v>695.616666666667</v>
      </c>
      <c r="Y351">
        <f t="array" ref="Y351">MIN(IF(D$2:D$2929=D351,L$2:L$2929))</f>
        <v>0.349460884624169</v>
      </c>
      <c r="Z351">
        <f t="array" ref="Z351">AVERAGE(IF(D$2:D$2929=D351,L$2:L$2929))</f>
        <v>128.419617760355</v>
      </c>
    </row>
    <row r="352" spans="1:26">
      <c r="A352" s="1">
        <v>41805.5833333325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226.36</v>
      </c>
      <c r="H352">
        <v>29.5083333333333</v>
      </c>
      <c r="I352">
        <v>21.2916666666667</v>
      </c>
      <c r="J352">
        <v>-2</v>
      </c>
      <c r="K352">
        <v>351</v>
      </c>
      <c r="L352">
        <v>226.36</v>
      </c>
      <c r="M352">
        <f t="shared" si="16"/>
        <v>22.7916666666667</v>
      </c>
      <c r="N352">
        <f t="shared" si="17"/>
        <v>27.8166666666667</v>
      </c>
      <c r="O352">
        <f t="shared" si="18"/>
        <v>0.3</v>
      </c>
      <c r="P352">
        <f t="shared" si="19"/>
        <v>22.5083333333333</v>
      </c>
      <c r="Q352">
        <f t="shared" si="20"/>
        <v>25.1833333333333</v>
      </c>
      <c r="R352">
        <f t="shared" si="21"/>
        <v>27.6666666666667</v>
      </c>
      <c r="S352">
        <f t="shared" si="22"/>
        <v>24.3583333333333</v>
      </c>
      <c r="T352">
        <f t="shared" si="23"/>
        <v>29.5083333333333</v>
      </c>
      <c r="U352">
        <f t="array" ref="U352">MAX(IF($D$2:$D$2929=158,$H$2:$H$2929))</f>
        <v>27.8383333333333</v>
      </c>
      <c r="V352">
        <f t="array" ref="V352">MIN(IF(D$2:D$2929=D352,H$2:H$2929))</f>
        <v>23.88</v>
      </c>
      <c r="W352">
        <f t="array" ref="W352">AVERAGE(IF(D$2:D$2929=D352,H$2:H$2929))</f>
        <v>26.5468055555556</v>
      </c>
      <c r="X352">
        <f t="array" ref="X352">MAX(IF(D$2:D$2929=D352,L$2:L$2929))</f>
        <v>695.616666666667</v>
      </c>
      <c r="Y352">
        <f t="array" ref="Y352">MIN(IF(D$2:D$2929=D352,L$2:L$2929))</f>
        <v>0.349460884624169</v>
      </c>
      <c r="Z352">
        <f t="array" ref="Z352">AVERAGE(IF(D$2:D$2929=D352,L$2:L$2929))</f>
        <v>128.419617760355</v>
      </c>
    </row>
    <row r="353" spans="1:26">
      <c r="A353" s="1">
        <v>41805.6249999991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183.27</v>
      </c>
      <c r="H353">
        <v>29.435</v>
      </c>
      <c r="I353">
        <v>22.4333333333333</v>
      </c>
      <c r="J353">
        <v>-2</v>
      </c>
      <c r="K353">
        <v>352</v>
      </c>
      <c r="L353">
        <v>183.27</v>
      </c>
      <c r="M353">
        <f t="shared" si="16"/>
        <v>27.625</v>
      </c>
      <c r="N353">
        <f t="shared" si="17"/>
        <v>27.8333333333333</v>
      </c>
      <c r="O353">
        <f t="shared" si="18"/>
        <v>0.3</v>
      </c>
      <c r="P353">
        <f t="shared" si="19"/>
        <v>22.7916666666667</v>
      </c>
      <c r="Q353">
        <f t="shared" si="20"/>
        <v>22.5083333333333</v>
      </c>
      <c r="R353">
        <f t="shared" si="21"/>
        <v>27.8166666666667</v>
      </c>
      <c r="S353">
        <f t="shared" si="22"/>
        <v>27.6666666666667</v>
      </c>
      <c r="T353">
        <f t="shared" si="23"/>
        <v>29.435</v>
      </c>
      <c r="U353">
        <f t="array" ref="U353">MAX(IF($D$2:$D$2929=158,$H$2:$H$2929))</f>
        <v>27.8383333333333</v>
      </c>
      <c r="V353">
        <f t="array" ref="V353">MIN(IF(D$2:D$2929=D353,H$2:H$2929))</f>
        <v>23.88</v>
      </c>
      <c r="W353">
        <f t="array" ref="W353">AVERAGE(IF(D$2:D$2929=D353,H$2:H$2929))</f>
        <v>26.5468055555556</v>
      </c>
      <c r="X353">
        <f t="array" ref="X353">MAX(IF(D$2:D$2929=D353,L$2:L$2929))</f>
        <v>695.616666666667</v>
      </c>
      <c r="Y353">
        <f t="array" ref="Y353">MIN(IF(D$2:D$2929=D353,L$2:L$2929))</f>
        <v>0.349460884624169</v>
      </c>
      <c r="Z353">
        <f t="array" ref="Z353">AVERAGE(IF(D$2:D$2929=D353,L$2:L$2929))</f>
        <v>128.419617760355</v>
      </c>
    </row>
    <row r="354" spans="1:26">
      <c r="A354" s="1">
        <v>41805.6666666658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</v>
      </c>
      <c r="H354">
        <v>28.4166666666667</v>
      </c>
      <c r="I354">
        <v>17.9</v>
      </c>
      <c r="J354">
        <v>-2</v>
      </c>
      <c r="K354">
        <v>353</v>
      </c>
      <c r="L354">
        <v>99.5033333333333</v>
      </c>
      <c r="M354">
        <f t="shared" si="16"/>
        <v>27.6583333333333</v>
      </c>
      <c r="N354">
        <f t="shared" si="17"/>
        <v>27.8583333333333</v>
      </c>
      <c r="O354">
        <f t="shared" si="18"/>
        <v>0.3</v>
      </c>
      <c r="P354">
        <f t="shared" si="19"/>
        <v>27.625</v>
      </c>
      <c r="Q354">
        <f t="shared" si="20"/>
        <v>22.7916666666667</v>
      </c>
      <c r="R354">
        <f t="shared" si="21"/>
        <v>27.8333333333333</v>
      </c>
      <c r="S354">
        <f t="shared" si="22"/>
        <v>27.8166666666667</v>
      </c>
      <c r="T354">
        <f t="shared" si="23"/>
        <v>28.4166666666667</v>
      </c>
      <c r="U354">
        <f t="array" ref="U354">MAX(IF($D$2:$D$2929=158,$H$2:$H$2929))</f>
        <v>27.8383333333333</v>
      </c>
      <c r="V354">
        <f t="array" ref="V354">MIN(IF(D$2:D$2929=D354,H$2:H$2929))</f>
        <v>23.88</v>
      </c>
      <c r="W354">
        <f t="array" ref="W354">AVERAGE(IF(D$2:D$2929=D354,H$2:H$2929))</f>
        <v>26.5468055555556</v>
      </c>
      <c r="X354">
        <f t="array" ref="X354">MAX(IF(D$2:D$2929=D354,L$2:L$2929))</f>
        <v>695.616666666667</v>
      </c>
      <c r="Y354">
        <f t="array" ref="Y354">MIN(IF(D$2:D$2929=D354,L$2:L$2929))</f>
        <v>0.349460884624169</v>
      </c>
      <c r="Z354">
        <f t="array" ref="Z354">AVERAGE(IF(D$2:D$2929=D354,L$2:L$2929))</f>
        <v>128.419617760355</v>
      </c>
    </row>
    <row r="355" spans="1:26">
      <c r="A355" s="1">
        <v>41805.7083333325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40.5566666666667</v>
      </c>
      <c r="H355">
        <v>27.3233333333333</v>
      </c>
      <c r="I355">
        <v>22.4416666666667</v>
      </c>
      <c r="J355">
        <v>-2</v>
      </c>
      <c r="K355">
        <v>354</v>
      </c>
      <c r="L355">
        <v>40.5566666666667</v>
      </c>
      <c r="M355">
        <f t="shared" si="16"/>
        <v>27.7</v>
      </c>
      <c r="N355">
        <f t="shared" si="17"/>
        <v>22.8166666666667</v>
      </c>
      <c r="O355">
        <f t="shared" si="18"/>
        <v>0.3</v>
      </c>
      <c r="P355">
        <f t="shared" si="19"/>
        <v>27.6583333333333</v>
      </c>
      <c r="Q355">
        <f t="shared" si="20"/>
        <v>27.625</v>
      </c>
      <c r="R355">
        <f t="shared" si="21"/>
        <v>27.8583333333333</v>
      </c>
      <c r="S355">
        <f t="shared" si="22"/>
        <v>27.8333333333333</v>
      </c>
      <c r="T355">
        <f t="shared" si="23"/>
        <v>27.3233333333333</v>
      </c>
      <c r="U355">
        <f t="array" ref="U355">MAX(IF($D$2:$D$2929=158,$H$2:$H$2929))</f>
        <v>27.8383333333333</v>
      </c>
      <c r="V355">
        <f t="array" ref="V355">MIN(IF(D$2:D$2929=D355,H$2:H$2929))</f>
        <v>23.88</v>
      </c>
      <c r="W355">
        <f t="array" ref="W355">AVERAGE(IF(D$2:D$2929=D355,H$2:H$2929))</f>
        <v>26.5468055555556</v>
      </c>
      <c r="X355">
        <f t="array" ref="X355">MAX(IF(D$2:D$2929=D355,L$2:L$2929))</f>
        <v>695.616666666667</v>
      </c>
      <c r="Y355">
        <f t="array" ref="Y355">MIN(IF(D$2:D$2929=D355,L$2:L$2929))</f>
        <v>0.349460884624169</v>
      </c>
      <c r="Z355">
        <f t="array" ref="Z355">AVERAGE(IF(D$2:D$2929=D355,L$2:L$2929))</f>
        <v>128.419617760355</v>
      </c>
    </row>
    <row r="356" spans="1:26">
      <c r="A356" s="1">
        <v>41805.7499999991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</v>
      </c>
      <c r="H356">
        <v>26.3466666666667</v>
      </c>
      <c r="I356">
        <v>17.675</v>
      </c>
      <c r="J356">
        <v>-2</v>
      </c>
      <c r="K356">
        <v>355</v>
      </c>
      <c r="L356">
        <v>10.5533333333333</v>
      </c>
      <c r="M356">
        <f t="shared" si="16"/>
        <v>22.55</v>
      </c>
      <c r="N356">
        <f t="shared" si="17"/>
        <v>19.2083333333333</v>
      </c>
      <c r="O356">
        <f t="shared" si="18"/>
        <v>0.3</v>
      </c>
      <c r="P356">
        <f t="shared" si="19"/>
        <v>27.7</v>
      </c>
      <c r="Q356">
        <f t="shared" si="20"/>
        <v>27.6583333333333</v>
      </c>
      <c r="R356">
        <f t="shared" si="21"/>
        <v>22.8166666666667</v>
      </c>
      <c r="S356">
        <f t="shared" si="22"/>
        <v>27.8583333333333</v>
      </c>
      <c r="T356">
        <f t="shared" si="23"/>
        <v>26.3466666666667</v>
      </c>
      <c r="U356">
        <f t="array" ref="U356">MAX(IF($D$2:$D$2929=158,$H$2:$H$2929))</f>
        <v>27.8383333333333</v>
      </c>
      <c r="V356">
        <f t="array" ref="V356">MIN(IF(D$2:D$2929=D356,H$2:H$2929))</f>
        <v>23.88</v>
      </c>
      <c r="W356">
        <f t="array" ref="W356">AVERAGE(IF(D$2:D$2929=D356,H$2:H$2929))</f>
        <v>26.5468055555556</v>
      </c>
      <c r="X356">
        <f t="array" ref="X356">MAX(IF(D$2:D$2929=D356,L$2:L$2929))</f>
        <v>695.616666666667</v>
      </c>
      <c r="Y356">
        <f t="array" ref="Y356">MIN(IF(D$2:D$2929=D356,L$2:L$2929))</f>
        <v>0.349460884624169</v>
      </c>
      <c r="Z356">
        <f t="array" ref="Z356">AVERAGE(IF(D$2:D$2929=D356,L$2:L$2929))</f>
        <v>128.419617760355</v>
      </c>
    </row>
    <row r="357" spans="1:26">
      <c r="A357" s="1">
        <v>41805.7916666658</v>
      </c>
      <c r="B357">
        <v>1</v>
      </c>
      <c r="C357">
        <v>356</v>
      </c>
      <c r="D357">
        <v>165</v>
      </c>
      <c r="E357">
        <v>19</v>
      </c>
      <c r="F357">
        <v>-1</v>
      </c>
      <c r="G357" t="s">
        <v>241</v>
      </c>
      <c r="H357">
        <v>25.5416666666667</v>
      </c>
      <c r="I357">
        <v>19.2833333333333</v>
      </c>
      <c r="J357">
        <v>-2</v>
      </c>
      <c r="K357">
        <v>356</v>
      </c>
      <c r="L357">
        <v>0.660020608382677</v>
      </c>
      <c r="M357">
        <f t="shared" si="16"/>
        <v>17.65</v>
      </c>
      <c r="N357">
        <f t="shared" si="17"/>
        <v>20.6833333333333</v>
      </c>
      <c r="O357">
        <f t="shared" si="18"/>
        <v>0.3</v>
      </c>
      <c r="P357">
        <f t="shared" si="19"/>
        <v>22.55</v>
      </c>
      <c r="Q357">
        <f t="shared" si="20"/>
        <v>27.7</v>
      </c>
      <c r="R357">
        <f t="shared" si="21"/>
        <v>19.2083333333333</v>
      </c>
      <c r="S357">
        <f t="shared" si="22"/>
        <v>22.8166666666667</v>
      </c>
      <c r="T357">
        <f t="shared" si="23"/>
        <v>25.5416666666667</v>
      </c>
      <c r="U357">
        <f t="array" ref="U357">MAX(IF($D$2:$D$2929=158,$H$2:$H$2929))</f>
        <v>27.8383333333333</v>
      </c>
      <c r="V357">
        <f t="array" ref="V357">MIN(IF(D$2:D$2929=D357,H$2:H$2929))</f>
        <v>23.88</v>
      </c>
      <c r="W357">
        <f t="array" ref="W357">AVERAGE(IF(D$2:D$2929=D357,H$2:H$2929))</f>
        <v>26.5468055555556</v>
      </c>
      <c r="X357">
        <f t="array" ref="X357">MAX(IF(D$2:D$2929=D357,L$2:L$2929))</f>
        <v>695.616666666667</v>
      </c>
      <c r="Y357">
        <f t="array" ref="Y357">MIN(IF(D$2:D$2929=D357,L$2:L$2929))</f>
        <v>0.349460884624169</v>
      </c>
      <c r="Z357">
        <f t="array" ref="Z357">AVERAGE(IF(D$2:D$2929=D357,L$2:L$2929))</f>
        <v>128.419617760355</v>
      </c>
    </row>
    <row r="358" spans="1:26">
      <c r="A358" s="1">
        <v>41805.8333333325</v>
      </c>
      <c r="B358">
        <v>1</v>
      </c>
      <c r="C358">
        <v>357</v>
      </c>
      <c r="D358">
        <v>165</v>
      </c>
      <c r="E358">
        <v>20</v>
      </c>
      <c r="F358">
        <v>-1</v>
      </c>
      <c r="G358" t="s">
        <v>241</v>
      </c>
      <c r="H358">
        <v>25.0666666666667</v>
      </c>
      <c r="I358">
        <v>19.3916666666667</v>
      </c>
      <c r="J358">
        <v>-2</v>
      </c>
      <c r="K358">
        <v>357</v>
      </c>
      <c r="L358">
        <v>0.538337314859054</v>
      </c>
      <c r="M358">
        <f t="shared" si="16"/>
        <v>19.1666666666667</v>
      </c>
      <c r="N358">
        <f t="shared" si="17"/>
        <v>19.125</v>
      </c>
      <c r="O358">
        <f t="shared" si="18"/>
        <v>0.3</v>
      </c>
      <c r="P358">
        <f t="shared" si="19"/>
        <v>17.65</v>
      </c>
      <c r="Q358">
        <f t="shared" si="20"/>
        <v>22.55</v>
      </c>
      <c r="R358">
        <f t="shared" si="21"/>
        <v>20.6833333333333</v>
      </c>
      <c r="S358">
        <f t="shared" si="22"/>
        <v>19.2083333333333</v>
      </c>
      <c r="T358">
        <f t="shared" si="23"/>
        <v>25.0666666666667</v>
      </c>
      <c r="U358">
        <f t="array" ref="U358">MAX(IF($D$2:$D$2929=158,$H$2:$H$2929))</f>
        <v>27.8383333333333</v>
      </c>
      <c r="V358">
        <f t="array" ref="V358">MIN(IF(D$2:D$2929=D358,H$2:H$2929))</f>
        <v>23.88</v>
      </c>
      <c r="W358">
        <f t="array" ref="W358">AVERAGE(IF(D$2:D$2929=D358,H$2:H$2929))</f>
        <v>26.5468055555556</v>
      </c>
      <c r="X358">
        <f t="array" ref="X358">MAX(IF(D$2:D$2929=D358,L$2:L$2929))</f>
        <v>695.616666666667</v>
      </c>
      <c r="Y358">
        <f t="array" ref="Y358">MIN(IF(D$2:D$2929=D358,L$2:L$2929))</f>
        <v>0.349460884624169</v>
      </c>
      <c r="Z358">
        <f t="array" ref="Z358">AVERAGE(IF(D$2:D$2929=D358,L$2:L$2929))</f>
        <v>128.419617760355</v>
      </c>
    </row>
    <row r="359" spans="1:26">
      <c r="A359" s="1">
        <v>41805.8749999991</v>
      </c>
      <c r="B359">
        <v>1</v>
      </c>
      <c r="C359">
        <v>358</v>
      </c>
      <c r="D359">
        <v>165</v>
      </c>
      <c r="E359">
        <v>21</v>
      </c>
      <c r="F359">
        <v>-1</v>
      </c>
      <c r="G359" t="s">
        <v>241</v>
      </c>
      <c r="H359">
        <v>24.3766666666667</v>
      </c>
      <c r="I359">
        <v>20.9583333333333</v>
      </c>
      <c r="J359">
        <v>-2</v>
      </c>
      <c r="K359">
        <v>358</v>
      </c>
      <c r="L359">
        <v>0.549610016420361</v>
      </c>
      <c r="M359">
        <f t="shared" si="16"/>
        <v>16.15</v>
      </c>
      <c r="N359">
        <f t="shared" si="17"/>
        <v>20.6916666666667</v>
      </c>
      <c r="O359">
        <f t="shared" si="18"/>
        <v>0.3</v>
      </c>
      <c r="P359">
        <f t="shared" si="19"/>
        <v>19.1666666666667</v>
      </c>
      <c r="Q359">
        <f t="shared" si="20"/>
        <v>17.65</v>
      </c>
      <c r="R359">
        <f t="shared" si="21"/>
        <v>19.125</v>
      </c>
      <c r="S359">
        <f t="shared" si="22"/>
        <v>20.6833333333333</v>
      </c>
      <c r="T359">
        <f t="shared" si="23"/>
        <v>24.3766666666667</v>
      </c>
      <c r="U359">
        <f t="array" ref="U359">MAX(IF($D$2:$D$2929=158,$H$2:$H$2929))</f>
        <v>27.8383333333333</v>
      </c>
      <c r="V359">
        <f t="array" ref="V359">MIN(IF(D$2:D$2929=D359,H$2:H$2929))</f>
        <v>23.88</v>
      </c>
      <c r="W359">
        <f t="array" ref="W359">AVERAGE(IF(D$2:D$2929=D359,H$2:H$2929))</f>
        <v>26.5468055555556</v>
      </c>
      <c r="X359">
        <f t="array" ref="X359">MAX(IF(D$2:D$2929=D359,L$2:L$2929))</f>
        <v>695.616666666667</v>
      </c>
      <c r="Y359">
        <f t="array" ref="Y359">MIN(IF(D$2:D$2929=D359,L$2:L$2929))</f>
        <v>0.349460884624169</v>
      </c>
      <c r="Z359">
        <f t="array" ref="Z359">AVERAGE(IF(D$2:D$2929=D359,L$2:L$2929))</f>
        <v>128.419617760355</v>
      </c>
    </row>
    <row r="360" spans="1:26">
      <c r="A360" s="1">
        <v>41805.9166666658</v>
      </c>
      <c r="B360">
        <v>1</v>
      </c>
      <c r="C360">
        <v>359</v>
      </c>
      <c r="D360">
        <v>165</v>
      </c>
      <c r="E360">
        <v>22</v>
      </c>
      <c r="F360">
        <v>-1</v>
      </c>
      <c r="G360" t="s">
        <v>241</v>
      </c>
      <c r="H360">
        <v>23.88</v>
      </c>
      <c r="I360">
        <v>19.2416666666667</v>
      </c>
      <c r="J360">
        <v>-2</v>
      </c>
      <c r="K360">
        <v>359</v>
      </c>
      <c r="L360">
        <v>0.594273261859469</v>
      </c>
      <c r="M360">
        <f t="shared" si="16"/>
        <v>20.65</v>
      </c>
      <c r="N360">
        <f t="shared" si="17"/>
        <v>19.0916666666667</v>
      </c>
      <c r="O360">
        <f t="shared" si="18"/>
        <v>0.3</v>
      </c>
      <c r="P360">
        <f t="shared" si="19"/>
        <v>16.15</v>
      </c>
      <c r="Q360">
        <f t="shared" si="20"/>
        <v>19.1666666666667</v>
      </c>
      <c r="R360">
        <f t="shared" si="21"/>
        <v>20.6916666666667</v>
      </c>
      <c r="S360">
        <f t="shared" si="22"/>
        <v>19.125</v>
      </c>
      <c r="T360">
        <f t="shared" si="23"/>
        <v>23.88</v>
      </c>
      <c r="U360">
        <f t="array" ref="U360">MAX(IF($D$2:$D$2929=158,$H$2:$H$2929))</f>
        <v>27.8383333333333</v>
      </c>
      <c r="V360">
        <f t="array" ref="V360">MIN(IF(D$2:D$2929=D360,H$2:H$2929))</f>
        <v>23.88</v>
      </c>
      <c r="W360">
        <f t="array" ref="W360">AVERAGE(IF(D$2:D$2929=D360,H$2:H$2929))</f>
        <v>26.5468055555556</v>
      </c>
      <c r="X360">
        <f t="array" ref="X360">MAX(IF(D$2:D$2929=D360,L$2:L$2929))</f>
        <v>695.616666666667</v>
      </c>
      <c r="Y360">
        <f t="array" ref="Y360">MIN(IF(D$2:D$2929=D360,L$2:L$2929))</f>
        <v>0.349460884624169</v>
      </c>
      <c r="Z360">
        <f t="array" ref="Z360">AVERAGE(IF(D$2:D$2929=D360,L$2:L$2929))</f>
        <v>128.419617760355</v>
      </c>
    </row>
    <row r="361" spans="1:26">
      <c r="A361" s="1">
        <v>41805.9583333325</v>
      </c>
      <c r="B361">
        <v>1</v>
      </c>
      <c r="C361">
        <v>360</v>
      </c>
      <c r="D361">
        <v>165</v>
      </c>
      <c r="E361">
        <v>23</v>
      </c>
      <c r="F361">
        <v>-1</v>
      </c>
      <c r="G361" t="s">
        <v>241</v>
      </c>
      <c r="H361">
        <v>23.9116666666667</v>
      </c>
      <c r="I361">
        <v>17.7333333333333</v>
      </c>
      <c r="J361">
        <v>-2</v>
      </c>
      <c r="K361">
        <v>360</v>
      </c>
      <c r="L361">
        <v>0.424779055099252</v>
      </c>
      <c r="M361">
        <f t="shared" si="16"/>
        <v>17.6416666666667</v>
      </c>
      <c r="N361">
        <f t="shared" si="17"/>
        <v>21.0384615384615</v>
      </c>
      <c r="O361">
        <f t="shared" si="18"/>
        <v>0.3</v>
      </c>
      <c r="P361">
        <f t="shared" si="19"/>
        <v>20.65</v>
      </c>
      <c r="Q361">
        <f t="shared" si="20"/>
        <v>16.15</v>
      </c>
      <c r="R361">
        <f t="shared" si="21"/>
        <v>19.0916666666667</v>
      </c>
      <c r="S361">
        <f t="shared" si="22"/>
        <v>20.6916666666667</v>
      </c>
      <c r="T361">
        <f t="shared" si="23"/>
        <v>23.9116666666667</v>
      </c>
      <c r="U361">
        <f t="array" ref="U361">MAX(IF($D$2:$D$2929=158,$H$2:$H$2929))</f>
        <v>27.8383333333333</v>
      </c>
      <c r="V361">
        <f t="array" ref="V361">MIN(IF(D$2:D$2929=D361,H$2:H$2929))</f>
        <v>23.88</v>
      </c>
      <c r="W361">
        <f t="array" ref="W361">AVERAGE(IF(D$2:D$2929=D361,H$2:H$2929))</f>
        <v>26.5468055555556</v>
      </c>
      <c r="X361">
        <f t="array" ref="X361">MAX(IF(D$2:D$2929=D361,L$2:L$2929))</f>
        <v>695.616666666667</v>
      </c>
      <c r="Y361">
        <f t="array" ref="Y361">MIN(IF(D$2:D$2929=D361,L$2:L$2929))</f>
        <v>0.349460884624169</v>
      </c>
      <c r="Z361">
        <f t="array" ref="Z361">AVERAGE(IF(D$2:D$2929=D361,L$2:L$2929))</f>
        <v>128.419617760355</v>
      </c>
    </row>
    <row r="362" spans="1:26">
      <c r="A362" s="1">
        <v>41805.9999999991</v>
      </c>
      <c r="B362">
        <v>1</v>
      </c>
      <c r="C362">
        <v>361</v>
      </c>
      <c r="D362">
        <v>165</v>
      </c>
      <c r="E362">
        <v>0</v>
      </c>
      <c r="F362">
        <v>1</v>
      </c>
      <c r="G362" t="s">
        <v>241</v>
      </c>
      <c r="H362">
        <v>23.9</v>
      </c>
      <c r="I362">
        <v>19.225</v>
      </c>
      <c r="J362">
        <v>-2</v>
      </c>
      <c r="K362">
        <v>361</v>
      </c>
      <c r="L362">
        <v>0.349460884624169</v>
      </c>
      <c r="M362">
        <f t="shared" si="16"/>
        <v>16.3</v>
      </c>
      <c r="N362">
        <f t="shared" si="17"/>
        <v>15.1181818181818</v>
      </c>
      <c r="O362">
        <f t="shared" si="18"/>
        <v>0.3</v>
      </c>
      <c r="P362">
        <f t="shared" si="19"/>
        <v>17.6416666666667</v>
      </c>
      <c r="Q362">
        <f t="shared" si="20"/>
        <v>20.65</v>
      </c>
      <c r="R362">
        <f t="shared" si="21"/>
        <v>21.0384615384615</v>
      </c>
      <c r="S362">
        <f t="shared" si="22"/>
        <v>19.0916666666667</v>
      </c>
      <c r="T362">
        <f t="shared" si="23"/>
        <v>23.9</v>
      </c>
      <c r="U362">
        <f t="array" ref="U362">MAX(IF($D$2:$D$2929=158,$H$2:$H$2929))</f>
        <v>27.8383333333333</v>
      </c>
      <c r="V362">
        <f t="array" ref="V362">MIN(IF(D$2:D$2929=D362,H$2:H$2929))</f>
        <v>23.88</v>
      </c>
      <c r="W362">
        <f t="array" ref="W362">AVERAGE(IF(D$2:D$2929=D362,H$2:H$2929))</f>
        <v>26.5468055555556</v>
      </c>
      <c r="X362">
        <f t="array" ref="X362">MAX(IF(D$2:D$2929=D362,L$2:L$2929))</f>
        <v>695.616666666667</v>
      </c>
      <c r="Y362">
        <f t="array" ref="Y362">MIN(IF(D$2:D$2929=D362,L$2:L$2929))</f>
        <v>0.349460884624169</v>
      </c>
      <c r="Z362">
        <f t="array" ref="Z362">AVERAGE(IF(D$2:D$2929=D362,L$2:L$2929))</f>
        <v>128.419617760355</v>
      </c>
    </row>
    <row r="363" spans="1:26">
      <c r="A363" s="1">
        <v>41806.0416666658</v>
      </c>
      <c r="B363">
        <v>1</v>
      </c>
      <c r="C363">
        <v>362</v>
      </c>
      <c r="D363">
        <v>166</v>
      </c>
      <c r="E363">
        <v>1</v>
      </c>
      <c r="F363">
        <v>1</v>
      </c>
      <c r="G363" t="s">
        <v>241</v>
      </c>
      <c r="H363">
        <v>23.8866666666667</v>
      </c>
      <c r="I363">
        <v>16.2666666666667</v>
      </c>
      <c r="J363">
        <v>-2</v>
      </c>
      <c r="K363">
        <v>362</v>
      </c>
      <c r="L363">
        <v>0.386152044240861</v>
      </c>
      <c r="M363">
        <f t="shared" si="16"/>
        <v>19.2833333333333</v>
      </c>
      <c r="N363">
        <f t="shared" si="17"/>
        <v>20.7333333333333</v>
      </c>
      <c r="O363">
        <f t="shared" si="18"/>
        <v>0.3</v>
      </c>
      <c r="P363">
        <f t="shared" si="19"/>
        <v>16.3</v>
      </c>
      <c r="Q363">
        <f t="shared" si="20"/>
        <v>17.6416666666667</v>
      </c>
      <c r="R363">
        <f t="shared" si="21"/>
        <v>15.1181818181818</v>
      </c>
      <c r="S363">
        <f t="shared" si="22"/>
        <v>21.0384615384615</v>
      </c>
      <c r="T363">
        <f t="shared" si="23"/>
        <v>23.8866666666667</v>
      </c>
      <c r="U363">
        <f t="array" ref="U363">MAX(IF($D$2:$D$2929=158,$H$2:$H$2929))</f>
        <v>27.8383333333333</v>
      </c>
      <c r="V363">
        <f t="array" ref="V363">MIN(IF(D$2:D$2929=D363,H$2:H$2929))</f>
        <v>22.4566666666667</v>
      </c>
      <c r="W363">
        <f t="array" ref="W363">AVERAGE(IF(D$2:D$2929=D363,H$2:H$2929))</f>
        <v>23.5306944444444</v>
      </c>
      <c r="X363">
        <f t="array" ref="X363">MAX(IF(D$2:D$2929=D363,L$2:L$2929))</f>
        <v>121.873333333333</v>
      </c>
      <c r="Y363">
        <f t="array" ref="Y363">MIN(IF(D$2:D$2929=D363,L$2:L$2929))</f>
        <v>0.133333333333333</v>
      </c>
      <c r="Z363">
        <f t="array" ref="Z363">AVERAGE(IF(D$2:D$2929=D363,L$2:L$2929))</f>
        <v>34.7958815472065</v>
      </c>
    </row>
    <row r="364" spans="1:26">
      <c r="A364" s="1">
        <v>41806.0833333325</v>
      </c>
      <c r="B364">
        <v>1</v>
      </c>
      <c r="C364">
        <v>363</v>
      </c>
      <c r="D364">
        <v>166</v>
      </c>
      <c r="E364">
        <v>2</v>
      </c>
      <c r="F364">
        <v>1</v>
      </c>
      <c r="G364" t="s">
        <v>241</v>
      </c>
      <c r="H364">
        <v>23.7866666666667</v>
      </c>
      <c r="I364">
        <v>20.725</v>
      </c>
      <c r="J364">
        <v>-2</v>
      </c>
      <c r="K364">
        <v>363</v>
      </c>
      <c r="L364">
        <v>0.360825464179156</v>
      </c>
      <c r="M364">
        <f t="shared" ref="M364:M427" si="24">I340</f>
        <v>14.675</v>
      </c>
      <c r="N364">
        <f t="shared" ref="N364:N427" si="25">I316</f>
        <v>14.8</v>
      </c>
      <c r="O364">
        <f t="shared" ref="O364:O427" si="26">I196</f>
        <v>0.3</v>
      </c>
      <c r="P364">
        <f t="shared" ref="P364:P427" si="27">I339</f>
        <v>19.2833333333333</v>
      </c>
      <c r="Q364">
        <f t="shared" ref="Q364:Q427" si="28">I338</f>
        <v>16.3</v>
      </c>
      <c r="R364">
        <f t="shared" ref="R364:R427" si="29">I315</f>
        <v>20.7333333333333</v>
      </c>
      <c r="S364">
        <f t="shared" ref="S364:S427" si="30">I314</f>
        <v>15.1181818181818</v>
      </c>
      <c r="T364">
        <f t="shared" ref="T364:T427" si="31">H364</f>
        <v>23.7866666666667</v>
      </c>
      <c r="U364">
        <f t="array" ref="U364">MAX(IF($D$2:$D$2929=158,$H$2:$H$2929))</f>
        <v>27.8383333333333</v>
      </c>
      <c r="V364">
        <f t="array" ref="V364">MIN(IF(D$2:D$2929=D364,H$2:H$2929))</f>
        <v>22.4566666666667</v>
      </c>
      <c r="W364">
        <f t="array" ref="W364">AVERAGE(IF(D$2:D$2929=D364,H$2:H$2929))</f>
        <v>23.5306944444444</v>
      </c>
      <c r="X364">
        <f t="array" ref="X364">MAX(IF(D$2:D$2929=D364,L$2:L$2929))</f>
        <v>121.873333333333</v>
      </c>
      <c r="Y364">
        <f t="array" ref="Y364">MIN(IF(D$2:D$2929=D364,L$2:L$2929))</f>
        <v>0.133333333333333</v>
      </c>
      <c r="Z364">
        <f t="array" ref="Z364">AVERAGE(IF(D$2:D$2929=D364,L$2:L$2929))</f>
        <v>34.7958815472065</v>
      </c>
    </row>
    <row r="365" spans="1:26">
      <c r="A365" s="1">
        <v>41806.1249999991</v>
      </c>
      <c r="B365">
        <v>1</v>
      </c>
      <c r="C365">
        <v>364</v>
      </c>
      <c r="D365">
        <v>166</v>
      </c>
      <c r="E365">
        <v>3</v>
      </c>
      <c r="F365">
        <v>1</v>
      </c>
      <c r="G365" t="s">
        <v>241</v>
      </c>
      <c r="H365">
        <v>23.6933333333333</v>
      </c>
      <c r="I365">
        <v>14.4916666666667</v>
      </c>
      <c r="J365">
        <v>-2</v>
      </c>
      <c r="K365">
        <v>364</v>
      </c>
      <c r="L365">
        <v>0.357045018207173</v>
      </c>
      <c r="M365">
        <f t="shared" si="24"/>
        <v>20.8416666666667</v>
      </c>
      <c r="N365">
        <f t="shared" si="25"/>
        <v>20.5</v>
      </c>
      <c r="O365">
        <f t="shared" si="26"/>
        <v>0.3</v>
      </c>
      <c r="P365">
        <f t="shared" si="27"/>
        <v>14.675</v>
      </c>
      <c r="Q365">
        <f t="shared" si="28"/>
        <v>19.2833333333333</v>
      </c>
      <c r="R365">
        <f t="shared" si="29"/>
        <v>14.8</v>
      </c>
      <c r="S365">
        <f t="shared" si="30"/>
        <v>20.7333333333333</v>
      </c>
      <c r="T365">
        <f t="shared" si="31"/>
        <v>23.6933333333333</v>
      </c>
      <c r="U365">
        <f t="array" ref="U365">MAX(IF($D$2:$D$2929=158,$H$2:$H$2929))</f>
        <v>27.8383333333333</v>
      </c>
      <c r="V365">
        <f t="array" ref="V365">MIN(IF(D$2:D$2929=D365,H$2:H$2929))</f>
        <v>22.4566666666667</v>
      </c>
      <c r="W365">
        <f t="array" ref="W365">AVERAGE(IF(D$2:D$2929=D365,H$2:H$2929))</f>
        <v>23.5306944444444</v>
      </c>
      <c r="X365">
        <f t="array" ref="X365">MAX(IF(D$2:D$2929=D365,L$2:L$2929))</f>
        <v>121.873333333333</v>
      </c>
      <c r="Y365">
        <f t="array" ref="Y365">MIN(IF(D$2:D$2929=D365,L$2:L$2929))</f>
        <v>0.133333333333333</v>
      </c>
      <c r="Z365">
        <f t="array" ref="Z365">AVERAGE(IF(D$2:D$2929=D365,L$2:L$2929))</f>
        <v>34.7958815472065</v>
      </c>
    </row>
    <row r="366" spans="1:26">
      <c r="A366" s="1">
        <v>41806.1666666658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</v>
      </c>
      <c r="I366">
        <v>20.7416666666667</v>
      </c>
      <c r="J366">
        <v>-2</v>
      </c>
      <c r="K366">
        <v>365</v>
      </c>
      <c r="L366">
        <v>1.5</v>
      </c>
      <c r="M366">
        <f t="shared" si="24"/>
        <v>16.2333333333333</v>
      </c>
      <c r="N366">
        <f t="shared" si="25"/>
        <v>16.2583333333333</v>
      </c>
      <c r="O366">
        <f t="shared" si="26"/>
        <v>0.3</v>
      </c>
      <c r="P366">
        <f t="shared" si="27"/>
        <v>20.8416666666667</v>
      </c>
      <c r="Q366">
        <f t="shared" si="28"/>
        <v>14.675</v>
      </c>
      <c r="R366">
        <f t="shared" si="29"/>
        <v>20.5</v>
      </c>
      <c r="S366">
        <f t="shared" si="30"/>
        <v>14.8</v>
      </c>
      <c r="T366">
        <f t="shared" si="31"/>
        <v>23.7533333333333</v>
      </c>
      <c r="U366">
        <f t="array" ref="U366">MAX(IF($D$2:$D$2929=158,$H$2:$H$2929))</f>
        <v>27.8383333333333</v>
      </c>
      <c r="V366">
        <f t="array" ref="V366">MIN(IF(D$2:D$2929=D366,H$2:H$2929))</f>
        <v>22.4566666666667</v>
      </c>
      <c r="W366">
        <f t="array" ref="W366">AVERAGE(IF(D$2:D$2929=D366,H$2:H$2929))</f>
        <v>23.5306944444444</v>
      </c>
      <c r="X366">
        <f t="array" ref="X366">MAX(IF(D$2:D$2929=D366,L$2:L$2929))</f>
        <v>121.873333333333</v>
      </c>
      <c r="Y366">
        <f t="array" ref="Y366">MIN(IF(D$2:D$2929=D366,L$2:L$2929))</f>
        <v>0.133333333333333</v>
      </c>
      <c r="Z366">
        <f t="array" ref="Z366">AVERAGE(IF(D$2:D$2929=D366,L$2:L$2929))</f>
        <v>34.7958815472065</v>
      </c>
    </row>
    <row r="367" spans="1:26">
      <c r="A367" s="1">
        <v>41806.2083333324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</v>
      </c>
      <c r="H367">
        <v>23.8966666666667</v>
      </c>
      <c r="I367">
        <v>16.25</v>
      </c>
      <c r="J367">
        <v>-2</v>
      </c>
      <c r="K367">
        <v>366</v>
      </c>
      <c r="L367">
        <v>9.19</v>
      </c>
      <c r="M367">
        <f t="shared" si="24"/>
        <v>19.3583333333333</v>
      </c>
      <c r="N367">
        <f t="shared" si="25"/>
        <v>19.225</v>
      </c>
      <c r="O367">
        <f t="shared" si="26"/>
        <v>0.3</v>
      </c>
      <c r="P367">
        <f t="shared" si="27"/>
        <v>16.2333333333333</v>
      </c>
      <c r="Q367">
        <f t="shared" si="28"/>
        <v>20.8416666666667</v>
      </c>
      <c r="R367">
        <f t="shared" si="29"/>
        <v>16.2583333333333</v>
      </c>
      <c r="S367">
        <f t="shared" si="30"/>
        <v>20.5</v>
      </c>
      <c r="T367">
        <f t="shared" si="31"/>
        <v>23.8966666666667</v>
      </c>
      <c r="U367">
        <f t="array" ref="U367">MAX(IF($D$2:$D$2929=158,$H$2:$H$2929))</f>
        <v>27.8383333333333</v>
      </c>
      <c r="V367">
        <f t="array" ref="V367">MIN(IF(D$2:D$2929=D367,H$2:H$2929))</f>
        <v>22.4566666666667</v>
      </c>
      <c r="W367">
        <f t="array" ref="W367">AVERAGE(IF(D$2:D$2929=D367,H$2:H$2929))</f>
        <v>23.5306944444444</v>
      </c>
      <c r="X367">
        <f t="array" ref="X367">MAX(IF(D$2:D$2929=D367,L$2:L$2929))</f>
        <v>121.873333333333</v>
      </c>
      <c r="Y367">
        <f t="array" ref="Y367">MIN(IF(D$2:D$2929=D367,L$2:L$2929))</f>
        <v>0.133333333333333</v>
      </c>
      <c r="Z367">
        <f t="array" ref="Z367">AVERAGE(IF(D$2:D$2929=D367,L$2:L$2929))</f>
        <v>34.7958815472065</v>
      </c>
    </row>
    <row r="368" spans="1:26">
      <c r="A368" s="1">
        <v>41806.2499999991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12.2466666666667</v>
      </c>
      <c r="H368">
        <v>24.06</v>
      </c>
      <c r="I368">
        <v>19.2333333333333</v>
      </c>
      <c r="J368">
        <v>-2</v>
      </c>
      <c r="K368">
        <v>367</v>
      </c>
      <c r="L368">
        <v>12.2466666666667</v>
      </c>
      <c r="M368">
        <f t="shared" si="24"/>
        <v>17.7</v>
      </c>
      <c r="N368">
        <f t="shared" si="25"/>
        <v>17.6</v>
      </c>
      <c r="O368">
        <f t="shared" si="26"/>
        <v>0.3</v>
      </c>
      <c r="P368">
        <f t="shared" si="27"/>
        <v>19.3583333333333</v>
      </c>
      <c r="Q368">
        <f t="shared" si="28"/>
        <v>16.2333333333333</v>
      </c>
      <c r="R368">
        <f t="shared" si="29"/>
        <v>19.225</v>
      </c>
      <c r="S368">
        <f t="shared" si="30"/>
        <v>16.2583333333333</v>
      </c>
      <c r="T368">
        <f t="shared" si="31"/>
        <v>24.06</v>
      </c>
      <c r="U368">
        <f t="array" ref="U368">MAX(IF($D$2:$D$2929=158,$H$2:$H$2929))</f>
        <v>27.8383333333333</v>
      </c>
      <c r="V368">
        <f t="array" ref="V368">MIN(IF(D$2:D$2929=D368,H$2:H$2929))</f>
        <v>22.4566666666667</v>
      </c>
      <c r="W368">
        <f t="array" ref="W368">AVERAGE(IF(D$2:D$2929=D368,H$2:H$2929))</f>
        <v>23.5306944444444</v>
      </c>
      <c r="X368">
        <f t="array" ref="X368">MAX(IF(D$2:D$2929=D368,L$2:L$2929))</f>
        <v>121.873333333333</v>
      </c>
      <c r="Y368">
        <f t="array" ref="Y368">MIN(IF(D$2:D$2929=D368,L$2:L$2929))</f>
        <v>0.133333333333333</v>
      </c>
      <c r="Z368">
        <f t="array" ref="Z368">AVERAGE(IF(D$2:D$2929=D368,L$2:L$2929))</f>
        <v>34.7958815472065</v>
      </c>
    </row>
    <row r="369" spans="1:26">
      <c r="A369" s="1">
        <v>41806.2916666658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</v>
      </c>
      <c r="H369">
        <v>24.4216666666667</v>
      </c>
      <c r="I369">
        <v>19.1</v>
      </c>
      <c r="J369">
        <v>-2</v>
      </c>
      <c r="K369">
        <v>368</v>
      </c>
      <c r="L369">
        <v>37.5333333333333</v>
      </c>
      <c r="M369">
        <f t="shared" si="24"/>
        <v>17.7083333333333</v>
      </c>
      <c r="N369">
        <f t="shared" si="25"/>
        <v>17.5833333333333</v>
      </c>
      <c r="O369">
        <f t="shared" si="26"/>
        <v>0.3</v>
      </c>
      <c r="P369">
        <f t="shared" si="27"/>
        <v>17.7</v>
      </c>
      <c r="Q369">
        <f t="shared" si="28"/>
        <v>19.3583333333333</v>
      </c>
      <c r="R369">
        <f t="shared" si="29"/>
        <v>17.6</v>
      </c>
      <c r="S369">
        <f t="shared" si="30"/>
        <v>19.225</v>
      </c>
      <c r="T369">
        <f t="shared" si="31"/>
        <v>24.4216666666667</v>
      </c>
      <c r="U369">
        <f t="array" ref="U369">MAX(IF($D$2:$D$2929=158,$H$2:$H$2929))</f>
        <v>27.8383333333333</v>
      </c>
      <c r="V369">
        <f t="array" ref="V369">MIN(IF(D$2:D$2929=D369,H$2:H$2929))</f>
        <v>22.4566666666667</v>
      </c>
      <c r="W369">
        <f t="array" ref="W369">AVERAGE(IF(D$2:D$2929=D369,H$2:H$2929))</f>
        <v>23.5306944444444</v>
      </c>
      <c r="X369">
        <f t="array" ref="X369">MAX(IF(D$2:D$2929=D369,L$2:L$2929))</f>
        <v>121.873333333333</v>
      </c>
      <c r="Y369">
        <f t="array" ref="Y369">MIN(IF(D$2:D$2929=D369,L$2:L$2929))</f>
        <v>0.133333333333333</v>
      </c>
      <c r="Z369">
        <f t="array" ref="Z369">AVERAGE(IF(D$2:D$2929=D369,L$2:L$2929))</f>
        <v>34.7958815472065</v>
      </c>
    </row>
    <row r="370" spans="1:26">
      <c r="A370" s="1">
        <v>41806.3333333324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66.58</v>
      </c>
      <c r="H370">
        <v>24.845</v>
      </c>
      <c r="I370">
        <v>20.6333333333333</v>
      </c>
      <c r="J370">
        <v>-2</v>
      </c>
      <c r="K370">
        <v>369</v>
      </c>
      <c r="L370">
        <v>66.58</v>
      </c>
      <c r="M370">
        <f t="shared" si="24"/>
        <v>22.375</v>
      </c>
      <c r="N370">
        <f t="shared" si="25"/>
        <v>22.4083333333333</v>
      </c>
      <c r="O370">
        <f t="shared" si="26"/>
        <v>0.3</v>
      </c>
      <c r="P370">
        <f t="shared" si="27"/>
        <v>17.7083333333333</v>
      </c>
      <c r="Q370">
        <f t="shared" si="28"/>
        <v>17.7</v>
      </c>
      <c r="R370">
        <f t="shared" si="29"/>
        <v>17.5833333333333</v>
      </c>
      <c r="S370">
        <f t="shared" si="30"/>
        <v>17.6</v>
      </c>
      <c r="T370">
        <f t="shared" si="31"/>
        <v>24.845</v>
      </c>
      <c r="U370">
        <f t="array" ref="U370">MAX(IF($D$2:$D$2929=158,$H$2:$H$2929))</f>
        <v>27.8383333333333</v>
      </c>
      <c r="V370">
        <f t="array" ref="V370">MIN(IF(D$2:D$2929=D370,H$2:H$2929))</f>
        <v>22.4566666666667</v>
      </c>
      <c r="W370">
        <f t="array" ref="W370">AVERAGE(IF(D$2:D$2929=D370,H$2:H$2929))</f>
        <v>23.5306944444444</v>
      </c>
      <c r="X370">
        <f t="array" ref="X370">MAX(IF(D$2:D$2929=D370,L$2:L$2929))</f>
        <v>121.873333333333</v>
      </c>
      <c r="Y370">
        <f t="array" ref="Y370">MIN(IF(D$2:D$2929=D370,L$2:L$2929))</f>
        <v>0.133333333333333</v>
      </c>
      <c r="Z370">
        <f t="array" ref="Z370">AVERAGE(IF(D$2:D$2929=D370,L$2:L$2929))</f>
        <v>34.7958815472065</v>
      </c>
    </row>
    <row r="371" spans="1:26">
      <c r="A371" s="1">
        <v>41806.3749999991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</v>
      </c>
      <c r="I371">
        <v>22.675</v>
      </c>
      <c r="J371">
        <v>-2</v>
      </c>
      <c r="K371">
        <v>370</v>
      </c>
      <c r="L371">
        <v>77.78</v>
      </c>
      <c r="M371">
        <f t="shared" si="24"/>
        <v>23.8916666666667</v>
      </c>
      <c r="N371">
        <f t="shared" si="25"/>
        <v>22.225</v>
      </c>
      <c r="O371">
        <f t="shared" si="26"/>
        <v>0.3</v>
      </c>
      <c r="P371">
        <f t="shared" si="27"/>
        <v>22.375</v>
      </c>
      <c r="Q371">
        <f t="shared" si="28"/>
        <v>17.7083333333333</v>
      </c>
      <c r="R371">
        <f t="shared" si="29"/>
        <v>22.4083333333333</v>
      </c>
      <c r="S371">
        <f t="shared" si="30"/>
        <v>17.5833333333333</v>
      </c>
      <c r="T371">
        <f t="shared" si="31"/>
        <v>24.3683333333333</v>
      </c>
      <c r="U371">
        <f t="array" ref="U371">MAX(IF($D$2:$D$2929=158,$H$2:$H$2929))</f>
        <v>27.8383333333333</v>
      </c>
      <c r="V371">
        <f t="array" ref="V371">MIN(IF(D$2:D$2929=D371,H$2:H$2929))</f>
        <v>22.4566666666667</v>
      </c>
      <c r="W371">
        <f t="array" ref="W371">AVERAGE(IF(D$2:D$2929=D371,H$2:H$2929))</f>
        <v>23.5306944444444</v>
      </c>
      <c r="X371">
        <f t="array" ref="X371">MAX(IF(D$2:D$2929=D371,L$2:L$2929))</f>
        <v>121.873333333333</v>
      </c>
      <c r="Y371">
        <f t="array" ref="Y371">MIN(IF(D$2:D$2929=D371,L$2:L$2929))</f>
        <v>0.133333333333333</v>
      </c>
      <c r="Z371">
        <f t="array" ref="Z371">AVERAGE(IF(D$2:D$2929=D371,L$2:L$2929))</f>
        <v>34.7958815472065</v>
      </c>
    </row>
    <row r="372" spans="1:26">
      <c r="A372" s="1">
        <v>41806.4166666658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24.19</v>
      </c>
      <c r="I372">
        <v>25.1666666666667</v>
      </c>
      <c r="J372">
        <v>-2</v>
      </c>
      <c r="K372">
        <v>371</v>
      </c>
      <c r="L372">
        <v>86.72</v>
      </c>
      <c r="M372">
        <f t="shared" si="24"/>
        <v>26.7083333333333</v>
      </c>
      <c r="N372">
        <f t="shared" si="25"/>
        <v>23.7166666666667</v>
      </c>
      <c r="O372">
        <f t="shared" si="26"/>
        <v>0.3</v>
      </c>
      <c r="P372">
        <f t="shared" si="27"/>
        <v>23.8916666666667</v>
      </c>
      <c r="Q372">
        <f t="shared" si="28"/>
        <v>22.375</v>
      </c>
      <c r="R372">
        <f t="shared" si="29"/>
        <v>22.225</v>
      </c>
      <c r="S372">
        <f t="shared" si="30"/>
        <v>22.4083333333333</v>
      </c>
      <c r="T372">
        <f t="shared" si="31"/>
        <v>24.19</v>
      </c>
      <c r="U372">
        <f t="array" ref="U372">MAX(IF($D$2:$D$2929=158,$H$2:$H$2929))</f>
        <v>27.8383333333333</v>
      </c>
      <c r="V372">
        <f t="array" ref="V372">MIN(IF(D$2:D$2929=D372,H$2:H$2929))</f>
        <v>22.4566666666667</v>
      </c>
      <c r="W372">
        <f t="array" ref="W372">AVERAGE(IF(D$2:D$2929=D372,H$2:H$2929))</f>
        <v>23.5306944444444</v>
      </c>
      <c r="X372">
        <f t="array" ref="X372">MAX(IF(D$2:D$2929=D372,L$2:L$2929))</f>
        <v>121.873333333333</v>
      </c>
      <c r="Y372">
        <f t="array" ref="Y372">MIN(IF(D$2:D$2929=D372,L$2:L$2929))</f>
        <v>0.133333333333333</v>
      </c>
      <c r="Z372">
        <f t="array" ref="Z372">AVERAGE(IF(D$2:D$2929=D372,L$2:L$2929))</f>
        <v>34.7958815472065</v>
      </c>
    </row>
    <row r="373" spans="1:26">
      <c r="A373" s="1">
        <v>41806.4583333324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</v>
      </c>
      <c r="H373">
        <v>24.0666666666667</v>
      </c>
      <c r="I373">
        <v>19.5666666666667</v>
      </c>
      <c r="J373">
        <v>-2</v>
      </c>
      <c r="K373">
        <v>372</v>
      </c>
      <c r="L373">
        <v>121.873333333333</v>
      </c>
      <c r="M373">
        <f t="shared" si="24"/>
        <v>24.3333333333333</v>
      </c>
      <c r="N373">
        <f t="shared" si="25"/>
        <v>19.4666666666667</v>
      </c>
      <c r="O373">
        <f t="shared" si="26"/>
        <v>36.775</v>
      </c>
      <c r="P373">
        <f t="shared" si="27"/>
        <v>26.7083333333333</v>
      </c>
      <c r="Q373">
        <f t="shared" si="28"/>
        <v>23.8916666666667</v>
      </c>
      <c r="R373">
        <f t="shared" si="29"/>
        <v>23.7166666666667</v>
      </c>
      <c r="S373">
        <f t="shared" si="30"/>
        <v>22.225</v>
      </c>
      <c r="T373">
        <f t="shared" si="31"/>
        <v>24.0666666666667</v>
      </c>
      <c r="U373">
        <f t="array" ref="U373">MAX(IF($D$2:$D$2929=158,$H$2:$H$2929))</f>
        <v>27.8383333333333</v>
      </c>
      <c r="V373">
        <f t="array" ref="V373">MIN(IF(D$2:D$2929=D373,H$2:H$2929))</f>
        <v>22.4566666666667</v>
      </c>
      <c r="W373">
        <f t="array" ref="W373">AVERAGE(IF(D$2:D$2929=D373,H$2:H$2929))</f>
        <v>23.5306944444444</v>
      </c>
      <c r="X373">
        <f t="array" ref="X373">MAX(IF(D$2:D$2929=D373,L$2:L$2929))</f>
        <v>121.873333333333</v>
      </c>
      <c r="Y373">
        <f t="array" ref="Y373">MIN(IF(D$2:D$2929=D373,L$2:L$2929))</f>
        <v>0.133333333333333</v>
      </c>
      <c r="Z373">
        <f t="array" ref="Z373">AVERAGE(IF(D$2:D$2929=D373,L$2:L$2929))</f>
        <v>34.7958815472065</v>
      </c>
    </row>
    <row r="374" spans="1:26">
      <c r="A374" s="1">
        <v>41806.4999999991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</v>
      </c>
      <c r="H374">
        <v>23.7</v>
      </c>
      <c r="I374">
        <v>23.6833333333333</v>
      </c>
      <c r="J374">
        <v>-2</v>
      </c>
      <c r="K374">
        <v>373</v>
      </c>
      <c r="L374">
        <v>111.42</v>
      </c>
      <c r="M374">
        <f t="shared" si="24"/>
        <v>22.3666666666667</v>
      </c>
      <c r="N374">
        <f t="shared" si="25"/>
        <v>25.1833333333333</v>
      </c>
      <c r="O374">
        <f t="shared" si="26"/>
        <v>23.2916666666667</v>
      </c>
      <c r="P374">
        <f t="shared" si="27"/>
        <v>24.3333333333333</v>
      </c>
      <c r="Q374">
        <f t="shared" si="28"/>
        <v>26.7083333333333</v>
      </c>
      <c r="R374">
        <f t="shared" si="29"/>
        <v>19.4666666666667</v>
      </c>
      <c r="S374">
        <f t="shared" si="30"/>
        <v>23.7166666666667</v>
      </c>
      <c r="T374">
        <f t="shared" si="31"/>
        <v>23.7</v>
      </c>
      <c r="U374">
        <f t="array" ref="U374">MAX(IF($D$2:$D$2929=158,$H$2:$H$2929))</f>
        <v>27.8383333333333</v>
      </c>
      <c r="V374">
        <f t="array" ref="V374">MIN(IF(D$2:D$2929=D374,H$2:H$2929))</f>
        <v>22.4566666666667</v>
      </c>
      <c r="W374">
        <f t="array" ref="W374">AVERAGE(IF(D$2:D$2929=D374,H$2:H$2929))</f>
        <v>23.5306944444444</v>
      </c>
      <c r="X374">
        <f t="array" ref="X374">MAX(IF(D$2:D$2929=D374,L$2:L$2929))</f>
        <v>121.873333333333</v>
      </c>
      <c r="Y374">
        <f t="array" ref="Y374">MIN(IF(D$2:D$2929=D374,L$2:L$2929))</f>
        <v>0.133333333333333</v>
      </c>
      <c r="Z374">
        <f t="array" ref="Z374">AVERAGE(IF(D$2:D$2929=D374,L$2:L$2929))</f>
        <v>34.7958815472065</v>
      </c>
    </row>
    <row r="375" spans="1:26">
      <c r="A375" s="1">
        <v>41806.5416666658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</v>
      </c>
      <c r="H375">
        <v>23.32</v>
      </c>
      <c r="I375">
        <v>22.6166666666667</v>
      </c>
      <c r="J375">
        <v>-2</v>
      </c>
      <c r="K375">
        <v>374</v>
      </c>
      <c r="L375">
        <v>69.8933333333333</v>
      </c>
      <c r="M375">
        <f t="shared" si="24"/>
        <v>23.9583333333333</v>
      </c>
      <c r="N375">
        <f t="shared" si="25"/>
        <v>22.5083333333333</v>
      </c>
      <c r="O375">
        <f t="shared" si="26"/>
        <v>28.4083333333333</v>
      </c>
      <c r="P375">
        <f t="shared" si="27"/>
        <v>22.3666666666667</v>
      </c>
      <c r="Q375">
        <f t="shared" si="28"/>
        <v>24.3333333333333</v>
      </c>
      <c r="R375">
        <f t="shared" si="29"/>
        <v>25.1833333333333</v>
      </c>
      <c r="S375">
        <f t="shared" si="30"/>
        <v>19.4666666666667</v>
      </c>
      <c r="T375">
        <f t="shared" si="31"/>
        <v>23.32</v>
      </c>
      <c r="U375">
        <f t="array" ref="U375">MAX(IF($D$2:$D$2929=158,$H$2:$H$2929))</f>
        <v>27.8383333333333</v>
      </c>
      <c r="V375">
        <f t="array" ref="V375">MIN(IF(D$2:D$2929=D375,H$2:H$2929))</f>
        <v>22.4566666666667</v>
      </c>
      <c r="W375">
        <f t="array" ref="W375">AVERAGE(IF(D$2:D$2929=D375,H$2:H$2929))</f>
        <v>23.5306944444444</v>
      </c>
      <c r="X375">
        <f t="array" ref="X375">MAX(IF(D$2:D$2929=D375,L$2:L$2929))</f>
        <v>121.873333333333</v>
      </c>
      <c r="Y375">
        <f t="array" ref="Y375">MIN(IF(D$2:D$2929=D375,L$2:L$2929))</f>
        <v>0.133333333333333</v>
      </c>
      <c r="Z375">
        <f t="array" ref="Z375">AVERAGE(IF(D$2:D$2929=D375,L$2:L$2929))</f>
        <v>34.7958815472065</v>
      </c>
    </row>
    <row r="376" spans="1:26">
      <c r="A376" s="1">
        <v>41806.5833333324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99.9966666666667</v>
      </c>
      <c r="H376">
        <v>23.0766666666667</v>
      </c>
      <c r="I376">
        <v>22.4083333333333</v>
      </c>
      <c r="J376">
        <v>-2</v>
      </c>
      <c r="K376">
        <v>375</v>
      </c>
      <c r="L376">
        <v>99.9966666666667</v>
      </c>
      <c r="M376">
        <f t="shared" si="24"/>
        <v>21.2916666666667</v>
      </c>
      <c r="N376">
        <f t="shared" si="25"/>
        <v>22.7916666666667</v>
      </c>
      <c r="O376">
        <f t="shared" si="26"/>
        <v>23.4166666666667</v>
      </c>
      <c r="P376">
        <f t="shared" si="27"/>
        <v>23.9583333333333</v>
      </c>
      <c r="Q376">
        <f t="shared" si="28"/>
        <v>22.3666666666667</v>
      </c>
      <c r="R376">
        <f t="shared" si="29"/>
        <v>22.5083333333333</v>
      </c>
      <c r="S376">
        <f t="shared" si="30"/>
        <v>25.1833333333333</v>
      </c>
      <c r="T376">
        <f t="shared" si="31"/>
        <v>23.0766666666667</v>
      </c>
      <c r="U376">
        <f t="array" ref="U376">MAX(IF($D$2:$D$2929=158,$H$2:$H$2929))</f>
        <v>27.8383333333333</v>
      </c>
      <c r="V376">
        <f t="array" ref="V376">MIN(IF(D$2:D$2929=D376,H$2:H$2929))</f>
        <v>22.4566666666667</v>
      </c>
      <c r="W376">
        <f t="array" ref="W376">AVERAGE(IF(D$2:D$2929=D376,H$2:H$2929))</f>
        <v>23.5306944444444</v>
      </c>
      <c r="X376">
        <f t="array" ref="X376">MAX(IF(D$2:D$2929=D376,L$2:L$2929))</f>
        <v>121.873333333333</v>
      </c>
      <c r="Y376">
        <f t="array" ref="Y376">MIN(IF(D$2:D$2929=D376,L$2:L$2929))</f>
        <v>0.133333333333333</v>
      </c>
      <c r="Z376">
        <f t="array" ref="Z376">AVERAGE(IF(D$2:D$2929=D376,L$2:L$2929))</f>
        <v>34.7958815472065</v>
      </c>
    </row>
    <row r="377" spans="1:26">
      <c r="A377" s="1">
        <v>41806.6249999991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68.4</v>
      </c>
      <c r="H377">
        <v>23.0683333333333</v>
      </c>
      <c r="I377">
        <v>27.6</v>
      </c>
      <c r="J377">
        <v>-2</v>
      </c>
      <c r="K377">
        <v>376</v>
      </c>
      <c r="L377">
        <v>68.4</v>
      </c>
      <c r="M377">
        <f t="shared" si="24"/>
        <v>22.4333333333333</v>
      </c>
      <c r="N377">
        <f t="shared" si="25"/>
        <v>27.625</v>
      </c>
      <c r="O377">
        <f t="shared" si="26"/>
        <v>27.7333333333333</v>
      </c>
      <c r="P377">
        <f t="shared" si="27"/>
        <v>21.2916666666667</v>
      </c>
      <c r="Q377">
        <f t="shared" si="28"/>
        <v>23.9583333333333</v>
      </c>
      <c r="R377">
        <f t="shared" si="29"/>
        <v>22.7916666666667</v>
      </c>
      <c r="S377">
        <f t="shared" si="30"/>
        <v>22.5083333333333</v>
      </c>
      <c r="T377">
        <f t="shared" si="31"/>
        <v>23.0683333333333</v>
      </c>
      <c r="U377">
        <f t="array" ref="U377">MAX(IF($D$2:$D$2929=158,$H$2:$H$2929))</f>
        <v>27.8383333333333</v>
      </c>
      <c r="V377">
        <f t="array" ref="V377">MIN(IF(D$2:D$2929=D377,H$2:H$2929))</f>
        <v>22.4566666666667</v>
      </c>
      <c r="W377">
        <f t="array" ref="W377">AVERAGE(IF(D$2:D$2929=D377,H$2:H$2929))</f>
        <v>23.5306944444444</v>
      </c>
      <c r="X377">
        <f t="array" ref="X377">MAX(IF(D$2:D$2929=D377,L$2:L$2929))</f>
        <v>121.873333333333</v>
      </c>
      <c r="Y377">
        <f t="array" ref="Y377">MIN(IF(D$2:D$2929=D377,L$2:L$2929))</f>
        <v>0.133333333333333</v>
      </c>
      <c r="Z377">
        <f t="array" ref="Z377">AVERAGE(IF(D$2:D$2929=D377,L$2:L$2929))</f>
        <v>34.7958815472065</v>
      </c>
    </row>
    <row r="378" spans="1:26">
      <c r="A378" s="1">
        <v>41806.6666666658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</v>
      </c>
      <c r="H378">
        <v>23.55</v>
      </c>
      <c r="I378">
        <v>27.6416666666667</v>
      </c>
      <c r="J378">
        <v>-2</v>
      </c>
      <c r="K378">
        <v>377</v>
      </c>
      <c r="L378">
        <v>48.3633333333333</v>
      </c>
      <c r="M378">
        <f t="shared" si="24"/>
        <v>17.9</v>
      </c>
      <c r="N378">
        <f t="shared" si="25"/>
        <v>27.6583333333333</v>
      </c>
      <c r="O378">
        <f t="shared" si="26"/>
        <v>23.6333333333333</v>
      </c>
      <c r="P378">
        <f t="shared" si="27"/>
        <v>22.4333333333333</v>
      </c>
      <c r="Q378">
        <f t="shared" si="28"/>
        <v>21.2916666666667</v>
      </c>
      <c r="R378">
        <f t="shared" si="29"/>
        <v>27.625</v>
      </c>
      <c r="S378">
        <f t="shared" si="30"/>
        <v>22.7916666666667</v>
      </c>
      <c r="T378">
        <f t="shared" si="31"/>
        <v>23.55</v>
      </c>
      <c r="U378">
        <f t="array" ref="U378">MAX(IF($D$2:$D$2929=158,$H$2:$H$2929))</f>
        <v>27.8383333333333</v>
      </c>
      <c r="V378">
        <f t="array" ref="V378">MIN(IF(D$2:D$2929=D378,H$2:H$2929))</f>
        <v>22.4566666666667</v>
      </c>
      <c r="W378">
        <f t="array" ref="W378">AVERAGE(IF(D$2:D$2929=D378,H$2:H$2929))</f>
        <v>23.5306944444444</v>
      </c>
      <c r="X378">
        <f t="array" ref="X378">MAX(IF(D$2:D$2929=D378,L$2:L$2929))</f>
        <v>121.873333333333</v>
      </c>
      <c r="Y378">
        <f t="array" ref="Y378">MIN(IF(D$2:D$2929=D378,L$2:L$2929))</f>
        <v>0.133333333333333</v>
      </c>
      <c r="Z378">
        <f t="array" ref="Z378">AVERAGE(IF(D$2:D$2929=D378,L$2:L$2929))</f>
        <v>34.7958815472065</v>
      </c>
    </row>
    <row r="379" spans="1:26">
      <c r="A379" s="1">
        <v>41806.7083333324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</v>
      </c>
      <c r="H379">
        <v>23.5683333333334</v>
      </c>
      <c r="I379">
        <v>26.075</v>
      </c>
      <c r="J379">
        <v>-2</v>
      </c>
      <c r="K379">
        <v>378</v>
      </c>
      <c r="L379">
        <v>16.7033333333333</v>
      </c>
      <c r="M379">
        <f t="shared" si="24"/>
        <v>22.4416666666667</v>
      </c>
      <c r="N379">
        <f t="shared" si="25"/>
        <v>27.7</v>
      </c>
      <c r="O379">
        <f t="shared" si="26"/>
        <v>28.575</v>
      </c>
      <c r="P379">
        <f t="shared" si="27"/>
        <v>17.9</v>
      </c>
      <c r="Q379">
        <f t="shared" si="28"/>
        <v>22.4333333333333</v>
      </c>
      <c r="R379">
        <f t="shared" si="29"/>
        <v>27.6583333333333</v>
      </c>
      <c r="S379">
        <f t="shared" si="30"/>
        <v>27.625</v>
      </c>
      <c r="T379">
        <f t="shared" si="31"/>
        <v>23.5683333333334</v>
      </c>
      <c r="U379">
        <f t="array" ref="U379">MAX(IF($D$2:$D$2929=158,$H$2:$H$2929))</f>
        <v>27.8383333333333</v>
      </c>
      <c r="V379">
        <f t="array" ref="V379">MIN(IF(D$2:D$2929=D379,H$2:H$2929))</f>
        <v>22.4566666666667</v>
      </c>
      <c r="W379">
        <f t="array" ref="W379">AVERAGE(IF(D$2:D$2929=D379,H$2:H$2929))</f>
        <v>23.5306944444444</v>
      </c>
      <c r="X379">
        <f t="array" ref="X379">MAX(IF(D$2:D$2929=D379,L$2:L$2929))</f>
        <v>121.873333333333</v>
      </c>
      <c r="Y379">
        <f t="array" ref="Y379">MIN(IF(D$2:D$2929=D379,L$2:L$2929))</f>
        <v>0.133333333333333</v>
      </c>
      <c r="Z379">
        <f t="array" ref="Z379">AVERAGE(IF(D$2:D$2929=D379,L$2:L$2929))</f>
        <v>34.7958815472065</v>
      </c>
    </row>
    <row r="380" spans="1:26">
      <c r="A380" s="1">
        <v>41806.7499999991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</v>
      </c>
      <c r="H380">
        <v>23.1883333333333</v>
      </c>
      <c r="I380">
        <v>25.375</v>
      </c>
      <c r="J380">
        <v>-2</v>
      </c>
      <c r="K380">
        <v>379</v>
      </c>
      <c r="L380">
        <v>3.54583333333333</v>
      </c>
      <c r="M380">
        <f t="shared" si="24"/>
        <v>17.675</v>
      </c>
      <c r="N380">
        <f t="shared" si="25"/>
        <v>22.55</v>
      </c>
      <c r="O380">
        <f t="shared" si="26"/>
        <v>23.4666666666667</v>
      </c>
      <c r="P380">
        <f t="shared" si="27"/>
        <v>22.4416666666667</v>
      </c>
      <c r="Q380">
        <f t="shared" si="28"/>
        <v>17.9</v>
      </c>
      <c r="R380">
        <f t="shared" si="29"/>
        <v>27.7</v>
      </c>
      <c r="S380">
        <f t="shared" si="30"/>
        <v>27.6583333333333</v>
      </c>
      <c r="T380">
        <f t="shared" si="31"/>
        <v>23.1883333333333</v>
      </c>
      <c r="U380">
        <f t="array" ref="U380">MAX(IF($D$2:$D$2929=158,$H$2:$H$2929))</f>
        <v>27.8383333333333</v>
      </c>
      <c r="V380">
        <f t="array" ref="V380">MIN(IF(D$2:D$2929=D380,H$2:H$2929))</f>
        <v>22.4566666666667</v>
      </c>
      <c r="W380">
        <f t="array" ref="W380">AVERAGE(IF(D$2:D$2929=D380,H$2:H$2929))</f>
        <v>23.5306944444444</v>
      </c>
      <c r="X380">
        <f t="array" ref="X380">MAX(IF(D$2:D$2929=D380,L$2:L$2929))</f>
        <v>121.873333333333</v>
      </c>
      <c r="Y380">
        <f t="array" ref="Y380">MIN(IF(D$2:D$2929=D380,L$2:L$2929))</f>
        <v>0.133333333333333</v>
      </c>
      <c r="Z380">
        <f t="array" ref="Z380">AVERAGE(IF(D$2:D$2929=D380,L$2:L$2929))</f>
        <v>34.7958815472065</v>
      </c>
    </row>
    <row r="381" spans="1:26">
      <c r="A381" s="1">
        <v>41806.7916666657</v>
      </c>
      <c r="B381">
        <v>1</v>
      </c>
      <c r="C381">
        <v>380</v>
      </c>
      <c r="D381">
        <v>166</v>
      </c>
      <c r="E381">
        <v>19</v>
      </c>
      <c r="F381">
        <v>1</v>
      </c>
      <c r="G381" t="s">
        <v>241</v>
      </c>
      <c r="H381">
        <v>22.62</v>
      </c>
      <c r="I381">
        <v>22.325</v>
      </c>
      <c r="J381">
        <v>-2</v>
      </c>
      <c r="K381">
        <v>380</v>
      </c>
      <c r="L381">
        <v>0.660020608382677</v>
      </c>
      <c r="M381">
        <f t="shared" si="24"/>
        <v>19.2833333333333</v>
      </c>
      <c r="N381">
        <f t="shared" si="25"/>
        <v>17.65</v>
      </c>
      <c r="O381">
        <f t="shared" si="26"/>
        <v>23.575</v>
      </c>
      <c r="P381">
        <f t="shared" si="27"/>
        <v>17.675</v>
      </c>
      <c r="Q381">
        <f t="shared" si="28"/>
        <v>22.4416666666667</v>
      </c>
      <c r="R381">
        <f t="shared" si="29"/>
        <v>22.55</v>
      </c>
      <c r="S381">
        <f t="shared" si="30"/>
        <v>27.7</v>
      </c>
      <c r="T381">
        <f t="shared" si="31"/>
        <v>22.62</v>
      </c>
      <c r="U381">
        <f t="array" ref="U381">MAX(IF($D$2:$D$2929=158,$H$2:$H$2929))</f>
        <v>27.8383333333333</v>
      </c>
      <c r="V381">
        <f t="array" ref="V381">MIN(IF(D$2:D$2929=D381,H$2:H$2929))</f>
        <v>22.4566666666667</v>
      </c>
      <c r="W381">
        <f t="array" ref="W381">AVERAGE(IF(D$2:D$2929=D381,H$2:H$2929))</f>
        <v>23.5306944444444</v>
      </c>
      <c r="X381">
        <f t="array" ref="X381">MAX(IF(D$2:D$2929=D381,L$2:L$2929))</f>
        <v>121.873333333333</v>
      </c>
      <c r="Y381">
        <f t="array" ref="Y381">MIN(IF(D$2:D$2929=D381,L$2:L$2929))</f>
        <v>0.133333333333333</v>
      </c>
      <c r="Z381">
        <f t="array" ref="Z381">AVERAGE(IF(D$2:D$2929=D381,L$2:L$2929))</f>
        <v>34.7958815472065</v>
      </c>
    </row>
    <row r="382" spans="1:26">
      <c r="A382" s="1">
        <v>41806.8333333324</v>
      </c>
      <c r="B382">
        <v>1</v>
      </c>
      <c r="C382">
        <v>381</v>
      </c>
      <c r="D382">
        <v>166</v>
      </c>
      <c r="E382">
        <v>20</v>
      </c>
      <c r="F382">
        <v>1</v>
      </c>
      <c r="G382" t="s">
        <v>241</v>
      </c>
      <c r="H382">
        <v>22.4566666666667</v>
      </c>
      <c r="I382">
        <v>26.925</v>
      </c>
      <c r="J382">
        <v>-2</v>
      </c>
      <c r="K382">
        <v>381</v>
      </c>
      <c r="L382">
        <v>0.538337314859054</v>
      </c>
      <c r="M382">
        <f t="shared" si="24"/>
        <v>19.3916666666667</v>
      </c>
      <c r="N382">
        <f t="shared" si="25"/>
        <v>19.1666666666667</v>
      </c>
      <c r="O382">
        <f t="shared" si="26"/>
        <v>25.1833333333333</v>
      </c>
      <c r="P382">
        <f t="shared" si="27"/>
        <v>19.2833333333333</v>
      </c>
      <c r="Q382">
        <f t="shared" si="28"/>
        <v>17.675</v>
      </c>
      <c r="R382">
        <f t="shared" si="29"/>
        <v>17.65</v>
      </c>
      <c r="S382">
        <f t="shared" si="30"/>
        <v>22.55</v>
      </c>
      <c r="T382">
        <f t="shared" si="31"/>
        <v>22.4566666666667</v>
      </c>
      <c r="U382">
        <f t="array" ref="U382">MAX(IF($D$2:$D$2929=158,$H$2:$H$2929))</f>
        <v>27.8383333333333</v>
      </c>
      <c r="V382">
        <f t="array" ref="V382">MIN(IF(D$2:D$2929=D382,H$2:H$2929))</f>
        <v>22.4566666666667</v>
      </c>
      <c r="W382">
        <f t="array" ref="W382">AVERAGE(IF(D$2:D$2929=D382,H$2:H$2929))</f>
        <v>23.5306944444444</v>
      </c>
      <c r="X382">
        <f t="array" ref="X382">MAX(IF(D$2:D$2929=D382,L$2:L$2929))</f>
        <v>121.873333333333</v>
      </c>
      <c r="Y382">
        <f t="array" ref="Y382">MIN(IF(D$2:D$2929=D382,L$2:L$2929))</f>
        <v>0.133333333333333</v>
      </c>
      <c r="Z382">
        <f t="array" ref="Z382">AVERAGE(IF(D$2:D$2929=D382,L$2:L$2929))</f>
        <v>34.7958815472065</v>
      </c>
    </row>
    <row r="383" spans="1:26">
      <c r="A383" s="1">
        <v>41806.8749999991</v>
      </c>
      <c r="B383">
        <v>1</v>
      </c>
      <c r="C383">
        <v>382</v>
      </c>
      <c r="D383">
        <v>166</v>
      </c>
      <c r="E383">
        <v>21</v>
      </c>
      <c r="F383">
        <v>1</v>
      </c>
      <c r="G383" t="s">
        <v>241</v>
      </c>
      <c r="H383">
        <v>22.605</v>
      </c>
      <c r="I383">
        <v>24.2583333333333</v>
      </c>
      <c r="J383">
        <v>-2</v>
      </c>
      <c r="K383">
        <v>382</v>
      </c>
      <c r="L383">
        <v>0.549610016420361</v>
      </c>
      <c r="M383">
        <f t="shared" si="24"/>
        <v>20.9583333333333</v>
      </c>
      <c r="N383">
        <f t="shared" si="25"/>
        <v>16.15</v>
      </c>
      <c r="O383">
        <f t="shared" si="26"/>
        <v>23.6833333333333</v>
      </c>
      <c r="P383">
        <f t="shared" si="27"/>
        <v>19.3916666666667</v>
      </c>
      <c r="Q383">
        <f t="shared" si="28"/>
        <v>19.2833333333333</v>
      </c>
      <c r="R383">
        <f t="shared" si="29"/>
        <v>19.1666666666667</v>
      </c>
      <c r="S383">
        <f t="shared" si="30"/>
        <v>17.65</v>
      </c>
      <c r="T383">
        <f t="shared" si="31"/>
        <v>22.605</v>
      </c>
      <c r="U383">
        <f t="array" ref="U383">MAX(IF($D$2:$D$2929=158,$H$2:$H$2929))</f>
        <v>27.8383333333333</v>
      </c>
      <c r="V383">
        <f t="array" ref="V383">MIN(IF(D$2:D$2929=D383,H$2:H$2929))</f>
        <v>22.4566666666667</v>
      </c>
      <c r="W383">
        <f t="array" ref="W383">AVERAGE(IF(D$2:D$2929=D383,H$2:H$2929))</f>
        <v>23.5306944444444</v>
      </c>
      <c r="X383">
        <f t="array" ref="X383">MAX(IF(D$2:D$2929=D383,L$2:L$2929))</f>
        <v>121.873333333333</v>
      </c>
      <c r="Y383">
        <f t="array" ref="Y383">MIN(IF(D$2:D$2929=D383,L$2:L$2929))</f>
        <v>0.133333333333333</v>
      </c>
      <c r="Z383">
        <f t="array" ref="Z383">AVERAGE(IF(D$2:D$2929=D383,L$2:L$2929))</f>
        <v>34.7958815472065</v>
      </c>
    </row>
    <row r="384" spans="1:26">
      <c r="A384" s="1">
        <v>41806.9166666657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</v>
      </c>
      <c r="H384">
        <v>22.7083333333333</v>
      </c>
      <c r="I384">
        <v>26.025</v>
      </c>
      <c r="J384">
        <v>-2</v>
      </c>
      <c r="K384">
        <v>383</v>
      </c>
      <c r="L384">
        <v>0.15</v>
      </c>
      <c r="M384">
        <f t="shared" si="24"/>
        <v>19.2416666666667</v>
      </c>
      <c r="N384">
        <f t="shared" si="25"/>
        <v>20.65</v>
      </c>
      <c r="O384">
        <f t="shared" si="26"/>
        <v>23.4666666666667</v>
      </c>
      <c r="P384">
        <f t="shared" si="27"/>
        <v>20.9583333333333</v>
      </c>
      <c r="Q384">
        <f t="shared" si="28"/>
        <v>19.3916666666667</v>
      </c>
      <c r="R384">
        <f t="shared" si="29"/>
        <v>16.15</v>
      </c>
      <c r="S384">
        <f t="shared" si="30"/>
        <v>19.1666666666667</v>
      </c>
      <c r="T384">
        <f t="shared" si="31"/>
        <v>22.7083333333333</v>
      </c>
      <c r="U384">
        <f t="array" ref="U384">MAX(IF($D$2:$D$2929=158,$H$2:$H$2929))</f>
        <v>27.8383333333333</v>
      </c>
      <c r="V384">
        <f t="array" ref="V384">MIN(IF(D$2:D$2929=D384,H$2:H$2929))</f>
        <v>22.4566666666667</v>
      </c>
      <c r="W384">
        <f t="array" ref="W384">AVERAGE(IF(D$2:D$2929=D384,H$2:H$2929))</f>
        <v>23.5306944444444</v>
      </c>
      <c r="X384">
        <f t="array" ref="X384">MAX(IF(D$2:D$2929=D384,L$2:L$2929))</f>
        <v>121.873333333333</v>
      </c>
      <c r="Y384">
        <f t="array" ref="Y384">MIN(IF(D$2:D$2929=D384,L$2:L$2929))</f>
        <v>0.133333333333333</v>
      </c>
      <c r="Z384">
        <f t="array" ref="Z384">AVERAGE(IF(D$2:D$2929=D384,L$2:L$2929))</f>
        <v>34.7958815472065</v>
      </c>
    </row>
    <row r="385" spans="1:26">
      <c r="A385" s="1">
        <v>41806.9583333324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</v>
      </c>
      <c r="H385">
        <v>22.8533333333333</v>
      </c>
      <c r="I385">
        <v>25.3333333333333</v>
      </c>
      <c r="J385">
        <v>-2</v>
      </c>
      <c r="K385">
        <v>384</v>
      </c>
      <c r="L385">
        <v>0.133333333333333</v>
      </c>
      <c r="M385">
        <f t="shared" si="24"/>
        <v>17.7333333333333</v>
      </c>
      <c r="N385">
        <f t="shared" si="25"/>
        <v>17.6416666666667</v>
      </c>
      <c r="O385">
        <f t="shared" si="26"/>
        <v>20.6833333333333</v>
      </c>
      <c r="P385">
        <f t="shared" si="27"/>
        <v>19.2416666666667</v>
      </c>
      <c r="Q385">
        <f t="shared" si="28"/>
        <v>20.9583333333333</v>
      </c>
      <c r="R385">
        <f t="shared" si="29"/>
        <v>20.65</v>
      </c>
      <c r="S385">
        <f t="shared" si="30"/>
        <v>16.15</v>
      </c>
      <c r="T385">
        <f t="shared" si="31"/>
        <v>22.8533333333333</v>
      </c>
      <c r="U385">
        <f t="array" ref="U385">MAX(IF($D$2:$D$2929=158,$H$2:$H$2929))</f>
        <v>27.8383333333333</v>
      </c>
      <c r="V385">
        <f t="array" ref="V385">MIN(IF(D$2:D$2929=D385,H$2:H$2929))</f>
        <v>22.4566666666667</v>
      </c>
      <c r="W385">
        <f t="array" ref="W385">AVERAGE(IF(D$2:D$2929=D385,H$2:H$2929))</f>
        <v>23.5306944444444</v>
      </c>
      <c r="X385">
        <f t="array" ref="X385">MAX(IF(D$2:D$2929=D385,L$2:L$2929))</f>
        <v>121.873333333333</v>
      </c>
      <c r="Y385">
        <f t="array" ref="Y385">MIN(IF(D$2:D$2929=D385,L$2:L$2929))</f>
        <v>0.133333333333333</v>
      </c>
      <c r="Z385">
        <f t="array" ref="Z385">AVERAGE(IF(D$2:D$2929=D385,L$2:L$2929))</f>
        <v>34.7958815472065</v>
      </c>
    </row>
    <row r="386" spans="1:26">
      <c r="A386" s="1">
        <v>41806.9999999991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</v>
      </c>
      <c r="H386">
        <v>23.0533333333333</v>
      </c>
      <c r="I386">
        <v>22.4416666666667</v>
      </c>
      <c r="J386">
        <v>-2</v>
      </c>
      <c r="K386">
        <v>385</v>
      </c>
      <c r="L386">
        <v>0.22</v>
      </c>
      <c r="M386">
        <f t="shared" si="24"/>
        <v>19.225</v>
      </c>
      <c r="N386">
        <f t="shared" si="25"/>
        <v>16.3</v>
      </c>
      <c r="O386">
        <f t="shared" si="26"/>
        <v>24.8416666666667</v>
      </c>
      <c r="P386">
        <f t="shared" si="27"/>
        <v>17.7333333333333</v>
      </c>
      <c r="Q386">
        <f t="shared" si="28"/>
        <v>19.2416666666667</v>
      </c>
      <c r="R386">
        <f t="shared" si="29"/>
        <v>17.6416666666667</v>
      </c>
      <c r="S386">
        <f t="shared" si="30"/>
        <v>20.65</v>
      </c>
      <c r="T386">
        <f t="shared" si="31"/>
        <v>23.0533333333333</v>
      </c>
      <c r="U386">
        <f t="array" ref="U386">MAX(IF($D$2:$D$2929=158,$H$2:$H$2929))</f>
        <v>27.8383333333333</v>
      </c>
      <c r="V386">
        <f t="array" ref="V386">MIN(IF(D$2:D$2929=D386,H$2:H$2929))</f>
        <v>22.4566666666667</v>
      </c>
      <c r="W386">
        <f t="array" ref="W386">AVERAGE(IF(D$2:D$2929=D386,H$2:H$2929))</f>
        <v>23.5306944444444</v>
      </c>
      <c r="X386">
        <f t="array" ref="X386">MAX(IF(D$2:D$2929=D386,L$2:L$2929))</f>
        <v>121.873333333333</v>
      </c>
      <c r="Y386">
        <f t="array" ref="Y386">MIN(IF(D$2:D$2929=D386,L$2:L$2929))</f>
        <v>0.133333333333333</v>
      </c>
      <c r="Z386">
        <f t="array" ref="Z386">AVERAGE(IF(D$2:D$2929=D386,L$2:L$2929))</f>
        <v>34.7958815472065</v>
      </c>
    </row>
    <row r="387" spans="1:26">
      <c r="A387" s="1">
        <v>41807.0416666657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</v>
      </c>
      <c r="H387">
        <v>23.2233333333333</v>
      </c>
      <c r="I387">
        <v>27.65</v>
      </c>
      <c r="J387">
        <v>-2</v>
      </c>
      <c r="K387">
        <v>386</v>
      </c>
      <c r="L387">
        <v>0.373333333333333</v>
      </c>
      <c r="M387">
        <f t="shared" si="24"/>
        <v>16.2666666666667</v>
      </c>
      <c r="N387">
        <f t="shared" si="25"/>
        <v>19.2833333333333</v>
      </c>
      <c r="O387">
        <f t="shared" si="26"/>
        <v>23.4833333333333</v>
      </c>
      <c r="P387">
        <f t="shared" si="27"/>
        <v>19.225</v>
      </c>
      <c r="Q387">
        <f t="shared" si="28"/>
        <v>17.7333333333333</v>
      </c>
      <c r="R387">
        <f t="shared" si="29"/>
        <v>16.3</v>
      </c>
      <c r="S387">
        <f t="shared" si="30"/>
        <v>17.6416666666667</v>
      </c>
      <c r="T387">
        <f t="shared" si="31"/>
        <v>23.2233333333333</v>
      </c>
      <c r="U387">
        <f t="array" ref="U387">MAX(IF($D$2:$D$2929=158,$H$2:$H$2929))</f>
        <v>27.8383333333333</v>
      </c>
      <c r="V387">
        <f t="array" ref="V387">MIN(IF(D$2:D$2929=D387,H$2:H$2929))</f>
        <v>21.395</v>
      </c>
      <c r="W387">
        <f t="array" ref="W387">AVERAGE(IF(D$2:D$2929=D387,H$2:H$2929))</f>
        <v>22.6867361111111</v>
      </c>
      <c r="X387">
        <f t="array" ref="X387">MAX(IF(D$2:D$2929=D387,L$2:L$2929))</f>
        <v>162.1</v>
      </c>
      <c r="Y387">
        <f t="array" ref="Y387">MIN(IF(D$2:D$2929=D387,L$2:L$2929))</f>
        <v>0.349460884624169</v>
      </c>
      <c r="Z387">
        <f t="array" ref="Z387">AVERAGE(IF(D$2:D$2929=D387,L$2:L$2929))</f>
        <v>40.2941057137242</v>
      </c>
    </row>
    <row r="388" spans="1:26">
      <c r="A388" s="1">
        <v>41807.0833333324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23.305</v>
      </c>
      <c r="I388">
        <v>23.8583333333333</v>
      </c>
      <c r="J388">
        <v>-2</v>
      </c>
      <c r="K388">
        <v>387</v>
      </c>
      <c r="L388">
        <v>0.59</v>
      </c>
      <c r="M388">
        <f t="shared" si="24"/>
        <v>20.725</v>
      </c>
      <c r="N388">
        <f t="shared" si="25"/>
        <v>14.675</v>
      </c>
      <c r="O388">
        <f t="shared" si="26"/>
        <v>22.1833333333333</v>
      </c>
      <c r="P388">
        <f t="shared" si="27"/>
        <v>16.2666666666667</v>
      </c>
      <c r="Q388">
        <f t="shared" si="28"/>
        <v>19.225</v>
      </c>
      <c r="R388">
        <f t="shared" si="29"/>
        <v>19.2833333333333</v>
      </c>
      <c r="S388">
        <f t="shared" si="30"/>
        <v>16.3</v>
      </c>
      <c r="T388">
        <f t="shared" si="31"/>
        <v>23.305</v>
      </c>
      <c r="U388">
        <f t="array" ref="U388">MAX(IF($D$2:$D$2929=158,$H$2:$H$2929))</f>
        <v>27.8383333333333</v>
      </c>
      <c r="V388">
        <f t="array" ref="V388">MIN(IF(D$2:D$2929=D388,H$2:H$2929))</f>
        <v>21.395</v>
      </c>
      <c r="W388">
        <f t="array" ref="W388">AVERAGE(IF(D$2:D$2929=D388,H$2:H$2929))</f>
        <v>22.6867361111111</v>
      </c>
      <c r="X388">
        <f t="array" ref="X388">MAX(IF(D$2:D$2929=D388,L$2:L$2929))</f>
        <v>162.1</v>
      </c>
      <c r="Y388">
        <f t="array" ref="Y388">MIN(IF(D$2:D$2929=D388,L$2:L$2929))</f>
        <v>0.349460884624169</v>
      </c>
      <c r="Z388">
        <f t="array" ref="Z388">AVERAGE(IF(D$2:D$2929=D388,L$2:L$2929))</f>
        <v>40.2941057137242</v>
      </c>
    </row>
    <row r="389" spans="1:26">
      <c r="A389" s="1">
        <v>41807.1249999991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</v>
      </c>
      <c r="H389">
        <v>23.485</v>
      </c>
      <c r="I389">
        <v>22.5416666666667</v>
      </c>
      <c r="J389">
        <v>-2</v>
      </c>
      <c r="K389">
        <v>388</v>
      </c>
      <c r="L389">
        <v>0.861290322580645</v>
      </c>
      <c r="M389">
        <f t="shared" si="24"/>
        <v>14.4916666666667</v>
      </c>
      <c r="N389">
        <f t="shared" si="25"/>
        <v>20.8416666666667</v>
      </c>
      <c r="O389">
        <f t="shared" si="26"/>
        <v>20.2</v>
      </c>
      <c r="P389">
        <f t="shared" si="27"/>
        <v>20.725</v>
      </c>
      <c r="Q389">
        <f t="shared" si="28"/>
        <v>16.2666666666667</v>
      </c>
      <c r="R389">
        <f t="shared" si="29"/>
        <v>14.675</v>
      </c>
      <c r="S389">
        <f t="shared" si="30"/>
        <v>19.2833333333333</v>
      </c>
      <c r="T389">
        <f t="shared" si="31"/>
        <v>23.485</v>
      </c>
      <c r="U389">
        <f t="array" ref="U389">MAX(IF($D$2:$D$2929=158,$H$2:$H$2929))</f>
        <v>27.8383333333333</v>
      </c>
      <c r="V389">
        <f t="array" ref="V389">MIN(IF(D$2:D$2929=D389,H$2:H$2929))</f>
        <v>21.395</v>
      </c>
      <c r="W389">
        <f t="array" ref="W389">AVERAGE(IF(D$2:D$2929=D389,H$2:H$2929))</f>
        <v>22.6867361111111</v>
      </c>
      <c r="X389">
        <f t="array" ref="X389">MAX(IF(D$2:D$2929=D389,L$2:L$2929))</f>
        <v>162.1</v>
      </c>
      <c r="Y389">
        <f t="array" ref="Y389">MIN(IF(D$2:D$2929=D389,L$2:L$2929))</f>
        <v>0.349460884624169</v>
      </c>
      <c r="Z389">
        <f t="array" ref="Z389">AVERAGE(IF(D$2:D$2929=D389,L$2:L$2929))</f>
        <v>40.2941057137242</v>
      </c>
    </row>
    <row r="390" spans="1:26">
      <c r="A390" s="1">
        <v>41807.1666666657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</v>
      </c>
      <c r="H390">
        <v>23.6</v>
      </c>
      <c r="I390">
        <v>24.4916666666667</v>
      </c>
      <c r="J390">
        <v>-2</v>
      </c>
      <c r="K390">
        <v>389</v>
      </c>
      <c r="L390">
        <v>1.09</v>
      </c>
      <c r="M390">
        <f t="shared" si="24"/>
        <v>20.7416666666667</v>
      </c>
      <c r="N390">
        <f t="shared" si="25"/>
        <v>16.2333333333333</v>
      </c>
      <c r="O390">
        <f t="shared" si="26"/>
        <v>23.525</v>
      </c>
      <c r="P390">
        <f t="shared" si="27"/>
        <v>14.4916666666667</v>
      </c>
      <c r="Q390">
        <f t="shared" si="28"/>
        <v>20.725</v>
      </c>
      <c r="R390">
        <f t="shared" si="29"/>
        <v>20.8416666666667</v>
      </c>
      <c r="S390">
        <f t="shared" si="30"/>
        <v>14.675</v>
      </c>
      <c r="T390">
        <f t="shared" si="31"/>
        <v>23.6</v>
      </c>
      <c r="U390">
        <f t="array" ref="U390">MAX(IF($D$2:$D$2929=158,$H$2:$H$2929))</f>
        <v>27.8383333333333</v>
      </c>
      <c r="V390">
        <f t="array" ref="V390">MIN(IF(D$2:D$2929=D390,H$2:H$2929))</f>
        <v>21.395</v>
      </c>
      <c r="W390">
        <f t="array" ref="W390">AVERAGE(IF(D$2:D$2929=D390,H$2:H$2929))</f>
        <v>22.6867361111111</v>
      </c>
      <c r="X390">
        <f t="array" ref="X390">MAX(IF(D$2:D$2929=D390,L$2:L$2929))</f>
        <v>162.1</v>
      </c>
      <c r="Y390">
        <f t="array" ref="Y390">MIN(IF(D$2:D$2929=D390,L$2:L$2929))</f>
        <v>0.349460884624169</v>
      </c>
      <c r="Z390">
        <f t="array" ref="Z390">AVERAGE(IF(D$2:D$2929=D390,L$2:L$2929))</f>
        <v>40.2941057137242</v>
      </c>
    </row>
    <row r="391" spans="1:26">
      <c r="A391" s="1">
        <v>41807.2083333324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5.13666666666667</v>
      </c>
      <c r="H391">
        <v>23.7233333333333</v>
      </c>
      <c r="I391">
        <v>26.8833333333333</v>
      </c>
      <c r="J391">
        <v>-2</v>
      </c>
      <c r="K391">
        <v>390</v>
      </c>
      <c r="L391">
        <v>5.13666666666667</v>
      </c>
      <c r="M391">
        <f t="shared" si="24"/>
        <v>16.25</v>
      </c>
      <c r="N391">
        <f t="shared" si="25"/>
        <v>19.3583333333333</v>
      </c>
      <c r="O391">
        <f t="shared" si="26"/>
        <v>23.5833333333333</v>
      </c>
      <c r="P391">
        <f t="shared" si="27"/>
        <v>20.7416666666667</v>
      </c>
      <c r="Q391">
        <f t="shared" si="28"/>
        <v>14.4916666666667</v>
      </c>
      <c r="R391">
        <f t="shared" si="29"/>
        <v>16.2333333333333</v>
      </c>
      <c r="S391">
        <f t="shared" si="30"/>
        <v>20.8416666666667</v>
      </c>
      <c r="T391">
        <f t="shared" si="31"/>
        <v>23.7233333333333</v>
      </c>
      <c r="U391">
        <f t="array" ref="U391">MAX(IF($D$2:$D$2929=158,$H$2:$H$2929))</f>
        <v>27.8383333333333</v>
      </c>
      <c r="V391">
        <f t="array" ref="V391">MIN(IF(D$2:D$2929=D391,H$2:H$2929))</f>
        <v>21.395</v>
      </c>
      <c r="W391">
        <f t="array" ref="W391">AVERAGE(IF(D$2:D$2929=D391,H$2:H$2929))</f>
        <v>22.6867361111111</v>
      </c>
      <c r="X391">
        <f t="array" ref="X391">MAX(IF(D$2:D$2929=D391,L$2:L$2929))</f>
        <v>162.1</v>
      </c>
      <c r="Y391">
        <f t="array" ref="Y391">MIN(IF(D$2:D$2929=D391,L$2:L$2929))</f>
        <v>0.349460884624169</v>
      </c>
      <c r="Z391">
        <f t="array" ref="Z391">AVERAGE(IF(D$2:D$2929=D391,L$2:L$2929))</f>
        <v>40.2941057137242</v>
      </c>
    </row>
    <row r="392" spans="1:26">
      <c r="A392" s="1">
        <v>41807.2499999991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</v>
      </c>
      <c r="H392">
        <v>23.6066666666667</v>
      </c>
      <c r="I392">
        <v>24.25</v>
      </c>
      <c r="J392">
        <v>-2</v>
      </c>
      <c r="K392">
        <v>391</v>
      </c>
      <c r="L392">
        <v>12.2133333333333</v>
      </c>
      <c r="M392">
        <f t="shared" si="24"/>
        <v>19.2333333333333</v>
      </c>
      <c r="N392">
        <f t="shared" si="25"/>
        <v>17.7</v>
      </c>
      <c r="O392">
        <f t="shared" si="26"/>
        <v>15.8416666666667</v>
      </c>
      <c r="P392">
        <f t="shared" si="27"/>
        <v>16.25</v>
      </c>
      <c r="Q392">
        <f t="shared" si="28"/>
        <v>20.7416666666667</v>
      </c>
      <c r="R392">
        <f t="shared" si="29"/>
        <v>19.3583333333333</v>
      </c>
      <c r="S392">
        <f t="shared" si="30"/>
        <v>16.2333333333333</v>
      </c>
      <c r="T392">
        <f t="shared" si="31"/>
        <v>23.6066666666667</v>
      </c>
      <c r="U392">
        <f t="array" ref="U392">MAX(IF($D$2:$D$2929=158,$H$2:$H$2929))</f>
        <v>27.8383333333333</v>
      </c>
      <c r="V392">
        <f t="array" ref="V392">MIN(IF(D$2:D$2929=D392,H$2:H$2929))</f>
        <v>21.395</v>
      </c>
      <c r="W392">
        <f t="array" ref="W392">AVERAGE(IF(D$2:D$2929=D392,H$2:H$2929))</f>
        <v>22.6867361111111</v>
      </c>
      <c r="X392">
        <f t="array" ref="X392">MAX(IF(D$2:D$2929=D392,L$2:L$2929))</f>
        <v>162.1</v>
      </c>
      <c r="Y392">
        <f t="array" ref="Y392">MIN(IF(D$2:D$2929=D392,L$2:L$2929))</f>
        <v>0.349460884624169</v>
      </c>
      <c r="Z392">
        <f t="array" ref="Z392">AVERAGE(IF(D$2:D$2929=D392,L$2:L$2929))</f>
        <v>40.2941057137242</v>
      </c>
    </row>
    <row r="393" spans="1:26">
      <c r="A393" s="1">
        <v>41807.2916666657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</v>
      </c>
      <c r="H393">
        <v>22.9933333333333</v>
      </c>
      <c r="I393">
        <v>22.6083333333333</v>
      </c>
      <c r="J393">
        <v>-2</v>
      </c>
      <c r="K393">
        <v>392</v>
      </c>
      <c r="L393">
        <v>37.4310344827586</v>
      </c>
      <c r="M393">
        <f t="shared" si="24"/>
        <v>19.1</v>
      </c>
      <c r="N393">
        <f t="shared" si="25"/>
        <v>17.7083333333333</v>
      </c>
      <c r="O393">
        <f t="shared" si="26"/>
        <v>5.6</v>
      </c>
      <c r="P393">
        <f t="shared" si="27"/>
        <v>19.2333333333333</v>
      </c>
      <c r="Q393">
        <f t="shared" si="28"/>
        <v>16.25</v>
      </c>
      <c r="R393">
        <f t="shared" si="29"/>
        <v>17.7</v>
      </c>
      <c r="S393">
        <f t="shared" si="30"/>
        <v>19.3583333333333</v>
      </c>
      <c r="T393">
        <f t="shared" si="31"/>
        <v>22.9933333333333</v>
      </c>
      <c r="U393">
        <f t="array" ref="U393">MAX(IF($D$2:$D$2929=158,$H$2:$H$2929))</f>
        <v>27.8383333333333</v>
      </c>
      <c r="V393">
        <f t="array" ref="V393">MIN(IF(D$2:D$2929=D393,H$2:H$2929))</f>
        <v>21.395</v>
      </c>
      <c r="W393">
        <f t="array" ref="W393">AVERAGE(IF(D$2:D$2929=D393,H$2:H$2929))</f>
        <v>22.6867361111111</v>
      </c>
      <c r="X393">
        <f t="array" ref="X393">MAX(IF(D$2:D$2929=D393,L$2:L$2929))</f>
        <v>162.1</v>
      </c>
      <c r="Y393">
        <f t="array" ref="Y393">MIN(IF(D$2:D$2929=D393,L$2:L$2929))</f>
        <v>0.349460884624169</v>
      </c>
      <c r="Z393">
        <f t="array" ref="Z393">AVERAGE(IF(D$2:D$2929=D393,L$2:L$2929))</f>
        <v>40.2941057137242</v>
      </c>
    </row>
    <row r="394" spans="1:26">
      <c r="A394" s="1">
        <v>41807.3333333324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55.7666666666667</v>
      </c>
      <c r="H394">
        <v>22.67</v>
      </c>
      <c r="I394">
        <v>22.5666666666667</v>
      </c>
      <c r="J394">
        <v>-2</v>
      </c>
      <c r="K394">
        <v>393</v>
      </c>
      <c r="L394">
        <v>55.7666666666667</v>
      </c>
      <c r="M394">
        <f t="shared" si="24"/>
        <v>20.6333333333333</v>
      </c>
      <c r="N394">
        <f t="shared" si="25"/>
        <v>22.375</v>
      </c>
      <c r="O394">
        <f t="shared" si="26"/>
        <v>5.56666666666667</v>
      </c>
      <c r="P394">
        <f t="shared" si="27"/>
        <v>19.1</v>
      </c>
      <c r="Q394">
        <f t="shared" si="28"/>
        <v>19.2333333333333</v>
      </c>
      <c r="R394">
        <f t="shared" si="29"/>
        <v>17.7083333333333</v>
      </c>
      <c r="S394">
        <f t="shared" si="30"/>
        <v>17.7</v>
      </c>
      <c r="T394">
        <f t="shared" si="31"/>
        <v>22.67</v>
      </c>
      <c r="U394">
        <f t="array" ref="U394">MAX(IF($D$2:$D$2929=158,$H$2:$H$2929))</f>
        <v>27.8383333333333</v>
      </c>
      <c r="V394">
        <f t="array" ref="V394">MIN(IF(D$2:D$2929=D394,H$2:H$2929))</f>
        <v>21.395</v>
      </c>
      <c r="W394">
        <f t="array" ref="W394">AVERAGE(IF(D$2:D$2929=D394,H$2:H$2929))</f>
        <v>22.6867361111111</v>
      </c>
      <c r="X394">
        <f t="array" ref="X394">MAX(IF(D$2:D$2929=D394,L$2:L$2929))</f>
        <v>162.1</v>
      </c>
      <c r="Y394">
        <f t="array" ref="Y394">MIN(IF(D$2:D$2929=D394,L$2:L$2929))</f>
        <v>0.349460884624169</v>
      </c>
      <c r="Z394">
        <f t="array" ref="Z394">AVERAGE(IF(D$2:D$2929=D394,L$2:L$2929))</f>
        <v>40.2941057137242</v>
      </c>
    </row>
    <row r="395" spans="1:26">
      <c r="A395" s="1">
        <v>41807.374999999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67.43</v>
      </c>
      <c r="H395">
        <v>22.4266666666667</v>
      </c>
      <c r="I395">
        <v>19.1833333333333</v>
      </c>
      <c r="J395">
        <v>-2</v>
      </c>
      <c r="K395">
        <v>394</v>
      </c>
      <c r="L395">
        <v>67.43</v>
      </c>
      <c r="M395">
        <f t="shared" si="24"/>
        <v>22.675</v>
      </c>
      <c r="N395">
        <f t="shared" si="25"/>
        <v>23.8916666666667</v>
      </c>
      <c r="O395">
        <f t="shared" si="26"/>
        <v>5.59166666666667</v>
      </c>
      <c r="P395">
        <f t="shared" si="27"/>
        <v>20.6333333333333</v>
      </c>
      <c r="Q395">
        <f t="shared" si="28"/>
        <v>19.1</v>
      </c>
      <c r="R395">
        <f t="shared" si="29"/>
        <v>22.375</v>
      </c>
      <c r="S395">
        <f t="shared" si="30"/>
        <v>17.7083333333333</v>
      </c>
      <c r="T395">
        <f t="shared" si="31"/>
        <v>22.4266666666667</v>
      </c>
      <c r="U395">
        <f t="array" ref="U395">MAX(IF($D$2:$D$2929=158,$H$2:$H$2929))</f>
        <v>27.8383333333333</v>
      </c>
      <c r="V395">
        <f t="array" ref="V395">MIN(IF(D$2:D$2929=D395,H$2:H$2929))</f>
        <v>21.395</v>
      </c>
      <c r="W395">
        <f t="array" ref="W395">AVERAGE(IF(D$2:D$2929=D395,H$2:H$2929))</f>
        <v>22.6867361111111</v>
      </c>
      <c r="X395">
        <f t="array" ref="X395">MAX(IF(D$2:D$2929=D395,L$2:L$2929))</f>
        <v>162.1</v>
      </c>
      <c r="Y395">
        <f t="array" ref="Y395">MIN(IF(D$2:D$2929=D395,L$2:L$2929))</f>
        <v>0.349460884624169</v>
      </c>
      <c r="Z395">
        <f t="array" ref="Z395">AVERAGE(IF(D$2:D$2929=D395,L$2:L$2929))</f>
        <v>40.2941057137242</v>
      </c>
    </row>
    <row r="396" spans="1:26">
      <c r="A396" s="1">
        <v>41807.4166666657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</v>
      </c>
      <c r="H396">
        <v>22.7633333333333</v>
      </c>
      <c r="I396">
        <v>22.6</v>
      </c>
      <c r="J396">
        <v>-2</v>
      </c>
      <c r="K396">
        <v>395</v>
      </c>
      <c r="L396">
        <v>78.8233333333333</v>
      </c>
      <c r="M396">
        <f t="shared" si="24"/>
        <v>25.1666666666667</v>
      </c>
      <c r="N396">
        <f t="shared" si="25"/>
        <v>26.7083333333333</v>
      </c>
      <c r="O396">
        <f t="shared" si="26"/>
        <v>5.59166666666667</v>
      </c>
      <c r="P396">
        <f t="shared" si="27"/>
        <v>22.675</v>
      </c>
      <c r="Q396">
        <f t="shared" si="28"/>
        <v>20.6333333333333</v>
      </c>
      <c r="R396">
        <f t="shared" si="29"/>
        <v>23.8916666666667</v>
      </c>
      <c r="S396">
        <f t="shared" si="30"/>
        <v>22.375</v>
      </c>
      <c r="T396">
        <f t="shared" si="31"/>
        <v>22.7633333333333</v>
      </c>
      <c r="U396">
        <f t="array" ref="U396">MAX(IF($D$2:$D$2929=158,$H$2:$H$2929))</f>
        <v>27.8383333333333</v>
      </c>
      <c r="V396">
        <f t="array" ref="V396">MIN(IF(D$2:D$2929=D396,H$2:H$2929))</f>
        <v>21.395</v>
      </c>
      <c r="W396">
        <f t="array" ref="W396">AVERAGE(IF(D$2:D$2929=D396,H$2:H$2929))</f>
        <v>22.6867361111111</v>
      </c>
      <c r="X396">
        <f t="array" ref="X396">MAX(IF(D$2:D$2929=D396,L$2:L$2929))</f>
        <v>162.1</v>
      </c>
      <c r="Y396">
        <f t="array" ref="Y396">MIN(IF(D$2:D$2929=D396,L$2:L$2929))</f>
        <v>0.349460884624169</v>
      </c>
      <c r="Z396">
        <f t="array" ref="Z396">AVERAGE(IF(D$2:D$2929=D396,L$2:L$2929))</f>
        <v>40.2941057137242</v>
      </c>
    </row>
    <row r="397" spans="1:26">
      <c r="A397" s="1">
        <v>41807.4583333324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</v>
      </c>
      <c r="H397">
        <v>23.08</v>
      </c>
      <c r="I397">
        <v>19.4416666666667</v>
      </c>
      <c r="J397">
        <v>-2</v>
      </c>
      <c r="K397">
        <v>396</v>
      </c>
      <c r="L397">
        <v>125.483333333333</v>
      </c>
      <c r="M397">
        <f t="shared" si="24"/>
        <v>19.5666666666667</v>
      </c>
      <c r="N397">
        <f t="shared" si="25"/>
        <v>24.3333333333333</v>
      </c>
      <c r="O397">
        <f t="shared" si="26"/>
        <v>5.59166666666667</v>
      </c>
      <c r="P397">
        <f t="shared" si="27"/>
        <v>25.1666666666667</v>
      </c>
      <c r="Q397">
        <f t="shared" si="28"/>
        <v>22.675</v>
      </c>
      <c r="R397">
        <f t="shared" si="29"/>
        <v>26.7083333333333</v>
      </c>
      <c r="S397">
        <f t="shared" si="30"/>
        <v>23.8916666666667</v>
      </c>
      <c r="T397">
        <f t="shared" si="31"/>
        <v>23.08</v>
      </c>
      <c r="U397">
        <f t="array" ref="U397">MAX(IF($D$2:$D$2929=158,$H$2:$H$2929))</f>
        <v>27.8383333333333</v>
      </c>
      <c r="V397">
        <f t="array" ref="V397">MIN(IF(D$2:D$2929=D397,H$2:H$2929))</f>
        <v>21.395</v>
      </c>
      <c r="W397">
        <f t="array" ref="W397">AVERAGE(IF(D$2:D$2929=D397,H$2:H$2929))</f>
        <v>22.6867361111111</v>
      </c>
      <c r="X397">
        <f t="array" ref="X397">MAX(IF(D$2:D$2929=D397,L$2:L$2929))</f>
        <v>162.1</v>
      </c>
      <c r="Y397">
        <f t="array" ref="Y397">MIN(IF(D$2:D$2929=D397,L$2:L$2929))</f>
        <v>0.349460884624169</v>
      </c>
      <c r="Z397">
        <f t="array" ref="Z397">AVERAGE(IF(D$2:D$2929=D397,L$2:L$2929))</f>
        <v>40.2941057137242</v>
      </c>
    </row>
    <row r="398" spans="1:26">
      <c r="A398" s="1">
        <v>41807.499999999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23.3</v>
      </c>
      <c r="I398">
        <v>20.75</v>
      </c>
      <c r="J398">
        <v>-2</v>
      </c>
      <c r="K398">
        <v>397</v>
      </c>
      <c r="L398">
        <v>96.94</v>
      </c>
      <c r="M398">
        <f t="shared" si="24"/>
        <v>23.6833333333333</v>
      </c>
      <c r="N398">
        <f t="shared" si="25"/>
        <v>22.3666666666667</v>
      </c>
      <c r="O398">
        <f t="shared" si="26"/>
        <v>7.45</v>
      </c>
      <c r="P398">
        <f t="shared" si="27"/>
        <v>19.5666666666667</v>
      </c>
      <c r="Q398">
        <f t="shared" si="28"/>
        <v>25.1666666666667</v>
      </c>
      <c r="R398">
        <f t="shared" si="29"/>
        <v>24.3333333333333</v>
      </c>
      <c r="S398">
        <f t="shared" si="30"/>
        <v>26.7083333333333</v>
      </c>
      <c r="T398">
        <f t="shared" si="31"/>
        <v>23.3</v>
      </c>
      <c r="U398">
        <f t="array" ref="U398">MAX(IF($D$2:$D$2929=158,$H$2:$H$2929))</f>
        <v>27.8383333333333</v>
      </c>
      <c r="V398">
        <f t="array" ref="V398">MIN(IF(D$2:D$2929=D398,H$2:H$2929))</f>
        <v>21.395</v>
      </c>
      <c r="W398">
        <f t="array" ref="W398">AVERAGE(IF(D$2:D$2929=D398,H$2:H$2929))</f>
        <v>22.6867361111111</v>
      </c>
      <c r="X398">
        <f t="array" ref="X398">MAX(IF(D$2:D$2929=D398,L$2:L$2929))</f>
        <v>162.1</v>
      </c>
      <c r="Y398">
        <f t="array" ref="Y398">MIN(IF(D$2:D$2929=D398,L$2:L$2929))</f>
        <v>0.349460884624169</v>
      </c>
      <c r="Z398">
        <f t="array" ref="Z398">AVERAGE(IF(D$2:D$2929=D398,L$2:L$2929))</f>
        <v>40.2941057137242</v>
      </c>
    </row>
    <row r="399" spans="1:26">
      <c r="A399" s="1">
        <v>41807.5416666657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</v>
      </c>
      <c r="H399">
        <v>23.4083333333333</v>
      </c>
      <c r="I399">
        <v>23.9583333333333</v>
      </c>
      <c r="J399">
        <v>-2</v>
      </c>
      <c r="K399">
        <v>398</v>
      </c>
      <c r="L399">
        <v>162.1</v>
      </c>
      <c r="M399">
        <f t="shared" si="24"/>
        <v>22.6166666666667</v>
      </c>
      <c r="N399">
        <f t="shared" si="25"/>
        <v>23.9583333333333</v>
      </c>
      <c r="O399">
        <f t="shared" si="26"/>
        <v>45.175</v>
      </c>
      <c r="P399">
        <f t="shared" si="27"/>
        <v>23.6833333333333</v>
      </c>
      <c r="Q399">
        <f t="shared" si="28"/>
        <v>19.5666666666667</v>
      </c>
      <c r="R399">
        <f t="shared" si="29"/>
        <v>22.3666666666667</v>
      </c>
      <c r="S399">
        <f t="shared" si="30"/>
        <v>24.3333333333333</v>
      </c>
      <c r="T399">
        <f t="shared" si="31"/>
        <v>23.4083333333333</v>
      </c>
      <c r="U399">
        <f t="array" ref="U399">MAX(IF($D$2:$D$2929=158,$H$2:$H$2929))</f>
        <v>27.8383333333333</v>
      </c>
      <c r="V399">
        <f t="array" ref="V399">MIN(IF(D$2:D$2929=D399,H$2:H$2929))</f>
        <v>21.395</v>
      </c>
      <c r="W399">
        <f t="array" ref="W399">AVERAGE(IF(D$2:D$2929=D399,H$2:H$2929))</f>
        <v>22.6867361111111</v>
      </c>
      <c r="X399">
        <f t="array" ref="X399">MAX(IF(D$2:D$2929=D399,L$2:L$2929))</f>
        <v>162.1</v>
      </c>
      <c r="Y399">
        <f t="array" ref="Y399">MIN(IF(D$2:D$2929=D399,L$2:L$2929))</f>
        <v>0.349460884624169</v>
      </c>
      <c r="Z399">
        <f t="array" ref="Z399">AVERAGE(IF(D$2:D$2929=D399,L$2:L$2929))</f>
        <v>40.2941057137242</v>
      </c>
    </row>
    <row r="400" spans="1:26">
      <c r="A400" s="1">
        <v>41807.5833333324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</v>
      </c>
      <c r="H400">
        <v>23.4316666666667</v>
      </c>
      <c r="I400">
        <v>19.5416666666667</v>
      </c>
      <c r="J400">
        <v>-2</v>
      </c>
      <c r="K400">
        <v>399</v>
      </c>
      <c r="L400">
        <v>140.458064516129</v>
      </c>
      <c r="M400">
        <f t="shared" si="24"/>
        <v>22.4083333333333</v>
      </c>
      <c r="N400">
        <f t="shared" si="25"/>
        <v>21.2916666666667</v>
      </c>
      <c r="O400">
        <f t="shared" si="26"/>
        <v>34.525</v>
      </c>
      <c r="P400">
        <f t="shared" si="27"/>
        <v>22.6166666666667</v>
      </c>
      <c r="Q400">
        <f t="shared" si="28"/>
        <v>23.6833333333333</v>
      </c>
      <c r="R400">
        <f t="shared" si="29"/>
        <v>23.9583333333333</v>
      </c>
      <c r="S400">
        <f t="shared" si="30"/>
        <v>22.3666666666667</v>
      </c>
      <c r="T400">
        <f t="shared" si="31"/>
        <v>23.4316666666667</v>
      </c>
      <c r="U400">
        <f t="array" ref="U400">MAX(IF($D$2:$D$2929=158,$H$2:$H$2929))</f>
        <v>27.8383333333333</v>
      </c>
      <c r="V400">
        <f t="array" ref="V400">MIN(IF(D$2:D$2929=D400,H$2:H$2929))</f>
        <v>21.395</v>
      </c>
      <c r="W400">
        <f t="array" ref="W400">AVERAGE(IF(D$2:D$2929=D400,H$2:H$2929))</f>
        <v>22.6867361111111</v>
      </c>
      <c r="X400">
        <f t="array" ref="X400">MAX(IF(D$2:D$2929=D400,L$2:L$2929))</f>
        <v>162.1</v>
      </c>
      <c r="Y400">
        <f t="array" ref="Y400">MIN(IF(D$2:D$2929=D400,L$2:L$2929))</f>
        <v>0.349460884624169</v>
      </c>
      <c r="Z400">
        <f t="array" ref="Z400">AVERAGE(IF(D$2:D$2929=D400,L$2:L$2929))</f>
        <v>40.2941057137242</v>
      </c>
    </row>
    <row r="401" spans="1:26">
      <c r="A401" s="1">
        <v>41807.624999999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</v>
      </c>
      <c r="H401">
        <v>23.055</v>
      </c>
      <c r="I401">
        <v>22.4</v>
      </c>
      <c r="J401">
        <v>-2</v>
      </c>
      <c r="K401">
        <v>400</v>
      </c>
      <c r="L401">
        <v>111.5</v>
      </c>
      <c r="M401">
        <f t="shared" si="24"/>
        <v>27.6</v>
      </c>
      <c r="N401">
        <f t="shared" si="25"/>
        <v>22.4333333333333</v>
      </c>
      <c r="O401">
        <f t="shared" si="26"/>
        <v>32.9833333333333</v>
      </c>
      <c r="P401">
        <f t="shared" si="27"/>
        <v>22.4083333333333</v>
      </c>
      <c r="Q401">
        <f t="shared" si="28"/>
        <v>22.6166666666667</v>
      </c>
      <c r="R401">
        <f t="shared" si="29"/>
        <v>21.2916666666667</v>
      </c>
      <c r="S401">
        <f t="shared" si="30"/>
        <v>23.9583333333333</v>
      </c>
      <c r="T401">
        <f t="shared" si="31"/>
        <v>23.055</v>
      </c>
      <c r="U401">
        <f t="array" ref="U401">MAX(IF($D$2:$D$2929=158,$H$2:$H$2929))</f>
        <v>27.8383333333333</v>
      </c>
      <c r="V401">
        <f t="array" ref="V401">MIN(IF(D$2:D$2929=D401,H$2:H$2929))</f>
        <v>21.395</v>
      </c>
      <c r="W401">
        <f t="array" ref="W401">AVERAGE(IF(D$2:D$2929=D401,H$2:H$2929))</f>
        <v>22.6867361111111</v>
      </c>
      <c r="X401">
        <f t="array" ref="X401">MAX(IF(D$2:D$2929=D401,L$2:L$2929))</f>
        <v>162.1</v>
      </c>
      <c r="Y401">
        <f t="array" ref="Y401">MIN(IF(D$2:D$2929=D401,L$2:L$2929))</f>
        <v>0.349460884624169</v>
      </c>
      <c r="Z401">
        <f t="array" ref="Z401">AVERAGE(IF(D$2:D$2929=D401,L$2:L$2929))</f>
        <v>40.2941057137242</v>
      </c>
    </row>
    <row r="402" spans="1:26">
      <c r="A402" s="1">
        <v>41807.6666666657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</v>
      </c>
      <c r="H402">
        <v>22.7083333333333</v>
      </c>
      <c r="I402">
        <v>19.2916666666667</v>
      </c>
      <c r="J402">
        <v>-2</v>
      </c>
      <c r="K402">
        <v>401</v>
      </c>
      <c r="L402">
        <v>44.2033333333333</v>
      </c>
      <c r="M402">
        <f t="shared" si="24"/>
        <v>27.6416666666667</v>
      </c>
      <c r="N402">
        <f t="shared" si="25"/>
        <v>17.9</v>
      </c>
      <c r="O402">
        <f t="shared" si="26"/>
        <v>32.9666666666667</v>
      </c>
      <c r="P402">
        <f t="shared" si="27"/>
        <v>27.6</v>
      </c>
      <c r="Q402">
        <f t="shared" si="28"/>
        <v>22.4083333333333</v>
      </c>
      <c r="R402">
        <f t="shared" si="29"/>
        <v>22.4333333333333</v>
      </c>
      <c r="S402">
        <f t="shared" si="30"/>
        <v>21.2916666666667</v>
      </c>
      <c r="T402">
        <f t="shared" si="31"/>
        <v>22.7083333333333</v>
      </c>
      <c r="U402">
        <f t="array" ref="U402">MAX(IF($D$2:$D$2929=158,$H$2:$H$2929))</f>
        <v>27.8383333333333</v>
      </c>
      <c r="V402">
        <f t="array" ref="V402">MIN(IF(D$2:D$2929=D402,H$2:H$2929))</f>
        <v>21.395</v>
      </c>
      <c r="W402">
        <f t="array" ref="W402">AVERAGE(IF(D$2:D$2929=D402,H$2:H$2929))</f>
        <v>22.6867361111111</v>
      </c>
      <c r="X402">
        <f t="array" ref="X402">MAX(IF(D$2:D$2929=D402,L$2:L$2929))</f>
        <v>162.1</v>
      </c>
      <c r="Y402">
        <f t="array" ref="Y402">MIN(IF(D$2:D$2929=D402,L$2:L$2929))</f>
        <v>0.349460884624169</v>
      </c>
      <c r="Z402">
        <f t="array" ref="Z402">AVERAGE(IF(D$2:D$2929=D402,L$2:L$2929))</f>
        <v>40.2941057137242</v>
      </c>
    </row>
    <row r="403" spans="1:26">
      <c r="A403" s="1">
        <v>41807.7083333324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</v>
      </c>
      <c r="H403">
        <v>22.365</v>
      </c>
      <c r="I403">
        <v>17.98</v>
      </c>
      <c r="J403">
        <v>-2</v>
      </c>
      <c r="K403">
        <v>402</v>
      </c>
      <c r="L403">
        <v>18.0333333333333</v>
      </c>
      <c r="M403">
        <f t="shared" si="24"/>
        <v>26.075</v>
      </c>
      <c r="N403">
        <f t="shared" si="25"/>
        <v>22.4416666666667</v>
      </c>
      <c r="O403">
        <f t="shared" si="26"/>
        <v>31.2416666666667</v>
      </c>
      <c r="P403">
        <f t="shared" si="27"/>
        <v>27.6416666666667</v>
      </c>
      <c r="Q403">
        <f t="shared" si="28"/>
        <v>27.6</v>
      </c>
      <c r="R403">
        <f t="shared" si="29"/>
        <v>17.9</v>
      </c>
      <c r="S403">
        <f t="shared" si="30"/>
        <v>22.4333333333333</v>
      </c>
      <c r="T403">
        <f t="shared" si="31"/>
        <v>22.365</v>
      </c>
      <c r="U403">
        <f t="array" ref="U403">MAX(IF($D$2:$D$2929=158,$H$2:$H$2929))</f>
        <v>27.8383333333333</v>
      </c>
      <c r="V403">
        <f t="array" ref="V403">MIN(IF(D$2:D$2929=D403,H$2:H$2929))</f>
        <v>21.395</v>
      </c>
      <c r="W403">
        <f t="array" ref="W403">AVERAGE(IF(D$2:D$2929=D403,H$2:H$2929))</f>
        <v>22.6867361111111</v>
      </c>
      <c r="X403">
        <f t="array" ref="X403">MAX(IF(D$2:D$2929=D403,L$2:L$2929))</f>
        <v>162.1</v>
      </c>
      <c r="Y403">
        <f t="array" ref="Y403">MIN(IF(D$2:D$2929=D403,L$2:L$2929))</f>
        <v>0.349460884624169</v>
      </c>
      <c r="Z403">
        <f t="array" ref="Z403">AVERAGE(IF(D$2:D$2929=D403,L$2:L$2929))</f>
        <v>40.2941057137242</v>
      </c>
    </row>
    <row r="404" spans="1:26">
      <c r="A404" s="1">
        <v>41807.749999999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</v>
      </c>
      <c r="H404">
        <v>21.965</v>
      </c>
      <c r="I404">
        <v>17.9166666666667</v>
      </c>
      <c r="J404">
        <v>-2</v>
      </c>
      <c r="K404">
        <v>403</v>
      </c>
      <c r="L404">
        <v>5.50833333333333</v>
      </c>
      <c r="M404">
        <f t="shared" si="24"/>
        <v>25.375</v>
      </c>
      <c r="N404">
        <f t="shared" si="25"/>
        <v>17.675</v>
      </c>
      <c r="O404">
        <f t="shared" si="26"/>
        <v>28.8916666666667</v>
      </c>
      <c r="P404">
        <f t="shared" si="27"/>
        <v>26.075</v>
      </c>
      <c r="Q404">
        <f t="shared" si="28"/>
        <v>27.6416666666667</v>
      </c>
      <c r="R404">
        <f t="shared" si="29"/>
        <v>22.4416666666667</v>
      </c>
      <c r="S404">
        <f t="shared" si="30"/>
        <v>17.9</v>
      </c>
      <c r="T404">
        <f t="shared" si="31"/>
        <v>21.965</v>
      </c>
      <c r="U404">
        <f t="array" ref="U404">MAX(IF($D$2:$D$2929=158,$H$2:$H$2929))</f>
        <v>27.8383333333333</v>
      </c>
      <c r="V404">
        <f t="array" ref="V404">MIN(IF(D$2:D$2929=D404,H$2:H$2929))</f>
        <v>21.395</v>
      </c>
      <c r="W404">
        <f t="array" ref="W404">AVERAGE(IF(D$2:D$2929=D404,H$2:H$2929))</f>
        <v>22.6867361111111</v>
      </c>
      <c r="X404">
        <f t="array" ref="X404">MAX(IF(D$2:D$2929=D404,L$2:L$2929))</f>
        <v>162.1</v>
      </c>
      <c r="Y404">
        <f t="array" ref="Y404">MIN(IF(D$2:D$2929=D404,L$2:L$2929))</f>
        <v>0.349460884624169</v>
      </c>
      <c r="Z404">
        <f t="array" ref="Z404">AVERAGE(IF(D$2:D$2929=D404,L$2:L$2929))</f>
        <v>40.2941057137242</v>
      </c>
    </row>
    <row r="405" spans="1:26">
      <c r="A405" s="1">
        <v>41807.7916666657</v>
      </c>
      <c r="B405">
        <v>1</v>
      </c>
      <c r="C405">
        <v>404</v>
      </c>
      <c r="D405">
        <v>167</v>
      </c>
      <c r="E405">
        <v>19</v>
      </c>
      <c r="F405">
        <v>1</v>
      </c>
      <c r="G405" t="s">
        <v>241</v>
      </c>
      <c r="H405">
        <v>21.8833333333333</v>
      </c>
      <c r="I405">
        <v>20.8583333333333</v>
      </c>
      <c r="J405">
        <v>-2</v>
      </c>
      <c r="K405">
        <v>404</v>
      </c>
      <c r="L405">
        <v>0.660020608382677</v>
      </c>
      <c r="M405">
        <f t="shared" si="24"/>
        <v>22.325</v>
      </c>
      <c r="N405">
        <f t="shared" si="25"/>
        <v>19.2833333333333</v>
      </c>
      <c r="O405">
        <f t="shared" si="26"/>
        <v>28.9</v>
      </c>
      <c r="P405">
        <f t="shared" si="27"/>
        <v>25.375</v>
      </c>
      <c r="Q405">
        <f t="shared" si="28"/>
        <v>26.075</v>
      </c>
      <c r="R405">
        <f t="shared" si="29"/>
        <v>17.675</v>
      </c>
      <c r="S405">
        <f t="shared" si="30"/>
        <v>22.4416666666667</v>
      </c>
      <c r="T405">
        <f t="shared" si="31"/>
        <v>21.8833333333333</v>
      </c>
      <c r="U405">
        <f t="array" ref="U405">MAX(IF($D$2:$D$2929=158,$H$2:$H$2929))</f>
        <v>27.8383333333333</v>
      </c>
      <c r="V405">
        <f t="array" ref="V405">MIN(IF(D$2:D$2929=D405,H$2:H$2929))</f>
        <v>21.395</v>
      </c>
      <c r="W405">
        <f t="array" ref="W405">AVERAGE(IF(D$2:D$2929=D405,H$2:H$2929))</f>
        <v>22.6867361111111</v>
      </c>
      <c r="X405">
        <f t="array" ref="X405">MAX(IF(D$2:D$2929=D405,L$2:L$2929))</f>
        <v>162.1</v>
      </c>
      <c r="Y405">
        <f t="array" ref="Y405">MIN(IF(D$2:D$2929=D405,L$2:L$2929))</f>
        <v>0.349460884624169</v>
      </c>
      <c r="Z405">
        <f t="array" ref="Z405">AVERAGE(IF(D$2:D$2929=D405,L$2:L$2929))</f>
        <v>40.2941057137242</v>
      </c>
    </row>
    <row r="406" spans="1:26">
      <c r="A406" s="1">
        <v>41807.8333333324</v>
      </c>
      <c r="B406">
        <v>1</v>
      </c>
      <c r="C406">
        <v>405</v>
      </c>
      <c r="D406">
        <v>167</v>
      </c>
      <c r="E406">
        <v>20</v>
      </c>
      <c r="F406">
        <v>1</v>
      </c>
      <c r="G406" t="s">
        <v>241</v>
      </c>
      <c r="H406">
        <v>21.4483333333333</v>
      </c>
      <c r="I406">
        <v>16.1833333333333</v>
      </c>
      <c r="J406">
        <v>-2</v>
      </c>
      <c r="K406">
        <v>405</v>
      </c>
      <c r="L406">
        <v>0.538337314859054</v>
      </c>
      <c r="M406">
        <f t="shared" si="24"/>
        <v>26.925</v>
      </c>
      <c r="N406">
        <f t="shared" si="25"/>
        <v>19.3916666666667</v>
      </c>
      <c r="O406">
        <f t="shared" si="26"/>
        <v>28.9</v>
      </c>
      <c r="P406">
        <f t="shared" si="27"/>
        <v>22.325</v>
      </c>
      <c r="Q406">
        <f t="shared" si="28"/>
        <v>25.375</v>
      </c>
      <c r="R406">
        <f t="shared" si="29"/>
        <v>19.2833333333333</v>
      </c>
      <c r="S406">
        <f t="shared" si="30"/>
        <v>17.675</v>
      </c>
      <c r="T406">
        <f t="shared" si="31"/>
        <v>21.4483333333333</v>
      </c>
      <c r="U406">
        <f t="array" ref="U406">MAX(IF($D$2:$D$2929=158,$H$2:$H$2929))</f>
        <v>27.8383333333333</v>
      </c>
      <c r="V406">
        <f t="array" ref="V406">MIN(IF(D$2:D$2929=D406,H$2:H$2929))</f>
        <v>21.395</v>
      </c>
      <c r="W406">
        <f t="array" ref="W406">AVERAGE(IF(D$2:D$2929=D406,H$2:H$2929))</f>
        <v>22.6867361111111</v>
      </c>
      <c r="X406">
        <f t="array" ref="X406">MAX(IF(D$2:D$2929=D406,L$2:L$2929))</f>
        <v>162.1</v>
      </c>
      <c r="Y406">
        <f t="array" ref="Y406">MIN(IF(D$2:D$2929=D406,L$2:L$2929))</f>
        <v>0.349460884624169</v>
      </c>
      <c r="Z406">
        <f t="array" ref="Z406">AVERAGE(IF(D$2:D$2929=D406,L$2:L$2929))</f>
        <v>40.2941057137242</v>
      </c>
    </row>
    <row r="407" spans="1:26">
      <c r="A407" s="1">
        <v>41807.874999999</v>
      </c>
      <c r="B407">
        <v>1</v>
      </c>
      <c r="C407">
        <v>406</v>
      </c>
      <c r="D407">
        <v>167</v>
      </c>
      <c r="E407">
        <v>21</v>
      </c>
      <c r="F407">
        <v>1</v>
      </c>
      <c r="G407" t="s">
        <v>241</v>
      </c>
      <c r="H407">
        <v>21.395</v>
      </c>
      <c r="I407">
        <v>22.425</v>
      </c>
      <c r="J407">
        <v>-2</v>
      </c>
      <c r="K407">
        <v>406</v>
      </c>
      <c r="L407">
        <v>0.549610016420361</v>
      </c>
      <c r="M407">
        <f t="shared" si="24"/>
        <v>24.2583333333333</v>
      </c>
      <c r="N407">
        <f t="shared" si="25"/>
        <v>20.9583333333333</v>
      </c>
      <c r="O407">
        <f t="shared" si="26"/>
        <v>28.9166666666667</v>
      </c>
      <c r="P407">
        <f t="shared" si="27"/>
        <v>26.925</v>
      </c>
      <c r="Q407">
        <f t="shared" si="28"/>
        <v>22.325</v>
      </c>
      <c r="R407">
        <f t="shared" si="29"/>
        <v>19.3916666666667</v>
      </c>
      <c r="S407">
        <f t="shared" si="30"/>
        <v>19.2833333333333</v>
      </c>
      <c r="T407">
        <f t="shared" si="31"/>
        <v>21.395</v>
      </c>
      <c r="U407">
        <f t="array" ref="U407">MAX(IF($D$2:$D$2929=158,$H$2:$H$2929))</f>
        <v>27.8383333333333</v>
      </c>
      <c r="V407">
        <f t="array" ref="V407">MIN(IF(D$2:D$2929=D407,H$2:H$2929))</f>
        <v>21.395</v>
      </c>
      <c r="W407">
        <f t="array" ref="W407">AVERAGE(IF(D$2:D$2929=D407,H$2:H$2929))</f>
        <v>22.6867361111111</v>
      </c>
      <c r="X407">
        <f t="array" ref="X407">MAX(IF(D$2:D$2929=D407,L$2:L$2929))</f>
        <v>162.1</v>
      </c>
      <c r="Y407">
        <f t="array" ref="Y407">MIN(IF(D$2:D$2929=D407,L$2:L$2929))</f>
        <v>0.349460884624169</v>
      </c>
      <c r="Z407">
        <f t="array" ref="Z407">AVERAGE(IF(D$2:D$2929=D407,L$2:L$2929))</f>
        <v>40.2941057137242</v>
      </c>
    </row>
    <row r="408" spans="1:26">
      <c r="A408" s="1">
        <v>41807.9166666657</v>
      </c>
      <c r="B408">
        <v>1</v>
      </c>
      <c r="C408">
        <v>407</v>
      </c>
      <c r="D408">
        <v>167</v>
      </c>
      <c r="E408">
        <v>22</v>
      </c>
      <c r="F408">
        <v>1</v>
      </c>
      <c r="G408" t="s">
        <v>241</v>
      </c>
      <c r="H408">
        <v>21.55</v>
      </c>
      <c r="I408">
        <v>14.825</v>
      </c>
      <c r="J408">
        <v>-2</v>
      </c>
      <c r="K408">
        <v>407</v>
      </c>
      <c r="L408">
        <v>0.594273261859469</v>
      </c>
      <c r="M408">
        <f t="shared" si="24"/>
        <v>26.025</v>
      </c>
      <c r="N408">
        <f t="shared" si="25"/>
        <v>19.2416666666667</v>
      </c>
      <c r="O408">
        <f t="shared" si="26"/>
        <v>28.9</v>
      </c>
      <c r="P408">
        <f t="shared" si="27"/>
        <v>24.2583333333333</v>
      </c>
      <c r="Q408">
        <f t="shared" si="28"/>
        <v>26.925</v>
      </c>
      <c r="R408">
        <f t="shared" si="29"/>
        <v>20.9583333333333</v>
      </c>
      <c r="S408">
        <f t="shared" si="30"/>
        <v>19.3916666666667</v>
      </c>
      <c r="T408">
        <f t="shared" si="31"/>
        <v>21.55</v>
      </c>
      <c r="U408">
        <f t="array" ref="U408">MAX(IF($D$2:$D$2929=158,$H$2:$H$2929))</f>
        <v>27.8383333333333</v>
      </c>
      <c r="V408">
        <f t="array" ref="V408">MIN(IF(D$2:D$2929=D408,H$2:H$2929))</f>
        <v>21.395</v>
      </c>
      <c r="W408">
        <f t="array" ref="W408">AVERAGE(IF(D$2:D$2929=D408,H$2:H$2929))</f>
        <v>22.6867361111111</v>
      </c>
      <c r="X408">
        <f t="array" ref="X408">MAX(IF(D$2:D$2929=D408,L$2:L$2929))</f>
        <v>162.1</v>
      </c>
      <c r="Y408">
        <f t="array" ref="Y408">MIN(IF(D$2:D$2929=D408,L$2:L$2929))</f>
        <v>0.349460884624169</v>
      </c>
      <c r="Z408">
        <f t="array" ref="Z408">AVERAGE(IF(D$2:D$2929=D408,L$2:L$2929))</f>
        <v>40.2941057137242</v>
      </c>
    </row>
    <row r="409" spans="1:26">
      <c r="A409" s="1">
        <v>41807.9583333323</v>
      </c>
      <c r="B409">
        <v>1</v>
      </c>
      <c r="C409">
        <v>408</v>
      </c>
      <c r="D409">
        <v>167</v>
      </c>
      <c r="E409">
        <v>23</v>
      </c>
      <c r="F409">
        <v>1</v>
      </c>
      <c r="G409" t="s">
        <v>241</v>
      </c>
      <c r="H409">
        <v>21.5816666666667</v>
      </c>
      <c r="I409">
        <v>19.2</v>
      </c>
      <c r="J409">
        <v>-2</v>
      </c>
      <c r="K409">
        <v>408</v>
      </c>
      <c r="L409">
        <v>0.424779055099252</v>
      </c>
      <c r="M409">
        <f t="shared" si="24"/>
        <v>25.3333333333333</v>
      </c>
      <c r="N409">
        <f t="shared" si="25"/>
        <v>17.7333333333333</v>
      </c>
      <c r="O409">
        <f t="shared" si="26"/>
        <v>28.9166666666667</v>
      </c>
      <c r="P409">
        <f t="shared" si="27"/>
        <v>26.025</v>
      </c>
      <c r="Q409">
        <f t="shared" si="28"/>
        <v>24.2583333333333</v>
      </c>
      <c r="R409">
        <f t="shared" si="29"/>
        <v>19.2416666666667</v>
      </c>
      <c r="S409">
        <f t="shared" si="30"/>
        <v>20.9583333333333</v>
      </c>
      <c r="T409">
        <f t="shared" si="31"/>
        <v>21.5816666666667</v>
      </c>
      <c r="U409">
        <f t="array" ref="U409">MAX(IF($D$2:$D$2929=158,$H$2:$H$2929))</f>
        <v>27.8383333333333</v>
      </c>
      <c r="V409">
        <f t="array" ref="V409">MIN(IF(D$2:D$2929=D409,H$2:H$2929))</f>
        <v>21.395</v>
      </c>
      <c r="W409">
        <f t="array" ref="W409">AVERAGE(IF(D$2:D$2929=D409,H$2:H$2929))</f>
        <v>22.6867361111111</v>
      </c>
      <c r="X409">
        <f t="array" ref="X409">MAX(IF(D$2:D$2929=D409,L$2:L$2929))</f>
        <v>162.1</v>
      </c>
      <c r="Y409">
        <f t="array" ref="Y409">MIN(IF(D$2:D$2929=D409,L$2:L$2929))</f>
        <v>0.349460884624169</v>
      </c>
      <c r="Z409">
        <f t="array" ref="Z409">AVERAGE(IF(D$2:D$2929=D409,L$2:L$2929))</f>
        <v>40.2941057137242</v>
      </c>
    </row>
    <row r="410" spans="1:26">
      <c r="A410" s="1">
        <v>41807.999999999</v>
      </c>
      <c r="B410">
        <v>1</v>
      </c>
      <c r="C410">
        <v>409</v>
      </c>
      <c r="D410">
        <v>167</v>
      </c>
      <c r="E410">
        <v>0</v>
      </c>
      <c r="F410">
        <v>1</v>
      </c>
      <c r="G410" t="s">
        <v>241</v>
      </c>
      <c r="H410">
        <v>21.5133333333333</v>
      </c>
      <c r="I410">
        <v>16.0916666666667</v>
      </c>
      <c r="J410">
        <v>-2</v>
      </c>
      <c r="K410">
        <v>409</v>
      </c>
      <c r="L410">
        <v>0.349460884624169</v>
      </c>
      <c r="M410">
        <f t="shared" si="24"/>
        <v>22.4416666666667</v>
      </c>
      <c r="N410">
        <f t="shared" si="25"/>
        <v>19.225</v>
      </c>
      <c r="O410">
        <f t="shared" si="26"/>
        <v>28.9166666666667</v>
      </c>
      <c r="P410">
        <f t="shared" si="27"/>
        <v>25.3333333333333</v>
      </c>
      <c r="Q410">
        <f t="shared" si="28"/>
        <v>26.025</v>
      </c>
      <c r="R410">
        <f t="shared" si="29"/>
        <v>17.7333333333333</v>
      </c>
      <c r="S410">
        <f t="shared" si="30"/>
        <v>19.2416666666667</v>
      </c>
      <c r="T410">
        <f t="shared" si="31"/>
        <v>21.5133333333333</v>
      </c>
      <c r="U410">
        <f t="array" ref="U410">MAX(IF($D$2:$D$2929=158,$H$2:$H$2929))</f>
        <v>27.8383333333333</v>
      </c>
      <c r="V410">
        <f t="array" ref="V410">MIN(IF(D$2:D$2929=D410,H$2:H$2929))</f>
        <v>21.395</v>
      </c>
      <c r="W410">
        <f t="array" ref="W410">AVERAGE(IF(D$2:D$2929=D410,H$2:H$2929))</f>
        <v>22.6867361111111</v>
      </c>
      <c r="X410">
        <f t="array" ref="X410">MAX(IF(D$2:D$2929=D410,L$2:L$2929))</f>
        <v>162.1</v>
      </c>
      <c r="Y410">
        <f t="array" ref="Y410">MIN(IF(D$2:D$2929=D410,L$2:L$2929))</f>
        <v>0.349460884624169</v>
      </c>
      <c r="Z410">
        <f t="array" ref="Z410">AVERAGE(IF(D$2:D$2929=D410,L$2:L$2929))</f>
        <v>40.2941057137242</v>
      </c>
    </row>
    <row r="411" spans="1:26">
      <c r="A411" s="1">
        <v>41808.0416666657</v>
      </c>
      <c r="B411">
        <v>1</v>
      </c>
      <c r="C411">
        <v>410</v>
      </c>
      <c r="D411">
        <v>168</v>
      </c>
      <c r="E411">
        <v>1</v>
      </c>
      <c r="F411">
        <v>1</v>
      </c>
      <c r="G411" t="s">
        <v>241</v>
      </c>
      <c r="H411">
        <v>21.4666666666667</v>
      </c>
      <c r="I411">
        <v>17.6416666666667</v>
      </c>
      <c r="J411">
        <v>-1</v>
      </c>
      <c r="K411">
        <v>410</v>
      </c>
      <c r="L411">
        <v>0.386152044240861</v>
      </c>
      <c r="M411">
        <f t="shared" si="24"/>
        <v>27.65</v>
      </c>
      <c r="N411">
        <f t="shared" si="25"/>
        <v>16.2666666666667</v>
      </c>
      <c r="O411">
        <f t="shared" si="26"/>
        <v>28.9083333333333</v>
      </c>
      <c r="P411">
        <f t="shared" si="27"/>
        <v>22.4416666666667</v>
      </c>
      <c r="Q411">
        <f t="shared" si="28"/>
        <v>25.3333333333333</v>
      </c>
      <c r="R411">
        <f t="shared" si="29"/>
        <v>19.225</v>
      </c>
      <c r="S411">
        <f t="shared" si="30"/>
        <v>17.7333333333333</v>
      </c>
      <c r="T411">
        <f t="shared" si="31"/>
        <v>21.4666666666667</v>
      </c>
      <c r="U411">
        <f t="array" ref="U411">MAX(IF($D$2:$D$2929=158,$H$2:$H$2929))</f>
        <v>27.8383333333333</v>
      </c>
      <c r="V411">
        <f t="array" ref="V411">MIN(IF(D$2:D$2929=D411,H$2:H$2929))</f>
        <v>20.9466666666667</v>
      </c>
      <c r="W411">
        <f t="array" ref="W411">AVERAGE(IF(D$2:D$2929=D411,H$2:H$2929))</f>
        <v>22.5551388888889</v>
      </c>
      <c r="X411">
        <f t="array" ref="X411">MAX(IF(D$2:D$2929=D411,L$2:L$2929))</f>
        <v>239.053333333333</v>
      </c>
      <c r="Y411">
        <f t="array" ref="Y411">MIN(IF(D$2:D$2929=D411,L$2:L$2929))</f>
        <v>0.154545454545455</v>
      </c>
      <c r="Z411">
        <f t="array" ref="Z411">AVERAGE(IF(D$2:D$2929=D411,L$2:L$2929))</f>
        <v>74.9526217321303</v>
      </c>
    </row>
    <row r="412" spans="1:26">
      <c r="A412" s="1">
        <v>41808.0833333323</v>
      </c>
      <c r="B412">
        <v>1</v>
      </c>
      <c r="C412">
        <v>411</v>
      </c>
      <c r="D412">
        <v>168</v>
      </c>
      <c r="E412">
        <v>2</v>
      </c>
      <c r="F412">
        <v>1</v>
      </c>
      <c r="G412" t="s">
        <v>241</v>
      </c>
      <c r="H412">
        <v>21.3266666666667</v>
      </c>
      <c r="I412">
        <v>17.725</v>
      </c>
      <c r="J412">
        <v>-1</v>
      </c>
      <c r="K412">
        <v>411</v>
      </c>
      <c r="L412">
        <v>0.360825464179156</v>
      </c>
      <c r="M412">
        <f t="shared" si="24"/>
        <v>23.8583333333333</v>
      </c>
      <c r="N412">
        <f t="shared" si="25"/>
        <v>20.725</v>
      </c>
      <c r="O412">
        <f t="shared" si="26"/>
        <v>28.9</v>
      </c>
      <c r="P412">
        <f t="shared" si="27"/>
        <v>27.65</v>
      </c>
      <c r="Q412">
        <f t="shared" si="28"/>
        <v>22.4416666666667</v>
      </c>
      <c r="R412">
        <f t="shared" si="29"/>
        <v>16.2666666666667</v>
      </c>
      <c r="S412">
        <f t="shared" si="30"/>
        <v>19.225</v>
      </c>
      <c r="T412">
        <f t="shared" si="31"/>
        <v>21.3266666666667</v>
      </c>
      <c r="U412">
        <f t="array" ref="U412">MAX(IF($D$2:$D$2929=158,$H$2:$H$2929))</f>
        <v>27.8383333333333</v>
      </c>
      <c r="V412">
        <f t="array" ref="V412">MIN(IF(D$2:D$2929=D412,H$2:H$2929))</f>
        <v>20.9466666666667</v>
      </c>
      <c r="W412">
        <f t="array" ref="W412">AVERAGE(IF(D$2:D$2929=D412,H$2:H$2929))</f>
        <v>22.5551388888889</v>
      </c>
      <c r="X412">
        <f t="array" ref="X412">MAX(IF(D$2:D$2929=D412,L$2:L$2929))</f>
        <v>239.053333333333</v>
      </c>
      <c r="Y412">
        <f t="array" ref="Y412">MIN(IF(D$2:D$2929=D412,L$2:L$2929))</f>
        <v>0.154545454545455</v>
      </c>
      <c r="Z412">
        <f t="array" ref="Z412">AVERAGE(IF(D$2:D$2929=D412,L$2:L$2929))</f>
        <v>74.9526217321303</v>
      </c>
    </row>
    <row r="413" spans="1:26">
      <c r="A413" s="1">
        <v>41808.124999999</v>
      </c>
      <c r="B413">
        <v>1</v>
      </c>
      <c r="C413">
        <v>412</v>
      </c>
      <c r="D413">
        <v>168</v>
      </c>
      <c r="E413">
        <v>3</v>
      </c>
      <c r="F413">
        <v>1</v>
      </c>
      <c r="G413" t="s">
        <v>241</v>
      </c>
      <c r="H413">
        <v>21.03</v>
      </c>
      <c r="I413">
        <v>14.7333333333333</v>
      </c>
      <c r="J413">
        <v>-1</v>
      </c>
      <c r="K413">
        <v>412</v>
      </c>
      <c r="L413">
        <v>0.357045018207173</v>
      </c>
      <c r="M413">
        <f t="shared" si="24"/>
        <v>22.5416666666667</v>
      </c>
      <c r="N413">
        <f t="shared" si="25"/>
        <v>14.4916666666667</v>
      </c>
      <c r="O413">
        <f t="shared" si="26"/>
        <v>25.1166666666667</v>
      </c>
      <c r="P413">
        <f t="shared" si="27"/>
        <v>23.8583333333333</v>
      </c>
      <c r="Q413">
        <f t="shared" si="28"/>
        <v>27.65</v>
      </c>
      <c r="R413">
        <f t="shared" si="29"/>
        <v>20.725</v>
      </c>
      <c r="S413">
        <f t="shared" si="30"/>
        <v>16.2666666666667</v>
      </c>
      <c r="T413">
        <f t="shared" si="31"/>
        <v>21.03</v>
      </c>
      <c r="U413">
        <f t="array" ref="U413">MAX(IF($D$2:$D$2929=158,$H$2:$H$2929))</f>
        <v>27.8383333333333</v>
      </c>
      <c r="V413">
        <f t="array" ref="V413">MIN(IF(D$2:D$2929=D413,H$2:H$2929))</f>
        <v>20.9466666666667</v>
      </c>
      <c r="W413">
        <f t="array" ref="W413">AVERAGE(IF(D$2:D$2929=D413,H$2:H$2929))</f>
        <v>22.5551388888889</v>
      </c>
      <c r="X413">
        <f t="array" ref="X413">MAX(IF(D$2:D$2929=D413,L$2:L$2929))</f>
        <v>239.053333333333</v>
      </c>
      <c r="Y413">
        <f t="array" ref="Y413">MIN(IF(D$2:D$2929=D413,L$2:L$2929))</f>
        <v>0.154545454545455</v>
      </c>
      <c r="Z413">
        <f t="array" ref="Z413">AVERAGE(IF(D$2:D$2929=D413,L$2:L$2929))</f>
        <v>74.9526217321303</v>
      </c>
    </row>
    <row r="414" spans="1:26">
      <c r="A414" s="1">
        <v>41808.1666666657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20.9716666666667</v>
      </c>
      <c r="I414">
        <v>20.7583333333333</v>
      </c>
      <c r="J414">
        <v>-1</v>
      </c>
      <c r="K414">
        <v>413</v>
      </c>
      <c r="L414">
        <v>0.25</v>
      </c>
      <c r="M414">
        <f t="shared" si="24"/>
        <v>24.4916666666667</v>
      </c>
      <c r="N414">
        <f t="shared" si="25"/>
        <v>20.7416666666667</v>
      </c>
      <c r="O414">
        <f t="shared" si="26"/>
        <v>24.8</v>
      </c>
      <c r="P414">
        <f t="shared" si="27"/>
        <v>22.5416666666667</v>
      </c>
      <c r="Q414">
        <f t="shared" si="28"/>
        <v>23.8583333333333</v>
      </c>
      <c r="R414">
        <f t="shared" si="29"/>
        <v>14.4916666666667</v>
      </c>
      <c r="S414">
        <f t="shared" si="30"/>
        <v>20.725</v>
      </c>
      <c r="T414">
        <f t="shared" si="31"/>
        <v>20.9716666666667</v>
      </c>
      <c r="U414">
        <f t="array" ref="U414">MAX(IF($D$2:$D$2929=158,$H$2:$H$2929))</f>
        <v>27.8383333333333</v>
      </c>
      <c r="V414">
        <f t="array" ref="V414">MIN(IF(D$2:D$2929=D414,H$2:H$2929))</f>
        <v>20.9466666666667</v>
      </c>
      <c r="W414">
        <f t="array" ref="W414">AVERAGE(IF(D$2:D$2929=D414,H$2:H$2929))</f>
        <v>22.5551388888889</v>
      </c>
      <c r="X414">
        <f t="array" ref="X414">MAX(IF(D$2:D$2929=D414,L$2:L$2929))</f>
        <v>239.053333333333</v>
      </c>
      <c r="Y414">
        <f t="array" ref="Y414">MIN(IF(D$2:D$2929=D414,L$2:L$2929))</f>
        <v>0.154545454545455</v>
      </c>
      <c r="Z414">
        <f t="array" ref="Z414">AVERAGE(IF(D$2:D$2929=D414,L$2:L$2929))</f>
        <v>74.9526217321303</v>
      </c>
    </row>
    <row r="415" spans="1:26">
      <c r="A415" s="1">
        <v>41808.2083333323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</v>
      </c>
      <c r="H415">
        <v>20.9466666666667</v>
      </c>
      <c r="I415">
        <v>16.075</v>
      </c>
      <c r="J415">
        <v>-1</v>
      </c>
      <c r="K415">
        <v>414</v>
      </c>
      <c r="L415">
        <v>11.3133333333333</v>
      </c>
      <c r="M415">
        <f t="shared" si="24"/>
        <v>26.8833333333333</v>
      </c>
      <c r="N415">
        <f t="shared" si="25"/>
        <v>16.25</v>
      </c>
      <c r="O415">
        <f t="shared" si="26"/>
        <v>25.0666666666667</v>
      </c>
      <c r="P415">
        <f t="shared" si="27"/>
        <v>24.4916666666667</v>
      </c>
      <c r="Q415">
        <f t="shared" si="28"/>
        <v>22.5416666666667</v>
      </c>
      <c r="R415">
        <f t="shared" si="29"/>
        <v>20.7416666666667</v>
      </c>
      <c r="S415">
        <f t="shared" si="30"/>
        <v>14.4916666666667</v>
      </c>
      <c r="T415">
        <f t="shared" si="31"/>
        <v>20.9466666666667</v>
      </c>
      <c r="U415">
        <f t="array" ref="U415">MAX(IF($D$2:$D$2929=158,$H$2:$H$2929))</f>
        <v>27.8383333333333</v>
      </c>
      <c r="V415">
        <f t="array" ref="V415">MIN(IF(D$2:D$2929=D415,H$2:H$2929))</f>
        <v>20.9466666666667</v>
      </c>
      <c r="W415">
        <f t="array" ref="W415">AVERAGE(IF(D$2:D$2929=D415,H$2:H$2929))</f>
        <v>22.5551388888889</v>
      </c>
      <c r="X415">
        <f t="array" ref="X415">MAX(IF(D$2:D$2929=D415,L$2:L$2929))</f>
        <v>239.053333333333</v>
      </c>
      <c r="Y415">
        <f t="array" ref="Y415">MIN(IF(D$2:D$2929=D415,L$2:L$2929))</f>
        <v>0.154545454545455</v>
      </c>
      <c r="Z415">
        <f t="array" ref="Z415">AVERAGE(IF(D$2:D$2929=D415,L$2:L$2929))</f>
        <v>74.9526217321303</v>
      </c>
    </row>
    <row r="416" spans="1:26">
      <c r="A416" s="1">
        <v>41808.249999999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60.2066666666667</v>
      </c>
      <c r="H416">
        <v>21.5183333333333</v>
      </c>
      <c r="I416">
        <v>17.625</v>
      </c>
      <c r="J416">
        <v>-1</v>
      </c>
      <c r="K416">
        <v>415</v>
      </c>
      <c r="L416">
        <v>60.2066666666667</v>
      </c>
      <c r="M416">
        <f t="shared" si="24"/>
        <v>24.25</v>
      </c>
      <c r="N416">
        <f t="shared" si="25"/>
        <v>19.2333333333333</v>
      </c>
      <c r="O416">
        <f t="shared" si="26"/>
        <v>25.05</v>
      </c>
      <c r="P416">
        <f t="shared" si="27"/>
        <v>26.8833333333333</v>
      </c>
      <c r="Q416">
        <f t="shared" si="28"/>
        <v>24.4916666666667</v>
      </c>
      <c r="R416">
        <f t="shared" si="29"/>
        <v>16.25</v>
      </c>
      <c r="S416">
        <f t="shared" si="30"/>
        <v>20.7416666666667</v>
      </c>
      <c r="T416">
        <f t="shared" si="31"/>
        <v>21.5183333333333</v>
      </c>
      <c r="U416">
        <f t="array" ref="U416">MAX(IF($D$2:$D$2929=158,$H$2:$H$2929))</f>
        <v>27.8383333333333</v>
      </c>
      <c r="V416">
        <f t="array" ref="V416">MIN(IF(D$2:D$2929=D416,H$2:H$2929))</f>
        <v>20.9466666666667</v>
      </c>
      <c r="W416">
        <f t="array" ref="W416">AVERAGE(IF(D$2:D$2929=D416,H$2:H$2929))</f>
        <v>22.5551388888889</v>
      </c>
      <c r="X416">
        <f t="array" ref="X416">MAX(IF(D$2:D$2929=D416,L$2:L$2929))</f>
        <v>239.053333333333</v>
      </c>
      <c r="Y416">
        <f t="array" ref="Y416">MIN(IF(D$2:D$2929=D416,L$2:L$2929))</f>
        <v>0.154545454545455</v>
      </c>
      <c r="Z416">
        <f t="array" ref="Z416">AVERAGE(IF(D$2:D$2929=D416,L$2:L$2929))</f>
        <v>74.9526217321303</v>
      </c>
    </row>
    <row r="417" spans="1:26">
      <c r="A417" s="1">
        <v>41808.2916666657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</v>
      </c>
      <c r="H417">
        <v>22.3816666666667</v>
      </c>
      <c r="I417">
        <v>17.6916666666667</v>
      </c>
      <c r="J417">
        <v>-1</v>
      </c>
      <c r="K417">
        <v>416</v>
      </c>
      <c r="L417">
        <v>136.523333333333</v>
      </c>
      <c r="M417">
        <f t="shared" si="24"/>
        <v>22.6083333333333</v>
      </c>
      <c r="N417">
        <f t="shared" si="25"/>
        <v>19.1</v>
      </c>
      <c r="O417">
        <f t="shared" si="26"/>
        <v>25</v>
      </c>
      <c r="P417">
        <f t="shared" si="27"/>
        <v>24.25</v>
      </c>
      <c r="Q417">
        <f t="shared" si="28"/>
        <v>26.8833333333333</v>
      </c>
      <c r="R417">
        <f t="shared" si="29"/>
        <v>19.2333333333333</v>
      </c>
      <c r="S417">
        <f t="shared" si="30"/>
        <v>16.25</v>
      </c>
      <c r="T417">
        <f t="shared" si="31"/>
        <v>22.3816666666667</v>
      </c>
      <c r="U417">
        <f t="array" ref="U417">MAX(IF($D$2:$D$2929=158,$H$2:$H$2929))</f>
        <v>27.8383333333333</v>
      </c>
      <c r="V417">
        <f t="array" ref="V417">MIN(IF(D$2:D$2929=D417,H$2:H$2929))</f>
        <v>20.9466666666667</v>
      </c>
      <c r="W417">
        <f t="array" ref="W417">AVERAGE(IF(D$2:D$2929=D417,H$2:H$2929))</f>
        <v>22.5551388888889</v>
      </c>
      <c r="X417">
        <f t="array" ref="X417">MAX(IF(D$2:D$2929=D417,L$2:L$2929))</f>
        <v>239.053333333333</v>
      </c>
      <c r="Y417">
        <f t="array" ref="Y417">MIN(IF(D$2:D$2929=D417,L$2:L$2929))</f>
        <v>0.154545454545455</v>
      </c>
      <c r="Z417">
        <f t="array" ref="Z417">AVERAGE(IF(D$2:D$2929=D417,L$2:L$2929))</f>
        <v>74.9526217321303</v>
      </c>
    </row>
    <row r="418" spans="1:26">
      <c r="A418" s="1">
        <v>41808.3333333323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197.716666666667</v>
      </c>
      <c r="H418">
        <v>22.9683333333333</v>
      </c>
      <c r="I418">
        <v>17.7583333333333</v>
      </c>
      <c r="J418">
        <v>-1</v>
      </c>
      <c r="K418">
        <v>417</v>
      </c>
      <c r="L418">
        <v>197.716666666667</v>
      </c>
      <c r="M418">
        <f t="shared" si="24"/>
        <v>22.5666666666667</v>
      </c>
      <c r="N418">
        <f t="shared" si="25"/>
        <v>20.6333333333333</v>
      </c>
      <c r="O418">
        <f t="shared" si="26"/>
        <v>28.1166666666667</v>
      </c>
      <c r="P418">
        <f t="shared" si="27"/>
        <v>22.6083333333333</v>
      </c>
      <c r="Q418">
        <f t="shared" si="28"/>
        <v>24.25</v>
      </c>
      <c r="R418">
        <f t="shared" si="29"/>
        <v>19.1</v>
      </c>
      <c r="S418">
        <f t="shared" si="30"/>
        <v>19.2333333333333</v>
      </c>
      <c r="T418">
        <f t="shared" si="31"/>
        <v>22.9683333333333</v>
      </c>
      <c r="U418">
        <f t="array" ref="U418">MAX(IF($D$2:$D$2929=158,$H$2:$H$2929))</f>
        <v>27.8383333333333</v>
      </c>
      <c r="V418">
        <f t="array" ref="V418">MIN(IF(D$2:D$2929=D418,H$2:H$2929))</f>
        <v>20.9466666666667</v>
      </c>
      <c r="W418">
        <f t="array" ref="W418">AVERAGE(IF(D$2:D$2929=D418,H$2:H$2929))</f>
        <v>22.5551388888889</v>
      </c>
      <c r="X418">
        <f t="array" ref="X418">MAX(IF(D$2:D$2929=D418,L$2:L$2929))</f>
        <v>239.053333333333</v>
      </c>
      <c r="Y418">
        <f t="array" ref="Y418">MIN(IF(D$2:D$2929=D418,L$2:L$2929))</f>
        <v>0.154545454545455</v>
      </c>
      <c r="Z418">
        <f t="array" ref="Z418">AVERAGE(IF(D$2:D$2929=D418,L$2:L$2929))</f>
        <v>74.9526217321303</v>
      </c>
    </row>
    <row r="419" spans="1:26">
      <c r="A419" s="1">
        <v>41808.374999999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</v>
      </c>
      <c r="H419">
        <v>23.4983333333333</v>
      </c>
      <c r="I419">
        <v>19.2083333333333</v>
      </c>
      <c r="J419">
        <v>-1</v>
      </c>
      <c r="K419">
        <v>418</v>
      </c>
      <c r="L419">
        <v>213.273333333333</v>
      </c>
      <c r="M419">
        <f t="shared" si="24"/>
        <v>19.1833333333333</v>
      </c>
      <c r="N419">
        <f t="shared" si="25"/>
        <v>22.675</v>
      </c>
      <c r="O419">
        <f t="shared" si="26"/>
        <v>28.1083333333333</v>
      </c>
      <c r="P419">
        <f t="shared" si="27"/>
        <v>22.5666666666667</v>
      </c>
      <c r="Q419">
        <f t="shared" si="28"/>
        <v>22.6083333333333</v>
      </c>
      <c r="R419">
        <f t="shared" si="29"/>
        <v>20.6333333333333</v>
      </c>
      <c r="S419">
        <f t="shared" si="30"/>
        <v>19.1</v>
      </c>
      <c r="T419">
        <f t="shared" si="31"/>
        <v>23.4983333333333</v>
      </c>
      <c r="U419">
        <f t="array" ref="U419">MAX(IF($D$2:$D$2929=158,$H$2:$H$2929))</f>
        <v>27.8383333333333</v>
      </c>
      <c r="V419">
        <f t="array" ref="V419">MIN(IF(D$2:D$2929=D419,H$2:H$2929))</f>
        <v>20.9466666666667</v>
      </c>
      <c r="W419">
        <f t="array" ref="W419">AVERAGE(IF(D$2:D$2929=D419,H$2:H$2929))</f>
        <v>22.5551388888889</v>
      </c>
      <c r="X419">
        <f t="array" ref="X419">MAX(IF(D$2:D$2929=D419,L$2:L$2929))</f>
        <v>239.053333333333</v>
      </c>
      <c r="Y419">
        <f t="array" ref="Y419">MIN(IF(D$2:D$2929=D419,L$2:L$2929))</f>
        <v>0.154545454545455</v>
      </c>
      <c r="Z419">
        <f t="array" ref="Z419">AVERAGE(IF(D$2:D$2929=D419,L$2:L$2929))</f>
        <v>74.9526217321303</v>
      </c>
    </row>
    <row r="420" spans="1:26">
      <c r="A420" s="1">
        <v>41808.4166666657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186.466666666667</v>
      </c>
      <c r="H420">
        <v>23.85</v>
      </c>
      <c r="I420">
        <v>16.3357142857143</v>
      </c>
      <c r="J420">
        <v>-1</v>
      </c>
      <c r="K420">
        <v>419</v>
      </c>
      <c r="L420">
        <v>186.466666666667</v>
      </c>
      <c r="M420">
        <f t="shared" si="24"/>
        <v>22.6</v>
      </c>
      <c r="N420">
        <f t="shared" si="25"/>
        <v>25.1666666666667</v>
      </c>
      <c r="O420">
        <f t="shared" si="26"/>
        <v>27.5416666666667</v>
      </c>
      <c r="P420">
        <f t="shared" si="27"/>
        <v>19.1833333333333</v>
      </c>
      <c r="Q420">
        <f t="shared" si="28"/>
        <v>22.5666666666667</v>
      </c>
      <c r="R420">
        <f t="shared" si="29"/>
        <v>22.675</v>
      </c>
      <c r="S420">
        <f t="shared" si="30"/>
        <v>20.6333333333333</v>
      </c>
      <c r="T420">
        <f t="shared" si="31"/>
        <v>23.85</v>
      </c>
      <c r="U420">
        <f t="array" ref="U420">MAX(IF($D$2:$D$2929=158,$H$2:$H$2929))</f>
        <v>27.8383333333333</v>
      </c>
      <c r="V420">
        <f t="array" ref="V420">MIN(IF(D$2:D$2929=D420,H$2:H$2929))</f>
        <v>20.9466666666667</v>
      </c>
      <c r="W420">
        <f t="array" ref="W420">AVERAGE(IF(D$2:D$2929=D420,H$2:H$2929))</f>
        <v>22.5551388888889</v>
      </c>
      <c r="X420">
        <f t="array" ref="X420">MAX(IF(D$2:D$2929=D420,L$2:L$2929))</f>
        <v>239.053333333333</v>
      </c>
      <c r="Y420">
        <f t="array" ref="Y420">MIN(IF(D$2:D$2929=D420,L$2:L$2929))</f>
        <v>0.154545454545455</v>
      </c>
      <c r="Z420">
        <f t="array" ref="Z420">AVERAGE(IF(D$2:D$2929=D420,L$2:L$2929))</f>
        <v>74.9526217321303</v>
      </c>
    </row>
    <row r="421" spans="1:26">
      <c r="A421" s="1">
        <v>41808.4583333323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</v>
      </c>
      <c r="H421">
        <v>25.4716666666667</v>
      </c>
      <c r="I421">
        <v>20.8666666666667</v>
      </c>
      <c r="J421">
        <v>-1</v>
      </c>
      <c r="K421">
        <v>420</v>
      </c>
      <c r="L421">
        <v>221.723333333333</v>
      </c>
      <c r="M421">
        <f t="shared" si="24"/>
        <v>19.4416666666667</v>
      </c>
      <c r="N421">
        <f t="shared" si="25"/>
        <v>19.5666666666667</v>
      </c>
      <c r="O421">
        <f t="shared" si="26"/>
        <v>26.8333333333333</v>
      </c>
      <c r="P421">
        <f t="shared" si="27"/>
        <v>22.6</v>
      </c>
      <c r="Q421">
        <f t="shared" si="28"/>
        <v>19.1833333333333</v>
      </c>
      <c r="R421">
        <f t="shared" si="29"/>
        <v>25.1666666666667</v>
      </c>
      <c r="S421">
        <f t="shared" si="30"/>
        <v>22.675</v>
      </c>
      <c r="T421">
        <f t="shared" si="31"/>
        <v>25.4716666666667</v>
      </c>
      <c r="U421">
        <f t="array" ref="U421">MAX(IF($D$2:$D$2929=158,$H$2:$H$2929))</f>
        <v>27.8383333333333</v>
      </c>
      <c r="V421">
        <f t="array" ref="V421">MIN(IF(D$2:D$2929=D421,H$2:H$2929))</f>
        <v>20.9466666666667</v>
      </c>
      <c r="W421">
        <f t="array" ref="W421">AVERAGE(IF(D$2:D$2929=D421,H$2:H$2929))</f>
        <v>22.5551388888889</v>
      </c>
      <c r="X421">
        <f t="array" ref="X421">MAX(IF(D$2:D$2929=D421,L$2:L$2929))</f>
        <v>239.053333333333</v>
      </c>
      <c r="Y421">
        <f t="array" ref="Y421">MIN(IF(D$2:D$2929=D421,L$2:L$2929))</f>
        <v>0.154545454545455</v>
      </c>
      <c r="Z421">
        <f t="array" ref="Z421">AVERAGE(IF(D$2:D$2929=D421,L$2:L$2929))</f>
        <v>74.9526217321303</v>
      </c>
    </row>
    <row r="422" spans="1:26">
      <c r="A422" s="1">
        <v>41808.499999999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</v>
      </c>
      <c r="H422">
        <v>25.0366666666667</v>
      </c>
      <c r="I422">
        <v>19.4416666666667</v>
      </c>
      <c r="J422">
        <v>-1</v>
      </c>
      <c r="K422">
        <v>421</v>
      </c>
      <c r="L422">
        <v>131.583333333333</v>
      </c>
      <c r="M422">
        <f t="shared" si="24"/>
        <v>20.75</v>
      </c>
      <c r="N422">
        <f t="shared" si="25"/>
        <v>23.6833333333333</v>
      </c>
      <c r="O422">
        <f t="shared" si="26"/>
        <v>26.8083333333333</v>
      </c>
      <c r="P422">
        <f t="shared" si="27"/>
        <v>19.4416666666667</v>
      </c>
      <c r="Q422">
        <f t="shared" si="28"/>
        <v>22.6</v>
      </c>
      <c r="R422">
        <f t="shared" si="29"/>
        <v>19.5666666666667</v>
      </c>
      <c r="S422">
        <f t="shared" si="30"/>
        <v>25.1666666666667</v>
      </c>
      <c r="T422">
        <f t="shared" si="31"/>
        <v>25.0366666666667</v>
      </c>
      <c r="U422">
        <f t="array" ref="U422">MAX(IF($D$2:$D$2929=158,$H$2:$H$2929))</f>
        <v>27.8383333333333</v>
      </c>
      <c r="V422">
        <f t="array" ref="V422">MIN(IF(D$2:D$2929=D422,H$2:H$2929))</f>
        <v>20.9466666666667</v>
      </c>
      <c r="W422">
        <f t="array" ref="W422">AVERAGE(IF(D$2:D$2929=D422,H$2:H$2929))</f>
        <v>22.5551388888889</v>
      </c>
      <c r="X422">
        <f t="array" ref="X422">MAX(IF(D$2:D$2929=D422,L$2:L$2929))</f>
        <v>239.053333333333</v>
      </c>
      <c r="Y422">
        <f t="array" ref="Y422">MIN(IF(D$2:D$2929=D422,L$2:L$2929))</f>
        <v>0.154545454545455</v>
      </c>
      <c r="Z422">
        <f t="array" ref="Z422">AVERAGE(IF(D$2:D$2929=D422,L$2:L$2929))</f>
        <v>74.9526217321303</v>
      </c>
    </row>
    <row r="423" spans="1:26">
      <c r="A423" s="1">
        <v>41808.5416666656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</v>
      </c>
      <c r="H423">
        <v>24.1533333333333</v>
      </c>
      <c r="I423">
        <v>20.7333333333333</v>
      </c>
      <c r="J423">
        <v>-1</v>
      </c>
      <c r="K423">
        <v>422</v>
      </c>
      <c r="L423">
        <v>141.523333333333</v>
      </c>
      <c r="M423">
        <f t="shared" si="24"/>
        <v>23.9583333333333</v>
      </c>
      <c r="N423">
        <f t="shared" si="25"/>
        <v>22.6166666666667</v>
      </c>
      <c r="O423">
        <f t="shared" si="26"/>
        <v>26.8166666666667</v>
      </c>
      <c r="P423">
        <f t="shared" si="27"/>
        <v>20.75</v>
      </c>
      <c r="Q423">
        <f t="shared" si="28"/>
        <v>19.4416666666667</v>
      </c>
      <c r="R423">
        <f t="shared" si="29"/>
        <v>23.6833333333333</v>
      </c>
      <c r="S423">
        <f t="shared" si="30"/>
        <v>19.5666666666667</v>
      </c>
      <c r="T423">
        <f t="shared" si="31"/>
        <v>24.1533333333333</v>
      </c>
      <c r="U423">
        <f t="array" ref="U423">MAX(IF($D$2:$D$2929=158,$H$2:$H$2929))</f>
        <v>27.8383333333333</v>
      </c>
      <c r="V423">
        <f t="array" ref="V423">MIN(IF(D$2:D$2929=D423,H$2:H$2929))</f>
        <v>20.9466666666667</v>
      </c>
      <c r="W423">
        <f t="array" ref="W423">AVERAGE(IF(D$2:D$2929=D423,H$2:H$2929))</f>
        <v>22.5551388888889</v>
      </c>
      <c r="X423">
        <f t="array" ref="X423">MAX(IF(D$2:D$2929=D423,L$2:L$2929))</f>
        <v>239.053333333333</v>
      </c>
      <c r="Y423">
        <f t="array" ref="Y423">MIN(IF(D$2:D$2929=D423,L$2:L$2929))</f>
        <v>0.154545454545455</v>
      </c>
      <c r="Z423">
        <f t="array" ref="Z423">AVERAGE(IF(D$2:D$2929=D423,L$2:L$2929))</f>
        <v>74.9526217321303</v>
      </c>
    </row>
    <row r="424" spans="1:26">
      <c r="A424" s="1">
        <v>41808.5833333323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</v>
      </c>
      <c r="H424">
        <v>24.1583333333333</v>
      </c>
      <c r="I424">
        <v>22.3916666666667</v>
      </c>
      <c r="J424">
        <v>-1</v>
      </c>
      <c r="K424">
        <v>423</v>
      </c>
      <c r="L424">
        <v>239.053333333333</v>
      </c>
      <c r="M424">
        <f t="shared" si="24"/>
        <v>19.5416666666667</v>
      </c>
      <c r="N424">
        <f t="shared" si="25"/>
        <v>22.4083333333333</v>
      </c>
      <c r="O424">
        <f t="shared" si="26"/>
        <v>26.825</v>
      </c>
      <c r="P424">
        <f t="shared" si="27"/>
        <v>23.9583333333333</v>
      </c>
      <c r="Q424">
        <f t="shared" si="28"/>
        <v>20.75</v>
      </c>
      <c r="R424">
        <f t="shared" si="29"/>
        <v>22.6166666666667</v>
      </c>
      <c r="S424">
        <f t="shared" si="30"/>
        <v>23.6833333333333</v>
      </c>
      <c r="T424">
        <f t="shared" si="31"/>
        <v>24.1583333333333</v>
      </c>
      <c r="U424">
        <f t="array" ref="U424">MAX(IF($D$2:$D$2929=158,$H$2:$H$2929))</f>
        <v>27.8383333333333</v>
      </c>
      <c r="V424">
        <f t="array" ref="V424">MIN(IF(D$2:D$2929=D424,H$2:H$2929))</f>
        <v>20.9466666666667</v>
      </c>
      <c r="W424">
        <f t="array" ref="W424">AVERAGE(IF(D$2:D$2929=D424,H$2:H$2929))</f>
        <v>22.5551388888889</v>
      </c>
      <c r="X424">
        <f t="array" ref="X424">MAX(IF(D$2:D$2929=D424,L$2:L$2929))</f>
        <v>239.053333333333</v>
      </c>
      <c r="Y424">
        <f t="array" ref="Y424">MIN(IF(D$2:D$2929=D424,L$2:L$2929))</f>
        <v>0.154545454545455</v>
      </c>
      <c r="Z424">
        <f t="array" ref="Z424">AVERAGE(IF(D$2:D$2929=D424,L$2:L$2929))</f>
        <v>74.9526217321303</v>
      </c>
    </row>
    <row r="425" spans="1:26">
      <c r="A425" s="1">
        <v>41808.624999999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</v>
      </c>
      <c r="H425">
        <v>23.58</v>
      </c>
      <c r="I425">
        <v>19.4666666666667</v>
      </c>
      <c r="J425">
        <v>-1</v>
      </c>
      <c r="K425">
        <v>424</v>
      </c>
      <c r="L425">
        <v>136.83</v>
      </c>
      <c r="M425">
        <f t="shared" si="24"/>
        <v>22.4</v>
      </c>
      <c r="N425">
        <f t="shared" si="25"/>
        <v>27.6</v>
      </c>
      <c r="O425">
        <f t="shared" si="26"/>
        <v>26.825</v>
      </c>
      <c r="P425">
        <f t="shared" si="27"/>
        <v>19.5416666666667</v>
      </c>
      <c r="Q425">
        <f t="shared" si="28"/>
        <v>23.9583333333333</v>
      </c>
      <c r="R425">
        <f t="shared" si="29"/>
        <v>22.4083333333333</v>
      </c>
      <c r="S425">
        <f t="shared" si="30"/>
        <v>22.6166666666667</v>
      </c>
      <c r="T425">
        <f t="shared" si="31"/>
        <v>23.58</v>
      </c>
      <c r="U425">
        <f t="array" ref="U425">MAX(IF($D$2:$D$2929=158,$H$2:$H$2929))</f>
        <v>27.8383333333333</v>
      </c>
      <c r="V425">
        <f t="array" ref="V425">MIN(IF(D$2:D$2929=D425,H$2:H$2929))</f>
        <v>20.9466666666667</v>
      </c>
      <c r="W425">
        <f t="array" ref="W425">AVERAGE(IF(D$2:D$2929=D425,H$2:H$2929))</f>
        <v>22.5551388888889</v>
      </c>
      <c r="X425">
        <f t="array" ref="X425">MAX(IF(D$2:D$2929=D425,L$2:L$2929))</f>
        <v>239.053333333333</v>
      </c>
      <c r="Y425">
        <f t="array" ref="Y425">MIN(IF(D$2:D$2929=D425,L$2:L$2929))</f>
        <v>0.154545454545455</v>
      </c>
      <c r="Z425">
        <f t="array" ref="Z425">AVERAGE(IF(D$2:D$2929=D425,L$2:L$2929))</f>
        <v>74.9526217321303</v>
      </c>
    </row>
    <row r="426" spans="1:26">
      <c r="A426" s="1">
        <v>41808.6666666656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48.3066666666667</v>
      </c>
      <c r="H426">
        <v>23.355</v>
      </c>
      <c r="I426">
        <v>23.6166666666667</v>
      </c>
      <c r="J426">
        <v>-1</v>
      </c>
      <c r="K426">
        <v>425</v>
      </c>
      <c r="L426">
        <v>48.3066666666667</v>
      </c>
      <c r="M426">
        <f t="shared" si="24"/>
        <v>19.2916666666667</v>
      </c>
      <c r="N426">
        <f t="shared" si="25"/>
        <v>27.6416666666667</v>
      </c>
      <c r="O426">
        <f t="shared" si="26"/>
        <v>26.8416666666667</v>
      </c>
      <c r="P426">
        <f t="shared" si="27"/>
        <v>22.4</v>
      </c>
      <c r="Q426">
        <f t="shared" si="28"/>
        <v>19.5416666666667</v>
      </c>
      <c r="R426">
        <f t="shared" si="29"/>
        <v>27.6</v>
      </c>
      <c r="S426">
        <f t="shared" si="30"/>
        <v>22.4083333333333</v>
      </c>
      <c r="T426">
        <f t="shared" si="31"/>
        <v>23.355</v>
      </c>
      <c r="U426">
        <f t="array" ref="U426">MAX(IF($D$2:$D$2929=158,$H$2:$H$2929))</f>
        <v>27.8383333333333</v>
      </c>
      <c r="V426">
        <f t="array" ref="V426">MIN(IF(D$2:D$2929=D426,H$2:H$2929))</f>
        <v>20.9466666666667</v>
      </c>
      <c r="W426">
        <f t="array" ref="W426">AVERAGE(IF(D$2:D$2929=D426,H$2:H$2929))</f>
        <v>22.5551388888889</v>
      </c>
      <c r="X426">
        <f t="array" ref="X426">MAX(IF(D$2:D$2929=D426,L$2:L$2929))</f>
        <v>239.053333333333</v>
      </c>
      <c r="Y426">
        <f t="array" ref="Y426">MIN(IF(D$2:D$2929=D426,L$2:L$2929))</f>
        <v>0.154545454545455</v>
      </c>
      <c r="Z426">
        <f t="array" ref="Z426">AVERAGE(IF(D$2:D$2929=D426,L$2:L$2929))</f>
        <v>74.9526217321303</v>
      </c>
    </row>
    <row r="427" spans="1:26">
      <c r="A427" s="1">
        <v>41808.7083333323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</v>
      </c>
      <c r="H427">
        <v>23.2566666666667</v>
      </c>
      <c r="I427">
        <v>19.2416666666667</v>
      </c>
      <c r="J427">
        <v>-1</v>
      </c>
      <c r="K427">
        <v>426</v>
      </c>
      <c r="L427">
        <v>55.7233333333333</v>
      </c>
      <c r="M427">
        <f t="shared" si="24"/>
        <v>17.98</v>
      </c>
      <c r="N427">
        <f t="shared" si="25"/>
        <v>26.075</v>
      </c>
      <c r="O427">
        <f t="shared" si="26"/>
        <v>26.825</v>
      </c>
      <c r="P427">
        <f t="shared" si="27"/>
        <v>19.2916666666667</v>
      </c>
      <c r="Q427">
        <f t="shared" si="28"/>
        <v>22.4</v>
      </c>
      <c r="R427">
        <f t="shared" si="29"/>
        <v>27.6416666666667</v>
      </c>
      <c r="S427">
        <f t="shared" si="30"/>
        <v>27.6</v>
      </c>
      <c r="T427">
        <f t="shared" si="31"/>
        <v>23.2566666666667</v>
      </c>
      <c r="U427">
        <f t="array" ref="U427">MAX(IF($D$2:$D$2929=158,$H$2:$H$2929))</f>
        <v>27.8383333333333</v>
      </c>
      <c r="V427">
        <f t="array" ref="V427">MIN(IF(D$2:D$2929=D427,H$2:H$2929))</f>
        <v>20.9466666666667</v>
      </c>
      <c r="W427">
        <f t="array" ref="W427">AVERAGE(IF(D$2:D$2929=D427,H$2:H$2929))</f>
        <v>22.5551388888889</v>
      </c>
      <c r="X427">
        <f t="array" ref="X427">MAX(IF(D$2:D$2929=D427,L$2:L$2929))</f>
        <v>239.053333333333</v>
      </c>
      <c r="Y427">
        <f t="array" ref="Y427">MIN(IF(D$2:D$2929=D427,L$2:L$2929))</f>
        <v>0.154545454545455</v>
      </c>
      <c r="Z427">
        <f t="array" ref="Z427">AVERAGE(IF(D$2:D$2929=D427,L$2:L$2929))</f>
        <v>74.9526217321303</v>
      </c>
    </row>
    <row r="428" spans="1:26">
      <c r="A428" s="1">
        <v>41808.749999999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14.344</v>
      </c>
      <c r="H428">
        <v>22.895</v>
      </c>
      <c r="I428">
        <v>19.375</v>
      </c>
      <c r="J428">
        <v>-1</v>
      </c>
      <c r="K428">
        <v>427</v>
      </c>
      <c r="L428">
        <v>14.344</v>
      </c>
      <c r="M428">
        <f t="shared" ref="M428:M491" si="32">I404</f>
        <v>17.9166666666667</v>
      </c>
      <c r="N428">
        <f t="shared" ref="N428:N491" si="33">I380</f>
        <v>25.375</v>
      </c>
      <c r="O428">
        <f t="shared" ref="O428:O491" si="34">I260</f>
        <v>26.8916666666667</v>
      </c>
      <c r="P428">
        <f t="shared" ref="P428:P491" si="35">I403</f>
        <v>17.98</v>
      </c>
      <c r="Q428">
        <f t="shared" ref="Q428:Q491" si="36">I402</f>
        <v>19.2916666666667</v>
      </c>
      <c r="R428">
        <f t="shared" ref="R428:R491" si="37">I379</f>
        <v>26.075</v>
      </c>
      <c r="S428">
        <f t="shared" ref="S428:S491" si="38">I378</f>
        <v>27.6416666666667</v>
      </c>
      <c r="T428">
        <f t="shared" ref="T428:T491" si="39">H428</f>
        <v>22.895</v>
      </c>
      <c r="U428">
        <f t="array" ref="U428">MAX(IF($D$2:$D$2929=158,$H$2:$H$2929))</f>
        <v>27.8383333333333</v>
      </c>
      <c r="V428">
        <f t="array" ref="V428">MIN(IF(D$2:D$2929=D428,H$2:H$2929))</f>
        <v>20.9466666666667</v>
      </c>
      <c r="W428">
        <f t="array" ref="W428">AVERAGE(IF(D$2:D$2929=D428,H$2:H$2929))</f>
        <v>22.5551388888889</v>
      </c>
      <c r="X428">
        <f t="array" ref="X428">MAX(IF(D$2:D$2929=D428,L$2:L$2929))</f>
        <v>239.053333333333</v>
      </c>
      <c r="Y428">
        <f t="array" ref="Y428">MIN(IF(D$2:D$2929=D428,L$2:L$2929))</f>
        <v>0.154545454545455</v>
      </c>
      <c r="Z428">
        <f t="array" ref="Z428">AVERAGE(IF(D$2:D$2929=D428,L$2:L$2929))</f>
        <v>74.9526217321303</v>
      </c>
    </row>
    <row r="429" spans="1:26">
      <c r="A429" s="1">
        <v>41808.7916666656</v>
      </c>
      <c r="B429">
        <v>1</v>
      </c>
      <c r="C429">
        <v>428</v>
      </c>
      <c r="D429">
        <v>168</v>
      </c>
      <c r="E429">
        <v>19</v>
      </c>
      <c r="F429">
        <v>1</v>
      </c>
      <c r="G429" t="s">
        <v>241</v>
      </c>
      <c r="H429">
        <v>22.24</v>
      </c>
      <c r="I429">
        <v>19.25</v>
      </c>
      <c r="J429">
        <v>-1</v>
      </c>
      <c r="K429">
        <v>428</v>
      </c>
      <c r="L429">
        <v>0.660020608382677</v>
      </c>
      <c r="M429">
        <f t="shared" si="32"/>
        <v>20.8583333333333</v>
      </c>
      <c r="N429">
        <f t="shared" si="33"/>
        <v>22.325</v>
      </c>
      <c r="O429">
        <f t="shared" si="34"/>
        <v>26.825</v>
      </c>
      <c r="P429">
        <f t="shared" si="35"/>
        <v>17.9166666666667</v>
      </c>
      <c r="Q429">
        <f t="shared" si="36"/>
        <v>17.98</v>
      </c>
      <c r="R429">
        <f t="shared" si="37"/>
        <v>25.375</v>
      </c>
      <c r="S429">
        <f t="shared" si="38"/>
        <v>26.075</v>
      </c>
      <c r="T429">
        <f t="shared" si="39"/>
        <v>22.24</v>
      </c>
      <c r="U429">
        <f t="array" ref="U429">MAX(IF($D$2:$D$2929=158,$H$2:$H$2929))</f>
        <v>27.8383333333333</v>
      </c>
      <c r="V429">
        <f t="array" ref="V429">MIN(IF(D$2:D$2929=D429,H$2:H$2929))</f>
        <v>20.9466666666667</v>
      </c>
      <c r="W429">
        <f t="array" ref="W429">AVERAGE(IF(D$2:D$2929=D429,H$2:H$2929))</f>
        <v>22.5551388888889</v>
      </c>
      <c r="X429">
        <f t="array" ref="X429">MAX(IF(D$2:D$2929=D429,L$2:L$2929))</f>
        <v>239.053333333333</v>
      </c>
      <c r="Y429">
        <f t="array" ref="Y429">MIN(IF(D$2:D$2929=D429,L$2:L$2929))</f>
        <v>0.154545454545455</v>
      </c>
      <c r="Z429">
        <f t="array" ref="Z429">AVERAGE(IF(D$2:D$2929=D429,L$2:L$2929))</f>
        <v>74.9526217321303</v>
      </c>
    </row>
    <row r="430" spans="1:26">
      <c r="A430" s="1">
        <v>41808.8333333323</v>
      </c>
      <c r="B430">
        <v>1</v>
      </c>
      <c r="C430">
        <v>429</v>
      </c>
      <c r="D430">
        <v>168</v>
      </c>
      <c r="E430">
        <v>20</v>
      </c>
      <c r="F430">
        <v>1</v>
      </c>
      <c r="G430" t="s">
        <v>241</v>
      </c>
      <c r="H430">
        <v>21.9016666666666</v>
      </c>
      <c r="I430">
        <v>19.8538461538462</v>
      </c>
      <c r="J430">
        <v>-1</v>
      </c>
      <c r="K430">
        <v>429</v>
      </c>
      <c r="L430">
        <v>0.538337314859054</v>
      </c>
      <c r="M430">
        <f t="shared" si="32"/>
        <v>16.1833333333333</v>
      </c>
      <c r="N430">
        <f t="shared" si="33"/>
        <v>26.925</v>
      </c>
      <c r="O430">
        <f t="shared" si="34"/>
        <v>26.8416666666667</v>
      </c>
      <c r="P430">
        <f t="shared" si="35"/>
        <v>20.8583333333333</v>
      </c>
      <c r="Q430">
        <f t="shared" si="36"/>
        <v>17.9166666666667</v>
      </c>
      <c r="R430">
        <f t="shared" si="37"/>
        <v>22.325</v>
      </c>
      <c r="S430">
        <f t="shared" si="38"/>
        <v>25.375</v>
      </c>
      <c r="T430">
        <f t="shared" si="39"/>
        <v>21.9016666666666</v>
      </c>
      <c r="U430">
        <f t="array" ref="U430">MAX(IF($D$2:$D$2929=158,$H$2:$H$2929))</f>
        <v>27.8383333333333</v>
      </c>
      <c r="V430">
        <f t="array" ref="V430">MIN(IF(D$2:D$2929=D430,H$2:H$2929))</f>
        <v>20.9466666666667</v>
      </c>
      <c r="W430">
        <f t="array" ref="W430">AVERAGE(IF(D$2:D$2929=D430,H$2:H$2929))</f>
        <v>22.5551388888889</v>
      </c>
      <c r="X430">
        <f t="array" ref="X430">MAX(IF(D$2:D$2929=D430,L$2:L$2929))</f>
        <v>239.053333333333</v>
      </c>
      <c r="Y430">
        <f t="array" ref="Y430">MIN(IF(D$2:D$2929=D430,L$2:L$2929))</f>
        <v>0.154545454545455</v>
      </c>
      <c r="Z430">
        <f t="array" ref="Z430">AVERAGE(IF(D$2:D$2929=D430,L$2:L$2929))</f>
        <v>74.9526217321303</v>
      </c>
    </row>
    <row r="431" spans="1:26">
      <c r="A431" s="1">
        <v>41808.874999999</v>
      </c>
      <c r="B431">
        <v>1</v>
      </c>
      <c r="C431">
        <v>430</v>
      </c>
      <c r="D431">
        <v>168</v>
      </c>
      <c r="E431">
        <v>21</v>
      </c>
      <c r="F431">
        <v>1</v>
      </c>
      <c r="G431" t="s">
        <v>241</v>
      </c>
      <c r="H431">
        <v>21.6216666666667</v>
      </c>
      <c r="I431">
        <v>17.6583333333333</v>
      </c>
      <c r="J431">
        <v>-1</v>
      </c>
      <c r="K431">
        <v>430</v>
      </c>
      <c r="L431">
        <v>0.549610016420361</v>
      </c>
      <c r="M431">
        <f t="shared" si="32"/>
        <v>22.425</v>
      </c>
      <c r="N431">
        <f t="shared" si="33"/>
        <v>24.2583333333333</v>
      </c>
      <c r="O431">
        <f t="shared" si="34"/>
        <v>26.8583333333333</v>
      </c>
      <c r="P431">
        <f t="shared" si="35"/>
        <v>16.1833333333333</v>
      </c>
      <c r="Q431">
        <f t="shared" si="36"/>
        <v>20.8583333333333</v>
      </c>
      <c r="R431">
        <f t="shared" si="37"/>
        <v>26.925</v>
      </c>
      <c r="S431">
        <f t="shared" si="38"/>
        <v>22.325</v>
      </c>
      <c r="T431">
        <f t="shared" si="39"/>
        <v>21.6216666666667</v>
      </c>
      <c r="U431">
        <f t="array" ref="U431">MAX(IF($D$2:$D$2929=158,$H$2:$H$2929))</f>
        <v>27.8383333333333</v>
      </c>
      <c r="V431">
        <f t="array" ref="V431">MIN(IF(D$2:D$2929=D431,H$2:H$2929))</f>
        <v>20.9466666666667</v>
      </c>
      <c r="W431">
        <f t="array" ref="W431">AVERAGE(IF(D$2:D$2929=D431,H$2:H$2929))</f>
        <v>22.5551388888889</v>
      </c>
      <c r="X431">
        <f t="array" ref="X431">MAX(IF(D$2:D$2929=D431,L$2:L$2929))</f>
        <v>239.053333333333</v>
      </c>
      <c r="Y431">
        <f t="array" ref="Y431">MIN(IF(D$2:D$2929=D431,L$2:L$2929))</f>
        <v>0.154545454545455</v>
      </c>
      <c r="Z431">
        <f t="array" ref="Z431">AVERAGE(IF(D$2:D$2929=D431,L$2:L$2929))</f>
        <v>74.9526217321303</v>
      </c>
    </row>
    <row r="432" spans="1:26">
      <c r="A432" s="1">
        <v>41808.9166666656</v>
      </c>
      <c r="B432">
        <v>1</v>
      </c>
      <c r="C432">
        <v>431</v>
      </c>
      <c r="D432">
        <v>168</v>
      </c>
      <c r="E432">
        <v>22</v>
      </c>
      <c r="F432">
        <v>1</v>
      </c>
      <c r="G432" t="s">
        <v>241</v>
      </c>
      <c r="H432">
        <v>21.4116666666667</v>
      </c>
      <c r="I432">
        <v>20.8333333333333</v>
      </c>
      <c r="J432">
        <v>-1</v>
      </c>
      <c r="K432">
        <v>431</v>
      </c>
      <c r="L432">
        <v>0.594273261859469</v>
      </c>
      <c r="M432">
        <f t="shared" si="32"/>
        <v>14.825</v>
      </c>
      <c r="N432">
        <f t="shared" si="33"/>
        <v>26.025</v>
      </c>
      <c r="O432">
        <f t="shared" si="34"/>
        <v>24.45</v>
      </c>
      <c r="P432">
        <f t="shared" si="35"/>
        <v>22.425</v>
      </c>
      <c r="Q432">
        <f t="shared" si="36"/>
        <v>16.1833333333333</v>
      </c>
      <c r="R432">
        <f t="shared" si="37"/>
        <v>24.2583333333333</v>
      </c>
      <c r="S432">
        <f t="shared" si="38"/>
        <v>26.925</v>
      </c>
      <c r="T432">
        <f t="shared" si="39"/>
        <v>21.4116666666667</v>
      </c>
      <c r="U432">
        <f t="array" ref="U432">MAX(IF($D$2:$D$2929=158,$H$2:$H$2929))</f>
        <v>27.8383333333333</v>
      </c>
      <c r="V432">
        <f t="array" ref="V432">MIN(IF(D$2:D$2929=D432,H$2:H$2929))</f>
        <v>20.9466666666667</v>
      </c>
      <c r="W432">
        <f t="array" ref="W432">AVERAGE(IF(D$2:D$2929=D432,H$2:H$2929))</f>
        <v>22.5551388888889</v>
      </c>
      <c r="X432">
        <f t="array" ref="X432">MAX(IF(D$2:D$2929=D432,L$2:L$2929))</f>
        <v>239.053333333333</v>
      </c>
      <c r="Y432">
        <f t="array" ref="Y432">MIN(IF(D$2:D$2929=D432,L$2:L$2929))</f>
        <v>0.154545454545455</v>
      </c>
      <c r="Z432">
        <f t="array" ref="Z432">AVERAGE(IF(D$2:D$2929=D432,L$2:L$2929))</f>
        <v>74.9526217321303</v>
      </c>
    </row>
    <row r="433" spans="1:26">
      <c r="A433" s="1">
        <v>41808.9583333323</v>
      </c>
      <c r="B433">
        <v>1</v>
      </c>
      <c r="C433">
        <v>432</v>
      </c>
      <c r="D433">
        <v>168</v>
      </c>
      <c r="E433">
        <v>23</v>
      </c>
      <c r="F433">
        <v>1</v>
      </c>
      <c r="G433" t="s">
        <v>241</v>
      </c>
      <c r="H433">
        <v>21.1966666666667</v>
      </c>
      <c r="I433">
        <v>16.2666666666667</v>
      </c>
      <c r="J433">
        <v>-1</v>
      </c>
      <c r="K433">
        <v>432</v>
      </c>
      <c r="L433">
        <v>0.424779055099252</v>
      </c>
      <c r="M433">
        <f t="shared" si="32"/>
        <v>19.2</v>
      </c>
      <c r="N433">
        <f t="shared" si="33"/>
        <v>25.3333333333333</v>
      </c>
      <c r="O433">
        <f t="shared" si="34"/>
        <v>22.8916666666667</v>
      </c>
      <c r="P433">
        <f t="shared" si="35"/>
        <v>14.825</v>
      </c>
      <c r="Q433">
        <f t="shared" si="36"/>
        <v>22.425</v>
      </c>
      <c r="R433">
        <f t="shared" si="37"/>
        <v>26.025</v>
      </c>
      <c r="S433">
        <f t="shared" si="38"/>
        <v>24.2583333333333</v>
      </c>
      <c r="T433">
        <f t="shared" si="39"/>
        <v>21.1966666666667</v>
      </c>
      <c r="U433">
        <f t="array" ref="U433">MAX(IF($D$2:$D$2929=158,$H$2:$H$2929))</f>
        <v>27.8383333333333</v>
      </c>
      <c r="V433">
        <f t="array" ref="V433">MIN(IF(D$2:D$2929=D433,H$2:H$2929))</f>
        <v>20.9466666666667</v>
      </c>
      <c r="W433">
        <f t="array" ref="W433">AVERAGE(IF(D$2:D$2929=D433,H$2:H$2929))</f>
        <v>22.5551388888889</v>
      </c>
      <c r="X433">
        <f t="array" ref="X433">MAX(IF(D$2:D$2929=D433,L$2:L$2929))</f>
        <v>239.053333333333</v>
      </c>
      <c r="Y433">
        <f t="array" ref="Y433">MIN(IF(D$2:D$2929=D433,L$2:L$2929))</f>
        <v>0.154545454545455</v>
      </c>
      <c r="Z433">
        <f t="array" ref="Z433">AVERAGE(IF(D$2:D$2929=D433,L$2:L$2929))</f>
        <v>74.9526217321303</v>
      </c>
    </row>
    <row r="434" spans="1:26">
      <c r="A434" s="1">
        <v>41808.999999999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0.154545454545455</v>
      </c>
      <c r="H434">
        <v>21.0866666666667</v>
      </c>
      <c r="I434">
        <v>19.2666666666667</v>
      </c>
      <c r="J434">
        <v>-1</v>
      </c>
      <c r="K434">
        <v>433</v>
      </c>
      <c r="L434">
        <v>0.154545454545455</v>
      </c>
      <c r="M434">
        <f t="shared" si="32"/>
        <v>16.0916666666667</v>
      </c>
      <c r="N434">
        <f t="shared" si="33"/>
        <v>22.4416666666667</v>
      </c>
      <c r="O434">
        <f t="shared" si="34"/>
        <v>22.8666666666667</v>
      </c>
      <c r="P434">
        <f t="shared" si="35"/>
        <v>19.2</v>
      </c>
      <c r="Q434">
        <f t="shared" si="36"/>
        <v>14.825</v>
      </c>
      <c r="R434">
        <f t="shared" si="37"/>
        <v>25.3333333333333</v>
      </c>
      <c r="S434">
        <f t="shared" si="38"/>
        <v>26.025</v>
      </c>
      <c r="T434">
        <f t="shared" si="39"/>
        <v>21.0866666666667</v>
      </c>
      <c r="U434">
        <f t="array" ref="U434">MAX(IF($D$2:$D$2929=158,$H$2:$H$2929))</f>
        <v>27.8383333333333</v>
      </c>
      <c r="V434">
        <f t="array" ref="V434">MIN(IF(D$2:D$2929=D434,H$2:H$2929))</f>
        <v>20.9466666666667</v>
      </c>
      <c r="W434">
        <f t="array" ref="W434">AVERAGE(IF(D$2:D$2929=D434,H$2:H$2929))</f>
        <v>22.5551388888889</v>
      </c>
      <c r="X434">
        <f t="array" ref="X434">MAX(IF(D$2:D$2929=D434,L$2:L$2929))</f>
        <v>239.053333333333</v>
      </c>
      <c r="Y434">
        <f t="array" ref="Y434">MIN(IF(D$2:D$2929=D434,L$2:L$2929))</f>
        <v>0.154545454545455</v>
      </c>
      <c r="Z434">
        <f t="array" ref="Z434">AVERAGE(IF(D$2:D$2929=D434,L$2:L$2929))</f>
        <v>74.9526217321303</v>
      </c>
    </row>
    <row r="435" spans="1:26">
      <c r="A435" s="1">
        <v>41809.0416666656</v>
      </c>
      <c r="B435">
        <v>1</v>
      </c>
      <c r="C435">
        <v>434</v>
      </c>
      <c r="D435">
        <v>169</v>
      </c>
      <c r="E435">
        <v>1</v>
      </c>
      <c r="F435">
        <v>1</v>
      </c>
      <c r="G435" t="s">
        <v>241</v>
      </c>
      <c r="H435">
        <v>21.2966666666666</v>
      </c>
      <c r="I435">
        <v>19.1916666666667</v>
      </c>
      <c r="J435">
        <v>-2</v>
      </c>
      <c r="K435">
        <v>434</v>
      </c>
      <c r="L435">
        <v>0.386152044240861</v>
      </c>
      <c r="M435">
        <f t="shared" si="32"/>
        <v>17.6416666666667</v>
      </c>
      <c r="N435">
        <f t="shared" si="33"/>
        <v>27.65</v>
      </c>
      <c r="O435">
        <f t="shared" si="34"/>
        <v>24.45</v>
      </c>
      <c r="P435">
        <f t="shared" si="35"/>
        <v>16.0916666666667</v>
      </c>
      <c r="Q435">
        <f t="shared" si="36"/>
        <v>19.2</v>
      </c>
      <c r="R435">
        <f t="shared" si="37"/>
        <v>22.4416666666667</v>
      </c>
      <c r="S435">
        <f t="shared" si="38"/>
        <v>25.3333333333333</v>
      </c>
      <c r="T435">
        <f t="shared" si="39"/>
        <v>21.2966666666666</v>
      </c>
      <c r="U435">
        <f t="array" ref="U435">MAX(IF($D$2:$D$2929=158,$H$2:$H$2929))</f>
        <v>27.8383333333333</v>
      </c>
      <c r="V435">
        <f t="array" ref="V435">MIN(IF(D$2:D$2929=D435,H$2:H$2929))</f>
        <v>20.945</v>
      </c>
      <c r="W435">
        <f t="array" ref="W435">AVERAGE(IF(D$2:D$2929=D435,H$2:H$2929))</f>
        <v>24.2215277777778</v>
      </c>
      <c r="X435">
        <f t="array" ref="X435">MAX(IF(D$2:D$2929=D435,L$2:L$2929))</f>
        <v>477.82</v>
      </c>
      <c r="Y435">
        <f t="array" ref="Y435">MIN(IF(D$2:D$2929=D435,L$2:L$2929))</f>
        <v>0.349460884624169</v>
      </c>
      <c r="Z435">
        <f t="array" ref="Z435">AVERAGE(IF(D$2:D$2929=D435,L$2:L$2929))</f>
        <v>132.424305911007</v>
      </c>
    </row>
    <row r="436" spans="1:26">
      <c r="A436" s="1">
        <v>41809.0833333323</v>
      </c>
      <c r="B436">
        <v>1</v>
      </c>
      <c r="C436">
        <v>435</v>
      </c>
      <c r="D436">
        <v>169</v>
      </c>
      <c r="E436">
        <v>2</v>
      </c>
      <c r="F436">
        <v>1</v>
      </c>
      <c r="G436" t="s">
        <v>241</v>
      </c>
      <c r="H436">
        <v>21.1716666666667</v>
      </c>
      <c r="I436">
        <v>16.0916666666667</v>
      </c>
      <c r="J436">
        <v>-2</v>
      </c>
      <c r="K436">
        <v>435</v>
      </c>
      <c r="L436">
        <v>0.360825464179156</v>
      </c>
      <c r="M436">
        <f t="shared" si="32"/>
        <v>17.725</v>
      </c>
      <c r="N436">
        <f t="shared" si="33"/>
        <v>23.8583333333333</v>
      </c>
      <c r="O436">
        <f t="shared" si="34"/>
        <v>19.6833333333333</v>
      </c>
      <c r="P436">
        <f t="shared" si="35"/>
        <v>17.6416666666667</v>
      </c>
      <c r="Q436">
        <f t="shared" si="36"/>
        <v>16.0916666666667</v>
      </c>
      <c r="R436">
        <f t="shared" si="37"/>
        <v>27.65</v>
      </c>
      <c r="S436">
        <f t="shared" si="38"/>
        <v>22.4416666666667</v>
      </c>
      <c r="T436">
        <f t="shared" si="39"/>
        <v>21.1716666666667</v>
      </c>
      <c r="U436">
        <f t="array" ref="U436">MAX(IF($D$2:$D$2929=158,$H$2:$H$2929))</f>
        <v>27.8383333333333</v>
      </c>
      <c r="V436">
        <f t="array" ref="V436">MIN(IF(D$2:D$2929=D436,H$2:H$2929))</f>
        <v>20.945</v>
      </c>
      <c r="W436">
        <f t="array" ref="W436">AVERAGE(IF(D$2:D$2929=D436,H$2:H$2929))</f>
        <v>24.2215277777778</v>
      </c>
      <c r="X436">
        <f t="array" ref="X436">MAX(IF(D$2:D$2929=D436,L$2:L$2929))</f>
        <v>477.82</v>
      </c>
      <c r="Y436">
        <f t="array" ref="Y436">MIN(IF(D$2:D$2929=D436,L$2:L$2929))</f>
        <v>0.349460884624169</v>
      </c>
      <c r="Z436">
        <f t="array" ref="Z436">AVERAGE(IF(D$2:D$2929=D436,L$2:L$2929))</f>
        <v>132.424305911007</v>
      </c>
    </row>
    <row r="437" spans="1:26">
      <c r="A437" s="1">
        <v>41809.1249999989</v>
      </c>
      <c r="B437">
        <v>1</v>
      </c>
      <c r="C437">
        <v>436</v>
      </c>
      <c r="D437">
        <v>169</v>
      </c>
      <c r="E437">
        <v>3</v>
      </c>
      <c r="F437">
        <v>1</v>
      </c>
      <c r="G437" t="s">
        <v>241</v>
      </c>
      <c r="H437">
        <v>21.1166666666667</v>
      </c>
      <c r="I437">
        <v>20.75</v>
      </c>
      <c r="J437">
        <v>-2</v>
      </c>
      <c r="K437">
        <v>436</v>
      </c>
      <c r="L437">
        <v>0.357045018207173</v>
      </c>
      <c r="M437">
        <f t="shared" si="32"/>
        <v>14.7333333333333</v>
      </c>
      <c r="N437">
        <f t="shared" si="33"/>
        <v>22.5416666666667</v>
      </c>
      <c r="O437">
        <f t="shared" si="34"/>
        <v>21.2666666666667</v>
      </c>
      <c r="P437">
        <f t="shared" si="35"/>
        <v>17.725</v>
      </c>
      <c r="Q437">
        <f t="shared" si="36"/>
        <v>17.6416666666667</v>
      </c>
      <c r="R437">
        <f t="shared" si="37"/>
        <v>23.8583333333333</v>
      </c>
      <c r="S437">
        <f t="shared" si="38"/>
        <v>27.65</v>
      </c>
      <c r="T437">
        <f t="shared" si="39"/>
        <v>21.1166666666667</v>
      </c>
      <c r="U437">
        <f t="array" ref="U437">MAX(IF($D$2:$D$2929=158,$H$2:$H$2929))</f>
        <v>27.8383333333333</v>
      </c>
      <c r="V437">
        <f t="array" ref="V437">MIN(IF(D$2:D$2929=D437,H$2:H$2929))</f>
        <v>20.945</v>
      </c>
      <c r="W437">
        <f t="array" ref="W437">AVERAGE(IF(D$2:D$2929=D437,H$2:H$2929))</f>
        <v>24.2215277777778</v>
      </c>
      <c r="X437">
        <f t="array" ref="X437">MAX(IF(D$2:D$2929=D437,L$2:L$2929))</f>
        <v>477.82</v>
      </c>
      <c r="Y437">
        <f t="array" ref="Y437">MIN(IF(D$2:D$2929=D437,L$2:L$2929))</f>
        <v>0.349460884624169</v>
      </c>
      <c r="Z437">
        <f t="array" ref="Z437">AVERAGE(IF(D$2:D$2929=D437,L$2:L$2929))</f>
        <v>132.424305911007</v>
      </c>
    </row>
    <row r="438" spans="1:26">
      <c r="A438" s="1">
        <v>41809.1666666656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1.41666666666667</v>
      </c>
      <c r="H438">
        <v>20.945</v>
      </c>
      <c r="I438">
        <v>16.2666666666667</v>
      </c>
      <c r="J438">
        <v>-2</v>
      </c>
      <c r="K438">
        <v>437</v>
      </c>
      <c r="L438">
        <v>1.41666666666667</v>
      </c>
      <c r="M438">
        <f t="shared" si="32"/>
        <v>20.7583333333333</v>
      </c>
      <c r="N438">
        <f t="shared" si="33"/>
        <v>24.4916666666667</v>
      </c>
      <c r="O438">
        <f t="shared" si="34"/>
        <v>24.3666666666667</v>
      </c>
      <c r="P438">
        <f t="shared" si="35"/>
        <v>14.7333333333333</v>
      </c>
      <c r="Q438">
        <f t="shared" si="36"/>
        <v>17.725</v>
      </c>
      <c r="R438">
        <f t="shared" si="37"/>
        <v>22.5416666666667</v>
      </c>
      <c r="S438">
        <f t="shared" si="38"/>
        <v>23.8583333333333</v>
      </c>
      <c r="T438">
        <f t="shared" si="39"/>
        <v>20.945</v>
      </c>
      <c r="U438">
        <f t="array" ref="U438">MAX(IF($D$2:$D$2929=158,$H$2:$H$2929))</f>
        <v>27.8383333333333</v>
      </c>
      <c r="V438">
        <f t="array" ref="V438">MIN(IF(D$2:D$2929=D438,H$2:H$2929))</f>
        <v>20.945</v>
      </c>
      <c r="W438">
        <f t="array" ref="W438">AVERAGE(IF(D$2:D$2929=D438,H$2:H$2929))</f>
        <v>24.2215277777778</v>
      </c>
      <c r="X438">
        <f t="array" ref="X438">MAX(IF(D$2:D$2929=D438,L$2:L$2929))</f>
        <v>477.82</v>
      </c>
      <c r="Y438">
        <f t="array" ref="Y438">MIN(IF(D$2:D$2929=D438,L$2:L$2929))</f>
        <v>0.349460884624169</v>
      </c>
      <c r="Z438">
        <f t="array" ref="Z438">AVERAGE(IF(D$2:D$2929=D438,L$2:L$2929))</f>
        <v>132.424305911007</v>
      </c>
    </row>
    <row r="439" spans="1:26">
      <c r="A439" s="1">
        <v>41809.2083333323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25.2366666666667</v>
      </c>
      <c r="H439">
        <v>21.215</v>
      </c>
      <c r="I439">
        <v>19.225</v>
      </c>
      <c r="J439">
        <v>-2</v>
      </c>
      <c r="K439">
        <v>438</v>
      </c>
      <c r="L439">
        <v>25.2366666666667</v>
      </c>
      <c r="M439">
        <f t="shared" si="32"/>
        <v>16.075</v>
      </c>
      <c r="N439">
        <f t="shared" si="33"/>
        <v>26.8833333333333</v>
      </c>
      <c r="O439">
        <f t="shared" si="34"/>
        <v>22.8083333333333</v>
      </c>
      <c r="P439">
        <f t="shared" si="35"/>
        <v>20.7583333333333</v>
      </c>
      <c r="Q439">
        <f t="shared" si="36"/>
        <v>14.7333333333333</v>
      </c>
      <c r="R439">
        <f t="shared" si="37"/>
        <v>24.4916666666667</v>
      </c>
      <c r="S439">
        <f t="shared" si="38"/>
        <v>22.5416666666667</v>
      </c>
      <c r="T439">
        <f t="shared" si="39"/>
        <v>21.215</v>
      </c>
      <c r="U439">
        <f t="array" ref="U439">MAX(IF($D$2:$D$2929=158,$H$2:$H$2929))</f>
        <v>27.8383333333333</v>
      </c>
      <c r="V439">
        <f t="array" ref="V439">MIN(IF(D$2:D$2929=D439,H$2:H$2929))</f>
        <v>20.945</v>
      </c>
      <c r="W439">
        <f t="array" ref="W439">AVERAGE(IF(D$2:D$2929=D439,H$2:H$2929))</f>
        <v>24.2215277777778</v>
      </c>
      <c r="X439">
        <f t="array" ref="X439">MAX(IF(D$2:D$2929=D439,L$2:L$2929))</f>
        <v>477.82</v>
      </c>
      <c r="Y439">
        <f t="array" ref="Y439">MIN(IF(D$2:D$2929=D439,L$2:L$2929))</f>
        <v>0.349460884624169</v>
      </c>
      <c r="Z439">
        <f t="array" ref="Z439">AVERAGE(IF(D$2:D$2929=D439,L$2:L$2929))</f>
        <v>132.424305911007</v>
      </c>
    </row>
    <row r="440" spans="1:26">
      <c r="A440" s="1">
        <v>41809.2499999989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105.88</v>
      </c>
      <c r="H440">
        <v>22.25</v>
      </c>
      <c r="I440">
        <v>19.15</v>
      </c>
      <c r="J440">
        <v>-2</v>
      </c>
      <c r="K440">
        <v>439</v>
      </c>
      <c r="L440">
        <v>105.88</v>
      </c>
      <c r="M440">
        <f t="shared" si="32"/>
        <v>17.625</v>
      </c>
      <c r="N440">
        <f t="shared" si="33"/>
        <v>24.25</v>
      </c>
      <c r="O440">
        <f t="shared" si="34"/>
        <v>22.7916666666667</v>
      </c>
      <c r="P440">
        <f t="shared" si="35"/>
        <v>16.075</v>
      </c>
      <c r="Q440">
        <f t="shared" si="36"/>
        <v>20.7583333333333</v>
      </c>
      <c r="R440">
        <f t="shared" si="37"/>
        <v>26.8833333333333</v>
      </c>
      <c r="S440">
        <f t="shared" si="38"/>
        <v>24.4916666666667</v>
      </c>
      <c r="T440">
        <f t="shared" si="39"/>
        <v>22.25</v>
      </c>
      <c r="U440">
        <f t="array" ref="U440">MAX(IF($D$2:$D$2929=158,$H$2:$H$2929))</f>
        <v>27.8383333333333</v>
      </c>
      <c r="V440">
        <f t="array" ref="V440">MIN(IF(D$2:D$2929=D440,H$2:H$2929))</f>
        <v>20.945</v>
      </c>
      <c r="W440">
        <f t="array" ref="W440">AVERAGE(IF(D$2:D$2929=D440,H$2:H$2929))</f>
        <v>24.2215277777778</v>
      </c>
      <c r="X440">
        <f t="array" ref="X440">MAX(IF(D$2:D$2929=D440,L$2:L$2929))</f>
        <v>477.82</v>
      </c>
      <c r="Y440">
        <f t="array" ref="Y440">MIN(IF(D$2:D$2929=D440,L$2:L$2929))</f>
        <v>0.349460884624169</v>
      </c>
      <c r="Z440">
        <f t="array" ref="Z440">AVERAGE(IF(D$2:D$2929=D440,L$2:L$2929))</f>
        <v>132.424305911007</v>
      </c>
    </row>
    <row r="441" spans="1:26">
      <c r="A441" s="1">
        <v>41809.2916666656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307.646666666667</v>
      </c>
      <c r="H441">
        <v>23.8866666666667</v>
      </c>
      <c r="I441">
        <v>16.0416666666667</v>
      </c>
      <c r="J441">
        <v>-2</v>
      </c>
      <c r="K441">
        <v>440</v>
      </c>
      <c r="L441">
        <v>307.646666666667</v>
      </c>
      <c r="M441">
        <f t="shared" si="32"/>
        <v>17.6916666666667</v>
      </c>
      <c r="N441">
        <f t="shared" si="33"/>
        <v>22.6083333333333</v>
      </c>
      <c r="O441">
        <f t="shared" si="34"/>
        <v>21.15</v>
      </c>
      <c r="P441">
        <f t="shared" si="35"/>
        <v>17.625</v>
      </c>
      <c r="Q441">
        <f t="shared" si="36"/>
        <v>16.075</v>
      </c>
      <c r="R441">
        <f t="shared" si="37"/>
        <v>24.25</v>
      </c>
      <c r="S441">
        <f t="shared" si="38"/>
        <v>26.8833333333333</v>
      </c>
      <c r="T441">
        <f t="shared" si="39"/>
        <v>23.8866666666667</v>
      </c>
      <c r="U441">
        <f t="array" ref="U441">MAX(IF($D$2:$D$2929=158,$H$2:$H$2929))</f>
        <v>27.8383333333333</v>
      </c>
      <c r="V441">
        <f t="array" ref="V441">MIN(IF(D$2:D$2929=D441,H$2:H$2929))</f>
        <v>20.945</v>
      </c>
      <c r="W441">
        <f t="array" ref="W441">AVERAGE(IF(D$2:D$2929=D441,H$2:H$2929))</f>
        <v>24.2215277777778</v>
      </c>
      <c r="X441">
        <f t="array" ref="X441">MAX(IF(D$2:D$2929=D441,L$2:L$2929))</f>
        <v>477.82</v>
      </c>
      <c r="Y441">
        <f t="array" ref="Y441">MIN(IF(D$2:D$2929=D441,L$2:L$2929))</f>
        <v>0.349460884624169</v>
      </c>
      <c r="Z441">
        <f t="array" ref="Z441">AVERAGE(IF(D$2:D$2929=D441,L$2:L$2929))</f>
        <v>132.424305911007</v>
      </c>
    </row>
    <row r="442" spans="1:26">
      <c r="A442" s="1">
        <v>41809.3333333323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477.82</v>
      </c>
      <c r="H442">
        <v>25.3266666666667</v>
      </c>
      <c r="I442">
        <v>20.725</v>
      </c>
      <c r="J442">
        <v>-2</v>
      </c>
      <c r="K442">
        <v>441</v>
      </c>
      <c r="L442">
        <v>477.82</v>
      </c>
      <c r="M442">
        <f t="shared" si="32"/>
        <v>17.7583333333333</v>
      </c>
      <c r="N442">
        <f t="shared" si="33"/>
        <v>22.5666666666667</v>
      </c>
      <c r="O442">
        <f t="shared" si="34"/>
        <v>19.5166666666667</v>
      </c>
      <c r="P442">
        <f t="shared" si="35"/>
        <v>17.6916666666667</v>
      </c>
      <c r="Q442">
        <f t="shared" si="36"/>
        <v>17.625</v>
      </c>
      <c r="R442">
        <f t="shared" si="37"/>
        <v>22.6083333333333</v>
      </c>
      <c r="S442">
        <f t="shared" si="38"/>
        <v>24.25</v>
      </c>
      <c r="T442">
        <f t="shared" si="39"/>
        <v>25.3266666666667</v>
      </c>
      <c r="U442">
        <f t="array" ref="U442">MAX(IF($D$2:$D$2929=158,$H$2:$H$2929))</f>
        <v>27.8383333333333</v>
      </c>
      <c r="V442">
        <f t="array" ref="V442">MIN(IF(D$2:D$2929=D442,H$2:H$2929))</f>
        <v>20.945</v>
      </c>
      <c r="W442">
        <f t="array" ref="W442">AVERAGE(IF(D$2:D$2929=D442,H$2:H$2929))</f>
        <v>24.2215277777778</v>
      </c>
      <c r="X442">
        <f t="array" ref="X442">MAX(IF(D$2:D$2929=D442,L$2:L$2929))</f>
        <v>477.82</v>
      </c>
      <c r="Y442">
        <f t="array" ref="Y442">MIN(IF(D$2:D$2929=D442,L$2:L$2929))</f>
        <v>0.349460884624169</v>
      </c>
      <c r="Z442">
        <f t="array" ref="Z442">AVERAGE(IF(D$2:D$2929=D442,L$2:L$2929))</f>
        <v>132.424305911007</v>
      </c>
    </row>
    <row r="443" spans="1:26">
      <c r="A443" s="1">
        <v>41809.3749999989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368.366666666667</v>
      </c>
      <c r="H443">
        <v>26.4233333333333</v>
      </c>
      <c r="I443">
        <v>17.875</v>
      </c>
      <c r="J443">
        <v>-2</v>
      </c>
      <c r="K443">
        <v>442</v>
      </c>
      <c r="L443">
        <v>368.366666666667</v>
      </c>
      <c r="M443">
        <f t="shared" si="32"/>
        <v>19.2083333333333</v>
      </c>
      <c r="N443">
        <f t="shared" si="33"/>
        <v>19.1833333333333</v>
      </c>
      <c r="O443">
        <f t="shared" si="34"/>
        <v>27.5833333333333</v>
      </c>
      <c r="P443">
        <f t="shared" si="35"/>
        <v>17.7583333333333</v>
      </c>
      <c r="Q443">
        <f t="shared" si="36"/>
        <v>17.6916666666667</v>
      </c>
      <c r="R443">
        <f t="shared" si="37"/>
        <v>22.5666666666667</v>
      </c>
      <c r="S443">
        <f t="shared" si="38"/>
        <v>22.6083333333333</v>
      </c>
      <c r="T443">
        <f t="shared" si="39"/>
        <v>26.4233333333333</v>
      </c>
      <c r="U443">
        <f t="array" ref="U443">MAX(IF($D$2:$D$2929=158,$H$2:$H$2929))</f>
        <v>27.8383333333333</v>
      </c>
      <c r="V443">
        <f t="array" ref="V443">MIN(IF(D$2:D$2929=D443,H$2:H$2929))</f>
        <v>20.945</v>
      </c>
      <c r="W443">
        <f t="array" ref="W443">AVERAGE(IF(D$2:D$2929=D443,H$2:H$2929))</f>
        <v>24.2215277777778</v>
      </c>
      <c r="X443">
        <f t="array" ref="X443">MAX(IF(D$2:D$2929=D443,L$2:L$2929))</f>
        <v>477.82</v>
      </c>
      <c r="Y443">
        <f t="array" ref="Y443">MIN(IF(D$2:D$2929=D443,L$2:L$2929))</f>
        <v>0.349460884624169</v>
      </c>
      <c r="Z443">
        <f t="array" ref="Z443">AVERAGE(IF(D$2:D$2929=D443,L$2:L$2929))</f>
        <v>132.424305911007</v>
      </c>
    </row>
    <row r="444" spans="1:26">
      <c r="A444" s="1">
        <v>41809.4166666656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198.416666666667</v>
      </c>
      <c r="H444">
        <v>26.135</v>
      </c>
      <c r="I444">
        <v>22.2666666666667</v>
      </c>
      <c r="J444">
        <v>-2</v>
      </c>
      <c r="K444">
        <v>443</v>
      </c>
      <c r="L444">
        <v>198.416666666667</v>
      </c>
      <c r="M444">
        <f t="shared" si="32"/>
        <v>16.3357142857143</v>
      </c>
      <c r="N444">
        <f t="shared" si="33"/>
        <v>22.6</v>
      </c>
      <c r="O444">
        <f t="shared" si="34"/>
        <v>27.6166666666667</v>
      </c>
      <c r="P444">
        <f t="shared" si="35"/>
        <v>19.2083333333333</v>
      </c>
      <c r="Q444">
        <f t="shared" si="36"/>
        <v>17.7583333333333</v>
      </c>
      <c r="R444">
        <f t="shared" si="37"/>
        <v>19.1833333333333</v>
      </c>
      <c r="S444">
        <f t="shared" si="38"/>
        <v>22.5666666666667</v>
      </c>
      <c r="T444">
        <f t="shared" si="39"/>
        <v>26.135</v>
      </c>
      <c r="U444">
        <f t="array" ref="U444">MAX(IF($D$2:$D$2929=158,$H$2:$H$2929))</f>
        <v>27.8383333333333</v>
      </c>
      <c r="V444">
        <f t="array" ref="V444">MIN(IF(D$2:D$2929=D444,H$2:H$2929))</f>
        <v>20.945</v>
      </c>
      <c r="W444">
        <f t="array" ref="W444">AVERAGE(IF(D$2:D$2929=D444,H$2:H$2929))</f>
        <v>24.2215277777778</v>
      </c>
      <c r="X444">
        <f t="array" ref="X444">MAX(IF(D$2:D$2929=D444,L$2:L$2929))</f>
        <v>477.82</v>
      </c>
      <c r="Y444">
        <f t="array" ref="Y444">MIN(IF(D$2:D$2929=D444,L$2:L$2929))</f>
        <v>0.349460884624169</v>
      </c>
      <c r="Z444">
        <f t="array" ref="Z444">AVERAGE(IF(D$2:D$2929=D444,L$2:L$2929))</f>
        <v>132.424305911007</v>
      </c>
    </row>
    <row r="445" spans="1:26">
      <c r="A445" s="1">
        <v>41809.4583333323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</v>
      </c>
      <c r="H445">
        <v>25.475</v>
      </c>
      <c r="I445">
        <v>22.275</v>
      </c>
      <c r="J445">
        <v>-2</v>
      </c>
      <c r="K445">
        <v>444</v>
      </c>
      <c r="L445">
        <v>165.88</v>
      </c>
      <c r="M445">
        <f t="shared" si="32"/>
        <v>20.8666666666667</v>
      </c>
      <c r="N445">
        <f t="shared" si="33"/>
        <v>19.4416666666667</v>
      </c>
      <c r="O445">
        <f t="shared" si="34"/>
        <v>24.4916666666667</v>
      </c>
      <c r="P445">
        <f t="shared" si="35"/>
        <v>16.3357142857143</v>
      </c>
      <c r="Q445">
        <f t="shared" si="36"/>
        <v>19.2083333333333</v>
      </c>
      <c r="R445">
        <f t="shared" si="37"/>
        <v>22.6</v>
      </c>
      <c r="S445">
        <f t="shared" si="38"/>
        <v>19.1833333333333</v>
      </c>
      <c r="T445">
        <f t="shared" si="39"/>
        <v>25.475</v>
      </c>
      <c r="U445">
        <f t="array" ref="U445">MAX(IF($D$2:$D$2929=158,$H$2:$H$2929))</f>
        <v>27.8383333333333</v>
      </c>
      <c r="V445">
        <f t="array" ref="V445">MIN(IF(D$2:D$2929=D445,H$2:H$2929))</f>
        <v>20.945</v>
      </c>
      <c r="W445">
        <f t="array" ref="W445">AVERAGE(IF(D$2:D$2929=D445,H$2:H$2929))</f>
        <v>24.2215277777778</v>
      </c>
      <c r="X445">
        <f t="array" ref="X445">MAX(IF(D$2:D$2929=D445,L$2:L$2929))</f>
        <v>477.82</v>
      </c>
      <c r="Y445">
        <f t="array" ref="Y445">MIN(IF(D$2:D$2929=D445,L$2:L$2929))</f>
        <v>0.349460884624169</v>
      </c>
      <c r="Z445">
        <f t="array" ref="Z445">AVERAGE(IF(D$2:D$2929=D445,L$2:L$2929))</f>
        <v>132.424305911007</v>
      </c>
    </row>
    <row r="446" spans="1:26">
      <c r="A446" s="1">
        <v>41809.4999999989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</v>
      </c>
      <c r="H446">
        <v>25.81</v>
      </c>
      <c r="I446">
        <v>17.8833333333333</v>
      </c>
      <c r="J446">
        <v>-2</v>
      </c>
      <c r="K446">
        <v>445</v>
      </c>
      <c r="L446">
        <v>222.462068965517</v>
      </c>
      <c r="M446">
        <f t="shared" si="32"/>
        <v>19.4416666666667</v>
      </c>
      <c r="N446">
        <f t="shared" si="33"/>
        <v>20.75</v>
      </c>
      <c r="O446">
        <f t="shared" si="34"/>
        <v>22.4</v>
      </c>
      <c r="P446">
        <f t="shared" si="35"/>
        <v>20.8666666666667</v>
      </c>
      <c r="Q446">
        <f t="shared" si="36"/>
        <v>16.3357142857143</v>
      </c>
      <c r="R446">
        <f t="shared" si="37"/>
        <v>19.4416666666667</v>
      </c>
      <c r="S446">
        <f t="shared" si="38"/>
        <v>22.6</v>
      </c>
      <c r="T446">
        <f t="shared" si="39"/>
        <v>25.81</v>
      </c>
      <c r="U446">
        <f t="array" ref="U446">MAX(IF($D$2:$D$2929=158,$H$2:$H$2929))</f>
        <v>27.8383333333333</v>
      </c>
      <c r="V446">
        <f t="array" ref="V446">MIN(IF(D$2:D$2929=D446,H$2:H$2929))</f>
        <v>20.945</v>
      </c>
      <c r="W446">
        <f t="array" ref="W446">AVERAGE(IF(D$2:D$2929=D446,H$2:H$2929))</f>
        <v>24.2215277777778</v>
      </c>
      <c r="X446">
        <f t="array" ref="X446">MAX(IF(D$2:D$2929=D446,L$2:L$2929))</f>
        <v>477.82</v>
      </c>
      <c r="Y446">
        <f t="array" ref="Y446">MIN(IF(D$2:D$2929=D446,L$2:L$2929))</f>
        <v>0.349460884624169</v>
      </c>
      <c r="Z446">
        <f t="array" ref="Z446">AVERAGE(IF(D$2:D$2929=D446,L$2:L$2929))</f>
        <v>132.424305911007</v>
      </c>
    </row>
    <row r="447" spans="1:26">
      <c r="A447" s="1">
        <v>41809.5416666656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471.826666666667</v>
      </c>
      <c r="H447">
        <v>26.88</v>
      </c>
      <c r="I447">
        <v>25.4416666666667</v>
      </c>
      <c r="J447">
        <v>-2</v>
      </c>
      <c r="K447">
        <v>446</v>
      </c>
      <c r="L447">
        <v>471.826666666667</v>
      </c>
      <c r="M447">
        <f t="shared" si="32"/>
        <v>20.7333333333333</v>
      </c>
      <c r="N447">
        <f t="shared" si="33"/>
        <v>23.9583333333333</v>
      </c>
      <c r="O447">
        <f t="shared" si="34"/>
        <v>22.4916666666667</v>
      </c>
      <c r="P447">
        <f t="shared" si="35"/>
        <v>19.4416666666667</v>
      </c>
      <c r="Q447">
        <f t="shared" si="36"/>
        <v>20.8666666666667</v>
      </c>
      <c r="R447">
        <f t="shared" si="37"/>
        <v>20.75</v>
      </c>
      <c r="S447">
        <f t="shared" si="38"/>
        <v>19.4416666666667</v>
      </c>
      <c r="T447">
        <f t="shared" si="39"/>
        <v>26.88</v>
      </c>
      <c r="U447">
        <f t="array" ref="U447">MAX(IF($D$2:$D$2929=158,$H$2:$H$2929))</f>
        <v>27.8383333333333</v>
      </c>
      <c r="V447">
        <f t="array" ref="V447">MIN(IF(D$2:D$2929=D447,H$2:H$2929))</f>
        <v>20.945</v>
      </c>
      <c r="W447">
        <f t="array" ref="W447">AVERAGE(IF(D$2:D$2929=D447,H$2:H$2929))</f>
        <v>24.2215277777778</v>
      </c>
      <c r="X447">
        <f t="array" ref="X447">MAX(IF(D$2:D$2929=D447,L$2:L$2929))</f>
        <v>477.82</v>
      </c>
      <c r="Y447">
        <f t="array" ref="Y447">MIN(IF(D$2:D$2929=D447,L$2:L$2929))</f>
        <v>0.349460884624169</v>
      </c>
      <c r="Z447">
        <f t="array" ref="Z447">AVERAGE(IF(D$2:D$2929=D447,L$2:L$2929))</f>
        <v>132.424305911007</v>
      </c>
    </row>
    <row r="448" spans="1:26">
      <c r="A448" s="1">
        <v>41809.5833333323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</v>
      </c>
      <c r="H448">
        <v>27.6766666666667</v>
      </c>
      <c r="I448">
        <v>27.625</v>
      </c>
      <c r="J448">
        <v>-2</v>
      </c>
      <c r="K448">
        <v>447</v>
      </c>
      <c r="L448">
        <v>364.963333333333</v>
      </c>
      <c r="M448">
        <f t="shared" si="32"/>
        <v>22.3916666666667</v>
      </c>
      <c r="N448">
        <f t="shared" si="33"/>
        <v>19.5416666666667</v>
      </c>
      <c r="O448">
        <f t="shared" si="34"/>
        <v>24.1083333333333</v>
      </c>
      <c r="P448">
        <f t="shared" si="35"/>
        <v>20.7333333333333</v>
      </c>
      <c r="Q448">
        <f t="shared" si="36"/>
        <v>19.4416666666667</v>
      </c>
      <c r="R448">
        <f t="shared" si="37"/>
        <v>23.9583333333333</v>
      </c>
      <c r="S448">
        <f t="shared" si="38"/>
        <v>20.75</v>
      </c>
      <c r="T448">
        <f t="shared" si="39"/>
        <v>27.6766666666667</v>
      </c>
      <c r="U448">
        <f t="array" ref="U448">MAX(IF($D$2:$D$2929=158,$H$2:$H$2929))</f>
        <v>27.8383333333333</v>
      </c>
      <c r="V448">
        <f t="array" ref="V448">MIN(IF(D$2:D$2929=D448,H$2:H$2929))</f>
        <v>20.945</v>
      </c>
      <c r="W448">
        <f t="array" ref="W448">AVERAGE(IF(D$2:D$2929=D448,H$2:H$2929))</f>
        <v>24.2215277777778</v>
      </c>
      <c r="X448">
        <f t="array" ref="X448">MAX(IF(D$2:D$2929=D448,L$2:L$2929))</f>
        <v>477.82</v>
      </c>
      <c r="Y448">
        <f t="array" ref="Y448">MIN(IF(D$2:D$2929=D448,L$2:L$2929))</f>
        <v>0.349460884624169</v>
      </c>
      <c r="Z448">
        <f t="array" ref="Z448">AVERAGE(IF(D$2:D$2929=D448,L$2:L$2929))</f>
        <v>132.424305911007</v>
      </c>
    </row>
    <row r="449" spans="1:26">
      <c r="A449" s="1">
        <v>41809.6249999989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244.716666666667</v>
      </c>
      <c r="H449">
        <v>27.3116666666667</v>
      </c>
      <c r="I449">
        <v>27.5916666666667</v>
      </c>
      <c r="J449">
        <v>-2</v>
      </c>
      <c r="K449">
        <v>448</v>
      </c>
      <c r="L449">
        <v>244.716666666667</v>
      </c>
      <c r="M449">
        <f t="shared" si="32"/>
        <v>19.4666666666667</v>
      </c>
      <c r="N449">
        <f t="shared" si="33"/>
        <v>22.4</v>
      </c>
      <c r="O449">
        <f t="shared" si="34"/>
        <v>22.25</v>
      </c>
      <c r="P449">
        <f t="shared" si="35"/>
        <v>22.3916666666667</v>
      </c>
      <c r="Q449">
        <f t="shared" si="36"/>
        <v>20.7333333333333</v>
      </c>
      <c r="R449">
        <f t="shared" si="37"/>
        <v>19.5416666666667</v>
      </c>
      <c r="S449">
        <f t="shared" si="38"/>
        <v>23.9583333333333</v>
      </c>
      <c r="T449">
        <f t="shared" si="39"/>
        <v>27.3116666666667</v>
      </c>
      <c r="U449">
        <f t="array" ref="U449">MAX(IF($D$2:$D$2929=158,$H$2:$H$2929))</f>
        <v>27.8383333333333</v>
      </c>
      <c r="V449">
        <f t="array" ref="V449">MIN(IF(D$2:D$2929=D449,H$2:H$2929))</f>
        <v>20.945</v>
      </c>
      <c r="W449">
        <f t="array" ref="W449">AVERAGE(IF(D$2:D$2929=D449,H$2:H$2929))</f>
        <v>24.2215277777778</v>
      </c>
      <c r="X449">
        <f t="array" ref="X449">MAX(IF(D$2:D$2929=D449,L$2:L$2929))</f>
        <v>477.82</v>
      </c>
      <c r="Y449">
        <f t="array" ref="Y449">MIN(IF(D$2:D$2929=D449,L$2:L$2929))</f>
        <v>0.349460884624169</v>
      </c>
      <c r="Z449">
        <f t="array" ref="Z449">AVERAGE(IF(D$2:D$2929=D449,L$2:L$2929))</f>
        <v>132.424305911007</v>
      </c>
    </row>
    <row r="450" spans="1:26">
      <c r="A450" s="1">
        <v>41809.6666666656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</v>
      </c>
      <c r="H450">
        <v>26.8216666666667</v>
      </c>
      <c r="I450">
        <v>27.7166666666667</v>
      </c>
      <c r="J450">
        <v>-2</v>
      </c>
      <c r="K450">
        <v>449</v>
      </c>
      <c r="L450">
        <v>157.55</v>
      </c>
      <c r="M450">
        <f t="shared" si="32"/>
        <v>23.6166666666667</v>
      </c>
      <c r="N450">
        <f t="shared" si="33"/>
        <v>19.2916666666667</v>
      </c>
      <c r="O450">
        <f t="shared" si="34"/>
        <v>23.7833333333333</v>
      </c>
      <c r="P450">
        <f t="shared" si="35"/>
        <v>19.4666666666667</v>
      </c>
      <c r="Q450">
        <f t="shared" si="36"/>
        <v>22.3916666666667</v>
      </c>
      <c r="R450">
        <f t="shared" si="37"/>
        <v>22.4</v>
      </c>
      <c r="S450">
        <f t="shared" si="38"/>
        <v>19.5416666666667</v>
      </c>
      <c r="T450">
        <f t="shared" si="39"/>
        <v>26.8216666666667</v>
      </c>
      <c r="U450">
        <f t="array" ref="U450">MAX(IF($D$2:$D$2929=158,$H$2:$H$2929))</f>
        <v>27.8383333333333</v>
      </c>
      <c r="V450">
        <f t="array" ref="V450">MIN(IF(D$2:D$2929=D450,H$2:H$2929))</f>
        <v>20.945</v>
      </c>
      <c r="W450">
        <f t="array" ref="W450">AVERAGE(IF(D$2:D$2929=D450,H$2:H$2929))</f>
        <v>24.2215277777778</v>
      </c>
      <c r="X450">
        <f t="array" ref="X450">MAX(IF(D$2:D$2929=D450,L$2:L$2929))</f>
        <v>477.82</v>
      </c>
      <c r="Y450">
        <f t="array" ref="Y450">MIN(IF(D$2:D$2929=D450,L$2:L$2929))</f>
        <v>0.349460884624169</v>
      </c>
      <c r="Z450">
        <f t="array" ref="Z450">AVERAGE(IF(D$2:D$2929=D450,L$2:L$2929))</f>
        <v>132.424305911007</v>
      </c>
    </row>
    <row r="451" spans="1:26">
      <c r="A451" s="1">
        <v>41809.7083333322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44.05</v>
      </c>
      <c r="H451">
        <v>25.8916666666667</v>
      </c>
      <c r="I451">
        <v>27.75</v>
      </c>
      <c r="J451">
        <v>-2</v>
      </c>
      <c r="K451">
        <v>450</v>
      </c>
      <c r="L451">
        <v>44.05</v>
      </c>
      <c r="M451">
        <f t="shared" si="32"/>
        <v>19.2416666666667</v>
      </c>
      <c r="N451">
        <f t="shared" si="33"/>
        <v>17.98</v>
      </c>
      <c r="O451">
        <f t="shared" si="34"/>
        <v>26.925</v>
      </c>
      <c r="P451">
        <f t="shared" si="35"/>
        <v>23.6166666666667</v>
      </c>
      <c r="Q451">
        <f t="shared" si="36"/>
        <v>19.4666666666667</v>
      </c>
      <c r="R451">
        <f t="shared" si="37"/>
        <v>19.2916666666667</v>
      </c>
      <c r="S451">
        <f t="shared" si="38"/>
        <v>22.4</v>
      </c>
      <c r="T451">
        <f t="shared" si="39"/>
        <v>25.8916666666667</v>
      </c>
      <c r="U451">
        <f t="array" ref="U451">MAX(IF($D$2:$D$2929=158,$H$2:$H$2929))</f>
        <v>27.8383333333333</v>
      </c>
      <c r="V451">
        <f t="array" ref="V451">MIN(IF(D$2:D$2929=D451,H$2:H$2929))</f>
        <v>20.945</v>
      </c>
      <c r="W451">
        <f t="array" ref="W451">AVERAGE(IF(D$2:D$2929=D451,H$2:H$2929))</f>
        <v>24.2215277777778</v>
      </c>
      <c r="X451">
        <f t="array" ref="X451">MAX(IF(D$2:D$2929=D451,L$2:L$2929))</f>
        <v>477.82</v>
      </c>
      <c r="Y451">
        <f t="array" ref="Y451">MIN(IF(D$2:D$2929=D451,L$2:L$2929))</f>
        <v>0.349460884624169</v>
      </c>
      <c r="Z451">
        <f t="array" ref="Z451">AVERAGE(IF(D$2:D$2929=D451,L$2:L$2929))</f>
        <v>132.424305911007</v>
      </c>
    </row>
    <row r="452" spans="1:26">
      <c r="A452" s="1">
        <v>41809.7499999989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</v>
      </c>
      <c r="H452">
        <v>24.9266666666667</v>
      </c>
      <c r="I452">
        <v>26.1416666666667</v>
      </c>
      <c r="J452">
        <v>-2</v>
      </c>
      <c r="K452">
        <v>451</v>
      </c>
      <c r="L452">
        <v>17.7307692307692</v>
      </c>
      <c r="M452">
        <f t="shared" si="32"/>
        <v>19.375</v>
      </c>
      <c r="N452">
        <f t="shared" si="33"/>
        <v>17.9166666666667</v>
      </c>
      <c r="O452">
        <f t="shared" si="34"/>
        <v>23.85</v>
      </c>
      <c r="P452">
        <f t="shared" si="35"/>
        <v>19.2416666666667</v>
      </c>
      <c r="Q452">
        <f t="shared" si="36"/>
        <v>23.6166666666667</v>
      </c>
      <c r="R452">
        <f t="shared" si="37"/>
        <v>17.98</v>
      </c>
      <c r="S452">
        <f t="shared" si="38"/>
        <v>19.2916666666667</v>
      </c>
      <c r="T452">
        <f t="shared" si="39"/>
        <v>24.9266666666667</v>
      </c>
      <c r="U452">
        <f t="array" ref="U452">MAX(IF($D$2:$D$2929=158,$H$2:$H$2929))</f>
        <v>27.8383333333333</v>
      </c>
      <c r="V452">
        <f t="array" ref="V452">MIN(IF(D$2:D$2929=D452,H$2:H$2929))</f>
        <v>20.945</v>
      </c>
      <c r="W452">
        <f t="array" ref="W452">AVERAGE(IF(D$2:D$2929=D452,H$2:H$2929))</f>
        <v>24.2215277777778</v>
      </c>
      <c r="X452">
        <f t="array" ref="X452">MAX(IF(D$2:D$2929=D452,L$2:L$2929))</f>
        <v>477.82</v>
      </c>
      <c r="Y452">
        <f t="array" ref="Y452">MIN(IF(D$2:D$2929=D452,L$2:L$2929))</f>
        <v>0.349460884624169</v>
      </c>
      <c r="Z452">
        <f t="array" ref="Z452">AVERAGE(IF(D$2:D$2929=D452,L$2:L$2929))</f>
        <v>132.424305911007</v>
      </c>
    </row>
    <row r="453" spans="1:26">
      <c r="A453" s="1">
        <v>41809.7916666656</v>
      </c>
      <c r="B453">
        <v>1</v>
      </c>
      <c r="C453">
        <v>452</v>
      </c>
      <c r="D453">
        <v>169</v>
      </c>
      <c r="E453">
        <v>19</v>
      </c>
      <c r="F453">
        <v>1</v>
      </c>
      <c r="G453" t="s">
        <v>241</v>
      </c>
      <c r="H453">
        <v>24.05</v>
      </c>
      <c r="I453">
        <v>19.175</v>
      </c>
      <c r="J453">
        <v>-2</v>
      </c>
      <c r="K453">
        <v>452</v>
      </c>
      <c r="L453">
        <v>0.660020608382677</v>
      </c>
      <c r="M453">
        <f t="shared" si="32"/>
        <v>19.25</v>
      </c>
      <c r="N453">
        <f t="shared" si="33"/>
        <v>20.8583333333333</v>
      </c>
      <c r="O453">
        <f t="shared" si="34"/>
        <v>27.7</v>
      </c>
      <c r="P453">
        <f t="shared" si="35"/>
        <v>19.375</v>
      </c>
      <c r="Q453">
        <f t="shared" si="36"/>
        <v>19.2416666666667</v>
      </c>
      <c r="R453">
        <f t="shared" si="37"/>
        <v>17.9166666666667</v>
      </c>
      <c r="S453">
        <f t="shared" si="38"/>
        <v>17.98</v>
      </c>
      <c r="T453">
        <f t="shared" si="39"/>
        <v>24.05</v>
      </c>
      <c r="U453">
        <f t="array" ref="U453">MAX(IF($D$2:$D$2929=158,$H$2:$H$2929))</f>
        <v>27.8383333333333</v>
      </c>
      <c r="V453">
        <f t="array" ref="V453">MIN(IF(D$2:D$2929=D453,H$2:H$2929))</f>
        <v>20.945</v>
      </c>
      <c r="W453">
        <f t="array" ref="W453">AVERAGE(IF(D$2:D$2929=D453,H$2:H$2929))</f>
        <v>24.2215277777778</v>
      </c>
      <c r="X453">
        <f t="array" ref="X453">MAX(IF(D$2:D$2929=D453,L$2:L$2929))</f>
        <v>477.82</v>
      </c>
      <c r="Y453">
        <f t="array" ref="Y453">MIN(IF(D$2:D$2929=D453,L$2:L$2929))</f>
        <v>0.349460884624169</v>
      </c>
      <c r="Z453">
        <f t="array" ref="Z453">AVERAGE(IF(D$2:D$2929=D453,L$2:L$2929))</f>
        <v>132.424305911007</v>
      </c>
    </row>
    <row r="454" spans="1:26">
      <c r="A454" s="1">
        <v>41809.8333333322</v>
      </c>
      <c r="B454">
        <v>1</v>
      </c>
      <c r="C454">
        <v>453</v>
      </c>
      <c r="D454">
        <v>169</v>
      </c>
      <c r="E454">
        <v>20</v>
      </c>
      <c r="F454">
        <v>1</v>
      </c>
      <c r="G454" t="s">
        <v>241</v>
      </c>
      <c r="H454">
        <v>23.565</v>
      </c>
      <c r="I454">
        <v>19.1833333333333</v>
      </c>
      <c r="J454">
        <v>-2</v>
      </c>
      <c r="K454">
        <v>453</v>
      </c>
      <c r="L454">
        <v>0.538337314859054</v>
      </c>
      <c r="M454">
        <f t="shared" si="32"/>
        <v>19.8538461538462</v>
      </c>
      <c r="N454">
        <f t="shared" si="33"/>
        <v>16.1833333333333</v>
      </c>
      <c r="O454">
        <f t="shared" si="34"/>
        <v>24.525</v>
      </c>
      <c r="P454">
        <f t="shared" si="35"/>
        <v>19.25</v>
      </c>
      <c r="Q454">
        <f t="shared" si="36"/>
        <v>19.375</v>
      </c>
      <c r="R454">
        <f t="shared" si="37"/>
        <v>20.8583333333333</v>
      </c>
      <c r="S454">
        <f t="shared" si="38"/>
        <v>17.9166666666667</v>
      </c>
      <c r="T454">
        <f t="shared" si="39"/>
        <v>23.565</v>
      </c>
      <c r="U454">
        <f t="array" ref="U454">MAX(IF($D$2:$D$2929=158,$H$2:$H$2929))</f>
        <v>27.8383333333333</v>
      </c>
      <c r="V454">
        <f t="array" ref="V454">MIN(IF(D$2:D$2929=D454,H$2:H$2929))</f>
        <v>20.945</v>
      </c>
      <c r="W454">
        <f t="array" ref="W454">AVERAGE(IF(D$2:D$2929=D454,H$2:H$2929))</f>
        <v>24.2215277777778</v>
      </c>
      <c r="X454">
        <f t="array" ref="X454">MAX(IF(D$2:D$2929=D454,L$2:L$2929))</f>
        <v>477.82</v>
      </c>
      <c r="Y454">
        <f t="array" ref="Y454">MIN(IF(D$2:D$2929=D454,L$2:L$2929))</f>
        <v>0.349460884624169</v>
      </c>
      <c r="Z454">
        <f t="array" ref="Z454">AVERAGE(IF(D$2:D$2929=D454,L$2:L$2929))</f>
        <v>132.424305911007</v>
      </c>
    </row>
    <row r="455" spans="1:26">
      <c r="A455" s="1">
        <v>41809.8749999989</v>
      </c>
      <c r="B455">
        <v>1</v>
      </c>
      <c r="C455">
        <v>454</v>
      </c>
      <c r="D455">
        <v>169</v>
      </c>
      <c r="E455">
        <v>21</v>
      </c>
      <c r="F455">
        <v>1</v>
      </c>
      <c r="G455" t="s">
        <v>241</v>
      </c>
      <c r="H455">
        <v>23.31</v>
      </c>
      <c r="I455">
        <v>19.15</v>
      </c>
      <c r="J455">
        <v>-2</v>
      </c>
      <c r="K455">
        <v>454</v>
      </c>
      <c r="L455">
        <v>0.549610016420361</v>
      </c>
      <c r="M455">
        <f t="shared" si="32"/>
        <v>17.6583333333333</v>
      </c>
      <c r="N455">
        <f t="shared" si="33"/>
        <v>22.425</v>
      </c>
      <c r="O455">
        <f t="shared" si="34"/>
        <v>23.8666666666667</v>
      </c>
      <c r="P455">
        <f t="shared" si="35"/>
        <v>19.8538461538462</v>
      </c>
      <c r="Q455">
        <f t="shared" si="36"/>
        <v>19.25</v>
      </c>
      <c r="R455">
        <f t="shared" si="37"/>
        <v>16.1833333333333</v>
      </c>
      <c r="S455">
        <f t="shared" si="38"/>
        <v>20.8583333333333</v>
      </c>
      <c r="T455">
        <f t="shared" si="39"/>
        <v>23.31</v>
      </c>
      <c r="U455">
        <f t="array" ref="U455">MAX(IF($D$2:$D$2929=158,$H$2:$H$2929))</f>
        <v>27.8383333333333</v>
      </c>
      <c r="V455">
        <f t="array" ref="V455">MIN(IF(D$2:D$2929=D455,H$2:H$2929))</f>
        <v>20.945</v>
      </c>
      <c r="W455">
        <f t="array" ref="W455">AVERAGE(IF(D$2:D$2929=D455,H$2:H$2929))</f>
        <v>24.2215277777778</v>
      </c>
      <c r="X455">
        <f t="array" ref="X455">MAX(IF(D$2:D$2929=D455,L$2:L$2929))</f>
        <v>477.82</v>
      </c>
      <c r="Y455">
        <f t="array" ref="Y455">MIN(IF(D$2:D$2929=D455,L$2:L$2929))</f>
        <v>0.349460884624169</v>
      </c>
      <c r="Z455">
        <f t="array" ref="Z455">AVERAGE(IF(D$2:D$2929=D455,L$2:L$2929))</f>
        <v>132.424305911007</v>
      </c>
    </row>
    <row r="456" spans="1:26">
      <c r="A456" s="1">
        <v>41809.9166666656</v>
      </c>
      <c r="B456">
        <v>1</v>
      </c>
      <c r="C456">
        <v>455</v>
      </c>
      <c r="D456">
        <v>169</v>
      </c>
      <c r="E456">
        <v>22</v>
      </c>
      <c r="F456">
        <v>1</v>
      </c>
      <c r="G456" t="s">
        <v>241</v>
      </c>
      <c r="H456">
        <v>23.235</v>
      </c>
      <c r="I456">
        <v>19.1583333333333</v>
      </c>
      <c r="J456">
        <v>-2</v>
      </c>
      <c r="K456">
        <v>455</v>
      </c>
      <c r="L456">
        <v>0.594273261859469</v>
      </c>
      <c r="M456">
        <f t="shared" si="32"/>
        <v>20.8333333333333</v>
      </c>
      <c r="N456">
        <f t="shared" si="33"/>
        <v>14.825</v>
      </c>
      <c r="O456">
        <f t="shared" si="34"/>
        <v>22.7666666666667</v>
      </c>
      <c r="P456">
        <f t="shared" si="35"/>
        <v>17.6583333333333</v>
      </c>
      <c r="Q456">
        <f t="shared" si="36"/>
        <v>19.8538461538462</v>
      </c>
      <c r="R456">
        <f t="shared" si="37"/>
        <v>22.425</v>
      </c>
      <c r="S456">
        <f t="shared" si="38"/>
        <v>16.1833333333333</v>
      </c>
      <c r="T456">
        <f t="shared" si="39"/>
        <v>23.235</v>
      </c>
      <c r="U456">
        <f t="array" ref="U456">MAX(IF($D$2:$D$2929=158,$H$2:$H$2929))</f>
        <v>27.8383333333333</v>
      </c>
      <c r="V456">
        <f t="array" ref="V456">MIN(IF(D$2:D$2929=D456,H$2:H$2929))</f>
        <v>20.945</v>
      </c>
      <c r="W456">
        <f t="array" ref="W456">AVERAGE(IF(D$2:D$2929=D456,H$2:H$2929))</f>
        <v>24.2215277777778</v>
      </c>
      <c r="X456">
        <f t="array" ref="X456">MAX(IF(D$2:D$2929=D456,L$2:L$2929))</f>
        <v>477.82</v>
      </c>
      <c r="Y456">
        <f t="array" ref="Y456">MIN(IF(D$2:D$2929=D456,L$2:L$2929))</f>
        <v>0.349460884624169</v>
      </c>
      <c r="Z456">
        <f t="array" ref="Z456">AVERAGE(IF(D$2:D$2929=D456,L$2:L$2929))</f>
        <v>132.424305911007</v>
      </c>
    </row>
    <row r="457" spans="1:26">
      <c r="A457" s="1">
        <v>41809.9583333322</v>
      </c>
      <c r="B457">
        <v>1</v>
      </c>
      <c r="C457">
        <v>456</v>
      </c>
      <c r="D457">
        <v>169</v>
      </c>
      <c r="E457">
        <v>23</v>
      </c>
      <c r="F457">
        <v>1</v>
      </c>
      <c r="G457" t="s">
        <v>241</v>
      </c>
      <c r="H457">
        <v>23.2983333333333</v>
      </c>
      <c r="I457">
        <v>17.6166666666667</v>
      </c>
      <c r="J457">
        <v>-2</v>
      </c>
      <c r="K457">
        <v>456</v>
      </c>
      <c r="L457">
        <v>0.424779055099252</v>
      </c>
      <c r="M457">
        <f t="shared" si="32"/>
        <v>16.2666666666667</v>
      </c>
      <c r="N457">
        <f t="shared" si="33"/>
        <v>19.2</v>
      </c>
      <c r="O457">
        <f t="shared" si="34"/>
        <v>21.275</v>
      </c>
      <c r="P457">
        <f t="shared" si="35"/>
        <v>20.8333333333333</v>
      </c>
      <c r="Q457">
        <f t="shared" si="36"/>
        <v>17.6583333333333</v>
      </c>
      <c r="R457">
        <f t="shared" si="37"/>
        <v>14.825</v>
      </c>
      <c r="S457">
        <f t="shared" si="38"/>
        <v>22.425</v>
      </c>
      <c r="T457">
        <f t="shared" si="39"/>
        <v>23.2983333333333</v>
      </c>
      <c r="U457">
        <f t="array" ref="U457">MAX(IF($D$2:$D$2929=158,$H$2:$H$2929))</f>
        <v>27.8383333333333</v>
      </c>
      <c r="V457">
        <f t="array" ref="V457">MIN(IF(D$2:D$2929=D457,H$2:H$2929))</f>
        <v>20.945</v>
      </c>
      <c r="W457">
        <f t="array" ref="W457">AVERAGE(IF(D$2:D$2929=D457,H$2:H$2929))</f>
        <v>24.2215277777778</v>
      </c>
      <c r="X457">
        <f t="array" ref="X457">MAX(IF(D$2:D$2929=D457,L$2:L$2929))</f>
        <v>477.82</v>
      </c>
      <c r="Y457">
        <f t="array" ref="Y457">MIN(IF(D$2:D$2929=D457,L$2:L$2929))</f>
        <v>0.349460884624169</v>
      </c>
      <c r="Z457">
        <f t="array" ref="Z457">AVERAGE(IF(D$2:D$2929=D457,L$2:L$2929))</f>
        <v>132.424305911007</v>
      </c>
    </row>
    <row r="458" spans="1:26">
      <c r="A458" s="1">
        <v>41809.9999999989</v>
      </c>
      <c r="B458">
        <v>1</v>
      </c>
      <c r="C458">
        <v>457</v>
      </c>
      <c r="D458">
        <v>169</v>
      </c>
      <c r="E458">
        <v>0</v>
      </c>
      <c r="F458">
        <v>1</v>
      </c>
      <c r="G458" t="s">
        <v>241</v>
      </c>
      <c r="H458">
        <v>23.2983333333333</v>
      </c>
      <c r="I458">
        <v>17.55</v>
      </c>
      <c r="J458">
        <v>-2</v>
      </c>
      <c r="K458">
        <v>457</v>
      </c>
      <c r="L458">
        <v>0.349460884624169</v>
      </c>
      <c r="M458">
        <f t="shared" si="32"/>
        <v>19.2666666666667</v>
      </c>
      <c r="N458">
        <f t="shared" si="33"/>
        <v>16.0916666666667</v>
      </c>
      <c r="O458">
        <f t="shared" si="34"/>
        <v>20.6166666666667</v>
      </c>
      <c r="P458">
        <f t="shared" si="35"/>
        <v>16.2666666666667</v>
      </c>
      <c r="Q458">
        <f t="shared" si="36"/>
        <v>20.8333333333333</v>
      </c>
      <c r="R458">
        <f t="shared" si="37"/>
        <v>19.2</v>
      </c>
      <c r="S458">
        <f t="shared" si="38"/>
        <v>14.825</v>
      </c>
      <c r="T458">
        <f t="shared" si="39"/>
        <v>23.2983333333333</v>
      </c>
      <c r="U458">
        <f t="array" ref="U458">MAX(IF($D$2:$D$2929=158,$H$2:$H$2929))</f>
        <v>27.8383333333333</v>
      </c>
      <c r="V458">
        <f t="array" ref="V458">MIN(IF(D$2:D$2929=D458,H$2:H$2929))</f>
        <v>20.945</v>
      </c>
      <c r="W458">
        <f t="array" ref="W458">AVERAGE(IF(D$2:D$2929=D458,H$2:H$2929))</f>
        <v>24.2215277777778</v>
      </c>
      <c r="X458">
        <f t="array" ref="X458">MAX(IF(D$2:D$2929=D458,L$2:L$2929))</f>
        <v>477.82</v>
      </c>
      <c r="Y458">
        <f t="array" ref="Y458">MIN(IF(D$2:D$2929=D458,L$2:L$2929))</f>
        <v>0.349460884624169</v>
      </c>
      <c r="Z458">
        <f t="array" ref="Z458">AVERAGE(IF(D$2:D$2929=D458,L$2:L$2929))</f>
        <v>132.424305911007</v>
      </c>
    </row>
    <row r="459" spans="1:26">
      <c r="A459" s="1">
        <v>41810.0416666656</v>
      </c>
      <c r="B459">
        <v>1</v>
      </c>
      <c r="C459">
        <v>458</v>
      </c>
      <c r="D459">
        <v>170</v>
      </c>
      <c r="E459">
        <v>1</v>
      </c>
      <c r="F459">
        <v>1</v>
      </c>
      <c r="G459" t="s">
        <v>241</v>
      </c>
      <c r="H459">
        <v>23.2266666666667</v>
      </c>
      <c r="I459">
        <v>20.575</v>
      </c>
      <c r="J459">
        <v>-2</v>
      </c>
      <c r="K459">
        <v>458</v>
      </c>
      <c r="L459">
        <v>0.386152044240861</v>
      </c>
      <c r="M459">
        <f t="shared" si="32"/>
        <v>19.1916666666667</v>
      </c>
      <c r="N459">
        <f t="shared" si="33"/>
        <v>17.6416666666667</v>
      </c>
      <c r="O459">
        <f t="shared" si="34"/>
        <v>22.775</v>
      </c>
      <c r="P459">
        <f t="shared" si="35"/>
        <v>19.2666666666667</v>
      </c>
      <c r="Q459">
        <f t="shared" si="36"/>
        <v>16.2666666666667</v>
      </c>
      <c r="R459">
        <f t="shared" si="37"/>
        <v>16.0916666666667</v>
      </c>
      <c r="S459">
        <f t="shared" si="38"/>
        <v>19.2</v>
      </c>
      <c r="T459">
        <f t="shared" si="39"/>
        <v>23.2266666666667</v>
      </c>
      <c r="U459">
        <f t="array" ref="U459">MAX(IF($D$2:$D$2929=158,$H$2:$H$2929))</f>
        <v>27.8383333333333</v>
      </c>
      <c r="V459">
        <f t="array" ref="V459">MIN(IF(D$2:D$2929=D459,H$2:H$2929))</f>
        <v>22.825</v>
      </c>
      <c r="W459">
        <f t="array" ref="W459">AVERAGE(IF(D$2:D$2929=D459,H$2:H$2929))</f>
        <v>23.8919444444444</v>
      </c>
      <c r="X459">
        <f t="array" ref="X459">MAX(IF(D$2:D$2929=D459,L$2:L$2929))</f>
        <v>185.966666666667</v>
      </c>
      <c r="Y459">
        <f t="array" ref="Y459">MIN(IF(D$2:D$2929=D459,L$2:L$2929))</f>
        <v>0.1</v>
      </c>
      <c r="Z459">
        <f t="array" ref="Z459">AVERAGE(IF(D$2:D$2929=D459,L$2:L$2929))</f>
        <v>42.7407501101506</v>
      </c>
    </row>
    <row r="460" spans="1:26">
      <c r="A460" s="1">
        <v>41810.0833333322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</v>
      </c>
      <c r="I460">
        <v>16.075</v>
      </c>
      <c r="J460">
        <v>-2</v>
      </c>
      <c r="K460">
        <v>459</v>
      </c>
      <c r="L460">
        <v>0.1</v>
      </c>
      <c r="M460">
        <f t="shared" si="32"/>
        <v>16.0916666666667</v>
      </c>
      <c r="N460">
        <f t="shared" si="33"/>
        <v>17.725</v>
      </c>
      <c r="O460">
        <f t="shared" si="34"/>
        <v>22.3583333333333</v>
      </c>
      <c r="P460">
        <f t="shared" si="35"/>
        <v>19.1916666666667</v>
      </c>
      <c r="Q460">
        <f t="shared" si="36"/>
        <v>19.2666666666667</v>
      </c>
      <c r="R460">
        <f t="shared" si="37"/>
        <v>17.6416666666667</v>
      </c>
      <c r="S460">
        <f t="shared" si="38"/>
        <v>16.0916666666667</v>
      </c>
      <c r="T460">
        <f t="shared" si="39"/>
        <v>23.205</v>
      </c>
      <c r="U460">
        <f t="array" ref="U460">MAX(IF($D$2:$D$2929=158,$H$2:$H$2929))</f>
        <v>27.8383333333333</v>
      </c>
      <c r="V460">
        <f t="array" ref="V460">MIN(IF(D$2:D$2929=D460,H$2:H$2929))</f>
        <v>22.825</v>
      </c>
      <c r="W460">
        <f t="array" ref="W460">AVERAGE(IF(D$2:D$2929=D460,H$2:H$2929))</f>
        <v>23.8919444444444</v>
      </c>
      <c r="X460">
        <f t="array" ref="X460">MAX(IF(D$2:D$2929=D460,L$2:L$2929))</f>
        <v>185.966666666667</v>
      </c>
      <c r="Y460">
        <f t="array" ref="Y460">MIN(IF(D$2:D$2929=D460,L$2:L$2929))</f>
        <v>0.1</v>
      </c>
      <c r="Z460">
        <f t="array" ref="Z460">AVERAGE(IF(D$2:D$2929=D460,L$2:L$2929))</f>
        <v>42.7407501101506</v>
      </c>
    </row>
    <row r="461" spans="1:26">
      <c r="A461" s="1">
        <v>41810.1249999989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0.1</v>
      </c>
      <c r="H461">
        <v>23.2</v>
      </c>
      <c r="I461">
        <v>19.2666666666667</v>
      </c>
      <c r="J461">
        <v>-2</v>
      </c>
      <c r="K461">
        <v>460</v>
      </c>
      <c r="L461">
        <v>0.1</v>
      </c>
      <c r="M461">
        <f t="shared" si="32"/>
        <v>20.75</v>
      </c>
      <c r="N461">
        <f t="shared" si="33"/>
        <v>14.7333333333333</v>
      </c>
      <c r="O461">
        <f t="shared" si="34"/>
        <v>22.5583333333333</v>
      </c>
      <c r="P461">
        <f t="shared" si="35"/>
        <v>16.0916666666667</v>
      </c>
      <c r="Q461">
        <f t="shared" si="36"/>
        <v>19.1916666666667</v>
      </c>
      <c r="R461">
        <f t="shared" si="37"/>
        <v>17.725</v>
      </c>
      <c r="S461">
        <f t="shared" si="38"/>
        <v>17.6416666666667</v>
      </c>
      <c r="T461">
        <f t="shared" si="39"/>
        <v>23.2</v>
      </c>
      <c r="U461">
        <f t="array" ref="U461">MAX(IF($D$2:$D$2929=158,$H$2:$H$2929))</f>
        <v>27.8383333333333</v>
      </c>
      <c r="V461">
        <f t="array" ref="V461">MIN(IF(D$2:D$2929=D461,H$2:H$2929))</f>
        <v>22.825</v>
      </c>
      <c r="W461">
        <f t="array" ref="W461">AVERAGE(IF(D$2:D$2929=D461,H$2:H$2929))</f>
        <v>23.8919444444444</v>
      </c>
      <c r="X461">
        <f t="array" ref="X461">MAX(IF(D$2:D$2929=D461,L$2:L$2929))</f>
        <v>185.966666666667</v>
      </c>
      <c r="Y461">
        <f t="array" ref="Y461">MIN(IF(D$2:D$2929=D461,L$2:L$2929))</f>
        <v>0.1</v>
      </c>
      <c r="Z461">
        <f t="array" ref="Z461">AVERAGE(IF(D$2:D$2929=D461,L$2:L$2929))</f>
        <v>42.7407501101506</v>
      </c>
    </row>
    <row r="462" spans="1:26">
      <c r="A462" s="1">
        <v>41810.1666666656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</v>
      </c>
      <c r="H462">
        <v>23.1083333333333</v>
      </c>
      <c r="I462">
        <v>17.625</v>
      </c>
      <c r="J462">
        <v>-2</v>
      </c>
      <c r="K462">
        <v>461</v>
      </c>
      <c r="L462">
        <v>0.352380952380952</v>
      </c>
      <c r="M462">
        <f t="shared" si="32"/>
        <v>16.2666666666667</v>
      </c>
      <c r="N462">
        <f t="shared" si="33"/>
        <v>20.7583333333333</v>
      </c>
      <c r="O462">
        <f t="shared" si="34"/>
        <v>22.5583333333333</v>
      </c>
      <c r="P462">
        <f t="shared" si="35"/>
        <v>20.75</v>
      </c>
      <c r="Q462">
        <f t="shared" si="36"/>
        <v>16.0916666666667</v>
      </c>
      <c r="R462">
        <f t="shared" si="37"/>
        <v>14.7333333333333</v>
      </c>
      <c r="S462">
        <f t="shared" si="38"/>
        <v>17.725</v>
      </c>
      <c r="T462">
        <f t="shared" si="39"/>
        <v>23.1083333333333</v>
      </c>
      <c r="U462">
        <f t="array" ref="U462">MAX(IF($D$2:$D$2929=158,$H$2:$H$2929))</f>
        <v>27.8383333333333</v>
      </c>
      <c r="V462">
        <f t="array" ref="V462">MIN(IF(D$2:D$2929=D462,H$2:H$2929))</f>
        <v>22.825</v>
      </c>
      <c r="W462">
        <f t="array" ref="W462">AVERAGE(IF(D$2:D$2929=D462,H$2:H$2929))</f>
        <v>23.8919444444444</v>
      </c>
      <c r="X462">
        <f t="array" ref="X462">MAX(IF(D$2:D$2929=D462,L$2:L$2929))</f>
        <v>185.966666666667</v>
      </c>
      <c r="Y462">
        <f t="array" ref="Y462">MIN(IF(D$2:D$2929=D462,L$2:L$2929))</f>
        <v>0.1</v>
      </c>
      <c r="Z462">
        <f t="array" ref="Z462">AVERAGE(IF(D$2:D$2929=D462,L$2:L$2929))</f>
        <v>42.7407501101506</v>
      </c>
    </row>
    <row r="463" spans="1:26">
      <c r="A463" s="1">
        <v>41810.2083333322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</v>
      </c>
      <c r="H463">
        <v>23.1183333333333</v>
      </c>
      <c r="I463">
        <v>20.7916666666667</v>
      </c>
      <c r="J463">
        <v>-2</v>
      </c>
      <c r="K463">
        <v>462</v>
      </c>
      <c r="L463">
        <v>4.30333333333333</v>
      </c>
      <c r="M463">
        <f t="shared" si="32"/>
        <v>19.225</v>
      </c>
      <c r="N463">
        <f t="shared" si="33"/>
        <v>16.075</v>
      </c>
      <c r="O463">
        <f t="shared" si="34"/>
        <v>22.35</v>
      </c>
      <c r="P463">
        <f t="shared" si="35"/>
        <v>16.2666666666667</v>
      </c>
      <c r="Q463">
        <f t="shared" si="36"/>
        <v>20.75</v>
      </c>
      <c r="R463">
        <f t="shared" si="37"/>
        <v>20.7583333333333</v>
      </c>
      <c r="S463">
        <f t="shared" si="38"/>
        <v>14.7333333333333</v>
      </c>
      <c r="T463">
        <f t="shared" si="39"/>
        <v>23.1183333333333</v>
      </c>
      <c r="U463">
        <f t="array" ref="U463">MAX(IF($D$2:$D$2929=158,$H$2:$H$2929))</f>
        <v>27.8383333333333</v>
      </c>
      <c r="V463">
        <f t="array" ref="V463">MIN(IF(D$2:D$2929=D463,H$2:H$2929))</f>
        <v>22.825</v>
      </c>
      <c r="W463">
        <f t="array" ref="W463">AVERAGE(IF(D$2:D$2929=D463,H$2:H$2929))</f>
        <v>23.8919444444444</v>
      </c>
      <c r="X463">
        <f t="array" ref="X463">MAX(IF(D$2:D$2929=D463,L$2:L$2929))</f>
        <v>185.966666666667</v>
      </c>
      <c r="Y463">
        <f t="array" ref="Y463">MIN(IF(D$2:D$2929=D463,L$2:L$2929))</f>
        <v>0.1</v>
      </c>
      <c r="Z463">
        <f t="array" ref="Z463">AVERAGE(IF(D$2:D$2929=D463,L$2:L$2929))</f>
        <v>42.7407501101506</v>
      </c>
    </row>
    <row r="464" spans="1:26">
      <c r="A464" s="1">
        <v>41810.2499999989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</v>
      </c>
      <c r="H464">
        <v>22.9266666666667</v>
      </c>
      <c r="I464">
        <v>16.1166666666667</v>
      </c>
      <c r="J464">
        <v>-2</v>
      </c>
      <c r="K464">
        <v>463</v>
      </c>
      <c r="L464">
        <v>28.6133333333333</v>
      </c>
      <c r="M464">
        <f t="shared" si="32"/>
        <v>19.15</v>
      </c>
      <c r="N464">
        <f t="shared" si="33"/>
        <v>17.625</v>
      </c>
      <c r="O464">
        <f t="shared" si="34"/>
        <v>22.7083333333333</v>
      </c>
      <c r="P464">
        <f t="shared" si="35"/>
        <v>19.225</v>
      </c>
      <c r="Q464">
        <f t="shared" si="36"/>
        <v>16.2666666666667</v>
      </c>
      <c r="R464">
        <f t="shared" si="37"/>
        <v>16.075</v>
      </c>
      <c r="S464">
        <f t="shared" si="38"/>
        <v>20.7583333333333</v>
      </c>
      <c r="T464">
        <f t="shared" si="39"/>
        <v>22.9266666666667</v>
      </c>
      <c r="U464">
        <f t="array" ref="U464">MAX(IF($D$2:$D$2929=158,$H$2:$H$2929))</f>
        <v>27.8383333333333</v>
      </c>
      <c r="V464">
        <f t="array" ref="V464">MIN(IF(D$2:D$2929=D464,H$2:H$2929))</f>
        <v>22.825</v>
      </c>
      <c r="W464">
        <f t="array" ref="W464">AVERAGE(IF(D$2:D$2929=D464,H$2:H$2929))</f>
        <v>23.8919444444444</v>
      </c>
      <c r="X464">
        <f t="array" ref="X464">MAX(IF(D$2:D$2929=D464,L$2:L$2929))</f>
        <v>185.966666666667</v>
      </c>
      <c r="Y464">
        <f t="array" ref="Y464">MIN(IF(D$2:D$2929=D464,L$2:L$2929))</f>
        <v>0.1</v>
      </c>
      <c r="Z464">
        <f t="array" ref="Z464">AVERAGE(IF(D$2:D$2929=D464,L$2:L$2929))</f>
        <v>42.7407501101506</v>
      </c>
    </row>
    <row r="465" spans="1:26">
      <c r="A465" s="1">
        <v>41810.2916666655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</v>
      </c>
      <c r="H465">
        <v>22.825</v>
      </c>
      <c r="I465">
        <v>19.2083333333333</v>
      </c>
      <c r="J465">
        <v>-2</v>
      </c>
      <c r="K465">
        <v>464</v>
      </c>
      <c r="L465">
        <v>40.18</v>
      </c>
      <c r="M465">
        <f t="shared" si="32"/>
        <v>16.0416666666667</v>
      </c>
      <c r="N465">
        <f t="shared" si="33"/>
        <v>17.6916666666667</v>
      </c>
      <c r="O465">
        <f t="shared" si="34"/>
        <v>23.7083333333333</v>
      </c>
      <c r="P465">
        <f t="shared" si="35"/>
        <v>19.15</v>
      </c>
      <c r="Q465">
        <f t="shared" si="36"/>
        <v>19.225</v>
      </c>
      <c r="R465">
        <f t="shared" si="37"/>
        <v>17.625</v>
      </c>
      <c r="S465">
        <f t="shared" si="38"/>
        <v>16.075</v>
      </c>
      <c r="T465">
        <f t="shared" si="39"/>
        <v>22.825</v>
      </c>
      <c r="U465">
        <f t="array" ref="U465">MAX(IF($D$2:$D$2929=158,$H$2:$H$2929))</f>
        <v>27.8383333333333</v>
      </c>
      <c r="V465">
        <f t="array" ref="V465">MIN(IF(D$2:D$2929=D465,H$2:H$2929))</f>
        <v>22.825</v>
      </c>
      <c r="W465">
        <f t="array" ref="W465">AVERAGE(IF(D$2:D$2929=D465,H$2:H$2929))</f>
        <v>23.8919444444444</v>
      </c>
      <c r="X465">
        <f t="array" ref="X465">MAX(IF(D$2:D$2929=D465,L$2:L$2929))</f>
        <v>185.966666666667</v>
      </c>
      <c r="Y465">
        <f t="array" ref="Y465">MIN(IF(D$2:D$2929=D465,L$2:L$2929))</f>
        <v>0.1</v>
      </c>
      <c r="Z465">
        <f t="array" ref="Z465">AVERAGE(IF(D$2:D$2929=D465,L$2:L$2929))</f>
        <v>42.7407501101506</v>
      </c>
    </row>
    <row r="466" spans="1:26">
      <c r="A466" s="1">
        <v>41810.3333333322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63.6066666666667</v>
      </c>
      <c r="H466">
        <v>22.8566666666667</v>
      </c>
      <c r="I466">
        <v>17.8916666666667</v>
      </c>
      <c r="J466">
        <v>-2</v>
      </c>
      <c r="K466">
        <v>465</v>
      </c>
      <c r="L466">
        <v>63.6066666666667</v>
      </c>
      <c r="M466">
        <f t="shared" si="32"/>
        <v>20.725</v>
      </c>
      <c r="N466">
        <f t="shared" si="33"/>
        <v>17.7583333333333</v>
      </c>
      <c r="O466">
        <f t="shared" si="34"/>
        <v>20.9833333333333</v>
      </c>
      <c r="P466">
        <f t="shared" si="35"/>
        <v>16.0416666666667</v>
      </c>
      <c r="Q466">
        <f t="shared" si="36"/>
        <v>19.15</v>
      </c>
      <c r="R466">
        <f t="shared" si="37"/>
        <v>17.6916666666667</v>
      </c>
      <c r="S466">
        <f t="shared" si="38"/>
        <v>17.625</v>
      </c>
      <c r="T466">
        <f t="shared" si="39"/>
        <v>22.8566666666667</v>
      </c>
      <c r="U466">
        <f t="array" ref="U466">MAX(IF($D$2:$D$2929=158,$H$2:$H$2929))</f>
        <v>27.8383333333333</v>
      </c>
      <c r="V466">
        <f t="array" ref="V466">MIN(IF(D$2:D$2929=D466,H$2:H$2929))</f>
        <v>22.825</v>
      </c>
      <c r="W466">
        <f t="array" ref="W466">AVERAGE(IF(D$2:D$2929=D466,H$2:H$2929))</f>
        <v>23.8919444444444</v>
      </c>
      <c r="X466">
        <f t="array" ref="X466">MAX(IF(D$2:D$2929=D466,L$2:L$2929))</f>
        <v>185.966666666667</v>
      </c>
      <c r="Y466">
        <f t="array" ref="Y466">MIN(IF(D$2:D$2929=D466,L$2:L$2929))</f>
        <v>0.1</v>
      </c>
      <c r="Z466">
        <f t="array" ref="Z466">AVERAGE(IF(D$2:D$2929=D466,L$2:L$2929))</f>
        <v>42.7407501101506</v>
      </c>
    </row>
    <row r="467" spans="1:26">
      <c r="A467" s="1">
        <v>41810.3749999989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</v>
      </c>
      <c r="H467">
        <v>23.1433333333333</v>
      </c>
      <c r="I467">
        <v>22.7384615384615</v>
      </c>
      <c r="J467">
        <v>-2</v>
      </c>
      <c r="K467">
        <v>466</v>
      </c>
      <c r="L467">
        <v>99.1833333333333</v>
      </c>
      <c r="M467">
        <f t="shared" si="32"/>
        <v>17.875</v>
      </c>
      <c r="N467">
        <f t="shared" si="33"/>
        <v>19.2083333333333</v>
      </c>
      <c r="O467">
        <f t="shared" si="34"/>
        <v>20.8416666666667</v>
      </c>
      <c r="P467">
        <f t="shared" si="35"/>
        <v>20.725</v>
      </c>
      <c r="Q467">
        <f t="shared" si="36"/>
        <v>16.0416666666667</v>
      </c>
      <c r="R467">
        <f t="shared" si="37"/>
        <v>17.7583333333333</v>
      </c>
      <c r="S467">
        <f t="shared" si="38"/>
        <v>17.6916666666667</v>
      </c>
      <c r="T467">
        <f t="shared" si="39"/>
        <v>23.1433333333333</v>
      </c>
      <c r="U467">
        <f t="array" ref="U467">MAX(IF($D$2:$D$2929=158,$H$2:$H$2929))</f>
        <v>27.8383333333333</v>
      </c>
      <c r="V467">
        <f t="array" ref="V467">MIN(IF(D$2:D$2929=D467,H$2:H$2929))</f>
        <v>22.825</v>
      </c>
      <c r="W467">
        <f t="array" ref="W467">AVERAGE(IF(D$2:D$2929=D467,H$2:H$2929))</f>
        <v>23.8919444444444</v>
      </c>
      <c r="X467">
        <f t="array" ref="X467">MAX(IF(D$2:D$2929=D467,L$2:L$2929))</f>
        <v>185.966666666667</v>
      </c>
      <c r="Y467">
        <f t="array" ref="Y467">MIN(IF(D$2:D$2929=D467,L$2:L$2929))</f>
        <v>0.1</v>
      </c>
      <c r="Z467">
        <f t="array" ref="Z467">AVERAGE(IF(D$2:D$2929=D467,L$2:L$2929))</f>
        <v>42.7407501101506</v>
      </c>
    </row>
    <row r="468" spans="1:26">
      <c r="A468" s="1">
        <v>41810.4166666655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</v>
      </c>
      <c r="H468">
        <v>23.595</v>
      </c>
      <c r="I468">
        <v>19.1833333333333</v>
      </c>
      <c r="J468">
        <v>-2</v>
      </c>
      <c r="K468">
        <v>467</v>
      </c>
      <c r="L468">
        <v>108.163333333333</v>
      </c>
      <c r="M468">
        <f t="shared" si="32"/>
        <v>22.2666666666667</v>
      </c>
      <c r="N468">
        <f t="shared" si="33"/>
        <v>16.3357142857143</v>
      </c>
      <c r="O468">
        <f t="shared" si="34"/>
        <v>22.5166666666667</v>
      </c>
      <c r="P468">
        <f t="shared" si="35"/>
        <v>17.875</v>
      </c>
      <c r="Q468">
        <f t="shared" si="36"/>
        <v>20.725</v>
      </c>
      <c r="R468">
        <f t="shared" si="37"/>
        <v>19.2083333333333</v>
      </c>
      <c r="S468">
        <f t="shared" si="38"/>
        <v>17.7583333333333</v>
      </c>
      <c r="T468">
        <f t="shared" si="39"/>
        <v>23.595</v>
      </c>
      <c r="U468">
        <f t="array" ref="U468">MAX(IF($D$2:$D$2929=158,$H$2:$H$2929))</f>
        <v>27.8383333333333</v>
      </c>
      <c r="V468">
        <f t="array" ref="V468">MIN(IF(D$2:D$2929=D468,H$2:H$2929))</f>
        <v>22.825</v>
      </c>
      <c r="W468">
        <f t="array" ref="W468">AVERAGE(IF(D$2:D$2929=D468,H$2:H$2929))</f>
        <v>23.8919444444444</v>
      </c>
      <c r="X468">
        <f t="array" ref="X468">MAX(IF(D$2:D$2929=D468,L$2:L$2929))</f>
        <v>185.966666666667</v>
      </c>
      <c r="Y468">
        <f t="array" ref="Y468">MIN(IF(D$2:D$2929=D468,L$2:L$2929))</f>
        <v>0.1</v>
      </c>
      <c r="Z468">
        <f t="array" ref="Z468">AVERAGE(IF(D$2:D$2929=D468,L$2:L$2929))</f>
        <v>42.7407501101506</v>
      </c>
    </row>
    <row r="469" spans="1:26">
      <c r="A469" s="1">
        <v>41810.4583333322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</v>
      </c>
      <c r="H469">
        <v>23.8733333333333</v>
      </c>
      <c r="I469">
        <v>20.85</v>
      </c>
      <c r="J469">
        <v>-2</v>
      </c>
      <c r="K469">
        <v>468</v>
      </c>
      <c r="L469">
        <v>54.9833333333333</v>
      </c>
      <c r="M469">
        <f t="shared" si="32"/>
        <v>22.275</v>
      </c>
      <c r="N469">
        <f t="shared" si="33"/>
        <v>20.8666666666667</v>
      </c>
      <c r="O469">
        <f t="shared" si="34"/>
        <v>22.5</v>
      </c>
      <c r="P469">
        <f t="shared" si="35"/>
        <v>22.2666666666667</v>
      </c>
      <c r="Q469">
        <f t="shared" si="36"/>
        <v>17.875</v>
      </c>
      <c r="R469">
        <f t="shared" si="37"/>
        <v>16.3357142857143</v>
      </c>
      <c r="S469">
        <f t="shared" si="38"/>
        <v>19.2083333333333</v>
      </c>
      <c r="T469">
        <f t="shared" si="39"/>
        <v>23.8733333333333</v>
      </c>
      <c r="U469">
        <f t="array" ref="U469">MAX(IF($D$2:$D$2929=158,$H$2:$H$2929))</f>
        <v>27.8383333333333</v>
      </c>
      <c r="V469">
        <f t="array" ref="V469">MIN(IF(D$2:D$2929=D469,H$2:H$2929))</f>
        <v>22.825</v>
      </c>
      <c r="W469">
        <f t="array" ref="W469">AVERAGE(IF(D$2:D$2929=D469,H$2:H$2929))</f>
        <v>23.8919444444444</v>
      </c>
      <c r="X469">
        <f t="array" ref="X469">MAX(IF(D$2:D$2929=D469,L$2:L$2929))</f>
        <v>185.966666666667</v>
      </c>
      <c r="Y469">
        <f t="array" ref="Y469">MIN(IF(D$2:D$2929=D469,L$2:L$2929))</f>
        <v>0.1</v>
      </c>
      <c r="Z469">
        <f t="array" ref="Z469">AVERAGE(IF(D$2:D$2929=D469,L$2:L$2929))</f>
        <v>42.7407501101506</v>
      </c>
    </row>
    <row r="470" spans="1:26">
      <c r="A470" s="1">
        <v>41810.4999999989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67.3896551724138</v>
      </c>
      <c r="H470">
        <v>24.1033333333333</v>
      </c>
      <c r="I470">
        <v>21.025</v>
      </c>
      <c r="J470">
        <v>-2</v>
      </c>
      <c r="K470">
        <v>469</v>
      </c>
      <c r="L470">
        <v>67.3896551724138</v>
      </c>
      <c r="M470">
        <f t="shared" si="32"/>
        <v>17.8833333333333</v>
      </c>
      <c r="N470">
        <f t="shared" si="33"/>
        <v>19.4416666666667</v>
      </c>
      <c r="O470">
        <f t="shared" si="34"/>
        <v>24.3583333333333</v>
      </c>
      <c r="P470">
        <f t="shared" si="35"/>
        <v>22.275</v>
      </c>
      <c r="Q470">
        <f t="shared" si="36"/>
        <v>22.2666666666667</v>
      </c>
      <c r="R470">
        <f t="shared" si="37"/>
        <v>20.8666666666667</v>
      </c>
      <c r="S470">
        <f t="shared" si="38"/>
        <v>16.3357142857143</v>
      </c>
      <c r="T470">
        <f t="shared" si="39"/>
        <v>24.1033333333333</v>
      </c>
      <c r="U470">
        <f t="array" ref="U470">MAX(IF($D$2:$D$2929=158,$H$2:$H$2929))</f>
        <v>27.8383333333333</v>
      </c>
      <c r="V470">
        <f t="array" ref="V470">MIN(IF(D$2:D$2929=D470,H$2:H$2929))</f>
        <v>22.825</v>
      </c>
      <c r="W470">
        <f t="array" ref="W470">AVERAGE(IF(D$2:D$2929=D470,H$2:H$2929))</f>
        <v>23.8919444444444</v>
      </c>
      <c r="X470">
        <f t="array" ref="X470">MAX(IF(D$2:D$2929=D470,L$2:L$2929))</f>
        <v>185.966666666667</v>
      </c>
      <c r="Y470">
        <f t="array" ref="Y470">MIN(IF(D$2:D$2929=D470,L$2:L$2929))</f>
        <v>0.1</v>
      </c>
      <c r="Z470">
        <f t="array" ref="Z470">AVERAGE(IF(D$2:D$2929=D470,L$2:L$2929))</f>
        <v>42.7407501101506</v>
      </c>
    </row>
    <row r="471" spans="1:26">
      <c r="A471" s="1">
        <v>41810.5416666655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185.966666666667</v>
      </c>
      <c r="H471">
        <v>24.275</v>
      </c>
      <c r="I471">
        <v>19.25</v>
      </c>
      <c r="J471">
        <v>-2</v>
      </c>
      <c r="K471">
        <v>470</v>
      </c>
      <c r="L471">
        <v>185.966666666667</v>
      </c>
      <c r="M471">
        <f t="shared" si="32"/>
        <v>25.4416666666667</v>
      </c>
      <c r="N471">
        <f t="shared" si="33"/>
        <v>20.7333333333333</v>
      </c>
      <c r="O471">
        <f t="shared" si="34"/>
        <v>27.6666666666667</v>
      </c>
      <c r="P471">
        <f t="shared" si="35"/>
        <v>17.8833333333333</v>
      </c>
      <c r="Q471">
        <f t="shared" si="36"/>
        <v>22.275</v>
      </c>
      <c r="R471">
        <f t="shared" si="37"/>
        <v>19.4416666666667</v>
      </c>
      <c r="S471">
        <f t="shared" si="38"/>
        <v>20.8666666666667</v>
      </c>
      <c r="T471">
        <f t="shared" si="39"/>
        <v>24.275</v>
      </c>
      <c r="U471">
        <f t="array" ref="U471">MAX(IF($D$2:$D$2929=158,$H$2:$H$2929))</f>
        <v>27.8383333333333</v>
      </c>
      <c r="V471">
        <f t="array" ref="V471">MIN(IF(D$2:D$2929=D471,H$2:H$2929))</f>
        <v>22.825</v>
      </c>
      <c r="W471">
        <f t="array" ref="W471">AVERAGE(IF(D$2:D$2929=D471,H$2:H$2929))</f>
        <v>23.8919444444444</v>
      </c>
      <c r="X471">
        <f t="array" ref="X471">MAX(IF(D$2:D$2929=D471,L$2:L$2929))</f>
        <v>185.966666666667</v>
      </c>
      <c r="Y471">
        <f t="array" ref="Y471">MIN(IF(D$2:D$2929=D471,L$2:L$2929))</f>
        <v>0.1</v>
      </c>
      <c r="Z471">
        <f t="array" ref="Z471">AVERAGE(IF(D$2:D$2929=D471,L$2:L$2929))</f>
        <v>42.7407501101506</v>
      </c>
    </row>
    <row r="472" spans="1:26">
      <c r="A472" s="1">
        <v>41810.5833333322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60.7066666666667</v>
      </c>
      <c r="H472">
        <v>24.855</v>
      </c>
      <c r="I472">
        <v>20.8</v>
      </c>
      <c r="J472">
        <v>-2</v>
      </c>
      <c r="K472">
        <v>471</v>
      </c>
      <c r="L472">
        <v>60.7066666666667</v>
      </c>
      <c r="M472">
        <f t="shared" si="32"/>
        <v>27.625</v>
      </c>
      <c r="N472">
        <f t="shared" si="33"/>
        <v>22.3916666666667</v>
      </c>
      <c r="O472">
        <f t="shared" si="34"/>
        <v>27.8166666666667</v>
      </c>
      <c r="P472">
        <f t="shared" si="35"/>
        <v>25.4416666666667</v>
      </c>
      <c r="Q472">
        <f t="shared" si="36"/>
        <v>17.8833333333333</v>
      </c>
      <c r="R472">
        <f t="shared" si="37"/>
        <v>20.7333333333333</v>
      </c>
      <c r="S472">
        <f t="shared" si="38"/>
        <v>19.4416666666667</v>
      </c>
      <c r="T472">
        <f t="shared" si="39"/>
        <v>24.855</v>
      </c>
      <c r="U472">
        <f t="array" ref="U472">MAX(IF($D$2:$D$2929=158,$H$2:$H$2929))</f>
        <v>27.8383333333333</v>
      </c>
      <c r="V472">
        <f t="array" ref="V472">MIN(IF(D$2:D$2929=D472,H$2:H$2929))</f>
        <v>22.825</v>
      </c>
      <c r="W472">
        <f t="array" ref="W472">AVERAGE(IF(D$2:D$2929=D472,H$2:H$2929))</f>
        <v>23.8919444444444</v>
      </c>
      <c r="X472">
        <f t="array" ref="X472">MAX(IF(D$2:D$2929=D472,L$2:L$2929))</f>
        <v>185.966666666667</v>
      </c>
      <c r="Y472">
        <f t="array" ref="Y472">MIN(IF(D$2:D$2929=D472,L$2:L$2929))</f>
        <v>0.1</v>
      </c>
      <c r="Z472">
        <f t="array" ref="Z472">AVERAGE(IF(D$2:D$2929=D472,L$2:L$2929))</f>
        <v>42.7407501101506</v>
      </c>
    </row>
    <row r="473" spans="1:26">
      <c r="A473" s="1">
        <v>41810.6249999989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86.1</v>
      </c>
      <c r="H473">
        <v>25.4716666666667</v>
      </c>
      <c r="I473">
        <v>19.3583333333333</v>
      </c>
      <c r="J473">
        <v>-2</v>
      </c>
      <c r="K473">
        <v>472</v>
      </c>
      <c r="L473">
        <v>86.1</v>
      </c>
      <c r="M473">
        <f t="shared" si="32"/>
        <v>27.5916666666667</v>
      </c>
      <c r="N473">
        <f t="shared" si="33"/>
        <v>19.4666666666667</v>
      </c>
      <c r="O473">
        <f t="shared" si="34"/>
        <v>27.8333333333333</v>
      </c>
      <c r="P473">
        <f t="shared" si="35"/>
        <v>27.625</v>
      </c>
      <c r="Q473">
        <f t="shared" si="36"/>
        <v>25.4416666666667</v>
      </c>
      <c r="R473">
        <f t="shared" si="37"/>
        <v>22.3916666666667</v>
      </c>
      <c r="S473">
        <f t="shared" si="38"/>
        <v>20.7333333333333</v>
      </c>
      <c r="T473">
        <f t="shared" si="39"/>
        <v>25.4716666666667</v>
      </c>
      <c r="U473">
        <f t="array" ref="U473">MAX(IF($D$2:$D$2929=158,$H$2:$H$2929))</f>
        <v>27.8383333333333</v>
      </c>
      <c r="V473">
        <f t="array" ref="V473">MIN(IF(D$2:D$2929=D473,H$2:H$2929))</f>
        <v>22.825</v>
      </c>
      <c r="W473">
        <f t="array" ref="W473">AVERAGE(IF(D$2:D$2929=D473,H$2:H$2929))</f>
        <v>23.8919444444444</v>
      </c>
      <c r="X473">
        <f t="array" ref="X473">MAX(IF(D$2:D$2929=D473,L$2:L$2929))</f>
        <v>185.966666666667</v>
      </c>
      <c r="Y473">
        <f t="array" ref="Y473">MIN(IF(D$2:D$2929=D473,L$2:L$2929))</f>
        <v>0.1</v>
      </c>
      <c r="Z473">
        <f t="array" ref="Z473">AVERAGE(IF(D$2:D$2929=D473,L$2:L$2929))</f>
        <v>42.7407501101506</v>
      </c>
    </row>
    <row r="474" spans="1:26">
      <c r="A474" s="1">
        <v>41810.6666666655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179.526666666667</v>
      </c>
      <c r="H474">
        <v>25.455</v>
      </c>
      <c r="I474">
        <v>22.4333333333333</v>
      </c>
      <c r="J474">
        <v>-2</v>
      </c>
      <c r="K474">
        <v>473</v>
      </c>
      <c r="L474">
        <v>179.526666666667</v>
      </c>
      <c r="M474">
        <f t="shared" si="32"/>
        <v>27.7166666666667</v>
      </c>
      <c r="N474">
        <f t="shared" si="33"/>
        <v>23.6166666666667</v>
      </c>
      <c r="O474">
        <f t="shared" si="34"/>
        <v>27.8583333333333</v>
      </c>
      <c r="P474">
        <f t="shared" si="35"/>
        <v>27.5916666666667</v>
      </c>
      <c r="Q474">
        <f t="shared" si="36"/>
        <v>27.625</v>
      </c>
      <c r="R474">
        <f t="shared" si="37"/>
        <v>19.4666666666667</v>
      </c>
      <c r="S474">
        <f t="shared" si="38"/>
        <v>22.3916666666667</v>
      </c>
      <c r="T474">
        <f t="shared" si="39"/>
        <v>25.455</v>
      </c>
      <c r="U474">
        <f t="array" ref="U474">MAX(IF($D$2:$D$2929=158,$H$2:$H$2929))</f>
        <v>27.8383333333333</v>
      </c>
      <c r="V474">
        <f t="array" ref="V474">MIN(IF(D$2:D$2929=D474,H$2:H$2929))</f>
        <v>22.825</v>
      </c>
      <c r="W474">
        <f t="array" ref="W474">AVERAGE(IF(D$2:D$2929=D474,H$2:H$2929))</f>
        <v>23.8919444444444</v>
      </c>
      <c r="X474">
        <f t="array" ref="X474">MAX(IF(D$2:D$2929=D474,L$2:L$2929))</f>
        <v>185.966666666667</v>
      </c>
      <c r="Y474">
        <f t="array" ref="Y474">MIN(IF(D$2:D$2929=D474,L$2:L$2929))</f>
        <v>0.1</v>
      </c>
      <c r="Z474">
        <f t="array" ref="Z474">AVERAGE(IF(D$2:D$2929=D474,L$2:L$2929))</f>
        <v>42.7407501101506</v>
      </c>
    </row>
    <row r="475" spans="1:26">
      <c r="A475" s="1">
        <v>41810.7083333322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36.28</v>
      </c>
      <c r="H475">
        <v>25.3483333333333</v>
      </c>
      <c r="I475">
        <v>17.7</v>
      </c>
      <c r="J475">
        <v>-2</v>
      </c>
      <c r="K475">
        <v>474</v>
      </c>
      <c r="L475">
        <v>36.28</v>
      </c>
      <c r="M475">
        <f t="shared" si="32"/>
        <v>27.75</v>
      </c>
      <c r="N475">
        <f t="shared" si="33"/>
        <v>19.2416666666667</v>
      </c>
      <c r="O475">
        <f t="shared" si="34"/>
        <v>22.8166666666667</v>
      </c>
      <c r="P475">
        <f t="shared" si="35"/>
        <v>27.7166666666667</v>
      </c>
      <c r="Q475">
        <f t="shared" si="36"/>
        <v>27.5916666666667</v>
      </c>
      <c r="R475">
        <f t="shared" si="37"/>
        <v>23.6166666666667</v>
      </c>
      <c r="S475">
        <f t="shared" si="38"/>
        <v>19.4666666666667</v>
      </c>
      <c r="T475">
        <f t="shared" si="39"/>
        <v>25.3483333333333</v>
      </c>
      <c r="U475">
        <f t="array" ref="U475">MAX(IF($D$2:$D$2929=158,$H$2:$H$2929))</f>
        <v>27.8383333333333</v>
      </c>
      <c r="V475">
        <f t="array" ref="V475">MIN(IF(D$2:D$2929=D475,H$2:H$2929))</f>
        <v>22.825</v>
      </c>
      <c r="W475">
        <f t="array" ref="W475">AVERAGE(IF(D$2:D$2929=D475,H$2:H$2929))</f>
        <v>23.8919444444444</v>
      </c>
      <c r="X475">
        <f t="array" ref="X475">MAX(IF(D$2:D$2929=D475,L$2:L$2929))</f>
        <v>185.966666666667</v>
      </c>
      <c r="Y475">
        <f t="array" ref="Y475">MIN(IF(D$2:D$2929=D475,L$2:L$2929))</f>
        <v>0.1</v>
      </c>
      <c r="Z475">
        <f t="array" ref="Z475">AVERAGE(IF(D$2:D$2929=D475,L$2:L$2929))</f>
        <v>42.7407501101506</v>
      </c>
    </row>
    <row r="476" spans="1:26">
      <c r="A476" s="1">
        <v>41810.7499999989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6.72</v>
      </c>
      <c r="H476">
        <v>24.8716666666667</v>
      </c>
      <c r="I476">
        <v>22.5166666666667</v>
      </c>
      <c r="J476">
        <v>-2</v>
      </c>
      <c r="K476">
        <v>475</v>
      </c>
      <c r="L476">
        <v>6.72</v>
      </c>
      <c r="M476">
        <f t="shared" si="32"/>
        <v>26.1416666666667</v>
      </c>
      <c r="N476">
        <f t="shared" si="33"/>
        <v>19.375</v>
      </c>
      <c r="O476">
        <f t="shared" si="34"/>
        <v>19.2083333333333</v>
      </c>
      <c r="P476">
        <f t="shared" si="35"/>
        <v>27.75</v>
      </c>
      <c r="Q476">
        <f t="shared" si="36"/>
        <v>27.7166666666667</v>
      </c>
      <c r="R476">
        <f t="shared" si="37"/>
        <v>19.2416666666667</v>
      </c>
      <c r="S476">
        <f t="shared" si="38"/>
        <v>23.6166666666667</v>
      </c>
      <c r="T476">
        <f t="shared" si="39"/>
        <v>24.8716666666667</v>
      </c>
      <c r="U476">
        <f t="array" ref="U476">MAX(IF($D$2:$D$2929=158,$H$2:$H$2929))</f>
        <v>27.8383333333333</v>
      </c>
      <c r="V476">
        <f t="array" ref="V476">MIN(IF(D$2:D$2929=D476,H$2:H$2929))</f>
        <v>22.825</v>
      </c>
      <c r="W476">
        <f t="array" ref="W476">AVERAGE(IF(D$2:D$2929=D476,H$2:H$2929))</f>
        <v>23.8919444444444</v>
      </c>
      <c r="X476">
        <f t="array" ref="X476">MAX(IF(D$2:D$2929=D476,L$2:L$2929))</f>
        <v>185.966666666667</v>
      </c>
      <c r="Y476">
        <f t="array" ref="Y476">MIN(IF(D$2:D$2929=D476,L$2:L$2929))</f>
        <v>0.1</v>
      </c>
      <c r="Z476">
        <f t="array" ref="Z476">AVERAGE(IF(D$2:D$2929=D476,L$2:L$2929))</f>
        <v>42.7407501101506</v>
      </c>
    </row>
    <row r="477" spans="1:26">
      <c r="A477" s="1">
        <v>41810.7916666655</v>
      </c>
      <c r="B477">
        <v>1</v>
      </c>
      <c r="C477">
        <v>476</v>
      </c>
      <c r="D477">
        <v>170</v>
      </c>
      <c r="E477">
        <v>19</v>
      </c>
      <c r="F477">
        <v>1</v>
      </c>
      <c r="G477" t="s">
        <v>241</v>
      </c>
      <c r="H477">
        <v>24.4283333333333</v>
      </c>
      <c r="I477">
        <v>19.425</v>
      </c>
      <c r="J477">
        <v>-2</v>
      </c>
      <c r="K477">
        <v>476</v>
      </c>
      <c r="L477">
        <v>0.660020608382677</v>
      </c>
      <c r="M477">
        <f t="shared" si="32"/>
        <v>19.175</v>
      </c>
      <c r="N477">
        <f t="shared" si="33"/>
        <v>19.25</v>
      </c>
      <c r="O477">
        <f t="shared" si="34"/>
        <v>20.6833333333333</v>
      </c>
      <c r="P477">
        <f t="shared" si="35"/>
        <v>26.1416666666667</v>
      </c>
      <c r="Q477">
        <f t="shared" si="36"/>
        <v>27.75</v>
      </c>
      <c r="R477">
        <f t="shared" si="37"/>
        <v>19.375</v>
      </c>
      <c r="S477">
        <f t="shared" si="38"/>
        <v>19.2416666666667</v>
      </c>
      <c r="T477">
        <f t="shared" si="39"/>
        <v>24.4283333333333</v>
      </c>
      <c r="U477">
        <f t="array" ref="U477">MAX(IF($D$2:$D$2929=158,$H$2:$H$2929))</f>
        <v>27.8383333333333</v>
      </c>
      <c r="V477">
        <f t="array" ref="V477">MIN(IF(D$2:D$2929=D477,H$2:H$2929))</f>
        <v>22.825</v>
      </c>
      <c r="W477">
        <f t="array" ref="W477">AVERAGE(IF(D$2:D$2929=D477,H$2:H$2929))</f>
        <v>23.8919444444444</v>
      </c>
      <c r="X477">
        <f t="array" ref="X477">MAX(IF(D$2:D$2929=D477,L$2:L$2929))</f>
        <v>185.966666666667</v>
      </c>
      <c r="Y477">
        <f t="array" ref="Y477">MIN(IF(D$2:D$2929=D477,L$2:L$2929))</f>
        <v>0.1</v>
      </c>
      <c r="Z477">
        <f t="array" ref="Z477">AVERAGE(IF(D$2:D$2929=D477,L$2:L$2929))</f>
        <v>42.7407501101506</v>
      </c>
    </row>
    <row r="478" spans="1:26">
      <c r="A478" s="1">
        <v>41810.8333333322</v>
      </c>
      <c r="B478">
        <v>1</v>
      </c>
      <c r="C478">
        <v>477</v>
      </c>
      <c r="D478">
        <v>170</v>
      </c>
      <c r="E478">
        <v>20</v>
      </c>
      <c r="F478">
        <v>1</v>
      </c>
      <c r="G478" t="s">
        <v>241</v>
      </c>
      <c r="H478">
        <v>24.0483333333333</v>
      </c>
      <c r="I478">
        <v>19.2416666666667</v>
      </c>
      <c r="J478">
        <v>-2</v>
      </c>
      <c r="K478">
        <v>477</v>
      </c>
      <c r="L478">
        <v>0.538337314859054</v>
      </c>
      <c r="M478">
        <f t="shared" si="32"/>
        <v>19.1833333333333</v>
      </c>
      <c r="N478">
        <f t="shared" si="33"/>
        <v>19.8538461538462</v>
      </c>
      <c r="O478">
        <f t="shared" si="34"/>
        <v>19.125</v>
      </c>
      <c r="P478">
        <f t="shared" si="35"/>
        <v>19.175</v>
      </c>
      <c r="Q478">
        <f t="shared" si="36"/>
        <v>26.1416666666667</v>
      </c>
      <c r="R478">
        <f t="shared" si="37"/>
        <v>19.25</v>
      </c>
      <c r="S478">
        <f t="shared" si="38"/>
        <v>19.375</v>
      </c>
      <c r="T478">
        <f t="shared" si="39"/>
        <v>24.0483333333333</v>
      </c>
      <c r="U478">
        <f t="array" ref="U478">MAX(IF($D$2:$D$2929=158,$H$2:$H$2929))</f>
        <v>27.8383333333333</v>
      </c>
      <c r="V478">
        <f t="array" ref="V478">MIN(IF(D$2:D$2929=D478,H$2:H$2929))</f>
        <v>22.825</v>
      </c>
      <c r="W478">
        <f t="array" ref="W478">AVERAGE(IF(D$2:D$2929=D478,H$2:H$2929))</f>
        <v>23.8919444444444</v>
      </c>
      <c r="X478">
        <f t="array" ref="X478">MAX(IF(D$2:D$2929=D478,L$2:L$2929))</f>
        <v>185.966666666667</v>
      </c>
      <c r="Y478">
        <f t="array" ref="Y478">MIN(IF(D$2:D$2929=D478,L$2:L$2929))</f>
        <v>0.1</v>
      </c>
      <c r="Z478">
        <f t="array" ref="Z478">AVERAGE(IF(D$2:D$2929=D478,L$2:L$2929))</f>
        <v>42.7407501101506</v>
      </c>
    </row>
    <row r="479" spans="1:26">
      <c r="A479" s="1">
        <v>41810.8749999988</v>
      </c>
      <c r="B479">
        <v>1</v>
      </c>
      <c r="C479">
        <v>478</v>
      </c>
      <c r="D479">
        <v>170</v>
      </c>
      <c r="E479">
        <v>21</v>
      </c>
      <c r="F479">
        <v>1</v>
      </c>
      <c r="G479" t="s">
        <v>241</v>
      </c>
      <c r="H479">
        <v>24.03</v>
      </c>
      <c r="I479">
        <v>17.75</v>
      </c>
      <c r="J479">
        <v>-2</v>
      </c>
      <c r="K479">
        <v>478</v>
      </c>
      <c r="L479">
        <v>0.549610016420361</v>
      </c>
      <c r="M479">
        <f t="shared" si="32"/>
        <v>19.15</v>
      </c>
      <c r="N479">
        <f t="shared" si="33"/>
        <v>17.6583333333333</v>
      </c>
      <c r="O479">
        <f t="shared" si="34"/>
        <v>20.6916666666667</v>
      </c>
      <c r="P479">
        <f t="shared" si="35"/>
        <v>19.1833333333333</v>
      </c>
      <c r="Q479">
        <f t="shared" si="36"/>
        <v>19.175</v>
      </c>
      <c r="R479">
        <f t="shared" si="37"/>
        <v>19.8538461538462</v>
      </c>
      <c r="S479">
        <f t="shared" si="38"/>
        <v>19.25</v>
      </c>
      <c r="T479">
        <f t="shared" si="39"/>
        <v>24.03</v>
      </c>
      <c r="U479">
        <f t="array" ref="U479">MAX(IF($D$2:$D$2929=158,$H$2:$H$2929))</f>
        <v>27.8383333333333</v>
      </c>
      <c r="V479">
        <f t="array" ref="V479">MIN(IF(D$2:D$2929=D479,H$2:H$2929))</f>
        <v>22.825</v>
      </c>
      <c r="W479">
        <f t="array" ref="W479">AVERAGE(IF(D$2:D$2929=D479,H$2:H$2929))</f>
        <v>23.8919444444444</v>
      </c>
      <c r="X479">
        <f t="array" ref="X479">MAX(IF(D$2:D$2929=D479,L$2:L$2929))</f>
        <v>185.966666666667</v>
      </c>
      <c r="Y479">
        <f t="array" ref="Y479">MIN(IF(D$2:D$2929=D479,L$2:L$2929))</f>
        <v>0.1</v>
      </c>
      <c r="Z479">
        <f t="array" ref="Z479">AVERAGE(IF(D$2:D$2929=D479,L$2:L$2929))</f>
        <v>42.7407501101506</v>
      </c>
    </row>
    <row r="480" spans="1:26">
      <c r="A480" s="1">
        <v>41810.9166666655</v>
      </c>
      <c r="B480">
        <v>1</v>
      </c>
      <c r="C480">
        <v>479</v>
      </c>
      <c r="D480">
        <v>170</v>
      </c>
      <c r="E480">
        <v>22</v>
      </c>
      <c r="F480">
        <v>1</v>
      </c>
      <c r="G480" t="s">
        <v>241</v>
      </c>
      <c r="H480">
        <v>24.0233333333334</v>
      </c>
      <c r="I480">
        <v>19.3666666666667</v>
      </c>
      <c r="J480">
        <v>-2</v>
      </c>
      <c r="K480">
        <v>479</v>
      </c>
      <c r="L480">
        <v>0.594273261859469</v>
      </c>
      <c r="M480">
        <f t="shared" si="32"/>
        <v>19.1583333333333</v>
      </c>
      <c r="N480">
        <f t="shared" si="33"/>
        <v>20.8333333333333</v>
      </c>
      <c r="O480">
        <f t="shared" si="34"/>
        <v>19.0916666666667</v>
      </c>
      <c r="P480">
        <f t="shared" si="35"/>
        <v>19.15</v>
      </c>
      <c r="Q480">
        <f t="shared" si="36"/>
        <v>19.1833333333333</v>
      </c>
      <c r="R480">
        <f t="shared" si="37"/>
        <v>17.6583333333333</v>
      </c>
      <c r="S480">
        <f t="shared" si="38"/>
        <v>19.8538461538462</v>
      </c>
      <c r="T480">
        <f t="shared" si="39"/>
        <v>24.0233333333334</v>
      </c>
      <c r="U480">
        <f t="array" ref="U480">MAX(IF($D$2:$D$2929=158,$H$2:$H$2929))</f>
        <v>27.8383333333333</v>
      </c>
      <c r="V480">
        <f t="array" ref="V480">MIN(IF(D$2:D$2929=D480,H$2:H$2929))</f>
        <v>22.825</v>
      </c>
      <c r="W480">
        <f t="array" ref="W480">AVERAGE(IF(D$2:D$2929=D480,H$2:H$2929))</f>
        <v>23.8919444444444</v>
      </c>
      <c r="X480">
        <f t="array" ref="X480">MAX(IF(D$2:D$2929=D480,L$2:L$2929))</f>
        <v>185.966666666667</v>
      </c>
      <c r="Y480">
        <f t="array" ref="Y480">MIN(IF(D$2:D$2929=D480,L$2:L$2929))</f>
        <v>0.1</v>
      </c>
      <c r="Z480">
        <f t="array" ref="Z480">AVERAGE(IF(D$2:D$2929=D480,L$2:L$2929))</f>
        <v>42.7407501101506</v>
      </c>
    </row>
    <row r="481" spans="1:26">
      <c r="A481" s="1">
        <v>41810.9583333322</v>
      </c>
      <c r="B481">
        <v>1</v>
      </c>
      <c r="C481">
        <v>480</v>
      </c>
      <c r="D481">
        <v>170</v>
      </c>
      <c r="E481">
        <v>23</v>
      </c>
      <c r="F481">
        <v>1</v>
      </c>
      <c r="G481" t="s">
        <v>241</v>
      </c>
      <c r="H481">
        <v>23.825</v>
      </c>
      <c r="I481">
        <v>14.7833333333333</v>
      </c>
      <c r="J481">
        <v>-2</v>
      </c>
      <c r="K481">
        <v>480</v>
      </c>
      <c r="L481">
        <v>0.424779055099252</v>
      </c>
      <c r="M481">
        <f t="shared" si="32"/>
        <v>17.6166666666667</v>
      </c>
      <c r="N481">
        <f t="shared" si="33"/>
        <v>16.2666666666667</v>
      </c>
      <c r="O481">
        <f t="shared" si="34"/>
        <v>21.0384615384615</v>
      </c>
      <c r="P481">
        <f t="shared" si="35"/>
        <v>19.1583333333333</v>
      </c>
      <c r="Q481">
        <f t="shared" si="36"/>
        <v>19.15</v>
      </c>
      <c r="R481">
        <f t="shared" si="37"/>
        <v>20.8333333333333</v>
      </c>
      <c r="S481">
        <f t="shared" si="38"/>
        <v>17.6583333333333</v>
      </c>
      <c r="T481">
        <f t="shared" si="39"/>
        <v>23.825</v>
      </c>
      <c r="U481">
        <f t="array" ref="U481">MAX(IF($D$2:$D$2929=158,$H$2:$H$2929))</f>
        <v>27.8383333333333</v>
      </c>
      <c r="V481">
        <f t="array" ref="V481">MIN(IF(D$2:D$2929=D481,H$2:H$2929))</f>
        <v>22.825</v>
      </c>
      <c r="W481">
        <f t="array" ref="W481">AVERAGE(IF(D$2:D$2929=D481,H$2:H$2929))</f>
        <v>23.8919444444444</v>
      </c>
      <c r="X481">
        <f t="array" ref="X481">MAX(IF(D$2:D$2929=D481,L$2:L$2929))</f>
        <v>185.966666666667</v>
      </c>
      <c r="Y481">
        <f t="array" ref="Y481">MIN(IF(D$2:D$2929=D481,L$2:L$2929))</f>
        <v>0.1</v>
      </c>
      <c r="Z481">
        <f t="array" ref="Z481">AVERAGE(IF(D$2:D$2929=D481,L$2:L$2929))</f>
        <v>42.7407501101506</v>
      </c>
    </row>
    <row r="482" spans="1:26">
      <c r="A482" s="1">
        <v>41810.9999999988</v>
      </c>
      <c r="B482">
        <v>1</v>
      </c>
      <c r="C482">
        <v>481</v>
      </c>
      <c r="D482">
        <v>170</v>
      </c>
      <c r="E482">
        <v>0</v>
      </c>
      <c r="F482">
        <v>-1</v>
      </c>
      <c r="G482" t="s">
        <v>241</v>
      </c>
      <c r="H482">
        <v>23.5933333333333</v>
      </c>
      <c r="I482">
        <v>20.8166666666667</v>
      </c>
      <c r="J482">
        <v>-2</v>
      </c>
      <c r="K482">
        <v>481</v>
      </c>
      <c r="L482">
        <v>0.349460884624169</v>
      </c>
      <c r="M482">
        <f t="shared" si="32"/>
        <v>17.55</v>
      </c>
      <c r="N482">
        <f t="shared" si="33"/>
        <v>19.2666666666667</v>
      </c>
      <c r="O482">
        <f t="shared" si="34"/>
        <v>15.1181818181818</v>
      </c>
      <c r="P482">
        <f t="shared" si="35"/>
        <v>17.6166666666667</v>
      </c>
      <c r="Q482">
        <f t="shared" si="36"/>
        <v>19.1583333333333</v>
      </c>
      <c r="R482">
        <f t="shared" si="37"/>
        <v>16.2666666666667</v>
      </c>
      <c r="S482">
        <f t="shared" si="38"/>
        <v>20.8333333333333</v>
      </c>
      <c r="T482">
        <f t="shared" si="39"/>
        <v>23.5933333333333</v>
      </c>
      <c r="U482">
        <f t="array" ref="U482">MAX(IF($D$2:$D$2929=158,$H$2:$H$2929))</f>
        <v>27.8383333333333</v>
      </c>
      <c r="V482">
        <f t="array" ref="V482">MIN(IF(D$2:D$2929=D482,H$2:H$2929))</f>
        <v>22.825</v>
      </c>
      <c r="W482">
        <f t="array" ref="W482">AVERAGE(IF(D$2:D$2929=D482,H$2:H$2929))</f>
        <v>23.8919444444444</v>
      </c>
      <c r="X482">
        <f t="array" ref="X482">MAX(IF(D$2:D$2929=D482,L$2:L$2929))</f>
        <v>185.966666666667</v>
      </c>
      <c r="Y482">
        <f t="array" ref="Y482">MIN(IF(D$2:D$2929=D482,L$2:L$2929))</f>
        <v>0.1</v>
      </c>
      <c r="Z482">
        <f t="array" ref="Z482">AVERAGE(IF(D$2:D$2929=D482,L$2:L$2929))</f>
        <v>42.7407501101506</v>
      </c>
    </row>
    <row r="483" spans="1:26">
      <c r="A483" s="1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s">
        <v>241</v>
      </c>
      <c r="H483">
        <v>23.49</v>
      </c>
      <c r="I483">
        <v>16.0416666666667</v>
      </c>
      <c r="J483">
        <v>-2</v>
      </c>
      <c r="K483">
        <v>482</v>
      </c>
      <c r="L483">
        <v>0.386152044240861</v>
      </c>
      <c r="M483">
        <f t="shared" si="32"/>
        <v>20.575</v>
      </c>
      <c r="N483">
        <f t="shared" si="33"/>
        <v>19.1916666666667</v>
      </c>
      <c r="O483">
        <f t="shared" si="34"/>
        <v>20.7333333333333</v>
      </c>
      <c r="P483">
        <f t="shared" si="35"/>
        <v>17.55</v>
      </c>
      <c r="Q483">
        <f t="shared" si="36"/>
        <v>17.6166666666667</v>
      </c>
      <c r="R483">
        <f t="shared" si="37"/>
        <v>19.2666666666667</v>
      </c>
      <c r="S483">
        <f t="shared" si="38"/>
        <v>16.2666666666667</v>
      </c>
      <c r="T483">
        <f t="shared" si="39"/>
        <v>23.49</v>
      </c>
      <c r="U483">
        <f t="array" ref="U483">MAX(IF($D$2:$D$2929=158,$H$2:$H$2929))</f>
        <v>27.8383333333333</v>
      </c>
      <c r="V483">
        <f t="array" ref="V483">MIN(IF(D$2:D$2929=D483,H$2:H$2929))</f>
        <v>20.8583333333333</v>
      </c>
      <c r="W483">
        <f t="array" ref="W483">AVERAGE(IF(D$2:D$2929=D483,H$2:H$2929))</f>
        <v>22.2782638888889</v>
      </c>
      <c r="X483">
        <f t="array" ref="X483">MAX(IF(D$2:D$2929=D483,L$2:L$2929))</f>
        <v>129.116666666667</v>
      </c>
      <c r="Y483">
        <f t="array" ref="Y483">MIN(IF(D$2:D$2929=D483,L$2:L$2929))</f>
        <v>0.216666666666667</v>
      </c>
      <c r="Z483">
        <f t="array" ref="Z483">AVERAGE(IF(D$2:D$2929=D483,L$2:L$2929))</f>
        <v>26.3190231120195</v>
      </c>
    </row>
    <row r="484" spans="1:26">
      <c r="A484" s="1">
        <v>41811.0833333322</v>
      </c>
      <c r="B484">
        <v>1</v>
      </c>
      <c r="C484">
        <v>483</v>
      </c>
      <c r="D484">
        <v>171</v>
      </c>
      <c r="E484">
        <v>2</v>
      </c>
      <c r="F484">
        <v>-1</v>
      </c>
      <c r="G484" t="s">
        <v>241</v>
      </c>
      <c r="H484">
        <v>23.0416666666667</v>
      </c>
      <c r="I484">
        <v>20.725</v>
      </c>
      <c r="J484">
        <v>-2</v>
      </c>
      <c r="K484">
        <v>483</v>
      </c>
      <c r="L484">
        <v>0.360825464179156</v>
      </c>
      <c r="M484">
        <f t="shared" si="32"/>
        <v>16.075</v>
      </c>
      <c r="N484">
        <f t="shared" si="33"/>
        <v>16.0916666666667</v>
      </c>
      <c r="O484">
        <f t="shared" si="34"/>
        <v>14.8</v>
      </c>
      <c r="P484">
        <f t="shared" si="35"/>
        <v>20.575</v>
      </c>
      <c r="Q484">
        <f t="shared" si="36"/>
        <v>17.55</v>
      </c>
      <c r="R484">
        <f t="shared" si="37"/>
        <v>19.1916666666667</v>
      </c>
      <c r="S484">
        <f t="shared" si="38"/>
        <v>19.2666666666667</v>
      </c>
      <c r="T484">
        <f t="shared" si="39"/>
        <v>23.0416666666667</v>
      </c>
      <c r="U484">
        <f t="array" ref="U484">MAX(IF($D$2:$D$2929=158,$H$2:$H$2929))</f>
        <v>27.8383333333333</v>
      </c>
      <c r="V484">
        <f t="array" ref="V484">MIN(IF(D$2:D$2929=D484,H$2:H$2929))</f>
        <v>20.8583333333333</v>
      </c>
      <c r="W484">
        <f t="array" ref="W484">AVERAGE(IF(D$2:D$2929=D484,H$2:H$2929))</f>
        <v>22.2782638888889</v>
      </c>
      <c r="X484">
        <f t="array" ref="X484">MAX(IF(D$2:D$2929=D484,L$2:L$2929))</f>
        <v>129.116666666667</v>
      </c>
      <c r="Y484">
        <f t="array" ref="Y484">MIN(IF(D$2:D$2929=D484,L$2:L$2929))</f>
        <v>0.216666666666667</v>
      </c>
      <c r="Z484">
        <f t="array" ref="Z484">AVERAGE(IF(D$2:D$2929=D484,L$2:L$2929))</f>
        <v>26.3190231120195</v>
      </c>
    </row>
    <row r="485" spans="1:26">
      <c r="A485" s="1">
        <v>41811.1249999988</v>
      </c>
      <c r="B485">
        <v>1</v>
      </c>
      <c r="C485">
        <v>484</v>
      </c>
      <c r="D485">
        <v>171</v>
      </c>
      <c r="E485">
        <v>3</v>
      </c>
      <c r="F485">
        <v>-1</v>
      </c>
      <c r="G485" t="s">
        <v>241</v>
      </c>
      <c r="H485">
        <v>23.0683333333333</v>
      </c>
      <c r="I485">
        <v>17.8083333333333</v>
      </c>
      <c r="J485">
        <v>-2</v>
      </c>
      <c r="K485">
        <v>484</v>
      </c>
      <c r="L485">
        <v>0.357045018207173</v>
      </c>
      <c r="M485">
        <f t="shared" si="32"/>
        <v>19.2666666666667</v>
      </c>
      <c r="N485">
        <f t="shared" si="33"/>
        <v>20.75</v>
      </c>
      <c r="O485">
        <f t="shared" si="34"/>
        <v>20.5</v>
      </c>
      <c r="P485">
        <f t="shared" si="35"/>
        <v>16.075</v>
      </c>
      <c r="Q485">
        <f t="shared" si="36"/>
        <v>20.575</v>
      </c>
      <c r="R485">
        <f t="shared" si="37"/>
        <v>16.0916666666667</v>
      </c>
      <c r="S485">
        <f t="shared" si="38"/>
        <v>19.1916666666667</v>
      </c>
      <c r="T485">
        <f t="shared" si="39"/>
        <v>23.0683333333333</v>
      </c>
      <c r="U485">
        <f t="array" ref="U485">MAX(IF($D$2:$D$2929=158,$H$2:$H$2929))</f>
        <v>27.8383333333333</v>
      </c>
      <c r="V485">
        <f t="array" ref="V485">MIN(IF(D$2:D$2929=D485,H$2:H$2929))</f>
        <v>20.8583333333333</v>
      </c>
      <c r="W485">
        <f t="array" ref="W485">AVERAGE(IF(D$2:D$2929=D485,H$2:H$2929))</f>
        <v>22.2782638888889</v>
      </c>
      <c r="X485">
        <f t="array" ref="X485">MAX(IF(D$2:D$2929=D485,L$2:L$2929))</f>
        <v>129.116666666667</v>
      </c>
      <c r="Y485">
        <f t="array" ref="Y485">MIN(IF(D$2:D$2929=D485,L$2:L$2929))</f>
        <v>0.216666666666667</v>
      </c>
      <c r="Z485">
        <f t="array" ref="Z485">AVERAGE(IF(D$2:D$2929=D485,L$2:L$2929))</f>
        <v>26.3190231120195</v>
      </c>
    </row>
    <row r="486" spans="1:26">
      <c r="A486" s="1">
        <v>41811.1666666655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</v>
      </c>
      <c r="H486">
        <v>23.0933333333333</v>
      </c>
      <c r="I486">
        <v>17.7916666666667</v>
      </c>
      <c r="J486">
        <v>-2</v>
      </c>
      <c r="K486">
        <v>485</v>
      </c>
      <c r="L486">
        <v>0.414285714285714</v>
      </c>
      <c r="M486">
        <f t="shared" si="32"/>
        <v>17.625</v>
      </c>
      <c r="N486">
        <f t="shared" si="33"/>
        <v>16.2666666666667</v>
      </c>
      <c r="O486">
        <f t="shared" si="34"/>
        <v>16.2583333333333</v>
      </c>
      <c r="P486">
        <f t="shared" si="35"/>
        <v>19.2666666666667</v>
      </c>
      <c r="Q486">
        <f t="shared" si="36"/>
        <v>16.075</v>
      </c>
      <c r="R486">
        <f t="shared" si="37"/>
        <v>20.75</v>
      </c>
      <c r="S486">
        <f t="shared" si="38"/>
        <v>16.0916666666667</v>
      </c>
      <c r="T486">
        <f t="shared" si="39"/>
        <v>23.0933333333333</v>
      </c>
      <c r="U486">
        <f t="array" ref="U486">MAX(IF($D$2:$D$2929=158,$H$2:$H$2929))</f>
        <v>27.8383333333333</v>
      </c>
      <c r="V486">
        <f t="array" ref="V486">MIN(IF(D$2:D$2929=D486,H$2:H$2929))</f>
        <v>20.8583333333333</v>
      </c>
      <c r="W486">
        <f t="array" ref="W486">AVERAGE(IF(D$2:D$2929=D486,H$2:H$2929))</f>
        <v>22.2782638888889</v>
      </c>
      <c r="X486">
        <f t="array" ref="X486">MAX(IF(D$2:D$2929=D486,L$2:L$2929))</f>
        <v>129.116666666667</v>
      </c>
      <c r="Y486">
        <f t="array" ref="Y486">MIN(IF(D$2:D$2929=D486,L$2:L$2929))</f>
        <v>0.216666666666667</v>
      </c>
      <c r="Z486">
        <f t="array" ref="Z486">AVERAGE(IF(D$2:D$2929=D486,L$2:L$2929))</f>
        <v>26.3190231120195</v>
      </c>
    </row>
    <row r="487" spans="1:26">
      <c r="A487" s="1">
        <v>41811.2083333322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4.54666666666667</v>
      </c>
      <c r="H487">
        <v>23.0033333333334</v>
      </c>
      <c r="I487">
        <v>19.2166666666667</v>
      </c>
      <c r="J487">
        <v>-2</v>
      </c>
      <c r="K487">
        <v>486</v>
      </c>
      <c r="L487">
        <v>4.54666666666667</v>
      </c>
      <c r="M487">
        <f t="shared" si="32"/>
        <v>20.7916666666667</v>
      </c>
      <c r="N487">
        <f t="shared" si="33"/>
        <v>19.225</v>
      </c>
      <c r="O487">
        <f t="shared" si="34"/>
        <v>19.225</v>
      </c>
      <c r="P487">
        <f t="shared" si="35"/>
        <v>17.625</v>
      </c>
      <c r="Q487">
        <f t="shared" si="36"/>
        <v>19.2666666666667</v>
      </c>
      <c r="R487">
        <f t="shared" si="37"/>
        <v>16.2666666666667</v>
      </c>
      <c r="S487">
        <f t="shared" si="38"/>
        <v>20.75</v>
      </c>
      <c r="T487">
        <f t="shared" si="39"/>
        <v>23.0033333333334</v>
      </c>
      <c r="U487">
        <f t="array" ref="U487">MAX(IF($D$2:$D$2929=158,$H$2:$H$2929))</f>
        <v>27.8383333333333</v>
      </c>
      <c r="V487">
        <f t="array" ref="V487">MIN(IF(D$2:D$2929=D487,H$2:H$2929))</f>
        <v>20.8583333333333</v>
      </c>
      <c r="W487">
        <f t="array" ref="W487">AVERAGE(IF(D$2:D$2929=D487,H$2:H$2929))</f>
        <v>22.2782638888889</v>
      </c>
      <c r="X487">
        <f t="array" ref="X487">MAX(IF(D$2:D$2929=D487,L$2:L$2929))</f>
        <v>129.116666666667</v>
      </c>
      <c r="Y487">
        <f t="array" ref="Y487">MIN(IF(D$2:D$2929=D487,L$2:L$2929))</f>
        <v>0.216666666666667</v>
      </c>
      <c r="Z487">
        <f t="array" ref="Z487">AVERAGE(IF(D$2:D$2929=D487,L$2:L$2929))</f>
        <v>26.3190231120195</v>
      </c>
    </row>
    <row r="488" spans="1:26">
      <c r="A488" s="1">
        <v>41811.2499999988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</v>
      </c>
      <c r="H488">
        <v>22.8316666666667</v>
      </c>
      <c r="I488">
        <v>16.075</v>
      </c>
      <c r="J488">
        <v>-2</v>
      </c>
      <c r="K488">
        <v>487</v>
      </c>
      <c r="L488">
        <v>8.13333333333333</v>
      </c>
      <c r="M488">
        <f t="shared" si="32"/>
        <v>16.1166666666667</v>
      </c>
      <c r="N488">
        <f t="shared" si="33"/>
        <v>19.15</v>
      </c>
      <c r="O488">
        <f t="shared" si="34"/>
        <v>17.6</v>
      </c>
      <c r="P488">
        <f t="shared" si="35"/>
        <v>20.7916666666667</v>
      </c>
      <c r="Q488">
        <f t="shared" si="36"/>
        <v>17.625</v>
      </c>
      <c r="R488">
        <f t="shared" si="37"/>
        <v>19.225</v>
      </c>
      <c r="S488">
        <f t="shared" si="38"/>
        <v>16.2666666666667</v>
      </c>
      <c r="T488">
        <f t="shared" si="39"/>
        <v>22.8316666666667</v>
      </c>
      <c r="U488">
        <f t="array" ref="U488">MAX(IF($D$2:$D$2929=158,$H$2:$H$2929))</f>
        <v>27.8383333333333</v>
      </c>
      <c r="V488">
        <f t="array" ref="V488">MIN(IF(D$2:D$2929=D488,H$2:H$2929))</f>
        <v>20.8583333333333</v>
      </c>
      <c r="W488">
        <f t="array" ref="W488">AVERAGE(IF(D$2:D$2929=D488,H$2:H$2929))</f>
        <v>22.2782638888889</v>
      </c>
      <c r="X488">
        <f t="array" ref="X488">MAX(IF(D$2:D$2929=D488,L$2:L$2929))</f>
        <v>129.116666666667</v>
      </c>
      <c r="Y488">
        <f t="array" ref="Y488">MIN(IF(D$2:D$2929=D488,L$2:L$2929))</f>
        <v>0.216666666666667</v>
      </c>
      <c r="Z488">
        <f t="array" ref="Z488">AVERAGE(IF(D$2:D$2929=D488,L$2:L$2929))</f>
        <v>26.3190231120195</v>
      </c>
    </row>
    <row r="489" spans="1:26">
      <c r="A489" s="1">
        <v>41811.2916666655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6.14193548387097</v>
      </c>
      <c r="H489">
        <v>22.765</v>
      </c>
      <c r="I489">
        <v>22.2416666666667</v>
      </c>
      <c r="J489">
        <v>-2</v>
      </c>
      <c r="K489">
        <v>488</v>
      </c>
      <c r="L489">
        <v>6.14193548387097</v>
      </c>
      <c r="M489">
        <f t="shared" si="32"/>
        <v>19.2083333333333</v>
      </c>
      <c r="N489">
        <f t="shared" si="33"/>
        <v>16.0416666666667</v>
      </c>
      <c r="O489">
        <f t="shared" si="34"/>
        <v>17.5833333333333</v>
      </c>
      <c r="P489">
        <f t="shared" si="35"/>
        <v>16.1166666666667</v>
      </c>
      <c r="Q489">
        <f t="shared" si="36"/>
        <v>20.7916666666667</v>
      </c>
      <c r="R489">
        <f t="shared" si="37"/>
        <v>19.15</v>
      </c>
      <c r="S489">
        <f t="shared" si="38"/>
        <v>19.225</v>
      </c>
      <c r="T489">
        <f t="shared" si="39"/>
        <v>22.765</v>
      </c>
      <c r="U489">
        <f t="array" ref="U489">MAX(IF($D$2:$D$2929=158,$H$2:$H$2929))</f>
        <v>27.8383333333333</v>
      </c>
      <c r="V489">
        <f t="array" ref="V489">MIN(IF(D$2:D$2929=D489,H$2:H$2929))</f>
        <v>20.8583333333333</v>
      </c>
      <c r="W489">
        <f t="array" ref="W489">AVERAGE(IF(D$2:D$2929=D489,H$2:H$2929))</f>
        <v>22.2782638888889</v>
      </c>
      <c r="X489">
        <f t="array" ref="X489">MAX(IF(D$2:D$2929=D489,L$2:L$2929))</f>
        <v>129.116666666667</v>
      </c>
      <c r="Y489">
        <f t="array" ref="Y489">MIN(IF(D$2:D$2929=D489,L$2:L$2929))</f>
        <v>0.216666666666667</v>
      </c>
      <c r="Z489">
        <f t="array" ref="Z489">AVERAGE(IF(D$2:D$2929=D489,L$2:L$2929))</f>
        <v>26.3190231120195</v>
      </c>
    </row>
    <row r="490" spans="1:26">
      <c r="A490" s="1">
        <v>41811.3333333321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</v>
      </c>
      <c r="H490">
        <v>22.6366666666667</v>
      </c>
      <c r="I490">
        <v>17</v>
      </c>
      <c r="J490">
        <v>-2</v>
      </c>
      <c r="K490">
        <v>489</v>
      </c>
      <c r="L490">
        <v>34.7551724137931</v>
      </c>
      <c r="M490">
        <f t="shared" si="32"/>
        <v>17.8916666666667</v>
      </c>
      <c r="N490">
        <f t="shared" si="33"/>
        <v>20.725</v>
      </c>
      <c r="O490">
        <f t="shared" si="34"/>
        <v>22.4083333333333</v>
      </c>
      <c r="P490">
        <f t="shared" si="35"/>
        <v>19.2083333333333</v>
      </c>
      <c r="Q490">
        <f t="shared" si="36"/>
        <v>16.1166666666667</v>
      </c>
      <c r="R490">
        <f t="shared" si="37"/>
        <v>16.0416666666667</v>
      </c>
      <c r="S490">
        <f t="shared" si="38"/>
        <v>19.15</v>
      </c>
      <c r="T490">
        <f t="shared" si="39"/>
        <v>22.6366666666667</v>
      </c>
      <c r="U490">
        <f t="array" ref="U490">MAX(IF($D$2:$D$2929=158,$H$2:$H$2929))</f>
        <v>27.8383333333333</v>
      </c>
      <c r="V490">
        <f t="array" ref="V490">MIN(IF(D$2:D$2929=D490,H$2:H$2929))</f>
        <v>20.8583333333333</v>
      </c>
      <c r="W490">
        <f t="array" ref="W490">AVERAGE(IF(D$2:D$2929=D490,H$2:H$2929))</f>
        <v>22.2782638888889</v>
      </c>
      <c r="X490">
        <f t="array" ref="X490">MAX(IF(D$2:D$2929=D490,L$2:L$2929))</f>
        <v>129.116666666667</v>
      </c>
      <c r="Y490">
        <f t="array" ref="Y490">MIN(IF(D$2:D$2929=D490,L$2:L$2929))</f>
        <v>0.216666666666667</v>
      </c>
      <c r="Z490">
        <f t="array" ref="Z490">AVERAGE(IF(D$2:D$2929=D490,L$2:L$2929))</f>
        <v>26.3190231120195</v>
      </c>
    </row>
    <row r="491" spans="1:26">
      <c r="A491" s="1">
        <v>41811.3749999988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40.2275862068966</v>
      </c>
      <c r="H491">
        <v>22.755</v>
      </c>
      <c r="I491">
        <v>20.7916666666667</v>
      </c>
      <c r="J491">
        <v>-2</v>
      </c>
      <c r="K491">
        <v>490</v>
      </c>
      <c r="L491">
        <v>40.2275862068966</v>
      </c>
      <c r="M491">
        <f t="shared" si="32"/>
        <v>22.7384615384615</v>
      </c>
      <c r="N491">
        <f t="shared" si="33"/>
        <v>17.875</v>
      </c>
      <c r="O491">
        <f t="shared" si="34"/>
        <v>22.225</v>
      </c>
      <c r="P491">
        <f t="shared" si="35"/>
        <v>17.8916666666667</v>
      </c>
      <c r="Q491">
        <f t="shared" si="36"/>
        <v>19.2083333333333</v>
      </c>
      <c r="R491">
        <f t="shared" si="37"/>
        <v>20.725</v>
      </c>
      <c r="S491">
        <f t="shared" si="38"/>
        <v>16.0416666666667</v>
      </c>
      <c r="T491">
        <f t="shared" si="39"/>
        <v>22.755</v>
      </c>
      <c r="U491">
        <f t="array" ref="U491">MAX(IF($D$2:$D$2929=158,$H$2:$H$2929))</f>
        <v>27.8383333333333</v>
      </c>
      <c r="V491">
        <f t="array" ref="V491">MIN(IF(D$2:D$2929=D491,H$2:H$2929))</f>
        <v>20.8583333333333</v>
      </c>
      <c r="W491">
        <f t="array" ref="W491">AVERAGE(IF(D$2:D$2929=D491,H$2:H$2929))</f>
        <v>22.2782638888889</v>
      </c>
      <c r="X491">
        <f t="array" ref="X491">MAX(IF(D$2:D$2929=D491,L$2:L$2929))</f>
        <v>129.116666666667</v>
      </c>
      <c r="Y491">
        <f t="array" ref="Y491">MIN(IF(D$2:D$2929=D491,L$2:L$2929))</f>
        <v>0.216666666666667</v>
      </c>
      <c r="Z491">
        <f t="array" ref="Z491">AVERAGE(IF(D$2:D$2929=D491,L$2:L$2929))</f>
        <v>26.3190231120195</v>
      </c>
    </row>
    <row r="492" spans="1:26">
      <c r="A492" s="1">
        <v>41811.4166666655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46.4266666666667</v>
      </c>
      <c r="H492">
        <v>22.5066666666667</v>
      </c>
      <c r="I492">
        <v>17.5416666666667</v>
      </c>
      <c r="J492">
        <v>-2</v>
      </c>
      <c r="K492">
        <v>491</v>
      </c>
      <c r="L492">
        <v>46.4266666666667</v>
      </c>
      <c r="M492">
        <f t="shared" ref="M492:M555" si="40">I468</f>
        <v>19.1833333333333</v>
      </c>
      <c r="N492">
        <f t="shared" ref="N492:N555" si="41">I444</f>
        <v>22.2666666666667</v>
      </c>
      <c r="O492">
        <f t="shared" ref="O492:O555" si="42">I324</f>
        <v>23.7166666666667</v>
      </c>
      <c r="P492">
        <f t="shared" ref="P492:P555" si="43">I467</f>
        <v>22.7384615384615</v>
      </c>
      <c r="Q492">
        <f t="shared" ref="Q492:Q555" si="44">I466</f>
        <v>17.8916666666667</v>
      </c>
      <c r="R492">
        <f t="shared" ref="R492:R555" si="45">I443</f>
        <v>17.875</v>
      </c>
      <c r="S492">
        <f t="shared" ref="S492:S555" si="46">I442</f>
        <v>20.725</v>
      </c>
      <c r="T492">
        <f t="shared" ref="T492:T555" si="47">H492</f>
        <v>22.5066666666667</v>
      </c>
      <c r="U492">
        <f t="array" ref="U492">MAX(IF($D$2:$D$2929=158,$H$2:$H$2929))</f>
        <v>27.8383333333333</v>
      </c>
      <c r="V492">
        <f t="array" ref="V492">MIN(IF(D$2:D$2929=D492,H$2:H$2929))</f>
        <v>20.8583333333333</v>
      </c>
      <c r="W492">
        <f t="array" ref="W492">AVERAGE(IF(D$2:D$2929=D492,H$2:H$2929))</f>
        <v>22.2782638888889</v>
      </c>
      <c r="X492">
        <f t="array" ref="X492">MAX(IF(D$2:D$2929=D492,L$2:L$2929))</f>
        <v>129.116666666667</v>
      </c>
      <c r="Y492">
        <f t="array" ref="Y492">MIN(IF(D$2:D$2929=D492,L$2:L$2929))</f>
        <v>0.216666666666667</v>
      </c>
      <c r="Z492">
        <f t="array" ref="Z492">AVERAGE(IF(D$2:D$2929=D492,L$2:L$2929))</f>
        <v>26.3190231120195</v>
      </c>
    </row>
    <row r="493" spans="1:26">
      <c r="A493" s="1">
        <v>41811.4583333321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</v>
      </c>
      <c r="H493">
        <v>22.5433333333333</v>
      </c>
      <c r="I493">
        <v>22.175</v>
      </c>
      <c r="J493">
        <v>-2</v>
      </c>
      <c r="K493">
        <v>492</v>
      </c>
      <c r="L493">
        <v>80.4090909090909</v>
      </c>
      <c r="M493">
        <f t="shared" si="40"/>
        <v>20.85</v>
      </c>
      <c r="N493">
        <f t="shared" si="41"/>
        <v>22.275</v>
      </c>
      <c r="O493">
        <f t="shared" si="42"/>
        <v>19.4666666666667</v>
      </c>
      <c r="P493">
        <f t="shared" si="43"/>
        <v>19.1833333333333</v>
      </c>
      <c r="Q493">
        <f t="shared" si="44"/>
        <v>22.7384615384615</v>
      </c>
      <c r="R493">
        <f t="shared" si="45"/>
        <v>22.2666666666667</v>
      </c>
      <c r="S493">
        <f t="shared" si="46"/>
        <v>17.875</v>
      </c>
      <c r="T493">
        <f t="shared" si="47"/>
        <v>22.5433333333333</v>
      </c>
      <c r="U493">
        <f t="array" ref="U493">MAX(IF($D$2:$D$2929=158,$H$2:$H$2929))</f>
        <v>27.8383333333333</v>
      </c>
      <c r="V493">
        <f t="array" ref="V493">MIN(IF(D$2:D$2929=D493,H$2:H$2929))</f>
        <v>20.8583333333333</v>
      </c>
      <c r="W493">
        <f t="array" ref="W493">AVERAGE(IF(D$2:D$2929=D493,H$2:H$2929))</f>
        <v>22.2782638888889</v>
      </c>
      <c r="X493">
        <f t="array" ref="X493">MAX(IF(D$2:D$2929=D493,L$2:L$2929))</f>
        <v>129.116666666667</v>
      </c>
      <c r="Y493">
        <f t="array" ref="Y493">MIN(IF(D$2:D$2929=D493,L$2:L$2929))</f>
        <v>0.216666666666667</v>
      </c>
      <c r="Z493">
        <f t="array" ref="Z493">AVERAGE(IF(D$2:D$2929=D493,L$2:L$2929))</f>
        <v>26.3190231120195</v>
      </c>
    </row>
    <row r="494" spans="1:26">
      <c r="A494" s="1">
        <v>41811.4999999988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129.116666666667</v>
      </c>
      <c r="H494">
        <v>22.73</v>
      </c>
      <c r="I494">
        <v>22.1083333333333</v>
      </c>
      <c r="J494">
        <v>-2</v>
      </c>
      <c r="K494">
        <v>493</v>
      </c>
      <c r="L494">
        <v>129.116666666667</v>
      </c>
      <c r="M494">
        <f t="shared" si="40"/>
        <v>21.025</v>
      </c>
      <c r="N494">
        <f t="shared" si="41"/>
        <v>17.8833333333333</v>
      </c>
      <c r="O494">
        <f t="shared" si="42"/>
        <v>25.1833333333333</v>
      </c>
      <c r="P494">
        <f t="shared" si="43"/>
        <v>20.85</v>
      </c>
      <c r="Q494">
        <f t="shared" si="44"/>
        <v>19.1833333333333</v>
      </c>
      <c r="R494">
        <f t="shared" si="45"/>
        <v>22.275</v>
      </c>
      <c r="S494">
        <f t="shared" si="46"/>
        <v>22.2666666666667</v>
      </c>
      <c r="T494">
        <f t="shared" si="47"/>
        <v>22.73</v>
      </c>
      <c r="U494">
        <f t="array" ref="U494">MAX(IF($D$2:$D$2929=158,$H$2:$H$2929))</f>
        <v>27.8383333333333</v>
      </c>
      <c r="V494">
        <f t="array" ref="V494">MIN(IF(D$2:D$2929=D494,H$2:H$2929))</f>
        <v>20.8583333333333</v>
      </c>
      <c r="W494">
        <f t="array" ref="W494">AVERAGE(IF(D$2:D$2929=D494,H$2:H$2929))</f>
        <v>22.2782638888889</v>
      </c>
      <c r="X494">
        <f t="array" ref="X494">MAX(IF(D$2:D$2929=D494,L$2:L$2929))</f>
        <v>129.116666666667</v>
      </c>
      <c r="Y494">
        <f t="array" ref="Y494">MIN(IF(D$2:D$2929=D494,L$2:L$2929))</f>
        <v>0.216666666666667</v>
      </c>
      <c r="Z494">
        <f t="array" ref="Z494">AVERAGE(IF(D$2:D$2929=D494,L$2:L$2929))</f>
        <v>26.3190231120195</v>
      </c>
    </row>
    <row r="495" spans="1:26">
      <c r="A495" s="1">
        <v>41811.5416666655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112.41935483871</v>
      </c>
      <c r="H495">
        <v>22.7083333333333</v>
      </c>
      <c r="I495">
        <v>22.6</v>
      </c>
      <c r="J495">
        <v>-2</v>
      </c>
      <c r="K495">
        <v>494</v>
      </c>
      <c r="L495">
        <v>112.41935483871</v>
      </c>
      <c r="M495">
        <f t="shared" si="40"/>
        <v>19.25</v>
      </c>
      <c r="N495">
        <f t="shared" si="41"/>
        <v>25.4416666666667</v>
      </c>
      <c r="O495">
        <f t="shared" si="42"/>
        <v>22.5083333333333</v>
      </c>
      <c r="P495">
        <f t="shared" si="43"/>
        <v>21.025</v>
      </c>
      <c r="Q495">
        <f t="shared" si="44"/>
        <v>20.85</v>
      </c>
      <c r="R495">
        <f t="shared" si="45"/>
        <v>17.8833333333333</v>
      </c>
      <c r="S495">
        <f t="shared" si="46"/>
        <v>22.275</v>
      </c>
      <c r="T495">
        <f t="shared" si="47"/>
        <v>22.7083333333333</v>
      </c>
      <c r="U495">
        <f t="array" ref="U495">MAX(IF($D$2:$D$2929=158,$H$2:$H$2929))</f>
        <v>27.8383333333333</v>
      </c>
      <c r="V495">
        <f t="array" ref="V495">MIN(IF(D$2:D$2929=D495,H$2:H$2929))</f>
        <v>20.8583333333333</v>
      </c>
      <c r="W495">
        <f t="array" ref="W495">AVERAGE(IF(D$2:D$2929=D495,H$2:H$2929))</f>
        <v>22.2782638888889</v>
      </c>
      <c r="X495">
        <f t="array" ref="X495">MAX(IF(D$2:D$2929=D495,L$2:L$2929))</f>
        <v>129.116666666667</v>
      </c>
      <c r="Y495">
        <f t="array" ref="Y495">MIN(IF(D$2:D$2929=D495,L$2:L$2929))</f>
        <v>0.216666666666667</v>
      </c>
      <c r="Z495">
        <f t="array" ref="Z495">AVERAGE(IF(D$2:D$2929=D495,L$2:L$2929))</f>
        <v>26.3190231120195</v>
      </c>
    </row>
    <row r="496" spans="1:26">
      <c r="A496" s="1">
        <v>41811.5833333321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</v>
      </c>
      <c r="H496">
        <v>22.3433333333333</v>
      </c>
      <c r="I496">
        <v>17.5833333333333</v>
      </c>
      <c r="J496">
        <v>-2</v>
      </c>
      <c r="K496">
        <v>495</v>
      </c>
      <c r="L496">
        <v>66.64</v>
      </c>
      <c r="M496">
        <f t="shared" si="40"/>
        <v>20.8</v>
      </c>
      <c r="N496">
        <f t="shared" si="41"/>
        <v>27.625</v>
      </c>
      <c r="O496">
        <f t="shared" si="42"/>
        <v>22.7916666666667</v>
      </c>
      <c r="P496">
        <f t="shared" si="43"/>
        <v>19.25</v>
      </c>
      <c r="Q496">
        <f t="shared" si="44"/>
        <v>21.025</v>
      </c>
      <c r="R496">
        <f t="shared" si="45"/>
        <v>25.4416666666667</v>
      </c>
      <c r="S496">
        <f t="shared" si="46"/>
        <v>17.8833333333333</v>
      </c>
      <c r="T496">
        <f t="shared" si="47"/>
        <v>22.3433333333333</v>
      </c>
      <c r="U496">
        <f t="array" ref="U496">MAX(IF($D$2:$D$2929=158,$H$2:$H$2929))</f>
        <v>27.8383333333333</v>
      </c>
      <c r="V496">
        <f t="array" ref="V496">MIN(IF(D$2:D$2929=D496,H$2:H$2929))</f>
        <v>20.8583333333333</v>
      </c>
      <c r="W496">
        <f t="array" ref="W496">AVERAGE(IF(D$2:D$2929=D496,H$2:H$2929))</f>
        <v>22.2782638888889</v>
      </c>
      <c r="X496">
        <f t="array" ref="X496">MAX(IF(D$2:D$2929=D496,L$2:L$2929))</f>
        <v>129.116666666667</v>
      </c>
      <c r="Y496">
        <f t="array" ref="Y496">MIN(IF(D$2:D$2929=D496,L$2:L$2929))</f>
        <v>0.216666666666667</v>
      </c>
      <c r="Z496">
        <f t="array" ref="Z496">AVERAGE(IF(D$2:D$2929=D496,L$2:L$2929))</f>
        <v>26.3190231120195</v>
      </c>
    </row>
    <row r="497" spans="1:26">
      <c r="A497" s="1">
        <v>41811.6249999988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50.2</v>
      </c>
      <c r="H497">
        <v>22.0533333333333</v>
      </c>
      <c r="I497">
        <v>19.4916666666667</v>
      </c>
      <c r="J497">
        <v>-2</v>
      </c>
      <c r="K497">
        <v>496</v>
      </c>
      <c r="L497">
        <v>50.2</v>
      </c>
      <c r="M497">
        <f t="shared" si="40"/>
        <v>19.3583333333333</v>
      </c>
      <c r="N497">
        <f t="shared" si="41"/>
        <v>27.5916666666667</v>
      </c>
      <c r="O497">
        <f t="shared" si="42"/>
        <v>27.625</v>
      </c>
      <c r="P497">
        <f t="shared" si="43"/>
        <v>20.8</v>
      </c>
      <c r="Q497">
        <f t="shared" si="44"/>
        <v>19.25</v>
      </c>
      <c r="R497">
        <f t="shared" si="45"/>
        <v>27.625</v>
      </c>
      <c r="S497">
        <f t="shared" si="46"/>
        <v>25.4416666666667</v>
      </c>
      <c r="T497">
        <f t="shared" si="47"/>
        <v>22.0533333333333</v>
      </c>
      <c r="U497">
        <f t="array" ref="U497">MAX(IF($D$2:$D$2929=158,$H$2:$H$2929))</f>
        <v>27.8383333333333</v>
      </c>
      <c r="V497">
        <f t="array" ref="V497">MIN(IF(D$2:D$2929=D497,H$2:H$2929))</f>
        <v>20.8583333333333</v>
      </c>
      <c r="W497">
        <f t="array" ref="W497">AVERAGE(IF(D$2:D$2929=D497,H$2:H$2929))</f>
        <v>22.2782638888889</v>
      </c>
      <c r="X497">
        <f t="array" ref="X497">MAX(IF(D$2:D$2929=D497,L$2:L$2929))</f>
        <v>129.116666666667</v>
      </c>
      <c r="Y497">
        <f t="array" ref="Y497">MIN(IF(D$2:D$2929=D497,L$2:L$2929))</f>
        <v>0.216666666666667</v>
      </c>
      <c r="Z497">
        <f t="array" ref="Z497">AVERAGE(IF(D$2:D$2929=D497,L$2:L$2929))</f>
        <v>26.3190231120195</v>
      </c>
    </row>
    <row r="498" spans="1:26">
      <c r="A498" s="1">
        <v>41811.6666666655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</v>
      </c>
      <c r="H498">
        <v>22.0233333333333</v>
      </c>
      <c r="I498">
        <v>19.0166666666667</v>
      </c>
      <c r="J498">
        <v>-2</v>
      </c>
      <c r="K498">
        <v>497</v>
      </c>
      <c r="L498">
        <v>34.7533333333333</v>
      </c>
      <c r="M498">
        <f t="shared" si="40"/>
        <v>22.4333333333333</v>
      </c>
      <c r="N498">
        <f t="shared" si="41"/>
        <v>27.7166666666667</v>
      </c>
      <c r="O498">
        <f t="shared" si="42"/>
        <v>27.6583333333333</v>
      </c>
      <c r="P498">
        <f t="shared" si="43"/>
        <v>19.3583333333333</v>
      </c>
      <c r="Q498">
        <f t="shared" si="44"/>
        <v>20.8</v>
      </c>
      <c r="R498">
        <f t="shared" si="45"/>
        <v>27.5916666666667</v>
      </c>
      <c r="S498">
        <f t="shared" si="46"/>
        <v>27.625</v>
      </c>
      <c r="T498">
        <f t="shared" si="47"/>
        <v>22.0233333333333</v>
      </c>
      <c r="U498">
        <f t="array" ref="U498">MAX(IF($D$2:$D$2929=158,$H$2:$H$2929))</f>
        <v>27.8383333333333</v>
      </c>
      <c r="V498">
        <f t="array" ref="V498">MIN(IF(D$2:D$2929=D498,H$2:H$2929))</f>
        <v>20.8583333333333</v>
      </c>
      <c r="W498">
        <f t="array" ref="W498">AVERAGE(IF(D$2:D$2929=D498,H$2:H$2929))</f>
        <v>22.2782638888889</v>
      </c>
      <c r="X498">
        <f t="array" ref="X498">MAX(IF(D$2:D$2929=D498,L$2:L$2929))</f>
        <v>129.116666666667</v>
      </c>
      <c r="Y498">
        <f t="array" ref="Y498">MIN(IF(D$2:D$2929=D498,L$2:L$2929))</f>
        <v>0.216666666666667</v>
      </c>
      <c r="Z498">
        <f t="array" ref="Z498">AVERAGE(IF(D$2:D$2929=D498,L$2:L$2929))</f>
        <v>26.3190231120195</v>
      </c>
    </row>
    <row r="499" spans="1:26">
      <c r="A499" s="1">
        <v>41811.7083333321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</v>
      </c>
      <c r="I499">
        <v>17.6083333333333</v>
      </c>
      <c r="J499">
        <v>-2</v>
      </c>
      <c r="K499">
        <v>498</v>
      </c>
      <c r="L499">
        <v>10.52</v>
      </c>
      <c r="M499">
        <f t="shared" si="40"/>
        <v>17.7</v>
      </c>
      <c r="N499">
        <f t="shared" si="41"/>
        <v>27.75</v>
      </c>
      <c r="O499">
        <f t="shared" si="42"/>
        <v>27.7</v>
      </c>
      <c r="P499">
        <f t="shared" si="43"/>
        <v>22.4333333333333</v>
      </c>
      <c r="Q499">
        <f t="shared" si="44"/>
        <v>19.3583333333333</v>
      </c>
      <c r="R499">
        <f t="shared" si="45"/>
        <v>27.7166666666667</v>
      </c>
      <c r="S499">
        <f t="shared" si="46"/>
        <v>27.5916666666667</v>
      </c>
      <c r="T499">
        <f t="shared" si="47"/>
        <v>21.9533333333333</v>
      </c>
      <c r="U499">
        <f t="array" ref="U499">MAX(IF($D$2:$D$2929=158,$H$2:$H$2929))</f>
        <v>27.8383333333333</v>
      </c>
      <c r="V499">
        <f t="array" ref="V499">MIN(IF(D$2:D$2929=D499,H$2:H$2929))</f>
        <v>20.8583333333333</v>
      </c>
      <c r="W499">
        <f t="array" ref="W499">AVERAGE(IF(D$2:D$2929=D499,H$2:H$2929))</f>
        <v>22.2782638888889</v>
      </c>
      <c r="X499">
        <f t="array" ref="X499">MAX(IF(D$2:D$2929=D499,L$2:L$2929))</f>
        <v>129.116666666667</v>
      </c>
      <c r="Y499">
        <f t="array" ref="Y499">MIN(IF(D$2:D$2929=D499,L$2:L$2929))</f>
        <v>0.216666666666667</v>
      </c>
      <c r="Z499">
        <f t="array" ref="Z499">AVERAGE(IF(D$2:D$2929=D499,L$2:L$2929))</f>
        <v>26.3190231120195</v>
      </c>
    </row>
    <row r="500" spans="1:26">
      <c r="A500" s="1">
        <v>41811.7499999988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3.96666666666667</v>
      </c>
      <c r="H500">
        <v>21.82</v>
      </c>
      <c r="I500">
        <v>20.7916666666667</v>
      </c>
      <c r="J500">
        <v>-2</v>
      </c>
      <c r="K500">
        <v>499</v>
      </c>
      <c r="L500">
        <v>3.96666666666667</v>
      </c>
      <c r="M500">
        <f t="shared" si="40"/>
        <v>22.5166666666667</v>
      </c>
      <c r="N500">
        <f t="shared" si="41"/>
        <v>26.1416666666667</v>
      </c>
      <c r="O500">
        <f t="shared" si="42"/>
        <v>22.55</v>
      </c>
      <c r="P500">
        <f t="shared" si="43"/>
        <v>17.7</v>
      </c>
      <c r="Q500">
        <f t="shared" si="44"/>
        <v>22.4333333333333</v>
      </c>
      <c r="R500">
        <f t="shared" si="45"/>
        <v>27.75</v>
      </c>
      <c r="S500">
        <f t="shared" si="46"/>
        <v>27.7166666666667</v>
      </c>
      <c r="T500">
        <f t="shared" si="47"/>
        <v>21.82</v>
      </c>
      <c r="U500">
        <f t="array" ref="U500">MAX(IF($D$2:$D$2929=158,$H$2:$H$2929))</f>
        <v>27.8383333333333</v>
      </c>
      <c r="V500">
        <f t="array" ref="V500">MIN(IF(D$2:D$2929=D500,H$2:H$2929))</f>
        <v>20.8583333333333</v>
      </c>
      <c r="W500">
        <f t="array" ref="W500">AVERAGE(IF(D$2:D$2929=D500,H$2:H$2929))</f>
        <v>22.2782638888889</v>
      </c>
      <c r="X500">
        <f t="array" ref="X500">MAX(IF(D$2:D$2929=D500,L$2:L$2929))</f>
        <v>129.116666666667</v>
      </c>
      <c r="Y500">
        <f t="array" ref="Y500">MIN(IF(D$2:D$2929=D500,L$2:L$2929))</f>
        <v>0.216666666666667</v>
      </c>
      <c r="Z500">
        <f t="array" ref="Z500">AVERAGE(IF(D$2:D$2929=D500,L$2:L$2929))</f>
        <v>26.3190231120195</v>
      </c>
    </row>
    <row r="501" spans="1:26">
      <c r="A501" s="1">
        <v>41811.7916666655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21.7133333333334</v>
      </c>
      <c r="I501">
        <v>16.2416666666667</v>
      </c>
      <c r="J501">
        <v>-2</v>
      </c>
      <c r="K501">
        <v>500</v>
      </c>
      <c r="L501">
        <v>0.3</v>
      </c>
      <c r="M501">
        <f t="shared" si="40"/>
        <v>19.425</v>
      </c>
      <c r="N501">
        <f t="shared" si="41"/>
        <v>19.175</v>
      </c>
      <c r="O501">
        <f t="shared" si="42"/>
        <v>17.65</v>
      </c>
      <c r="P501">
        <f t="shared" si="43"/>
        <v>22.5166666666667</v>
      </c>
      <c r="Q501">
        <f t="shared" si="44"/>
        <v>17.7</v>
      </c>
      <c r="R501">
        <f t="shared" si="45"/>
        <v>26.1416666666667</v>
      </c>
      <c r="S501">
        <f t="shared" si="46"/>
        <v>27.75</v>
      </c>
      <c r="T501">
        <f t="shared" si="47"/>
        <v>21.7133333333334</v>
      </c>
      <c r="U501">
        <f t="array" ref="U501">MAX(IF($D$2:$D$2929=158,$H$2:$H$2929))</f>
        <v>27.8383333333333</v>
      </c>
      <c r="V501">
        <f t="array" ref="V501">MIN(IF(D$2:D$2929=D501,H$2:H$2929))</f>
        <v>20.8583333333333</v>
      </c>
      <c r="W501">
        <f t="array" ref="W501">AVERAGE(IF(D$2:D$2929=D501,H$2:H$2929))</f>
        <v>22.2782638888889</v>
      </c>
      <c r="X501">
        <f t="array" ref="X501">MAX(IF(D$2:D$2929=D501,L$2:L$2929))</f>
        <v>129.116666666667</v>
      </c>
      <c r="Y501">
        <f t="array" ref="Y501">MIN(IF(D$2:D$2929=D501,L$2:L$2929))</f>
        <v>0.216666666666667</v>
      </c>
      <c r="Z501">
        <f t="array" ref="Z501">AVERAGE(IF(D$2:D$2929=D501,L$2:L$2929))</f>
        <v>26.3190231120195</v>
      </c>
    </row>
    <row r="502" spans="1:26">
      <c r="A502" s="1">
        <v>41811.8333333321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0.216666666666667</v>
      </c>
      <c r="H502">
        <v>21.4566666666667</v>
      </c>
      <c r="I502">
        <v>22.2083333333333</v>
      </c>
      <c r="J502">
        <v>-2</v>
      </c>
      <c r="K502">
        <v>501</v>
      </c>
      <c r="L502">
        <v>0.216666666666667</v>
      </c>
      <c r="M502">
        <f t="shared" si="40"/>
        <v>19.2416666666667</v>
      </c>
      <c r="N502">
        <f t="shared" si="41"/>
        <v>19.1833333333333</v>
      </c>
      <c r="O502">
        <f t="shared" si="42"/>
        <v>19.1666666666667</v>
      </c>
      <c r="P502">
        <f t="shared" si="43"/>
        <v>19.425</v>
      </c>
      <c r="Q502">
        <f t="shared" si="44"/>
        <v>22.5166666666667</v>
      </c>
      <c r="R502">
        <f t="shared" si="45"/>
        <v>19.175</v>
      </c>
      <c r="S502">
        <f t="shared" si="46"/>
        <v>26.1416666666667</v>
      </c>
      <c r="T502">
        <f t="shared" si="47"/>
        <v>21.4566666666667</v>
      </c>
      <c r="U502">
        <f t="array" ref="U502">MAX(IF($D$2:$D$2929=158,$H$2:$H$2929))</f>
        <v>27.8383333333333</v>
      </c>
      <c r="V502">
        <f t="array" ref="V502">MIN(IF(D$2:D$2929=D502,H$2:H$2929))</f>
        <v>20.8583333333333</v>
      </c>
      <c r="W502">
        <f t="array" ref="W502">AVERAGE(IF(D$2:D$2929=D502,H$2:H$2929))</f>
        <v>22.2782638888889</v>
      </c>
      <c r="X502">
        <f t="array" ref="X502">MAX(IF(D$2:D$2929=D502,L$2:L$2929))</f>
        <v>129.116666666667</v>
      </c>
      <c r="Y502">
        <f t="array" ref="Y502">MIN(IF(D$2:D$2929=D502,L$2:L$2929))</f>
        <v>0.216666666666667</v>
      </c>
      <c r="Z502">
        <f t="array" ref="Z502">AVERAGE(IF(D$2:D$2929=D502,L$2:L$2929))</f>
        <v>26.3190231120195</v>
      </c>
    </row>
    <row r="503" spans="1:26">
      <c r="A503" s="1">
        <v>41811.8749999988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</v>
      </c>
      <c r="H503">
        <v>21.2516666666667</v>
      </c>
      <c r="I503">
        <v>16.0416666666667</v>
      </c>
      <c r="J503">
        <v>-2</v>
      </c>
      <c r="K503">
        <v>502</v>
      </c>
      <c r="L503">
        <v>0.233333333333333</v>
      </c>
      <c r="M503">
        <f t="shared" si="40"/>
        <v>17.75</v>
      </c>
      <c r="N503">
        <f t="shared" si="41"/>
        <v>19.15</v>
      </c>
      <c r="O503">
        <f t="shared" si="42"/>
        <v>16.15</v>
      </c>
      <c r="P503">
        <f t="shared" si="43"/>
        <v>19.2416666666667</v>
      </c>
      <c r="Q503">
        <f t="shared" si="44"/>
        <v>19.425</v>
      </c>
      <c r="R503">
        <f t="shared" si="45"/>
        <v>19.1833333333333</v>
      </c>
      <c r="S503">
        <f t="shared" si="46"/>
        <v>19.175</v>
      </c>
      <c r="T503">
        <f t="shared" si="47"/>
        <v>21.2516666666667</v>
      </c>
      <c r="U503">
        <f t="array" ref="U503">MAX(IF($D$2:$D$2929=158,$H$2:$H$2929))</f>
        <v>27.8383333333333</v>
      </c>
      <c r="V503">
        <f t="array" ref="V503">MIN(IF(D$2:D$2929=D503,H$2:H$2929))</f>
        <v>20.8583333333333</v>
      </c>
      <c r="W503">
        <f t="array" ref="W503">AVERAGE(IF(D$2:D$2929=D503,H$2:H$2929))</f>
        <v>22.2782638888889</v>
      </c>
      <c r="X503">
        <f t="array" ref="X503">MAX(IF(D$2:D$2929=D503,L$2:L$2929))</f>
        <v>129.116666666667</v>
      </c>
      <c r="Y503">
        <f t="array" ref="Y503">MIN(IF(D$2:D$2929=D503,L$2:L$2929))</f>
        <v>0.216666666666667</v>
      </c>
      <c r="Z503">
        <f t="array" ref="Z503">AVERAGE(IF(D$2:D$2929=D503,L$2:L$2929))</f>
        <v>26.3190231120195</v>
      </c>
    </row>
    <row r="504" spans="1:26">
      <c r="A504" s="1">
        <v>41811.9166666654</v>
      </c>
      <c r="B504">
        <v>1</v>
      </c>
      <c r="C504">
        <v>503</v>
      </c>
      <c r="D504">
        <v>171</v>
      </c>
      <c r="E504">
        <v>22</v>
      </c>
      <c r="F504">
        <v>-1</v>
      </c>
      <c r="G504" t="s">
        <v>241</v>
      </c>
      <c r="H504">
        <v>21.1366666666667</v>
      </c>
      <c r="I504">
        <v>19.4833333333333</v>
      </c>
      <c r="J504">
        <v>-2</v>
      </c>
      <c r="K504">
        <v>503</v>
      </c>
      <c r="L504">
        <v>0.594273261859469</v>
      </c>
      <c r="M504">
        <f t="shared" si="40"/>
        <v>19.3666666666667</v>
      </c>
      <c r="N504">
        <f t="shared" si="41"/>
        <v>19.1583333333333</v>
      </c>
      <c r="O504">
        <f t="shared" si="42"/>
        <v>20.65</v>
      </c>
      <c r="P504">
        <f t="shared" si="43"/>
        <v>17.75</v>
      </c>
      <c r="Q504">
        <f t="shared" si="44"/>
        <v>19.2416666666667</v>
      </c>
      <c r="R504">
        <f t="shared" si="45"/>
        <v>19.15</v>
      </c>
      <c r="S504">
        <f t="shared" si="46"/>
        <v>19.1833333333333</v>
      </c>
      <c r="T504">
        <f t="shared" si="47"/>
        <v>21.1366666666667</v>
      </c>
      <c r="U504">
        <f t="array" ref="U504">MAX(IF($D$2:$D$2929=158,$H$2:$H$2929))</f>
        <v>27.8383333333333</v>
      </c>
      <c r="V504">
        <f t="array" ref="V504">MIN(IF(D$2:D$2929=D504,H$2:H$2929))</f>
        <v>20.8583333333333</v>
      </c>
      <c r="W504">
        <f t="array" ref="W504">AVERAGE(IF(D$2:D$2929=D504,H$2:H$2929))</f>
        <v>22.2782638888889</v>
      </c>
      <c r="X504">
        <f t="array" ref="X504">MAX(IF(D$2:D$2929=D504,L$2:L$2929))</f>
        <v>129.116666666667</v>
      </c>
      <c r="Y504">
        <f t="array" ref="Y504">MIN(IF(D$2:D$2929=D504,L$2:L$2929))</f>
        <v>0.216666666666667</v>
      </c>
      <c r="Z504">
        <f t="array" ref="Z504">AVERAGE(IF(D$2:D$2929=D504,L$2:L$2929))</f>
        <v>26.3190231120195</v>
      </c>
    </row>
    <row r="505" spans="1:26">
      <c r="A505" s="1">
        <v>41811.9583333321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0.225</v>
      </c>
      <c r="H505">
        <v>20.895</v>
      </c>
      <c r="I505">
        <v>17.6916666666667</v>
      </c>
      <c r="J505">
        <v>-2</v>
      </c>
      <c r="K505">
        <v>504</v>
      </c>
      <c r="L505">
        <v>0.225</v>
      </c>
      <c r="M505">
        <f t="shared" si="40"/>
        <v>14.7833333333333</v>
      </c>
      <c r="N505">
        <f t="shared" si="41"/>
        <v>17.6166666666667</v>
      </c>
      <c r="O505">
        <f t="shared" si="42"/>
        <v>17.6416666666667</v>
      </c>
      <c r="P505">
        <f t="shared" si="43"/>
        <v>19.3666666666667</v>
      </c>
      <c r="Q505">
        <f t="shared" si="44"/>
        <v>17.75</v>
      </c>
      <c r="R505">
        <f t="shared" si="45"/>
        <v>19.1583333333333</v>
      </c>
      <c r="S505">
        <f t="shared" si="46"/>
        <v>19.15</v>
      </c>
      <c r="T505">
        <f t="shared" si="47"/>
        <v>20.895</v>
      </c>
      <c r="U505">
        <f t="array" ref="U505">MAX(IF($D$2:$D$2929=158,$H$2:$H$2929))</f>
        <v>27.8383333333333</v>
      </c>
      <c r="V505">
        <f t="array" ref="V505">MIN(IF(D$2:D$2929=D505,H$2:H$2929))</f>
        <v>20.8583333333333</v>
      </c>
      <c r="W505">
        <f t="array" ref="W505">AVERAGE(IF(D$2:D$2929=D505,H$2:H$2929))</f>
        <v>22.2782638888889</v>
      </c>
      <c r="X505">
        <f t="array" ref="X505">MAX(IF(D$2:D$2929=D505,L$2:L$2929))</f>
        <v>129.116666666667</v>
      </c>
      <c r="Y505">
        <f t="array" ref="Y505">MIN(IF(D$2:D$2929=D505,L$2:L$2929))</f>
        <v>0.216666666666667</v>
      </c>
      <c r="Z505">
        <f t="array" ref="Z505">AVERAGE(IF(D$2:D$2929=D505,L$2:L$2929))</f>
        <v>26.3190231120195</v>
      </c>
    </row>
    <row r="506" spans="1:26">
      <c r="A506" s="1">
        <v>41811.9999999988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</v>
      </c>
      <c r="H506">
        <v>20.8583333333333</v>
      </c>
      <c r="I506">
        <v>17.6</v>
      </c>
      <c r="J506">
        <v>-2</v>
      </c>
      <c r="K506">
        <v>505</v>
      </c>
      <c r="L506">
        <v>0.3125</v>
      </c>
      <c r="M506">
        <f t="shared" si="40"/>
        <v>20.8166666666667</v>
      </c>
      <c r="N506">
        <f t="shared" si="41"/>
        <v>17.55</v>
      </c>
      <c r="O506">
        <f t="shared" si="42"/>
        <v>16.3</v>
      </c>
      <c r="P506">
        <f t="shared" si="43"/>
        <v>14.7833333333333</v>
      </c>
      <c r="Q506">
        <f t="shared" si="44"/>
        <v>19.3666666666667</v>
      </c>
      <c r="R506">
        <f t="shared" si="45"/>
        <v>17.6166666666667</v>
      </c>
      <c r="S506">
        <f t="shared" si="46"/>
        <v>19.1583333333333</v>
      </c>
      <c r="T506">
        <f t="shared" si="47"/>
        <v>20.8583333333333</v>
      </c>
      <c r="U506">
        <f t="array" ref="U506">MAX(IF($D$2:$D$2929=158,$H$2:$H$2929))</f>
        <v>27.8383333333333</v>
      </c>
      <c r="V506">
        <f t="array" ref="V506">MIN(IF(D$2:D$2929=D506,H$2:H$2929))</f>
        <v>20.8583333333333</v>
      </c>
      <c r="W506">
        <f t="array" ref="W506">AVERAGE(IF(D$2:D$2929=D506,H$2:H$2929))</f>
        <v>22.2782638888889</v>
      </c>
      <c r="X506">
        <f t="array" ref="X506">MAX(IF(D$2:D$2929=D506,L$2:L$2929))</f>
        <v>129.116666666667</v>
      </c>
      <c r="Y506">
        <f t="array" ref="Y506">MIN(IF(D$2:D$2929=D506,L$2:L$2929))</f>
        <v>0.216666666666667</v>
      </c>
      <c r="Z506">
        <f t="array" ref="Z506">AVERAGE(IF(D$2:D$2929=D506,L$2:L$2929))</f>
        <v>26.3190231120195</v>
      </c>
    </row>
    <row r="507" spans="1:26">
      <c r="A507" s="1">
        <v>41812.0416666654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</v>
      </c>
      <c r="H507">
        <v>20.9683333333333</v>
      </c>
      <c r="I507">
        <v>19.2416666666667</v>
      </c>
      <c r="J507">
        <v>-1</v>
      </c>
      <c r="K507">
        <v>506</v>
      </c>
      <c r="L507">
        <v>0.218181818181818</v>
      </c>
      <c r="M507">
        <f t="shared" si="40"/>
        <v>16.0416666666667</v>
      </c>
      <c r="N507">
        <f t="shared" si="41"/>
        <v>20.575</v>
      </c>
      <c r="O507">
        <f t="shared" si="42"/>
        <v>19.2833333333333</v>
      </c>
      <c r="P507">
        <f t="shared" si="43"/>
        <v>20.8166666666667</v>
      </c>
      <c r="Q507">
        <f t="shared" si="44"/>
        <v>14.7833333333333</v>
      </c>
      <c r="R507">
        <f t="shared" si="45"/>
        <v>17.55</v>
      </c>
      <c r="S507">
        <f t="shared" si="46"/>
        <v>17.6166666666667</v>
      </c>
      <c r="T507">
        <f t="shared" si="47"/>
        <v>20.9683333333333</v>
      </c>
      <c r="U507">
        <f t="array" ref="U507">MAX(IF($D$2:$D$2929=158,$H$2:$H$2929))</f>
        <v>27.8383333333333</v>
      </c>
      <c r="V507">
        <f t="array" ref="V507">MIN(IF(D$2:D$2929=D507,H$2:H$2929))</f>
        <v>20.5683333333333</v>
      </c>
      <c r="W507">
        <f t="array" ref="W507">AVERAGE(IF(D$2:D$2929=D507,H$2:H$2929))</f>
        <v>22.7152777777778</v>
      </c>
      <c r="X507">
        <f t="array" ref="X507">MAX(IF(D$2:D$2929=D507,L$2:L$2929))</f>
        <v>344.903333333333</v>
      </c>
      <c r="Y507">
        <f t="array" ref="Y507">MIN(IF(D$2:D$2929=D507,L$2:L$2929))</f>
        <v>0.218181818181818</v>
      </c>
      <c r="Z507">
        <f t="array" ref="Z507">AVERAGE(IF(D$2:D$2929=D507,L$2:L$2929))</f>
        <v>91.2646388889132</v>
      </c>
    </row>
    <row r="508" spans="1:26">
      <c r="A508" s="1">
        <v>41812.0833333321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</v>
      </c>
      <c r="H508">
        <v>21.2033333333333</v>
      </c>
      <c r="I508">
        <v>16.2916666666667</v>
      </c>
      <c r="J508">
        <v>-1</v>
      </c>
      <c r="K508">
        <v>507</v>
      </c>
      <c r="L508">
        <v>0.637931034482758</v>
      </c>
      <c r="M508">
        <f t="shared" si="40"/>
        <v>20.725</v>
      </c>
      <c r="N508">
        <f t="shared" si="41"/>
        <v>16.075</v>
      </c>
      <c r="O508">
        <f t="shared" si="42"/>
        <v>14.675</v>
      </c>
      <c r="P508">
        <f t="shared" si="43"/>
        <v>16.0416666666667</v>
      </c>
      <c r="Q508">
        <f t="shared" si="44"/>
        <v>20.8166666666667</v>
      </c>
      <c r="R508">
        <f t="shared" si="45"/>
        <v>20.575</v>
      </c>
      <c r="S508">
        <f t="shared" si="46"/>
        <v>17.55</v>
      </c>
      <c r="T508">
        <f t="shared" si="47"/>
        <v>21.2033333333333</v>
      </c>
      <c r="U508">
        <f t="array" ref="U508">MAX(IF($D$2:$D$2929=158,$H$2:$H$2929))</f>
        <v>27.8383333333333</v>
      </c>
      <c r="V508">
        <f t="array" ref="V508">MIN(IF(D$2:D$2929=D508,H$2:H$2929))</f>
        <v>20.5683333333333</v>
      </c>
      <c r="W508">
        <f t="array" ref="W508">AVERAGE(IF(D$2:D$2929=D508,H$2:H$2929))</f>
        <v>22.7152777777778</v>
      </c>
      <c r="X508">
        <f t="array" ref="X508">MAX(IF(D$2:D$2929=D508,L$2:L$2929))</f>
        <v>344.903333333333</v>
      </c>
      <c r="Y508">
        <f t="array" ref="Y508">MIN(IF(D$2:D$2929=D508,L$2:L$2929))</f>
        <v>0.218181818181818</v>
      </c>
      <c r="Z508">
        <f t="array" ref="Z508">AVERAGE(IF(D$2:D$2929=D508,L$2:L$2929))</f>
        <v>91.2646388889132</v>
      </c>
    </row>
    <row r="509" spans="1:26">
      <c r="A509" s="1">
        <v>41812.1249999988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</v>
      </c>
      <c r="H509">
        <v>21.045</v>
      </c>
      <c r="I509">
        <v>20.7583333333333</v>
      </c>
      <c r="J509">
        <v>-1</v>
      </c>
      <c r="K509">
        <v>508</v>
      </c>
      <c r="L509">
        <v>0.7</v>
      </c>
      <c r="M509">
        <f t="shared" si="40"/>
        <v>17.8083333333333</v>
      </c>
      <c r="N509">
        <f t="shared" si="41"/>
        <v>19.2666666666667</v>
      </c>
      <c r="O509">
        <f t="shared" si="42"/>
        <v>20.8416666666667</v>
      </c>
      <c r="P509">
        <f t="shared" si="43"/>
        <v>20.725</v>
      </c>
      <c r="Q509">
        <f t="shared" si="44"/>
        <v>16.0416666666667</v>
      </c>
      <c r="R509">
        <f t="shared" si="45"/>
        <v>16.075</v>
      </c>
      <c r="S509">
        <f t="shared" si="46"/>
        <v>20.575</v>
      </c>
      <c r="T509">
        <f t="shared" si="47"/>
        <v>21.045</v>
      </c>
      <c r="U509">
        <f t="array" ref="U509">MAX(IF($D$2:$D$2929=158,$H$2:$H$2929))</f>
        <v>27.8383333333333</v>
      </c>
      <c r="V509">
        <f t="array" ref="V509">MIN(IF(D$2:D$2929=D509,H$2:H$2929))</f>
        <v>20.5683333333333</v>
      </c>
      <c r="W509">
        <f t="array" ref="W509">AVERAGE(IF(D$2:D$2929=D509,H$2:H$2929))</f>
        <v>22.7152777777778</v>
      </c>
      <c r="X509">
        <f t="array" ref="X509">MAX(IF(D$2:D$2929=D509,L$2:L$2929))</f>
        <v>344.903333333333</v>
      </c>
      <c r="Y509">
        <f t="array" ref="Y509">MIN(IF(D$2:D$2929=D509,L$2:L$2929))</f>
        <v>0.218181818181818</v>
      </c>
      <c r="Z509">
        <f t="array" ref="Z509">AVERAGE(IF(D$2:D$2929=D509,L$2:L$2929))</f>
        <v>91.2646388889132</v>
      </c>
    </row>
    <row r="510" spans="1:26">
      <c r="A510" s="1">
        <v>41812.1666666654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</v>
      </c>
      <c r="H510">
        <v>20.7216666666667</v>
      </c>
      <c r="I510">
        <v>17.625</v>
      </c>
      <c r="J510">
        <v>-1</v>
      </c>
      <c r="K510">
        <v>509</v>
      </c>
      <c r="L510">
        <v>0.943333333333333</v>
      </c>
      <c r="M510">
        <f t="shared" si="40"/>
        <v>17.7916666666667</v>
      </c>
      <c r="N510">
        <f t="shared" si="41"/>
        <v>17.625</v>
      </c>
      <c r="O510">
        <f t="shared" si="42"/>
        <v>16.2333333333333</v>
      </c>
      <c r="P510">
        <f t="shared" si="43"/>
        <v>17.8083333333333</v>
      </c>
      <c r="Q510">
        <f t="shared" si="44"/>
        <v>20.725</v>
      </c>
      <c r="R510">
        <f t="shared" si="45"/>
        <v>19.2666666666667</v>
      </c>
      <c r="S510">
        <f t="shared" si="46"/>
        <v>16.075</v>
      </c>
      <c r="T510">
        <f t="shared" si="47"/>
        <v>20.7216666666667</v>
      </c>
      <c r="U510">
        <f t="array" ref="U510">MAX(IF($D$2:$D$2929=158,$H$2:$H$2929))</f>
        <v>27.8383333333333</v>
      </c>
      <c r="V510">
        <f t="array" ref="V510">MIN(IF(D$2:D$2929=D510,H$2:H$2929))</f>
        <v>20.5683333333333</v>
      </c>
      <c r="W510">
        <f t="array" ref="W510">AVERAGE(IF(D$2:D$2929=D510,H$2:H$2929))</f>
        <v>22.7152777777778</v>
      </c>
      <c r="X510">
        <f t="array" ref="X510">MAX(IF(D$2:D$2929=D510,L$2:L$2929))</f>
        <v>344.903333333333</v>
      </c>
      <c r="Y510">
        <f t="array" ref="Y510">MIN(IF(D$2:D$2929=D510,L$2:L$2929))</f>
        <v>0.218181818181818</v>
      </c>
      <c r="Z510">
        <f t="array" ref="Z510">AVERAGE(IF(D$2:D$2929=D510,L$2:L$2929))</f>
        <v>91.2646388889132</v>
      </c>
    </row>
    <row r="511" spans="1:26">
      <c r="A511" s="1">
        <v>41812.2083333321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</v>
      </c>
      <c r="H511">
        <v>20.5683333333333</v>
      </c>
      <c r="I511">
        <v>17.65</v>
      </c>
      <c r="J511">
        <v>-1</v>
      </c>
      <c r="K511">
        <v>510</v>
      </c>
      <c r="L511">
        <v>13.5233333333333</v>
      </c>
      <c r="M511">
        <f t="shared" si="40"/>
        <v>19.2166666666667</v>
      </c>
      <c r="N511">
        <f t="shared" si="41"/>
        <v>20.7916666666667</v>
      </c>
      <c r="O511">
        <f t="shared" si="42"/>
        <v>19.3583333333333</v>
      </c>
      <c r="P511">
        <f t="shared" si="43"/>
        <v>17.7916666666667</v>
      </c>
      <c r="Q511">
        <f t="shared" si="44"/>
        <v>17.8083333333333</v>
      </c>
      <c r="R511">
        <f t="shared" si="45"/>
        <v>17.625</v>
      </c>
      <c r="S511">
        <f t="shared" si="46"/>
        <v>19.2666666666667</v>
      </c>
      <c r="T511">
        <f t="shared" si="47"/>
        <v>20.5683333333333</v>
      </c>
      <c r="U511">
        <f t="array" ref="U511">MAX(IF($D$2:$D$2929=158,$H$2:$H$2929))</f>
        <v>27.8383333333333</v>
      </c>
      <c r="V511">
        <f t="array" ref="V511">MIN(IF(D$2:D$2929=D511,H$2:H$2929))</f>
        <v>20.5683333333333</v>
      </c>
      <c r="W511">
        <f t="array" ref="W511">AVERAGE(IF(D$2:D$2929=D511,H$2:H$2929))</f>
        <v>22.7152777777778</v>
      </c>
      <c r="X511">
        <f t="array" ref="X511">MAX(IF(D$2:D$2929=D511,L$2:L$2929))</f>
        <v>344.903333333333</v>
      </c>
      <c r="Y511">
        <f t="array" ref="Y511">MIN(IF(D$2:D$2929=D511,L$2:L$2929))</f>
        <v>0.218181818181818</v>
      </c>
      <c r="Z511">
        <f t="array" ref="Z511">AVERAGE(IF(D$2:D$2929=D511,L$2:L$2929))</f>
        <v>91.2646388889132</v>
      </c>
    </row>
    <row r="512" spans="1:26">
      <c r="A512" s="1">
        <v>41812.2499999988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34.2466666666667</v>
      </c>
      <c r="H512">
        <v>20.8433333333333</v>
      </c>
      <c r="I512">
        <v>19.2166666666667</v>
      </c>
      <c r="J512">
        <v>-1</v>
      </c>
      <c r="K512">
        <v>511</v>
      </c>
      <c r="L512">
        <v>34.2466666666667</v>
      </c>
      <c r="M512">
        <f t="shared" si="40"/>
        <v>16.075</v>
      </c>
      <c r="N512">
        <f t="shared" si="41"/>
        <v>16.1166666666667</v>
      </c>
      <c r="O512">
        <f t="shared" si="42"/>
        <v>17.7</v>
      </c>
      <c r="P512">
        <f t="shared" si="43"/>
        <v>19.2166666666667</v>
      </c>
      <c r="Q512">
        <f t="shared" si="44"/>
        <v>17.7916666666667</v>
      </c>
      <c r="R512">
        <f t="shared" si="45"/>
        <v>20.7916666666667</v>
      </c>
      <c r="S512">
        <f t="shared" si="46"/>
        <v>17.625</v>
      </c>
      <c r="T512">
        <f t="shared" si="47"/>
        <v>20.8433333333333</v>
      </c>
      <c r="U512">
        <f t="array" ref="U512">MAX(IF($D$2:$D$2929=158,$H$2:$H$2929))</f>
        <v>27.8383333333333</v>
      </c>
      <c r="V512">
        <f t="array" ref="V512">MIN(IF(D$2:D$2929=D512,H$2:H$2929))</f>
        <v>20.5683333333333</v>
      </c>
      <c r="W512">
        <f t="array" ref="W512">AVERAGE(IF(D$2:D$2929=D512,H$2:H$2929))</f>
        <v>22.7152777777778</v>
      </c>
      <c r="X512">
        <f t="array" ref="X512">MAX(IF(D$2:D$2929=D512,L$2:L$2929))</f>
        <v>344.903333333333</v>
      </c>
      <c r="Y512">
        <f t="array" ref="Y512">MIN(IF(D$2:D$2929=D512,L$2:L$2929))</f>
        <v>0.218181818181818</v>
      </c>
      <c r="Z512">
        <f t="array" ref="Z512">AVERAGE(IF(D$2:D$2929=D512,L$2:L$2929))</f>
        <v>91.2646388889132</v>
      </c>
    </row>
    <row r="513" spans="1:26">
      <c r="A513" s="1">
        <v>41812.2916666654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114.336666666667</v>
      </c>
      <c r="H513">
        <v>21.3216666666667</v>
      </c>
      <c r="I513">
        <v>14.7166666666667</v>
      </c>
      <c r="J513">
        <v>-1</v>
      </c>
      <c r="K513">
        <v>512</v>
      </c>
      <c r="L513">
        <v>114.336666666667</v>
      </c>
      <c r="M513">
        <f t="shared" si="40"/>
        <v>22.2416666666667</v>
      </c>
      <c r="N513">
        <f t="shared" si="41"/>
        <v>19.2083333333333</v>
      </c>
      <c r="O513">
        <f t="shared" si="42"/>
        <v>17.7083333333333</v>
      </c>
      <c r="P513">
        <f t="shared" si="43"/>
        <v>16.075</v>
      </c>
      <c r="Q513">
        <f t="shared" si="44"/>
        <v>19.2166666666667</v>
      </c>
      <c r="R513">
        <f t="shared" si="45"/>
        <v>16.1166666666667</v>
      </c>
      <c r="S513">
        <f t="shared" si="46"/>
        <v>20.7916666666667</v>
      </c>
      <c r="T513">
        <f t="shared" si="47"/>
        <v>21.3216666666667</v>
      </c>
      <c r="U513">
        <f t="array" ref="U513">MAX(IF($D$2:$D$2929=158,$H$2:$H$2929))</f>
        <v>27.8383333333333</v>
      </c>
      <c r="V513">
        <f t="array" ref="V513">MIN(IF(D$2:D$2929=D513,H$2:H$2929))</f>
        <v>20.5683333333333</v>
      </c>
      <c r="W513">
        <f t="array" ref="W513">AVERAGE(IF(D$2:D$2929=D513,H$2:H$2929))</f>
        <v>22.7152777777778</v>
      </c>
      <c r="X513">
        <f t="array" ref="X513">MAX(IF(D$2:D$2929=D513,L$2:L$2929))</f>
        <v>344.903333333333</v>
      </c>
      <c r="Y513">
        <f t="array" ref="Y513">MIN(IF(D$2:D$2929=D513,L$2:L$2929))</f>
        <v>0.218181818181818</v>
      </c>
      <c r="Z513">
        <f t="array" ref="Z513">AVERAGE(IF(D$2:D$2929=D513,L$2:L$2929))</f>
        <v>91.2646388889132</v>
      </c>
    </row>
    <row r="514" spans="1:26">
      <c r="A514" s="1">
        <v>41812.3333333321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</v>
      </c>
      <c r="H514">
        <v>21.995</v>
      </c>
      <c r="I514">
        <v>22.2916666666667</v>
      </c>
      <c r="J514">
        <v>-1</v>
      </c>
      <c r="K514">
        <v>513</v>
      </c>
      <c r="L514">
        <v>199.8</v>
      </c>
      <c r="M514">
        <f t="shared" si="40"/>
        <v>17</v>
      </c>
      <c r="N514">
        <f t="shared" si="41"/>
        <v>17.8916666666667</v>
      </c>
      <c r="O514">
        <f t="shared" si="42"/>
        <v>22.375</v>
      </c>
      <c r="P514">
        <f t="shared" si="43"/>
        <v>22.2416666666667</v>
      </c>
      <c r="Q514">
        <f t="shared" si="44"/>
        <v>16.075</v>
      </c>
      <c r="R514">
        <f t="shared" si="45"/>
        <v>19.2083333333333</v>
      </c>
      <c r="S514">
        <f t="shared" si="46"/>
        <v>16.1166666666667</v>
      </c>
      <c r="T514">
        <f t="shared" si="47"/>
        <v>21.995</v>
      </c>
      <c r="U514">
        <f t="array" ref="U514">MAX(IF($D$2:$D$2929=158,$H$2:$H$2929))</f>
        <v>27.8383333333333</v>
      </c>
      <c r="V514">
        <f t="array" ref="V514">MIN(IF(D$2:D$2929=D514,H$2:H$2929))</f>
        <v>20.5683333333333</v>
      </c>
      <c r="W514">
        <f t="array" ref="W514">AVERAGE(IF(D$2:D$2929=D514,H$2:H$2929))</f>
        <v>22.7152777777778</v>
      </c>
      <c r="X514">
        <f t="array" ref="X514">MAX(IF(D$2:D$2929=D514,L$2:L$2929))</f>
        <v>344.903333333333</v>
      </c>
      <c r="Y514">
        <f t="array" ref="Y514">MIN(IF(D$2:D$2929=D514,L$2:L$2929))</f>
        <v>0.218181818181818</v>
      </c>
      <c r="Z514">
        <f t="array" ref="Z514">AVERAGE(IF(D$2:D$2929=D514,L$2:L$2929))</f>
        <v>91.2646388889132</v>
      </c>
    </row>
    <row r="515" spans="1:26">
      <c r="A515" s="1">
        <v>41812.3749999988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</v>
      </c>
      <c r="H515">
        <v>22.27</v>
      </c>
      <c r="I515">
        <v>16.125</v>
      </c>
      <c r="J515">
        <v>-1</v>
      </c>
      <c r="K515">
        <v>514</v>
      </c>
      <c r="L515">
        <v>117.783333333333</v>
      </c>
      <c r="M515">
        <f t="shared" si="40"/>
        <v>20.7916666666667</v>
      </c>
      <c r="N515">
        <f t="shared" si="41"/>
        <v>22.7384615384615</v>
      </c>
      <c r="O515">
        <f t="shared" si="42"/>
        <v>23.8916666666667</v>
      </c>
      <c r="P515">
        <f t="shared" si="43"/>
        <v>17</v>
      </c>
      <c r="Q515">
        <f t="shared" si="44"/>
        <v>22.2416666666667</v>
      </c>
      <c r="R515">
        <f t="shared" si="45"/>
        <v>17.8916666666667</v>
      </c>
      <c r="S515">
        <f t="shared" si="46"/>
        <v>19.2083333333333</v>
      </c>
      <c r="T515">
        <f t="shared" si="47"/>
        <v>22.27</v>
      </c>
      <c r="U515">
        <f t="array" ref="U515">MAX(IF($D$2:$D$2929=158,$H$2:$H$2929))</f>
        <v>27.8383333333333</v>
      </c>
      <c r="V515">
        <f t="array" ref="V515">MIN(IF(D$2:D$2929=D515,H$2:H$2929))</f>
        <v>20.5683333333333</v>
      </c>
      <c r="W515">
        <f t="array" ref="W515">AVERAGE(IF(D$2:D$2929=D515,H$2:H$2929))</f>
        <v>22.7152777777778</v>
      </c>
      <c r="X515">
        <f t="array" ref="X515">MAX(IF(D$2:D$2929=D515,L$2:L$2929))</f>
        <v>344.903333333333</v>
      </c>
      <c r="Y515">
        <f t="array" ref="Y515">MIN(IF(D$2:D$2929=D515,L$2:L$2929))</f>
        <v>0.218181818181818</v>
      </c>
      <c r="Z515">
        <f t="array" ref="Z515">AVERAGE(IF(D$2:D$2929=D515,L$2:L$2929))</f>
        <v>91.2646388889132</v>
      </c>
    </row>
    <row r="516" spans="1:26">
      <c r="A516" s="1">
        <v>41812.4166666654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133.851612903226</v>
      </c>
      <c r="H516">
        <v>22.8966666666667</v>
      </c>
      <c r="I516">
        <v>20.8083333333333</v>
      </c>
      <c r="J516">
        <v>-1</v>
      </c>
      <c r="K516">
        <v>515</v>
      </c>
      <c r="L516">
        <v>133.851612903226</v>
      </c>
      <c r="M516">
        <f t="shared" si="40"/>
        <v>17.5416666666667</v>
      </c>
      <c r="N516">
        <f t="shared" si="41"/>
        <v>19.1833333333333</v>
      </c>
      <c r="O516">
        <f t="shared" si="42"/>
        <v>26.7083333333333</v>
      </c>
      <c r="P516">
        <f t="shared" si="43"/>
        <v>20.7916666666667</v>
      </c>
      <c r="Q516">
        <f t="shared" si="44"/>
        <v>17</v>
      </c>
      <c r="R516">
        <f t="shared" si="45"/>
        <v>22.7384615384615</v>
      </c>
      <c r="S516">
        <f t="shared" si="46"/>
        <v>17.8916666666667</v>
      </c>
      <c r="T516">
        <f t="shared" si="47"/>
        <v>22.8966666666667</v>
      </c>
      <c r="U516">
        <f t="array" ref="U516">MAX(IF($D$2:$D$2929=158,$H$2:$H$2929))</f>
        <v>27.8383333333333</v>
      </c>
      <c r="V516">
        <f t="array" ref="V516">MIN(IF(D$2:D$2929=D516,H$2:H$2929))</f>
        <v>20.5683333333333</v>
      </c>
      <c r="W516">
        <f t="array" ref="W516">AVERAGE(IF(D$2:D$2929=D516,H$2:H$2929))</f>
        <v>22.7152777777778</v>
      </c>
      <c r="X516">
        <f t="array" ref="X516">MAX(IF(D$2:D$2929=D516,L$2:L$2929))</f>
        <v>344.903333333333</v>
      </c>
      <c r="Y516">
        <f t="array" ref="Y516">MIN(IF(D$2:D$2929=D516,L$2:L$2929))</f>
        <v>0.218181818181818</v>
      </c>
      <c r="Z516">
        <f t="array" ref="Z516">AVERAGE(IF(D$2:D$2929=D516,L$2:L$2929))</f>
        <v>91.2646388889132</v>
      </c>
    </row>
    <row r="517" spans="1:26">
      <c r="A517" s="1">
        <v>41812.4583333321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</v>
      </c>
      <c r="H517">
        <v>24.48</v>
      </c>
      <c r="I517">
        <v>17.8666666666667</v>
      </c>
      <c r="J517">
        <v>-1</v>
      </c>
      <c r="K517">
        <v>516</v>
      </c>
      <c r="L517">
        <v>344.903333333333</v>
      </c>
      <c r="M517">
        <f t="shared" si="40"/>
        <v>22.175</v>
      </c>
      <c r="N517">
        <f t="shared" si="41"/>
        <v>20.85</v>
      </c>
      <c r="O517">
        <f t="shared" si="42"/>
        <v>24.3333333333333</v>
      </c>
      <c r="P517">
        <f t="shared" si="43"/>
        <v>17.5416666666667</v>
      </c>
      <c r="Q517">
        <f t="shared" si="44"/>
        <v>20.7916666666667</v>
      </c>
      <c r="R517">
        <f t="shared" si="45"/>
        <v>19.1833333333333</v>
      </c>
      <c r="S517">
        <f t="shared" si="46"/>
        <v>22.7384615384615</v>
      </c>
      <c r="T517">
        <f t="shared" si="47"/>
        <v>24.48</v>
      </c>
      <c r="U517">
        <f t="array" ref="U517">MAX(IF($D$2:$D$2929=158,$H$2:$H$2929))</f>
        <v>27.8383333333333</v>
      </c>
      <c r="V517">
        <f t="array" ref="V517">MIN(IF(D$2:D$2929=D517,H$2:H$2929))</f>
        <v>20.5683333333333</v>
      </c>
      <c r="W517">
        <f t="array" ref="W517">AVERAGE(IF(D$2:D$2929=D517,H$2:H$2929))</f>
        <v>22.7152777777778</v>
      </c>
      <c r="X517">
        <f t="array" ref="X517">MAX(IF(D$2:D$2929=D517,L$2:L$2929))</f>
        <v>344.903333333333</v>
      </c>
      <c r="Y517">
        <f t="array" ref="Y517">MIN(IF(D$2:D$2929=D517,L$2:L$2929))</f>
        <v>0.218181818181818</v>
      </c>
      <c r="Z517">
        <f t="array" ref="Z517">AVERAGE(IF(D$2:D$2929=D517,L$2:L$2929))</f>
        <v>91.2646388889132</v>
      </c>
    </row>
    <row r="518" spans="1:26">
      <c r="A518" s="1">
        <v>41812.4999999987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</v>
      </c>
      <c r="H518">
        <v>25.7966666666667</v>
      </c>
      <c r="I518">
        <v>20.8</v>
      </c>
      <c r="J518">
        <v>-1</v>
      </c>
      <c r="K518">
        <v>517</v>
      </c>
      <c r="L518">
        <v>328.79</v>
      </c>
      <c r="M518">
        <f t="shared" si="40"/>
        <v>22.1083333333333</v>
      </c>
      <c r="N518">
        <f t="shared" si="41"/>
        <v>21.025</v>
      </c>
      <c r="O518">
        <f t="shared" si="42"/>
        <v>22.3666666666667</v>
      </c>
      <c r="P518">
        <f t="shared" si="43"/>
        <v>22.175</v>
      </c>
      <c r="Q518">
        <f t="shared" si="44"/>
        <v>17.5416666666667</v>
      </c>
      <c r="R518">
        <f t="shared" si="45"/>
        <v>20.85</v>
      </c>
      <c r="S518">
        <f t="shared" si="46"/>
        <v>19.1833333333333</v>
      </c>
      <c r="T518">
        <f t="shared" si="47"/>
        <v>25.7966666666667</v>
      </c>
      <c r="U518">
        <f t="array" ref="U518">MAX(IF($D$2:$D$2929=158,$H$2:$H$2929))</f>
        <v>27.8383333333333</v>
      </c>
      <c r="V518">
        <f t="array" ref="V518">MIN(IF(D$2:D$2929=D518,H$2:H$2929))</f>
        <v>20.5683333333333</v>
      </c>
      <c r="W518">
        <f t="array" ref="W518">AVERAGE(IF(D$2:D$2929=D518,H$2:H$2929))</f>
        <v>22.7152777777778</v>
      </c>
      <c r="X518">
        <f t="array" ref="X518">MAX(IF(D$2:D$2929=D518,L$2:L$2929))</f>
        <v>344.903333333333</v>
      </c>
      <c r="Y518">
        <f t="array" ref="Y518">MIN(IF(D$2:D$2929=D518,L$2:L$2929))</f>
        <v>0.218181818181818</v>
      </c>
      <c r="Z518">
        <f t="array" ref="Z518">AVERAGE(IF(D$2:D$2929=D518,L$2:L$2929))</f>
        <v>91.2646388889132</v>
      </c>
    </row>
    <row r="519" spans="1:26">
      <c r="A519" s="1">
        <v>41812.5416666654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</v>
      </c>
      <c r="I519">
        <v>16.1083333333333</v>
      </c>
      <c r="J519">
        <v>-1</v>
      </c>
      <c r="K519">
        <v>518</v>
      </c>
      <c r="L519">
        <v>213.78</v>
      </c>
      <c r="M519">
        <f t="shared" si="40"/>
        <v>22.6</v>
      </c>
      <c r="N519">
        <f t="shared" si="41"/>
        <v>19.25</v>
      </c>
      <c r="O519">
        <f t="shared" si="42"/>
        <v>23.9583333333333</v>
      </c>
      <c r="P519">
        <f t="shared" si="43"/>
        <v>22.1083333333333</v>
      </c>
      <c r="Q519">
        <f t="shared" si="44"/>
        <v>22.175</v>
      </c>
      <c r="R519">
        <f t="shared" si="45"/>
        <v>21.025</v>
      </c>
      <c r="S519">
        <f t="shared" si="46"/>
        <v>20.85</v>
      </c>
      <c r="T519">
        <f t="shared" si="47"/>
        <v>25.7433333333333</v>
      </c>
      <c r="U519">
        <f t="array" ref="U519">MAX(IF($D$2:$D$2929=158,$H$2:$H$2929))</f>
        <v>27.8383333333333</v>
      </c>
      <c r="V519">
        <f t="array" ref="V519">MIN(IF(D$2:D$2929=D519,H$2:H$2929))</f>
        <v>20.5683333333333</v>
      </c>
      <c r="W519">
        <f t="array" ref="W519">AVERAGE(IF(D$2:D$2929=D519,H$2:H$2929))</f>
        <v>22.7152777777778</v>
      </c>
      <c r="X519">
        <f t="array" ref="X519">MAX(IF(D$2:D$2929=D519,L$2:L$2929))</f>
        <v>344.903333333333</v>
      </c>
      <c r="Y519">
        <f t="array" ref="Y519">MIN(IF(D$2:D$2929=D519,L$2:L$2929))</f>
        <v>0.218181818181818</v>
      </c>
      <c r="Z519">
        <f t="array" ref="Z519">AVERAGE(IF(D$2:D$2929=D519,L$2:L$2929))</f>
        <v>91.2646388889132</v>
      </c>
    </row>
    <row r="520" spans="1:26">
      <c r="A520" s="1">
        <v>41812.5833333321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</v>
      </c>
      <c r="H520">
        <v>26.03</v>
      </c>
      <c r="I520">
        <v>22.2</v>
      </c>
      <c r="J520">
        <v>-1</v>
      </c>
      <c r="K520">
        <v>519</v>
      </c>
      <c r="L520">
        <v>254.313333333333</v>
      </c>
      <c r="M520">
        <f t="shared" si="40"/>
        <v>17.5833333333333</v>
      </c>
      <c r="N520">
        <f t="shared" si="41"/>
        <v>20.8</v>
      </c>
      <c r="O520">
        <f t="shared" si="42"/>
        <v>21.2916666666667</v>
      </c>
      <c r="P520">
        <f t="shared" si="43"/>
        <v>22.6</v>
      </c>
      <c r="Q520">
        <f t="shared" si="44"/>
        <v>22.1083333333333</v>
      </c>
      <c r="R520">
        <f t="shared" si="45"/>
        <v>19.25</v>
      </c>
      <c r="S520">
        <f t="shared" si="46"/>
        <v>21.025</v>
      </c>
      <c r="T520">
        <f t="shared" si="47"/>
        <v>26.03</v>
      </c>
      <c r="U520">
        <f t="array" ref="U520">MAX(IF($D$2:$D$2929=158,$H$2:$H$2929))</f>
        <v>27.8383333333333</v>
      </c>
      <c r="V520">
        <f t="array" ref="V520">MIN(IF(D$2:D$2929=D520,H$2:H$2929))</f>
        <v>20.5683333333333</v>
      </c>
      <c r="W520">
        <f t="array" ref="W520">AVERAGE(IF(D$2:D$2929=D520,H$2:H$2929))</f>
        <v>22.7152777777778</v>
      </c>
      <c r="X520">
        <f t="array" ref="X520">MAX(IF(D$2:D$2929=D520,L$2:L$2929))</f>
        <v>344.903333333333</v>
      </c>
      <c r="Y520">
        <f t="array" ref="Y520">MIN(IF(D$2:D$2929=D520,L$2:L$2929))</f>
        <v>0.218181818181818</v>
      </c>
      <c r="Z520">
        <f t="array" ref="Z520">AVERAGE(IF(D$2:D$2929=D520,L$2:L$2929))</f>
        <v>91.2646388889132</v>
      </c>
    </row>
    <row r="521" spans="1:26">
      <c r="A521" s="1">
        <v>41812.6249999987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231.16</v>
      </c>
      <c r="H521">
        <v>24.9766666666667</v>
      </c>
      <c r="I521">
        <v>23.8083333333333</v>
      </c>
      <c r="J521">
        <v>-1</v>
      </c>
      <c r="K521">
        <v>520</v>
      </c>
      <c r="L521">
        <v>231.16</v>
      </c>
      <c r="M521">
        <f t="shared" si="40"/>
        <v>19.4916666666667</v>
      </c>
      <c r="N521">
        <f t="shared" si="41"/>
        <v>19.3583333333333</v>
      </c>
      <c r="O521">
        <f t="shared" si="42"/>
        <v>22.4333333333333</v>
      </c>
      <c r="P521">
        <f t="shared" si="43"/>
        <v>17.5833333333333</v>
      </c>
      <c r="Q521">
        <f t="shared" si="44"/>
        <v>22.6</v>
      </c>
      <c r="R521">
        <f t="shared" si="45"/>
        <v>20.8</v>
      </c>
      <c r="S521">
        <f t="shared" si="46"/>
        <v>19.25</v>
      </c>
      <c r="T521">
        <f t="shared" si="47"/>
        <v>24.9766666666667</v>
      </c>
      <c r="U521">
        <f t="array" ref="U521">MAX(IF($D$2:$D$2929=158,$H$2:$H$2929))</f>
        <v>27.8383333333333</v>
      </c>
      <c r="V521">
        <f t="array" ref="V521">MIN(IF(D$2:D$2929=D521,H$2:H$2929))</f>
        <v>20.5683333333333</v>
      </c>
      <c r="W521">
        <f t="array" ref="W521">AVERAGE(IF(D$2:D$2929=D521,H$2:H$2929))</f>
        <v>22.7152777777778</v>
      </c>
      <c r="X521">
        <f t="array" ref="X521">MAX(IF(D$2:D$2929=D521,L$2:L$2929))</f>
        <v>344.903333333333</v>
      </c>
      <c r="Y521">
        <f t="array" ref="Y521">MIN(IF(D$2:D$2929=D521,L$2:L$2929))</f>
        <v>0.218181818181818</v>
      </c>
      <c r="Z521">
        <f t="array" ref="Z521">AVERAGE(IF(D$2:D$2929=D521,L$2:L$2929))</f>
        <v>91.2646388889132</v>
      </c>
    </row>
    <row r="522" spans="1:26">
      <c r="A522" s="1">
        <v>41812.6666666654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</v>
      </c>
      <c r="H522">
        <v>24.6916666666667</v>
      </c>
      <c r="I522">
        <v>24.3</v>
      </c>
      <c r="J522">
        <v>-1</v>
      </c>
      <c r="K522">
        <v>521</v>
      </c>
      <c r="L522">
        <v>119.233333333333</v>
      </c>
      <c r="M522">
        <f t="shared" si="40"/>
        <v>19.0166666666667</v>
      </c>
      <c r="N522">
        <f t="shared" si="41"/>
        <v>22.4333333333333</v>
      </c>
      <c r="O522">
        <f t="shared" si="42"/>
        <v>17.9</v>
      </c>
      <c r="P522">
        <f t="shared" si="43"/>
        <v>19.4916666666667</v>
      </c>
      <c r="Q522">
        <f t="shared" si="44"/>
        <v>17.5833333333333</v>
      </c>
      <c r="R522">
        <f t="shared" si="45"/>
        <v>19.3583333333333</v>
      </c>
      <c r="S522">
        <f t="shared" si="46"/>
        <v>20.8</v>
      </c>
      <c r="T522">
        <f t="shared" si="47"/>
        <v>24.6916666666667</v>
      </c>
      <c r="U522">
        <f t="array" ref="U522">MAX(IF($D$2:$D$2929=158,$H$2:$H$2929))</f>
        <v>27.8383333333333</v>
      </c>
      <c r="V522">
        <f t="array" ref="V522">MIN(IF(D$2:D$2929=D522,H$2:H$2929))</f>
        <v>20.5683333333333</v>
      </c>
      <c r="W522">
        <f t="array" ref="W522">AVERAGE(IF(D$2:D$2929=D522,H$2:H$2929))</f>
        <v>22.7152777777778</v>
      </c>
      <c r="X522">
        <f t="array" ref="X522">MAX(IF(D$2:D$2929=D522,L$2:L$2929))</f>
        <v>344.903333333333</v>
      </c>
      <c r="Y522">
        <f t="array" ref="Y522">MIN(IF(D$2:D$2929=D522,L$2:L$2929))</f>
        <v>0.218181818181818</v>
      </c>
      <c r="Z522">
        <f t="array" ref="Z522">AVERAGE(IF(D$2:D$2929=D522,L$2:L$2929))</f>
        <v>91.2646388889132</v>
      </c>
    </row>
    <row r="523" spans="1:26">
      <c r="A523" s="1">
        <v>41812.7083333321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64.1137931034483</v>
      </c>
      <c r="H523">
        <v>23.9766666666667</v>
      </c>
      <c r="I523">
        <v>22.2083333333333</v>
      </c>
      <c r="J523">
        <v>-1</v>
      </c>
      <c r="K523">
        <v>522</v>
      </c>
      <c r="L523">
        <v>64.1137931034483</v>
      </c>
      <c r="M523">
        <f t="shared" si="40"/>
        <v>17.6083333333333</v>
      </c>
      <c r="N523">
        <f t="shared" si="41"/>
        <v>17.7</v>
      </c>
      <c r="O523">
        <f t="shared" si="42"/>
        <v>22.4416666666667</v>
      </c>
      <c r="P523">
        <f t="shared" si="43"/>
        <v>19.0166666666667</v>
      </c>
      <c r="Q523">
        <f t="shared" si="44"/>
        <v>19.4916666666667</v>
      </c>
      <c r="R523">
        <f t="shared" si="45"/>
        <v>22.4333333333333</v>
      </c>
      <c r="S523">
        <f t="shared" si="46"/>
        <v>19.3583333333333</v>
      </c>
      <c r="T523">
        <f t="shared" si="47"/>
        <v>23.9766666666667</v>
      </c>
      <c r="U523">
        <f t="array" ref="U523">MAX(IF($D$2:$D$2929=158,$H$2:$H$2929))</f>
        <v>27.8383333333333</v>
      </c>
      <c r="V523">
        <f t="array" ref="V523">MIN(IF(D$2:D$2929=D523,H$2:H$2929))</f>
        <v>20.5683333333333</v>
      </c>
      <c r="W523">
        <f t="array" ref="W523">AVERAGE(IF(D$2:D$2929=D523,H$2:H$2929))</f>
        <v>22.7152777777778</v>
      </c>
      <c r="X523">
        <f t="array" ref="X523">MAX(IF(D$2:D$2929=D523,L$2:L$2929))</f>
        <v>344.903333333333</v>
      </c>
      <c r="Y523">
        <f t="array" ref="Y523">MIN(IF(D$2:D$2929=D523,L$2:L$2929))</f>
        <v>0.218181818181818</v>
      </c>
      <c r="Z523">
        <f t="array" ref="Z523">AVERAGE(IF(D$2:D$2929=D523,L$2:L$2929))</f>
        <v>91.2646388889132</v>
      </c>
    </row>
    <row r="524" spans="1:26">
      <c r="A524" s="1">
        <v>41812.7499999987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14.9</v>
      </c>
      <c r="H524">
        <v>23.0766666666667</v>
      </c>
      <c r="I524">
        <v>19.275</v>
      </c>
      <c r="J524">
        <v>-1</v>
      </c>
      <c r="K524">
        <v>523</v>
      </c>
      <c r="L524">
        <v>14.9</v>
      </c>
      <c r="M524">
        <f t="shared" si="40"/>
        <v>20.7916666666667</v>
      </c>
      <c r="N524">
        <f t="shared" si="41"/>
        <v>22.5166666666667</v>
      </c>
      <c r="O524">
        <f t="shared" si="42"/>
        <v>17.675</v>
      </c>
      <c r="P524">
        <f t="shared" si="43"/>
        <v>17.6083333333333</v>
      </c>
      <c r="Q524">
        <f t="shared" si="44"/>
        <v>19.0166666666667</v>
      </c>
      <c r="R524">
        <f t="shared" si="45"/>
        <v>17.7</v>
      </c>
      <c r="S524">
        <f t="shared" si="46"/>
        <v>22.4333333333333</v>
      </c>
      <c r="T524">
        <f t="shared" si="47"/>
        <v>23.0766666666667</v>
      </c>
      <c r="U524">
        <f t="array" ref="U524">MAX(IF($D$2:$D$2929=158,$H$2:$H$2929))</f>
        <v>27.8383333333333</v>
      </c>
      <c r="V524">
        <f t="array" ref="V524">MIN(IF(D$2:D$2929=D524,H$2:H$2929))</f>
        <v>20.5683333333333</v>
      </c>
      <c r="W524">
        <f t="array" ref="W524">AVERAGE(IF(D$2:D$2929=D524,H$2:H$2929))</f>
        <v>22.7152777777778</v>
      </c>
      <c r="X524">
        <f t="array" ref="X524">MAX(IF(D$2:D$2929=D524,L$2:L$2929))</f>
        <v>344.903333333333</v>
      </c>
      <c r="Y524">
        <f t="array" ref="Y524">MIN(IF(D$2:D$2929=D524,L$2:L$2929))</f>
        <v>0.218181818181818</v>
      </c>
      <c r="Z524">
        <f t="array" ref="Z524">AVERAGE(IF(D$2:D$2929=D524,L$2:L$2929))</f>
        <v>91.2646388889132</v>
      </c>
    </row>
    <row r="525" spans="1:26">
      <c r="A525" s="1">
        <v>41812.7916666654</v>
      </c>
      <c r="B525">
        <v>1</v>
      </c>
      <c r="C525">
        <v>524</v>
      </c>
      <c r="D525">
        <v>172</v>
      </c>
      <c r="E525">
        <v>19</v>
      </c>
      <c r="F525">
        <v>-1</v>
      </c>
      <c r="G525" t="s">
        <v>241</v>
      </c>
      <c r="H525">
        <v>22.6533333333333</v>
      </c>
      <c r="I525">
        <v>17.8</v>
      </c>
      <c r="J525">
        <v>-1</v>
      </c>
      <c r="K525">
        <v>524</v>
      </c>
      <c r="L525">
        <v>0.660020608382677</v>
      </c>
      <c r="M525">
        <f t="shared" si="40"/>
        <v>16.2416666666667</v>
      </c>
      <c r="N525">
        <f t="shared" si="41"/>
        <v>19.425</v>
      </c>
      <c r="O525">
        <f t="shared" si="42"/>
        <v>19.2833333333333</v>
      </c>
      <c r="P525">
        <f t="shared" si="43"/>
        <v>20.7916666666667</v>
      </c>
      <c r="Q525">
        <f t="shared" si="44"/>
        <v>17.6083333333333</v>
      </c>
      <c r="R525">
        <f t="shared" si="45"/>
        <v>22.5166666666667</v>
      </c>
      <c r="S525">
        <f t="shared" si="46"/>
        <v>17.7</v>
      </c>
      <c r="T525">
        <f t="shared" si="47"/>
        <v>22.6533333333333</v>
      </c>
      <c r="U525">
        <f t="array" ref="U525">MAX(IF($D$2:$D$2929=158,$H$2:$H$2929))</f>
        <v>27.8383333333333</v>
      </c>
      <c r="V525">
        <f t="array" ref="V525">MIN(IF(D$2:D$2929=D525,H$2:H$2929))</f>
        <v>20.5683333333333</v>
      </c>
      <c r="W525">
        <f t="array" ref="W525">AVERAGE(IF(D$2:D$2929=D525,H$2:H$2929))</f>
        <v>22.7152777777778</v>
      </c>
      <c r="X525">
        <f t="array" ref="X525">MAX(IF(D$2:D$2929=D525,L$2:L$2929))</f>
        <v>344.903333333333</v>
      </c>
      <c r="Y525">
        <f t="array" ref="Y525">MIN(IF(D$2:D$2929=D525,L$2:L$2929))</f>
        <v>0.218181818181818</v>
      </c>
      <c r="Z525">
        <f t="array" ref="Z525">AVERAGE(IF(D$2:D$2929=D525,L$2:L$2929))</f>
        <v>91.2646388889132</v>
      </c>
    </row>
    <row r="526" spans="1:26">
      <c r="A526" s="1">
        <v>41812.8333333321</v>
      </c>
      <c r="B526">
        <v>1</v>
      </c>
      <c r="C526">
        <v>525</v>
      </c>
      <c r="D526">
        <v>172</v>
      </c>
      <c r="E526">
        <v>20</v>
      </c>
      <c r="F526">
        <v>-1</v>
      </c>
      <c r="G526" t="s">
        <v>241</v>
      </c>
      <c r="H526">
        <v>22.3416666666667</v>
      </c>
      <c r="I526">
        <v>17.825</v>
      </c>
      <c r="J526">
        <v>-1</v>
      </c>
      <c r="K526">
        <v>525</v>
      </c>
      <c r="L526">
        <v>0.538337314859054</v>
      </c>
      <c r="M526">
        <f t="shared" si="40"/>
        <v>22.2083333333333</v>
      </c>
      <c r="N526">
        <f t="shared" si="41"/>
        <v>19.2416666666667</v>
      </c>
      <c r="O526">
        <f t="shared" si="42"/>
        <v>19.3916666666667</v>
      </c>
      <c r="P526">
        <f t="shared" si="43"/>
        <v>16.2416666666667</v>
      </c>
      <c r="Q526">
        <f t="shared" si="44"/>
        <v>20.7916666666667</v>
      </c>
      <c r="R526">
        <f t="shared" si="45"/>
        <v>19.425</v>
      </c>
      <c r="S526">
        <f t="shared" si="46"/>
        <v>22.5166666666667</v>
      </c>
      <c r="T526">
        <f t="shared" si="47"/>
        <v>22.3416666666667</v>
      </c>
      <c r="U526">
        <f t="array" ref="U526">MAX(IF($D$2:$D$2929=158,$H$2:$H$2929))</f>
        <v>27.8383333333333</v>
      </c>
      <c r="V526">
        <f t="array" ref="V526">MIN(IF(D$2:D$2929=D526,H$2:H$2929))</f>
        <v>20.5683333333333</v>
      </c>
      <c r="W526">
        <f t="array" ref="W526">AVERAGE(IF(D$2:D$2929=D526,H$2:H$2929))</f>
        <v>22.7152777777778</v>
      </c>
      <c r="X526">
        <f t="array" ref="X526">MAX(IF(D$2:D$2929=D526,L$2:L$2929))</f>
        <v>344.903333333333</v>
      </c>
      <c r="Y526">
        <f t="array" ref="Y526">MIN(IF(D$2:D$2929=D526,L$2:L$2929))</f>
        <v>0.218181818181818</v>
      </c>
      <c r="Z526">
        <f t="array" ref="Z526">AVERAGE(IF(D$2:D$2929=D526,L$2:L$2929))</f>
        <v>91.2646388889132</v>
      </c>
    </row>
    <row r="527" spans="1:26">
      <c r="A527" s="1">
        <v>41812.8749999987</v>
      </c>
      <c r="B527">
        <v>1</v>
      </c>
      <c r="C527">
        <v>526</v>
      </c>
      <c r="D527">
        <v>172</v>
      </c>
      <c r="E527">
        <v>21</v>
      </c>
      <c r="F527">
        <v>-1</v>
      </c>
      <c r="G527" t="s">
        <v>241</v>
      </c>
      <c r="H527">
        <v>22.1533333333333</v>
      </c>
      <c r="I527">
        <v>19.1333333333333</v>
      </c>
      <c r="J527">
        <v>-1</v>
      </c>
      <c r="K527">
        <v>526</v>
      </c>
      <c r="L527">
        <v>0.549610016420361</v>
      </c>
      <c r="M527">
        <f t="shared" si="40"/>
        <v>16.0416666666667</v>
      </c>
      <c r="N527">
        <f t="shared" si="41"/>
        <v>17.75</v>
      </c>
      <c r="O527">
        <f t="shared" si="42"/>
        <v>20.9583333333333</v>
      </c>
      <c r="P527">
        <f t="shared" si="43"/>
        <v>22.2083333333333</v>
      </c>
      <c r="Q527">
        <f t="shared" si="44"/>
        <v>16.2416666666667</v>
      </c>
      <c r="R527">
        <f t="shared" si="45"/>
        <v>19.2416666666667</v>
      </c>
      <c r="S527">
        <f t="shared" si="46"/>
        <v>19.425</v>
      </c>
      <c r="T527">
        <f t="shared" si="47"/>
        <v>22.1533333333333</v>
      </c>
      <c r="U527">
        <f t="array" ref="U527">MAX(IF($D$2:$D$2929=158,$H$2:$H$2929))</f>
        <v>27.8383333333333</v>
      </c>
      <c r="V527">
        <f t="array" ref="V527">MIN(IF(D$2:D$2929=D527,H$2:H$2929))</f>
        <v>20.5683333333333</v>
      </c>
      <c r="W527">
        <f t="array" ref="W527">AVERAGE(IF(D$2:D$2929=D527,H$2:H$2929))</f>
        <v>22.7152777777778</v>
      </c>
      <c r="X527">
        <f t="array" ref="X527">MAX(IF(D$2:D$2929=D527,L$2:L$2929))</f>
        <v>344.903333333333</v>
      </c>
      <c r="Y527">
        <f t="array" ref="Y527">MIN(IF(D$2:D$2929=D527,L$2:L$2929))</f>
        <v>0.218181818181818</v>
      </c>
      <c r="Z527">
        <f t="array" ref="Z527">AVERAGE(IF(D$2:D$2929=D527,L$2:L$2929))</f>
        <v>91.2646388889132</v>
      </c>
    </row>
    <row r="528" spans="1:26">
      <c r="A528" s="1">
        <v>41812.9166666654</v>
      </c>
      <c r="B528">
        <v>1</v>
      </c>
      <c r="C528">
        <v>527</v>
      </c>
      <c r="D528">
        <v>172</v>
      </c>
      <c r="E528">
        <v>22</v>
      </c>
      <c r="F528">
        <v>-1</v>
      </c>
      <c r="G528" t="s">
        <v>241</v>
      </c>
      <c r="H528">
        <v>22.0683333333333</v>
      </c>
      <c r="I528">
        <v>16.0333333333333</v>
      </c>
      <c r="J528">
        <v>-1</v>
      </c>
      <c r="K528">
        <v>527</v>
      </c>
      <c r="L528">
        <v>0.594273261859469</v>
      </c>
      <c r="M528">
        <f t="shared" si="40"/>
        <v>19.4833333333333</v>
      </c>
      <c r="N528">
        <f t="shared" si="41"/>
        <v>19.3666666666667</v>
      </c>
      <c r="O528">
        <f t="shared" si="42"/>
        <v>19.2416666666667</v>
      </c>
      <c r="P528">
        <f t="shared" si="43"/>
        <v>16.0416666666667</v>
      </c>
      <c r="Q528">
        <f t="shared" si="44"/>
        <v>22.2083333333333</v>
      </c>
      <c r="R528">
        <f t="shared" si="45"/>
        <v>17.75</v>
      </c>
      <c r="S528">
        <f t="shared" si="46"/>
        <v>19.2416666666667</v>
      </c>
      <c r="T528">
        <f t="shared" si="47"/>
        <v>22.0683333333333</v>
      </c>
      <c r="U528">
        <f t="array" ref="U528">MAX(IF($D$2:$D$2929=158,$H$2:$H$2929))</f>
        <v>27.8383333333333</v>
      </c>
      <c r="V528">
        <f t="array" ref="V528">MIN(IF(D$2:D$2929=D528,H$2:H$2929))</f>
        <v>20.5683333333333</v>
      </c>
      <c r="W528">
        <f t="array" ref="W528">AVERAGE(IF(D$2:D$2929=D528,H$2:H$2929))</f>
        <v>22.7152777777778</v>
      </c>
      <c r="X528">
        <f t="array" ref="X528">MAX(IF(D$2:D$2929=D528,L$2:L$2929))</f>
        <v>344.903333333333</v>
      </c>
      <c r="Y528">
        <f t="array" ref="Y528">MIN(IF(D$2:D$2929=D528,L$2:L$2929))</f>
        <v>0.218181818181818</v>
      </c>
      <c r="Z528">
        <f t="array" ref="Z528">AVERAGE(IF(D$2:D$2929=D528,L$2:L$2929))</f>
        <v>91.2646388889132</v>
      </c>
    </row>
    <row r="529" spans="1:26">
      <c r="A529" s="1">
        <v>41812.9583333321</v>
      </c>
      <c r="B529">
        <v>1</v>
      </c>
      <c r="C529">
        <v>528</v>
      </c>
      <c r="D529">
        <v>172</v>
      </c>
      <c r="E529">
        <v>23</v>
      </c>
      <c r="F529">
        <v>-1</v>
      </c>
      <c r="G529" t="s">
        <v>241</v>
      </c>
      <c r="H529">
        <v>21.8283333333333</v>
      </c>
      <c r="I529">
        <v>19.4</v>
      </c>
      <c r="J529">
        <v>-1</v>
      </c>
      <c r="K529">
        <v>528</v>
      </c>
      <c r="L529">
        <v>0.424779055099252</v>
      </c>
      <c r="M529">
        <f t="shared" si="40"/>
        <v>17.6916666666667</v>
      </c>
      <c r="N529">
        <f t="shared" si="41"/>
        <v>14.7833333333333</v>
      </c>
      <c r="O529">
        <f t="shared" si="42"/>
        <v>17.7333333333333</v>
      </c>
      <c r="P529">
        <f t="shared" si="43"/>
        <v>19.4833333333333</v>
      </c>
      <c r="Q529">
        <f t="shared" si="44"/>
        <v>16.0416666666667</v>
      </c>
      <c r="R529">
        <f t="shared" si="45"/>
        <v>19.3666666666667</v>
      </c>
      <c r="S529">
        <f t="shared" si="46"/>
        <v>17.75</v>
      </c>
      <c r="T529">
        <f t="shared" si="47"/>
        <v>21.8283333333333</v>
      </c>
      <c r="U529">
        <f t="array" ref="U529">MAX(IF($D$2:$D$2929=158,$H$2:$H$2929))</f>
        <v>27.8383333333333</v>
      </c>
      <c r="V529">
        <f t="array" ref="V529">MIN(IF(D$2:D$2929=D529,H$2:H$2929))</f>
        <v>20.5683333333333</v>
      </c>
      <c r="W529">
        <f t="array" ref="W529">AVERAGE(IF(D$2:D$2929=D529,H$2:H$2929))</f>
        <v>22.7152777777778</v>
      </c>
      <c r="X529">
        <f t="array" ref="X529">MAX(IF(D$2:D$2929=D529,L$2:L$2929))</f>
        <v>344.903333333333</v>
      </c>
      <c r="Y529">
        <f t="array" ref="Y529">MIN(IF(D$2:D$2929=D529,L$2:L$2929))</f>
        <v>0.218181818181818</v>
      </c>
      <c r="Z529">
        <f t="array" ref="Z529">AVERAGE(IF(D$2:D$2929=D529,L$2:L$2929))</f>
        <v>91.2646388889132</v>
      </c>
    </row>
    <row r="530" spans="1:26">
      <c r="A530" s="1">
        <v>41812.9999999987</v>
      </c>
      <c r="B530">
        <v>1</v>
      </c>
      <c r="C530">
        <v>529</v>
      </c>
      <c r="D530">
        <v>172</v>
      </c>
      <c r="E530">
        <v>0</v>
      </c>
      <c r="F530">
        <v>1</v>
      </c>
      <c r="G530" t="s">
        <v>241</v>
      </c>
      <c r="H530">
        <v>21.5166666666667</v>
      </c>
      <c r="I530">
        <v>16.0333333333333</v>
      </c>
      <c r="J530">
        <v>-1</v>
      </c>
      <c r="K530">
        <v>529</v>
      </c>
      <c r="L530">
        <v>0.349460884624169</v>
      </c>
      <c r="M530">
        <f t="shared" si="40"/>
        <v>17.6</v>
      </c>
      <c r="N530">
        <f t="shared" si="41"/>
        <v>20.8166666666667</v>
      </c>
      <c r="O530">
        <f t="shared" si="42"/>
        <v>19.225</v>
      </c>
      <c r="P530">
        <f t="shared" si="43"/>
        <v>17.6916666666667</v>
      </c>
      <c r="Q530">
        <f t="shared" si="44"/>
        <v>19.4833333333333</v>
      </c>
      <c r="R530">
        <f t="shared" si="45"/>
        <v>14.7833333333333</v>
      </c>
      <c r="S530">
        <f t="shared" si="46"/>
        <v>19.3666666666667</v>
      </c>
      <c r="T530">
        <f t="shared" si="47"/>
        <v>21.5166666666667</v>
      </c>
      <c r="U530">
        <f t="array" ref="U530">MAX(IF($D$2:$D$2929=158,$H$2:$H$2929))</f>
        <v>27.8383333333333</v>
      </c>
      <c r="V530">
        <f t="array" ref="V530">MIN(IF(D$2:D$2929=D530,H$2:H$2929))</f>
        <v>20.5683333333333</v>
      </c>
      <c r="W530">
        <f t="array" ref="W530">AVERAGE(IF(D$2:D$2929=D530,H$2:H$2929))</f>
        <v>22.7152777777778</v>
      </c>
      <c r="X530">
        <f t="array" ref="X530">MAX(IF(D$2:D$2929=D530,L$2:L$2929))</f>
        <v>344.903333333333</v>
      </c>
      <c r="Y530">
        <f t="array" ref="Y530">MIN(IF(D$2:D$2929=D530,L$2:L$2929))</f>
        <v>0.218181818181818</v>
      </c>
      <c r="Z530">
        <f t="array" ref="Z530">AVERAGE(IF(D$2:D$2929=D530,L$2:L$2929))</f>
        <v>91.2646388889132</v>
      </c>
    </row>
    <row r="531" spans="1:26">
      <c r="A531" s="1">
        <v>41813.0416666654</v>
      </c>
      <c r="B531">
        <v>1</v>
      </c>
      <c r="C531">
        <v>530</v>
      </c>
      <c r="D531">
        <v>173</v>
      </c>
      <c r="E531">
        <v>1</v>
      </c>
      <c r="F531">
        <v>1</v>
      </c>
      <c r="G531" t="s">
        <v>241</v>
      </c>
      <c r="H531">
        <v>21.3733333333333</v>
      </c>
      <c r="I531">
        <v>17.6583333333333</v>
      </c>
      <c r="J531">
        <v>-2</v>
      </c>
      <c r="K531">
        <v>530</v>
      </c>
      <c r="L531">
        <v>0.386152044240861</v>
      </c>
      <c r="M531">
        <f t="shared" si="40"/>
        <v>19.2416666666667</v>
      </c>
      <c r="N531">
        <f t="shared" si="41"/>
        <v>16.0416666666667</v>
      </c>
      <c r="O531">
        <f t="shared" si="42"/>
        <v>16.2666666666667</v>
      </c>
      <c r="P531">
        <f t="shared" si="43"/>
        <v>17.6</v>
      </c>
      <c r="Q531">
        <f t="shared" si="44"/>
        <v>17.6916666666667</v>
      </c>
      <c r="R531">
        <f t="shared" si="45"/>
        <v>20.8166666666667</v>
      </c>
      <c r="S531">
        <f t="shared" si="46"/>
        <v>14.7833333333333</v>
      </c>
      <c r="T531">
        <f t="shared" si="47"/>
        <v>21.3733333333333</v>
      </c>
      <c r="U531">
        <f t="array" ref="U531">MAX(IF($D$2:$D$2929=158,$H$2:$H$2929))</f>
        <v>27.8383333333333</v>
      </c>
      <c r="V531">
        <f t="array" ref="V531">MIN(IF(D$2:D$2929=D531,H$2:H$2929))</f>
        <v>21.1783333333333</v>
      </c>
      <c r="W531">
        <f t="array" ref="W531">AVERAGE(IF(D$2:D$2929=D531,H$2:H$2929))</f>
        <v>23.1504166666667</v>
      </c>
      <c r="X531">
        <f t="array" ref="X531">MAX(IF(D$2:D$2929=D531,L$2:L$2929))</f>
        <v>242.076666666667</v>
      </c>
      <c r="Y531">
        <f t="array" ref="Y531">MIN(IF(D$2:D$2929=D531,L$2:L$2929))</f>
        <v>0.349460884624169</v>
      </c>
      <c r="Z531">
        <f t="array" ref="Z531">AVERAGE(IF(D$2:D$2929=D531,L$2:L$2929))</f>
        <v>76.3628757606972</v>
      </c>
    </row>
    <row r="532" spans="1:26">
      <c r="A532" s="1">
        <v>41813.083333332</v>
      </c>
      <c r="B532">
        <v>1</v>
      </c>
      <c r="C532">
        <v>531</v>
      </c>
      <c r="D532">
        <v>173</v>
      </c>
      <c r="E532">
        <v>2</v>
      </c>
      <c r="F532">
        <v>1</v>
      </c>
      <c r="G532" t="s">
        <v>241</v>
      </c>
      <c r="H532">
        <v>21.3116666666667</v>
      </c>
      <c r="I532">
        <v>17.7083333333333</v>
      </c>
      <c r="J532">
        <v>-2</v>
      </c>
      <c r="K532">
        <v>531</v>
      </c>
      <c r="L532">
        <v>0.360825464179156</v>
      </c>
      <c r="M532">
        <f t="shared" si="40"/>
        <v>16.2916666666667</v>
      </c>
      <c r="N532">
        <f t="shared" si="41"/>
        <v>20.725</v>
      </c>
      <c r="O532">
        <f t="shared" si="42"/>
        <v>20.725</v>
      </c>
      <c r="P532">
        <f t="shared" si="43"/>
        <v>19.2416666666667</v>
      </c>
      <c r="Q532">
        <f t="shared" si="44"/>
        <v>17.6</v>
      </c>
      <c r="R532">
        <f t="shared" si="45"/>
        <v>16.0416666666667</v>
      </c>
      <c r="S532">
        <f t="shared" si="46"/>
        <v>20.8166666666667</v>
      </c>
      <c r="T532">
        <f t="shared" si="47"/>
        <v>21.3116666666667</v>
      </c>
      <c r="U532">
        <f t="array" ref="U532">MAX(IF($D$2:$D$2929=158,$H$2:$H$2929))</f>
        <v>27.8383333333333</v>
      </c>
      <c r="V532">
        <f t="array" ref="V532">MIN(IF(D$2:D$2929=D532,H$2:H$2929))</f>
        <v>21.1783333333333</v>
      </c>
      <c r="W532">
        <f t="array" ref="W532">AVERAGE(IF(D$2:D$2929=D532,H$2:H$2929))</f>
        <v>23.1504166666667</v>
      </c>
      <c r="X532">
        <f t="array" ref="X532">MAX(IF(D$2:D$2929=D532,L$2:L$2929))</f>
        <v>242.076666666667</v>
      </c>
      <c r="Y532">
        <f t="array" ref="Y532">MIN(IF(D$2:D$2929=D532,L$2:L$2929))</f>
        <v>0.349460884624169</v>
      </c>
      <c r="Z532">
        <f t="array" ref="Z532">AVERAGE(IF(D$2:D$2929=D532,L$2:L$2929))</f>
        <v>76.3628757606972</v>
      </c>
    </row>
    <row r="533" spans="1:26">
      <c r="A533" s="1">
        <v>41813.1249999987</v>
      </c>
      <c r="B533">
        <v>1</v>
      </c>
      <c r="C533">
        <v>532</v>
      </c>
      <c r="D533">
        <v>173</v>
      </c>
      <c r="E533">
        <v>3</v>
      </c>
      <c r="F533">
        <v>1</v>
      </c>
      <c r="G533" t="s">
        <v>241</v>
      </c>
      <c r="H533">
        <v>21.2366666666667</v>
      </c>
      <c r="I533">
        <v>16.1916666666667</v>
      </c>
      <c r="J533">
        <v>-2</v>
      </c>
      <c r="K533">
        <v>532</v>
      </c>
      <c r="L533">
        <v>0.357045018207173</v>
      </c>
      <c r="M533">
        <f t="shared" si="40"/>
        <v>20.7583333333333</v>
      </c>
      <c r="N533">
        <f t="shared" si="41"/>
        <v>17.8083333333333</v>
      </c>
      <c r="O533">
        <f t="shared" si="42"/>
        <v>14.4916666666667</v>
      </c>
      <c r="P533">
        <f t="shared" si="43"/>
        <v>16.2916666666667</v>
      </c>
      <c r="Q533">
        <f t="shared" si="44"/>
        <v>19.2416666666667</v>
      </c>
      <c r="R533">
        <f t="shared" si="45"/>
        <v>20.725</v>
      </c>
      <c r="S533">
        <f t="shared" si="46"/>
        <v>16.0416666666667</v>
      </c>
      <c r="T533">
        <f t="shared" si="47"/>
        <v>21.2366666666667</v>
      </c>
      <c r="U533">
        <f t="array" ref="U533">MAX(IF($D$2:$D$2929=158,$H$2:$H$2929))</f>
        <v>27.8383333333333</v>
      </c>
      <c r="V533">
        <f t="array" ref="V533">MIN(IF(D$2:D$2929=D533,H$2:H$2929))</f>
        <v>21.1783333333333</v>
      </c>
      <c r="W533">
        <f t="array" ref="W533">AVERAGE(IF(D$2:D$2929=D533,H$2:H$2929))</f>
        <v>23.1504166666667</v>
      </c>
      <c r="X533">
        <f t="array" ref="X533">MAX(IF(D$2:D$2929=D533,L$2:L$2929))</f>
        <v>242.076666666667</v>
      </c>
      <c r="Y533">
        <f t="array" ref="Y533">MIN(IF(D$2:D$2929=D533,L$2:L$2929))</f>
        <v>0.349460884624169</v>
      </c>
      <c r="Z533">
        <f t="array" ref="Z533">AVERAGE(IF(D$2:D$2929=D533,L$2:L$2929))</f>
        <v>76.3628757606972</v>
      </c>
    </row>
    <row r="534" spans="1:26">
      <c r="A534" s="1">
        <v>41813.1666666654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</v>
      </c>
      <c r="I534">
        <v>20.6166666666667</v>
      </c>
      <c r="J534">
        <v>-2</v>
      </c>
      <c r="K534">
        <v>533</v>
      </c>
      <c r="L534">
        <v>1.5</v>
      </c>
      <c r="M534">
        <f t="shared" si="40"/>
        <v>17.625</v>
      </c>
      <c r="N534">
        <f t="shared" si="41"/>
        <v>17.7916666666667</v>
      </c>
      <c r="O534">
        <f t="shared" si="42"/>
        <v>20.7416666666667</v>
      </c>
      <c r="P534">
        <f t="shared" si="43"/>
        <v>20.7583333333333</v>
      </c>
      <c r="Q534">
        <f t="shared" si="44"/>
        <v>16.2916666666667</v>
      </c>
      <c r="R534">
        <f t="shared" si="45"/>
        <v>17.8083333333333</v>
      </c>
      <c r="S534">
        <f t="shared" si="46"/>
        <v>20.725</v>
      </c>
      <c r="T534">
        <f t="shared" si="47"/>
        <v>21.1783333333333</v>
      </c>
      <c r="U534">
        <f t="array" ref="U534">MAX(IF($D$2:$D$2929=158,$H$2:$H$2929))</f>
        <v>27.8383333333333</v>
      </c>
      <c r="V534">
        <f t="array" ref="V534">MIN(IF(D$2:D$2929=D534,H$2:H$2929))</f>
        <v>21.1783333333333</v>
      </c>
      <c r="W534">
        <f t="array" ref="W534">AVERAGE(IF(D$2:D$2929=D534,H$2:H$2929))</f>
        <v>23.1504166666667</v>
      </c>
      <c r="X534">
        <f t="array" ref="X534">MAX(IF(D$2:D$2929=D534,L$2:L$2929))</f>
        <v>242.076666666667</v>
      </c>
      <c r="Y534">
        <f t="array" ref="Y534">MIN(IF(D$2:D$2929=D534,L$2:L$2929))</f>
        <v>0.349460884624169</v>
      </c>
      <c r="Z534">
        <f t="array" ref="Z534">AVERAGE(IF(D$2:D$2929=D534,L$2:L$2929))</f>
        <v>76.3628757606972</v>
      </c>
    </row>
    <row r="535" spans="1:26">
      <c r="A535" s="1">
        <v>41813.208333332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25.6366666666667</v>
      </c>
      <c r="H535">
        <v>21.3516666666666</v>
      </c>
      <c r="I535">
        <v>16.0166666666667</v>
      </c>
      <c r="J535">
        <v>-2</v>
      </c>
      <c r="K535">
        <v>534</v>
      </c>
      <c r="L535">
        <v>25.6366666666667</v>
      </c>
      <c r="M535">
        <f t="shared" si="40"/>
        <v>17.65</v>
      </c>
      <c r="N535">
        <f t="shared" si="41"/>
        <v>19.2166666666667</v>
      </c>
      <c r="O535">
        <f t="shared" si="42"/>
        <v>16.25</v>
      </c>
      <c r="P535">
        <f t="shared" si="43"/>
        <v>17.625</v>
      </c>
      <c r="Q535">
        <f t="shared" si="44"/>
        <v>20.7583333333333</v>
      </c>
      <c r="R535">
        <f t="shared" si="45"/>
        <v>17.7916666666667</v>
      </c>
      <c r="S535">
        <f t="shared" si="46"/>
        <v>17.8083333333333</v>
      </c>
      <c r="T535">
        <f t="shared" si="47"/>
        <v>21.3516666666666</v>
      </c>
      <c r="U535">
        <f t="array" ref="U535">MAX(IF($D$2:$D$2929=158,$H$2:$H$2929))</f>
        <v>27.8383333333333</v>
      </c>
      <c r="V535">
        <f t="array" ref="V535">MIN(IF(D$2:D$2929=D535,H$2:H$2929))</f>
        <v>21.1783333333333</v>
      </c>
      <c r="W535">
        <f t="array" ref="W535">AVERAGE(IF(D$2:D$2929=D535,H$2:H$2929))</f>
        <v>23.1504166666667</v>
      </c>
      <c r="X535">
        <f t="array" ref="X535">MAX(IF(D$2:D$2929=D535,L$2:L$2929))</f>
        <v>242.076666666667</v>
      </c>
      <c r="Y535">
        <f t="array" ref="Y535">MIN(IF(D$2:D$2929=D535,L$2:L$2929))</f>
        <v>0.349460884624169</v>
      </c>
      <c r="Z535">
        <f t="array" ref="Z535">AVERAGE(IF(D$2:D$2929=D535,L$2:L$2929))</f>
        <v>76.3628757606972</v>
      </c>
    </row>
    <row r="536" spans="1:26">
      <c r="A536" s="1">
        <v>41813.2499999987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73.51</v>
      </c>
      <c r="H536">
        <v>22.1033333333333</v>
      </c>
      <c r="I536">
        <v>19.1666666666667</v>
      </c>
      <c r="J536">
        <v>-2</v>
      </c>
      <c r="K536">
        <v>535</v>
      </c>
      <c r="L536">
        <v>73.51</v>
      </c>
      <c r="M536">
        <f t="shared" si="40"/>
        <v>19.2166666666667</v>
      </c>
      <c r="N536">
        <f t="shared" si="41"/>
        <v>16.075</v>
      </c>
      <c r="O536">
        <f t="shared" si="42"/>
        <v>19.2333333333333</v>
      </c>
      <c r="P536">
        <f t="shared" si="43"/>
        <v>17.65</v>
      </c>
      <c r="Q536">
        <f t="shared" si="44"/>
        <v>17.625</v>
      </c>
      <c r="R536">
        <f t="shared" si="45"/>
        <v>19.2166666666667</v>
      </c>
      <c r="S536">
        <f t="shared" si="46"/>
        <v>17.7916666666667</v>
      </c>
      <c r="T536">
        <f t="shared" si="47"/>
        <v>22.1033333333333</v>
      </c>
      <c r="U536">
        <f t="array" ref="U536">MAX(IF($D$2:$D$2929=158,$H$2:$H$2929))</f>
        <v>27.8383333333333</v>
      </c>
      <c r="V536">
        <f t="array" ref="V536">MIN(IF(D$2:D$2929=D536,H$2:H$2929))</f>
        <v>21.1783333333333</v>
      </c>
      <c r="W536">
        <f t="array" ref="W536">AVERAGE(IF(D$2:D$2929=D536,H$2:H$2929))</f>
        <v>23.1504166666667</v>
      </c>
      <c r="X536">
        <f t="array" ref="X536">MAX(IF(D$2:D$2929=D536,L$2:L$2929))</f>
        <v>242.076666666667</v>
      </c>
      <c r="Y536">
        <f t="array" ref="Y536">MIN(IF(D$2:D$2929=D536,L$2:L$2929))</f>
        <v>0.349460884624169</v>
      </c>
      <c r="Z536">
        <f t="array" ref="Z536">AVERAGE(IF(D$2:D$2929=D536,L$2:L$2929))</f>
        <v>76.3628757606972</v>
      </c>
    </row>
    <row r="537" spans="1:26">
      <c r="A537" s="1">
        <v>41813.2916666654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141.886206896552</v>
      </c>
      <c r="H537">
        <v>22.5416666666667</v>
      </c>
      <c r="I537">
        <v>16.2333333333333</v>
      </c>
      <c r="J537">
        <v>-2</v>
      </c>
      <c r="K537">
        <v>536</v>
      </c>
      <c r="L537">
        <v>141.886206896552</v>
      </c>
      <c r="M537">
        <f t="shared" si="40"/>
        <v>14.7166666666667</v>
      </c>
      <c r="N537">
        <f t="shared" si="41"/>
        <v>22.2416666666667</v>
      </c>
      <c r="O537">
        <f t="shared" si="42"/>
        <v>19.1</v>
      </c>
      <c r="P537">
        <f t="shared" si="43"/>
        <v>19.2166666666667</v>
      </c>
      <c r="Q537">
        <f t="shared" si="44"/>
        <v>17.65</v>
      </c>
      <c r="R537">
        <f t="shared" si="45"/>
        <v>16.075</v>
      </c>
      <c r="S537">
        <f t="shared" si="46"/>
        <v>19.2166666666667</v>
      </c>
      <c r="T537">
        <f t="shared" si="47"/>
        <v>22.5416666666667</v>
      </c>
      <c r="U537">
        <f t="array" ref="U537">MAX(IF($D$2:$D$2929=158,$H$2:$H$2929))</f>
        <v>27.8383333333333</v>
      </c>
      <c r="V537">
        <f t="array" ref="V537">MIN(IF(D$2:D$2929=D537,H$2:H$2929))</f>
        <v>21.1783333333333</v>
      </c>
      <c r="W537">
        <f t="array" ref="W537">AVERAGE(IF(D$2:D$2929=D537,H$2:H$2929))</f>
        <v>23.1504166666667</v>
      </c>
      <c r="X537">
        <f t="array" ref="X537">MAX(IF(D$2:D$2929=D537,L$2:L$2929))</f>
        <v>242.076666666667</v>
      </c>
      <c r="Y537">
        <f t="array" ref="Y537">MIN(IF(D$2:D$2929=D537,L$2:L$2929))</f>
        <v>0.349460884624169</v>
      </c>
      <c r="Z537">
        <f t="array" ref="Z537">AVERAGE(IF(D$2:D$2929=D537,L$2:L$2929))</f>
        <v>76.3628757606972</v>
      </c>
    </row>
    <row r="538" spans="1:26">
      <c r="A538" s="1">
        <v>41813.333333332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86.3566666666667</v>
      </c>
      <c r="H538">
        <v>22.8933333333333</v>
      </c>
      <c r="I538">
        <v>17.6416666666667</v>
      </c>
      <c r="J538">
        <v>-2</v>
      </c>
      <c r="K538">
        <v>537</v>
      </c>
      <c r="L538">
        <v>86.3566666666667</v>
      </c>
      <c r="M538">
        <f t="shared" si="40"/>
        <v>22.2916666666667</v>
      </c>
      <c r="N538">
        <f t="shared" si="41"/>
        <v>17</v>
      </c>
      <c r="O538">
        <f t="shared" si="42"/>
        <v>20.6333333333333</v>
      </c>
      <c r="P538">
        <f t="shared" si="43"/>
        <v>14.7166666666667</v>
      </c>
      <c r="Q538">
        <f t="shared" si="44"/>
        <v>19.2166666666667</v>
      </c>
      <c r="R538">
        <f t="shared" si="45"/>
        <v>22.2416666666667</v>
      </c>
      <c r="S538">
        <f t="shared" si="46"/>
        <v>16.075</v>
      </c>
      <c r="T538">
        <f t="shared" si="47"/>
        <v>22.8933333333333</v>
      </c>
      <c r="U538">
        <f t="array" ref="U538">MAX(IF($D$2:$D$2929=158,$H$2:$H$2929))</f>
        <v>27.8383333333333</v>
      </c>
      <c r="V538">
        <f t="array" ref="V538">MIN(IF(D$2:D$2929=D538,H$2:H$2929))</f>
        <v>21.1783333333333</v>
      </c>
      <c r="W538">
        <f t="array" ref="W538">AVERAGE(IF(D$2:D$2929=D538,H$2:H$2929))</f>
        <v>23.1504166666667</v>
      </c>
      <c r="X538">
        <f t="array" ref="X538">MAX(IF(D$2:D$2929=D538,L$2:L$2929))</f>
        <v>242.076666666667</v>
      </c>
      <c r="Y538">
        <f t="array" ref="Y538">MIN(IF(D$2:D$2929=D538,L$2:L$2929))</f>
        <v>0.349460884624169</v>
      </c>
      <c r="Z538">
        <f t="array" ref="Z538">AVERAGE(IF(D$2:D$2929=D538,L$2:L$2929))</f>
        <v>76.3628757606972</v>
      </c>
    </row>
    <row r="539" spans="1:26">
      <c r="A539" s="1">
        <v>41813.3749999987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95.4466666666667</v>
      </c>
      <c r="H539">
        <v>23.5383333333333</v>
      </c>
      <c r="I539">
        <v>22.2833333333333</v>
      </c>
      <c r="J539">
        <v>-2</v>
      </c>
      <c r="K539">
        <v>538</v>
      </c>
      <c r="L539">
        <v>95.4466666666667</v>
      </c>
      <c r="M539">
        <f t="shared" si="40"/>
        <v>16.125</v>
      </c>
      <c r="N539">
        <f t="shared" si="41"/>
        <v>20.7916666666667</v>
      </c>
      <c r="O539">
        <f t="shared" si="42"/>
        <v>22.675</v>
      </c>
      <c r="P539">
        <f t="shared" si="43"/>
        <v>22.2916666666667</v>
      </c>
      <c r="Q539">
        <f t="shared" si="44"/>
        <v>14.7166666666667</v>
      </c>
      <c r="R539">
        <f t="shared" si="45"/>
        <v>17</v>
      </c>
      <c r="S539">
        <f t="shared" si="46"/>
        <v>22.2416666666667</v>
      </c>
      <c r="T539">
        <f t="shared" si="47"/>
        <v>23.5383333333333</v>
      </c>
      <c r="U539">
        <f t="array" ref="U539">MAX(IF($D$2:$D$2929=158,$H$2:$H$2929))</f>
        <v>27.8383333333333</v>
      </c>
      <c r="V539">
        <f t="array" ref="V539">MIN(IF(D$2:D$2929=D539,H$2:H$2929))</f>
        <v>21.1783333333333</v>
      </c>
      <c r="W539">
        <f t="array" ref="W539">AVERAGE(IF(D$2:D$2929=D539,H$2:H$2929))</f>
        <v>23.1504166666667</v>
      </c>
      <c r="X539">
        <f t="array" ref="X539">MAX(IF(D$2:D$2929=D539,L$2:L$2929))</f>
        <v>242.076666666667</v>
      </c>
      <c r="Y539">
        <f t="array" ref="Y539">MIN(IF(D$2:D$2929=D539,L$2:L$2929))</f>
        <v>0.349460884624169</v>
      </c>
      <c r="Z539">
        <f t="array" ref="Z539">AVERAGE(IF(D$2:D$2929=D539,L$2:L$2929))</f>
        <v>76.3628757606972</v>
      </c>
    </row>
    <row r="540" spans="1:26">
      <c r="A540" s="1">
        <v>41813.4166666654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125.446666666667</v>
      </c>
      <c r="H540">
        <v>23.8016666666667</v>
      </c>
      <c r="I540">
        <v>24.0916666666667</v>
      </c>
      <c r="J540">
        <v>-2</v>
      </c>
      <c r="K540">
        <v>539</v>
      </c>
      <c r="L540">
        <v>125.446666666667</v>
      </c>
      <c r="M540">
        <f t="shared" si="40"/>
        <v>20.8083333333333</v>
      </c>
      <c r="N540">
        <f t="shared" si="41"/>
        <v>17.5416666666667</v>
      </c>
      <c r="O540">
        <f t="shared" si="42"/>
        <v>25.1666666666667</v>
      </c>
      <c r="P540">
        <f t="shared" si="43"/>
        <v>16.125</v>
      </c>
      <c r="Q540">
        <f t="shared" si="44"/>
        <v>22.2916666666667</v>
      </c>
      <c r="R540">
        <f t="shared" si="45"/>
        <v>20.7916666666667</v>
      </c>
      <c r="S540">
        <f t="shared" si="46"/>
        <v>17</v>
      </c>
      <c r="T540">
        <f t="shared" si="47"/>
        <v>23.8016666666667</v>
      </c>
      <c r="U540">
        <f t="array" ref="U540">MAX(IF($D$2:$D$2929=158,$H$2:$H$2929))</f>
        <v>27.8383333333333</v>
      </c>
      <c r="V540">
        <f t="array" ref="V540">MIN(IF(D$2:D$2929=D540,H$2:H$2929))</f>
        <v>21.1783333333333</v>
      </c>
      <c r="W540">
        <f t="array" ref="W540">AVERAGE(IF(D$2:D$2929=D540,H$2:H$2929))</f>
        <v>23.1504166666667</v>
      </c>
      <c r="X540">
        <f t="array" ref="X540">MAX(IF(D$2:D$2929=D540,L$2:L$2929))</f>
        <v>242.076666666667</v>
      </c>
      <c r="Y540">
        <f t="array" ref="Y540">MIN(IF(D$2:D$2929=D540,L$2:L$2929))</f>
        <v>0.349460884624169</v>
      </c>
      <c r="Z540">
        <f t="array" ref="Z540">AVERAGE(IF(D$2:D$2929=D540,L$2:L$2929))</f>
        <v>76.3628757606972</v>
      </c>
    </row>
    <row r="541" spans="1:26">
      <c r="A541" s="1">
        <v>41813.458333332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23.8</v>
      </c>
      <c r="I541">
        <v>25.125</v>
      </c>
      <c r="J541">
        <v>-2</v>
      </c>
      <c r="K541">
        <v>540</v>
      </c>
      <c r="L541">
        <v>161.5</v>
      </c>
      <c r="M541">
        <f t="shared" si="40"/>
        <v>17.8666666666667</v>
      </c>
      <c r="N541">
        <f t="shared" si="41"/>
        <v>22.175</v>
      </c>
      <c r="O541">
        <f t="shared" si="42"/>
        <v>19.5666666666667</v>
      </c>
      <c r="P541">
        <f t="shared" si="43"/>
        <v>20.8083333333333</v>
      </c>
      <c r="Q541">
        <f t="shared" si="44"/>
        <v>16.125</v>
      </c>
      <c r="R541">
        <f t="shared" si="45"/>
        <v>17.5416666666667</v>
      </c>
      <c r="S541">
        <f t="shared" si="46"/>
        <v>20.7916666666667</v>
      </c>
      <c r="T541">
        <f t="shared" si="47"/>
        <v>23.8</v>
      </c>
      <c r="U541">
        <f t="array" ref="U541">MAX(IF($D$2:$D$2929=158,$H$2:$H$2929))</f>
        <v>27.8383333333333</v>
      </c>
      <c r="V541">
        <f t="array" ref="V541">MIN(IF(D$2:D$2929=D541,H$2:H$2929))</f>
        <v>21.1783333333333</v>
      </c>
      <c r="W541">
        <f t="array" ref="W541">AVERAGE(IF(D$2:D$2929=D541,H$2:H$2929))</f>
        <v>23.1504166666667</v>
      </c>
      <c r="X541">
        <f t="array" ref="X541">MAX(IF(D$2:D$2929=D541,L$2:L$2929))</f>
        <v>242.076666666667</v>
      </c>
      <c r="Y541">
        <f t="array" ref="Y541">MIN(IF(D$2:D$2929=D541,L$2:L$2929))</f>
        <v>0.349460884624169</v>
      </c>
      <c r="Z541">
        <f t="array" ref="Z541">AVERAGE(IF(D$2:D$2929=D541,L$2:L$2929))</f>
        <v>76.3628757606972</v>
      </c>
    </row>
    <row r="542" spans="1:26">
      <c r="A542" s="1">
        <v>41813.4999999987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116.9</v>
      </c>
      <c r="H542">
        <v>23.8133333333333</v>
      </c>
      <c r="I542">
        <v>24.3166666666667</v>
      </c>
      <c r="J542">
        <v>-2</v>
      </c>
      <c r="K542">
        <v>541</v>
      </c>
      <c r="L542">
        <v>116.9</v>
      </c>
      <c r="M542">
        <f t="shared" si="40"/>
        <v>20.8</v>
      </c>
      <c r="N542">
        <f t="shared" si="41"/>
        <v>22.1083333333333</v>
      </c>
      <c r="O542">
        <f t="shared" si="42"/>
        <v>23.6833333333333</v>
      </c>
      <c r="P542">
        <f t="shared" si="43"/>
        <v>17.8666666666667</v>
      </c>
      <c r="Q542">
        <f t="shared" si="44"/>
        <v>20.8083333333333</v>
      </c>
      <c r="R542">
        <f t="shared" si="45"/>
        <v>22.175</v>
      </c>
      <c r="S542">
        <f t="shared" si="46"/>
        <v>17.5416666666667</v>
      </c>
      <c r="T542">
        <f t="shared" si="47"/>
        <v>23.8133333333333</v>
      </c>
      <c r="U542">
        <f t="array" ref="U542">MAX(IF($D$2:$D$2929=158,$H$2:$H$2929))</f>
        <v>27.8383333333333</v>
      </c>
      <c r="V542">
        <f t="array" ref="V542">MIN(IF(D$2:D$2929=D542,H$2:H$2929))</f>
        <v>21.1783333333333</v>
      </c>
      <c r="W542">
        <f t="array" ref="W542">AVERAGE(IF(D$2:D$2929=D542,H$2:H$2929))</f>
        <v>23.1504166666667</v>
      </c>
      <c r="X542">
        <f t="array" ref="X542">MAX(IF(D$2:D$2929=D542,L$2:L$2929))</f>
        <v>242.076666666667</v>
      </c>
      <c r="Y542">
        <f t="array" ref="Y542">MIN(IF(D$2:D$2929=D542,L$2:L$2929))</f>
        <v>0.349460884624169</v>
      </c>
      <c r="Z542">
        <f t="array" ref="Z542">AVERAGE(IF(D$2:D$2929=D542,L$2:L$2929))</f>
        <v>76.3628757606972</v>
      </c>
    </row>
    <row r="543" spans="1:26">
      <c r="A543" s="1">
        <v>41813.5416666654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242.076666666667</v>
      </c>
      <c r="H543">
        <v>24.5933333333333</v>
      </c>
      <c r="I543">
        <v>24.1166666666667</v>
      </c>
      <c r="J543">
        <v>-2</v>
      </c>
      <c r="K543">
        <v>542</v>
      </c>
      <c r="L543">
        <v>242.076666666667</v>
      </c>
      <c r="M543">
        <f t="shared" si="40"/>
        <v>16.1083333333333</v>
      </c>
      <c r="N543">
        <f t="shared" si="41"/>
        <v>22.6</v>
      </c>
      <c r="O543">
        <f t="shared" si="42"/>
        <v>22.6166666666667</v>
      </c>
      <c r="P543">
        <f t="shared" si="43"/>
        <v>20.8</v>
      </c>
      <c r="Q543">
        <f t="shared" si="44"/>
        <v>17.8666666666667</v>
      </c>
      <c r="R543">
        <f t="shared" si="45"/>
        <v>22.1083333333333</v>
      </c>
      <c r="S543">
        <f t="shared" si="46"/>
        <v>22.175</v>
      </c>
      <c r="T543">
        <f t="shared" si="47"/>
        <v>24.5933333333333</v>
      </c>
      <c r="U543">
        <f t="array" ref="U543">MAX(IF($D$2:$D$2929=158,$H$2:$H$2929))</f>
        <v>27.8383333333333</v>
      </c>
      <c r="V543">
        <f t="array" ref="V543">MIN(IF(D$2:D$2929=D543,H$2:H$2929))</f>
        <v>21.1783333333333</v>
      </c>
      <c r="W543">
        <f t="array" ref="W543">AVERAGE(IF(D$2:D$2929=D543,H$2:H$2929))</f>
        <v>23.1504166666667</v>
      </c>
      <c r="X543">
        <f t="array" ref="X543">MAX(IF(D$2:D$2929=D543,L$2:L$2929))</f>
        <v>242.076666666667</v>
      </c>
      <c r="Y543">
        <f t="array" ref="Y543">MIN(IF(D$2:D$2929=D543,L$2:L$2929))</f>
        <v>0.349460884624169</v>
      </c>
      <c r="Z543">
        <f t="array" ref="Z543">AVERAGE(IF(D$2:D$2929=D543,L$2:L$2929))</f>
        <v>76.3628757606972</v>
      </c>
    </row>
    <row r="544" spans="1:26">
      <c r="A544" s="1">
        <v>41813.583333332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</v>
      </c>
      <c r="H544">
        <v>24.8116666666667</v>
      </c>
      <c r="I544">
        <v>26.7333333333333</v>
      </c>
      <c r="J544">
        <v>-2</v>
      </c>
      <c r="K544">
        <v>543</v>
      </c>
      <c r="L544">
        <v>240.953333333333</v>
      </c>
      <c r="M544">
        <f t="shared" si="40"/>
        <v>22.2</v>
      </c>
      <c r="N544">
        <f t="shared" si="41"/>
        <v>17.5833333333333</v>
      </c>
      <c r="O544">
        <f t="shared" si="42"/>
        <v>22.4083333333333</v>
      </c>
      <c r="P544">
        <f t="shared" si="43"/>
        <v>16.1083333333333</v>
      </c>
      <c r="Q544">
        <f t="shared" si="44"/>
        <v>20.8</v>
      </c>
      <c r="R544">
        <f t="shared" si="45"/>
        <v>22.6</v>
      </c>
      <c r="S544">
        <f t="shared" si="46"/>
        <v>22.1083333333333</v>
      </c>
      <c r="T544">
        <f t="shared" si="47"/>
        <v>24.8116666666667</v>
      </c>
      <c r="U544">
        <f t="array" ref="U544">MAX(IF($D$2:$D$2929=158,$H$2:$H$2929))</f>
        <v>27.8383333333333</v>
      </c>
      <c r="V544">
        <f t="array" ref="V544">MIN(IF(D$2:D$2929=D544,H$2:H$2929))</f>
        <v>21.1783333333333</v>
      </c>
      <c r="W544">
        <f t="array" ref="W544">AVERAGE(IF(D$2:D$2929=D544,H$2:H$2929))</f>
        <v>23.1504166666667</v>
      </c>
      <c r="X544">
        <f t="array" ref="X544">MAX(IF(D$2:D$2929=D544,L$2:L$2929))</f>
        <v>242.076666666667</v>
      </c>
      <c r="Y544">
        <f t="array" ref="Y544">MIN(IF(D$2:D$2929=D544,L$2:L$2929))</f>
        <v>0.349460884624169</v>
      </c>
      <c r="Z544">
        <f t="array" ref="Z544">AVERAGE(IF(D$2:D$2929=D544,L$2:L$2929))</f>
        <v>76.3628757606972</v>
      </c>
    </row>
    <row r="545" spans="1:26">
      <c r="A545" s="1">
        <v>41813.6249999987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178.576666666667</v>
      </c>
      <c r="H545">
        <v>25.1566666666667</v>
      </c>
      <c r="I545">
        <v>22.3833333333333</v>
      </c>
      <c r="J545">
        <v>-2</v>
      </c>
      <c r="K545">
        <v>544</v>
      </c>
      <c r="L545">
        <v>178.576666666667</v>
      </c>
      <c r="M545">
        <f t="shared" si="40"/>
        <v>23.8083333333333</v>
      </c>
      <c r="N545">
        <f t="shared" si="41"/>
        <v>19.4916666666667</v>
      </c>
      <c r="O545">
        <f t="shared" si="42"/>
        <v>27.6</v>
      </c>
      <c r="P545">
        <f t="shared" si="43"/>
        <v>22.2</v>
      </c>
      <c r="Q545">
        <f t="shared" si="44"/>
        <v>16.1083333333333</v>
      </c>
      <c r="R545">
        <f t="shared" si="45"/>
        <v>17.5833333333333</v>
      </c>
      <c r="S545">
        <f t="shared" si="46"/>
        <v>22.6</v>
      </c>
      <c r="T545">
        <f t="shared" si="47"/>
        <v>25.1566666666667</v>
      </c>
      <c r="U545">
        <f t="array" ref="U545">MAX(IF($D$2:$D$2929=158,$H$2:$H$2929))</f>
        <v>27.8383333333333</v>
      </c>
      <c r="V545">
        <f t="array" ref="V545">MIN(IF(D$2:D$2929=D545,H$2:H$2929))</f>
        <v>21.1783333333333</v>
      </c>
      <c r="W545">
        <f t="array" ref="W545">AVERAGE(IF(D$2:D$2929=D545,H$2:H$2929))</f>
        <v>23.1504166666667</v>
      </c>
      <c r="X545">
        <f t="array" ref="X545">MAX(IF(D$2:D$2929=D545,L$2:L$2929))</f>
        <v>242.076666666667</v>
      </c>
      <c r="Y545">
        <f t="array" ref="Y545">MIN(IF(D$2:D$2929=D545,L$2:L$2929))</f>
        <v>0.349460884624169</v>
      </c>
      <c r="Z545">
        <f t="array" ref="Z545">AVERAGE(IF(D$2:D$2929=D545,L$2:L$2929))</f>
        <v>76.3628757606972</v>
      </c>
    </row>
    <row r="546" spans="1:26">
      <c r="A546" s="1">
        <v>41813.6666666653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218.026666666667</v>
      </c>
      <c r="H546">
        <v>26.3483333333333</v>
      </c>
      <c r="I546">
        <v>27.6416666666667</v>
      </c>
      <c r="J546">
        <v>-2</v>
      </c>
      <c r="K546">
        <v>545</v>
      </c>
      <c r="L546">
        <v>218.026666666667</v>
      </c>
      <c r="M546">
        <f t="shared" si="40"/>
        <v>24.3</v>
      </c>
      <c r="N546">
        <f t="shared" si="41"/>
        <v>19.0166666666667</v>
      </c>
      <c r="O546">
        <f t="shared" si="42"/>
        <v>27.6416666666667</v>
      </c>
      <c r="P546">
        <f t="shared" si="43"/>
        <v>23.8083333333333</v>
      </c>
      <c r="Q546">
        <f t="shared" si="44"/>
        <v>22.2</v>
      </c>
      <c r="R546">
        <f t="shared" si="45"/>
        <v>19.4916666666667</v>
      </c>
      <c r="S546">
        <f t="shared" si="46"/>
        <v>17.5833333333333</v>
      </c>
      <c r="T546">
        <f t="shared" si="47"/>
        <v>26.3483333333333</v>
      </c>
      <c r="U546">
        <f t="array" ref="U546">MAX(IF($D$2:$D$2929=158,$H$2:$H$2929))</f>
        <v>27.8383333333333</v>
      </c>
      <c r="V546">
        <f t="array" ref="V546">MIN(IF(D$2:D$2929=D546,H$2:H$2929))</f>
        <v>21.1783333333333</v>
      </c>
      <c r="W546">
        <f t="array" ref="W546">AVERAGE(IF(D$2:D$2929=D546,H$2:H$2929))</f>
        <v>23.1504166666667</v>
      </c>
      <c r="X546">
        <f t="array" ref="X546">MAX(IF(D$2:D$2929=D546,L$2:L$2929))</f>
        <v>242.076666666667</v>
      </c>
      <c r="Y546">
        <f t="array" ref="Y546">MIN(IF(D$2:D$2929=D546,L$2:L$2929))</f>
        <v>0.349460884624169</v>
      </c>
      <c r="Z546">
        <f t="array" ref="Z546">AVERAGE(IF(D$2:D$2929=D546,L$2:L$2929))</f>
        <v>76.3628757606972</v>
      </c>
    </row>
    <row r="547" spans="1:26">
      <c r="A547" s="1">
        <v>41813.708333332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</v>
      </c>
      <c r="H547">
        <v>26.01</v>
      </c>
      <c r="I547">
        <v>23.9416666666667</v>
      </c>
      <c r="J547">
        <v>-2</v>
      </c>
      <c r="K547">
        <v>546</v>
      </c>
      <c r="L547">
        <v>87.93</v>
      </c>
      <c r="M547">
        <f t="shared" si="40"/>
        <v>22.2083333333333</v>
      </c>
      <c r="N547">
        <f t="shared" si="41"/>
        <v>17.6083333333333</v>
      </c>
      <c r="O547">
        <f t="shared" si="42"/>
        <v>26.075</v>
      </c>
      <c r="P547">
        <f t="shared" si="43"/>
        <v>24.3</v>
      </c>
      <c r="Q547">
        <f t="shared" si="44"/>
        <v>23.8083333333333</v>
      </c>
      <c r="R547">
        <f t="shared" si="45"/>
        <v>19.0166666666667</v>
      </c>
      <c r="S547">
        <f t="shared" si="46"/>
        <v>19.4916666666667</v>
      </c>
      <c r="T547">
        <f t="shared" si="47"/>
        <v>26.01</v>
      </c>
      <c r="U547">
        <f t="array" ref="U547">MAX(IF($D$2:$D$2929=158,$H$2:$H$2929))</f>
        <v>27.8383333333333</v>
      </c>
      <c r="V547">
        <f t="array" ref="V547">MIN(IF(D$2:D$2929=D547,H$2:H$2929))</f>
        <v>21.1783333333333</v>
      </c>
      <c r="W547">
        <f t="array" ref="W547">AVERAGE(IF(D$2:D$2929=D547,H$2:H$2929))</f>
        <v>23.1504166666667</v>
      </c>
      <c r="X547">
        <f t="array" ref="X547">MAX(IF(D$2:D$2929=D547,L$2:L$2929))</f>
        <v>242.076666666667</v>
      </c>
      <c r="Y547">
        <f t="array" ref="Y547">MIN(IF(D$2:D$2929=D547,L$2:L$2929))</f>
        <v>0.349460884624169</v>
      </c>
      <c r="Z547">
        <f t="array" ref="Z547">AVERAGE(IF(D$2:D$2929=D547,L$2:L$2929))</f>
        <v>76.3628757606972</v>
      </c>
    </row>
    <row r="548" spans="1:26">
      <c r="A548" s="1">
        <v>41813.7499999987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32.7423076923077</v>
      </c>
      <c r="H548">
        <v>24.575</v>
      </c>
      <c r="I548">
        <v>22.625</v>
      </c>
      <c r="J548">
        <v>-2</v>
      </c>
      <c r="K548">
        <v>547</v>
      </c>
      <c r="L548">
        <v>32.7423076923077</v>
      </c>
      <c r="M548">
        <f t="shared" si="40"/>
        <v>19.275</v>
      </c>
      <c r="N548">
        <f t="shared" si="41"/>
        <v>20.7916666666667</v>
      </c>
      <c r="O548">
        <f t="shared" si="42"/>
        <v>25.375</v>
      </c>
      <c r="P548">
        <f t="shared" si="43"/>
        <v>22.2083333333333</v>
      </c>
      <c r="Q548">
        <f t="shared" si="44"/>
        <v>24.3</v>
      </c>
      <c r="R548">
        <f t="shared" si="45"/>
        <v>17.6083333333333</v>
      </c>
      <c r="S548">
        <f t="shared" si="46"/>
        <v>19.0166666666667</v>
      </c>
      <c r="T548">
        <f t="shared" si="47"/>
        <v>24.575</v>
      </c>
      <c r="U548">
        <f t="array" ref="U548">MAX(IF($D$2:$D$2929=158,$H$2:$H$2929))</f>
        <v>27.8383333333333</v>
      </c>
      <c r="V548">
        <f t="array" ref="V548">MIN(IF(D$2:D$2929=D548,H$2:H$2929))</f>
        <v>21.1783333333333</v>
      </c>
      <c r="W548">
        <f t="array" ref="W548">AVERAGE(IF(D$2:D$2929=D548,H$2:H$2929))</f>
        <v>23.1504166666667</v>
      </c>
      <c r="X548">
        <f t="array" ref="X548">MAX(IF(D$2:D$2929=D548,L$2:L$2929))</f>
        <v>242.076666666667</v>
      </c>
      <c r="Y548">
        <f t="array" ref="Y548">MIN(IF(D$2:D$2929=D548,L$2:L$2929))</f>
        <v>0.349460884624169</v>
      </c>
      <c r="Z548">
        <f t="array" ref="Z548">AVERAGE(IF(D$2:D$2929=D548,L$2:L$2929))</f>
        <v>76.3628757606972</v>
      </c>
    </row>
    <row r="549" spans="1:26">
      <c r="A549" s="1">
        <v>41813.7916666653</v>
      </c>
      <c r="B549">
        <v>1</v>
      </c>
      <c r="C549">
        <v>548</v>
      </c>
      <c r="D549">
        <v>173</v>
      </c>
      <c r="E549">
        <v>19</v>
      </c>
      <c r="F549">
        <v>1</v>
      </c>
      <c r="G549" t="s">
        <v>241</v>
      </c>
      <c r="H549">
        <v>23.4366666666667</v>
      </c>
      <c r="I549">
        <v>22.6666666666667</v>
      </c>
      <c r="J549">
        <v>-2</v>
      </c>
      <c r="K549">
        <v>548</v>
      </c>
      <c r="L549">
        <v>0.660020608382677</v>
      </c>
      <c r="M549">
        <f t="shared" si="40"/>
        <v>17.8</v>
      </c>
      <c r="N549">
        <f t="shared" si="41"/>
        <v>16.2416666666667</v>
      </c>
      <c r="O549">
        <f t="shared" si="42"/>
        <v>22.325</v>
      </c>
      <c r="P549">
        <f t="shared" si="43"/>
        <v>19.275</v>
      </c>
      <c r="Q549">
        <f t="shared" si="44"/>
        <v>22.2083333333333</v>
      </c>
      <c r="R549">
        <f t="shared" si="45"/>
        <v>20.7916666666667</v>
      </c>
      <c r="S549">
        <f t="shared" si="46"/>
        <v>17.6083333333333</v>
      </c>
      <c r="T549">
        <f t="shared" si="47"/>
        <v>23.4366666666667</v>
      </c>
      <c r="U549">
        <f t="array" ref="U549">MAX(IF($D$2:$D$2929=158,$H$2:$H$2929))</f>
        <v>27.8383333333333</v>
      </c>
      <c r="V549">
        <f t="array" ref="V549">MIN(IF(D$2:D$2929=D549,H$2:H$2929))</f>
        <v>21.1783333333333</v>
      </c>
      <c r="W549">
        <f t="array" ref="W549">AVERAGE(IF(D$2:D$2929=D549,H$2:H$2929))</f>
        <v>23.1504166666667</v>
      </c>
      <c r="X549">
        <f t="array" ref="X549">MAX(IF(D$2:D$2929=D549,L$2:L$2929))</f>
        <v>242.076666666667</v>
      </c>
      <c r="Y549">
        <f t="array" ref="Y549">MIN(IF(D$2:D$2929=D549,L$2:L$2929))</f>
        <v>0.349460884624169</v>
      </c>
      <c r="Z549">
        <f t="array" ref="Z549">AVERAGE(IF(D$2:D$2929=D549,L$2:L$2929))</f>
        <v>76.3628757606972</v>
      </c>
    </row>
    <row r="550" spans="1:26">
      <c r="A550" s="1">
        <v>41813.833333332</v>
      </c>
      <c r="B550">
        <v>1</v>
      </c>
      <c r="C550">
        <v>549</v>
      </c>
      <c r="D550">
        <v>173</v>
      </c>
      <c r="E550">
        <v>20</v>
      </c>
      <c r="F550">
        <v>1</v>
      </c>
      <c r="G550" t="s">
        <v>241</v>
      </c>
      <c r="H550">
        <v>22.9433333333333</v>
      </c>
      <c r="I550">
        <v>23.8083333333333</v>
      </c>
      <c r="J550">
        <v>-2</v>
      </c>
      <c r="K550">
        <v>549</v>
      </c>
      <c r="L550">
        <v>0.538337314859054</v>
      </c>
      <c r="M550">
        <f t="shared" si="40"/>
        <v>17.825</v>
      </c>
      <c r="N550">
        <f t="shared" si="41"/>
        <v>22.2083333333333</v>
      </c>
      <c r="O550">
        <f t="shared" si="42"/>
        <v>26.925</v>
      </c>
      <c r="P550">
        <f t="shared" si="43"/>
        <v>17.8</v>
      </c>
      <c r="Q550">
        <f t="shared" si="44"/>
        <v>19.275</v>
      </c>
      <c r="R550">
        <f t="shared" si="45"/>
        <v>16.2416666666667</v>
      </c>
      <c r="S550">
        <f t="shared" si="46"/>
        <v>20.7916666666667</v>
      </c>
      <c r="T550">
        <f t="shared" si="47"/>
        <v>22.9433333333333</v>
      </c>
      <c r="U550">
        <f t="array" ref="U550">MAX(IF($D$2:$D$2929=158,$H$2:$H$2929))</f>
        <v>27.8383333333333</v>
      </c>
      <c r="V550">
        <f t="array" ref="V550">MIN(IF(D$2:D$2929=D550,H$2:H$2929))</f>
        <v>21.1783333333333</v>
      </c>
      <c r="W550">
        <f t="array" ref="W550">AVERAGE(IF(D$2:D$2929=D550,H$2:H$2929))</f>
        <v>23.1504166666667</v>
      </c>
      <c r="X550">
        <f t="array" ref="X550">MAX(IF(D$2:D$2929=D550,L$2:L$2929))</f>
        <v>242.076666666667</v>
      </c>
      <c r="Y550">
        <f t="array" ref="Y550">MIN(IF(D$2:D$2929=D550,L$2:L$2929))</f>
        <v>0.349460884624169</v>
      </c>
      <c r="Z550">
        <f t="array" ref="Z550">AVERAGE(IF(D$2:D$2929=D550,L$2:L$2929))</f>
        <v>76.3628757606972</v>
      </c>
    </row>
    <row r="551" spans="1:26">
      <c r="A551" s="1">
        <v>41813.8749999987</v>
      </c>
      <c r="B551">
        <v>1</v>
      </c>
      <c r="C551">
        <v>550</v>
      </c>
      <c r="D551">
        <v>173</v>
      </c>
      <c r="E551">
        <v>21</v>
      </c>
      <c r="F551">
        <v>1</v>
      </c>
      <c r="G551" t="s">
        <v>241</v>
      </c>
      <c r="H551">
        <v>22.5433333333334</v>
      </c>
      <c r="I551">
        <v>24.45</v>
      </c>
      <c r="J551">
        <v>-2</v>
      </c>
      <c r="K551">
        <v>550</v>
      </c>
      <c r="L551">
        <v>0.549610016420361</v>
      </c>
      <c r="M551">
        <f t="shared" si="40"/>
        <v>19.1333333333333</v>
      </c>
      <c r="N551">
        <f t="shared" si="41"/>
        <v>16.0416666666667</v>
      </c>
      <c r="O551">
        <f t="shared" si="42"/>
        <v>24.2583333333333</v>
      </c>
      <c r="P551">
        <f t="shared" si="43"/>
        <v>17.825</v>
      </c>
      <c r="Q551">
        <f t="shared" si="44"/>
        <v>17.8</v>
      </c>
      <c r="R551">
        <f t="shared" si="45"/>
        <v>22.2083333333333</v>
      </c>
      <c r="S551">
        <f t="shared" si="46"/>
        <v>16.2416666666667</v>
      </c>
      <c r="T551">
        <f t="shared" si="47"/>
        <v>22.5433333333334</v>
      </c>
      <c r="U551">
        <f t="array" ref="U551">MAX(IF($D$2:$D$2929=158,$H$2:$H$2929))</f>
        <v>27.8383333333333</v>
      </c>
      <c r="V551">
        <f t="array" ref="V551">MIN(IF(D$2:D$2929=D551,H$2:H$2929))</f>
        <v>21.1783333333333</v>
      </c>
      <c r="W551">
        <f t="array" ref="W551">AVERAGE(IF(D$2:D$2929=D551,H$2:H$2929))</f>
        <v>23.1504166666667</v>
      </c>
      <c r="X551">
        <f t="array" ref="X551">MAX(IF(D$2:D$2929=D551,L$2:L$2929))</f>
        <v>242.076666666667</v>
      </c>
      <c r="Y551">
        <f t="array" ref="Y551">MIN(IF(D$2:D$2929=D551,L$2:L$2929))</f>
        <v>0.349460884624169</v>
      </c>
      <c r="Z551">
        <f t="array" ref="Z551">AVERAGE(IF(D$2:D$2929=D551,L$2:L$2929))</f>
        <v>76.3628757606972</v>
      </c>
    </row>
    <row r="552" spans="1:26">
      <c r="A552" s="1">
        <v>41813.9166666653</v>
      </c>
      <c r="B552">
        <v>1</v>
      </c>
      <c r="C552">
        <v>551</v>
      </c>
      <c r="D552">
        <v>173</v>
      </c>
      <c r="E552">
        <v>22</v>
      </c>
      <c r="F552">
        <v>1</v>
      </c>
      <c r="G552" t="s">
        <v>241</v>
      </c>
      <c r="H552">
        <v>22.2866666666667</v>
      </c>
      <c r="I552">
        <v>20.65</v>
      </c>
      <c r="J552">
        <v>-2</v>
      </c>
      <c r="K552">
        <v>551</v>
      </c>
      <c r="L552">
        <v>0.594273261859469</v>
      </c>
      <c r="M552">
        <f t="shared" si="40"/>
        <v>16.0333333333333</v>
      </c>
      <c r="N552">
        <f t="shared" si="41"/>
        <v>19.4833333333333</v>
      </c>
      <c r="O552">
        <f t="shared" si="42"/>
        <v>26.025</v>
      </c>
      <c r="P552">
        <f t="shared" si="43"/>
        <v>19.1333333333333</v>
      </c>
      <c r="Q552">
        <f t="shared" si="44"/>
        <v>17.825</v>
      </c>
      <c r="R552">
        <f t="shared" si="45"/>
        <v>16.0416666666667</v>
      </c>
      <c r="S552">
        <f t="shared" si="46"/>
        <v>22.2083333333333</v>
      </c>
      <c r="T552">
        <f t="shared" si="47"/>
        <v>22.2866666666667</v>
      </c>
      <c r="U552">
        <f t="array" ref="U552">MAX(IF($D$2:$D$2929=158,$H$2:$H$2929))</f>
        <v>27.8383333333333</v>
      </c>
      <c r="V552">
        <f t="array" ref="V552">MIN(IF(D$2:D$2929=D552,H$2:H$2929))</f>
        <v>21.1783333333333</v>
      </c>
      <c r="W552">
        <f t="array" ref="W552">AVERAGE(IF(D$2:D$2929=D552,H$2:H$2929))</f>
        <v>23.1504166666667</v>
      </c>
      <c r="X552">
        <f t="array" ref="X552">MAX(IF(D$2:D$2929=D552,L$2:L$2929))</f>
        <v>242.076666666667</v>
      </c>
      <c r="Y552">
        <f t="array" ref="Y552">MIN(IF(D$2:D$2929=D552,L$2:L$2929))</f>
        <v>0.349460884624169</v>
      </c>
      <c r="Z552">
        <f t="array" ref="Z552">AVERAGE(IF(D$2:D$2929=D552,L$2:L$2929))</f>
        <v>76.3628757606972</v>
      </c>
    </row>
    <row r="553" spans="1:26">
      <c r="A553" s="1">
        <v>41813.958333332</v>
      </c>
      <c r="B553">
        <v>1</v>
      </c>
      <c r="C553">
        <v>552</v>
      </c>
      <c r="D553">
        <v>173</v>
      </c>
      <c r="E553">
        <v>23</v>
      </c>
      <c r="F553">
        <v>1</v>
      </c>
      <c r="G553" t="s">
        <v>241</v>
      </c>
      <c r="H553">
        <v>22.015</v>
      </c>
      <c r="I553">
        <v>22.7666666666667</v>
      </c>
      <c r="J553">
        <v>-2</v>
      </c>
      <c r="K553">
        <v>552</v>
      </c>
      <c r="L553">
        <v>0.424779055099252</v>
      </c>
      <c r="M553">
        <f t="shared" si="40"/>
        <v>19.4</v>
      </c>
      <c r="N553">
        <f t="shared" si="41"/>
        <v>17.6916666666667</v>
      </c>
      <c r="O553">
        <f t="shared" si="42"/>
        <v>25.3333333333333</v>
      </c>
      <c r="P553">
        <f t="shared" si="43"/>
        <v>16.0333333333333</v>
      </c>
      <c r="Q553">
        <f t="shared" si="44"/>
        <v>19.1333333333333</v>
      </c>
      <c r="R553">
        <f t="shared" si="45"/>
        <v>19.4833333333333</v>
      </c>
      <c r="S553">
        <f t="shared" si="46"/>
        <v>16.0416666666667</v>
      </c>
      <c r="T553">
        <f t="shared" si="47"/>
        <v>22.015</v>
      </c>
      <c r="U553">
        <f t="array" ref="U553">MAX(IF($D$2:$D$2929=158,$H$2:$H$2929))</f>
        <v>27.8383333333333</v>
      </c>
      <c r="V553">
        <f t="array" ref="V553">MIN(IF(D$2:D$2929=D553,H$2:H$2929))</f>
        <v>21.1783333333333</v>
      </c>
      <c r="W553">
        <f t="array" ref="W553">AVERAGE(IF(D$2:D$2929=D553,H$2:H$2929))</f>
        <v>23.1504166666667</v>
      </c>
      <c r="X553">
        <f t="array" ref="X553">MAX(IF(D$2:D$2929=D553,L$2:L$2929))</f>
        <v>242.076666666667</v>
      </c>
      <c r="Y553">
        <f t="array" ref="Y553">MIN(IF(D$2:D$2929=D553,L$2:L$2929))</f>
        <v>0.349460884624169</v>
      </c>
      <c r="Z553">
        <f t="array" ref="Z553">AVERAGE(IF(D$2:D$2929=D553,L$2:L$2929))</f>
        <v>76.3628757606972</v>
      </c>
    </row>
    <row r="554" spans="1:26">
      <c r="A554" s="1">
        <v>41813.9999999987</v>
      </c>
      <c r="B554">
        <v>1</v>
      </c>
      <c r="C554">
        <v>553</v>
      </c>
      <c r="D554">
        <v>173</v>
      </c>
      <c r="E554">
        <v>0</v>
      </c>
      <c r="F554">
        <v>1</v>
      </c>
      <c r="G554" t="s">
        <v>241</v>
      </c>
      <c r="H554">
        <v>21.9466666666667</v>
      </c>
      <c r="I554">
        <v>22.2083333333333</v>
      </c>
      <c r="J554">
        <v>-2</v>
      </c>
      <c r="K554">
        <v>553</v>
      </c>
      <c r="L554">
        <v>0.349460884624169</v>
      </c>
      <c r="M554">
        <f t="shared" si="40"/>
        <v>16.0333333333333</v>
      </c>
      <c r="N554">
        <f t="shared" si="41"/>
        <v>17.6</v>
      </c>
      <c r="O554">
        <f t="shared" si="42"/>
        <v>22.4416666666667</v>
      </c>
      <c r="P554">
        <f t="shared" si="43"/>
        <v>19.4</v>
      </c>
      <c r="Q554">
        <f t="shared" si="44"/>
        <v>16.0333333333333</v>
      </c>
      <c r="R554">
        <f t="shared" si="45"/>
        <v>17.6916666666667</v>
      </c>
      <c r="S554">
        <f t="shared" si="46"/>
        <v>19.4833333333333</v>
      </c>
      <c r="T554">
        <f t="shared" si="47"/>
        <v>21.9466666666667</v>
      </c>
      <c r="U554">
        <f t="array" ref="U554">MAX(IF($D$2:$D$2929=158,$H$2:$H$2929))</f>
        <v>27.8383333333333</v>
      </c>
      <c r="V554">
        <f t="array" ref="V554">MIN(IF(D$2:D$2929=D554,H$2:H$2929))</f>
        <v>21.1783333333333</v>
      </c>
      <c r="W554">
        <f t="array" ref="W554">AVERAGE(IF(D$2:D$2929=D554,H$2:H$2929))</f>
        <v>23.1504166666667</v>
      </c>
      <c r="X554">
        <f t="array" ref="X554">MAX(IF(D$2:D$2929=D554,L$2:L$2929))</f>
        <v>242.076666666667</v>
      </c>
      <c r="Y554">
        <f t="array" ref="Y554">MIN(IF(D$2:D$2929=D554,L$2:L$2929))</f>
        <v>0.349460884624169</v>
      </c>
      <c r="Z554">
        <f t="array" ref="Z554">AVERAGE(IF(D$2:D$2929=D554,L$2:L$2929))</f>
        <v>76.3628757606972</v>
      </c>
    </row>
    <row r="555" spans="1:26">
      <c r="A555" s="1">
        <v>41814.0416666653</v>
      </c>
      <c r="B555">
        <v>1</v>
      </c>
      <c r="C555">
        <v>554</v>
      </c>
      <c r="D555">
        <v>174</v>
      </c>
      <c r="E555">
        <v>1</v>
      </c>
      <c r="F555">
        <v>1</v>
      </c>
      <c r="G555" t="s">
        <v>241</v>
      </c>
      <c r="H555">
        <v>21.9733333333333</v>
      </c>
      <c r="I555">
        <v>22.7833333333333</v>
      </c>
      <c r="J555">
        <v>-1</v>
      </c>
      <c r="K555">
        <v>554</v>
      </c>
      <c r="L555">
        <v>0.386152044240861</v>
      </c>
      <c r="M555">
        <f t="shared" si="40"/>
        <v>17.6583333333333</v>
      </c>
      <c r="N555">
        <f t="shared" si="41"/>
        <v>19.2416666666667</v>
      </c>
      <c r="O555">
        <f t="shared" si="42"/>
        <v>27.65</v>
      </c>
      <c r="P555">
        <f t="shared" si="43"/>
        <v>16.0333333333333</v>
      </c>
      <c r="Q555">
        <f t="shared" si="44"/>
        <v>19.4</v>
      </c>
      <c r="R555">
        <f t="shared" si="45"/>
        <v>17.6</v>
      </c>
      <c r="S555">
        <f t="shared" si="46"/>
        <v>17.6916666666667</v>
      </c>
      <c r="T555">
        <f t="shared" si="47"/>
        <v>21.9733333333333</v>
      </c>
      <c r="U555">
        <f t="array" ref="U555">MAX(IF($D$2:$D$2929=158,$H$2:$H$2929))</f>
        <v>27.8383333333333</v>
      </c>
      <c r="V555">
        <f t="array" ref="V555">MIN(IF(D$2:D$2929=D555,H$2:H$2929))</f>
        <v>21.4266666666667</v>
      </c>
      <c r="W555">
        <f t="array" ref="W555">AVERAGE(IF(D$2:D$2929=D555,H$2:H$2929))</f>
        <v>25.3722222222222</v>
      </c>
      <c r="X555">
        <f t="array" ref="X555">MAX(IF(D$2:D$2929=D555,L$2:L$2929))</f>
        <v>810.636666666667</v>
      </c>
      <c r="Y555">
        <f t="array" ref="Y555">MIN(IF(D$2:D$2929=D555,L$2:L$2929))</f>
        <v>0.349460884624169</v>
      </c>
      <c r="Z555">
        <f t="array" ref="Z555">AVERAGE(IF(D$2:D$2929=D555,L$2:L$2929))</f>
        <v>221.020278922669</v>
      </c>
    </row>
    <row r="556" spans="1:26">
      <c r="A556" s="1">
        <v>41814.083333332</v>
      </c>
      <c r="B556">
        <v>1</v>
      </c>
      <c r="C556">
        <v>555</v>
      </c>
      <c r="D556">
        <v>174</v>
      </c>
      <c r="E556">
        <v>2</v>
      </c>
      <c r="F556">
        <v>1</v>
      </c>
      <c r="G556" t="s">
        <v>241</v>
      </c>
      <c r="H556">
        <v>22.1416666666667</v>
      </c>
      <c r="I556">
        <v>22.0916666666667</v>
      </c>
      <c r="J556">
        <v>-1</v>
      </c>
      <c r="K556">
        <v>555</v>
      </c>
      <c r="L556">
        <v>0.360825464179156</v>
      </c>
      <c r="M556">
        <f t="shared" ref="M556:M619" si="48">I532</f>
        <v>17.7083333333333</v>
      </c>
      <c r="N556">
        <f t="shared" ref="N556:N619" si="49">I508</f>
        <v>16.2916666666667</v>
      </c>
      <c r="O556">
        <f t="shared" ref="O556:O619" si="50">I388</f>
        <v>23.8583333333333</v>
      </c>
      <c r="P556">
        <f t="shared" ref="P556:P619" si="51">I531</f>
        <v>17.6583333333333</v>
      </c>
      <c r="Q556">
        <f t="shared" ref="Q556:Q619" si="52">I530</f>
        <v>16.0333333333333</v>
      </c>
      <c r="R556">
        <f t="shared" ref="R556:R619" si="53">I507</f>
        <v>19.2416666666667</v>
      </c>
      <c r="S556">
        <f t="shared" ref="S556:S619" si="54">I506</f>
        <v>17.6</v>
      </c>
      <c r="T556">
        <f t="shared" ref="T556:T619" si="55">H556</f>
        <v>22.1416666666667</v>
      </c>
      <c r="U556">
        <f t="array" ref="U556">MAX(IF($D$2:$D$2929=158,$H$2:$H$2929))</f>
        <v>27.8383333333333</v>
      </c>
      <c r="V556">
        <f t="array" ref="V556">MIN(IF(D$2:D$2929=D556,H$2:H$2929))</f>
        <v>21.4266666666667</v>
      </c>
      <c r="W556">
        <f t="array" ref="W556">AVERAGE(IF(D$2:D$2929=D556,H$2:H$2929))</f>
        <v>25.3722222222222</v>
      </c>
      <c r="X556">
        <f t="array" ref="X556">MAX(IF(D$2:D$2929=D556,L$2:L$2929))</f>
        <v>810.636666666667</v>
      </c>
      <c r="Y556">
        <f t="array" ref="Y556">MIN(IF(D$2:D$2929=D556,L$2:L$2929))</f>
        <v>0.349460884624169</v>
      </c>
      <c r="Z556">
        <f t="array" ref="Z556">AVERAGE(IF(D$2:D$2929=D556,L$2:L$2929))</f>
        <v>221.020278922669</v>
      </c>
    </row>
    <row r="557" spans="1:26">
      <c r="A557" s="1">
        <v>41814.1249999987</v>
      </c>
      <c r="B557">
        <v>1</v>
      </c>
      <c r="C557">
        <v>556</v>
      </c>
      <c r="D557">
        <v>174</v>
      </c>
      <c r="E557">
        <v>3</v>
      </c>
      <c r="F557">
        <v>1</v>
      </c>
      <c r="G557" t="s">
        <v>241</v>
      </c>
      <c r="H557">
        <v>21.745</v>
      </c>
      <c r="I557">
        <v>22.7333333333333</v>
      </c>
      <c r="J557">
        <v>-1</v>
      </c>
      <c r="K557">
        <v>556</v>
      </c>
      <c r="L557">
        <v>0.357045018207173</v>
      </c>
      <c r="M557">
        <f t="shared" si="48"/>
        <v>16.1916666666667</v>
      </c>
      <c r="N557">
        <f t="shared" si="49"/>
        <v>20.7583333333333</v>
      </c>
      <c r="O557">
        <f t="shared" si="50"/>
        <v>22.5416666666667</v>
      </c>
      <c r="P557">
        <f t="shared" si="51"/>
        <v>17.7083333333333</v>
      </c>
      <c r="Q557">
        <f t="shared" si="52"/>
        <v>17.6583333333333</v>
      </c>
      <c r="R557">
        <f t="shared" si="53"/>
        <v>16.2916666666667</v>
      </c>
      <c r="S557">
        <f t="shared" si="54"/>
        <v>19.2416666666667</v>
      </c>
      <c r="T557">
        <f t="shared" si="55"/>
        <v>21.745</v>
      </c>
      <c r="U557">
        <f t="array" ref="U557">MAX(IF($D$2:$D$2929=158,$H$2:$H$2929))</f>
        <v>27.8383333333333</v>
      </c>
      <c r="V557">
        <f t="array" ref="V557">MIN(IF(D$2:D$2929=D557,H$2:H$2929))</f>
        <v>21.4266666666667</v>
      </c>
      <c r="W557">
        <f t="array" ref="W557">AVERAGE(IF(D$2:D$2929=D557,H$2:H$2929))</f>
        <v>25.3722222222222</v>
      </c>
      <c r="X557">
        <f t="array" ref="X557">MAX(IF(D$2:D$2929=D557,L$2:L$2929))</f>
        <v>810.636666666667</v>
      </c>
      <c r="Y557">
        <f t="array" ref="Y557">MIN(IF(D$2:D$2929=D557,L$2:L$2929))</f>
        <v>0.349460884624169</v>
      </c>
      <c r="Z557">
        <f t="array" ref="Z557">AVERAGE(IF(D$2:D$2929=D557,L$2:L$2929))</f>
        <v>221.020278922669</v>
      </c>
    </row>
    <row r="558" spans="1:26">
      <c r="A558" s="1">
        <v>41814.1666666653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3.26666666666667</v>
      </c>
      <c r="H558">
        <v>21.4266666666667</v>
      </c>
      <c r="I558">
        <v>22.3083333333333</v>
      </c>
      <c r="J558">
        <v>-1</v>
      </c>
      <c r="K558">
        <v>557</v>
      </c>
      <c r="L558">
        <v>3.26666666666667</v>
      </c>
      <c r="M558">
        <f t="shared" si="48"/>
        <v>20.6166666666667</v>
      </c>
      <c r="N558">
        <f t="shared" si="49"/>
        <v>17.625</v>
      </c>
      <c r="O558">
        <f t="shared" si="50"/>
        <v>24.4916666666667</v>
      </c>
      <c r="P558">
        <f t="shared" si="51"/>
        <v>16.1916666666667</v>
      </c>
      <c r="Q558">
        <f t="shared" si="52"/>
        <v>17.7083333333333</v>
      </c>
      <c r="R558">
        <f t="shared" si="53"/>
        <v>20.7583333333333</v>
      </c>
      <c r="S558">
        <f t="shared" si="54"/>
        <v>16.2916666666667</v>
      </c>
      <c r="T558">
        <f t="shared" si="55"/>
        <v>21.4266666666667</v>
      </c>
      <c r="U558">
        <f t="array" ref="U558">MAX(IF($D$2:$D$2929=158,$H$2:$H$2929))</f>
        <v>27.8383333333333</v>
      </c>
      <c r="V558">
        <f t="array" ref="V558">MIN(IF(D$2:D$2929=D558,H$2:H$2929))</f>
        <v>21.4266666666667</v>
      </c>
      <c r="W558">
        <f t="array" ref="W558">AVERAGE(IF(D$2:D$2929=D558,H$2:H$2929))</f>
        <v>25.3722222222222</v>
      </c>
      <c r="X558">
        <f t="array" ref="X558">MAX(IF(D$2:D$2929=D558,L$2:L$2929))</f>
        <v>810.636666666667</v>
      </c>
      <c r="Y558">
        <f t="array" ref="Y558">MIN(IF(D$2:D$2929=D558,L$2:L$2929))</f>
        <v>0.349460884624169</v>
      </c>
      <c r="Z558">
        <f t="array" ref="Z558">AVERAGE(IF(D$2:D$2929=D558,L$2:L$2929))</f>
        <v>221.020278922669</v>
      </c>
    </row>
    <row r="559" spans="1:26">
      <c r="A559" s="1">
        <v>41814.208333332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</v>
      </c>
      <c r="H559">
        <v>21.7633333333333</v>
      </c>
      <c r="I559">
        <v>22.5666666666667</v>
      </c>
      <c r="J559">
        <v>-1</v>
      </c>
      <c r="K559">
        <v>558</v>
      </c>
      <c r="L559">
        <v>39.4333333333333</v>
      </c>
      <c r="M559">
        <f t="shared" si="48"/>
        <v>16.0166666666667</v>
      </c>
      <c r="N559">
        <f t="shared" si="49"/>
        <v>17.65</v>
      </c>
      <c r="O559">
        <f t="shared" si="50"/>
        <v>26.8833333333333</v>
      </c>
      <c r="P559">
        <f t="shared" si="51"/>
        <v>20.6166666666667</v>
      </c>
      <c r="Q559">
        <f t="shared" si="52"/>
        <v>16.1916666666667</v>
      </c>
      <c r="R559">
        <f t="shared" si="53"/>
        <v>17.625</v>
      </c>
      <c r="S559">
        <f t="shared" si="54"/>
        <v>20.7583333333333</v>
      </c>
      <c r="T559">
        <f t="shared" si="55"/>
        <v>21.7633333333333</v>
      </c>
      <c r="U559">
        <f t="array" ref="U559">MAX(IF($D$2:$D$2929=158,$H$2:$H$2929))</f>
        <v>27.8383333333333</v>
      </c>
      <c r="V559">
        <f t="array" ref="V559">MIN(IF(D$2:D$2929=D559,H$2:H$2929))</f>
        <v>21.4266666666667</v>
      </c>
      <c r="W559">
        <f t="array" ref="W559">AVERAGE(IF(D$2:D$2929=D559,H$2:H$2929))</f>
        <v>25.3722222222222</v>
      </c>
      <c r="X559">
        <f t="array" ref="X559">MAX(IF(D$2:D$2929=D559,L$2:L$2929))</f>
        <v>810.636666666667</v>
      </c>
      <c r="Y559">
        <f t="array" ref="Y559">MIN(IF(D$2:D$2929=D559,L$2:L$2929))</f>
        <v>0.349460884624169</v>
      </c>
      <c r="Z559">
        <f t="array" ref="Z559">AVERAGE(IF(D$2:D$2929=D559,L$2:L$2929))</f>
        <v>221.020278922669</v>
      </c>
    </row>
    <row r="560" spans="1:26">
      <c r="A560" s="1">
        <v>41814.2499999986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127.366666666667</v>
      </c>
      <c r="H560">
        <v>23.4883333333333</v>
      </c>
      <c r="I560">
        <v>23.8916666666667</v>
      </c>
      <c r="J560">
        <v>-1</v>
      </c>
      <c r="K560">
        <v>559</v>
      </c>
      <c r="L560">
        <v>127.366666666667</v>
      </c>
      <c r="M560">
        <f t="shared" si="48"/>
        <v>19.1666666666667</v>
      </c>
      <c r="N560">
        <f t="shared" si="49"/>
        <v>19.2166666666667</v>
      </c>
      <c r="O560">
        <f t="shared" si="50"/>
        <v>24.25</v>
      </c>
      <c r="P560">
        <f t="shared" si="51"/>
        <v>16.0166666666667</v>
      </c>
      <c r="Q560">
        <f t="shared" si="52"/>
        <v>20.6166666666667</v>
      </c>
      <c r="R560">
        <f t="shared" si="53"/>
        <v>17.65</v>
      </c>
      <c r="S560">
        <f t="shared" si="54"/>
        <v>17.625</v>
      </c>
      <c r="T560">
        <f t="shared" si="55"/>
        <v>23.4883333333333</v>
      </c>
      <c r="U560">
        <f t="array" ref="U560">MAX(IF($D$2:$D$2929=158,$H$2:$H$2929))</f>
        <v>27.8383333333333</v>
      </c>
      <c r="V560">
        <f t="array" ref="V560">MIN(IF(D$2:D$2929=D560,H$2:H$2929))</f>
        <v>21.4266666666667</v>
      </c>
      <c r="W560">
        <f t="array" ref="W560">AVERAGE(IF(D$2:D$2929=D560,H$2:H$2929))</f>
        <v>25.3722222222222</v>
      </c>
      <c r="X560">
        <f t="array" ref="X560">MAX(IF(D$2:D$2929=D560,L$2:L$2929))</f>
        <v>810.636666666667</v>
      </c>
      <c r="Y560">
        <f t="array" ref="Y560">MIN(IF(D$2:D$2929=D560,L$2:L$2929))</f>
        <v>0.349460884624169</v>
      </c>
      <c r="Z560">
        <f t="array" ref="Z560">AVERAGE(IF(D$2:D$2929=D560,L$2:L$2929))</f>
        <v>221.020278922669</v>
      </c>
    </row>
    <row r="561" spans="1:26">
      <c r="A561" s="1">
        <v>41814.2916666653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201.876666666667</v>
      </c>
      <c r="H561">
        <v>24.945</v>
      </c>
      <c r="I561">
        <v>22.5666666666667</v>
      </c>
      <c r="J561">
        <v>-1</v>
      </c>
      <c r="K561">
        <v>560</v>
      </c>
      <c r="L561">
        <v>201.876666666667</v>
      </c>
      <c r="M561">
        <f t="shared" si="48"/>
        <v>16.2333333333333</v>
      </c>
      <c r="N561">
        <f t="shared" si="49"/>
        <v>14.7166666666667</v>
      </c>
      <c r="O561">
        <f t="shared" si="50"/>
        <v>22.6083333333333</v>
      </c>
      <c r="P561">
        <f t="shared" si="51"/>
        <v>19.1666666666667</v>
      </c>
      <c r="Q561">
        <f t="shared" si="52"/>
        <v>16.0166666666667</v>
      </c>
      <c r="R561">
        <f t="shared" si="53"/>
        <v>19.2166666666667</v>
      </c>
      <c r="S561">
        <f t="shared" si="54"/>
        <v>17.65</v>
      </c>
      <c r="T561">
        <f t="shared" si="55"/>
        <v>24.945</v>
      </c>
      <c r="U561">
        <f t="array" ref="U561">MAX(IF($D$2:$D$2929=158,$H$2:$H$2929))</f>
        <v>27.8383333333333</v>
      </c>
      <c r="V561">
        <f t="array" ref="V561">MIN(IF(D$2:D$2929=D561,H$2:H$2929))</f>
        <v>21.4266666666667</v>
      </c>
      <c r="W561">
        <f t="array" ref="W561">AVERAGE(IF(D$2:D$2929=D561,H$2:H$2929))</f>
        <v>25.3722222222222</v>
      </c>
      <c r="X561">
        <f t="array" ref="X561">MAX(IF(D$2:D$2929=D561,L$2:L$2929))</f>
        <v>810.636666666667</v>
      </c>
      <c r="Y561">
        <f t="array" ref="Y561">MIN(IF(D$2:D$2929=D561,L$2:L$2929))</f>
        <v>0.349460884624169</v>
      </c>
      <c r="Z561">
        <f t="array" ref="Z561">AVERAGE(IF(D$2:D$2929=D561,L$2:L$2929))</f>
        <v>221.020278922669</v>
      </c>
    </row>
    <row r="562" spans="1:26">
      <c r="A562" s="1">
        <v>41814.333333332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283.226666666667</v>
      </c>
      <c r="H562">
        <v>25.8433333333333</v>
      </c>
      <c r="I562">
        <v>26.8916666666667</v>
      </c>
      <c r="J562">
        <v>-1</v>
      </c>
      <c r="K562">
        <v>561</v>
      </c>
      <c r="L562">
        <v>283.226666666667</v>
      </c>
      <c r="M562">
        <f t="shared" si="48"/>
        <v>17.6416666666667</v>
      </c>
      <c r="N562">
        <f t="shared" si="49"/>
        <v>22.2916666666667</v>
      </c>
      <c r="O562">
        <f t="shared" si="50"/>
        <v>22.5666666666667</v>
      </c>
      <c r="P562">
        <f t="shared" si="51"/>
        <v>16.2333333333333</v>
      </c>
      <c r="Q562">
        <f t="shared" si="52"/>
        <v>19.1666666666667</v>
      </c>
      <c r="R562">
        <f t="shared" si="53"/>
        <v>14.7166666666667</v>
      </c>
      <c r="S562">
        <f t="shared" si="54"/>
        <v>19.2166666666667</v>
      </c>
      <c r="T562">
        <f t="shared" si="55"/>
        <v>25.8433333333333</v>
      </c>
      <c r="U562">
        <f t="array" ref="U562">MAX(IF($D$2:$D$2929=158,$H$2:$H$2929))</f>
        <v>27.8383333333333</v>
      </c>
      <c r="V562">
        <f t="array" ref="V562">MIN(IF(D$2:D$2929=D562,H$2:H$2929))</f>
        <v>21.4266666666667</v>
      </c>
      <c r="W562">
        <f t="array" ref="W562">AVERAGE(IF(D$2:D$2929=D562,H$2:H$2929))</f>
        <v>25.3722222222222</v>
      </c>
      <c r="X562">
        <f t="array" ref="X562">MAX(IF(D$2:D$2929=D562,L$2:L$2929))</f>
        <v>810.636666666667</v>
      </c>
      <c r="Y562">
        <f t="array" ref="Y562">MIN(IF(D$2:D$2929=D562,L$2:L$2929))</f>
        <v>0.349460884624169</v>
      </c>
      <c r="Z562">
        <f t="array" ref="Z562">AVERAGE(IF(D$2:D$2929=D562,L$2:L$2929))</f>
        <v>221.020278922669</v>
      </c>
    </row>
    <row r="563" spans="1:26">
      <c r="A563" s="1">
        <v>41814.3749999986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522.326666666667</v>
      </c>
      <c r="H563">
        <v>27.4983333333333</v>
      </c>
      <c r="I563">
        <v>26.9333333333333</v>
      </c>
      <c r="J563">
        <v>-1</v>
      </c>
      <c r="K563">
        <v>562</v>
      </c>
      <c r="L563">
        <v>522.326666666667</v>
      </c>
      <c r="M563">
        <f t="shared" si="48"/>
        <v>22.2833333333333</v>
      </c>
      <c r="N563">
        <f t="shared" si="49"/>
        <v>16.125</v>
      </c>
      <c r="O563">
        <f t="shared" si="50"/>
        <v>19.1833333333333</v>
      </c>
      <c r="P563">
        <f t="shared" si="51"/>
        <v>17.6416666666667</v>
      </c>
      <c r="Q563">
        <f t="shared" si="52"/>
        <v>16.2333333333333</v>
      </c>
      <c r="R563">
        <f t="shared" si="53"/>
        <v>22.2916666666667</v>
      </c>
      <c r="S563">
        <f t="shared" si="54"/>
        <v>14.7166666666667</v>
      </c>
      <c r="T563">
        <f t="shared" si="55"/>
        <v>27.4983333333333</v>
      </c>
      <c r="U563">
        <f t="array" ref="U563">MAX(IF($D$2:$D$2929=158,$H$2:$H$2929))</f>
        <v>27.8383333333333</v>
      </c>
      <c r="V563">
        <f t="array" ref="V563">MIN(IF(D$2:D$2929=D563,H$2:H$2929))</f>
        <v>21.4266666666667</v>
      </c>
      <c r="W563">
        <f t="array" ref="W563">AVERAGE(IF(D$2:D$2929=D563,H$2:H$2929))</f>
        <v>25.3722222222222</v>
      </c>
      <c r="X563">
        <f t="array" ref="X563">MAX(IF(D$2:D$2929=D563,L$2:L$2929))</f>
        <v>810.636666666667</v>
      </c>
      <c r="Y563">
        <f t="array" ref="Y563">MIN(IF(D$2:D$2929=D563,L$2:L$2929))</f>
        <v>0.349460884624169</v>
      </c>
      <c r="Z563">
        <f t="array" ref="Z563">AVERAGE(IF(D$2:D$2929=D563,L$2:L$2929))</f>
        <v>221.020278922669</v>
      </c>
    </row>
    <row r="564" spans="1:26">
      <c r="A564" s="1">
        <v>41814.4166666653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771.596666666667</v>
      </c>
      <c r="H564">
        <v>28.8683333333333</v>
      </c>
      <c r="I564">
        <v>26.9833333333333</v>
      </c>
      <c r="J564">
        <v>-1</v>
      </c>
      <c r="K564">
        <v>563</v>
      </c>
      <c r="L564">
        <v>771.596666666667</v>
      </c>
      <c r="M564">
        <f t="shared" si="48"/>
        <v>24.0916666666667</v>
      </c>
      <c r="N564">
        <f t="shared" si="49"/>
        <v>20.8083333333333</v>
      </c>
      <c r="O564">
        <f t="shared" si="50"/>
        <v>22.6</v>
      </c>
      <c r="P564">
        <f t="shared" si="51"/>
        <v>22.2833333333333</v>
      </c>
      <c r="Q564">
        <f t="shared" si="52"/>
        <v>17.6416666666667</v>
      </c>
      <c r="R564">
        <f t="shared" si="53"/>
        <v>16.125</v>
      </c>
      <c r="S564">
        <f t="shared" si="54"/>
        <v>22.2916666666667</v>
      </c>
      <c r="T564">
        <f t="shared" si="55"/>
        <v>28.8683333333333</v>
      </c>
      <c r="U564">
        <f t="array" ref="U564">MAX(IF($D$2:$D$2929=158,$H$2:$H$2929))</f>
        <v>27.8383333333333</v>
      </c>
      <c r="V564">
        <f t="array" ref="V564">MIN(IF(D$2:D$2929=D564,H$2:H$2929))</f>
        <v>21.4266666666667</v>
      </c>
      <c r="W564">
        <f t="array" ref="W564">AVERAGE(IF(D$2:D$2929=D564,H$2:H$2929))</f>
        <v>25.3722222222222</v>
      </c>
      <c r="X564">
        <f t="array" ref="X564">MAX(IF(D$2:D$2929=D564,L$2:L$2929))</f>
        <v>810.636666666667</v>
      </c>
      <c r="Y564">
        <f t="array" ref="Y564">MIN(IF(D$2:D$2929=D564,L$2:L$2929))</f>
        <v>0.349460884624169</v>
      </c>
      <c r="Z564">
        <f t="array" ref="Z564">AVERAGE(IF(D$2:D$2929=D564,L$2:L$2929))</f>
        <v>221.020278922669</v>
      </c>
    </row>
    <row r="565" spans="1:26">
      <c r="A565" s="1">
        <v>41814.458333332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810.636666666667</v>
      </c>
      <c r="H565">
        <v>29.835</v>
      </c>
      <c r="I565">
        <v>27.0083333333333</v>
      </c>
      <c r="J565">
        <v>-1</v>
      </c>
      <c r="K565">
        <v>564</v>
      </c>
      <c r="L565">
        <v>810.636666666667</v>
      </c>
      <c r="M565">
        <f t="shared" si="48"/>
        <v>25.125</v>
      </c>
      <c r="N565">
        <f t="shared" si="49"/>
        <v>17.8666666666667</v>
      </c>
      <c r="O565">
        <f t="shared" si="50"/>
        <v>19.4416666666667</v>
      </c>
      <c r="P565">
        <f t="shared" si="51"/>
        <v>24.0916666666667</v>
      </c>
      <c r="Q565">
        <f t="shared" si="52"/>
        <v>22.2833333333333</v>
      </c>
      <c r="R565">
        <f t="shared" si="53"/>
        <v>20.8083333333333</v>
      </c>
      <c r="S565">
        <f t="shared" si="54"/>
        <v>16.125</v>
      </c>
      <c r="T565">
        <f t="shared" si="55"/>
        <v>29.835</v>
      </c>
      <c r="U565">
        <f t="array" ref="U565">MAX(IF($D$2:$D$2929=158,$H$2:$H$2929))</f>
        <v>27.8383333333333</v>
      </c>
      <c r="V565">
        <f t="array" ref="V565">MIN(IF(D$2:D$2929=D565,H$2:H$2929))</f>
        <v>21.4266666666667</v>
      </c>
      <c r="W565">
        <f t="array" ref="W565">AVERAGE(IF(D$2:D$2929=D565,H$2:H$2929))</f>
        <v>25.3722222222222</v>
      </c>
      <c r="X565">
        <f t="array" ref="X565">MAX(IF(D$2:D$2929=D565,L$2:L$2929))</f>
        <v>810.636666666667</v>
      </c>
      <c r="Y565">
        <f t="array" ref="Y565">MIN(IF(D$2:D$2929=D565,L$2:L$2929))</f>
        <v>0.349460884624169</v>
      </c>
      <c r="Z565">
        <f t="array" ref="Z565">AVERAGE(IF(D$2:D$2929=D565,L$2:L$2929))</f>
        <v>221.020278922669</v>
      </c>
    </row>
    <row r="566" spans="1:26">
      <c r="A566" s="1">
        <v>41814.4999999986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621.933333333334</v>
      </c>
      <c r="H566">
        <v>29.8933333333333</v>
      </c>
      <c r="I566">
        <v>27.025</v>
      </c>
      <c r="J566">
        <v>-1</v>
      </c>
      <c r="K566">
        <v>565</v>
      </c>
      <c r="L566">
        <v>621.933333333334</v>
      </c>
      <c r="M566">
        <f t="shared" si="48"/>
        <v>24.3166666666667</v>
      </c>
      <c r="N566">
        <f t="shared" si="49"/>
        <v>20.8</v>
      </c>
      <c r="O566">
        <f t="shared" si="50"/>
        <v>20.75</v>
      </c>
      <c r="P566">
        <f t="shared" si="51"/>
        <v>25.125</v>
      </c>
      <c r="Q566">
        <f t="shared" si="52"/>
        <v>24.0916666666667</v>
      </c>
      <c r="R566">
        <f t="shared" si="53"/>
        <v>17.8666666666667</v>
      </c>
      <c r="S566">
        <f t="shared" si="54"/>
        <v>20.8083333333333</v>
      </c>
      <c r="T566">
        <f t="shared" si="55"/>
        <v>29.8933333333333</v>
      </c>
      <c r="U566">
        <f t="array" ref="U566">MAX(IF($D$2:$D$2929=158,$H$2:$H$2929))</f>
        <v>27.8383333333333</v>
      </c>
      <c r="V566">
        <f t="array" ref="V566">MIN(IF(D$2:D$2929=D566,H$2:H$2929))</f>
        <v>21.4266666666667</v>
      </c>
      <c r="W566">
        <f t="array" ref="W566">AVERAGE(IF(D$2:D$2929=D566,H$2:H$2929))</f>
        <v>25.3722222222222</v>
      </c>
      <c r="X566">
        <f t="array" ref="X566">MAX(IF(D$2:D$2929=D566,L$2:L$2929))</f>
        <v>810.636666666667</v>
      </c>
      <c r="Y566">
        <f t="array" ref="Y566">MIN(IF(D$2:D$2929=D566,L$2:L$2929))</f>
        <v>0.349460884624169</v>
      </c>
      <c r="Z566">
        <f t="array" ref="Z566">AVERAGE(IF(D$2:D$2929=D566,L$2:L$2929))</f>
        <v>221.020278922669</v>
      </c>
    </row>
    <row r="567" spans="1:26">
      <c r="A567" s="1">
        <v>41814.5416666653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</v>
      </c>
      <c r="H567">
        <v>29.0683333333333</v>
      </c>
      <c r="I567">
        <v>27.0454545454545</v>
      </c>
      <c r="J567">
        <v>-1</v>
      </c>
      <c r="K567">
        <v>566</v>
      </c>
      <c r="L567">
        <v>723.893333333333</v>
      </c>
      <c r="M567">
        <f t="shared" si="48"/>
        <v>24.1166666666667</v>
      </c>
      <c r="N567">
        <f t="shared" si="49"/>
        <v>16.1083333333333</v>
      </c>
      <c r="O567">
        <f t="shared" si="50"/>
        <v>23.9583333333333</v>
      </c>
      <c r="P567">
        <f t="shared" si="51"/>
        <v>24.3166666666667</v>
      </c>
      <c r="Q567">
        <f t="shared" si="52"/>
        <v>25.125</v>
      </c>
      <c r="R567">
        <f t="shared" si="53"/>
        <v>20.8</v>
      </c>
      <c r="S567">
        <f t="shared" si="54"/>
        <v>17.8666666666667</v>
      </c>
      <c r="T567">
        <f t="shared" si="55"/>
        <v>29.0683333333333</v>
      </c>
      <c r="U567">
        <f t="array" ref="U567">MAX(IF($D$2:$D$2929=158,$H$2:$H$2929))</f>
        <v>27.8383333333333</v>
      </c>
      <c r="V567">
        <f t="array" ref="V567">MIN(IF(D$2:D$2929=D567,H$2:H$2929))</f>
        <v>21.4266666666667</v>
      </c>
      <c r="W567">
        <f t="array" ref="W567">AVERAGE(IF(D$2:D$2929=D567,H$2:H$2929))</f>
        <v>25.3722222222222</v>
      </c>
      <c r="X567">
        <f t="array" ref="X567">MAX(IF(D$2:D$2929=D567,L$2:L$2929))</f>
        <v>810.636666666667</v>
      </c>
      <c r="Y567">
        <f t="array" ref="Y567">MIN(IF(D$2:D$2929=D567,L$2:L$2929))</f>
        <v>0.349460884624169</v>
      </c>
      <c r="Z567">
        <f t="array" ref="Z567">AVERAGE(IF(D$2:D$2929=D567,L$2:L$2929))</f>
        <v>221.020278922669</v>
      </c>
    </row>
    <row r="568" spans="1:26">
      <c r="A568" s="1">
        <v>41814.583333332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28.515</v>
      </c>
      <c r="I568">
        <v>27.0666666666667</v>
      </c>
      <c r="J568">
        <v>-1</v>
      </c>
      <c r="K568">
        <v>567</v>
      </c>
      <c r="L568">
        <v>554.86</v>
      </c>
      <c r="M568">
        <f t="shared" si="48"/>
        <v>26.7333333333333</v>
      </c>
      <c r="N568">
        <f t="shared" si="49"/>
        <v>22.2</v>
      </c>
      <c r="O568">
        <f t="shared" si="50"/>
        <v>19.5416666666667</v>
      </c>
      <c r="P568">
        <f t="shared" si="51"/>
        <v>24.1166666666667</v>
      </c>
      <c r="Q568">
        <f t="shared" si="52"/>
        <v>24.3166666666667</v>
      </c>
      <c r="R568">
        <f t="shared" si="53"/>
        <v>16.1083333333333</v>
      </c>
      <c r="S568">
        <f t="shared" si="54"/>
        <v>20.8</v>
      </c>
      <c r="T568">
        <f t="shared" si="55"/>
        <v>28.515</v>
      </c>
      <c r="U568">
        <f t="array" ref="U568">MAX(IF($D$2:$D$2929=158,$H$2:$H$2929))</f>
        <v>27.8383333333333</v>
      </c>
      <c r="V568">
        <f t="array" ref="V568">MIN(IF(D$2:D$2929=D568,H$2:H$2929))</f>
        <v>21.4266666666667</v>
      </c>
      <c r="W568">
        <f t="array" ref="W568">AVERAGE(IF(D$2:D$2929=D568,H$2:H$2929))</f>
        <v>25.3722222222222</v>
      </c>
      <c r="X568">
        <f t="array" ref="X568">MAX(IF(D$2:D$2929=D568,L$2:L$2929))</f>
        <v>810.636666666667</v>
      </c>
      <c r="Y568">
        <f t="array" ref="Y568">MIN(IF(D$2:D$2929=D568,L$2:L$2929))</f>
        <v>0.349460884624169</v>
      </c>
      <c r="Z568">
        <f t="array" ref="Z568">AVERAGE(IF(D$2:D$2929=D568,L$2:L$2929))</f>
        <v>221.020278922669</v>
      </c>
    </row>
    <row r="569" spans="1:26">
      <c r="A569" s="1">
        <v>41814.6249999986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27.5933333333334</v>
      </c>
      <c r="I569">
        <v>27.0833333333333</v>
      </c>
      <c r="J569">
        <v>-1</v>
      </c>
      <c r="K569">
        <v>568</v>
      </c>
      <c r="L569">
        <v>307.69</v>
      </c>
      <c r="M569">
        <f t="shared" si="48"/>
        <v>22.3833333333333</v>
      </c>
      <c r="N569">
        <f t="shared" si="49"/>
        <v>23.8083333333333</v>
      </c>
      <c r="O569">
        <f t="shared" si="50"/>
        <v>22.4</v>
      </c>
      <c r="P569">
        <f t="shared" si="51"/>
        <v>26.7333333333333</v>
      </c>
      <c r="Q569">
        <f t="shared" si="52"/>
        <v>24.1166666666667</v>
      </c>
      <c r="R569">
        <f t="shared" si="53"/>
        <v>22.2</v>
      </c>
      <c r="S569">
        <f t="shared" si="54"/>
        <v>16.1083333333333</v>
      </c>
      <c r="T569">
        <f t="shared" si="55"/>
        <v>27.5933333333334</v>
      </c>
      <c r="U569">
        <f t="array" ref="U569">MAX(IF($D$2:$D$2929=158,$H$2:$H$2929))</f>
        <v>27.8383333333333</v>
      </c>
      <c r="V569">
        <f t="array" ref="V569">MIN(IF(D$2:D$2929=D569,H$2:H$2929))</f>
        <v>21.4266666666667</v>
      </c>
      <c r="W569">
        <f t="array" ref="W569">AVERAGE(IF(D$2:D$2929=D569,H$2:H$2929))</f>
        <v>25.3722222222222</v>
      </c>
      <c r="X569">
        <f t="array" ref="X569">MAX(IF(D$2:D$2929=D569,L$2:L$2929))</f>
        <v>810.636666666667</v>
      </c>
      <c r="Y569">
        <f t="array" ref="Y569">MIN(IF(D$2:D$2929=D569,L$2:L$2929))</f>
        <v>0.349460884624169</v>
      </c>
      <c r="Z569">
        <f t="array" ref="Z569">AVERAGE(IF(D$2:D$2929=D569,L$2:L$2929))</f>
        <v>221.020278922669</v>
      </c>
    </row>
    <row r="570" spans="1:26">
      <c r="A570" s="1">
        <v>41814.6666666653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228.12</v>
      </c>
      <c r="H570">
        <v>27.365</v>
      </c>
      <c r="I570">
        <v>22.025</v>
      </c>
      <c r="J570">
        <v>-1</v>
      </c>
      <c r="K570">
        <v>569</v>
      </c>
      <c r="L570">
        <v>228.12</v>
      </c>
      <c r="M570">
        <f t="shared" si="48"/>
        <v>27.6416666666667</v>
      </c>
      <c r="N570">
        <f t="shared" si="49"/>
        <v>24.3</v>
      </c>
      <c r="O570">
        <f t="shared" si="50"/>
        <v>19.2916666666667</v>
      </c>
      <c r="P570">
        <f t="shared" si="51"/>
        <v>22.3833333333333</v>
      </c>
      <c r="Q570">
        <f t="shared" si="52"/>
        <v>26.7333333333333</v>
      </c>
      <c r="R570">
        <f t="shared" si="53"/>
        <v>23.8083333333333</v>
      </c>
      <c r="S570">
        <f t="shared" si="54"/>
        <v>22.2</v>
      </c>
      <c r="T570">
        <f t="shared" si="55"/>
        <v>27.365</v>
      </c>
      <c r="U570">
        <f t="array" ref="U570">MAX(IF($D$2:$D$2929=158,$H$2:$H$2929))</f>
        <v>27.8383333333333</v>
      </c>
      <c r="V570">
        <f t="array" ref="V570">MIN(IF(D$2:D$2929=D570,H$2:H$2929))</f>
        <v>21.4266666666667</v>
      </c>
      <c r="W570">
        <f t="array" ref="W570">AVERAGE(IF(D$2:D$2929=D570,H$2:H$2929))</f>
        <v>25.3722222222222</v>
      </c>
      <c r="X570">
        <f t="array" ref="X570">MAX(IF(D$2:D$2929=D570,L$2:L$2929))</f>
        <v>810.636666666667</v>
      </c>
      <c r="Y570">
        <f t="array" ref="Y570">MIN(IF(D$2:D$2929=D570,L$2:L$2929))</f>
        <v>0.349460884624169</v>
      </c>
      <c r="Z570">
        <f t="array" ref="Z570">AVERAGE(IF(D$2:D$2929=D570,L$2:L$2929))</f>
        <v>221.020278922669</v>
      </c>
    </row>
    <row r="571" spans="1:26">
      <c r="A571" s="1">
        <v>41814.708333332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89.13</v>
      </c>
      <c r="H571">
        <v>27.0516666666667</v>
      </c>
      <c r="I571">
        <v>29.3083333333333</v>
      </c>
      <c r="J571">
        <v>-1</v>
      </c>
      <c r="K571">
        <v>570</v>
      </c>
      <c r="L571">
        <v>89.13</v>
      </c>
      <c r="M571">
        <f t="shared" si="48"/>
        <v>23.9416666666667</v>
      </c>
      <c r="N571">
        <f t="shared" si="49"/>
        <v>22.2083333333333</v>
      </c>
      <c r="O571">
        <f t="shared" si="50"/>
        <v>17.98</v>
      </c>
      <c r="P571">
        <f t="shared" si="51"/>
        <v>27.6416666666667</v>
      </c>
      <c r="Q571">
        <f t="shared" si="52"/>
        <v>22.3833333333333</v>
      </c>
      <c r="R571">
        <f t="shared" si="53"/>
        <v>24.3</v>
      </c>
      <c r="S571">
        <f t="shared" si="54"/>
        <v>23.8083333333333</v>
      </c>
      <c r="T571">
        <f t="shared" si="55"/>
        <v>27.0516666666667</v>
      </c>
      <c r="U571">
        <f t="array" ref="U571">MAX(IF($D$2:$D$2929=158,$H$2:$H$2929))</f>
        <v>27.8383333333333</v>
      </c>
      <c r="V571">
        <f t="array" ref="V571">MIN(IF(D$2:D$2929=D571,H$2:H$2929))</f>
        <v>21.4266666666667</v>
      </c>
      <c r="W571">
        <f t="array" ref="W571">AVERAGE(IF(D$2:D$2929=D571,H$2:H$2929))</f>
        <v>25.3722222222222</v>
      </c>
      <c r="X571">
        <f t="array" ref="X571">MAX(IF(D$2:D$2929=D571,L$2:L$2929))</f>
        <v>810.636666666667</v>
      </c>
      <c r="Y571">
        <f t="array" ref="Y571">MIN(IF(D$2:D$2929=D571,L$2:L$2929))</f>
        <v>0.349460884624169</v>
      </c>
      <c r="Z571">
        <f t="array" ref="Z571">AVERAGE(IF(D$2:D$2929=D571,L$2:L$2929))</f>
        <v>221.020278922669</v>
      </c>
    </row>
    <row r="572" spans="1:26">
      <c r="A572" s="1">
        <v>41814.7499999986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</v>
      </c>
      <c r="H572">
        <v>26.1333333333333</v>
      </c>
      <c r="I572">
        <v>25.9833333333333</v>
      </c>
      <c r="J572">
        <v>-1</v>
      </c>
      <c r="K572">
        <v>571</v>
      </c>
      <c r="L572">
        <v>14.9095238095238</v>
      </c>
      <c r="M572">
        <f t="shared" si="48"/>
        <v>22.625</v>
      </c>
      <c r="N572">
        <f t="shared" si="49"/>
        <v>19.275</v>
      </c>
      <c r="O572">
        <f t="shared" si="50"/>
        <v>17.9166666666667</v>
      </c>
      <c r="P572">
        <f t="shared" si="51"/>
        <v>23.9416666666667</v>
      </c>
      <c r="Q572">
        <f t="shared" si="52"/>
        <v>27.6416666666667</v>
      </c>
      <c r="R572">
        <f t="shared" si="53"/>
        <v>22.2083333333333</v>
      </c>
      <c r="S572">
        <f t="shared" si="54"/>
        <v>24.3</v>
      </c>
      <c r="T572">
        <f t="shared" si="55"/>
        <v>26.1333333333333</v>
      </c>
      <c r="U572">
        <f t="array" ref="U572">MAX(IF($D$2:$D$2929=158,$H$2:$H$2929))</f>
        <v>27.8383333333333</v>
      </c>
      <c r="V572">
        <f t="array" ref="V572">MIN(IF(D$2:D$2929=D572,H$2:H$2929))</f>
        <v>21.4266666666667</v>
      </c>
      <c r="W572">
        <f t="array" ref="W572">AVERAGE(IF(D$2:D$2929=D572,H$2:H$2929))</f>
        <v>25.3722222222222</v>
      </c>
      <c r="X572">
        <f t="array" ref="X572">MAX(IF(D$2:D$2929=D572,L$2:L$2929))</f>
        <v>810.636666666667</v>
      </c>
      <c r="Y572">
        <f t="array" ref="Y572">MIN(IF(D$2:D$2929=D572,L$2:L$2929))</f>
        <v>0.349460884624169</v>
      </c>
      <c r="Z572">
        <f t="array" ref="Z572">AVERAGE(IF(D$2:D$2929=D572,L$2:L$2929))</f>
        <v>221.020278922669</v>
      </c>
    </row>
    <row r="573" spans="1:26">
      <c r="A573" s="1">
        <v>41814.7916666653</v>
      </c>
      <c r="B573">
        <v>1</v>
      </c>
      <c r="C573">
        <v>572</v>
      </c>
      <c r="D573">
        <v>174</v>
      </c>
      <c r="E573">
        <v>19</v>
      </c>
      <c r="F573">
        <v>1</v>
      </c>
      <c r="G573" t="s">
        <v>241</v>
      </c>
      <c r="H573">
        <v>25.1433333333333</v>
      </c>
      <c r="I573">
        <v>29.325</v>
      </c>
      <c r="J573">
        <v>-1</v>
      </c>
      <c r="K573">
        <v>572</v>
      </c>
      <c r="L573">
        <v>0.660020608382677</v>
      </c>
      <c r="M573">
        <f t="shared" si="48"/>
        <v>22.6666666666667</v>
      </c>
      <c r="N573">
        <f t="shared" si="49"/>
        <v>17.8</v>
      </c>
      <c r="O573">
        <f t="shared" si="50"/>
        <v>20.8583333333333</v>
      </c>
      <c r="P573">
        <f t="shared" si="51"/>
        <v>22.625</v>
      </c>
      <c r="Q573">
        <f t="shared" si="52"/>
        <v>23.9416666666667</v>
      </c>
      <c r="R573">
        <f t="shared" si="53"/>
        <v>19.275</v>
      </c>
      <c r="S573">
        <f t="shared" si="54"/>
        <v>22.2083333333333</v>
      </c>
      <c r="T573">
        <f t="shared" si="55"/>
        <v>25.1433333333333</v>
      </c>
      <c r="U573">
        <f t="array" ref="U573">MAX(IF($D$2:$D$2929=158,$H$2:$H$2929))</f>
        <v>27.8383333333333</v>
      </c>
      <c r="V573">
        <f t="array" ref="V573">MIN(IF(D$2:D$2929=D573,H$2:H$2929))</f>
        <v>21.4266666666667</v>
      </c>
      <c r="W573">
        <f t="array" ref="W573">AVERAGE(IF(D$2:D$2929=D573,H$2:H$2929))</f>
        <v>25.3722222222222</v>
      </c>
      <c r="X573">
        <f t="array" ref="X573">MAX(IF(D$2:D$2929=D573,L$2:L$2929))</f>
        <v>810.636666666667</v>
      </c>
      <c r="Y573">
        <f t="array" ref="Y573">MIN(IF(D$2:D$2929=D573,L$2:L$2929))</f>
        <v>0.349460884624169</v>
      </c>
      <c r="Z573">
        <f t="array" ref="Z573">AVERAGE(IF(D$2:D$2929=D573,L$2:L$2929))</f>
        <v>221.020278922669</v>
      </c>
    </row>
    <row r="574" spans="1:26">
      <c r="A574" s="1">
        <v>41814.8333333319</v>
      </c>
      <c r="B574">
        <v>1</v>
      </c>
      <c r="C574">
        <v>573</v>
      </c>
      <c r="D574">
        <v>174</v>
      </c>
      <c r="E574">
        <v>20</v>
      </c>
      <c r="F574">
        <v>1</v>
      </c>
      <c r="G574" t="s">
        <v>241</v>
      </c>
      <c r="H574">
        <v>24.5983333333333</v>
      </c>
      <c r="I574">
        <v>24.4416666666667</v>
      </c>
      <c r="J574">
        <v>-1</v>
      </c>
      <c r="K574">
        <v>573</v>
      </c>
      <c r="L574">
        <v>0.538337314859054</v>
      </c>
      <c r="M574">
        <f t="shared" si="48"/>
        <v>23.8083333333333</v>
      </c>
      <c r="N574">
        <f t="shared" si="49"/>
        <v>17.825</v>
      </c>
      <c r="O574">
        <f t="shared" si="50"/>
        <v>16.1833333333333</v>
      </c>
      <c r="P574">
        <f t="shared" si="51"/>
        <v>22.6666666666667</v>
      </c>
      <c r="Q574">
        <f t="shared" si="52"/>
        <v>22.625</v>
      </c>
      <c r="R574">
        <f t="shared" si="53"/>
        <v>17.8</v>
      </c>
      <c r="S574">
        <f t="shared" si="54"/>
        <v>19.275</v>
      </c>
      <c r="T574">
        <f t="shared" si="55"/>
        <v>24.5983333333333</v>
      </c>
      <c r="U574">
        <f t="array" ref="U574">MAX(IF($D$2:$D$2929=158,$H$2:$H$2929))</f>
        <v>27.8383333333333</v>
      </c>
      <c r="V574">
        <f t="array" ref="V574">MIN(IF(D$2:D$2929=D574,H$2:H$2929))</f>
        <v>21.4266666666667</v>
      </c>
      <c r="W574">
        <f t="array" ref="W574">AVERAGE(IF(D$2:D$2929=D574,H$2:H$2929))</f>
        <v>25.3722222222222</v>
      </c>
      <c r="X574">
        <f t="array" ref="X574">MAX(IF(D$2:D$2929=D574,L$2:L$2929))</f>
        <v>810.636666666667</v>
      </c>
      <c r="Y574">
        <f t="array" ref="Y574">MIN(IF(D$2:D$2929=D574,L$2:L$2929))</f>
        <v>0.349460884624169</v>
      </c>
      <c r="Z574">
        <f t="array" ref="Z574">AVERAGE(IF(D$2:D$2929=D574,L$2:L$2929))</f>
        <v>221.020278922669</v>
      </c>
    </row>
    <row r="575" spans="1:26">
      <c r="A575" s="1">
        <v>41814.8749999986</v>
      </c>
      <c r="B575">
        <v>1</v>
      </c>
      <c r="C575">
        <v>574</v>
      </c>
      <c r="D575">
        <v>174</v>
      </c>
      <c r="E575">
        <v>21</v>
      </c>
      <c r="F575">
        <v>1</v>
      </c>
      <c r="G575" t="s">
        <v>241</v>
      </c>
      <c r="H575">
        <v>24.045</v>
      </c>
      <c r="I575">
        <v>24.4083333333333</v>
      </c>
      <c r="J575">
        <v>-1</v>
      </c>
      <c r="K575">
        <v>574</v>
      </c>
      <c r="L575">
        <v>0.549610016420361</v>
      </c>
      <c r="M575">
        <f t="shared" si="48"/>
        <v>24.45</v>
      </c>
      <c r="N575">
        <f t="shared" si="49"/>
        <v>19.1333333333333</v>
      </c>
      <c r="O575">
        <f t="shared" si="50"/>
        <v>22.425</v>
      </c>
      <c r="P575">
        <f t="shared" si="51"/>
        <v>23.8083333333333</v>
      </c>
      <c r="Q575">
        <f t="shared" si="52"/>
        <v>22.6666666666667</v>
      </c>
      <c r="R575">
        <f t="shared" si="53"/>
        <v>17.825</v>
      </c>
      <c r="S575">
        <f t="shared" si="54"/>
        <v>17.8</v>
      </c>
      <c r="T575">
        <f t="shared" si="55"/>
        <v>24.045</v>
      </c>
      <c r="U575">
        <f t="array" ref="U575">MAX(IF($D$2:$D$2929=158,$H$2:$H$2929))</f>
        <v>27.8383333333333</v>
      </c>
      <c r="V575">
        <f t="array" ref="V575">MIN(IF(D$2:D$2929=D575,H$2:H$2929))</f>
        <v>21.4266666666667</v>
      </c>
      <c r="W575">
        <f t="array" ref="W575">AVERAGE(IF(D$2:D$2929=D575,H$2:H$2929))</f>
        <v>25.3722222222222</v>
      </c>
      <c r="X575">
        <f t="array" ref="X575">MAX(IF(D$2:D$2929=D575,L$2:L$2929))</f>
        <v>810.636666666667</v>
      </c>
      <c r="Y575">
        <f t="array" ref="Y575">MIN(IF(D$2:D$2929=D575,L$2:L$2929))</f>
        <v>0.349460884624169</v>
      </c>
      <c r="Z575">
        <f t="array" ref="Z575">AVERAGE(IF(D$2:D$2929=D575,L$2:L$2929))</f>
        <v>221.020278922669</v>
      </c>
    </row>
    <row r="576" spans="1:26">
      <c r="A576" s="1">
        <v>41814.9166666653</v>
      </c>
      <c r="B576">
        <v>1</v>
      </c>
      <c r="C576">
        <v>575</v>
      </c>
      <c r="D576">
        <v>174</v>
      </c>
      <c r="E576">
        <v>22</v>
      </c>
      <c r="F576">
        <v>1</v>
      </c>
      <c r="G576" t="s">
        <v>241</v>
      </c>
      <c r="H576">
        <v>23.5633333333333</v>
      </c>
      <c r="I576">
        <v>24.3416666666667</v>
      </c>
      <c r="J576">
        <v>-1</v>
      </c>
      <c r="K576">
        <v>575</v>
      </c>
      <c r="L576">
        <v>0.594273261859469</v>
      </c>
      <c r="M576">
        <f t="shared" si="48"/>
        <v>20.65</v>
      </c>
      <c r="N576">
        <f t="shared" si="49"/>
        <v>16.0333333333333</v>
      </c>
      <c r="O576">
        <f t="shared" si="50"/>
        <v>14.825</v>
      </c>
      <c r="P576">
        <f t="shared" si="51"/>
        <v>24.45</v>
      </c>
      <c r="Q576">
        <f t="shared" si="52"/>
        <v>23.8083333333333</v>
      </c>
      <c r="R576">
        <f t="shared" si="53"/>
        <v>19.1333333333333</v>
      </c>
      <c r="S576">
        <f t="shared" si="54"/>
        <v>17.825</v>
      </c>
      <c r="T576">
        <f t="shared" si="55"/>
        <v>23.5633333333333</v>
      </c>
      <c r="U576">
        <f t="array" ref="U576">MAX(IF($D$2:$D$2929=158,$H$2:$H$2929))</f>
        <v>27.8383333333333</v>
      </c>
      <c r="V576">
        <f t="array" ref="V576">MIN(IF(D$2:D$2929=D576,H$2:H$2929))</f>
        <v>21.4266666666667</v>
      </c>
      <c r="W576">
        <f t="array" ref="W576">AVERAGE(IF(D$2:D$2929=D576,H$2:H$2929))</f>
        <v>25.3722222222222</v>
      </c>
      <c r="X576">
        <f t="array" ref="X576">MAX(IF(D$2:D$2929=D576,L$2:L$2929))</f>
        <v>810.636666666667</v>
      </c>
      <c r="Y576">
        <f t="array" ref="Y576">MIN(IF(D$2:D$2929=D576,L$2:L$2929))</f>
        <v>0.349460884624169</v>
      </c>
      <c r="Z576">
        <f t="array" ref="Z576">AVERAGE(IF(D$2:D$2929=D576,L$2:L$2929))</f>
        <v>221.020278922669</v>
      </c>
    </row>
    <row r="577" spans="1:26">
      <c r="A577" s="1">
        <v>41814.9583333319</v>
      </c>
      <c r="B577">
        <v>1</v>
      </c>
      <c r="C577">
        <v>576</v>
      </c>
      <c r="D577">
        <v>174</v>
      </c>
      <c r="E577">
        <v>23</v>
      </c>
      <c r="F577">
        <v>1</v>
      </c>
      <c r="G577" t="s">
        <v>241</v>
      </c>
      <c r="H577">
        <v>23.255</v>
      </c>
      <c r="I577">
        <v>24.3083333333333</v>
      </c>
      <c r="J577">
        <v>-1</v>
      </c>
      <c r="K577">
        <v>576</v>
      </c>
      <c r="L577">
        <v>0.424779055099252</v>
      </c>
      <c r="M577">
        <f t="shared" si="48"/>
        <v>22.7666666666667</v>
      </c>
      <c r="N577">
        <f t="shared" si="49"/>
        <v>19.4</v>
      </c>
      <c r="O577">
        <f t="shared" si="50"/>
        <v>19.2</v>
      </c>
      <c r="P577">
        <f t="shared" si="51"/>
        <v>20.65</v>
      </c>
      <c r="Q577">
        <f t="shared" si="52"/>
        <v>24.45</v>
      </c>
      <c r="R577">
        <f t="shared" si="53"/>
        <v>16.0333333333333</v>
      </c>
      <c r="S577">
        <f t="shared" si="54"/>
        <v>19.1333333333333</v>
      </c>
      <c r="T577">
        <f t="shared" si="55"/>
        <v>23.255</v>
      </c>
      <c r="U577">
        <f t="array" ref="U577">MAX(IF($D$2:$D$2929=158,$H$2:$H$2929))</f>
        <v>27.8383333333333</v>
      </c>
      <c r="V577">
        <f t="array" ref="V577">MIN(IF(D$2:D$2929=D577,H$2:H$2929))</f>
        <v>21.4266666666667</v>
      </c>
      <c r="W577">
        <f t="array" ref="W577">AVERAGE(IF(D$2:D$2929=D577,H$2:H$2929))</f>
        <v>25.3722222222222</v>
      </c>
      <c r="X577">
        <f t="array" ref="X577">MAX(IF(D$2:D$2929=D577,L$2:L$2929))</f>
        <v>810.636666666667</v>
      </c>
      <c r="Y577">
        <f t="array" ref="Y577">MIN(IF(D$2:D$2929=D577,L$2:L$2929))</f>
        <v>0.349460884624169</v>
      </c>
      <c r="Z577">
        <f t="array" ref="Z577">AVERAGE(IF(D$2:D$2929=D577,L$2:L$2929))</f>
        <v>221.020278922669</v>
      </c>
    </row>
    <row r="578" spans="1:26">
      <c r="A578" s="1">
        <v>41814.9999999986</v>
      </c>
      <c r="B578">
        <v>1</v>
      </c>
      <c r="C578">
        <v>577</v>
      </c>
      <c r="D578">
        <v>174</v>
      </c>
      <c r="E578">
        <v>0</v>
      </c>
      <c r="F578">
        <v>1</v>
      </c>
      <c r="G578" t="s">
        <v>241</v>
      </c>
      <c r="H578">
        <v>23.18</v>
      </c>
      <c r="I578">
        <v>21.1166666666667</v>
      </c>
      <c r="J578">
        <v>-1</v>
      </c>
      <c r="K578">
        <v>577</v>
      </c>
      <c r="L578">
        <v>0.349460884624169</v>
      </c>
      <c r="M578">
        <f t="shared" si="48"/>
        <v>22.2083333333333</v>
      </c>
      <c r="N578">
        <f t="shared" si="49"/>
        <v>16.0333333333333</v>
      </c>
      <c r="O578">
        <f t="shared" si="50"/>
        <v>16.0916666666667</v>
      </c>
      <c r="P578">
        <f t="shared" si="51"/>
        <v>22.7666666666667</v>
      </c>
      <c r="Q578">
        <f t="shared" si="52"/>
        <v>20.65</v>
      </c>
      <c r="R578">
        <f t="shared" si="53"/>
        <v>19.4</v>
      </c>
      <c r="S578">
        <f t="shared" si="54"/>
        <v>16.0333333333333</v>
      </c>
      <c r="T578">
        <f t="shared" si="55"/>
        <v>23.18</v>
      </c>
      <c r="U578">
        <f t="array" ref="U578">MAX(IF($D$2:$D$2929=158,$H$2:$H$2929))</f>
        <v>27.8383333333333</v>
      </c>
      <c r="V578">
        <f t="array" ref="V578">MIN(IF(D$2:D$2929=D578,H$2:H$2929))</f>
        <v>21.4266666666667</v>
      </c>
      <c r="W578">
        <f t="array" ref="W578">AVERAGE(IF(D$2:D$2929=D578,H$2:H$2929))</f>
        <v>25.3722222222222</v>
      </c>
      <c r="X578">
        <f t="array" ref="X578">MAX(IF(D$2:D$2929=D578,L$2:L$2929))</f>
        <v>810.636666666667</v>
      </c>
      <c r="Y578">
        <f t="array" ref="Y578">MIN(IF(D$2:D$2929=D578,L$2:L$2929))</f>
        <v>0.349460884624169</v>
      </c>
      <c r="Z578">
        <f t="array" ref="Z578">AVERAGE(IF(D$2:D$2929=D578,L$2:L$2929))</f>
        <v>221.020278922669</v>
      </c>
    </row>
    <row r="579" spans="1:26">
      <c r="A579" s="1">
        <v>41815.0416666653</v>
      </c>
      <c r="B579">
        <v>1</v>
      </c>
      <c r="C579">
        <v>578</v>
      </c>
      <c r="D579">
        <v>175</v>
      </c>
      <c r="E579">
        <v>1</v>
      </c>
      <c r="F579">
        <v>1</v>
      </c>
      <c r="G579" t="s">
        <v>241</v>
      </c>
      <c r="H579">
        <v>23.0733333333333</v>
      </c>
      <c r="I579">
        <v>22.6916666666667</v>
      </c>
      <c r="J579">
        <v>-2</v>
      </c>
      <c r="K579">
        <v>578</v>
      </c>
      <c r="L579">
        <v>0.386152044240861</v>
      </c>
      <c r="M579">
        <f t="shared" si="48"/>
        <v>22.7833333333333</v>
      </c>
      <c r="N579">
        <f t="shared" si="49"/>
        <v>17.6583333333333</v>
      </c>
      <c r="O579">
        <f t="shared" si="50"/>
        <v>17.6416666666667</v>
      </c>
      <c r="P579">
        <f t="shared" si="51"/>
        <v>22.2083333333333</v>
      </c>
      <c r="Q579">
        <f t="shared" si="52"/>
        <v>22.7666666666667</v>
      </c>
      <c r="R579">
        <f t="shared" si="53"/>
        <v>16.0333333333333</v>
      </c>
      <c r="S579">
        <f t="shared" si="54"/>
        <v>19.4</v>
      </c>
      <c r="T579">
        <f t="shared" si="55"/>
        <v>23.0733333333333</v>
      </c>
      <c r="U579">
        <f t="array" ref="U579">MAX(IF($D$2:$D$2929=158,$H$2:$H$2929))</f>
        <v>27.8383333333333</v>
      </c>
      <c r="V579">
        <f t="array" ref="V579">MIN(IF(D$2:D$2929=D579,H$2:H$2929))</f>
        <v>19.9116666666667</v>
      </c>
      <c r="W579">
        <f t="array" ref="W579">AVERAGE(IF(D$2:D$2929=D579,H$2:H$2929))</f>
        <v>22.2417361111111</v>
      </c>
      <c r="X579">
        <f t="array" ref="X579">MAX(IF(D$2:D$2929=D579,L$2:L$2929))</f>
        <v>152.633333333333</v>
      </c>
      <c r="Y579">
        <f t="array" ref="Y579">MIN(IF(D$2:D$2929=D579,L$2:L$2929))</f>
        <v>0.286363636363636</v>
      </c>
      <c r="Z579">
        <f t="array" ref="Z579">AVERAGE(IF(D$2:D$2929=D579,L$2:L$2929))</f>
        <v>37.9060574147004</v>
      </c>
    </row>
    <row r="580" spans="1:26">
      <c r="A580" s="1">
        <v>41815.0833333319</v>
      </c>
      <c r="B580">
        <v>1</v>
      </c>
      <c r="C580">
        <v>579</v>
      </c>
      <c r="D580">
        <v>175</v>
      </c>
      <c r="E580">
        <v>2</v>
      </c>
      <c r="F580">
        <v>1</v>
      </c>
      <c r="G580" t="s">
        <v>241</v>
      </c>
      <c r="H580">
        <v>22.9733333333333</v>
      </c>
      <c r="I580">
        <v>24.35</v>
      </c>
      <c r="J580">
        <v>-2</v>
      </c>
      <c r="K580">
        <v>579</v>
      </c>
      <c r="L580">
        <v>0.360825464179156</v>
      </c>
      <c r="M580">
        <f t="shared" si="48"/>
        <v>22.0916666666667</v>
      </c>
      <c r="N580">
        <f t="shared" si="49"/>
        <v>17.7083333333333</v>
      </c>
      <c r="O580">
        <f t="shared" si="50"/>
        <v>17.725</v>
      </c>
      <c r="P580">
        <f t="shared" si="51"/>
        <v>22.7833333333333</v>
      </c>
      <c r="Q580">
        <f t="shared" si="52"/>
        <v>22.2083333333333</v>
      </c>
      <c r="R580">
        <f t="shared" si="53"/>
        <v>17.6583333333333</v>
      </c>
      <c r="S580">
        <f t="shared" si="54"/>
        <v>16.0333333333333</v>
      </c>
      <c r="T580">
        <f t="shared" si="55"/>
        <v>22.9733333333333</v>
      </c>
      <c r="U580">
        <f t="array" ref="U580">MAX(IF($D$2:$D$2929=158,$H$2:$H$2929))</f>
        <v>27.8383333333333</v>
      </c>
      <c r="V580">
        <f t="array" ref="V580">MIN(IF(D$2:D$2929=D580,H$2:H$2929))</f>
        <v>19.9116666666667</v>
      </c>
      <c r="W580">
        <f t="array" ref="W580">AVERAGE(IF(D$2:D$2929=D580,H$2:H$2929))</f>
        <v>22.2417361111111</v>
      </c>
      <c r="X580">
        <f t="array" ref="X580">MAX(IF(D$2:D$2929=D580,L$2:L$2929))</f>
        <v>152.633333333333</v>
      </c>
      <c r="Y580">
        <f t="array" ref="Y580">MIN(IF(D$2:D$2929=D580,L$2:L$2929))</f>
        <v>0.286363636363636</v>
      </c>
      <c r="Z580">
        <f t="array" ref="Z580">AVERAGE(IF(D$2:D$2929=D580,L$2:L$2929))</f>
        <v>37.9060574147004</v>
      </c>
    </row>
    <row r="581" spans="1:26">
      <c r="A581" s="1">
        <v>41815.1249999986</v>
      </c>
      <c r="B581">
        <v>1</v>
      </c>
      <c r="C581">
        <v>580</v>
      </c>
      <c r="D581">
        <v>175</v>
      </c>
      <c r="E581">
        <v>3</v>
      </c>
      <c r="F581">
        <v>1</v>
      </c>
      <c r="G581" t="s">
        <v>241</v>
      </c>
      <c r="H581">
        <v>22.6083333333333</v>
      </c>
      <c r="I581">
        <v>24.3833333333333</v>
      </c>
      <c r="J581">
        <v>-2</v>
      </c>
      <c r="K581">
        <v>580</v>
      </c>
      <c r="L581">
        <v>0.357045018207173</v>
      </c>
      <c r="M581">
        <f t="shared" si="48"/>
        <v>22.7333333333333</v>
      </c>
      <c r="N581">
        <f t="shared" si="49"/>
        <v>16.1916666666667</v>
      </c>
      <c r="O581">
        <f t="shared" si="50"/>
        <v>14.7333333333333</v>
      </c>
      <c r="P581">
        <f t="shared" si="51"/>
        <v>22.0916666666667</v>
      </c>
      <c r="Q581">
        <f t="shared" si="52"/>
        <v>22.7833333333333</v>
      </c>
      <c r="R581">
        <f t="shared" si="53"/>
        <v>17.7083333333333</v>
      </c>
      <c r="S581">
        <f t="shared" si="54"/>
        <v>17.6583333333333</v>
      </c>
      <c r="T581">
        <f t="shared" si="55"/>
        <v>22.6083333333333</v>
      </c>
      <c r="U581">
        <f t="array" ref="U581">MAX(IF($D$2:$D$2929=158,$H$2:$H$2929))</f>
        <v>27.8383333333333</v>
      </c>
      <c r="V581">
        <f t="array" ref="V581">MIN(IF(D$2:D$2929=D581,H$2:H$2929))</f>
        <v>19.9116666666667</v>
      </c>
      <c r="W581">
        <f t="array" ref="W581">AVERAGE(IF(D$2:D$2929=D581,H$2:H$2929))</f>
        <v>22.2417361111111</v>
      </c>
      <c r="X581">
        <f t="array" ref="X581">MAX(IF(D$2:D$2929=D581,L$2:L$2929))</f>
        <v>152.633333333333</v>
      </c>
      <c r="Y581">
        <f t="array" ref="Y581">MIN(IF(D$2:D$2929=D581,L$2:L$2929))</f>
        <v>0.286363636363636</v>
      </c>
      <c r="Z581">
        <f t="array" ref="Z581">AVERAGE(IF(D$2:D$2929=D581,L$2:L$2929))</f>
        <v>37.9060574147004</v>
      </c>
    </row>
    <row r="582" spans="1:26">
      <c r="A582" s="1">
        <v>41815.1666666653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</v>
      </c>
      <c r="H582">
        <v>22.5366666666667</v>
      </c>
      <c r="I582">
        <v>23.8333333333333</v>
      </c>
      <c r="J582">
        <v>-2</v>
      </c>
      <c r="K582">
        <v>581</v>
      </c>
      <c r="L582">
        <v>0.733333333333333</v>
      </c>
      <c r="M582">
        <f t="shared" si="48"/>
        <v>22.3083333333333</v>
      </c>
      <c r="N582">
        <f t="shared" si="49"/>
        <v>20.6166666666667</v>
      </c>
      <c r="O582">
        <f t="shared" si="50"/>
        <v>20.7583333333333</v>
      </c>
      <c r="P582">
        <f t="shared" si="51"/>
        <v>22.7333333333333</v>
      </c>
      <c r="Q582">
        <f t="shared" si="52"/>
        <v>22.0916666666667</v>
      </c>
      <c r="R582">
        <f t="shared" si="53"/>
        <v>16.1916666666667</v>
      </c>
      <c r="S582">
        <f t="shared" si="54"/>
        <v>17.7083333333333</v>
      </c>
      <c r="T582">
        <f t="shared" si="55"/>
        <v>22.5366666666667</v>
      </c>
      <c r="U582">
        <f t="array" ref="U582">MAX(IF($D$2:$D$2929=158,$H$2:$H$2929))</f>
        <v>27.8383333333333</v>
      </c>
      <c r="V582">
        <f t="array" ref="V582">MIN(IF(D$2:D$2929=D582,H$2:H$2929))</f>
        <v>19.9116666666667</v>
      </c>
      <c r="W582">
        <f t="array" ref="W582">AVERAGE(IF(D$2:D$2929=D582,H$2:H$2929))</f>
        <v>22.2417361111111</v>
      </c>
      <c r="X582">
        <f t="array" ref="X582">MAX(IF(D$2:D$2929=D582,L$2:L$2929))</f>
        <v>152.633333333333</v>
      </c>
      <c r="Y582">
        <f t="array" ref="Y582">MIN(IF(D$2:D$2929=D582,L$2:L$2929))</f>
        <v>0.286363636363636</v>
      </c>
      <c r="Z582">
        <f t="array" ref="Z582">AVERAGE(IF(D$2:D$2929=D582,L$2:L$2929))</f>
        <v>37.9060574147004</v>
      </c>
    </row>
    <row r="583" spans="1:26">
      <c r="A583" s="1">
        <v>41815.2083333319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16.3766666666667</v>
      </c>
      <c r="H583">
        <v>22.5066666666667</v>
      </c>
      <c r="I583">
        <v>21.0833333333333</v>
      </c>
      <c r="J583">
        <v>-2</v>
      </c>
      <c r="K583">
        <v>582</v>
      </c>
      <c r="L583">
        <v>16.3766666666667</v>
      </c>
      <c r="M583">
        <f t="shared" si="48"/>
        <v>22.5666666666667</v>
      </c>
      <c r="N583">
        <f t="shared" si="49"/>
        <v>16.0166666666667</v>
      </c>
      <c r="O583">
        <f t="shared" si="50"/>
        <v>16.075</v>
      </c>
      <c r="P583">
        <f t="shared" si="51"/>
        <v>22.3083333333333</v>
      </c>
      <c r="Q583">
        <f t="shared" si="52"/>
        <v>22.7333333333333</v>
      </c>
      <c r="R583">
        <f t="shared" si="53"/>
        <v>20.6166666666667</v>
      </c>
      <c r="S583">
        <f t="shared" si="54"/>
        <v>16.1916666666667</v>
      </c>
      <c r="T583">
        <f t="shared" si="55"/>
        <v>22.5066666666667</v>
      </c>
      <c r="U583">
        <f t="array" ref="U583">MAX(IF($D$2:$D$2929=158,$H$2:$H$2929))</f>
        <v>27.8383333333333</v>
      </c>
      <c r="V583">
        <f t="array" ref="V583">MIN(IF(D$2:D$2929=D583,H$2:H$2929))</f>
        <v>19.9116666666667</v>
      </c>
      <c r="W583">
        <f t="array" ref="W583">AVERAGE(IF(D$2:D$2929=D583,H$2:H$2929))</f>
        <v>22.2417361111111</v>
      </c>
      <c r="X583">
        <f t="array" ref="X583">MAX(IF(D$2:D$2929=D583,L$2:L$2929))</f>
        <v>152.633333333333</v>
      </c>
      <c r="Y583">
        <f t="array" ref="Y583">MIN(IF(D$2:D$2929=D583,L$2:L$2929))</f>
        <v>0.286363636363636</v>
      </c>
      <c r="Z583">
        <f t="array" ref="Z583">AVERAGE(IF(D$2:D$2929=D583,L$2:L$2929))</f>
        <v>37.9060574147004</v>
      </c>
    </row>
    <row r="584" spans="1:26">
      <c r="A584" s="1">
        <v>41815.2499999986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</v>
      </c>
      <c r="H584">
        <v>22.7383333333333</v>
      </c>
      <c r="I584">
        <v>22.225</v>
      </c>
      <c r="J584">
        <v>-2</v>
      </c>
      <c r="K584">
        <v>583</v>
      </c>
      <c r="L584">
        <v>60.49</v>
      </c>
      <c r="M584">
        <f t="shared" si="48"/>
        <v>23.8916666666667</v>
      </c>
      <c r="N584">
        <f t="shared" si="49"/>
        <v>19.1666666666667</v>
      </c>
      <c r="O584">
        <f t="shared" si="50"/>
        <v>17.625</v>
      </c>
      <c r="P584">
        <f t="shared" si="51"/>
        <v>22.5666666666667</v>
      </c>
      <c r="Q584">
        <f t="shared" si="52"/>
        <v>22.3083333333333</v>
      </c>
      <c r="R584">
        <f t="shared" si="53"/>
        <v>16.0166666666667</v>
      </c>
      <c r="S584">
        <f t="shared" si="54"/>
        <v>20.6166666666667</v>
      </c>
      <c r="T584">
        <f t="shared" si="55"/>
        <v>22.7383333333333</v>
      </c>
      <c r="U584">
        <f t="array" ref="U584">MAX(IF($D$2:$D$2929=158,$H$2:$H$2929))</f>
        <v>27.8383333333333</v>
      </c>
      <c r="V584">
        <f t="array" ref="V584">MIN(IF(D$2:D$2929=D584,H$2:H$2929))</f>
        <v>19.9116666666667</v>
      </c>
      <c r="W584">
        <f t="array" ref="W584">AVERAGE(IF(D$2:D$2929=D584,H$2:H$2929))</f>
        <v>22.2417361111111</v>
      </c>
      <c r="X584">
        <f t="array" ref="X584">MAX(IF(D$2:D$2929=D584,L$2:L$2929))</f>
        <v>152.633333333333</v>
      </c>
      <c r="Y584">
        <f t="array" ref="Y584">MIN(IF(D$2:D$2929=D584,L$2:L$2929))</f>
        <v>0.286363636363636</v>
      </c>
      <c r="Z584">
        <f t="array" ref="Z584">AVERAGE(IF(D$2:D$2929=D584,L$2:L$2929))</f>
        <v>37.9060574147004</v>
      </c>
    </row>
    <row r="585" spans="1:26">
      <c r="A585" s="1">
        <v>41815.2916666653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68.8366666666667</v>
      </c>
      <c r="H585">
        <v>22.905</v>
      </c>
      <c r="I585">
        <v>24.0666666666667</v>
      </c>
      <c r="J585">
        <v>-2</v>
      </c>
      <c r="K585">
        <v>584</v>
      </c>
      <c r="L585">
        <v>68.8366666666667</v>
      </c>
      <c r="M585">
        <f t="shared" si="48"/>
        <v>22.5666666666667</v>
      </c>
      <c r="N585">
        <f t="shared" si="49"/>
        <v>16.2333333333333</v>
      </c>
      <c r="O585">
        <f t="shared" si="50"/>
        <v>17.6916666666667</v>
      </c>
      <c r="P585">
        <f t="shared" si="51"/>
        <v>23.8916666666667</v>
      </c>
      <c r="Q585">
        <f t="shared" si="52"/>
        <v>22.5666666666667</v>
      </c>
      <c r="R585">
        <f t="shared" si="53"/>
        <v>19.1666666666667</v>
      </c>
      <c r="S585">
        <f t="shared" si="54"/>
        <v>16.0166666666667</v>
      </c>
      <c r="T585">
        <f t="shared" si="55"/>
        <v>22.905</v>
      </c>
      <c r="U585">
        <f t="array" ref="U585">MAX(IF($D$2:$D$2929=158,$H$2:$H$2929))</f>
        <v>27.8383333333333</v>
      </c>
      <c r="V585">
        <f t="array" ref="V585">MIN(IF(D$2:D$2929=D585,H$2:H$2929))</f>
        <v>19.9116666666667</v>
      </c>
      <c r="W585">
        <f t="array" ref="W585">AVERAGE(IF(D$2:D$2929=D585,H$2:H$2929))</f>
        <v>22.2417361111111</v>
      </c>
      <c r="X585">
        <f t="array" ref="X585">MAX(IF(D$2:D$2929=D585,L$2:L$2929))</f>
        <v>152.633333333333</v>
      </c>
      <c r="Y585">
        <f t="array" ref="Y585">MIN(IF(D$2:D$2929=D585,L$2:L$2929))</f>
        <v>0.286363636363636</v>
      </c>
      <c r="Z585">
        <f t="array" ref="Z585">AVERAGE(IF(D$2:D$2929=D585,L$2:L$2929))</f>
        <v>37.9060574147004</v>
      </c>
    </row>
    <row r="586" spans="1:26">
      <c r="A586" s="1">
        <v>41815.3333333319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</v>
      </c>
      <c r="H586">
        <v>23.52</v>
      </c>
      <c r="I586">
        <v>23.8916666666667</v>
      </c>
      <c r="J586">
        <v>-2</v>
      </c>
      <c r="K586">
        <v>585</v>
      </c>
      <c r="L586">
        <v>94.54</v>
      </c>
      <c r="M586">
        <f t="shared" si="48"/>
        <v>26.8916666666667</v>
      </c>
      <c r="N586">
        <f t="shared" si="49"/>
        <v>17.6416666666667</v>
      </c>
      <c r="O586">
        <f t="shared" si="50"/>
        <v>17.7583333333333</v>
      </c>
      <c r="P586">
        <f t="shared" si="51"/>
        <v>22.5666666666667</v>
      </c>
      <c r="Q586">
        <f t="shared" si="52"/>
        <v>23.8916666666667</v>
      </c>
      <c r="R586">
        <f t="shared" si="53"/>
        <v>16.2333333333333</v>
      </c>
      <c r="S586">
        <f t="shared" si="54"/>
        <v>19.1666666666667</v>
      </c>
      <c r="T586">
        <f t="shared" si="55"/>
        <v>23.52</v>
      </c>
      <c r="U586">
        <f t="array" ref="U586">MAX(IF($D$2:$D$2929=158,$H$2:$H$2929))</f>
        <v>27.8383333333333</v>
      </c>
      <c r="V586">
        <f t="array" ref="V586">MIN(IF(D$2:D$2929=D586,H$2:H$2929))</f>
        <v>19.9116666666667</v>
      </c>
      <c r="W586">
        <f t="array" ref="W586">AVERAGE(IF(D$2:D$2929=D586,H$2:H$2929))</f>
        <v>22.2417361111111</v>
      </c>
      <c r="X586">
        <f t="array" ref="X586">MAX(IF(D$2:D$2929=D586,L$2:L$2929))</f>
        <v>152.633333333333</v>
      </c>
      <c r="Y586">
        <f t="array" ref="Y586">MIN(IF(D$2:D$2929=D586,L$2:L$2929))</f>
        <v>0.286363636363636</v>
      </c>
      <c r="Z586">
        <f t="array" ref="Z586">AVERAGE(IF(D$2:D$2929=D586,L$2:L$2929))</f>
        <v>37.9060574147004</v>
      </c>
    </row>
    <row r="587" spans="1:26">
      <c r="A587" s="1">
        <v>41815.3749999986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</v>
      </c>
      <c r="H587">
        <v>24.0883333333333</v>
      </c>
      <c r="I587">
        <v>23.975</v>
      </c>
      <c r="J587">
        <v>-2</v>
      </c>
      <c r="K587">
        <v>586</v>
      </c>
      <c r="L587">
        <v>152.633333333333</v>
      </c>
      <c r="M587">
        <f t="shared" si="48"/>
        <v>26.9333333333333</v>
      </c>
      <c r="N587">
        <f t="shared" si="49"/>
        <v>22.2833333333333</v>
      </c>
      <c r="O587">
        <f t="shared" si="50"/>
        <v>19.2083333333333</v>
      </c>
      <c r="P587">
        <f t="shared" si="51"/>
        <v>26.8916666666667</v>
      </c>
      <c r="Q587">
        <f t="shared" si="52"/>
        <v>22.5666666666667</v>
      </c>
      <c r="R587">
        <f t="shared" si="53"/>
        <v>17.6416666666667</v>
      </c>
      <c r="S587">
        <f t="shared" si="54"/>
        <v>16.2333333333333</v>
      </c>
      <c r="T587">
        <f t="shared" si="55"/>
        <v>24.0883333333333</v>
      </c>
      <c r="U587">
        <f t="array" ref="U587">MAX(IF($D$2:$D$2929=158,$H$2:$H$2929))</f>
        <v>27.8383333333333</v>
      </c>
      <c r="V587">
        <f t="array" ref="V587">MIN(IF(D$2:D$2929=D587,H$2:H$2929))</f>
        <v>19.9116666666667</v>
      </c>
      <c r="W587">
        <f t="array" ref="W587">AVERAGE(IF(D$2:D$2929=D587,H$2:H$2929))</f>
        <v>22.2417361111111</v>
      </c>
      <c r="X587">
        <f t="array" ref="X587">MAX(IF(D$2:D$2929=D587,L$2:L$2929))</f>
        <v>152.633333333333</v>
      </c>
      <c r="Y587">
        <f t="array" ref="Y587">MIN(IF(D$2:D$2929=D587,L$2:L$2929))</f>
        <v>0.286363636363636</v>
      </c>
      <c r="Z587">
        <f t="array" ref="Z587">AVERAGE(IF(D$2:D$2929=D587,L$2:L$2929))</f>
        <v>37.9060574147004</v>
      </c>
    </row>
    <row r="588" spans="1:26">
      <c r="A588" s="1">
        <v>41815.4166666652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94.3633333333334</v>
      </c>
      <c r="H588">
        <v>24.4233333333333</v>
      </c>
      <c r="I588">
        <v>23.8583334166667</v>
      </c>
      <c r="J588">
        <v>-2</v>
      </c>
      <c r="K588">
        <v>587</v>
      </c>
      <c r="L588">
        <v>94.3633333333334</v>
      </c>
      <c r="M588">
        <f t="shared" si="48"/>
        <v>26.9833333333333</v>
      </c>
      <c r="N588">
        <f t="shared" si="49"/>
        <v>24.0916666666667</v>
      </c>
      <c r="O588">
        <f t="shared" si="50"/>
        <v>16.3357142857143</v>
      </c>
      <c r="P588">
        <f t="shared" si="51"/>
        <v>26.9333333333333</v>
      </c>
      <c r="Q588">
        <f t="shared" si="52"/>
        <v>26.8916666666667</v>
      </c>
      <c r="R588">
        <f t="shared" si="53"/>
        <v>22.2833333333333</v>
      </c>
      <c r="S588">
        <f t="shared" si="54"/>
        <v>17.6416666666667</v>
      </c>
      <c r="T588">
        <f t="shared" si="55"/>
        <v>24.4233333333333</v>
      </c>
      <c r="U588">
        <f t="array" ref="U588">MAX(IF($D$2:$D$2929=158,$H$2:$H$2929))</f>
        <v>27.8383333333333</v>
      </c>
      <c r="V588">
        <f t="array" ref="V588">MIN(IF(D$2:D$2929=D588,H$2:H$2929))</f>
        <v>19.9116666666667</v>
      </c>
      <c r="W588">
        <f t="array" ref="W588">AVERAGE(IF(D$2:D$2929=D588,H$2:H$2929))</f>
        <v>22.2417361111111</v>
      </c>
      <c r="X588">
        <f t="array" ref="X588">MAX(IF(D$2:D$2929=D588,L$2:L$2929))</f>
        <v>152.633333333333</v>
      </c>
      <c r="Y588">
        <f t="array" ref="Y588">MIN(IF(D$2:D$2929=D588,L$2:L$2929))</f>
        <v>0.286363636363636</v>
      </c>
      <c r="Z588">
        <f t="array" ref="Z588">AVERAGE(IF(D$2:D$2929=D588,L$2:L$2929))</f>
        <v>37.9060574147004</v>
      </c>
    </row>
    <row r="589" spans="1:26">
      <c r="A589" s="1">
        <v>41815.4583333319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</v>
      </c>
      <c r="H589">
        <v>24.435</v>
      </c>
      <c r="I589">
        <v>19.4083334166667</v>
      </c>
      <c r="J589">
        <v>-2</v>
      </c>
      <c r="K589">
        <v>588</v>
      </c>
      <c r="L589">
        <v>83.4068965517241</v>
      </c>
      <c r="M589">
        <f t="shared" si="48"/>
        <v>27.0083333333333</v>
      </c>
      <c r="N589">
        <f t="shared" si="49"/>
        <v>25.125</v>
      </c>
      <c r="O589">
        <f t="shared" si="50"/>
        <v>20.8666666666667</v>
      </c>
      <c r="P589">
        <f t="shared" si="51"/>
        <v>26.9833333333333</v>
      </c>
      <c r="Q589">
        <f t="shared" si="52"/>
        <v>26.9333333333333</v>
      </c>
      <c r="R589">
        <f t="shared" si="53"/>
        <v>24.0916666666667</v>
      </c>
      <c r="S589">
        <f t="shared" si="54"/>
        <v>22.2833333333333</v>
      </c>
      <c r="T589">
        <f t="shared" si="55"/>
        <v>24.435</v>
      </c>
      <c r="U589">
        <f t="array" ref="U589">MAX(IF($D$2:$D$2929=158,$H$2:$H$2929))</f>
        <v>27.8383333333333</v>
      </c>
      <c r="V589">
        <f t="array" ref="V589">MIN(IF(D$2:D$2929=D589,H$2:H$2929))</f>
        <v>19.9116666666667</v>
      </c>
      <c r="W589">
        <f t="array" ref="W589">AVERAGE(IF(D$2:D$2929=D589,H$2:H$2929))</f>
        <v>22.2417361111111</v>
      </c>
      <c r="X589">
        <f t="array" ref="X589">MAX(IF(D$2:D$2929=D589,L$2:L$2929))</f>
        <v>152.633333333333</v>
      </c>
      <c r="Y589">
        <f t="array" ref="Y589">MIN(IF(D$2:D$2929=D589,L$2:L$2929))</f>
        <v>0.286363636363636</v>
      </c>
      <c r="Z589">
        <f t="array" ref="Z589">AVERAGE(IF(D$2:D$2929=D589,L$2:L$2929))</f>
        <v>37.9060574147004</v>
      </c>
    </row>
    <row r="590" spans="1:26">
      <c r="A590" s="1">
        <v>41815.4999999986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123.136666666667</v>
      </c>
      <c r="H590">
        <v>23.9333333333333</v>
      </c>
      <c r="I590">
        <v>22.1583334166667</v>
      </c>
      <c r="J590">
        <v>-2</v>
      </c>
      <c r="K590">
        <v>589</v>
      </c>
      <c r="L590">
        <v>123.136666666667</v>
      </c>
      <c r="M590">
        <f t="shared" si="48"/>
        <v>27.025</v>
      </c>
      <c r="N590">
        <f t="shared" si="49"/>
        <v>24.3166666666667</v>
      </c>
      <c r="O590">
        <f t="shared" si="50"/>
        <v>19.4416666666667</v>
      </c>
      <c r="P590">
        <f t="shared" si="51"/>
        <v>27.0083333333333</v>
      </c>
      <c r="Q590">
        <f t="shared" si="52"/>
        <v>26.9833333333333</v>
      </c>
      <c r="R590">
        <f t="shared" si="53"/>
        <v>25.125</v>
      </c>
      <c r="S590">
        <f t="shared" si="54"/>
        <v>24.0916666666667</v>
      </c>
      <c r="T590">
        <f t="shared" si="55"/>
        <v>23.9333333333333</v>
      </c>
      <c r="U590">
        <f t="array" ref="U590">MAX(IF($D$2:$D$2929=158,$H$2:$H$2929))</f>
        <v>27.8383333333333</v>
      </c>
      <c r="V590">
        <f t="array" ref="V590">MIN(IF(D$2:D$2929=D590,H$2:H$2929))</f>
        <v>19.9116666666667</v>
      </c>
      <c r="W590">
        <f t="array" ref="W590">AVERAGE(IF(D$2:D$2929=D590,H$2:H$2929))</f>
        <v>22.2417361111111</v>
      </c>
      <c r="X590">
        <f t="array" ref="X590">MAX(IF(D$2:D$2929=D590,L$2:L$2929))</f>
        <v>152.633333333333</v>
      </c>
      <c r="Y590">
        <f t="array" ref="Y590">MIN(IF(D$2:D$2929=D590,L$2:L$2929))</f>
        <v>0.286363636363636</v>
      </c>
      <c r="Z590">
        <f t="array" ref="Z590">AVERAGE(IF(D$2:D$2929=D590,L$2:L$2929))</f>
        <v>37.9060574147004</v>
      </c>
    </row>
    <row r="591" spans="1:26">
      <c r="A591" s="1">
        <v>41815.5416666652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</v>
      </c>
      <c r="H591">
        <v>23.1716666666667</v>
      </c>
      <c r="I591">
        <v>23.8583334166667</v>
      </c>
      <c r="J591">
        <v>-2</v>
      </c>
      <c r="K591">
        <v>590</v>
      </c>
      <c r="L591">
        <v>83.8433333333333</v>
      </c>
      <c r="M591">
        <f t="shared" si="48"/>
        <v>27.0454545454545</v>
      </c>
      <c r="N591">
        <f t="shared" si="49"/>
        <v>24.1166666666667</v>
      </c>
      <c r="O591">
        <f t="shared" si="50"/>
        <v>20.7333333333333</v>
      </c>
      <c r="P591">
        <f t="shared" si="51"/>
        <v>27.025</v>
      </c>
      <c r="Q591">
        <f t="shared" si="52"/>
        <v>27.0083333333333</v>
      </c>
      <c r="R591">
        <f t="shared" si="53"/>
        <v>24.3166666666667</v>
      </c>
      <c r="S591">
        <f t="shared" si="54"/>
        <v>25.125</v>
      </c>
      <c r="T591">
        <f t="shared" si="55"/>
        <v>23.1716666666667</v>
      </c>
      <c r="U591">
        <f t="array" ref="U591">MAX(IF($D$2:$D$2929=158,$H$2:$H$2929))</f>
        <v>27.8383333333333</v>
      </c>
      <c r="V591">
        <f t="array" ref="V591">MIN(IF(D$2:D$2929=D591,H$2:H$2929))</f>
        <v>19.9116666666667</v>
      </c>
      <c r="W591">
        <f t="array" ref="W591">AVERAGE(IF(D$2:D$2929=D591,H$2:H$2929))</f>
        <v>22.2417361111111</v>
      </c>
      <c r="X591">
        <f t="array" ref="X591">MAX(IF(D$2:D$2929=D591,L$2:L$2929))</f>
        <v>152.633333333333</v>
      </c>
      <c r="Y591">
        <f t="array" ref="Y591">MIN(IF(D$2:D$2929=D591,L$2:L$2929))</f>
        <v>0.286363636363636</v>
      </c>
      <c r="Z591">
        <f t="array" ref="Z591">AVERAGE(IF(D$2:D$2929=D591,L$2:L$2929))</f>
        <v>37.9060574147004</v>
      </c>
    </row>
    <row r="592" spans="1:26">
      <c r="A592" s="1">
        <v>41815.5833333319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57.7066666666667</v>
      </c>
      <c r="H592">
        <v>22.395</v>
      </c>
      <c r="I592">
        <v>22.4583333333333</v>
      </c>
      <c r="J592">
        <v>-2</v>
      </c>
      <c r="K592">
        <v>591</v>
      </c>
      <c r="L592">
        <v>57.7066666666667</v>
      </c>
      <c r="M592">
        <f t="shared" si="48"/>
        <v>27.0666666666667</v>
      </c>
      <c r="N592">
        <f t="shared" si="49"/>
        <v>26.7333333333333</v>
      </c>
      <c r="O592">
        <f t="shared" si="50"/>
        <v>22.3916666666667</v>
      </c>
      <c r="P592">
        <f t="shared" si="51"/>
        <v>27.0454545454545</v>
      </c>
      <c r="Q592">
        <f t="shared" si="52"/>
        <v>27.025</v>
      </c>
      <c r="R592">
        <f t="shared" si="53"/>
        <v>24.1166666666667</v>
      </c>
      <c r="S592">
        <f t="shared" si="54"/>
        <v>24.3166666666667</v>
      </c>
      <c r="T592">
        <f t="shared" si="55"/>
        <v>22.395</v>
      </c>
      <c r="U592">
        <f t="array" ref="U592">MAX(IF($D$2:$D$2929=158,$H$2:$H$2929))</f>
        <v>27.8383333333333</v>
      </c>
      <c r="V592">
        <f t="array" ref="V592">MIN(IF(D$2:D$2929=D592,H$2:H$2929))</f>
        <v>19.9116666666667</v>
      </c>
      <c r="W592">
        <f t="array" ref="W592">AVERAGE(IF(D$2:D$2929=D592,H$2:H$2929))</f>
        <v>22.2417361111111</v>
      </c>
      <c r="X592">
        <f t="array" ref="X592">MAX(IF(D$2:D$2929=D592,L$2:L$2929))</f>
        <v>152.633333333333</v>
      </c>
      <c r="Y592">
        <f t="array" ref="Y592">MIN(IF(D$2:D$2929=D592,L$2:L$2929))</f>
        <v>0.286363636363636</v>
      </c>
      <c r="Z592">
        <f t="array" ref="Z592">AVERAGE(IF(D$2:D$2929=D592,L$2:L$2929))</f>
        <v>37.9060574147004</v>
      </c>
    </row>
    <row r="593" spans="1:26">
      <c r="A593" s="1">
        <v>41815.6249999986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</v>
      </c>
      <c r="H593">
        <v>22.0466666666667</v>
      </c>
      <c r="I593">
        <v>20.5333333333333</v>
      </c>
      <c r="J593">
        <v>-2</v>
      </c>
      <c r="K593">
        <v>592</v>
      </c>
      <c r="L593">
        <v>31.25</v>
      </c>
      <c r="M593">
        <f t="shared" si="48"/>
        <v>27.0833333333333</v>
      </c>
      <c r="N593">
        <f t="shared" si="49"/>
        <v>22.3833333333333</v>
      </c>
      <c r="O593">
        <f t="shared" si="50"/>
        <v>19.4666666666667</v>
      </c>
      <c r="P593">
        <f t="shared" si="51"/>
        <v>27.0666666666667</v>
      </c>
      <c r="Q593">
        <f t="shared" si="52"/>
        <v>27.0454545454545</v>
      </c>
      <c r="R593">
        <f t="shared" si="53"/>
        <v>26.7333333333333</v>
      </c>
      <c r="S593">
        <f t="shared" si="54"/>
        <v>24.1166666666667</v>
      </c>
      <c r="T593">
        <f t="shared" si="55"/>
        <v>22.0466666666667</v>
      </c>
      <c r="U593">
        <f t="array" ref="U593">MAX(IF($D$2:$D$2929=158,$H$2:$H$2929))</f>
        <v>27.8383333333333</v>
      </c>
      <c r="V593">
        <f t="array" ref="V593">MIN(IF(D$2:D$2929=D593,H$2:H$2929))</f>
        <v>19.9116666666667</v>
      </c>
      <c r="W593">
        <f t="array" ref="W593">AVERAGE(IF(D$2:D$2929=D593,H$2:H$2929))</f>
        <v>22.2417361111111</v>
      </c>
      <c r="X593">
        <f t="array" ref="X593">MAX(IF(D$2:D$2929=D593,L$2:L$2929))</f>
        <v>152.633333333333</v>
      </c>
      <c r="Y593">
        <f t="array" ref="Y593">MIN(IF(D$2:D$2929=D593,L$2:L$2929))</f>
        <v>0.286363636363636</v>
      </c>
      <c r="Z593">
        <f t="array" ref="Z593">AVERAGE(IF(D$2:D$2929=D593,L$2:L$2929))</f>
        <v>37.9060574147004</v>
      </c>
    </row>
    <row r="594" spans="1:26">
      <c r="A594" s="1">
        <v>41815.6666666652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</v>
      </c>
      <c r="H594">
        <v>21.7433333333333</v>
      </c>
      <c r="I594">
        <v>25.65</v>
      </c>
      <c r="J594">
        <v>-2</v>
      </c>
      <c r="K594">
        <v>593</v>
      </c>
      <c r="L594">
        <v>21.6133333333333</v>
      </c>
      <c r="M594">
        <f t="shared" si="48"/>
        <v>22.025</v>
      </c>
      <c r="N594">
        <f t="shared" si="49"/>
        <v>27.6416666666667</v>
      </c>
      <c r="O594">
        <f t="shared" si="50"/>
        <v>23.6166666666667</v>
      </c>
      <c r="P594">
        <f t="shared" si="51"/>
        <v>27.0833333333333</v>
      </c>
      <c r="Q594">
        <f t="shared" si="52"/>
        <v>27.0666666666667</v>
      </c>
      <c r="R594">
        <f t="shared" si="53"/>
        <v>22.3833333333333</v>
      </c>
      <c r="S594">
        <f t="shared" si="54"/>
        <v>26.7333333333333</v>
      </c>
      <c r="T594">
        <f t="shared" si="55"/>
        <v>21.7433333333333</v>
      </c>
      <c r="U594">
        <f t="array" ref="U594">MAX(IF($D$2:$D$2929=158,$H$2:$H$2929))</f>
        <v>27.8383333333333</v>
      </c>
      <c r="V594">
        <f t="array" ref="V594">MIN(IF(D$2:D$2929=D594,H$2:H$2929))</f>
        <v>19.9116666666667</v>
      </c>
      <c r="W594">
        <f t="array" ref="W594">AVERAGE(IF(D$2:D$2929=D594,H$2:H$2929))</f>
        <v>22.2417361111111</v>
      </c>
      <c r="X594">
        <f t="array" ref="X594">MAX(IF(D$2:D$2929=D594,L$2:L$2929))</f>
        <v>152.633333333333</v>
      </c>
      <c r="Y594">
        <f t="array" ref="Y594">MIN(IF(D$2:D$2929=D594,L$2:L$2929))</f>
        <v>0.286363636363636</v>
      </c>
      <c r="Z594">
        <f t="array" ref="Z594">AVERAGE(IF(D$2:D$2929=D594,L$2:L$2929))</f>
        <v>37.9060574147004</v>
      </c>
    </row>
    <row r="595" spans="1:26">
      <c r="A595" s="1">
        <v>41815.7083333319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</v>
      </c>
      <c r="H595">
        <v>21.6</v>
      </c>
      <c r="I595">
        <v>23.8333334166667</v>
      </c>
      <c r="J595">
        <v>-2</v>
      </c>
      <c r="K595">
        <v>594</v>
      </c>
      <c r="L595">
        <v>11.1633333333333</v>
      </c>
      <c r="M595">
        <f t="shared" si="48"/>
        <v>29.3083333333333</v>
      </c>
      <c r="N595">
        <f t="shared" si="49"/>
        <v>23.9416666666667</v>
      </c>
      <c r="O595">
        <f t="shared" si="50"/>
        <v>19.2416666666667</v>
      </c>
      <c r="P595">
        <f t="shared" si="51"/>
        <v>22.025</v>
      </c>
      <c r="Q595">
        <f t="shared" si="52"/>
        <v>27.0833333333333</v>
      </c>
      <c r="R595">
        <f t="shared" si="53"/>
        <v>27.6416666666667</v>
      </c>
      <c r="S595">
        <f t="shared" si="54"/>
        <v>22.3833333333333</v>
      </c>
      <c r="T595">
        <f t="shared" si="55"/>
        <v>21.6</v>
      </c>
      <c r="U595">
        <f t="array" ref="U595">MAX(IF($D$2:$D$2929=158,$H$2:$H$2929))</f>
        <v>27.8383333333333</v>
      </c>
      <c r="V595">
        <f t="array" ref="V595">MIN(IF(D$2:D$2929=D595,H$2:H$2929))</f>
        <v>19.9116666666667</v>
      </c>
      <c r="W595">
        <f t="array" ref="W595">AVERAGE(IF(D$2:D$2929=D595,H$2:H$2929))</f>
        <v>22.2417361111111</v>
      </c>
      <c r="X595">
        <f t="array" ref="X595">MAX(IF(D$2:D$2929=D595,L$2:L$2929))</f>
        <v>152.633333333333</v>
      </c>
      <c r="Y595">
        <f t="array" ref="Y595">MIN(IF(D$2:D$2929=D595,L$2:L$2929))</f>
        <v>0.286363636363636</v>
      </c>
      <c r="Z595">
        <f t="array" ref="Z595">AVERAGE(IF(D$2:D$2929=D595,L$2:L$2929))</f>
        <v>37.9060574147004</v>
      </c>
    </row>
    <row r="596" spans="1:26">
      <c r="A596" s="1">
        <v>41815.7499999986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4.60333333333334</v>
      </c>
      <c r="H596">
        <v>21.09</v>
      </c>
      <c r="I596">
        <v>25.425</v>
      </c>
      <c r="J596">
        <v>-2</v>
      </c>
      <c r="K596">
        <v>595</v>
      </c>
      <c r="L596">
        <v>4.60333333333334</v>
      </c>
      <c r="M596">
        <f t="shared" si="48"/>
        <v>25.9833333333333</v>
      </c>
      <c r="N596">
        <f t="shared" si="49"/>
        <v>22.625</v>
      </c>
      <c r="O596">
        <f t="shared" si="50"/>
        <v>19.375</v>
      </c>
      <c r="P596">
        <f t="shared" si="51"/>
        <v>29.3083333333333</v>
      </c>
      <c r="Q596">
        <f t="shared" si="52"/>
        <v>22.025</v>
      </c>
      <c r="R596">
        <f t="shared" si="53"/>
        <v>23.9416666666667</v>
      </c>
      <c r="S596">
        <f t="shared" si="54"/>
        <v>27.6416666666667</v>
      </c>
      <c r="T596">
        <f t="shared" si="55"/>
        <v>21.09</v>
      </c>
      <c r="U596">
        <f t="array" ref="U596">MAX(IF($D$2:$D$2929=158,$H$2:$H$2929))</f>
        <v>27.8383333333333</v>
      </c>
      <c r="V596">
        <f t="array" ref="V596">MIN(IF(D$2:D$2929=D596,H$2:H$2929))</f>
        <v>19.9116666666667</v>
      </c>
      <c r="W596">
        <f t="array" ref="W596">AVERAGE(IF(D$2:D$2929=D596,H$2:H$2929))</f>
        <v>22.2417361111111</v>
      </c>
      <c r="X596">
        <f t="array" ref="X596">MAX(IF(D$2:D$2929=D596,L$2:L$2929))</f>
        <v>152.633333333333</v>
      </c>
      <c r="Y596">
        <f t="array" ref="Y596">MIN(IF(D$2:D$2929=D596,L$2:L$2929))</f>
        <v>0.286363636363636</v>
      </c>
      <c r="Z596">
        <f t="array" ref="Z596">AVERAGE(IF(D$2:D$2929=D596,L$2:L$2929))</f>
        <v>37.9060574147004</v>
      </c>
    </row>
    <row r="597" spans="1:26">
      <c r="A597" s="1">
        <v>41815.7916666652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</v>
      </c>
      <c r="H597">
        <v>20.5433333333333</v>
      </c>
      <c r="I597">
        <v>22.4916666666667</v>
      </c>
      <c r="J597">
        <v>-2</v>
      </c>
      <c r="K597">
        <v>596</v>
      </c>
      <c r="L597">
        <v>0.286363636363636</v>
      </c>
      <c r="M597">
        <f t="shared" si="48"/>
        <v>29.325</v>
      </c>
      <c r="N597">
        <f t="shared" si="49"/>
        <v>22.6666666666667</v>
      </c>
      <c r="O597">
        <f t="shared" si="50"/>
        <v>19.25</v>
      </c>
      <c r="P597">
        <f t="shared" si="51"/>
        <v>25.9833333333333</v>
      </c>
      <c r="Q597">
        <f t="shared" si="52"/>
        <v>29.3083333333333</v>
      </c>
      <c r="R597">
        <f t="shared" si="53"/>
        <v>22.625</v>
      </c>
      <c r="S597">
        <f t="shared" si="54"/>
        <v>23.9416666666667</v>
      </c>
      <c r="T597">
        <f t="shared" si="55"/>
        <v>20.5433333333333</v>
      </c>
      <c r="U597">
        <f t="array" ref="U597">MAX(IF($D$2:$D$2929=158,$H$2:$H$2929))</f>
        <v>27.8383333333333</v>
      </c>
      <c r="V597">
        <f t="array" ref="V597">MIN(IF(D$2:D$2929=D597,H$2:H$2929))</f>
        <v>19.9116666666667</v>
      </c>
      <c r="W597">
        <f t="array" ref="W597">AVERAGE(IF(D$2:D$2929=D597,H$2:H$2929))</f>
        <v>22.2417361111111</v>
      </c>
      <c r="X597">
        <f t="array" ref="X597">MAX(IF(D$2:D$2929=D597,L$2:L$2929))</f>
        <v>152.633333333333</v>
      </c>
      <c r="Y597">
        <f t="array" ref="Y597">MIN(IF(D$2:D$2929=D597,L$2:L$2929))</f>
        <v>0.286363636363636</v>
      </c>
      <c r="Z597">
        <f t="array" ref="Z597">AVERAGE(IF(D$2:D$2929=D597,L$2:L$2929))</f>
        <v>37.9060574147004</v>
      </c>
    </row>
    <row r="598" spans="1:26">
      <c r="A598" s="1">
        <v>41815.8333333319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</v>
      </c>
      <c r="H598">
        <v>20.525</v>
      </c>
      <c r="I598">
        <v>20.5333333333333</v>
      </c>
      <c r="J598">
        <v>-2</v>
      </c>
      <c r="K598">
        <v>597</v>
      </c>
      <c r="L598">
        <v>0.571428571428571</v>
      </c>
      <c r="M598">
        <f t="shared" si="48"/>
        <v>24.4416666666667</v>
      </c>
      <c r="N598">
        <f t="shared" si="49"/>
        <v>23.8083333333333</v>
      </c>
      <c r="O598">
        <f t="shared" si="50"/>
        <v>19.8538461538462</v>
      </c>
      <c r="P598">
        <f t="shared" si="51"/>
        <v>29.325</v>
      </c>
      <c r="Q598">
        <f t="shared" si="52"/>
        <v>25.9833333333333</v>
      </c>
      <c r="R598">
        <f t="shared" si="53"/>
        <v>22.6666666666667</v>
      </c>
      <c r="S598">
        <f t="shared" si="54"/>
        <v>22.625</v>
      </c>
      <c r="T598">
        <f t="shared" si="55"/>
        <v>20.525</v>
      </c>
      <c r="U598">
        <f t="array" ref="U598">MAX(IF($D$2:$D$2929=158,$H$2:$H$2929))</f>
        <v>27.8383333333333</v>
      </c>
      <c r="V598">
        <f t="array" ref="V598">MIN(IF(D$2:D$2929=D598,H$2:H$2929))</f>
        <v>19.9116666666667</v>
      </c>
      <c r="W598">
        <f t="array" ref="W598">AVERAGE(IF(D$2:D$2929=D598,H$2:H$2929))</f>
        <v>22.2417361111111</v>
      </c>
      <c r="X598">
        <f t="array" ref="X598">MAX(IF(D$2:D$2929=D598,L$2:L$2929))</f>
        <v>152.633333333333</v>
      </c>
      <c r="Y598">
        <f t="array" ref="Y598">MIN(IF(D$2:D$2929=D598,L$2:L$2929))</f>
        <v>0.286363636363636</v>
      </c>
      <c r="Z598">
        <f t="array" ref="Z598">AVERAGE(IF(D$2:D$2929=D598,L$2:L$2929))</f>
        <v>37.9060574147004</v>
      </c>
    </row>
    <row r="599" spans="1:26">
      <c r="A599" s="1">
        <v>41815.8749999986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19.9116666666667</v>
      </c>
      <c r="I599">
        <v>23.8333333333333</v>
      </c>
      <c r="J599">
        <v>-2</v>
      </c>
      <c r="K599">
        <v>598</v>
      </c>
      <c r="L599">
        <v>0.6</v>
      </c>
      <c r="M599">
        <f t="shared" si="48"/>
        <v>24.4083333333333</v>
      </c>
      <c r="N599">
        <f t="shared" si="49"/>
        <v>24.45</v>
      </c>
      <c r="O599">
        <f t="shared" si="50"/>
        <v>17.6583333333333</v>
      </c>
      <c r="P599">
        <f t="shared" si="51"/>
        <v>24.4416666666667</v>
      </c>
      <c r="Q599">
        <f t="shared" si="52"/>
        <v>29.325</v>
      </c>
      <c r="R599">
        <f t="shared" si="53"/>
        <v>23.8083333333333</v>
      </c>
      <c r="S599">
        <f t="shared" si="54"/>
        <v>22.6666666666667</v>
      </c>
      <c r="T599">
        <f t="shared" si="55"/>
        <v>19.9116666666667</v>
      </c>
      <c r="U599">
        <f t="array" ref="U599">MAX(IF($D$2:$D$2929=158,$H$2:$H$2929))</f>
        <v>27.8383333333333</v>
      </c>
      <c r="V599">
        <f t="array" ref="V599">MIN(IF(D$2:D$2929=D599,H$2:H$2929))</f>
        <v>19.9116666666667</v>
      </c>
      <c r="W599">
        <f t="array" ref="W599">AVERAGE(IF(D$2:D$2929=D599,H$2:H$2929))</f>
        <v>22.2417361111111</v>
      </c>
      <c r="X599">
        <f t="array" ref="X599">MAX(IF(D$2:D$2929=D599,L$2:L$2929))</f>
        <v>152.633333333333</v>
      </c>
      <c r="Y599">
        <f t="array" ref="Y599">MIN(IF(D$2:D$2929=D599,L$2:L$2929))</f>
        <v>0.286363636363636</v>
      </c>
      <c r="Z599">
        <f t="array" ref="Z599">AVERAGE(IF(D$2:D$2929=D599,L$2:L$2929))</f>
        <v>37.9060574147004</v>
      </c>
    </row>
    <row r="600" spans="1:26">
      <c r="A600" s="1">
        <v>41815.9166666652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</v>
      </c>
      <c r="H600">
        <v>20.1283333333333</v>
      </c>
      <c r="I600">
        <v>22.4833333333333</v>
      </c>
      <c r="J600">
        <v>-2</v>
      </c>
      <c r="K600">
        <v>599</v>
      </c>
      <c r="L600">
        <v>0.73</v>
      </c>
      <c r="M600">
        <f t="shared" si="48"/>
        <v>24.3416666666667</v>
      </c>
      <c r="N600">
        <f t="shared" si="49"/>
        <v>20.65</v>
      </c>
      <c r="O600">
        <f t="shared" si="50"/>
        <v>20.8333333333333</v>
      </c>
      <c r="P600">
        <f t="shared" si="51"/>
        <v>24.4083333333333</v>
      </c>
      <c r="Q600">
        <f t="shared" si="52"/>
        <v>24.4416666666667</v>
      </c>
      <c r="R600">
        <f t="shared" si="53"/>
        <v>24.45</v>
      </c>
      <c r="S600">
        <f t="shared" si="54"/>
        <v>23.8083333333333</v>
      </c>
      <c r="T600">
        <f t="shared" si="55"/>
        <v>20.1283333333333</v>
      </c>
      <c r="U600">
        <f t="array" ref="U600">MAX(IF($D$2:$D$2929=158,$H$2:$H$2929))</f>
        <v>27.8383333333333</v>
      </c>
      <c r="V600">
        <f t="array" ref="V600">MIN(IF(D$2:D$2929=D600,H$2:H$2929))</f>
        <v>19.9116666666667</v>
      </c>
      <c r="W600">
        <f t="array" ref="W600">AVERAGE(IF(D$2:D$2929=D600,H$2:H$2929))</f>
        <v>22.2417361111111</v>
      </c>
      <c r="X600">
        <f t="array" ref="X600">MAX(IF(D$2:D$2929=D600,L$2:L$2929))</f>
        <v>152.633333333333</v>
      </c>
      <c r="Y600">
        <f t="array" ref="Y600">MIN(IF(D$2:D$2929=D600,L$2:L$2929))</f>
        <v>0.286363636363636</v>
      </c>
      <c r="Z600">
        <f t="array" ref="Z600">AVERAGE(IF(D$2:D$2929=D600,L$2:L$2929))</f>
        <v>37.9060574147004</v>
      </c>
    </row>
    <row r="601" spans="1:26">
      <c r="A601" s="1">
        <v>41815.9583333319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0.816666666666667</v>
      </c>
      <c r="H601">
        <v>20.4083333333333</v>
      </c>
      <c r="I601">
        <v>20.65</v>
      </c>
      <c r="J601">
        <v>-2</v>
      </c>
      <c r="K601">
        <v>600</v>
      </c>
      <c r="L601">
        <v>0.816666666666667</v>
      </c>
      <c r="M601">
        <f t="shared" si="48"/>
        <v>24.3083333333333</v>
      </c>
      <c r="N601">
        <f t="shared" si="49"/>
        <v>22.7666666666667</v>
      </c>
      <c r="O601">
        <f t="shared" si="50"/>
        <v>16.2666666666667</v>
      </c>
      <c r="P601">
        <f t="shared" si="51"/>
        <v>24.3416666666667</v>
      </c>
      <c r="Q601">
        <f t="shared" si="52"/>
        <v>24.4083333333333</v>
      </c>
      <c r="R601">
        <f t="shared" si="53"/>
        <v>20.65</v>
      </c>
      <c r="S601">
        <f t="shared" si="54"/>
        <v>24.45</v>
      </c>
      <c r="T601">
        <f t="shared" si="55"/>
        <v>20.4083333333333</v>
      </c>
      <c r="U601">
        <f t="array" ref="U601">MAX(IF($D$2:$D$2929=158,$H$2:$H$2929))</f>
        <v>27.8383333333333</v>
      </c>
      <c r="V601">
        <f t="array" ref="V601">MIN(IF(D$2:D$2929=D601,H$2:H$2929))</f>
        <v>19.9116666666667</v>
      </c>
      <c r="W601">
        <f t="array" ref="W601">AVERAGE(IF(D$2:D$2929=D601,H$2:H$2929))</f>
        <v>22.2417361111111</v>
      </c>
      <c r="X601">
        <f t="array" ref="X601">MAX(IF(D$2:D$2929=D601,L$2:L$2929))</f>
        <v>152.633333333333</v>
      </c>
      <c r="Y601">
        <f t="array" ref="Y601">MIN(IF(D$2:D$2929=D601,L$2:L$2929))</f>
        <v>0.286363636363636</v>
      </c>
      <c r="Z601">
        <f t="array" ref="Z601">AVERAGE(IF(D$2:D$2929=D601,L$2:L$2929))</f>
        <v>37.9060574147004</v>
      </c>
    </row>
    <row r="602" spans="1:26">
      <c r="A602" s="1">
        <v>41815.9999999985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0.94</v>
      </c>
      <c r="H602">
        <v>20.4966666666667</v>
      </c>
      <c r="I602">
        <v>22.2416666666667</v>
      </c>
      <c r="J602">
        <v>-2</v>
      </c>
      <c r="K602">
        <v>601</v>
      </c>
      <c r="L602">
        <v>0.94</v>
      </c>
      <c r="M602">
        <f t="shared" si="48"/>
        <v>21.1166666666667</v>
      </c>
      <c r="N602">
        <f t="shared" si="49"/>
        <v>22.2083333333333</v>
      </c>
      <c r="O602">
        <f t="shared" si="50"/>
        <v>19.2666666666667</v>
      </c>
      <c r="P602">
        <f t="shared" si="51"/>
        <v>24.3083333333333</v>
      </c>
      <c r="Q602">
        <f t="shared" si="52"/>
        <v>24.3416666666667</v>
      </c>
      <c r="R602">
        <f t="shared" si="53"/>
        <v>22.7666666666667</v>
      </c>
      <c r="S602">
        <f t="shared" si="54"/>
        <v>20.65</v>
      </c>
      <c r="T602">
        <f t="shared" si="55"/>
        <v>20.4966666666667</v>
      </c>
      <c r="U602">
        <f t="array" ref="U602">MAX(IF($D$2:$D$2929=158,$H$2:$H$2929))</f>
        <v>27.8383333333333</v>
      </c>
      <c r="V602">
        <f t="array" ref="V602">MIN(IF(D$2:D$2929=D602,H$2:H$2929))</f>
        <v>19.9116666666667</v>
      </c>
      <c r="W602">
        <f t="array" ref="W602">AVERAGE(IF(D$2:D$2929=D602,H$2:H$2929))</f>
        <v>22.2417361111111</v>
      </c>
      <c r="X602">
        <f t="array" ref="X602">MAX(IF(D$2:D$2929=D602,L$2:L$2929))</f>
        <v>152.633333333333</v>
      </c>
      <c r="Y602">
        <f t="array" ref="Y602">MIN(IF(D$2:D$2929=D602,L$2:L$2929))</f>
        <v>0.286363636363636</v>
      </c>
      <c r="Z602">
        <f t="array" ref="Z602">AVERAGE(IF(D$2:D$2929=D602,L$2:L$2929))</f>
        <v>37.9060574147004</v>
      </c>
    </row>
    <row r="603" spans="1:26">
      <c r="A603" s="1">
        <v>41816.0416666652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</v>
      </c>
      <c r="H603">
        <v>20.6916666666667</v>
      </c>
      <c r="I603">
        <v>19.325</v>
      </c>
      <c r="J603">
        <v>-2</v>
      </c>
      <c r="K603">
        <v>602</v>
      </c>
      <c r="L603">
        <v>1.16333333333333</v>
      </c>
      <c r="M603">
        <f t="shared" si="48"/>
        <v>22.6916666666667</v>
      </c>
      <c r="N603">
        <f t="shared" si="49"/>
        <v>22.7833333333333</v>
      </c>
      <c r="O603">
        <f t="shared" si="50"/>
        <v>19.1916666666667</v>
      </c>
      <c r="P603">
        <f t="shared" si="51"/>
        <v>21.1166666666667</v>
      </c>
      <c r="Q603">
        <f t="shared" si="52"/>
        <v>24.3083333333333</v>
      </c>
      <c r="R603">
        <f t="shared" si="53"/>
        <v>22.2083333333333</v>
      </c>
      <c r="S603">
        <f t="shared" si="54"/>
        <v>22.7666666666667</v>
      </c>
      <c r="T603">
        <f t="shared" si="55"/>
        <v>20.6916666666667</v>
      </c>
      <c r="U603">
        <f t="array" ref="U603">MAX(IF($D$2:$D$2929=158,$H$2:$H$2929))</f>
        <v>27.8383333333333</v>
      </c>
      <c r="V603">
        <f t="array" ref="V603">MIN(IF(D$2:D$2929=D603,H$2:H$2929))</f>
        <v>20.6916666666667</v>
      </c>
      <c r="W603">
        <f t="array" ref="W603">AVERAGE(IF(D$2:D$2929=D603,H$2:H$2929))</f>
        <v>21.8957674199623</v>
      </c>
      <c r="X603">
        <f t="array" ref="X603">MAX(IF(D$2:D$2929=D603,L$2:L$2929))</f>
        <v>72.0266666666667</v>
      </c>
      <c r="Y603">
        <f t="array" ref="Y603">MIN(IF(D$2:D$2929=D603,L$2:L$2929))</f>
        <v>0.55</v>
      </c>
      <c r="Z603">
        <f t="array" ref="Z603">AVERAGE(IF(D$2:D$2929=D603,L$2:L$2929))</f>
        <v>21.6257136015326</v>
      </c>
    </row>
    <row r="604" spans="1:26">
      <c r="A604" s="1">
        <v>41816.0833333319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</v>
      </c>
      <c r="H604">
        <v>20.8083333333333</v>
      </c>
      <c r="I604">
        <v>23.925</v>
      </c>
      <c r="J604">
        <v>-2</v>
      </c>
      <c r="K604">
        <v>603</v>
      </c>
      <c r="L604">
        <v>1.07</v>
      </c>
      <c r="M604">
        <f t="shared" si="48"/>
        <v>24.35</v>
      </c>
      <c r="N604">
        <f t="shared" si="49"/>
        <v>22.0916666666667</v>
      </c>
      <c r="O604">
        <f t="shared" si="50"/>
        <v>16.0916666666667</v>
      </c>
      <c r="P604">
        <f t="shared" si="51"/>
        <v>22.6916666666667</v>
      </c>
      <c r="Q604">
        <f t="shared" si="52"/>
        <v>21.1166666666667</v>
      </c>
      <c r="R604">
        <f t="shared" si="53"/>
        <v>22.7833333333333</v>
      </c>
      <c r="S604">
        <f t="shared" si="54"/>
        <v>22.2083333333333</v>
      </c>
      <c r="T604">
        <f t="shared" si="55"/>
        <v>20.8083333333333</v>
      </c>
      <c r="U604">
        <f t="array" ref="U604">MAX(IF($D$2:$D$2929=158,$H$2:$H$2929))</f>
        <v>27.8383333333333</v>
      </c>
      <c r="V604">
        <f t="array" ref="V604">MIN(IF(D$2:D$2929=D604,H$2:H$2929))</f>
        <v>20.6916666666667</v>
      </c>
      <c r="W604">
        <f t="array" ref="W604">AVERAGE(IF(D$2:D$2929=D604,H$2:H$2929))</f>
        <v>21.8957674199623</v>
      </c>
      <c r="X604">
        <f t="array" ref="X604">MAX(IF(D$2:D$2929=D604,L$2:L$2929))</f>
        <v>72.0266666666667</v>
      </c>
      <c r="Y604">
        <f t="array" ref="Y604">MIN(IF(D$2:D$2929=D604,L$2:L$2929))</f>
        <v>0.55</v>
      </c>
      <c r="Z604">
        <f t="array" ref="Z604">AVERAGE(IF(D$2:D$2929=D604,L$2:L$2929))</f>
        <v>21.6257136015326</v>
      </c>
    </row>
    <row r="605" spans="1:26">
      <c r="A605" s="1">
        <v>41816.1249999985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1.18</v>
      </c>
      <c r="H605">
        <v>20.9433333333333</v>
      </c>
      <c r="I605">
        <v>17.45</v>
      </c>
      <c r="J605">
        <v>-2</v>
      </c>
      <c r="K605">
        <v>604</v>
      </c>
      <c r="L605">
        <v>1.18</v>
      </c>
      <c r="M605">
        <f t="shared" si="48"/>
        <v>24.3833333333333</v>
      </c>
      <c r="N605">
        <f t="shared" si="49"/>
        <v>22.7333333333333</v>
      </c>
      <c r="O605">
        <f t="shared" si="50"/>
        <v>20.75</v>
      </c>
      <c r="P605">
        <f t="shared" si="51"/>
        <v>24.35</v>
      </c>
      <c r="Q605">
        <f t="shared" si="52"/>
        <v>22.6916666666667</v>
      </c>
      <c r="R605">
        <f t="shared" si="53"/>
        <v>22.0916666666667</v>
      </c>
      <c r="S605">
        <f t="shared" si="54"/>
        <v>22.7833333333333</v>
      </c>
      <c r="T605">
        <f t="shared" si="55"/>
        <v>20.9433333333333</v>
      </c>
      <c r="U605">
        <f t="array" ref="U605">MAX(IF($D$2:$D$2929=158,$H$2:$H$2929))</f>
        <v>27.8383333333333</v>
      </c>
      <c r="V605">
        <f t="array" ref="V605">MIN(IF(D$2:D$2929=D605,H$2:H$2929))</f>
        <v>20.6916666666667</v>
      </c>
      <c r="W605">
        <f t="array" ref="W605">AVERAGE(IF(D$2:D$2929=D605,H$2:H$2929))</f>
        <v>21.8957674199623</v>
      </c>
      <c r="X605">
        <f t="array" ref="X605">MAX(IF(D$2:D$2929=D605,L$2:L$2929))</f>
        <v>72.0266666666667</v>
      </c>
      <c r="Y605">
        <f t="array" ref="Y605">MIN(IF(D$2:D$2929=D605,L$2:L$2929))</f>
        <v>0.55</v>
      </c>
      <c r="Z605">
        <f t="array" ref="Z605">AVERAGE(IF(D$2:D$2929=D605,L$2:L$2929))</f>
        <v>21.6257136015326</v>
      </c>
    </row>
    <row r="606" spans="1:26">
      <c r="A606" s="1">
        <v>41816.1666666652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1.05666666666667</v>
      </c>
      <c r="H606">
        <v>21.0966666666667</v>
      </c>
      <c r="I606">
        <v>23.9083333333333</v>
      </c>
      <c r="J606">
        <v>-2</v>
      </c>
      <c r="K606">
        <v>605</v>
      </c>
      <c r="L606">
        <v>1.05666666666667</v>
      </c>
      <c r="M606">
        <f t="shared" si="48"/>
        <v>23.8333333333333</v>
      </c>
      <c r="N606">
        <f t="shared" si="49"/>
        <v>22.3083333333333</v>
      </c>
      <c r="O606">
        <f t="shared" si="50"/>
        <v>16.2666666666667</v>
      </c>
      <c r="P606">
        <f t="shared" si="51"/>
        <v>24.3833333333333</v>
      </c>
      <c r="Q606">
        <f t="shared" si="52"/>
        <v>24.35</v>
      </c>
      <c r="R606">
        <f t="shared" si="53"/>
        <v>22.7333333333333</v>
      </c>
      <c r="S606">
        <f t="shared" si="54"/>
        <v>22.0916666666667</v>
      </c>
      <c r="T606">
        <f t="shared" si="55"/>
        <v>21.0966666666667</v>
      </c>
      <c r="U606">
        <f t="array" ref="U606">MAX(IF($D$2:$D$2929=158,$H$2:$H$2929))</f>
        <v>27.8383333333333</v>
      </c>
      <c r="V606">
        <f t="array" ref="V606">MIN(IF(D$2:D$2929=D606,H$2:H$2929))</f>
        <v>20.6916666666667</v>
      </c>
      <c r="W606">
        <f t="array" ref="W606">AVERAGE(IF(D$2:D$2929=D606,H$2:H$2929))</f>
        <v>21.8957674199623</v>
      </c>
      <c r="X606">
        <f t="array" ref="X606">MAX(IF(D$2:D$2929=D606,L$2:L$2929))</f>
        <v>72.0266666666667</v>
      </c>
      <c r="Y606">
        <f t="array" ref="Y606">MIN(IF(D$2:D$2929=D606,L$2:L$2929))</f>
        <v>0.55</v>
      </c>
      <c r="Z606">
        <f t="array" ref="Z606">AVERAGE(IF(D$2:D$2929=D606,L$2:L$2929))</f>
        <v>21.6257136015326</v>
      </c>
    </row>
    <row r="607" spans="1:26">
      <c r="A607" s="1">
        <v>41816.2083333319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</v>
      </c>
      <c r="H607">
        <v>21.185</v>
      </c>
      <c r="I607">
        <v>19.325</v>
      </c>
      <c r="J607">
        <v>-2</v>
      </c>
      <c r="K607">
        <v>606</v>
      </c>
      <c r="L607">
        <v>8.33333333333333</v>
      </c>
      <c r="M607">
        <f t="shared" si="48"/>
        <v>21.0833333333333</v>
      </c>
      <c r="N607">
        <f t="shared" si="49"/>
        <v>22.5666666666667</v>
      </c>
      <c r="O607">
        <f t="shared" si="50"/>
        <v>19.225</v>
      </c>
      <c r="P607">
        <f t="shared" si="51"/>
        <v>23.8333333333333</v>
      </c>
      <c r="Q607">
        <f t="shared" si="52"/>
        <v>24.3833333333333</v>
      </c>
      <c r="R607">
        <f t="shared" si="53"/>
        <v>22.3083333333333</v>
      </c>
      <c r="S607">
        <f t="shared" si="54"/>
        <v>22.7333333333333</v>
      </c>
      <c r="T607">
        <f t="shared" si="55"/>
        <v>21.185</v>
      </c>
      <c r="U607">
        <f t="array" ref="U607">MAX(IF($D$2:$D$2929=158,$H$2:$H$2929))</f>
        <v>27.8383333333333</v>
      </c>
      <c r="V607">
        <f t="array" ref="V607">MIN(IF(D$2:D$2929=D607,H$2:H$2929))</f>
        <v>20.6916666666667</v>
      </c>
      <c r="W607">
        <f t="array" ref="W607">AVERAGE(IF(D$2:D$2929=D607,H$2:H$2929))</f>
        <v>21.8957674199623</v>
      </c>
      <c r="X607">
        <f t="array" ref="X607">MAX(IF(D$2:D$2929=D607,L$2:L$2929))</f>
        <v>72.0266666666667</v>
      </c>
      <c r="Y607">
        <f t="array" ref="Y607">MIN(IF(D$2:D$2929=D607,L$2:L$2929))</f>
        <v>0.55</v>
      </c>
      <c r="Z607">
        <f t="array" ref="Z607">AVERAGE(IF(D$2:D$2929=D607,L$2:L$2929))</f>
        <v>21.6257136015326</v>
      </c>
    </row>
    <row r="608" spans="1:26">
      <c r="A608" s="1">
        <v>41816.2499999985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18.6566666666667</v>
      </c>
      <c r="H608">
        <v>21.3466666666667</v>
      </c>
      <c r="I608">
        <v>23.8583333333333</v>
      </c>
      <c r="J608">
        <v>-2</v>
      </c>
      <c r="K608">
        <v>607</v>
      </c>
      <c r="L608">
        <v>18.6566666666667</v>
      </c>
      <c r="M608">
        <f t="shared" si="48"/>
        <v>22.225</v>
      </c>
      <c r="N608">
        <f t="shared" si="49"/>
        <v>23.8916666666667</v>
      </c>
      <c r="O608">
        <f t="shared" si="50"/>
        <v>19.15</v>
      </c>
      <c r="P608">
        <f t="shared" si="51"/>
        <v>21.0833333333333</v>
      </c>
      <c r="Q608">
        <f t="shared" si="52"/>
        <v>23.8333333333333</v>
      </c>
      <c r="R608">
        <f t="shared" si="53"/>
        <v>22.5666666666667</v>
      </c>
      <c r="S608">
        <f t="shared" si="54"/>
        <v>22.3083333333333</v>
      </c>
      <c r="T608">
        <f t="shared" si="55"/>
        <v>21.3466666666667</v>
      </c>
      <c r="U608">
        <f t="array" ref="U608">MAX(IF($D$2:$D$2929=158,$H$2:$H$2929))</f>
        <v>27.8383333333333</v>
      </c>
      <c r="V608">
        <f t="array" ref="V608">MIN(IF(D$2:D$2929=D608,H$2:H$2929))</f>
        <v>20.6916666666667</v>
      </c>
      <c r="W608">
        <f t="array" ref="W608">AVERAGE(IF(D$2:D$2929=D608,H$2:H$2929))</f>
        <v>21.8957674199623</v>
      </c>
      <c r="X608">
        <f t="array" ref="X608">MAX(IF(D$2:D$2929=D608,L$2:L$2929))</f>
        <v>72.0266666666667</v>
      </c>
      <c r="Y608">
        <f t="array" ref="Y608">MIN(IF(D$2:D$2929=D608,L$2:L$2929))</f>
        <v>0.55</v>
      </c>
      <c r="Z608">
        <f t="array" ref="Z608">AVERAGE(IF(D$2:D$2929=D608,L$2:L$2929))</f>
        <v>21.6257136015326</v>
      </c>
    </row>
    <row r="609" spans="1:26">
      <c r="A609" s="1">
        <v>41816.2916666652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21.5933333333334</v>
      </c>
      <c r="I609">
        <v>19.0166666666667</v>
      </c>
      <c r="J609">
        <v>-2</v>
      </c>
      <c r="K609">
        <v>608</v>
      </c>
      <c r="L609">
        <v>36.96</v>
      </c>
      <c r="M609">
        <f t="shared" si="48"/>
        <v>24.0666666666667</v>
      </c>
      <c r="N609">
        <f t="shared" si="49"/>
        <v>22.5666666666667</v>
      </c>
      <c r="O609">
        <f t="shared" si="50"/>
        <v>16.0416666666667</v>
      </c>
      <c r="P609">
        <f t="shared" si="51"/>
        <v>22.225</v>
      </c>
      <c r="Q609">
        <f t="shared" si="52"/>
        <v>21.0833333333333</v>
      </c>
      <c r="R609">
        <f t="shared" si="53"/>
        <v>23.8916666666667</v>
      </c>
      <c r="S609">
        <f t="shared" si="54"/>
        <v>22.5666666666667</v>
      </c>
      <c r="T609">
        <f t="shared" si="55"/>
        <v>21.5933333333334</v>
      </c>
      <c r="U609">
        <f t="array" ref="U609">MAX(IF($D$2:$D$2929=158,$H$2:$H$2929))</f>
        <v>27.8383333333333</v>
      </c>
      <c r="V609">
        <f t="array" ref="V609">MIN(IF(D$2:D$2929=D609,H$2:H$2929))</f>
        <v>20.6916666666667</v>
      </c>
      <c r="W609">
        <f t="array" ref="W609">AVERAGE(IF(D$2:D$2929=D609,H$2:H$2929))</f>
        <v>21.8957674199623</v>
      </c>
      <c r="X609">
        <f t="array" ref="X609">MAX(IF(D$2:D$2929=D609,L$2:L$2929))</f>
        <v>72.0266666666667</v>
      </c>
      <c r="Y609">
        <f t="array" ref="Y609">MIN(IF(D$2:D$2929=D609,L$2:L$2929))</f>
        <v>0.55</v>
      </c>
      <c r="Z609">
        <f t="array" ref="Z609">AVERAGE(IF(D$2:D$2929=D609,L$2:L$2929))</f>
        <v>21.6257136015326</v>
      </c>
    </row>
    <row r="610" spans="1:26">
      <c r="A610" s="1">
        <v>41816.3333333319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</v>
      </c>
      <c r="I610">
        <v>23.8000000833333</v>
      </c>
      <c r="J610">
        <v>-2</v>
      </c>
      <c r="K610">
        <v>609</v>
      </c>
      <c r="L610">
        <v>55.46</v>
      </c>
      <c r="M610">
        <f t="shared" si="48"/>
        <v>23.8916666666667</v>
      </c>
      <c r="N610">
        <f t="shared" si="49"/>
        <v>26.8916666666667</v>
      </c>
      <c r="O610">
        <f t="shared" si="50"/>
        <v>20.725</v>
      </c>
      <c r="P610">
        <f t="shared" si="51"/>
        <v>24.0666666666667</v>
      </c>
      <c r="Q610">
        <f t="shared" si="52"/>
        <v>22.225</v>
      </c>
      <c r="R610">
        <f t="shared" si="53"/>
        <v>22.5666666666667</v>
      </c>
      <c r="S610">
        <f t="shared" si="54"/>
        <v>23.8916666666667</v>
      </c>
      <c r="T610">
        <f t="shared" si="55"/>
        <v>21.8483333333333</v>
      </c>
      <c r="U610">
        <f t="array" ref="U610">MAX(IF($D$2:$D$2929=158,$H$2:$H$2929))</f>
        <v>27.8383333333333</v>
      </c>
      <c r="V610">
        <f t="array" ref="V610">MIN(IF(D$2:D$2929=D610,H$2:H$2929))</f>
        <v>20.6916666666667</v>
      </c>
      <c r="W610">
        <f t="array" ref="W610">AVERAGE(IF(D$2:D$2929=D610,H$2:H$2929))</f>
        <v>21.8957674199623</v>
      </c>
      <c r="X610">
        <f t="array" ref="X610">MAX(IF(D$2:D$2929=D610,L$2:L$2929))</f>
        <v>72.0266666666667</v>
      </c>
      <c r="Y610">
        <f t="array" ref="Y610">MIN(IF(D$2:D$2929=D610,L$2:L$2929))</f>
        <v>0.55</v>
      </c>
      <c r="Z610">
        <f t="array" ref="Z610">AVERAGE(IF(D$2:D$2929=D610,L$2:L$2929))</f>
        <v>21.6257136015326</v>
      </c>
    </row>
    <row r="611" spans="1:26">
      <c r="A611" s="1">
        <v>41816.3749999985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56.2766666666667</v>
      </c>
      <c r="H611">
        <v>21.7666666666667</v>
      </c>
      <c r="I611">
        <v>20.8333333333333</v>
      </c>
      <c r="J611">
        <v>-2</v>
      </c>
      <c r="K611">
        <v>610</v>
      </c>
      <c r="L611">
        <v>56.2766666666667</v>
      </c>
      <c r="M611">
        <f t="shared" si="48"/>
        <v>23.975</v>
      </c>
      <c r="N611">
        <f t="shared" si="49"/>
        <v>26.9333333333333</v>
      </c>
      <c r="O611">
        <f t="shared" si="50"/>
        <v>17.875</v>
      </c>
      <c r="P611">
        <f t="shared" si="51"/>
        <v>23.8916666666667</v>
      </c>
      <c r="Q611">
        <f t="shared" si="52"/>
        <v>24.0666666666667</v>
      </c>
      <c r="R611">
        <f t="shared" si="53"/>
        <v>26.8916666666667</v>
      </c>
      <c r="S611">
        <f t="shared" si="54"/>
        <v>22.5666666666667</v>
      </c>
      <c r="T611">
        <f t="shared" si="55"/>
        <v>21.7666666666667</v>
      </c>
      <c r="U611">
        <f t="array" ref="U611">MAX(IF($D$2:$D$2929=158,$H$2:$H$2929))</f>
        <v>27.8383333333333</v>
      </c>
      <c r="V611">
        <f t="array" ref="V611">MIN(IF(D$2:D$2929=D611,H$2:H$2929))</f>
        <v>20.6916666666667</v>
      </c>
      <c r="W611">
        <f t="array" ref="W611">AVERAGE(IF(D$2:D$2929=D611,H$2:H$2929))</f>
        <v>21.8957674199623</v>
      </c>
      <c r="X611">
        <f t="array" ref="X611">MAX(IF(D$2:D$2929=D611,L$2:L$2929))</f>
        <v>72.0266666666667</v>
      </c>
      <c r="Y611">
        <f t="array" ref="Y611">MIN(IF(D$2:D$2929=D611,L$2:L$2929))</f>
        <v>0.55</v>
      </c>
      <c r="Z611">
        <f t="array" ref="Z611">AVERAGE(IF(D$2:D$2929=D611,L$2:L$2929))</f>
        <v>21.6257136015326</v>
      </c>
    </row>
    <row r="612" spans="1:26">
      <c r="A612" s="1">
        <v>41816.4166666652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55.5166666666667</v>
      </c>
      <c r="H612">
        <v>21.93</v>
      </c>
      <c r="I612">
        <v>20.65</v>
      </c>
      <c r="J612">
        <v>-2</v>
      </c>
      <c r="K612">
        <v>611</v>
      </c>
      <c r="L612">
        <v>55.5166666666667</v>
      </c>
      <c r="M612">
        <f t="shared" si="48"/>
        <v>23.8583334166667</v>
      </c>
      <c r="N612">
        <f t="shared" si="49"/>
        <v>26.9833333333333</v>
      </c>
      <c r="O612">
        <f t="shared" si="50"/>
        <v>22.2666666666667</v>
      </c>
      <c r="P612">
        <f t="shared" si="51"/>
        <v>23.975</v>
      </c>
      <c r="Q612">
        <f t="shared" si="52"/>
        <v>23.8916666666667</v>
      </c>
      <c r="R612">
        <f t="shared" si="53"/>
        <v>26.9333333333333</v>
      </c>
      <c r="S612">
        <f t="shared" si="54"/>
        <v>26.8916666666667</v>
      </c>
      <c r="T612">
        <f t="shared" si="55"/>
        <v>21.93</v>
      </c>
      <c r="U612">
        <f t="array" ref="U612">MAX(IF($D$2:$D$2929=158,$H$2:$H$2929))</f>
        <v>27.8383333333333</v>
      </c>
      <c r="V612">
        <f t="array" ref="V612">MIN(IF(D$2:D$2929=D612,H$2:H$2929))</f>
        <v>20.6916666666667</v>
      </c>
      <c r="W612">
        <f t="array" ref="W612">AVERAGE(IF(D$2:D$2929=D612,H$2:H$2929))</f>
        <v>21.8957674199623</v>
      </c>
      <c r="X612">
        <f t="array" ref="X612">MAX(IF(D$2:D$2929=D612,L$2:L$2929))</f>
        <v>72.0266666666667</v>
      </c>
      <c r="Y612">
        <f t="array" ref="Y612">MIN(IF(D$2:D$2929=D612,L$2:L$2929))</f>
        <v>0.55</v>
      </c>
      <c r="Z612">
        <f t="array" ref="Z612">AVERAGE(IF(D$2:D$2929=D612,L$2:L$2929))</f>
        <v>21.6257136015326</v>
      </c>
    </row>
    <row r="613" spans="1:26">
      <c r="A613" s="1">
        <v>41816.4583333319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72.0266666666667</v>
      </c>
      <c r="H613">
        <v>22.155</v>
      </c>
      <c r="I613">
        <v>22.2166666666667</v>
      </c>
      <c r="J613">
        <v>-2</v>
      </c>
      <c r="K613">
        <v>612</v>
      </c>
      <c r="L613">
        <v>72.0266666666667</v>
      </c>
      <c r="M613">
        <f t="shared" si="48"/>
        <v>19.4083334166667</v>
      </c>
      <c r="N613">
        <f t="shared" si="49"/>
        <v>27.0083333333333</v>
      </c>
      <c r="O613">
        <f t="shared" si="50"/>
        <v>22.275</v>
      </c>
      <c r="P613">
        <f t="shared" si="51"/>
        <v>23.8583334166667</v>
      </c>
      <c r="Q613">
        <f t="shared" si="52"/>
        <v>23.975</v>
      </c>
      <c r="R613">
        <f t="shared" si="53"/>
        <v>26.9833333333333</v>
      </c>
      <c r="S613">
        <f t="shared" si="54"/>
        <v>26.9333333333333</v>
      </c>
      <c r="T613">
        <f t="shared" si="55"/>
        <v>22.155</v>
      </c>
      <c r="U613">
        <f t="array" ref="U613">MAX(IF($D$2:$D$2929=158,$H$2:$H$2929))</f>
        <v>27.8383333333333</v>
      </c>
      <c r="V613">
        <f t="array" ref="V613">MIN(IF(D$2:D$2929=D613,H$2:H$2929))</f>
        <v>20.6916666666667</v>
      </c>
      <c r="W613">
        <f t="array" ref="W613">AVERAGE(IF(D$2:D$2929=D613,H$2:H$2929))</f>
        <v>21.8957674199623</v>
      </c>
      <c r="X613">
        <f t="array" ref="X613">MAX(IF(D$2:D$2929=D613,L$2:L$2929))</f>
        <v>72.0266666666667</v>
      </c>
      <c r="Y613">
        <f t="array" ref="Y613">MIN(IF(D$2:D$2929=D613,L$2:L$2929))</f>
        <v>0.55</v>
      </c>
      <c r="Z613">
        <f t="array" ref="Z613">AVERAGE(IF(D$2:D$2929=D613,L$2:L$2929))</f>
        <v>21.6257136015326</v>
      </c>
    </row>
    <row r="614" spans="1:26">
      <c r="A614" s="1">
        <v>41816.4999999985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</v>
      </c>
      <c r="I614">
        <v>20.775</v>
      </c>
      <c r="J614">
        <v>-2</v>
      </c>
      <c r="K614">
        <v>613</v>
      </c>
      <c r="L614">
        <v>61.63</v>
      </c>
      <c r="M614">
        <f t="shared" si="48"/>
        <v>22.1583334166667</v>
      </c>
      <c r="N614">
        <f t="shared" si="49"/>
        <v>27.025</v>
      </c>
      <c r="O614">
        <f t="shared" si="50"/>
        <v>17.8833333333333</v>
      </c>
      <c r="P614">
        <f t="shared" si="51"/>
        <v>19.4083334166667</v>
      </c>
      <c r="Q614">
        <f t="shared" si="52"/>
        <v>23.8583334166667</v>
      </c>
      <c r="R614">
        <f t="shared" si="53"/>
        <v>27.0083333333333</v>
      </c>
      <c r="S614">
        <f t="shared" si="54"/>
        <v>26.9833333333333</v>
      </c>
      <c r="T614">
        <f t="shared" si="55"/>
        <v>22.1233333333333</v>
      </c>
      <c r="U614">
        <f t="array" ref="U614">MAX(IF($D$2:$D$2929=158,$H$2:$H$2929))</f>
        <v>27.8383333333333</v>
      </c>
      <c r="V614">
        <f t="array" ref="V614">MIN(IF(D$2:D$2929=D614,H$2:H$2929))</f>
        <v>20.6916666666667</v>
      </c>
      <c r="W614">
        <f t="array" ref="W614">AVERAGE(IF(D$2:D$2929=D614,H$2:H$2929))</f>
        <v>21.8957674199623</v>
      </c>
      <c r="X614">
        <f t="array" ref="X614">MAX(IF(D$2:D$2929=D614,L$2:L$2929))</f>
        <v>72.0266666666667</v>
      </c>
      <c r="Y614">
        <f t="array" ref="Y614">MIN(IF(D$2:D$2929=D614,L$2:L$2929))</f>
        <v>0.55</v>
      </c>
      <c r="Z614">
        <f t="array" ref="Z614">AVERAGE(IF(D$2:D$2929=D614,L$2:L$2929))</f>
        <v>21.6257136015326</v>
      </c>
    </row>
    <row r="615" spans="1:26">
      <c r="A615" s="1">
        <v>41816.5416666652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</v>
      </c>
      <c r="H615">
        <v>22.045</v>
      </c>
      <c r="I615">
        <v>23.8833333333333</v>
      </c>
      <c r="J615">
        <v>-2</v>
      </c>
      <c r="K615">
        <v>614</v>
      </c>
      <c r="L615">
        <v>43.21</v>
      </c>
      <c r="M615">
        <f t="shared" si="48"/>
        <v>23.8583334166667</v>
      </c>
      <c r="N615">
        <f t="shared" si="49"/>
        <v>27.0454545454545</v>
      </c>
      <c r="O615">
        <f t="shared" si="50"/>
        <v>25.4416666666667</v>
      </c>
      <c r="P615">
        <f t="shared" si="51"/>
        <v>22.1583334166667</v>
      </c>
      <c r="Q615">
        <f t="shared" si="52"/>
        <v>19.4083334166667</v>
      </c>
      <c r="R615">
        <f t="shared" si="53"/>
        <v>27.025</v>
      </c>
      <c r="S615">
        <f t="shared" si="54"/>
        <v>27.0083333333333</v>
      </c>
      <c r="T615">
        <f t="shared" si="55"/>
        <v>22.045</v>
      </c>
      <c r="U615">
        <f t="array" ref="U615">MAX(IF($D$2:$D$2929=158,$H$2:$H$2929))</f>
        <v>27.8383333333333</v>
      </c>
      <c r="V615">
        <f t="array" ref="V615">MIN(IF(D$2:D$2929=D615,H$2:H$2929))</f>
        <v>20.6916666666667</v>
      </c>
      <c r="W615">
        <f t="array" ref="W615">AVERAGE(IF(D$2:D$2929=D615,H$2:H$2929))</f>
        <v>21.8957674199623</v>
      </c>
      <c r="X615">
        <f t="array" ref="X615">MAX(IF(D$2:D$2929=D615,L$2:L$2929))</f>
        <v>72.0266666666667</v>
      </c>
      <c r="Y615">
        <f t="array" ref="Y615">MIN(IF(D$2:D$2929=D615,L$2:L$2929))</f>
        <v>0.55</v>
      </c>
      <c r="Z615">
        <f t="array" ref="Z615">AVERAGE(IF(D$2:D$2929=D615,L$2:L$2929))</f>
        <v>21.6257136015326</v>
      </c>
    </row>
    <row r="616" spans="1:26">
      <c r="A616" s="1">
        <v>41816.5833333318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46.3666666666667</v>
      </c>
      <c r="H616">
        <v>22.0266666666667</v>
      </c>
      <c r="I616">
        <v>19.8545454545455</v>
      </c>
      <c r="J616">
        <v>-2</v>
      </c>
      <c r="K616">
        <v>615</v>
      </c>
      <c r="L616">
        <v>46.3666666666667</v>
      </c>
      <c r="M616">
        <f t="shared" si="48"/>
        <v>22.4583333333333</v>
      </c>
      <c r="N616">
        <f t="shared" si="49"/>
        <v>27.0666666666667</v>
      </c>
      <c r="O616">
        <f t="shared" si="50"/>
        <v>27.625</v>
      </c>
      <c r="P616">
        <f t="shared" si="51"/>
        <v>23.8583334166667</v>
      </c>
      <c r="Q616">
        <f t="shared" si="52"/>
        <v>22.1583334166667</v>
      </c>
      <c r="R616">
        <f t="shared" si="53"/>
        <v>27.0454545454545</v>
      </c>
      <c r="S616">
        <f t="shared" si="54"/>
        <v>27.025</v>
      </c>
      <c r="T616">
        <f t="shared" si="55"/>
        <v>22.0266666666667</v>
      </c>
      <c r="U616">
        <f t="array" ref="U616">MAX(IF($D$2:$D$2929=158,$H$2:$H$2929))</f>
        <v>27.8383333333333</v>
      </c>
      <c r="V616">
        <f t="array" ref="V616">MIN(IF(D$2:D$2929=D616,H$2:H$2929))</f>
        <v>20.6916666666667</v>
      </c>
      <c r="W616">
        <f t="array" ref="W616">AVERAGE(IF(D$2:D$2929=D616,H$2:H$2929))</f>
        <v>21.8957674199623</v>
      </c>
      <c r="X616">
        <f t="array" ref="X616">MAX(IF(D$2:D$2929=D616,L$2:L$2929))</f>
        <v>72.0266666666667</v>
      </c>
      <c r="Y616">
        <f t="array" ref="Y616">MIN(IF(D$2:D$2929=D616,L$2:L$2929))</f>
        <v>0.55</v>
      </c>
      <c r="Z616">
        <f t="array" ref="Z616">AVERAGE(IF(D$2:D$2929=D616,L$2:L$2929))</f>
        <v>21.6257136015326</v>
      </c>
    </row>
    <row r="617" spans="1:26">
      <c r="A617" s="1">
        <v>41816.6249999985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</v>
      </c>
      <c r="H617">
        <v>22.0883333333333</v>
      </c>
      <c r="I617">
        <v>22.5416666666667</v>
      </c>
      <c r="J617">
        <v>-2</v>
      </c>
      <c r="K617">
        <v>616</v>
      </c>
      <c r="L617">
        <v>14.87</v>
      </c>
      <c r="M617">
        <f t="shared" si="48"/>
        <v>20.5333333333333</v>
      </c>
      <c r="N617">
        <f t="shared" si="49"/>
        <v>27.0833333333333</v>
      </c>
      <c r="O617">
        <f t="shared" si="50"/>
        <v>27.5916666666667</v>
      </c>
      <c r="P617">
        <f t="shared" si="51"/>
        <v>22.4583333333333</v>
      </c>
      <c r="Q617">
        <f t="shared" si="52"/>
        <v>23.8583334166667</v>
      </c>
      <c r="R617">
        <f t="shared" si="53"/>
        <v>27.0666666666667</v>
      </c>
      <c r="S617">
        <f t="shared" si="54"/>
        <v>27.0454545454545</v>
      </c>
      <c r="T617">
        <f t="shared" si="55"/>
        <v>22.0883333333333</v>
      </c>
      <c r="U617">
        <f t="array" ref="U617">MAX(IF($D$2:$D$2929=158,$H$2:$H$2929))</f>
        <v>27.8383333333333</v>
      </c>
      <c r="V617">
        <f t="array" ref="V617">MIN(IF(D$2:D$2929=D617,H$2:H$2929))</f>
        <v>20.6916666666667</v>
      </c>
      <c r="W617">
        <f t="array" ref="W617">AVERAGE(IF(D$2:D$2929=D617,H$2:H$2929))</f>
        <v>21.8957674199623</v>
      </c>
      <c r="X617">
        <f t="array" ref="X617">MAX(IF(D$2:D$2929=D617,L$2:L$2929))</f>
        <v>72.0266666666667</v>
      </c>
      <c r="Y617">
        <f t="array" ref="Y617">MIN(IF(D$2:D$2929=D617,L$2:L$2929))</f>
        <v>0.55</v>
      </c>
      <c r="Z617">
        <f t="array" ref="Z617">AVERAGE(IF(D$2:D$2929=D617,L$2:L$2929))</f>
        <v>21.6257136015326</v>
      </c>
    </row>
    <row r="618" spans="1:26">
      <c r="A618" s="1">
        <v>41816.6666666652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</v>
      </c>
      <c r="H618">
        <v>22.3416666666667</v>
      </c>
      <c r="I618">
        <v>18.9583333333333</v>
      </c>
      <c r="J618">
        <v>-2</v>
      </c>
      <c r="K618">
        <v>617</v>
      </c>
      <c r="L618">
        <v>19.7033333333333</v>
      </c>
      <c r="M618">
        <f t="shared" si="48"/>
        <v>25.65</v>
      </c>
      <c r="N618">
        <f t="shared" si="49"/>
        <v>22.025</v>
      </c>
      <c r="O618">
        <f t="shared" si="50"/>
        <v>27.7166666666667</v>
      </c>
      <c r="P618">
        <f t="shared" si="51"/>
        <v>20.5333333333333</v>
      </c>
      <c r="Q618">
        <f t="shared" si="52"/>
        <v>22.4583333333333</v>
      </c>
      <c r="R618">
        <f t="shared" si="53"/>
        <v>27.0833333333333</v>
      </c>
      <c r="S618">
        <f t="shared" si="54"/>
        <v>27.0666666666667</v>
      </c>
      <c r="T618">
        <f t="shared" si="55"/>
        <v>22.3416666666667</v>
      </c>
      <c r="U618">
        <f t="array" ref="U618">MAX(IF($D$2:$D$2929=158,$H$2:$H$2929))</f>
        <v>27.8383333333333</v>
      </c>
      <c r="V618">
        <f t="array" ref="V618">MIN(IF(D$2:D$2929=D618,H$2:H$2929))</f>
        <v>20.6916666666667</v>
      </c>
      <c r="W618">
        <f t="array" ref="W618">AVERAGE(IF(D$2:D$2929=D618,H$2:H$2929))</f>
        <v>21.8957674199623</v>
      </c>
      <c r="X618">
        <f t="array" ref="X618">MAX(IF(D$2:D$2929=D618,L$2:L$2929))</f>
        <v>72.0266666666667</v>
      </c>
      <c r="Y618">
        <f t="array" ref="Y618">MIN(IF(D$2:D$2929=D618,L$2:L$2929))</f>
        <v>0.55</v>
      </c>
      <c r="Z618">
        <f t="array" ref="Z618">AVERAGE(IF(D$2:D$2929=D618,L$2:L$2929))</f>
        <v>21.6257136015326</v>
      </c>
    </row>
    <row r="619" spans="1:26">
      <c r="A619" s="1">
        <v>41816.7083333318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</v>
      </c>
      <c r="H619">
        <v>22.5433333333333</v>
      </c>
      <c r="I619">
        <v>23.9166666666667</v>
      </c>
      <c r="J619">
        <v>-2</v>
      </c>
      <c r="K619">
        <v>618</v>
      </c>
      <c r="L619">
        <v>14.1</v>
      </c>
      <c r="M619">
        <f t="shared" si="48"/>
        <v>23.8333334166667</v>
      </c>
      <c r="N619">
        <f t="shared" si="49"/>
        <v>29.3083333333333</v>
      </c>
      <c r="O619">
        <f t="shared" si="50"/>
        <v>27.75</v>
      </c>
      <c r="P619">
        <f t="shared" si="51"/>
        <v>25.65</v>
      </c>
      <c r="Q619">
        <f t="shared" si="52"/>
        <v>20.5333333333333</v>
      </c>
      <c r="R619">
        <f t="shared" si="53"/>
        <v>22.025</v>
      </c>
      <c r="S619">
        <f t="shared" si="54"/>
        <v>27.0833333333333</v>
      </c>
      <c r="T619">
        <f t="shared" si="55"/>
        <v>22.5433333333333</v>
      </c>
      <c r="U619">
        <f t="array" ref="U619">MAX(IF($D$2:$D$2929=158,$H$2:$H$2929))</f>
        <v>27.8383333333333</v>
      </c>
      <c r="V619">
        <f t="array" ref="V619">MIN(IF(D$2:D$2929=D619,H$2:H$2929))</f>
        <v>20.6916666666667</v>
      </c>
      <c r="W619">
        <f t="array" ref="W619">AVERAGE(IF(D$2:D$2929=D619,H$2:H$2929))</f>
        <v>21.8957674199623</v>
      </c>
      <c r="X619">
        <f t="array" ref="X619">MAX(IF(D$2:D$2929=D619,L$2:L$2929))</f>
        <v>72.0266666666667</v>
      </c>
      <c r="Y619">
        <f t="array" ref="Y619">MIN(IF(D$2:D$2929=D619,L$2:L$2929))</f>
        <v>0.55</v>
      </c>
      <c r="Z619">
        <f t="array" ref="Z619">AVERAGE(IF(D$2:D$2929=D619,L$2:L$2929))</f>
        <v>21.6257136015326</v>
      </c>
    </row>
    <row r="620" spans="1:26">
      <c r="A620" s="1">
        <v>41816.7499999985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7.13448275862069</v>
      </c>
      <c r="H620">
        <v>22.48</v>
      </c>
      <c r="I620">
        <v>19.25</v>
      </c>
      <c r="J620">
        <v>-2</v>
      </c>
      <c r="K620">
        <v>619</v>
      </c>
      <c r="L620">
        <v>7.13448275862069</v>
      </c>
      <c r="M620">
        <f t="shared" ref="M620:M683" si="56">I596</f>
        <v>25.425</v>
      </c>
      <c r="N620">
        <f t="shared" ref="N620:N683" si="57">I572</f>
        <v>25.9833333333333</v>
      </c>
      <c r="O620">
        <f t="shared" ref="O620:O683" si="58">I452</f>
        <v>26.1416666666667</v>
      </c>
      <c r="P620">
        <f t="shared" ref="P620:P683" si="59">I595</f>
        <v>23.8333334166667</v>
      </c>
      <c r="Q620">
        <f t="shared" ref="Q620:Q683" si="60">I594</f>
        <v>25.65</v>
      </c>
      <c r="R620">
        <f t="shared" ref="R620:R683" si="61">I571</f>
        <v>29.3083333333333</v>
      </c>
      <c r="S620">
        <f t="shared" ref="S620:S683" si="62">I570</f>
        <v>22.025</v>
      </c>
      <c r="T620">
        <f t="shared" ref="T620:T683" si="63">H620</f>
        <v>22.48</v>
      </c>
      <c r="U620">
        <f t="array" ref="U620">MAX(IF($D$2:$D$2929=158,$H$2:$H$2929))</f>
        <v>27.8383333333333</v>
      </c>
      <c r="V620">
        <f t="array" ref="V620">MIN(IF(D$2:D$2929=D620,H$2:H$2929))</f>
        <v>20.6916666666667</v>
      </c>
      <c r="W620">
        <f t="array" ref="W620">AVERAGE(IF(D$2:D$2929=D620,H$2:H$2929))</f>
        <v>21.8957674199623</v>
      </c>
      <c r="X620">
        <f t="array" ref="X620">MAX(IF(D$2:D$2929=D620,L$2:L$2929))</f>
        <v>72.0266666666667</v>
      </c>
      <c r="Y620">
        <f t="array" ref="Y620">MIN(IF(D$2:D$2929=D620,L$2:L$2929))</f>
        <v>0.55</v>
      </c>
      <c r="Z620">
        <f t="array" ref="Z620">AVERAGE(IF(D$2:D$2929=D620,L$2:L$2929))</f>
        <v>21.6257136015326</v>
      </c>
    </row>
    <row r="621" spans="1:26">
      <c r="A621" s="1">
        <v>41816.7916666652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</v>
      </c>
      <c r="H621">
        <v>22.5033333333333</v>
      </c>
      <c r="I621">
        <v>20.7166666666667</v>
      </c>
      <c r="J621">
        <v>-2</v>
      </c>
      <c r="K621">
        <v>620</v>
      </c>
      <c r="L621">
        <v>0.689655172413793</v>
      </c>
      <c r="M621">
        <f t="shared" si="56"/>
        <v>22.4916666666667</v>
      </c>
      <c r="N621">
        <f t="shared" si="57"/>
        <v>29.325</v>
      </c>
      <c r="O621">
        <f t="shared" si="58"/>
        <v>19.175</v>
      </c>
      <c r="P621">
        <f t="shared" si="59"/>
        <v>25.425</v>
      </c>
      <c r="Q621">
        <f t="shared" si="60"/>
        <v>23.8333334166667</v>
      </c>
      <c r="R621">
        <f t="shared" si="61"/>
        <v>25.9833333333333</v>
      </c>
      <c r="S621">
        <f t="shared" si="62"/>
        <v>29.3083333333333</v>
      </c>
      <c r="T621">
        <f t="shared" si="63"/>
        <v>22.5033333333333</v>
      </c>
      <c r="U621">
        <f t="array" ref="U621">MAX(IF($D$2:$D$2929=158,$H$2:$H$2929))</f>
        <v>27.8383333333333</v>
      </c>
      <c r="V621">
        <f t="array" ref="V621">MIN(IF(D$2:D$2929=D621,H$2:H$2929))</f>
        <v>20.6916666666667</v>
      </c>
      <c r="W621">
        <f t="array" ref="W621">AVERAGE(IF(D$2:D$2929=D621,H$2:H$2929))</f>
        <v>21.8957674199623</v>
      </c>
      <c r="X621">
        <f t="array" ref="X621">MAX(IF(D$2:D$2929=D621,L$2:L$2929))</f>
        <v>72.0266666666667</v>
      </c>
      <c r="Y621">
        <f t="array" ref="Y621">MIN(IF(D$2:D$2929=D621,L$2:L$2929))</f>
        <v>0.55</v>
      </c>
      <c r="Z621">
        <f t="array" ref="Z621">AVERAGE(IF(D$2:D$2929=D621,L$2:L$2929))</f>
        <v>21.6257136015326</v>
      </c>
    </row>
    <row r="622" spans="1:26">
      <c r="A622" s="1">
        <v>41816.8333333318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0.646666666666667</v>
      </c>
      <c r="H622">
        <v>22.6666666666667</v>
      </c>
      <c r="I622">
        <v>20.6333333333333</v>
      </c>
      <c r="J622">
        <v>-2</v>
      </c>
      <c r="K622">
        <v>621</v>
      </c>
      <c r="L622">
        <v>0.646666666666667</v>
      </c>
      <c r="M622">
        <f t="shared" si="56"/>
        <v>20.5333333333333</v>
      </c>
      <c r="N622">
        <f t="shared" si="57"/>
        <v>24.4416666666667</v>
      </c>
      <c r="O622">
        <f t="shared" si="58"/>
        <v>19.1833333333333</v>
      </c>
      <c r="P622">
        <f t="shared" si="59"/>
        <v>22.4916666666667</v>
      </c>
      <c r="Q622">
        <f t="shared" si="60"/>
        <v>25.425</v>
      </c>
      <c r="R622">
        <f t="shared" si="61"/>
        <v>29.325</v>
      </c>
      <c r="S622">
        <f t="shared" si="62"/>
        <v>25.9833333333333</v>
      </c>
      <c r="T622">
        <f t="shared" si="63"/>
        <v>22.6666666666667</v>
      </c>
      <c r="U622">
        <f t="array" ref="U622">MAX(IF($D$2:$D$2929=158,$H$2:$H$2929))</f>
        <v>27.8383333333333</v>
      </c>
      <c r="V622">
        <f t="array" ref="V622">MIN(IF(D$2:D$2929=D622,H$2:H$2929))</f>
        <v>20.6916666666667</v>
      </c>
      <c r="W622">
        <f t="array" ref="W622">AVERAGE(IF(D$2:D$2929=D622,H$2:H$2929))</f>
        <v>21.8957674199623</v>
      </c>
      <c r="X622">
        <f t="array" ref="X622">MAX(IF(D$2:D$2929=D622,L$2:L$2929))</f>
        <v>72.0266666666667</v>
      </c>
      <c r="Y622">
        <f t="array" ref="Y622">MIN(IF(D$2:D$2929=D622,L$2:L$2929))</f>
        <v>0.55</v>
      </c>
      <c r="Z622">
        <f t="array" ref="Z622">AVERAGE(IF(D$2:D$2929=D622,L$2:L$2929))</f>
        <v>21.6257136015326</v>
      </c>
    </row>
    <row r="623" spans="1:26">
      <c r="A623" s="1">
        <v>41816.8749999985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0.926666666666667</v>
      </c>
      <c r="H623">
        <v>22.4916666666667</v>
      </c>
      <c r="I623">
        <v>20.725</v>
      </c>
      <c r="J623">
        <v>-2</v>
      </c>
      <c r="K623">
        <v>622</v>
      </c>
      <c r="L623">
        <v>0.926666666666667</v>
      </c>
      <c r="M623">
        <f t="shared" si="56"/>
        <v>23.8333333333333</v>
      </c>
      <c r="N623">
        <f t="shared" si="57"/>
        <v>24.4083333333333</v>
      </c>
      <c r="O623">
        <f t="shared" si="58"/>
        <v>19.15</v>
      </c>
      <c r="P623">
        <f t="shared" si="59"/>
        <v>20.5333333333333</v>
      </c>
      <c r="Q623">
        <f t="shared" si="60"/>
        <v>22.4916666666667</v>
      </c>
      <c r="R623">
        <f t="shared" si="61"/>
        <v>24.4416666666667</v>
      </c>
      <c r="S623">
        <f t="shared" si="62"/>
        <v>29.325</v>
      </c>
      <c r="T623">
        <f t="shared" si="63"/>
        <v>22.4916666666667</v>
      </c>
      <c r="U623">
        <f t="array" ref="U623">MAX(IF($D$2:$D$2929=158,$H$2:$H$2929))</f>
        <v>27.8383333333333</v>
      </c>
      <c r="V623">
        <f t="array" ref="V623">MIN(IF(D$2:D$2929=D623,H$2:H$2929))</f>
        <v>20.6916666666667</v>
      </c>
      <c r="W623">
        <f t="array" ref="W623">AVERAGE(IF(D$2:D$2929=D623,H$2:H$2929))</f>
        <v>21.8957674199623</v>
      </c>
      <c r="X623">
        <f t="array" ref="X623">MAX(IF(D$2:D$2929=D623,L$2:L$2929))</f>
        <v>72.0266666666667</v>
      </c>
      <c r="Y623">
        <f t="array" ref="Y623">MIN(IF(D$2:D$2929=D623,L$2:L$2929))</f>
        <v>0.55</v>
      </c>
      <c r="Z623">
        <f t="array" ref="Z623">AVERAGE(IF(D$2:D$2929=D623,L$2:L$2929))</f>
        <v>21.6257136015326</v>
      </c>
    </row>
    <row r="624" spans="1:26">
      <c r="A624" s="1">
        <v>41816.9166666652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0.8</v>
      </c>
      <c r="H624">
        <v>22.34</v>
      </c>
      <c r="I624">
        <v>17.6583333333333</v>
      </c>
      <c r="J624">
        <v>-2</v>
      </c>
      <c r="K624">
        <v>623</v>
      </c>
      <c r="L624">
        <v>0.8</v>
      </c>
      <c r="M624">
        <f t="shared" si="56"/>
        <v>22.4833333333333</v>
      </c>
      <c r="N624">
        <f t="shared" si="57"/>
        <v>24.3416666666667</v>
      </c>
      <c r="O624">
        <f t="shared" si="58"/>
        <v>19.1583333333333</v>
      </c>
      <c r="P624">
        <f t="shared" si="59"/>
        <v>23.8333333333333</v>
      </c>
      <c r="Q624">
        <f t="shared" si="60"/>
        <v>20.5333333333333</v>
      </c>
      <c r="R624">
        <f t="shared" si="61"/>
        <v>24.4083333333333</v>
      </c>
      <c r="S624">
        <f t="shared" si="62"/>
        <v>24.4416666666667</v>
      </c>
      <c r="T624">
        <f t="shared" si="63"/>
        <v>22.34</v>
      </c>
      <c r="U624">
        <f t="array" ref="U624">MAX(IF($D$2:$D$2929=158,$H$2:$H$2929))</f>
        <v>27.8383333333333</v>
      </c>
      <c r="V624">
        <f t="array" ref="V624">MIN(IF(D$2:D$2929=D624,H$2:H$2929))</f>
        <v>20.6916666666667</v>
      </c>
      <c r="W624">
        <f t="array" ref="W624">AVERAGE(IF(D$2:D$2929=D624,H$2:H$2929))</f>
        <v>21.8957674199623</v>
      </c>
      <c r="X624">
        <f t="array" ref="X624">MAX(IF(D$2:D$2929=D624,L$2:L$2929))</f>
        <v>72.0266666666667</v>
      </c>
      <c r="Y624">
        <f t="array" ref="Y624">MIN(IF(D$2:D$2929=D624,L$2:L$2929))</f>
        <v>0.55</v>
      </c>
      <c r="Z624">
        <f t="array" ref="Z624">AVERAGE(IF(D$2:D$2929=D624,L$2:L$2929))</f>
        <v>21.6257136015326</v>
      </c>
    </row>
    <row r="625" spans="1:26">
      <c r="A625" s="1">
        <v>41816.9583333318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0.689655172413793</v>
      </c>
      <c r="H625">
        <v>22.3050847457627</v>
      </c>
      <c r="I625">
        <v>20.6333333333333</v>
      </c>
      <c r="J625">
        <v>-2</v>
      </c>
      <c r="K625">
        <v>624</v>
      </c>
      <c r="L625">
        <v>0.689655172413793</v>
      </c>
      <c r="M625">
        <f t="shared" si="56"/>
        <v>20.65</v>
      </c>
      <c r="N625">
        <f t="shared" si="57"/>
        <v>24.3083333333333</v>
      </c>
      <c r="O625">
        <f t="shared" si="58"/>
        <v>17.6166666666667</v>
      </c>
      <c r="P625">
        <f t="shared" si="59"/>
        <v>22.4833333333333</v>
      </c>
      <c r="Q625">
        <f t="shared" si="60"/>
        <v>23.8333333333333</v>
      </c>
      <c r="R625">
        <f t="shared" si="61"/>
        <v>24.3416666666667</v>
      </c>
      <c r="S625">
        <f t="shared" si="62"/>
        <v>24.4083333333333</v>
      </c>
      <c r="T625">
        <f t="shared" si="63"/>
        <v>22.3050847457627</v>
      </c>
      <c r="U625">
        <f t="array" ref="U625">MAX(IF($D$2:$D$2929=158,$H$2:$H$2929))</f>
        <v>27.8383333333333</v>
      </c>
      <c r="V625">
        <f t="array" ref="V625">MIN(IF(D$2:D$2929=D625,H$2:H$2929))</f>
        <v>20.6916666666667</v>
      </c>
      <c r="W625">
        <f t="array" ref="W625">AVERAGE(IF(D$2:D$2929=D625,H$2:H$2929))</f>
        <v>21.8957674199623</v>
      </c>
      <c r="X625">
        <f t="array" ref="X625">MAX(IF(D$2:D$2929=D625,L$2:L$2929))</f>
        <v>72.0266666666667</v>
      </c>
      <c r="Y625">
        <f t="array" ref="Y625">MIN(IF(D$2:D$2929=D625,L$2:L$2929))</f>
        <v>0.55</v>
      </c>
      <c r="Z625">
        <f t="array" ref="Z625">AVERAGE(IF(D$2:D$2929=D625,L$2:L$2929))</f>
        <v>21.6257136015326</v>
      </c>
    </row>
    <row r="626" spans="1:26">
      <c r="A626" s="1">
        <v>41816.9999999985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0.55</v>
      </c>
      <c r="H626">
        <v>22.1783333333333</v>
      </c>
      <c r="I626">
        <v>17.475</v>
      </c>
      <c r="J626">
        <v>-2</v>
      </c>
      <c r="K626">
        <v>625</v>
      </c>
      <c r="L626">
        <v>0.55</v>
      </c>
      <c r="M626">
        <f t="shared" si="56"/>
        <v>22.2416666666667</v>
      </c>
      <c r="N626">
        <f t="shared" si="57"/>
        <v>21.1166666666667</v>
      </c>
      <c r="O626">
        <f t="shared" si="58"/>
        <v>17.55</v>
      </c>
      <c r="P626">
        <f t="shared" si="59"/>
        <v>20.65</v>
      </c>
      <c r="Q626">
        <f t="shared" si="60"/>
        <v>22.4833333333333</v>
      </c>
      <c r="R626">
        <f t="shared" si="61"/>
        <v>24.3083333333333</v>
      </c>
      <c r="S626">
        <f t="shared" si="62"/>
        <v>24.3416666666667</v>
      </c>
      <c r="T626">
        <f t="shared" si="63"/>
        <v>22.1783333333333</v>
      </c>
      <c r="U626">
        <f t="array" ref="U626">MAX(IF($D$2:$D$2929=158,$H$2:$H$2929))</f>
        <v>27.8383333333333</v>
      </c>
      <c r="V626">
        <f t="array" ref="V626">MIN(IF(D$2:D$2929=D626,H$2:H$2929))</f>
        <v>20.6916666666667</v>
      </c>
      <c r="W626">
        <f t="array" ref="W626">AVERAGE(IF(D$2:D$2929=D626,H$2:H$2929))</f>
        <v>21.8957674199623</v>
      </c>
      <c r="X626">
        <f t="array" ref="X626">MAX(IF(D$2:D$2929=D626,L$2:L$2929))</f>
        <v>72.0266666666667</v>
      </c>
      <c r="Y626">
        <f t="array" ref="Y626">MIN(IF(D$2:D$2929=D626,L$2:L$2929))</f>
        <v>0.55</v>
      </c>
      <c r="Z626">
        <f t="array" ref="Z626">AVERAGE(IF(D$2:D$2929=D626,L$2:L$2929))</f>
        <v>21.6257136015326</v>
      </c>
    </row>
    <row r="627" spans="1:26">
      <c r="A627" s="1">
        <v>41817.0416666652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0.392857142857143</v>
      </c>
      <c r="H627">
        <v>21.905</v>
      </c>
      <c r="I627">
        <v>22.2083333333333</v>
      </c>
      <c r="J627">
        <v>-2</v>
      </c>
      <c r="K627">
        <v>626</v>
      </c>
      <c r="L627">
        <v>0.392857142857143</v>
      </c>
      <c r="M627">
        <f t="shared" si="56"/>
        <v>19.325</v>
      </c>
      <c r="N627">
        <f t="shared" si="57"/>
        <v>22.6916666666667</v>
      </c>
      <c r="O627">
        <f t="shared" si="58"/>
        <v>20.575</v>
      </c>
      <c r="P627">
        <f t="shared" si="59"/>
        <v>22.2416666666667</v>
      </c>
      <c r="Q627">
        <f t="shared" si="60"/>
        <v>20.65</v>
      </c>
      <c r="R627">
        <f t="shared" si="61"/>
        <v>21.1166666666667</v>
      </c>
      <c r="S627">
        <f t="shared" si="62"/>
        <v>24.3083333333333</v>
      </c>
      <c r="T627">
        <f t="shared" si="63"/>
        <v>21.905</v>
      </c>
      <c r="U627">
        <f t="array" ref="U627">MAX(IF($D$2:$D$2929=158,$H$2:$H$2929))</f>
        <v>27.8383333333333</v>
      </c>
      <c r="V627">
        <f t="array" ref="V627">MIN(IF(D$2:D$2929=D627,H$2:H$2929))</f>
        <v>20.4566666666667</v>
      </c>
      <c r="W627">
        <f t="array" ref="W627">AVERAGE(IF(D$2:D$2929=D627,H$2:H$2929))</f>
        <v>22.0099419398907</v>
      </c>
      <c r="X627">
        <f t="array" ref="X627">MAX(IF(D$2:D$2929=D627,L$2:L$2929))</f>
        <v>153.144827586207</v>
      </c>
      <c r="Y627">
        <f t="array" ref="Y627">MIN(IF(D$2:D$2929=D627,L$2:L$2929))</f>
        <v>0.349460884624169</v>
      </c>
      <c r="Z627">
        <f t="array" ref="Z627">AVERAGE(IF(D$2:D$2929=D627,L$2:L$2929))</f>
        <v>42.6247610277944</v>
      </c>
    </row>
    <row r="628" spans="1:26">
      <c r="A628" s="1">
        <v>41817.0833333318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</v>
      </c>
      <c r="H628">
        <v>21.8</v>
      </c>
      <c r="I628">
        <v>16.15</v>
      </c>
      <c r="J628">
        <v>-2</v>
      </c>
      <c r="K628">
        <v>627</v>
      </c>
      <c r="L628">
        <v>0.442307692307692</v>
      </c>
      <c r="M628">
        <f t="shared" si="56"/>
        <v>23.925</v>
      </c>
      <c r="N628">
        <f t="shared" si="57"/>
        <v>24.35</v>
      </c>
      <c r="O628">
        <f t="shared" si="58"/>
        <v>16.075</v>
      </c>
      <c r="P628">
        <f t="shared" si="59"/>
        <v>19.325</v>
      </c>
      <c r="Q628">
        <f t="shared" si="60"/>
        <v>22.2416666666667</v>
      </c>
      <c r="R628">
        <f t="shared" si="61"/>
        <v>22.6916666666667</v>
      </c>
      <c r="S628">
        <f t="shared" si="62"/>
        <v>21.1166666666667</v>
      </c>
      <c r="T628">
        <f t="shared" si="63"/>
        <v>21.8</v>
      </c>
      <c r="U628">
        <f t="array" ref="U628">MAX(IF($D$2:$D$2929=158,$H$2:$H$2929))</f>
        <v>27.8383333333333</v>
      </c>
      <c r="V628">
        <f t="array" ref="V628">MIN(IF(D$2:D$2929=D628,H$2:H$2929))</f>
        <v>20.4566666666667</v>
      </c>
      <c r="W628">
        <f t="array" ref="W628">AVERAGE(IF(D$2:D$2929=D628,H$2:H$2929))</f>
        <v>22.0099419398907</v>
      </c>
      <c r="X628">
        <f t="array" ref="X628">MAX(IF(D$2:D$2929=D628,L$2:L$2929))</f>
        <v>153.144827586207</v>
      </c>
      <c r="Y628">
        <f t="array" ref="Y628">MIN(IF(D$2:D$2929=D628,L$2:L$2929))</f>
        <v>0.349460884624169</v>
      </c>
      <c r="Z628">
        <f t="array" ref="Z628">AVERAGE(IF(D$2:D$2929=D628,L$2:L$2929))</f>
        <v>42.6247610277944</v>
      </c>
    </row>
    <row r="629" spans="1:26">
      <c r="A629" s="1">
        <v>41817.1249999985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</v>
      </c>
      <c r="H629">
        <v>21.7383333333334</v>
      </c>
      <c r="I629">
        <v>22.25</v>
      </c>
      <c r="J629">
        <v>-2</v>
      </c>
      <c r="K629">
        <v>628</v>
      </c>
      <c r="L629">
        <v>0.533333333333333</v>
      </c>
      <c r="M629">
        <f t="shared" si="56"/>
        <v>17.45</v>
      </c>
      <c r="N629">
        <f t="shared" si="57"/>
        <v>24.3833333333333</v>
      </c>
      <c r="O629">
        <f t="shared" si="58"/>
        <v>19.2666666666667</v>
      </c>
      <c r="P629">
        <f t="shared" si="59"/>
        <v>23.925</v>
      </c>
      <c r="Q629">
        <f t="shared" si="60"/>
        <v>19.325</v>
      </c>
      <c r="R629">
        <f t="shared" si="61"/>
        <v>24.35</v>
      </c>
      <c r="S629">
        <f t="shared" si="62"/>
        <v>22.6916666666667</v>
      </c>
      <c r="T629">
        <f t="shared" si="63"/>
        <v>21.7383333333334</v>
      </c>
      <c r="U629">
        <f t="array" ref="U629">MAX(IF($D$2:$D$2929=158,$H$2:$H$2929))</f>
        <v>27.8383333333333</v>
      </c>
      <c r="V629">
        <f t="array" ref="V629">MIN(IF(D$2:D$2929=D629,H$2:H$2929))</f>
        <v>20.4566666666667</v>
      </c>
      <c r="W629">
        <f t="array" ref="W629">AVERAGE(IF(D$2:D$2929=D629,H$2:H$2929))</f>
        <v>22.0099419398907</v>
      </c>
      <c r="X629">
        <f t="array" ref="X629">MAX(IF(D$2:D$2929=D629,L$2:L$2929))</f>
        <v>153.144827586207</v>
      </c>
      <c r="Y629">
        <f t="array" ref="Y629">MIN(IF(D$2:D$2929=D629,L$2:L$2929))</f>
        <v>0.349460884624169</v>
      </c>
      <c r="Z629">
        <f t="array" ref="Z629">AVERAGE(IF(D$2:D$2929=D629,L$2:L$2929))</f>
        <v>42.6247610277944</v>
      </c>
    </row>
    <row r="630" spans="1:26">
      <c r="A630" s="1">
        <v>41817.1666666651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1.32666666666667</v>
      </c>
      <c r="H630">
        <v>21.685</v>
      </c>
      <c r="I630">
        <v>15.8916666666667</v>
      </c>
      <c r="J630">
        <v>-2</v>
      </c>
      <c r="K630">
        <v>629</v>
      </c>
      <c r="L630">
        <v>1.32666666666667</v>
      </c>
      <c r="M630">
        <f t="shared" si="56"/>
        <v>23.9083333333333</v>
      </c>
      <c r="N630">
        <f t="shared" si="57"/>
        <v>23.8333333333333</v>
      </c>
      <c r="O630">
        <f t="shared" si="58"/>
        <v>17.625</v>
      </c>
      <c r="P630">
        <f t="shared" si="59"/>
        <v>17.45</v>
      </c>
      <c r="Q630">
        <f t="shared" si="60"/>
        <v>23.925</v>
      </c>
      <c r="R630">
        <f t="shared" si="61"/>
        <v>24.3833333333333</v>
      </c>
      <c r="S630">
        <f t="shared" si="62"/>
        <v>24.35</v>
      </c>
      <c r="T630">
        <f t="shared" si="63"/>
        <v>21.685</v>
      </c>
      <c r="U630">
        <f t="array" ref="U630">MAX(IF($D$2:$D$2929=158,$H$2:$H$2929))</f>
        <v>27.8383333333333</v>
      </c>
      <c r="V630">
        <f t="array" ref="V630">MIN(IF(D$2:D$2929=D630,H$2:H$2929))</f>
        <v>20.4566666666667</v>
      </c>
      <c r="W630">
        <f t="array" ref="W630">AVERAGE(IF(D$2:D$2929=D630,H$2:H$2929))</f>
        <v>22.0099419398907</v>
      </c>
      <c r="X630">
        <f t="array" ref="X630">MAX(IF(D$2:D$2929=D630,L$2:L$2929))</f>
        <v>153.144827586207</v>
      </c>
      <c r="Y630">
        <f t="array" ref="Y630">MIN(IF(D$2:D$2929=D630,L$2:L$2929))</f>
        <v>0.349460884624169</v>
      </c>
      <c r="Z630">
        <f t="array" ref="Z630">AVERAGE(IF(D$2:D$2929=D630,L$2:L$2929))</f>
        <v>42.6247610277944</v>
      </c>
    </row>
    <row r="631" spans="1:26">
      <c r="A631" s="1">
        <v>41817.2083333318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</v>
      </c>
      <c r="I631">
        <v>20.625</v>
      </c>
      <c r="J631">
        <v>-2</v>
      </c>
      <c r="K631">
        <v>630</v>
      </c>
      <c r="L631">
        <v>9.81</v>
      </c>
      <c r="M631">
        <f t="shared" si="56"/>
        <v>19.325</v>
      </c>
      <c r="N631">
        <f t="shared" si="57"/>
        <v>21.0833333333333</v>
      </c>
      <c r="O631">
        <f t="shared" si="58"/>
        <v>20.7916666666667</v>
      </c>
      <c r="P631">
        <f t="shared" si="59"/>
        <v>23.9083333333333</v>
      </c>
      <c r="Q631">
        <f t="shared" si="60"/>
        <v>17.45</v>
      </c>
      <c r="R631">
        <f t="shared" si="61"/>
        <v>23.8333333333333</v>
      </c>
      <c r="S631">
        <f t="shared" si="62"/>
        <v>24.3833333333333</v>
      </c>
      <c r="T631">
        <f t="shared" si="63"/>
        <v>21.695</v>
      </c>
      <c r="U631">
        <f t="array" ref="U631">MAX(IF($D$2:$D$2929=158,$H$2:$H$2929))</f>
        <v>27.8383333333333</v>
      </c>
      <c r="V631">
        <f t="array" ref="V631">MIN(IF(D$2:D$2929=D631,H$2:H$2929))</f>
        <v>20.4566666666667</v>
      </c>
      <c r="W631">
        <f t="array" ref="W631">AVERAGE(IF(D$2:D$2929=D631,H$2:H$2929))</f>
        <v>22.0099419398907</v>
      </c>
      <c r="X631">
        <f t="array" ref="X631">MAX(IF(D$2:D$2929=D631,L$2:L$2929))</f>
        <v>153.144827586207</v>
      </c>
      <c r="Y631">
        <f t="array" ref="Y631">MIN(IF(D$2:D$2929=D631,L$2:L$2929))</f>
        <v>0.349460884624169</v>
      </c>
      <c r="Z631">
        <f t="array" ref="Z631">AVERAGE(IF(D$2:D$2929=D631,L$2:L$2929))</f>
        <v>42.6247610277944</v>
      </c>
    </row>
    <row r="632" spans="1:26">
      <c r="A632" s="1">
        <v>41817.2499999985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24.4793103448276</v>
      </c>
      <c r="H632">
        <v>21.8133333333333</v>
      </c>
      <c r="I632">
        <v>17.65</v>
      </c>
      <c r="J632">
        <v>-2</v>
      </c>
      <c r="K632">
        <v>631</v>
      </c>
      <c r="L632">
        <v>24.4793103448276</v>
      </c>
      <c r="M632">
        <f t="shared" si="56"/>
        <v>23.8583333333333</v>
      </c>
      <c r="N632">
        <f t="shared" si="57"/>
        <v>22.225</v>
      </c>
      <c r="O632">
        <f t="shared" si="58"/>
        <v>16.1166666666667</v>
      </c>
      <c r="P632">
        <f t="shared" si="59"/>
        <v>19.325</v>
      </c>
      <c r="Q632">
        <f t="shared" si="60"/>
        <v>23.9083333333333</v>
      </c>
      <c r="R632">
        <f t="shared" si="61"/>
        <v>21.0833333333333</v>
      </c>
      <c r="S632">
        <f t="shared" si="62"/>
        <v>23.8333333333333</v>
      </c>
      <c r="T632">
        <f t="shared" si="63"/>
        <v>21.8133333333333</v>
      </c>
      <c r="U632">
        <f t="array" ref="U632">MAX(IF($D$2:$D$2929=158,$H$2:$H$2929))</f>
        <v>27.8383333333333</v>
      </c>
      <c r="V632">
        <f t="array" ref="V632">MIN(IF(D$2:D$2929=D632,H$2:H$2929))</f>
        <v>20.4566666666667</v>
      </c>
      <c r="W632">
        <f t="array" ref="W632">AVERAGE(IF(D$2:D$2929=D632,H$2:H$2929))</f>
        <v>22.0099419398907</v>
      </c>
      <c r="X632">
        <f t="array" ref="X632">MAX(IF(D$2:D$2929=D632,L$2:L$2929))</f>
        <v>153.144827586207</v>
      </c>
      <c r="Y632">
        <f t="array" ref="Y632">MIN(IF(D$2:D$2929=D632,L$2:L$2929))</f>
        <v>0.349460884624169</v>
      </c>
      <c r="Z632">
        <f t="array" ref="Z632">AVERAGE(IF(D$2:D$2929=D632,L$2:L$2929))</f>
        <v>42.6247610277944</v>
      </c>
    </row>
    <row r="633" spans="1:26">
      <c r="A633" s="1">
        <v>41817.2916666651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50.1966666666667</v>
      </c>
      <c r="H633">
        <v>21.87</v>
      </c>
      <c r="I633">
        <v>20.6833334166667</v>
      </c>
      <c r="J633">
        <v>-2</v>
      </c>
      <c r="K633">
        <v>632</v>
      </c>
      <c r="L633">
        <v>50.1966666666667</v>
      </c>
      <c r="M633">
        <f t="shared" si="56"/>
        <v>19.0166666666667</v>
      </c>
      <c r="N633">
        <f t="shared" si="57"/>
        <v>24.0666666666667</v>
      </c>
      <c r="O633">
        <f t="shared" si="58"/>
        <v>19.2083333333333</v>
      </c>
      <c r="P633">
        <f t="shared" si="59"/>
        <v>23.8583333333333</v>
      </c>
      <c r="Q633">
        <f t="shared" si="60"/>
        <v>19.325</v>
      </c>
      <c r="R633">
        <f t="shared" si="61"/>
        <v>22.225</v>
      </c>
      <c r="S633">
        <f t="shared" si="62"/>
        <v>21.0833333333333</v>
      </c>
      <c r="T633">
        <f t="shared" si="63"/>
        <v>21.87</v>
      </c>
      <c r="U633">
        <f t="array" ref="U633">MAX(IF($D$2:$D$2929=158,$H$2:$H$2929))</f>
        <v>27.8383333333333</v>
      </c>
      <c r="V633">
        <f t="array" ref="V633">MIN(IF(D$2:D$2929=D633,H$2:H$2929))</f>
        <v>20.4566666666667</v>
      </c>
      <c r="W633">
        <f t="array" ref="W633">AVERAGE(IF(D$2:D$2929=D633,H$2:H$2929))</f>
        <v>22.0099419398907</v>
      </c>
      <c r="X633">
        <f t="array" ref="X633">MAX(IF(D$2:D$2929=D633,L$2:L$2929))</f>
        <v>153.144827586207</v>
      </c>
      <c r="Y633">
        <f t="array" ref="Y633">MIN(IF(D$2:D$2929=D633,L$2:L$2929))</f>
        <v>0.349460884624169</v>
      </c>
      <c r="Z633">
        <f t="array" ref="Z633">AVERAGE(IF(D$2:D$2929=D633,L$2:L$2929))</f>
        <v>42.6247610277944</v>
      </c>
    </row>
    <row r="634" spans="1:26">
      <c r="A634" s="1">
        <v>41817.3333333318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</v>
      </c>
      <c r="H634">
        <v>22.1483333333333</v>
      </c>
      <c r="I634">
        <v>17.4833333333333</v>
      </c>
      <c r="J634">
        <v>-2</v>
      </c>
      <c r="K634">
        <v>633</v>
      </c>
      <c r="L634">
        <v>95.8533333333333</v>
      </c>
      <c r="M634">
        <f t="shared" si="56"/>
        <v>23.8000000833333</v>
      </c>
      <c r="N634">
        <f t="shared" si="57"/>
        <v>23.8916666666667</v>
      </c>
      <c r="O634">
        <f t="shared" si="58"/>
        <v>17.8916666666667</v>
      </c>
      <c r="P634">
        <f t="shared" si="59"/>
        <v>19.0166666666667</v>
      </c>
      <c r="Q634">
        <f t="shared" si="60"/>
        <v>23.8583333333333</v>
      </c>
      <c r="R634">
        <f t="shared" si="61"/>
        <v>24.0666666666667</v>
      </c>
      <c r="S634">
        <f t="shared" si="62"/>
        <v>22.225</v>
      </c>
      <c r="T634">
        <f t="shared" si="63"/>
        <v>22.1483333333333</v>
      </c>
      <c r="U634">
        <f t="array" ref="U634">MAX(IF($D$2:$D$2929=158,$H$2:$H$2929))</f>
        <v>27.8383333333333</v>
      </c>
      <c r="V634">
        <f t="array" ref="V634">MIN(IF(D$2:D$2929=D634,H$2:H$2929))</f>
        <v>20.4566666666667</v>
      </c>
      <c r="W634">
        <f t="array" ref="W634">AVERAGE(IF(D$2:D$2929=D634,H$2:H$2929))</f>
        <v>22.0099419398907</v>
      </c>
      <c r="X634">
        <f t="array" ref="X634">MAX(IF(D$2:D$2929=D634,L$2:L$2929))</f>
        <v>153.144827586207</v>
      </c>
      <c r="Y634">
        <f t="array" ref="Y634">MIN(IF(D$2:D$2929=D634,L$2:L$2929))</f>
        <v>0.349460884624169</v>
      </c>
      <c r="Z634">
        <f t="array" ref="Z634">AVERAGE(IF(D$2:D$2929=D634,L$2:L$2929))</f>
        <v>42.6247610277944</v>
      </c>
    </row>
    <row r="635" spans="1:26">
      <c r="A635" s="1">
        <v>41817.3749999985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115.65</v>
      </c>
      <c r="H635">
        <v>22.2383333333333</v>
      </c>
      <c r="I635">
        <v>22.1916666666667</v>
      </c>
      <c r="J635">
        <v>-2</v>
      </c>
      <c r="K635">
        <v>634</v>
      </c>
      <c r="L635">
        <v>115.65</v>
      </c>
      <c r="M635">
        <f t="shared" si="56"/>
        <v>20.8333333333333</v>
      </c>
      <c r="N635">
        <f t="shared" si="57"/>
        <v>23.975</v>
      </c>
      <c r="O635">
        <f t="shared" si="58"/>
        <v>22.7384615384615</v>
      </c>
      <c r="P635">
        <f t="shared" si="59"/>
        <v>23.8000000833333</v>
      </c>
      <c r="Q635">
        <f t="shared" si="60"/>
        <v>19.0166666666667</v>
      </c>
      <c r="R635">
        <f t="shared" si="61"/>
        <v>23.8916666666667</v>
      </c>
      <c r="S635">
        <f t="shared" si="62"/>
        <v>24.0666666666667</v>
      </c>
      <c r="T635">
        <f t="shared" si="63"/>
        <v>22.2383333333333</v>
      </c>
      <c r="U635">
        <f t="array" ref="U635">MAX(IF($D$2:$D$2929=158,$H$2:$H$2929))</f>
        <v>27.8383333333333</v>
      </c>
      <c r="V635">
        <f t="array" ref="V635">MIN(IF(D$2:D$2929=D635,H$2:H$2929))</f>
        <v>20.4566666666667</v>
      </c>
      <c r="W635">
        <f t="array" ref="W635">AVERAGE(IF(D$2:D$2929=D635,H$2:H$2929))</f>
        <v>22.0099419398907</v>
      </c>
      <c r="X635">
        <f t="array" ref="X635">MAX(IF(D$2:D$2929=D635,L$2:L$2929))</f>
        <v>153.144827586207</v>
      </c>
      <c r="Y635">
        <f t="array" ref="Y635">MIN(IF(D$2:D$2929=D635,L$2:L$2929))</f>
        <v>0.349460884624169</v>
      </c>
      <c r="Z635">
        <f t="array" ref="Z635">AVERAGE(IF(D$2:D$2929=D635,L$2:L$2929))</f>
        <v>42.6247610277944</v>
      </c>
    </row>
    <row r="636" spans="1:26">
      <c r="A636" s="1">
        <v>41817.4166666651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82.4566666666667</v>
      </c>
      <c r="H636">
        <v>22.15</v>
      </c>
      <c r="I636">
        <v>17.75</v>
      </c>
      <c r="J636">
        <v>-2</v>
      </c>
      <c r="K636">
        <v>635</v>
      </c>
      <c r="L636">
        <v>82.4566666666667</v>
      </c>
      <c r="M636">
        <f t="shared" si="56"/>
        <v>20.65</v>
      </c>
      <c r="N636">
        <f t="shared" si="57"/>
        <v>23.8583334166667</v>
      </c>
      <c r="O636">
        <f t="shared" si="58"/>
        <v>19.1833333333333</v>
      </c>
      <c r="P636">
        <f t="shared" si="59"/>
        <v>20.8333333333333</v>
      </c>
      <c r="Q636">
        <f t="shared" si="60"/>
        <v>23.8000000833333</v>
      </c>
      <c r="R636">
        <f t="shared" si="61"/>
        <v>23.975</v>
      </c>
      <c r="S636">
        <f t="shared" si="62"/>
        <v>23.8916666666667</v>
      </c>
      <c r="T636">
        <f t="shared" si="63"/>
        <v>22.15</v>
      </c>
      <c r="U636">
        <f t="array" ref="U636">MAX(IF($D$2:$D$2929=158,$H$2:$H$2929))</f>
        <v>27.8383333333333</v>
      </c>
      <c r="V636">
        <f t="array" ref="V636">MIN(IF(D$2:D$2929=D636,H$2:H$2929))</f>
        <v>20.4566666666667</v>
      </c>
      <c r="W636">
        <f t="array" ref="W636">AVERAGE(IF(D$2:D$2929=D636,H$2:H$2929))</f>
        <v>22.0099419398907</v>
      </c>
      <c r="X636">
        <f t="array" ref="X636">MAX(IF(D$2:D$2929=D636,L$2:L$2929))</f>
        <v>153.144827586207</v>
      </c>
      <c r="Y636">
        <f t="array" ref="Y636">MIN(IF(D$2:D$2929=D636,L$2:L$2929))</f>
        <v>0.349460884624169</v>
      </c>
      <c r="Z636">
        <f t="array" ref="Z636">AVERAGE(IF(D$2:D$2929=D636,L$2:L$2929))</f>
        <v>42.6247610277944</v>
      </c>
    </row>
    <row r="637" spans="1:26">
      <c r="A637" s="1">
        <v>41817.4583333318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153.144827586207</v>
      </c>
      <c r="H637">
        <v>22.1483333333333</v>
      </c>
      <c r="I637">
        <v>22.2666666666667</v>
      </c>
      <c r="J637">
        <v>-2</v>
      </c>
      <c r="K637">
        <v>636</v>
      </c>
      <c r="L637">
        <v>153.144827586207</v>
      </c>
      <c r="M637">
        <f t="shared" si="56"/>
        <v>22.2166666666667</v>
      </c>
      <c r="N637">
        <f t="shared" si="57"/>
        <v>19.4083334166667</v>
      </c>
      <c r="O637">
        <f t="shared" si="58"/>
        <v>20.85</v>
      </c>
      <c r="P637">
        <f t="shared" si="59"/>
        <v>20.65</v>
      </c>
      <c r="Q637">
        <f t="shared" si="60"/>
        <v>20.8333333333333</v>
      </c>
      <c r="R637">
        <f t="shared" si="61"/>
        <v>23.8583334166667</v>
      </c>
      <c r="S637">
        <f t="shared" si="62"/>
        <v>23.975</v>
      </c>
      <c r="T637">
        <f t="shared" si="63"/>
        <v>22.1483333333333</v>
      </c>
      <c r="U637">
        <f t="array" ref="U637">MAX(IF($D$2:$D$2929=158,$H$2:$H$2929))</f>
        <v>27.8383333333333</v>
      </c>
      <c r="V637">
        <f t="array" ref="V637">MIN(IF(D$2:D$2929=D637,H$2:H$2929))</f>
        <v>20.4566666666667</v>
      </c>
      <c r="W637">
        <f t="array" ref="W637">AVERAGE(IF(D$2:D$2929=D637,H$2:H$2929))</f>
        <v>22.0099419398907</v>
      </c>
      <c r="X637">
        <f t="array" ref="X637">MAX(IF(D$2:D$2929=D637,L$2:L$2929))</f>
        <v>153.144827586207</v>
      </c>
      <c r="Y637">
        <f t="array" ref="Y637">MIN(IF(D$2:D$2929=D637,L$2:L$2929))</f>
        <v>0.349460884624169</v>
      </c>
      <c r="Z637">
        <f t="array" ref="Z637">AVERAGE(IF(D$2:D$2929=D637,L$2:L$2929))</f>
        <v>42.6247610277944</v>
      </c>
    </row>
    <row r="638" spans="1:26">
      <c r="A638" s="1">
        <v>41817.4999999985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</v>
      </c>
      <c r="H638">
        <v>22.42</v>
      </c>
      <c r="I638">
        <v>15.8833333333333</v>
      </c>
      <c r="J638">
        <v>-2</v>
      </c>
      <c r="K638">
        <v>637</v>
      </c>
      <c r="L638">
        <v>118.153333333333</v>
      </c>
      <c r="M638">
        <f t="shared" si="56"/>
        <v>20.775</v>
      </c>
      <c r="N638">
        <f t="shared" si="57"/>
        <v>22.1583334166667</v>
      </c>
      <c r="O638">
        <f t="shared" si="58"/>
        <v>21.025</v>
      </c>
      <c r="P638">
        <f t="shared" si="59"/>
        <v>22.2166666666667</v>
      </c>
      <c r="Q638">
        <f t="shared" si="60"/>
        <v>20.65</v>
      </c>
      <c r="R638">
        <f t="shared" si="61"/>
        <v>19.4083334166667</v>
      </c>
      <c r="S638">
        <f t="shared" si="62"/>
        <v>23.8583334166667</v>
      </c>
      <c r="T638">
        <f t="shared" si="63"/>
        <v>22.42</v>
      </c>
      <c r="U638">
        <f t="array" ref="U638">MAX(IF($D$2:$D$2929=158,$H$2:$H$2929))</f>
        <v>27.8383333333333</v>
      </c>
      <c r="V638">
        <f t="array" ref="V638">MIN(IF(D$2:D$2929=D638,H$2:H$2929))</f>
        <v>20.4566666666667</v>
      </c>
      <c r="W638">
        <f t="array" ref="W638">AVERAGE(IF(D$2:D$2929=D638,H$2:H$2929))</f>
        <v>22.0099419398907</v>
      </c>
      <c r="X638">
        <f t="array" ref="X638">MAX(IF(D$2:D$2929=D638,L$2:L$2929))</f>
        <v>153.144827586207</v>
      </c>
      <c r="Y638">
        <f t="array" ref="Y638">MIN(IF(D$2:D$2929=D638,L$2:L$2929))</f>
        <v>0.349460884624169</v>
      </c>
      <c r="Z638">
        <f t="array" ref="Z638">AVERAGE(IF(D$2:D$2929=D638,L$2:L$2929))</f>
        <v>42.6247610277944</v>
      </c>
    </row>
    <row r="639" spans="1:26">
      <c r="A639" s="1">
        <v>41817.5416666651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109.306666666667</v>
      </c>
      <c r="H639">
        <v>22.815</v>
      </c>
      <c r="I639">
        <v>23.75</v>
      </c>
      <c r="J639">
        <v>-2</v>
      </c>
      <c r="K639">
        <v>638</v>
      </c>
      <c r="L639">
        <v>109.306666666667</v>
      </c>
      <c r="M639">
        <f t="shared" si="56"/>
        <v>23.8833333333333</v>
      </c>
      <c r="N639">
        <f t="shared" si="57"/>
        <v>23.8583334166667</v>
      </c>
      <c r="O639">
        <f t="shared" si="58"/>
        <v>19.25</v>
      </c>
      <c r="P639">
        <f t="shared" si="59"/>
        <v>20.775</v>
      </c>
      <c r="Q639">
        <f t="shared" si="60"/>
        <v>22.2166666666667</v>
      </c>
      <c r="R639">
        <f t="shared" si="61"/>
        <v>22.1583334166667</v>
      </c>
      <c r="S639">
        <f t="shared" si="62"/>
        <v>19.4083334166667</v>
      </c>
      <c r="T639">
        <f t="shared" si="63"/>
        <v>22.815</v>
      </c>
      <c r="U639">
        <f t="array" ref="U639">MAX(IF($D$2:$D$2929=158,$H$2:$H$2929))</f>
        <v>27.8383333333333</v>
      </c>
      <c r="V639">
        <f t="array" ref="V639">MIN(IF(D$2:D$2929=D639,H$2:H$2929))</f>
        <v>20.4566666666667</v>
      </c>
      <c r="W639">
        <f t="array" ref="W639">AVERAGE(IF(D$2:D$2929=D639,H$2:H$2929))</f>
        <v>22.0099419398907</v>
      </c>
      <c r="X639">
        <f t="array" ref="X639">MAX(IF(D$2:D$2929=D639,L$2:L$2929))</f>
        <v>153.144827586207</v>
      </c>
      <c r="Y639">
        <f t="array" ref="Y639">MIN(IF(D$2:D$2929=D639,L$2:L$2929))</f>
        <v>0.349460884624169</v>
      </c>
      <c r="Z639">
        <f t="array" ref="Z639">AVERAGE(IF(D$2:D$2929=D639,L$2:L$2929))</f>
        <v>42.6247610277944</v>
      </c>
    </row>
    <row r="640" spans="1:26">
      <c r="A640" s="1">
        <v>41817.5833333318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125.744827586207</v>
      </c>
      <c r="H640">
        <v>22.94</v>
      </c>
      <c r="I640">
        <v>19.1833334166667</v>
      </c>
      <c r="J640">
        <v>-2</v>
      </c>
      <c r="K640">
        <v>639</v>
      </c>
      <c r="L640">
        <v>125.744827586207</v>
      </c>
      <c r="M640">
        <f t="shared" si="56"/>
        <v>19.8545454545455</v>
      </c>
      <c r="N640">
        <f t="shared" si="57"/>
        <v>22.4583333333333</v>
      </c>
      <c r="O640">
        <f t="shared" si="58"/>
        <v>20.8</v>
      </c>
      <c r="P640">
        <f t="shared" si="59"/>
        <v>23.8833333333333</v>
      </c>
      <c r="Q640">
        <f t="shared" si="60"/>
        <v>20.775</v>
      </c>
      <c r="R640">
        <f t="shared" si="61"/>
        <v>23.8583334166667</v>
      </c>
      <c r="S640">
        <f t="shared" si="62"/>
        <v>22.1583334166667</v>
      </c>
      <c r="T640">
        <f t="shared" si="63"/>
        <v>22.94</v>
      </c>
      <c r="U640">
        <f t="array" ref="U640">MAX(IF($D$2:$D$2929=158,$H$2:$H$2929))</f>
        <v>27.8383333333333</v>
      </c>
      <c r="V640">
        <f t="array" ref="V640">MIN(IF(D$2:D$2929=D640,H$2:H$2929))</f>
        <v>20.4566666666667</v>
      </c>
      <c r="W640">
        <f t="array" ref="W640">AVERAGE(IF(D$2:D$2929=D640,H$2:H$2929))</f>
        <v>22.0099419398907</v>
      </c>
      <c r="X640">
        <f t="array" ref="X640">MAX(IF(D$2:D$2929=D640,L$2:L$2929))</f>
        <v>153.144827586207</v>
      </c>
      <c r="Y640">
        <f t="array" ref="Y640">MIN(IF(D$2:D$2929=D640,L$2:L$2929))</f>
        <v>0.349460884624169</v>
      </c>
      <c r="Z640">
        <f t="array" ref="Z640">AVERAGE(IF(D$2:D$2929=D640,L$2:L$2929))</f>
        <v>42.6247610277944</v>
      </c>
    </row>
    <row r="641" spans="1:26">
      <c r="A641" s="1">
        <v>41817.6249999985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</v>
      </c>
      <c r="H641">
        <v>23.3633333333333</v>
      </c>
      <c r="I641">
        <v>22.2333333333333</v>
      </c>
      <c r="J641">
        <v>-2</v>
      </c>
      <c r="K641">
        <v>640</v>
      </c>
      <c r="L641">
        <v>46.3413793103448</v>
      </c>
      <c r="M641">
        <f t="shared" si="56"/>
        <v>22.5416666666667</v>
      </c>
      <c r="N641">
        <f t="shared" si="57"/>
        <v>20.5333333333333</v>
      </c>
      <c r="O641">
        <f t="shared" si="58"/>
        <v>19.3583333333333</v>
      </c>
      <c r="P641">
        <f t="shared" si="59"/>
        <v>19.8545454545455</v>
      </c>
      <c r="Q641">
        <f t="shared" si="60"/>
        <v>23.8833333333333</v>
      </c>
      <c r="R641">
        <f t="shared" si="61"/>
        <v>22.4583333333333</v>
      </c>
      <c r="S641">
        <f t="shared" si="62"/>
        <v>23.8583334166667</v>
      </c>
      <c r="T641">
        <f t="shared" si="63"/>
        <v>23.3633333333333</v>
      </c>
      <c r="U641">
        <f t="array" ref="U641">MAX(IF($D$2:$D$2929=158,$H$2:$H$2929))</f>
        <v>27.8383333333333</v>
      </c>
      <c r="V641">
        <f t="array" ref="V641">MIN(IF(D$2:D$2929=D641,H$2:H$2929))</f>
        <v>20.4566666666667</v>
      </c>
      <c r="W641">
        <f t="array" ref="W641">AVERAGE(IF(D$2:D$2929=D641,H$2:H$2929))</f>
        <v>22.0099419398907</v>
      </c>
      <c r="X641">
        <f t="array" ref="X641">MAX(IF(D$2:D$2929=D641,L$2:L$2929))</f>
        <v>153.144827586207</v>
      </c>
      <c r="Y641">
        <f t="array" ref="Y641">MIN(IF(D$2:D$2929=D641,L$2:L$2929))</f>
        <v>0.349460884624169</v>
      </c>
      <c r="Z641">
        <f t="array" ref="Z641">AVERAGE(IF(D$2:D$2929=D641,L$2:L$2929))</f>
        <v>42.6247610277944</v>
      </c>
    </row>
    <row r="642" spans="1:26">
      <c r="A642" s="1">
        <v>41817.6666666651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</v>
      </c>
      <c r="H642">
        <v>22.95</v>
      </c>
      <c r="I642">
        <v>15.9</v>
      </c>
      <c r="J642">
        <v>-2</v>
      </c>
      <c r="K642">
        <v>641</v>
      </c>
      <c r="L642">
        <v>63.0551724137931</v>
      </c>
      <c r="M642">
        <f t="shared" si="56"/>
        <v>18.9583333333333</v>
      </c>
      <c r="N642">
        <f t="shared" si="57"/>
        <v>25.65</v>
      </c>
      <c r="O642">
        <f t="shared" si="58"/>
        <v>22.4333333333333</v>
      </c>
      <c r="P642">
        <f t="shared" si="59"/>
        <v>22.5416666666667</v>
      </c>
      <c r="Q642">
        <f t="shared" si="60"/>
        <v>19.8545454545455</v>
      </c>
      <c r="R642">
        <f t="shared" si="61"/>
        <v>20.5333333333333</v>
      </c>
      <c r="S642">
        <f t="shared" si="62"/>
        <v>22.4583333333333</v>
      </c>
      <c r="T642">
        <f t="shared" si="63"/>
        <v>22.95</v>
      </c>
      <c r="U642">
        <f t="array" ref="U642">MAX(IF($D$2:$D$2929=158,$H$2:$H$2929))</f>
        <v>27.8383333333333</v>
      </c>
      <c r="V642">
        <f t="array" ref="V642">MIN(IF(D$2:D$2929=D642,H$2:H$2929))</f>
        <v>20.4566666666667</v>
      </c>
      <c r="W642">
        <f t="array" ref="W642">AVERAGE(IF(D$2:D$2929=D642,H$2:H$2929))</f>
        <v>22.0099419398907</v>
      </c>
      <c r="X642">
        <f t="array" ref="X642">MAX(IF(D$2:D$2929=D642,L$2:L$2929))</f>
        <v>153.144827586207</v>
      </c>
      <c r="Y642">
        <f t="array" ref="Y642">MIN(IF(D$2:D$2929=D642,L$2:L$2929))</f>
        <v>0.349460884624169</v>
      </c>
      <c r="Z642">
        <f t="array" ref="Z642">AVERAGE(IF(D$2:D$2929=D642,L$2:L$2929))</f>
        <v>42.6247610277944</v>
      </c>
    </row>
    <row r="643" spans="1:26">
      <c r="A643" s="1">
        <v>41817.7083333318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</v>
      </c>
      <c r="I643">
        <v>22.25</v>
      </c>
      <c r="J643">
        <v>-2</v>
      </c>
      <c r="K643">
        <v>642</v>
      </c>
      <c r="L643">
        <v>15.96</v>
      </c>
      <c r="M643">
        <f t="shared" si="56"/>
        <v>23.9166666666667</v>
      </c>
      <c r="N643">
        <f t="shared" si="57"/>
        <v>23.8333334166667</v>
      </c>
      <c r="O643">
        <f t="shared" si="58"/>
        <v>17.7</v>
      </c>
      <c r="P643">
        <f t="shared" si="59"/>
        <v>18.9583333333333</v>
      </c>
      <c r="Q643">
        <f t="shared" si="60"/>
        <v>22.5416666666667</v>
      </c>
      <c r="R643">
        <f t="shared" si="61"/>
        <v>25.65</v>
      </c>
      <c r="S643">
        <f t="shared" si="62"/>
        <v>20.5333333333333</v>
      </c>
      <c r="T643">
        <f t="shared" si="63"/>
        <v>22.68</v>
      </c>
      <c r="U643">
        <f t="array" ref="U643">MAX(IF($D$2:$D$2929=158,$H$2:$H$2929))</f>
        <v>27.8383333333333</v>
      </c>
      <c r="V643">
        <f t="array" ref="V643">MIN(IF(D$2:D$2929=D643,H$2:H$2929))</f>
        <v>20.4566666666667</v>
      </c>
      <c r="W643">
        <f t="array" ref="W643">AVERAGE(IF(D$2:D$2929=D643,H$2:H$2929))</f>
        <v>22.0099419398907</v>
      </c>
      <c r="X643">
        <f t="array" ref="X643">MAX(IF(D$2:D$2929=D643,L$2:L$2929))</f>
        <v>153.144827586207</v>
      </c>
      <c r="Y643">
        <f t="array" ref="Y643">MIN(IF(D$2:D$2929=D643,L$2:L$2929))</f>
        <v>0.349460884624169</v>
      </c>
      <c r="Z643">
        <f t="array" ref="Z643">AVERAGE(IF(D$2:D$2929=D643,L$2:L$2929))</f>
        <v>42.6247610277944</v>
      </c>
    </row>
    <row r="644" spans="1:26">
      <c r="A644" s="1">
        <v>41817.7499999984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</v>
      </c>
      <c r="H644">
        <v>22.61</v>
      </c>
      <c r="I644">
        <v>17.6666666666667</v>
      </c>
      <c r="J644">
        <v>-2</v>
      </c>
      <c r="K644">
        <v>643</v>
      </c>
      <c r="L644">
        <v>7.03043478260869</v>
      </c>
      <c r="M644">
        <f t="shared" si="56"/>
        <v>19.25</v>
      </c>
      <c r="N644">
        <f t="shared" si="57"/>
        <v>25.425</v>
      </c>
      <c r="O644">
        <f t="shared" si="58"/>
        <v>22.5166666666667</v>
      </c>
      <c r="P644">
        <f t="shared" si="59"/>
        <v>23.9166666666667</v>
      </c>
      <c r="Q644">
        <f t="shared" si="60"/>
        <v>18.9583333333333</v>
      </c>
      <c r="R644">
        <f t="shared" si="61"/>
        <v>23.8333334166667</v>
      </c>
      <c r="S644">
        <f t="shared" si="62"/>
        <v>25.65</v>
      </c>
      <c r="T644">
        <f t="shared" si="63"/>
        <v>22.61</v>
      </c>
      <c r="U644">
        <f t="array" ref="U644">MAX(IF($D$2:$D$2929=158,$H$2:$H$2929))</f>
        <v>27.8383333333333</v>
      </c>
      <c r="V644">
        <f t="array" ref="V644">MIN(IF(D$2:D$2929=D644,H$2:H$2929))</f>
        <v>20.4566666666667</v>
      </c>
      <c r="W644">
        <f t="array" ref="W644">AVERAGE(IF(D$2:D$2929=D644,H$2:H$2929))</f>
        <v>22.0099419398907</v>
      </c>
      <c r="X644">
        <f t="array" ref="X644">MAX(IF(D$2:D$2929=D644,L$2:L$2929))</f>
        <v>153.144827586207</v>
      </c>
      <c r="Y644">
        <f t="array" ref="Y644">MIN(IF(D$2:D$2929=D644,L$2:L$2929))</f>
        <v>0.349460884624169</v>
      </c>
      <c r="Z644">
        <f t="array" ref="Z644">AVERAGE(IF(D$2:D$2929=D644,L$2:L$2929))</f>
        <v>42.6247610277944</v>
      </c>
    </row>
    <row r="645" spans="1:26">
      <c r="A645" s="1">
        <v>41817.7916666651</v>
      </c>
      <c r="B645">
        <v>1</v>
      </c>
      <c r="C645">
        <v>644</v>
      </c>
      <c r="D645">
        <v>177</v>
      </c>
      <c r="E645">
        <v>19</v>
      </c>
      <c r="F645">
        <v>1</v>
      </c>
      <c r="G645" t="s">
        <v>241</v>
      </c>
      <c r="H645">
        <v>22.1616666666667</v>
      </c>
      <c r="I645">
        <v>24.77</v>
      </c>
      <c r="J645">
        <v>-2</v>
      </c>
      <c r="K645">
        <v>644</v>
      </c>
      <c r="L645">
        <v>0.660020608382677</v>
      </c>
      <c r="M645">
        <f t="shared" si="56"/>
        <v>20.7166666666667</v>
      </c>
      <c r="N645">
        <f t="shared" si="57"/>
        <v>22.4916666666667</v>
      </c>
      <c r="O645">
        <f t="shared" si="58"/>
        <v>19.425</v>
      </c>
      <c r="P645">
        <f t="shared" si="59"/>
        <v>19.25</v>
      </c>
      <c r="Q645">
        <f t="shared" si="60"/>
        <v>23.9166666666667</v>
      </c>
      <c r="R645">
        <f t="shared" si="61"/>
        <v>25.425</v>
      </c>
      <c r="S645">
        <f t="shared" si="62"/>
        <v>23.8333334166667</v>
      </c>
      <c r="T645">
        <f t="shared" si="63"/>
        <v>22.1616666666667</v>
      </c>
      <c r="U645">
        <f t="array" ref="U645">MAX(IF($D$2:$D$2929=158,$H$2:$H$2929))</f>
        <v>27.8383333333333</v>
      </c>
      <c r="V645">
        <f t="array" ref="V645">MIN(IF(D$2:D$2929=D645,H$2:H$2929))</f>
        <v>20.4566666666667</v>
      </c>
      <c r="W645">
        <f t="array" ref="W645">AVERAGE(IF(D$2:D$2929=D645,H$2:H$2929))</f>
        <v>22.0099419398907</v>
      </c>
      <c r="X645">
        <f t="array" ref="X645">MAX(IF(D$2:D$2929=D645,L$2:L$2929))</f>
        <v>153.144827586207</v>
      </c>
      <c r="Y645">
        <f t="array" ref="Y645">MIN(IF(D$2:D$2929=D645,L$2:L$2929))</f>
        <v>0.349460884624169</v>
      </c>
      <c r="Z645">
        <f t="array" ref="Z645">AVERAGE(IF(D$2:D$2929=D645,L$2:L$2929))</f>
        <v>42.6247610277944</v>
      </c>
    </row>
    <row r="646" spans="1:26">
      <c r="A646" s="1">
        <v>41817.8333333318</v>
      </c>
      <c r="B646">
        <v>1</v>
      </c>
      <c r="C646">
        <v>645</v>
      </c>
      <c r="D646">
        <v>177</v>
      </c>
      <c r="E646">
        <v>20</v>
      </c>
      <c r="F646">
        <v>1</v>
      </c>
      <c r="G646" t="s">
        <v>241</v>
      </c>
      <c r="H646">
        <v>21.85</v>
      </c>
      <c r="I646">
        <v>17.5</v>
      </c>
      <c r="J646">
        <v>-2</v>
      </c>
      <c r="K646">
        <v>645</v>
      </c>
      <c r="L646">
        <v>0.538337314859054</v>
      </c>
      <c r="M646">
        <f t="shared" si="56"/>
        <v>20.6333333333333</v>
      </c>
      <c r="N646">
        <f t="shared" si="57"/>
        <v>20.5333333333333</v>
      </c>
      <c r="O646">
        <f t="shared" si="58"/>
        <v>19.2416666666667</v>
      </c>
      <c r="P646">
        <f t="shared" si="59"/>
        <v>20.7166666666667</v>
      </c>
      <c r="Q646">
        <f t="shared" si="60"/>
        <v>19.25</v>
      </c>
      <c r="R646">
        <f t="shared" si="61"/>
        <v>22.4916666666667</v>
      </c>
      <c r="S646">
        <f t="shared" si="62"/>
        <v>25.425</v>
      </c>
      <c r="T646">
        <f t="shared" si="63"/>
        <v>21.85</v>
      </c>
      <c r="U646">
        <f t="array" ref="U646">MAX(IF($D$2:$D$2929=158,$H$2:$H$2929))</f>
        <v>27.8383333333333</v>
      </c>
      <c r="V646">
        <f t="array" ref="V646">MIN(IF(D$2:D$2929=D646,H$2:H$2929))</f>
        <v>20.4566666666667</v>
      </c>
      <c r="W646">
        <f t="array" ref="W646">AVERAGE(IF(D$2:D$2929=D646,H$2:H$2929))</f>
        <v>22.0099419398907</v>
      </c>
      <c r="X646">
        <f t="array" ref="X646">MAX(IF(D$2:D$2929=D646,L$2:L$2929))</f>
        <v>153.144827586207</v>
      </c>
      <c r="Y646">
        <f t="array" ref="Y646">MIN(IF(D$2:D$2929=D646,L$2:L$2929))</f>
        <v>0.349460884624169</v>
      </c>
      <c r="Z646">
        <f t="array" ref="Z646">AVERAGE(IF(D$2:D$2929=D646,L$2:L$2929))</f>
        <v>42.6247610277944</v>
      </c>
    </row>
    <row r="647" spans="1:26">
      <c r="A647" s="1">
        <v>41817.8749999984</v>
      </c>
      <c r="B647">
        <v>1</v>
      </c>
      <c r="C647">
        <v>646</v>
      </c>
      <c r="D647">
        <v>177</v>
      </c>
      <c r="E647">
        <v>21</v>
      </c>
      <c r="F647">
        <v>1</v>
      </c>
      <c r="G647" t="s">
        <v>241</v>
      </c>
      <c r="H647">
        <v>21.3</v>
      </c>
      <c r="I647">
        <v>20.6083333333333</v>
      </c>
      <c r="J647">
        <v>-2</v>
      </c>
      <c r="K647">
        <v>646</v>
      </c>
      <c r="L647">
        <v>0.549610016420361</v>
      </c>
      <c r="M647">
        <f t="shared" si="56"/>
        <v>20.725</v>
      </c>
      <c r="N647">
        <f t="shared" si="57"/>
        <v>23.8333333333333</v>
      </c>
      <c r="O647">
        <f t="shared" si="58"/>
        <v>17.75</v>
      </c>
      <c r="P647">
        <f t="shared" si="59"/>
        <v>20.6333333333333</v>
      </c>
      <c r="Q647">
        <f t="shared" si="60"/>
        <v>20.7166666666667</v>
      </c>
      <c r="R647">
        <f t="shared" si="61"/>
        <v>20.5333333333333</v>
      </c>
      <c r="S647">
        <f t="shared" si="62"/>
        <v>22.4916666666667</v>
      </c>
      <c r="T647">
        <f t="shared" si="63"/>
        <v>21.3</v>
      </c>
      <c r="U647">
        <f t="array" ref="U647">MAX(IF($D$2:$D$2929=158,$H$2:$H$2929))</f>
        <v>27.8383333333333</v>
      </c>
      <c r="V647">
        <f t="array" ref="V647">MIN(IF(D$2:D$2929=D647,H$2:H$2929))</f>
        <v>20.4566666666667</v>
      </c>
      <c r="W647">
        <f t="array" ref="W647">AVERAGE(IF(D$2:D$2929=D647,H$2:H$2929))</f>
        <v>22.0099419398907</v>
      </c>
      <c r="X647">
        <f t="array" ref="X647">MAX(IF(D$2:D$2929=D647,L$2:L$2929))</f>
        <v>153.144827586207</v>
      </c>
      <c r="Y647">
        <f t="array" ref="Y647">MIN(IF(D$2:D$2929=D647,L$2:L$2929))</f>
        <v>0.349460884624169</v>
      </c>
      <c r="Z647">
        <f t="array" ref="Z647">AVERAGE(IF(D$2:D$2929=D647,L$2:L$2929))</f>
        <v>42.6247610277944</v>
      </c>
    </row>
    <row r="648" spans="1:26">
      <c r="A648" s="1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s">
        <v>241</v>
      </c>
      <c r="H648">
        <v>20.9166666666667</v>
      </c>
      <c r="I648">
        <v>16.05</v>
      </c>
      <c r="J648">
        <v>-2</v>
      </c>
      <c r="K648">
        <v>647</v>
      </c>
      <c r="L648">
        <v>0.594273261859469</v>
      </c>
      <c r="M648">
        <f t="shared" si="56"/>
        <v>17.6583333333333</v>
      </c>
      <c r="N648">
        <f t="shared" si="57"/>
        <v>22.4833333333333</v>
      </c>
      <c r="O648">
        <f t="shared" si="58"/>
        <v>19.3666666666667</v>
      </c>
      <c r="P648">
        <f t="shared" si="59"/>
        <v>20.725</v>
      </c>
      <c r="Q648">
        <f t="shared" si="60"/>
        <v>20.6333333333333</v>
      </c>
      <c r="R648">
        <f t="shared" si="61"/>
        <v>23.8333333333333</v>
      </c>
      <c r="S648">
        <f t="shared" si="62"/>
        <v>20.5333333333333</v>
      </c>
      <c r="T648">
        <f t="shared" si="63"/>
        <v>20.9166666666667</v>
      </c>
      <c r="U648">
        <f t="array" ref="U648">MAX(IF($D$2:$D$2929=158,$H$2:$H$2929))</f>
        <v>27.8383333333333</v>
      </c>
      <c r="V648">
        <f t="array" ref="V648">MIN(IF(D$2:D$2929=D648,H$2:H$2929))</f>
        <v>20.4566666666667</v>
      </c>
      <c r="W648">
        <f t="array" ref="W648">AVERAGE(IF(D$2:D$2929=D648,H$2:H$2929))</f>
        <v>22.0099419398907</v>
      </c>
      <c r="X648">
        <f t="array" ref="X648">MAX(IF(D$2:D$2929=D648,L$2:L$2929))</f>
        <v>153.144827586207</v>
      </c>
      <c r="Y648">
        <f t="array" ref="Y648">MIN(IF(D$2:D$2929=D648,L$2:L$2929))</f>
        <v>0.349460884624169</v>
      </c>
      <c r="Z648">
        <f t="array" ref="Z648">AVERAGE(IF(D$2:D$2929=D648,L$2:L$2929))</f>
        <v>42.6247610277944</v>
      </c>
    </row>
    <row r="649" spans="1:26">
      <c r="A649" s="1">
        <v>41817.9583333318</v>
      </c>
      <c r="B649">
        <v>1</v>
      </c>
      <c r="C649">
        <v>648</v>
      </c>
      <c r="D649">
        <v>177</v>
      </c>
      <c r="E649">
        <v>23</v>
      </c>
      <c r="F649">
        <v>1</v>
      </c>
      <c r="G649" t="s">
        <v>241</v>
      </c>
      <c r="H649">
        <v>20.5836065573771</v>
      </c>
      <c r="I649">
        <v>19.1083333333333</v>
      </c>
      <c r="J649">
        <v>-2</v>
      </c>
      <c r="K649">
        <v>648</v>
      </c>
      <c r="L649">
        <v>0.424779055099252</v>
      </c>
      <c r="M649">
        <f t="shared" si="56"/>
        <v>20.6333333333333</v>
      </c>
      <c r="N649">
        <f t="shared" si="57"/>
        <v>20.65</v>
      </c>
      <c r="O649">
        <f t="shared" si="58"/>
        <v>14.7833333333333</v>
      </c>
      <c r="P649">
        <f t="shared" si="59"/>
        <v>17.6583333333333</v>
      </c>
      <c r="Q649">
        <f t="shared" si="60"/>
        <v>20.725</v>
      </c>
      <c r="R649">
        <f t="shared" si="61"/>
        <v>22.4833333333333</v>
      </c>
      <c r="S649">
        <f t="shared" si="62"/>
        <v>23.8333333333333</v>
      </c>
      <c r="T649">
        <f t="shared" si="63"/>
        <v>20.5836065573771</v>
      </c>
      <c r="U649">
        <f t="array" ref="U649">MAX(IF($D$2:$D$2929=158,$H$2:$H$2929))</f>
        <v>27.8383333333333</v>
      </c>
      <c r="V649">
        <f t="array" ref="V649">MIN(IF(D$2:D$2929=D649,H$2:H$2929))</f>
        <v>20.4566666666667</v>
      </c>
      <c r="W649">
        <f t="array" ref="W649">AVERAGE(IF(D$2:D$2929=D649,H$2:H$2929))</f>
        <v>22.0099419398907</v>
      </c>
      <c r="X649">
        <f t="array" ref="X649">MAX(IF(D$2:D$2929=D649,L$2:L$2929))</f>
        <v>153.144827586207</v>
      </c>
      <c r="Y649">
        <f t="array" ref="Y649">MIN(IF(D$2:D$2929=D649,L$2:L$2929))</f>
        <v>0.349460884624169</v>
      </c>
      <c r="Z649">
        <f t="array" ref="Z649">AVERAGE(IF(D$2:D$2929=D649,L$2:L$2929))</f>
        <v>42.6247610277944</v>
      </c>
    </row>
    <row r="650" spans="1:26">
      <c r="A650" s="1">
        <v>41817.9999999984</v>
      </c>
      <c r="B650">
        <v>1</v>
      </c>
      <c r="C650">
        <v>649</v>
      </c>
      <c r="D650">
        <v>177</v>
      </c>
      <c r="E650">
        <v>0</v>
      </c>
      <c r="F650">
        <v>-1</v>
      </c>
      <c r="G650" t="s">
        <v>241</v>
      </c>
      <c r="H650">
        <v>20.4566666666667</v>
      </c>
      <c r="I650">
        <v>18.975</v>
      </c>
      <c r="J650">
        <v>-2</v>
      </c>
      <c r="K650">
        <v>649</v>
      </c>
      <c r="L650">
        <v>0.349460884624169</v>
      </c>
      <c r="M650">
        <f t="shared" si="56"/>
        <v>17.475</v>
      </c>
      <c r="N650">
        <f t="shared" si="57"/>
        <v>22.2416666666667</v>
      </c>
      <c r="O650">
        <f t="shared" si="58"/>
        <v>20.8166666666667</v>
      </c>
      <c r="P650">
        <f t="shared" si="59"/>
        <v>20.6333333333333</v>
      </c>
      <c r="Q650">
        <f t="shared" si="60"/>
        <v>17.6583333333333</v>
      </c>
      <c r="R650">
        <f t="shared" si="61"/>
        <v>20.65</v>
      </c>
      <c r="S650">
        <f t="shared" si="62"/>
        <v>22.4833333333333</v>
      </c>
      <c r="T650">
        <f t="shared" si="63"/>
        <v>20.4566666666667</v>
      </c>
      <c r="U650">
        <f t="array" ref="U650">MAX(IF($D$2:$D$2929=158,$H$2:$H$2929))</f>
        <v>27.8383333333333</v>
      </c>
      <c r="V650">
        <f t="array" ref="V650">MIN(IF(D$2:D$2929=D650,H$2:H$2929))</f>
        <v>20.4566666666667</v>
      </c>
      <c r="W650">
        <f t="array" ref="W650">AVERAGE(IF(D$2:D$2929=D650,H$2:H$2929))</f>
        <v>22.0099419398907</v>
      </c>
      <c r="X650">
        <f t="array" ref="X650">MAX(IF(D$2:D$2929=D650,L$2:L$2929))</f>
        <v>153.144827586207</v>
      </c>
      <c r="Y650">
        <f t="array" ref="Y650">MIN(IF(D$2:D$2929=D650,L$2:L$2929))</f>
        <v>0.349460884624169</v>
      </c>
      <c r="Z650">
        <f t="array" ref="Z650">AVERAGE(IF(D$2:D$2929=D650,L$2:L$2929))</f>
        <v>42.6247610277944</v>
      </c>
    </row>
    <row r="651" spans="1:26">
      <c r="A651" s="1">
        <v>41818.0416666651</v>
      </c>
      <c r="B651">
        <v>1</v>
      </c>
      <c r="C651">
        <v>650</v>
      </c>
      <c r="D651">
        <v>178</v>
      </c>
      <c r="E651">
        <v>1</v>
      </c>
      <c r="F651">
        <v>-1</v>
      </c>
      <c r="G651" t="s">
        <v>241</v>
      </c>
      <c r="H651">
        <v>20.605</v>
      </c>
      <c r="I651">
        <v>18.9833333333333</v>
      </c>
      <c r="J651">
        <v>-1</v>
      </c>
      <c r="K651">
        <v>650</v>
      </c>
      <c r="L651">
        <v>0.386152044240861</v>
      </c>
      <c r="M651">
        <f t="shared" si="56"/>
        <v>22.2083333333333</v>
      </c>
      <c r="N651">
        <f t="shared" si="57"/>
        <v>19.325</v>
      </c>
      <c r="O651">
        <f t="shared" si="58"/>
        <v>16.0416666666667</v>
      </c>
      <c r="P651">
        <f t="shared" si="59"/>
        <v>17.475</v>
      </c>
      <c r="Q651">
        <f t="shared" si="60"/>
        <v>20.6333333333333</v>
      </c>
      <c r="R651">
        <f t="shared" si="61"/>
        <v>22.2416666666667</v>
      </c>
      <c r="S651">
        <f t="shared" si="62"/>
        <v>20.65</v>
      </c>
      <c r="T651">
        <f t="shared" si="63"/>
        <v>20.605</v>
      </c>
      <c r="U651">
        <f t="array" ref="U651">MAX(IF($D$2:$D$2929=158,$H$2:$H$2929))</f>
        <v>27.8383333333333</v>
      </c>
      <c r="V651">
        <f t="array" ref="V651">MIN(IF(D$2:D$2929=D651,H$2:H$2929))</f>
        <v>20.605</v>
      </c>
      <c r="W651">
        <f t="array" ref="W651">AVERAGE(IF(D$2:D$2929=D651,H$2:H$2929))</f>
        <v>25.1376388888889</v>
      </c>
      <c r="X651">
        <f t="array" ref="X651">MAX(IF(D$2:D$2929=D651,L$2:L$2929))</f>
        <v>581.7</v>
      </c>
      <c r="Y651">
        <f t="array" ref="Y651">MIN(IF(D$2:D$2929=D651,L$2:L$2929))</f>
        <v>0.1</v>
      </c>
      <c r="Z651">
        <f t="array" ref="Z651">AVERAGE(IF(D$2:D$2929=D651,L$2:L$2929))</f>
        <v>142.197237520493</v>
      </c>
    </row>
    <row r="652" spans="1:26">
      <c r="A652" s="1">
        <v>41818.0833333318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20.6166666666667</v>
      </c>
      <c r="I652">
        <v>17.55</v>
      </c>
      <c r="J652">
        <v>-1</v>
      </c>
      <c r="K652">
        <v>651</v>
      </c>
      <c r="L652">
        <v>0.1</v>
      </c>
      <c r="M652">
        <f t="shared" si="56"/>
        <v>16.15</v>
      </c>
      <c r="N652">
        <f t="shared" si="57"/>
        <v>23.925</v>
      </c>
      <c r="O652">
        <f t="shared" si="58"/>
        <v>20.725</v>
      </c>
      <c r="P652">
        <f t="shared" si="59"/>
        <v>22.2083333333333</v>
      </c>
      <c r="Q652">
        <f t="shared" si="60"/>
        <v>17.475</v>
      </c>
      <c r="R652">
        <f t="shared" si="61"/>
        <v>19.325</v>
      </c>
      <c r="S652">
        <f t="shared" si="62"/>
        <v>22.2416666666667</v>
      </c>
      <c r="T652">
        <f t="shared" si="63"/>
        <v>20.6166666666667</v>
      </c>
      <c r="U652">
        <f t="array" ref="U652">MAX(IF($D$2:$D$2929=158,$H$2:$H$2929))</f>
        <v>27.8383333333333</v>
      </c>
      <c r="V652">
        <f t="array" ref="V652">MIN(IF(D$2:D$2929=D652,H$2:H$2929))</f>
        <v>20.605</v>
      </c>
      <c r="W652">
        <f t="array" ref="W652">AVERAGE(IF(D$2:D$2929=D652,H$2:H$2929))</f>
        <v>25.1376388888889</v>
      </c>
      <c r="X652">
        <f t="array" ref="X652">MAX(IF(D$2:D$2929=D652,L$2:L$2929))</f>
        <v>581.7</v>
      </c>
      <c r="Y652">
        <f t="array" ref="Y652">MIN(IF(D$2:D$2929=D652,L$2:L$2929))</f>
        <v>0.1</v>
      </c>
      <c r="Z652">
        <f t="array" ref="Z652">AVERAGE(IF(D$2:D$2929=D652,L$2:L$2929))</f>
        <v>142.197237520493</v>
      </c>
    </row>
    <row r="653" spans="1:26">
      <c r="A653" s="1">
        <v>41818.1249999984</v>
      </c>
      <c r="B653">
        <v>1</v>
      </c>
      <c r="C653">
        <v>652</v>
      </c>
      <c r="D653">
        <v>178</v>
      </c>
      <c r="E653">
        <v>3</v>
      </c>
      <c r="F653">
        <v>-1</v>
      </c>
      <c r="G653" t="s">
        <v>241</v>
      </c>
      <c r="H653">
        <v>20.7633333333333</v>
      </c>
      <c r="I653">
        <v>17.5916666666667</v>
      </c>
      <c r="J653">
        <v>-1</v>
      </c>
      <c r="K653">
        <v>652</v>
      </c>
      <c r="L653">
        <v>0.357045018207173</v>
      </c>
      <c r="M653">
        <f t="shared" si="56"/>
        <v>22.25</v>
      </c>
      <c r="N653">
        <f t="shared" si="57"/>
        <v>17.45</v>
      </c>
      <c r="O653">
        <f t="shared" si="58"/>
        <v>17.8083333333333</v>
      </c>
      <c r="P653">
        <f t="shared" si="59"/>
        <v>16.15</v>
      </c>
      <c r="Q653">
        <f t="shared" si="60"/>
        <v>22.2083333333333</v>
      </c>
      <c r="R653">
        <f t="shared" si="61"/>
        <v>23.925</v>
      </c>
      <c r="S653">
        <f t="shared" si="62"/>
        <v>19.325</v>
      </c>
      <c r="T653">
        <f t="shared" si="63"/>
        <v>20.7633333333333</v>
      </c>
      <c r="U653">
        <f t="array" ref="U653">MAX(IF($D$2:$D$2929=158,$H$2:$H$2929))</f>
        <v>27.8383333333333</v>
      </c>
      <c r="V653">
        <f t="array" ref="V653">MIN(IF(D$2:D$2929=D653,H$2:H$2929))</f>
        <v>20.605</v>
      </c>
      <c r="W653">
        <f t="array" ref="W653">AVERAGE(IF(D$2:D$2929=D653,H$2:H$2929))</f>
        <v>25.1376388888889</v>
      </c>
      <c r="X653">
        <f t="array" ref="X653">MAX(IF(D$2:D$2929=D653,L$2:L$2929))</f>
        <v>581.7</v>
      </c>
      <c r="Y653">
        <f t="array" ref="Y653">MIN(IF(D$2:D$2929=D653,L$2:L$2929))</f>
        <v>0.1</v>
      </c>
      <c r="Z653">
        <f t="array" ref="Z653">AVERAGE(IF(D$2:D$2929=D653,L$2:L$2929))</f>
        <v>142.197237520493</v>
      </c>
    </row>
    <row r="654" spans="1:26">
      <c r="A654" s="1">
        <v>41818.1666666651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0.34</v>
      </c>
      <c r="H654">
        <v>20.6866666666667</v>
      </c>
      <c r="I654">
        <v>20.5833333333333</v>
      </c>
      <c r="J654">
        <v>-1</v>
      </c>
      <c r="K654">
        <v>653</v>
      </c>
      <c r="L654">
        <v>0.34</v>
      </c>
      <c r="M654">
        <f t="shared" si="56"/>
        <v>15.8916666666667</v>
      </c>
      <c r="N654">
        <f t="shared" si="57"/>
        <v>23.9083333333333</v>
      </c>
      <c r="O654">
        <f t="shared" si="58"/>
        <v>17.7916666666667</v>
      </c>
      <c r="P654">
        <f t="shared" si="59"/>
        <v>22.25</v>
      </c>
      <c r="Q654">
        <f t="shared" si="60"/>
        <v>16.15</v>
      </c>
      <c r="R654">
        <f t="shared" si="61"/>
        <v>17.45</v>
      </c>
      <c r="S654">
        <f t="shared" si="62"/>
        <v>23.925</v>
      </c>
      <c r="T654">
        <f t="shared" si="63"/>
        <v>20.6866666666667</v>
      </c>
      <c r="U654">
        <f t="array" ref="U654">MAX(IF($D$2:$D$2929=158,$H$2:$H$2929))</f>
        <v>27.8383333333333</v>
      </c>
      <c r="V654">
        <f t="array" ref="V654">MIN(IF(D$2:D$2929=D654,H$2:H$2929))</f>
        <v>20.605</v>
      </c>
      <c r="W654">
        <f t="array" ref="W654">AVERAGE(IF(D$2:D$2929=D654,H$2:H$2929))</f>
        <v>25.1376388888889</v>
      </c>
      <c r="X654">
        <f t="array" ref="X654">MAX(IF(D$2:D$2929=D654,L$2:L$2929))</f>
        <v>581.7</v>
      </c>
      <c r="Y654">
        <f t="array" ref="Y654">MIN(IF(D$2:D$2929=D654,L$2:L$2929))</f>
        <v>0.1</v>
      </c>
      <c r="Z654">
        <f t="array" ref="Z654">AVERAGE(IF(D$2:D$2929=D654,L$2:L$2929))</f>
        <v>142.197237520493</v>
      </c>
    </row>
    <row r="655" spans="1:26">
      <c r="A655" s="1">
        <v>41818.2083333317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</v>
      </c>
      <c r="H655">
        <v>21.22</v>
      </c>
      <c r="I655">
        <v>17.4416666666667</v>
      </c>
      <c r="J655">
        <v>-1</v>
      </c>
      <c r="K655">
        <v>654</v>
      </c>
      <c r="L655">
        <v>27.0625</v>
      </c>
      <c r="M655">
        <f t="shared" si="56"/>
        <v>20.625</v>
      </c>
      <c r="N655">
        <f t="shared" si="57"/>
        <v>19.325</v>
      </c>
      <c r="O655">
        <f t="shared" si="58"/>
        <v>19.2166666666667</v>
      </c>
      <c r="P655">
        <f t="shared" si="59"/>
        <v>15.8916666666667</v>
      </c>
      <c r="Q655">
        <f t="shared" si="60"/>
        <v>22.25</v>
      </c>
      <c r="R655">
        <f t="shared" si="61"/>
        <v>23.9083333333333</v>
      </c>
      <c r="S655">
        <f t="shared" si="62"/>
        <v>17.45</v>
      </c>
      <c r="T655">
        <f t="shared" si="63"/>
        <v>21.22</v>
      </c>
      <c r="U655">
        <f t="array" ref="U655">MAX(IF($D$2:$D$2929=158,$H$2:$H$2929))</f>
        <v>27.8383333333333</v>
      </c>
      <c r="V655">
        <f t="array" ref="V655">MIN(IF(D$2:D$2929=D655,H$2:H$2929))</f>
        <v>20.605</v>
      </c>
      <c r="W655">
        <f t="array" ref="W655">AVERAGE(IF(D$2:D$2929=D655,H$2:H$2929))</f>
        <v>25.1376388888889</v>
      </c>
      <c r="X655">
        <f t="array" ref="X655">MAX(IF(D$2:D$2929=D655,L$2:L$2929))</f>
        <v>581.7</v>
      </c>
      <c r="Y655">
        <f t="array" ref="Y655">MIN(IF(D$2:D$2929=D655,L$2:L$2929))</f>
        <v>0.1</v>
      </c>
      <c r="Z655">
        <f t="array" ref="Z655">AVERAGE(IF(D$2:D$2929=D655,L$2:L$2929))</f>
        <v>142.197237520493</v>
      </c>
    </row>
    <row r="656" spans="1:26">
      <c r="A656" s="1">
        <v>41818.2499999984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53.675</v>
      </c>
      <c r="H656">
        <v>22.6183333333333</v>
      </c>
      <c r="I656">
        <v>19.075</v>
      </c>
      <c r="J656">
        <v>-1</v>
      </c>
      <c r="K656">
        <v>655</v>
      </c>
      <c r="L656">
        <v>53.675</v>
      </c>
      <c r="M656">
        <f t="shared" si="56"/>
        <v>17.65</v>
      </c>
      <c r="N656">
        <f t="shared" si="57"/>
        <v>23.8583333333333</v>
      </c>
      <c r="O656">
        <f t="shared" si="58"/>
        <v>16.075</v>
      </c>
      <c r="P656">
        <f t="shared" si="59"/>
        <v>20.625</v>
      </c>
      <c r="Q656">
        <f t="shared" si="60"/>
        <v>15.8916666666667</v>
      </c>
      <c r="R656">
        <f t="shared" si="61"/>
        <v>19.325</v>
      </c>
      <c r="S656">
        <f t="shared" si="62"/>
        <v>23.9083333333333</v>
      </c>
      <c r="T656">
        <f t="shared" si="63"/>
        <v>22.6183333333333</v>
      </c>
      <c r="U656">
        <f t="array" ref="U656">MAX(IF($D$2:$D$2929=158,$H$2:$H$2929))</f>
        <v>27.8383333333333</v>
      </c>
      <c r="V656">
        <f t="array" ref="V656">MIN(IF(D$2:D$2929=D656,H$2:H$2929))</f>
        <v>20.605</v>
      </c>
      <c r="W656">
        <f t="array" ref="W656">AVERAGE(IF(D$2:D$2929=D656,H$2:H$2929))</f>
        <v>25.1376388888889</v>
      </c>
      <c r="X656">
        <f t="array" ref="X656">MAX(IF(D$2:D$2929=D656,L$2:L$2929))</f>
        <v>581.7</v>
      </c>
      <c r="Y656">
        <f t="array" ref="Y656">MIN(IF(D$2:D$2929=D656,L$2:L$2929))</f>
        <v>0.1</v>
      </c>
      <c r="Z656">
        <f t="array" ref="Z656">AVERAGE(IF(D$2:D$2929=D656,L$2:L$2929))</f>
        <v>142.197237520493</v>
      </c>
    </row>
    <row r="657" spans="1:26">
      <c r="A657" s="1">
        <v>41818.2916666651</v>
      </c>
      <c r="B657">
        <v>1</v>
      </c>
      <c r="C657">
        <v>656</v>
      </c>
      <c r="D657">
        <v>178</v>
      </c>
      <c r="E657">
        <v>7</v>
      </c>
      <c r="F657">
        <v>-1</v>
      </c>
      <c r="G657" t="s">
        <v>241</v>
      </c>
      <c r="H657">
        <v>24.1333333333333</v>
      </c>
      <c r="I657">
        <v>16.1166666666667</v>
      </c>
      <c r="J657">
        <v>-1</v>
      </c>
      <c r="K657">
        <v>656</v>
      </c>
      <c r="L657">
        <v>149.6970425821</v>
      </c>
      <c r="M657">
        <f t="shared" si="56"/>
        <v>20.6833334166667</v>
      </c>
      <c r="N657">
        <f t="shared" si="57"/>
        <v>19.0166666666667</v>
      </c>
      <c r="O657">
        <f t="shared" si="58"/>
        <v>22.2416666666667</v>
      </c>
      <c r="P657">
        <f t="shared" si="59"/>
        <v>17.65</v>
      </c>
      <c r="Q657">
        <f t="shared" si="60"/>
        <v>20.625</v>
      </c>
      <c r="R657">
        <f t="shared" si="61"/>
        <v>23.8583333333333</v>
      </c>
      <c r="S657">
        <f t="shared" si="62"/>
        <v>19.325</v>
      </c>
      <c r="T657">
        <f t="shared" si="63"/>
        <v>24.1333333333333</v>
      </c>
      <c r="U657">
        <f t="array" ref="U657">MAX(IF($D$2:$D$2929=158,$H$2:$H$2929))</f>
        <v>27.8383333333333</v>
      </c>
      <c r="V657">
        <f t="array" ref="V657">MIN(IF(D$2:D$2929=D657,H$2:H$2929))</f>
        <v>20.605</v>
      </c>
      <c r="W657">
        <f t="array" ref="W657">AVERAGE(IF(D$2:D$2929=D657,H$2:H$2929))</f>
        <v>25.1376388888889</v>
      </c>
      <c r="X657">
        <f t="array" ref="X657">MAX(IF(D$2:D$2929=D657,L$2:L$2929))</f>
        <v>581.7</v>
      </c>
      <c r="Y657">
        <f t="array" ref="Y657">MIN(IF(D$2:D$2929=D657,L$2:L$2929))</f>
        <v>0.1</v>
      </c>
      <c r="Z657">
        <f t="array" ref="Z657">AVERAGE(IF(D$2:D$2929=D657,L$2:L$2929))</f>
        <v>142.197237520493</v>
      </c>
    </row>
    <row r="658" spans="1:26">
      <c r="A658" s="1">
        <v>41818.3333333317</v>
      </c>
      <c r="B658">
        <v>1</v>
      </c>
      <c r="C658">
        <v>657</v>
      </c>
      <c r="D658">
        <v>178</v>
      </c>
      <c r="E658">
        <v>8</v>
      </c>
      <c r="F658">
        <v>-1</v>
      </c>
      <c r="G658" t="s">
        <v>241</v>
      </c>
      <c r="H658">
        <v>25.7916666666667</v>
      </c>
      <c r="I658">
        <v>20.6333333333333</v>
      </c>
      <c r="J658">
        <v>-1</v>
      </c>
      <c r="K658">
        <v>657</v>
      </c>
      <c r="L658">
        <v>251.10082273565</v>
      </c>
      <c r="M658">
        <f t="shared" si="56"/>
        <v>17.4833333333333</v>
      </c>
      <c r="N658">
        <f t="shared" si="57"/>
        <v>23.8000000833333</v>
      </c>
      <c r="O658">
        <f t="shared" si="58"/>
        <v>17</v>
      </c>
      <c r="P658">
        <f t="shared" si="59"/>
        <v>20.6833334166667</v>
      </c>
      <c r="Q658">
        <f t="shared" si="60"/>
        <v>17.65</v>
      </c>
      <c r="R658">
        <f t="shared" si="61"/>
        <v>19.0166666666667</v>
      </c>
      <c r="S658">
        <f t="shared" si="62"/>
        <v>23.8583333333333</v>
      </c>
      <c r="T658">
        <f t="shared" si="63"/>
        <v>25.7916666666667</v>
      </c>
      <c r="U658">
        <f t="array" ref="U658">MAX(IF($D$2:$D$2929=158,$H$2:$H$2929))</f>
        <v>27.8383333333333</v>
      </c>
      <c r="V658">
        <f t="array" ref="V658">MIN(IF(D$2:D$2929=D658,H$2:H$2929))</f>
        <v>20.605</v>
      </c>
      <c r="W658">
        <f t="array" ref="W658">AVERAGE(IF(D$2:D$2929=D658,H$2:H$2929))</f>
        <v>25.1376388888889</v>
      </c>
      <c r="X658">
        <f t="array" ref="X658">MAX(IF(D$2:D$2929=D658,L$2:L$2929))</f>
        <v>581.7</v>
      </c>
      <c r="Y658">
        <f t="array" ref="Y658">MIN(IF(D$2:D$2929=D658,L$2:L$2929))</f>
        <v>0.1</v>
      </c>
      <c r="Z658">
        <f t="array" ref="Z658">AVERAGE(IF(D$2:D$2929=D658,L$2:L$2929))</f>
        <v>142.197237520493</v>
      </c>
    </row>
    <row r="659" spans="1:26">
      <c r="A659" s="1">
        <v>41818.3749999984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</v>
      </c>
      <c r="H659">
        <v>27.2016666666667</v>
      </c>
      <c r="I659">
        <v>18.9583333333333</v>
      </c>
      <c r="J659">
        <v>-1</v>
      </c>
      <c r="K659">
        <v>658</v>
      </c>
      <c r="L659">
        <v>581.7</v>
      </c>
      <c r="M659">
        <f t="shared" si="56"/>
        <v>22.1916666666667</v>
      </c>
      <c r="N659">
        <f t="shared" si="57"/>
        <v>20.8333333333333</v>
      </c>
      <c r="O659">
        <f t="shared" si="58"/>
        <v>20.7916666666667</v>
      </c>
      <c r="P659">
        <f t="shared" si="59"/>
        <v>17.4833333333333</v>
      </c>
      <c r="Q659">
        <f t="shared" si="60"/>
        <v>20.6833334166667</v>
      </c>
      <c r="R659">
        <f t="shared" si="61"/>
        <v>23.8000000833333</v>
      </c>
      <c r="S659">
        <f t="shared" si="62"/>
        <v>19.0166666666667</v>
      </c>
      <c r="T659">
        <f t="shared" si="63"/>
        <v>27.2016666666667</v>
      </c>
      <c r="U659">
        <f t="array" ref="U659">MAX(IF($D$2:$D$2929=158,$H$2:$H$2929))</f>
        <v>27.8383333333333</v>
      </c>
      <c r="V659">
        <f t="array" ref="V659">MIN(IF(D$2:D$2929=D659,H$2:H$2929))</f>
        <v>20.605</v>
      </c>
      <c r="W659">
        <f t="array" ref="W659">AVERAGE(IF(D$2:D$2929=D659,H$2:H$2929))</f>
        <v>25.1376388888889</v>
      </c>
      <c r="X659">
        <f t="array" ref="X659">MAX(IF(D$2:D$2929=D659,L$2:L$2929))</f>
        <v>581.7</v>
      </c>
      <c r="Y659">
        <f t="array" ref="Y659">MIN(IF(D$2:D$2929=D659,L$2:L$2929))</f>
        <v>0.1</v>
      </c>
      <c r="Z659">
        <f t="array" ref="Z659">AVERAGE(IF(D$2:D$2929=D659,L$2:L$2929))</f>
        <v>142.197237520493</v>
      </c>
    </row>
    <row r="660" spans="1:26">
      <c r="A660" s="1">
        <v>41818.4166666651</v>
      </c>
      <c r="B660">
        <v>1</v>
      </c>
      <c r="C660">
        <v>659</v>
      </c>
      <c r="D660">
        <v>178</v>
      </c>
      <c r="E660">
        <v>10</v>
      </c>
      <c r="F660">
        <v>-1</v>
      </c>
      <c r="G660" t="s">
        <v>241</v>
      </c>
      <c r="H660">
        <v>27.8366666666667</v>
      </c>
      <c r="I660">
        <v>23.7333333333333</v>
      </c>
      <c r="J660">
        <v>-1</v>
      </c>
      <c r="K660">
        <v>659</v>
      </c>
      <c r="L660">
        <v>411.666771007482</v>
      </c>
      <c r="M660">
        <f t="shared" si="56"/>
        <v>17.75</v>
      </c>
      <c r="N660">
        <f t="shared" si="57"/>
        <v>20.65</v>
      </c>
      <c r="O660">
        <f t="shared" si="58"/>
        <v>17.5416666666667</v>
      </c>
      <c r="P660">
        <f t="shared" si="59"/>
        <v>22.1916666666667</v>
      </c>
      <c r="Q660">
        <f t="shared" si="60"/>
        <v>17.4833333333333</v>
      </c>
      <c r="R660">
        <f t="shared" si="61"/>
        <v>20.8333333333333</v>
      </c>
      <c r="S660">
        <f t="shared" si="62"/>
        <v>23.8000000833333</v>
      </c>
      <c r="T660">
        <f t="shared" si="63"/>
        <v>27.8366666666667</v>
      </c>
      <c r="U660">
        <f t="array" ref="U660">MAX(IF($D$2:$D$2929=158,$H$2:$H$2929))</f>
        <v>27.8383333333333</v>
      </c>
      <c r="V660">
        <f t="array" ref="V660">MIN(IF(D$2:D$2929=D660,H$2:H$2929))</f>
        <v>20.605</v>
      </c>
      <c r="W660">
        <f t="array" ref="W660">AVERAGE(IF(D$2:D$2929=D660,H$2:H$2929))</f>
        <v>25.1376388888889</v>
      </c>
      <c r="X660">
        <f t="array" ref="X660">MAX(IF(D$2:D$2929=D660,L$2:L$2929))</f>
        <v>581.7</v>
      </c>
      <c r="Y660">
        <f t="array" ref="Y660">MIN(IF(D$2:D$2929=D660,L$2:L$2929))</f>
        <v>0.1</v>
      </c>
      <c r="Z660">
        <f t="array" ref="Z660">AVERAGE(IF(D$2:D$2929=D660,L$2:L$2929))</f>
        <v>142.197237520493</v>
      </c>
    </row>
    <row r="661" spans="1:26">
      <c r="A661" s="1">
        <v>41818.4583333317</v>
      </c>
      <c r="B661">
        <v>1</v>
      </c>
      <c r="C661">
        <v>660</v>
      </c>
      <c r="D661">
        <v>178</v>
      </c>
      <c r="E661">
        <v>11</v>
      </c>
      <c r="F661">
        <v>-1</v>
      </c>
      <c r="G661" t="s">
        <v>241</v>
      </c>
      <c r="H661">
        <v>29.3</v>
      </c>
      <c r="I661">
        <v>20.8916666666667</v>
      </c>
      <c r="J661">
        <v>-1</v>
      </c>
      <c r="K661">
        <v>660</v>
      </c>
      <c r="L661">
        <v>448.96691767398</v>
      </c>
      <c r="M661">
        <f t="shared" si="56"/>
        <v>22.2666666666667</v>
      </c>
      <c r="N661">
        <f t="shared" si="57"/>
        <v>22.2166666666667</v>
      </c>
      <c r="O661">
        <f t="shared" si="58"/>
        <v>22.175</v>
      </c>
      <c r="P661">
        <f t="shared" si="59"/>
        <v>17.75</v>
      </c>
      <c r="Q661">
        <f t="shared" si="60"/>
        <v>22.1916666666667</v>
      </c>
      <c r="R661">
        <f t="shared" si="61"/>
        <v>20.65</v>
      </c>
      <c r="S661">
        <f t="shared" si="62"/>
        <v>20.8333333333333</v>
      </c>
      <c r="T661">
        <f t="shared" si="63"/>
        <v>29.3</v>
      </c>
      <c r="U661">
        <f t="array" ref="U661">MAX(IF($D$2:$D$2929=158,$H$2:$H$2929))</f>
        <v>27.8383333333333</v>
      </c>
      <c r="V661">
        <f t="array" ref="V661">MIN(IF(D$2:D$2929=D661,H$2:H$2929))</f>
        <v>20.605</v>
      </c>
      <c r="W661">
        <f t="array" ref="W661">AVERAGE(IF(D$2:D$2929=D661,H$2:H$2929))</f>
        <v>25.1376388888889</v>
      </c>
      <c r="X661">
        <f t="array" ref="X661">MAX(IF(D$2:D$2929=D661,L$2:L$2929))</f>
        <v>581.7</v>
      </c>
      <c r="Y661">
        <f t="array" ref="Y661">MIN(IF(D$2:D$2929=D661,L$2:L$2929))</f>
        <v>0.1</v>
      </c>
      <c r="Z661">
        <f t="array" ref="Z661">AVERAGE(IF(D$2:D$2929=D661,L$2:L$2929))</f>
        <v>142.197237520493</v>
      </c>
    </row>
    <row r="662" spans="1:26">
      <c r="A662" s="1">
        <v>41818.4999999984</v>
      </c>
      <c r="B662">
        <v>1</v>
      </c>
      <c r="C662">
        <v>661</v>
      </c>
      <c r="D662">
        <v>178</v>
      </c>
      <c r="E662">
        <v>12</v>
      </c>
      <c r="F662">
        <v>-1</v>
      </c>
      <c r="G662" t="s">
        <v>241</v>
      </c>
      <c r="H662">
        <v>29.5766666666667</v>
      </c>
      <c r="I662">
        <v>22.1166666666667</v>
      </c>
      <c r="J662">
        <v>-1</v>
      </c>
      <c r="K662">
        <v>661</v>
      </c>
      <c r="L662">
        <v>416.361155745947</v>
      </c>
      <c r="M662">
        <f t="shared" si="56"/>
        <v>15.8833333333333</v>
      </c>
      <c r="N662">
        <f t="shared" si="57"/>
        <v>20.775</v>
      </c>
      <c r="O662">
        <f t="shared" si="58"/>
        <v>22.1083333333333</v>
      </c>
      <c r="P662">
        <f t="shared" si="59"/>
        <v>22.2666666666667</v>
      </c>
      <c r="Q662">
        <f t="shared" si="60"/>
        <v>17.75</v>
      </c>
      <c r="R662">
        <f t="shared" si="61"/>
        <v>22.2166666666667</v>
      </c>
      <c r="S662">
        <f t="shared" si="62"/>
        <v>20.65</v>
      </c>
      <c r="T662">
        <f t="shared" si="63"/>
        <v>29.5766666666667</v>
      </c>
      <c r="U662">
        <f t="array" ref="U662">MAX(IF($D$2:$D$2929=158,$H$2:$H$2929))</f>
        <v>27.8383333333333</v>
      </c>
      <c r="V662">
        <f t="array" ref="V662">MIN(IF(D$2:D$2929=D662,H$2:H$2929))</f>
        <v>20.605</v>
      </c>
      <c r="W662">
        <f t="array" ref="W662">AVERAGE(IF(D$2:D$2929=D662,H$2:H$2929))</f>
        <v>25.1376388888889</v>
      </c>
      <c r="X662">
        <f t="array" ref="X662">MAX(IF(D$2:D$2929=D662,L$2:L$2929))</f>
        <v>581.7</v>
      </c>
      <c r="Y662">
        <f t="array" ref="Y662">MIN(IF(D$2:D$2929=D662,L$2:L$2929))</f>
        <v>0.1</v>
      </c>
      <c r="Z662">
        <f t="array" ref="Z662">AVERAGE(IF(D$2:D$2929=D662,L$2:L$2929))</f>
        <v>142.197237520493</v>
      </c>
    </row>
    <row r="663" spans="1:26">
      <c r="A663" s="1">
        <v>41818.5416666651</v>
      </c>
      <c r="B663">
        <v>1</v>
      </c>
      <c r="C663">
        <v>662</v>
      </c>
      <c r="D663">
        <v>178</v>
      </c>
      <c r="E663">
        <v>13</v>
      </c>
      <c r="F663">
        <v>-1</v>
      </c>
      <c r="G663" t="s">
        <v>241</v>
      </c>
      <c r="H663">
        <v>30.8016666666667</v>
      </c>
      <c r="I663">
        <v>23.8</v>
      </c>
      <c r="J663">
        <v>-1</v>
      </c>
      <c r="K663">
        <v>662</v>
      </c>
      <c r="L663">
        <v>391.302556655807</v>
      </c>
      <c r="M663">
        <f t="shared" si="56"/>
        <v>23.75</v>
      </c>
      <c r="N663">
        <f t="shared" si="57"/>
        <v>23.8833333333333</v>
      </c>
      <c r="O663">
        <f t="shared" si="58"/>
        <v>22.6</v>
      </c>
      <c r="P663">
        <f t="shared" si="59"/>
        <v>15.8833333333333</v>
      </c>
      <c r="Q663">
        <f t="shared" si="60"/>
        <v>22.2666666666667</v>
      </c>
      <c r="R663">
        <f t="shared" si="61"/>
        <v>20.775</v>
      </c>
      <c r="S663">
        <f t="shared" si="62"/>
        <v>22.2166666666667</v>
      </c>
      <c r="T663">
        <f t="shared" si="63"/>
        <v>30.8016666666667</v>
      </c>
      <c r="U663">
        <f t="array" ref="U663">MAX(IF($D$2:$D$2929=158,$H$2:$H$2929))</f>
        <v>27.8383333333333</v>
      </c>
      <c r="V663">
        <f t="array" ref="V663">MIN(IF(D$2:D$2929=D663,H$2:H$2929))</f>
        <v>20.605</v>
      </c>
      <c r="W663">
        <f t="array" ref="W663">AVERAGE(IF(D$2:D$2929=D663,H$2:H$2929))</f>
        <v>25.1376388888889</v>
      </c>
      <c r="X663">
        <f t="array" ref="X663">MAX(IF(D$2:D$2929=D663,L$2:L$2929))</f>
        <v>581.7</v>
      </c>
      <c r="Y663">
        <f t="array" ref="Y663">MIN(IF(D$2:D$2929=D663,L$2:L$2929))</f>
        <v>0.1</v>
      </c>
      <c r="Z663">
        <f t="array" ref="Z663">AVERAGE(IF(D$2:D$2929=D663,L$2:L$2929))</f>
        <v>142.197237520493</v>
      </c>
    </row>
    <row r="664" spans="1:26">
      <c r="A664" s="1">
        <v>41818.5833333317</v>
      </c>
      <c r="B664">
        <v>1</v>
      </c>
      <c r="C664">
        <v>663</v>
      </c>
      <c r="D664">
        <v>178</v>
      </c>
      <c r="E664">
        <v>14</v>
      </c>
      <c r="F664">
        <v>-1</v>
      </c>
      <c r="G664" t="s">
        <v>241</v>
      </c>
      <c r="H664">
        <v>30.3716666666667</v>
      </c>
      <c r="I664">
        <v>22.4416666666667</v>
      </c>
      <c r="J664">
        <v>-1</v>
      </c>
      <c r="K664">
        <v>663</v>
      </c>
      <c r="L664">
        <v>309.570492564271</v>
      </c>
      <c r="M664">
        <f t="shared" si="56"/>
        <v>19.1833334166667</v>
      </c>
      <c r="N664">
        <f t="shared" si="57"/>
        <v>19.8545454545455</v>
      </c>
      <c r="O664">
        <f t="shared" si="58"/>
        <v>17.5833333333333</v>
      </c>
      <c r="P664">
        <f t="shared" si="59"/>
        <v>23.75</v>
      </c>
      <c r="Q664">
        <f t="shared" si="60"/>
        <v>15.8833333333333</v>
      </c>
      <c r="R664">
        <f t="shared" si="61"/>
        <v>23.8833333333333</v>
      </c>
      <c r="S664">
        <f t="shared" si="62"/>
        <v>20.775</v>
      </c>
      <c r="T664">
        <f t="shared" si="63"/>
        <v>30.3716666666667</v>
      </c>
      <c r="U664">
        <f t="array" ref="U664">MAX(IF($D$2:$D$2929=158,$H$2:$H$2929))</f>
        <v>27.8383333333333</v>
      </c>
      <c r="V664">
        <f t="array" ref="V664">MIN(IF(D$2:D$2929=D664,H$2:H$2929))</f>
        <v>20.605</v>
      </c>
      <c r="W664">
        <f t="array" ref="W664">AVERAGE(IF(D$2:D$2929=D664,H$2:H$2929))</f>
        <v>25.1376388888889</v>
      </c>
      <c r="X664">
        <f t="array" ref="X664">MAX(IF(D$2:D$2929=D664,L$2:L$2929))</f>
        <v>581.7</v>
      </c>
      <c r="Y664">
        <f t="array" ref="Y664">MIN(IF(D$2:D$2929=D664,L$2:L$2929))</f>
        <v>0.1</v>
      </c>
      <c r="Z664">
        <f t="array" ref="Z664">AVERAGE(IF(D$2:D$2929=D664,L$2:L$2929))</f>
        <v>142.197237520493</v>
      </c>
    </row>
    <row r="665" spans="1:26">
      <c r="A665" s="1">
        <v>41818.6249999984</v>
      </c>
      <c r="B665">
        <v>1</v>
      </c>
      <c r="C665">
        <v>664</v>
      </c>
      <c r="D665">
        <v>178</v>
      </c>
      <c r="E665">
        <v>15</v>
      </c>
      <c r="F665">
        <v>-1</v>
      </c>
      <c r="G665" t="s">
        <v>241</v>
      </c>
      <c r="H665">
        <v>28.995</v>
      </c>
      <c r="I665">
        <v>20.5666666666667</v>
      </c>
      <c r="J665">
        <v>-1</v>
      </c>
      <c r="K665">
        <v>664</v>
      </c>
      <c r="L665">
        <v>213.601867977941</v>
      </c>
      <c r="M665">
        <f t="shared" si="56"/>
        <v>22.2333333333333</v>
      </c>
      <c r="N665">
        <f t="shared" si="57"/>
        <v>22.5416666666667</v>
      </c>
      <c r="O665">
        <f t="shared" si="58"/>
        <v>19.4916666666667</v>
      </c>
      <c r="P665">
        <f t="shared" si="59"/>
        <v>19.1833334166667</v>
      </c>
      <c r="Q665">
        <f t="shared" si="60"/>
        <v>23.75</v>
      </c>
      <c r="R665">
        <f t="shared" si="61"/>
        <v>19.8545454545455</v>
      </c>
      <c r="S665">
        <f t="shared" si="62"/>
        <v>23.8833333333333</v>
      </c>
      <c r="T665">
        <f t="shared" si="63"/>
        <v>28.995</v>
      </c>
      <c r="U665">
        <f t="array" ref="U665">MAX(IF($D$2:$D$2929=158,$H$2:$H$2929))</f>
        <v>27.8383333333333</v>
      </c>
      <c r="V665">
        <f t="array" ref="V665">MIN(IF(D$2:D$2929=D665,H$2:H$2929))</f>
        <v>20.605</v>
      </c>
      <c r="W665">
        <f t="array" ref="W665">AVERAGE(IF(D$2:D$2929=D665,H$2:H$2929))</f>
        <v>25.1376388888889</v>
      </c>
      <c r="X665">
        <f t="array" ref="X665">MAX(IF(D$2:D$2929=D665,L$2:L$2929))</f>
        <v>581.7</v>
      </c>
      <c r="Y665">
        <f t="array" ref="Y665">MIN(IF(D$2:D$2929=D665,L$2:L$2929))</f>
        <v>0.1</v>
      </c>
      <c r="Z665">
        <f t="array" ref="Z665">AVERAGE(IF(D$2:D$2929=D665,L$2:L$2929))</f>
        <v>142.197237520493</v>
      </c>
    </row>
    <row r="666" spans="1:26">
      <c r="A666" s="1">
        <v>41818.6666666651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27.6666666666667</v>
      </c>
      <c r="I666">
        <v>23.875</v>
      </c>
      <c r="J666">
        <v>-1</v>
      </c>
      <c r="K666">
        <v>665</v>
      </c>
      <c r="L666">
        <v>109.9</v>
      </c>
      <c r="M666">
        <f t="shared" si="56"/>
        <v>15.9</v>
      </c>
      <c r="N666">
        <f t="shared" si="57"/>
        <v>18.9583333333333</v>
      </c>
      <c r="O666">
        <f t="shared" si="58"/>
        <v>19.0166666666667</v>
      </c>
      <c r="P666">
        <f t="shared" si="59"/>
        <v>22.2333333333333</v>
      </c>
      <c r="Q666">
        <f t="shared" si="60"/>
        <v>19.1833334166667</v>
      </c>
      <c r="R666">
        <f t="shared" si="61"/>
        <v>22.5416666666667</v>
      </c>
      <c r="S666">
        <f t="shared" si="62"/>
        <v>19.8545454545455</v>
      </c>
      <c r="T666">
        <f t="shared" si="63"/>
        <v>27.6666666666667</v>
      </c>
      <c r="U666">
        <f t="array" ref="U666">MAX(IF($D$2:$D$2929=158,$H$2:$H$2929))</f>
        <v>27.8383333333333</v>
      </c>
      <c r="V666">
        <f t="array" ref="V666">MIN(IF(D$2:D$2929=D666,H$2:H$2929))</f>
        <v>20.605</v>
      </c>
      <c r="W666">
        <f t="array" ref="W666">AVERAGE(IF(D$2:D$2929=D666,H$2:H$2929))</f>
        <v>25.1376388888889</v>
      </c>
      <c r="X666">
        <f t="array" ref="X666">MAX(IF(D$2:D$2929=D666,L$2:L$2929))</f>
        <v>581.7</v>
      </c>
      <c r="Y666">
        <f t="array" ref="Y666">MIN(IF(D$2:D$2929=D666,L$2:L$2929))</f>
        <v>0.1</v>
      </c>
      <c r="Z666">
        <f t="array" ref="Z666">AVERAGE(IF(D$2:D$2929=D666,L$2:L$2929))</f>
        <v>142.197237520493</v>
      </c>
    </row>
    <row r="667" spans="1:26">
      <c r="A667" s="1">
        <v>41818.7083333317</v>
      </c>
      <c r="B667">
        <v>1</v>
      </c>
      <c r="C667">
        <v>666</v>
      </c>
      <c r="D667">
        <v>178</v>
      </c>
      <c r="E667">
        <v>17</v>
      </c>
      <c r="F667">
        <v>-1</v>
      </c>
      <c r="G667" t="s">
        <v>241</v>
      </c>
      <c r="H667">
        <v>26.5233333333333</v>
      </c>
      <c r="I667">
        <v>22.4333333333333</v>
      </c>
      <c r="J667">
        <v>-1</v>
      </c>
      <c r="K667">
        <v>666</v>
      </c>
      <c r="L667">
        <v>33.8627060114905</v>
      </c>
      <c r="M667">
        <f t="shared" si="56"/>
        <v>22.25</v>
      </c>
      <c r="N667">
        <f t="shared" si="57"/>
        <v>23.9166666666667</v>
      </c>
      <c r="O667">
        <f t="shared" si="58"/>
        <v>17.6083333333333</v>
      </c>
      <c r="P667">
        <f t="shared" si="59"/>
        <v>15.9</v>
      </c>
      <c r="Q667">
        <f t="shared" si="60"/>
        <v>22.2333333333333</v>
      </c>
      <c r="R667">
        <f t="shared" si="61"/>
        <v>18.9583333333333</v>
      </c>
      <c r="S667">
        <f t="shared" si="62"/>
        <v>22.5416666666667</v>
      </c>
      <c r="T667">
        <f t="shared" si="63"/>
        <v>26.5233333333333</v>
      </c>
      <c r="U667">
        <f t="array" ref="U667">MAX(IF($D$2:$D$2929=158,$H$2:$H$2929))</f>
        <v>27.8383333333333</v>
      </c>
      <c r="V667">
        <f t="array" ref="V667">MIN(IF(D$2:D$2929=D667,H$2:H$2929))</f>
        <v>20.605</v>
      </c>
      <c r="W667">
        <f t="array" ref="W667">AVERAGE(IF(D$2:D$2929=D667,H$2:H$2929))</f>
        <v>25.1376388888889</v>
      </c>
      <c r="X667">
        <f t="array" ref="X667">MAX(IF(D$2:D$2929=D667,L$2:L$2929))</f>
        <v>581.7</v>
      </c>
      <c r="Y667">
        <f t="array" ref="Y667">MIN(IF(D$2:D$2929=D667,L$2:L$2929))</f>
        <v>0.1</v>
      </c>
      <c r="Z667">
        <f t="array" ref="Z667">AVERAGE(IF(D$2:D$2929=D667,L$2:L$2929))</f>
        <v>142.197237520493</v>
      </c>
    </row>
    <row r="668" spans="1:26">
      <c r="A668" s="1">
        <v>41818.7499999984</v>
      </c>
      <c r="B668">
        <v>1</v>
      </c>
      <c r="C668">
        <v>667</v>
      </c>
      <c r="D668">
        <v>178</v>
      </c>
      <c r="E668">
        <v>18</v>
      </c>
      <c r="F668">
        <v>-1</v>
      </c>
      <c r="G668" t="s">
        <v>241</v>
      </c>
      <c r="H668">
        <v>25.9066666666667</v>
      </c>
      <c r="I668">
        <v>20.8333333333333</v>
      </c>
      <c r="J668">
        <v>-1</v>
      </c>
      <c r="K668">
        <v>667</v>
      </c>
      <c r="L668">
        <v>9.45190831709597</v>
      </c>
      <c r="M668">
        <f t="shared" si="56"/>
        <v>17.6666666666667</v>
      </c>
      <c r="N668">
        <f t="shared" si="57"/>
        <v>19.25</v>
      </c>
      <c r="O668">
        <f t="shared" si="58"/>
        <v>20.7916666666667</v>
      </c>
      <c r="P668">
        <f t="shared" si="59"/>
        <v>22.25</v>
      </c>
      <c r="Q668">
        <f t="shared" si="60"/>
        <v>15.9</v>
      </c>
      <c r="R668">
        <f t="shared" si="61"/>
        <v>23.9166666666667</v>
      </c>
      <c r="S668">
        <f t="shared" si="62"/>
        <v>18.9583333333333</v>
      </c>
      <c r="T668">
        <f t="shared" si="63"/>
        <v>25.9066666666667</v>
      </c>
      <c r="U668">
        <f t="array" ref="U668">MAX(IF($D$2:$D$2929=158,$H$2:$H$2929))</f>
        <v>27.8383333333333</v>
      </c>
      <c r="V668">
        <f t="array" ref="V668">MIN(IF(D$2:D$2929=D668,H$2:H$2929))</f>
        <v>20.605</v>
      </c>
      <c r="W668">
        <f t="array" ref="W668">AVERAGE(IF(D$2:D$2929=D668,H$2:H$2929))</f>
        <v>25.1376388888889</v>
      </c>
      <c r="X668">
        <f t="array" ref="X668">MAX(IF(D$2:D$2929=D668,L$2:L$2929))</f>
        <v>581.7</v>
      </c>
      <c r="Y668">
        <f t="array" ref="Y668">MIN(IF(D$2:D$2929=D668,L$2:L$2929))</f>
        <v>0.1</v>
      </c>
      <c r="Z668">
        <f t="array" ref="Z668">AVERAGE(IF(D$2:D$2929=D668,L$2:L$2929))</f>
        <v>142.197237520493</v>
      </c>
    </row>
    <row r="669" spans="1:26">
      <c r="A669" s="1">
        <v>41818.791666665</v>
      </c>
      <c r="B669">
        <v>1</v>
      </c>
      <c r="C669">
        <v>668</v>
      </c>
      <c r="D669">
        <v>178</v>
      </c>
      <c r="E669">
        <v>19</v>
      </c>
      <c r="F669">
        <v>-1</v>
      </c>
      <c r="G669" t="s">
        <v>241</v>
      </c>
      <c r="H669">
        <v>23.8216666666667</v>
      </c>
      <c r="I669">
        <v>23.875</v>
      </c>
      <c r="J669">
        <v>-1</v>
      </c>
      <c r="K669">
        <v>668</v>
      </c>
      <c r="L669">
        <v>0.660020608382677</v>
      </c>
      <c r="M669">
        <f t="shared" si="56"/>
        <v>24.77</v>
      </c>
      <c r="N669">
        <f t="shared" si="57"/>
        <v>20.7166666666667</v>
      </c>
      <c r="O669">
        <f t="shared" si="58"/>
        <v>16.2416666666667</v>
      </c>
      <c r="P669">
        <f t="shared" si="59"/>
        <v>17.6666666666667</v>
      </c>
      <c r="Q669">
        <f t="shared" si="60"/>
        <v>22.25</v>
      </c>
      <c r="R669">
        <f t="shared" si="61"/>
        <v>19.25</v>
      </c>
      <c r="S669">
        <f t="shared" si="62"/>
        <v>23.9166666666667</v>
      </c>
      <c r="T669">
        <f t="shared" si="63"/>
        <v>23.8216666666667</v>
      </c>
      <c r="U669">
        <f t="array" ref="U669">MAX(IF($D$2:$D$2929=158,$H$2:$H$2929))</f>
        <v>27.8383333333333</v>
      </c>
      <c r="V669">
        <f t="array" ref="V669">MIN(IF(D$2:D$2929=D669,H$2:H$2929))</f>
        <v>20.605</v>
      </c>
      <c r="W669">
        <f t="array" ref="W669">AVERAGE(IF(D$2:D$2929=D669,H$2:H$2929))</f>
        <v>25.1376388888889</v>
      </c>
      <c r="X669">
        <f t="array" ref="X669">MAX(IF(D$2:D$2929=D669,L$2:L$2929))</f>
        <v>581.7</v>
      </c>
      <c r="Y669">
        <f t="array" ref="Y669">MIN(IF(D$2:D$2929=D669,L$2:L$2929))</f>
        <v>0.1</v>
      </c>
      <c r="Z669">
        <f t="array" ref="Z669">AVERAGE(IF(D$2:D$2929=D669,L$2:L$2929))</f>
        <v>142.197237520493</v>
      </c>
    </row>
    <row r="670" spans="1:26">
      <c r="A670" s="1">
        <v>41818.8333333317</v>
      </c>
      <c r="B670">
        <v>1</v>
      </c>
      <c r="C670">
        <v>669</v>
      </c>
      <c r="D670">
        <v>178</v>
      </c>
      <c r="E670">
        <v>20</v>
      </c>
      <c r="F670">
        <v>-1</v>
      </c>
      <c r="G670" t="s">
        <v>241</v>
      </c>
      <c r="H670">
        <v>24.1066666666667</v>
      </c>
      <c r="I670">
        <v>17.3333336666667</v>
      </c>
      <c r="J670">
        <v>-1</v>
      </c>
      <c r="K670">
        <v>669</v>
      </c>
      <c r="L670">
        <v>0.538337314859054</v>
      </c>
      <c r="M670">
        <f t="shared" si="56"/>
        <v>17.5</v>
      </c>
      <c r="N670">
        <f t="shared" si="57"/>
        <v>20.6333333333333</v>
      </c>
      <c r="O670">
        <f t="shared" si="58"/>
        <v>22.2083333333333</v>
      </c>
      <c r="P670">
        <f t="shared" si="59"/>
        <v>24.77</v>
      </c>
      <c r="Q670">
        <f t="shared" si="60"/>
        <v>17.6666666666667</v>
      </c>
      <c r="R670">
        <f t="shared" si="61"/>
        <v>20.7166666666667</v>
      </c>
      <c r="S670">
        <f t="shared" si="62"/>
        <v>19.25</v>
      </c>
      <c r="T670">
        <f t="shared" si="63"/>
        <v>24.1066666666667</v>
      </c>
      <c r="U670">
        <f t="array" ref="U670">MAX(IF($D$2:$D$2929=158,$H$2:$H$2929))</f>
        <v>27.8383333333333</v>
      </c>
      <c r="V670">
        <f t="array" ref="V670">MIN(IF(D$2:D$2929=D670,H$2:H$2929))</f>
        <v>20.605</v>
      </c>
      <c r="W670">
        <f t="array" ref="W670">AVERAGE(IF(D$2:D$2929=D670,H$2:H$2929))</f>
        <v>25.1376388888889</v>
      </c>
      <c r="X670">
        <f t="array" ref="X670">MAX(IF(D$2:D$2929=D670,L$2:L$2929))</f>
        <v>581.7</v>
      </c>
      <c r="Y670">
        <f t="array" ref="Y670">MIN(IF(D$2:D$2929=D670,L$2:L$2929))</f>
        <v>0.1</v>
      </c>
      <c r="Z670">
        <f t="array" ref="Z670">AVERAGE(IF(D$2:D$2929=D670,L$2:L$2929))</f>
        <v>142.197237520493</v>
      </c>
    </row>
    <row r="671" spans="1:26">
      <c r="A671" s="1">
        <v>41818.8749999984</v>
      </c>
      <c r="B671">
        <v>1</v>
      </c>
      <c r="C671">
        <v>670</v>
      </c>
      <c r="D671">
        <v>178</v>
      </c>
      <c r="E671">
        <v>21</v>
      </c>
      <c r="F671">
        <v>-1</v>
      </c>
      <c r="G671" t="s">
        <v>241</v>
      </c>
      <c r="H671">
        <v>23.9516666666667</v>
      </c>
      <c r="I671">
        <v>22.19166675</v>
      </c>
      <c r="J671">
        <v>-1</v>
      </c>
      <c r="K671">
        <v>670</v>
      </c>
      <c r="L671">
        <v>0.549610016420361</v>
      </c>
      <c r="M671">
        <f t="shared" si="56"/>
        <v>20.6083333333333</v>
      </c>
      <c r="N671">
        <f t="shared" si="57"/>
        <v>20.725</v>
      </c>
      <c r="O671">
        <f t="shared" si="58"/>
        <v>16.0416666666667</v>
      </c>
      <c r="P671">
        <f t="shared" si="59"/>
        <v>17.5</v>
      </c>
      <c r="Q671">
        <f t="shared" si="60"/>
        <v>24.77</v>
      </c>
      <c r="R671">
        <f t="shared" si="61"/>
        <v>20.6333333333333</v>
      </c>
      <c r="S671">
        <f t="shared" si="62"/>
        <v>20.7166666666667</v>
      </c>
      <c r="T671">
        <f t="shared" si="63"/>
        <v>23.9516666666667</v>
      </c>
      <c r="U671">
        <f t="array" ref="U671">MAX(IF($D$2:$D$2929=158,$H$2:$H$2929))</f>
        <v>27.8383333333333</v>
      </c>
      <c r="V671">
        <f t="array" ref="V671">MIN(IF(D$2:D$2929=D671,H$2:H$2929))</f>
        <v>20.605</v>
      </c>
      <c r="W671">
        <f t="array" ref="W671">AVERAGE(IF(D$2:D$2929=D671,H$2:H$2929))</f>
        <v>25.1376388888889</v>
      </c>
      <c r="X671">
        <f t="array" ref="X671">MAX(IF(D$2:D$2929=D671,L$2:L$2929))</f>
        <v>581.7</v>
      </c>
      <c r="Y671">
        <f t="array" ref="Y671">MIN(IF(D$2:D$2929=D671,L$2:L$2929))</f>
        <v>0.1</v>
      </c>
      <c r="Z671">
        <f t="array" ref="Z671">AVERAGE(IF(D$2:D$2929=D671,L$2:L$2929))</f>
        <v>142.197237520493</v>
      </c>
    </row>
    <row r="672" spans="1:26">
      <c r="A672" s="1">
        <v>41818.916666665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</v>
      </c>
      <c r="H672">
        <v>23.855</v>
      </c>
      <c r="I672">
        <v>16.1250001666667</v>
      </c>
      <c r="J672">
        <v>-1</v>
      </c>
      <c r="K672">
        <v>671</v>
      </c>
      <c r="L672">
        <v>0.933333333333333</v>
      </c>
      <c r="M672">
        <f t="shared" si="56"/>
        <v>16.05</v>
      </c>
      <c r="N672">
        <f t="shared" si="57"/>
        <v>17.6583333333333</v>
      </c>
      <c r="O672">
        <f t="shared" si="58"/>
        <v>19.4833333333333</v>
      </c>
      <c r="P672">
        <f t="shared" si="59"/>
        <v>20.6083333333333</v>
      </c>
      <c r="Q672">
        <f t="shared" si="60"/>
        <v>17.5</v>
      </c>
      <c r="R672">
        <f t="shared" si="61"/>
        <v>20.725</v>
      </c>
      <c r="S672">
        <f t="shared" si="62"/>
        <v>20.6333333333333</v>
      </c>
      <c r="T672">
        <f t="shared" si="63"/>
        <v>23.855</v>
      </c>
      <c r="U672">
        <f t="array" ref="U672">MAX(IF($D$2:$D$2929=158,$H$2:$H$2929))</f>
        <v>27.8383333333333</v>
      </c>
      <c r="V672">
        <f t="array" ref="V672">MIN(IF(D$2:D$2929=D672,H$2:H$2929))</f>
        <v>20.605</v>
      </c>
      <c r="W672">
        <f t="array" ref="W672">AVERAGE(IF(D$2:D$2929=D672,H$2:H$2929))</f>
        <v>25.1376388888889</v>
      </c>
      <c r="X672">
        <f t="array" ref="X672">MAX(IF(D$2:D$2929=D672,L$2:L$2929))</f>
        <v>581.7</v>
      </c>
      <c r="Y672">
        <f t="array" ref="Y672">MIN(IF(D$2:D$2929=D672,L$2:L$2929))</f>
        <v>0.1</v>
      </c>
      <c r="Z672">
        <f t="array" ref="Z672">AVERAGE(IF(D$2:D$2929=D672,L$2:L$2929))</f>
        <v>142.197237520493</v>
      </c>
    </row>
    <row r="673" spans="1:26">
      <c r="A673" s="1">
        <v>41818.9583333317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23.575</v>
      </c>
      <c r="I673">
        <v>22.2166666666667</v>
      </c>
      <c r="J673">
        <v>-1</v>
      </c>
      <c r="K673">
        <v>672</v>
      </c>
      <c r="L673">
        <v>0.6</v>
      </c>
      <c r="M673">
        <f t="shared" si="56"/>
        <v>19.1083333333333</v>
      </c>
      <c r="N673">
        <f t="shared" si="57"/>
        <v>20.6333333333333</v>
      </c>
      <c r="O673">
        <f t="shared" si="58"/>
        <v>17.6916666666667</v>
      </c>
      <c r="P673">
        <f t="shared" si="59"/>
        <v>16.05</v>
      </c>
      <c r="Q673">
        <f t="shared" si="60"/>
        <v>20.6083333333333</v>
      </c>
      <c r="R673">
        <f t="shared" si="61"/>
        <v>17.6583333333333</v>
      </c>
      <c r="S673">
        <f t="shared" si="62"/>
        <v>20.725</v>
      </c>
      <c r="T673">
        <f t="shared" si="63"/>
        <v>23.575</v>
      </c>
      <c r="U673">
        <f t="array" ref="U673">MAX(IF($D$2:$D$2929=158,$H$2:$H$2929))</f>
        <v>27.8383333333333</v>
      </c>
      <c r="V673">
        <f t="array" ref="V673">MIN(IF(D$2:D$2929=D673,H$2:H$2929))</f>
        <v>20.605</v>
      </c>
      <c r="W673">
        <f t="array" ref="W673">AVERAGE(IF(D$2:D$2929=D673,H$2:H$2929))</f>
        <v>25.1376388888889</v>
      </c>
      <c r="X673">
        <f t="array" ref="X673">MAX(IF(D$2:D$2929=D673,L$2:L$2929))</f>
        <v>581.7</v>
      </c>
      <c r="Y673">
        <f t="array" ref="Y673">MIN(IF(D$2:D$2929=D673,L$2:L$2929))</f>
        <v>0.1</v>
      </c>
      <c r="Z673">
        <f t="array" ref="Z673">AVERAGE(IF(D$2:D$2929=D673,L$2:L$2929))</f>
        <v>142.197237520493</v>
      </c>
    </row>
    <row r="674" spans="1:26">
      <c r="A674" s="1">
        <v>41818.9999999984</v>
      </c>
      <c r="B674">
        <v>1</v>
      </c>
      <c r="C674">
        <v>673</v>
      </c>
      <c r="D674">
        <v>178</v>
      </c>
      <c r="E674">
        <v>0</v>
      </c>
      <c r="F674">
        <v>-1</v>
      </c>
      <c r="G674" t="s">
        <v>241</v>
      </c>
      <c r="H674">
        <v>23.3783333333333</v>
      </c>
      <c r="I674">
        <v>15.8666666666667</v>
      </c>
      <c r="J674">
        <v>-1</v>
      </c>
      <c r="K674">
        <v>673</v>
      </c>
      <c r="L674">
        <v>0.349460884624169</v>
      </c>
      <c r="M674">
        <f t="shared" si="56"/>
        <v>18.975</v>
      </c>
      <c r="N674">
        <f t="shared" si="57"/>
        <v>17.475</v>
      </c>
      <c r="O674">
        <f t="shared" si="58"/>
        <v>17.6</v>
      </c>
      <c r="P674">
        <f t="shared" si="59"/>
        <v>19.1083333333333</v>
      </c>
      <c r="Q674">
        <f t="shared" si="60"/>
        <v>16.05</v>
      </c>
      <c r="R674">
        <f t="shared" si="61"/>
        <v>20.6333333333333</v>
      </c>
      <c r="S674">
        <f t="shared" si="62"/>
        <v>17.6583333333333</v>
      </c>
      <c r="T674">
        <f t="shared" si="63"/>
        <v>23.3783333333333</v>
      </c>
      <c r="U674">
        <f t="array" ref="U674">MAX(IF($D$2:$D$2929=158,$H$2:$H$2929))</f>
        <v>27.8383333333333</v>
      </c>
      <c r="V674">
        <f t="array" ref="V674">MIN(IF(D$2:D$2929=D674,H$2:H$2929))</f>
        <v>20.605</v>
      </c>
      <c r="W674">
        <f t="array" ref="W674">AVERAGE(IF(D$2:D$2929=D674,H$2:H$2929))</f>
        <v>25.1376388888889</v>
      </c>
      <c r="X674">
        <f t="array" ref="X674">MAX(IF(D$2:D$2929=D674,L$2:L$2929))</f>
        <v>581.7</v>
      </c>
      <c r="Y674">
        <f t="array" ref="Y674">MIN(IF(D$2:D$2929=D674,L$2:L$2929))</f>
        <v>0.1</v>
      </c>
      <c r="Z674">
        <f t="array" ref="Z674">AVERAGE(IF(D$2:D$2929=D674,L$2:L$2929))</f>
        <v>142.197237520493</v>
      </c>
    </row>
    <row r="675" spans="1:26">
      <c r="A675" s="1">
        <v>41819.041666665</v>
      </c>
      <c r="B675">
        <v>1</v>
      </c>
      <c r="C675">
        <v>674</v>
      </c>
      <c r="D675">
        <v>179</v>
      </c>
      <c r="E675">
        <v>1</v>
      </c>
      <c r="F675">
        <v>-1</v>
      </c>
      <c r="G675" t="s">
        <v>241</v>
      </c>
      <c r="H675">
        <v>22.7466666666667</v>
      </c>
      <c r="I675">
        <v>22.2083333333333</v>
      </c>
      <c r="J675">
        <v>-1</v>
      </c>
      <c r="K675">
        <v>674</v>
      </c>
      <c r="L675">
        <v>0.386152044240861</v>
      </c>
      <c r="M675">
        <f t="shared" si="56"/>
        <v>18.9833333333333</v>
      </c>
      <c r="N675">
        <f t="shared" si="57"/>
        <v>22.2083333333333</v>
      </c>
      <c r="O675">
        <f t="shared" si="58"/>
        <v>19.2416666666667</v>
      </c>
      <c r="P675">
        <f t="shared" si="59"/>
        <v>18.975</v>
      </c>
      <c r="Q675">
        <f t="shared" si="60"/>
        <v>19.1083333333333</v>
      </c>
      <c r="R675">
        <f t="shared" si="61"/>
        <v>17.475</v>
      </c>
      <c r="S675">
        <f t="shared" si="62"/>
        <v>20.6333333333333</v>
      </c>
      <c r="T675">
        <f t="shared" si="63"/>
        <v>22.7466666666667</v>
      </c>
      <c r="U675">
        <f t="array" ref="U675">MAX(IF($D$2:$D$2929=158,$H$2:$H$2929))</f>
        <v>27.8383333333333</v>
      </c>
      <c r="V675">
        <f t="array" ref="V675">MIN(IF(D$2:D$2929=D675,H$2:H$2929))</f>
        <v>22.2233333333334</v>
      </c>
      <c r="W675">
        <f t="array" ref="W675">AVERAGE(IF(D$2:D$2929=D675,H$2:H$2929))</f>
        <v>26.5014583333333</v>
      </c>
      <c r="X675">
        <f t="array" ref="X675">MAX(IF(D$2:D$2929=D675,L$2:L$2929))</f>
        <v>448.96691767398</v>
      </c>
      <c r="Y675">
        <f t="array" ref="Y675">MIN(IF(D$2:D$2929=D675,L$2:L$2929))</f>
        <v>0.349460884624169</v>
      </c>
      <c r="Z675">
        <f t="array" ref="Z675">AVERAGE(IF(D$2:D$2929=D675,L$2:L$2929))</f>
        <v>132.077352237129</v>
      </c>
    </row>
    <row r="676" spans="1:26">
      <c r="A676" s="1">
        <v>41819.0833333317</v>
      </c>
      <c r="B676">
        <v>1</v>
      </c>
      <c r="C676">
        <v>675</v>
      </c>
      <c r="D676">
        <v>179</v>
      </c>
      <c r="E676">
        <v>2</v>
      </c>
      <c r="F676">
        <v>-1</v>
      </c>
      <c r="G676" t="s">
        <v>241</v>
      </c>
      <c r="H676">
        <v>22.2233333333334</v>
      </c>
      <c r="I676">
        <v>19.1666666666667</v>
      </c>
      <c r="J676">
        <v>-1</v>
      </c>
      <c r="K676">
        <v>675</v>
      </c>
      <c r="L676">
        <v>0.360825464179156</v>
      </c>
      <c r="M676">
        <f t="shared" si="56"/>
        <v>17.55</v>
      </c>
      <c r="N676">
        <f t="shared" si="57"/>
        <v>16.15</v>
      </c>
      <c r="O676">
        <f t="shared" si="58"/>
        <v>16.2916666666667</v>
      </c>
      <c r="P676">
        <f t="shared" si="59"/>
        <v>18.9833333333333</v>
      </c>
      <c r="Q676">
        <f t="shared" si="60"/>
        <v>18.975</v>
      </c>
      <c r="R676">
        <f t="shared" si="61"/>
        <v>22.2083333333333</v>
      </c>
      <c r="S676">
        <f t="shared" si="62"/>
        <v>17.475</v>
      </c>
      <c r="T676">
        <f t="shared" si="63"/>
        <v>22.2233333333334</v>
      </c>
      <c r="U676">
        <f t="array" ref="U676">MAX(IF($D$2:$D$2929=158,$H$2:$H$2929))</f>
        <v>27.8383333333333</v>
      </c>
      <c r="V676">
        <f t="array" ref="V676">MIN(IF(D$2:D$2929=D676,H$2:H$2929))</f>
        <v>22.2233333333334</v>
      </c>
      <c r="W676">
        <f t="array" ref="W676">AVERAGE(IF(D$2:D$2929=D676,H$2:H$2929))</f>
        <v>26.5014583333333</v>
      </c>
      <c r="X676">
        <f t="array" ref="X676">MAX(IF(D$2:D$2929=D676,L$2:L$2929))</f>
        <v>448.96691767398</v>
      </c>
      <c r="Y676">
        <f t="array" ref="Y676">MIN(IF(D$2:D$2929=D676,L$2:L$2929))</f>
        <v>0.349460884624169</v>
      </c>
      <c r="Z676">
        <f t="array" ref="Z676">AVERAGE(IF(D$2:D$2929=D676,L$2:L$2929))</f>
        <v>132.077352237129</v>
      </c>
    </row>
    <row r="677" spans="1:26">
      <c r="A677" s="1">
        <v>41819.1249999984</v>
      </c>
      <c r="B677">
        <v>1</v>
      </c>
      <c r="C677">
        <v>676</v>
      </c>
      <c r="D677">
        <v>179</v>
      </c>
      <c r="E677">
        <v>3</v>
      </c>
      <c r="F677">
        <v>-1</v>
      </c>
      <c r="G677" t="s">
        <v>241</v>
      </c>
      <c r="H677">
        <v>22.625</v>
      </c>
      <c r="I677">
        <v>22.2</v>
      </c>
      <c r="J677">
        <v>-1</v>
      </c>
      <c r="K677">
        <v>676</v>
      </c>
      <c r="L677">
        <v>0.357045018207173</v>
      </c>
      <c r="M677">
        <f t="shared" si="56"/>
        <v>17.5916666666667</v>
      </c>
      <c r="N677">
        <f t="shared" si="57"/>
        <v>22.25</v>
      </c>
      <c r="O677">
        <f t="shared" si="58"/>
        <v>20.7583333333333</v>
      </c>
      <c r="P677">
        <f t="shared" si="59"/>
        <v>17.55</v>
      </c>
      <c r="Q677">
        <f t="shared" si="60"/>
        <v>18.9833333333333</v>
      </c>
      <c r="R677">
        <f t="shared" si="61"/>
        <v>16.15</v>
      </c>
      <c r="S677">
        <f t="shared" si="62"/>
        <v>22.2083333333333</v>
      </c>
      <c r="T677">
        <f t="shared" si="63"/>
        <v>22.625</v>
      </c>
      <c r="U677">
        <f t="array" ref="U677">MAX(IF($D$2:$D$2929=158,$H$2:$H$2929))</f>
        <v>27.8383333333333</v>
      </c>
      <c r="V677">
        <f t="array" ref="V677">MIN(IF(D$2:D$2929=D677,H$2:H$2929))</f>
        <v>22.2233333333334</v>
      </c>
      <c r="W677">
        <f t="array" ref="W677">AVERAGE(IF(D$2:D$2929=D677,H$2:H$2929))</f>
        <v>26.5014583333333</v>
      </c>
      <c r="X677">
        <f t="array" ref="X677">MAX(IF(D$2:D$2929=D677,L$2:L$2929))</f>
        <v>448.96691767398</v>
      </c>
      <c r="Y677">
        <f t="array" ref="Y677">MIN(IF(D$2:D$2929=D677,L$2:L$2929))</f>
        <v>0.349460884624169</v>
      </c>
      <c r="Z677">
        <f t="array" ref="Z677">AVERAGE(IF(D$2:D$2929=D677,L$2:L$2929))</f>
        <v>132.077352237129</v>
      </c>
    </row>
    <row r="678" spans="1:26">
      <c r="A678" s="1">
        <v>41819.166666665</v>
      </c>
      <c r="B678">
        <v>1</v>
      </c>
      <c r="C678">
        <v>677</v>
      </c>
      <c r="D678">
        <v>179</v>
      </c>
      <c r="E678">
        <v>4</v>
      </c>
      <c r="F678">
        <v>-1</v>
      </c>
      <c r="G678" t="s">
        <v>241</v>
      </c>
      <c r="H678">
        <v>22.3366666666667</v>
      </c>
      <c r="I678">
        <v>17.4583333333333</v>
      </c>
      <c r="J678">
        <v>-1</v>
      </c>
      <c r="K678">
        <v>677</v>
      </c>
      <c r="L678">
        <v>1.02446706828525</v>
      </c>
      <c r="M678">
        <f t="shared" si="56"/>
        <v>20.5833333333333</v>
      </c>
      <c r="N678">
        <f t="shared" si="57"/>
        <v>15.8916666666667</v>
      </c>
      <c r="O678">
        <f t="shared" si="58"/>
        <v>17.625</v>
      </c>
      <c r="P678">
        <f t="shared" si="59"/>
        <v>17.5916666666667</v>
      </c>
      <c r="Q678">
        <f t="shared" si="60"/>
        <v>17.55</v>
      </c>
      <c r="R678">
        <f t="shared" si="61"/>
        <v>22.25</v>
      </c>
      <c r="S678">
        <f t="shared" si="62"/>
        <v>16.15</v>
      </c>
      <c r="T678">
        <f t="shared" si="63"/>
        <v>22.3366666666667</v>
      </c>
      <c r="U678">
        <f t="array" ref="U678">MAX(IF($D$2:$D$2929=158,$H$2:$H$2929))</f>
        <v>27.8383333333333</v>
      </c>
      <c r="V678">
        <f t="array" ref="V678">MIN(IF(D$2:D$2929=D678,H$2:H$2929))</f>
        <v>22.2233333333334</v>
      </c>
      <c r="W678">
        <f t="array" ref="W678">AVERAGE(IF(D$2:D$2929=D678,H$2:H$2929))</f>
        <v>26.5014583333333</v>
      </c>
      <c r="X678">
        <f t="array" ref="X678">MAX(IF(D$2:D$2929=D678,L$2:L$2929))</f>
        <v>448.96691767398</v>
      </c>
      <c r="Y678">
        <f t="array" ref="Y678">MIN(IF(D$2:D$2929=D678,L$2:L$2929))</f>
        <v>0.349460884624169</v>
      </c>
      <c r="Z678">
        <f t="array" ref="Z678">AVERAGE(IF(D$2:D$2929=D678,L$2:L$2929))</f>
        <v>132.077352237129</v>
      </c>
    </row>
    <row r="679" spans="1:26">
      <c r="A679" s="1">
        <v>41819.2083333317</v>
      </c>
      <c r="B679">
        <v>1</v>
      </c>
      <c r="C679">
        <v>678</v>
      </c>
      <c r="D679">
        <v>179</v>
      </c>
      <c r="E679">
        <v>5</v>
      </c>
      <c r="F679">
        <v>-1</v>
      </c>
      <c r="G679" t="s">
        <v>241</v>
      </c>
      <c r="H679">
        <v>22.97</v>
      </c>
      <c r="I679">
        <v>20.6583333333333</v>
      </c>
      <c r="J679">
        <v>-1</v>
      </c>
      <c r="K679">
        <v>678</v>
      </c>
      <c r="L679">
        <v>12.6125419469082</v>
      </c>
      <c r="M679">
        <f t="shared" si="56"/>
        <v>17.4416666666667</v>
      </c>
      <c r="N679">
        <f t="shared" si="57"/>
        <v>20.625</v>
      </c>
      <c r="O679">
        <f t="shared" si="58"/>
        <v>17.65</v>
      </c>
      <c r="P679">
        <f t="shared" si="59"/>
        <v>20.5833333333333</v>
      </c>
      <c r="Q679">
        <f t="shared" si="60"/>
        <v>17.5916666666667</v>
      </c>
      <c r="R679">
        <f t="shared" si="61"/>
        <v>15.8916666666667</v>
      </c>
      <c r="S679">
        <f t="shared" si="62"/>
        <v>22.25</v>
      </c>
      <c r="T679">
        <f t="shared" si="63"/>
        <v>22.97</v>
      </c>
      <c r="U679">
        <f t="array" ref="U679">MAX(IF($D$2:$D$2929=158,$H$2:$H$2929))</f>
        <v>27.8383333333333</v>
      </c>
      <c r="V679">
        <f t="array" ref="V679">MIN(IF(D$2:D$2929=D679,H$2:H$2929))</f>
        <v>22.2233333333334</v>
      </c>
      <c r="W679">
        <f t="array" ref="W679">AVERAGE(IF(D$2:D$2929=D679,H$2:H$2929))</f>
        <v>26.5014583333333</v>
      </c>
      <c r="X679">
        <f t="array" ref="X679">MAX(IF(D$2:D$2929=D679,L$2:L$2929))</f>
        <v>448.96691767398</v>
      </c>
      <c r="Y679">
        <f t="array" ref="Y679">MIN(IF(D$2:D$2929=D679,L$2:L$2929))</f>
        <v>0.349460884624169</v>
      </c>
      <c r="Z679">
        <f t="array" ref="Z679">AVERAGE(IF(D$2:D$2929=D679,L$2:L$2929))</f>
        <v>132.077352237129</v>
      </c>
    </row>
    <row r="680" spans="1:26">
      <c r="A680" s="1">
        <v>41819.2499999984</v>
      </c>
      <c r="B680">
        <v>1</v>
      </c>
      <c r="C680">
        <v>679</v>
      </c>
      <c r="D680">
        <v>179</v>
      </c>
      <c r="E680">
        <v>6</v>
      </c>
      <c r="F680">
        <v>-1</v>
      </c>
      <c r="G680" t="s">
        <v>241</v>
      </c>
      <c r="H680">
        <v>23.7383333333333</v>
      </c>
      <c r="I680">
        <v>20.7166666666667</v>
      </c>
      <c r="J680">
        <v>-1</v>
      </c>
      <c r="K680">
        <v>679</v>
      </c>
      <c r="L680">
        <v>57.1232058799085</v>
      </c>
      <c r="M680">
        <f t="shared" si="56"/>
        <v>19.075</v>
      </c>
      <c r="N680">
        <f t="shared" si="57"/>
        <v>17.65</v>
      </c>
      <c r="O680">
        <f t="shared" si="58"/>
        <v>19.2166666666667</v>
      </c>
      <c r="P680">
        <f t="shared" si="59"/>
        <v>17.4416666666667</v>
      </c>
      <c r="Q680">
        <f t="shared" si="60"/>
        <v>20.5833333333333</v>
      </c>
      <c r="R680">
        <f t="shared" si="61"/>
        <v>20.625</v>
      </c>
      <c r="S680">
        <f t="shared" si="62"/>
        <v>15.8916666666667</v>
      </c>
      <c r="T680">
        <f t="shared" si="63"/>
        <v>23.7383333333333</v>
      </c>
      <c r="U680">
        <f t="array" ref="U680">MAX(IF($D$2:$D$2929=158,$H$2:$H$2929))</f>
        <v>27.8383333333333</v>
      </c>
      <c r="V680">
        <f t="array" ref="V680">MIN(IF(D$2:D$2929=D680,H$2:H$2929))</f>
        <v>22.2233333333334</v>
      </c>
      <c r="W680">
        <f t="array" ref="W680">AVERAGE(IF(D$2:D$2929=D680,H$2:H$2929))</f>
        <v>26.5014583333333</v>
      </c>
      <c r="X680">
        <f t="array" ref="X680">MAX(IF(D$2:D$2929=D680,L$2:L$2929))</f>
        <v>448.96691767398</v>
      </c>
      <c r="Y680">
        <f t="array" ref="Y680">MIN(IF(D$2:D$2929=D680,L$2:L$2929))</f>
        <v>0.349460884624169</v>
      </c>
      <c r="Z680">
        <f t="array" ref="Z680">AVERAGE(IF(D$2:D$2929=D680,L$2:L$2929))</f>
        <v>132.077352237129</v>
      </c>
    </row>
    <row r="681" spans="1:26">
      <c r="A681" s="1">
        <v>41819.291666665</v>
      </c>
      <c r="B681">
        <v>1</v>
      </c>
      <c r="C681">
        <v>680</v>
      </c>
      <c r="D681">
        <v>179</v>
      </c>
      <c r="E681">
        <v>7</v>
      </c>
      <c r="F681">
        <v>-1</v>
      </c>
      <c r="G681" t="s">
        <v>241</v>
      </c>
      <c r="H681">
        <v>24.9433333333333</v>
      </c>
      <c r="I681">
        <v>19.1666666666667</v>
      </c>
      <c r="J681">
        <v>-1</v>
      </c>
      <c r="K681">
        <v>680</v>
      </c>
      <c r="L681">
        <v>149.6970425821</v>
      </c>
      <c r="M681">
        <f t="shared" si="56"/>
        <v>16.1166666666667</v>
      </c>
      <c r="N681">
        <f t="shared" si="57"/>
        <v>20.6833334166667</v>
      </c>
      <c r="O681">
        <f t="shared" si="58"/>
        <v>14.7166666666667</v>
      </c>
      <c r="P681">
        <f t="shared" si="59"/>
        <v>19.075</v>
      </c>
      <c r="Q681">
        <f t="shared" si="60"/>
        <v>17.4416666666667</v>
      </c>
      <c r="R681">
        <f t="shared" si="61"/>
        <v>17.65</v>
      </c>
      <c r="S681">
        <f t="shared" si="62"/>
        <v>20.625</v>
      </c>
      <c r="T681">
        <f t="shared" si="63"/>
        <v>24.9433333333333</v>
      </c>
      <c r="U681">
        <f t="array" ref="U681">MAX(IF($D$2:$D$2929=158,$H$2:$H$2929))</f>
        <v>27.8383333333333</v>
      </c>
      <c r="V681">
        <f t="array" ref="V681">MIN(IF(D$2:D$2929=D681,H$2:H$2929))</f>
        <v>22.2233333333334</v>
      </c>
      <c r="W681">
        <f t="array" ref="W681">AVERAGE(IF(D$2:D$2929=D681,H$2:H$2929))</f>
        <v>26.5014583333333</v>
      </c>
      <c r="X681">
        <f t="array" ref="X681">MAX(IF(D$2:D$2929=D681,L$2:L$2929))</f>
        <v>448.96691767398</v>
      </c>
      <c r="Y681">
        <f t="array" ref="Y681">MIN(IF(D$2:D$2929=D681,L$2:L$2929))</f>
        <v>0.349460884624169</v>
      </c>
      <c r="Z681">
        <f t="array" ref="Z681">AVERAGE(IF(D$2:D$2929=D681,L$2:L$2929))</f>
        <v>132.077352237129</v>
      </c>
    </row>
    <row r="682" spans="1:26">
      <c r="A682" s="1">
        <v>41819.3333333317</v>
      </c>
      <c r="B682">
        <v>1</v>
      </c>
      <c r="C682">
        <v>681</v>
      </c>
      <c r="D682">
        <v>179</v>
      </c>
      <c r="E682">
        <v>8</v>
      </c>
      <c r="F682">
        <v>-1</v>
      </c>
      <c r="G682" t="s">
        <v>241</v>
      </c>
      <c r="H682">
        <v>26.6033333333333</v>
      </c>
      <c r="I682">
        <v>18.99166675</v>
      </c>
      <c r="J682">
        <v>-1</v>
      </c>
      <c r="K682">
        <v>681</v>
      </c>
      <c r="L682">
        <v>251.10082273565</v>
      </c>
      <c r="M682">
        <f t="shared" si="56"/>
        <v>20.6333333333333</v>
      </c>
      <c r="N682">
        <f t="shared" si="57"/>
        <v>17.4833333333333</v>
      </c>
      <c r="O682">
        <f t="shared" si="58"/>
        <v>22.2916666666667</v>
      </c>
      <c r="P682">
        <f t="shared" si="59"/>
        <v>16.1166666666667</v>
      </c>
      <c r="Q682">
        <f t="shared" si="60"/>
        <v>19.075</v>
      </c>
      <c r="R682">
        <f t="shared" si="61"/>
        <v>20.6833334166667</v>
      </c>
      <c r="S682">
        <f t="shared" si="62"/>
        <v>17.65</v>
      </c>
      <c r="T682">
        <f t="shared" si="63"/>
        <v>26.6033333333333</v>
      </c>
      <c r="U682">
        <f t="array" ref="U682">MAX(IF($D$2:$D$2929=158,$H$2:$H$2929))</f>
        <v>27.8383333333333</v>
      </c>
      <c r="V682">
        <f t="array" ref="V682">MIN(IF(D$2:D$2929=D682,H$2:H$2929))</f>
        <v>22.2233333333334</v>
      </c>
      <c r="W682">
        <f t="array" ref="W682">AVERAGE(IF(D$2:D$2929=D682,H$2:H$2929))</f>
        <v>26.5014583333333</v>
      </c>
      <c r="X682">
        <f t="array" ref="X682">MAX(IF(D$2:D$2929=D682,L$2:L$2929))</f>
        <v>448.96691767398</v>
      </c>
      <c r="Y682">
        <f t="array" ref="Y682">MIN(IF(D$2:D$2929=D682,L$2:L$2929))</f>
        <v>0.349460884624169</v>
      </c>
      <c r="Z682">
        <f t="array" ref="Z682">AVERAGE(IF(D$2:D$2929=D682,L$2:L$2929))</f>
        <v>132.077352237129</v>
      </c>
    </row>
    <row r="683" spans="1:26">
      <c r="A683" s="1">
        <v>41819.3749999983</v>
      </c>
      <c r="B683">
        <v>1</v>
      </c>
      <c r="C683">
        <v>682</v>
      </c>
      <c r="D683">
        <v>179</v>
      </c>
      <c r="E683">
        <v>9</v>
      </c>
      <c r="F683">
        <v>-1</v>
      </c>
      <c r="G683" t="s">
        <v>241</v>
      </c>
      <c r="H683">
        <v>28.1916666666667</v>
      </c>
      <c r="I683">
        <v>19</v>
      </c>
      <c r="J683">
        <v>-1</v>
      </c>
      <c r="K683">
        <v>682</v>
      </c>
      <c r="L683">
        <v>346.110807444801</v>
      </c>
      <c r="M683">
        <f t="shared" si="56"/>
        <v>18.9583333333333</v>
      </c>
      <c r="N683">
        <f t="shared" si="57"/>
        <v>22.1916666666667</v>
      </c>
      <c r="O683">
        <f t="shared" si="58"/>
        <v>16.125</v>
      </c>
      <c r="P683">
        <f t="shared" si="59"/>
        <v>20.6333333333333</v>
      </c>
      <c r="Q683">
        <f t="shared" si="60"/>
        <v>16.1166666666667</v>
      </c>
      <c r="R683">
        <f t="shared" si="61"/>
        <v>17.4833333333333</v>
      </c>
      <c r="S683">
        <f t="shared" si="62"/>
        <v>20.6833334166667</v>
      </c>
      <c r="T683">
        <f t="shared" si="63"/>
        <v>28.1916666666667</v>
      </c>
      <c r="U683">
        <f t="array" ref="U683">MAX(IF($D$2:$D$2929=158,$H$2:$H$2929))</f>
        <v>27.8383333333333</v>
      </c>
      <c r="V683">
        <f t="array" ref="V683">MIN(IF(D$2:D$2929=D683,H$2:H$2929))</f>
        <v>22.2233333333334</v>
      </c>
      <c r="W683">
        <f t="array" ref="W683">AVERAGE(IF(D$2:D$2929=D683,H$2:H$2929))</f>
        <v>26.5014583333333</v>
      </c>
      <c r="X683">
        <f t="array" ref="X683">MAX(IF(D$2:D$2929=D683,L$2:L$2929))</f>
        <v>448.96691767398</v>
      </c>
      <c r="Y683">
        <f t="array" ref="Y683">MIN(IF(D$2:D$2929=D683,L$2:L$2929))</f>
        <v>0.349460884624169</v>
      </c>
      <c r="Z683">
        <f t="array" ref="Z683">AVERAGE(IF(D$2:D$2929=D683,L$2:L$2929))</f>
        <v>132.077352237129</v>
      </c>
    </row>
    <row r="684" spans="1:26">
      <c r="A684" s="1">
        <v>41819.416666665</v>
      </c>
      <c r="B684">
        <v>1</v>
      </c>
      <c r="C684">
        <v>683</v>
      </c>
      <c r="D684">
        <v>179</v>
      </c>
      <c r="E684">
        <v>10</v>
      </c>
      <c r="F684">
        <v>-1</v>
      </c>
      <c r="G684" t="s">
        <v>241</v>
      </c>
      <c r="H684">
        <v>29.0766666666667</v>
      </c>
      <c r="I684">
        <v>22.1833333333333</v>
      </c>
      <c r="J684">
        <v>-1</v>
      </c>
      <c r="K684">
        <v>683</v>
      </c>
      <c r="L684">
        <v>411.666771007482</v>
      </c>
      <c r="M684">
        <f t="shared" ref="M684:M747" si="64">I660</f>
        <v>23.7333333333333</v>
      </c>
      <c r="N684">
        <f t="shared" ref="N684:N747" si="65">I636</f>
        <v>17.75</v>
      </c>
      <c r="O684">
        <f t="shared" ref="O684:O747" si="66">I516</f>
        <v>20.8083333333333</v>
      </c>
      <c r="P684">
        <f t="shared" ref="P684:P747" si="67">I659</f>
        <v>18.9583333333333</v>
      </c>
      <c r="Q684">
        <f t="shared" ref="Q684:Q747" si="68">I658</f>
        <v>20.6333333333333</v>
      </c>
      <c r="R684">
        <f t="shared" ref="R684:R747" si="69">I635</f>
        <v>22.1916666666667</v>
      </c>
      <c r="S684">
        <f t="shared" ref="S684:S747" si="70">I634</f>
        <v>17.4833333333333</v>
      </c>
      <c r="T684">
        <f t="shared" ref="T684:T747" si="71">H684</f>
        <v>29.0766666666667</v>
      </c>
      <c r="U684">
        <f t="array" ref="U684">MAX(IF($D$2:$D$2929=158,$H$2:$H$2929))</f>
        <v>27.8383333333333</v>
      </c>
      <c r="V684">
        <f t="array" ref="V684">MIN(IF(D$2:D$2929=D684,H$2:H$2929))</f>
        <v>22.2233333333334</v>
      </c>
      <c r="W684">
        <f t="array" ref="W684">AVERAGE(IF(D$2:D$2929=D684,H$2:H$2929))</f>
        <v>26.5014583333333</v>
      </c>
      <c r="X684">
        <f t="array" ref="X684">MAX(IF(D$2:D$2929=D684,L$2:L$2929))</f>
        <v>448.96691767398</v>
      </c>
      <c r="Y684">
        <f t="array" ref="Y684">MIN(IF(D$2:D$2929=D684,L$2:L$2929))</f>
        <v>0.349460884624169</v>
      </c>
      <c r="Z684">
        <f t="array" ref="Z684">AVERAGE(IF(D$2:D$2929=D684,L$2:L$2929))</f>
        <v>132.077352237129</v>
      </c>
    </row>
    <row r="685" spans="1:26">
      <c r="A685" s="1">
        <v>41819.4583333317</v>
      </c>
      <c r="B685">
        <v>1</v>
      </c>
      <c r="C685">
        <v>684</v>
      </c>
      <c r="D685">
        <v>179</v>
      </c>
      <c r="E685">
        <v>11</v>
      </c>
      <c r="F685">
        <v>-1</v>
      </c>
      <c r="G685" t="s">
        <v>241</v>
      </c>
      <c r="H685">
        <v>29.77</v>
      </c>
      <c r="I685">
        <v>19.1333335</v>
      </c>
      <c r="J685">
        <v>-1</v>
      </c>
      <c r="K685">
        <v>684</v>
      </c>
      <c r="L685">
        <v>448.96691767398</v>
      </c>
      <c r="M685">
        <f t="shared" si="64"/>
        <v>20.8916666666667</v>
      </c>
      <c r="N685">
        <f t="shared" si="65"/>
        <v>22.2666666666667</v>
      </c>
      <c r="O685">
        <f t="shared" si="66"/>
        <v>17.8666666666667</v>
      </c>
      <c r="P685">
        <f t="shared" si="67"/>
        <v>23.7333333333333</v>
      </c>
      <c r="Q685">
        <f t="shared" si="68"/>
        <v>18.9583333333333</v>
      </c>
      <c r="R685">
        <f t="shared" si="69"/>
        <v>17.75</v>
      </c>
      <c r="S685">
        <f t="shared" si="70"/>
        <v>22.1916666666667</v>
      </c>
      <c r="T685">
        <f t="shared" si="71"/>
        <v>29.77</v>
      </c>
      <c r="U685">
        <f t="array" ref="U685">MAX(IF($D$2:$D$2929=158,$H$2:$H$2929))</f>
        <v>27.8383333333333</v>
      </c>
      <c r="V685">
        <f t="array" ref="V685">MIN(IF(D$2:D$2929=D685,H$2:H$2929))</f>
        <v>22.2233333333334</v>
      </c>
      <c r="W685">
        <f t="array" ref="W685">AVERAGE(IF(D$2:D$2929=D685,H$2:H$2929))</f>
        <v>26.5014583333333</v>
      </c>
      <c r="X685">
        <f t="array" ref="X685">MAX(IF(D$2:D$2929=D685,L$2:L$2929))</f>
        <v>448.96691767398</v>
      </c>
      <c r="Y685">
        <f t="array" ref="Y685">MIN(IF(D$2:D$2929=D685,L$2:L$2929))</f>
        <v>0.349460884624169</v>
      </c>
      <c r="Z685">
        <f t="array" ref="Z685">AVERAGE(IF(D$2:D$2929=D685,L$2:L$2929))</f>
        <v>132.077352237129</v>
      </c>
    </row>
    <row r="686" spans="1:26">
      <c r="A686" s="1">
        <v>41819.4999999983</v>
      </c>
      <c r="B686">
        <v>1</v>
      </c>
      <c r="C686">
        <v>685</v>
      </c>
      <c r="D686">
        <v>179</v>
      </c>
      <c r="E686">
        <v>12</v>
      </c>
      <c r="F686">
        <v>-1</v>
      </c>
      <c r="G686" t="s">
        <v>241</v>
      </c>
      <c r="H686">
        <v>30.54</v>
      </c>
      <c r="I686">
        <v>21.9916668333333</v>
      </c>
      <c r="J686">
        <v>-1</v>
      </c>
      <c r="K686">
        <v>685</v>
      </c>
      <c r="L686">
        <v>416.361155745947</v>
      </c>
      <c r="M686">
        <f t="shared" si="64"/>
        <v>22.1166666666667</v>
      </c>
      <c r="N686">
        <f t="shared" si="65"/>
        <v>15.8833333333333</v>
      </c>
      <c r="O686">
        <f t="shared" si="66"/>
        <v>20.8</v>
      </c>
      <c r="P686">
        <f t="shared" si="67"/>
        <v>20.8916666666667</v>
      </c>
      <c r="Q686">
        <f t="shared" si="68"/>
        <v>23.7333333333333</v>
      </c>
      <c r="R686">
        <f t="shared" si="69"/>
        <v>22.2666666666667</v>
      </c>
      <c r="S686">
        <f t="shared" si="70"/>
        <v>17.75</v>
      </c>
      <c r="T686">
        <f t="shared" si="71"/>
        <v>30.54</v>
      </c>
      <c r="U686">
        <f t="array" ref="U686">MAX(IF($D$2:$D$2929=158,$H$2:$H$2929))</f>
        <v>27.8383333333333</v>
      </c>
      <c r="V686">
        <f t="array" ref="V686">MIN(IF(D$2:D$2929=D686,H$2:H$2929))</f>
        <v>22.2233333333334</v>
      </c>
      <c r="W686">
        <f t="array" ref="W686">AVERAGE(IF(D$2:D$2929=D686,H$2:H$2929))</f>
        <v>26.5014583333333</v>
      </c>
      <c r="X686">
        <f t="array" ref="X686">MAX(IF(D$2:D$2929=D686,L$2:L$2929))</f>
        <v>448.96691767398</v>
      </c>
      <c r="Y686">
        <f t="array" ref="Y686">MIN(IF(D$2:D$2929=D686,L$2:L$2929))</f>
        <v>0.349460884624169</v>
      </c>
      <c r="Z686">
        <f t="array" ref="Z686">AVERAGE(IF(D$2:D$2929=D686,L$2:L$2929))</f>
        <v>132.077352237129</v>
      </c>
    </row>
    <row r="687" spans="1:26">
      <c r="A687" s="1">
        <v>41819.541666665</v>
      </c>
      <c r="B687">
        <v>1</v>
      </c>
      <c r="C687">
        <v>686</v>
      </c>
      <c r="D687">
        <v>179</v>
      </c>
      <c r="E687">
        <v>13</v>
      </c>
      <c r="F687">
        <v>-1</v>
      </c>
      <c r="G687" t="s">
        <v>241</v>
      </c>
      <c r="H687">
        <v>31.095</v>
      </c>
      <c r="I687">
        <v>23.7000000833333</v>
      </c>
      <c r="J687">
        <v>-1</v>
      </c>
      <c r="K687">
        <v>686</v>
      </c>
      <c r="L687">
        <v>391.302556655807</v>
      </c>
      <c r="M687">
        <f t="shared" si="64"/>
        <v>23.8</v>
      </c>
      <c r="N687">
        <f t="shared" si="65"/>
        <v>23.75</v>
      </c>
      <c r="O687">
        <f t="shared" si="66"/>
        <v>16.1083333333333</v>
      </c>
      <c r="P687">
        <f t="shared" si="67"/>
        <v>22.1166666666667</v>
      </c>
      <c r="Q687">
        <f t="shared" si="68"/>
        <v>20.8916666666667</v>
      </c>
      <c r="R687">
        <f t="shared" si="69"/>
        <v>15.8833333333333</v>
      </c>
      <c r="S687">
        <f t="shared" si="70"/>
        <v>22.2666666666667</v>
      </c>
      <c r="T687">
        <f t="shared" si="71"/>
        <v>31.095</v>
      </c>
      <c r="U687">
        <f t="array" ref="U687">MAX(IF($D$2:$D$2929=158,$H$2:$H$2929))</f>
        <v>27.8383333333333</v>
      </c>
      <c r="V687">
        <f t="array" ref="V687">MIN(IF(D$2:D$2929=D687,H$2:H$2929))</f>
        <v>22.2233333333334</v>
      </c>
      <c r="W687">
        <f t="array" ref="W687">AVERAGE(IF(D$2:D$2929=D687,H$2:H$2929))</f>
        <v>26.5014583333333</v>
      </c>
      <c r="X687">
        <f t="array" ref="X687">MAX(IF(D$2:D$2929=D687,L$2:L$2929))</f>
        <v>448.96691767398</v>
      </c>
      <c r="Y687">
        <f t="array" ref="Y687">MIN(IF(D$2:D$2929=D687,L$2:L$2929))</f>
        <v>0.349460884624169</v>
      </c>
      <c r="Z687">
        <f t="array" ref="Z687">AVERAGE(IF(D$2:D$2929=D687,L$2:L$2929))</f>
        <v>132.077352237129</v>
      </c>
    </row>
    <row r="688" spans="1:26">
      <c r="A688" s="1">
        <v>41819.5833333317</v>
      </c>
      <c r="B688">
        <v>1</v>
      </c>
      <c r="C688">
        <v>687</v>
      </c>
      <c r="D688">
        <v>179</v>
      </c>
      <c r="E688">
        <v>14</v>
      </c>
      <c r="F688">
        <v>-1</v>
      </c>
      <c r="G688" t="s">
        <v>241</v>
      </c>
      <c r="H688">
        <v>31.94</v>
      </c>
      <c r="I688">
        <v>19.10000025</v>
      </c>
      <c r="J688">
        <v>-1</v>
      </c>
      <c r="K688">
        <v>687</v>
      </c>
      <c r="L688">
        <v>309.570492564271</v>
      </c>
      <c r="M688">
        <f t="shared" si="64"/>
        <v>22.4416666666667</v>
      </c>
      <c r="N688">
        <f t="shared" si="65"/>
        <v>19.1833334166667</v>
      </c>
      <c r="O688">
        <f t="shared" si="66"/>
        <v>22.2</v>
      </c>
      <c r="P688">
        <f t="shared" si="67"/>
        <v>23.8</v>
      </c>
      <c r="Q688">
        <f t="shared" si="68"/>
        <v>22.1166666666667</v>
      </c>
      <c r="R688">
        <f t="shared" si="69"/>
        <v>23.75</v>
      </c>
      <c r="S688">
        <f t="shared" si="70"/>
        <v>15.8833333333333</v>
      </c>
      <c r="T688">
        <f t="shared" si="71"/>
        <v>31.94</v>
      </c>
      <c r="U688">
        <f t="array" ref="U688">MAX(IF($D$2:$D$2929=158,$H$2:$H$2929))</f>
        <v>27.8383333333333</v>
      </c>
      <c r="V688">
        <f t="array" ref="V688">MIN(IF(D$2:D$2929=D688,H$2:H$2929))</f>
        <v>22.2233333333334</v>
      </c>
      <c r="W688">
        <f t="array" ref="W688">AVERAGE(IF(D$2:D$2929=D688,H$2:H$2929))</f>
        <v>26.5014583333333</v>
      </c>
      <c r="X688">
        <f t="array" ref="X688">MAX(IF(D$2:D$2929=D688,L$2:L$2929))</f>
        <v>448.96691767398</v>
      </c>
      <c r="Y688">
        <f t="array" ref="Y688">MIN(IF(D$2:D$2929=D688,L$2:L$2929))</f>
        <v>0.349460884624169</v>
      </c>
      <c r="Z688">
        <f t="array" ref="Z688">AVERAGE(IF(D$2:D$2929=D688,L$2:L$2929))</f>
        <v>132.077352237129</v>
      </c>
    </row>
    <row r="689" spans="1:26">
      <c r="A689" s="1">
        <v>41819.6249999983</v>
      </c>
      <c r="B689">
        <v>1</v>
      </c>
      <c r="C689">
        <v>688</v>
      </c>
      <c r="D689">
        <v>179</v>
      </c>
      <c r="E689">
        <v>15</v>
      </c>
      <c r="F689">
        <v>-1</v>
      </c>
      <c r="G689" t="s">
        <v>241</v>
      </c>
      <c r="H689">
        <v>30.525</v>
      </c>
      <c r="I689">
        <v>23.6750000833333</v>
      </c>
      <c r="J689">
        <v>-1</v>
      </c>
      <c r="K689">
        <v>688</v>
      </c>
      <c r="L689">
        <v>213.601867977941</v>
      </c>
      <c r="M689">
        <f t="shared" si="64"/>
        <v>20.5666666666667</v>
      </c>
      <c r="N689">
        <f t="shared" si="65"/>
        <v>22.2333333333333</v>
      </c>
      <c r="O689">
        <f t="shared" si="66"/>
        <v>23.8083333333333</v>
      </c>
      <c r="P689">
        <f t="shared" si="67"/>
        <v>22.4416666666667</v>
      </c>
      <c r="Q689">
        <f t="shared" si="68"/>
        <v>23.8</v>
      </c>
      <c r="R689">
        <f t="shared" si="69"/>
        <v>19.1833334166667</v>
      </c>
      <c r="S689">
        <f t="shared" si="70"/>
        <v>23.75</v>
      </c>
      <c r="T689">
        <f t="shared" si="71"/>
        <v>30.525</v>
      </c>
      <c r="U689">
        <f t="array" ref="U689">MAX(IF($D$2:$D$2929=158,$H$2:$H$2929))</f>
        <v>27.8383333333333</v>
      </c>
      <c r="V689">
        <f t="array" ref="V689">MIN(IF(D$2:D$2929=D689,H$2:H$2929))</f>
        <v>22.2233333333334</v>
      </c>
      <c r="W689">
        <f t="array" ref="W689">AVERAGE(IF(D$2:D$2929=D689,H$2:H$2929))</f>
        <v>26.5014583333333</v>
      </c>
      <c r="X689">
        <f t="array" ref="X689">MAX(IF(D$2:D$2929=D689,L$2:L$2929))</f>
        <v>448.96691767398</v>
      </c>
      <c r="Y689">
        <f t="array" ref="Y689">MIN(IF(D$2:D$2929=D689,L$2:L$2929))</f>
        <v>0.349460884624169</v>
      </c>
      <c r="Z689">
        <f t="array" ref="Z689">AVERAGE(IF(D$2:D$2929=D689,L$2:L$2929))</f>
        <v>132.077352237129</v>
      </c>
    </row>
    <row r="690" spans="1:26">
      <c r="A690" s="1">
        <v>41819.666666665</v>
      </c>
      <c r="B690">
        <v>1</v>
      </c>
      <c r="C690">
        <v>689</v>
      </c>
      <c r="D690">
        <v>179</v>
      </c>
      <c r="E690">
        <v>16</v>
      </c>
      <c r="F690">
        <v>-1</v>
      </c>
      <c r="G690" t="s">
        <v>241</v>
      </c>
      <c r="H690">
        <v>29.2516666666667</v>
      </c>
      <c r="I690">
        <v>18.8916670833333</v>
      </c>
      <c r="J690">
        <v>-1</v>
      </c>
      <c r="K690">
        <v>689</v>
      </c>
      <c r="L690">
        <v>113.182686411549</v>
      </c>
      <c r="M690">
        <f t="shared" si="64"/>
        <v>23.875</v>
      </c>
      <c r="N690">
        <f t="shared" si="65"/>
        <v>15.9</v>
      </c>
      <c r="O690">
        <f t="shared" si="66"/>
        <v>24.3</v>
      </c>
      <c r="P690">
        <f t="shared" si="67"/>
        <v>20.5666666666667</v>
      </c>
      <c r="Q690">
        <f t="shared" si="68"/>
        <v>22.4416666666667</v>
      </c>
      <c r="R690">
        <f t="shared" si="69"/>
        <v>22.2333333333333</v>
      </c>
      <c r="S690">
        <f t="shared" si="70"/>
        <v>19.1833334166667</v>
      </c>
      <c r="T690">
        <f t="shared" si="71"/>
        <v>29.2516666666667</v>
      </c>
      <c r="U690">
        <f t="array" ref="U690">MAX(IF($D$2:$D$2929=158,$H$2:$H$2929))</f>
        <v>27.8383333333333</v>
      </c>
      <c r="V690">
        <f t="array" ref="V690">MIN(IF(D$2:D$2929=D690,H$2:H$2929))</f>
        <v>22.2233333333334</v>
      </c>
      <c r="W690">
        <f t="array" ref="W690">AVERAGE(IF(D$2:D$2929=D690,H$2:H$2929))</f>
        <v>26.5014583333333</v>
      </c>
      <c r="X690">
        <f t="array" ref="X690">MAX(IF(D$2:D$2929=D690,L$2:L$2929))</f>
        <v>448.96691767398</v>
      </c>
      <c r="Y690">
        <f t="array" ref="Y690">MIN(IF(D$2:D$2929=D690,L$2:L$2929))</f>
        <v>0.349460884624169</v>
      </c>
      <c r="Z690">
        <f t="array" ref="Z690">AVERAGE(IF(D$2:D$2929=D690,L$2:L$2929))</f>
        <v>132.077352237129</v>
      </c>
    </row>
    <row r="691" spans="1:26">
      <c r="A691" s="1">
        <v>41819.7083333317</v>
      </c>
      <c r="B691">
        <v>1</v>
      </c>
      <c r="C691">
        <v>690</v>
      </c>
      <c r="D691">
        <v>179</v>
      </c>
      <c r="E691">
        <v>17</v>
      </c>
      <c r="F691">
        <v>-1</v>
      </c>
      <c r="G691" t="s">
        <v>241</v>
      </c>
      <c r="H691">
        <v>28.5483333333333</v>
      </c>
      <c r="I691">
        <v>22.22500025</v>
      </c>
      <c r="J691">
        <v>-1</v>
      </c>
      <c r="K691">
        <v>690</v>
      </c>
      <c r="L691">
        <v>33.8627060114905</v>
      </c>
      <c r="M691">
        <f t="shared" si="64"/>
        <v>22.4333333333333</v>
      </c>
      <c r="N691">
        <f t="shared" si="65"/>
        <v>22.25</v>
      </c>
      <c r="O691">
        <f t="shared" si="66"/>
        <v>22.2083333333333</v>
      </c>
      <c r="P691">
        <f t="shared" si="67"/>
        <v>23.875</v>
      </c>
      <c r="Q691">
        <f t="shared" si="68"/>
        <v>20.5666666666667</v>
      </c>
      <c r="R691">
        <f t="shared" si="69"/>
        <v>15.9</v>
      </c>
      <c r="S691">
        <f t="shared" si="70"/>
        <v>22.2333333333333</v>
      </c>
      <c r="T691">
        <f t="shared" si="71"/>
        <v>28.5483333333333</v>
      </c>
      <c r="U691">
        <f t="array" ref="U691">MAX(IF($D$2:$D$2929=158,$H$2:$H$2929))</f>
        <v>27.8383333333333</v>
      </c>
      <c r="V691">
        <f t="array" ref="V691">MIN(IF(D$2:D$2929=D691,H$2:H$2929))</f>
        <v>22.2233333333334</v>
      </c>
      <c r="W691">
        <f t="array" ref="W691">AVERAGE(IF(D$2:D$2929=D691,H$2:H$2929))</f>
        <v>26.5014583333333</v>
      </c>
      <c r="X691">
        <f t="array" ref="X691">MAX(IF(D$2:D$2929=D691,L$2:L$2929))</f>
        <v>448.96691767398</v>
      </c>
      <c r="Y691">
        <f t="array" ref="Y691">MIN(IF(D$2:D$2929=D691,L$2:L$2929))</f>
        <v>0.349460884624169</v>
      </c>
      <c r="Z691">
        <f t="array" ref="Z691">AVERAGE(IF(D$2:D$2929=D691,L$2:L$2929))</f>
        <v>132.077352237129</v>
      </c>
    </row>
    <row r="692" spans="1:26">
      <c r="A692" s="1">
        <v>41819.7499999983</v>
      </c>
      <c r="B692">
        <v>1</v>
      </c>
      <c r="C692">
        <v>691</v>
      </c>
      <c r="D692">
        <v>179</v>
      </c>
      <c r="E692">
        <v>18</v>
      </c>
      <c r="F692">
        <v>-1</v>
      </c>
      <c r="G692" t="s">
        <v>241</v>
      </c>
      <c r="H692">
        <v>27.3933333333333</v>
      </c>
      <c r="I692">
        <v>20.7166669166667</v>
      </c>
      <c r="J692">
        <v>-1</v>
      </c>
      <c r="K692">
        <v>691</v>
      </c>
      <c r="L692">
        <v>9.45190831709597</v>
      </c>
      <c r="M692">
        <f t="shared" si="64"/>
        <v>20.8333333333333</v>
      </c>
      <c r="N692">
        <f t="shared" si="65"/>
        <v>17.6666666666667</v>
      </c>
      <c r="O692">
        <f t="shared" si="66"/>
        <v>19.275</v>
      </c>
      <c r="P692">
        <f t="shared" si="67"/>
        <v>22.4333333333333</v>
      </c>
      <c r="Q692">
        <f t="shared" si="68"/>
        <v>23.875</v>
      </c>
      <c r="R692">
        <f t="shared" si="69"/>
        <v>22.25</v>
      </c>
      <c r="S692">
        <f t="shared" si="70"/>
        <v>15.9</v>
      </c>
      <c r="T692">
        <f t="shared" si="71"/>
        <v>27.3933333333333</v>
      </c>
      <c r="U692">
        <f t="array" ref="U692">MAX(IF($D$2:$D$2929=158,$H$2:$H$2929))</f>
        <v>27.8383333333333</v>
      </c>
      <c r="V692">
        <f t="array" ref="V692">MIN(IF(D$2:D$2929=D692,H$2:H$2929))</f>
        <v>22.2233333333334</v>
      </c>
      <c r="W692">
        <f t="array" ref="W692">AVERAGE(IF(D$2:D$2929=D692,H$2:H$2929))</f>
        <v>26.5014583333333</v>
      </c>
      <c r="X692">
        <f t="array" ref="X692">MAX(IF(D$2:D$2929=D692,L$2:L$2929))</f>
        <v>448.96691767398</v>
      </c>
      <c r="Y692">
        <f t="array" ref="Y692">MIN(IF(D$2:D$2929=D692,L$2:L$2929))</f>
        <v>0.349460884624169</v>
      </c>
      <c r="Z692">
        <f t="array" ref="Z692">AVERAGE(IF(D$2:D$2929=D692,L$2:L$2929))</f>
        <v>132.077352237129</v>
      </c>
    </row>
    <row r="693" spans="1:26">
      <c r="A693" s="1">
        <v>41819.791666665</v>
      </c>
      <c r="B693">
        <v>1</v>
      </c>
      <c r="C693">
        <v>692</v>
      </c>
      <c r="D693">
        <v>179</v>
      </c>
      <c r="E693">
        <v>19</v>
      </c>
      <c r="F693">
        <v>-1</v>
      </c>
      <c r="G693" t="s">
        <v>241</v>
      </c>
      <c r="H693">
        <v>26.445</v>
      </c>
      <c r="I693">
        <v>19.0083335</v>
      </c>
      <c r="J693">
        <v>-1</v>
      </c>
      <c r="K693">
        <v>692</v>
      </c>
      <c r="L693">
        <v>0.660020608382677</v>
      </c>
      <c r="M693">
        <f t="shared" si="64"/>
        <v>23.875</v>
      </c>
      <c r="N693">
        <f t="shared" si="65"/>
        <v>24.77</v>
      </c>
      <c r="O693">
        <f t="shared" si="66"/>
        <v>17.8</v>
      </c>
      <c r="P693">
        <f t="shared" si="67"/>
        <v>20.8333333333333</v>
      </c>
      <c r="Q693">
        <f t="shared" si="68"/>
        <v>22.4333333333333</v>
      </c>
      <c r="R693">
        <f t="shared" si="69"/>
        <v>17.6666666666667</v>
      </c>
      <c r="S693">
        <f t="shared" si="70"/>
        <v>22.25</v>
      </c>
      <c r="T693">
        <f t="shared" si="71"/>
        <v>26.445</v>
      </c>
      <c r="U693">
        <f t="array" ref="U693">MAX(IF($D$2:$D$2929=158,$H$2:$H$2929))</f>
        <v>27.8383333333333</v>
      </c>
      <c r="V693">
        <f t="array" ref="V693">MIN(IF(D$2:D$2929=D693,H$2:H$2929))</f>
        <v>22.2233333333334</v>
      </c>
      <c r="W693">
        <f t="array" ref="W693">AVERAGE(IF(D$2:D$2929=D693,H$2:H$2929))</f>
        <v>26.5014583333333</v>
      </c>
      <c r="X693">
        <f t="array" ref="X693">MAX(IF(D$2:D$2929=D693,L$2:L$2929))</f>
        <v>448.96691767398</v>
      </c>
      <c r="Y693">
        <f t="array" ref="Y693">MIN(IF(D$2:D$2929=D693,L$2:L$2929))</f>
        <v>0.349460884624169</v>
      </c>
      <c r="Z693">
        <f t="array" ref="Z693">AVERAGE(IF(D$2:D$2929=D693,L$2:L$2929))</f>
        <v>132.077352237129</v>
      </c>
    </row>
    <row r="694" spans="1:26">
      <c r="A694" s="1">
        <v>41819.8333333317</v>
      </c>
      <c r="B694">
        <v>1</v>
      </c>
      <c r="C694">
        <v>693</v>
      </c>
      <c r="D694">
        <v>179</v>
      </c>
      <c r="E694">
        <v>20</v>
      </c>
      <c r="F694">
        <v>-1</v>
      </c>
      <c r="G694" t="s">
        <v>241</v>
      </c>
      <c r="H694">
        <v>25.6416666666667</v>
      </c>
      <c r="I694">
        <v>19.0166668333333</v>
      </c>
      <c r="J694">
        <v>-1</v>
      </c>
      <c r="K694">
        <v>693</v>
      </c>
      <c r="L694">
        <v>0.538337314859054</v>
      </c>
      <c r="M694">
        <f t="shared" si="64"/>
        <v>17.3333336666667</v>
      </c>
      <c r="N694">
        <f t="shared" si="65"/>
        <v>17.5</v>
      </c>
      <c r="O694">
        <f t="shared" si="66"/>
        <v>17.825</v>
      </c>
      <c r="P694">
        <f t="shared" si="67"/>
        <v>23.875</v>
      </c>
      <c r="Q694">
        <f t="shared" si="68"/>
        <v>20.8333333333333</v>
      </c>
      <c r="R694">
        <f t="shared" si="69"/>
        <v>24.77</v>
      </c>
      <c r="S694">
        <f t="shared" si="70"/>
        <v>17.6666666666667</v>
      </c>
      <c r="T694">
        <f t="shared" si="71"/>
        <v>25.6416666666667</v>
      </c>
      <c r="U694">
        <f t="array" ref="U694">MAX(IF($D$2:$D$2929=158,$H$2:$H$2929))</f>
        <v>27.8383333333333</v>
      </c>
      <c r="V694">
        <f t="array" ref="V694">MIN(IF(D$2:D$2929=D694,H$2:H$2929))</f>
        <v>22.2233333333334</v>
      </c>
      <c r="W694">
        <f t="array" ref="W694">AVERAGE(IF(D$2:D$2929=D694,H$2:H$2929))</f>
        <v>26.5014583333333</v>
      </c>
      <c r="X694">
        <f t="array" ref="X694">MAX(IF(D$2:D$2929=D694,L$2:L$2929))</f>
        <v>448.96691767398</v>
      </c>
      <c r="Y694">
        <f t="array" ref="Y694">MIN(IF(D$2:D$2929=D694,L$2:L$2929))</f>
        <v>0.349460884624169</v>
      </c>
      <c r="Z694">
        <f t="array" ref="Z694">AVERAGE(IF(D$2:D$2929=D694,L$2:L$2929))</f>
        <v>132.077352237129</v>
      </c>
    </row>
    <row r="695" spans="1:26">
      <c r="A695" s="1">
        <v>41819.8749999983</v>
      </c>
      <c r="B695">
        <v>1</v>
      </c>
      <c r="C695">
        <v>694</v>
      </c>
      <c r="D695">
        <v>179</v>
      </c>
      <c r="E695">
        <v>21</v>
      </c>
      <c r="F695">
        <v>-1</v>
      </c>
      <c r="G695" t="s">
        <v>241</v>
      </c>
      <c r="H695">
        <v>25.2816666666667</v>
      </c>
      <c r="I695">
        <v>19.1583334166667</v>
      </c>
      <c r="J695">
        <v>-1</v>
      </c>
      <c r="K695">
        <v>694</v>
      </c>
      <c r="L695">
        <v>0.549610016420361</v>
      </c>
      <c r="M695">
        <f t="shared" si="64"/>
        <v>22.19166675</v>
      </c>
      <c r="N695">
        <f t="shared" si="65"/>
        <v>20.6083333333333</v>
      </c>
      <c r="O695">
        <f t="shared" si="66"/>
        <v>19.1333333333333</v>
      </c>
      <c r="P695">
        <f t="shared" si="67"/>
        <v>17.3333336666667</v>
      </c>
      <c r="Q695">
        <f t="shared" si="68"/>
        <v>23.875</v>
      </c>
      <c r="R695">
        <f t="shared" si="69"/>
        <v>17.5</v>
      </c>
      <c r="S695">
        <f t="shared" si="70"/>
        <v>24.77</v>
      </c>
      <c r="T695">
        <f t="shared" si="71"/>
        <v>25.2816666666667</v>
      </c>
      <c r="U695">
        <f t="array" ref="U695">MAX(IF($D$2:$D$2929=158,$H$2:$H$2929))</f>
        <v>27.8383333333333</v>
      </c>
      <c r="V695">
        <f t="array" ref="V695">MIN(IF(D$2:D$2929=D695,H$2:H$2929))</f>
        <v>22.2233333333334</v>
      </c>
      <c r="W695">
        <f t="array" ref="W695">AVERAGE(IF(D$2:D$2929=D695,H$2:H$2929))</f>
        <v>26.5014583333333</v>
      </c>
      <c r="X695">
        <f t="array" ref="X695">MAX(IF(D$2:D$2929=D695,L$2:L$2929))</f>
        <v>448.96691767398</v>
      </c>
      <c r="Y695">
        <f t="array" ref="Y695">MIN(IF(D$2:D$2929=D695,L$2:L$2929))</f>
        <v>0.349460884624169</v>
      </c>
      <c r="Z695">
        <f t="array" ref="Z695">AVERAGE(IF(D$2:D$2929=D695,L$2:L$2929))</f>
        <v>132.077352237129</v>
      </c>
    </row>
    <row r="696" spans="1:26">
      <c r="A696" s="1">
        <v>41819.916666665</v>
      </c>
      <c r="B696">
        <v>1</v>
      </c>
      <c r="C696">
        <v>695</v>
      </c>
      <c r="D696">
        <v>179</v>
      </c>
      <c r="E696">
        <v>22</v>
      </c>
      <c r="F696">
        <v>-1</v>
      </c>
      <c r="G696" t="s">
        <v>241</v>
      </c>
      <c r="H696">
        <v>25.005</v>
      </c>
      <c r="I696">
        <v>19.1666666666667</v>
      </c>
      <c r="J696">
        <v>-1</v>
      </c>
      <c r="K696">
        <v>695</v>
      </c>
      <c r="L696">
        <v>0.594273261859469</v>
      </c>
      <c r="M696">
        <f t="shared" si="64"/>
        <v>16.1250001666667</v>
      </c>
      <c r="N696">
        <f t="shared" si="65"/>
        <v>16.05</v>
      </c>
      <c r="O696">
        <f t="shared" si="66"/>
        <v>16.0333333333333</v>
      </c>
      <c r="P696">
        <f t="shared" si="67"/>
        <v>22.19166675</v>
      </c>
      <c r="Q696">
        <f t="shared" si="68"/>
        <v>17.3333336666667</v>
      </c>
      <c r="R696">
        <f t="shared" si="69"/>
        <v>20.6083333333333</v>
      </c>
      <c r="S696">
        <f t="shared" si="70"/>
        <v>17.5</v>
      </c>
      <c r="T696">
        <f t="shared" si="71"/>
        <v>25.005</v>
      </c>
      <c r="U696">
        <f t="array" ref="U696">MAX(IF($D$2:$D$2929=158,$H$2:$H$2929))</f>
        <v>27.8383333333333</v>
      </c>
      <c r="V696">
        <f t="array" ref="V696">MIN(IF(D$2:D$2929=D696,H$2:H$2929))</f>
        <v>22.2233333333334</v>
      </c>
      <c r="W696">
        <f t="array" ref="W696">AVERAGE(IF(D$2:D$2929=D696,H$2:H$2929))</f>
        <v>26.5014583333333</v>
      </c>
      <c r="X696">
        <f t="array" ref="X696">MAX(IF(D$2:D$2929=D696,L$2:L$2929))</f>
        <v>448.96691767398</v>
      </c>
      <c r="Y696">
        <f t="array" ref="Y696">MIN(IF(D$2:D$2929=D696,L$2:L$2929))</f>
        <v>0.349460884624169</v>
      </c>
      <c r="Z696">
        <f t="array" ref="Z696">AVERAGE(IF(D$2:D$2929=D696,L$2:L$2929))</f>
        <v>132.077352237129</v>
      </c>
    </row>
    <row r="697" spans="1:26">
      <c r="A697" s="1">
        <v>41819.9583333316</v>
      </c>
      <c r="B697">
        <v>1</v>
      </c>
      <c r="C697">
        <v>696</v>
      </c>
      <c r="D697">
        <v>179</v>
      </c>
      <c r="E697">
        <v>23</v>
      </c>
      <c r="F697">
        <v>-1</v>
      </c>
      <c r="G697" t="s">
        <v>241</v>
      </c>
      <c r="H697">
        <v>24.7</v>
      </c>
      <c r="I697">
        <v>19.7615384615385</v>
      </c>
      <c r="J697">
        <v>-1</v>
      </c>
      <c r="K697">
        <v>696</v>
      </c>
      <c r="L697">
        <v>0.424779055099252</v>
      </c>
      <c r="M697">
        <f t="shared" si="64"/>
        <v>22.2166666666667</v>
      </c>
      <c r="N697">
        <f t="shared" si="65"/>
        <v>19.1083333333333</v>
      </c>
      <c r="O697">
        <f t="shared" si="66"/>
        <v>19.4</v>
      </c>
      <c r="P697">
        <f t="shared" si="67"/>
        <v>16.1250001666667</v>
      </c>
      <c r="Q697">
        <f t="shared" si="68"/>
        <v>22.19166675</v>
      </c>
      <c r="R697">
        <f t="shared" si="69"/>
        <v>16.05</v>
      </c>
      <c r="S697">
        <f t="shared" si="70"/>
        <v>20.6083333333333</v>
      </c>
      <c r="T697">
        <f t="shared" si="71"/>
        <v>24.7</v>
      </c>
      <c r="U697">
        <f t="array" ref="U697">MAX(IF($D$2:$D$2929=158,$H$2:$H$2929))</f>
        <v>27.8383333333333</v>
      </c>
      <c r="V697">
        <f t="array" ref="V697">MIN(IF(D$2:D$2929=D697,H$2:H$2929))</f>
        <v>22.2233333333334</v>
      </c>
      <c r="W697">
        <f t="array" ref="W697">AVERAGE(IF(D$2:D$2929=D697,H$2:H$2929))</f>
        <v>26.5014583333333</v>
      </c>
      <c r="X697">
        <f t="array" ref="X697">MAX(IF(D$2:D$2929=D697,L$2:L$2929))</f>
        <v>448.96691767398</v>
      </c>
      <c r="Y697">
        <f t="array" ref="Y697">MIN(IF(D$2:D$2929=D697,L$2:L$2929))</f>
        <v>0.349460884624169</v>
      </c>
      <c r="Z697">
        <f t="array" ref="Z697">AVERAGE(IF(D$2:D$2929=D697,L$2:L$2929))</f>
        <v>132.077352237129</v>
      </c>
    </row>
    <row r="698" spans="1:26">
      <c r="A698" s="1">
        <v>41819.9999999983</v>
      </c>
      <c r="B698">
        <v>1</v>
      </c>
      <c r="C698">
        <v>697</v>
      </c>
      <c r="D698">
        <v>179</v>
      </c>
      <c r="E698">
        <v>0</v>
      </c>
      <c r="F698">
        <v>1</v>
      </c>
      <c r="G698" t="s">
        <v>241</v>
      </c>
      <c r="H698">
        <v>24.4433333333333</v>
      </c>
      <c r="I698">
        <v>18.1090910909091</v>
      </c>
      <c r="J698">
        <v>-1</v>
      </c>
      <c r="K698">
        <v>697</v>
      </c>
      <c r="L698">
        <v>0.349460884624169</v>
      </c>
      <c r="M698">
        <f t="shared" si="64"/>
        <v>15.8666666666667</v>
      </c>
      <c r="N698">
        <f t="shared" si="65"/>
        <v>18.975</v>
      </c>
      <c r="O698">
        <f t="shared" si="66"/>
        <v>16.0333333333333</v>
      </c>
      <c r="P698">
        <f t="shared" si="67"/>
        <v>22.2166666666667</v>
      </c>
      <c r="Q698">
        <f t="shared" si="68"/>
        <v>16.1250001666667</v>
      </c>
      <c r="R698">
        <f t="shared" si="69"/>
        <v>19.1083333333333</v>
      </c>
      <c r="S698">
        <f t="shared" si="70"/>
        <v>16.05</v>
      </c>
      <c r="T698">
        <f t="shared" si="71"/>
        <v>24.4433333333333</v>
      </c>
      <c r="U698">
        <f t="array" ref="U698">MAX(IF($D$2:$D$2929=158,$H$2:$H$2929))</f>
        <v>27.8383333333333</v>
      </c>
      <c r="V698">
        <f t="array" ref="V698">MIN(IF(D$2:D$2929=D698,H$2:H$2929))</f>
        <v>22.2233333333334</v>
      </c>
      <c r="W698">
        <f t="array" ref="W698">AVERAGE(IF(D$2:D$2929=D698,H$2:H$2929))</f>
        <v>26.5014583333333</v>
      </c>
      <c r="X698">
        <f t="array" ref="X698">MAX(IF(D$2:D$2929=D698,L$2:L$2929))</f>
        <v>448.96691767398</v>
      </c>
      <c r="Y698">
        <f t="array" ref="Y698">MIN(IF(D$2:D$2929=D698,L$2:L$2929))</f>
        <v>0.349460884624169</v>
      </c>
      <c r="Z698">
        <f t="array" ref="Z698">AVERAGE(IF(D$2:D$2929=D698,L$2:L$2929))</f>
        <v>132.077352237129</v>
      </c>
    </row>
    <row r="699" spans="1:26">
      <c r="A699" s="1">
        <v>41820.041666665</v>
      </c>
      <c r="B699">
        <v>1</v>
      </c>
      <c r="C699">
        <v>698</v>
      </c>
      <c r="D699">
        <v>180</v>
      </c>
      <c r="E699">
        <v>1</v>
      </c>
      <c r="F699">
        <v>1</v>
      </c>
      <c r="G699" t="s">
        <v>241</v>
      </c>
      <c r="H699">
        <v>24.3316666666667</v>
      </c>
      <c r="I699">
        <v>19.175</v>
      </c>
      <c r="J699">
        <v>-2</v>
      </c>
      <c r="K699">
        <v>698</v>
      </c>
      <c r="L699">
        <v>0.386152044240861</v>
      </c>
      <c r="M699">
        <f t="shared" si="64"/>
        <v>22.2083333333333</v>
      </c>
      <c r="N699">
        <f t="shared" si="65"/>
        <v>18.9833333333333</v>
      </c>
      <c r="O699">
        <f t="shared" si="66"/>
        <v>17.6583333333333</v>
      </c>
      <c r="P699">
        <f t="shared" si="67"/>
        <v>15.8666666666667</v>
      </c>
      <c r="Q699">
        <f t="shared" si="68"/>
        <v>22.2166666666667</v>
      </c>
      <c r="R699">
        <f t="shared" si="69"/>
        <v>18.975</v>
      </c>
      <c r="S699">
        <f t="shared" si="70"/>
        <v>19.1083333333333</v>
      </c>
      <c r="T699">
        <f t="shared" si="71"/>
        <v>24.3316666666667</v>
      </c>
      <c r="U699">
        <f t="array" ref="U699">MAX(IF($D$2:$D$2929=158,$H$2:$H$2929))</f>
        <v>27.8383333333333</v>
      </c>
      <c r="V699">
        <f t="array" ref="V699">MIN(IF(D$2:D$2929=D699,H$2:H$2929))</f>
        <v>22.2566666666667</v>
      </c>
      <c r="W699">
        <f t="array" ref="W699">AVERAGE(IF(D$2:D$2929=D699,H$2:H$2929))</f>
        <v>24.3663194444444</v>
      </c>
      <c r="X699">
        <f t="array" ref="X699">MAX(IF(D$2:D$2929=D699,L$2:L$2929))</f>
        <v>561.5</v>
      </c>
      <c r="Y699">
        <f t="array" ref="Y699">MIN(IF(D$2:D$2929=D699,L$2:L$2929))</f>
        <v>0.349460884624169</v>
      </c>
      <c r="Z699">
        <f t="array" ref="Z699">AVERAGE(IF(D$2:D$2929=D699,L$2:L$2929))</f>
        <v>130.918894592254</v>
      </c>
    </row>
    <row r="700" spans="1:26">
      <c r="A700" s="1">
        <v>41820.0833333316</v>
      </c>
      <c r="B700">
        <v>1</v>
      </c>
      <c r="C700">
        <v>699</v>
      </c>
      <c r="D700">
        <v>180</v>
      </c>
      <c r="E700">
        <v>2</v>
      </c>
      <c r="F700">
        <v>1</v>
      </c>
      <c r="G700" t="s">
        <v>241</v>
      </c>
      <c r="H700">
        <v>24.0083333333333</v>
      </c>
      <c r="I700">
        <v>17.5916666666667</v>
      </c>
      <c r="J700">
        <v>-2</v>
      </c>
      <c r="K700">
        <v>699</v>
      </c>
      <c r="L700">
        <v>0.360825464179156</v>
      </c>
      <c r="M700">
        <f t="shared" si="64"/>
        <v>19.1666666666667</v>
      </c>
      <c r="N700">
        <f t="shared" si="65"/>
        <v>17.55</v>
      </c>
      <c r="O700">
        <f t="shared" si="66"/>
        <v>17.7083333333333</v>
      </c>
      <c r="P700">
        <f t="shared" si="67"/>
        <v>22.2083333333333</v>
      </c>
      <c r="Q700">
        <f t="shared" si="68"/>
        <v>15.8666666666667</v>
      </c>
      <c r="R700">
        <f t="shared" si="69"/>
        <v>18.9833333333333</v>
      </c>
      <c r="S700">
        <f t="shared" si="70"/>
        <v>18.975</v>
      </c>
      <c r="T700">
        <f t="shared" si="71"/>
        <v>24.0083333333333</v>
      </c>
      <c r="U700">
        <f t="array" ref="U700">MAX(IF($D$2:$D$2929=158,$H$2:$H$2929))</f>
        <v>27.8383333333333</v>
      </c>
      <c r="V700">
        <f t="array" ref="V700">MIN(IF(D$2:D$2929=D700,H$2:H$2929))</f>
        <v>22.2566666666667</v>
      </c>
      <c r="W700">
        <f t="array" ref="W700">AVERAGE(IF(D$2:D$2929=D700,H$2:H$2929))</f>
        <v>24.3663194444444</v>
      </c>
      <c r="X700">
        <f t="array" ref="X700">MAX(IF(D$2:D$2929=D700,L$2:L$2929))</f>
        <v>561.5</v>
      </c>
      <c r="Y700">
        <f t="array" ref="Y700">MIN(IF(D$2:D$2929=D700,L$2:L$2929))</f>
        <v>0.349460884624169</v>
      </c>
      <c r="Z700">
        <f t="array" ref="Z700">AVERAGE(IF(D$2:D$2929=D700,L$2:L$2929))</f>
        <v>130.918894592254</v>
      </c>
    </row>
    <row r="701" spans="1:26">
      <c r="A701" s="1">
        <v>41820.1249999983</v>
      </c>
      <c r="B701">
        <v>1</v>
      </c>
      <c r="C701">
        <v>700</v>
      </c>
      <c r="D701">
        <v>180</v>
      </c>
      <c r="E701">
        <v>3</v>
      </c>
      <c r="F701">
        <v>1</v>
      </c>
      <c r="G701" t="s">
        <v>241</v>
      </c>
      <c r="H701">
        <v>22.9533333333333</v>
      </c>
      <c r="I701">
        <v>20.6333333333333</v>
      </c>
      <c r="J701">
        <v>-2</v>
      </c>
      <c r="K701">
        <v>700</v>
      </c>
      <c r="L701">
        <v>0.357045018207173</v>
      </c>
      <c r="M701">
        <f t="shared" si="64"/>
        <v>22.2</v>
      </c>
      <c r="N701">
        <f t="shared" si="65"/>
        <v>17.5916666666667</v>
      </c>
      <c r="O701">
        <f t="shared" si="66"/>
        <v>16.1916666666667</v>
      </c>
      <c r="P701">
        <f t="shared" si="67"/>
        <v>19.1666666666667</v>
      </c>
      <c r="Q701">
        <f t="shared" si="68"/>
        <v>22.2083333333333</v>
      </c>
      <c r="R701">
        <f t="shared" si="69"/>
        <v>17.55</v>
      </c>
      <c r="S701">
        <f t="shared" si="70"/>
        <v>18.9833333333333</v>
      </c>
      <c r="T701">
        <f t="shared" si="71"/>
        <v>22.9533333333333</v>
      </c>
      <c r="U701">
        <f t="array" ref="U701">MAX(IF($D$2:$D$2929=158,$H$2:$H$2929))</f>
        <v>27.8383333333333</v>
      </c>
      <c r="V701">
        <f t="array" ref="V701">MIN(IF(D$2:D$2929=D701,H$2:H$2929))</f>
        <v>22.2566666666667</v>
      </c>
      <c r="W701">
        <f t="array" ref="W701">AVERAGE(IF(D$2:D$2929=D701,H$2:H$2929))</f>
        <v>24.3663194444444</v>
      </c>
      <c r="X701">
        <f t="array" ref="X701">MAX(IF(D$2:D$2929=D701,L$2:L$2929))</f>
        <v>561.5</v>
      </c>
      <c r="Y701">
        <f t="array" ref="Y701">MIN(IF(D$2:D$2929=D701,L$2:L$2929))</f>
        <v>0.349460884624169</v>
      </c>
      <c r="Z701">
        <f t="array" ref="Z701">AVERAGE(IF(D$2:D$2929=D701,L$2:L$2929))</f>
        <v>130.918894592254</v>
      </c>
    </row>
    <row r="702" spans="1:26">
      <c r="A702" s="1">
        <v>41820.166666665</v>
      </c>
      <c r="B702">
        <v>1</v>
      </c>
      <c r="C702">
        <v>701</v>
      </c>
      <c r="D702">
        <v>180</v>
      </c>
      <c r="E702">
        <v>4</v>
      </c>
      <c r="F702">
        <v>1</v>
      </c>
      <c r="G702" t="s">
        <v>241</v>
      </c>
      <c r="H702">
        <v>22.8483333333333</v>
      </c>
      <c r="I702">
        <v>17.4583333333333</v>
      </c>
      <c r="J702">
        <v>-2</v>
      </c>
      <c r="K702">
        <v>701</v>
      </c>
      <c r="L702">
        <v>1.02446706828525</v>
      </c>
      <c r="M702">
        <f t="shared" si="64"/>
        <v>17.4583333333333</v>
      </c>
      <c r="N702">
        <f t="shared" si="65"/>
        <v>20.5833333333333</v>
      </c>
      <c r="O702">
        <f t="shared" si="66"/>
        <v>20.6166666666667</v>
      </c>
      <c r="P702">
        <f t="shared" si="67"/>
        <v>22.2</v>
      </c>
      <c r="Q702">
        <f t="shared" si="68"/>
        <v>19.1666666666667</v>
      </c>
      <c r="R702">
        <f t="shared" si="69"/>
        <v>17.5916666666667</v>
      </c>
      <c r="S702">
        <f t="shared" si="70"/>
        <v>17.55</v>
      </c>
      <c r="T702">
        <f t="shared" si="71"/>
        <v>22.8483333333333</v>
      </c>
      <c r="U702">
        <f t="array" ref="U702">MAX(IF($D$2:$D$2929=158,$H$2:$H$2929))</f>
        <v>27.8383333333333</v>
      </c>
      <c r="V702">
        <f t="array" ref="V702">MIN(IF(D$2:D$2929=D702,H$2:H$2929))</f>
        <v>22.2566666666667</v>
      </c>
      <c r="W702">
        <f t="array" ref="W702">AVERAGE(IF(D$2:D$2929=D702,H$2:H$2929))</f>
        <v>24.3663194444444</v>
      </c>
      <c r="X702">
        <f t="array" ref="X702">MAX(IF(D$2:D$2929=D702,L$2:L$2929))</f>
        <v>561.5</v>
      </c>
      <c r="Y702">
        <f t="array" ref="Y702">MIN(IF(D$2:D$2929=D702,L$2:L$2929))</f>
        <v>0.349460884624169</v>
      </c>
      <c r="Z702">
        <f t="array" ref="Z702">AVERAGE(IF(D$2:D$2929=D702,L$2:L$2929))</f>
        <v>130.918894592254</v>
      </c>
    </row>
    <row r="703" spans="1:26">
      <c r="A703" s="1">
        <v>41820.2083333316</v>
      </c>
      <c r="B703">
        <v>1</v>
      </c>
      <c r="C703">
        <v>702</v>
      </c>
      <c r="D703">
        <v>180</v>
      </c>
      <c r="E703">
        <v>5</v>
      </c>
      <c r="F703">
        <v>1</v>
      </c>
      <c r="G703" t="s">
        <v>241</v>
      </c>
      <c r="H703">
        <v>23.055</v>
      </c>
      <c r="I703">
        <v>20.6583333333333</v>
      </c>
      <c r="J703">
        <v>-2</v>
      </c>
      <c r="K703">
        <v>702</v>
      </c>
      <c r="L703">
        <v>12.6125419469082</v>
      </c>
      <c r="M703">
        <f t="shared" si="64"/>
        <v>20.6583333333333</v>
      </c>
      <c r="N703">
        <f t="shared" si="65"/>
        <v>17.4416666666667</v>
      </c>
      <c r="O703">
        <f t="shared" si="66"/>
        <v>16.0166666666667</v>
      </c>
      <c r="P703">
        <f t="shared" si="67"/>
        <v>17.4583333333333</v>
      </c>
      <c r="Q703">
        <f t="shared" si="68"/>
        <v>22.2</v>
      </c>
      <c r="R703">
        <f t="shared" si="69"/>
        <v>20.5833333333333</v>
      </c>
      <c r="S703">
        <f t="shared" si="70"/>
        <v>17.5916666666667</v>
      </c>
      <c r="T703">
        <f t="shared" si="71"/>
        <v>23.055</v>
      </c>
      <c r="U703">
        <f t="array" ref="U703">MAX(IF($D$2:$D$2929=158,$H$2:$H$2929))</f>
        <v>27.8383333333333</v>
      </c>
      <c r="V703">
        <f t="array" ref="V703">MIN(IF(D$2:D$2929=D703,H$2:H$2929))</f>
        <v>22.2566666666667</v>
      </c>
      <c r="W703">
        <f t="array" ref="W703">AVERAGE(IF(D$2:D$2929=D703,H$2:H$2929))</f>
        <v>24.3663194444444</v>
      </c>
      <c r="X703">
        <f t="array" ref="X703">MAX(IF(D$2:D$2929=D703,L$2:L$2929))</f>
        <v>561.5</v>
      </c>
      <c r="Y703">
        <f t="array" ref="Y703">MIN(IF(D$2:D$2929=D703,L$2:L$2929))</f>
        <v>0.349460884624169</v>
      </c>
      <c r="Z703">
        <f t="array" ref="Z703">AVERAGE(IF(D$2:D$2929=D703,L$2:L$2929))</f>
        <v>130.918894592254</v>
      </c>
    </row>
    <row r="704" spans="1:26">
      <c r="A704" s="1">
        <v>41820.2499999983</v>
      </c>
      <c r="B704">
        <v>1</v>
      </c>
      <c r="C704">
        <v>703</v>
      </c>
      <c r="D704">
        <v>180</v>
      </c>
      <c r="E704">
        <v>6</v>
      </c>
      <c r="F704">
        <v>1</v>
      </c>
      <c r="G704" t="s">
        <v>241</v>
      </c>
      <c r="H704">
        <v>23.235</v>
      </c>
      <c r="I704">
        <v>17.65</v>
      </c>
      <c r="J704">
        <v>-2</v>
      </c>
      <c r="K704">
        <v>703</v>
      </c>
      <c r="L704">
        <v>57.1232058799085</v>
      </c>
      <c r="M704">
        <f t="shared" si="64"/>
        <v>20.7166666666667</v>
      </c>
      <c r="N704">
        <f t="shared" si="65"/>
        <v>19.075</v>
      </c>
      <c r="O704">
        <f t="shared" si="66"/>
        <v>19.1666666666667</v>
      </c>
      <c r="P704">
        <f t="shared" si="67"/>
        <v>20.6583333333333</v>
      </c>
      <c r="Q704">
        <f t="shared" si="68"/>
        <v>17.4583333333333</v>
      </c>
      <c r="R704">
        <f t="shared" si="69"/>
        <v>17.4416666666667</v>
      </c>
      <c r="S704">
        <f t="shared" si="70"/>
        <v>20.5833333333333</v>
      </c>
      <c r="T704">
        <f t="shared" si="71"/>
        <v>23.235</v>
      </c>
      <c r="U704">
        <f t="array" ref="U704">MAX(IF($D$2:$D$2929=158,$H$2:$H$2929))</f>
        <v>27.8383333333333</v>
      </c>
      <c r="V704">
        <f t="array" ref="V704">MIN(IF(D$2:D$2929=D704,H$2:H$2929))</f>
        <v>22.2566666666667</v>
      </c>
      <c r="W704">
        <f t="array" ref="W704">AVERAGE(IF(D$2:D$2929=D704,H$2:H$2929))</f>
        <v>24.3663194444444</v>
      </c>
      <c r="X704">
        <f t="array" ref="X704">MAX(IF(D$2:D$2929=D704,L$2:L$2929))</f>
        <v>561.5</v>
      </c>
      <c r="Y704">
        <f t="array" ref="Y704">MIN(IF(D$2:D$2929=D704,L$2:L$2929))</f>
        <v>0.349460884624169</v>
      </c>
      <c r="Z704">
        <f t="array" ref="Z704">AVERAGE(IF(D$2:D$2929=D704,L$2:L$2929))</f>
        <v>130.918894592254</v>
      </c>
    </row>
    <row r="705" spans="1:26">
      <c r="A705" s="1">
        <v>41820.291666665</v>
      </c>
      <c r="B705">
        <v>1</v>
      </c>
      <c r="C705">
        <v>704</v>
      </c>
      <c r="D705">
        <v>180</v>
      </c>
      <c r="E705">
        <v>7</v>
      </c>
      <c r="F705">
        <v>1</v>
      </c>
      <c r="G705" t="s">
        <v>241</v>
      </c>
      <c r="H705">
        <v>23.5316666666667</v>
      </c>
      <c r="I705">
        <v>23.675</v>
      </c>
      <c r="J705">
        <v>-2</v>
      </c>
      <c r="K705">
        <v>704</v>
      </c>
      <c r="L705">
        <v>149.6970425821</v>
      </c>
      <c r="M705">
        <f t="shared" si="64"/>
        <v>19.1666666666667</v>
      </c>
      <c r="N705">
        <f t="shared" si="65"/>
        <v>16.1166666666667</v>
      </c>
      <c r="O705">
        <f t="shared" si="66"/>
        <v>16.2333333333333</v>
      </c>
      <c r="P705">
        <f t="shared" si="67"/>
        <v>20.7166666666667</v>
      </c>
      <c r="Q705">
        <f t="shared" si="68"/>
        <v>20.6583333333333</v>
      </c>
      <c r="R705">
        <f t="shared" si="69"/>
        <v>19.075</v>
      </c>
      <c r="S705">
        <f t="shared" si="70"/>
        <v>17.4416666666667</v>
      </c>
      <c r="T705">
        <f t="shared" si="71"/>
        <v>23.5316666666667</v>
      </c>
      <c r="U705">
        <f t="array" ref="U705">MAX(IF($D$2:$D$2929=158,$H$2:$H$2929))</f>
        <v>27.8383333333333</v>
      </c>
      <c r="V705">
        <f t="array" ref="V705">MIN(IF(D$2:D$2929=D705,H$2:H$2929))</f>
        <v>22.2566666666667</v>
      </c>
      <c r="W705">
        <f t="array" ref="W705">AVERAGE(IF(D$2:D$2929=D705,H$2:H$2929))</f>
        <v>24.3663194444444</v>
      </c>
      <c r="X705">
        <f t="array" ref="X705">MAX(IF(D$2:D$2929=D705,L$2:L$2929))</f>
        <v>561.5</v>
      </c>
      <c r="Y705">
        <f t="array" ref="Y705">MIN(IF(D$2:D$2929=D705,L$2:L$2929))</f>
        <v>0.349460884624169</v>
      </c>
      <c r="Z705">
        <f t="array" ref="Z705">AVERAGE(IF(D$2:D$2929=D705,L$2:L$2929))</f>
        <v>130.918894592254</v>
      </c>
    </row>
    <row r="706" spans="1:26">
      <c r="A706" s="1">
        <v>41820.3333333316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</v>
      </c>
      <c r="I706">
        <v>18.975</v>
      </c>
      <c r="J706">
        <v>-2</v>
      </c>
      <c r="K706">
        <v>705</v>
      </c>
      <c r="L706">
        <v>172.05</v>
      </c>
      <c r="M706">
        <f t="shared" si="64"/>
        <v>18.99166675</v>
      </c>
      <c r="N706">
        <f t="shared" si="65"/>
        <v>20.6333333333333</v>
      </c>
      <c r="O706">
        <f t="shared" si="66"/>
        <v>17.6416666666667</v>
      </c>
      <c r="P706">
        <f t="shared" si="67"/>
        <v>19.1666666666667</v>
      </c>
      <c r="Q706">
        <f t="shared" si="68"/>
        <v>20.7166666666667</v>
      </c>
      <c r="R706">
        <f t="shared" si="69"/>
        <v>16.1166666666667</v>
      </c>
      <c r="S706">
        <f t="shared" si="70"/>
        <v>19.075</v>
      </c>
      <c r="T706">
        <f t="shared" si="71"/>
        <v>24.345</v>
      </c>
      <c r="U706">
        <f t="array" ref="U706">MAX(IF($D$2:$D$2929=158,$H$2:$H$2929))</f>
        <v>27.8383333333333</v>
      </c>
      <c r="V706">
        <f t="array" ref="V706">MIN(IF(D$2:D$2929=D706,H$2:H$2929))</f>
        <v>22.2566666666667</v>
      </c>
      <c r="W706">
        <f t="array" ref="W706">AVERAGE(IF(D$2:D$2929=D706,H$2:H$2929))</f>
        <v>24.3663194444444</v>
      </c>
      <c r="X706">
        <f t="array" ref="X706">MAX(IF(D$2:D$2929=D706,L$2:L$2929))</f>
        <v>561.5</v>
      </c>
      <c r="Y706">
        <f t="array" ref="Y706">MIN(IF(D$2:D$2929=D706,L$2:L$2929))</f>
        <v>0.349460884624169</v>
      </c>
      <c r="Z706">
        <f t="array" ref="Z706">AVERAGE(IF(D$2:D$2929=D706,L$2:L$2929))</f>
        <v>130.918894592254</v>
      </c>
    </row>
    <row r="707" spans="1:26">
      <c r="A707" s="1">
        <v>41820.3749999983</v>
      </c>
      <c r="B707">
        <v>1</v>
      </c>
      <c r="C707">
        <v>706</v>
      </c>
      <c r="D707">
        <v>180</v>
      </c>
      <c r="E707">
        <v>9</v>
      </c>
      <c r="F707">
        <v>1</v>
      </c>
      <c r="G707" t="s">
        <v>241</v>
      </c>
      <c r="H707">
        <v>24.8383333333333</v>
      </c>
      <c r="I707">
        <v>22.3</v>
      </c>
      <c r="J707">
        <v>-2</v>
      </c>
      <c r="K707">
        <v>706</v>
      </c>
      <c r="L707">
        <v>346.110807444801</v>
      </c>
      <c r="M707">
        <f t="shared" si="64"/>
        <v>19</v>
      </c>
      <c r="N707">
        <f t="shared" si="65"/>
        <v>18.9583333333333</v>
      </c>
      <c r="O707">
        <f t="shared" si="66"/>
        <v>22.2833333333333</v>
      </c>
      <c r="P707">
        <f t="shared" si="67"/>
        <v>18.99166675</v>
      </c>
      <c r="Q707">
        <f t="shared" si="68"/>
        <v>19.1666666666667</v>
      </c>
      <c r="R707">
        <f t="shared" si="69"/>
        <v>20.6333333333333</v>
      </c>
      <c r="S707">
        <f t="shared" si="70"/>
        <v>16.1166666666667</v>
      </c>
      <c r="T707">
        <f t="shared" si="71"/>
        <v>24.8383333333333</v>
      </c>
      <c r="U707">
        <f t="array" ref="U707">MAX(IF($D$2:$D$2929=158,$H$2:$H$2929))</f>
        <v>27.8383333333333</v>
      </c>
      <c r="V707">
        <f t="array" ref="V707">MIN(IF(D$2:D$2929=D707,H$2:H$2929))</f>
        <v>22.2566666666667</v>
      </c>
      <c r="W707">
        <f t="array" ref="W707">AVERAGE(IF(D$2:D$2929=D707,H$2:H$2929))</f>
        <v>24.3663194444444</v>
      </c>
      <c r="X707">
        <f t="array" ref="X707">MAX(IF(D$2:D$2929=D707,L$2:L$2929))</f>
        <v>561.5</v>
      </c>
      <c r="Y707">
        <f t="array" ref="Y707">MIN(IF(D$2:D$2929=D707,L$2:L$2929))</f>
        <v>0.349460884624169</v>
      </c>
      <c r="Z707">
        <f t="array" ref="Z707">AVERAGE(IF(D$2:D$2929=D707,L$2:L$2929))</f>
        <v>130.918894592254</v>
      </c>
    </row>
    <row r="708" spans="1:26">
      <c r="A708" s="1">
        <v>41820.416666665</v>
      </c>
      <c r="B708">
        <v>1</v>
      </c>
      <c r="C708">
        <v>707</v>
      </c>
      <c r="D708">
        <v>180</v>
      </c>
      <c r="E708">
        <v>10</v>
      </c>
      <c r="F708">
        <v>1</v>
      </c>
      <c r="G708" t="s">
        <v>241</v>
      </c>
      <c r="H708">
        <v>26.1016666666667</v>
      </c>
      <c r="I708">
        <v>23.9083334166667</v>
      </c>
      <c r="J708">
        <v>-2</v>
      </c>
      <c r="K708">
        <v>707</v>
      </c>
      <c r="L708">
        <v>411.666771007482</v>
      </c>
      <c r="M708">
        <f t="shared" si="64"/>
        <v>22.1833333333333</v>
      </c>
      <c r="N708">
        <f t="shared" si="65"/>
        <v>23.7333333333333</v>
      </c>
      <c r="O708">
        <f t="shared" si="66"/>
        <v>24.0916666666667</v>
      </c>
      <c r="P708">
        <f t="shared" si="67"/>
        <v>19</v>
      </c>
      <c r="Q708">
        <f t="shared" si="68"/>
        <v>18.99166675</v>
      </c>
      <c r="R708">
        <f t="shared" si="69"/>
        <v>18.9583333333333</v>
      </c>
      <c r="S708">
        <f t="shared" si="70"/>
        <v>20.6333333333333</v>
      </c>
      <c r="T708">
        <f t="shared" si="71"/>
        <v>26.1016666666667</v>
      </c>
      <c r="U708">
        <f t="array" ref="U708">MAX(IF($D$2:$D$2929=158,$H$2:$H$2929))</f>
        <v>27.8383333333333</v>
      </c>
      <c r="V708">
        <f t="array" ref="V708">MIN(IF(D$2:D$2929=D708,H$2:H$2929))</f>
        <v>22.2566666666667</v>
      </c>
      <c r="W708">
        <f t="array" ref="W708">AVERAGE(IF(D$2:D$2929=D708,H$2:H$2929))</f>
        <v>24.3663194444444</v>
      </c>
      <c r="X708">
        <f t="array" ref="X708">MAX(IF(D$2:D$2929=D708,L$2:L$2929))</f>
        <v>561.5</v>
      </c>
      <c r="Y708">
        <f t="array" ref="Y708">MIN(IF(D$2:D$2929=D708,L$2:L$2929))</f>
        <v>0.349460884624169</v>
      </c>
      <c r="Z708">
        <f t="array" ref="Z708">AVERAGE(IF(D$2:D$2929=D708,L$2:L$2929))</f>
        <v>130.918894592254</v>
      </c>
    </row>
    <row r="709" spans="1:26">
      <c r="A709" s="1">
        <v>41820.4583333316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27.935</v>
      </c>
      <c r="I709">
        <v>20.4833333333333</v>
      </c>
      <c r="J709">
        <v>-2</v>
      </c>
      <c r="K709">
        <v>708</v>
      </c>
      <c r="L709">
        <v>388.8</v>
      </c>
      <c r="M709">
        <f t="shared" si="64"/>
        <v>19.1333335</v>
      </c>
      <c r="N709">
        <f t="shared" si="65"/>
        <v>20.8916666666667</v>
      </c>
      <c r="O709">
        <f t="shared" si="66"/>
        <v>25.125</v>
      </c>
      <c r="P709">
        <f t="shared" si="67"/>
        <v>22.1833333333333</v>
      </c>
      <c r="Q709">
        <f t="shared" si="68"/>
        <v>19</v>
      </c>
      <c r="R709">
        <f t="shared" si="69"/>
        <v>23.7333333333333</v>
      </c>
      <c r="S709">
        <f t="shared" si="70"/>
        <v>18.9583333333333</v>
      </c>
      <c r="T709">
        <f t="shared" si="71"/>
        <v>27.935</v>
      </c>
      <c r="U709">
        <f t="array" ref="U709">MAX(IF($D$2:$D$2929=158,$H$2:$H$2929))</f>
        <v>27.8383333333333</v>
      </c>
      <c r="V709">
        <f t="array" ref="V709">MIN(IF(D$2:D$2929=D709,H$2:H$2929))</f>
        <v>22.2566666666667</v>
      </c>
      <c r="W709">
        <f t="array" ref="W709">AVERAGE(IF(D$2:D$2929=D709,H$2:H$2929))</f>
        <v>24.3663194444444</v>
      </c>
      <c r="X709">
        <f t="array" ref="X709">MAX(IF(D$2:D$2929=D709,L$2:L$2929))</f>
        <v>561.5</v>
      </c>
      <c r="Y709">
        <f t="array" ref="Y709">MIN(IF(D$2:D$2929=D709,L$2:L$2929))</f>
        <v>0.349460884624169</v>
      </c>
      <c r="Z709">
        <f t="array" ref="Z709">AVERAGE(IF(D$2:D$2929=D709,L$2:L$2929))</f>
        <v>130.918894592254</v>
      </c>
    </row>
    <row r="710" spans="1:26">
      <c r="A710" s="1">
        <v>41820.4999999983</v>
      </c>
      <c r="B710">
        <v>1</v>
      </c>
      <c r="C710">
        <v>709</v>
      </c>
      <c r="D710">
        <v>180</v>
      </c>
      <c r="E710">
        <v>12</v>
      </c>
      <c r="F710">
        <v>1</v>
      </c>
      <c r="G710" t="s">
        <v>241</v>
      </c>
      <c r="H710">
        <v>28.8616666666667</v>
      </c>
      <c r="I710">
        <v>22.3166666666667</v>
      </c>
      <c r="J710">
        <v>-2</v>
      </c>
      <c r="K710">
        <v>709</v>
      </c>
      <c r="L710">
        <v>416.361155745947</v>
      </c>
      <c r="M710">
        <f t="shared" si="64"/>
        <v>21.9916668333333</v>
      </c>
      <c r="N710">
        <f t="shared" si="65"/>
        <v>22.1166666666667</v>
      </c>
      <c r="O710">
        <f t="shared" si="66"/>
        <v>24.3166666666667</v>
      </c>
      <c r="P710">
        <f t="shared" si="67"/>
        <v>19.1333335</v>
      </c>
      <c r="Q710">
        <f t="shared" si="68"/>
        <v>22.1833333333333</v>
      </c>
      <c r="R710">
        <f t="shared" si="69"/>
        <v>20.8916666666667</v>
      </c>
      <c r="S710">
        <f t="shared" si="70"/>
        <v>23.7333333333333</v>
      </c>
      <c r="T710">
        <f t="shared" si="71"/>
        <v>28.8616666666667</v>
      </c>
      <c r="U710">
        <f t="array" ref="U710">MAX(IF($D$2:$D$2929=158,$H$2:$H$2929))</f>
        <v>27.8383333333333</v>
      </c>
      <c r="V710">
        <f t="array" ref="V710">MIN(IF(D$2:D$2929=D710,H$2:H$2929))</f>
        <v>22.2566666666667</v>
      </c>
      <c r="W710">
        <f t="array" ref="W710">AVERAGE(IF(D$2:D$2929=D710,H$2:H$2929))</f>
        <v>24.3663194444444</v>
      </c>
      <c r="X710">
        <f t="array" ref="X710">MAX(IF(D$2:D$2929=D710,L$2:L$2929))</f>
        <v>561.5</v>
      </c>
      <c r="Y710">
        <f t="array" ref="Y710">MIN(IF(D$2:D$2929=D710,L$2:L$2929))</f>
        <v>0.349460884624169</v>
      </c>
      <c r="Z710">
        <f t="array" ref="Z710">AVERAGE(IF(D$2:D$2929=D710,L$2:L$2929))</f>
        <v>130.918894592254</v>
      </c>
    </row>
    <row r="711" spans="1:26">
      <c r="A711" s="1">
        <v>41820.5416666649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28.4416666666667</v>
      </c>
      <c r="I711">
        <v>22.35</v>
      </c>
      <c r="J711">
        <v>-2</v>
      </c>
      <c r="K711">
        <v>710</v>
      </c>
      <c r="L711">
        <v>561.5</v>
      </c>
      <c r="M711">
        <f t="shared" si="64"/>
        <v>23.7000000833333</v>
      </c>
      <c r="N711">
        <f t="shared" si="65"/>
        <v>23.8</v>
      </c>
      <c r="O711">
        <f t="shared" si="66"/>
        <v>24.1166666666667</v>
      </c>
      <c r="P711">
        <f t="shared" si="67"/>
        <v>21.9916668333333</v>
      </c>
      <c r="Q711">
        <f t="shared" si="68"/>
        <v>19.1333335</v>
      </c>
      <c r="R711">
        <f t="shared" si="69"/>
        <v>22.1166666666667</v>
      </c>
      <c r="S711">
        <f t="shared" si="70"/>
        <v>20.8916666666667</v>
      </c>
      <c r="T711">
        <f t="shared" si="71"/>
        <v>28.4416666666667</v>
      </c>
      <c r="U711">
        <f t="array" ref="U711">MAX(IF($D$2:$D$2929=158,$H$2:$H$2929))</f>
        <v>27.8383333333333</v>
      </c>
      <c r="V711">
        <f t="array" ref="V711">MIN(IF(D$2:D$2929=D711,H$2:H$2929))</f>
        <v>22.2566666666667</v>
      </c>
      <c r="W711">
        <f t="array" ref="W711">AVERAGE(IF(D$2:D$2929=D711,H$2:H$2929))</f>
        <v>24.3663194444444</v>
      </c>
      <c r="X711">
        <f t="array" ref="X711">MAX(IF(D$2:D$2929=D711,L$2:L$2929))</f>
        <v>561.5</v>
      </c>
      <c r="Y711">
        <f t="array" ref="Y711">MIN(IF(D$2:D$2929=D711,L$2:L$2929))</f>
        <v>0.349460884624169</v>
      </c>
      <c r="Z711">
        <f t="array" ref="Z711">AVERAGE(IF(D$2:D$2929=D711,L$2:L$2929))</f>
        <v>130.918894592254</v>
      </c>
    </row>
    <row r="712" spans="1:26">
      <c r="A712" s="1">
        <v>41820.5833333316</v>
      </c>
      <c r="B712">
        <v>1</v>
      </c>
      <c r="C712">
        <v>711</v>
      </c>
      <c r="D712">
        <v>180</v>
      </c>
      <c r="E712">
        <v>14</v>
      </c>
      <c r="F712">
        <v>1</v>
      </c>
      <c r="G712" t="s">
        <v>241</v>
      </c>
      <c r="H712">
        <v>27.4866666666667</v>
      </c>
      <c r="I712">
        <v>20.2416666666667</v>
      </c>
      <c r="J712">
        <v>-2</v>
      </c>
      <c r="K712">
        <v>711</v>
      </c>
      <c r="L712">
        <v>309.570492564271</v>
      </c>
      <c r="M712">
        <f t="shared" si="64"/>
        <v>19.10000025</v>
      </c>
      <c r="N712">
        <f t="shared" si="65"/>
        <v>22.4416666666667</v>
      </c>
      <c r="O712">
        <f t="shared" si="66"/>
        <v>26.7333333333333</v>
      </c>
      <c r="P712">
        <f t="shared" si="67"/>
        <v>23.7000000833333</v>
      </c>
      <c r="Q712">
        <f t="shared" si="68"/>
        <v>21.9916668333333</v>
      </c>
      <c r="R712">
        <f t="shared" si="69"/>
        <v>23.8</v>
      </c>
      <c r="S712">
        <f t="shared" si="70"/>
        <v>22.1166666666667</v>
      </c>
      <c r="T712">
        <f t="shared" si="71"/>
        <v>27.4866666666667</v>
      </c>
      <c r="U712">
        <f t="array" ref="U712">MAX(IF($D$2:$D$2929=158,$H$2:$H$2929))</f>
        <v>27.8383333333333</v>
      </c>
      <c r="V712">
        <f t="array" ref="V712">MIN(IF(D$2:D$2929=D712,H$2:H$2929))</f>
        <v>22.2566666666667</v>
      </c>
      <c r="W712">
        <f t="array" ref="W712">AVERAGE(IF(D$2:D$2929=D712,H$2:H$2929))</f>
        <v>24.3663194444444</v>
      </c>
      <c r="X712">
        <f t="array" ref="X712">MAX(IF(D$2:D$2929=D712,L$2:L$2929))</f>
        <v>561.5</v>
      </c>
      <c r="Y712">
        <f t="array" ref="Y712">MIN(IF(D$2:D$2929=D712,L$2:L$2929))</f>
        <v>0.349460884624169</v>
      </c>
      <c r="Z712">
        <f t="array" ref="Z712">AVERAGE(IF(D$2:D$2929=D712,L$2:L$2929))</f>
        <v>130.918894592254</v>
      </c>
    </row>
    <row r="713" spans="1:26">
      <c r="A713" s="1">
        <v>41820.6249999983</v>
      </c>
      <c r="B713">
        <v>1</v>
      </c>
      <c r="C713">
        <v>712</v>
      </c>
      <c r="D713">
        <v>180</v>
      </c>
      <c r="E713">
        <v>15</v>
      </c>
      <c r="F713">
        <v>1</v>
      </c>
      <c r="G713" t="s">
        <v>241</v>
      </c>
      <c r="H713">
        <v>26.17</v>
      </c>
      <c r="I713">
        <v>25.15</v>
      </c>
      <c r="J713">
        <v>-2</v>
      </c>
      <c r="K713">
        <v>712</v>
      </c>
      <c r="L713">
        <v>213.601867977941</v>
      </c>
      <c r="M713">
        <f t="shared" si="64"/>
        <v>23.6750000833333</v>
      </c>
      <c r="N713">
        <f t="shared" si="65"/>
        <v>20.5666666666667</v>
      </c>
      <c r="O713">
        <f t="shared" si="66"/>
        <v>22.3833333333333</v>
      </c>
      <c r="P713">
        <f t="shared" si="67"/>
        <v>19.10000025</v>
      </c>
      <c r="Q713">
        <f t="shared" si="68"/>
        <v>23.7000000833333</v>
      </c>
      <c r="R713">
        <f t="shared" si="69"/>
        <v>22.4416666666667</v>
      </c>
      <c r="S713">
        <f t="shared" si="70"/>
        <v>23.8</v>
      </c>
      <c r="T713">
        <f t="shared" si="71"/>
        <v>26.17</v>
      </c>
      <c r="U713">
        <f t="array" ref="U713">MAX(IF($D$2:$D$2929=158,$H$2:$H$2929))</f>
        <v>27.8383333333333</v>
      </c>
      <c r="V713">
        <f t="array" ref="V713">MIN(IF(D$2:D$2929=D713,H$2:H$2929))</f>
        <v>22.2566666666667</v>
      </c>
      <c r="W713">
        <f t="array" ref="W713">AVERAGE(IF(D$2:D$2929=D713,H$2:H$2929))</f>
        <v>24.3663194444444</v>
      </c>
      <c r="X713">
        <f t="array" ref="X713">MAX(IF(D$2:D$2929=D713,L$2:L$2929))</f>
        <v>561.5</v>
      </c>
      <c r="Y713">
        <f t="array" ref="Y713">MIN(IF(D$2:D$2929=D713,L$2:L$2929))</f>
        <v>0.349460884624169</v>
      </c>
      <c r="Z713">
        <f t="array" ref="Z713">AVERAGE(IF(D$2:D$2929=D713,L$2:L$2929))</f>
        <v>130.918894592254</v>
      </c>
    </row>
    <row r="714" spans="1:26">
      <c r="A714" s="1">
        <v>41820.6666666649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</v>
      </c>
      <c r="I714">
        <v>25.1916666666667</v>
      </c>
      <c r="J714">
        <v>-2</v>
      </c>
      <c r="K714">
        <v>713</v>
      </c>
      <c r="L714">
        <v>54.4</v>
      </c>
      <c r="M714">
        <f t="shared" si="64"/>
        <v>18.8916670833333</v>
      </c>
      <c r="N714">
        <f t="shared" si="65"/>
        <v>23.875</v>
      </c>
      <c r="O714">
        <f t="shared" si="66"/>
        <v>27.6416666666667</v>
      </c>
      <c r="P714">
        <f t="shared" si="67"/>
        <v>23.6750000833333</v>
      </c>
      <c r="Q714">
        <f t="shared" si="68"/>
        <v>19.10000025</v>
      </c>
      <c r="R714">
        <f t="shared" si="69"/>
        <v>20.5666666666667</v>
      </c>
      <c r="S714">
        <f t="shared" si="70"/>
        <v>22.4416666666667</v>
      </c>
      <c r="T714">
        <f t="shared" si="71"/>
        <v>24.8</v>
      </c>
      <c r="U714">
        <f t="array" ref="U714">MAX(IF($D$2:$D$2929=158,$H$2:$H$2929))</f>
        <v>27.8383333333333</v>
      </c>
      <c r="V714">
        <f t="array" ref="V714">MIN(IF(D$2:D$2929=D714,H$2:H$2929))</f>
        <v>22.2566666666667</v>
      </c>
      <c r="W714">
        <f t="array" ref="W714">AVERAGE(IF(D$2:D$2929=D714,H$2:H$2929))</f>
        <v>24.3663194444444</v>
      </c>
      <c r="X714">
        <f t="array" ref="X714">MAX(IF(D$2:D$2929=D714,L$2:L$2929))</f>
        <v>561.5</v>
      </c>
      <c r="Y714">
        <f t="array" ref="Y714">MIN(IF(D$2:D$2929=D714,L$2:L$2929))</f>
        <v>0.349460884624169</v>
      </c>
      <c r="Z714">
        <f t="array" ref="Z714">AVERAGE(IF(D$2:D$2929=D714,L$2:L$2929))</f>
        <v>130.918894592254</v>
      </c>
    </row>
    <row r="715" spans="1:26">
      <c r="A715" s="1">
        <v>41820.7083333316</v>
      </c>
      <c r="B715">
        <v>1</v>
      </c>
      <c r="C715">
        <v>714</v>
      </c>
      <c r="D715">
        <v>180</v>
      </c>
      <c r="E715">
        <v>17</v>
      </c>
      <c r="F715">
        <v>1</v>
      </c>
      <c r="G715" t="s">
        <v>241</v>
      </c>
      <c r="H715">
        <v>23.825</v>
      </c>
      <c r="I715">
        <v>25.2583333333333</v>
      </c>
      <c r="J715">
        <v>-2</v>
      </c>
      <c r="K715">
        <v>714</v>
      </c>
      <c r="L715">
        <v>33.8627060114905</v>
      </c>
      <c r="M715">
        <f t="shared" si="64"/>
        <v>22.22500025</v>
      </c>
      <c r="N715">
        <f t="shared" si="65"/>
        <v>22.4333333333333</v>
      </c>
      <c r="O715">
        <f t="shared" si="66"/>
        <v>23.9416666666667</v>
      </c>
      <c r="P715">
        <f t="shared" si="67"/>
        <v>18.8916670833333</v>
      </c>
      <c r="Q715">
        <f t="shared" si="68"/>
        <v>23.6750000833333</v>
      </c>
      <c r="R715">
        <f t="shared" si="69"/>
        <v>23.875</v>
      </c>
      <c r="S715">
        <f t="shared" si="70"/>
        <v>20.5666666666667</v>
      </c>
      <c r="T715">
        <f t="shared" si="71"/>
        <v>23.825</v>
      </c>
      <c r="U715">
        <f t="array" ref="U715">MAX(IF($D$2:$D$2929=158,$H$2:$H$2929))</f>
        <v>27.8383333333333</v>
      </c>
      <c r="V715">
        <f t="array" ref="V715">MIN(IF(D$2:D$2929=D715,H$2:H$2929))</f>
        <v>22.2566666666667</v>
      </c>
      <c r="W715">
        <f t="array" ref="W715">AVERAGE(IF(D$2:D$2929=D715,H$2:H$2929))</f>
        <v>24.3663194444444</v>
      </c>
      <c r="X715">
        <f t="array" ref="X715">MAX(IF(D$2:D$2929=D715,L$2:L$2929))</f>
        <v>561.5</v>
      </c>
      <c r="Y715">
        <f t="array" ref="Y715">MIN(IF(D$2:D$2929=D715,L$2:L$2929))</f>
        <v>0.349460884624169</v>
      </c>
      <c r="Z715">
        <f t="array" ref="Z715">AVERAGE(IF(D$2:D$2929=D715,L$2:L$2929))</f>
        <v>130.918894592254</v>
      </c>
    </row>
    <row r="716" spans="1:26">
      <c r="A716" s="1">
        <v>41820.7499999983</v>
      </c>
      <c r="B716">
        <v>1</v>
      </c>
      <c r="C716">
        <v>715</v>
      </c>
      <c r="D716">
        <v>180</v>
      </c>
      <c r="E716">
        <v>18</v>
      </c>
      <c r="F716">
        <v>1</v>
      </c>
      <c r="G716" t="s">
        <v>241</v>
      </c>
      <c r="H716">
        <v>23.2183333333333</v>
      </c>
      <c r="I716">
        <v>20.6416666666667</v>
      </c>
      <c r="J716">
        <v>-2</v>
      </c>
      <c r="K716">
        <v>715</v>
      </c>
      <c r="L716">
        <v>9.45190831709597</v>
      </c>
      <c r="M716">
        <f t="shared" si="64"/>
        <v>20.7166669166667</v>
      </c>
      <c r="N716">
        <f t="shared" si="65"/>
        <v>20.8333333333333</v>
      </c>
      <c r="O716">
        <f t="shared" si="66"/>
        <v>22.625</v>
      </c>
      <c r="P716">
        <f t="shared" si="67"/>
        <v>22.22500025</v>
      </c>
      <c r="Q716">
        <f t="shared" si="68"/>
        <v>18.8916670833333</v>
      </c>
      <c r="R716">
        <f t="shared" si="69"/>
        <v>22.4333333333333</v>
      </c>
      <c r="S716">
        <f t="shared" si="70"/>
        <v>23.875</v>
      </c>
      <c r="T716">
        <f t="shared" si="71"/>
        <v>23.2183333333333</v>
      </c>
      <c r="U716">
        <f t="array" ref="U716">MAX(IF($D$2:$D$2929=158,$H$2:$H$2929))</f>
        <v>27.8383333333333</v>
      </c>
      <c r="V716">
        <f t="array" ref="V716">MIN(IF(D$2:D$2929=D716,H$2:H$2929))</f>
        <v>22.2566666666667</v>
      </c>
      <c r="W716">
        <f t="array" ref="W716">AVERAGE(IF(D$2:D$2929=D716,H$2:H$2929))</f>
        <v>24.3663194444444</v>
      </c>
      <c r="X716">
        <f t="array" ref="X716">MAX(IF(D$2:D$2929=D716,L$2:L$2929))</f>
        <v>561.5</v>
      </c>
      <c r="Y716">
        <f t="array" ref="Y716">MIN(IF(D$2:D$2929=D716,L$2:L$2929))</f>
        <v>0.349460884624169</v>
      </c>
      <c r="Z716">
        <f t="array" ref="Z716">AVERAGE(IF(D$2:D$2929=D716,L$2:L$2929))</f>
        <v>130.918894592254</v>
      </c>
    </row>
    <row r="717" spans="1:26">
      <c r="A717" s="1">
        <v>41820.7916666649</v>
      </c>
      <c r="B717">
        <v>1</v>
      </c>
      <c r="C717">
        <v>716</v>
      </c>
      <c r="D717">
        <v>180</v>
      </c>
      <c r="E717">
        <v>19</v>
      </c>
      <c r="F717">
        <v>1</v>
      </c>
      <c r="G717" t="s">
        <v>241</v>
      </c>
      <c r="H717">
        <v>22.6233333333333</v>
      </c>
      <c r="I717">
        <v>23.675</v>
      </c>
      <c r="J717">
        <v>-2</v>
      </c>
      <c r="K717">
        <v>716</v>
      </c>
      <c r="L717">
        <v>0.660020608382677</v>
      </c>
      <c r="M717">
        <f t="shared" si="64"/>
        <v>19.0083335</v>
      </c>
      <c r="N717">
        <f t="shared" si="65"/>
        <v>23.875</v>
      </c>
      <c r="O717">
        <f t="shared" si="66"/>
        <v>22.6666666666667</v>
      </c>
      <c r="P717">
        <f t="shared" si="67"/>
        <v>20.7166669166667</v>
      </c>
      <c r="Q717">
        <f t="shared" si="68"/>
        <v>22.22500025</v>
      </c>
      <c r="R717">
        <f t="shared" si="69"/>
        <v>20.8333333333333</v>
      </c>
      <c r="S717">
        <f t="shared" si="70"/>
        <v>22.4333333333333</v>
      </c>
      <c r="T717">
        <f t="shared" si="71"/>
        <v>22.6233333333333</v>
      </c>
      <c r="U717">
        <f t="array" ref="U717">MAX(IF($D$2:$D$2929=158,$H$2:$H$2929))</f>
        <v>27.8383333333333</v>
      </c>
      <c r="V717">
        <f t="array" ref="V717">MIN(IF(D$2:D$2929=D717,H$2:H$2929))</f>
        <v>22.2566666666667</v>
      </c>
      <c r="W717">
        <f t="array" ref="W717">AVERAGE(IF(D$2:D$2929=D717,H$2:H$2929))</f>
        <v>24.3663194444444</v>
      </c>
      <c r="X717">
        <f t="array" ref="X717">MAX(IF(D$2:D$2929=D717,L$2:L$2929))</f>
        <v>561.5</v>
      </c>
      <c r="Y717">
        <f t="array" ref="Y717">MIN(IF(D$2:D$2929=D717,L$2:L$2929))</f>
        <v>0.349460884624169</v>
      </c>
      <c r="Z717">
        <f t="array" ref="Z717">AVERAGE(IF(D$2:D$2929=D717,L$2:L$2929))</f>
        <v>130.918894592254</v>
      </c>
    </row>
    <row r="718" spans="1:26">
      <c r="A718" s="1">
        <v>41820.8333333316</v>
      </c>
      <c r="B718">
        <v>1</v>
      </c>
      <c r="C718">
        <v>717</v>
      </c>
      <c r="D718">
        <v>180</v>
      </c>
      <c r="E718">
        <v>20</v>
      </c>
      <c r="F718">
        <v>1</v>
      </c>
      <c r="G718" t="s">
        <v>241</v>
      </c>
      <c r="H718">
        <v>22.6483333333334</v>
      </c>
      <c r="I718">
        <v>23.7333333333333</v>
      </c>
      <c r="J718">
        <v>-2</v>
      </c>
      <c r="K718">
        <v>717</v>
      </c>
      <c r="L718">
        <v>0.538337314859054</v>
      </c>
      <c r="M718">
        <f t="shared" si="64"/>
        <v>19.0166668333333</v>
      </c>
      <c r="N718">
        <f t="shared" si="65"/>
        <v>17.3333336666667</v>
      </c>
      <c r="O718">
        <f t="shared" si="66"/>
        <v>23.8083333333333</v>
      </c>
      <c r="P718">
        <f t="shared" si="67"/>
        <v>19.0083335</v>
      </c>
      <c r="Q718">
        <f t="shared" si="68"/>
        <v>20.7166669166667</v>
      </c>
      <c r="R718">
        <f t="shared" si="69"/>
        <v>23.875</v>
      </c>
      <c r="S718">
        <f t="shared" si="70"/>
        <v>20.8333333333333</v>
      </c>
      <c r="T718">
        <f t="shared" si="71"/>
        <v>22.6483333333334</v>
      </c>
      <c r="U718">
        <f t="array" ref="U718">MAX(IF($D$2:$D$2929=158,$H$2:$H$2929))</f>
        <v>27.8383333333333</v>
      </c>
      <c r="V718">
        <f t="array" ref="V718">MIN(IF(D$2:D$2929=D718,H$2:H$2929))</f>
        <v>22.2566666666667</v>
      </c>
      <c r="W718">
        <f t="array" ref="W718">AVERAGE(IF(D$2:D$2929=D718,H$2:H$2929))</f>
        <v>24.3663194444444</v>
      </c>
      <c r="X718">
        <f t="array" ref="X718">MAX(IF(D$2:D$2929=D718,L$2:L$2929))</f>
        <v>561.5</v>
      </c>
      <c r="Y718">
        <f t="array" ref="Y718">MIN(IF(D$2:D$2929=D718,L$2:L$2929))</f>
        <v>0.349460884624169</v>
      </c>
      <c r="Z718">
        <f t="array" ref="Z718">AVERAGE(IF(D$2:D$2929=D718,L$2:L$2929))</f>
        <v>130.918894592254</v>
      </c>
    </row>
    <row r="719" spans="1:26">
      <c r="A719" s="1">
        <v>41820.8749999983</v>
      </c>
      <c r="B719">
        <v>1</v>
      </c>
      <c r="C719">
        <v>718</v>
      </c>
      <c r="D719">
        <v>180</v>
      </c>
      <c r="E719">
        <v>21</v>
      </c>
      <c r="F719">
        <v>1</v>
      </c>
      <c r="G719" t="s">
        <v>241</v>
      </c>
      <c r="H719">
        <v>22.535</v>
      </c>
      <c r="I719">
        <v>22.1083333333333</v>
      </c>
      <c r="J719">
        <v>-2</v>
      </c>
      <c r="K719">
        <v>718</v>
      </c>
      <c r="L719">
        <v>0.549610016420361</v>
      </c>
      <c r="M719">
        <f t="shared" si="64"/>
        <v>19.1583334166667</v>
      </c>
      <c r="N719">
        <f t="shared" si="65"/>
        <v>22.19166675</v>
      </c>
      <c r="O719">
        <f t="shared" si="66"/>
        <v>24.45</v>
      </c>
      <c r="P719">
        <f t="shared" si="67"/>
        <v>19.0166668333333</v>
      </c>
      <c r="Q719">
        <f t="shared" si="68"/>
        <v>19.0083335</v>
      </c>
      <c r="R719">
        <f t="shared" si="69"/>
        <v>17.3333336666667</v>
      </c>
      <c r="S719">
        <f t="shared" si="70"/>
        <v>23.875</v>
      </c>
      <c r="T719">
        <f t="shared" si="71"/>
        <v>22.535</v>
      </c>
      <c r="U719">
        <f t="array" ref="U719">MAX(IF($D$2:$D$2929=158,$H$2:$H$2929))</f>
        <v>27.8383333333333</v>
      </c>
      <c r="V719">
        <f t="array" ref="V719">MIN(IF(D$2:D$2929=D719,H$2:H$2929))</f>
        <v>22.2566666666667</v>
      </c>
      <c r="W719">
        <f t="array" ref="W719">AVERAGE(IF(D$2:D$2929=D719,H$2:H$2929))</f>
        <v>24.3663194444444</v>
      </c>
      <c r="X719">
        <f t="array" ref="X719">MAX(IF(D$2:D$2929=D719,L$2:L$2929))</f>
        <v>561.5</v>
      </c>
      <c r="Y719">
        <f t="array" ref="Y719">MIN(IF(D$2:D$2929=D719,L$2:L$2929))</f>
        <v>0.349460884624169</v>
      </c>
      <c r="Z719">
        <f t="array" ref="Z719">AVERAGE(IF(D$2:D$2929=D719,L$2:L$2929))</f>
        <v>130.918894592254</v>
      </c>
    </row>
    <row r="720" spans="1:26">
      <c r="A720" s="1">
        <v>41820.9166666649</v>
      </c>
      <c r="B720">
        <v>1</v>
      </c>
      <c r="C720">
        <v>719</v>
      </c>
      <c r="D720">
        <v>180</v>
      </c>
      <c r="E720">
        <v>22</v>
      </c>
      <c r="F720">
        <v>1</v>
      </c>
      <c r="G720" t="s">
        <v>241</v>
      </c>
      <c r="H720">
        <v>22.4483333333333</v>
      </c>
      <c r="I720">
        <v>22.05</v>
      </c>
      <c r="J720">
        <v>-2</v>
      </c>
      <c r="K720">
        <v>719</v>
      </c>
      <c r="L720">
        <v>0.594273261859469</v>
      </c>
      <c r="M720">
        <f t="shared" si="64"/>
        <v>19.1666666666667</v>
      </c>
      <c r="N720">
        <f t="shared" si="65"/>
        <v>16.1250001666667</v>
      </c>
      <c r="O720">
        <f t="shared" si="66"/>
        <v>20.65</v>
      </c>
      <c r="P720">
        <f t="shared" si="67"/>
        <v>19.1583334166667</v>
      </c>
      <c r="Q720">
        <f t="shared" si="68"/>
        <v>19.0166668333333</v>
      </c>
      <c r="R720">
        <f t="shared" si="69"/>
        <v>22.19166675</v>
      </c>
      <c r="S720">
        <f t="shared" si="70"/>
        <v>17.3333336666667</v>
      </c>
      <c r="T720">
        <f t="shared" si="71"/>
        <v>22.4483333333333</v>
      </c>
      <c r="U720">
        <f t="array" ref="U720">MAX(IF($D$2:$D$2929=158,$H$2:$H$2929))</f>
        <v>27.8383333333333</v>
      </c>
      <c r="V720">
        <f t="array" ref="V720">MIN(IF(D$2:D$2929=D720,H$2:H$2929))</f>
        <v>22.2566666666667</v>
      </c>
      <c r="W720">
        <f t="array" ref="W720">AVERAGE(IF(D$2:D$2929=D720,H$2:H$2929))</f>
        <v>24.3663194444444</v>
      </c>
      <c r="X720">
        <f t="array" ref="X720">MAX(IF(D$2:D$2929=D720,L$2:L$2929))</f>
        <v>561.5</v>
      </c>
      <c r="Y720">
        <f t="array" ref="Y720">MIN(IF(D$2:D$2929=D720,L$2:L$2929))</f>
        <v>0.349460884624169</v>
      </c>
      <c r="Z720">
        <f t="array" ref="Z720">AVERAGE(IF(D$2:D$2929=D720,L$2:L$2929))</f>
        <v>130.918894592254</v>
      </c>
    </row>
    <row r="721" spans="1:26">
      <c r="A721" s="1">
        <v>41820.9583333316</v>
      </c>
      <c r="B721">
        <v>1</v>
      </c>
      <c r="C721">
        <v>720</v>
      </c>
      <c r="D721">
        <v>180</v>
      </c>
      <c r="E721">
        <v>23</v>
      </c>
      <c r="F721">
        <v>1</v>
      </c>
      <c r="G721" t="s">
        <v>241</v>
      </c>
      <c r="H721">
        <v>22.2933333333333</v>
      </c>
      <c r="I721">
        <v>22.5769230769231</v>
      </c>
      <c r="J721">
        <v>-2</v>
      </c>
      <c r="K721">
        <v>720</v>
      </c>
      <c r="L721">
        <v>0.424779055099252</v>
      </c>
      <c r="M721">
        <f t="shared" si="64"/>
        <v>19.7615384615385</v>
      </c>
      <c r="N721">
        <f t="shared" si="65"/>
        <v>22.2166666666667</v>
      </c>
      <c r="O721">
        <f t="shared" si="66"/>
        <v>22.7666666666667</v>
      </c>
      <c r="P721">
        <f t="shared" si="67"/>
        <v>19.1666666666667</v>
      </c>
      <c r="Q721">
        <f t="shared" si="68"/>
        <v>19.1583334166667</v>
      </c>
      <c r="R721">
        <f t="shared" si="69"/>
        <v>16.1250001666667</v>
      </c>
      <c r="S721">
        <f t="shared" si="70"/>
        <v>22.19166675</v>
      </c>
      <c r="T721">
        <f t="shared" si="71"/>
        <v>22.2933333333333</v>
      </c>
      <c r="U721">
        <f t="array" ref="U721">MAX(IF($D$2:$D$2929=158,$H$2:$H$2929))</f>
        <v>27.8383333333333</v>
      </c>
      <c r="V721">
        <f t="array" ref="V721">MIN(IF(D$2:D$2929=D721,H$2:H$2929))</f>
        <v>22.2566666666667</v>
      </c>
      <c r="W721">
        <f t="array" ref="W721">AVERAGE(IF(D$2:D$2929=D721,H$2:H$2929))</f>
        <v>24.3663194444444</v>
      </c>
      <c r="X721">
        <f t="array" ref="X721">MAX(IF(D$2:D$2929=D721,L$2:L$2929))</f>
        <v>561.5</v>
      </c>
      <c r="Y721">
        <f t="array" ref="Y721">MIN(IF(D$2:D$2929=D721,L$2:L$2929))</f>
        <v>0.349460884624169</v>
      </c>
      <c r="Z721">
        <f t="array" ref="Z721">AVERAGE(IF(D$2:D$2929=D721,L$2:L$2929))</f>
        <v>130.918894592254</v>
      </c>
    </row>
    <row r="722" spans="1:26">
      <c r="A722" s="1">
        <v>41820.9999999983</v>
      </c>
      <c r="B722">
        <v>1</v>
      </c>
      <c r="C722">
        <v>721</v>
      </c>
      <c r="D722">
        <v>180</v>
      </c>
      <c r="E722">
        <v>0</v>
      </c>
      <c r="F722">
        <v>1</v>
      </c>
      <c r="G722" t="s">
        <v>241</v>
      </c>
      <c r="H722">
        <v>22.2566666666667</v>
      </c>
      <c r="I722">
        <v>19.8545454545455</v>
      </c>
      <c r="J722">
        <v>-2</v>
      </c>
      <c r="K722">
        <v>721</v>
      </c>
      <c r="L722">
        <v>0.349460884624169</v>
      </c>
      <c r="M722">
        <f t="shared" si="64"/>
        <v>18.1090910909091</v>
      </c>
      <c r="N722">
        <f t="shared" si="65"/>
        <v>15.8666666666667</v>
      </c>
      <c r="O722">
        <f t="shared" si="66"/>
        <v>22.2083333333333</v>
      </c>
      <c r="P722">
        <f t="shared" si="67"/>
        <v>19.7615384615385</v>
      </c>
      <c r="Q722">
        <f t="shared" si="68"/>
        <v>19.1666666666667</v>
      </c>
      <c r="R722">
        <f t="shared" si="69"/>
        <v>22.2166666666667</v>
      </c>
      <c r="S722">
        <f t="shared" si="70"/>
        <v>16.1250001666667</v>
      </c>
      <c r="T722">
        <f t="shared" si="71"/>
        <v>22.2566666666667</v>
      </c>
      <c r="U722">
        <f t="array" ref="U722">MAX(IF($D$2:$D$2929=158,$H$2:$H$2929))</f>
        <v>27.8383333333333</v>
      </c>
      <c r="V722">
        <f t="array" ref="V722">MIN(IF(D$2:D$2929=D722,H$2:H$2929))</f>
        <v>22.2566666666667</v>
      </c>
      <c r="W722">
        <f t="array" ref="W722">AVERAGE(IF(D$2:D$2929=D722,H$2:H$2929))</f>
        <v>24.3663194444444</v>
      </c>
      <c r="X722">
        <f t="array" ref="X722">MAX(IF(D$2:D$2929=D722,L$2:L$2929))</f>
        <v>561.5</v>
      </c>
      <c r="Y722">
        <f t="array" ref="Y722">MIN(IF(D$2:D$2929=D722,L$2:L$2929))</f>
        <v>0.349460884624169</v>
      </c>
      <c r="Z722">
        <f t="array" ref="Z722">AVERAGE(IF(D$2:D$2929=D722,L$2:L$2929))</f>
        <v>130.918894592254</v>
      </c>
    </row>
    <row r="723" spans="1:26">
      <c r="A723" s="1">
        <v>41821.0416666649</v>
      </c>
      <c r="B723">
        <v>1</v>
      </c>
      <c r="C723">
        <v>722</v>
      </c>
      <c r="D723">
        <v>181</v>
      </c>
      <c r="E723">
        <v>1</v>
      </c>
      <c r="F723">
        <v>1</v>
      </c>
      <c r="G723" t="s">
        <v>241</v>
      </c>
      <c r="H723">
        <v>22.0883333333333</v>
      </c>
      <c r="I723">
        <v>23.6166666666667</v>
      </c>
      <c r="J723">
        <v>-2</v>
      </c>
      <c r="K723">
        <v>722</v>
      </c>
      <c r="L723">
        <v>0.386152044240861</v>
      </c>
      <c r="M723">
        <f t="shared" si="64"/>
        <v>19.175</v>
      </c>
      <c r="N723">
        <f t="shared" si="65"/>
        <v>22.2083333333333</v>
      </c>
      <c r="O723">
        <f t="shared" si="66"/>
        <v>22.7833333333333</v>
      </c>
      <c r="P723">
        <f t="shared" si="67"/>
        <v>18.1090910909091</v>
      </c>
      <c r="Q723">
        <f t="shared" si="68"/>
        <v>19.7615384615385</v>
      </c>
      <c r="R723">
        <f t="shared" si="69"/>
        <v>15.8666666666667</v>
      </c>
      <c r="S723">
        <f t="shared" si="70"/>
        <v>22.2166666666667</v>
      </c>
      <c r="T723">
        <f t="shared" si="71"/>
        <v>22.0883333333333</v>
      </c>
      <c r="U723">
        <f t="array" ref="U723">MAX(IF($D$2:$D$2929=158,$H$2:$H$2929))</f>
        <v>27.8383333333333</v>
      </c>
      <c r="V723">
        <f t="array" ref="V723">MIN(IF(D$2:D$2929=D723,H$2:H$2929))</f>
        <v>20.6833333333333</v>
      </c>
      <c r="W723">
        <f t="array" ref="W723">AVERAGE(IF(D$2:D$2929=D723,H$2:H$2929))</f>
        <v>22.4589583333333</v>
      </c>
      <c r="X723">
        <f t="array" ref="X723">MAX(IF(D$2:D$2929=D723,L$2:L$2929))</f>
        <v>448.96691767398</v>
      </c>
      <c r="Y723">
        <f t="array" ref="Y723">MIN(IF(D$2:D$2929=D723,L$2:L$2929))</f>
        <v>0.349460884624169</v>
      </c>
      <c r="Z723">
        <f t="array" ref="Z723">AVERAGE(IF(D$2:D$2929=D723,L$2:L$2929))</f>
        <v>132.077352237129</v>
      </c>
    </row>
    <row r="724" spans="1:26">
      <c r="A724" s="1">
        <v>41821.0833333316</v>
      </c>
      <c r="B724">
        <v>1</v>
      </c>
      <c r="C724">
        <v>723</v>
      </c>
      <c r="D724">
        <v>181</v>
      </c>
      <c r="E724">
        <v>2</v>
      </c>
      <c r="F724">
        <v>1</v>
      </c>
      <c r="G724" t="s">
        <v>241</v>
      </c>
      <c r="H724">
        <v>22.015</v>
      </c>
      <c r="I724">
        <v>20.5916666666667</v>
      </c>
      <c r="J724">
        <v>-2</v>
      </c>
      <c r="K724">
        <v>723</v>
      </c>
      <c r="L724">
        <v>0.360825464179156</v>
      </c>
      <c r="M724">
        <f t="shared" si="64"/>
        <v>17.5916666666667</v>
      </c>
      <c r="N724">
        <f t="shared" si="65"/>
        <v>19.1666666666667</v>
      </c>
      <c r="O724">
        <f t="shared" si="66"/>
        <v>22.0916666666667</v>
      </c>
      <c r="P724">
        <f t="shared" si="67"/>
        <v>19.175</v>
      </c>
      <c r="Q724">
        <f t="shared" si="68"/>
        <v>18.1090910909091</v>
      </c>
      <c r="R724">
        <f t="shared" si="69"/>
        <v>22.2083333333333</v>
      </c>
      <c r="S724">
        <f t="shared" si="70"/>
        <v>15.8666666666667</v>
      </c>
      <c r="T724">
        <f t="shared" si="71"/>
        <v>22.015</v>
      </c>
      <c r="U724">
        <f t="array" ref="U724">MAX(IF($D$2:$D$2929=158,$H$2:$H$2929))</f>
        <v>27.8383333333333</v>
      </c>
      <c r="V724">
        <f t="array" ref="V724">MIN(IF(D$2:D$2929=D724,H$2:H$2929))</f>
        <v>20.6833333333333</v>
      </c>
      <c r="W724">
        <f t="array" ref="W724">AVERAGE(IF(D$2:D$2929=D724,H$2:H$2929))</f>
        <v>22.4589583333333</v>
      </c>
      <c r="X724">
        <f t="array" ref="X724">MAX(IF(D$2:D$2929=D724,L$2:L$2929))</f>
        <v>448.96691767398</v>
      </c>
      <c r="Y724">
        <f t="array" ref="Y724">MIN(IF(D$2:D$2929=D724,L$2:L$2929))</f>
        <v>0.349460884624169</v>
      </c>
      <c r="Z724">
        <f t="array" ref="Z724">AVERAGE(IF(D$2:D$2929=D724,L$2:L$2929))</f>
        <v>132.077352237129</v>
      </c>
    </row>
    <row r="725" spans="1:26">
      <c r="A725" s="1">
        <v>41821.1249999982</v>
      </c>
      <c r="B725">
        <v>1</v>
      </c>
      <c r="C725">
        <v>724</v>
      </c>
      <c r="D725">
        <v>181</v>
      </c>
      <c r="E725">
        <v>3</v>
      </c>
      <c r="F725">
        <v>1</v>
      </c>
      <c r="G725" t="s">
        <v>241</v>
      </c>
      <c r="H725">
        <v>22.1</v>
      </c>
      <c r="I725">
        <v>22.1166666666667</v>
      </c>
      <c r="J725">
        <v>-2</v>
      </c>
      <c r="K725">
        <v>724</v>
      </c>
      <c r="L725">
        <v>0.357045018207173</v>
      </c>
      <c r="M725">
        <f t="shared" si="64"/>
        <v>20.6333333333333</v>
      </c>
      <c r="N725">
        <f t="shared" si="65"/>
        <v>22.2</v>
      </c>
      <c r="O725">
        <f t="shared" si="66"/>
        <v>22.7333333333333</v>
      </c>
      <c r="P725">
        <f t="shared" si="67"/>
        <v>17.5916666666667</v>
      </c>
      <c r="Q725">
        <f t="shared" si="68"/>
        <v>19.175</v>
      </c>
      <c r="R725">
        <f t="shared" si="69"/>
        <v>19.1666666666667</v>
      </c>
      <c r="S725">
        <f t="shared" si="70"/>
        <v>22.2083333333333</v>
      </c>
      <c r="T725">
        <f t="shared" si="71"/>
        <v>22.1</v>
      </c>
      <c r="U725">
        <f t="array" ref="U725">MAX(IF($D$2:$D$2929=158,$H$2:$H$2929))</f>
        <v>27.8383333333333</v>
      </c>
      <c r="V725">
        <f t="array" ref="V725">MIN(IF(D$2:D$2929=D725,H$2:H$2929))</f>
        <v>20.6833333333333</v>
      </c>
      <c r="W725">
        <f t="array" ref="W725">AVERAGE(IF(D$2:D$2929=D725,H$2:H$2929))</f>
        <v>22.4589583333333</v>
      </c>
      <c r="X725">
        <f t="array" ref="X725">MAX(IF(D$2:D$2929=D725,L$2:L$2929))</f>
        <v>448.96691767398</v>
      </c>
      <c r="Y725">
        <f t="array" ref="Y725">MIN(IF(D$2:D$2929=D725,L$2:L$2929))</f>
        <v>0.349460884624169</v>
      </c>
      <c r="Z725">
        <f t="array" ref="Z725">AVERAGE(IF(D$2:D$2929=D725,L$2:L$2929))</f>
        <v>132.077352237129</v>
      </c>
    </row>
    <row r="726" spans="1:26">
      <c r="A726" s="1">
        <v>41821.1666666649</v>
      </c>
      <c r="B726">
        <v>1</v>
      </c>
      <c r="C726">
        <v>725</v>
      </c>
      <c r="D726">
        <v>181</v>
      </c>
      <c r="E726">
        <v>4</v>
      </c>
      <c r="F726">
        <v>1</v>
      </c>
      <c r="G726" t="s">
        <v>241</v>
      </c>
      <c r="H726">
        <v>22.1066666666667</v>
      </c>
      <c r="I726">
        <v>22.0916666666667</v>
      </c>
      <c r="J726">
        <v>-2</v>
      </c>
      <c r="K726">
        <v>725</v>
      </c>
      <c r="L726">
        <v>1.02446706828525</v>
      </c>
      <c r="M726">
        <f t="shared" si="64"/>
        <v>17.4583333333333</v>
      </c>
      <c r="N726">
        <f t="shared" si="65"/>
        <v>17.4583333333333</v>
      </c>
      <c r="O726">
        <f t="shared" si="66"/>
        <v>22.3083333333333</v>
      </c>
      <c r="P726">
        <f t="shared" si="67"/>
        <v>20.6333333333333</v>
      </c>
      <c r="Q726">
        <f t="shared" si="68"/>
        <v>17.5916666666667</v>
      </c>
      <c r="R726">
        <f t="shared" si="69"/>
        <v>22.2</v>
      </c>
      <c r="S726">
        <f t="shared" si="70"/>
        <v>19.1666666666667</v>
      </c>
      <c r="T726">
        <f t="shared" si="71"/>
        <v>22.1066666666667</v>
      </c>
      <c r="U726">
        <f t="array" ref="U726">MAX(IF($D$2:$D$2929=158,$H$2:$H$2929))</f>
        <v>27.8383333333333</v>
      </c>
      <c r="V726">
        <f t="array" ref="V726">MIN(IF(D$2:D$2929=D726,H$2:H$2929))</f>
        <v>20.6833333333333</v>
      </c>
      <c r="W726">
        <f t="array" ref="W726">AVERAGE(IF(D$2:D$2929=D726,H$2:H$2929))</f>
        <v>22.4589583333333</v>
      </c>
      <c r="X726">
        <f t="array" ref="X726">MAX(IF(D$2:D$2929=D726,L$2:L$2929))</f>
        <v>448.96691767398</v>
      </c>
      <c r="Y726">
        <f t="array" ref="Y726">MIN(IF(D$2:D$2929=D726,L$2:L$2929))</f>
        <v>0.349460884624169</v>
      </c>
      <c r="Z726">
        <f t="array" ref="Z726">AVERAGE(IF(D$2:D$2929=D726,L$2:L$2929))</f>
        <v>132.077352237129</v>
      </c>
    </row>
    <row r="727" spans="1:26">
      <c r="A727" s="1">
        <v>41821.2083333316</v>
      </c>
      <c r="B727">
        <v>1</v>
      </c>
      <c r="C727">
        <v>726</v>
      </c>
      <c r="D727">
        <v>181</v>
      </c>
      <c r="E727">
        <v>5</v>
      </c>
      <c r="F727">
        <v>1</v>
      </c>
      <c r="G727" t="s">
        <v>241</v>
      </c>
      <c r="H727">
        <v>22.3533333333333</v>
      </c>
      <c r="I727">
        <v>20.5416666666667</v>
      </c>
      <c r="J727">
        <v>-2</v>
      </c>
      <c r="K727">
        <v>726</v>
      </c>
      <c r="L727">
        <v>12.6125419469082</v>
      </c>
      <c r="M727">
        <f t="shared" si="64"/>
        <v>20.6583333333333</v>
      </c>
      <c r="N727">
        <f t="shared" si="65"/>
        <v>20.6583333333333</v>
      </c>
      <c r="O727">
        <f t="shared" si="66"/>
        <v>22.5666666666667</v>
      </c>
      <c r="P727">
        <f t="shared" si="67"/>
        <v>17.4583333333333</v>
      </c>
      <c r="Q727">
        <f t="shared" si="68"/>
        <v>20.6333333333333</v>
      </c>
      <c r="R727">
        <f t="shared" si="69"/>
        <v>17.4583333333333</v>
      </c>
      <c r="S727">
        <f t="shared" si="70"/>
        <v>22.2</v>
      </c>
      <c r="T727">
        <f t="shared" si="71"/>
        <v>22.3533333333333</v>
      </c>
      <c r="U727">
        <f t="array" ref="U727">MAX(IF($D$2:$D$2929=158,$H$2:$H$2929))</f>
        <v>27.8383333333333</v>
      </c>
      <c r="V727">
        <f t="array" ref="V727">MIN(IF(D$2:D$2929=D727,H$2:H$2929))</f>
        <v>20.6833333333333</v>
      </c>
      <c r="W727">
        <f t="array" ref="W727">AVERAGE(IF(D$2:D$2929=D727,H$2:H$2929))</f>
        <v>22.4589583333333</v>
      </c>
      <c r="X727">
        <f t="array" ref="X727">MAX(IF(D$2:D$2929=D727,L$2:L$2929))</f>
        <v>448.96691767398</v>
      </c>
      <c r="Y727">
        <f t="array" ref="Y727">MIN(IF(D$2:D$2929=D727,L$2:L$2929))</f>
        <v>0.349460884624169</v>
      </c>
      <c r="Z727">
        <f t="array" ref="Z727">AVERAGE(IF(D$2:D$2929=D727,L$2:L$2929))</f>
        <v>132.077352237129</v>
      </c>
    </row>
    <row r="728" spans="1:26">
      <c r="A728" s="1">
        <v>41821.2499999982</v>
      </c>
      <c r="B728">
        <v>1</v>
      </c>
      <c r="C728">
        <v>727</v>
      </c>
      <c r="D728">
        <v>181</v>
      </c>
      <c r="E728">
        <v>6</v>
      </c>
      <c r="F728">
        <v>1</v>
      </c>
      <c r="G728" t="s">
        <v>241</v>
      </c>
      <c r="H728">
        <v>22.8116666666667</v>
      </c>
      <c r="I728">
        <v>22.0916666666667</v>
      </c>
      <c r="J728">
        <v>-2</v>
      </c>
      <c r="K728">
        <v>727</v>
      </c>
      <c r="L728">
        <v>57.1232058799085</v>
      </c>
      <c r="M728">
        <f t="shared" si="64"/>
        <v>17.65</v>
      </c>
      <c r="N728">
        <f t="shared" si="65"/>
        <v>20.7166666666667</v>
      </c>
      <c r="O728">
        <f t="shared" si="66"/>
        <v>23.8916666666667</v>
      </c>
      <c r="P728">
        <f t="shared" si="67"/>
        <v>20.6583333333333</v>
      </c>
      <c r="Q728">
        <f t="shared" si="68"/>
        <v>17.4583333333333</v>
      </c>
      <c r="R728">
        <f t="shared" si="69"/>
        <v>20.6583333333333</v>
      </c>
      <c r="S728">
        <f t="shared" si="70"/>
        <v>17.4583333333333</v>
      </c>
      <c r="T728">
        <f t="shared" si="71"/>
        <v>22.8116666666667</v>
      </c>
      <c r="U728">
        <f t="array" ref="U728">MAX(IF($D$2:$D$2929=158,$H$2:$H$2929))</f>
        <v>27.8383333333333</v>
      </c>
      <c r="V728">
        <f t="array" ref="V728">MIN(IF(D$2:D$2929=D728,H$2:H$2929))</f>
        <v>20.6833333333333</v>
      </c>
      <c r="W728">
        <f t="array" ref="W728">AVERAGE(IF(D$2:D$2929=D728,H$2:H$2929))</f>
        <v>22.4589583333333</v>
      </c>
      <c r="X728">
        <f t="array" ref="X728">MAX(IF(D$2:D$2929=D728,L$2:L$2929))</f>
        <v>448.96691767398</v>
      </c>
      <c r="Y728">
        <f t="array" ref="Y728">MIN(IF(D$2:D$2929=D728,L$2:L$2929))</f>
        <v>0.349460884624169</v>
      </c>
      <c r="Z728">
        <f t="array" ref="Z728">AVERAGE(IF(D$2:D$2929=D728,L$2:L$2929))</f>
        <v>132.077352237129</v>
      </c>
    </row>
    <row r="729" spans="1:26">
      <c r="A729" s="1">
        <v>41821.2916666649</v>
      </c>
      <c r="B729">
        <v>1</v>
      </c>
      <c r="C729">
        <v>728</v>
      </c>
      <c r="D729">
        <v>181</v>
      </c>
      <c r="E729">
        <v>7</v>
      </c>
      <c r="F729">
        <v>1</v>
      </c>
      <c r="G729" t="s">
        <v>241</v>
      </c>
      <c r="H729">
        <v>23.0866666666667</v>
      </c>
      <c r="I729">
        <v>20.5666666666667</v>
      </c>
      <c r="J729">
        <v>-2</v>
      </c>
      <c r="K729">
        <v>728</v>
      </c>
      <c r="L729">
        <v>149.6970425821</v>
      </c>
      <c r="M729">
        <f t="shared" si="64"/>
        <v>23.675</v>
      </c>
      <c r="N729">
        <f t="shared" si="65"/>
        <v>19.1666666666667</v>
      </c>
      <c r="O729">
        <f t="shared" si="66"/>
        <v>22.5666666666667</v>
      </c>
      <c r="P729">
        <f t="shared" si="67"/>
        <v>17.65</v>
      </c>
      <c r="Q729">
        <f t="shared" si="68"/>
        <v>20.6583333333333</v>
      </c>
      <c r="R729">
        <f t="shared" si="69"/>
        <v>20.7166666666667</v>
      </c>
      <c r="S729">
        <f t="shared" si="70"/>
        <v>20.6583333333333</v>
      </c>
      <c r="T729">
        <f t="shared" si="71"/>
        <v>23.0866666666667</v>
      </c>
      <c r="U729">
        <f t="array" ref="U729">MAX(IF($D$2:$D$2929=158,$H$2:$H$2929))</f>
        <v>27.8383333333333</v>
      </c>
      <c r="V729">
        <f t="array" ref="V729">MIN(IF(D$2:D$2929=D729,H$2:H$2929))</f>
        <v>20.6833333333333</v>
      </c>
      <c r="W729">
        <f t="array" ref="W729">AVERAGE(IF(D$2:D$2929=D729,H$2:H$2929))</f>
        <v>22.4589583333333</v>
      </c>
      <c r="X729">
        <f t="array" ref="X729">MAX(IF(D$2:D$2929=D729,L$2:L$2929))</f>
        <v>448.96691767398</v>
      </c>
      <c r="Y729">
        <f t="array" ref="Y729">MIN(IF(D$2:D$2929=D729,L$2:L$2929))</f>
        <v>0.349460884624169</v>
      </c>
      <c r="Z729">
        <f t="array" ref="Z729">AVERAGE(IF(D$2:D$2929=D729,L$2:L$2929))</f>
        <v>132.077352237129</v>
      </c>
    </row>
    <row r="730" spans="1:26">
      <c r="A730" s="1">
        <v>41821.3333333316</v>
      </c>
      <c r="B730">
        <v>1</v>
      </c>
      <c r="C730">
        <v>729</v>
      </c>
      <c r="D730">
        <v>181</v>
      </c>
      <c r="E730">
        <v>8</v>
      </c>
      <c r="F730">
        <v>1</v>
      </c>
      <c r="G730" t="s">
        <v>241</v>
      </c>
      <c r="H730">
        <v>22.8783333333333</v>
      </c>
      <c r="I730">
        <v>25.1916666666667</v>
      </c>
      <c r="J730">
        <v>-2</v>
      </c>
      <c r="K730">
        <v>729</v>
      </c>
      <c r="L730">
        <v>251.10082273565</v>
      </c>
      <c r="M730">
        <f t="shared" si="64"/>
        <v>18.975</v>
      </c>
      <c r="N730">
        <f t="shared" si="65"/>
        <v>18.99166675</v>
      </c>
      <c r="O730">
        <f t="shared" si="66"/>
        <v>26.8916666666667</v>
      </c>
      <c r="P730">
        <f t="shared" si="67"/>
        <v>23.675</v>
      </c>
      <c r="Q730">
        <f t="shared" si="68"/>
        <v>17.65</v>
      </c>
      <c r="R730">
        <f t="shared" si="69"/>
        <v>19.1666666666667</v>
      </c>
      <c r="S730">
        <f t="shared" si="70"/>
        <v>20.7166666666667</v>
      </c>
      <c r="T730">
        <f t="shared" si="71"/>
        <v>22.8783333333333</v>
      </c>
      <c r="U730">
        <f t="array" ref="U730">MAX(IF($D$2:$D$2929=158,$H$2:$H$2929))</f>
        <v>27.8383333333333</v>
      </c>
      <c r="V730">
        <f t="array" ref="V730">MIN(IF(D$2:D$2929=D730,H$2:H$2929))</f>
        <v>20.6833333333333</v>
      </c>
      <c r="W730">
        <f t="array" ref="W730">AVERAGE(IF(D$2:D$2929=D730,H$2:H$2929))</f>
        <v>22.4589583333333</v>
      </c>
      <c r="X730">
        <f t="array" ref="X730">MAX(IF(D$2:D$2929=D730,L$2:L$2929))</f>
        <v>448.96691767398</v>
      </c>
      <c r="Y730">
        <f t="array" ref="Y730">MIN(IF(D$2:D$2929=D730,L$2:L$2929))</f>
        <v>0.349460884624169</v>
      </c>
      <c r="Z730">
        <f t="array" ref="Z730">AVERAGE(IF(D$2:D$2929=D730,L$2:L$2929))</f>
        <v>132.077352237129</v>
      </c>
    </row>
    <row r="731" spans="1:26">
      <c r="A731" s="1">
        <v>41821.3749999982</v>
      </c>
      <c r="B731">
        <v>1</v>
      </c>
      <c r="C731">
        <v>730</v>
      </c>
      <c r="D731">
        <v>181</v>
      </c>
      <c r="E731">
        <v>9</v>
      </c>
      <c r="F731">
        <v>1</v>
      </c>
      <c r="G731" t="s">
        <v>241</v>
      </c>
      <c r="H731">
        <v>23.0283333333333</v>
      </c>
      <c r="I731">
        <v>26.3</v>
      </c>
      <c r="J731">
        <v>-2</v>
      </c>
      <c r="K731">
        <v>730</v>
      </c>
      <c r="L731">
        <v>346.110807444801</v>
      </c>
      <c r="M731">
        <f t="shared" si="64"/>
        <v>22.3</v>
      </c>
      <c r="N731">
        <f t="shared" si="65"/>
        <v>19</v>
      </c>
      <c r="O731">
        <f t="shared" si="66"/>
        <v>26.9333333333333</v>
      </c>
      <c r="P731">
        <f t="shared" si="67"/>
        <v>18.975</v>
      </c>
      <c r="Q731">
        <f t="shared" si="68"/>
        <v>23.675</v>
      </c>
      <c r="R731">
        <f t="shared" si="69"/>
        <v>18.99166675</v>
      </c>
      <c r="S731">
        <f t="shared" si="70"/>
        <v>19.1666666666667</v>
      </c>
      <c r="T731">
        <f t="shared" si="71"/>
        <v>23.0283333333333</v>
      </c>
      <c r="U731">
        <f t="array" ref="U731">MAX(IF($D$2:$D$2929=158,$H$2:$H$2929))</f>
        <v>27.8383333333333</v>
      </c>
      <c r="V731">
        <f t="array" ref="V731">MIN(IF(D$2:D$2929=D731,H$2:H$2929))</f>
        <v>20.6833333333333</v>
      </c>
      <c r="W731">
        <f t="array" ref="W731">AVERAGE(IF(D$2:D$2929=D731,H$2:H$2929))</f>
        <v>22.4589583333333</v>
      </c>
      <c r="X731">
        <f t="array" ref="X731">MAX(IF(D$2:D$2929=D731,L$2:L$2929))</f>
        <v>448.96691767398</v>
      </c>
      <c r="Y731">
        <f t="array" ref="Y731">MIN(IF(D$2:D$2929=D731,L$2:L$2929))</f>
        <v>0.349460884624169</v>
      </c>
      <c r="Z731">
        <f t="array" ref="Z731">AVERAGE(IF(D$2:D$2929=D731,L$2:L$2929))</f>
        <v>132.077352237129</v>
      </c>
    </row>
    <row r="732" spans="1:26">
      <c r="A732" s="1">
        <v>41821.4166666649</v>
      </c>
      <c r="B732">
        <v>1</v>
      </c>
      <c r="C732">
        <v>731</v>
      </c>
      <c r="D732">
        <v>181</v>
      </c>
      <c r="E732">
        <v>10</v>
      </c>
      <c r="F732">
        <v>1</v>
      </c>
      <c r="G732" t="s">
        <v>241</v>
      </c>
      <c r="H732">
        <v>23.3866666666667</v>
      </c>
      <c r="I732">
        <v>22.1083333333333</v>
      </c>
      <c r="J732">
        <v>-2</v>
      </c>
      <c r="K732">
        <v>731</v>
      </c>
      <c r="L732">
        <v>411.666771007482</v>
      </c>
      <c r="M732">
        <f t="shared" si="64"/>
        <v>23.9083334166667</v>
      </c>
      <c r="N732">
        <f t="shared" si="65"/>
        <v>22.1833333333333</v>
      </c>
      <c r="O732">
        <f t="shared" si="66"/>
        <v>26.9833333333333</v>
      </c>
      <c r="P732">
        <f t="shared" si="67"/>
        <v>22.3</v>
      </c>
      <c r="Q732">
        <f t="shared" si="68"/>
        <v>18.975</v>
      </c>
      <c r="R732">
        <f t="shared" si="69"/>
        <v>19</v>
      </c>
      <c r="S732">
        <f t="shared" si="70"/>
        <v>18.99166675</v>
      </c>
      <c r="T732">
        <f t="shared" si="71"/>
        <v>23.3866666666667</v>
      </c>
      <c r="U732">
        <f t="array" ref="U732">MAX(IF($D$2:$D$2929=158,$H$2:$H$2929))</f>
        <v>27.8383333333333</v>
      </c>
      <c r="V732">
        <f t="array" ref="V732">MIN(IF(D$2:D$2929=D732,H$2:H$2929))</f>
        <v>20.6833333333333</v>
      </c>
      <c r="W732">
        <f t="array" ref="W732">AVERAGE(IF(D$2:D$2929=D732,H$2:H$2929))</f>
        <v>22.4589583333333</v>
      </c>
      <c r="X732">
        <f t="array" ref="X732">MAX(IF(D$2:D$2929=D732,L$2:L$2929))</f>
        <v>448.96691767398</v>
      </c>
      <c r="Y732">
        <f t="array" ref="Y732">MIN(IF(D$2:D$2929=D732,L$2:L$2929))</f>
        <v>0.349460884624169</v>
      </c>
      <c r="Z732">
        <f t="array" ref="Z732">AVERAGE(IF(D$2:D$2929=D732,L$2:L$2929))</f>
        <v>132.077352237129</v>
      </c>
    </row>
    <row r="733" spans="1:26">
      <c r="A733" s="1">
        <v>41821.4583333316</v>
      </c>
      <c r="B733">
        <v>1</v>
      </c>
      <c r="C733">
        <v>732</v>
      </c>
      <c r="D733">
        <v>181</v>
      </c>
      <c r="E733">
        <v>11</v>
      </c>
      <c r="F733">
        <v>1</v>
      </c>
      <c r="G733" t="s">
        <v>241</v>
      </c>
      <c r="H733">
        <v>23.46</v>
      </c>
      <c r="I733">
        <v>21.5090909090909</v>
      </c>
      <c r="J733">
        <v>-2</v>
      </c>
      <c r="K733">
        <v>732</v>
      </c>
      <c r="L733">
        <v>448.96691767398</v>
      </c>
      <c r="M733">
        <f t="shared" si="64"/>
        <v>20.4833333333333</v>
      </c>
      <c r="N733">
        <f t="shared" si="65"/>
        <v>19.1333335</v>
      </c>
      <c r="O733">
        <f t="shared" si="66"/>
        <v>27.0083333333333</v>
      </c>
      <c r="P733">
        <f t="shared" si="67"/>
        <v>23.9083334166667</v>
      </c>
      <c r="Q733">
        <f t="shared" si="68"/>
        <v>22.3</v>
      </c>
      <c r="R733">
        <f t="shared" si="69"/>
        <v>22.1833333333333</v>
      </c>
      <c r="S733">
        <f t="shared" si="70"/>
        <v>19</v>
      </c>
      <c r="T733">
        <f t="shared" si="71"/>
        <v>23.46</v>
      </c>
      <c r="U733">
        <f t="array" ref="U733">MAX(IF($D$2:$D$2929=158,$H$2:$H$2929))</f>
        <v>27.8383333333333</v>
      </c>
      <c r="V733">
        <f t="array" ref="V733">MIN(IF(D$2:D$2929=D733,H$2:H$2929))</f>
        <v>20.6833333333333</v>
      </c>
      <c r="W733">
        <f t="array" ref="W733">AVERAGE(IF(D$2:D$2929=D733,H$2:H$2929))</f>
        <v>22.4589583333333</v>
      </c>
      <c r="X733">
        <f t="array" ref="X733">MAX(IF(D$2:D$2929=D733,L$2:L$2929))</f>
        <v>448.96691767398</v>
      </c>
      <c r="Y733">
        <f t="array" ref="Y733">MIN(IF(D$2:D$2929=D733,L$2:L$2929))</f>
        <v>0.349460884624169</v>
      </c>
      <c r="Z733">
        <f t="array" ref="Z733">AVERAGE(IF(D$2:D$2929=D733,L$2:L$2929))</f>
        <v>132.077352237129</v>
      </c>
    </row>
    <row r="734" spans="1:26">
      <c r="A734" s="1">
        <v>41821.4999999982</v>
      </c>
      <c r="B734">
        <v>1</v>
      </c>
      <c r="C734">
        <v>733</v>
      </c>
      <c r="D734">
        <v>181</v>
      </c>
      <c r="E734">
        <v>12</v>
      </c>
      <c r="F734">
        <v>1</v>
      </c>
      <c r="G734" t="s">
        <v>241</v>
      </c>
      <c r="H734">
        <v>23.3666666666666</v>
      </c>
      <c r="I734">
        <v>21.5181818181818</v>
      </c>
      <c r="J734">
        <v>-2</v>
      </c>
      <c r="K734">
        <v>733</v>
      </c>
      <c r="L734">
        <v>416.361155745947</v>
      </c>
      <c r="M734">
        <f t="shared" si="64"/>
        <v>22.3166666666667</v>
      </c>
      <c r="N734">
        <f t="shared" si="65"/>
        <v>21.9916668333333</v>
      </c>
      <c r="O734">
        <f t="shared" si="66"/>
        <v>27.025</v>
      </c>
      <c r="P734">
        <f t="shared" si="67"/>
        <v>20.4833333333333</v>
      </c>
      <c r="Q734">
        <f t="shared" si="68"/>
        <v>23.9083334166667</v>
      </c>
      <c r="R734">
        <f t="shared" si="69"/>
        <v>19.1333335</v>
      </c>
      <c r="S734">
        <f t="shared" si="70"/>
        <v>22.1833333333333</v>
      </c>
      <c r="T734">
        <f t="shared" si="71"/>
        <v>23.3666666666666</v>
      </c>
      <c r="U734">
        <f t="array" ref="U734">MAX(IF($D$2:$D$2929=158,$H$2:$H$2929))</f>
        <v>27.8383333333333</v>
      </c>
      <c r="V734">
        <f t="array" ref="V734">MIN(IF(D$2:D$2929=D734,H$2:H$2929))</f>
        <v>20.6833333333333</v>
      </c>
      <c r="W734">
        <f t="array" ref="W734">AVERAGE(IF(D$2:D$2929=D734,H$2:H$2929))</f>
        <v>22.4589583333333</v>
      </c>
      <c r="X734">
        <f t="array" ref="X734">MAX(IF(D$2:D$2929=D734,L$2:L$2929))</f>
        <v>448.96691767398</v>
      </c>
      <c r="Y734">
        <f t="array" ref="Y734">MIN(IF(D$2:D$2929=D734,L$2:L$2929))</f>
        <v>0.349460884624169</v>
      </c>
      <c r="Z734">
        <f t="array" ref="Z734">AVERAGE(IF(D$2:D$2929=D734,L$2:L$2929))</f>
        <v>132.077352237129</v>
      </c>
    </row>
    <row r="735" spans="1:26">
      <c r="A735" s="1">
        <v>41821.5416666649</v>
      </c>
      <c r="B735">
        <v>1</v>
      </c>
      <c r="C735">
        <v>734</v>
      </c>
      <c r="D735">
        <v>181</v>
      </c>
      <c r="E735">
        <v>13</v>
      </c>
      <c r="F735">
        <v>1</v>
      </c>
      <c r="G735" t="s">
        <v>241</v>
      </c>
      <c r="H735">
        <v>22.98</v>
      </c>
      <c r="I735">
        <v>20.525</v>
      </c>
      <c r="J735">
        <v>-2</v>
      </c>
      <c r="K735">
        <v>734</v>
      </c>
      <c r="L735">
        <v>391.302556655807</v>
      </c>
      <c r="M735">
        <f t="shared" si="64"/>
        <v>22.35</v>
      </c>
      <c r="N735">
        <f t="shared" si="65"/>
        <v>23.7000000833333</v>
      </c>
      <c r="O735">
        <f t="shared" si="66"/>
        <v>27.0454545454545</v>
      </c>
      <c r="P735">
        <f t="shared" si="67"/>
        <v>22.3166666666667</v>
      </c>
      <c r="Q735">
        <f t="shared" si="68"/>
        <v>20.4833333333333</v>
      </c>
      <c r="R735">
        <f t="shared" si="69"/>
        <v>21.9916668333333</v>
      </c>
      <c r="S735">
        <f t="shared" si="70"/>
        <v>19.1333335</v>
      </c>
      <c r="T735">
        <f t="shared" si="71"/>
        <v>22.98</v>
      </c>
      <c r="U735">
        <f t="array" ref="U735">MAX(IF($D$2:$D$2929=158,$H$2:$H$2929))</f>
        <v>27.8383333333333</v>
      </c>
      <c r="V735">
        <f t="array" ref="V735">MIN(IF(D$2:D$2929=D735,H$2:H$2929))</f>
        <v>20.6833333333333</v>
      </c>
      <c r="W735">
        <f t="array" ref="W735">AVERAGE(IF(D$2:D$2929=D735,H$2:H$2929))</f>
        <v>22.4589583333333</v>
      </c>
      <c r="X735">
        <f t="array" ref="X735">MAX(IF(D$2:D$2929=D735,L$2:L$2929))</f>
        <v>448.96691767398</v>
      </c>
      <c r="Y735">
        <f t="array" ref="Y735">MIN(IF(D$2:D$2929=D735,L$2:L$2929))</f>
        <v>0.349460884624169</v>
      </c>
      <c r="Z735">
        <f t="array" ref="Z735">AVERAGE(IF(D$2:D$2929=D735,L$2:L$2929))</f>
        <v>132.077352237129</v>
      </c>
    </row>
    <row r="736" spans="1:26">
      <c r="A736" s="1">
        <v>41821.5833333316</v>
      </c>
      <c r="B736">
        <v>1</v>
      </c>
      <c r="C736">
        <v>735</v>
      </c>
      <c r="D736">
        <v>181</v>
      </c>
      <c r="E736">
        <v>14</v>
      </c>
      <c r="F736">
        <v>1</v>
      </c>
      <c r="G736" t="s">
        <v>241</v>
      </c>
      <c r="H736">
        <v>23.13</v>
      </c>
      <c r="I736">
        <v>22.075</v>
      </c>
      <c r="J736">
        <v>-2</v>
      </c>
      <c r="K736">
        <v>735</v>
      </c>
      <c r="L736">
        <v>309.570492564271</v>
      </c>
      <c r="M736">
        <f t="shared" si="64"/>
        <v>20.2416666666667</v>
      </c>
      <c r="N736">
        <f t="shared" si="65"/>
        <v>19.10000025</v>
      </c>
      <c r="O736">
        <f t="shared" si="66"/>
        <v>27.0666666666667</v>
      </c>
      <c r="P736">
        <f t="shared" si="67"/>
        <v>22.35</v>
      </c>
      <c r="Q736">
        <f t="shared" si="68"/>
        <v>22.3166666666667</v>
      </c>
      <c r="R736">
        <f t="shared" si="69"/>
        <v>23.7000000833333</v>
      </c>
      <c r="S736">
        <f t="shared" si="70"/>
        <v>21.9916668333333</v>
      </c>
      <c r="T736">
        <f t="shared" si="71"/>
        <v>23.13</v>
      </c>
      <c r="U736">
        <f t="array" ref="U736">MAX(IF($D$2:$D$2929=158,$H$2:$H$2929))</f>
        <v>27.8383333333333</v>
      </c>
      <c r="V736">
        <f t="array" ref="V736">MIN(IF(D$2:D$2929=D736,H$2:H$2929))</f>
        <v>20.6833333333333</v>
      </c>
      <c r="W736">
        <f t="array" ref="W736">AVERAGE(IF(D$2:D$2929=D736,H$2:H$2929))</f>
        <v>22.4589583333333</v>
      </c>
      <c r="X736">
        <f t="array" ref="X736">MAX(IF(D$2:D$2929=D736,L$2:L$2929))</f>
        <v>448.96691767398</v>
      </c>
      <c r="Y736">
        <f t="array" ref="Y736">MIN(IF(D$2:D$2929=D736,L$2:L$2929))</f>
        <v>0.349460884624169</v>
      </c>
      <c r="Z736">
        <f t="array" ref="Z736">AVERAGE(IF(D$2:D$2929=D736,L$2:L$2929))</f>
        <v>132.077352237129</v>
      </c>
    </row>
    <row r="737" spans="1:26">
      <c r="A737" s="1">
        <v>41821.6249999982</v>
      </c>
      <c r="B737">
        <v>1</v>
      </c>
      <c r="C737">
        <v>736</v>
      </c>
      <c r="D737">
        <v>181</v>
      </c>
      <c r="E737">
        <v>15</v>
      </c>
      <c r="F737">
        <v>1</v>
      </c>
      <c r="G737" t="s">
        <v>241</v>
      </c>
      <c r="H737">
        <v>22.8083333333333</v>
      </c>
      <c r="I737">
        <v>11.175</v>
      </c>
      <c r="J737">
        <v>-2</v>
      </c>
      <c r="K737">
        <v>736</v>
      </c>
      <c r="L737">
        <v>213.601867977941</v>
      </c>
      <c r="M737">
        <f t="shared" si="64"/>
        <v>25.15</v>
      </c>
      <c r="N737">
        <f t="shared" si="65"/>
        <v>23.6750000833333</v>
      </c>
      <c r="O737">
        <f t="shared" si="66"/>
        <v>27.0833333333333</v>
      </c>
      <c r="P737">
        <f t="shared" si="67"/>
        <v>20.2416666666667</v>
      </c>
      <c r="Q737">
        <f t="shared" si="68"/>
        <v>22.35</v>
      </c>
      <c r="R737">
        <f t="shared" si="69"/>
        <v>19.10000025</v>
      </c>
      <c r="S737">
        <f t="shared" si="70"/>
        <v>23.7000000833333</v>
      </c>
      <c r="T737">
        <f t="shared" si="71"/>
        <v>22.8083333333333</v>
      </c>
      <c r="U737">
        <f t="array" ref="U737">MAX(IF($D$2:$D$2929=158,$H$2:$H$2929))</f>
        <v>27.8383333333333</v>
      </c>
      <c r="V737">
        <f t="array" ref="V737">MIN(IF(D$2:D$2929=D737,H$2:H$2929))</f>
        <v>20.6833333333333</v>
      </c>
      <c r="W737">
        <f t="array" ref="W737">AVERAGE(IF(D$2:D$2929=D737,H$2:H$2929))</f>
        <v>22.4589583333333</v>
      </c>
      <c r="X737">
        <f t="array" ref="X737">MAX(IF(D$2:D$2929=D737,L$2:L$2929))</f>
        <v>448.96691767398</v>
      </c>
      <c r="Y737">
        <f t="array" ref="Y737">MIN(IF(D$2:D$2929=D737,L$2:L$2929))</f>
        <v>0.349460884624169</v>
      </c>
      <c r="Z737">
        <f t="array" ref="Z737">AVERAGE(IF(D$2:D$2929=D737,L$2:L$2929))</f>
        <v>132.077352237129</v>
      </c>
    </row>
    <row r="738" spans="1:26">
      <c r="A738" s="1">
        <v>41821.6666666649</v>
      </c>
      <c r="B738">
        <v>1</v>
      </c>
      <c r="C738">
        <v>737</v>
      </c>
      <c r="D738">
        <v>181</v>
      </c>
      <c r="E738">
        <v>16</v>
      </c>
      <c r="F738">
        <v>1</v>
      </c>
      <c r="G738" t="s">
        <v>241</v>
      </c>
      <c r="H738">
        <v>22.3733333333333</v>
      </c>
      <c r="I738">
        <v>18.975</v>
      </c>
      <c r="J738">
        <v>-2</v>
      </c>
      <c r="K738">
        <v>737</v>
      </c>
      <c r="L738">
        <v>113.182686411549</v>
      </c>
      <c r="M738">
        <f t="shared" si="64"/>
        <v>25.1916666666667</v>
      </c>
      <c r="N738">
        <f t="shared" si="65"/>
        <v>18.8916670833333</v>
      </c>
      <c r="O738">
        <f t="shared" si="66"/>
        <v>22.025</v>
      </c>
      <c r="P738">
        <f t="shared" si="67"/>
        <v>25.15</v>
      </c>
      <c r="Q738">
        <f t="shared" si="68"/>
        <v>20.2416666666667</v>
      </c>
      <c r="R738">
        <f t="shared" si="69"/>
        <v>23.6750000833333</v>
      </c>
      <c r="S738">
        <f t="shared" si="70"/>
        <v>19.10000025</v>
      </c>
      <c r="T738">
        <f t="shared" si="71"/>
        <v>22.3733333333333</v>
      </c>
      <c r="U738">
        <f t="array" ref="U738">MAX(IF($D$2:$D$2929=158,$H$2:$H$2929))</f>
        <v>27.8383333333333</v>
      </c>
      <c r="V738">
        <f t="array" ref="V738">MIN(IF(D$2:D$2929=D738,H$2:H$2929))</f>
        <v>20.6833333333333</v>
      </c>
      <c r="W738">
        <f t="array" ref="W738">AVERAGE(IF(D$2:D$2929=D738,H$2:H$2929))</f>
        <v>22.4589583333333</v>
      </c>
      <c r="X738">
        <f t="array" ref="X738">MAX(IF(D$2:D$2929=D738,L$2:L$2929))</f>
        <v>448.96691767398</v>
      </c>
      <c r="Y738">
        <f t="array" ref="Y738">MIN(IF(D$2:D$2929=D738,L$2:L$2929))</f>
        <v>0.349460884624169</v>
      </c>
      <c r="Z738">
        <f t="array" ref="Z738">AVERAGE(IF(D$2:D$2929=D738,L$2:L$2929))</f>
        <v>132.077352237129</v>
      </c>
    </row>
    <row r="739" spans="1:26">
      <c r="A739" s="1">
        <v>41821.7083333315</v>
      </c>
      <c r="B739">
        <v>1</v>
      </c>
      <c r="C739">
        <v>738</v>
      </c>
      <c r="D739">
        <v>181</v>
      </c>
      <c r="E739">
        <v>17</v>
      </c>
      <c r="F739">
        <v>1</v>
      </c>
      <c r="G739" t="s">
        <v>241</v>
      </c>
      <c r="H739">
        <v>21.7183333333333</v>
      </c>
      <c r="I739">
        <v>20.525</v>
      </c>
      <c r="J739">
        <v>-2</v>
      </c>
      <c r="K739">
        <v>738</v>
      </c>
      <c r="L739">
        <v>33.8627060114905</v>
      </c>
      <c r="M739">
        <f t="shared" si="64"/>
        <v>25.2583333333333</v>
      </c>
      <c r="N739">
        <f t="shared" si="65"/>
        <v>22.22500025</v>
      </c>
      <c r="O739">
        <f t="shared" si="66"/>
        <v>29.3083333333333</v>
      </c>
      <c r="P739">
        <f t="shared" si="67"/>
        <v>25.1916666666667</v>
      </c>
      <c r="Q739">
        <f t="shared" si="68"/>
        <v>25.15</v>
      </c>
      <c r="R739">
        <f t="shared" si="69"/>
        <v>18.8916670833333</v>
      </c>
      <c r="S739">
        <f t="shared" si="70"/>
        <v>23.6750000833333</v>
      </c>
      <c r="T739">
        <f t="shared" si="71"/>
        <v>21.7183333333333</v>
      </c>
      <c r="U739">
        <f t="array" ref="U739">MAX(IF($D$2:$D$2929=158,$H$2:$H$2929))</f>
        <v>27.8383333333333</v>
      </c>
      <c r="V739">
        <f t="array" ref="V739">MIN(IF(D$2:D$2929=D739,H$2:H$2929))</f>
        <v>20.6833333333333</v>
      </c>
      <c r="W739">
        <f t="array" ref="W739">AVERAGE(IF(D$2:D$2929=D739,H$2:H$2929))</f>
        <v>22.4589583333333</v>
      </c>
      <c r="X739">
        <f t="array" ref="X739">MAX(IF(D$2:D$2929=D739,L$2:L$2929))</f>
        <v>448.96691767398</v>
      </c>
      <c r="Y739">
        <f t="array" ref="Y739">MIN(IF(D$2:D$2929=D739,L$2:L$2929))</f>
        <v>0.349460884624169</v>
      </c>
      <c r="Z739">
        <f t="array" ref="Z739">AVERAGE(IF(D$2:D$2929=D739,L$2:L$2929))</f>
        <v>132.077352237129</v>
      </c>
    </row>
    <row r="740" spans="1:26">
      <c r="A740" s="1">
        <v>41821.7499999982</v>
      </c>
      <c r="B740">
        <v>1</v>
      </c>
      <c r="C740">
        <v>739</v>
      </c>
      <c r="D740">
        <v>181</v>
      </c>
      <c r="E740">
        <v>18</v>
      </c>
      <c r="F740">
        <v>1</v>
      </c>
      <c r="G740" t="s">
        <v>241</v>
      </c>
      <c r="H740">
        <v>20.6833333333333</v>
      </c>
      <c r="I740">
        <v>20.5583333333333</v>
      </c>
      <c r="J740">
        <v>-2</v>
      </c>
      <c r="K740">
        <v>739</v>
      </c>
      <c r="L740">
        <v>9.45190831709597</v>
      </c>
      <c r="M740">
        <f t="shared" si="64"/>
        <v>20.6416666666667</v>
      </c>
      <c r="N740">
        <f t="shared" si="65"/>
        <v>20.7166669166667</v>
      </c>
      <c r="O740">
        <f t="shared" si="66"/>
        <v>25.9833333333333</v>
      </c>
      <c r="P740">
        <f t="shared" si="67"/>
        <v>25.2583333333333</v>
      </c>
      <c r="Q740">
        <f t="shared" si="68"/>
        <v>25.1916666666667</v>
      </c>
      <c r="R740">
        <f t="shared" si="69"/>
        <v>22.22500025</v>
      </c>
      <c r="S740">
        <f t="shared" si="70"/>
        <v>18.8916670833333</v>
      </c>
      <c r="T740">
        <f t="shared" si="71"/>
        <v>20.6833333333333</v>
      </c>
      <c r="U740">
        <f t="array" ref="U740">MAX(IF($D$2:$D$2929=158,$H$2:$H$2929))</f>
        <v>27.8383333333333</v>
      </c>
      <c r="V740">
        <f t="array" ref="V740">MIN(IF(D$2:D$2929=D740,H$2:H$2929))</f>
        <v>20.6833333333333</v>
      </c>
      <c r="W740">
        <f t="array" ref="W740">AVERAGE(IF(D$2:D$2929=D740,H$2:H$2929))</f>
        <v>22.4589583333333</v>
      </c>
      <c r="X740">
        <f t="array" ref="X740">MAX(IF(D$2:D$2929=D740,L$2:L$2929))</f>
        <v>448.96691767398</v>
      </c>
      <c r="Y740">
        <f t="array" ref="Y740">MIN(IF(D$2:D$2929=D740,L$2:L$2929))</f>
        <v>0.349460884624169</v>
      </c>
      <c r="Z740">
        <f t="array" ref="Z740">AVERAGE(IF(D$2:D$2929=D740,L$2:L$2929))</f>
        <v>132.077352237129</v>
      </c>
    </row>
    <row r="741" spans="1:26">
      <c r="A741" s="1">
        <v>41821.7916666649</v>
      </c>
      <c r="B741">
        <v>1</v>
      </c>
      <c r="C741">
        <v>740</v>
      </c>
      <c r="D741">
        <v>181</v>
      </c>
      <c r="E741">
        <v>19</v>
      </c>
      <c r="F741">
        <v>1</v>
      </c>
      <c r="G741" t="s">
        <v>241</v>
      </c>
      <c r="H741">
        <v>21.1466666666667</v>
      </c>
      <c r="I741">
        <v>22.05</v>
      </c>
      <c r="J741">
        <v>-2</v>
      </c>
      <c r="K741">
        <v>740</v>
      </c>
      <c r="L741">
        <v>0.660020608382677</v>
      </c>
      <c r="M741">
        <f t="shared" si="64"/>
        <v>23.675</v>
      </c>
      <c r="N741">
        <f t="shared" si="65"/>
        <v>19.0083335</v>
      </c>
      <c r="O741">
        <f t="shared" si="66"/>
        <v>29.325</v>
      </c>
      <c r="P741">
        <f t="shared" si="67"/>
        <v>20.6416666666667</v>
      </c>
      <c r="Q741">
        <f t="shared" si="68"/>
        <v>25.2583333333333</v>
      </c>
      <c r="R741">
        <f t="shared" si="69"/>
        <v>20.7166669166667</v>
      </c>
      <c r="S741">
        <f t="shared" si="70"/>
        <v>22.22500025</v>
      </c>
      <c r="T741">
        <f t="shared" si="71"/>
        <v>21.1466666666667</v>
      </c>
      <c r="U741">
        <f t="array" ref="U741">MAX(IF($D$2:$D$2929=158,$H$2:$H$2929))</f>
        <v>27.8383333333333</v>
      </c>
      <c r="V741">
        <f t="array" ref="V741">MIN(IF(D$2:D$2929=D741,H$2:H$2929))</f>
        <v>20.6833333333333</v>
      </c>
      <c r="W741">
        <f t="array" ref="W741">AVERAGE(IF(D$2:D$2929=D741,H$2:H$2929))</f>
        <v>22.4589583333333</v>
      </c>
      <c r="X741">
        <f t="array" ref="X741">MAX(IF(D$2:D$2929=D741,L$2:L$2929))</f>
        <v>448.96691767398</v>
      </c>
      <c r="Y741">
        <f t="array" ref="Y741">MIN(IF(D$2:D$2929=D741,L$2:L$2929))</f>
        <v>0.349460884624169</v>
      </c>
      <c r="Z741">
        <f t="array" ref="Z741">AVERAGE(IF(D$2:D$2929=D741,L$2:L$2929))</f>
        <v>132.077352237129</v>
      </c>
    </row>
    <row r="742" spans="1:26">
      <c r="A742" s="1">
        <v>41821.8333333315</v>
      </c>
      <c r="B742">
        <v>1</v>
      </c>
      <c r="C742">
        <v>741</v>
      </c>
      <c r="D742">
        <v>181</v>
      </c>
      <c r="E742">
        <v>20</v>
      </c>
      <c r="F742">
        <v>1</v>
      </c>
      <c r="G742" t="s">
        <v>241</v>
      </c>
      <c r="H742">
        <v>21.8966666666667</v>
      </c>
      <c r="I742">
        <v>17.4833333333333</v>
      </c>
      <c r="J742">
        <v>-2</v>
      </c>
      <c r="K742">
        <v>741</v>
      </c>
      <c r="L742">
        <v>0.538337314859054</v>
      </c>
      <c r="M742">
        <f t="shared" si="64"/>
        <v>23.7333333333333</v>
      </c>
      <c r="N742">
        <f t="shared" si="65"/>
        <v>19.0166668333333</v>
      </c>
      <c r="O742">
        <f t="shared" si="66"/>
        <v>24.4416666666667</v>
      </c>
      <c r="P742">
        <f t="shared" si="67"/>
        <v>23.675</v>
      </c>
      <c r="Q742">
        <f t="shared" si="68"/>
        <v>20.6416666666667</v>
      </c>
      <c r="R742">
        <f t="shared" si="69"/>
        <v>19.0083335</v>
      </c>
      <c r="S742">
        <f t="shared" si="70"/>
        <v>20.7166669166667</v>
      </c>
      <c r="T742">
        <f t="shared" si="71"/>
        <v>21.8966666666667</v>
      </c>
      <c r="U742">
        <f t="array" ref="U742">MAX(IF($D$2:$D$2929=158,$H$2:$H$2929))</f>
        <v>27.8383333333333</v>
      </c>
      <c r="V742">
        <f t="array" ref="V742">MIN(IF(D$2:D$2929=D742,H$2:H$2929))</f>
        <v>20.6833333333333</v>
      </c>
      <c r="W742">
        <f t="array" ref="W742">AVERAGE(IF(D$2:D$2929=D742,H$2:H$2929))</f>
        <v>22.4589583333333</v>
      </c>
      <c r="X742">
        <f t="array" ref="X742">MAX(IF(D$2:D$2929=D742,L$2:L$2929))</f>
        <v>448.96691767398</v>
      </c>
      <c r="Y742">
        <f t="array" ref="Y742">MIN(IF(D$2:D$2929=D742,L$2:L$2929))</f>
        <v>0.349460884624169</v>
      </c>
      <c r="Z742">
        <f t="array" ref="Z742">AVERAGE(IF(D$2:D$2929=D742,L$2:L$2929))</f>
        <v>132.077352237129</v>
      </c>
    </row>
    <row r="743" spans="1:26">
      <c r="A743" s="1">
        <v>41821.8749999982</v>
      </c>
      <c r="B743">
        <v>1</v>
      </c>
      <c r="C743">
        <v>742</v>
      </c>
      <c r="D743">
        <v>181</v>
      </c>
      <c r="E743">
        <v>21</v>
      </c>
      <c r="F743">
        <v>1</v>
      </c>
      <c r="G743" t="s">
        <v>241</v>
      </c>
      <c r="H743">
        <v>22.205</v>
      </c>
      <c r="I743">
        <v>22.075</v>
      </c>
      <c r="J743">
        <v>-2</v>
      </c>
      <c r="K743">
        <v>742</v>
      </c>
      <c r="L743">
        <v>0.549610016420361</v>
      </c>
      <c r="M743">
        <f t="shared" si="64"/>
        <v>22.1083333333333</v>
      </c>
      <c r="N743">
        <f t="shared" si="65"/>
        <v>19.1583334166667</v>
      </c>
      <c r="O743">
        <f t="shared" si="66"/>
        <v>24.4083333333333</v>
      </c>
      <c r="P743">
        <f t="shared" si="67"/>
        <v>23.7333333333333</v>
      </c>
      <c r="Q743">
        <f t="shared" si="68"/>
        <v>23.675</v>
      </c>
      <c r="R743">
        <f t="shared" si="69"/>
        <v>19.0166668333333</v>
      </c>
      <c r="S743">
        <f t="shared" si="70"/>
        <v>19.0083335</v>
      </c>
      <c r="T743">
        <f t="shared" si="71"/>
        <v>22.205</v>
      </c>
      <c r="U743">
        <f t="array" ref="U743">MAX(IF($D$2:$D$2929=158,$H$2:$H$2929))</f>
        <v>27.8383333333333</v>
      </c>
      <c r="V743">
        <f t="array" ref="V743">MIN(IF(D$2:D$2929=D743,H$2:H$2929))</f>
        <v>20.6833333333333</v>
      </c>
      <c r="W743">
        <f t="array" ref="W743">AVERAGE(IF(D$2:D$2929=D743,H$2:H$2929))</f>
        <v>22.4589583333333</v>
      </c>
      <c r="X743">
        <f t="array" ref="X743">MAX(IF(D$2:D$2929=D743,L$2:L$2929))</f>
        <v>448.96691767398</v>
      </c>
      <c r="Y743">
        <f t="array" ref="Y743">MIN(IF(D$2:D$2929=D743,L$2:L$2929))</f>
        <v>0.349460884624169</v>
      </c>
      <c r="Z743">
        <f t="array" ref="Z743">AVERAGE(IF(D$2:D$2929=D743,L$2:L$2929))</f>
        <v>132.077352237129</v>
      </c>
    </row>
    <row r="744" spans="1:26">
      <c r="A744" s="1">
        <v>41821.9166666649</v>
      </c>
      <c r="B744">
        <v>1</v>
      </c>
      <c r="C744">
        <v>743</v>
      </c>
      <c r="D744">
        <v>181</v>
      </c>
      <c r="E744">
        <v>22</v>
      </c>
      <c r="F744">
        <v>1</v>
      </c>
      <c r="G744" t="s">
        <v>241</v>
      </c>
      <c r="H744">
        <v>22.3566666666667</v>
      </c>
      <c r="I744">
        <v>18.89166675</v>
      </c>
      <c r="J744">
        <v>-2</v>
      </c>
      <c r="K744">
        <v>743</v>
      </c>
      <c r="L744">
        <v>0.594273261859469</v>
      </c>
      <c r="M744">
        <f t="shared" si="64"/>
        <v>22.05</v>
      </c>
      <c r="N744">
        <f t="shared" si="65"/>
        <v>19.1666666666667</v>
      </c>
      <c r="O744">
        <f t="shared" si="66"/>
        <v>24.3416666666667</v>
      </c>
      <c r="P744">
        <f t="shared" si="67"/>
        <v>22.1083333333333</v>
      </c>
      <c r="Q744">
        <f t="shared" si="68"/>
        <v>23.7333333333333</v>
      </c>
      <c r="R744">
        <f t="shared" si="69"/>
        <v>19.1583334166667</v>
      </c>
      <c r="S744">
        <f t="shared" si="70"/>
        <v>19.0166668333333</v>
      </c>
      <c r="T744">
        <f t="shared" si="71"/>
        <v>22.3566666666667</v>
      </c>
      <c r="U744">
        <f t="array" ref="U744">MAX(IF($D$2:$D$2929=158,$H$2:$H$2929))</f>
        <v>27.8383333333333</v>
      </c>
      <c r="V744">
        <f t="array" ref="V744">MIN(IF(D$2:D$2929=D744,H$2:H$2929))</f>
        <v>20.6833333333333</v>
      </c>
      <c r="W744">
        <f t="array" ref="W744">AVERAGE(IF(D$2:D$2929=D744,H$2:H$2929))</f>
        <v>22.4589583333333</v>
      </c>
      <c r="X744">
        <f t="array" ref="X744">MAX(IF(D$2:D$2929=D744,L$2:L$2929))</f>
        <v>448.96691767398</v>
      </c>
      <c r="Y744">
        <f t="array" ref="Y744">MIN(IF(D$2:D$2929=D744,L$2:L$2929))</f>
        <v>0.349460884624169</v>
      </c>
      <c r="Z744">
        <f t="array" ref="Z744">AVERAGE(IF(D$2:D$2929=D744,L$2:L$2929))</f>
        <v>132.077352237129</v>
      </c>
    </row>
    <row r="745" spans="1:26">
      <c r="A745" s="1">
        <v>41821.9583333315</v>
      </c>
      <c r="B745">
        <v>1</v>
      </c>
      <c r="C745">
        <v>744</v>
      </c>
      <c r="D745">
        <v>181</v>
      </c>
      <c r="E745">
        <v>23</v>
      </c>
      <c r="F745">
        <v>1</v>
      </c>
      <c r="G745" t="s">
        <v>241</v>
      </c>
      <c r="H745">
        <v>22.4783333333333</v>
      </c>
      <c r="I745">
        <v>18.1692307692308</v>
      </c>
      <c r="J745">
        <v>-2</v>
      </c>
      <c r="K745">
        <v>744</v>
      </c>
      <c r="L745">
        <v>0.424779055099252</v>
      </c>
      <c r="M745">
        <f t="shared" si="64"/>
        <v>22.5769230769231</v>
      </c>
      <c r="N745">
        <f t="shared" si="65"/>
        <v>19.7615384615385</v>
      </c>
      <c r="O745">
        <f t="shared" si="66"/>
        <v>24.3083333333333</v>
      </c>
      <c r="P745">
        <f t="shared" si="67"/>
        <v>22.05</v>
      </c>
      <c r="Q745">
        <f t="shared" si="68"/>
        <v>22.1083333333333</v>
      </c>
      <c r="R745">
        <f t="shared" si="69"/>
        <v>19.1666666666667</v>
      </c>
      <c r="S745">
        <f t="shared" si="70"/>
        <v>19.1583334166667</v>
      </c>
      <c r="T745">
        <f t="shared" si="71"/>
        <v>22.4783333333333</v>
      </c>
      <c r="U745">
        <f t="array" ref="U745">MAX(IF($D$2:$D$2929=158,$H$2:$H$2929))</f>
        <v>27.8383333333333</v>
      </c>
      <c r="V745">
        <f t="array" ref="V745">MIN(IF(D$2:D$2929=D745,H$2:H$2929))</f>
        <v>20.6833333333333</v>
      </c>
      <c r="W745">
        <f t="array" ref="W745">AVERAGE(IF(D$2:D$2929=D745,H$2:H$2929))</f>
        <v>22.4589583333333</v>
      </c>
      <c r="X745">
        <f t="array" ref="X745">MAX(IF(D$2:D$2929=D745,L$2:L$2929))</f>
        <v>448.96691767398</v>
      </c>
      <c r="Y745">
        <f t="array" ref="Y745">MIN(IF(D$2:D$2929=D745,L$2:L$2929))</f>
        <v>0.349460884624169</v>
      </c>
      <c r="Z745">
        <f t="array" ref="Z745">AVERAGE(IF(D$2:D$2929=D745,L$2:L$2929))</f>
        <v>132.077352237129</v>
      </c>
    </row>
    <row r="746" spans="1:26">
      <c r="A746" s="1">
        <v>41821.9999999982</v>
      </c>
      <c r="B746">
        <v>1</v>
      </c>
      <c r="C746">
        <v>745</v>
      </c>
      <c r="D746">
        <v>181</v>
      </c>
      <c r="E746">
        <v>0</v>
      </c>
      <c r="F746">
        <v>1</v>
      </c>
      <c r="G746" t="s">
        <v>241</v>
      </c>
      <c r="H746">
        <v>22.5566666666667</v>
      </c>
      <c r="I746">
        <v>21.4545454545455</v>
      </c>
      <c r="J746">
        <v>-2</v>
      </c>
      <c r="K746">
        <v>745</v>
      </c>
      <c r="L746">
        <v>0.349460884624169</v>
      </c>
      <c r="M746">
        <f t="shared" si="64"/>
        <v>19.8545454545455</v>
      </c>
      <c r="N746">
        <f t="shared" si="65"/>
        <v>18.1090910909091</v>
      </c>
      <c r="O746">
        <f t="shared" si="66"/>
        <v>21.1166666666667</v>
      </c>
      <c r="P746">
        <f t="shared" si="67"/>
        <v>22.5769230769231</v>
      </c>
      <c r="Q746">
        <f t="shared" si="68"/>
        <v>22.05</v>
      </c>
      <c r="R746">
        <f t="shared" si="69"/>
        <v>19.7615384615385</v>
      </c>
      <c r="S746">
        <f t="shared" si="70"/>
        <v>19.1666666666667</v>
      </c>
      <c r="T746">
        <f t="shared" si="71"/>
        <v>22.5566666666667</v>
      </c>
      <c r="U746">
        <f t="array" ref="U746">MAX(IF($D$2:$D$2929=158,$H$2:$H$2929))</f>
        <v>27.8383333333333</v>
      </c>
      <c r="V746">
        <f t="array" ref="V746">MIN(IF(D$2:D$2929=D746,H$2:H$2929))</f>
        <v>20.6833333333333</v>
      </c>
      <c r="W746">
        <f t="array" ref="W746">AVERAGE(IF(D$2:D$2929=D746,H$2:H$2929))</f>
        <v>22.4589583333333</v>
      </c>
      <c r="X746">
        <f t="array" ref="X746">MAX(IF(D$2:D$2929=D746,L$2:L$2929))</f>
        <v>448.96691767398</v>
      </c>
      <c r="Y746">
        <f t="array" ref="Y746">MIN(IF(D$2:D$2929=D746,L$2:L$2929))</f>
        <v>0.349460884624169</v>
      </c>
      <c r="Z746">
        <f t="array" ref="Z746">AVERAGE(IF(D$2:D$2929=D746,L$2:L$2929))</f>
        <v>132.077352237129</v>
      </c>
    </row>
    <row r="747" spans="1:26">
      <c r="A747" s="1">
        <v>41822.0416666649</v>
      </c>
      <c r="B747">
        <v>1</v>
      </c>
      <c r="C747">
        <v>746</v>
      </c>
      <c r="D747">
        <v>182</v>
      </c>
      <c r="E747">
        <v>1</v>
      </c>
      <c r="F747">
        <v>1</v>
      </c>
      <c r="G747" t="s">
        <v>241</v>
      </c>
      <c r="H747">
        <v>22.695</v>
      </c>
      <c r="I747">
        <v>15.8916666666667</v>
      </c>
      <c r="J747">
        <v>-2</v>
      </c>
      <c r="K747">
        <v>746</v>
      </c>
      <c r="L747">
        <v>0.386152044240861</v>
      </c>
      <c r="M747">
        <f t="shared" si="64"/>
        <v>23.6166666666667</v>
      </c>
      <c r="N747">
        <f t="shared" si="65"/>
        <v>19.175</v>
      </c>
      <c r="O747">
        <f t="shared" si="66"/>
        <v>22.6916666666667</v>
      </c>
      <c r="P747">
        <f t="shared" si="67"/>
        <v>19.8545454545455</v>
      </c>
      <c r="Q747">
        <f t="shared" si="68"/>
        <v>22.5769230769231</v>
      </c>
      <c r="R747">
        <f t="shared" si="69"/>
        <v>18.1090910909091</v>
      </c>
      <c r="S747">
        <f t="shared" si="70"/>
        <v>19.7615384615385</v>
      </c>
      <c r="T747">
        <f t="shared" si="71"/>
        <v>22.695</v>
      </c>
      <c r="U747">
        <f t="array" ref="U747">MAX(IF($D$2:$D$2929=158,$H$2:$H$2929))</f>
        <v>27.8383333333333</v>
      </c>
      <c r="V747">
        <f t="array" ref="V747">MIN(IF(D$2:D$2929=D747,H$2:H$2929))</f>
        <v>22.695</v>
      </c>
      <c r="W747">
        <f t="array" ref="W747">AVERAGE(IF(D$2:D$2929=D747,H$2:H$2929))</f>
        <v>24.7077777777778</v>
      </c>
      <c r="X747">
        <f t="array" ref="X747">MAX(IF(D$2:D$2929=D747,L$2:L$2929))</f>
        <v>448.96691767398</v>
      </c>
      <c r="Y747">
        <f t="array" ref="Y747">MIN(IF(D$2:D$2929=D747,L$2:L$2929))</f>
        <v>0.349460884624169</v>
      </c>
      <c r="Z747">
        <f t="array" ref="Z747">AVERAGE(IF(D$2:D$2929=D747,L$2:L$2929))</f>
        <v>132.077352237129</v>
      </c>
    </row>
    <row r="748" spans="1:26">
      <c r="A748" s="1">
        <v>41822.0833333315</v>
      </c>
      <c r="B748">
        <v>1</v>
      </c>
      <c r="C748">
        <v>747</v>
      </c>
      <c r="D748">
        <v>182</v>
      </c>
      <c r="E748">
        <v>2</v>
      </c>
      <c r="F748">
        <v>1</v>
      </c>
      <c r="G748" t="s">
        <v>241</v>
      </c>
      <c r="H748">
        <v>22.8666666666667</v>
      </c>
      <c r="I748">
        <v>20.475</v>
      </c>
      <c r="J748">
        <v>-2</v>
      </c>
      <c r="K748">
        <v>747</v>
      </c>
      <c r="L748">
        <v>0.360825464179156</v>
      </c>
      <c r="M748">
        <f t="shared" ref="M748:M811" si="72">I724</f>
        <v>20.5916666666667</v>
      </c>
      <c r="N748">
        <f t="shared" ref="N748:N811" si="73">I700</f>
        <v>17.5916666666667</v>
      </c>
      <c r="O748">
        <f t="shared" ref="O748:O811" si="74">I580</f>
        <v>24.35</v>
      </c>
      <c r="P748">
        <f t="shared" ref="P748:P811" si="75">I723</f>
        <v>23.6166666666667</v>
      </c>
      <c r="Q748">
        <f t="shared" ref="Q748:Q811" si="76">I722</f>
        <v>19.8545454545455</v>
      </c>
      <c r="R748">
        <f t="shared" ref="R748:R811" si="77">I699</f>
        <v>19.175</v>
      </c>
      <c r="S748">
        <f t="shared" ref="S748:S811" si="78">I698</f>
        <v>18.1090910909091</v>
      </c>
      <c r="T748">
        <f t="shared" ref="T748:T811" si="79">H748</f>
        <v>22.8666666666667</v>
      </c>
      <c r="U748">
        <f t="array" ref="U748">MAX(IF($D$2:$D$2929=158,$H$2:$H$2929))</f>
        <v>27.8383333333333</v>
      </c>
      <c r="V748">
        <f t="array" ref="V748">MIN(IF(D$2:D$2929=D748,H$2:H$2929))</f>
        <v>22.695</v>
      </c>
      <c r="W748">
        <f t="array" ref="W748">AVERAGE(IF(D$2:D$2929=D748,H$2:H$2929))</f>
        <v>24.7077777777778</v>
      </c>
      <c r="X748">
        <f t="array" ref="X748">MAX(IF(D$2:D$2929=D748,L$2:L$2929))</f>
        <v>448.96691767398</v>
      </c>
      <c r="Y748">
        <f t="array" ref="Y748">MIN(IF(D$2:D$2929=D748,L$2:L$2929))</f>
        <v>0.349460884624169</v>
      </c>
      <c r="Z748">
        <f t="array" ref="Z748">AVERAGE(IF(D$2:D$2929=D748,L$2:L$2929))</f>
        <v>132.077352237129</v>
      </c>
    </row>
    <row r="749" spans="1:26">
      <c r="A749" s="1">
        <v>41822.1249999982</v>
      </c>
      <c r="B749">
        <v>1</v>
      </c>
      <c r="C749">
        <v>748</v>
      </c>
      <c r="D749">
        <v>182</v>
      </c>
      <c r="E749">
        <v>3</v>
      </c>
      <c r="F749">
        <v>1</v>
      </c>
      <c r="G749" t="s">
        <v>241</v>
      </c>
      <c r="H749">
        <v>23.085</v>
      </c>
      <c r="I749">
        <v>17.425</v>
      </c>
      <c r="J749">
        <v>-2</v>
      </c>
      <c r="K749">
        <v>748</v>
      </c>
      <c r="L749">
        <v>0.357045018207173</v>
      </c>
      <c r="M749">
        <f t="shared" si="72"/>
        <v>22.1166666666667</v>
      </c>
      <c r="N749">
        <f t="shared" si="73"/>
        <v>20.6333333333333</v>
      </c>
      <c r="O749">
        <f t="shared" si="74"/>
        <v>24.3833333333333</v>
      </c>
      <c r="P749">
        <f t="shared" si="75"/>
        <v>20.5916666666667</v>
      </c>
      <c r="Q749">
        <f t="shared" si="76"/>
        <v>23.6166666666667</v>
      </c>
      <c r="R749">
        <f t="shared" si="77"/>
        <v>17.5916666666667</v>
      </c>
      <c r="S749">
        <f t="shared" si="78"/>
        <v>19.175</v>
      </c>
      <c r="T749">
        <f t="shared" si="79"/>
        <v>23.085</v>
      </c>
      <c r="U749">
        <f t="array" ref="U749">MAX(IF($D$2:$D$2929=158,$H$2:$H$2929))</f>
        <v>27.8383333333333</v>
      </c>
      <c r="V749">
        <f t="array" ref="V749">MIN(IF(D$2:D$2929=D749,H$2:H$2929))</f>
        <v>22.695</v>
      </c>
      <c r="W749">
        <f t="array" ref="W749">AVERAGE(IF(D$2:D$2929=D749,H$2:H$2929))</f>
        <v>24.7077777777778</v>
      </c>
      <c r="X749">
        <f t="array" ref="X749">MAX(IF(D$2:D$2929=D749,L$2:L$2929))</f>
        <v>448.96691767398</v>
      </c>
      <c r="Y749">
        <f t="array" ref="Y749">MIN(IF(D$2:D$2929=D749,L$2:L$2929))</f>
        <v>0.349460884624169</v>
      </c>
      <c r="Z749">
        <f t="array" ref="Z749">AVERAGE(IF(D$2:D$2929=D749,L$2:L$2929))</f>
        <v>132.077352237129</v>
      </c>
    </row>
    <row r="750" spans="1:26">
      <c r="A750" s="1">
        <v>41822.1666666649</v>
      </c>
      <c r="B750">
        <v>1</v>
      </c>
      <c r="C750">
        <v>749</v>
      </c>
      <c r="D750">
        <v>182</v>
      </c>
      <c r="E750">
        <v>4</v>
      </c>
      <c r="F750">
        <v>1</v>
      </c>
      <c r="G750" t="s">
        <v>241</v>
      </c>
      <c r="H750">
        <v>23.335</v>
      </c>
      <c r="I750">
        <v>17.425</v>
      </c>
      <c r="J750">
        <v>-2</v>
      </c>
      <c r="K750">
        <v>749</v>
      </c>
      <c r="L750">
        <v>1.02446706828525</v>
      </c>
      <c r="M750">
        <f t="shared" si="72"/>
        <v>22.0916666666667</v>
      </c>
      <c r="N750">
        <f t="shared" si="73"/>
        <v>17.4583333333333</v>
      </c>
      <c r="O750">
        <f t="shared" si="74"/>
        <v>23.8333333333333</v>
      </c>
      <c r="P750">
        <f t="shared" si="75"/>
        <v>22.1166666666667</v>
      </c>
      <c r="Q750">
        <f t="shared" si="76"/>
        <v>20.5916666666667</v>
      </c>
      <c r="R750">
        <f t="shared" si="77"/>
        <v>20.6333333333333</v>
      </c>
      <c r="S750">
        <f t="shared" si="78"/>
        <v>17.5916666666667</v>
      </c>
      <c r="T750">
        <f t="shared" si="79"/>
        <v>23.335</v>
      </c>
      <c r="U750">
        <f t="array" ref="U750">MAX(IF($D$2:$D$2929=158,$H$2:$H$2929))</f>
        <v>27.8383333333333</v>
      </c>
      <c r="V750">
        <f t="array" ref="V750">MIN(IF(D$2:D$2929=D750,H$2:H$2929))</f>
        <v>22.695</v>
      </c>
      <c r="W750">
        <f t="array" ref="W750">AVERAGE(IF(D$2:D$2929=D750,H$2:H$2929))</f>
        <v>24.7077777777778</v>
      </c>
      <c r="X750">
        <f t="array" ref="X750">MAX(IF(D$2:D$2929=D750,L$2:L$2929))</f>
        <v>448.96691767398</v>
      </c>
      <c r="Y750">
        <f t="array" ref="Y750">MIN(IF(D$2:D$2929=D750,L$2:L$2929))</f>
        <v>0.349460884624169</v>
      </c>
      <c r="Z750">
        <f t="array" ref="Z750">AVERAGE(IF(D$2:D$2929=D750,L$2:L$2929))</f>
        <v>132.077352237129</v>
      </c>
    </row>
    <row r="751" spans="1:26">
      <c r="A751" s="1">
        <v>41822.2083333315</v>
      </c>
      <c r="B751">
        <v>1</v>
      </c>
      <c r="C751">
        <v>750</v>
      </c>
      <c r="D751">
        <v>182</v>
      </c>
      <c r="E751">
        <v>5</v>
      </c>
      <c r="F751">
        <v>1</v>
      </c>
      <c r="G751" t="s">
        <v>241</v>
      </c>
      <c r="H751">
        <v>23.5616666666667</v>
      </c>
      <c r="I751">
        <v>21.9416666666667</v>
      </c>
      <c r="J751">
        <v>-2</v>
      </c>
      <c r="K751">
        <v>750</v>
      </c>
      <c r="L751">
        <v>12.6125419469082</v>
      </c>
      <c r="M751">
        <f t="shared" si="72"/>
        <v>20.5416666666667</v>
      </c>
      <c r="N751">
        <f t="shared" si="73"/>
        <v>20.6583333333333</v>
      </c>
      <c r="O751">
        <f t="shared" si="74"/>
        <v>21.0833333333333</v>
      </c>
      <c r="P751">
        <f t="shared" si="75"/>
        <v>22.0916666666667</v>
      </c>
      <c r="Q751">
        <f t="shared" si="76"/>
        <v>22.1166666666667</v>
      </c>
      <c r="R751">
        <f t="shared" si="77"/>
        <v>17.4583333333333</v>
      </c>
      <c r="S751">
        <f t="shared" si="78"/>
        <v>20.6333333333333</v>
      </c>
      <c r="T751">
        <f t="shared" si="79"/>
        <v>23.5616666666667</v>
      </c>
      <c r="U751">
        <f t="array" ref="U751">MAX(IF($D$2:$D$2929=158,$H$2:$H$2929))</f>
        <v>27.8383333333333</v>
      </c>
      <c r="V751">
        <f t="array" ref="V751">MIN(IF(D$2:D$2929=D751,H$2:H$2929))</f>
        <v>22.695</v>
      </c>
      <c r="W751">
        <f t="array" ref="W751">AVERAGE(IF(D$2:D$2929=D751,H$2:H$2929))</f>
        <v>24.7077777777778</v>
      </c>
      <c r="X751">
        <f t="array" ref="X751">MAX(IF(D$2:D$2929=D751,L$2:L$2929))</f>
        <v>448.96691767398</v>
      </c>
      <c r="Y751">
        <f t="array" ref="Y751">MIN(IF(D$2:D$2929=D751,L$2:L$2929))</f>
        <v>0.349460884624169</v>
      </c>
      <c r="Z751">
        <f t="array" ref="Z751">AVERAGE(IF(D$2:D$2929=D751,L$2:L$2929))</f>
        <v>132.077352237129</v>
      </c>
    </row>
    <row r="752" spans="1:26">
      <c r="A752" s="1">
        <v>41822.2499999982</v>
      </c>
      <c r="B752">
        <v>1</v>
      </c>
      <c r="C752">
        <v>751</v>
      </c>
      <c r="D752">
        <v>182</v>
      </c>
      <c r="E752">
        <v>6</v>
      </c>
      <c r="F752">
        <v>1</v>
      </c>
      <c r="G752" t="s">
        <v>241</v>
      </c>
      <c r="H752">
        <v>23.845</v>
      </c>
      <c r="I752">
        <v>15.8666666666667</v>
      </c>
      <c r="J752">
        <v>-2</v>
      </c>
      <c r="K752">
        <v>751</v>
      </c>
      <c r="L752">
        <v>57.1232058799085</v>
      </c>
      <c r="M752">
        <f t="shared" si="72"/>
        <v>22.0916666666667</v>
      </c>
      <c r="N752">
        <f t="shared" si="73"/>
        <v>17.65</v>
      </c>
      <c r="O752">
        <f t="shared" si="74"/>
        <v>22.225</v>
      </c>
      <c r="P752">
        <f t="shared" si="75"/>
        <v>20.5416666666667</v>
      </c>
      <c r="Q752">
        <f t="shared" si="76"/>
        <v>22.0916666666667</v>
      </c>
      <c r="R752">
        <f t="shared" si="77"/>
        <v>20.6583333333333</v>
      </c>
      <c r="S752">
        <f t="shared" si="78"/>
        <v>17.4583333333333</v>
      </c>
      <c r="T752">
        <f t="shared" si="79"/>
        <v>23.845</v>
      </c>
      <c r="U752">
        <f t="array" ref="U752">MAX(IF($D$2:$D$2929=158,$H$2:$H$2929))</f>
        <v>27.8383333333333</v>
      </c>
      <c r="V752">
        <f t="array" ref="V752">MIN(IF(D$2:D$2929=D752,H$2:H$2929))</f>
        <v>22.695</v>
      </c>
      <c r="W752">
        <f t="array" ref="W752">AVERAGE(IF(D$2:D$2929=D752,H$2:H$2929))</f>
        <v>24.7077777777778</v>
      </c>
      <c r="X752">
        <f t="array" ref="X752">MAX(IF(D$2:D$2929=D752,L$2:L$2929))</f>
        <v>448.96691767398</v>
      </c>
      <c r="Y752">
        <f t="array" ref="Y752">MIN(IF(D$2:D$2929=D752,L$2:L$2929))</f>
        <v>0.349460884624169</v>
      </c>
      <c r="Z752">
        <f t="array" ref="Z752">AVERAGE(IF(D$2:D$2929=D752,L$2:L$2929))</f>
        <v>132.077352237129</v>
      </c>
    </row>
    <row r="753" spans="1:26">
      <c r="A753" s="1">
        <v>41822.2916666648</v>
      </c>
      <c r="B753">
        <v>1</v>
      </c>
      <c r="C753">
        <v>752</v>
      </c>
      <c r="D753">
        <v>182</v>
      </c>
      <c r="E753">
        <v>7</v>
      </c>
      <c r="F753">
        <v>1</v>
      </c>
      <c r="G753" t="s">
        <v>241</v>
      </c>
      <c r="H753">
        <v>24.2066666666667</v>
      </c>
      <c r="I753">
        <v>20.3666668333333</v>
      </c>
      <c r="J753">
        <v>-2</v>
      </c>
      <c r="K753">
        <v>752</v>
      </c>
      <c r="L753">
        <v>149.6970425821</v>
      </c>
      <c r="M753">
        <f t="shared" si="72"/>
        <v>20.5666666666667</v>
      </c>
      <c r="N753">
        <f t="shared" si="73"/>
        <v>23.675</v>
      </c>
      <c r="O753">
        <f t="shared" si="74"/>
        <v>24.0666666666667</v>
      </c>
      <c r="P753">
        <f t="shared" si="75"/>
        <v>22.0916666666667</v>
      </c>
      <c r="Q753">
        <f t="shared" si="76"/>
        <v>20.5416666666667</v>
      </c>
      <c r="R753">
        <f t="shared" si="77"/>
        <v>17.65</v>
      </c>
      <c r="S753">
        <f t="shared" si="78"/>
        <v>20.6583333333333</v>
      </c>
      <c r="T753">
        <f t="shared" si="79"/>
        <v>24.2066666666667</v>
      </c>
      <c r="U753">
        <f t="array" ref="U753">MAX(IF($D$2:$D$2929=158,$H$2:$H$2929))</f>
        <v>27.8383333333333</v>
      </c>
      <c r="V753">
        <f t="array" ref="V753">MIN(IF(D$2:D$2929=D753,H$2:H$2929))</f>
        <v>22.695</v>
      </c>
      <c r="W753">
        <f t="array" ref="W753">AVERAGE(IF(D$2:D$2929=D753,H$2:H$2929))</f>
        <v>24.7077777777778</v>
      </c>
      <c r="X753">
        <f t="array" ref="X753">MAX(IF(D$2:D$2929=D753,L$2:L$2929))</f>
        <v>448.96691767398</v>
      </c>
      <c r="Y753">
        <f t="array" ref="Y753">MIN(IF(D$2:D$2929=D753,L$2:L$2929))</f>
        <v>0.349460884624169</v>
      </c>
      <c r="Z753">
        <f t="array" ref="Z753">AVERAGE(IF(D$2:D$2929=D753,L$2:L$2929))</f>
        <v>132.077352237129</v>
      </c>
    </row>
    <row r="754" spans="1:26">
      <c r="A754" s="1">
        <v>41822.3333333315</v>
      </c>
      <c r="B754">
        <v>1</v>
      </c>
      <c r="C754">
        <v>753</v>
      </c>
      <c r="D754">
        <v>182</v>
      </c>
      <c r="E754">
        <v>8</v>
      </c>
      <c r="F754">
        <v>1</v>
      </c>
      <c r="G754" t="s">
        <v>241</v>
      </c>
      <c r="H754">
        <v>24.5016666666666</v>
      </c>
      <c r="I754">
        <v>20.32500025</v>
      </c>
      <c r="J754">
        <v>-2</v>
      </c>
      <c r="K754">
        <v>753</v>
      </c>
      <c r="L754">
        <v>251.10082273565</v>
      </c>
      <c r="M754">
        <f t="shared" si="72"/>
        <v>25.1916666666667</v>
      </c>
      <c r="N754">
        <f t="shared" si="73"/>
        <v>18.975</v>
      </c>
      <c r="O754">
        <f t="shared" si="74"/>
        <v>23.8916666666667</v>
      </c>
      <c r="P754">
        <f t="shared" si="75"/>
        <v>20.5666666666667</v>
      </c>
      <c r="Q754">
        <f t="shared" si="76"/>
        <v>22.0916666666667</v>
      </c>
      <c r="R754">
        <f t="shared" si="77"/>
        <v>23.675</v>
      </c>
      <c r="S754">
        <f t="shared" si="78"/>
        <v>17.65</v>
      </c>
      <c r="T754">
        <f t="shared" si="79"/>
        <v>24.5016666666666</v>
      </c>
      <c r="U754">
        <f t="array" ref="U754">MAX(IF($D$2:$D$2929=158,$H$2:$H$2929))</f>
        <v>27.8383333333333</v>
      </c>
      <c r="V754">
        <f t="array" ref="V754">MIN(IF(D$2:D$2929=D754,H$2:H$2929))</f>
        <v>22.695</v>
      </c>
      <c r="W754">
        <f t="array" ref="W754">AVERAGE(IF(D$2:D$2929=D754,H$2:H$2929))</f>
        <v>24.7077777777778</v>
      </c>
      <c r="X754">
        <f t="array" ref="X754">MAX(IF(D$2:D$2929=D754,L$2:L$2929))</f>
        <v>448.96691767398</v>
      </c>
      <c r="Y754">
        <f t="array" ref="Y754">MIN(IF(D$2:D$2929=D754,L$2:L$2929))</f>
        <v>0.349460884624169</v>
      </c>
      <c r="Z754">
        <f t="array" ref="Z754">AVERAGE(IF(D$2:D$2929=D754,L$2:L$2929))</f>
        <v>132.077352237129</v>
      </c>
    </row>
    <row r="755" spans="1:26">
      <c r="A755" s="1">
        <v>41822.3749999982</v>
      </c>
      <c r="B755">
        <v>1</v>
      </c>
      <c r="C755">
        <v>754</v>
      </c>
      <c r="D755">
        <v>182</v>
      </c>
      <c r="E755">
        <v>9</v>
      </c>
      <c r="F755">
        <v>1</v>
      </c>
      <c r="G755" t="s">
        <v>241</v>
      </c>
      <c r="H755">
        <v>24.6416666666667</v>
      </c>
      <c r="I755">
        <v>23.575</v>
      </c>
      <c r="J755">
        <v>-2</v>
      </c>
      <c r="K755">
        <v>754</v>
      </c>
      <c r="L755">
        <v>346.110807444801</v>
      </c>
      <c r="M755">
        <f t="shared" si="72"/>
        <v>26.3</v>
      </c>
      <c r="N755">
        <f t="shared" si="73"/>
        <v>22.3</v>
      </c>
      <c r="O755">
        <f t="shared" si="74"/>
        <v>23.975</v>
      </c>
      <c r="P755">
        <f t="shared" si="75"/>
        <v>25.1916666666667</v>
      </c>
      <c r="Q755">
        <f t="shared" si="76"/>
        <v>20.5666666666667</v>
      </c>
      <c r="R755">
        <f t="shared" si="77"/>
        <v>18.975</v>
      </c>
      <c r="S755">
        <f t="shared" si="78"/>
        <v>23.675</v>
      </c>
      <c r="T755">
        <f t="shared" si="79"/>
        <v>24.6416666666667</v>
      </c>
      <c r="U755">
        <f t="array" ref="U755">MAX(IF($D$2:$D$2929=158,$H$2:$H$2929))</f>
        <v>27.8383333333333</v>
      </c>
      <c r="V755">
        <f t="array" ref="V755">MIN(IF(D$2:D$2929=D755,H$2:H$2929))</f>
        <v>22.695</v>
      </c>
      <c r="W755">
        <f t="array" ref="W755">AVERAGE(IF(D$2:D$2929=D755,H$2:H$2929))</f>
        <v>24.7077777777778</v>
      </c>
      <c r="X755">
        <f t="array" ref="X755">MAX(IF(D$2:D$2929=D755,L$2:L$2929))</f>
        <v>448.96691767398</v>
      </c>
      <c r="Y755">
        <f t="array" ref="Y755">MIN(IF(D$2:D$2929=D755,L$2:L$2929))</f>
        <v>0.349460884624169</v>
      </c>
      <c r="Z755">
        <f t="array" ref="Z755">AVERAGE(IF(D$2:D$2929=D755,L$2:L$2929))</f>
        <v>132.077352237129</v>
      </c>
    </row>
    <row r="756" spans="1:26">
      <c r="A756" s="1">
        <v>41822.4166666648</v>
      </c>
      <c r="B756">
        <v>1</v>
      </c>
      <c r="C756">
        <v>755</v>
      </c>
      <c r="D756">
        <v>182</v>
      </c>
      <c r="E756">
        <v>10</v>
      </c>
      <c r="F756">
        <v>1</v>
      </c>
      <c r="G756" t="s">
        <v>241</v>
      </c>
      <c r="H756">
        <v>24.8283333333333</v>
      </c>
      <c r="I756">
        <v>23.575</v>
      </c>
      <c r="J756">
        <v>-2</v>
      </c>
      <c r="K756">
        <v>755</v>
      </c>
      <c r="L756">
        <v>411.666771007482</v>
      </c>
      <c r="M756">
        <f t="shared" si="72"/>
        <v>22.1083333333333</v>
      </c>
      <c r="N756">
        <f t="shared" si="73"/>
        <v>23.9083334166667</v>
      </c>
      <c r="O756">
        <f t="shared" si="74"/>
        <v>23.8583334166667</v>
      </c>
      <c r="P756">
        <f t="shared" si="75"/>
        <v>26.3</v>
      </c>
      <c r="Q756">
        <f t="shared" si="76"/>
        <v>25.1916666666667</v>
      </c>
      <c r="R756">
        <f t="shared" si="77"/>
        <v>22.3</v>
      </c>
      <c r="S756">
        <f t="shared" si="78"/>
        <v>18.975</v>
      </c>
      <c r="T756">
        <f t="shared" si="79"/>
        <v>24.8283333333333</v>
      </c>
      <c r="U756">
        <f t="array" ref="U756">MAX(IF($D$2:$D$2929=158,$H$2:$H$2929))</f>
        <v>27.8383333333333</v>
      </c>
      <c r="V756">
        <f t="array" ref="V756">MIN(IF(D$2:D$2929=D756,H$2:H$2929))</f>
        <v>22.695</v>
      </c>
      <c r="W756">
        <f t="array" ref="W756">AVERAGE(IF(D$2:D$2929=D756,H$2:H$2929))</f>
        <v>24.7077777777778</v>
      </c>
      <c r="X756">
        <f t="array" ref="X756">MAX(IF(D$2:D$2929=D756,L$2:L$2929))</f>
        <v>448.96691767398</v>
      </c>
      <c r="Y756">
        <f t="array" ref="Y756">MIN(IF(D$2:D$2929=D756,L$2:L$2929))</f>
        <v>0.349460884624169</v>
      </c>
      <c r="Z756">
        <f t="array" ref="Z756">AVERAGE(IF(D$2:D$2929=D756,L$2:L$2929))</f>
        <v>132.077352237129</v>
      </c>
    </row>
    <row r="757" spans="1:26">
      <c r="A757" s="1">
        <v>41822.4583333315</v>
      </c>
      <c r="B757">
        <v>1</v>
      </c>
      <c r="C757">
        <v>756</v>
      </c>
      <c r="D757">
        <v>182</v>
      </c>
      <c r="E757">
        <v>11</v>
      </c>
      <c r="F757">
        <v>1</v>
      </c>
      <c r="G757" t="s">
        <v>241</v>
      </c>
      <c r="H757">
        <v>25.0533333333333</v>
      </c>
      <c r="I757">
        <v>20.5916666666667</v>
      </c>
      <c r="J757">
        <v>-2</v>
      </c>
      <c r="K757">
        <v>756</v>
      </c>
      <c r="L757">
        <v>448.96691767398</v>
      </c>
      <c r="M757">
        <f t="shared" si="72"/>
        <v>21.5090909090909</v>
      </c>
      <c r="N757">
        <f t="shared" si="73"/>
        <v>20.4833333333333</v>
      </c>
      <c r="O757">
        <f t="shared" si="74"/>
        <v>19.4083334166667</v>
      </c>
      <c r="P757">
        <f t="shared" si="75"/>
        <v>22.1083333333333</v>
      </c>
      <c r="Q757">
        <f t="shared" si="76"/>
        <v>26.3</v>
      </c>
      <c r="R757">
        <f t="shared" si="77"/>
        <v>23.9083334166667</v>
      </c>
      <c r="S757">
        <f t="shared" si="78"/>
        <v>22.3</v>
      </c>
      <c r="T757">
        <f t="shared" si="79"/>
        <v>25.0533333333333</v>
      </c>
      <c r="U757">
        <f t="array" ref="U757">MAX(IF($D$2:$D$2929=158,$H$2:$H$2929))</f>
        <v>27.8383333333333</v>
      </c>
      <c r="V757">
        <f t="array" ref="V757">MIN(IF(D$2:D$2929=D757,H$2:H$2929))</f>
        <v>22.695</v>
      </c>
      <c r="W757">
        <f t="array" ref="W757">AVERAGE(IF(D$2:D$2929=D757,H$2:H$2929))</f>
        <v>24.7077777777778</v>
      </c>
      <c r="X757">
        <f t="array" ref="X757">MAX(IF(D$2:D$2929=D757,L$2:L$2929))</f>
        <v>448.96691767398</v>
      </c>
      <c r="Y757">
        <f t="array" ref="Y757">MIN(IF(D$2:D$2929=D757,L$2:L$2929))</f>
        <v>0.349460884624169</v>
      </c>
      <c r="Z757">
        <f t="array" ref="Z757">AVERAGE(IF(D$2:D$2929=D757,L$2:L$2929))</f>
        <v>132.077352237129</v>
      </c>
    </row>
    <row r="758" spans="1:26">
      <c r="A758" s="1">
        <v>41822.4999999982</v>
      </c>
      <c r="B758">
        <v>1</v>
      </c>
      <c r="C758">
        <v>757</v>
      </c>
      <c r="D758">
        <v>182</v>
      </c>
      <c r="E758">
        <v>12</v>
      </c>
      <c r="F758">
        <v>1</v>
      </c>
      <c r="G758" t="s">
        <v>241</v>
      </c>
      <c r="H758">
        <v>25.6016666666667</v>
      </c>
      <c r="I758">
        <v>22.1416666666667</v>
      </c>
      <c r="J758">
        <v>-2</v>
      </c>
      <c r="K758">
        <v>757</v>
      </c>
      <c r="L758">
        <v>416.361155745947</v>
      </c>
      <c r="M758">
        <f t="shared" si="72"/>
        <v>21.5181818181818</v>
      </c>
      <c r="N758">
        <f t="shared" si="73"/>
        <v>22.3166666666667</v>
      </c>
      <c r="O758">
        <f t="shared" si="74"/>
        <v>22.1583334166667</v>
      </c>
      <c r="P758">
        <f t="shared" si="75"/>
        <v>21.5090909090909</v>
      </c>
      <c r="Q758">
        <f t="shared" si="76"/>
        <v>22.1083333333333</v>
      </c>
      <c r="R758">
        <f t="shared" si="77"/>
        <v>20.4833333333333</v>
      </c>
      <c r="S758">
        <f t="shared" si="78"/>
        <v>23.9083334166667</v>
      </c>
      <c r="T758">
        <f t="shared" si="79"/>
        <v>25.6016666666667</v>
      </c>
      <c r="U758">
        <f t="array" ref="U758">MAX(IF($D$2:$D$2929=158,$H$2:$H$2929))</f>
        <v>27.8383333333333</v>
      </c>
      <c r="V758">
        <f t="array" ref="V758">MIN(IF(D$2:D$2929=D758,H$2:H$2929))</f>
        <v>22.695</v>
      </c>
      <c r="W758">
        <f t="array" ref="W758">AVERAGE(IF(D$2:D$2929=D758,H$2:H$2929))</f>
        <v>24.7077777777778</v>
      </c>
      <c r="X758">
        <f t="array" ref="X758">MAX(IF(D$2:D$2929=D758,L$2:L$2929))</f>
        <v>448.96691767398</v>
      </c>
      <c r="Y758">
        <f t="array" ref="Y758">MIN(IF(D$2:D$2929=D758,L$2:L$2929))</f>
        <v>0.349460884624169</v>
      </c>
      <c r="Z758">
        <f t="array" ref="Z758">AVERAGE(IF(D$2:D$2929=D758,L$2:L$2929))</f>
        <v>132.077352237129</v>
      </c>
    </row>
    <row r="759" spans="1:26">
      <c r="A759" s="1">
        <v>41822.5416666648</v>
      </c>
      <c r="B759">
        <v>1</v>
      </c>
      <c r="C759">
        <v>758</v>
      </c>
      <c r="D759">
        <v>182</v>
      </c>
      <c r="E759">
        <v>13</v>
      </c>
      <c r="F759">
        <v>1</v>
      </c>
      <c r="G759" t="s">
        <v>241</v>
      </c>
      <c r="H759">
        <v>25.6516666666667</v>
      </c>
      <c r="I759">
        <v>23.725</v>
      </c>
      <c r="J759">
        <v>-2</v>
      </c>
      <c r="K759">
        <v>758</v>
      </c>
      <c r="L759">
        <v>391.302556655807</v>
      </c>
      <c r="M759">
        <f t="shared" si="72"/>
        <v>20.525</v>
      </c>
      <c r="N759">
        <f t="shared" si="73"/>
        <v>22.35</v>
      </c>
      <c r="O759">
        <f t="shared" si="74"/>
        <v>23.8583334166667</v>
      </c>
      <c r="P759">
        <f t="shared" si="75"/>
        <v>21.5181818181818</v>
      </c>
      <c r="Q759">
        <f t="shared" si="76"/>
        <v>21.5090909090909</v>
      </c>
      <c r="R759">
        <f t="shared" si="77"/>
        <v>22.3166666666667</v>
      </c>
      <c r="S759">
        <f t="shared" si="78"/>
        <v>20.4833333333333</v>
      </c>
      <c r="T759">
        <f t="shared" si="79"/>
        <v>25.6516666666667</v>
      </c>
      <c r="U759">
        <f t="array" ref="U759">MAX(IF($D$2:$D$2929=158,$H$2:$H$2929))</f>
        <v>27.8383333333333</v>
      </c>
      <c r="V759">
        <f t="array" ref="V759">MIN(IF(D$2:D$2929=D759,H$2:H$2929))</f>
        <v>22.695</v>
      </c>
      <c r="W759">
        <f t="array" ref="W759">AVERAGE(IF(D$2:D$2929=D759,H$2:H$2929))</f>
        <v>24.7077777777778</v>
      </c>
      <c r="X759">
        <f t="array" ref="X759">MAX(IF(D$2:D$2929=D759,L$2:L$2929))</f>
        <v>448.96691767398</v>
      </c>
      <c r="Y759">
        <f t="array" ref="Y759">MIN(IF(D$2:D$2929=D759,L$2:L$2929))</f>
        <v>0.349460884624169</v>
      </c>
      <c r="Z759">
        <f t="array" ref="Z759">AVERAGE(IF(D$2:D$2929=D759,L$2:L$2929))</f>
        <v>132.077352237129</v>
      </c>
    </row>
    <row r="760" spans="1:26">
      <c r="A760" s="1">
        <v>41822.5833333315</v>
      </c>
      <c r="B760">
        <v>1</v>
      </c>
      <c r="C760">
        <v>759</v>
      </c>
      <c r="D760">
        <v>182</v>
      </c>
      <c r="E760">
        <v>14</v>
      </c>
      <c r="F760">
        <v>1</v>
      </c>
      <c r="G760" t="s">
        <v>241</v>
      </c>
      <c r="H760">
        <v>26.03</v>
      </c>
      <c r="I760">
        <v>25.275</v>
      </c>
      <c r="J760">
        <v>-2</v>
      </c>
      <c r="K760">
        <v>759</v>
      </c>
      <c r="L760">
        <v>309.570492564271</v>
      </c>
      <c r="M760">
        <f t="shared" si="72"/>
        <v>22.075</v>
      </c>
      <c r="N760">
        <f t="shared" si="73"/>
        <v>20.2416666666667</v>
      </c>
      <c r="O760">
        <f t="shared" si="74"/>
        <v>22.4583333333333</v>
      </c>
      <c r="P760">
        <f t="shared" si="75"/>
        <v>20.525</v>
      </c>
      <c r="Q760">
        <f t="shared" si="76"/>
        <v>21.5181818181818</v>
      </c>
      <c r="R760">
        <f t="shared" si="77"/>
        <v>22.35</v>
      </c>
      <c r="S760">
        <f t="shared" si="78"/>
        <v>22.3166666666667</v>
      </c>
      <c r="T760">
        <f t="shared" si="79"/>
        <v>26.03</v>
      </c>
      <c r="U760">
        <f t="array" ref="U760">MAX(IF($D$2:$D$2929=158,$H$2:$H$2929))</f>
        <v>27.8383333333333</v>
      </c>
      <c r="V760">
        <f t="array" ref="V760">MIN(IF(D$2:D$2929=D760,H$2:H$2929))</f>
        <v>22.695</v>
      </c>
      <c r="W760">
        <f t="array" ref="W760">AVERAGE(IF(D$2:D$2929=D760,H$2:H$2929))</f>
        <v>24.7077777777778</v>
      </c>
      <c r="X760">
        <f t="array" ref="X760">MAX(IF(D$2:D$2929=D760,L$2:L$2929))</f>
        <v>448.96691767398</v>
      </c>
      <c r="Y760">
        <f t="array" ref="Y760">MIN(IF(D$2:D$2929=D760,L$2:L$2929))</f>
        <v>0.349460884624169</v>
      </c>
      <c r="Z760">
        <f t="array" ref="Z760">AVERAGE(IF(D$2:D$2929=D760,L$2:L$2929))</f>
        <v>132.077352237129</v>
      </c>
    </row>
    <row r="761" spans="1:26">
      <c r="A761" s="1">
        <v>41822.6249999982</v>
      </c>
      <c r="B761">
        <v>1</v>
      </c>
      <c r="C761">
        <v>760</v>
      </c>
      <c r="D761">
        <v>182</v>
      </c>
      <c r="E761">
        <v>15</v>
      </c>
      <c r="F761">
        <v>1</v>
      </c>
      <c r="G761" t="s">
        <v>241</v>
      </c>
      <c r="H761">
        <v>26.3733333333333</v>
      </c>
      <c r="I761">
        <v>23.7583333333333</v>
      </c>
      <c r="J761">
        <v>-2</v>
      </c>
      <c r="K761">
        <v>760</v>
      </c>
      <c r="L761">
        <v>213.601867977941</v>
      </c>
      <c r="M761">
        <f t="shared" si="72"/>
        <v>11.175</v>
      </c>
      <c r="N761">
        <f t="shared" si="73"/>
        <v>25.15</v>
      </c>
      <c r="O761">
        <f t="shared" si="74"/>
        <v>20.5333333333333</v>
      </c>
      <c r="P761">
        <f t="shared" si="75"/>
        <v>22.075</v>
      </c>
      <c r="Q761">
        <f t="shared" si="76"/>
        <v>20.525</v>
      </c>
      <c r="R761">
        <f t="shared" si="77"/>
        <v>20.2416666666667</v>
      </c>
      <c r="S761">
        <f t="shared" si="78"/>
        <v>22.35</v>
      </c>
      <c r="T761">
        <f t="shared" si="79"/>
        <v>26.3733333333333</v>
      </c>
      <c r="U761">
        <f t="array" ref="U761">MAX(IF($D$2:$D$2929=158,$H$2:$H$2929))</f>
        <v>27.8383333333333</v>
      </c>
      <c r="V761">
        <f t="array" ref="V761">MIN(IF(D$2:D$2929=D761,H$2:H$2929))</f>
        <v>22.695</v>
      </c>
      <c r="W761">
        <f t="array" ref="W761">AVERAGE(IF(D$2:D$2929=D761,H$2:H$2929))</f>
        <v>24.7077777777778</v>
      </c>
      <c r="X761">
        <f t="array" ref="X761">MAX(IF(D$2:D$2929=D761,L$2:L$2929))</f>
        <v>448.96691767398</v>
      </c>
      <c r="Y761">
        <f t="array" ref="Y761">MIN(IF(D$2:D$2929=D761,L$2:L$2929))</f>
        <v>0.349460884624169</v>
      </c>
      <c r="Z761">
        <f t="array" ref="Z761">AVERAGE(IF(D$2:D$2929=D761,L$2:L$2929))</f>
        <v>132.077352237129</v>
      </c>
    </row>
    <row r="762" spans="1:26">
      <c r="A762" s="1">
        <v>41822.6666666648</v>
      </c>
      <c r="B762">
        <v>1</v>
      </c>
      <c r="C762">
        <v>761</v>
      </c>
      <c r="D762">
        <v>182</v>
      </c>
      <c r="E762">
        <v>16</v>
      </c>
      <c r="F762">
        <v>1</v>
      </c>
      <c r="G762" t="s">
        <v>241</v>
      </c>
      <c r="H762">
        <v>26.5</v>
      </c>
      <c r="I762">
        <v>20.6833333333333</v>
      </c>
      <c r="J762">
        <v>-2</v>
      </c>
      <c r="K762">
        <v>761</v>
      </c>
      <c r="L762">
        <v>113.182686411549</v>
      </c>
      <c r="M762">
        <f t="shared" si="72"/>
        <v>18.975</v>
      </c>
      <c r="N762">
        <f t="shared" si="73"/>
        <v>25.1916666666667</v>
      </c>
      <c r="O762">
        <f t="shared" si="74"/>
        <v>25.65</v>
      </c>
      <c r="P762">
        <f t="shared" si="75"/>
        <v>11.175</v>
      </c>
      <c r="Q762">
        <f t="shared" si="76"/>
        <v>22.075</v>
      </c>
      <c r="R762">
        <f t="shared" si="77"/>
        <v>25.15</v>
      </c>
      <c r="S762">
        <f t="shared" si="78"/>
        <v>20.2416666666667</v>
      </c>
      <c r="T762">
        <f t="shared" si="79"/>
        <v>26.5</v>
      </c>
      <c r="U762">
        <f t="array" ref="U762">MAX(IF($D$2:$D$2929=158,$H$2:$H$2929))</f>
        <v>27.8383333333333</v>
      </c>
      <c r="V762">
        <f t="array" ref="V762">MIN(IF(D$2:D$2929=D762,H$2:H$2929))</f>
        <v>22.695</v>
      </c>
      <c r="W762">
        <f t="array" ref="W762">AVERAGE(IF(D$2:D$2929=D762,H$2:H$2929))</f>
        <v>24.7077777777778</v>
      </c>
      <c r="X762">
        <f t="array" ref="X762">MAX(IF(D$2:D$2929=D762,L$2:L$2929))</f>
        <v>448.96691767398</v>
      </c>
      <c r="Y762">
        <f t="array" ref="Y762">MIN(IF(D$2:D$2929=D762,L$2:L$2929))</f>
        <v>0.349460884624169</v>
      </c>
      <c r="Z762">
        <f t="array" ref="Z762">AVERAGE(IF(D$2:D$2929=D762,L$2:L$2929))</f>
        <v>132.077352237129</v>
      </c>
    </row>
    <row r="763" spans="1:26">
      <c r="A763" s="1">
        <v>41822.7083333315</v>
      </c>
      <c r="B763">
        <v>1</v>
      </c>
      <c r="C763">
        <v>762</v>
      </c>
      <c r="D763">
        <v>182</v>
      </c>
      <c r="E763">
        <v>17</v>
      </c>
      <c r="F763">
        <v>1</v>
      </c>
      <c r="G763" t="s">
        <v>241</v>
      </c>
      <c r="H763">
        <v>26.1316666666667</v>
      </c>
      <c r="I763">
        <v>23.7083333333333</v>
      </c>
      <c r="J763">
        <v>-2</v>
      </c>
      <c r="K763">
        <v>762</v>
      </c>
      <c r="L763">
        <v>33.8627060114905</v>
      </c>
      <c r="M763">
        <f t="shared" si="72"/>
        <v>20.525</v>
      </c>
      <c r="N763">
        <f t="shared" si="73"/>
        <v>25.2583333333333</v>
      </c>
      <c r="O763">
        <f t="shared" si="74"/>
        <v>23.8333334166667</v>
      </c>
      <c r="P763">
        <f t="shared" si="75"/>
        <v>18.975</v>
      </c>
      <c r="Q763">
        <f t="shared" si="76"/>
        <v>11.175</v>
      </c>
      <c r="R763">
        <f t="shared" si="77"/>
        <v>25.1916666666667</v>
      </c>
      <c r="S763">
        <f t="shared" si="78"/>
        <v>25.15</v>
      </c>
      <c r="T763">
        <f t="shared" si="79"/>
        <v>26.1316666666667</v>
      </c>
      <c r="U763">
        <f t="array" ref="U763">MAX(IF($D$2:$D$2929=158,$H$2:$H$2929))</f>
        <v>27.8383333333333</v>
      </c>
      <c r="V763">
        <f t="array" ref="V763">MIN(IF(D$2:D$2929=D763,H$2:H$2929))</f>
        <v>22.695</v>
      </c>
      <c r="W763">
        <f t="array" ref="W763">AVERAGE(IF(D$2:D$2929=D763,H$2:H$2929))</f>
        <v>24.7077777777778</v>
      </c>
      <c r="X763">
        <f t="array" ref="X763">MAX(IF(D$2:D$2929=D763,L$2:L$2929))</f>
        <v>448.96691767398</v>
      </c>
      <c r="Y763">
        <f t="array" ref="Y763">MIN(IF(D$2:D$2929=D763,L$2:L$2929))</f>
        <v>0.349460884624169</v>
      </c>
      <c r="Z763">
        <f t="array" ref="Z763">AVERAGE(IF(D$2:D$2929=D763,L$2:L$2929))</f>
        <v>132.077352237129</v>
      </c>
    </row>
    <row r="764" spans="1:26">
      <c r="A764" s="1">
        <v>41822.7499999982</v>
      </c>
      <c r="B764">
        <v>1</v>
      </c>
      <c r="C764">
        <v>763</v>
      </c>
      <c r="D764">
        <v>182</v>
      </c>
      <c r="E764">
        <v>18</v>
      </c>
      <c r="F764">
        <v>1</v>
      </c>
      <c r="G764" t="s">
        <v>241</v>
      </c>
      <c r="H764">
        <v>25.7116666666667</v>
      </c>
      <c r="I764">
        <v>22.1333333333333</v>
      </c>
      <c r="J764">
        <v>-2</v>
      </c>
      <c r="K764">
        <v>763</v>
      </c>
      <c r="L764">
        <v>9.45190831709597</v>
      </c>
      <c r="M764">
        <f t="shared" si="72"/>
        <v>20.5583333333333</v>
      </c>
      <c r="N764">
        <f t="shared" si="73"/>
        <v>20.6416666666667</v>
      </c>
      <c r="O764">
        <f t="shared" si="74"/>
        <v>25.425</v>
      </c>
      <c r="P764">
        <f t="shared" si="75"/>
        <v>20.525</v>
      </c>
      <c r="Q764">
        <f t="shared" si="76"/>
        <v>18.975</v>
      </c>
      <c r="R764">
        <f t="shared" si="77"/>
        <v>25.2583333333333</v>
      </c>
      <c r="S764">
        <f t="shared" si="78"/>
        <v>25.1916666666667</v>
      </c>
      <c r="T764">
        <f t="shared" si="79"/>
        <v>25.7116666666667</v>
      </c>
      <c r="U764">
        <f t="array" ref="U764">MAX(IF($D$2:$D$2929=158,$H$2:$H$2929))</f>
        <v>27.8383333333333</v>
      </c>
      <c r="V764">
        <f t="array" ref="V764">MIN(IF(D$2:D$2929=D764,H$2:H$2929))</f>
        <v>22.695</v>
      </c>
      <c r="W764">
        <f t="array" ref="W764">AVERAGE(IF(D$2:D$2929=D764,H$2:H$2929))</f>
        <v>24.7077777777778</v>
      </c>
      <c r="X764">
        <f t="array" ref="X764">MAX(IF(D$2:D$2929=D764,L$2:L$2929))</f>
        <v>448.96691767398</v>
      </c>
      <c r="Y764">
        <f t="array" ref="Y764">MIN(IF(D$2:D$2929=D764,L$2:L$2929))</f>
        <v>0.349460884624169</v>
      </c>
      <c r="Z764">
        <f t="array" ref="Z764">AVERAGE(IF(D$2:D$2929=D764,L$2:L$2929))</f>
        <v>132.077352237129</v>
      </c>
    </row>
    <row r="765" spans="1:26">
      <c r="A765" s="1">
        <v>41822.7916666648</v>
      </c>
      <c r="B765">
        <v>1</v>
      </c>
      <c r="C765">
        <v>764</v>
      </c>
      <c r="D765">
        <v>182</v>
      </c>
      <c r="E765">
        <v>19</v>
      </c>
      <c r="F765">
        <v>1</v>
      </c>
      <c r="G765" t="s">
        <v>241</v>
      </c>
      <c r="H765">
        <v>25.1033333333333</v>
      </c>
      <c r="I765">
        <v>23.7416666666667</v>
      </c>
      <c r="J765">
        <v>-2</v>
      </c>
      <c r="K765">
        <v>764</v>
      </c>
      <c r="L765">
        <v>0.660020608382677</v>
      </c>
      <c r="M765">
        <f t="shared" si="72"/>
        <v>22.05</v>
      </c>
      <c r="N765">
        <f t="shared" si="73"/>
        <v>23.675</v>
      </c>
      <c r="O765">
        <f t="shared" si="74"/>
        <v>22.4916666666667</v>
      </c>
      <c r="P765">
        <f t="shared" si="75"/>
        <v>20.5583333333333</v>
      </c>
      <c r="Q765">
        <f t="shared" si="76"/>
        <v>20.525</v>
      </c>
      <c r="R765">
        <f t="shared" si="77"/>
        <v>20.6416666666667</v>
      </c>
      <c r="S765">
        <f t="shared" si="78"/>
        <v>25.2583333333333</v>
      </c>
      <c r="T765">
        <f t="shared" si="79"/>
        <v>25.1033333333333</v>
      </c>
      <c r="U765">
        <f t="array" ref="U765">MAX(IF($D$2:$D$2929=158,$H$2:$H$2929))</f>
        <v>27.8383333333333</v>
      </c>
      <c r="V765">
        <f t="array" ref="V765">MIN(IF(D$2:D$2929=D765,H$2:H$2929))</f>
        <v>22.695</v>
      </c>
      <c r="W765">
        <f t="array" ref="W765">AVERAGE(IF(D$2:D$2929=D765,H$2:H$2929))</f>
        <v>24.7077777777778</v>
      </c>
      <c r="X765">
        <f t="array" ref="X765">MAX(IF(D$2:D$2929=D765,L$2:L$2929))</f>
        <v>448.96691767398</v>
      </c>
      <c r="Y765">
        <f t="array" ref="Y765">MIN(IF(D$2:D$2929=D765,L$2:L$2929))</f>
        <v>0.349460884624169</v>
      </c>
      <c r="Z765">
        <f t="array" ref="Z765">AVERAGE(IF(D$2:D$2929=D765,L$2:L$2929))</f>
        <v>132.077352237129</v>
      </c>
    </row>
    <row r="766" spans="1:26">
      <c r="A766" s="1">
        <v>41822.8333333315</v>
      </c>
      <c r="B766">
        <v>1</v>
      </c>
      <c r="C766">
        <v>765</v>
      </c>
      <c r="D766">
        <v>182</v>
      </c>
      <c r="E766">
        <v>20</v>
      </c>
      <c r="F766">
        <v>1</v>
      </c>
      <c r="G766" t="s">
        <v>241</v>
      </c>
      <c r="H766">
        <v>24.98</v>
      </c>
      <c r="I766">
        <v>23.7833333333333</v>
      </c>
      <c r="J766">
        <v>-2</v>
      </c>
      <c r="K766">
        <v>765</v>
      </c>
      <c r="L766">
        <v>0.538337314859054</v>
      </c>
      <c r="M766">
        <f t="shared" si="72"/>
        <v>17.4833333333333</v>
      </c>
      <c r="N766">
        <f t="shared" si="73"/>
        <v>23.7333333333333</v>
      </c>
      <c r="O766">
        <f t="shared" si="74"/>
        <v>20.5333333333333</v>
      </c>
      <c r="P766">
        <f t="shared" si="75"/>
        <v>22.05</v>
      </c>
      <c r="Q766">
        <f t="shared" si="76"/>
        <v>20.5583333333333</v>
      </c>
      <c r="R766">
        <f t="shared" si="77"/>
        <v>23.675</v>
      </c>
      <c r="S766">
        <f t="shared" si="78"/>
        <v>20.6416666666667</v>
      </c>
      <c r="T766">
        <f t="shared" si="79"/>
        <v>24.98</v>
      </c>
      <c r="U766">
        <f t="array" ref="U766">MAX(IF($D$2:$D$2929=158,$H$2:$H$2929))</f>
        <v>27.8383333333333</v>
      </c>
      <c r="V766">
        <f t="array" ref="V766">MIN(IF(D$2:D$2929=D766,H$2:H$2929))</f>
        <v>22.695</v>
      </c>
      <c r="W766">
        <f t="array" ref="W766">AVERAGE(IF(D$2:D$2929=D766,H$2:H$2929))</f>
        <v>24.7077777777778</v>
      </c>
      <c r="X766">
        <f t="array" ref="X766">MAX(IF(D$2:D$2929=D766,L$2:L$2929))</f>
        <v>448.96691767398</v>
      </c>
      <c r="Y766">
        <f t="array" ref="Y766">MIN(IF(D$2:D$2929=D766,L$2:L$2929))</f>
        <v>0.349460884624169</v>
      </c>
      <c r="Z766">
        <f t="array" ref="Z766">AVERAGE(IF(D$2:D$2929=D766,L$2:L$2929))</f>
        <v>132.077352237129</v>
      </c>
    </row>
    <row r="767" spans="1:26">
      <c r="A767" s="1">
        <v>41822.8749999981</v>
      </c>
      <c r="B767">
        <v>1</v>
      </c>
      <c r="C767">
        <v>766</v>
      </c>
      <c r="D767">
        <v>182</v>
      </c>
      <c r="E767">
        <v>21</v>
      </c>
      <c r="F767">
        <v>1</v>
      </c>
      <c r="G767" t="s">
        <v>241</v>
      </c>
      <c r="H767">
        <v>24.8216666666667</v>
      </c>
      <c r="I767">
        <v>19.1583333333333</v>
      </c>
      <c r="J767">
        <v>-2</v>
      </c>
      <c r="K767">
        <v>766</v>
      </c>
      <c r="L767">
        <v>0.549610016420361</v>
      </c>
      <c r="M767">
        <f t="shared" si="72"/>
        <v>22.075</v>
      </c>
      <c r="N767">
        <f t="shared" si="73"/>
        <v>22.1083333333333</v>
      </c>
      <c r="O767">
        <f t="shared" si="74"/>
        <v>23.8333333333333</v>
      </c>
      <c r="P767">
        <f t="shared" si="75"/>
        <v>17.4833333333333</v>
      </c>
      <c r="Q767">
        <f t="shared" si="76"/>
        <v>22.05</v>
      </c>
      <c r="R767">
        <f t="shared" si="77"/>
        <v>23.7333333333333</v>
      </c>
      <c r="S767">
        <f t="shared" si="78"/>
        <v>23.675</v>
      </c>
      <c r="T767">
        <f t="shared" si="79"/>
        <v>24.8216666666667</v>
      </c>
      <c r="U767">
        <f t="array" ref="U767">MAX(IF($D$2:$D$2929=158,$H$2:$H$2929))</f>
        <v>27.8383333333333</v>
      </c>
      <c r="V767">
        <f t="array" ref="V767">MIN(IF(D$2:D$2929=D767,H$2:H$2929))</f>
        <v>22.695</v>
      </c>
      <c r="W767">
        <f t="array" ref="W767">AVERAGE(IF(D$2:D$2929=D767,H$2:H$2929))</f>
        <v>24.7077777777778</v>
      </c>
      <c r="X767">
        <f t="array" ref="X767">MAX(IF(D$2:D$2929=D767,L$2:L$2929))</f>
        <v>448.96691767398</v>
      </c>
      <c r="Y767">
        <f t="array" ref="Y767">MIN(IF(D$2:D$2929=D767,L$2:L$2929))</f>
        <v>0.349460884624169</v>
      </c>
      <c r="Z767">
        <f t="array" ref="Z767">AVERAGE(IF(D$2:D$2929=D767,L$2:L$2929))</f>
        <v>132.077352237129</v>
      </c>
    </row>
    <row r="768" spans="1:26">
      <c r="A768" s="1">
        <v>41822.9166666648</v>
      </c>
      <c r="B768">
        <v>1</v>
      </c>
      <c r="C768">
        <v>767</v>
      </c>
      <c r="D768">
        <v>182</v>
      </c>
      <c r="E768">
        <v>22</v>
      </c>
      <c r="F768">
        <v>1</v>
      </c>
      <c r="G768" t="s">
        <v>241</v>
      </c>
      <c r="H768">
        <v>24.5366666666667</v>
      </c>
      <c r="I768">
        <v>25.3833333333333</v>
      </c>
      <c r="J768">
        <v>-2</v>
      </c>
      <c r="K768">
        <v>767</v>
      </c>
      <c r="L768">
        <v>0.594273261859469</v>
      </c>
      <c r="M768">
        <f t="shared" si="72"/>
        <v>18.89166675</v>
      </c>
      <c r="N768">
        <f t="shared" si="73"/>
        <v>22.05</v>
      </c>
      <c r="O768">
        <f t="shared" si="74"/>
        <v>22.4833333333333</v>
      </c>
      <c r="P768">
        <f t="shared" si="75"/>
        <v>22.075</v>
      </c>
      <c r="Q768">
        <f t="shared" si="76"/>
        <v>17.4833333333333</v>
      </c>
      <c r="R768">
        <f t="shared" si="77"/>
        <v>22.1083333333333</v>
      </c>
      <c r="S768">
        <f t="shared" si="78"/>
        <v>23.7333333333333</v>
      </c>
      <c r="T768">
        <f t="shared" si="79"/>
        <v>24.5366666666667</v>
      </c>
      <c r="U768">
        <f t="array" ref="U768">MAX(IF($D$2:$D$2929=158,$H$2:$H$2929))</f>
        <v>27.8383333333333</v>
      </c>
      <c r="V768">
        <f t="array" ref="V768">MIN(IF(D$2:D$2929=D768,H$2:H$2929))</f>
        <v>22.695</v>
      </c>
      <c r="W768">
        <f t="array" ref="W768">AVERAGE(IF(D$2:D$2929=D768,H$2:H$2929))</f>
        <v>24.7077777777778</v>
      </c>
      <c r="X768">
        <f t="array" ref="X768">MAX(IF(D$2:D$2929=D768,L$2:L$2929))</f>
        <v>448.96691767398</v>
      </c>
      <c r="Y768">
        <f t="array" ref="Y768">MIN(IF(D$2:D$2929=D768,L$2:L$2929))</f>
        <v>0.349460884624169</v>
      </c>
      <c r="Z768">
        <f t="array" ref="Z768">AVERAGE(IF(D$2:D$2929=D768,L$2:L$2929))</f>
        <v>132.077352237129</v>
      </c>
    </row>
    <row r="769" spans="1:26">
      <c r="A769" s="1">
        <v>41822.9583333315</v>
      </c>
      <c r="B769">
        <v>1</v>
      </c>
      <c r="C769">
        <v>768</v>
      </c>
      <c r="D769">
        <v>182</v>
      </c>
      <c r="E769">
        <v>23</v>
      </c>
      <c r="F769">
        <v>1</v>
      </c>
      <c r="G769" t="s">
        <v>241</v>
      </c>
      <c r="H769">
        <v>24.5266666666667</v>
      </c>
      <c r="I769">
        <v>19.0666666666667</v>
      </c>
      <c r="J769">
        <v>-2</v>
      </c>
      <c r="K769">
        <v>768</v>
      </c>
      <c r="L769">
        <v>0.424779055099252</v>
      </c>
      <c r="M769">
        <f t="shared" si="72"/>
        <v>18.1692307692308</v>
      </c>
      <c r="N769">
        <f t="shared" si="73"/>
        <v>22.5769230769231</v>
      </c>
      <c r="O769">
        <f t="shared" si="74"/>
        <v>20.65</v>
      </c>
      <c r="P769">
        <f t="shared" si="75"/>
        <v>18.89166675</v>
      </c>
      <c r="Q769">
        <f t="shared" si="76"/>
        <v>22.075</v>
      </c>
      <c r="R769">
        <f t="shared" si="77"/>
        <v>22.05</v>
      </c>
      <c r="S769">
        <f t="shared" si="78"/>
        <v>22.1083333333333</v>
      </c>
      <c r="T769">
        <f t="shared" si="79"/>
        <v>24.5266666666667</v>
      </c>
      <c r="U769">
        <f t="array" ref="U769">MAX(IF($D$2:$D$2929=158,$H$2:$H$2929))</f>
        <v>27.8383333333333</v>
      </c>
      <c r="V769">
        <f t="array" ref="V769">MIN(IF(D$2:D$2929=D769,H$2:H$2929))</f>
        <v>22.695</v>
      </c>
      <c r="W769">
        <f t="array" ref="W769">AVERAGE(IF(D$2:D$2929=D769,H$2:H$2929))</f>
        <v>24.7077777777778</v>
      </c>
      <c r="X769">
        <f t="array" ref="X769">MAX(IF(D$2:D$2929=D769,L$2:L$2929))</f>
        <v>448.96691767398</v>
      </c>
      <c r="Y769">
        <f t="array" ref="Y769">MIN(IF(D$2:D$2929=D769,L$2:L$2929))</f>
        <v>0.349460884624169</v>
      </c>
      <c r="Z769">
        <f t="array" ref="Z769">AVERAGE(IF(D$2:D$2929=D769,L$2:L$2929))</f>
        <v>132.077352237129</v>
      </c>
    </row>
    <row r="770" spans="1:26">
      <c r="A770" s="1">
        <v>41822.9999999981</v>
      </c>
      <c r="B770">
        <v>1</v>
      </c>
      <c r="C770">
        <v>769</v>
      </c>
      <c r="D770">
        <v>182</v>
      </c>
      <c r="E770">
        <v>0</v>
      </c>
      <c r="F770">
        <v>1</v>
      </c>
      <c r="G770" t="s">
        <v>241</v>
      </c>
      <c r="H770">
        <v>24.3983333333333</v>
      </c>
      <c r="I770">
        <v>22.1416666666667</v>
      </c>
      <c r="J770">
        <v>-2</v>
      </c>
      <c r="K770">
        <v>769</v>
      </c>
      <c r="L770">
        <v>0.349460884624169</v>
      </c>
      <c r="M770">
        <f t="shared" si="72"/>
        <v>21.4545454545455</v>
      </c>
      <c r="N770">
        <f t="shared" si="73"/>
        <v>19.8545454545455</v>
      </c>
      <c r="O770">
        <f t="shared" si="74"/>
        <v>22.2416666666667</v>
      </c>
      <c r="P770">
        <f t="shared" si="75"/>
        <v>18.1692307692308</v>
      </c>
      <c r="Q770">
        <f t="shared" si="76"/>
        <v>18.89166675</v>
      </c>
      <c r="R770">
        <f t="shared" si="77"/>
        <v>22.5769230769231</v>
      </c>
      <c r="S770">
        <f t="shared" si="78"/>
        <v>22.05</v>
      </c>
      <c r="T770">
        <f t="shared" si="79"/>
        <v>24.3983333333333</v>
      </c>
      <c r="U770">
        <f t="array" ref="U770">MAX(IF($D$2:$D$2929=158,$H$2:$H$2929))</f>
        <v>27.8383333333333</v>
      </c>
      <c r="V770">
        <f t="array" ref="V770">MIN(IF(D$2:D$2929=D770,H$2:H$2929))</f>
        <v>22.695</v>
      </c>
      <c r="W770">
        <f t="array" ref="W770">AVERAGE(IF(D$2:D$2929=D770,H$2:H$2929))</f>
        <v>24.7077777777778</v>
      </c>
      <c r="X770">
        <f t="array" ref="X770">MAX(IF(D$2:D$2929=D770,L$2:L$2929))</f>
        <v>448.96691767398</v>
      </c>
      <c r="Y770">
        <f t="array" ref="Y770">MIN(IF(D$2:D$2929=D770,L$2:L$2929))</f>
        <v>0.349460884624169</v>
      </c>
      <c r="Z770">
        <f t="array" ref="Z770">AVERAGE(IF(D$2:D$2929=D770,L$2:L$2929))</f>
        <v>132.077352237129</v>
      </c>
    </row>
    <row r="771" spans="1:26">
      <c r="A771" s="1">
        <v>41823.0416666648</v>
      </c>
      <c r="B771">
        <v>1</v>
      </c>
      <c r="C771">
        <v>770</v>
      </c>
      <c r="D771">
        <v>183</v>
      </c>
      <c r="E771">
        <v>1</v>
      </c>
      <c r="F771">
        <v>1</v>
      </c>
      <c r="G771" t="s">
        <v>241</v>
      </c>
      <c r="H771">
        <v>24.0866666666667</v>
      </c>
      <c r="I771">
        <v>20.6</v>
      </c>
      <c r="J771">
        <v>0</v>
      </c>
      <c r="K771">
        <v>770</v>
      </c>
      <c r="L771">
        <v>0.386152044240861</v>
      </c>
      <c r="M771">
        <f t="shared" si="72"/>
        <v>15.8916666666667</v>
      </c>
      <c r="N771">
        <f t="shared" si="73"/>
        <v>23.6166666666667</v>
      </c>
      <c r="O771">
        <f t="shared" si="74"/>
        <v>19.325</v>
      </c>
      <c r="P771">
        <f t="shared" si="75"/>
        <v>21.4545454545455</v>
      </c>
      <c r="Q771">
        <f t="shared" si="76"/>
        <v>18.1692307692308</v>
      </c>
      <c r="R771">
        <f t="shared" si="77"/>
        <v>19.8545454545455</v>
      </c>
      <c r="S771">
        <f t="shared" si="78"/>
        <v>22.5769230769231</v>
      </c>
      <c r="T771">
        <f t="shared" si="79"/>
        <v>24.0866666666667</v>
      </c>
      <c r="U771">
        <f t="array" ref="U771">MAX(IF($D$2:$D$2929=158,$H$2:$H$2929))</f>
        <v>27.8383333333333</v>
      </c>
      <c r="V771">
        <f t="array" ref="V771">MIN(IF(D$2:D$2929=D771,H$2:H$2929))</f>
        <v>23.1783333333333</v>
      </c>
      <c r="W771">
        <f t="array" ref="W771">AVERAGE(IF(D$2:D$2929=D771,H$2:H$2929))</f>
        <v>26.0820138888889</v>
      </c>
      <c r="X771">
        <f t="array" ref="X771">MAX(IF(D$2:D$2929=D771,L$2:L$2929))</f>
        <v>448.96691767398</v>
      </c>
      <c r="Y771">
        <f t="array" ref="Y771">MIN(IF(D$2:D$2929=D771,L$2:L$2929))</f>
        <v>0.349460884624169</v>
      </c>
      <c r="Z771">
        <f t="array" ref="Z771">AVERAGE(IF(D$2:D$2929=D771,L$2:L$2929))</f>
        <v>132.077352237129</v>
      </c>
    </row>
    <row r="772" spans="1:26">
      <c r="A772" s="1">
        <v>41823.0833333315</v>
      </c>
      <c r="B772">
        <v>1</v>
      </c>
      <c r="C772">
        <v>771</v>
      </c>
      <c r="D772">
        <v>183</v>
      </c>
      <c r="E772">
        <v>2</v>
      </c>
      <c r="F772">
        <v>1</v>
      </c>
      <c r="G772" t="s">
        <v>241</v>
      </c>
      <c r="H772">
        <v>23.8883333333333</v>
      </c>
      <c r="I772">
        <v>19.0833333333333</v>
      </c>
      <c r="J772">
        <v>0</v>
      </c>
      <c r="K772">
        <v>771</v>
      </c>
      <c r="L772">
        <v>0.360825464179156</v>
      </c>
      <c r="M772">
        <f t="shared" si="72"/>
        <v>20.475</v>
      </c>
      <c r="N772">
        <f t="shared" si="73"/>
        <v>20.5916666666667</v>
      </c>
      <c r="O772">
        <f t="shared" si="74"/>
        <v>23.925</v>
      </c>
      <c r="P772">
        <f t="shared" si="75"/>
        <v>15.8916666666667</v>
      </c>
      <c r="Q772">
        <f t="shared" si="76"/>
        <v>21.4545454545455</v>
      </c>
      <c r="R772">
        <f t="shared" si="77"/>
        <v>23.6166666666667</v>
      </c>
      <c r="S772">
        <f t="shared" si="78"/>
        <v>19.8545454545455</v>
      </c>
      <c r="T772">
        <f t="shared" si="79"/>
        <v>23.8883333333333</v>
      </c>
      <c r="U772">
        <f t="array" ref="U772">MAX(IF($D$2:$D$2929=158,$H$2:$H$2929))</f>
        <v>27.8383333333333</v>
      </c>
      <c r="V772">
        <f t="array" ref="V772">MIN(IF(D$2:D$2929=D772,H$2:H$2929))</f>
        <v>23.1783333333333</v>
      </c>
      <c r="W772">
        <f t="array" ref="W772">AVERAGE(IF(D$2:D$2929=D772,H$2:H$2929))</f>
        <v>26.0820138888889</v>
      </c>
      <c r="X772">
        <f t="array" ref="X772">MAX(IF(D$2:D$2929=D772,L$2:L$2929))</f>
        <v>448.96691767398</v>
      </c>
      <c r="Y772">
        <f t="array" ref="Y772">MIN(IF(D$2:D$2929=D772,L$2:L$2929))</f>
        <v>0.349460884624169</v>
      </c>
      <c r="Z772">
        <f t="array" ref="Z772">AVERAGE(IF(D$2:D$2929=D772,L$2:L$2929))</f>
        <v>132.077352237129</v>
      </c>
    </row>
    <row r="773" spans="1:26">
      <c r="A773" s="1">
        <v>41823.1249999981</v>
      </c>
      <c r="B773">
        <v>1</v>
      </c>
      <c r="C773">
        <v>772</v>
      </c>
      <c r="D773">
        <v>183</v>
      </c>
      <c r="E773">
        <v>3</v>
      </c>
      <c r="F773">
        <v>1</v>
      </c>
      <c r="G773" t="s">
        <v>241</v>
      </c>
      <c r="H773">
        <v>23.615</v>
      </c>
      <c r="I773">
        <v>22.175</v>
      </c>
      <c r="J773">
        <v>0</v>
      </c>
      <c r="K773">
        <v>772</v>
      </c>
      <c r="L773">
        <v>0.357045018207173</v>
      </c>
      <c r="M773">
        <f t="shared" si="72"/>
        <v>17.425</v>
      </c>
      <c r="N773">
        <f t="shared" si="73"/>
        <v>22.1166666666667</v>
      </c>
      <c r="O773">
        <f t="shared" si="74"/>
        <v>17.45</v>
      </c>
      <c r="P773">
        <f t="shared" si="75"/>
        <v>20.475</v>
      </c>
      <c r="Q773">
        <f t="shared" si="76"/>
        <v>15.8916666666667</v>
      </c>
      <c r="R773">
        <f t="shared" si="77"/>
        <v>20.5916666666667</v>
      </c>
      <c r="S773">
        <f t="shared" si="78"/>
        <v>23.6166666666667</v>
      </c>
      <c r="T773">
        <f t="shared" si="79"/>
        <v>23.615</v>
      </c>
      <c r="U773">
        <f t="array" ref="U773">MAX(IF($D$2:$D$2929=158,$H$2:$H$2929))</f>
        <v>27.8383333333333</v>
      </c>
      <c r="V773">
        <f t="array" ref="V773">MIN(IF(D$2:D$2929=D773,H$2:H$2929))</f>
        <v>23.1783333333333</v>
      </c>
      <c r="W773">
        <f t="array" ref="W773">AVERAGE(IF(D$2:D$2929=D773,H$2:H$2929))</f>
        <v>26.0820138888889</v>
      </c>
      <c r="X773">
        <f t="array" ref="X773">MAX(IF(D$2:D$2929=D773,L$2:L$2929))</f>
        <v>448.96691767398</v>
      </c>
      <c r="Y773">
        <f t="array" ref="Y773">MIN(IF(D$2:D$2929=D773,L$2:L$2929))</f>
        <v>0.349460884624169</v>
      </c>
      <c r="Z773">
        <f t="array" ref="Z773">AVERAGE(IF(D$2:D$2929=D773,L$2:L$2929))</f>
        <v>132.077352237129</v>
      </c>
    </row>
    <row r="774" spans="1:26">
      <c r="A774" s="1">
        <v>41823.1666666648</v>
      </c>
      <c r="B774">
        <v>1</v>
      </c>
      <c r="C774">
        <v>773</v>
      </c>
      <c r="D774">
        <v>183</v>
      </c>
      <c r="E774">
        <v>4</v>
      </c>
      <c r="F774">
        <v>1</v>
      </c>
      <c r="G774" t="s">
        <v>241</v>
      </c>
      <c r="H774">
        <v>23.1783333333333</v>
      </c>
      <c r="I774">
        <v>20.6083333333333</v>
      </c>
      <c r="J774">
        <v>0</v>
      </c>
      <c r="K774">
        <v>773</v>
      </c>
      <c r="L774">
        <v>1.02446706828525</v>
      </c>
      <c r="M774">
        <f t="shared" si="72"/>
        <v>17.425</v>
      </c>
      <c r="N774">
        <f t="shared" si="73"/>
        <v>22.0916666666667</v>
      </c>
      <c r="O774">
        <f t="shared" si="74"/>
        <v>23.9083333333333</v>
      </c>
      <c r="P774">
        <f t="shared" si="75"/>
        <v>17.425</v>
      </c>
      <c r="Q774">
        <f t="shared" si="76"/>
        <v>20.475</v>
      </c>
      <c r="R774">
        <f t="shared" si="77"/>
        <v>22.1166666666667</v>
      </c>
      <c r="S774">
        <f t="shared" si="78"/>
        <v>20.5916666666667</v>
      </c>
      <c r="T774">
        <f t="shared" si="79"/>
        <v>23.1783333333333</v>
      </c>
      <c r="U774">
        <f t="array" ref="U774">MAX(IF($D$2:$D$2929=158,$H$2:$H$2929))</f>
        <v>27.8383333333333</v>
      </c>
      <c r="V774">
        <f t="array" ref="V774">MIN(IF(D$2:D$2929=D774,H$2:H$2929))</f>
        <v>23.1783333333333</v>
      </c>
      <c r="W774">
        <f t="array" ref="W774">AVERAGE(IF(D$2:D$2929=D774,H$2:H$2929))</f>
        <v>26.0820138888889</v>
      </c>
      <c r="X774">
        <f t="array" ref="X774">MAX(IF(D$2:D$2929=D774,L$2:L$2929))</f>
        <v>448.96691767398</v>
      </c>
      <c r="Y774">
        <f t="array" ref="Y774">MIN(IF(D$2:D$2929=D774,L$2:L$2929))</f>
        <v>0.349460884624169</v>
      </c>
      <c r="Z774">
        <f t="array" ref="Z774">AVERAGE(IF(D$2:D$2929=D774,L$2:L$2929))</f>
        <v>132.077352237129</v>
      </c>
    </row>
    <row r="775" spans="1:26">
      <c r="A775" s="1">
        <v>41823.2083333315</v>
      </c>
      <c r="B775">
        <v>1</v>
      </c>
      <c r="C775">
        <v>774</v>
      </c>
      <c r="D775">
        <v>183</v>
      </c>
      <c r="E775">
        <v>5</v>
      </c>
      <c r="F775">
        <v>1</v>
      </c>
      <c r="G775" t="s">
        <v>241</v>
      </c>
      <c r="H775">
        <v>23.2466666666667</v>
      </c>
      <c r="I775">
        <v>19.0833333333333</v>
      </c>
      <c r="J775">
        <v>0</v>
      </c>
      <c r="K775">
        <v>774</v>
      </c>
      <c r="L775">
        <v>12.6125419469082</v>
      </c>
      <c r="M775">
        <f t="shared" si="72"/>
        <v>21.9416666666667</v>
      </c>
      <c r="N775">
        <f t="shared" si="73"/>
        <v>20.5416666666667</v>
      </c>
      <c r="O775">
        <f t="shared" si="74"/>
        <v>19.325</v>
      </c>
      <c r="P775">
        <f t="shared" si="75"/>
        <v>17.425</v>
      </c>
      <c r="Q775">
        <f t="shared" si="76"/>
        <v>17.425</v>
      </c>
      <c r="R775">
        <f t="shared" si="77"/>
        <v>22.0916666666667</v>
      </c>
      <c r="S775">
        <f t="shared" si="78"/>
        <v>22.1166666666667</v>
      </c>
      <c r="T775">
        <f t="shared" si="79"/>
        <v>23.2466666666667</v>
      </c>
      <c r="U775">
        <f t="array" ref="U775">MAX(IF($D$2:$D$2929=158,$H$2:$H$2929))</f>
        <v>27.8383333333333</v>
      </c>
      <c r="V775">
        <f t="array" ref="V775">MIN(IF(D$2:D$2929=D775,H$2:H$2929))</f>
        <v>23.1783333333333</v>
      </c>
      <c r="W775">
        <f t="array" ref="W775">AVERAGE(IF(D$2:D$2929=D775,H$2:H$2929))</f>
        <v>26.0820138888889</v>
      </c>
      <c r="X775">
        <f t="array" ref="X775">MAX(IF(D$2:D$2929=D775,L$2:L$2929))</f>
        <v>448.96691767398</v>
      </c>
      <c r="Y775">
        <f t="array" ref="Y775">MIN(IF(D$2:D$2929=D775,L$2:L$2929))</f>
        <v>0.349460884624169</v>
      </c>
      <c r="Z775">
        <f t="array" ref="Z775">AVERAGE(IF(D$2:D$2929=D775,L$2:L$2929))</f>
        <v>132.077352237129</v>
      </c>
    </row>
    <row r="776" spans="1:26">
      <c r="A776" s="1">
        <v>41823.2499999981</v>
      </c>
      <c r="B776">
        <v>1</v>
      </c>
      <c r="C776">
        <v>775</v>
      </c>
      <c r="D776">
        <v>183</v>
      </c>
      <c r="E776">
        <v>6</v>
      </c>
      <c r="F776">
        <v>1</v>
      </c>
      <c r="G776" t="s">
        <v>241</v>
      </c>
      <c r="H776">
        <v>23.9866666666667</v>
      </c>
      <c r="I776">
        <v>23.65</v>
      </c>
      <c r="J776">
        <v>0</v>
      </c>
      <c r="K776">
        <v>775</v>
      </c>
      <c r="L776">
        <v>57.1232058799085</v>
      </c>
      <c r="M776">
        <f t="shared" si="72"/>
        <v>15.8666666666667</v>
      </c>
      <c r="N776">
        <f t="shared" si="73"/>
        <v>22.0916666666667</v>
      </c>
      <c r="O776">
        <f t="shared" si="74"/>
        <v>23.8583333333333</v>
      </c>
      <c r="P776">
        <f t="shared" si="75"/>
        <v>21.9416666666667</v>
      </c>
      <c r="Q776">
        <f t="shared" si="76"/>
        <v>17.425</v>
      </c>
      <c r="R776">
        <f t="shared" si="77"/>
        <v>20.5416666666667</v>
      </c>
      <c r="S776">
        <f t="shared" si="78"/>
        <v>22.0916666666667</v>
      </c>
      <c r="T776">
        <f t="shared" si="79"/>
        <v>23.9866666666667</v>
      </c>
      <c r="U776">
        <f t="array" ref="U776">MAX(IF($D$2:$D$2929=158,$H$2:$H$2929))</f>
        <v>27.8383333333333</v>
      </c>
      <c r="V776">
        <f t="array" ref="V776">MIN(IF(D$2:D$2929=D776,H$2:H$2929))</f>
        <v>23.1783333333333</v>
      </c>
      <c r="W776">
        <f t="array" ref="W776">AVERAGE(IF(D$2:D$2929=D776,H$2:H$2929))</f>
        <v>26.0820138888889</v>
      </c>
      <c r="X776">
        <f t="array" ref="X776">MAX(IF(D$2:D$2929=D776,L$2:L$2929))</f>
        <v>448.96691767398</v>
      </c>
      <c r="Y776">
        <f t="array" ref="Y776">MIN(IF(D$2:D$2929=D776,L$2:L$2929))</f>
        <v>0.349460884624169</v>
      </c>
      <c r="Z776">
        <f t="array" ref="Z776">AVERAGE(IF(D$2:D$2929=D776,L$2:L$2929))</f>
        <v>132.077352237129</v>
      </c>
    </row>
    <row r="777" spans="1:26">
      <c r="A777" s="1">
        <v>41823.2916666648</v>
      </c>
      <c r="B777">
        <v>1</v>
      </c>
      <c r="C777">
        <v>776</v>
      </c>
      <c r="D777">
        <v>183</v>
      </c>
      <c r="E777">
        <v>7</v>
      </c>
      <c r="F777">
        <v>1</v>
      </c>
      <c r="G777" t="s">
        <v>241</v>
      </c>
      <c r="H777">
        <v>25.04</v>
      </c>
      <c r="I777">
        <v>20.6</v>
      </c>
      <c r="J777">
        <v>0</v>
      </c>
      <c r="K777">
        <v>776</v>
      </c>
      <c r="L777">
        <v>149.6970425821</v>
      </c>
      <c r="M777">
        <f t="shared" si="72"/>
        <v>20.3666668333333</v>
      </c>
      <c r="N777">
        <f t="shared" si="73"/>
        <v>20.5666666666667</v>
      </c>
      <c r="O777">
        <f t="shared" si="74"/>
        <v>19.0166666666667</v>
      </c>
      <c r="P777">
        <f t="shared" si="75"/>
        <v>15.8666666666667</v>
      </c>
      <c r="Q777">
        <f t="shared" si="76"/>
        <v>21.9416666666667</v>
      </c>
      <c r="R777">
        <f t="shared" si="77"/>
        <v>22.0916666666667</v>
      </c>
      <c r="S777">
        <f t="shared" si="78"/>
        <v>20.5416666666667</v>
      </c>
      <c r="T777">
        <f t="shared" si="79"/>
        <v>25.04</v>
      </c>
      <c r="U777">
        <f t="array" ref="U777">MAX(IF($D$2:$D$2929=158,$H$2:$H$2929))</f>
        <v>27.8383333333333</v>
      </c>
      <c r="V777">
        <f t="array" ref="V777">MIN(IF(D$2:D$2929=D777,H$2:H$2929))</f>
        <v>23.1783333333333</v>
      </c>
      <c r="W777">
        <f t="array" ref="W777">AVERAGE(IF(D$2:D$2929=D777,H$2:H$2929))</f>
        <v>26.0820138888889</v>
      </c>
      <c r="X777">
        <f t="array" ref="X777">MAX(IF(D$2:D$2929=D777,L$2:L$2929))</f>
        <v>448.96691767398</v>
      </c>
      <c r="Y777">
        <f t="array" ref="Y777">MIN(IF(D$2:D$2929=D777,L$2:L$2929))</f>
        <v>0.349460884624169</v>
      </c>
      <c r="Z777">
        <f t="array" ref="Z777">AVERAGE(IF(D$2:D$2929=D777,L$2:L$2929))</f>
        <v>132.077352237129</v>
      </c>
    </row>
    <row r="778" spans="1:26">
      <c r="A778" s="1">
        <v>41823.3333333315</v>
      </c>
      <c r="B778">
        <v>1</v>
      </c>
      <c r="C778">
        <v>777</v>
      </c>
      <c r="D778">
        <v>183</v>
      </c>
      <c r="E778">
        <v>8</v>
      </c>
      <c r="F778">
        <v>1</v>
      </c>
      <c r="G778" t="s">
        <v>241</v>
      </c>
      <c r="H778">
        <v>26.1116666666667</v>
      </c>
      <c r="I778">
        <v>20.6416666666667</v>
      </c>
      <c r="J778">
        <v>0</v>
      </c>
      <c r="K778">
        <v>777</v>
      </c>
      <c r="L778">
        <v>251.10082273565</v>
      </c>
      <c r="M778">
        <f t="shared" si="72"/>
        <v>20.32500025</v>
      </c>
      <c r="N778">
        <f t="shared" si="73"/>
        <v>25.1916666666667</v>
      </c>
      <c r="O778">
        <f t="shared" si="74"/>
        <v>23.8000000833333</v>
      </c>
      <c r="P778">
        <f t="shared" si="75"/>
        <v>20.3666668333333</v>
      </c>
      <c r="Q778">
        <f t="shared" si="76"/>
        <v>15.8666666666667</v>
      </c>
      <c r="R778">
        <f t="shared" si="77"/>
        <v>20.5666666666667</v>
      </c>
      <c r="S778">
        <f t="shared" si="78"/>
        <v>22.0916666666667</v>
      </c>
      <c r="T778">
        <f t="shared" si="79"/>
        <v>26.1116666666667</v>
      </c>
      <c r="U778">
        <f t="array" ref="U778">MAX(IF($D$2:$D$2929=158,$H$2:$H$2929))</f>
        <v>27.8383333333333</v>
      </c>
      <c r="V778">
        <f t="array" ref="V778">MIN(IF(D$2:D$2929=D778,H$2:H$2929))</f>
        <v>23.1783333333333</v>
      </c>
      <c r="W778">
        <f t="array" ref="W778">AVERAGE(IF(D$2:D$2929=D778,H$2:H$2929))</f>
        <v>26.0820138888889</v>
      </c>
      <c r="X778">
        <f t="array" ref="X778">MAX(IF(D$2:D$2929=D778,L$2:L$2929))</f>
        <v>448.96691767398</v>
      </c>
      <c r="Y778">
        <f t="array" ref="Y778">MIN(IF(D$2:D$2929=D778,L$2:L$2929))</f>
        <v>0.349460884624169</v>
      </c>
      <c r="Z778">
        <f t="array" ref="Z778">AVERAGE(IF(D$2:D$2929=D778,L$2:L$2929))</f>
        <v>132.077352237129</v>
      </c>
    </row>
    <row r="779" spans="1:26">
      <c r="A779" s="1">
        <v>41823.3749999981</v>
      </c>
      <c r="B779">
        <v>1</v>
      </c>
      <c r="C779">
        <v>778</v>
      </c>
      <c r="D779">
        <v>183</v>
      </c>
      <c r="E779">
        <v>9</v>
      </c>
      <c r="F779">
        <v>1</v>
      </c>
      <c r="G779" t="s">
        <v>241</v>
      </c>
      <c r="H779">
        <v>27.2283333333333</v>
      </c>
      <c r="I779">
        <v>22.2166666666667</v>
      </c>
      <c r="J779">
        <v>0</v>
      </c>
      <c r="K779">
        <v>778</v>
      </c>
      <c r="L779">
        <v>346.110807444801</v>
      </c>
      <c r="M779">
        <f t="shared" si="72"/>
        <v>23.575</v>
      </c>
      <c r="N779">
        <f t="shared" si="73"/>
        <v>26.3</v>
      </c>
      <c r="O779">
        <f t="shared" si="74"/>
        <v>20.8333333333333</v>
      </c>
      <c r="P779">
        <f t="shared" si="75"/>
        <v>20.32500025</v>
      </c>
      <c r="Q779">
        <f t="shared" si="76"/>
        <v>20.3666668333333</v>
      </c>
      <c r="R779">
        <f t="shared" si="77"/>
        <v>25.1916666666667</v>
      </c>
      <c r="S779">
        <f t="shared" si="78"/>
        <v>20.5666666666667</v>
      </c>
      <c r="T779">
        <f t="shared" si="79"/>
        <v>27.2283333333333</v>
      </c>
      <c r="U779">
        <f t="array" ref="U779">MAX(IF($D$2:$D$2929=158,$H$2:$H$2929))</f>
        <v>27.8383333333333</v>
      </c>
      <c r="V779">
        <f t="array" ref="V779">MIN(IF(D$2:D$2929=D779,H$2:H$2929))</f>
        <v>23.1783333333333</v>
      </c>
      <c r="W779">
        <f t="array" ref="W779">AVERAGE(IF(D$2:D$2929=D779,H$2:H$2929))</f>
        <v>26.0820138888889</v>
      </c>
      <c r="X779">
        <f t="array" ref="X779">MAX(IF(D$2:D$2929=D779,L$2:L$2929))</f>
        <v>448.96691767398</v>
      </c>
      <c r="Y779">
        <f t="array" ref="Y779">MIN(IF(D$2:D$2929=D779,L$2:L$2929))</f>
        <v>0.349460884624169</v>
      </c>
      <c r="Z779">
        <f t="array" ref="Z779">AVERAGE(IF(D$2:D$2929=D779,L$2:L$2929))</f>
        <v>132.077352237129</v>
      </c>
    </row>
    <row r="780" spans="1:26">
      <c r="A780" s="1">
        <v>41823.4166666648</v>
      </c>
      <c r="B780">
        <v>1</v>
      </c>
      <c r="C780">
        <v>779</v>
      </c>
      <c r="D780">
        <v>183</v>
      </c>
      <c r="E780">
        <v>10</v>
      </c>
      <c r="F780">
        <v>1</v>
      </c>
      <c r="G780" t="s">
        <v>241</v>
      </c>
      <c r="H780">
        <v>27.375</v>
      </c>
      <c r="I780">
        <v>25.3333333333333</v>
      </c>
      <c r="J780">
        <v>0</v>
      </c>
      <c r="K780">
        <v>779</v>
      </c>
      <c r="L780">
        <v>411.666771007482</v>
      </c>
      <c r="M780">
        <f t="shared" si="72"/>
        <v>23.575</v>
      </c>
      <c r="N780">
        <f t="shared" si="73"/>
        <v>22.1083333333333</v>
      </c>
      <c r="O780">
        <f t="shared" si="74"/>
        <v>20.65</v>
      </c>
      <c r="P780">
        <f t="shared" si="75"/>
        <v>23.575</v>
      </c>
      <c r="Q780">
        <f t="shared" si="76"/>
        <v>20.32500025</v>
      </c>
      <c r="R780">
        <f t="shared" si="77"/>
        <v>26.3</v>
      </c>
      <c r="S780">
        <f t="shared" si="78"/>
        <v>25.1916666666667</v>
      </c>
      <c r="T780">
        <f t="shared" si="79"/>
        <v>27.375</v>
      </c>
      <c r="U780">
        <f t="array" ref="U780">MAX(IF($D$2:$D$2929=158,$H$2:$H$2929))</f>
        <v>27.8383333333333</v>
      </c>
      <c r="V780">
        <f t="array" ref="V780">MIN(IF(D$2:D$2929=D780,H$2:H$2929))</f>
        <v>23.1783333333333</v>
      </c>
      <c r="W780">
        <f t="array" ref="W780">AVERAGE(IF(D$2:D$2929=D780,H$2:H$2929))</f>
        <v>26.0820138888889</v>
      </c>
      <c r="X780">
        <f t="array" ref="X780">MAX(IF(D$2:D$2929=D780,L$2:L$2929))</f>
        <v>448.96691767398</v>
      </c>
      <c r="Y780">
        <f t="array" ref="Y780">MIN(IF(D$2:D$2929=D780,L$2:L$2929))</f>
        <v>0.349460884624169</v>
      </c>
      <c r="Z780">
        <f t="array" ref="Z780">AVERAGE(IF(D$2:D$2929=D780,L$2:L$2929))</f>
        <v>132.077352237129</v>
      </c>
    </row>
    <row r="781" spans="1:26">
      <c r="A781" s="1">
        <v>41823.4583333314</v>
      </c>
      <c r="B781">
        <v>1</v>
      </c>
      <c r="C781">
        <v>780</v>
      </c>
      <c r="D781">
        <v>183</v>
      </c>
      <c r="E781">
        <v>11</v>
      </c>
      <c r="F781">
        <v>1</v>
      </c>
      <c r="G781" t="s">
        <v>241</v>
      </c>
      <c r="H781">
        <v>28.135</v>
      </c>
      <c r="I781">
        <v>25.3</v>
      </c>
      <c r="J781">
        <v>0</v>
      </c>
      <c r="K781">
        <v>780</v>
      </c>
      <c r="L781">
        <v>448.96691767398</v>
      </c>
      <c r="M781">
        <f t="shared" si="72"/>
        <v>20.5916666666667</v>
      </c>
      <c r="N781">
        <f t="shared" si="73"/>
        <v>21.5090909090909</v>
      </c>
      <c r="O781">
        <f t="shared" si="74"/>
        <v>22.2166666666667</v>
      </c>
      <c r="P781">
        <f t="shared" si="75"/>
        <v>23.575</v>
      </c>
      <c r="Q781">
        <f t="shared" si="76"/>
        <v>23.575</v>
      </c>
      <c r="R781">
        <f t="shared" si="77"/>
        <v>22.1083333333333</v>
      </c>
      <c r="S781">
        <f t="shared" si="78"/>
        <v>26.3</v>
      </c>
      <c r="T781">
        <f t="shared" si="79"/>
        <v>28.135</v>
      </c>
      <c r="U781">
        <f t="array" ref="U781">MAX(IF($D$2:$D$2929=158,$H$2:$H$2929))</f>
        <v>27.8383333333333</v>
      </c>
      <c r="V781">
        <f t="array" ref="V781">MIN(IF(D$2:D$2929=D781,H$2:H$2929))</f>
        <v>23.1783333333333</v>
      </c>
      <c r="W781">
        <f t="array" ref="W781">AVERAGE(IF(D$2:D$2929=D781,H$2:H$2929))</f>
        <v>26.0820138888889</v>
      </c>
      <c r="X781">
        <f t="array" ref="X781">MAX(IF(D$2:D$2929=D781,L$2:L$2929))</f>
        <v>448.96691767398</v>
      </c>
      <c r="Y781">
        <f t="array" ref="Y781">MIN(IF(D$2:D$2929=D781,L$2:L$2929))</f>
        <v>0.349460884624169</v>
      </c>
      <c r="Z781">
        <f t="array" ref="Z781">AVERAGE(IF(D$2:D$2929=D781,L$2:L$2929))</f>
        <v>132.077352237129</v>
      </c>
    </row>
    <row r="782" spans="1:26">
      <c r="A782" s="1">
        <v>41823.4999999981</v>
      </c>
      <c r="B782">
        <v>1</v>
      </c>
      <c r="C782">
        <v>781</v>
      </c>
      <c r="D782">
        <v>183</v>
      </c>
      <c r="E782">
        <v>12</v>
      </c>
      <c r="F782">
        <v>1</v>
      </c>
      <c r="G782" t="s">
        <v>241</v>
      </c>
      <c r="H782">
        <v>29.2</v>
      </c>
      <c r="I782">
        <v>25.375</v>
      </c>
      <c r="J782">
        <v>0</v>
      </c>
      <c r="K782">
        <v>781</v>
      </c>
      <c r="L782">
        <v>416.361155745947</v>
      </c>
      <c r="M782">
        <f t="shared" si="72"/>
        <v>22.1416666666667</v>
      </c>
      <c r="N782">
        <f t="shared" si="73"/>
        <v>21.5181818181818</v>
      </c>
      <c r="O782">
        <f t="shared" si="74"/>
        <v>20.775</v>
      </c>
      <c r="P782">
        <f t="shared" si="75"/>
        <v>20.5916666666667</v>
      </c>
      <c r="Q782">
        <f t="shared" si="76"/>
        <v>23.575</v>
      </c>
      <c r="R782">
        <f t="shared" si="77"/>
        <v>21.5090909090909</v>
      </c>
      <c r="S782">
        <f t="shared" si="78"/>
        <v>22.1083333333333</v>
      </c>
      <c r="T782">
        <f t="shared" si="79"/>
        <v>29.2</v>
      </c>
      <c r="U782">
        <f t="array" ref="U782">MAX(IF($D$2:$D$2929=158,$H$2:$H$2929))</f>
        <v>27.8383333333333</v>
      </c>
      <c r="V782">
        <f t="array" ref="V782">MIN(IF(D$2:D$2929=D782,H$2:H$2929))</f>
        <v>23.1783333333333</v>
      </c>
      <c r="W782">
        <f t="array" ref="W782">AVERAGE(IF(D$2:D$2929=D782,H$2:H$2929))</f>
        <v>26.0820138888889</v>
      </c>
      <c r="X782">
        <f t="array" ref="X782">MAX(IF(D$2:D$2929=D782,L$2:L$2929))</f>
        <v>448.96691767398</v>
      </c>
      <c r="Y782">
        <f t="array" ref="Y782">MIN(IF(D$2:D$2929=D782,L$2:L$2929))</f>
        <v>0.349460884624169</v>
      </c>
      <c r="Z782">
        <f t="array" ref="Z782">AVERAGE(IF(D$2:D$2929=D782,L$2:L$2929))</f>
        <v>132.077352237129</v>
      </c>
    </row>
    <row r="783" spans="1:26">
      <c r="A783" s="1">
        <v>41823.5416666648</v>
      </c>
      <c r="B783">
        <v>1</v>
      </c>
      <c r="C783">
        <v>782</v>
      </c>
      <c r="D783">
        <v>183</v>
      </c>
      <c r="E783">
        <v>13</v>
      </c>
      <c r="F783">
        <v>1</v>
      </c>
      <c r="G783" t="s">
        <v>241</v>
      </c>
      <c r="H783">
        <v>29.805</v>
      </c>
      <c r="I783">
        <v>25.4</v>
      </c>
      <c r="J783">
        <v>0</v>
      </c>
      <c r="K783">
        <v>782</v>
      </c>
      <c r="L783">
        <v>391.302556655807</v>
      </c>
      <c r="M783">
        <f t="shared" si="72"/>
        <v>23.725</v>
      </c>
      <c r="N783">
        <f t="shared" si="73"/>
        <v>20.525</v>
      </c>
      <c r="O783">
        <f t="shared" si="74"/>
        <v>23.8833333333333</v>
      </c>
      <c r="P783">
        <f t="shared" si="75"/>
        <v>22.1416666666667</v>
      </c>
      <c r="Q783">
        <f t="shared" si="76"/>
        <v>20.5916666666667</v>
      </c>
      <c r="R783">
        <f t="shared" si="77"/>
        <v>21.5181818181818</v>
      </c>
      <c r="S783">
        <f t="shared" si="78"/>
        <v>21.5090909090909</v>
      </c>
      <c r="T783">
        <f t="shared" si="79"/>
        <v>29.805</v>
      </c>
      <c r="U783">
        <f t="array" ref="U783">MAX(IF($D$2:$D$2929=158,$H$2:$H$2929))</f>
        <v>27.8383333333333</v>
      </c>
      <c r="V783">
        <f t="array" ref="V783">MIN(IF(D$2:D$2929=D783,H$2:H$2929))</f>
        <v>23.1783333333333</v>
      </c>
      <c r="W783">
        <f t="array" ref="W783">AVERAGE(IF(D$2:D$2929=D783,H$2:H$2929))</f>
        <v>26.0820138888889</v>
      </c>
      <c r="X783">
        <f t="array" ref="X783">MAX(IF(D$2:D$2929=D783,L$2:L$2929))</f>
        <v>448.96691767398</v>
      </c>
      <c r="Y783">
        <f t="array" ref="Y783">MIN(IF(D$2:D$2929=D783,L$2:L$2929))</f>
        <v>0.349460884624169</v>
      </c>
      <c r="Z783">
        <f t="array" ref="Z783">AVERAGE(IF(D$2:D$2929=D783,L$2:L$2929))</f>
        <v>132.077352237129</v>
      </c>
    </row>
    <row r="784" spans="1:26">
      <c r="A784" s="1">
        <v>41823.5833333314</v>
      </c>
      <c r="B784">
        <v>1</v>
      </c>
      <c r="C784">
        <v>783</v>
      </c>
      <c r="D784">
        <v>183</v>
      </c>
      <c r="E784">
        <v>14</v>
      </c>
      <c r="F784">
        <v>1</v>
      </c>
      <c r="G784" t="s">
        <v>241</v>
      </c>
      <c r="H784">
        <v>30.805</v>
      </c>
      <c r="I784">
        <v>25.3916666666667</v>
      </c>
      <c r="J784">
        <v>0</v>
      </c>
      <c r="K784">
        <v>783</v>
      </c>
      <c r="L784">
        <v>309.570492564271</v>
      </c>
      <c r="M784">
        <f t="shared" si="72"/>
        <v>25.275</v>
      </c>
      <c r="N784">
        <f t="shared" si="73"/>
        <v>22.075</v>
      </c>
      <c r="O784">
        <f t="shared" si="74"/>
        <v>19.8545454545455</v>
      </c>
      <c r="P784">
        <f t="shared" si="75"/>
        <v>23.725</v>
      </c>
      <c r="Q784">
        <f t="shared" si="76"/>
        <v>22.1416666666667</v>
      </c>
      <c r="R784">
        <f t="shared" si="77"/>
        <v>20.525</v>
      </c>
      <c r="S784">
        <f t="shared" si="78"/>
        <v>21.5181818181818</v>
      </c>
      <c r="T784">
        <f t="shared" si="79"/>
        <v>30.805</v>
      </c>
      <c r="U784">
        <f t="array" ref="U784">MAX(IF($D$2:$D$2929=158,$H$2:$H$2929))</f>
        <v>27.8383333333333</v>
      </c>
      <c r="V784">
        <f t="array" ref="V784">MIN(IF(D$2:D$2929=D784,H$2:H$2929))</f>
        <v>23.1783333333333</v>
      </c>
      <c r="W784">
        <f t="array" ref="W784">AVERAGE(IF(D$2:D$2929=D784,H$2:H$2929))</f>
        <v>26.0820138888889</v>
      </c>
      <c r="X784">
        <f t="array" ref="X784">MAX(IF(D$2:D$2929=D784,L$2:L$2929))</f>
        <v>448.96691767398</v>
      </c>
      <c r="Y784">
        <f t="array" ref="Y784">MIN(IF(D$2:D$2929=D784,L$2:L$2929))</f>
        <v>0.349460884624169</v>
      </c>
      <c r="Z784">
        <f t="array" ref="Z784">AVERAGE(IF(D$2:D$2929=D784,L$2:L$2929))</f>
        <v>132.077352237129</v>
      </c>
    </row>
    <row r="785" spans="1:26">
      <c r="A785" s="1">
        <v>41823.6249999981</v>
      </c>
      <c r="B785">
        <v>1</v>
      </c>
      <c r="C785">
        <v>784</v>
      </c>
      <c r="D785">
        <v>183</v>
      </c>
      <c r="E785">
        <v>15</v>
      </c>
      <c r="F785">
        <v>1</v>
      </c>
      <c r="G785" t="s">
        <v>241</v>
      </c>
      <c r="H785">
        <v>30.0283333333333</v>
      </c>
      <c r="I785">
        <v>25.2583333333333</v>
      </c>
      <c r="J785">
        <v>0</v>
      </c>
      <c r="K785">
        <v>784</v>
      </c>
      <c r="L785">
        <v>213.601867977941</v>
      </c>
      <c r="M785">
        <f t="shared" si="72"/>
        <v>23.7583333333333</v>
      </c>
      <c r="N785">
        <f t="shared" si="73"/>
        <v>11.175</v>
      </c>
      <c r="O785">
        <f t="shared" si="74"/>
        <v>22.5416666666667</v>
      </c>
      <c r="P785">
        <f t="shared" si="75"/>
        <v>25.275</v>
      </c>
      <c r="Q785">
        <f t="shared" si="76"/>
        <v>23.725</v>
      </c>
      <c r="R785">
        <f t="shared" si="77"/>
        <v>22.075</v>
      </c>
      <c r="S785">
        <f t="shared" si="78"/>
        <v>20.525</v>
      </c>
      <c r="T785">
        <f t="shared" si="79"/>
        <v>30.0283333333333</v>
      </c>
      <c r="U785">
        <f t="array" ref="U785">MAX(IF($D$2:$D$2929=158,$H$2:$H$2929))</f>
        <v>27.8383333333333</v>
      </c>
      <c r="V785">
        <f t="array" ref="V785">MIN(IF(D$2:D$2929=D785,H$2:H$2929))</f>
        <v>23.1783333333333</v>
      </c>
      <c r="W785">
        <f t="array" ref="W785">AVERAGE(IF(D$2:D$2929=D785,H$2:H$2929))</f>
        <v>26.0820138888889</v>
      </c>
      <c r="X785">
        <f t="array" ref="X785">MAX(IF(D$2:D$2929=D785,L$2:L$2929))</f>
        <v>448.96691767398</v>
      </c>
      <c r="Y785">
        <f t="array" ref="Y785">MIN(IF(D$2:D$2929=D785,L$2:L$2929))</f>
        <v>0.349460884624169</v>
      </c>
      <c r="Z785">
        <f t="array" ref="Z785">AVERAGE(IF(D$2:D$2929=D785,L$2:L$2929))</f>
        <v>132.077352237129</v>
      </c>
    </row>
    <row r="786" spans="1:26">
      <c r="A786" s="1">
        <v>41823.6666666648</v>
      </c>
      <c r="B786">
        <v>1</v>
      </c>
      <c r="C786">
        <v>785</v>
      </c>
      <c r="D786">
        <v>183</v>
      </c>
      <c r="E786">
        <v>16</v>
      </c>
      <c r="F786">
        <v>1</v>
      </c>
      <c r="G786" t="s">
        <v>241</v>
      </c>
      <c r="H786">
        <v>30.4283333333333</v>
      </c>
      <c r="I786">
        <v>24.2</v>
      </c>
      <c r="J786">
        <v>0</v>
      </c>
      <c r="K786">
        <v>785</v>
      </c>
      <c r="L786">
        <v>113.182686411549</v>
      </c>
      <c r="M786">
        <f t="shared" si="72"/>
        <v>20.6833333333333</v>
      </c>
      <c r="N786">
        <f t="shared" si="73"/>
        <v>18.975</v>
      </c>
      <c r="O786">
        <f t="shared" si="74"/>
        <v>18.9583333333333</v>
      </c>
      <c r="P786">
        <f t="shared" si="75"/>
        <v>23.7583333333333</v>
      </c>
      <c r="Q786">
        <f t="shared" si="76"/>
        <v>25.275</v>
      </c>
      <c r="R786">
        <f t="shared" si="77"/>
        <v>11.175</v>
      </c>
      <c r="S786">
        <f t="shared" si="78"/>
        <v>22.075</v>
      </c>
      <c r="T786">
        <f t="shared" si="79"/>
        <v>30.4283333333333</v>
      </c>
      <c r="U786">
        <f t="array" ref="U786">MAX(IF($D$2:$D$2929=158,$H$2:$H$2929))</f>
        <v>27.8383333333333</v>
      </c>
      <c r="V786">
        <f t="array" ref="V786">MIN(IF(D$2:D$2929=D786,H$2:H$2929))</f>
        <v>23.1783333333333</v>
      </c>
      <c r="W786">
        <f t="array" ref="W786">AVERAGE(IF(D$2:D$2929=D786,H$2:H$2929))</f>
        <v>26.0820138888889</v>
      </c>
      <c r="X786">
        <f t="array" ref="X786">MAX(IF(D$2:D$2929=D786,L$2:L$2929))</f>
        <v>448.96691767398</v>
      </c>
      <c r="Y786">
        <f t="array" ref="Y786">MIN(IF(D$2:D$2929=D786,L$2:L$2929))</f>
        <v>0.349460884624169</v>
      </c>
      <c r="Z786">
        <f t="array" ref="Z786">AVERAGE(IF(D$2:D$2929=D786,L$2:L$2929))</f>
        <v>132.077352237129</v>
      </c>
    </row>
    <row r="787" spans="1:26">
      <c r="A787" s="1">
        <v>41823.7083333314</v>
      </c>
      <c r="B787">
        <v>1</v>
      </c>
      <c r="C787">
        <v>786</v>
      </c>
      <c r="D787">
        <v>183</v>
      </c>
      <c r="E787">
        <v>17</v>
      </c>
      <c r="F787">
        <v>1</v>
      </c>
      <c r="G787" t="s">
        <v>241</v>
      </c>
      <c r="H787">
        <v>28.8983333333333</v>
      </c>
      <c r="I787">
        <v>25.4083333333333</v>
      </c>
      <c r="J787">
        <v>0</v>
      </c>
      <c r="K787">
        <v>786</v>
      </c>
      <c r="L787">
        <v>33.8627060114905</v>
      </c>
      <c r="M787">
        <f t="shared" si="72"/>
        <v>23.7083333333333</v>
      </c>
      <c r="N787">
        <f t="shared" si="73"/>
        <v>20.525</v>
      </c>
      <c r="O787">
        <f t="shared" si="74"/>
        <v>23.9166666666667</v>
      </c>
      <c r="P787">
        <f t="shared" si="75"/>
        <v>20.6833333333333</v>
      </c>
      <c r="Q787">
        <f t="shared" si="76"/>
        <v>23.7583333333333</v>
      </c>
      <c r="R787">
        <f t="shared" si="77"/>
        <v>18.975</v>
      </c>
      <c r="S787">
        <f t="shared" si="78"/>
        <v>11.175</v>
      </c>
      <c r="T787">
        <f t="shared" si="79"/>
        <v>28.8983333333333</v>
      </c>
      <c r="U787">
        <f t="array" ref="U787">MAX(IF($D$2:$D$2929=158,$H$2:$H$2929))</f>
        <v>27.8383333333333</v>
      </c>
      <c r="V787">
        <f t="array" ref="V787">MIN(IF(D$2:D$2929=D787,H$2:H$2929))</f>
        <v>23.1783333333333</v>
      </c>
      <c r="W787">
        <f t="array" ref="W787">AVERAGE(IF(D$2:D$2929=D787,H$2:H$2929))</f>
        <v>26.0820138888889</v>
      </c>
      <c r="X787">
        <f t="array" ref="X787">MAX(IF(D$2:D$2929=D787,L$2:L$2929))</f>
        <v>448.96691767398</v>
      </c>
      <c r="Y787">
        <f t="array" ref="Y787">MIN(IF(D$2:D$2929=D787,L$2:L$2929))</f>
        <v>0.349460884624169</v>
      </c>
      <c r="Z787">
        <f t="array" ref="Z787">AVERAGE(IF(D$2:D$2929=D787,L$2:L$2929))</f>
        <v>132.077352237129</v>
      </c>
    </row>
    <row r="788" spans="1:26">
      <c r="A788" s="1">
        <v>41823.7499999981</v>
      </c>
      <c r="B788">
        <v>1</v>
      </c>
      <c r="C788">
        <v>787</v>
      </c>
      <c r="D788">
        <v>183</v>
      </c>
      <c r="E788">
        <v>18</v>
      </c>
      <c r="F788">
        <v>1</v>
      </c>
      <c r="G788" t="s">
        <v>241</v>
      </c>
      <c r="H788">
        <v>25.875</v>
      </c>
      <c r="I788">
        <v>20.7833333333333</v>
      </c>
      <c r="J788">
        <v>0</v>
      </c>
      <c r="K788">
        <v>787</v>
      </c>
      <c r="L788">
        <v>9.45190831709597</v>
      </c>
      <c r="M788">
        <f t="shared" si="72"/>
        <v>22.1333333333333</v>
      </c>
      <c r="N788">
        <f t="shared" si="73"/>
        <v>20.5583333333333</v>
      </c>
      <c r="O788">
        <f t="shared" si="74"/>
        <v>19.25</v>
      </c>
      <c r="P788">
        <f t="shared" si="75"/>
        <v>23.7083333333333</v>
      </c>
      <c r="Q788">
        <f t="shared" si="76"/>
        <v>20.6833333333333</v>
      </c>
      <c r="R788">
        <f t="shared" si="77"/>
        <v>20.525</v>
      </c>
      <c r="S788">
        <f t="shared" si="78"/>
        <v>18.975</v>
      </c>
      <c r="T788">
        <f t="shared" si="79"/>
        <v>25.875</v>
      </c>
      <c r="U788">
        <f t="array" ref="U788">MAX(IF($D$2:$D$2929=158,$H$2:$H$2929))</f>
        <v>27.8383333333333</v>
      </c>
      <c r="V788">
        <f t="array" ref="V788">MIN(IF(D$2:D$2929=D788,H$2:H$2929))</f>
        <v>23.1783333333333</v>
      </c>
      <c r="W788">
        <f t="array" ref="W788">AVERAGE(IF(D$2:D$2929=D788,H$2:H$2929))</f>
        <v>26.0820138888889</v>
      </c>
      <c r="X788">
        <f t="array" ref="X788">MAX(IF(D$2:D$2929=D788,L$2:L$2929))</f>
        <v>448.96691767398</v>
      </c>
      <c r="Y788">
        <f t="array" ref="Y788">MIN(IF(D$2:D$2929=D788,L$2:L$2929))</f>
        <v>0.349460884624169</v>
      </c>
      <c r="Z788">
        <f t="array" ref="Z788">AVERAGE(IF(D$2:D$2929=D788,L$2:L$2929))</f>
        <v>132.077352237129</v>
      </c>
    </row>
    <row r="789" spans="1:26">
      <c r="A789" s="1">
        <v>41823.7916666648</v>
      </c>
      <c r="B789">
        <v>1</v>
      </c>
      <c r="C789">
        <v>788</v>
      </c>
      <c r="D789">
        <v>183</v>
      </c>
      <c r="E789">
        <v>19</v>
      </c>
      <c r="F789">
        <v>1</v>
      </c>
      <c r="G789" t="s">
        <v>241</v>
      </c>
      <c r="H789">
        <v>24.95</v>
      </c>
      <c r="I789">
        <v>25.4333333333333</v>
      </c>
      <c r="J789">
        <v>0</v>
      </c>
      <c r="K789">
        <v>788</v>
      </c>
      <c r="L789">
        <v>0.660020608382677</v>
      </c>
      <c r="M789">
        <f t="shared" si="72"/>
        <v>23.7416666666667</v>
      </c>
      <c r="N789">
        <f t="shared" si="73"/>
        <v>22.05</v>
      </c>
      <c r="O789">
        <f t="shared" si="74"/>
        <v>20.7166666666667</v>
      </c>
      <c r="P789">
        <f t="shared" si="75"/>
        <v>22.1333333333333</v>
      </c>
      <c r="Q789">
        <f t="shared" si="76"/>
        <v>23.7083333333333</v>
      </c>
      <c r="R789">
        <f t="shared" si="77"/>
        <v>20.5583333333333</v>
      </c>
      <c r="S789">
        <f t="shared" si="78"/>
        <v>20.525</v>
      </c>
      <c r="T789">
        <f t="shared" si="79"/>
        <v>24.95</v>
      </c>
      <c r="U789">
        <f t="array" ref="U789">MAX(IF($D$2:$D$2929=158,$H$2:$H$2929))</f>
        <v>27.8383333333333</v>
      </c>
      <c r="V789">
        <f t="array" ref="V789">MIN(IF(D$2:D$2929=D789,H$2:H$2929))</f>
        <v>23.1783333333333</v>
      </c>
      <c r="W789">
        <f t="array" ref="W789">AVERAGE(IF(D$2:D$2929=D789,H$2:H$2929))</f>
        <v>26.0820138888889</v>
      </c>
      <c r="X789">
        <f t="array" ref="X789">MAX(IF(D$2:D$2929=D789,L$2:L$2929))</f>
        <v>448.96691767398</v>
      </c>
      <c r="Y789">
        <f t="array" ref="Y789">MIN(IF(D$2:D$2929=D789,L$2:L$2929))</f>
        <v>0.349460884624169</v>
      </c>
      <c r="Z789">
        <f t="array" ref="Z789">AVERAGE(IF(D$2:D$2929=D789,L$2:L$2929))</f>
        <v>132.077352237129</v>
      </c>
    </row>
    <row r="790" spans="1:26">
      <c r="A790" s="1">
        <v>41823.8333333314</v>
      </c>
      <c r="B790">
        <v>1</v>
      </c>
      <c r="C790">
        <v>789</v>
      </c>
      <c r="D790">
        <v>183</v>
      </c>
      <c r="E790">
        <v>20</v>
      </c>
      <c r="F790">
        <v>1</v>
      </c>
      <c r="G790" t="s">
        <v>241</v>
      </c>
      <c r="H790">
        <v>24.385</v>
      </c>
      <c r="I790">
        <v>23.875</v>
      </c>
      <c r="J790">
        <v>0</v>
      </c>
      <c r="K790">
        <v>789</v>
      </c>
      <c r="L790">
        <v>0.538337314859054</v>
      </c>
      <c r="M790">
        <f t="shared" si="72"/>
        <v>23.7833333333333</v>
      </c>
      <c r="N790">
        <f t="shared" si="73"/>
        <v>17.4833333333333</v>
      </c>
      <c r="O790">
        <f t="shared" si="74"/>
        <v>20.6333333333333</v>
      </c>
      <c r="P790">
        <f t="shared" si="75"/>
        <v>23.7416666666667</v>
      </c>
      <c r="Q790">
        <f t="shared" si="76"/>
        <v>22.1333333333333</v>
      </c>
      <c r="R790">
        <f t="shared" si="77"/>
        <v>22.05</v>
      </c>
      <c r="S790">
        <f t="shared" si="78"/>
        <v>20.5583333333333</v>
      </c>
      <c r="T790">
        <f t="shared" si="79"/>
        <v>24.385</v>
      </c>
      <c r="U790">
        <f t="array" ref="U790">MAX(IF($D$2:$D$2929=158,$H$2:$H$2929))</f>
        <v>27.8383333333333</v>
      </c>
      <c r="V790">
        <f t="array" ref="V790">MIN(IF(D$2:D$2929=D790,H$2:H$2929))</f>
        <v>23.1783333333333</v>
      </c>
      <c r="W790">
        <f t="array" ref="W790">AVERAGE(IF(D$2:D$2929=D790,H$2:H$2929))</f>
        <v>26.0820138888889</v>
      </c>
      <c r="X790">
        <f t="array" ref="X790">MAX(IF(D$2:D$2929=D790,L$2:L$2929))</f>
        <v>448.96691767398</v>
      </c>
      <c r="Y790">
        <f t="array" ref="Y790">MIN(IF(D$2:D$2929=D790,L$2:L$2929))</f>
        <v>0.349460884624169</v>
      </c>
      <c r="Z790">
        <f t="array" ref="Z790">AVERAGE(IF(D$2:D$2929=D790,L$2:L$2929))</f>
        <v>132.077352237129</v>
      </c>
    </row>
    <row r="791" spans="1:26">
      <c r="A791" s="1">
        <v>41823.8749999981</v>
      </c>
      <c r="B791">
        <v>1</v>
      </c>
      <c r="C791">
        <v>790</v>
      </c>
      <c r="D791">
        <v>183</v>
      </c>
      <c r="E791">
        <v>21</v>
      </c>
      <c r="F791">
        <v>1</v>
      </c>
      <c r="G791" t="s">
        <v>241</v>
      </c>
      <c r="H791">
        <v>24.0166666666667</v>
      </c>
      <c r="I791">
        <v>19.2</v>
      </c>
      <c r="J791">
        <v>0</v>
      </c>
      <c r="K791">
        <v>790</v>
      </c>
      <c r="L791">
        <v>0.549610016420361</v>
      </c>
      <c r="M791">
        <f t="shared" si="72"/>
        <v>19.1583333333333</v>
      </c>
      <c r="N791">
        <f t="shared" si="73"/>
        <v>22.075</v>
      </c>
      <c r="O791">
        <f t="shared" si="74"/>
        <v>20.725</v>
      </c>
      <c r="P791">
        <f t="shared" si="75"/>
        <v>23.7833333333333</v>
      </c>
      <c r="Q791">
        <f t="shared" si="76"/>
        <v>23.7416666666667</v>
      </c>
      <c r="R791">
        <f t="shared" si="77"/>
        <v>17.4833333333333</v>
      </c>
      <c r="S791">
        <f t="shared" si="78"/>
        <v>22.05</v>
      </c>
      <c r="T791">
        <f t="shared" si="79"/>
        <v>24.0166666666667</v>
      </c>
      <c r="U791">
        <f t="array" ref="U791">MAX(IF($D$2:$D$2929=158,$H$2:$H$2929))</f>
        <v>27.8383333333333</v>
      </c>
      <c r="V791">
        <f t="array" ref="V791">MIN(IF(D$2:D$2929=D791,H$2:H$2929))</f>
        <v>23.1783333333333</v>
      </c>
      <c r="W791">
        <f t="array" ref="W791">AVERAGE(IF(D$2:D$2929=D791,H$2:H$2929))</f>
        <v>26.0820138888889</v>
      </c>
      <c r="X791">
        <f t="array" ref="X791">MAX(IF(D$2:D$2929=D791,L$2:L$2929))</f>
        <v>448.96691767398</v>
      </c>
      <c r="Y791">
        <f t="array" ref="Y791">MIN(IF(D$2:D$2929=D791,L$2:L$2929))</f>
        <v>0.349460884624169</v>
      </c>
      <c r="Z791">
        <f t="array" ref="Z791">AVERAGE(IF(D$2:D$2929=D791,L$2:L$2929))</f>
        <v>132.077352237129</v>
      </c>
    </row>
    <row r="792" spans="1:26">
      <c r="A792" s="1">
        <v>41823.9166666648</v>
      </c>
      <c r="B792">
        <v>1</v>
      </c>
      <c r="C792">
        <v>791</v>
      </c>
      <c r="D792">
        <v>183</v>
      </c>
      <c r="E792">
        <v>22</v>
      </c>
      <c r="F792">
        <v>1</v>
      </c>
      <c r="G792" t="s">
        <v>241</v>
      </c>
      <c r="H792">
        <v>24.0266666666667</v>
      </c>
      <c r="I792">
        <v>22.3166666666667</v>
      </c>
      <c r="J792">
        <v>0</v>
      </c>
      <c r="K792">
        <v>791</v>
      </c>
      <c r="L792">
        <v>0.594273261859469</v>
      </c>
      <c r="M792">
        <f t="shared" si="72"/>
        <v>25.3833333333333</v>
      </c>
      <c r="N792">
        <f t="shared" si="73"/>
        <v>18.89166675</v>
      </c>
      <c r="O792">
        <f t="shared" si="74"/>
        <v>17.6583333333333</v>
      </c>
      <c r="P792">
        <f t="shared" si="75"/>
        <v>19.1583333333333</v>
      </c>
      <c r="Q792">
        <f t="shared" si="76"/>
        <v>23.7833333333333</v>
      </c>
      <c r="R792">
        <f t="shared" si="77"/>
        <v>22.075</v>
      </c>
      <c r="S792">
        <f t="shared" si="78"/>
        <v>17.4833333333333</v>
      </c>
      <c r="T792">
        <f t="shared" si="79"/>
        <v>24.0266666666667</v>
      </c>
      <c r="U792">
        <f t="array" ref="U792">MAX(IF($D$2:$D$2929=158,$H$2:$H$2929))</f>
        <v>27.8383333333333</v>
      </c>
      <c r="V792">
        <f t="array" ref="V792">MIN(IF(D$2:D$2929=D792,H$2:H$2929))</f>
        <v>23.1783333333333</v>
      </c>
      <c r="W792">
        <f t="array" ref="W792">AVERAGE(IF(D$2:D$2929=D792,H$2:H$2929))</f>
        <v>26.0820138888889</v>
      </c>
      <c r="X792">
        <f t="array" ref="X792">MAX(IF(D$2:D$2929=D792,L$2:L$2929))</f>
        <v>448.96691767398</v>
      </c>
      <c r="Y792">
        <f t="array" ref="Y792">MIN(IF(D$2:D$2929=D792,L$2:L$2929))</f>
        <v>0.349460884624169</v>
      </c>
      <c r="Z792">
        <f t="array" ref="Z792">AVERAGE(IF(D$2:D$2929=D792,L$2:L$2929))</f>
        <v>132.077352237129</v>
      </c>
    </row>
    <row r="793" spans="1:26">
      <c r="A793" s="1">
        <v>41823.9583333314</v>
      </c>
      <c r="B793">
        <v>1</v>
      </c>
      <c r="C793">
        <v>792</v>
      </c>
      <c r="D793">
        <v>183</v>
      </c>
      <c r="E793">
        <v>23</v>
      </c>
      <c r="F793">
        <v>1</v>
      </c>
      <c r="G793" t="s">
        <v>241</v>
      </c>
      <c r="H793">
        <v>23.8583333333333</v>
      </c>
      <c r="I793">
        <v>20.7</v>
      </c>
      <c r="J793">
        <v>0</v>
      </c>
      <c r="K793">
        <v>792</v>
      </c>
      <c r="L793">
        <v>0.424779055099252</v>
      </c>
      <c r="M793">
        <f t="shared" si="72"/>
        <v>19.0666666666667</v>
      </c>
      <c r="N793">
        <f t="shared" si="73"/>
        <v>18.1692307692308</v>
      </c>
      <c r="O793">
        <f t="shared" si="74"/>
        <v>20.6333333333333</v>
      </c>
      <c r="P793">
        <f t="shared" si="75"/>
        <v>25.3833333333333</v>
      </c>
      <c r="Q793">
        <f t="shared" si="76"/>
        <v>19.1583333333333</v>
      </c>
      <c r="R793">
        <f t="shared" si="77"/>
        <v>18.89166675</v>
      </c>
      <c r="S793">
        <f t="shared" si="78"/>
        <v>22.075</v>
      </c>
      <c r="T793">
        <f t="shared" si="79"/>
        <v>23.8583333333333</v>
      </c>
      <c r="U793">
        <f t="array" ref="U793">MAX(IF($D$2:$D$2929=158,$H$2:$H$2929))</f>
        <v>27.8383333333333</v>
      </c>
      <c r="V793">
        <f t="array" ref="V793">MIN(IF(D$2:D$2929=D793,H$2:H$2929))</f>
        <v>23.1783333333333</v>
      </c>
      <c r="W793">
        <f t="array" ref="W793">AVERAGE(IF(D$2:D$2929=D793,H$2:H$2929))</f>
        <v>26.0820138888889</v>
      </c>
      <c r="X793">
        <f t="array" ref="X793">MAX(IF(D$2:D$2929=D793,L$2:L$2929))</f>
        <v>448.96691767398</v>
      </c>
      <c r="Y793">
        <f t="array" ref="Y793">MIN(IF(D$2:D$2929=D793,L$2:L$2929))</f>
        <v>0.349460884624169</v>
      </c>
      <c r="Z793">
        <f t="array" ref="Z793">AVERAGE(IF(D$2:D$2929=D793,L$2:L$2929))</f>
        <v>132.077352237129</v>
      </c>
    </row>
    <row r="794" spans="1:26">
      <c r="A794" s="1">
        <v>41823.9999999981</v>
      </c>
      <c r="B794">
        <v>1</v>
      </c>
      <c r="C794">
        <v>793</v>
      </c>
      <c r="D794">
        <v>183</v>
      </c>
      <c r="E794">
        <v>0</v>
      </c>
      <c r="F794">
        <v>1</v>
      </c>
      <c r="G794" t="s">
        <v>241</v>
      </c>
      <c r="H794">
        <v>23.8</v>
      </c>
      <c r="I794">
        <v>19.0583333333333</v>
      </c>
      <c r="J794">
        <v>0</v>
      </c>
      <c r="K794">
        <v>793</v>
      </c>
      <c r="L794">
        <v>0.349460884624169</v>
      </c>
      <c r="M794">
        <f t="shared" si="72"/>
        <v>22.1416666666667</v>
      </c>
      <c r="N794">
        <f t="shared" si="73"/>
        <v>21.4545454545455</v>
      </c>
      <c r="O794">
        <f t="shared" si="74"/>
        <v>17.475</v>
      </c>
      <c r="P794">
        <f t="shared" si="75"/>
        <v>19.0666666666667</v>
      </c>
      <c r="Q794">
        <f t="shared" si="76"/>
        <v>25.3833333333333</v>
      </c>
      <c r="R794">
        <f t="shared" si="77"/>
        <v>18.1692307692308</v>
      </c>
      <c r="S794">
        <f t="shared" si="78"/>
        <v>18.89166675</v>
      </c>
      <c r="T794">
        <f t="shared" si="79"/>
        <v>23.8</v>
      </c>
      <c r="U794">
        <f t="array" ref="U794">MAX(IF($D$2:$D$2929=158,$H$2:$H$2929))</f>
        <v>27.8383333333333</v>
      </c>
      <c r="V794">
        <f t="array" ref="V794">MIN(IF(D$2:D$2929=D794,H$2:H$2929))</f>
        <v>23.1783333333333</v>
      </c>
      <c r="W794">
        <f t="array" ref="W794">AVERAGE(IF(D$2:D$2929=D794,H$2:H$2929))</f>
        <v>26.0820138888889</v>
      </c>
      <c r="X794">
        <f t="array" ref="X794">MAX(IF(D$2:D$2929=D794,L$2:L$2929))</f>
        <v>448.96691767398</v>
      </c>
      <c r="Y794">
        <f t="array" ref="Y794">MIN(IF(D$2:D$2929=D794,L$2:L$2929))</f>
        <v>0.349460884624169</v>
      </c>
      <c r="Z794">
        <f t="array" ref="Z794">AVERAGE(IF(D$2:D$2929=D794,L$2:L$2929))</f>
        <v>132.077352237129</v>
      </c>
    </row>
    <row r="795" spans="1:26">
      <c r="A795" s="1">
        <v>41824.0416666647</v>
      </c>
      <c r="B795">
        <v>1</v>
      </c>
      <c r="C795">
        <v>794</v>
      </c>
      <c r="D795">
        <v>184</v>
      </c>
      <c r="E795">
        <v>1</v>
      </c>
      <c r="F795">
        <v>1</v>
      </c>
      <c r="G795" t="s">
        <v>241</v>
      </c>
      <c r="H795">
        <v>23.685</v>
      </c>
      <c r="I795">
        <v>22.1666666666667</v>
      </c>
      <c r="J795">
        <v>-2</v>
      </c>
      <c r="K795">
        <v>794</v>
      </c>
      <c r="L795">
        <v>0.386152044240861</v>
      </c>
      <c r="M795">
        <f t="shared" si="72"/>
        <v>20.6</v>
      </c>
      <c r="N795">
        <f t="shared" si="73"/>
        <v>15.8916666666667</v>
      </c>
      <c r="O795">
        <f t="shared" si="74"/>
        <v>22.2083333333333</v>
      </c>
      <c r="P795">
        <f t="shared" si="75"/>
        <v>22.1416666666667</v>
      </c>
      <c r="Q795">
        <f t="shared" si="76"/>
        <v>19.0666666666667</v>
      </c>
      <c r="R795">
        <f t="shared" si="77"/>
        <v>21.4545454545455</v>
      </c>
      <c r="S795">
        <f t="shared" si="78"/>
        <v>18.1692307692308</v>
      </c>
      <c r="T795">
        <f t="shared" si="79"/>
        <v>23.685</v>
      </c>
      <c r="U795">
        <f t="array" ref="U795">MAX(IF($D$2:$D$2929=158,$H$2:$H$2929))</f>
        <v>27.8383333333333</v>
      </c>
      <c r="V795">
        <f t="array" ref="V795">MIN(IF(D$2:D$2929=D795,H$2:H$2929))</f>
        <v>21.6716666666667</v>
      </c>
      <c r="W795">
        <f t="array" ref="W795">AVERAGE(IF(D$2:D$2929=D795,H$2:H$2929))</f>
        <v>24.23375</v>
      </c>
      <c r="X795">
        <f t="array" ref="X795">MAX(IF(D$2:D$2929=D795,L$2:L$2929))</f>
        <v>448.96691767398</v>
      </c>
      <c r="Y795">
        <f t="array" ref="Y795">MIN(IF(D$2:D$2929=D795,L$2:L$2929))</f>
        <v>0.349460884624169</v>
      </c>
      <c r="Z795">
        <f t="array" ref="Z795">AVERAGE(IF(D$2:D$2929=D795,L$2:L$2929))</f>
        <v>132.077352237129</v>
      </c>
    </row>
    <row r="796" spans="1:26">
      <c r="A796" s="1">
        <v>41824.0833333314</v>
      </c>
      <c r="B796">
        <v>1</v>
      </c>
      <c r="C796">
        <v>795</v>
      </c>
      <c r="D796">
        <v>184</v>
      </c>
      <c r="E796">
        <v>2</v>
      </c>
      <c r="F796">
        <v>1</v>
      </c>
      <c r="G796" t="s">
        <v>241</v>
      </c>
      <c r="H796">
        <v>23.495</v>
      </c>
      <c r="I796">
        <v>19.1166666666667</v>
      </c>
      <c r="J796">
        <v>-2</v>
      </c>
      <c r="K796">
        <v>795</v>
      </c>
      <c r="L796">
        <v>0.360825464179156</v>
      </c>
      <c r="M796">
        <f t="shared" si="72"/>
        <v>19.0833333333333</v>
      </c>
      <c r="N796">
        <f t="shared" si="73"/>
        <v>20.475</v>
      </c>
      <c r="O796">
        <f t="shared" si="74"/>
        <v>16.15</v>
      </c>
      <c r="P796">
        <f t="shared" si="75"/>
        <v>20.6</v>
      </c>
      <c r="Q796">
        <f t="shared" si="76"/>
        <v>22.1416666666667</v>
      </c>
      <c r="R796">
        <f t="shared" si="77"/>
        <v>15.8916666666667</v>
      </c>
      <c r="S796">
        <f t="shared" si="78"/>
        <v>21.4545454545455</v>
      </c>
      <c r="T796">
        <f t="shared" si="79"/>
        <v>23.495</v>
      </c>
      <c r="U796">
        <f t="array" ref="U796">MAX(IF($D$2:$D$2929=158,$H$2:$H$2929))</f>
        <v>27.8383333333333</v>
      </c>
      <c r="V796">
        <f t="array" ref="V796">MIN(IF(D$2:D$2929=D796,H$2:H$2929))</f>
        <v>21.6716666666667</v>
      </c>
      <c r="W796">
        <f t="array" ref="W796">AVERAGE(IF(D$2:D$2929=D796,H$2:H$2929))</f>
        <v>24.23375</v>
      </c>
      <c r="X796">
        <f t="array" ref="X796">MAX(IF(D$2:D$2929=D796,L$2:L$2929))</f>
        <v>448.96691767398</v>
      </c>
      <c r="Y796">
        <f t="array" ref="Y796">MIN(IF(D$2:D$2929=D796,L$2:L$2929))</f>
        <v>0.349460884624169</v>
      </c>
      <c r="Z796">
        <f t="array" ref="Z796">AVERAGE(IF(D$2:D$2929=D796,L$2:L$2929))</f>
        <v>132.077352237129</v>
      </c>
    </row>
    <row r="797" spans="1:26">
      <c r="A797" s="1">
        <v>41824.1249999981</v>
      </c>
      <c r="B797">
        <v>1</v>
      </c>
      <c r="C797">
        <v>796</v>
      </c>
      <c r="D797">
        <v>184</v>
      </c>
      <c r="E797">
        <v>3</v>
      </c>
      <c r="F797">
        <v>1</v>
      </c>
      <c r="G797" t="s">
        <v>241</v>
      </c>
      <c r="H797">
        <v>23.38</v>
      </c>
      <c r="I797">
        <v>22.1416666666667</v>
      </c>
      <c r="J797">
        <v>-2</v>
      </c>
      <c r="K797">
        <v>796</v>
      </c>
      <c r="L797">
        <v>0.357045018207173</v>
      </c>
      <c r="M797">
        <f t="shared" si="72"/>
        <v>22.175</v>
      </c>
      <c r="N797">
        <f t="shared" si="73"/>
        <v>17.425</v>
      </c>
      <c r="O797">
        <f t="shared" si="74"/>
        <v>22.25</v>
      </c>
      <c r="P797">
        <f t="shared" si="75"/>
        <v>19.0833333333333</v>
      </c>
      <c r="Q797">
        <f t="shared" si="76"/>
        <v>20.6</v>
      </c>
      <c r="R797">
        <f t="shared" si="77"/>
        <v>20.475</v>
      </c>
      <c r="S797">
        <f t="shared" si="78"/>
        <v>15.8916666666667</v>
      </c>
      <c r="T797">
        <f t="shared" si="79"/>
        <v>23.38</v>
      </c>
      <c r="U797">
        <f t="array" ref="U797">MAX(IF($D$2:$D$2929=158,$H$2:$H$2929))</f>
        <v>27.8383333333333</v>
      </c>
      <c r="V797">
        <f t="array" ref="V797">MIN(IF(D$2:D$2929=D797,H$2:H$2929))</f>
        <v>21.6716666666667</v>
      </c>
      <c r="W797">
        <f t="array" ref="W797">AVERAGE(IF(D$2:D$2929=D797,H$2:H$2929))</f>
        <v>24.23375</v>
      </c>
      <c r="X797">
        <f t="array" ref="X797">MAX(IF(D$2:D$2929=D797,L$2:L$2929))</f>
        <v>448.96691767398</v>
      </c>
      <c r="Y797">
        <f t="array" ref="Y797">MIN(IF(D$2:D$2929=D797,L$2:L$2929))</f>
        <v>0.349460884624169</v>
      </c>
      <c r="Z797">
        <f t="array" ref="Z797">AVERAGE(IF(D$2:D$2929=D797,L$2:L$2929))</f>
        <v>132.077352237129</v>
      </c>
    </row>
    <row r="798" spans="1:26">
      <c r="A798" s="1">
        <v>41824.1666666647</v>
      </c>
      <c r="B798">
        <v>1</v>
      </c>
      <c r="C798">
        <v>797</v>
      </c>
      <c r="D798">
        <v>184</v>
      </c>
      <c r="E798">
        <v>4</v>
      </c>
      <c r="F798">
        <v>1</v>
      </c>
      <c r="G798" t="s">
        <v>241</v>
      </c>
      <c r="H798">
        <v>23.4366666666667</v>
      </c>
      <c r="I798">
        <v>19.0916666666667</v>
      </c>
      <c r="J798">
        <v>-2</v>
      </c>
      <c r="K798">
        <v>797</v>
      </c>
      <c r="L798">
        <v>1.02446706828525</v>
      </c>
      <c r="M798">
        <f t="shared" si="72"/>
        <v>20.6083333333333</v>
      </c>
      <c r="N798">
        <f t="shared" si="73"/>
        <v>17.425</v>
      </c>
      <c r="O798">
        <f t="shared" si="74"/>
        <v>15.8916666666667</v>
      </c>
      <c r="P798">
        <f t="shared" si="75"/>
        <v>22.175</v>
      </c>
      <c r="Q798">
        <f t="shared" si="76"/>
        <v>19.0833333333333</v>
      </c>
      <c r="R798">
        <f t="shared" si="77"/>
        <v>17.425</v>
      </c>
      <c r="S798">
        <f t="shared" si="78"/>
        <v>20.475</v>
      </c>
      <c r="T798">
        <f t="shared" si="79"/>
        <v>23.4366666666667</v>
      </c>
      <c r="U798">
        <f t="array" ref="U798">MAX(IF($D$2:$D$2929=158,$H$2:$H$2929))</f>
        <v>27.8383333333333</v>
      </c>
      <c r="V798">
        <f t="array" ref="V798">MIN(IF(D$2:D$2929=D798,H$2:H$2929))</f>
        <v>21.6716666666667</v>
      </c>
      <c r="W798">
        <f t="array" ref="W798">AVERAGE(IF(D$2:D$2929=D798,H$2:H$2929))</f>
        <v>24.23375</v>
      </c>
      <c r="X798">
        <f t="array" ref="X798">MAX(IF(D$2:D$2929=D798,L$2:L$2929))</f>
        <v>448.96691767398</v>
      </c>
      <c r="Y798">
        <f t="array" ref="Y798">MIN(IF(D$2:D$2929=D798,L$2:L$2929))</f>
        <v>0.349460884624169</v>
      </c>
      <c r="Z798">
        <f t="array" ref="Z798">AVERAGE(IF(D$2:D$2929=D798,L$2:L$2929))</f>
        <v>132.077352237129</v>
      </c>
    </row>
    <row r="799" spans="1:26">
      <c r="A799" s="1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s">
        <v>241</v>
      </c>
      <c r="H799">
        <v>23.6816666666667</v>
      </c>
      <c r="I799">
        <v>20.575</v>
      </c>
      <c r="J799">
        <v>-2</v>
      </c>
      <c r="K799">
        <v>798</v>
      </c>
      <c r="L799">
        <v>12.6125419469082</v>
      </c>
      <c r="M799">
        <f t="shared" si="72"/>
        <v>19.0833333333333</v>
      </c>
      <c r="N799">
        <f t="shared" si="73"/>
        <v>21.9416666666667</v>
      </c>
      <c r="O799">
        <f t="shared" si="74"/>
        <v>20.625</v>
      </c>
      <c r="P799">
        <f t="shared" si="75"/>
        <v>20.6083333333333</v>
      </c>
      <c r="Q799">
        <f t="shared" si="76"/>
        <v>22.175</v>
      </c>
      <c r="R799">
        <f t="shared" si="77"/>
        <v>17.425</v>
      </c>
      <c r="S799">
        <f t="shared" si="78"/>
        <v>17.425</v>
      </c>
      <c r="T799">
        <f t="shared" si="79"/>
        <v>23.6816666666667</v>
      </c>
      <c r="U799">
        <f t="array" ref="U799">MAX(IF($D$2:$D$2929=158,$H$2:$H$2929))</f>
        <v>27.8383333333333</v>
      </c>
      <c r="V799">
        <f t="array" ref="V799">MIN(IF(D$2:D$2929=D799,H$2:H$2929))</f>
        <v>21.6716666666667</v>
      </c>
      <c r="W799">
        <f t="array" ref="W799">AVERAGE(IF(D$2:D$2929=D799,H$2:H$2929))</f>
        <v>24.23375</v>
      </c>
      <c r="X799">
        <f t="array" ref="X799">MAX(IF(D$2:D$2929=D799,L$2:L$2929))</f>
        <v>448.96691767398</v>
      </c>
      <c r="Y799">
        <f t="array" ref="Y799">MIN(IF(D$2:D$2929=D799,L$2:L$2929))</f>
        <v>0.349460884624169</v>
      </c>
      <c r="Z799">
        <f t="array" ref="Z799">AVERAGE(IF(D$2:D$2929=D799,L$2:L$2929))</f>
        <v>132.077352237129</v>
      </c>
    </row>
    <row r="800" spans="1:26">
      <c r="A800" s="1">
        <v>41824.2499999981</v>
      </c>
      <c r="B800">
        <v>1</v>
      </c>
      <c r="C800">
        <v>799</v>
      </c>
      <c r="D800">
        <v>184</v>
      </c>
      <c r="E800">
        <v>6</v>
      </c>
      <c r="F800">
        <v>1</v>
      </c>
      <c r="G800" t="s">
        <v>241</v>
      </c>
      <c r="H800">
        <v>24.2133333333333</v>
      </c>
      <c r="I800">
        <v>22.1416666666667</v>
      </c>
      <c r="J800">
        <v>-2</v>
      </c>
      <c r="K800">
        <v>799</v>
      </c>
      <c r="L800">
        <v>57.1232058799085</v>
      </c>
      <c r="M800">
        <f t="shared" si="72"/>
        <v>23.65</v>
      </c>
      <c r="N800">
        <f t="shared" si="73"/>
        <v>15.8666666666667</v>
      </c>
      <c r="O800">
        <f t="shared" si="74"/>
        <v>17.65</v>
      </c>
      <c r="P800">
        <f t="shared" si="75"/>
        <v>19.0833333333333</v>
      </c>
      <c r="Q800">
        <f t="shared" si="76"/>
        <v>20.6083333333333</v>
      </c>
      <c r="R800">
        <f t="shared" si="77"/>
        <v>21.9416666666667</v>
      </c>
      <c r="S800">
        <f t="shared" si="78"/>
        <v>17.425</v>
      </c>
      <c r="T800">
        <f t="shared" si="79"/>
        <v>24.2133333333333</v>
      </c>
      <c r="U800">
        <f t="array" ref="U800">MAX(IF($D$2:$D$2929=158,$H$2:$H$2929))</f>
        <v>27.8383333333333</v>
      </c>
      <c r="V800">
        <f t="array" ref="V800">MIN(IF(D$2:D$2929=D800,H$2:H$2929))</f>
        <v>21.6716666666667</v>
      </c>
      <c r="W800">
        <f t="array" ref="W800">AVERAGE(IF(D$2:D$2929=D800,H$2:H$2929))</f>
        <v>24.23375</v>
      </c>
      <c r="X800">
        <f t="array" ref="X800">MAX(IF(D$2:D$2929=D800,L$2:L$2929))</f>
        <v>448.96691767398</v>
      </c>
      <c r="Y800">
        <f t="array" ref="Y800">MIN(IF(D$2:D$2929=D800,L$2:L$2929))</f>
        <v>0.349460884624169</v>
      </c>
      <c r="Z800">
        <f t="array" ref="Z800">AVERAGE(IF(D$2:D$2929=D800,L$2:L$2929))</f>
        <v>132.077352237129</v>
      </c>
    </row>
    <row r="801" spans="1:26">
      <c r="A801" s="1">
        <v>41824.2916666647</v>
      </c>
      <c r="B801">
        <v>1</v>
      </c>
      <c r="C801">
        <v>800</v>
      </c>
      <c r="D801">
        <v>184</v>
      </c>
      <c r="E801">
        <v>7</v>
      </c>
      <c r="F801">
        <v>1</v>
      </c>
      <c r="G801" t="s">
        <v>241</v>
      </c>
      <c r="H801">
        <v>25.275</v>
      </c>
      <c r="I801">
        <v>19.1416666666667</v>
      </c>
      <c r="J801">
        <v>-2</v>
      </c>
      <c r="K801">
        <v>800</v>
      </c>
      <c r="L801">
        <v>149.6970425821</v>
      </c>
      <c r="M801">
        <f t="shared" si="72"/>
        <v>20.6</v>
      </c>
      <c r="N801">
        <f t="shared" si="73"/>
        <v>20.3666668333333</v>
      </c>
      <c r="O801">
        <f t="shared" si="74"/>
        <v>20.6833334166667</v>
      </c>
      <c r="P801">
        <f t="shared" si="75"/>
        <v>23.65</v>
      </c>
      <c r="Q801">
        <f t="shared" si="76"/>
        <v>19.0833333333333</v>
      </c>
      <c r="R801">
        <f t="shared" si="77"/>
        <v>15.8666666666667</v>
      </c>
      <c r="S801">
        <f t="shared" si="78"/>
        <v>21.9416666666667</v>
      </c>
      <c r="T801">
        <f t="shared" si="79"/>
        <v>25.275</v>
      </c>
      <c r="U801">
        <f t="array" ref="U801">MAX(IF($D$2:$D$2929=158,$H$2:$H$2929))</f>
        <v>27.8383333333333</v>
      </c>
      <c r="V801">
        <f t="array" ref="V801">MIN(IF(D$2:D$2929=D801,H$2:H$2929))</f>
        <v>21.6716666666667</v>
      </c>
      <c r="W801">
        <f t="array" ref="W801">AVERAGE(IF(D$2:D$2929=D801,H$2:H$2929))</f>
        <v>24.23375</v>
      </c>
      <c r="X801">
        <f t="array" ref="X801">MAX(IF(D$2:D$2929=D801,L$2:L$2929))</f>
        <v>448.96691767398</v>
      </c>
      <c r="Y801">
        <f t="array" ref="Y801">MIN(IF(D$2:D$2929=D801,L$2:L$2929))</f>
        <v>0.349460884624169</v>
      </c>
      <c r="Z801">
        <f t="array" ref="Z801">AVERAGE(IF(D$2:D$2929=D801,L$2:L$2929))</f>
        <v>132.077352237129</v>
      </c>
    </row>
    <row r="802" spans="1:26">
      <c r="A802" s="1">
        <v>41824.3333333314</v>
      </c>
      <c r="B802">
        <v>1</v>
      </c>
      <c r="C802">
        <v>801</v>
      </c>
      <c r="D802">
        <v>184</v>
      </c>
      <c r="E802">
        <v>8</v>
      </c>
      <c r="F802">
        <v>1</v>
      </c>
      <c r="G802" t="s">
        <v>241</v>
      </c>
      <c r="H802">
        <v>25.7083333333333</v>
      </c>
      <c r="I802">
        <v>25.2916666666667</v>
      </c>
      <c r="J802">
        <v>-2</v>
      </c>
      <c r="K802">
        <v>801</v>
      </c>
      <c r="L802">
        <v>251.10082273565</v>
      </c>
      <c r="M802">
        <f t="shared" si="72"/>
        <v>20.6416666666667</v>
      </c>
      <c r="N802">
        <f t="shared" si="73"/>
        <v>20.32500025</v>
      </c>
      <c r="O802">
        <f t="shared" si="74"/>
        <v>17.4833333333333</v>
      </c>
      <c r="P802">
        <f t="shared" si="75"/>
        <v>20.6</v>
      </c>
      <c r="Q802">
        <f t="shared" si="76"/>
        <v>23.65</v>
      </c>
      <c r="R802">
        <f t="shared" si="77"/>
        <v>20.3666668333333</v>
      </c>
      <c r="S802">
        <f t="shared" si="78"/>
        <v>15.8666666666667</v>
      </c>
      <c r="T802">
        <f t="shared" si="79"/>
        <v>25.7083333333333</v>
      </c>
      <c r="U802">
        <f t="array" ref="U802">MAX(IF($D$2:$D$2929=158,$H$2:$H$2929))</f>
        <v>27.8383333333333</v>
      </c>
      <c r="V802">
        <f t="array" ref="V802">MIN(IF(D$2:D$2929=D802,H$2:H$2929))</f>
        <v>21.6716666666667</v>
      </c>
      <c r="W802">
        <f t="array" ref="W802">AVERAGE(IF(D$2:D$2929=D802,H$2:H$2929))</f>
        <v>24.23375</v>
      </c>
      <c r="X802">
        <f t="array" ref="X802">MAX(IF(D$2:D$2929=D802,L$2:L$2929))</f>
        <v>448.96691767398</v>
      </c>
      <c r="Y802">
        <f t="array" ref="Y802">MIN(IF(D$2:D$2929=D802,L$2:L$2929))</f>
        <v>0.349460884624169</v>
      </c>
      <c r="Z802">
        <f t="array" ref="Z802">AVERAGE(IF(D$2:D$2929=D802,L$2:L$2929))</f>
        <v>132.077352237129</v>
      </c>
    </row>
    <row r="803" spans="1:26">
      <c r="A803" s="1">
        <v>41824.3749999981</v>
      </c>
      <c r="B803">
        <v>1</v>
      </c>
      <c r="C803">
        <v>802</v>
      </c>
      <c r="D803">
        <v>184</v>
      </c>
      <c r="E803">
        <v>9</v>
      </c>
      <c r="F803">
        <v>1</v>
      </c>
      <c r="G803" t="s">
        <v>241</v>
      </c>
      <c r="H803">
        <v>26.3683333333333</v>
      </c>
      <c r="I803">
        <v>22.1833333333333</v>
      </c>
      <c r="J803">
        <v>-2</v>
      </c>
      <c r="K803">
        <v>802</v>
      </c>
      <c r="L803">
        <v>346.110807444801</v>
      </c>
      <c r="M803">
        <f t="shared" si="72"/>
        <v>22.2166666666667</v>
      </c>
      <c r="N803">
        <f t="shared" si="73"/>
        <v>23.575</v>
      </c>
      <c r="O803">
        <f t="shared" si="74"/>
        <v>22.1916666666667</v>
      </c>
      <c r="P803">
        <f t="shared" si="75"/>
        <v>20.6416666666667</v>
      </c>
      <c r="Q803">
        <f t="shared" si="76"/>
        <v>20.6</v>
      </c>
      <c r="R803">
        <f t="shared" si="77"/>
        <v>20.32500025</v>
      </c>
      <c r="S803">
        <f t="shared" si="78"/>
        <v>20.3666668333333</v>
      </c>
      <c r="T803">
        <f t="shared" si="79"/>
        <v>26.3683333333333</v>
      </c>
      <c r="U803">
        <f t="array" ref="U803">MAX(IF($D$2:$D$2929=158,$H$2:$H$2929))</f>
        <v>27.8383333333333</v>
      </c>
      <c r="V803">
        <f t="array" ref="V803">MIN(IF(D$2:D$2929=D803,H$2:H$2929))</f>
        <v>21.6716666666667</v>
      </c>
      <c r="W803">
        <f t="array" ref="W803">AVERAGE(IF(D$2:D$2929=D803,H$2:H$2929))</f>
        <v>24.23375</v>
      </c>
      <c r="X803">
        <f t="array" ref="X803">MAX(IF(D$2:D$2929=D803,L$2:L$2929))</f>
        <v>448.96691767398</v>
      </c>
      <c r="Y803">
        <f t="array" ref="Y803">MIN(IF(D$2:D$2929=D803,L$2:L$2929))</f>
        <v>0.349460884624169</v>
      </c>
      <c r="Z803">
        <f t="array" ref="Z803">AVERAGE(IF(D$2:D$2929=D803,L$2:L$2929))</f>
        <v>132.077352237129</v>
      </c>
    </row>
    <row r="804" spans="1:26">
      <c r="A804" s="1">
        <v>41824.4166666647</v>
      </c>
      <c r="B804">
        <v>1</v>
      </c>
      <c r="C804">
        <v>803</v>
      </c>
      <c r="D804">
        <v>184</v>
      </c>
      <c r="E804">
        <v>10</v>
      </c>
      <c r="F804">
        <v>1</v>
      </c>
      <c r="G804" t="s">
        <v>241</v>
      </c>
      <c r="H804">
        <v>26.1283333333333</v>
      </c>
      <c r="I804">
        <v>23.7583333333333</v>
      </c>
      <c r="J804">
        <v>-2</v>
      </c>
      <c r="K804">
        <v>803</v>
      </c>
      <c r="L804">
        <v>411.666771007482</v>
      </c>
      <c r="M804">
        <f t="shared" si="72"/>
        <v>25.3333333333333</v>
      </c>
      <c r="N804">
        <f t="shared" si="73"/>
        <v>23.575</v>
      </c>
      <c r="O804">
        <f t="shared" si="74"/>
        <v>17.75</v>
      </c>
      <c r="P804">
        <f t="shared" si="75"/>
        <v>22.2166666666667</v>
      </c>
      <c r="Q804">
        <f t="shared" si="76"/>
        <v>20.6416666666667</v>
      </c>
      <c r="R804">
        <f t="shared" si="77"/>
        <v>23.575</v>
      </c>
      <c r="S804">
        <f t="shared" si="78"/>
        <v>20.32500025</v>
      </c>
      <c r="T804">
        <f t="shared" si="79"/>
        <v>26.1283333333333</v>
      </c>
      <c r="U804">
        <f t="array" ref="U804">MAX(IF($D$2:$D$2929=158,$H$2:$H$2929))</f>
        <v>27.8383333333333</v>
      </c>
      <c r="V804">
        <f t="array" ref="V804">MIN(IF(D$2:D$2929=D804,H$2:H$2929))</f>
        <v>21.6716666666667</v>
      </c>
      <c r="W804">
        <f t="array" ref="W804">AVERAGE(IF(D$2:D$2929=D804,H$2:H$2929))</f>
        <v>24.23375</v>
      </c>
      <c r="X804">
        <f t="array" ref="X804">MAX(IF(D$2:D$2929=D804,L$2:L$2929))</f>
        <v>448.96691767398</v>
      </c>
      <c r="Y804">
        <f t="array" ref="Y804">MIN(IF(D$2:D$2929=D804,L$2:L$2929))</f>
        <v>0.349460884624169</v>
      </c>
      <c r="Z804">
        <f t="array" ref="Z804">AVERAGE(IF(D$2:D$2929=D804,L$2:L$2929))</f>
        <v>132.077352237129</v>
      </c>
    </row>
    <row r="805" spans="1:26">
      <c r="A805" s="1">
        <v>41824.4583333314</v>
      </c>
      <c r="B805">
        <v>1</v>
      </c>
      <c r="C805">
        <v>804</v>
      </c>
      <c r="D805">
        <v>184</v>
      </c>
      <c r="E805">
        <v>11</v>
      </c>
      <c r="F805">
        <v>1</v>
      </c>
      <c r="G805" t="s">
        <v>241</v>
      </c>
      <c r="H805">
        <v>26.5083333333333</v>
      </c>
      <c r="I805">
        <v>25.3333333333333</v>
      </c>
      <c r="J805">
        <v>-2</v>
      </c>
      <c r="K805">
        <v>804</v>
      </c>
      <c r="L805">
        <v>448.96691767398</v>
      </c>
      <c r="M805">
        <f t="shared" si="72"/>
        <v>25.3</v>
      </c>
      <c r="N805">
        <f t="shared" si="73"/>
        <v>20.5916666666667</v>
      </c>
      <c r="O805">
        <f t="shared" si="74"/>
        <v>22.2666666666667</v>
      </c>
      <c r="P805">
        <f t="shared" si="75"/>
        <v>25.3333333333333</v>
      </c>
      <c r="Q805">
        <f t="shared" si="76"/>
        <v>22.2166666666667</v>
      </c>
      <c r="R805">
        <f t="shared" si="77"/>
        <v>23.575</v>
      </c>
      <c r="S805">
        <f t="shared" si="78"/>
        <v>23.575</v>
      </c>
      <c r="T805">
        <f t="shared" si="79"/>
        <v>26.5083333333333</v>
      </c>
      <c r="U805">
        <f t="array" ref="U805">MAX(IF($D$2:$D$2929=158,$H$2:$H$2929))</f>
        <v>27.8383333333333</v>
      </c>
      <c r="V805">
        <f t="array" ref="V805">MIN(IF(D$2:D$2929=D805,H$2:H$2929))</f>
        <v>21.6716666666667</v>
      </c>
      <c r="W805">
        <f t="array" ref="W805">AVERAGE(IF(D$2:D$2929=D805,H$2:H$2929))</f>
        <v>24.23375</v>
      </c>
      <c r="X805">
        <f t="array" ref="X805">MAX(IF(D$2:D$2929=D805,L$2:L$2929))</f>
        <v>448.96691767398</v>
      </c>
      <c r="Y805">
        <f t="array" ref="Y805">MIN(IF(D$2:D$2929=D805,L$2:L$2929))</f>
        <v>0.349460884624169</v>
      </c>
      <c r="Z805">
        <f t="array" ref="Z805">AVERAGE(IF(D$2:D$2929=D805,L$2:L$2929))</f>
        <v>132.077352237129</v>
      </c>
    </row>
    <row r="806" spans="1:26">
      <c r="A806" s="1">
        <v>41824.4999999981</v>
      </c>
      <c r="B806">
        <v>1</v>
      </c>
      <c r="C806">
        <v>805</v>
      </c>
      <c r="D806">
        <v>184</v>
      </c>
      <c r="E806">
        <v>12</v>
      </c>
      <c r="F806">
        <v>1</v>
      </c>
      <c r="G806" t="s">
        <v>241</v>
      </c>
      <c r="H806">
        <v>26.9</v>
      </c>
      <c r="I806">
        <v>23.7916666666667</v>
      </c>
      <c r="J806">
        <v>-2</v>
      </c>
      <c r="K806">
        <v>805</v>
      </c>
      <c r="L806">
        <v>416.361155745947</v>
      </c>
      <c r="M806">
        <f t="shared" si="72"/>
        <v>25.375</v>
      </c>
      <c r="N806">
        <f t="shared" si="73"/>
        <v>22.1416666666667</v>
      </c>
      <c r="O806">
        <f t="shared" si="74"/>
        <v>15.8833333333333</v>
      </c>
      <c r="P806">
        <f t="shared" si="75"/>
        <v>25.3</v>
      </c>
      <c r="Q806">
        <f t="shared" si="76"/>
        <v>25.3333333333333</v>
      </c>
      <c r="R806">
        <f t="shared" si="77"/>
        <v>20.5916666666667</v>
      </c>
      <c r="S806">
        <f t="shared" si="78"/>
        <v>23.575</v>
      </c>
      <c r="T806">
        <f t="shared" si="79"/>
        <v>26.9</v>
      </c>
      <c r="U806">
        <f t="array" ref="U806">MAX(IF($D$2:$D$2929=158,$H$2:$H$2929))</f>
        <v>27.8383333333333</v>
      </c>
      <c r="V806">
        <f t="array" ref="V806">MIN(IF(D$2:D$2929=D806,H$2:H$2929))</f>
        <v>21.6716666666667</v>
      </c>
      <c r="W806">
        <f t="array" ref="W806">AVERAGE(IF(D$2:D$2929=D806,H$2:H$2929))</f>
        <v>24.23375</v>
      </c>
      <c r="X806">
        <f t="array" ref="X806">MAX(IF(D$2:D$2929=D806,L$2:L$2929))</f>
        <v>448.96691767398</v>
      </c>
      <c r="Y806">
        <f t="array" ref="Y806">MIN(IF(D$2:D$2929=D806,L$2:L$2929))</f>
        <v>0.349460884624169</v>
      </c>
      <c r="Z806">
        <f t="array" ref="Z806">AVERAGE(IF(D$2:D$2929=D806,L$2:L$2929))</f>
        <v>132.077352237129</v>
      </c>
    </row>
    <row r="807" spans="1:26">
      <c r="A807" s="1">
        <v>41824.5416666647</v>
      </c>
      <c r="B807">
        <v>1</v>
      </c>
      <c r="C807">
        <v>806</v>
      </c>
      <c r="D807">
        <v>184</v>
      </c>
      <c r="E807">
        <v>13</v>
      </c>
      <c r="F807">
        <v>1</v>
      </c>
      <c r="G807" t="s">
        <v>241</v>
      </c>
      <c r="H807">
        <v>26.5166666666667</v>
      </c>
      <c r="I807">
        <v>23.8416666666667</v>
      </c>
      <c r="J807">
        <v>-2</v>
      </c>
      <c r="K807">
        <v>806</v>
      </c>
      <c r="L807">
        <v>391.302556655807</v>
      </c>
      <c r="M807">
        <f t="shared" si="72"/>
        <v>25.4</v>
      </c>
      <c r="N807">
        <f t="shared" si="73"/>
        <v>23.725</v>
      </c>
      <c r="O807">
        <f t="shared" si="74"/>
        <v>23.75</v>
      </c>
      <c r="P807">
        <f t="shared" si="75"/>
        <v>25.375</v>
      </c>
      <c r="Q807">
        <f t="shared" si="76"/>
        <v>25.3</v>
      </c>
      <c r="R807">
        <f t="shared" si="77"/>
        <v>22.1416666666667</v>
      </c>
      <c r="S807">
        <f t="shared" si="78"/>
        <v>20.5916666666667</v>
      </c>
      <c r="T807">
        <f t="shared" si="79"/>
        <v>26.5166666666667</v>
      </c>
      <c r="U807">
        <f t="array" ref="U807">MAX(IF($D$2:$D$2929=158,$H$2:$H$2929))</f>
        <v>27.8383333333333</v>
      </c>
      <c r="V807">
        <f t="array" ref="V807">MIN(IF(D$2:D$2929=D807,H$2:H$2929))</f>
        <v>21.6716666666667</v>
      </c>
      <c r="W807">
        <f t="array" ref="W807">AVERAGE(IF(D$2:D$2929=D807,H$2:H$2929))</f>
        <v>24.23375</v>
      </c>
      <c r="X807">
        <f t="array" ref="X807">MAX(IF(D$2:D$2929=D807,L$2:L$2929))</f>
        <v>448.96691767398</v>
      </c>
      <c r="Y807">
        <f t="array" ref="Y807">MIN(IF(D$2:D$2929=D807,L$2:L$2929))</f>
        <v>0.349460884624169</v>
      </c>
      <c r="Z807">
        <f t="array" ref="Z807">AVERAGE(IF(D$2:D$2929=D807,L$2:L$2929))</f>
        <v>132.077352237129</v>
      </c>
    </row>
    <row r="808" spans="1:26">
      <c r="A808" s="1">
        <v>41824.5833333314</v>
      </c>
      <c r="B808">
        <v>1</v>
      </c>
      <c r="C808">
        <v>807</v>
      </c>
      <c r="D808">
        <v>184</v>
      </c>
      <c r="E808">
        <v>14</v>
      </c>
      <c r="F808">
        <v>1</v>
      </c>
      <c r="G808" t="s">
        <v>241</v>
      </c>
      <c r="H808">
        <v>26.2833333333333</v>
      </c>
      <c r="I808">
        <v>23.85</v>
      </c>
      <c r="J808">
        <v>-2</v>
      </c>
      <c r="K808">
        <v>807</v>
      </c>
      <c r="L808">
        <v>309.570492564271</v>
      </c>
      <c r="M808">
        <f t="shared" si="72"/>
        <v>25.3916666666667</v>
      </c>
      <c r="N808">
        <f t="shared" si="73"/>
        <v>25.275</v>
      </c>
      <c r="O808">
        <f t="shared" si="74"/>
        <v>19.1833334166667</v>
      </c>
      <c r="P808">
        <f t="shared" si="75"/>
        <v>25.4</v>
      </c>
      <c r="Q808">
        <f t="shared" si="76"/>
        <v>25.375</v>
      </c>
      <c r="R808">
        <f t="shared" si="77"/>
        <v>23.725</v>
      </c>
      <c r="S808">
        <f t="shared" si="78"/>
        <v>22.1416666666667</v>
      </c>
      <c r="T808">
        <f t="shared" si="79"/>
        <v>26.2833333333333</v>
      </c>
      <c r="U808">
        <f t="array" ref="U808">MAX(IF($D$2:$D$2929=158,$H$2:$H$2929))</f>
        <v>27.8383333333333</v>
      </c>
      <c r="V808">
        <f t="array" ref="V808">MIN(IF(D$2:D$2929=D808,H$2:H$2929))</f>
        <v>21.6716666666667</v>
      </c>
      <c r="W808">
        <f t="array" ref="W808">AVERAGE(IF(D$2:D$2929=D808,H$2:H$2929))</f>
        <v>24.23375</v>
      </c>
      <c r="X808">
        <f t="array" ref="X808">MAX(IF(D$2:D$2929=D808,L$2:L$2929))</f>
        <v>448.96691767398</v>
      </c>
      <c r="Y808">
        <f t="array" ref="Y808">MIN(IF(D$2:D$2929=D808,L$2:L$2929))</f>
        <v>0.349460884624169</v>
      </c>
      <c r="Z808">
        <f t="array" ref="Z808">AVERAGE(IF(D$2:D$2929=D808,L$2:L$2929))</f>
        <v>132.077352237129</v>
      </c>
    </row>
    <row r="809" spans="1:26">
      <c r="A809" s="1">
        <v>41824.624999998</v>
      </c>
      <c r="B809">
        <v>1</v>
      </c>
      <c r="C809">
        <v>808</v>
      </c>
      <c r="D809">
        <v>184</v>
      </c>
      <c r="E809">
        <v>15</v>
      </c>
      <c r="F809">
        <v>1</v>
      </c>
      <c r="G809" t="s">
        <v>241</v>
      </c>
      <c r="H809">
        <v>25.1066666666667</v>
      </c>
      <c r="I809">
        <v>25.3916666666667</v>
      </c>
      <c r="J809">
        <v>-2</v>
      </c>
      <c r="K809">
        <v>808</v>
      </c>
      <c r="L809">
        <v>213.601867977941</v>
      </c>
      <c r="M809">
        <f t="shared" si="72"/>
        <v>25.2583333333333</v>
      </c>
      <c r="N809">
        <f t="shared" si="73"/>
        <v>23.7583333333333</v>
      </c>
      <c r="O809">
        <f t="shared" si="74"/>
        <v>22.2333333333333</v>
      </c>
      <c r="P809">
        <f t="shared" si="75"/>
        <v>25.3916666666667</v>
      </c>
      <c r="Q809">
        <f t="shared" si="76"/>
        <v>25.4</v>
      </c>
      <c r="R809">
        <f t="shared" si="77"/>
        <v>25.275</v>
      </c>
      <c r="S809">
        <f t="shared" si="78"/>
        <v>23.725</v>
      </c>
      <c r="T809">
        <f t="shared" si="79"/>
        <v>25.1066666666667</v>
      </c>
      <c r="U809">
        <f t="array" ref="U809">MAX(IF($D$2:$D$2929=158,$H$2:$H$2929))</f>
        <v>27.8383333333333</v>
      </c>
      <c r="V809">
        <f t="array" ref="V809">MIN(IF(D$2:D$2929=D809,H$2:H$2929))</f>
        <v>21.6716666666667</v>
      </c>
      <c r="W809">
        <f t="array" ref="W809">AVERAGE(IF(D$2:D$2929=D809,H$2:H$2929))</f>
        <v>24.23375</v>
      </c>
      <c r="X809">
        <f t="array" ref="X809">MAX(IF(D$2:D$2929=D809,L$2:L$2929))</f>
        <v>448.96691767398</v>
      </c>
      <c r="Y809">
        <f t="array" ref="Y809">MIN(IF(D$2:D$2929=D809,L$2:L$2929))</f>
        <v>0.349460884624169</v>
      </c>
      <c r="Z809">
        <f t="array" ref="Z809">AVERAGE(IF(D$2:D$2929=D809,L$2:L$2929))</f>
        <v>132.077352237129</v>
      </c>
    </row>
    <row r="810" spans="1:26">
      <c r="A810" s="1">
        <v>41824.6666666647</v>
      </c>
      <c r="B810">
        <v>1</v>
      </c>
      <c r="C810">
        <v>809</v>
      </c>
      <c r="D810">
        <v>184</v>
      </c>
      <c r="E810">
        <v>16</v>
      </c>
      <c r="F810">
        <v>1</v>
      </c>
      <c r="G810" t="s">
        <v>241</v>
      </c>
      <c r="H810">
        <v>23.7633333333333</v>
      </c>
      <c r="I810">
        <v>25.1272727272727</v>
      </c>
      <c r="J810">
        <v>-2</v>
      </c>
      <c r="K810">
        <v>809</v>
      </c>
      <c r="L810">
        <v>113.182686411549</v>
      </c>
      <c r="M810">
        <f t="shared" si="72"/>
        <v>24.2</v>
      </c>
      <c r="N810">
        <f t="shared" si="73"/>
        <v>20.6833333333333</v>
      </c>
      <c r="O810">
        <f t="shared" si="74"/>
        <v>15.9</v>
      </c>
      <c r="P810">
        <f t="shared" si="75"/>
        <v>25.2583333333333</v>
      </c>
      <c r="Q810">
        <f t="shared" si="76"/>
        <v>25.3916666666667</v>
      </c>
      <c r="R810">
        <f t="shared" si="77"/>
        <v>23.7583333333333</v>
      </c>
      <c r="S810">
        <f t="shared" si="78"/>
        <v>25.275</v>
      </c>
      <c r="T810">
        <f t="shared" si="79"/>
        <v>23.7633333333333</v>
      </c>
      <c r="U810">
        <f t="array" ref="U810">MAX(IF($D$2:$D$2929=158,$H$2:$H$2929))</f>
        <v>27.8383333333333</v>
      </c>
      <c r="V810">
        <f t="array" ref="V810">MIN(IF(D$2:D$2929=D810,H$2:H$2929))</f>
        <v>21.6716666666667</v>
      </c>
      <c r="W810">
        <f t="array" ref="W810">AVERAGE(IF(D$2:D$2929=D810,H$2:H$2929))</f>
        <v>24.23375</v>
      </c>
      <c r="X810">
        <f t="array" ref="X810">MAX(IF(D$2:D$2929=D810,L$2:L$2929))</f>
        <v>448.96691767398</v>
      </c>
      <c r="Y810">
        <f t="array" ref="Y810">MIN(IF(D$2:D$2929=D810,L$2:L$2929))</f>
        <v>0.349460884624169</v>
      </c>
      <c r="Z810">
        <f t="array" ref="Z810">AVERAGE(IF(D$2:D$2929=D810,L$2:L$2929))</f>
        <v>132.077352237129</v>
      </c>
    </row>
    <row r="811" spans="1:26">
      <c r="A811" s="1">
        <v>41824.7083333314</v>
      </c>
      <c r="B811">
        <v>1</v>
      </c>
      <c r="C811">
        <v>810</v>
      </c>
      <c r="D811">
        <v>184</v>
      </c>
      <c r="E811">
        <v>17</v>
      </c>
      <c r="F811">
        <v>1</v>
      </c>
      <c r="G811" t="s">
        <v>241</v>
      </c>
      <c r="H811">
        <v>23.53</v>
      </c>
      <c r="I811">
        <v>20.775</v>
      </c>
      <c r="J811">
        <v>-2</v>
      </c>
      <c r="K811">
        <v>810</v>
      </c>
      <c r="L811">
        <v>33.8627060114905</v>
      </c>
      <c r="M811">
        <f t="shared" si="72"/>
        <v>25.4083333333333</v>
      </c>
      <c r="N811">
        <f t="shared" si="73"/>
        <v>23.7083333333333</v>
      </c>
      <c r="O811">
        <f t="shared" si="74"/>
        <v>22.25</v>
      </c>
      <c r="P811">
        <f t="shared" si="75"/>
        <v>24.2</v>
      </c>
      <c r="Q811">
        <f t="shared" si="76"/>
        <v>25.2583333333333</v>
      </c>
      <c r="R811">
        <f t="shared" si="77"/>
        <v>20.6833333333333</v>
      </c>
      <c r="S811">
        <f t="shared" si="78"/>
        <v>23.7583333333333</v>
      </c>
      <c r="T811">
        <f t="shared" si="79"/>
        <v>23.53</v>
      </c>
      <c r="U811">
        <f t="array" ref="U811">MAX(IF($D$2:$D$2929=158,$H$2:$H$2929))</f>
        <v>27.8383333333333</v>
      </c>
      <c r="V811">
        <f t="array" ref="V811">MIN(IF(D$2:D$2929=D811,H$2:H$2929))</f>
        <v>21.6716666666667</v>
      </c>
      <c r="W811">
        <f t="array" ref="W811">AVERAGE(IF(D$2:D$2929=D811,H$2:H$2929))</f>
        <v>24.23375</v>
      </c>
      <c r="X811">
        <f t="array" ref="X811">MAX(IF(D$2:D$2929=D811,L$2:L$2929))</f>
        <v>448.96691767398</v>
      </c>
      <c r="Y811">
        <f t="array" ref="Y811">MIN(IF(D$2:D$2929=D811,L$2:L$2929))</f>
        <v>0.349460884624169</v>
      </c>
      <c r="Z811">
        <f t="array" ref="Z811">AVERAGE(IF(D$2:D$2929=D811,L$2:L$2929))</f>
        <v>132.077352237129</v>
      </c>
    </row>
    <row r="812" spans="1:26">
      <c r="A812" s="1">
        <v>41824.749999998</v>
      </c>
      <c r="B812">
        <v>1</v>
      </c>
      <c r="C812">
        <v>811</v>
      </c>
      <c r="D812">
        <v>184</v>
      </c>
      <c r="E812">
        <v>18</v>
      </c>
      <c r="F812">
        <v>1</v>
      </c>
      <c r="G812" t="s">
        <v>241</v>
      </c>
      <c r="H812">
        <v>22.87</v>
      </c>
      <c r="I812">
        <v>23.7666666666667</v>
      </c>
      <c r="J812">
        <v>-2</v>
      </c>
      <c r="K812">
        <v>811</v>
      </c>
      <c r="L812">
        <v>9.45190831709597</v>
      </c>
      <c r="M812">
        <f t="shared" ref="M812:M875" si="80">I788</f>
        <v>20.7833333333333</v>
      </c>
      <c r="N812">
        <f t="shared" ref="N812:N875" si="81">I764</f>
        <v>22.1333333333333</v>
      </c>
      <c r="O812">
        <f t="shared" ref="O812:O875" si="82">I644</f>
        <v>17.6666666666667</v>
      </c>
      <c r="P812">
        <f t="shared" ref="P812:P875" si="83">I787</f>
        <v>25.4083333333333</v>
      </c>
      <c r="Q812">
        <f t="shared" ref="Q812:Q875" si="84">I786</f>
        <v>24.2</v>
      </c>
      <c r="R812">
        <f t="shared" ref="R812:R875" si="85">I763</f>
        <v>23.7083333333333</v>
      </c>
      <c r="S812">
        <f t="shared" ref="S812:S875" si="86">I762</f>
        <v>20.6833333333333</v>
      </c>
      <c r="T812">
        <f t="shared" ref="T812:T875" si="87">H812</f>
        <v>22.87</v>
      </c>
      <c r="U812">
        <f t="array" ref="U812">MAX(IF($D$2:$D$2929=158,$H$2:$H$2929))</f>
        <v>27.8383333333333</v>
      </c>
      <c r="V812">
        <f t="array" ref="V812">MIN(IF(D$2:D$2929=D812,H$2:H$2929))</f>
        <v>21.6716666666667</v>
      </c>
      <c r="W812">
        <f t="array" ref="W812">AVERAGE(IF(D$2:D$2929=D812,H$2:H$2929))</f>
        <v>24.23375</v>
      </c>
      <c r="X812">
        <f t="array" ref="X812">MAX(IF(D$2:D$2929=D812,L$2:L$2929))</f>
        <v>448.96691767398</v>
      </c>
      <c r="Y812">
        <f t="array" ref="Y812">MIN(IF(D$2:D$2929=D812,L$2:L$2929))</f>
        <v>0.349460884624169</v>
      </c>
      <c r="Z812">
        <f t="array" ref="Z812">AVERAGE(IF(D$2:D$2929=D812,L$2:L$2929))</f>
        <v>132.077352237129</v>
      </c>
    </row>
    <row r="813" spans="1:26">
      <c r="A813" s="1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s">
        <v>241</v>
      </c>
      <c r="H813">
        <v>22.28</v>
      </c>
      <c r="I813">
        <v>23.875</v>
      </c>
      <c r="J813">
        <v>-2</v>
      </c>
      <c r="K813">
        <v>812</v>
      </c>
      <c r="L813">
        <v>0.660020608382677</v>
      </c>
      <c r="M813">
        <f t="shared" si="80"/>
        <v>25.4333333333333</v>
      </c>
      <c r="N813">
        <f t="shared" si="81"/>
        <v>23.7416666666667</v>
      </c>
      <c r="O813">
        <f t="shared" si="82"/>
        <v>24.77</v>
      </c>
      <c r="P813">
        <f t="shared" si="83"/>
        <v>20.7833333333333</v>
      </c>
      <c r="Q813">
        <f t="shared" si="84"/>
        <v>25.4083333333333</v>
      </c>
      <c r="R813">
        <f t="shared" si="85"/>
        <v>22.1333333333333</v>
      </c>
      <c r="S813">
        <f t="shared" si="86"/>
        <v>23.7083333333333</v>
      </c>
      <c r="T813">
        <f t="shared" si="87"/>
        <v>22.28</v>
      </c>
      <c r="U813">
        <f t="array" ref="U813">MAX(IF($D$2:$D$2929=158,$H$2:$H$2929))</f>
        <v>27.8383333333333</v>
      </c>
      <c r="V813">
        <f t="array" ref="V813">MIN(IF(D$2:D$2929=D813,H$2:H$2929))</f>
        <v>21.6716666666667</v>
      </c>
      <c r="W813">
        <f t="array" ref="W813">AVERAGE(IF(D$2:D$2929=D813,H$2:H$2929))</f>
        <v>24.23375</v>
      </c>
      <c r="X813">
        <f t="array" ref="X813">MAX(IF(D$2:D$2929=D813,L$2:L$2929))</f>
        <v>448.96691767398</v>
      </c>
      <c r="Y813">
        <f t="array" ref="Y813">MIN(IF(D$2:D$2929=D813,L$2:L$2929))</f>
        <v>0.349460884624169</v>
      </c>
      <c r="Z813">
        <f t="array" ref="Z813">AVERAGE(IF(D$2:D$2929=D813,L$2:L$2929))</f>
        <v>132.077352237129</v>
      </c>
    </row>
    <row r="814" spans="1:26">
      <c r="A814" s="1">
        <v>41824.8333333314</v>
      </c>
      <c r="B814">
        <v>1</v>
      </c>
      <c r="C814">
        <v>813</v>
      </c>
      <c r="D814">
        <v>184</v>
      </c>
      <c r="E814">
        <v>20</v>
      </c>
      <c r="F814">
        <v>1</v>
      </c>
      <c r="G814" t="s">
        <v>241</v>
      </c>
      <c r="H814">
        <v>21.6716666666667</v>
      </c>
      <c r="I814">
        <v>20.625</v>
      </c>
      <c r="J814">
        <v>-2</v>
      </c>
      <c r="K814">
        <v>813</v>
      </c>
      <c r="L814">
        <v>0.538337314859054</v>
      </c>
      <c r="M814">
        <f t="shared" si="80"/>
        <v>23.875</v>
      </c>
      <c r="N814">
        <f t="shared" si="81"/>
        <v>23.7833333333333</v>
      </c>
      <c r="O814">
        <f t="shared" si="82"/>
        <v>17.5</v>
      </c>
      <c r="P814">
        <f t="shared" si="83"/>
        <v>25.4333333333333</v>
      </c>
      <c r="Q814">
        <f t="shared" si="84"/>
        <v>20.7833333333333</v>
      </c>
      <c r="R814">
        <f t="shared" si="85"/>
        <v>23.7416666666667</v>
      </c>
      <c r="S814">
        <f t="shared" si="86"/>
        <v>22.1333333333333</v>
      </c>
      <c r="T814">
        <f t="shared" si="87"/>
        <v>21.6716666666667</v>
      </c>
      <c r="U814">
        <f t="array" ref="U814">MAX(IF($D$2:$D$2929=158,$H$2:$H$2929))</f>
        <v>27.8383333333333</v>
      </c>
      <c r="V814">
        <f t="array" ref="V814">MIN(IF(D$2:D$2929=D814,H$2:H$2929))</f>
        <v>21.6716666666667</v>
      </c>
      <c r="W814">
        <f t="array" ref="W814">AVERAGE(IF(D$2:D$2929=D814,H$2:H$2929))</f>
        <v>24.23375</v>
      </c>
      <c r="X814">
        <f t="array" ref="X814">MAX(IF(D$2:D$2929=D814,L$2:L$2929))</f>
        <v>448.96691767398</v>
      </c>
      <c r="Y814">
        <f t="array" ref="Y814">MIN(IF(D$2:D$2929=D814,L$2:L$2929))</f>
        <v>0.349460884624169</v>
      </c>
      <c r="Z814">
        <f t="array" ref="Z814">AVERAGE(IF(D$2:D$2929=D814,L$2:L$2929))</f>
        <v>132.077352237129</v>
      </c>
    </row>
    <row r="815" spans="1:26">
      <c r="A815" s="1">
        <v>41824.874999998</v>
      </c>
      <c r="B815">
        <v>1</v>
      </c>
      <c r="C815">
        <v>814</v>
      </c>
      <c r="D815">
        <v>184</v>
      </c>
      <c r="E815">
        <v>21</v>
      </c>
      <c r="F815">
        <v>1</v>
      </c>
      <c r="G815" t="s">
        <v>241</v>
      </c>
      <c r="H815">
        <v>22.0966666666667</v>
      </c>
      <c r="I815">
        <v>20.7333333333333</v>
      </c>
      <c r="J815">
        <v>-2</v>
      </c>
      <c r="K815">
        <v>814</v>
      </c>
      <c r="L815">
        <v>0.549610016420361</v>
      </c>
      <c r="M815">
        <f t="shared" si="80"/>
        <v>19.2</v>
      </c>
      <c r="N815">
        <f t="shared" si="81"/>
        <v>19.1583333333333</v>
      </c>
      <c r="O815">
        <f t="shared" si="82"/>
        <v>20.6083333333333</v>
      </c>
      <c r="P815">
        <f t="shared" si="83"/>
        <v>23.875</v>
      </c>
      <c r="Q815">
        <f t="shared" si="84"/>
        <v>25.4333333333333</v>
      </c>
      <c r="R815">
        <f t="shared" si="85"/>
        <v>23.7833333333333</v>
      </c>
      <c r="S815">
        <f t="shared" si="86"/>
        <v>23.7416666666667</v>
      </c>
      <c r="T815">
        <f t="shared" si="87"/>
        <v>22.0966666666667</v>
      </c>
      <c r="U815">
        <f t="array" ref="U815">MAX(IF($D$2:$D$2929=158,$H$2:$H$2929))</f>
        <v>27.8383333333333</v>
      </c>
      <c r="V815">
        <f t="array" ref="V815">MIN(IF(D$2:D$2929=D815,H$2:H$2929))</f>
        <v>21.6716666666667</v>
      </c>
      <c r="W815">
        <f t="array" ref="W815">AVERAGE(IF(D$2:D$2929=D815,H$2:H$2929))</f>
        <v>24.23375</v>
      </c>
      <c r="X815">
        <f t="array" ref="X815">MAX(IF(D$2:D$2929=D815,L$2:L$2929))</f>
        <v>448.96691767398</v>
      </c>
      <c r="Y815">
        <f t="array" ref="Y815">MIN(IF(D$2:D$2929=D815,L$2:L$2929))</f>
        <v>0.349460884624169</v>
      </c>
      <c r="Z815">
        <f t="array" ref="Z815">AVERAGE(IF(D$2:D$2929=D815,L$2:L$2929))</f>
        <v>132.077352237129</v>
      </c>
    </row>
    <row r="816" spans="1:26">
      <c r="A816" s="1">
        <v>41824.9166666647</v>
      </c>
      <c r="B816">
        <v>1</v>
      </c>
      <c r="C816">
        <v>815</v>
      </c>
      <c r="D816">
        <v>184</v>
      </c>
      <c r="E816">
        <v>22</v>
      </c>
      <c r="F816">
        <v>1</v>
      </c>
      <c r="G816" t="s">
        <v>241</v>
      </c>
      <c r="H816">
        <v>22.5883333333333</v>
      </c>
      <c r="I816">
        <v>22.2</v>
      </c>
      <c r="J816">
        <v>-2</v>
      </c>
      <c r="K816">
        <v>815</v>
      </c>
      <c r="L816">
        <v>0.594273261859469</v>
      </c>
      <c r="M816">
        <f t="shared" si="80"/>
        <v>22.3166666666667</v>
      </c>
      <c r="N816">
        <f t="shared" si="81"/>
        <v>25.3833333333333</v>
      </c>
      <c r="O816">
        <f t="shared" si="82"/>
        <v>16.05</v>
      </c>
      <c r="P816">
        <f t="shared" si="83"/>
        <v>19.2</v>
      </c>
      <c r="Q816">
        <f t="shared" si="84"/>
        <v>23.875</v>
      </c>
      <c r="R816">
        <f t="shared" si="85"/>
        <v>19.1583333333333</v>
      </c>
      <c r="S816">
        <f t="shared" si="86"/>
        <v>23.7833333333333</v>
      </c>
      <c r="T816">
        <f t="shared" si="87"/>
        <v>22.5883333333333</v>
      </c>
      <c r="U816">
        <f t="array" ref="U816">MAX(IF($D$2:$D$2929=158,$H$2:$H$2929))</f>
        <v>27.8383333333333</v>
      </c>
      <c r="V816">
        <f t="array" ref="V816">MIN(IF(D$2:D$2929=D816,H$2:H$2929))</f>
        <v>21.6716666666667</v>
      </c>
      <c r="W816">
        <f t="array" ref="W816">AVERAGE(IF(D$2:D$2929=D816,H$2:H$2929))</f>
        <v>24.23375</v>
      </c>
      <c r="X816">
        <f t="array" ref="X816">MAX(IF(D$2:D$2929=D816,L$2:L$2929))</f>
        <v>448.96691767398</v>
      </c>
      <c r="Y816">
        <f t="array" ref="Y816">MIN(IF(D$2:D$2929=D816,L$2:L$2929))</f>
        <v>0.349460884624169</v>
      </c>
      <c r="Z816">
        <f t="array" ref="Z816">AVERAGE(IF(D$2:D$2929=D816,L$2:L$2929))</f>
        <v>132.077352237129</v>
      </c>
    </row>
    <row r="817" spans="1:26">
      <c r="A817" s="1">
        <v>41824.9583333314</v>
      </c>
      <c r="B817">
        <v>1</v>
      </c>
      <c r="C817">
        <v>816</v>
      </c>
      <c r="D817">
        <v>184</v>
      </c>
      <c r="E817">
        <v>23</v>
      </c>
      <c r="F817">
        <v>1</v>
      </c>
      <c r="G817" t="s">
        <v>241</v>
      </c>
      <c r="H817">
        <v>23.0766666666667</v>
      </c>
      <c r="I817">
        <v>19.0916666666667</v>
      </c>
      <c r="J817">
        <v>-2</v>
      </c>
      <c r="K817">
        <v>816</v>
      </c>
      <c r="L817">
        <v>0.424779055099252</v>
      </c>
      <c r="M817">
        <f t="shared" si="80"/>
        <v>20.7</v>
      </c>
      <c r="N817">
        <f t="shared" si="81"/>
        <v>19.0666666666667</v>
      </c>
      <c r="O817">
        <f t="shared" si="82"/>
        <v>19.1083333333333</v>
      </c>
      <c r="P817">
        <f t="shared" si="83"/>
        <v>22.3166666666667</v>
      </c>
      <c r="Q817">
        <f t="shared" si="84"/>
        <v>19.2</v>
      </c>
      <c r="R817">
        <f t="shared" si="85"/>
        <v>25.3833333333333</v>
      </c>
      <c r="S817">
        <f t="shared" si="86"/>
        <v>19.1583333333333</v>
      </c>
      <c r="T817">
        <f t="shared" si="87"/>
        <v>23.0766666666667</v>
      </c>
      <c r="U817">
        <f t="array" ref="U817">MAX(IF($D$2:$D$2929=158,$H$2:$H$2929))</f>
        <v>27.8383333333333</v>
      </c>
      <c r="V817">
        <f t="array" ref="V817">MIN(IF(D$2:D$2929=D817,H$2:H$2929))</f>
        <v>21.6716666666667</v>
      </c>
      <c r="W817">
        <f t="array" ref="W817">AVERAGE(IF(D$2:D$2929=D817,H$2:H$2929))</f>
        <v>24.23375</v>
      </c>
      <c r="X817">
        <f t="array" ref="X817">MAX(IF(D$2:D$2929=D817,L$2:L$2929))</f>
        <v>448.96691767398</v>
      </c>
      <c r="Y817">
        <f t="array" ref="Y817">MIN(IF(D$2:D$2929=D817,L$2:L$2929))</f>
        <v>0.349460884624169</v>
      </c>
      <c r="Z817">
        <f t="array" ref="Z817">AVERAGE(IF(D$2:D$2929=D817,L$2:L$2929))</f>
        <v>132.077352237129</v>
      </c>
    </row>
    <row r="818" spans="1:26">
      <c r="A818" s="1">
        <v>41824.999999998</v>
      </c>
      <c r="B818">
        <v>1</v>
      </c>
      <c r="C818">
        <v>817</v>
      </c>
      <c r="D818">
        <v>184</v>
      </c>
      <c r="E818">
        <v>0</v>
      </c>
      <c r="F818">
        <v>-1</v>
      </c>
      <c r="G818" t="s">
        <v>241</v>
      </c>
      <c r="H818">
        <v>23.0466666666667</v>
      </c>
      <c r="I818">
        <v>20.6083333333333</v>
      </c>
      <c r="J818">
        <v>-2</v>
      </c>
      <c r="K818">
        <v>817</v>
      </c>
      <c r="L818">
        <v>0.349460884624169</v>
      </c>
      <c r="M818">
        <f t="shared" si="80"/>
        <v>19.0583333333333</v>
      </c>
      <c r="N818">
        <f t="shared" si="81"/>
        <v>22.1416666666667</v>
      </c>
      <c r="O818">
        <f t="shared" si="82"/>
        <v>18.975</v>
      </c>
      <c r="P818">
        <f t="shared" si="83"/>
        <v>20.7</v>
      </c>
      <c r="Q818">
        <f t="shared" si="84"/>
        <v>22.3166666666667</v>
      </c>
      <c r="R818">
        <f t="shared" si="85"/>
        <v>19.0666666666667</v>
      </c>
      <c r="S818">
        <f t="shared" si="86"/>
        <v>25.3833333333333</v>
      </c>
      <c r="T818">
        <f t="shared" si="87"/>
        <v>23.0466666666667</v>
      </c>
      <c r="U818">
        <f t="array" ref="U818">MAX(IF($D$2:$D$2929=158,$H$2:$H$2929))</f>
        <v>27.8383333333333</v>
      </c>
      <c r="V818">
        <f t="array" ref="V818">MIN(IF(D$2:D$2929=D818,H$2:H$2929))</f>
        <v>21.6716666666667</v>
      </c>
      <c r="W818">
        <f t="array" ref="W818">AVERAGE(IF(D$2:D$2929=D818,H$2:H$2929))</f>
        <v>24.23375</v>
      </c>
      <c r="X818">
        <f t="array" ref="X818">MAX(IF(D$2:D$2929=D818,L$2:L$2929))</f>
        <v>448.96691767398</v>
      </c>
      <c r="Y818">
        <f t="array" ref="Y818">MIN(IF(D$2:D$2929=D818,L$2:L$2929))</f>
        <v>0.349460884624169</v>
      </c>
      <c r="Z818">
        <f t="array" ref="Z818">AVERAGE(IF(D$2:D$2929=D818,L$2:L$2929))</f>
        <v>132.077352237129</v>
      </c>
    </row>
    <row r="819" spans="1:26">
      <c r="A819" s="1">
        <v>41825.0416666647</v>
      </c>
      <c r="B819">
        <v>1</v>
      </c>
      <c r="C819">
        <v>818</v>
      </c>
      <c r="D819">
        <v>185</v>
      </c>
      <c r="E819">
        <v>1</v>
      </c>
      <c r="F819">
        <v>-1</v>
      </c>
      <c r="G819" t="s">
        <v>241</v>
      </c>
      <c r="H819">
        <v>23.0383333333333</v>
      </c>
      <c r="I819">
        <v>19.1</v>
      </c>
      <c r="J819">
        <v>-2</v>
      </c>
      <c r="K819">
        <v>818</v>
      </c>
      <c r="L819">
        <v>0.386152044240861</v>
      </c>
      <c r="M819">
        <f t="shared" si="80"/>
        <v>22.1666666666667</v>
      </c>
      <c r="N819">
        <f t="shared" si="81"/>
        <v>20.6</v>
      </c>
      <c r="O819">
        <f t="shared" si="82"/>
        <v>18.9833333333333</v>
      </c>
      <c r="P819">
        <f t="shared" si="83"/>
        <v>19.0583333333333</v>
      </c>
      <c r="Q819">
        <f t="shared" si="84"/>
        <v>20.7</v>
      </c>
      <c r="R819">
        <f t="shared" si="85"/>
        <v>22.1416666666667</v>
      </c>
      <c r="S819">
        <f t="shared" si="86"/>
        <v>19.0666666666667</v>
      </c>
      <c r="T819">
        <f t="shared" si="87"/>
        <v>23.0383333333333</v>
      </c>
      <c r="U819">
        <f t="array" ref="U819">MAX(IF($D$2:$D$2929=158,$H$2:$H$2929))</f>
        <v>27.8383333333333</v>
      </c>
      <c r="V819">
        <f t="array" ref="V819">MIN(IF(D$2:D$2929=D819,H$2:H$2929))</f>
        <v>23.0383333333333</v>
      </c>
      <c r="W819">
        <f t="array" ref="W819">AVERAGE(IF(D$2:D$2929=D819,H$2:H$2929))</f>
        <v>25.9574305555556</v>
      </c>
      <c r="X819">
        <f t="array" ref="X819">MAX(IF(D$2:D$2929=D819,L$2:L$2929))</f>
        <v>448.96691767398</v>
      </c>
      <c r="Y819">
        <f t="array" ref="Y819">MIN(IF(D$2:D$2929=D819,L$2:L$2929))</f>
        <v>0.349460884624169</v>
      </c>
      <c r="Z819">
        <f t="array" ref="Z819">AVERAGE(IF(D$2:D$2929=D819,L$2:L$2929))</f>
        <v>132.077352237129</v>
      </c>
    </row>
    <row r="820" spans="1:26">
      <c r="A820" s="1">
        <v>41825.0833333313</v>
      </c>
      <c r="B820">
        <v>1</v>
      </c>
      <c r="C820">
        <v>819</v>
      </c>
      <c r="D820">
        <v>185</v>
      </c>
      <c r="E820">
        <v>2</v>
      </c>
      <c r="F820">
        <v>-1</v>
      </c>
      <c r="G820" t="s">
        <v>241</v>
      </c>
      <c r="H820">
        <v>23.145</v>
      </c>
      <c r="I820">
        <v>20.6333333333333</v>
      </c>
      <c r="J820">
        <v>-2</v>
      </c>
      <c r="K820">
        <v>819</v>
      </c>
      <c r="L820">
        <v>0.360825464179156</v>
      </c>
      <c r="M820">
        <f t="shared" si="80"/>
        <v>19.1166666666667</v>
      </c>
      <c r="N820">
        <f t="shared" si="81"/>
        <v>19.0833333333333</v>
      </c>
      <c r="O820">
        <f t="shared" si="82"/>
        <v>17.55</v>
      </c>
      <c r="P820">
        <f t="shared" si="83"/>
        <v>22.1666666666667</v>
      </c>
      <c r="Q820">
        <f t="shared" si="84"/>
        <v>19.0583333333333</v>
      </c>
      <c r="R820">
        <f t="shared" si="85"/>
        <v>20.6</v>
      </c>
      <c r="S820">
        <f t="shared" si="86"/>
        <v>22.1416666666667</v>
      </c>
      <c r="T820">
        <f t="shared" si="87"/>
        <v>23.145</v>
      </c>
      <c r="U820">
        <f t="array" ref="U820">MAX(IF($D$2:$D$2929=158,$H$2:$H$2929))</f>
        <v>27.8383333333333</v>
      </c>
      <c r="V820">
        <f t="array" ref="V820">MIN(IF(D$2:D$2929=D820,H$2:H$2929))</f>
        <v>23.0383333333333</v>
      </c>
      <c r="W820">
        <f t="array" ref="W820">AVERAGE(IF(D$2:D$2929=D820,H$2:H$2929))</f>
        <v>25.9574305555556</v>
      </c>
      <c r="X820">
        <f t="array" ref="X820">MAX(IF(D$2:D$2929=D820,L$2:L$2929))</f>
        <v>448.96691767398</v>
      </c>
      <c r="Y820">
        <f t="array" ref="Y820">MIN(IF(D$2:D$2929=D820,L$2:L$2929))</f>
        <v>0.349460884624169</v>
      </c>
      <c r="Z820">
        <f t="array" ref="Z820">AVERAGE(IF(D$2:D$2929=D820,L$2:L$2929))</f>
        <v>132.077352237129</v>
      </c>
    </row>
    <row r="821" spans="1:26">
      <c r="A821" s="1">
        <v>41825.124999998</v>
      </c>
      <c r="B821">
        <v>1</v>
      </c>
      <c r="C821">
        <v>820</v>
      </c>
      <c r="D821">
        <v>185</v>
      </c>
      <c r="E821">
        <v>3</v>
      </c>
      <c r="F821">
        <v>-1</v>
      </c>
      <c r="G821" t="s">
        <v>241</v>
      </c>
      <c r="H821">
        <v>23.2333333333333</v>
      </c>
      <c r="I821">
        <v>22.1916666666667</v>
      </c>
      <c r="J821">
        <v>-2</v>
      </c>
      <c r="K821">
        <v>820</v>
      </c>
      <c r="L821">
        <v>0.357045018207173</v>
      </c>
      <c r="M821">
        <f t="shared" si="80"/>
        <v>22.1416666666667</v>
      </c>
      <c r="N821">
        <f t="shared" si="81"/>
        <v>22.175</v>
      </c>
      <c r="O821">
        <f t="shared" si="82"/>
        <v>17.5916666666667</v>
      </c>
      <c r="P821">
        <f t="shared" si="83"/>
        <v>19.1166666666667</v>
      </c>
      <c r="Q821">
        <f t="shared" si="84"/>
        <v>22.1666666666667</v>
      </c>
      <c r="R821">
        <f t="shared" si="85"/>
        <v>19.0833333333333</v>
      </c>
      <c r="S821">
        <f t="shared" si="86"/>
        <v>20.6</v>
      </c>
      <c r="T821">
        <f t="shared" si="87"/>
        <v>23.2333333333333</v>
      </c>
      <c r="U821">
        <f t="array" ref="U821">MAX(IF($D$2:$D$2929=158,$H$2:$H$2929))</f>
        <v>27.8383333333333</v>
      </c>
      <c r="V821">
        <f t="array" ref="V821">MIN(IF(D$2:D$2929=D821,H$2:H$2929))</f>
        <v>23.0383333333333</v>
      </c>
      <c r="W821">
        <f t="array" ref="W821">AVERAGE(IF(D$2:D$2929=D821,H$2:H$2929))</f>
        <v>25.9574305555556</v>
      </c>
      <c r="X821">
        <f t="array" ref="X821">MAX(IF(D$2:D$2929=D821,L$2:L$2929))</f>
        <v>448.96691767398</v>
      </c>
      <c r="Y821">
        <f t="array" ref="Y821">MIN(IF(D$2:D$2929=D821,L$2:L$2929))</f>
        <v>0.349460884624169</v>
      </c>
      <c r="Z821">
        <f t="array" ref="Z821">AVERAGE(IF(D$2:D$2929=D821,L$2:L$2929))</f>
        <v>132.077352237129</v>
      </c>
    </row>
    <row r="822" spans="1:26">
      <c r="A822" s="1">
        <v>41825.1666666647</v>
      </c>
      <c r="B822">
        <v>1</v>
      </c>
      <c r="C822">
        <v>821</v>
      </c>
      <c r="D822">
        <v>185</v>
      </c>
      <c r="E822">
        <v>4</v>
      </c>
      <c r="F822">
        <v>-1</v>
      </c>
      <c r="G822" t="s">
        <v>241</v>
      </c>
      <c r="H822">
        <v>23.4483333333333</v>
      </c>
      <c r="I822">
        <v>17.575</v>
      </c>
      <c r="J822">
        <v>-2</v>
      </c>
      <c r="K822">
        <v>821</v>
      </c>
      <c r="L822">
        <v>1.02446706828525</v>
      </c>
      <c r="M822">
        <f t="shared" si="80"/>
        <v>19.0916666666667</v>
      </c>
      <c r="N822">
        <f t="shared" si="81"/>
        <v>20.6083333333333</v>
      </c>
      <c r="O822">
        <f t="shared" si="82"/>
        <v>20.5833333333333</v>
      </c>
      <c r="P822">
        <f t="shared" si="83"/>
        <v>22.1416666666667</v>
      </c>
      <c r="Q822">
        <f t="shared" si="84"/>
        <v>19.1166666666667</v>
      </c>
      <c r="R822">
        <f t="shared" si="85"/>
        <v>22.175</v>
      </c>
      <c r="S822">
        <f t="shared" si="86"/>
        <v>19.0833333333333</v>
      </c>
      <c r="T822">
        <f t="shared" si="87"/>
        <v>23.4483333333333</v>
      </c>
      <c r="U822">
        <f t="array" ref="U822">MAX(IF($D$2:$D$2929=158,$H$2:$H$2929))</f>
        <v>27.8383333333333</v>
      </c>
      <c r="V822">
        <f t="array" ref="V822">MIN(IF(D$2:D$2929=D822,H$2:H$2929))</f>
        <v>23.0383333333333</v>
      </c>
      <c r="W822">
        <f t="array" ref="W822">AVERAGE(IF(D$2:D$2929=D822,H$2:H$2929))</f>
        <v>25.9574305555556</v>
      </c>
      <c r="X822">
        <f t="array" ref="X822">MAX(IF(D$2:D$2929=D822,L$2:L$2929))</f>
        <v>448.96691767398</v>
      </c>
      <c r="Y822">
        <f t="array" ref="Y822">MIN(IF(D$2:D$2929=D822,L$2:L$2929))</f>
        <v>0.349460884624169</v>
      </c>
      <c r="Z822">
        <f t="array" ref="Z822">AVERAGE(IF(D$2:D$2929=D822,L$2:L$2929))</f>
        <v>132.077352237129</v>
      </c>
    </row>
    <row r="823" spans="1:26">
      <c r="A823" s="1">
        <v>41825.2083333313</v>
      </c>
      <c r="B823">
        <v>1</v>
      </c>
      <c r="C823">
        <v>822</v>
      </c>
      <c r="D823">
        <v>185</v>
      </c>
      <c r="E823">
        <v>5</v>
      </c>
      <c r="F823">
        <v>-1</v>
      </c>
      <c r="G823" t="s">
        <v>241</v>
      </c>
      <c r="H823">
        <v>23.7666666666667</v>
      </c>
      <c r="I823">
        <v>20.6166666666667</v>
      </c>
      <c r="J823">
        <v>-2</v>
      </c>
      <c r="K823">
        <v>822</v>
      </c>
      <c r="L823">
        <v>12.6125419469082</v>
      </c>
      <c r="M823">
        <f t="shared" si="80"/>
        <v>20.575</v>
      </c>
      <c r="N823">
        <f t="shared" si="81"/>
        <v>19.0833333333333</v>
      </c>
      <c r="O823">
        <f t="shared" si="82"/>
        <v>17.4416666666667</v>
      </c>
      <c r="P823">
        <f t="shared" si="83"/>
        <v>19.0916666666667</v>
      </c>
      <c r="Q823">
        <f t="shared" si="84"/>
        <v>22.1416666666667</v>
      </c>
      <c r="R823">
        <f t="shared" si="85"/>
        <v>20.6083333333333</v>
      </c>
      <c r="S823">
        <f t="shared" si="86"/>
        <v>22.175</v>
      </c>
      <c r="T823">
        <f t="shared" si="87"/>
        <v>23.7666666666667</v>
      </c>
      <c r="U823">
        <f t="array" ref="U823">MAX(IF($D$2:$D$2929=158,$H$2:$H$2929))</f>
        <v>27.8383333333333</v>
      </c>
      <c r="V823">
        <f t="array" ref="V823">MIN(IF(D$2:D$2929=D823,H$2:H$2929))</f>
        <v>23.0383333333333</v>
      </c>
      <c r="W823">
        <f t="array" ref="W823">AVERAGE(IF(D$2:D$2929=D823,H$2:H$2929))</f>
        <v>25.9574305555556</v>
      </c>
      <c r="X823">
        <f t="array" ref="X823">MAX(IF(D$2:D$2929=D823,L$2:L$2929))</f>
        <v>448.96691767398</v>
      </c>
      <c r="Y823">
        <f t="array" ref="Y823">MIN(IF(D$2:D$2929=D823,L$2:L$2929))</f>
        <v>0.349460884624169</v>
      </c>
      <c r="Z823">
        <f t="array" ref="Z823">AVERAGE(IF(D$2:D$2929=D823,L$2:L$2929))</f>
        <v>132.077352237129</v>
      </c>
    </row>
    <row r="824" spans="1:26">
      <c r="A824" s="1">
        <v>41825.249999998</v>
      </c>
      <c r="B824">
        <v>1</v>
      </c>
      <c r="C824">
        <v>823</v>
      </c>
      <c r="D824">
        <v>185</v>
      </c>
      <c r="E824">
        <v>6</v>
      </c>
      <c r="F824">
        <v>-1</v>
      </c>
      <c r="G824" t="s">
        <v>241</v>
      </c>
      <c r="H824">
        <v>24.1</v>
      </c>
      <c r="I824">
        <v>20.65</v>
      </c>
      <c r="J824">
        <v>-2</v>
      </c>
      <c r="K824">
        <v>823</v>
      </c>
      <c r="L824">
        <v>57.1232058799085</v>
      </c>
      <c r="M824">
        <f t="shared" si="80"/>
        <v>22.1416666666667</v>
      </c>
      <c r="N824">
        <f t="shared" si="81"/>
        <v>23.65</v>
      </c>
      <c r="O824">
        <f t="shared" si="82"/>
        <v>19.075</v>
      </c>
      <c r="P824">
        <f t="shared" si="83"/>
        <v>20.575</v>
      </c>
      <c r="Q824">
        <f t="shared" si="84"/>
        <v>19.0916666666667</v>
      </c>
      <c r="R824">
        <f t="shared" si="85"/>
        <v>19.0833333333333</v>
      </c>
      <c r="S824">
        <f t="shared" si="86"/>
        <v>20.6083333333333</v>
      </c>
      <c r="T824">
        <f t="shared" si="87"/>
        <v>24.1</v>
      </c>
      <c r="U824">
        <f t="array" ref="U824">MAX(IF($D$2:$D$2929=158,$H$2:$H$2929))</f>
        <v>27.8383333333333</v>
      </c>
      <c r="V824">
        <f t="array" ref="V824">MIN(IF(D$2:D$2929=D824,H$2:H$2929))</f>
        <v>23.0383333333333</v>
      </c>
      <c r="W824">
        <f t="array" ref="W824">AVERAGE(IF(D$2:D$2929=D824,H$2:H$2929))</f>
        <v>25.9574305555556</v>
      </c>
      <c r="X824">
        <f t="array" ref="X824">MAX(IF(D$2:D$2929=D824,L$2:L$2929))</f>
        <v>448.96691767398</v>
      </c>
      <c r="Y824">
        <f t="array" ref="Y824">MIN(IF(D$2:D$2929=D824,L$2:L$2929))</f>
        <v>0.349460884624169</v>
      </c>
      <c r="Z824">
        <f t="array" ref="Z824">AVERAGE(IF(D$2:D$2929=D824,L$2:L$2929))</f>
        <v>132.077352237129</v>
      </c>
    </row>
    <row r="825" spans="1:26">
      <c r="A825" s="1">
        <v>41825.2916666647</v>
      </c>
      <c r="B825">
        <v>1</v>
      </c>
      <c r="C825">
        <v>824</v>
      </c>
      <c r="D825">
        <v>185</v>
      </c>
      <c r="E825">
        <v>7</v>
      </c>
      <c r="F825">
        <v>-1</v>
      </c>
      <c r="G825" t="s">
        <v>241</v>
      </c>
      <c r="H825">
        <v>24.615</v>
      </c>
      <c r="I825">
        <v>20.6166666666667</v>
      </c>
      <c r="J825">
        <v>-2</v>
      </c>
      <c r="K825">
        <v>824</v>
      </c>
      <c r="L825">
        <v>149.6970425821</v>
      </c>
      <c r="M825">
        <f t="shared" si="80"/>
        <v>19.1416666666667</v>
      </c>
      <c r="N825">
        <f t="shared" si="81"/>
        <v>20.6</v>
      </c>
      <c r="O825">
        <f t="shared" si="82"/>
        <v>16.1166666666667</v>
      </c>
      <c r="P825">
        <f t="shared" si="83"/>
        <v>22.1416666666667</v>
      </c>
      <c r="Q825">
        <f t="shared" si="84"/>
        <v>20.575</v>
      </c>
      <c r="R825">
        <f t="shared" si="85"/>
        <v>23.65</v>
      </c>
      <c r="S825">
        <f t="shared" si="86"/>
        <v>19.0833333333333</v>
      </c>
      <c r="T825">
        <f t="shared" si="87"/>
        <v>24.615</v>
      </c>
      <c r="U825">
        <f t="array" ref="U825">MAX(IF($D$2:$D$2929=158,$H$2:$H$2929))</f>
        <v>27.8383333333333</v>
      </c>
      <c r="V825">
        <f t="array" ref="V825">MIN(IF(D$2:D$2929=D825,H$2:H$2929))</f>
        <v>23.0383333333333</v>
      </c>
      <c r="W825">
        <f t="array" ref="W825">AVERAGE(IF(D$2:D$2929=D825,H$2:H$2929))</f>
        <v>25.9574305555556</v>
      </c>
      <c r="X825">
        <f t="array" ref="X825">MAX(IF(D$2:D$2929=D825,L$2:L$2929))</f>
        <v>448.96691767398</v>
      </c>
      <c r="Y825">
        <f t="array" ref="Y825">MIN(IF(D$2:D$2929=D825,L$2:L$2929))</f>
        <v>0.349460884624169</v>
      </c>
      <c r="Z825">
        <f t="array" ref="Z825">AVERAGE(IF(D$2:D$2929=D825,L$2:L$2929))</f>
        <v>132.077352237129</v>
      </c>
    </row>
    <row r="826" spans="1:26">
      <c r="A826" s="1">
        <v>41825.3333333313</v>
      </c>
      <c r="B826">
        <v>1</v>
      </c>
      <c r="C826">
        <v>825</v>
      </c>
      <c r="D826">
        <v>185</v>
      </c>
      <c r="E826">
        <v>8</v>
      </c>
      <c r="F826">
        <v>-1</v>
      </c>
      <c r="G826" t="s">
        <v>241</v>
      </c>
      <c r="H826">
        <v>25.0466666666667</v>
      </c>
      <c r="I826">
        <v>19.0083333333333</v>
      </c>
      <c r="J826">
        <v>-2</v>
      </c>
      <c r="K826">
        <v>825</v>
      </c>
      <c r="L826">
        <v>251.10082273565</v>
      </c>
      <c r="M826">
        <f t="shared" si="80"/>
        <v>25.2916666666667</v>
      </c>
      <c r="N826">
        <f t="shared" si="81"/>
        <v>20.6416666666667</v>
      </c>
      <c r="O826">
        <f t="shared" si="82"/>
        <v>20.6333333333333</v>
      </c>
      <c r="P826">
        <f t="shared" si="83"/>
        <v>19.1416666666667</v>
      </c>
      <c r="Q826">
        <f t="shared" si="84"/>
        <v>22.1416666666667</v>
      </c>
      <c r="R826">
        <f t="shared" si="85"/>
        <v>20.6</v>
      </c>
      <c r="S826">
        <f t="shared" si="86"/>
        <v>23.65</v>
      </c>
      <c r="T826">
        <f t="shared" si="87"/>
        <v>25.0466666666667</v>
      </c>
      <c r="U826">
        <f t="array" ref="U826">MAX(IF($D$2:$D$2929=158,$H$2:$H$2929))</f>
        <v>27.8383333333333</v>
      </c>
      <c r="V826">
        <f t="array" ref="V826">MIN(IF(D$2:D$2929=D826,H$2:H$2929))</f>
        <v>23.0383333333333</v>
      </c>
      <c r="W826">
        <f t="array" ref="W826">AVERAGE(IF(D$2:D$2929=D826,H$2:H$2929))</f>
        <v>25.9574305555556</v>
      </c>
      <c r="X826">
        <f t="array" ref="X826">MAX(IF(D$2:D$2929=D826,L$2:L$2929))</f>
        <v>448.96691767398</v>
      </c>
      <c r="Y826">
        <f t="array" ref="Y826">MIN(IF(D$2:D$2929=D826,L$2:L$2929))</f>
        <v>0.349460884624169</v>
      </c>
      <c r="Z826">
        <f t="array" ref="Z826">AVERAGE(IF(D$2:D$2929=D826,L$2:L$2929))</f>
        <v>132.077352237129</v>
      </c>
    </row>
    <row r="827" spans="1:26">
      <c r="A827" s="1">
        <v>41825.374999998</v>
      </c>
      <c r="B827">
        <v>1</v>
      </c>
      <c r="C827">
        <v>826</v>
      </c>
      <c r="D827">
        <v>185</v>
      </c>
      <c r="E827">
        <v>9</v>
      </c>
      <c r="F827">
        <v>-1</v>
      </c>
      <c r="G827" t="s">
        <v>241</v>
      </c>
      <c r="H827">
        <v>25.3883333333333</v>
      </c>
      <c r="I827">
        <v>16.025</v>
      </c>
      <c r="J827">
        <v>-2</v>
      </c>
      <c r="K827">
        <v>826</v>
      </c>
      <c r="L827">
        <v>346.110807444801</v>
      </c>
      <c r="M827">
        <f t="shared" si="80"/>
        <v>22.1833333333333</v>
      </c>
      <c r="N827">
        <f t="shared" si="81"/>
        <v>22.2166666666667</v>
      </c>
      <c r="O827">
        <f t="shared" si="82"/>
        <v>18.9583333333333</v>
      </c>
      <c r="P827">
        <f t="shared" si="83"/>
        <v>25.2916666666667</v>
      </c>
      <c r="Q827">
        <f t="shared" si="84"/>
        <v>19.1416666666667</v>
      </c>
      <c r="R827">
        <f t="shared" si="85"/>
        <v>20.6416666666667</v>
      </c>
      <c r="S827">
        <f t="shared" si="86"/>
        <v>20.6</v>
      </c>
      <c r="T827">
        <f t="shared" si="87"/>
        <v>25.3883333333333</v>
      </c>
      <c r="U827">
        <f t="array" ref="U827">MAX(IF($D$2:$D$2929=158,$H$2:$H$2929))</f>
        <v>27.8383333333333</v>
      </c>
      <c r="V827">
        <f t="array" ref="V827">MIN(IF(D$2:D$2929=D827,H$2:H$2929))</f>
        <v>23.0383333333333</v>
      </c>
      <c r="W827">
        <f t="array" ref="W827">AVERAGE(IF(D$2:D$2929=D827,H$2:H$2929))</f>
        <v>25.9574305555556</v>
      </c>
      <c r="X827">
        <f t="array" ref="X827">MAX(IF(D$2:D$2929=D827,L$2:L$2929))</f>
        <v>448.96691767398</v>
      </c>
      <c r="Y827">
        <f t="array" ref="Y827">MIN(IF(D$2:D$2929=D827,L$2:L$2929))</f>
        <v>0.349460884624169</v>
      </c>
      <c r="Z827">
        <f t="array" ref="Z827">AVERAGE(IF(D$2:D$2929=D827,L$2:L$2929))</f>
        <v>132.077352237129</v>
      </c>
    </row>
    <row r="828" spans="1:26">
      <c r="A828" s="1">
        <v>41825.4166666647</v>
      </c>
      <c r="B828">
        <v>1</v>
      </c>
      <c r="C828">
        <v>827</v>
      </c>
      <c r="D828">
        <v>185</v>
      </c>
      <c r="E828">
        <v>10</v>
      </c>
      <c r="F828">
        <v>-1</v>
      </c>
      <c r="G828" t="s">
        <v>241</v>
      </c>
      <c r="H828">
        <v>26.0316666666667</v>
      </c>
      <c r="I828">
        <v>17.5333333333333</v>
      </c>
      <c r="J828">
        <v>-2</v>
      </c>
      <c r="K828">
        <v>827</v>
      </c>
      <c r="L828">
        <v>411.666771007482</v>
      </c>
      <c r="M828">
        <f t="shared" si="80"/>
        <v>23.7583333333333</v>
      </c>
      <c r="N828">
        <f t="shared" si="81"/>
        <v>25.3333333333333</v>
      </c>
      <c r="O828">
        <f t="shared" si="82"/>
        <v>23.7333333333333</v>
      </c>
      <c r="P828">
        <f t="shared" si="83"/>
        <v>22.1833333333333</v>
      </c>
      <c r="Q828">
        <f t="shared" si="84"/>
        <v>25.2916666666667</v>
      </c>
      <c r="R828">
        <f t="shared" si="85"/>
        <v>22.2166666666667</v>
      </c>
      <c r="S828">
        <f t="shared" si="86"/>
        <v>20.6416666666667</v>
      </c>
      <c r="T828">
        <f t="shared" si="87"/>
        <v>26.0316666666667</v>
      </c>
      <c r="U828">
        <f t="array" ref="U828">MAX(IF($D$2:$D$2929=158,$H$2:$H$2929))</f>
        <v>27.8383333333333</v>
      </c>
      <c r="V828">
        <f t="array" ref="V828">MIN(IF(D$2:D$2929=D828,H$2:H$2929))</f>
        <v>23.0383333333333</v>
      </c>
      <c r="W828">
        <f t="array" ref="W828">AVERAGE(IF(D$2:D$2929=D828,H$2:H$2929))</f>
        <v>25.9574305555556</v>
      </c>
      <c r="X828">
        <f t="array" ref="X828">MAX(IF(D$2:D$2929=D828,L$2:L$2929))</f>
        <v>448.96691767398</v>
      </c>
      <c r="Y828">
        <f t="array" ref="Y828">MIN(IF(D$2:D$2929=D828,L$2:L$2929))</f>
        <v>0.349460884624169</v>
      </c>
      <c r="Z828">
        <f t="array" ref="Z828">AVERAGE(IF(D$2:D$2929=D828,L$2:L$2929))</f>
        <v>132.077352237129</v>
      </c>
    </row>
    <row r="829" spans="1:26">
      <c r="A829" s="1">
        <v>41825.4583333313</v>
      </c>
      <c r="B829">
        <v>1</v>
      </c>
      <c r="C829">
        <v>828</v>
      </c>
      <c r="D829">
        <v>185</v>
      </c>
      <c r="E829">
        <v>11</v>
      </c>
      <c r="F829">
        <v>-1</v>
      </c>
      <c r="G829" t="s">
        <v>241</v>
      </c>
      <c r="H829">
        <v>26.5866666666667</v>
      </c>
      <c r="I829">
        <v>19.0416666666667</v>
      </c>
      <c r="J829">
        <v>-2</v>
      </c>
      <c r="K829">
        <v>828</v>
      </c>
      <c r="L829">
        <v>448.96691767398</v>
      </c>
      <c r="M829">
        <f t="shared" si="80"/>
        <v>25.3333333333333</v>
      </c>
      <c r="N829">
        <f t="shared" si="81"/>
        <v>25.3</v>
      </c>
      <c r="O829">
        <f t="shared" si="82"/>
        <v>20.8916666666667</v>
      </c>
      <c r="P829">
        <f t="shared" si="83"/>
        <v>23.7583333333333</v>
      </c>
      <c r="Q829">
        <f t="shared" si="84"/>
        <v>22.1833333333333</v>
      </c>
      <c r="R829">
        <f t="shared" si="85"/>
        <v>25.3333333333333</v>
      </c>
      <c r="S829">
        <f t="shared" si="86"/>
        <v>22.2166666666667</v>
      </c>
      <c r="T829">
        <f t="shared" si="87"/>
        <v>26.5866666666667</v>
      </c>
      <c r="U829">
        <f t="array" ref="U829">MAX(IF($D$2:$D$2929=158,$H$2:$H$2929))</f>
        <v>27.8383333333333</v>
      </c>
      <c r="V829">
        <f t="array" ref="V829">MIN(IF(D$2:D$2929=D829,H$2:H$2929))</f>
        <v>23.0383333333333</v>
      </c>
      <c r="W829">
        <f t="array" ref="W829">AVERAGE(IF(D$2:D$2929=D829,H$2:H$2929))</f>
        <v>25.9574305555556</v>
      </c>
      <c r="X829">
        <f t="array" ref="X829">MAX(IF(D$2:D$2929=D829,L$2:L$2929))</f>
        <v>448.96691767398</v>
      </c>
      <c r="Y829">
        <f t="array" ref="Y829">MIN(IF(D$2:D$2929=D829,L$2:L$2929))</f>
        <v>0.349460884624169</v>
      </c>
      <c r="Z829">
        <f t="array" ref="Z829">AVERAGE(IF(D$2:D$2929=D829,L$2:L$2929))</f>
        <v>132.077352237129</v>
      </c>
    </row>
    <row r="830" spans="1:26">
      <c r="A830" s="1">
        <v>41825.499999998</v>
      </c>
      <c r="B830">
        <v>1</v>
      </c>
      <c r="C830">
        <v>829</v>
      </c>
      <c r="D830">
        <v>185</v>
      </c>
      <c r="E830">
        <v>12</v>
      </c>
      <c r="F830">
        <v>-1</v>
      </c>
      <c r="G830" t="s">
        <v>241</v>
      </c>
      <c r="H830">
        <v>27.11</v>
      </c>
      <c r="I830">
        <v>19.0666666666667</v>
      </c>
      <c r="J830">
        <v>-2</v>
      </c>
      <c r="K830">
        <v>829</v>
      </c>
      <c r="L830">
        <v>416.361155745947</v>
      </c>
      <c r="M830">
        <f t="shared" si="80"/>
        <v>23.7916666666667</v>
      </c>
      <c r="N830">
        <f t="shared" si="81"/>
        <v>25.375</v>
      </c>
      <c r="O830">
        <f t="shared" si="82"/>
        <v>22.1166666666667</v>
      </c>
      <c r="P830">
        <f t="shared" si="83"/>
        <v>25.3333333333333</v>
      </c>
      <c r="Q830">
        <f t="shared" si="84"/>
        <v>23.7583333333333</v>
      </c>
      <c r="R830">
        <f t="shared" si="85"/>
        <v>25.3</v>
      </c>
      <c r="S830">
        <f t="shared" si="86"/>
        <v>25.3333333333333</v>
      </c>
      <c r="T830">
        <f t="shared" si="87"/>
        <v>27.11</v>
      </c>
      <c r="U830">
        <f t="array" ref="U830">MAX(IF($D$2:$D$2929=158,$H$2:$H$2929))</f>
        <v>27.8383333333333</v>
      </c>
      <c r="V830">
        <f t="array" ref="V830">MIN(IF(D$2:D$2929=D830,H$2:H$2929))</f>
        <v>23.0383333333333</v>
      </c>
      <c r="W830">
        <f t="array" ref="W830">AVERAGE(IF(D$2:D$2929=D830,H$2:H$2929))</f>
        <v>25.9574305555556</v>
      </c>
      <c r="X830">
        <f t="array" ref="X830">MAX(IF(D$2:D$2929=D830,L$2:L$2929))</f>
        <v>448.96691767398</v>
      </c>
      <c r="Y830">
        <f t="array" ref="Y830">MIN(IF(D$2:D$2929=D830,L$2:L$2929))</f>
        <v>0.349460884624169</v>
      </c>
      <c r="Z830">
        <f t="array" ref="Z830">AVERAGE(IF(D$2:D$2929=D830,L$2:L$2929))</f>
        <v>132.077352237129</v>
      </c>
    </row>
    <row r="831" spans="1:26">
      <c r="A831" s="1">
        <v>41825.5416666647</v>
      </c>
      <c r="B831">
        <v>1</v>
      </c>
      <c r="C831">
        <v>830</v>
      </c>
      <c r="D831">
        <v>185</v>
      </c>
      <c r="E831">
        <v>13</v>
      </c>
      <c r="F831">
        <v>-1</v>
      </c>
      <c r="G831" t="s">
        <v>241</v>
      </c>
      <c r="H831">
        <v>27.8433333333333</v>
      </c>
      <c r="I831">
        <v>23.7416666666667</v>
      </c>
      <c r="J831">
        <v>-2</v>
      </c>
      <c r="K831">
        <v>830</v>
      </c>
      <c r="L831">
        <v>391.302556655807</v>
      </c>
      <c r="M831">
        <f t="shared" si="80"/>
        <v>23.8416666666667</v>
      </c>
      <c r="N831">
        <f t="shared" si="81"/>
        <v>25.4</v>
      </c>
      <c r="O831">
        <f t="shared" si="82"/>
        <v>23.8</v>
      </c>
      <c r="P831">
        <f t="shared" si="83"/>
        <v>23.7916666666667</v>
      </c>
      <c r="Q831">
        <f t="shared" si="84"/>
        <v>25.3333333333333</v>
      </c>
      <c r="R831">
        <f t="shared" si="85"/>
        <v>25.375</v>
      </c>
      <c r="S831">
        <f t="shared" si="86"/>
        <v>25.3</v>
      </c>
      <c r="T831">
        <f t="shared" si="87"/>
        <v>27.8433333333333</v>
      </c>
      <c r="U831">
        <f t="array" ref="U831">MAX(IF($D$2:$D$2929=158,$H$2:$H$2929))</f>
        <v>27.8383333333333</v>
      </c>
      <c r="V831">
        <f t="array" ref="V831">MIN(IF(D$2:D$2929=D831,H$2:H$2929))</f>
        <v>23.0383333333333</v>
      </c>
      <c r="W831">
        <f t="array" ref="W831">AVERAGE(IF(D$2:D$2929=D831,H$2:H$2929))</f>
        <v>25.9574305555556</v>
      </c>
      <c r="X831">
        <f t="array" ref="X831">MAX(IF(D$2:D$2929=D831,L$2:L$2929))</f>
        <v>448.96691767398</v>
      </c>
      <c r="Y831">
        <f t="array" ref="Y831">MIN(IF(D$2:D$2929=D831,L$2:L$2929))</f>
        <v>0.349460884624169</v>
      </c>
      <c r="Z831">
        <f t="array" ref="Z831">AVERAGE(IF(D$2:D$2929=D831,L$2:L$2929))</f>
        <v>132.077352237129</v>
      </c>
    </row>
    <row r="832" spans="1:26">
      <c r="A832" s="1">
        <v>41825.5833333313</v>
      </c>
      <c r="B832">
        <v>1</v>
      </c>
      <c r="C832">
        <v>831</v>
      </c>
      <c r="D832">
        <v>185</v>
      </c>
      <c r="E832">
        <v>14</v>
      </c>
      <c r="F832">
        <v>-1</v>
      </c>
      <c r="G832" t="s">
        <v>241</v>
      </c>
      <c r="H832">
        <v>28.1483333333333</v>
      </c>
      <c r="I832">
        <v>19.1416666666667</v>
      </c>
      <c r="J832">
        <v>-2</v>
      </c>
      <c r="K832">
        <v>831</v>
      </c>
      <c r="L832">
        <v>309.570492564271</v>
      </c>
      <c r="M832">
        <f t="shared" si="80"/>
        <v>23.85</v>
      </c>
      <c r="N832">
        <f t="shared" si="81"/>
        <v>25.3916666666667</v>
      </c>
      <c r="O832">
        <f t="shared" si="82"/>
        <v>22.4416666666667</v>
      </c>
      <c r="P832">
        <f t="shared" si="83"/>
        <v>23.8416666666667</v>
      </c>
      <c r="Q832">
        <f t="shared" si="84"/>
        <v>23.7916666666667</v>
      </c>
      <c r="R832">
        <f t="shared" si="85"/>
        <v>25.4</v>
      </c>
      <c r="S832">
        <f t="shared" si="86"/>
        <v>25.375</v>
      </c>
      <c r="T832">
        <f t="shared" si="87"/>
        <v>28.1483333333333</v>
      </c>
      <c r="U832">
        <f t="array" ref="U832">MAX(IF($D$2:$D$2929=158,$H$2:$H$2929))</f>
        <v>27.8383333333333</v>
      </c>
      <c r="V832">
        <f t="array" ref="V832">MIN(IF(D$2:D$2929=D832,H$2:H$2929))</f>
        <v>23.0383333333333</v>
      </c>
      <c r="W832">
        <f t="array" ref="W832">AVERAGE(IF(D$2:D$2929=D832,H$2:H$2929))</f>
        <v>25.9574305555556</v>
      </c>
      <c r="X832">
        <f t="array" ref="X832">MAX(IF(D$2:D$2929=D832,L$2:L$2929))</f>
        <v>448.96691767398</v>
      </c>
      <c r="Y832">
        <f t="array" ref="Y832">MIN(IF(D$2:D$2929=D832,L$2:L$2929))</f>
        <v>0.349460884624169</v>
      </c>
      <c r="Z832">
        <f t="array" ref="Z832">AVERAGE(IF(D$2:D$2929=D832,L$2:L$2929))</f>
        <v>132.077352237129</v>
      </c>
    </row>
    <row r="833" spans="1:26">
      <c r="A833" s="1">
        <v>41825.624999998</v>
      </c>
      <c r="B833">
        <v>1</v>
      </c>
      <c r="C833">
        <v>832</v>
      </c>
      <c r="D833">
        <v>185</v>
      </c>
      <c r="E833">
        <v>15</v>
      </c>
      <c r="F833">
        <v>-1</v>
      </c>
      <c r="G833" t="s">
        <v>241</v>
      </c>
      <c r="H833">
        <v>28.0583333333333</v>
      </c>
      <c r="I833">
        <v>23.7416666666667</v>
      </c>
      <c r="J833">
        <v>-2</v>
      </c>
      <c r="K833">
        <v>832</v>
      </c>
      <c r="L833">
        <v>213.601867977941</v>
      </c>
      <c r="M833">
        <f t="shared" si="80"/>
        <v>25.3916666666667</v>
      </c>
      <c r="N833">
        <f t="shared" si="81"/>
        <v>25.2583333333333</v>
      </c>
      <c r="O833">
        <f t="shared" si="82"/>
        <v>20.5666666666667</v>
      </c>
      <c r="P833">
        <f t="shared" si="83"/>
        <v>23.85</v>
      </c>
      <c r="Q833">
        <f t="shared" si="84"/>
        <v>23.8416666666667</v>
      </c>
      <c r="R833">
        <f t="shared" si="85"/>
        <v>25.3916666666667</v>
      </c>
      <c r="S833">
        <f t="shared" si="86"/>
        <v>25.4</v>
      </c>
      <c r="T833">
        <f t="shared" si="87"/>
        <v>28.0583333333333</v>
      </c>
      <c r="U833">
        <f t="array" ref="U833">MAX(IF($D$2:$D$2929=158,$H$2:$H$2929))</f>
        <v>27.8383333333333</v>
      </c>
      <c r="V833">
        <f t="array" ref="V833">MIN(IF(D$2:D$2929=D833,H$2:H$2929))</f>
        <v>23.0383333333333</v>
      </c>
      <c r="W833">
        <f t="array" ref="W833">AVERAGE(IF(D$2:D$2929=D833,H$2:H$2929))</f>
        <v>25.9574305555556</v>
      </c>
      <c r="X833">
        <f t="array" ref="X833">MAX(IF(D$2:D$2929=D833,L$2:L$2929))</f>
        <v>448.96691767398</v>
      </c>
      <c r="Y833">
        <f t="array" ref="Y833">MIN(IF(D$2:D$2929=D833,L$2:L$2929))</f>
        <v>0.349460884624169</v>
      </c>
      <c r="Z833">
        <f t="array" ref="Z833">AVERAGE(IF(D$2:D$2929=D833,L$2:L$2929))</f>
        <v>132.077352237129</v>
      </c>
    </row>
    <row r="834" spans="1:26">
      <c r="A834" s="1">
        <v>41825.6666666646</v>
      </c>
      <c r="B834">
        <v>1</v>
      </c>
      <c r="C834">
        <v>833</v>
      </c>
      <c r="D834">
        <v>185</v>
      </c>
      <c r="E834">
        <v>16</v>
      </c>
      <c r="F834">
        <v>-1</v>
      </c>
      <c r="G834" t="s">
        <v>241</v>
      </c>
      <c r="H834">
        <v>28.2833333333333</v>
      </c>
      <c r="I834">
        <v>20.6416666666667</v>
      </c>
      <c r="J834">
        <v>-2</v>
      </c>
      <c r="K834">
        <v>833</v>
      </c>
      <c r="L834">
        <v>113.182686411549</v>
      </c>
      <c r="M834">
        <f t="shared" si="80"/>
        <v>25.1272727272727</v>
      </c>
      <c r="N834">
        <f t="shared" si="81"/>
        <v>24.2</v>
      </c>
      <c r="O834">
        <f t="shared" si="82"/>
        <v>23.875</v>
      </c>
      <c r="P834">
        <f t="shared" si="83"/>
        <v>25.3916666666667</v>
      </c>
      <c r="Q834">
        <f t="shared" si="84"/>
        <v>23.85</v>
      </c>
      <c r="R834">
        <f t="shared" si="85"/>
        <v>25.2583333333333</v>
      </c>
      <c r="S834">
        <f t="shared" si="86"/>
        <v>25.3916666666667</v>
      </c>
      <c r="T834">
        <f t="shared" si="87"/>
        <v>28.2833333333333</v>
      </c>
      <c r="U834">
        <f t="array" ref="U834">MAX(IF($D$2:$D$2929=158,$H$2:$H$2929))</f>
        <v>27.8383333333333</v>
      </c>
      <c r="V834">
        <f t="array" ref="V834">MIN(IF(D$2:D$2929=D834,H$2:H$2929))</f>
        <v>23.0383333333333</v>
      </c>
      <c r="W834">
        <f t="array" ref="W834">AVERAGE(IF(D$2:D$2929=D834,H$2:H$2929))</f>
        <v>25.9574305555556</v>
      </c>
      <c r="X834">
        <f t="array" ref="X834">MAX(IF(D$2:D$2929=D834,L$2:L$2929))</f>
        <v>448.96691767398</v>
      </c>
      <c r="Y834">
        <f t="array" ref="Y834">MIN(IF(D$2:D$2929=D834,L$2:L$2929))</f>
        <v>0.349460884624169</v>
      </c>
      <c r="Z834">
        <f t="array" ref="Z834">AVERAGE(IF(D$2:D$2929=D834,L$2:L$2929))</f>
        <v>132.077352237129</v>
      </c>
    </row>
    <row r="835" spans="1:26">
      <c r="A835" s="1">
        <v>41825.7083333313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s">
        <v>241</v>
      </c>
      <c r="H835">
        <v>27.8</v>
      </c>
      <c r="I835">
        <v>25.3083333333333</v>
      </c>
      <c r="J835">
        <v>-2</v>
      </c>
      <c r="K835">
        <v>834</v>
      </c>
      <c r="L835">
        <v>33.8627060114905</v>
      </c>
      <c r="M835">
        <f t="shared" si="80"/>
        <v>20.775</v>
      </c>
      <c r="N835">
        <f t="shared" si="81"/>
        <v>25.4083333333333</v>
      </c>
      <c r="O835">
        <f t="shared" si="82"/>
        <v>22.4333333333333</v>
      </c>
      <c r="P835">
        <f t="shared" si="83"/>
        <v>25.1272727272727</v>
      </c>
      <c r="Q835">
        <f t="shared" si="84"/>
        <v>25.3916666666667</v>
      </c>
      <c r="R835">
        <f t="shared" si="85"/>
        <v>24.2</v>
      </c>
      <c r="S835">
        <f t="shared" si="86"/>
        <v>25.2583333333333</v>
      </c>
      <c r="T835">
        <f t="shared" si="87"/>
        <v>27.8</v>
      </c>
      <c r="U835">
        <f t="array" ref="U835">MAX(IF($D$2:$D$2929=158,$H$2:$H$2929))</f>
        <v>27.8383333333333</v>
      </c>
      <c r="V835">
        <f t="array" ref="V835">MIN(IF(D$2:D$2929=D835,H$2:H$2929))</f>
        <v>23.0383333333333</v>
      </c>
      <c r="W835">
        <f t="array" ref="W835">AVERAGE(IF(D$2:D$2929=D835,H$2:H$2929))</f>
        <v>25.9574305555556</v>
      </c>
      <c r="X835">
        <f t="array" ref="X835">MAX(IF(D$2:D$2929=D835,L$2:L$2929))</f>
        <v>448.96691767398</v>
      </c>
      <c r="Y835">
        <f t="array" ref="Y835">MIN(IF(D$2:D$2929=D835,L$2:L$2929))</f>
        <v>0.349460884624169</v>
      </c>
      <c r="Z835">
        <f t="array" ref="Z835">AVERAGE(IF(D$2:D$2929=D835,L$2:L$2929))</f>
        <v>132.077352237129</v>
      </c>
    </row>
    <row r="836" spans="1:26">
      <c r="A836" s="1">
        <v>41825.749999998</v>
      </c>
      <c r="B836">
        <v>1</v>
      </c>
      <c r="C836">
        <v>835</v>
      </c>
      <c r="D836">
        <v>185</v>
      </c>
      <c r="E836">
        <v>18</v>
      </c>
      <c r="F836">
        <v>-1</v>
      </c>
      <c r="G836" t="s">
        <v>241</v>
      </c>
      <c r="H836">
        <v>27.4583333333333</v>
      </c>
      <c r="I836">
        <v>19.125</v>
      </c>
      <c r="J836">
        <v>-2</v>
      </c>
      <c r="K836">
        <v>835</v>
      </c>
      <c r="L836">
        <v>9.45190831709597</v>
      </c>
      <c r="M836">
        <f t="shared" si="80"/>
        <v>23.7666666666667</v>
      </c>
      <c r="N836">
        <f t="shared" si="81"/>
        <v>20.7833333333333</v>
      </c>
      <c r="O836">
        <f t="shared" si="82"/>
        <v>20.8333333333333</v>
      </c>
      <c r="P836">
        <f t="shared" si="83"/>
        <v>20.775</v>
      </c>
      <c r="Q836">
        <f t="shared" si="84"/>
        <v>25.1272727272727</v>
      </c>
      <c r="R836">
        <f t="shared" si="85"/>
        <v>25.4083333333333</v>
      </c>
      <c r="S836">
        <f t="shared" si="86"/>
        <v>24.2</v>
      </c>
      <c r="T836">
        <f t="shared" si="87"/>
        <v>27.4583333333333</v>
      </c>
      <c r="U836">
        <f t="array" ref="U836">MAX(IF($D$2:$D$2929=158,$H$2:$H$2929))</f>
        <v>27.8383333333333</v>
      </c>
      <c r="V836">
        <f t="array" ref="V836">MIN(IF(D$2:D$2929=D836,H$2:H$2929))</f>
        <v>23.0383333333333</v>
      </c>
      <c r="W836">
        <f t="array" ref="W836">AVERAGE(IF(D$2:D$2929=D836,H$2:H$2929))</f>
        <v>25.9574305555556</v>
      </c>
      <c r="X836">
        <f t="array" ref="X836">MAX(IF(D$2:D$2929=D836,L$2:L$2929))</f>
        <v>448.96691767398</v>
      </c>
      <c r="Y836">
        <f t="array" ref="Y836">MIN(IF(D$2:D$2929=D836,L$2:L$2929))</f>
        <v>0.349460884624169</v>
      </c>
      <c r="Z836">
        <f t="array" ref="Z836">AVERAGE(IF(D$2:D$2929=D836,L$2:L$2929))</f>
        <v>132.077352237129</v>
      </c>
    </row>
    <row r="837" spans="1:26">
      <c r="A837" s="1">
        <v>41825.7916666646</v>
      </c>
      <c r="B837">
        <v>1</v>
      </c>
      <c r="C837">
        <v>836</v>
      </c>
      <c r="D837">
        <v>185</v>
      </c>
      <c r="E837">
        <v>19</v>
      </c>
      <c r="F837">
        <v>-1</v>
      </c>
      <c r="G837" t="s">
        <v>241</v>
      </c>
      <c r="H837">
        <v>27.45</v>
      </c>
      <c r="I837">
        <v>23.75</v>
      </c>
      <c r="J837">
        <v>-2</v>
      </c>
      <c r="K837">
        <v>836</v>
      </c>
      <c r="L837">
        <v>0.660020608382677</v>
      </c>
      <c r="M837">
        <f t="shared" si="80"/>
        <v>23.875</v>
      </c>
      <c r="N837">
        <f t="shared" si="81"/>
        <v>25.4333333333333</v>
      </c>
      <c r="O837">
        <f t="shared" si="82"/>
        <v>23.875</v>
      </c>
      <c r="P837">
        <f t="shared" si="83"/>
        <v>23.7666666666667</v>
      </c>
      <c r="Q837">
        <f t="shared" si="84"/>
        <v>20.775</v>
      </c>
      <c r="R837">
        <f t="shared" si="85"/>
        <v>20.7833333333333</v>
      </c>
      <c r="S837">
        <f t="shared" si="86"/>
        <v>25.4083333333333</v>
      </c>
      <c r="T837">
        <f t="shared" si="87"/>
        <v>27.45</v>
      </c>
      <c r="U837">
        <f t="array" ref="U837">MAX(IF($D$2:$D$2929=158,$H$2:$H$2929))</f>
        <v>27.8383333333333</v>
      </c>
      <c r="V837">
        <f t="array" ref="V837">MIN(IF(D$2:D$2929=D837,H$2:H$2929))</f>
        <v>23.0383333333333</v>
      </c>
      <c r="W837">
        <f t="array" ref="W837">AVERAGE(IF(D$2:D$2929=D837,H$2:H$2929))</f>
        <v>25.9574305555556</v>
      </c>
      <c r="X837">
        <f t="array" ref="X837">MAX(IF(D$2:D$2929=D837,L$2:L$2929))</f>
        <v>448.96691767398</v>
      </c>
      <c r="Y837">
        <f t="array" ref="Y837">MIN(IF(D$2:D$2929=D837,L$2:L$2929))</f>
        <v>0.349460884624169</v>
      </c>
      <c r="Z837">
        <f t="array" ref="Z837">AVERAGE(IF(D$2:D$2929=D837,L$2:L$2929))</f>
        <v>132.077352237129</v>
      </c>
    </row>
    <row r="838" spans="1:26">
      <c r="A838" s="1">
        <v>41825.8333333313</v>
      </c>
      <c r="B838">
        <v>1</v>
      </c>
      <c r="C838">
        <v>837</v>
      </c>
      <c r="D838">
        <v>185</v>
      </c>
      <c r="E838">
        <v>20</v>
      </c>
      <c r="F838">
        <v>-1</v>
      </c>
      <c r="G838" t="s">
        <v>241</v>
      </c>
      <c r="H838">
        <v>27.1133333333333</v>
      </c>
      <c r="I838">
        <v>20.5833333333333</v>
      </c>
      <c r="J838">
        <v>-2</v>
      </c>
      <c r="K838">
        <v>837</v>
      </c>
      <c r="L838">
        <v>0.538337314859054</v>
      </c>
      <c r="M838">
        <f t="shared" si="80"/>
        <v>20.625</v>
      </c>
      <c r="N838">
        <f t="shared" si="81"/>
        <v>23.875</v>
      </c>
      <c r="O838">
        <f t="shared" si="82"/>
        <v>17.3333336666667</v>
      </c>
      <c r="P838">
        <f t="shared" si="83"/>
        <v>23.875</v>
      </c>
      <c r="Q838">
        <f t="shared" si="84"/>
        <v>23.7666666666667</v>
      </c>
      <c r="R838">
        <f t="shared" si="85"/>
        <v>25.4333333333333</v>
      </c>
      <c r="S838">
        <f t="shared" si="86"/>
        <v>20.7833333333333</v>
      </c>
      <c r="T838">
        <f t="shared" si="87"/>
        <v>27.1133333333333</v>
      </c>
      <c r="U838">
        <f t="array" ref="U838">MAX(IF($D$2:$D$2929=158,$H$2:$H$2929))</f>
        <v>27.8383333333333</v>
      </c>
      <c r="V838">
        <f t="array" ref="V838">MIN(IF(D$2:D$2929=D838,H$2:H$2929))</f>
        <v>23.0383333333333</v>
      </c>
      <c r="W838">
        <f t="array" ref="W838">AVERAGE(IF(D$2:D$2929=D838,H$2:H$2929))</f>
        <v>25.9574305555556</v>
      </c>
      <c r="X838">
        <f t="array" ref="X838">MAX(IF(D$2:D$2929=D838,L$2:L$2929))</f>
        <v>448.96691767398</v>
      </c>
      <c r="Y838">
        <f t="array" ref="Y838">MIN(IF(D$2:D$2929=D838,L$2:L$2929))</f>
        <v>0.349460884624169</v>
      </c>
      <c r="Z838">
        <f t="array" ref="Z838">AVERAGE(IF(D$2:D$2929=D838,L$2:L$2929))</f>
        <v>132.077352237129</v>
      </c>
    </row>
    <row r="839" spans="1:26">
      <c r="A839" s="1">
        <v>41825.874999998</v>
      </c>
      <c r="B839">
        <v>1</v>
      </c>
      <c r="C839">
        <v>838</v>
      </c>
      <c r="D839">
        <v>185</v>
      </c>
      <c r="E839">
        <v>21</v>
      </c>
      <c r="F839">
        <v>-1</v>
      </c>
      <c r="G839" t="s">
        <v>241</v>
      </c>
      <c r="H839">
        <v>27.05</v>
      </c>
      <c r="I839">
        <v>20.7</v>
      </c>
      <c r="J839">
        <v>-2</v>
      </c>
      <c r="K839">
        <v>838</v>
      </c>
      <c r="L839">
        <v>0.549610016420361</v>
      </c>
      <c r="M839">
        <f t="shared" si="80"/>
        <v>20.7333333333333</v>
      </c>
      <c r="N839">
        <f t="shared" si="81"/>
        <v>19.2</v>
      </c>
      <c r="O839">
        <f t="shared" si="82"/>
        <v>22.19166675</v>
      </c>
      <c r="P839">
        <f t="shared" si="83"/>
        <v>20.625</v>
      </c>
      <c r="Q839">
        <f t="shared" si="84"/>
        <v>23.875</v>
      </c>
      <c r="R839">
        <f t="shared" si="85"/>
        <v>23.875</v>
      </c>
      <c r="S839">
        <f t="shared" si="86"/>
        <v>25.4333333333333</v>
      </c>
      <c r="T839">
        <f t="shared" si="87"/>
        <v>27.05</v>
      </c>
      <c r="U839">
        <f t="array" ref="U839">MAX(IF($D$2:$D$2929=158,$H$2:$H$2929))</f>
        <v>27.8383333333333</v>
      </c>
      <c r="V839">
        <f t="array" ref="V839">MIN(IF(D$2:D$2929=D839,H$2:H$2929))</f>
        <v>23.0383333333333</v>
      </c>
      <c r="W839">
        <f t="array" ref="W839">AVERAGE(IF(D$2:D$2929=D839,H$2:H$2929))</f>
        <v>25.9574305555556</v>
      </c>
      <c r="X839">
        <f t="array" ref="X839">MAX(IF(D$2:D$2929=D839,L$2:L$2929))</f>
        <v>448.96691767398</v>
      </c>
      <c r="Y839">
        <f t="array" ref="Y839">MIN(IF(D$2:D$2929=D839,L$2:L$2929))</f>
        <v>0.349460884624169</v>
      </c>
      <c r="Z839">
        <f t="array" ref="Z839">AVERAGE(IF(D$2:D$2929=D839,L$2:L$2929))</f>
        <v>132.077352237129</v>
      </c>
    </row>
    <row r="840" spans="1:26">
      <c r="A840" s="1">
        <v>41825.9166666646</v>
      </c>
      <c r="B840">
        <v>1</v>
      </c>
      <c r="C840">
        <v>839</v>
      </c>
      <c r="D840">
        <v>185</v>
      </c>
      <c r="E840">
        <v>22</v>
      </c>
      <c r="F840">
        <v>-1</v>
      </c>
      <c r="G840" t="s">
        <v>241</v>
      </c>
      <c r="H840">
        <v>26.5933333333333</v>
      </c>
      <c r="I840">
        <v>22.1833333333333</v>
      </c>
      <c r="J840">
        <v>-2</v>
      </c>
      <c r="K840">
        <v>839</v>
      </c>
      <c r="L840">
        <v>0.594273261859469</v>
      </c>
      <c r="M840">
        <f t="shared" si="80"/>
        <v>22.2</v>
      </c>
      <c r="N840">
        <f t="shared" si="81"/>
        <v>22.3166666666667</v>
      </c>
      <c r="O840">
        <f t="shared" si="82"/>
        <v>16.1250001666667</v>
      </c>
      <c r="P840">
        <f t="shared" si="83"/>
        <v>20.7333333333333</v>
      </c>
      <c r="Q840">
        <f t="shared" si="84"/>
        <v>20.625</v>
      </c>
      <c r="R840">
        <f t="shared" si="85"/>
        <v>19.2</v>
      </c>
      <c r="S840">
        <f t="shared" si="86"/>
        <v>23.875</v>
      </c>
      <c r="T840">
        <f t="shared" si="87"/>
        <v>26.5933333333333</v>
      </c>
      <c r="U840">
        <f t="array" ref="U840">MAX(IF($D$2:$D$2929=158,$H$2:$H$2929))</f>
        <v>27.8383333333333</v>
      </c>
      <c r="V840">
        <f t="array" ref="V840">MIN(IF(D$2:D$2929=D840,H$2:H$2929))</f>
        <v>23.0383333333333</v>
      </c>
      <c r="W840">
        <f t="array" ref="W840">AVERAGE(IF(D$2:D$2929=D840,H$2:H$2929))</f>
        <v>25.9574305555556</v>
      </c>
      <c r="X840">
        <f t="array" ref="X840">MAX(IF(D$2:D$2929=D840,L$2:L$2929))</f>
        <v>448.96691767398</v>
      </c>
      <c r="Y840">
        <f t="array" ref="Y840">MIN(IF(D$2:D$2929=D840,L$2:L$2929))</f>
        <v>0.349460884624169</v>
      </c>
      <c r="Z840">
        <f t="array" ref="Z840">AVERAGE(IF(D$2:D$2929=D840,L$2:L$2929))</f>
        <v>132.077352237129</v>
      </c>
    </row>
    <row r="841" spans="1:26">
      <c r="A841" s="1">
        <v>41825.9583333313</v>
      </c>
      <c r="B841">
        <v>1</v>
      </c>
      <c r="C841">
        <v>840</v>
      </c>
      <c r="D841">
        <v>185</v>
      </c>
      <c r="E841">
        <v>23</v>
      </c>
      <c r="F841">
        <v>-1</v>
      </c>
      <c r="G841" t="s">
        <v>241</v>
      </c>
      <c r="H841">
        <v>26.07</v>
      </c>
      <c r="I841">
        <v>19.0583333333333</v>
      </c>
      <c r="J841">
        <v>-2</v>
      </c>
      <c r="K841">
        <v>840</v>
      </c>
      <c r="L841">
        <v>0.424779055099252</v>
      </c>
      <c r="M841">
        <f t="shared" si="80"/>
        <v>19.0916666666667</v>
      </c>
      <c r="N841">
        <f t="shared" si="81"/>
        <v>20.7</v>
      </c>
      <c r="O841">
        <f t="shared" si="82"/>
        <v>22.2166666666667</v>
      </c>
      <c r="P841">
        <f t="shared" si="83"/>
        <v>22.2</v>
      </c>
      <c r="Q841">
        <f t="shared" si="84"/>
        <v>20.7333333333333</v>
      </c>
      <c r="R841">
        <f t="shared" si="85"/>
        <v>22.3166666666667</v>
      </c>
      <c r="S841">
        <f t="shared" si="86"/>
        <v>19.2</v>
      </c>
      <c r="T841">
        <f t="shared" si="87"/>
        <v>26.07</v>
      </c>
      <c r="U841">
        <f t="array" ref="U841">MAX(IF($D$2:$D$2929=158,$H$2:$H$2929))</f>
        <v>27.8383333333333</v>
      </c>
      <c r="V841">
        <f t="array" ref="V841">MIN(IF(D$2:D$2929=D841,H$2:H$2929))</f>
        <v>23.0383333333333</v>
      </c>
      <c r="W841">
        <f t="array" ref="W841">AVERAGE(IF(D$2:D$2929=D841,H$2:H$2929))</f>
        <v>25.9574305555556</v>
      </c>
      <c r="X841">
        <f t="array" ref="X841">MAX(IF(D$2:D$2929=D841,L$2:L$2929))</f>
        <v>448.96691767398</v>
      </c>
      <c r="Y841">
        <f t="array" ref="Y841">MIN(IF(D$2:D$2929=D841,L$2:L$2929))</f>
        <v>0.349460884624169</v>
      </c>
      <c r="Z841">
        <f t="array" ref="Z841">AVERAGE(IF(D$2:D$2929=D841,L$2:L$2929))</f>
        <v>132.077352237129</v>
      </c>
    </row>
    <row r="842" spans="1:26">
      <c r="A842" s="1">
        <v>41825.999999998</v>
      </c>
      <c r="B842">
        <v>1</v>
      </c>
      <c r="C842">
        <v>841</v>
      </c>
      <c r="D842">
        <v>185</v>
      </c>
      <c r="E842">
        <v>0</v>
      </c>
      <c r="F842">
        <v>-1</v>
      </c>
      <c r="G842" t="s">
        <v>241</v>
      </c>
      <c r="H842">
        <v>25.6</v>
      </c>
      <c r="I842">
        <v>22.1666666666667</v>
      </c>
      <c r="J842">
        <v>-2</v>
      </c>
      <c r="K842">
        <v>841</v>
      </c>
      <c r="L842">
        <v>0.349460884624169</v>
      </c>
      <c r="M842">
        <f t="shared" si="80"/>
        <v>20.6083333333333</v>
      </c>
      <c r="N842">
        <f t="shared" si="81"/>
        <v>19.0583333333333</v>
      </c>
      <c r="O842">
        <f t="shared" si="82"/>
        <v>15.8666666666667</v>
      </c>
      <c r="P842">
        <f t="shared" si="83"/>
        <v>19.0916666666667</v>
      </c>
      <c r="Q842">
        <f t="shared" si="84"/>
        <v>22.2</v>
      </c>
      <c r="R842">
        <f t="shared" si="85"/>
        <v>20.7</v>
      </c>
      <c r="S842">
        <f t="shared" si="86"/>
        <v>22.3166666666667</v>
      </c>
      <c r="T842">
        <f t="shared" si="87"/>
        <v>25.6</v>
      </c>
      <c r="U842">
        <f t="array" ref="U842">MAX(IF($D$2:$D$2929=158,$H$2:$H$2929))</f>
        <v>27.8383333333333</v>
      </c>
      <c r="V842">
        <f t="array" ref="V842">MIN(IF(D$2:D$2929=D842,H$2:H$2929))</f>
        <v>23.0383333333333</v>
      </c>
      <c r="W842">
        <f t="array" ref="W842">AVERAGE(IF(D$2:D$2929=D842,H$2:H$2929))</f>
        <v>25.9574305555556</v>
      </c>
      <c r="X842">
        <f t="array" ref="X842">MAX(IF(D$2:D$2929=D842,L$2:L$2929))</f>
        <v>448.96691767398</v>
      </c>
      <c r="Y842">
        <f t="array" ref="Y842">MIN(IF(D$2:D$2929=D842,L$2:L$2929))</f>
        <v>0.349460884624169</v>
      </c>
      <c r="Z842">
        <f t="array" ref="Z842">AVERAGE(IF(D$2:D$2929=D842,L$2:L$2929))</f>
        <v>132.077352237129</v>
      </c>
    </row>
    <row r="843" spans="1:26">
      <c r="A843" s="1">
        <v>41826.0416666646</v>
      </c>
      <c r="B843">
        <v>1</v>
      </c>
      <c r="C843">
        <v>842</v>
      </c>
      <c r="D843">
        <v>186</v>
      </c>
      <c r="E843">
        <v>1</v>
      </c>
      <c r="F843">
        <v>-1</v>
      </c>
      <c r="G843" t="s">
        <v>241</v>
      </c>
      <c r="H843">
        <v>25.105</v>
      </c>
      <c r="I843">
        <v>20.6333333333333</v>
      </c>
      <c r="J843">
        <v>-1</v>
      </c>
      <c r="K843">
        <v>842</v>
      </c>
      <c r="L843">
        <v>0.386152044240861</v>
      </c>
      <c r="M843">
        <f t="shared" si="80"/>
        <v>19.1</v>
      </c>
      <c r="N843">
        <f t="shared" si="81"/>
        <v>22.1666666666667</v>
      </c>
      <c r="O843">
        <f t="shared" si="82"/>
        <v>22.2083333333333</v>
      </c>
      <c r="P843">
        <f t="shared" si="83"/>
        <v>20.6083333333333</v>
      </c>
      <c r="Q843">
        <f t="shared" si="84"/>
        <v>19.0916666666667</v>
      </c>
      <c r="R843">
        <f t="shared" si="85"/>
        <v>19.0583333333333</v>
      </c>
      <c r="S843">
        <f t="shared" si="86"/>
        <v>20.7</v>
      </c>
      <c r="T843">
        <f t="shared" si="87"/>
        <v>25.105</v>
      </c>
      <c r="U843">
        <f t="array" ref="U843">MAX(IF($D$2:$D$2929=158,$H$2:$H$2929))</f>
        <v>27.8383333333333</v>
      </c>
      <c r="V843">
        <f t="array" ref="V843">MIN(IF(D$2:D$2929=D843,H$2:H$2929))</f>
        <v>22.5916666666667</v>
      </c>
      <c r="W843">
        <f t="array" ref="W843">AVERAGE(IF(D$2:D$2929=D843,H$2:H$2929))</f>
        <v>25.4053472222222</v>
      </c>
      <c r="X843">
        <f t="array" ref="X843">MAX(IF(D$2:D$2929=D843,L$2:L$2929))</f>
        <v>448.96691767398</v>
      </c>
      <c r="Y843">
        <f t="array" ref="Y843">MIN(IF(D$2:D$2929=D843,L$2:L$2929))</f>
        <v>0.349460884624169</v>
      </c>
      <c r="Z843">
        <f t="array" ref="Z843">AVERAGE(IF(D$2:D$2929=D843,L$2:L$2929))</f>
        <v>132.077352237129</v>
      </c>
    </row>
    <row r="844" spans="1:26">
      <c r="A844" s="1">
        <v>41826.0833333313</v>
      </c>
      <c r="B844">
        <v>1</v>
      </c>
      <c r="C844">
        <v>843</v>
      </c>
      <c r="D844">
        <v>186</v>
      </c>
      <c r="E844">
        <v>2</v>
      </c>
      <c r="F844">
        <v>-1</v>
      </c>
      <c r="G844" t="s">
        <v>241</v>
      </c>
      <c r="H844">
        <v>24.7983333333333</v>
      </c>
      <c r="I844">
        <v>19.1166666666667</v>
      </c>
      <c r="J844">
        <v>-1</v>
      </c>
      <c r="K844">
        <v>843</v>
      </c>
      <c r="L844">
        <v>0.360825464179156</v>
      </c>
      <c r="M844">
        <f t="shared" si="80"/>
        <v>20.6333333333333</v>
      </c>
      <c r="N844">
        <f t="shared" si="81"/>
        <v>19.1166666666667</v>
      </c>
      <c r="O844">
        <f t="shared" si="82"/>
        <v>19.1666666666667</v>
      </c>
      <c r="P844">
        <f t="shared" si="83"/>
        <v>19.1</v>
      </c>
      <c r="Q844">
        <f t="shared" si="84"/>
        <v>20.6083333333333</v>
      </c>
      <c r="R844">
        <f t="shared" si="85"/>
        <v>22.1666666666667</v>
      </c>
      <c r="S844">
        <f t="shared" si="86"/>
        <v>19.0583333333333</v>
      </c>
      <c r="T844">
        <f t="shared" si="87"/>
        <v>24.7983333333333</v>
      </c>
      <c r="U844">
        <f t="array" ref="U844">MAX(IF($D$2:$D$2929=158,$H$2:$H$2929))</f>
        <v>27.8383333333333</v>
      </c>
      <c r="V844">
        <f t="array" ref="V844">MIN(IF(D$2:D$2929=D844,H$2:H$2929))</f>
        <v>22.5916666666667</v>
      </c>
      <c r="W844">
        <f t="array" ref="W844">AVERAGE(IF(D$2:D$2929=D844,H$2:H$2929))</f>
        <v>25.4053472222222</v>
      </c>
      <c r="X844">
        <f t="array" ref="X844">MAX(IF(D$2:D$2929=D844,L$2:L$2929))</f>
        <v>448.96691767398</v>
      </c>
      <c r="Y844">
        <f t="array" ref="Y844">MIN(IF(D$2:D$2929=D844,L$2:L$2929))</f>
        <v>0.349460884624169</v>
      </c>
      <c r="Z844">
        <f t="array" ref="Z844">AVERAGE(IF(D$2:D$2929=D844,L$2:L$2929))</f>
        <v>132.077352237129</v>
      </c>
    </row>
    <row r="845" spans="1:26">
      <c r="A845" s="1">
        <v>41826.124999998</v>
      </c>
      <c r="B845">
        <v>1</v>
      </c>
      <c r="C845">
        <v>844</v>
      </c>
      <c r="D845">
        <v>186</v>
      </c>
      <c r="E845">
        <v>3</v>
      </c>
      <c r="F845">
        <v>-1</v>
      </c>
      <c r="G845" t="s">
        <v>241</v>
      </c>
      <c r="H845">
        <v>23.5283333333333</v>
      </c>
      <c r="I845">
        <v>23.7166666666667</v>
      </c>
      <c r="J845">
        <v>-1</v>
      </c>
      <c r="K845">
        <v>844</v>
      </c>
      <c r="L845">
        <v>0.357045018207173</v>
      </c>
      <c r="M845">
        <f t="shared" si="80"/>
        <v>22.1916666666667</v>
      </c>
      <c r="N845">
        <f t="shared" si="81"/>
        <v>22.1416666666667</v>
      </c>
      <c r="O845">
        <f t="shared" si="82"/>
        <v>22.2</v>
      </c>
      <c r="P845">
        <f t="shared" si="83"/>
        <v>20.6333333333333</v>
      </c>
      <c r="Q845">
        <f t="shared" si="84"/>
        <v>19.1</v>
      </c>
      <c r="R845">
        <f t="shared" si="85"/>
        <v>19.1166666666667</v>
      </c>
      <c r="S845">
        <f t="shared" si="86"/>
        <v>22.1666666666667</v>
      </c>
      <c r="T845">
        <f t="shared" si="87"/>
        <v>23.5283333333333</v>
      </c>
      <c r="U845">
        <f t="array" ref="U845">MAX(IF($D$2:$D$2929=158,$H$2:$H$2929))</f>
        <v>27.8383333333333</v>
      </c>
      <c r="V845">
        <f t="array" ref="V845">MIN(IF(D$2:D$2929=D845,H$2:H$2929))</f>
        <v>22.5916666666667</v>
      </c>
      <c r="W845">
        <f t="array" ref="W845">AVERAGE(IF(D$2:D$2929=D845,H$2:H$2929))</f>
        <v>25.4053472222222</v>
      </c>
      <c r="X845">
        <f t="array" ref="X845">MAX(IF(D$2:D$2929=D845,L$2:L$2929))</f>
        <v>448.96691767398</v>
      </c>
      <c r="Y845">
        <f t="array" ref="Y845">MIN(IF(D$2:D$2929=D845,L$2:L$2929))</f>
        <v>0.349460884624169</v>
      </c>
      <c r="Z845">
        <f t="array" ref="Z845">AVERAGE(IF(D$2:D$2929=D845,L$2:L$2929))</f>
        <v>132.077352237129</v>
      </c>
    </row>
    <row r="846" spans="1:26">
      <c r="A846" s="1">
        <v>41826.1666666646</v>
      </c>
      <c r="B846">
        <v>1</v>
      </c>
      <c r="C846">
        <v>845</v>
      </c>
      <c r="D846">
        <v>186</v>
      </c>
      <c r="E846">
        <v>4</v>
      </c>
      <c r="F846">
        <v>-1</v>
      </c>
      <c r="G846" t="s">
        <v>241</v>
      </c>
      <c r="H846">
        <v>23.1116666666667</v>
      </c>
      <c r="I846">
        <v>17.575</v>
      </c>
      <c r="J846">
        <v>-1</v>
      </c>
      <c r="K846">
        <v>845</v>
      </c>
      <c r="L846">
        <v>1.02446706828525</v>
      </c>
      <c r="M846">
        <f t="shared" si="80"/>
        <v>17.575</v>
      </c>
      <c r="N846">
        <f t="shared" si="81"/>
        <v>19.0916666666667</v>
      </c>
      <c r="O846">
        <f t="shared" si="82"/>
        <v>17.4583333333333</v>
      </c>
      <c r="P846">
        <f t="shared" si="83"/>
        <v>22.1916666666667</v>
      </c>
      <c r="Q846">
        <f t="shared" si="84"/>
        <v>20.6333333333333</v>
      </c>
      <c r="R846">
        <f t="shared" si="85"/>
        <v>22.1416666666667</v>
      </c>
      <c r="S846">
        <f t="shared" si="86"/>
        <v>19.1166666666667</v>
      </c>
      <c r="T846">
        <f t="shared" si="87"/>
        <v>23.1116666666667</v>
      </c>
      <c r="U846">
        <f t="array" ref="U846">MAX(IF($D$2:$D$2929=158,$H$2:$H$2929))</f>
        <v>27.8383333333333</v>
      </c>
      <c r="V846">
        <f t="array" ref="V846">MIN(IF(D$2:D$2929=D846,H$2:H$2929))</f>
        <v>22.5916666666667</v>
      </c>
      <c r="W846">
        <f t="array" ref="W846">AVERAGE(IF(D$2:D$2929=D846,H$2:H$2929))</f>
        <v>25.4053472222222</v>
      </c>
      <c r="X846">
        <f t="array" ref="X846">MAX(IF(D$2:D$2929=D846,L$2:L$2929))</f>
        <v>448.96691767398</v>
      </c>
      <c r="Y846">
        <f t="array" ref="Y846">MIN(IF(D$2:D$2929=D846,L$2:L$2929))</f>
        <v>0.349460884624169</v>
      </c>
      <c r="Z846">
        <f t="array" ref="Z846">AVERAGE(IF(D$2:D$2929=D846,L$2:L$2929))</f>
        <v>132.077352237129</v>
      </c>
    </row>
    <row r="847" spans="1:26">
      <c r="A847" s="1">
        <v>41826.2083333313</v>
      </c>
      <c r="B847">
        <v>1</v>
      </c>
      <c r="C847">
        <v>846</v>
      </c>
      <c r="D847">
        <v>186</v>
      </c>
      <c r="E847">
        <v>5</v>
      </c>
      <c r="F847">
        <v>-1</v>
      </c>
      <c r="G847" t="s">
        <v>241</v>
      </c>
      <c r="H847">
        <v>22.5916666666667</v>
      </c>
      <c r="I847">
        <v>22.1916666666667</v>
      </c>
      <c r="J847">
        <v>-1</v>
      </c>
      <c r="K847">
        <v>846</v>
      </c>
      <c r="L847">
        <v>12.6125419469082</v>
      </c>
      <c r="M847">
        <f t="shared" si="80"/>
        <v>20.6166666666667</v>
      </c>
      <c r="N847">
        <f t="shared" si="81"/>
        <v>20.575</v>
      </c>
      <c r="O847">
        <f t="shared" si="82"/>
        <v>20.6583333333333</v>
      </c>
      <c r="P847">
        <f t="shared" si="83"/>
        <v>17.575</v>
      </c>
      <c r="Q847">
        <f t="shared" si="84"/>
        <v>22.1916666666667</v>
      </c>
      <c r="R847">
        <f t="shared" si="85"/>
        <v>19.0916666666667</v>
      </c>
      <c r="S847">
        <f t="shared" si="86"/>
        <v>22.1416666666667</v>
      </c>
      <c r="T847">
        <f t="shared" si="87"/>
        <v>22.5916666666667</v>
      </c>
      <c r="U847">
        <f t="array" ref="U847">MAX(IF($D$2:$D$2929=158,$H$2:$H$2929))</f>
        <v>27.8383333333333</v>
      </c>
      <c r="V847">
        <f t="array" ref="V847">MIN(IF(D$2:D$2929=D847,H$2:H$2929))</f>
        <v>22.5916666666667</v>
      </c>
      <c r="W847">
        <f t="array" ref="W847">AVERAGE(IF(D$2:D$2929=D847,H$2:H$2929))</f>
        <v>25.4053472222222</v>
      </c>
      <c r="X847">
        <f t="array" ref="X847">MAX(IF(D$2:D$2929=D847,L$2:L$2929))</f>
        <v>448.96691767398</v>
      </c>
      <c r="Y847">
        <f t="array" ref="Y847">MIN(IF(D$2:D$2929=D847,L$2:L$2929))</f>
        <v>0.349460884624169</v>
      </c>
      <c r="Z847">
        <f t="array" ref="Z847">AVERAGE(IF(D$2:D$2929=D847,L$2:L$2929))</f>
        <v>132.077352237129</v>
      </c>
    </row>
    <row r="848" spans="1:26">
      <c r="A848" s="1">
        <v>41826.2499999979</v>
      </c>
      <c r="B848">
        <v>1</v>
      </c>
      <c r="C848">
        <v>847</v>
      </c>
      <c r="D848">
        <v>186</v>
      </c>
      <c r="E848">
        <v>6</v>
      </c>
      <c r="F848">
        <v>-1</v>
      </c>
      <c r="G848" t="s">
        <v>241</v>
      </c>
      <c r="H848">
        <v>22.6733333333333</v>
      </c>
      <c r="I848">
        <v>19.1166666666667</v>
      </c>
      <c r="J848">
        <v>-1</v>
      </c>
      <c r="K848">
        <v>847</v>
      </c>
      <c r="L848">
        <v>57.1232058799085</v>
      </c>
      <c r="M848">
        <f t="shared" si="80"/>
        <v>20.65</v>
      </c>
      <c r="N848">
        <f t="shared" si="81"/>
        <v>22.1416666666667</v>
      </c>
      <c r="O848">
        <f t="shared" si="82"/>
        <v>20.7166666666667</v>
      </c>
      <c r="P848">
        <f t="shared" si="83"/>
        <v>20.6166666666667</v>
      </c>
      <c r="Q848">
        <f t="shared" si="84"/>
        <v>17.575</v>
      </c>
      <c r="R848">
        <f t="shared" si="85"/>
        <v>20.575</v>
      </c>
      <c r="S848">
        <f t="shared" si="86"/>
        <v>19.0916666666667</v>
      </c>
      <c r="T848">
        <f t="shared" si="87"/>
        <v>22.6733333333333</v>
      </c>
      <c r="U848">
        <f t="array" ref="U848">MAX(IF($D$2:$D$2929=158,$H$2:$H$2929))</f>
        <v>27.8383333333333</v>
      </c>
      <c r="V848">
        <f t="array" ref="V848">MIN(IF(D$2:D$2929=D848,H$2:H$2929))</f>
        <v>22.5916666666667</v>
      </c>
      <c r="W848">
        <f t="array" ref="W848">AVERAGE(IF(D$2:D$2929=D848,H$2:H$2929))</f>
        <v>25.4053472222222</v>
      </c>
      <c r="X848">
        <f t="array" ref="X848">MAX(IF(D$2:D$2929=D848,L$2:L$2929))</f>
        <v>448.96691767398</v>
      </c>
      <c r="Y848">
        <f t="array" ref="Y848">MIN(IF(D$2:D$2929=D848,L$2:L$2929))</f>
        <v>0.349460884624169</v>
      </c>
      <c r="Z848">
        <f t="array" ref="Z848">AVERAGE(IF(D$2:D$2929=D848,L$2:L$2929))</f>
        <v>132.077352237129</v>
      </c>
    </row>
    <row r="849" spans="1:26">
      <c r="A849" s="1">
        <v>41826.2916666646</v>
      </c>
      <c r="B849">
        <v>1</v>
      </c>
      <c r="C849">
        <v>848</v>
      </c>
      <c r="D849">
        <v>186</v>
      </c>
      <c r="E849">
        <v>7</v>
      </c>
      <c r="F849">
        <v>-1</v>
      </c>
      <c r="G849" t="s">
        <v>241</v>
      </c>
      <c r="H849">
        <v>23.3316666666667</v>
      </c>
      <c r="I849">
        <v>19.05</v>
      </c>
      <c r="J849">
        <v>-1</v>
      </c>
      <c r="K849">
        <v>848</v>
      </c>
      <c r="L849">
        <v>149.6970425821</v>
      </c>
      <c r="M849">
        <f t="shared" si="80"/>
        <v>20.6166666666667</v>
      </c>
      <c r="N849">
        <f t="shared" si="81"/>
        <v>19.1416666666667</v>
      </c>
      <c r="O849">
        <f t="shared" si="82"/>
        <v>19.1666666666667</v>
      </c>
      <c r="P849">
        <f t="shared" si="83"/>
        <v>20.65</v>
      </c>
      <c r="Q849">
        <f t="shared" si="84"/>
        <v>20.6166666666667</v>
      </c>
      <c r="R849">
        <f t="shared" si="85"/>
        <v>22.1416666666667</v>
      </c>
      <c r="S849">
        <f t="shared" si="86"/>
        <v>20.575</v>
      </c>
      <c r="T849">
        <f t="shared" si="87"/>
        <v>23.3316666666667</v>
      </c>
      <c r="U849">
        <f t="array" ref="U849">MAX(IF($D$2:$D$2929=158,$H$2:$H$2929))</f>
        <v>27.8383333333333</v>
      </c>
      <c r="V849">
        <f t="array" ref="V849">MIN(IF(D$2:D$2929=D849,H$2:H$2929))</f>
        <v>22.5916666666667</v>
      </c>
      <c r="W849">
        <f t="array" ref="W849">AVERAGE(IF(D$2:D$2929=D849,H$2:H$2929))</f>
        <v>25.4053472222222</v>
      </c>
      <c r="X849">
        <f t="array" ref="X849">MAX(IF(D$2:D$2929=D849,L$2:L$2929))</f>
        <v>448.96691767398</v>
      </c>
      <c r="Y849">
        <f t="array" ref="Y849">MIN(IF(D$2:D$2929=D849,L$2:L$2929))</f>
        <v>0.349460884624169</v>
      </c>
      <c r="Z849">
        <f t="array" ref="Z849">AVERAGE(IF(D$2:D$2929=D849,L$2:L$2929))</f>
        <v>132.077352237129</v>
      </c>
    </row>
    <row r="850" spans="1:26">
      <c r="A850" s="1">
        <v>41826.3333333313</v>
      </c>
      <c r="B850">
        <v>1</v>
      </c>
      <c r="C850">
        <v>849</v>
      </c>
      <c r="D850">
        <v>186</v>
      </c>
      <c r="E850">
        <v>8</v>
      </c>
      <c r="F850">
        <v>-1</v>
      </c>
      <c r="G850" t="s">
        <v>241</v>
      </c>
      <c r="H850">
        <v>23.9583333333333</v>
      </c>
      <c r="I850">
        <v>22.0916666666667</v>
      </c>
      <c r="J850">
        <v>-1</v>
      </c>
      <c r="K850">
        <v>849</v>
      </c>
      <c r="L850">
        <v>251.10082273565</v>
      </c>
      <c r="M850">
        <f t="shared" si="80"/>
        <v>19.0083333333333</v>
      </c>
      <c r="N850">
        <f t="shared" si="81"/>
        <v>25.2916666666667</v>
      </c>
      <c r="O850">
        <f t="shared" si="82"/>
        <v>18.99166675</v>
      </c>
      <c r="P850">
        <f t="shared" si="83"/>
        <v>20.6166666666667</v>
      </c>
      <c r="Q850">
        <f t="shared" si="84"/>
        <v>20.65</v>
      </c>
      <c r="R850">
        <f t="shared" si="85"/>
        <v>19.1416666666667</v>
      </c>
      <c r="S850">
        <f t="shared" si="86"/>
        <v>22.1416666666667</v>
      </c>
      <c r="T850">
        <f t="shared" si="87"/>
        <v>23.9583333333333</v>
      </c>
      <c r="U850">
        <f t="array" ref="U850">MAX(IF($D$2:$D$2929=158,$H$2:$H$2929))</f>
        <v>27.8383333333333</v>
      </c>
      <c r="V850">
        <f t="array" ref="V850">MIN(IF(D$2:D$2929=D850,H$2:H$2929))</f>
        <v>22.5916666666667</v>
      </c>
      <c r="W850">
        <f t="array" ref="W850">AVERAGE(IF(D$2:D$2929=D850,H$2:H$2929))</f>
        <v>25.4053472222222</v>
      </c>
      <c r="X850">
        <f t="array" ref="X850">MAX(IF(D$2:D$2929=D850,L$2:L$2929))</f>
        <v>448.96691767398</v>
      </c>
      <c r="Y850">
        <f t="array" ref="Y850">MIN(IF(D$2:D$2929=D850,L$2:L$2929))</f>
        <v>0.349460884624169</v>
      </c>
      <c r="Z850">
        <f t="array" ref="Z850">AVERAGE(IF(D$2:D$2929=D850,L$2:L$2929))</f>
        <v>132.077352237129</v>
      </c>
    </row>
    <row r="851" spans="1:26">
      <c r="A851" s="1">
        <v>41826.3749999979</v>
      </c>
      <c r="B851">
        <v>1</v>
      </c>
      <c r="C851">
        <v>850</v>
      </c>
      <c r="D851">
        <v>186</v>
      </c>
      <c r="E851">
        <v>9</v>
      </c>
      <c r="F851">
        <v>-1</v>
      </c>
      <c r="G851" t="s">
        <v>241</v>
      </c>
      <c r="H851">
        <v>24.48</v>
      </c>
      <c r="I851">
        <v>17.475</v>
      </c>
      <c r="J851">
        <v>-1</v>
      </c>
      <c r="K851">
        <v>850</v>
      </c>
      <c r="L851">
        <v>346.110807444801</v>
      </c>
      <c r="M851">
        <f t="shared" si="80"/>
        <v>16.025</v>
      </c>
      <c r="N851">
        <f t="shared" si="81"/>
        <v>22.1833333333333</v>
      </c>
      <c r="O851">
        <f t="shared" si="82"/>
        <v>19</v>
      </c>
      <c r="P851">
        <f t="shared" si="83"/>
        <v>19.0083333333333</v>
      </c>
      <c r="Q851">
        <f t="shared" si="84"/>
        <v>20.6166666666667</v>
      </c>
      <c r="R851">
        <f t="shared" si="85"/>
        <v>25.2916666666667</v>
      </c>
      <c r="S851">
        <f t="shared" si="86"/>
        <v>19.1416666666667</v>
      </c>
      <c r="T851">
        <f t="shared" si="87"/>
        <v>24.48</v>
      </c>
      <c r="U851">
        <f t="array" ref="U851">MAX(IF($D$2:$D$2929=158,$H$2:$H$2929))</f>
        <v>27.8383333333333</v>
      </c>
      <c r="V851">
        <f t="array" ref="V851">MIN(IF(D$2:D$2929=D851,H$2:H$2929))</f>
        <v>22.5916666666667</v>
      </c>
      <c r="W851">
        <f t="array" ref="W851">AVERAGE(IF(D$2:D$2929=D851,H$2:H$2929))</f>
        <v>25.4053472222222</v>
      </c>
      <c r="X851">
        <f t="array" ref="X851">MAX(IF(D$2:D$2929=D851,L$2:L$2929))</f>
        <v>448.96691767398</v>
      </c>
      <c r="Y851">
        <f t="array" ref="Y851">MIN(IF(D$2:D$2929=D851,L$2:L$2929))</f>
        <v>0.349460884624169</v>
      </c>
      <c r="Z851">
        <f t="array" ref="Z851">AVERAGE(IF(D$2:D$2929=D851,L$2:L$2929))</f>
        <v>132.077352237129</v>
      </c>
    </row>
    <row r="852" spans="1:26">
      <c r="A852" s="1">
        <v>41826.4166666646</v>
      </c>
      <c r="B852">
        <v>1</v>
      </c>
      <c r="C852">
        <v>851</v>
      </c>
      <c r="D852">
        <v>186</v>
      </c>
      <c r="E852">
        <v>10</v>
      </c>
      <c r="F852">
        <v>-1</v>
      </c>
      <c r="G852" t="s">
        <v>241</v>
      </c>
      <c r="H852">
        <v>26.0816666666667</v>
      </c>
      <c r="I852">
        <v>22.0916666666667</v>
      </c>
      <c r="J852">
        <v>-1</v>
      </c>
      <c r="K852">
        <v>851</v>
      </c>
      <c r="L852">
        <v>411.666771007482</v>
      </c>
      <c r="M852">
        <f t="shared" si="80"/>
        <v>17.5333333333333</v>
      </c>
      <c r="N852">
        <f t="shared" si="81"/>
        <v>23.7583333333333</v>
      </c>
      <c r="O852">
        <f t="shared" si="82"/>
        <v>22.1833333333333</v>
      </c>
      <c r="P852">
        <f t="shared" si="83"/>
        <v>16.025</v>
      </c>
      <c r="Q852">
        <f t="shared" si="84"/>
        <v>19.0083333333333</v>
      </c>
      <c r="R852">
        <f t="shared" si="85"/>
        <v>22.1833333333333</v>
      </c>
      <c r="S852">
        <f t="shared" si="86"/>
        <v>25.2916666666667</v>
      </c>
      <c r="T852">
        <f t="shared" si="87"/>
        <v>26.0816666666667</v>
      </c>
      <c r="U852">
        <f t="array" ref="U852">MAX(IF($D$2:$D$2929=158,$H$2:$H$2929))</f>
        <v>27.8383333333333</v>
      </c>
      <c r="V852">
        <f t="array" ref="V852">MIN(IF(D$2:D$2929=D852,H$2:H$2929))</f>
        <v>22.5916666666667</v>
      </c>
      <c r="W852">
        <f t="array" ref="W852">AVERAGE(IF(D$2:D$2929=D852,H$2:H$2929))</f>
        <v>25.4053472222222</v>
      </c>
      <c r="X852">
        <f t="array" ref="X852">MAX(IF(D$2:D$2929=D852,L$2:L$2929))</f>
        <v>448.96691767398</v>
      </c>
      <c r="Y852">
        <f t="array" ref="Y852">MIN(IF(D$2:D$2929=D852,L$2:L$2929))</f>
        <v>0.349460884624169</v>
      </c>
      <c r="Z852">
        <f t="array" ref="Z852">AVERAGE(IF(D$2:D$2929=D852,L$2:L$2929))</f>
        <v>132.077352237129</v>
      </c>
    </row>
    <row r="853" spans="1:26">
      <c r="A853" s="1">
        <v>41826.4583333313</v>
      </c>
      <c r="B853">
        <v>1</v>
      </c>
      <c r="C853">
        <v>852</v>
      </c>
      <c r="D853">
        <v>186</v>
      </c>
      <c r="E853">
        <v>11</v>
      </c>
      <c r="F853">
        <v>-1</v>
      </c>
      <c r="G853" t="s">
        <v>241</v>
      </c>
      <c r="H853">
        <v>26.9983333333333</v>
      </c>
      <c r="I853">
        <v>20.6083333333333</v>
      </c>
      <c r="J853">
        <v>-1</v>
      </c>
      <c r="K853">
        <v>852</v>
      </c>
      <c r="L853">
        <v>448.96691767398</v>
      </c>
      <c r="M853">
        <f t="shared" si="80"/>
        <v>19.0416666666667</v>
      </c>
      <c r="N853">
        <f t="shared" si="81"/>
        <v>25.3333333333333</v>
      </c>
      <c r="O853">
        <f t="shared" si="82"/>
        <v>19.1333335</v>
      </c>
      <c r="P853">
        <f t="shared" si="83"/>
        <v>17.5333333333333</v>
      </c>
      <c r="Q853">
        <f t="shared" si="84"/>
        <v>16.025</v>
      </c>
      <c r="R853">
        <f t="shared" si="85"/>
        <v>23.7583333333333</v>
      </c>
      <c r="S853">
        <f t="shared" si="86"/>
        <v>22.1833333333333</v>
      </c>
      <c r="T853">
        <f t="shared" si="87"/>
        <v>26.9983333333333</v>
      </c>
      <c r="U853">
        <f t="array" ref="U853">MAX(IF($D$2:$D$2929=158,$H$2:$H$2929))</f>
        <v>27.8383333333333</v>
      </c>
      <c r="V853">
        <f t="array" ref="V853">MIN(IF(D$2:D$2929=D853,H$2:H$2929))</f>
        <v>22.5916666666667</v>
      </c>
      <c r="W853">
        <f t="array" ref="W853">AVERAGE(IF(D$2:D$2929=D853,H$2:H$2929))</f>
        <v>25.4053472222222</v>
      </c>
      <c r="X853">
        <f t="array" ref="X853">MAX(IF(D$2:D$2929=D853,L$2:L$2929))</f>
        <v>448.96691767398</v>
      </c>
      <c r="Y853">
        <f t="array" ref="Y853">MIN(IF(D$2:D$2929=D853,L$2:L$2929))</f>
        <v>0.349460884624169</v>
      </c>
      <c r="Z853">
        <f t="array" ref="Z853">AVERAGE(IF(D$2:D$2929=D853,L$2:L$2929))</f>
        <v>132.077352237129</v>
      </c>
    </row>
    <row r="854" spans="1:26">
      <c r="A854" s="1">
        <v>41826.4999999979</v>
      </c>
      <c r="B854">
        <v>1</v>
      </c>
      <c r="C854">
        <v>853</v>
      </c>
      <c r="D854">
        <v>186</v>
      </c>
      <c r="E854">
        <v>12</v>
      </c>
      <c r="F854">
        <v>-1</v>
      </c>
      <c r="G854" t="s">
        <v>241</v>
      </c>
      <c r="H854">
        <v>27.4816666666667</v>
      </c>
      <c r="I854">
        <v>22.1166666666667</v>
      </c>
      <c r="J854">
        <v>-1</v>
      </c>
      <c r="K854">
        <v>853</v>
      </c>
      <c r="L854">
        <v>416.361155745947</v>
      </c>
      <c r="M854">
        <f t="shared" si="80"/>
        <v>19.0666666666667</v>
      </c>
      <c r="N854">
        <f t="shared" si="81"/>
        <v>23.7916666666667</v>
      </c>
      <c r="O854">
        <f t="shared" si="82"/>
        <v>21.9916668333333</v>
      </c>
      <c r="P854">
        <f t="shared" si="83"/>
        <v>19.0416666666667</v>
      </c>
      <c r="Q854">
        <f t="shared" si="84"/>
        <v>17.5333333333333</v>
      </c>
      <c r="R854">
        <f t="shared" si="85"/>
        <v>25.3333333333333</v>
      </c>
      <c r="S854">
        <f t="shared" si="86"/>
        <v>23.7583333333333</v>
      </c>
      <c r="T854">
        <f t="shared" si="87"/>
        <v>27.4816666666667</v>
      </c>
      <c r="U854">
        <f t="array" ref="U854">MAX(IF($D$2:$D$2929=158,$H$2:$H$2929))</f>
        <v>27.8383333333333</v>
      </c>
      <c r="V854">
        <f t="array" ref="V854">MIN(IF(D$2:D$2929=D854,H$2:H$2929))</f>
        <v>22.5916666666667</v>
      </c>
      <c r="W854">
        <f t="array" ref="W854">AVERAGE(IF(D$2:D$2929=D854,H$2:H$2929))</f>
        <v>25.4053472222222</v>
      </c>
      <c r="X854">
        <f t="array" ref="X854">MAX(IF(D$2:D$2929=D854,L$2:L$2929))</f>
        <v>448.96691767398</v>
      </c>
      <c r="Y854">
        <f t="array" ref="Y854">MIN(IF(D$2:D$2929=D854,L$2:L$2929))</f>
        <v>0.349460884624169</v>
      </c>
      <c r="Z854">
        <f t="array" ref="Z854">AVERAGE(IF(D$2:D$2929=D854,L$2:L$2929))</f>
        <v>132.077352237129</v>
      </c>
    </row>
    <row r="855" spans="1:26">
      <c r="A855" s="1">
        <v>41826.5416666646</v>
      </c>
      <c r="B855">
        <v>1</v>
      </c>
      <c r="C855">
        <v>854</v>
      </c>
      <c r="D855">
        <v>186</v>
      </c>
      <c r="E855">
        <v>13</v>
      </c>
      <c r="F855">
        <v>-1</v>
      </c>
      <c r="G855" t="s">
        <v>241</v>
      </c>
      <c r="H855">
        <v>27.49</v>
      </c>
      <c r="I855">
        <v>23.6583333333333</v>
      </c>
      <c r="J855">
        <v>-1</v>
      </c>
      <c r="K855">
        <v>854</v>
      </c>
      <c r="L855">
        <v>391.302556655807</v>
      </c>
      <c r="M855">
        <f t="shared" si="80"/>
        <v>23.7416666666667</v>
      </c>
      <c r="N855">
        <f t="shared" si="81"/>
        <v>23.8416666666667</v>
      </c>
      <c r="O855">
        <f t="shared" si="82"/>
        <v>23.7000000833333</v>
      </c>
      <c r="P855">
        <f t="shared" si="83"/>
        <v>19.0666666666667</v>
      </c>
      <c r="Q855">
        <f t="shared" si="84"/>
        <v>19.0416666666667</v>
      </c>
      <c r="R855">
        <f t="shared" si="85"/>
        <v>23.7916666666667</v>
      </c>
      <c r="S855">
        <f t="shared" si="86"/>
        <v>25.3333333333333</v>
      </c>
      <c r="T855">
        <f t="shared" si="87"/>
        <v>27.49</v>
      </c>
      <c r="U855">
        <f t="array" ref="U855">MAX(IF($D$2:$D$2929=158,$H$2:$H$2929))</f>
        <v>27.8383333333333</v>
      </c>
      <c r="V855">
        <f t="array" ref="V855">MIN(IF(D$2:D$2929=D855,H$2:H$2929))</f>
        <v>22.5916666666667</v>
      </c>
      <c r="W855">
        <f t="array" ref="W855">AVERAGE(IF(D$2:D$2929=D855,H$2:H$2929))</f>
        <v>25.4053472222222</v>
      </c>
      <c r="X855">
        <f t="array" ref="X855">MAX(IF(D$2:D$2929=D855,L$2:L$2929))</f>
        <v>448.96691767398</v>
      </c>
      <c r="Y855">
        <f t="array" ref="Y855">MIN(IF(D$2:D$2929=D855,L$2:L$2929))</f>
        <v>0.349460884624169</v>
      </c>
      <c r="Z855">
        <f t="array" ref="Z855">AVERAGE(IF(D$2:D$2929=D855,L$2:L$2929))</f>
        <v>132.077352237129</v>
      </c>
    </row>
    <row r="856" spans="1:26">
      <c r="A856" s="1">
        <v>41826.5833333313</v>
      </c>
      <c r="B856">
        <v>1</v>
      </c>
      <c r="C856">
        <v>855</v>
      </c>
      <c r="D856">
        <v>186</v>
      </c>
      <c r="E856">
        <v>14</v>
      </c>
      <c r="F856">
        <v>-1</v>
      </c>
      <c r="G856" t="s">
        <v>241</v>
      </c>
      <c r="H856">
        <v>27.635</v>
      </c>
      <c r="I856">
        <v>22.1583333333333</v>
      </c>
      <c r="J856">
        <v>-1</v>
      </c>
      <c r="K856">
        <v>855</v>
      </c>
      <c r="L856">
        <v>309.570492564271</v>
      </c>
      <c r="M856">
        <f t="shared" si="80"/>
        <v>19.1416666666667</v>
      </c>
      <c r="N856">
        <f t="shared" si="81"/>
        <v>23.85</v>
      </c>
      <c r="O856">
        <f t="shared" si="82"/>
        <v>19.10000025</v>
      </c>
      <c r="P856">
        <f t="shared" si="83"/>
        <v>23.7416666666667</v>
      </c>
      <c r="Q856">
        <f t="shared" si="84"/>
        <v>19.0666666666667</v>
      </c>
      <c r="R856">
        <f t="shared" si="85"/>
        <v>23.8416666666667</v>
      </c>
      <c r="S856">
        <f t="shared" si="86"/>
        <v>23.7916666666667</v>
      </c>
      <c r="T856">
        <f t="shared" si="87"/>
        <v>27.635</v>
      </c>
      <c r="U856">
        <f t="array" ref="U856">MAX(IF($D$2:$D$2929=158,$H$2:$H$2929))</f>
        <v>27.8383333333333</v>
      </c>
      <c r="V856">
        <f t="array" ref="V856">MIN(IF(D$2:D$2929=D856,H$2:H$2929))</f>
        <v>22.5916666666667</v>
      </c>
      <c r="W856">
        <f t="array" ref="W856">AVERAGE(IF(D$2:D$2929=D856,H$2:H$2929))</f>
        <v>25.4053472222222</v>
      </c>
      <c r="X856">
        <f t="array" ref="X856">MAX(IF(D$2:D$2929=D856,L$2:L$2929))</f>
        <v>448.96691767398</v>
      </c>
      <c r="Y856">
        <f t="array" ref="Y856">MIN(IF(D$2:D$2929=D856,L$2:L$2929))</f>
        <v>0.349460884624169</v>
      </c>
      <c r="Z856">
        <f t="array" ref="Z856">AVERAGE(IF(D$2:D$2929=D856,L$2:L$2929))</f>
        <v>132.077352237129</v>
      </c>
    </row>
    <row r="857" spans="1:26">
      <c r="A857" s="1">
        <v>41826.6249999979</v>
      </c>
      <c r="B857">
        <v>1</v>
      </c>
      <c r="C857">
        <v>856</v>
      </c>
      <c r="D857">
        <v>186</v>
      </c>
      <c r="E857">
        <v>15</v>
      </c>
      <c r="F857">
        <v>-1</v>
      </c>
      <c r="G857" t="s">
        <v>241</v>
      </c>
      <c r="H857">
        <v>27.5083333333333</v>
      </c>
      <c r="I857">
        <v>22.1583333333333</v>
      </c>
      <c r="J857">
        <v>-1</v>
      </c>
      <c r="K857">
        <v>856</v>
      </c>
      <c r="L857">
        <v>213.601867977941</v>
      </c>
      <c r="M857">
        <f t="shared" si="80"/>
        <v>23.7416666666667</v>
      </c>
      <c r="N857">
        <f t="shared" si="81"/>
        <v>25.3916666666667</v>
      </c>
      <c r="O857">
        <f t="shared" si="82"/>
        <v>23.6750000833333</v>
      </c>
      <c r="P857">
        <f t="shared" si="83"/>
        <v>19.1416666666667</v>
      </c>
      <c r="Q857">
        <f t="shared" si="84"/>
        <v>23.7416666666667</v>
      </c>
      <c r="R857">
        <f t="shared" si="85"/>
        <v>23.85</v>
      </c>
      <c r="S857">
        <f t="shared" si="86"/>
        <v>23.8416666666667</v>
      </c>
      <c r="T857">
        <f t="shared" si="87"/>
        <v>27.5083333333333</v>
      </c>
      <c r="U857">
        <f t="array" ref="U857">MAX(IF($D$2:$D$2929=158,$H$2:$H$2929))</f>
        <v>27.8383333333333</v>
      </c>
      <c r="V857">
        <f t="array" ref="V857">MIN(IF(D$2:D$2929=D857,H$2:H$2929))</f>
        <v>22.5916666666667</v>
      </c>
      <c r="W857">
        <f t="array" ref="W857">AVERAGE(IF(D$2:D$2929=D857,H$2:H$2929))</f>
        <v>25.4053472222222</v>
      </c>
      <c r="X857">
        <f t="array" ref="X857">MAX(IF(D$2:D$2929=D857,L$2:L$2929))</f>
        <v>448.96691767398</v>
      </c>
      <c r="Y857">
        <f t="array" ref="Y857">MIN(IF(D$2:D$2929=D857,L$2:L$2929))</f>
        <v>0.349460884624169</v>
      </c>
      <c r="Z857">
        <f t="array" ref="Z857">AVERAGE(IF(D$2:D$2929=D857,L$2:L$2929))</f>
        <v>132.077352237129</v>
      </c>
    </row>
    <row r="858" spans="1:26">
      <c r="A858" s="1">
        <v>41826.6666666646</v>
      </c>
      <c r="B858">
        <v>1</v>
      </c>
      <c r="C858">
        <v>857</v>
      </c>
      <c r="D858">
        <v>186</v>
      </c>
      <c r="E858">
        <v>16</v>
      </c>
      <c r="F858">
        <v>-1</v>
      </c>
      <c r="G858" t="s">
        <v>241</v>
      </c>
      <c r="H858">
        <v>27.72</v>
      </c>
      <c r="I858">
        <v>20.5916666666667</v>
      </c>
      <c r="J858">
        <v>-1</v>
      </c>
      <c r="K858">
        <v>857</v>
      </c>
      <c r="L858">
        <v>113.182686411549</v>
      </c>
      <c r="M858">
        <f t="shared" si="80"/>
        <v>20.6416666666667</v>
      </c>
      <c r="N858">
        <f t="shared" si="81"/>
        <v>25.1272727272727</v>
      </c>
      <c r="O858">
        <f t="shared" si="82"/>
        <v>18.8916670833333</v>
      </c>
      <c r="P858">
        <f t="shared" si="83"/>
        <v>23.7416666666667</v>
      </c>
      <c r="Q858">
        <f t="shared" si="84"/>
        <v>19.1416666666667</v>
      </c>
      <c r="R858">
        <f t="shared" si="85"/>
        <v>25.3916666666667</v>
      </c>
      <c r="S858">
        <f t="shared" si="86"/>
        <v>23.85</v>
      </c>
      <c r="T858">
        <f t="shared" si="87"/>
        <v>27.72</v>
      </c>
      <c r="U858">
        <f t="array" ref="U858">MAX(IF($D$2:$D$2929=158,$H$2:$H$2929))</f>
        <v>27.8383333333333</v>
      </c>
      <c r="V858">
        <f t="array" ref="V858">MIN(IF(D$2:D$2929=D858,H$2:H$2929))</f>
        <v>22.5916666666667</v>
      </c>
      <c r="W858">
        <f t="array" ref="W858">AVERAGE(IF(D$2:D$2929=D858,H$2:H$2929))</f>
        <v>25.4053472222222</v>
      </c>
      <c r="X858">
        <f t="array" ref="X858">MAX(IF(D$2:D$2929=D858,L$2:L$2929))</f>
        <v>448.96691767398</v>
      </c>
      <c r="Y858">
        <f t="array" ref="Y858">MIN(IF(D$2:D$2929=D858,L$2:L$2929))</f>
        <v>0.349460884624169</v>
      </c>
      <c r="Z858">
        <f t="array" ref="Z858">AVERAGE(IF(D$2:D$2929=D858,L$2:L$2929))</f>
        <v>132.077352237129</v>
      </c>
    </row>
    <row r="859" spans="1:26">
      <c r="A859" s="1">
        <v>41826.7083333313</v>
      </c>
      <c r="B859">
        <v>1</v>
      </c>
      <c r="C859">
        <v>858</v>
      </c>
      <c r="D859">
        <v>186</v>
      </c>
      <c r="E859">
        <v>17</v>
      </c>
      <c r="F859">
        <v>-1</v>
      </c>
      <c r="G859" t="s">
        <v>241</v>
      </c>
      <c r="H859">
        <v>27.315</v>
      </c>
      <c r="I859">
        <v>23.7083333333333</v>
      </c>
      <c r="J859">
        <v>-1</v>
      </c>
      <c r="K859">
        <v>858</v>
      </c>
      <c r="L859">
        <v>33.8627060114905</v>
      </c>
      <c r="M859">
        <f t="shared" si="80"/>
        <v>25.3083333333333</v>
      </c>
      <c r="N859">
        <f t="shared" si="81"/>
        <v>20.775</v>
      </c>
      <c r="O859">
        <f t="shared" si="82"/>
        <v>22.22500025</v>
      </c>
      <c r="P859">
        <f t="shared" si="83"/>
        <v>20.6416666666667</v>
      </c>
      <c r="Q859">
        <f t="shared" si="84"/>
        <v>23.7416666666667</v>
      </c>
      <c r="R859">
        <f t="shared" si="85"/>
        <v>25.1272727272727</v>
      </c>
      <c r="S859">
        <f t="shared" si="86"/>
        <v>25.3916666666667</v>
      </c>
      <c r="T859">
        <f t="shared" si="87"/>
        <v>27.315</v>
      </c>
      <c r="U859">
        <f t="array" ref="U859">MAX(IF($D$2:$D$2929=158,$H$2:$H$2929))</f>
        <v>27.8383333333333</v>
      </c>
      <c r="V859">
        <f t="array" ref="V859">MIN(IF(D$2:D$2929=D859,H$2:H$2929))</f>
        <v>22.5916666666667</v>
      </c>
      <c r="W859">
        <f t="array" ref="W859">AVERAGE(IF(D$2:D$2929=D859,H$2:H$2929))</f>
        <v>25.4053472222222</v>
      </c>
      <c r="X859">
        <f t="array" ref="X859">MAX(IF(D$2:D$2929=D859,L$2:L$2929))</f>
        <v>448.96691767398</v>
      </c>
      <c r="Y859">
        <f t="array" ref="Y859">MIN(IF(D$2:D$2929=D859,L$2:L$2929))</f>
        <v>0.349460884624169</v>
      </c>
      <c r="Z859">
        <f t="array" ref="Z859">AVERAGE(IF(D$2:D$2929=D859,L$2:L$2929))</f>
        <v>132.077352237129</v>
      </c>
    </row>
    <row r="860" spans="1:26">
      <c r="A860" s="1">
        <v>41826.7499999979</v>
      </c>
      <c r="B860">
        <v>1</v>
      </c>
      <c r="C860">
        <v>859</v>
      </c>
      <c r="D860">
        <v>186</v>
      </c>
      <c r="E860">
        <v>18</v>
      </c>
      <c r="F860">
        <v>-1</v>
      </c>
      <c r="G860" t="s">
        <v>241</v>
      </c>
      <c r="H860">
        <v>26.6333333333333</v>
      </c>
      <c r="I860">
        <v>20.5833333333333</v>
      </c>
      <c r="J860">
        <v>-1</v>
      </c>
      <c r="K860">
        <v>859</v>
      </c>
      <c r="L860">
        <v>9.45190831709597</v>
      </c>
      <c r="M860">
        <f t="shared" si="80"/>
        <v>19.125</v>
      </c>
      <c r="N860">
        <f t="shared" si="81"/>
        <v>23.7666666666667</v>
      </c>
      <c r="O860">
        <f t="shared" si="82"/>
        <v>20.7166669166667</v>
      </c>
      <c r="P860">
        <f t="shared" si="83"/>
        <v>25.3083333333333</v>
      </c>
      <c r="Q860">
        <f t="shared" si="84"/>
        <v>20.6416666666667</v>
      </c>
      <c r="R860">
        <f t="shared" si="85"/>
        <v>20.775</v>
      </c>
      <c r="S860">
        <f t="shared" si="86"/>
        <v>25.1272727272727</v>
      </c>
      <c r="T860">
        <f t="shared" si="87"/>
        <v>26.6333333333333</v>
      </c>
      <c r="U860">
        <f t="array" ref="U860">MAX(IF($D$2:$D$2929=158,$H$2:$H$2929))</f>
        <v>27.8383333333333</v>
      </c>
      <c r="V860">
        <f t="array" ref="V860">MIN(IF(D$2:D$2929=D860,H$2:H$2929))</f>
        <v>22.5916666666667</v>
      </c>
      <c r="W860">
        <f t="array" ref="W860">AVERAGE(IF(D$2:D$2929=D860,H$2:H$2929))</f>
        <v>25.4053472222222</v>
      </c>
      <c r="X860">
        <f t="array" ref="X860">MAX(IF(D$2:D$2929=D860,L$2:L$2929))</f>
        <v>448.96691767398</v>
      </c>
      <c r="Y860">
        <f t="array" ref="Y860">MIN(IF(D$2:D$2929=D860,L$2:L$2929))</f>
        <v>0.349460884624169</v>
      </c>
      <c r="Z860">
        <f t="array" ref="Z860">AVERAGE(IF(D$2:D$2929=D860,L$2:L$2929))</f>
        <v>132.077352237129</v>
      </c>
    </row>
    <row r="861" spans="1:26">
      <c r="A861" s="1">
        <v>41826.7916666646</v>
      </c>
      <c r="B861">
        <v>1</v>
      </c>
      <c r="C861">
        <v>860</v>
      </c>
      <c r="D861">
        <v>186</v>
      </c>
      <c r="E861">
        <v>19</v>
      </c>
      <c r="F861">
        <v>-1</v>
      </c>
      <c r="G861" t="s">
        <v>241</v>
      </c>
      <c r="H861">
        <v>25.9983333333333</v>
      </c>
      <c r="I861">
        <v>23.6833333333333</v>
      </c>
      <c r="J861">
        <v>-1</v>
      </c>
      <c r="K861">
        <v>860</v>
      </c>
      <c r="L861">
        <v>0.660020608382677</v>
      </c>
      <c r="M861">
        <f t="shared" si="80"/>
        <v>23.75</v>
      </c>
      <c r="N861">
        <f t="shared" si="81"/>
        <v>23.875</v>
      </c>
      <c r="O861">
        <f t="shared" si="82"/>
        <v>19.0083335</v>
      </c>
      <c r="P861">
        <f t="shared" si="83"/>
        <v>19.125</v>
      </c>
      <c r="Q861">
        <f t="shared" si="84"/>
        <v>25.3083333333333</v>
      </c>
      <c r="R861">
        <f t="shared" si="85"/>
        <v>23.7666666666667</v>
      </c>
      <c r="S861">
        <f t="shared" si="86"/>
        <v>20.775</v>
      </c>
      <c r="T861">
        <f t="shared" si="87"/>
        <v>25.9983333333333</v>
      </c>
      <c r="U861">
        <f t="array" ref="U861">MAX(IF($D$2:$D$2929=158,$H$2:$H$2929))</f>
        <v>27.8383333333333</v>
      </c>
      <c r="V861">
        <f t="array" ref="V861">MIN(IF(D$2:D$2929=D861,H$2:H$2929))</f>
        <v>22.5916666666667</v>
      </c>
      <c r="W861">
        <f t="array" ref="W861">AVERAGE(IF(D$2:D$2929=D861,H$2:H$2929))</f>
        <v>25.4053472222222</v>
      </c>
      <c r="X861">
        <f t="array" ref="X861">MAX(IF(D$2:D$2929=D861,L$2:L$2929))</f>
        <v>448.96691767398</v>
      </c>
      <c r="Y861">
        <f t="array" ref="Y861">MIN(IF(D$2:D$2929=D861,L$2:L$2929))</f>
        <v>0.349460884624169</v>
      </c>
      <c r="Z861">
        <f t="array" ref="Z861">AVERAGE(IF(D$2:D$2929=D861,L$2:L$2929))</f>
        <v>132.077352237129</v>
      </c>
    </row>
    <row r="862" spans="1:26">
      <c r="A862" s="1">
        <v>41826.8333333312</v>
      </c>
      <c r="B862">
        <v>1</v>
      </c>
      <c r="C862">
        <v>861</v>
      </c>
      <c r="D862">
        <v>186</v>
      </c>
      <c r="E862">
        <v>20</v>
      </c>
      <c r="F862">
        <v>-1</v>
      </c>
      <c r="G862" t="s">
        <v>241</v>
      </c>
      <c r="H862">
        <v>25.59</v>
      </c>
      <c r="I862">
        <v>19.0583333333333</v>
      </c>
      <c r="J862">
        <v>-1</v>
      </c>
      <c r="K862">
        <v>861</v>
      </c>
      <c r="L862">
        <v>0.538337314859054</v>
      </c>
      <c r="M862">
        <f t="shared" si="80"/>
        <v>20.5833333333333</v>
      </c>
      <c r="N862">
        <f t="shared" si="81"/>
        <v>20.625</v>
      </c>
      <c r="O862">
        <f t="shared" si="82"/>
        <v>19.0166668333333</v>
      </c>
      <c r="P862">
        <f t="shared" si="83"/>
        <v>23.75</v>
      </c>
      <c r="Q862">
        <f t="shared" si="84"/>
        <v>19.125</v>
      </c>
      <c r="R862">
        <f t="shared" si="85"/>
        <v>23.875</v>
      </c>
      <c r="S862">
        <f t="shared" si="86"/>
        <v>23.7666666666667</v>
      </c>
      <c r="T862">
        <f t="shared" si="87"/>
        <v>25.59</v>
      </c>
      <c r="U862">
        <f t="array" ref="U862">MAX(IF($D$2:$D$2929=158,$H$2:$H$2929))</f>
        <v>27.8383333333333</v>
      </c>
      <c r="V862">
        <f t="array" ref="V862">MIN(IF(D$2:D$2929=D862,H$2:H$2929))</f>
        <v>22.5916666666667</v>
      </c>
      <c r="W862">
        <f t="array" ref="W862">AVERAGE(IF(D$2:D$2929=D862,H$2:H$2929))</f>
        <v>25.4053472222222</v>
      </c>
      <c r="X862">
        <f t="array" ref="X862">MAX(IF(D$2:D$2929=D862,L$2:L$2929))</f>
        <v>448.96691767398</v>
      </c>
      <c r="Y862">
        <f t="array" ref="Y862">MIN(IF(D$2:D$2929=D862,L$2:L$2929))</f>
        <v>0.349460884624169</v>
      </c>
      <c r="Z862">
        <f t="array" ref="Z862">AVERAGE(IF(D$2:D$2929=D862,L$2:L$2929))</f>
        <v>132.077352237129</v>
      </c>
    </row>
    <row r="863" spans="1:26">
      <c r="A863" s="1">
        <v>41826.8749999979</v>
      </c>
      <c r="B863">
        <v>1</v>
      </c>
      <c r="C863">
        <v>862</v>
      </c>
      <c r="D863">
        <v>186</v>
      </c>
      <c r="E863">
        <v>21</v>
      </c>
      <c r="F863">
        <v>-1</v>
      </c>
      <c r="G863" t="s">
        <v>241</v>
      </c>
      <c r="H863">
        <v>25.2066666666667</v>
      </c>
      <c r="I863">
        <v>20.625</v>
      </c>
      <c r="J863">
        <v>-1</v>
      </c>
      <c r="K863">
        <v>862</v>
      </c>
      <c r="L863">
        <v>0.549610016420361</v>
      </c>
      <c r="M863">
        <f t="shared" si="80"/>
        <v>20.7</v>
      </c>
      <c r="N863">
        <f t="shared" si="81"/>
        <v>20.7333333333333</v>
      </c>
      <c r="O863">
        <f t="shared" si="82"/>
        <v>19.1583334166667</v>
      </c>
      <c r="P863">
        <f t="shared" si="83"/>
        <v>20.5833333333333</v>
      </c>
      <c r="Q863">
        <f t="shared" si="84"/>
        <v>23.75</v>
      </c>
      <c r="R863">
        <f t="shared" si="85"/>
        <v>20.625</v>
      </c>
      <c r="S863">
        <f t="shared" si="86"/>
        <v>23.875</v>
      </c>
      <c r="T863">
        <f t="shared" si="87"/>
        <v>25.2066666666667</v>
      </c>
      <c r="U863">
        <f t="array" ref="U863">MAX(IF($D$2:$D$2929=158,$H$2:$H$2929))</f>
        <v>27.8383333333333</v>
      </c>
      <c r="V863">
        <f t="array" ref="V863">MIN(IF(D$2:D$2929=D863,H$2:H$2929))</f>
        <v>22.5916666666667</v>
      </c>
      <c r="W863">
        <f t="array" ref="W863">AVERAGE(IF(D$2:D$2929=D863,H$2:H$2929))</f>
        <v>25.4053472222222</v>
      </c>
      <c r="X863">
        <f t="array" ref="X863">MAX(IF(D$2:D$2929=D863,L$2:L$2929))</f>
        <v>448.96691767398</v>
      </c>
      <c r="Y863">
        <f t="array" ref="Y863">MIN(IF(D$2:D$2929=D863,L$2:L$2929))</f>
        <v>0.349460884624169</v>
      </c>
      <c r="Z863">
        <f t="array" ref="Z863">AVERAGE(IF(D$2:D$2929=D863,L$2:L$2929))</f>
        <v>132.077352237129</v>
      </c>
    </row>
    <row r="864" spans="1:26">
      <c r="A864" s="1">
        <v>41826.9166666646</v>
      </c>
      <c r="B864">
        <v>1</v>
      </c>
      <c r="C864">
        <v>863</v>
      </c>
      <c r="D864">
        <v>186</v>
      </c>
      <c r="E864">
        <v>22</v>
      </c>
      <c r="F864">
        <v>-1</v>
      </c>
      <c r="G864" t="s">
        <v>241</v>
      </c>
      <c r="H864">
        <v>25.2933333333333</v>
      </c>
      <c r="I864">
        <v>22.15</v>
      </c>
      <c r="J864">
        <v>-1</v>
      </c>
      <c r="K864">
        <v>863</v>
      </c>
      <c r="L864">
        <v>0.594273261859469</v>
      </c>
      <c r="M864">
        <f t="shared" si="80"/>
        <v>22.1833333333333</v>
      </c>
      <c r="N864">
        <f t="shared" si="81"/>
        <v>22.2</v>
      </c>
      <c r="O864">
        <f t="shared" si="82"/>
        <v>19.1666666666667</v>
      </c>
      <c r="P864">
        <f t="shared" si="83"/>
        <v>20.7</v>
      </c>
      <c r="Q864">
        <f t="shared" si="84"/>
        <v>20.5833333333333</v>
      </c>
      <c r="R864">
        <f t="shared" si="85"/>
        <v>20.7333333333333</v>
      </c>
      <c r="S864">
        <f t="shared" si="86"/>
        <v>20.625</v>
      </c>
      <c r="T864">
        <f t="shared" si="87"/>
        <v>25.2933333333333</v>
      </c>
      <c r="U864">
        <f t="array" ref="U864">MAX(IF($D$2:$D$2929=158,$H$2:$H$2929))</f>
        <v>27.8383333333333</v>
      </c>
      <c r="V864">
        <f t="array" ref="V864">MIN(IF(D$2:D$2929=D864,H$2:H$2929))</f>
        <v>22.5916666666667</v>
      </c>
      <c r="W864">
        <f t="array" ref="W864">AVERAGE(IF(D$2:D$2929=D864,H$2:H$2929))</f>
        <v>25.4053472222222</v>
      </c>
      <c r="X864">
        <f t="array" ref="X864">MAX(IF(D$2:D$2929=D864,L$2:L$2929))</f>
        <v>448.96691767398</v>
      </c>
      <c r="Y864">
        <f t="array" ref="Y864">MIN(IF(D$2:D$2929=D864,L$2:L$2929))</f>
        <v>0.349460884624169</v>
      </c>
      <c r="Z864">
        <f t="array" ref="Z864">AVERAGE(IF(D$2:D$2929=D864,L$2:L$2929))</f>
        <v>132.077352237129</v>
      </c>
    </row>
    <row r="865" spans="1:26">
      <c r="A865" s="1">
        <v>41826.9583333312</v>
      </c>
      <c r="B865">
        <v>1</v>
      </c>
      <c r="C865">
        <v>864</v>
      </c>
      <c r="D865">
        <v>186</v>
      </c>
      <c r="E865">
        <v>23</v>
      </c>
      <c r="F865">
        <v>-1</v>
      </c>
      <c r="G865" t="s">
        <v>241</v>
      </c>
      <c r="H865">
        <v>24.8666666666667</v>
      </c>
      <c r="I865">
        <v>17.5416666666667</v>
      </c>
      <c r="J865">
        <v>-1</v>
      </c>
      <c r="K865">
        <v>864</v>
      </c>
      <c r="L865">
        <v>0.424779055099252</v>
      </c>
      <c r="M865">
        <f t="shared" si="80"/>
        <v>19.0583333333333</v>
      </c>
      <c r="N865">
        <f t="shared" si="81"/>
        <v>19.0916666666667</v>
      </c>
      <c r="O865">
        <f t="shared" si="82"/>
        <v>19.7615384615385</v>
      </c>
      <c r="P865">
        <f t="shared" si="83"/>
        <v>22.1833333333333</v>
      </c>
      <c r="Q865">
        <f t="shared" si="84"/>
        <v>20.7</v>
      </c>
      <c r="R865">
        <f t="shared" si="85"/>
        <v>22.2</v>
      </c>
      <c r="S865">
        <f t="shared" si="86"/>
        <v>20.7333333333333</v>
      </c>
      <c r="T865">
        <f t="shared" si="87"/>
        <v>24.8666666666667</v>
      </c>
      <c r="U865">
        <f t="array" ref="U865">MAX(IF($D$2:$D$2929=158,$H$2:$H$2929))</f>
        <v>27.8383333333333</v>
      </c>
      <c r="V865">
        <f t="array" ref="V865">MIN(IF(D$2:D$2929=D865,H$2:H$2929))</f>
        <v>22.5916666666667</v>
      </c>
      <c r="W865">
        <f t="array" ref="W865">AVERAGE(IF(D$2:D$2929=D865,H$2:H$2929))</f>
        <v>25.4053472222222</v>
      </c>
      <c r="X865">
        <f t="array" ref="X865">MAX(IF(D$2:D$2929=D865,L$2:L$2929))</f>
        <v>448.96691767398</v>
      </c>
      <c r="Y865">
        <f t="array" ref="Y865">MIN(IF(D$2:D$2929=D865,L$2:L$2929))</f>
        <v>0.349460884624169</v>
      </c>
      <c r="Z865">
        <f t="array" ref="Z865">AVERAGE(IF(D$2:D$2929=D865,L$2:L$2929))</f>
        <v>132.077352237129</v>
      </c>
    </row>
    <row r="866" spans="1:26">
      <c r="A866" s="1">
        <v>41826.9999999979</v>
      </c>
      <c r="B866">
        <v>1</v>
      </c>
      <c r="C866">
        <v>865</v>
      </c>
      <c r="D866">
        <v>186</v>
      </c>
      <c r="E866">
        <v>0</v>
      </c>
      <c r="F866">
        <v>1</v>
      </c>
      <c r="G866" t="s">
        <v>241</v>
      </c>
      <c r="H866">
        <v>24.3316666666667</v>
      </c>
      <c r="I866">
        <v>22.1833333333333</v>
      </c>
      <c r="J866">
        <v>-1</v>
      </c>
      <c r="K866">
        <v>865</v>
      </c>
      <c r="L866">
        <v>0.349460884624169</v>
      </c>
      <c r="M866">
        <f t="shared" si="80"/>
        <v>22.1666666666667</v>
      </c>
      <c r="N866">
        <f t="shared" si="81"/>
        <v>20.6083333333333</v>
      </c>
      <c r="O866">
        <f t="shared" si="82"/>
        <v>18.1090910909091</v>
      </c>
      <c r="P866">
        <f t="shared" si="83"/>
        <v>19.0583333333333</v>
      </c>
      <c r="Q866">
        <f t="shared" si="84"/>
        <v>22.1833333333333</v>
      </c>
      <c r="R866">
        <f t="shared" si="85"/>
        <v>19.0916666666667</v>
      </c>
      <c r="S866">
        <f t="shared" si="86"/>
        <v>22.2</v>
      </c>
      <c r="T866">
        <f t="shared" si="87"/>
        <v>24.3316666666667</v>
      </c>
      <c r="U866">
        <f t="array" ref="U866">MAX(IF($D$2:$D$2929=158,$H$2:$H$2929))</f>
        <v>27.8383333333333</v>
      </c>
      <c r="V866">
        <f t="array" ref="V866">MIN(IF(D$2:D$2929=D866,H$2:H$2929))</f>
        <v>22.5916666666667</v>
      </c>
      <c r="W866">
        <f t="array" ref="W866">AVERAGE(IF(D$2:D$2929=D866,H$2:H$2929))</f>
        <v>25.4053472222222</v>
      </c>
      <c r="X866">
        <f t="array" ref="X866">MAX(IF(D$2:D$2929=D866,L$2:L$2929))</f>
        <v>448.96691767398</v>
      </c>
      <c r="Y866">
        <f t="array" ref="Y866">MIN(IF(D$2:D$2929=D866,L$2:L$2929))</f>
        <v>0.349460884624169</v>
      </c>
      <c r="Z866">
        <f t="array" ref="Z866">AVERAGE(IF(D$2:D$2929=D866,L$2:L$2929))</f>
        <v>132.077352237129</v>
      </c>
    </row>
    <row r="867" spans="1:26">
      <c r="A867" s="1">
        <v>41827.0416666646</v>
      </c>
      <c r="B867">
        <v>1</v>
      </c>
      <c r="C867">
        <v>866</v>
      </c>
      <c r="D867">
        <v>187</v>
      </c>
      <c r="E867">
        <v>1</v>
      </c>
      <c r="F867">
        <v>1</v>
      </c>
      <c r="G867" t="s">
        <v>241</v>
      </c>
      <c r="H867">
        <v>23.8183333333333</v>
      </c>
      <c r="I867">
        <v>19.1083333333333</v>
      </c>
      <c r="J867">
        <v>0</v>
      </c>
      <c r="K867">
        <v>866</v>
      </c>
      <c r="L867">
        <v>0.386152044240861</v>
      </c>
      <c r="M867">
        <f t="shared" si="80"/>
        <v>20.6333333333333</v>
      </c>
      <c r="N867">
        <f t="shared" si="81"/>
        <v>19.1</v>
      </c>
      <c r="O867">
        <f t="shared" si="82"/>
        <v>19.175</v>
      </c>
      <c r="P867">
        <f t="shared" si="83"/>
        <v>22.1666666666667</v>
      </c>
      <c r="Q867">
        <f t="shared" si="84"/>
        <v>19.0583333333333</v>
      </c>
      <c r="R867">
        <f t="shared" si="85"/>
        <v>20.6083333333333</v>
      </c>
      <c r="S867">
        <f t="shared" si="86"/>
        <v>19.0916666666667</v>
      </c>
      <c r="T867">
        <f t="shared" si="87"/>
        <v>23.8183333333333</v>
      </c>
      <c r="U867">
        <f t="array" ref="U867">MAX(IF($D$2:$D$2929=158,$H$2:$H$2929))</f>
        <v>27.8383333333333</v>
      </c>
      <c r="V867">
        <f t="array" ref="V867">MIN(IF(D$2:D$2929=D867,H$2:H$2929))</f>
        <v>23.0316666666667</v>
      </c>
      <c r="W867">
        <f t="array" ref="W867">AVERAGE(IF(D$2:D$2929=D867,H$2:H$2929))</f>
        <v>26.0121527777778</v>
      </c>
      <c r="X867">
        <f t="array" ref="X867">MAX(IF(D$2:D$2929=D867,L$2:L$2929))</f>
        <v>448.96691767398</v>
      </c>
      <c r="Y867">
        <f t="array" ref="Y867">MIN(IF(D$2:D$2929=D867,L$2:L$2929))</f>
        <v>0.349460884624169</v>
      </c>
      <c r="Z867">
        <f t="array" ref="Z867">AVERAGE(IF(D$2:D$2929=D867,L$2:L$2929))</f>
        <v>132.077352237129</v>
      </c>
    </row>
    <row r="868" spans="1:26">
      <c r="A868" s="1">
        <v>41827.0833333312</v>
      </c>
      <c r="B868">
        <v>1</v>
      </c>
      <c r="C868">
        <v>867</v>
      </c>
      <c r="D868">
        <v>187</v>
      </c>
      <c r="E868">
        <v>2</v>
      </c>
      <c r="F868">
        <v>1</v>
      </c>
      <c r="G868" t="s">
        <v>241</v>
      </c>
      <c r="H868">
        <v>23.535</v>
      </c>
      <c r="I868">
        <v>19.1083333333333</v>
      </c>
      <c r="J868">
        <v>0</v>
      </c>
      <c r="K868">
        <v>867</v>
      </c>
      <c r="L868">
        <v>0.360825464179156</v>
      </c>
      <c r="M868">
        <f t="shared" si="80"/>
        <v>19.1166666666667</v>
      </c>
      <c r="N868">
        <f t="shared" si="81"/>
        <v>20.6333333333333</v>
      </c>
      <c r="O868">
        <f t="shared" si="82"/>
        <v>17.5916666666667</v>
      </c>
      <c r="P868">
        <f t="shared" si="83"/>
        <v>20.6333333333333</v>
      </c>
      <c r="Q868">
        <f t="shared" si="84"/>
        <v>22.1666666666667</v>
      </c>
      <c r="R868">
        <f t="shared" si="85"/>
        <v>19.1</v>
      </c>
      <c r="S868">
        <f t="shared" si="86"/>
        <v>20.6083333333333</v>
      </c>
      <c r="T868">
        <f t="shared" si="87"/>
        <v>23.535</v>
      </c>
      <c r="U868">
        <f t="array" ref="U868">MAX(IF($D$2:$D$2929=158,$H$2:$H$2929))</f>
        <v>27.8383333333333</v>
      </c>
      <c r="V868">
        <f t="array" ref="V868">MIN(IF(D$2:D$2929=D868,H$2:H$2929))</f>
        <v>23.0316666666667</v>
      </c>
      <c r="W868">
        <f t="array" ref="W868">AVERAGE(IF(D$2:D$2929=D868,H$2:H$2929))</f>
        <v>26.0121527777778</v>
      </c>
      <c r="X868">
        <f t="array" ref="X868">MAX(IF(D$2:D$2929=D868,L$2:L$2929))</f>
        <v>448.96691767398</v>
      </c>
      <c r="Y868">
        <f t="array" ref="Y868">MIN(IF(D$2:D$2929=D868,L$2:L$2929))</f>
        <v>0.349460884624169</v>
      </c>
      <c r="Z868">
        <f t="array" ref="Z868">AVERAGE(IF(D$2:D$2929=D868,L$2:L$2929))</f>
        <v>132.077352237129</v>
      </c>
    </row>
    <row r="869" spans="1:26">
      <c r="A869" s="1">
        <v>41827.1249999979</v>
      </c>
      <c r="B869">
        <v>1</v>
      </c>
      <c r="C869">
        <v>868</v>
      </c>
      <c r="D869">
        <v>187</v>
      </c>
      <c r="E869">
        <v>3</v>
      </c>
      <c r="F869">
        <v>1</v>
      </c>
      <c r="G869" t="s">
        <v>241</v>
      </c>
      <c r="H869">
        <v>23.0316666666667</v>
      </c>
      <c r="I869">
        <v>22.175</v>
      </c>
      <c r="J869">
        <v>0</v>
      </c>
      <c r="K869">
        <v>868</v>
      </c>
      <c r="L869">
        <v>0.357045018207173</v>
      </c>
      <c r="M869">
        <f t="shared" si="80"/>
        <v>23.7166666666667</v>
      </c>
      <c r="N869">
        <f t="shared" si="81"/>
        <v>22.1916666666667</v>
      </c>
      <c r="O869">
        <f t="shared" si="82"/>
        <v>20.6333333333333</v>
      </c>
      <c r="P869">
        <f t="shared" si="83"/>
        <v>19.1166666666667</v>
      </c>
      <c r="Q869">
        <f t="shared" si="84"/>
        <v>20.6333333333333</v>
      </c>
      <c r="R869">
        <f t="shared" si="85"/>
        <v>20.6333333333333</v>
      </c>
      <c r="S869">
        <f t="shared" si="86"/>
        <v>19.1</v>
      </c>
      <c r="T869">
        <f t="shared" si="87"/>
        <v>23.0316666666667</v>
      </c>
      <c r="U869">
        <f t="array" ref="U869">MAX(IF($D$2:$D$2929=158,$H$2:$H$2929))</f>
        <v>27.8383333333333</v>
      </c>
      <c r="V869">
        <f t="array" ref="V869">MIN(IF(D$2:D$2929=D869,H$2:H$2929))</f>
        <v>23.0316666666667</v>
      </c>
      <c r="W869">
        <f t="array" ref="W869">AVERAGE(IF(D$2:D$2929=D869,H$2:H$2929))</f>
        <v>26.0121527777778</v>
      </c>
      <c r="X869">
        <f t="array" ref="X869">MAX(IF(D$2:D$2929=D869,L$2:L$2929))</f>
        <v>448.96691767398</v>
      </c>
      <c r="Y869">
        <f t="array" ref="Y869">MIN(IF(D$2:D$2929=D869,L$2:L$2929))</f>
        <v>0.349460884624169</v>
      </c>
      <c r="Z869">
        <f t="array" ref="Z869">AVERAGE(IF(D$2:D$2929=D869,L$2:L$2929))</f>
        <v>132.077352237129</v>
      </c>
    </row>
    <row r="870" spans="1:26">
      <c r="A870" s="1">
        <v>41827.1666666646</v>
      </c>
      <c r="B870">
        <v>1</v>
      </c>
      <c r="C870">
        <v>869</v>
      </c>
      <c r="D870">
        <v>187</v>
      </c>
      <c r="E870">
        <v>4</v>
      </c>
      <c r="F870">
        <v>1</v>
      </c>
      <c r="G870" t="s">
        <v>241</v>
      </c>
      <c r="H870">
        <v>23.0783333333333</v>
      </c>
      <c r="I870">
        <v>17.5916666666667</v>
      </c>
      <c r="J870">
        <v>0</v>
      </c>
      <c r="K870">
        <v>869</v>
      </c>
      <c r="L870">
        <v>1.02446706828525</v>
      </c>
      <c r="M870">
        <f t="shared" si="80"/>
        <v>17.575</v>
      </c>
      <c r="N870">
        <f t="shared" si="81"/>
        <v>17.575</v>
      </c>
      <c r="O870">
        <f t="shared" si="82"/>
        <v>17.4583333333333</v>
      </c>
      <c r="P870">
        <f t="shared" si="83"/>
        <v>23.7166666666667</v>
      </c>
      <c r="Q870">
        <f t="shared" si="84"/>
        <v>19.1166666666667</v>
      </c>
      <c r="R870">
        <f t="shared" si="85"/>
        <v>22.1916666666667</v>
      </c>
      <c r="S870">
        <f t="shared" si="86"/>
        <v>20.6333333333333</v>
      </c>
      <c r="T870">
        <f t="shared" si="87"/>
        <v>23.0783333333333</v>
      </c>
      <c r="U870">
        <f t="array" ref="U870">MAX(IF($D$2:$D$2929=158,$H$2:$H$2929))</f>
        <v>27.8383333333333</v>
      </c>
      <c r="V870">
        <f t="array" ref="V870">MIN(IF(D$2:D$2929=D870,H$2:H$2929))</f>
        <v>23.0316666666667</v>
      </c>
      <c r="W870">
        <f t="array" ref="W870">AVERAGE(IF(D$2:D$2929=D870,H$2:H$2929))</f>
        <v>26.0121527777778</v>
      </c>
      <c r="X870">
        <f t="array" ref="X870">MAX(IF(D$2:D$2929=D870,L$2:L$2929))</f>
        <v>448.96691767398</v>
      </c>
      <c r="Y870">
        <f t="array" ref="Y870">MIN(IF(D$2:D$2929=D870,L$2:L$2929))</f>
        <v>0.349460884624169</v>
      </c>
      <c r="Z870">
        <f t="array" ref="Z870">AVERAGE(IF(D$2:D$2929=D870,L$2:L$2929))</f>
        <v>132.077352237129</v>
      </c>
    </row>
    <row r="871" spans="1:26">
      <c r="A871" s="1">
        <v>41827.2083333312</v>
      </c>
      <c r="B871">
        <v>1</v>
      </c>
      <c r="C871">
        <v>870</v>
      </c>
      <c r="D871">
        <v>187</v>
      </c>
      <c r="E871">
        <v>5</v>
      </c>
      <c r="F871">
        <v>1</v>
      </c>
      <c r="G871" t="s">
        <v>241</v>
      </c>
      <c r="H871">
        <v>23.33</v>
      </c>
      <c r="I871">
        <v>22.175</v>
      </c>
      <c r="J871">
        <v>0</v>
      </c>
      <c r="K871">
        <v>870</v>
      </c>
      <c r="L871">
        <v>12.6125419469082</v>
      </c>
      <c r="M871">
        <f t="shared" si="80"/>
        <v>22.1916666666667</v>
      </c>
      <c r="N871">
        <f t="shared" si="81"/>
        <v>20.6166666666667</v>
      </c>
      <c r="O871">
        <f t="shared" si="82"/>
        <v>20.6583333333333</v>
      </c>
      <c r="P871">
        <f t="shared" si="83"/>
        <v>17.575</v>
      </c>
      <c r="Q871">
        <f t="shared" si="84"/>
        <v>23.7166666666667</v>
      </c>
      <c r="R871">
        <f t="shared" si="85"/>
        <v>17.575</v>
      </c>
      <c r="S871">
        <f t="shared" si="86"/>
        <v>22.1916666666667</v>
      </c>
      <c r="T871">
        <f t="shared" si="87"/>
        <v>23.33</v>
      </c>
      <c r="U871">
        <f t="array" ref="U871">MAX(IF($D$2:$D$2929=158,$H$2:$H$2929))</f>
        <v>27.8383333333333</v>
      </c>
      <c r="V871">
        <f t="array" ref="V871">MIN(IF(D$2:D$2929=D871,H$2:H$2929))</f>
        <v>23.0316666666667</v>
      </c>
      <c r="W871">
        <f t="array" ref="W871">AVERAGE(IF(D$2:D$2929=D871,H$2:H$2929))</f>
        <v>26.0121527777778</v>
      </c>
      <c r="X871">
        <f t="array" ref="X871">MAX(IF(D$2:D$2929=D871,L$2:L$2929))</f>
        <v>448.96691767398</v>
      </c>
      <c r="Y871">
        <f t="array" ref="Y871">MIN(IF(D$2:D$2929=D871,L$2:L$2929))</f>
        <v>0.349460884624169</v>
      </c>
      <c r="Z871">
        <f t="array" ref="Z871">AVERAGE(IF(D$2:D$2929=D871,L$2:L$2929))</f>
        <v>132.077352237129</v>
      </c>
    </row>
    <row r="872" spans="1:26">
      <c r="A872" s="1">
        <v>41827.2499999979</v>
      </c>
      <c r="B872">
        <v>1</v>
      </c>
      <c r="C872">
        <v>871</v>
      </c>
      <c r="D872">
        <v>187</v>
      </c>
      <c r="E872">
        <v>6</v>
      </c>
      <c r="F872">
        <v>1</v>
      </c>
      <c r="G872" t="s">
        <v>241</v>
      </c>
      <c r="H872">
        <v>24.095</v>
      </c>
      <c r="I872">
        <v>20.6083333333333</v>
      </c>
      <c r="J872">
        <v>0</v>
      </c>
      <c r="K872">
        <v>871</v>
      </c>
      <c r="L872">
        <v>57.1232058799085</v>
      </c>
      <c r="M872">
        <f t="shared" si="80"/>
        <v>19.1166666666667</v>
      </c>
      <c r="N872">
        <f t="shared" si="81"/>
        <v>20.65</v>
      </c>
      <c r="O872">
        <f t="shared" si="82"/>
        <v>17.65</v>
      </c>
      <c r="P872">
        <f t="shared" si="83"/>
        <v>22.1916666666667</v>
      </c>
      <c r="Q872">
        <f t="shared" si="84"/>
        <v>17.575</v>
      </c>
      <c r="R872">
        <f t="shared" si="85"/>
        <v>20.6166666666667</v>
      </c>
      <c r="S872">
        <f t="shared" si="86"/>
        <v>17.575</v>
      </c>
      <c r="T872">
        <f t="shared" si="87"/>
        <v>24.095</v>
      </c>
      <c r="U872">
        <f t="array" ref="U872">MAX(IF($D$2:$D$2929=158,$H$2:$H$2929))</f>
        <v>27.8383333333333</v>
      </c>
      <c r="V872">
        <f t="array" ref="V872">MIN(IF(D$2:D$2929=D872,H$2:H$2929))</f>
        <v>23.0316666666667</v>
      </c>
      <c r="W872">
        <f t="array" ref="W872">AVERAGE(IF(D$2:D$2929=D872,H$2:H$2929))</f>
        <v>26.0121527777778</v>
      </c>
      <c r="X872">
        <f t="array" ref="X872">MAX(IF(D$2:D$2929=D872,L$2:L$2929))</f>
        <v>448.96691767398</v>
      </c>
      <c r="Y872">
        <f t="array" ref="Y872">MIN(IF(D$2:D$2929=D872,L$2:L$2929))</f>
        <v>0.349460884624169</v>
      </c>
      <c r="Z872">
        <f t="array" ref="Z872">AVERAGE(IF(D$2:D$2929=D872,L$2:L$2929))</f>
        <v>132.077352237129</v>
      </c>
    </row>
    <row r="873" spans="1:26">
      <c r="A873" s="1">
        <v>41827.2916666646</v>
      </c>
      <c r="B873">
        <v>1</v>
      </c>
      <c r="C873">
        <v>872</v>
      </c>
      <c r="D873">
        <v>187</v>
      </c>
      <c r="E873">
        <v>7</v>
      </c>
      <c r="F873">
        <v>1</v>
      </c>
      <c r="G873" t="s">
        <v>241</v>
      </c>
      <c r="H873">
        <v>24.7466666666667</v>
      </c>
      <c r="I873">
        <v>18.9416666666667</v>
      </c>
      <c r="J873">
        <v>0</v>
      </c>
      <c r="K873">
        <v>872</v>
      </c>
      <c r="L873">
        <v>149.6970425821</v>
      </c>
      <c r="M873">
        <f t="shared" si="80"/>
        <v>19.05</v>
      </c>
      <c r="N873">
        <f t="shared" si="81"/>
        <v>20.6166666666667</v>
      </c>
      <c r="O873">
        <f t="shared" si="82"/>
        <v>23.675</v>
      </c>
      <c r="P873">
        <f t="shared" si="83"/>
        <v>19.1166666666667</v>
      </c>
      <c r="Q873">
        <f t="shared" si="84"/>
        <v>22.1916666666667</v>
      </c>
      <c r="R873">
        <f t="shared" si="85"/>
        <v>20.65</v>
      </c>
      <c r="S873">
        <f t="shared" si="86"/>
        <v>20.6166666666667</v>
      </c>
      <c r="T873">
        <f t="shared" si="87"/>
        <v>24.7466666666667</v>
      </c>
      <c r="U873">
        <f t="array" ref="U873">MAX(IF($D$2:$D$2929=158,$H$2:$H$2929))</f>
        <v>27.8383333333333</v>
      </c>
      <c r="V873">
        <f t="array" ref="V873">MIN(IF(D$2:D$2929=D873,H$2:H$2929))</f>
        <v>23.0316666666667</v>
      </c>
      <c r="W873">
        <f t="array" ref="W873">AVERAGE(IF(D$2:D$2929=D873,H$2:H$2929))</f>
        <v>26.0121527777778</v>
      </c>
      <c r="X873">
        <f t="array" ref="X873">MAX(IF(D$2:D$2929=D873,L$2:L$2929))</f>
        <v>448.96691767398</v>
      </c>
      <c r="Y873">
        <f t="array" ref="Y873">MIN(IF(D$2:D$2929=D873,L$2:L$2929))</f>
        <v>0.349460884624169</v>
      </c>
      <c r="Z873">
        <f t="array" ref="Z873">AVERAGE(IF(D$2:D$2929=D873,L$2:L$2929))</f>
        <v>132.077352237129</v>
      </c>
    </row>
    <row r="874" spans="1:26">
      <c r="A874" s="1">
        <v>41827.3333333312</v>
      </c>
      <c r="B874">
        <v>1</v>
      </c>
      <c r="C874">
        <v>873</v>
      </c>
      <c r="D874">
        <v>187</v>
      </c>
      <c r="E874">
        <v>8</v>
      </c>
      <c r="F874">
        <v>1</v>
      </c>
      <c r="G874" t="s">
        <v>241</v>
      </c>
      <c r="H874">
        <v>26.1716666666667</v>
      </c>
      <c r="I874">
        <v>23.6</v>
      </c>
      <c r="J874">
        <v>0</v>
      </c>
      <c r="K874">
        <v>873</v>
      </c>
      <c r="L874">
        <v>251.10082273565</v>
      </c>
      <c r="M874">
        <f t="shared" si="80"/>
        <v>22.0916666666667</v>
      </c>
      <c r="N874">
        <f t="shared" si="81"/>
        <v>19.0083333333333</v>
      </c>
      <c r="O874">
        <f t="shared" si="82"/>
        <v>18.975</v>
      </c>
      <c r="P874">
        <f t="shared" si="83"/>
        <v>19.05</v>
      </c>
      <c r="Q874">
        <f t="shared" si="84"/>
        <v>19.1166666666667</v>
      </c>
      <c r="R874">
        <f t="shared" si="85"/>
        <v>20.6166666666667</v>
      </c>
      <c r="S874">
        <f t="shared" si="86"/>
        <v>20.65</v>
      </c>
      <c r="T874">
        <f t="shared" si="87"/>
        <v>26.1716666666667</v>
      </c>
      <c r="U874">
        <f t="array" ref="U874">MAX(IF($D$2:$D$2929=158,$H$2:$H$2929))</f>
        <v>27.8383333333333</v>
      </c>
      <c r="V874">
        <f t="array" ref="V874">MIN(IF(D$2:D$2929=D874,H$2:H$2929))</f>
        <v>23.0316666666667</v>
      </c>
      <c r="W874">
        <f t="array" ref="W874">AVERAGE(IF(D$2:D$2929=D874,H$2:H$2929))</f>
        <v>26.0121527777778</v>
      </c>
      <c r="X874">
        <f t="array" ref="X874">MAX(IF(D$2:D$2929=D874,L$2:L$2929))</f>
        <v>448.96691767398</v>
      </c>
      <c r="Y874">
        <f t="array" ref="Y874">MIN(IF(D$2:D$2929=D874,L$2:L$2929))</f>
        <v>0.349460884624169</v>
      </c>
      <c r="Z874">
        <f t="array" ref="Z874">AVERAGE(IF(D$2:D$2929=D874,L$2:L$2929))</f>
        <v>132.077352237129</v>
      </c>
    </row>
    <row r="875" spans="1:26">
      <c r="A875" s="1">
        <v>41827.3749999979</v>
      </c>
      <c r="B875">
        <v>1</v>
      </c>
      <c r="C875">
        <v>874</v>
      </c>
      <c r="D875">
        <v>187</v>
      </c>
      <c r="E875">
        <v>9</v>
      </c>
      <c r="F875">
        <v>1</v>
      </c>
      <c r="G875" t="s">
        <v>241</v>
      </c>
      <c r="H875">
        <v>27.75</v>
      </c>
      <c r="I875">
        <v>19.0833333333333</v>
      </c>
      <c r="J875">
        <v>0</v>
      </c>
      <c r="K875">
        <v>874</v>
      </c>
      <c r="L875">
        <v>346.110807444801</v>
      </c>
      <c r="M875">
        <f t="shared" si="80"/>
        <v>17.475</v>
      </c>
      <c r="N875">
        <f t="shared" si="81"/>
        <v>16.025</v>
      </c>
      <c r="O875">
        <f t="shared" si="82"/>
        <v>22.3</v>
      </c>
      <c r="P875">
        <f t="shared" si="83"/>
        <v>22.0916666666667</v>
      </c>
      <c r="Q875">
        <f t="shared" si="84"/>
        <v>19.05</v>
      </c>
      <c r="R875">
        <f t="shared" si="85"/>
        <v>19.0083333333333</v>
      </c>
      <c r="S875">
        <f t="shared" si="86"/>
        <v>20.6166666666667</v>
      </c>
      <c r="T875">
        <f t="shared" si="87"/>
        <v>27.75</v>
      </c>
      <c r="U875">
        <f t="array" ref="U875">MAX(IF($D$2:$D$2929=158,$H$2:$H$2929))</f>
        <v>27.8383333333333</v>
      </c>
      <c r="V875">
        <f t="array" ref="V875">MIN(IF(D$2:D$2929=D875,H$2:H$2929))</f>
        <v>23.0316666666667</v>
      </c>
      <c r="W875">
        <f t="array" ref="W875">AVERAGE(IF(D$2:D$2929=D875,H$2:H$2929))</f>
        <v>26.0121527777778</v>
      </c>
      <c r="X875">
        <f t="array" ref="X875">MAX(IF(D$2:D$2929=D875,L$2:L$2929))</f>
        <v>448.96691767398</v>
      </c>
      <c r="Y875">
        <f t="array" ref="Y875">MIN(IF(D$2:D$2929=D875,L$2:L$2929))</f>
        <v>0.349460884624169</v>
      </c>
      <c r="Z875">
        <f t="array" ref="Z875">AVERAGE(IF(D$2:D$2929=D875,L$2:L$2929))</f>
        <v>132.077352237129</v>
      </c>
    </row>
    <row r="876" spans="1:26">
      <c r="A876" s="1">
        <v>41827.4166666645</v>
      </c>
      <c r="B876">
        <v>1</v>
      </c>
      <c r="C876">
        <v>875</v>
      </c>
      <c r="D876">
        <v>187</v>
      </c>
      <c r="E876">
        <v>10</v>
      </c>
      <c r="F876">
        <v>1</v>
      </c>
      <c r="G876" t="s">
        <v>241</v>
      </c>
      <c r="H876">
        <v>28.8966666666667</v>
      </c>
      <c r="I876">
        <v>23.8</v>
      </c>
      <c r="J876">
        <v>0</v>
      </c>
      <c r="K876">
        <v>875</v>
      </c>
      <c r="L876">
        <v>411.666771007482</v>
      </c>
      <c r="M876">
        <f t="shared" ref="M876:M939" si="88">I852</f>
        <v>22.0916666666667</v>
      </c>
      <c r="N876">
        <f t="shared" ref="N876:N939" si="89">I828</f>
        <v>17.5333333333333</v>
      </c>
      <c r="O876">
        <f t="shared" ref="O876:O939" si="90">I708</f>
        <v>23.9083334166667</v>
      </c>
      <c r="P876">
        <f t="shared" ref="P876:P939" si="91">I851</f>
        <v>17.475</v>
      </c>
      <c r="Q876">
        <f t="shared" ref="Q876:Q939" si="92">I850</f>
        <v>22.0916666666667</v>
      </c>
      <c r="R876">
        <f t="shared" ref="R876:R939" si="93">I827</f>
        <v>16.025</v>
      </c>
      <c r="S876">
        <f t="shared" ref="S876:S939" si="94">I826</f>
        <v>19.0083333333333</v>
      </c>
      <c r="T876">
        <f t="shared" ref="T876:T939" si="95">H876</f>
        <v>28.8966666666667</v>
      </c>
      <c r="U876">
        <f t="array" ref="U876">MAX(IF($D$2:$D$2929=158,$H$2:$H$2929))</f>
        <v>27.8383333333333</v>
      </c>
      <c r="V876">
        <f t="array" ref="V876">MIN(IF(D$2:D$2929=D876,H$2:H$2929))</f>
        <v>23.0316666666667</v>
      </c>
      <c r="W876">
        <f t="array" ref="W876">AVERAGE(IF(D$2:D$2929=D876,H$2:H$2929))</f>
        <v>26.0121527777778</v>
      </c>
      <c r="X876">
        <f t="array" ref="X876">MAX(IF(D$2:D$2929=D876,L$2:L$2929))</f>
        <v>448.96691767398</v>
      </c>
      <c r="Y876">
        <f t="array" ref="Y876">MIN(IF(D$2:D$2929=D876,L$2:L$2929))</f>
        <v>0.349460884624169</v>
      </c>
      <c r="Z876">
        <f t="array" ref="Z876">AVERAGE(IF(D$2:D$2929=D876,L$2:L$2929))</f>
        <v>132.077352237129</v>
      </c>
    </row>
    <row r="877" spans="1:26">
      <c r="A877" s="1">
        <v>41827.4583333312</v>
      </c>
      <c r="B877">
        <v>1</v>
      </c>
      <c r="C877">
        <v>876</v>
      </c>
      <c r="D877">
        <v>187</v>
      </c>
      <c r="E877">
        <v>11</v>
      </c>
      <c r="F877">
        <v>1</v>
      </c>
      <c r="G877" t="s">
        <v>241</v>
      </c>
      <c r="H877">
        <v>29.705</v>
      </c>
      <c r="I877">
        <v>20.6916666666667</v>
      </c>
      <c r="J877">
        <v>0</v>
      </c>
      <c r="K877">
        <v>876</v>
      </c>
      <c r="L877">
        <v>448.96691767398</v>
      </c>
      <c r="M877">
        <f t="shared" si="88"/>
        <v>20.6083333333333</v>
      </c>
      <c r="N877">
        <f t="shared" si="89"/>
        <v>19.0416666666667</v>
      </c>
      <c r="O877">
        <f t="shared" si="90"/>
        <v>20.4833333333333</v>
      </c>
      <c r="P877">
        <f t="shared" si="91"/>
        <v>22.0916666666667</v>
      </c>
      <c r="Q877">
        <f t="shared" si="92"/>
        <v>17.475</v>
      </c>
      <c r="R877">
        <f t="shared" si="93"/>
        <v>17.5333333333333</v>
      </c>
      <c r="S877">
        <f t="shared" si="94"/>
        <v>16.025</v>
      </c>
      <c r="T877">
        <f t="shared" si="95"/>
        <v>29.705</v>
      </c>
      <c r="U877">
        <f t="array" ref="U877">MAX(IF($D$2:$D$2929=158,$H$2:$H$2929))</f>
        <v>27.8383333333333</v>
      </c>
      <c r="V877">
        <f t="array" ref="V877">MIN(IF(D$2:D$2929=D877,H$2:H$2929))</f>
        <v>23.0316666666667</v>
      </c>
      <c r="W877">
        <f t="array" ref="W877">AVERAGE(IF(D$2:D$2929=D877,H$2:H$2929))</f>
        <v>26.0121527777778</v>
      </c>
      <c r="X877">
        <f t="array" ref="X877">MAX(IF(D$2:D$2929=D877,L$2:L$2929))</f>
        <v>448.96691767398</v>
      </c>
      <c r="Y877">
        <f t="array" ref="Y877">MIN(IF(D$2:D$2929=D877,L$2:L$2929))</f>
        <v>0.349460884624169</v>
      </c>
      <c r="Z877">
        <f t="array" ref="Z877">AVERAGE(IF(D$2:D$2929=D877,L$2:L$2929))</f>
        <v>132.077352237129</v>
      </c>
    </row>
    <row r="878" spans="1:26">
      <c r="A878" s="1">
        <v>41827.4999999979</v>
      </c>
      <c r="B878">
        <v>1</v>
      </c>
      <c r="C878">
        <v>877</v>
      </c>
      <c r="D878">
        <v>187</v>
      </c>
      <c r="E878">
        <v>12</v>
      </c>
      <c r="F878">
        <v>1</v>
      </c>
      <c r="G878" t="s">
        <v>241</v>
      </c>
      <c r="H878">
        <v>29.7566666666667</v>
      </c>
      <c r="I878">
        <v>22.2083333333333</v>
      </c>
      <c r="J878">
        <v>0</v>
      </c>
      <c r="K878">
        <v>877</v>
      </c>
      <c r="L878">
        <v>416.361155745947</v>
      </c>
      <c r="M878">
        <f t="shared" si="88"/>
        <v>22.1166666666667</v>
      </c>
      <c r="N878">
        <f t="shared" si="89"/>
        <v>19.0666666666667</v>
      </c>
      <c r="O878">
        <f t="shared" si="90"/>
        <v>22.3166666666667</v>
      </c>
      <c r="P878">
        <f t="shared" si="91"/>
        <v>20.6083333333333</v>
      </c>
      <c r="Q878">
        <f t="shared" si="92"/>
        <v>22.0916666666667</v>
      </c>
      <c r="R878">
        <f t="shared" si="93"/>
        <v>19.0416666666667</v>
      </c>
      <c r="S878">
        <f t="shared" si="94"/>
        <v>17.5333333333333</v>
      </c>
      <c r="T878">
        <f t="shared" si="95"/>
        <v>29.7566666666667</v>
      </c>
      <c r="U878">
        <f t="array" ref="U878">MAX(IF($D$2:$D$2929=158,$H$2:$H$2929))</f>
        <v>27.8383333333333</v>
      </c>
      <c r="V878">
        <f t="array" ref="V878">MIN(IF(D$2:D$2929=D878,H$2:H$2929))</f>
        <v>23.0316666666667</v>
      </c>
      <c r="W878">
        <f t="array" ref="W878">AVERAGE(IF(D$2:D$2929=D878,H$2:H$2929))</f>
        <v>26.0121527777778</v>
      </c>
      <c r="X878">
        <f t="array" ref="X878">MAX(IF(D$2:D$2929=D878,L$2:L$2929))</f>
        <v>448.96691767398</v>
      </c>
      <c r="Y878">
        <f t="array" ref="Y878">MIN(IF(D$2:D$2929=D878,L$2:L$2929))</f>
        <v>0.349460884624169</v>
      </c>
      <c r="Z878">
        <f t="array" ref="Z878">AVERAGE(IF(D$2:D$2929=D878,L$2:L$2929))</f>
        <v>132.077352237129</v>
      </c>
    </row>
    <row r="879" spans="1:26">
      <c r="A879" s="1">
        <v>41827.5416666645</v>
      </c>
      <c r="B879">
        <v>1</v>
      </c>
      <c r="C879">
        <v>878</v>
      </c>
      <c r="D879">
        <v>187</v>
      </c>
      <c r="E879">
        <v>13</v>
      </c>
      <c r="F879">
        <v>1</v>
      </c>
      <c r="G879" t="s">
        <v>241</v>
      </c>
      <c r="H879">
        <v>29.8116666666667</v>
      </c>
      <c r="I879">
        <v>28.5083333333333</v>
      </c>
      <c r="J879">
        <v>0</v>
      </c>
      <c r="K879">
        <v>878</v>
      </c>
      <c r="L879">
        <v>391.302556655807</v>
      </c>
      <c r="M879">
        <f t="shared" si="88"/>
        <v>23.6583333333333</v>
      </c>
      <c r="N879">
        <f t="shared" si="89"/>
        <v>23.7416666666667</v>
      </c>
      <c r="O879">
        <f t="shared" si="90"/>
        <v>22.35</v>
      </c>
      <c r="P879">
        <f t="shared" si="91"/>
        <v>22.1166666666667</v>
      </c>
      <c r="Q879">
        <f t="shared" si="92"/>
        <v>20.6083333333333</v>
      </c>
      <c r="R879">
        <f t="shared" si="93"/>
        <v>19.0666666666667</v>
      </c>
      <c r="S879">
        <f t="shared" si="94"/>
        <v>19.0416666666667</v>
      </c>
      <c r="T879">
        <f t="shared" si="95"/>
        <v>29.8116666666667</v>
      </c>
      <c r="U879">
        <f t="array" ref="U879">MAX(IF($D$2:$D$2929=158,$H$2:$H$2929))</f>
        <v>27.8383333333333</v>
      </c>
      <c r="V879">
        <f t="array" ref="V879">MIN(IF(D$2:D$2929=D879,H$2:H$2929))</f>
        <v>23.0316666666667</v>
      </c>
      <c r="W879">
        <f t="array" ref="W879">AVERAGE(IF(D$2:D$2929=D879,H$2:H$2929))</f>
        <v>26.0121527777778</v>
      </c>
      <c r="X879">
        <f t="array" ref="X879">MAX(IF(D$2:D$2929=D879,L$2:L$2929))</f>
        <v>448.96691767398</v>
      </c>
      <c r="Y879">
        <f t="array" ref="Y879">MIN(IF(D$2:D$2929=D879,L$2:L$2929))</f>
        <v>0.349460884624169</v>
      </c>
      <c r="Z879">
        <f t="array" ref="Z879">AVERAGE(IF(D$2:D$2929=D879,L$2:L$2929))</f>
        <v>132.077352237129</v>
      </c>
    </row>
    <row r="880" spans="1:26">
      <c r="A880" s="1">
        <v>41827.5833333312</v>
      </c>
      <c r="B880">
        <v>1</v>
      </c>
      <c r="C880">
        <v>879</v>
      </c>
      <c r="D880">
        <v>187</v>
      </c>
      <c r="E880">
        <v>14</v>
      </c>
      <c r="F880">
        <v>1</v>
      </c>
      <c r="G880" t="s">
        <v>241</v>
      </c>
      <c r="H880">
        <v>29.9916666666667</v>
      </c>
      <c r="I880">
        <v>28.5916666666667</v>
      </c>
      <c r="J880">
        <v>0</v>
      </c>
      <c r="K880">
        <v>879</v>
      </c>
      <c r="L880">
        <v>309.570492564271</v>
      </c>
      <c r="M880">
        <f t="shared" si="88"/>
        <v>22.1583333333333</v>
      </c>
      <c r="N880">
        <f t="shared" si="89"/>
        <v>19.1416666666667</v>
      </c>
      <c r="O880">
        <f t="shared" si="90"/>
        <v>20.2416666666667</v>
      </c>
      <c r="P880">
        <f t="shared" si="91"/>
        <v>23.6583333333333</v>
      </c>
      <c r="Q880">
        <f t="shared" si="92"/>
        <v>22.1166666666667</v>
      </c>
      <c r="R880">
        <f t="shared" si="93"/>
        <v>23.7416666666667</v>
      </c>
      <c r="S880">
        <f t="shared" si="94"/>
        <v>19.0666666666667</v>
      </c>
      <c r="T880">
        <f t="shared" si="95"/>
        <v>29.9916666666667</v>
      </c>
      <c r="U880">
        <f t="array" ref="U880">MAX(IF($D$2:$D$2929=158,$H$2:$H$2929))</f>
        <v>27.8383333333333</v>
      </c>
      <c r="V880">
        <f t="array" ref="V880">MIN(IF(D$2:D$2929=D880,H$2:H$2929))</f>
        <v>23.0316666666667</v>
      </c>
      <c r="W880">
        <f t="array" ref="W880">AVERAGE(IF(D$2:D$2929=D880,H$2:H$2929))</f>
        <v>26.0121527777778</v>
      </c>
      <c r="X880">
        <f t="array" ref="X880">MAX(IF(D$2:D$2929=D880,L$2:L$2929))</f>
        <v>448.96691767398</v>
      </c>
      <c r="Y880">
        <f t="array" ref="Y880">MIN(IF(D$2:D$2929=D880,L$2:L$2929))</f>
        <v>0.349460884624169</v>
      </c>
      <c r="Z880">
        <f t="array" ref="Z880">AVERAGE(IF(D$2:D$2929=D880,L$2:L$2929))</f>
        <v>132.077352237129</v>
      </c>
    </row>
    <row r="881" spans="1:26">
      <c r="A881" s="1">
        <v>41827.6249999979</v>
      </c>
      <c r="B881">
        <v>1</v>
      </c>
      <c r="C881">
        <v>880</v>
      </c>
      <c r="D881">
        <v>187</v>
      </c>
      <c r="E881">
        <v>15</v>
      </c>
      <c r="F881">
        <v>1</v>
      </c>
      <c r="G881" t="s">
        <v>241</v>
      </c>
      <c r="H881">
        <v>30.2616666666667</v>
      </c>
      <c r="I881">
        <v>26.2166666666667</v>
      </c>
      <c r="J881">
        <v>0</v>
      </c>
      <c r="K881">
        <v>880</v>
      </c>
      <c r="L881">
        <v>213.601867977941</v>
      </c>
      <c r="M881">
        <f t="shared" si="88"/>
        <v>22.1583333333333</v>
      </c>
      <c r="N881">
        <f t="shared" si="89"/>
        <v>23.7416666666667</v>
      </c>
      <c r="O881">
        <f t="shared" si="90"/>
        <v>25.15</v>
      </c>
      <c r="P881">
        <f t="shared" si="91"/>
        <v>22.1583333333333</v>
      </c>
      <c r="Q881">
        <f t="shared" si="92"/>
        <v>23.6583333333333</v>
      </c>
      <c r="R881">
        <f t="shared" si="93"/>
        <v>19.1416666666667</v>
      </c>
      <c r="S881">
        <f t="shared" si="94"/>
        <v>23.7416666666667</v>
      </c>
      <c r="T881">
        <f t="shared" si="95"/>
        <v>30.2616666666667</v>
      </c>
      <c r="U881">
        <f t="array" ref="U881">MAX(IF($D$2:$D$2929=158,$H$2:$H$2929))</f>
        <v>27.8383333333333</v>
      </c>
      <c r="V881">
        <f t="array" ref="V881">MIN(IF(D$2:D$2929=D881,H$2:H$2929))</f>
        <v>23.0316666666667</v>
      </c>
      <c r="W881">
        <f t="array" ref="W881">AVERAGE(IF(D$2:D$2929=D881,H$2:H$2929))</f>
        <v>26.0121527777778</v>
      </c>
      <c r="X881">
        <f t="array" ref="X881">MAX(IF(D$2:D$2929=D881,L$2:L$2929))</f>
        <v>448.96691767398</v>
      </c>
      <c r="Y881">
        <f t="array" ref="Y881">MIN(IF(D$2:D$2929=D881,L$2:L$2929))</f>
        <v>0.349460884624169</v>
      </c>
      <c r="Z881">
        <f t="array" ref="Z881">AVERAGE(IF(D$2:D$2929=D881,L$2:L$2929))</f>
        <v>132.077352237129</v>
      </c>
    </row>
    <row r="882" spans="1:26">
      <c r="A882" s="1">
        <v>41827.6666666645</v>
      </c>
      <c r="B882">
        <v>1</v>
      </c>
      <c r="C882">
        <v>881</v>
      </c>
      <c r="D882">
        <v>187</v>
      </c>
      <c r="E882">
        <v>16</v>
      </c>
      <c r="F882">
        <v>1</v>
      </c>
      <c r="G882" t="s">
        <v>241</v>
      </c>
      <c r="H882">
        <v>28.06</v>
      </c>
      <c r="I882">
        <v>21.85</v>
      </c>
      <c r="J882">
        <v>0</v>
      </c>
      <c r="K882">
        <v>881</v>
      </c>
      <c r="L882">
        <v>113.182686411549</v>
      </c>
      <c r="M882">
        <f t="shared" si="88"/>
        <v>20.5916666666667</v>
      </c>
      <c r="N882">
        <f t="shared" si="89"/>
        <v>20.6416666666667</v>
      </c>
      <c r="O882">
        <f t="shared" si="90"/>
        <v>25.1916666666667</v>
      </c>
      <c r="P882">
        <f t="shared" si="91"/>
        <v>22.1583333333333</v>
      </c>
      <c r="Q882">
        <f t="shared" si="92"/>
        <v>22.1583333333333</v>
      </c>
      <c r="R882">
        <f t="shared" si="93"/>
        <v>23.7416666666667</v>
      </c>
      <c r="S882">
        <f t="shared" si="94"/>
        <v>19.1416666666667</v>
      </c>
      <c r="T882">
        <f t="shared" si="95"/>
        <v>28.06</v>
      </c>
      <c r="U882">
        <f t="array" ref="U882">MAX(IF($D$2:$D$2929=158,$H$2:$H$2929))</f>
        <v>27.8383333333333</v>
      </c>
      <c r="V882">
        <f t="array" ref="V882">MIN(IF(D$2:D$2929=D882,H$2:H$2929))</f>
        <v>23.0316666666667</v>
      </c>
      <c r="W882">
        <f t="array" ref="W882">AVERAGE(IF(D$2:D$2929=D882,H$2:H$2929))</f>
        <v>26.0121527777778</v>
      </c>
      <c r="X882">
        <f t="array" ref="X882">MAX(IF(D$2:D$2929=D882,L$2:L$2929))</f>
        <v>448.96691767398</v>
      </c>
      <c r="Y882">
        <f t="array" ref="Y882">MIN(IF(D$2:D$2929=D882,L$2:L$2929))</f>
        <v>0.349460884624169</v>
      </c>
      <c r="Z882">
        <f t="array" ref="Z882">AVERAGE(IF(D$2:D$2929=D882,L$2:L$2929))</f>
        <v>132.077352237129</v>
      </c>
    </row>
    <row r="883" spans="1:26">
      <c r="A883" s="1">
        <v>41827.7083333312</v>
      </c>
      <c r="B883">
        <v>1</v>
      </c>
      <c r="C883">
        <v>882</v>
      </c>
      <c r="D883">
        <v>187</v>
      </c>
      <c r="E883">
        <v>17</v>
      </c>
      <c r="F883">
        <v>1</v>
      </c>
      <c r="G883" t="s">
        <v>241</v>
      </c>
      <c r="H883">
        <v>26.3833333333333</v>
      </c>
      <c r="I883">
        <v>28.625</v>
      </c>
      <c r="J883">
        <v>0</v>
      </c>
      <c r="K883">
        <v>882</v>
      </c>
      <c r="L883">
        <v>33.8627060114905</v>
      </c>
      <c r="M883">
        <f t="shared" si="88"/>
        <v>23.7083333333333</v>
      </c>
      <c r="N883">
        <f t="shared" si="89"/>
        <v>25.3083333333333</v>
      </c>
      <c r="O883">
        <f t="shared" si="90"/>
        <v>25.2583333333333</v>
      </c>
      <c r="P883">
        <f t="shared" si="91"/>
        <v>20.5916666666667</v>
      </c>
      <c r="Q883">
        <f t="shared" si="92"/>
        <v>22.1583333333333</v>
      </c>
      <c r="R883">
        <f t="shared" si="93"/>
        <v>20.6416666666667</v>
      </c>
      <c r="S883">
        <f t="shared" si="94"/>
        <v>23.7416666666667</v>
      </c>
      <c r="T883">
        <f t="shared" si="95"/>
        <v>26.3833333333333</v>
      </c>
      <c r="U883">
        <f t="array" ref="U883">MAX(IF($D$2:$D$2929=158,$H$2:$H$2929))</f>
        <v>27.8383333333333</v>
      </c>
      <c r="V883">
        <f t="array" ref="V883">MIN(IF(D$2:D$2929=D883,H$2:H$2929))</f>
        <v>23.0316666666667</v>
      </c>
      <c r="W883">
        <f t="array" ref="W883">AVERAGE(IF(D$2:D$2929=D883,H$2:H$2929))</f>
        <v>26.0121527777778</v>
      </c>
      <c r="X883">
        <f t="array" ref="X883">MAX(IF(D$2:D$2929=D883,L$2:L$2929))</f>
        <v>448.96691767398</v>
      </c>
      <c r="Y883">
        <f t="array" ref="Y883">MIN(IF(D$2:D$2929=D883,L$2:L$2929))</f>
        <v>0.349460884624169</v>
      </c>
      <c r="Z883">
        <f t="array" ref="Z883">AVERAGE(IF(D$2:D$2929=D883,L$2:L$2929))</f>
        <v>132.077352237129</v>
      </c>
    </row>
    <row r="884" spans="1:26">
      <c r="A884" s="1">
        <v>41827.7499999979</v>
      </c>
      <c r="B884">
        <v>1</v>
      </c>
      <c r="C884">
        <v>883</v>
      </c>
      <c r="D884">
        <v>187</v>
      </c>
      <c r="E884">
        <v>18</v>
      </c>
      <c r="F884">
        <v>1</v>
      </c>
      <c r="G884" t="s">
        <v>241</v>
      </c>
      <c r="H884">
        <v>25.7433333333333</v>
      </c>
      <c r="I884">
        <v>24.45</v>
      </c>
      <c r="J884">
        <v>0</v>
      </c>
      <c r="K884">
        <v>883</v>
      </c>
      <c r="L884">
        <v>9.45190831709597</v>
      </c>
      <c r="M884">
        <f t="shared" si="88"/>
        <v>20.5833333333333</v>
      </c>
      <c r="N884">
        <f t="shared" si="89"/>
        <v>19.125</v>
      </c>
      <c r="O884">
        <f t="shared" si="90"/>
        <v>20.6416666666667</v>
      </c>
      <c r="P884">
        <f t="shared" si="91"/>
        <v>23.7083333333333</v>
      </c>
      <c r="Q884">
        <f t="shared" si="92"/>
        <v>20.5916666666667</v>
      </c>
      <c r="R884">
        <f t="shared" si="93"/>
        <v>25.3083333333333</v>
      </c>
      <c r="S884">
        <f t="shared" si="94"/>
        <v>20.6416666666667</v>
      </c>
      <c r="T884">
        <f t="shared" si="95"/>
        <v>25.7433333333333</v>
      </c>
      <c r="U884">
        <f t="array" ref="U884">MAX(IF($D$2:$D$2929=158,$H$2:$H$2929))</f>
        <v>27.8383333333333</v>
      </c>
      <c r="V884">
        <f t="array" ref="V884">MIN(IF(D$2:D$2929=D884,H$2:H$2929))</f>
        <v>23.0316666666667</v>
      </c>
      <c r="W884">
        <f t="array" ref="W884">AVERAGE(IF(D$2:D$2929=D884,H$2:H$2929))</f>
        <v>26.0121527777778</v>
      </c>
      <c r="X884">
        <f t="array" ref="X884">MAX(IF(D$2:D$2929=D884,L$2:L$2929))</f>
        <v>448.96691767398</v>
      </c>
      <c r="Y884">
        <f t="array" ref="Y884">MIN(IF(D$2:D$2929=D884,L$2:L$2929))</f>
        <v>0.349460884624169</v>
      </c>
      <c r="Z884">
        <f t="array" ref="Z884">AVERAGE(IF(D$2:D$2929=D884,L$2:L$2929))</f>
        <v>132.077352237129</v>
      </c>
    </row>
    <row r="885" spans="1:26">
      <c r="A885" s="1">
        <v>41827.7916666645</v>
      </c>
      <c r="B885">
        <v>1</v>
      </c>
      <c r="C885">
        <v>884</v>
      </c>
      <c r="D885">
        <v>187</v>
      </c>
      <c r="E885">
        <v>19</v>
      </c>
      <c r="F885">
        <v>1</v>
      </c>
      <c r="G885" t="s">
        <v>241</v>
      </c>
      <c r="H885">
        <v>25.1866666666667</v>
      </c>
      <c r="I885">
        <v>27.5333333333333</v>
      </c>
      <c r="J885">
        <v>0</v>
      </c>
      <c r="K885">
        <v>884</v>
      </c>
      <c r="L885">
        <v>0.660020608382677</v>
      </c>
      <c r="M885">
        <f t="shared" si="88"/>
        <v>23.6833333333333</v>
      </c>
      <c r="N885">
        <f t="shared" si="89"/>
        <v>23.75</v>
      </c>
      <c r="O885">
        <f t="shared" si="90"/>
        <v>23.675</v>
      </c>
      <c r="P885">
        <f t="shared" si="91"/>
        <v>20.5833333333333</v>
      </c>
      <c r="Q885">
        <f t="shared" si="92"/>
        <v>23.7083333333333</v>
      </c>
      <c r="R885">
        <f t="shared" si="93"/>
        <v>19.125</v>
      </c>
      <c r="S885">
        <f t="shared" si="94"/>
        <v>25.3083333333333</v>
      </c>
      <c r="T885">
        <f t="shared" si="95"/>
        <v>25.1866666666667</v>
      </c>
      <c r="U885">
        <f t="array" ref="U885">MAX(IF($D$2:$D$2929=158,$H$2:$H$2929))</f>
        <v>27.8383333333333</v>
      </c>
      <c r="V885">
        <f t="array" ref="V885">MIN(IF(D$2:D$2929=D885,H$2:H$2929))</f>
        <v>23.0316666666667</v>
      </c>
      <c r="W885">
        <f t="array" ref="W885">AVERAGE(IF(D$2:D$2929=D885,H$2:H$2929))</f>
        <v>26.0121527777778</v>
      </c>
      <c r="X885">
        <f t="array" ref="X885">MAX(IF(D$2:D$2929=D885,L$2:L$2929))</f>
        <v>448.96691767398</v>
      </c>
      <c r="Y885">
        <f t="array" ref="Y885">MIN(IF(D$2:D$2929=D885,L$2:L$2929))</f>
        <v>0.349460884624169</v>
      </c>
      <c r="Z885">
        <f t="array" ref="Z885">AVERAGE(IF(D$2:D$2929=D885,L$2:L$2929))</f>
        <v>132.077352237129</v>
      </c>
    </row>
    <row r="886" spans="1:26">
      <c r="A886" s="1">
        <v>41827.8333333312</v>
      </c>
      <c r="B886">
        <v>1</v>
      </c>
      <c r="C886">
        <v>885</v>
      </c>
      <c r="D886">
        <v>187</v>
      </c>
      <c r="E886">
        <v>20</v>
      </c>
      <c r="F886">
        <v>1</v>
      </c>
      <c r="G886" t="s">
        <v>241</v>
      </c>
      <c r="H886">
        <v>24.7666666666667</v>
      </c>
      <c r="I886">
        <v>22.8333333333333</v>
      </c>
      <c r="J886">
        <v>0</v>
      </c>
      <c r="K886">
        <v>885</v>
      </c>
      <c r="L886">
        <v>0.538337314859054</v>
      </c>
      <c r="M886">
        <f t="shared" si="88"/>
        <v>19.0583333333333</v>
      </c>
      <c r="N886">
        <f t="shared" si="89"/>
        <v>20.5833333333333</v>
      </c>
      <c r="O886">
        <f t="shared" si="90"/>
        <v>23.7333333333333</v>
      </c>
      <c r="P886">
        <f t="shared" si="91"/>
        <v>23.6833333333333</v>
      </c>
      <c r="Q886">
        <f t="shared" si="92"/>
        <v>20.5833333333333</v>
      </c>
      <c r="R886">
        <f t="shared" si="93"/>
        <v>23.75</v>
      </c>
      <c r="S886">
        <f t="shared" si="94"/>
        <v>19.125</v>
      </c>
      <c r="T886">
        <f t="shared" si="95"/>
        <v>24.7666666666667</v>
      </c>
      <c r="U886">
        <f t="array" ref="U886">MAX(IF($D$2:$D$2929=158,$H$2:$H$2929))</f>
        <v>27.8383333333333</v>
      </c>
      <c r="V886">
        <f t="array" ref="V886">MIN(IF(D$2:D$2929=D886,H$2:H$2929))</f>
        <v>23.0316666666667</v>
      </c>
      <c r="W886">
        <f t="array" ref="W886">AVERAGE(IF(D$2:D$2929=D886,H$2:H$2929))</f>
        <v>26.0121527777778</v>
      </c>
      <c r="X886">
        <f t="array" ref="X886">MAX(IF(D$2:D$2929=D886,L$2:L$2929))</f>
        <v>448.96691767398</v>
      </c>
      <c r="Y886">
        <f t="array" ref="Y886">MIN(IF(D$2:D$2929=D886,L$2:L$2929))</f>
        <v>0.349460884624169</v>
      </c>
      <c r="Z886">
        <f t="array" ref="Z886">AVERAGE(IF(D$2:D$2929=D886,L$2:L$2929))</f>
        <v>132.077352237129</v>
      </c>
    </row>
    <row r="887" spans="1:26">
      <c r="A887" s="1">
        <v>41827.8749999979</v>
      </c>
      <c r="B887">
        <v>1</v>
      </c>
      <c r="C887">
        <v>886</v>
      </c>
      <c r="D887">
        <v>187</v>
      </c>
      <c r="E887">
        <v>21</v>
      </c>
      <c r="F887">
        <v>1</v>
      </c>
      <c r="G887" t="s">
        <v>241</v>
      </c>
      <c r="H887">
        <v>24.1416666666667</v>
      </c>
      <c r="I887">
        <v>22.8416666666667</v>
      </c>
      <c r="J887">
        <v>0</v>
      </c>
      <c r="K887">
        <v>886</v>
      </c>
      <c r="L887">
        <v>0.549610016420361</v>
      </c>
      <c r="M887">
        <f t="shared" si="88"/>
        <v>20.625</v>
      </c>
      <c r="N887">
        <f t="shared" si="89"/>
        <v>20.7</v>
      </c>
      <c r="O887">
        <f t="shared" si="90"/>
        <v>22.1083333333333</v>
      </c>
      <c r="P887">
        <f t="shared" si="91"/>
        <v>19.0583333333333</v>
      </c>
      <c r="Q887">
        <f t="shared" si="92"/>
        <v>23.6833333333333</v>
      </c>
      <c r="R887">
        <f t="shared" si="93"/>
        <v>20.5833333333333</v>
      </c>
      <c r="S887">
        <f t="shared" si="94"/>
        <v>23.75</v>
      </c>
      <c r="T887">
        <f t="shared" si="95"/>
        <v>24.1416666666667</v>
      </c>
      <c r="U887">
        <f t="array" ref="U887">MAX(IF($D$2:$D$2929=158,$H$2:$H$2929))</f>
        <v>27.8383333333333</v>
      </c>
      <c r="V887">
        <f t="array" ref="V887">MIN(IF(D$2:D$2929=D887,H$2:H$2929))</f>
        <v>23.0316666666667</v>
      </c>
      <c r="W887">
        <f t="array" ref="W887">AVERAGE(IF(D$2:D$2929=D887,H$2:H$2929))</f>
        <v>26.0121527777778</v>
      </c>
      <c r="X887">
        <f t="array" ref="X887">MAX(IF(D$2:D$2929=D887,L$2:L$2929))</f>
        <v>448.96691767398</v>
      </c>
      <c r="Y887">
        <f t="array" ref="Y887">MIN(IF(D$2:D$2929=D887,L$2:L$2929))</f>
        <v>0.349460884624169</v>
      </c>
      <c r="Z887">
        <f t="array" ref="Z887">AVERAGE(IF(D$2:D$2929=D887,L$2:L$2929))</f>
        <v>132.077352237129</v>
      </c>
    </row>
    <row r="888" spans="1:26">
      <c r="A888" s="1">
        <v>41827.9166666645</v>
      </c>
      <c r="B888">
        <v>1</v>
      </c>
      <c r="C888">
        <v>887</v>
      </c>
      <c r="D888">
        <v>187</v>
      </c>
      <c r="E888">
        <v>22</v>
      </c>
      <c r="F888">
        <v>1</v>
      </c>
      <c r="G888" t="s">
        <v>241</v>
      </c>
      <c r="H888">
        <v>23.9733333333333</v>
      </c>
      <c r="I888">
        <v>22.875</v>
      </c>
      <c r="J888">
        <v>0</v>
      </c>
      <c r="K888">
        <v>887</v>
      </c>
      <c r="L888">
        <v>0.594273261859469</v>
      </c>
      <c r="M888">
        <f t="shared" si="88"/>
        <v>22.15</v>
      </c>
      <c r="N888">
        <f t="shared" si="89"/>
        <v>22.1833333333333</v>
      </c>
      <c r="O888">
        <f t="shared" si="90"/>
        <v>22.05</v>
      </c>
      <c r="P888">
        <f t="shared" si="91"/>
        <v>20.625</v>
      </c>
      <c r="Q888">
        <f t="shared" si="92"/>
        <v>19.0583333333333</v>
      </c>
      <c r="R888">
        <f t="shared" si="93"/>
        <v>20.7</v>
      </c>
      <c r="S888">
        <f t="shared" si="94"/>
        <v>20.5833333333333</v>
      </c>
      <c r="T888">
        <f t="shared" si="95"/>
        <v>23.9733333333333</v>
      </c>
      <c r="U888">
        <f t="array" ref="U888">MAX(IF($D$2:$D$2929=158,$H$2:$H$2929))</f>
        <v>27.8383333333333</v>
      </c>
      <c r="V888">
        <f t="array" ref="V888">MIN(IF(D$2:D$2929=D888,H$2:H$2929))</f>
        <v>23.0316666666667</v>
      </c>
      <c r="W888">
        <f t="array" ref="W888">AVERAGE(IF(D$2:D$2929=D888,H$2:H$2929))</f>
        <v>26.0121527777778</v>
      </c>
      <c r="X888">
        <f t="array" ref="X888">MAX(IF(D$2:D$2929=D888,L$2:L$2929))</f>
        <v>448.96691767398</v>
      </c>
      <c r="Y888">
        <f t="array" ref="Y888">MIN(IF(D$2:D$2929=D888,L$2:L$2929))</f>
        <v>0.349460884624169</v>
      </c>
      <c r="Z888">
        <f t="array" ref="Z888">AVERAGE(IF(D$2:D$2929=D888,L$2:L$2929))</f>
        <v>132.077352237129</v>
      </c>
    </row>
    <row r="889" spans="1:26">
      <c r="A889" s="1">
        <v>41827.9583333312</v>
      </c>
      <c r="B889">
        <v>1</v>
      </c>
      <c r="C889">
        <v>888</v>
      </c>
      <c r="D889">
        <v>187</v>
      </c>
      <c r="E889">
        <v>23</v>
      </c>
      <c r="F889">
        <v>1</v>
      </c>
      <c r="G889" t="s">
        <v>241</v>
      </c>
      <c r="H889">
        <v>24.0666666666667</v>
      </c>
      <c r="I889">
        <v>22.85</v>
      </c>
      <c r="J889">
        <v>0</v>
      </c>
      <c r="K889">
        <v>888</v>
      </c>
      <c r="L889">
        <v>0.424779055099252</v>
      </c>
      <c r="M889">
        <f t="shared" si="88"/>
        <v>17.5416666666667</v>
      </c>
      <c r="N889">
        <f t="shared" si="89"/>
        <v>19.0583333333333</v>
      </c>
      <c r="O889">
        <f t="shared" si="90"/>
        <v>22.5769230769231</v>
      </c>
      <c r="P889">
        <f t="shared" si="91"/>
        <v>22.15</v>
      </c>
      <c r="Q889">
        <f t="shared" si="92"/>
        <v>20.625</v>
      </c>
      <c r="R889">
        <f t="shared" si="93"/>
        <v>22.1833333333333</v>
      </c>
      <c r="S889">
        <f t="shared" si="94"/>
        <v>20.7</v>
      </c>
      <c r="T889">
        <f t="shared" si="95"/>
        <v>24.0666666666667</v>
      </c>
      <c r="U889">
        <f t="array" ref="U889">MAX(IF($D$2:$D$2929=158,$H$2:$H$2929))</f>
        <v>27.8383333333333</v>
      </c>
      <c r="V889">
        <f t="array" ref="V889">MIN(IF(D$2:D$2929=D889,H$2:H$2929))</f>
        <v>23.0316666666667</v>
      </c>
      <c r="W889">
        <f t="array" ref="W889">AVERAGE(IF(D$2:D$2929=D889,H$2:H$2929))</f>
        <v>26.0121527777778</v>
      </c>
      <c r="X889">
        <f t="array" ref="X889">MAX(IF(D$2:D$2929=D889,L$2:L$2929))</f>
        <v>448.96691767398</v>
      </c>
      <c r="Y889">
        <f t="array" ref="Y889">MIN(IF(D$2:D$2929=D889,L$2:L$2929))</f>
        <v>0.349460884624169</v>
      </c>
      <c r="Z889">
        <f t="array" ref="Z889">AVERAGE(IF(D$2:D$2929=D889,L$2:L$2929))</f>
        <v>132.077352237129</v>
      </c>
    </row>
    <row r="890" spans="1:26">
      <c r="A890" s="1">
        <v>41827.9999999978</v>
      </c>
      <c r="B890">
        <v>1</v>
      </c>
      <c r="C890">
        <v>889</v>
      </c>
      <c r="D890">
        <v>187</v>
      </c>
      <c r="E890">
        <v>0</v>
      </c>
      <c r="F890">
        <v>1</v>
      </c>
      <c r="G890" t="s">
        <v>241</v>
      </c>
      <c r="H890">
        <v>23.99</v>
      </c>
      <c r="I890">
        <v>19.7166666666667</v>
      </c>
      <c r="J890">
        <v>0</v>
      </c>
      <c r="K890">
        <v>889</v>
      </c>
      <c r="L890">
        <v>0.349460884624169</v>
      </c>
      <c r="M890">
        <f t="shared" si="88"/>
        <v>22.1833333333333</v>
      </c>
      <c r="N890">
        <f t="shared" si="89"/>
        <v>22.1666666666667</v>
      </c>
      <c r="O890">
        <f t="shared" si="90"/>
        <v>19.8545454545455</v>
      </c>
      <c r="P890">
        <f t="shared" si="91"/>
        <v>17.5416666666667</v>
      </c>
      <c r="Q890">
        <f t="shared" si="92"/>
        <v>22.15</v>
      </c>
      <c r="R890">
        <f t="shared" si="93"/>
        <v>19.0583333333333</v>
      </c>
      <c r="S890">
        <f t="shared" si="94"/>
        <v>22.1833333333333</v>
      </c>
      <c r="T890">
        <f t="shared" si="95"/>
        <v>23.99</v>
      </c>
      <c r="U890">
        <f t="array" ref="U890">MAX(IF($D$2:$D$2929=158,$H$2:$H$2929))</f>
        <v>27.8383333333333</v>
      </c>
      <c r="V890">
        <f t="array" ref="V890">MIN(IF(D$2:D$2929=D890,H$2:H$2929))</f>
        <v>23.0316666666667</v>
      </c>
      <c r="W890">
        <f t="array" ref="W890">AVERAGE(IF(D$2:D$2929=D890,H$2:H$2929))</f>
        <v>26.0121527777778</v>
      </c>
      <c r="X890">
        <f t="array" ref="X890">MAX(IF(D$2:D$2929=D890,L$2:L$2929))</f>
        <v>448.96691767398</v>
      </c>
      <c r="Y890">
        <f t="array" ref="Y890">MIN(IF(D$2:D$2929=D890,L$2:L$2929))</f>
        <v>0.349460884624169</v>
      </c>
      <c r="Z890">
        <f t="array" ref="Z890">AVERAGE(IF(D$2:D$2929=D890,L$2:L$2929))</f>
        <v>132.077352237129</v>
      </c>
    </row>
    <row r="891" spans="1:26">
      <c r="A891" s="1">
        <v>41828.0416666645</v>
      </c>
      <c r="B891">
        <v>1</v>
      </c>
      <c r="C891">
        <v>890</v>
      </c>
      <c r="D891">
        <v>188</v>
      </c>
      <c r="E891">
        <v>1</v>
      </c>
      <c r="F891">
        <v>1</v>
      </c>
      <c r="G891" t="s">
        <v>241</v>
      </c>
      <c r="H891">
        <v>23.6433333333333</v>
      </c>
      <c r="I891">
        <v>22.775</v>
      </c>
      <c r="J891">
        <v>-2</v>
      </c>
      <c r="K891">
        <v>890</v>
      </c>
      <c r="L891">
        <v>0.386152044240861</v>
      </c>
      <c r="M891">
        <f t="shared" si="88"/>
        <v>19.1083333333333</v>
      </c>
      <c r="N891">
        <f t="shared" si="89"/>
        <v>20.6333333333333</v>
      </c>
      <c r="O891">
        <f t="shared" si="90"/>
        <v>23.6166666666667</v>
      </c>
      <c r="P891">
        <f t="shared" si="91"/>
        <v>22.1833333333333</v>
      </c>
      <c r="Q891">
        <f t="shared" si="92"/>
        <v>17.5416666666667</v>
      </c>
      <c r="R891">
        <f t="shared" si="93"/>
        <v>22.1666666666667</v>
      </c>
      <c r="S891">
        <f t="shared" si="94"/>
        <v>19.0583333333333</v>
      </c>
      <c r="T891">
        <f t="shared" si="95"/>
        <v>23.6433333333333</v>
      </c>
      <c r="U891">
        <f t="array" ref="U891">MAX(IF($D$2:$D$2929=158,$H$2:$H$2929))</f>
        <v>27.8383333333333</v>
      </c>
      <c r="V891">
        <f t="array" ref="V891">MIN(IF(D$2:D$2929=D891,H$2:H$2929))</f>
        <v>23.2466666666667</v>
      </c>
      <c r="W891">
        <f t="array" ref="W891">AVERAGE(IF(D$2:D$2929=D891,H$2:H$2929))</f>
        <v>26.122863700565</v>
      </c>
      <c r="X891">
        <f t="array" ref="X891">MAX(IF(D$2:D$2929=D891,L$2:L$2929))</f>
        <v>448.96691767398</v>
      </c>
      <c r="Y891">
        <f t="array" ref="Y891">MIN(IF(D$2:D$2929=D891,L$2:L$2929))</f>
        <v>0.349460884624169</v>
      </c>
      <c r="Z891">
        <f t="array" ref="Z891">AVERAGE(IF(D$2:D$2929=D891,L$2:L$2929))</f>
        <v>132.077352237129</v>
      </c>
    </row>
    <row r="892" spans="1:26">
      <c r="A892" s="1">
        <v>41828.0833333312</v>
      </c>
      <c r="B892">
        <v>1</v>
      </c>
      <c r="C892">
        <v>891</v>
      </c>
      <c r="D892">
        <v>188</v>
      </c>
      <c r="E892">
        <v>2</v>
      </c>
      <c r="F892">
        <v>1</v>
      </c>
      <c r="G892" t="s">
        <v>241</v>
      </c>
      <c r="H892">
        <v>23.2466666666667</v>
      </c>
      <c r="I892">
        <v>22.8166666666667</v>
      </c>
      <c r="J892">
        <v>-2</v>
      </c>
      <c r="K892">
        <v>891</v>
      </c>
      <c r="L892">
        <v>0.360825464179156</v>
      </c>
      <c r="M892">
        <f t="shared" si="88"/>
        <v>19.1083333333333</v>
      </c>
      <c r="N892">
        <f t="shared" si="89"/>
        <v>19.1166666666667</v>
      </c>
      <c r="O892">
        <f t="shared" si="90"/>
        <v>20.5916666666667</v>
      </c>
      <c r="P892">
        <f t="shared" si="91"/>
        <v>19.1083333333333</v>
      </c>
      <c r="Q892">
        <f t="shared" si="92"/>
        <v>22.1833333333333</v>
      </c>
      <c r="R892">
        <f t="shared" si="93"/>
        <v>20.6333333333333</v>
      </c>
      <c r="S892">
        <f t="shared" si="94"/>
        <v>22.1666666666667</v>
      </c>
      <c r="T892">
        <f t="shared" si="95"/>
        <v>23.2466666666667</v>
      </c>
      <c r="U892">
        <f t="array" ref="U892">MAX(IF($D$2:$D$2929=158,$H$2:$H$2929))</f>
        <v>27.8383333333333</v>
      </c>
      <c r="V892">
        <f t="array" ref="V892">MIN(IF(D$2:D$2929=D892,H$2:H$2929))</f>
        <v>23.2466666666667</v>
      </c>
      <c r="W892">
        <f t="array" ref="W892">AVERAGE(IF(D$2:D$2929=D892,H$2:H$2929))</f>
        <v>26.122863700565</v>
      </c>
      <c r="X892">
        <f t="array" ref="X892">MAX(IF(D$2:D$2929=D892,L$2:L$2929))</f>
        <v>448.96691767398</v>
      </c>
      <c r="Y892">
        <f t="array" ref="Y892">MIN(IF(D$2:D$2929=D892,L$2:L$2929))</f>
        <v>0.349460884624169</v>
      </c>
      <c r="Z892">
        <f t="array" ref="Z892">AVERAGE(IF(D$2:D$2929=D892,L$2:L$2929))</f>
        <v>132.077352237129</v>
      </c>
    </row>
    <row r="893" spans="1:26">
      <c r="A893" s="1">
        <v>41828.1249999978</v>
      </c>
      <c r="B893">
        <v>1</v>
      </c>
      <c r="C893">
        <v>892</v>
      </c>
      <c r="D893">
        <v>188</v>
      </c>
      <c r="E893">
        <v>3</v>
      </c>
      <c r="F893">
        <v>1</v>
      </c>
      <c r="G893" t="s">
        <v>241</v>
      </c>
      <c r="H893">
        <v>23.3116666666667</v>
      </c>
      <c r="I893">
        <v>24.2916666666667</v>
      </c>
      <c r="J893">
        <v>-2</v>
      </c>
      <c r="K893">
        <v>892</v>
      </c>
      <c r="L893">
        <v>0.357045018207173</v>
      </c>
      <c r="M893">
        <f t="shared" si="88"/>
        <v>22.175</v>
      </c>
      <c r="N893">
        <f t="shared" si="89"/>
        <v>23.7166666666667</v>
      </c>
      <c r="O893">
        <f t="shared" si="90"/>
        <v>22.1166666666667</v>
      </c>
      <c r="P893">
        <f t="shared" si="91"/>
        <v>19.1083333333333</v>
      </c>
      <c r="Q893">
        <f t="shared" si="92"/>
        <v>19.1083333333333</v>
      </c>
      <c r="R893">
        <f t="shared" si="93"/>
        <v>19.1166666666667</v>
      </c>
      <c r="S893">
        <f t="shared" si="94"/>
        <v>20.6333333333333</v>
      </c>
      <c r="T893">
        <f t="shared" si="95"/>
        <v>23.3116666666667</v>
      </c>
      <c r="U893">
        <f t="array" ref="U893">MAX(IF($D$2:$D$2929=158,$H$2:$H$2929))</f>
        <v>27.8383333333333</v>
      </c>
      <c r="V893">
        <f t="array" ref="V893">MIN(IF(D$2:D$2929=D893,H$2:H$2929))</f>
        <v>23.2466666666667</v>
      </c>
      <c r="W893">
        <f t="array" ref="W893">AVERAGE(IF(D$2:D$2929=D893,H$2:H$2929))</f>
        <v>26.122863700565</v>
      </c>
      <c r="X893">
        <f t="array" ref="X893">MAX(IF(D$2:D$2929=D893,L$2:L$2929))</f>
        <v>448.96691767398</v>
      </c>
      <c r="Y893">
        <f t="array" ref="Y893">MIN(IF(D$2:D$2929=D893,L$2:L$2929))</f>
        <v>0.349460884624169</v>
      </c>
      <c r="Z893">
        <f t="array" ref="Z893">AVERAGE(IF(D$2:D$2929=D893,L$2:L$2929))</f>
        <v>132.077352237129</v>
      </c>
    </row>
    <row r="894" spans="1:26">
      <c r="A894" s="1">
        <v>41828.1666666645</v>
      </c>
      <c r="B894">
        <v>1</v>
      </c>
      <c r="C894">
        <v>893</v>
      </c>
      <c r="D894">
        <v>188</v>
      </c>
      <c r="E894">
        <v>4</v>
      </c>
      <c r="F894">
        <v>1</v>
      </c>
      <c r="G894" t="s">
        <v>241</v>
      </c>
      <c r="H894">
        <v>23.5083333333333</v>
      </c>
      <c r="I894">
        <v>19.6916666666667</v>
      </c>
      <c r="J894">
        <v>-2</v>
      </c>
      <c r="K894">
        <v>893</v>
      </c>
      <c r="L894">
        <v>1.02446706828525</v>
      </c>
      <c r="M894">
        <f t="shared" si="88"/>
        <v>17.5916666666667</v>
      </c>
      <c r="N894">
        <f t="shared" si="89"/>
        <v>17.575</v>
      </c>
      <c r="O894">
        <f t="shared" si="90"/>
        <v>22.0916666666667</v>
      </c>
      <c r="P894">
        <f t="shared" si="91"/>
        <v>22.175</v>
      </c>
      <c r="Q894">
        <f t="shared" si="92"/>
        <v>19.1083333333333</v>
      </c>
      <c r="R894">
        <f t="shared" si="93"/>
        <v>23.7166666666667</v>
      </c>
      <c r="S894">
        <f t="shared" si="94"/>
        <v>19.1166666666667</v>
      </c>
      <c r="T894">
        <f t="shared" si="95"/>
        <v>23.5083333333333</v>
      </c>
      <c r="U894">
        <f t="array" ref="U894">MAX(IF($D$2:$D$2929=158,$H$2:$H$2929))</f>
        <v>27.8383333333333</v>
      </c>
      <c r="V894">
        <f t="array" ref="V894">MIN(IF(D$2:D$2929=D894,H$2:H$2929))</f>
        <v>23.2466666666667</v>
      </c>
      <c r="W894">
        <f t="array" ref="W894">AVERAGE(IF(D$2:D$2929=D894,H$2:H$2929))</f>
        <v>26.122863700565</v>
      </c>
      <c r="X894">
        <f t="array" ref="X894">MAX(IF(D$2:D$2929=D894,L$2:L$2929))</f>
        <v>448.96691767398</v>
      </c>
      <c r="Y894">
        <f t="array" ref="Y894">MIN(IF(D$2:D$2929=D894,L$2:L$2929))</f>
        <v>0.349460884624169</v>
      </c>
      <c r="Z894">
        <f t="array" ref="Z894">AVERAGE(IF(D$2:D$2929=D894,L$2:L$2929))</f>
        <v>132.077352237129</v>
      </c>
    </row>
    <row r="895" spans="1:26">
      <c r="A895" s="1">
        <v>41828.2083333312</v>
      </c>
      <c r="B895">
        <v>1</v>
      </c>
      <c r="C895">
        <v>894</v>
      </c>
      <c r="D895">
        <v>188</v>
      </c>
      <c r="E895">
        <v>5</v>
      </c>
      <c r="F895">
        <v>1</v>
      </c>
      <c r="G895" t="s">
        <v>241</v>
      </c>
      <c r="H895">
        <v>23.755</v>
      </c>
      <c r="I895">
        <v>21.225</v>
      </c>
      <c r="J895">
        <v>-2</v>
      </c>
      <c r="K895">
        <v>894</v>
      </c>
      <c r="L895">
        <v>12.6125419469082</v>
      </c>
      <c r="M895">
        <f t="shared" si="88"/>
        <v>22.175</v>
      </c>
      <c r="N895">
        <f t="shared" si="89"/>
        <v>22.1916666666667</v>
      </c>
      <c r="O895">
        <f t="shared" si="90"/>
        <v>20.5416666666667</v>
      </c>
      <c r="P895">
        <f t="shared" si="91"/>
        <v>17.5916666666667</v>
      </c>
      <c r="Q895">
        <f t="shared" si="92"/>
        <v>22.175</v>
      </c>
      <c r="R895">
        <f t="shared" si="93"/>
        <v>17.575</v>
      </c>
      <c r="S895">
        <f t="shared" si="94"/>
        <v>23.7166666666667</v>
      </c>
      <c r="T895">
        <f t="shared" si="95"/>
        <v>23.755</v>
      </c>
      <c r="U895">
        <f t="array" ref="U895">MAX(IF($D$2:$D$2929=158,$H$2:$H$2929))</f>
        <v>27.8383333333333</v>
      </c>
      <c r="V895">
        <f t="array" ref="V895">MIN(IF(D$2:D$2929=D895,H$2:H$2929))</f>
        <v>23.2466666666667</v>
      </c>
      <c r="W895">
        <f t="array" ref="W895">AVERAGE(IF(D$2:D$2929=D895,H$2:H$2929))</f>
        <v>26.122863700565</v>
      </c>
      <c r="X895">
        <f t="array" ref="X895">MAX(IF(D$2:D$2929=D895,L$2:L$2929))</f>
        <v>448.96691767398</v>
      </c>
      <c r="Y895">
        <f t="array" ref="Y895">MIN(IF(D$2:D$2929=D895,L$2:L$2929))</f>
        <v>0.349460884624169</v>
      </c>
      <c r="Z895">
        <f t="array" ref="Z895">AVERAGE(IF(D$2:D$2929=D895,L$2:L$2929))</f>
        <v>132.077352237129</v>
      </c>
    </row>
    <row r="896" spans="1:26">
      <c r="A896" s="1">
        <v>41828.2499999978</v>
      </c>
      <c r="B896">
        <v>1</v>
      </c>
      <c r="C896">
        <v>895</v>
      </c>
      <c r="D896">
        <v>188</v>
      </c>
      <c r="E896">
        <v>6</v>
      </c>
      <c r="F896">
        <v>1</v>
      </c>
      <c r="G896" t="s">
        <v>241</v>
      </c>
      <c r="H896">
        <v>25.195</v>
      </c>
      <c r="I896">
        <v>22.75</v>
      </c>
      <c r="J896">
        <v>-2</v>
      </c>
      <c r="K896">
        <v>895</v>
      </c>
      <c r="L896">
        <v>57.1232058799085</v>
      </c>
      <c r="M896">
        <f t="shared" si="88"/>
        <v>20.6083333333333</v>
      </c>
      <c r="N896">
        <f t="shared" si="89"/>
        <v>19.1166666666667</v>
      </c>
      <c r="O896">
        <f t="shared" si="90"/>
        <v>22.0916666666667</v>
      </c>
      <c r="P896">
        <f t="shared" si="91"/>
        <v>22.175</v>
      </c>
      <c r="Q896">
        <f t="shared" si="92"/>
        <v>17.5916666666667</v>
      </c>
      <c r="R896">
        <f t="shared" si="93"/>
        <v>22.1916666666667</v>
      </c>
      <c r="S896">
        <f t="shared" si="94"/>
        <v>17.575</v>
      </c>
      <c r="T896">
        <f t="shared" si="95"/>
        <v>25.195</v>
      </c>
      <c r="U896">
        <f t="array" ref="U896">MAX(IF($D$2:$D$2929=158,$H$2:$H$2929))</f>
        <v>27.8383333333333</v>
      </c>
      <c r="V896">
        <f t="array" ref="V896">MIN(IF(D$2:D$2929=D896,H$2:H$2929))</f>
        <v>23.2466666666667</v>
      </c>
      <c r="W896">
        <f t="array" ref="W896">AVERAGE(IF(D$2:D$2929=D896,H$2:H$2929))</f>
        <v>26.122863700565</v>
      </c>
      <c r="X896">
        <f t="array" ref="X896">MAX(IF(D$2:D$2929=D896,L$2:L$2929))</f>
        <v>448.96691767398</v>
      </c>
      <c r="Y896">
        <f t="array" ref="Y896">MIN(IF(D$2:D$2929=D896,L$2:L$2929))</f>
        <v>0.349460884624169</v>
      </c>
      <c r="Z896">
        <f t="array" ref="Z896">AVERAGE(IF(D$2:D$2929=D896,L$2:L$2929))</f>
        <v>132.077352237129</v>
      </c>
    </row>
    <row r="897" spans="1:26">
      <c r="A897" s="1">
        <v>41828.2916666645</v>
      </c>
      <c r="B897">
        <v>1</v>
      </c>
      <c r="C897">
        <v>896</v>
      </c>
      <c r="D897">
        <v>188</v>
      </c>
      <c r="E897">
        <v>7</v>
      </c>
      <c r="F897">
        <v>1</v>
      </c>
      <c r="G897" t="s">
        <v>241</v>
      </c>
      <c r="H897">
        <v>26.1666666666667</v>
      </c>
      <c r="I897">
        <v>22.7083333333333</v>
      </c>
      <c r="J897">
        <v>-2</v>
      </c>
      <c r="K897">
        <v>896</v>
      </c>
      <c r="L897">
        <v>149.6970425821</v>
      </c>
      <c r="M897">
        <f t="shared" si="88"/>
        <v>18.9416666666667</v>
      </c>
      <c r="N897">
        <f t="shared" si="89"/>
        <v>19.05</v>
      </c>
      <c r="O897">
        <f t="shared" si="90"/>
        <v>20.5666666666667</v>
      </c>
      <c r="P897">
        <f t="shared" si="91"/>
        <v>20.6083333333333</v>
      </c>
      <c r="Q897">
        <f t="shared" si="92"/>
        <v>22.175</v>
      </c>
      <c r="R897">
        <f t="shared" si="93"/>
        <v>19.1166666666667</v>
      </c>
      <c r="S897">
        <f t="shared" si="94"/>
        <v>22.1916666666667</v>
      </c>
      <c r="T897">
        <f t="shared" si="95"/>
        <v>26.1666666666667</v>
      </c>
      <c r="U897">
        <f t="array" ref="U897">MAX(IF($D$2:$D$2929=158,$H$2:$H$2929))</f>
        <v>27.8383333333333</v>
      </c>
      <c r="V897">
        <f t="array" ref="V897">MIN(IF(D$2:D$2929=D897,H$2:H$2929))</f>
        <v>23.2466666666667</v>
      </c>
      <c r="W897">
        <f t="array" ref="W897">AVERAGE(IF(D$2:D$2929=D897,H$2:H$2929))</f>
        <v>26.122863700565</v>
      </c>
      <c r="X897">
        <f t="array" ref="X897">MAX(IF(D$2:D$2929=D897,L$2:L$2929))</f>
        <v>448.96691767398</v>
      </c>
      <c r="Y897">
        <f t="array" ref="Y897">MIN(IF(D$2:D$2929=D897,L$2:L$2929))</f>
        <v>0.349460884624169</v>
      </c>
      <c r="Z897">
        <f t="array" ref="Z897">AVERAGE(IF(D$2:D$2929=D897,L$2:L$2929))</f>
        <v>132.077352237129</v>
      </c>
    </row>
    <row r="898" spans="1:26">
      <c r="A898" s="1">
        <v>41828.3333333312</v>
      </c>
      <c r="B898">
        <v>1</v>
      </c>
      <c r="C898">
        <v>897</v>
      </c>
      <c r="D898">
        <v>188</v>
      </c>
      <c r="E898">
        <v>8</v>
      </c>
      <c r="F898">
        <v>1</v>
      </c>
      <c r="G898" t="s">
        <v>241</v>
      </c>
      <c r="H898">
        <v>27.1316666666667</v>
      </c>
      <c r="I898">
        <v>24.2916666666667</v>
      </c>
      <c r="J898">
        <v>-2</v>
      </c>
      <c r="K898">
        <v>897</v>
      </c>
      <c r="L898">
        <v>251.10082273565</v>
      </c>
      <c r="M898">
        <f t="shared" si="88"/>
        <v>23.6</v>
      </c>
      <c r="N898">
        <f t="shared" si="89"/>
        <v>22.0916666666667</v>
      </c>
      <c r="O898">
        <f t="shared" si="90"/>
        <v>25.1916666666667</v>
      </c>
      <c r="P898">
        <f t="shared" si="91"/>
        <v>18.9416666666667</v>
      </c>
      <c r="Q898">
        <f t="shared" si="92"/>
        <v>20.6083333333333</v>
      </c>
      <c r="R898">
        <f t="shared" si="93"/>
        <v>19.05</v>
      </c>
      <c r="S898">
        <f t="shared" si="94"/>
        <v>19.1166666666667</v>
      </c>
      <c r="T898">
        <f t="shared" si="95"/>
        <v>27.1316666666667</v>
      </c>
      <c r="U898">
        <f t="array" ref="U898">MAX(IF($D$2:$D$2929=158,$H$2:$H$2929))</f>
        <v>27.8383333333333</v>
      </c>
      <c r="V898">
        <f t="array" ref="V898">MIN(IF(D$2:D$2929=D898,H$2:H$2929))</f>
        <v>23.2466666666667</v>
      </c>
      <c r="W898">
        <f t="array" ref="W898">AVERAGE(IF(D$2:D$2929=D898,H$2:H$2929))</f>
        <v>26.122863700565</v>
      </c>
      <c r="X898">
        <f t="array" ref="X898">MAX(IF(D$2:D$2929=D898,L$2:L$2929))</f>
        <v>448.96691767398</v>
      </c>
      <c r="Y898">
        <f t="array" ref="Y898">MIN(IF(D$2:D$2929=D898,L$2:L$2929))</f>
        <v>0.349460884624169</v>
      </c>
      <c r="Z898">
        <f t="array" ref="Z898">AVERAGE(IF(D$2:D$2929=D898,L$2:L$2929))</f>
        <v>132.077352237129</v>
      </c>
    </row>
    <row r="899" spans="1:26">
      <c r="A899" s="1">
        <v>41828.3749999978</v>
      </c>
      <c r="B899">
        <v>1</v>
      </c>
      <c r="C899">
        <v>898</v>
      </c>
      <c r="D899">
        <v>188</v>
      </c>
      <c r="E899">
        <v>9</v>
      </c>
      <c r="F899">
        <v>1</v>
      </c>
      <c r="G899" t="s">
        <v>241</v>
      </c>
      <c r="H899">
        <v>26.7616666666667</v>
      </c>
      <c r="I899">
        <v>27.4416666666667</v>
      </c>
      <c r="J899">
        <v>-2</v>
      </c>
      <c r="K899">
        <v>898</v>
      </c>
      <c r="L899">
        <v>346.110807444801</v>
      </c>
      <c r="M899">
        <f t="shared" si="88"/>
        <v>19.0833333333333</v>
      </c>
      <c r="N899">
        <f t="shared" si="89"/>
        <v>17.475</v>
      </c>
      <c r="O899">
        <f t="shared" si="90"/>
        <v>26.3</v>
      </c>
      <c r="P899">
        <f t="shared" si="91"/>
        <v>23.6</v>
      </c>
      <c r="Q899">
        <f t="shared" si="92"/>
        <v>18.9416666666667</v>
      </c>
      <c r="R899">
        <f t="shared" si="93"/>
        <v>22.0916666666667</v>
      </c>
      <c r="S899">
        <f t="shared" si="94"/>
        <v>19.05</v>
      </c>
      <c r="T899">
        <f t="shared" si="95"/>
        <v>26.7616666666667</v>
      </c>
      <c r="U899">
        <f t="array" ref="U899">MAX(IF($D$2:$D$2929=158,$H$2:$H$2929))</f>
        <v>27.8383333333333</v>
      </c>
      <c r="V899">
        <f t="array" ref="V899">MIN(IF(D$2:D$2929=D899,H$2:H$2929))</f>
        <v>23.2466666666667</v>
      </c>
      <c r="W899">
        <f t="array" ref="W899">AVERAGE(IF(D$2:D$2929=D899,H$2:H$2929))</f>
        <v>26.122863700565</v>
      </c>
      <c r="X899">
        <f t="array" ref="X899">MAX(IF(D$2:D$2929=D899,L$2:L$2929))</f>
        <v>448.96691767398</v>
      </c>
      <c r="Y899">
        <f t="array" ref="Y899">MIN(IF(D$2:D$2929=D899,L$2:L$2929))</f>
        <v>0.349460884624169</v>
      </c>
      <c r="Z899">
        <f t="array" ref="Z899">AVERAGE(IF(D$2:D$2929=D899,L$2:L$2929))</f>
        <v>132.077352237129</v>
      </c>
    </row>
    <row r="900" spans="1:26">
      <c r="A900" s="1">
        <v>41828.4166666645</v>
      </c>
      <c r="B900">
        <v>1</v>
      </c>
      <c r="C900">
        <v>899</v>
      </c>
      <c r="D900">
        <v>188</v>
      </c>
      <c r="E900">
        <v>10</v>
      </c>
      <c r="F900">
        <v>1</v>
      </c>
      <c r="G900" t="s">
        <v>241</v>
      </c>
      <c r="H900">
        <v>27.2033333333333</v>
      </c>
      <c r="I900">
        <v>27.4916666666667</v>
      </c>
      <c r="J900">
        <v>-2</v>
      </c>
      <c r="K900">
        <v>899</v>
      </c>
      <c r="L900">
        <v>411.666771007482</v>
      </c>
      <c r="M900">
        <f t="shared" si="88"/>
        <v>23.8</v>
      </c>
      <c r="N900">
        <f t="shared" si="89"/>
        <v>22.0916666666667</v>
      </c>
      <c r="O900">
        <f t="shared" si="90"/>
        <v>22.1083333333333</v>
      </c>
      <c r="P900">
        <f t="shared" si="91"/>
        <v>19.0833333333333</v>
      </c>
      <c r="Q900">
        <f t="shared" si="92"/>
        <v>23.6</v>
      </c>
      <c r="R900">
        <f t="shared" si="93"/>
        <v>17.475</v>
      </c>
      <c r="S900">
        <f t="shared" si="94"/>
        <v>22.0916666666667</v>
      </c>
      <c r="T900">
        <f t="shared" si="95"/>
        <v>27.2033333333333</v>
      </c>
      <c r="U900">
        <f t="array" ref="U900">MAX(IF($D$2:$D$2929=158,$H$2:$H$2929))</f>
        <v>27.8383333333333</v>
      </c>
      <c r="V900">
        <f t="array" ref="V900">MIN(IF(D$2:D$2929=D900,H$2:H$2929))</f>
        <v>23.2466666666667</v>
      </c>
      <c r="W900">
        <f t="array" ref="W900">AVERAGE(IF(D$2:D$2929=D900,H$2:H$2929))</f>
        <v>26.122863700565</v>
      </c>
      <c r="X900">
        <f t="array" ref="X900">MAX(IF(D$2:D$2929=D900,L$2:L$2929))</f>
        <v>448.96691767398</v>
      </c>
      <c r="Y900">
        <f t="array" ref="Y900">MIN(IF(D$2:D$2929=D900,L$2:L$2929))</f>
        <v>0.349460884624169</v>
      </c>
      <c r="Z900">
        <f t="array" ref="Z900">AVERAGE(IF(D$2:D$2929=D900,L$2:L$2929))</f>
        <v>132.077352237129</v>
      </c>
    </row>
    <row r="901" spans="1:26">
      <c r="A901" s="1">
        <v>41828.4583333312</v>
      </c>
      <c r="B901">
        <v>1</v>
      </c>
      <c r="C901">
        <v>900</v>
      </c>
      <c r="D901">
        <v>188</v>
      </c>
      <c r="E901">
        <v>11</v>
      </c>
      <c r="F901">
        <v>1</v>
      </c>
      <c r="G901" t="s">
        <v>241</v>
      </c>
      <c r="H901">
        <v>28.09</v>
      </c>
      <c r="I901">
        <v>27.5416666666667</v>
      </c>
      <c r="J901">
        <v>-2</v>
      </c>
      <c r="K901">
        <v>900</v>
      </c>
      <c r="L901">
        <v>448.96691767398</v>
      </c>
      <c r="M901">
        <f t="shared" si="88"/>
        <v>20.6916666666667</v>
      </c>
      <c r="N901">
        <f t="shared" si="89"/>
        <v>20.6083333333333</v>
      </c>
      <c r="O901">
        <f t="shared" si="90"/>
        <v>21.5090909090909</v>
      </c>
      <c r="P901">
        <f t="shared" si="91"/>
        <v>23.8</v>
      </c>
      <c r="Q901">
        <f t="shared" si="92"/>
        <v>19.0833333333333</v>
      </c>
      <c r="R901">
        <f t="shared" si="93"/>
        <v>22.0916666666667</v>
      </c>
      <c r="S901">
        <f t="shared" si="94"/>
        <v>17.475</v>
      </c>
      <c r="T901">
        <f t="shared" si="95"/>
        <v>28.09</v>
      </c>
      <c r="U901">
        <f t="array" ref="U901">MAX(IF($D$2:$D$2929=158,$H$2:$H$2929))</f>
        <v>27.8383333333333</v>
      </c>
      <c r="V901">
        <f t="array" ref="V901">MIN(IF(D$2:D$2929=D901,H$2:H$2929))</f>
        <v>23.2466666666667</v>
      </c>
      <c r="W901">
        <f t="array" ref="W901">AVERAGE(IF(D$2:D$2929=D901,H$2:H$2929))</f>
        <v>26.122863700565</v>
      </c>
      <c r="X901">
        <f t="array" ref="X901">MAX(IF(D$2:D$2929=D901,L$2:L$2929))</f>
        <v>448.96691767398</v>
      </c>
      <c r="Y901">
        <f t="array" ref="Y901">MIN(IF(D$2:D$2929=D901,L$2:L$2929))</f>
        <v>0.349460884624169</v>
      </c>
      <c r="Z901">
        <f t="array" ref="Z901">AVERAGE(IF(D$2:D$2929=D901,L$2:L$2929))</f>
        <v>132.077352237129</v>
      </c>
    </row>
    <row r="902" spans="1:26">
      <c r="A902" s="1">
        <v>41828.4999999978</v>
      </c>
      <c r="B902">
        <v>1</v>
      </c>
      <c r="C902">
        <v>901</v>
      </c>
      <c r="D902">
        <v>188</v>
      </c>
      <c r="E902">
        <v>12</v>
      </c>
      <c r="F902">
        <v>1</v>
      </c>
      <c r="G902" t="s">
        <v>241</v>
      </c>
      <c r="H902">
        <v>29.2233333333333</v>
      </c>
      <c r="I902">
        <v>27.5333333333333</v>
      </c>
      <c r="J902">
        <v>-2</v>
      </c>
      <c r="K902">
        <v>901</v>
      </c>
      <c r="L902">
        <v>416.361155745947</v>
      </c>
      <c r="M902">
        <f t="shared" si="88"/>
        <v>22.2083333333333</v>
      </c>
      <c r="N902">
        <f t="shared" si="89"/>
        <v>22.1166666666667</v>
      </c>
      <c r="O902">
        <f t="shared" si="90"/>
        <v>21.5181818181818</v>
      </c>
      <c r="P902">
        <f t="shared" si="91"/>
        <v>20.6916666666667</v>
      </c>
      <c r="Q902">
        <f t="shared" si="92"/>
        <v>23.8</v>
      </c>
      <c r="R902">
        <f t="shared" si="93"/>
        <v>20.6083333333333</v>
      </c>
      <c r="S902">
        <f t="shared" si="94"/>
        <v>22.0916666666667</v>
      </c>
      <c r="T902">
        <f t="shared" si="95"/>
        <v>29.2233333333333</v>
      </c>
      <c r="U902">
        <f t="array" ref="U902">MAX(IF($D$2:$D$2929=158,$H$2:$H$2929))</f>
        <v>27.8383333333333</v>
      </c>
      <c r="V902">
        <f t="array" ref="V902">MIN(IF(D$2:D$2929=D902,H$2:H$2929))</f>
        <v>23.2466666666667</v>
      </c>
      <c r="W902">
        <f t="array" ref="W902">AVERAGE(IF(D$2:D$2929=D902,H$2:H$2929))</f>
        <v>26.122863700565</v>
      </c>
      <c r="X902">
        <f t="array" ref="X902">MAX(IF(D$2:D$2929=D902,L$2:L$2929))</f>
        <v>448.96691767398</v>
      </c>
      <c r="Y902">
        <f t="array" ref="Y902">MIN(IF(D$2:D$2929=D902,L$2:L$2929))</f>
        <v>0.349460884624169</v>
      </c>
      <c r="Z902">
        <f t="array" ref="Z902">AVERAGE(IF(D$2:D$2929=D902,L$2:L$2929))</f>
        <v>132.077352237129</v>
      </c>
    </row>
    <row r="903" spans="1:26">
      <c r="A903" s="1">
        <v>41828.5416666645</v>
      </c>
      <c r="B903">
        <v>1</v>
      </c>
      <c r="C903">
        <v>902</v>
      </c>
      <c r="D903">
        <v>188</v>
      </c>
      <c r="E903">
        <v>13</v>
      </c>
      <c r="F903">
        <v>1</v>
      </c>
      <c r="G903" t="s">
        <v>241</v>
      </c>
      <c r="H903">
        <v>30.1216666666667</v>
      </c>
      <c r="I903">
        <v>27.5833333333333</v>
      </c>
      <c r="J903">
        <v>-2</v>
      </c>
      <c r="K903">
        <v>902</v>
      </c>
      <c r="L903">
        <v>391.302556655807</v>
      </c>
      <c r="M903">
        <f t="shared" si="88"/>
        <v>28.5083333333333</v>
      </c>
      <c r="N903">
        <f t="shared" si="89"/>
        <v>23.6583333333333</v>
      </c>
      <c r="O903">
        <f t="shared" si="90"/>
        <v>20.525</v>
      </c>
      <c r="P903">
        <f t="shared" si="91"/>
        <v>22.2083333333333</v>
      </c>
      <c r="Q903">
        <f t="shared" si="92"/>
        <v>20.6916666666667</v>
      </c>
      <c r="R903">
        <f t="shared" si="93"/>
        <v>22.1166666666667</v>
      </c>
      <c r="S903">
        <f t="shared" si="94"/>
        <v>20.6083333333333</v>
      </c>
      <c r="T903">
        <f t="shared" si="95"/>
        <v>30.1216666666667</v>
      </c>
      <c r="U903">
        <f t="array" ref="U903">MAX(IF($D$2:$D$2929=158,$H$2:$H$2929))</f>
        <v>27.8383333333333</v>
      </c>
      <c r="V903">
        <f t="array" ref="V903">MIN(IF(D$2:D$2929=D903,H$2:H$2929))</f>
        <v>23.2466666666667</v>
      </c>
      <c r="W903">
        <f t="array" ref="W903">AVERAGE(IF(D$2:D$2929=D903,H$2:H$2929))</f>
        <v>26.122863700565</v>
      </c>
      <c r="X903">
        <f t="array" ref="X903">MAX(IF(D$2:D$2929=D903,L$2:L$2929))</f>
        <v>448.96691767398</v>
      </c>
      <c r="Y903">
        <f t="array" ref="Y903">MIN(IF(D$2:D$2929=D903,L$2:L$2929))</f>
        <v>0.349460884624169</v>
      </c>
      <c r="Z903">
        <f t="array" ref="Z903">AVERAGE(IF(D$2:D$2929=D903,L$2:L$2929))</f>
        <v>132.077352237129</v>
      </c>
    </row>
    <row r="904" spans="1:26">
      <c r="A904" s="1">
        <v>41828.5833333311</v>
      </c>
      <c r="B904">
        <v>1</v>
      </c>
      <c r="C904">
        <v>903</v>
      </c>
      <c r="D904">
        <v>188</v>
      </c>
      <c r="E904">
        <v>14</v>
      </c>
      <c r="F904">
        <v>1</v>
      </c>
      <c r="G904" t="s">
        <v>241</v>
      </c>
      <c r="H904">
        <v>30.6666666666667</v>
      </c>
      <c r="I904">
        <v>27.6083333333333</v>
      </c>
      <c r="J904">
        <v>-2</v>
      </c>
      <c r="K904">
        <v>903</v>
      </c>
      <c r="L904">
        <v>309.570492564271</v>
      </c>
      <c r="M904">
        <f t="shared" si="88"/>
        <v>28.5916666666667</v>
      </c>
      <c r="N904">
        <f t="shared" si="89"/>
        <v>22.1583333333333</v>
      </c>
      <c r="O904">
        <f t="shared" si="90"/>
        <v>22.075</v>
      </c>
      <c r="P904">
        <f t="shared" si="91"/>
        <v>28.5083333333333</v>
      </c>
      <c r="Q904">
        <f t="shared" si="92"/>
        <v>22.2083333333333</v>
      </c>
      <c r="R904">
        <f t="shared" si="93"/>
        <v>23.6583333333333</v>
      </c>
      <c r="S904">
        <f t="shared" si="94"/>
        <v>22.1166666666667</v>
      </c>
      <c r="T904">
        <f t="shared" si="95"/>
        <v>30.6666666666667</v>
      </c>
      <c r="U904">
        <f t="array" ref="U904">MAX(IF($D$2:$D$2929=158,$H$2:$H$2929))</f>
        <v>27.8383333333333</v>
      </c>
      <c r="V904">
        <f t="array" ref="V904">MIN(IF(D$2:D$2929=D904,H$2:H$2929))</f>
        <v>23.2466666666667</v>
      </c>
      <c r="W904">
        <f t="array" ref="W904">AVERAGE(IF(D$2:D$2929=D904,H$2:H$2929))</f>
        <v>26.122863700565</v>
      </c>
      <c r="X904">
        <f t="array" ref="X904">MAX(IF(D$2:D$2929=D904,L$2:L$2929))</f>
        <v>448.96691767398</v>
      </c>
      <c r="Y904">
        <f t="array" ref="Y904">MIN(IF(D$2:D$2929=D904,L$2:L$2929))</f>
        <v>0.349460884624169</v>
      </c>
      <c r="Z904">
        <f t="array" ref="Z904">AVERAGE(IF(D$2:D$2929=D904,L$2:L$2929))</f>
        <v>132.077352237129</v>
      </c>
    </row>
    <row r="905" spans="1:26">
      <c r="A905" s="1">
        <v>41828.6249999978</v>
      </c>
      <c r="B905">
        <v>1</v>
      </c>
      <c r="C905">
        <v>904</v>
      </c>
      <c r="D905">
        <v>188</v>
      </c>
      <c r="E905">
        <v>15</v>
      </c>
      <c r="F905">
        <v>1</v>
      </c>
      <c r="G905" t="s">
        <v>241</v>
      </c>
      <c r="H905">
        <v>29.9716666666667</v>
      </c>
      <c r="I905">
        <v>27.6083333333333</v>
      </c>
      <c r="J905">
        <v>-2</v>
      </c>
      <c r="K905">
        <v>904</v>
      </c>
      <c r="L905">
        <v>213.601867977941</v>
      </c>
      <c r="M905">
        <f t="shared" si="88"/>
        <v>26.2166666666667</v>
      </c>
      <c r="N905">
        <f t="shared" si="89"/>
        <v>22.1583333333333</v>
      </c>
      <c r="O905">
        <f t="shared" si="90"/>
        <v>11.175</v>
      </c>
      <c r="P905">
        <f t="shared" si="91"/>
        <v>28.5916666666667</v>
      </c>
      <c r="Q905">
        <f t="shared" si="92"/>
        <v>28.5083333333333</v>
      </c>
      <c r="R905">
        <f t="shared" si="93"/>
        <v>22.1583333333333</v>
      </c>
      <c r="S905">
        <f t="shared" si="94"/>
        <v>23.6583333333333</v>
      </c>
      <c r="T905">
        <f t="shared" si="95"/>
        <v>29.9716666666667</v>
      </c>
      <c r="U905">
        <f t="array" ref="U905">MAX(IF($D$2:$D$2929=158,$H$2:$H$2929))</f>
        <v>27.8383333333333</v>
      </c>
      <c r="V905">
        <f t="array" ref="V905">MIN(IF(D$2:D$2929=D905,H$2:H$2929))</f>
        <v>23.2466666666667</v>
      </c>
      <c r="W905">
        <f t="array" ref="W905">AVERAGE(IF(D$2:D$2929=D905,H$2:H$2929))</f>
        <v>26.122863700565</v>
      </c>
      <c r="X905">
        <f t="array" ref="X905">MAX(IF(D$2:D$2929=D905,L$2:L$2929))</f>
        <v>448.96691767398</v>
      </c>
      <c r="Y905">
        <f t="array" ref="Y905">MIN(IF(D$2:D$2929=D905,L$2:L$2929))</f>
        <v>0.349460884624169</v>
      </c>
      <c r="Z905">
        <f t="array" ref="Z905">AVERAGE(IF(D$2:D$2929=D905,L$2:L$2929))</f>
        <v>132.077352237129</v>
      </c>
    </row>
    <row r="906" spans="1:26">
      <c r="A906" s="1">
        <v>41828.6666666645</v>
      </c>
      <c r="B906">
        <v>1</v>
      </c>
      <c r="C906">
        <v>905</v>
      </c>
      <c r="D906">
        <v>188</v>
      </c>
      <c r="E906">
        <v>16</v>
      </c>
      <c r="F906">
        <v>1</v>
      </c>
      <c r="G906" t="s">
        <v>241</v>
      </c>
      <c r="H906">
        <v>29.4516666666667</v>
      </c>
      <c r="I906">
        <v>28.025</v>
      </c>
      <c r="J906">
        <v>-2</v>
      </c>
      <c r="K906">
        <v>905</v>
      </c>
      <c r="L906">
        <v>113.182686411549</v>
      </c>
      <c r="M906">
        <f t="shared" si="88"/>
        <v>21.85</v>
      </c>
      <c r="N906">
        <f t="shared" si="89"/>
        <v>20.5916666666667</v>
      </c>
      <c r="O906">
        <f t="shared" si="90"/>
        <v>18.975</v>
      </c>
      <c r="P906">
        <f t="shared" si="91"/>
        <v>26.2166666666667</v>
      </c>
      <c r="Q906">
        <f t="shared" si="92"/>
        <v>28.5916666666667</v>
      </c>
      <c r="R906">
        <f t="shared" si="93"/>
        <v>22.1583333333333</v>
      </c>
      <c r="S906">
        <f t="shared" si="94"/>
        <v>22.1583333333333</v>
      </c>
      <c r="T906">
        <f t="shared" si="95"/>
        <v>29.4516666666667</v>
      </c>
      <c r="U906">
        <f t="array" ref="U906">MAX(IF($D$2:$D$2929=158,$H$2:$H$2929))</f>
        <v>27.8383333333333</v>
      </c>
      <c r="V906">
        <f t="array" ref="V906">MIN(IF(D$2:D$2929=D906,H$2:H$2929))</f>
        <v>23.2466666666667</v>
      </c>
      <c r="W906">
        <f t="array" ref="W906">AVERAGE(IF(D$2:D$2929=D906,H$2:H$2929))</f>
        <v>26.122863700565</v>
      </c>
      <c r="X906">
        <f t="array" ref="X906">MAX(IF(D$2:D$2929=D906,L$2:L$2929))</f>
        <v>448.96691767398</v>
      </c>
      <c r="Y906">
        <f t="array" ref="Y906">MIN(IF(D$2:D$2929=D906,L$2:L$2929))</f>
        <v>0.349460884624169</v>
      </c>
      <c r="Z906">
        <f t="array" ref="Z906">AVERAGE(IF(D$2:D$2929=D906,L$2:L$2929))</f>
        <v>132.077352237129</v>
      </c>
    </row>
    <row r="907" spans="1:26">
      <c r="A907" s="1">
        <v>41828.7083333311</v>
      </c>
      <c r="B907">
        <v>1</v>
      </c>
      <c r="C907">
        <v>906</v>
      </c>
      <c r="D907">
        <v>188</v>
      </c>
      <c r="E907">
        <v>17</v>
      </c>
      <c r="F907">
        <v>1</v>
      </c>
      <c r="G907" t="s">
        <v>241</v>
      </c>
      <c r="H907">
        <v>27.3237288135593</v>
      </c>
      <c r="I907">
        <v>27.7083333333333</v>
      </c>
      <c r="J907">
        <v>-2</v>
      </c>
      <c r="K907">
        <v>906</v>
      </c>
      <c r="L907">
        <v>33.8627060114905</v>
      </c>
      <c r="M907">
        <f t="shared" si="88"/>
        <v>28.625</v>
      </c>
      <c r="N907">
        <f t="shared" si="89"/>
        <v>23.7083333333333</v>
      </c>
      <c r="O907">
        <f t="shared" si="90"/>
        <v>20.525</v>
      </c>
      <c r="P907">
        <f t="shared" si="91"/>
        <v>21.85</v>
      </c>
      <c r="Q907">
        <f t="shared" si="92"/>
        <v>26.2166666666667</v>
      </c>
      <c r="R907">
        <f t="shared" si="93"/>
        <v>20.5916666666667</v>
      </c>
      <c r="S907">
        <f t="shared" si="94"/>
        <v>22.1583333333333</v>
      </c>
      <c r="T907">
        <f t="shared" si="95"/>
        <v>27.3237288135593</v>
      </c>
      <c r="U907">
        <f t="array" ref="U907">MAX(IF($D$2:$D$2929=158,$H$2:$H$2929))</f>
        <v>27.8383333333333</v>
      </c>
      <c r="V907">
        <f t="array" ref="V907">MIN(IF(D$2:D$2929=D907,H$2:H$2929))</f>
        <v>23.2466666666667</v>
      </c>
      <c r="W907">
        <f t="array" ref="W907">AVERAGE(IF(D$2:D$2929=D907,H$2:H$2929))</f>
        <v>26.122863700565</v>
      </c>
      <c r="X907">
        <f t="array" ref="X907">MAX(IF(D$2:D$2929=D907,L$2:L$2929))</f>
        <v>448.96691767398</v>
      </c>
      <c r="Y907">
        <f t="array" ref="Y907">MIN(IF(D$2:D$2929=D907,L$2:L$2929))</f>
        <v>0.349460884624169</v>
      </c>
      <c r="Z907">
        <f t="array" ref="Z907">AVERAGE(IF(D$2:D$2929=D907,L$2:L$2929))</f>
        <v>132.077352237129</v>
      </c>
    </row>
    <row r="908" spans="1:26">
      <c r="A908" s="1">
        <v>41828.7499999978</v>
      </c>
      <c r="B908">
        <v>1</v>
      </c>
      <c r="C908">
        <v>907</v>
      </c>
      <c r="D908">
        <v>188</v>
      </c>
      <c r="E908">
        <v>18</v>
      </c>
      <c r="F908">
        <v>1</v>
      </c>
      <c r="G908" t="s">
        <v>241</v>
      </c>
      <c r="H908">
        <v>25.905</v>
      </c>
      <c r="I908">
        <v>27.6333333333333</v>
      </c>
      <c r="J908">
        <v>-2</v>
      </c>
      <c r="K908">
        <v>907</v>
      </c>
      <c r="L908">
        <v>9.45190831709597</v>
      </c>
      <c r="M908">
        <f t="shared" si="88"/>
        <v>24.45</v>
      </c>
      <c r="N908">
        <f t="shared" si="89"/>
        <v>20.5833333333333</v>
      </c>
      <c r="O908">
        <f t="shared" si="90"/>
        <v>20.5583333333333</v>
      </c>
      <c r="P908">
        <f t="shared" si="91"/>
        <v>28.625</v>
      </c>
      <c r="Q908">
        <f t="shared" si="92"/>
        <v>21.85</v>
      </c>
      <c r="R908">
        <f t="shared" si="93"/>
        <v>23.7083333333333</v>
      </c>
      <c r="S908">
        <f t="shared" si="94"/>
        <v>20.5916666666667</v>
      </c>
      <c r="T908">
        <f t="shared" si="95"/>
        <v>25.905</v>
      </c>
      <c r="U908">
        <f t="array" ref="U908">MAX(IF($D$2:$D$2929=158,$H$2:$H$2929))</f>
        <v>27.8383333333333</v>
      </c>
      <c r="V908">
        <f t="array" ref="V908">MIN(IF(D$2:D$2929=D908,H$2:H$2929))</f>
        <v>23.2466666666667</v>
      </c>
      <c r="W908">
        <f t="array" ref="W908">AVERAGE(IF(D$2:D$2929=D908,H$2:H$2929))</f>
        <v>26.122863700565</v>
      </c>
      <c r="X908">
        <f t="array" ref="X908">MAX(IF(D$2:D$2929=D908,L$2:L$2929))</f>
        <v>448.96691767398</v>
      </c>
      <c r="Y908">
        <f t="array" ref="Y908">MIN(IF(D$2:D$2929=D908,L$2:L$2929))</f>
        <v>0.349460884624169</v>
      </c>
      <c r="Z908">
        <f t="array" ref="Z908">AVERAGE(IF(D$2:D$2929=D908,L$2:L$2929))</f>
        <v>132.077352237129</v>
      </c>
    </row>
    <row r="909" spans="1:26">
      <c r="A909" s="1">
        <v>41828.7916666645</v>
      </c>
      <c r="B909">
        <v>1</v>
      </c>
      <c r="C909">
        <v>908</v>
      </c>
      <c r="D909">
        <v>188</v>
      </c>
      <c r="E909">
        <v>19</v>
      </c>
      <c r="F909">
        <v>1</v>
      </c>
      <c r="G909" t="s">
        <v>241</v>
      </c>
      <c r="H909">
        <v>25.2083333333333</v>
      </c>
      <c r="I909">
        <v>27.6</v>
      </c>
      <c r="J909">
        <v>-2</v>
      </c>
      <c r="K909">
        <v>908</v>
      </c>
      <c r="L909">
        <v>0.660020608382677</v>
      </c>
      <c r="M909">
        <f t="shared" si="88"/>
        <v>27.5333333333333</v>
      </c>
      <c r="N909">
        <f t="shared" si="89"/>
        <v>23.6833333333333</v>
      </c>
      <c r="O909">
        <f t="shared" si="90"/>
        <v>22.05</v>
      </c>
      <c r="P909">
        <f t="shared" si="91"/>
        <v>24.45</v>
      </c>
      <c r="Q909">
        <f t="shared" si="92"/>
        <v>28.625</v>
      </c>
      <c r="R909">
        <f t="shared" si="93"/>
        <v>20.5833333333333</v>
      </c>
      <c r="S909">
        <f t="shared" si="94"/>
        <v>23.7083333333333</v>
      </c>
      <c r="T909">
        <f t="shared" si="95"/>
        <v>25.2083333333333</v>
      </c>
      <c r="U909">
        <f t="array" ref="U909">MAX(IF($D$2:$D$2929=158,$H$2:$H$2929))</f>
        <v>27.8383333333333</v>
      </c>
      <c r="V909">
        <f t="array" ref="V909">MIN(IF(D$2:D$2929=D909,H$2:H$2929))</f>
        <v>23.2466666666667</v>
      </c>
      <c r="W909">
        <f t="array" ref="W909">AVERAGE(IF(D$2:D$2929=D909,H$2:H$2929))</f>
        <v>26.122863700565</v>
      </c>
      <c r="X909">
        <f t="array" ref="X909">MAX(IF(D$2:D$2929=D909,L$2:L$2929))</f>
        <v>448.96691767398</v>
      </c>
      <c r="Y909">
        <f t="array" ref="Y909">MIN(IF(D$2:D$2929=D909,L$2:L$2929))</f>
        <v>0.349460884624169</v>
      </c>
      <c r="Z909">
        <f t="array" ref="Z909">AVERAGE(IF(D$2:D$2929=D909,L$2:L$2929))</f>
        <v>132.077352237129</v>
      </c>
    </row>
    <row r="910" spans="1:26">
      <c r="A910" s="1">
        <v>41828.8333333311</v>
      </c>
      <c r="B910">
        <v>1</v>
      </c>
      <c r="C910">
        <v>909</v>
      </c>
      <c r="D910">
        <v>188</v>
      </c>
      <c r="E910">
        <v>20</v>
      </c>
      <c r="F910">
        <v>1</v>
      </c>
      <c r="G910" t="s">
        <v>241</v>
      </c>
      <c r="H910">
        <v>24.655</v>
      </c>
      <c r="I910">
        <v>27.6416666666667</v>
      </c>
      <c r="J910">
        <v>-2</v>
      </c>
      <c r="K910">
        <v>909</v>
      </c>
      <c r="L910">
        <v>0.538337314859054</v>
      </c>
      <c r="M910">
        <f t="shared" si="88"/>
        <v>22.8333333333333</v>
      </c>
      <c r="N910">
        <f t="shared" si="89"/>
        <v>19.0583333333333</v>
      </c>
      <c r="O910">
        <f t="shared" si="90"/>
        <v>17.4833333333333</v>
      </c>
      <c r="P910">
        <f t="shared" si="91"/>
        <v>27.5333333333333</v>
      </c>
      <c r="Q910">
        <f t="shared" si="92"/>
        <v>24.45</v>
      </c>
      <c r="R910">
        <f t="shared" si="93"/>
        <v>23.6833333333333</v>
      </c>
      <c r="S910">
        <f t="shared" si="94"/>
        <v>20.5833333333333</v>
      </c>
      <c r="T910">
        <f t="shared" si="95"/>
        <v>24.655</v>
      </c>
      <c r="U910">
        <f t="array" ref="U910">MAX(IF($D$2:$D$2929=158,$H$2:$H$2929))</f>
        <v>27.8383333333333</v>
      </c>
      <c r="V910">
        <f t="array" ref="V910">MIN(IF(D$2:D$2929=D910,H$2:H$2929))</f>
        <v>23.2466666666667</v>
      </c>
      <c r="W910">
        <f t="array" ref="W910">AVERAGE(IF(D$2:D$2929=D910,H$2:H$2929))</f>
        <v>26.122863700565</v>
      </c>
      <c r="X910">
        <f t="array" ref="X910">MAX(IF(D$2:D$2929=D910,L$2:L$2929))</f>
        <v>448.96691767398</v>
      </c>
      <c r="Y910">
        <f t="array" ref="Y910">MIN(IF(D$2:D$2929=D910,L$2:L$2929))</f>
        <v>0.349460884624169</v>
      </c>
      <c r="Z910">
        <f t="array" ref="Z910">AVERAGE(IF(D$2:D$2929=D910,L$2:L$2929))</f>
        <v>132.077352237129</v>
      </c>
    </row>
    <row r="911" spans="1:26">
      <c r="A911" s="1">
        <v>41828.8749999978</v>
      </c>
      <c r="B911">
        <v>1</v>
      </c>
      <c r="C911">
        <v>910</v>
      </c>
      <c r="D911">
        <v>188</v>
      </c>
      <c r="E911">
        <v>21</v>
      </c>
      <c r="F911">
        <v>1</v>
      </c>
      <c r="G911" t="s">
        <v>241</v>
      </c>
      <c r="H911">
        <v>24.265</v>
      </c>
      <c r="I911">
        <v>27.675</v>
      </c>
      <c r="J911">
        <v>-2</v>
      </c>
      <c r="K911">
        <v>910</v>
      </c>
      <c r="L911">
        <v>0.549610016420361</v>
      </c>
      <c r="M911">
        <f t="shared" si="88"/>
        <v>22.8416666666667</v>
      </c>
      <c r="N911">
        <f t="shared" si="89"/>
        <v>20.625</v>
      </c>
      <c r="O911">
        <f t="shared" si="90"/>
        <v>22.075</v>
      </c>
      <c r="P911">
        <f t="shared" si="91"/>
        <v>22.8333333333333</v>
      </c>
      <c r="Q911">
        <f t="shared" si="92"/>
        <v>27.5333333333333</v>
      </c>
      <c r="R911">
        <f t="shared" si="93"/>
        <v>19.0583333333333</v>
      </c>
      <c r="S911">
        <f t="shared" si="94"/>
        <v>23.6833333333333</v>
      </c>
      <c r="T911">
        <f t="shared" si="95"/>
        <v>24.265</v>
      </c>
      <c r="U911">
        <f t="array" ref="U911">MAX(IF($D$2:$D$2929=158,$H$2:$H$2929))</f>
        <v>27.8383333333333</v>
      </c>
      <c r="V911">
        <f t="array" ref="V911">MIN(IF(D$2:D$2929=D911,H$2:H$2929))</f>
        <v>23.2466666666667</v>
      </c>
      <c r="W911">
        <f t="array" ref="W911">AVERAGE(IF(D$2:D$2929=D911,H$2:H$2929))</f>
        <v>26.122863700565</v>
      </c>
      <c r="X911">
        <f t="array" ref="X911">MAX(IF(D$2:D$2929=D911,L$2:L$2929))</f>
        <v>448.96691767398</v>
      </c>
      <c r="Y911">
        <f t="array" ref="Y911">MIN(IF(D$2:D$2929=D911,L$2:L$2929))</f>
        <v>0.349460884624169</v>
      </c>
      <c r="Z911">
        <f t="array" ref="Z911">AVERAGE(IF(D$2:D$2929=D911,L$2:L$2929))</f>
        <v>132.077352237129</v>
      </c>
    </row>
    <row r="912" spans="1:26">
      <c r="A912" s="1">
        <v>41828.9166666645</v>
      </c>
      <c r="B912">
        <v>1</v>
      </c>
      <c r="C912">
        <v>911</v>
      </c>
      <c r="D912">
        <v>188</v>
      </c>
      <c r="E912">
        <v>22</v>
      </c>
      <c r="F912">
        <v>1</v>
      </c>
      <c r="G912" t="s">
        <v>241</v>
      </c>
      <c r="H912">
        <v>23.945</v>
      </c>
      <c r="I912">
        <v>26.1166666666667</v>
      </c>
      <c r="J912">
        <v>-2</v>
      </c>
      <c r="K912">
        <v>911</v>
      </c>
      <c r="L912">
        <v>0.594273261859469</v>
      </c>
      <c r="M912">
        <f t="shared" si="88"/>
        <v>22.875</v>
      </c>
      <c r="N912">
        <f t="shared" si="89"/>
        <v>22.15</v>
      </c>
      <c r="O912">
        <f t="shared" si="90"/>
        <v>18.89166675</v>
      </c>
      <c r="P912">
        <f t="shared" si="91"/>
        <v>22.8416666666667</v>
      </c>
      <c r="Q912">
        <f t="shared" si="92"/>
        <v>22.8333333333333</v>
      </c>
      <c r="R912">
        <f t="shared" si="93"/>
        <v>20.625</v>
      </c>
      <c r="S912">
        <f t="shared" si="94"/>
        <v>19.0583333333333</v>
      </c>
      <c r="T912">
        <f t="shared" si="95"/>
        <v>23.945</v>
      </c>
      <c r="U912">
        <f t="array" ref="U912">MAX(IF($D$2:$D$2929=158,$H$2:$H$2929))</f>
        <v>27.8383333333333</v>
      </c>
      <c r="V912">
        <f t="array" ref="V912">MIN(IF(D$2:D$2929=D912,H$2:H$2929))</f>
        <v>23.2466666666667</v>
      </c>
      <c r="W912">
        <f t="array" ref="W912">AVERAGE(IF(D$2:D$2929=D912,H$2:H$2929))</f>
        <v>26.122863700565</v>
      </c>
      <c r="X912">
        <f t="array" ref="X912">MAX(IF(D$2:D$2929=D912,L$2:L$2929))</f>
        <v>448.96691767398</v>
      </c>
      <c r="Y912">
        <f t="array" ref="Y912">MIN(IF(D$2:D$2929=D912,L$2:L$2929))</f>
        <v>0.349460884624169</v>
      </c>
      <c r="Z912">
        <f t="array" ref="Z912">AVERAGE(IF(D$2:D$2929=D912,L$2:L$2929))</f>
        <v>132.077352237129</v>
      </c>
    </row>
    <row r="913" spans="1:26">
      <c r="A913" s="1">
        <v>41828.9583333311</v>
      </c>
      <c r="B913">
        <v>1</v>
      </c>
      <c r="C913">
        <v>912</v>
      </c>
      <c r="D913">
        <v>188</v>
      </c>
      <c r="E913">
        <v>23</v>
      </c>
      <c r="F913">
        <v>1</v>
      </c>
      <c r="G913" t="s">
        <v>241</v>
      </c>
      <c r="H913">
        <v>24.1133333333334</v>
      </c>
      <c r="I913">
        <v>26.0166666666667</v>
      </c>
      <c r="J913">
        <v>-2</v>
      </c>
      <c r="K913">
        <v>912</v>
      </c>
      <c r="L913">
        <v>0.424779055099252</v>
      </c>
      <c r="M913">
        <f t="shared" si="88"/>
        <v>22.85</v>
      </c>
      <c r="N913">
        <f t="shared" si="89"/>
        <v>17.5416666666667</v>
      </c>
      <c r="O913">
        <f t="shared" si="90"/>
        <v>18.1692307692308</v>
      </c>
      <c r="P913">
        <f t="shared" si="91"/>
        <v>22.875</v>
      </c>
      <c r="Q913">
        <f t="shared" si="92"/>
        <v>22.8416666666667</v>
      </c>
      <c r="R913">
        <f t="shared" si="93"/>
        <v>22.15</v>
      </c>
      <c r="S913">
        <f t="shared" si="94"/>
        <v>20.625</v>
      </c>
      <c r="T913">
        <f t="shared" si="95"/>
        <v>24.1133333333334</v>
      </c>
      <c r="U913">
        <f t="array" ref="U913">MAX(IF($D$2:$D$2929=158,$H$2:$H$2929))</f>
        <v>27.8383333333333</v>
      </c>
      <c r="V913">
        <f t="array" ref="V913">MIN(IF(D$2:D$2929=D913,H$2:H$2929))</f>
        <v>23.2466666666667</v>
      </c>
      <c r="W913">
        <f t="array" ref="W913">AVERAGE(IF(D$2:D$2929=D913,H$2:H$2929))</f>
        <v>26.122863700565</v>
      </c>
      <c r="X913">
        <f t="array" ref="X913">MAX(IF(D$2:D$2929=D913,L$2:L$2929))</f>
        <v>448.96691767398</v>
      </c>
      <c r="Y913">
        <f t="array" ref="Y913">MIN(IF(D$2:D$2929=D913,L$2:L$2929))</f>
        <v>0.349460884624169</v>
      </c>
      <c r="Z913">
        <f t="array" ref="Z913">AVERAGE(IF(D$2:D$2929=D913,L$2:L$2929))</f>
        <v>132.077352237129</v>
      </c>
    </row>
    <row r="914" spans="1:26">
      <c r="A914" s="1">
        <v>41828.9999999978</v>
      </c>
      <c r="B914">
        <v>1</v>
      </c>
      <c r="C914">
        <v>913</v>
      </c>
      <c r="D914">
        <v>188</v>
      </c>
      <c r="E914">
        <v>0</v>
      </c>
      <c r="F914">
        <v>1</v>
      </c>
      <c r="G914" t="s">
        <v>241</v>
      </c>
      <c r="H914">
        <v>24.085</v>
      </c>
      <c r="I914">
        <v>24.4333333333333</v>
      </c>
      <c r="J914">
        <v>-2</v>
      </c>
      <c r="K914">
        <v>913</v>
      </c>
      <c r="L914">
        <v>0.349460884624169</v>
      </c>
      <c r="M914">
        <f t="shared" si="88"/>
        <v>19.7166666666667</v>
      </c>
      <c r="N914">
        <f t="shared" si="89"/>
        <v>22.1833333333333</v>
      </c>
      <c r="O914">
        <f t="shared" si="90"/>
        <v>21.4545454545455</v>
      </c>
      <c r="P914">
        <f t="shared" si="91"/>
        <v>22.85</v>
      </c>
      <c r="Q914">
        <f t="shared" si="92"/>
        <v>22.875</v>
      </c>
      <c r="R914">
        <f t="shared" si="93"/>
        <v>17.5416666666667</v>
      </c>
      <c r="S914">
        <f t="shared" si="94"/>
        <v>22.15</v>
      </c>
      <c r="T914">
        <f t="shared" si="95"/>
        <v>24.085</v>
      </c>
      <c r="U914">
        <f t="array" ref="U914">MAX(IF($D$2:$D$2929=158,$H$2:$H$2929))</f>
        <v>27.8383333333333</v>
      </c>
      <c r="V914">
        <f t="array" ref="V914">MIN(IF(D$2:D$2929=D914,H$2:H$2929))</f>
        <v>23.2466666666667</v>
      </c>
      <c r="W914">
        <f t="array" ref="W914">AVERAGE(IF(D$2:D$2929=D914,H$2:H$2929))</f>
        <v>26.122863700565</v>
      </c>
      <c r="X914">
        <f t="array" ref="X914">MAX(IF(D$2:D$2929=D914,L$2:L$2929))</f>
        <v>448.96691767398</v>
      </c>
      <c r="Y914">
        <f t="array" ref="Y914">MIN(IF(D$2:D$2929=D914,L$2:L$2929))</f>
        <v>0.349460884624169</v>
      </c>
      <c r="Z914">
        <f t="array" ref="Z914">AVERAGE(IF(D$2:D$2929=D914,L$2:L$2929))</f>
        <v>132.077352237129</v>
      </c>
    </row>
    <row r="915" spans="1:26">
      <c r="A915" s="1">
        <v>41829.0416666645</v>
      </c>
      <c r="B915">
        <v>1</v>
      </c>
      <c r="C915">
        <v>914</v>
      </c>
      <c r="D915">
        <v>189</v>
      </c>
      <c r="E915">
        <v>1</v>
      </c>
      <c r="F915">
        <v>1</v>
      </c>
      <c r="G915" t="s">
        <v>241</v>
      </c>
      <c r="H915">
        <v>24.33</v>
      </c>
      <c r="I915">
        <v>22.8416666666667</v>
      </c>
      <c r="J915">
        <v>0</v>
      </c>
      <c r="K915">
        <v>914</v>
      </c>
      <c r="L915">
        <v>0.386152044240861</v>
      </c>
      <c r="M915">
        <f t="shared" si="88"/>
        <v>22.775</v>
      </c>
      <c r="N915">
        <f t="shared" si="89"/>
        <v>19.1083333333333</v>
      </c>
      <c r="O915">
        <f t="shared" si="90"/>
        <v>15.8916666666667</v>
      </c>
      <c r="P915">
        <f t="shared" si="91"/>
        <v>19.7166666666667</v>
      </c>
      <c r="Q915">
        <f t="shared" si="92"/>
        <v>22.85</v>
      </c>
      <c r="R915">
        <f t="shared" si="93"/>
        <v>22.1833333333333</v>
      </c>
      <c r="S915">
        <f t="shared" si="94"/>
        <v>17.5416666666667</v>
      </c>
      <c r="T915">
        <f t="shared" si="95"/>
        <v>24.33</v>
      </c>
      <c r="U915">
        <f t="array" ref="U915">MAX(IF($D$2:$D$2929=158,$H$2:$H$2929))</f>
        <v>27.8383333333333</v>
      </c>
      <c r="V915">
        <f t="array" ref="V915">MIN(IF(D$2:D$2929=D915,H$2:H$2929))</f>
        <v>24.33</v>
      </c>
      <c r="W915">
        <f t="array" ref="W915">AVERAGE(IF(D$2:D$2929=D915,H$2:H$2929))</f>
        <v>27.8308698210923</v>
      </c>
      <c r="X915">
        <f t="array" ref="X915">MAX(IF(D$2:D$2929=D915,L$2:L$2929))</f>
        <v>448.96691767398</v>
      </c>
      <c r="Y915">
        <f t="array" ref="Y915">MIN(IF(D$2:D$2929=D915,L$2:L$2929))</f>
        <v>0.349460884624169</v>
      </c>
      <c r="Z915">
        <f t="array" ref="Z915">AVERAGE(IF(D$2:D$2929=D915,L$2:L$2929))</f>
        <v>132.077352237129</v>
      </c>
    </row>
    <row r="916" spans="1:26">
      <c r="A916" s="1">
        <v>41829.0833333311</v>
      </c>
      <c r="B916">
        <v>1</v>
      </c>
      <c r="C916">
        <v>915</v>
      </c>
      <c r="D916">
        <v>189</v>
      </c>
      <c r="E916">
        <v>2</v>
      </c>
      <c r="F916">
        <v>1</v>
      </c>
      <c r="G916" t="s">
        <v>241</v>
      </c>
      <c r="H916">
        <v>24.9525423728814</v>
      </c>
      <c r="I916">
        <v>24.4416666666667</v>
      </c>
      <c r="J916">
        <v>0</v>
      </c>
      <c r="K916">
        <v>915</v>
      </c>
      <c r="L916">
        <v>0.360825464179156</v>
      </c>
      <c r="M916">
        <f t="shared" si="88"/>
        <v>22.8166666666667</v>
      </c>
      <c r="N916">
        <f t="shared" si="89"/>
        <v>19.1083333333333</v>
      </c>
      <c r="O916">
        <f t="shared" si="90"/>
        <v>20.475</v>
      </c>
      <c r="P916">
        <f t="shared" si="91"/>
        <v>22.775</v>
      </c>
      <c r="Q916">
        <f t="shared" si="92"/>
        <v>19.7166666666667</v>
      </c>
      <c r="R916">
        <f t="shared" si="93"/>
        <v>19.1083333333333</v>
      </c>
      <c r="S916">
        <f t="shared" si="94"/>
        <v>22.1833333333333</v>
      </c>
      <c r="T916">
        <f t="shared" si="95"/>
        <v>24.9525423728814</v>
      </c>
      <c r="U916">
        <f t="array" ref="U916">MAX(IF($D$2:$D$2929=158,$H$2:$H$2929))</f>
        <v>27.8383333333333</v>
      </c>
      <c r="V916">
        <f t="array" ref="V916">MIN(IF(D$2:D$2929=D916,H$2:H$2929))</f>
        <v>24.33</v>
      </c>
      <c r="W916">
        <f t="array" ref="W916">AVERAGE(IF(D$2:D$2929=D916,H$2:H$2929))</f>
        <v>27.8308698210923</v>
      </c>
      <c r="X916">
        <f t="array" ref="X916">MAX(IF(D$2:D$2929=D916,L$2:L$2929))</f>
        <v>448.96691767398</v>
      </c>
      <c r="Y916">
        <f t="array" ref="Y916">MIN(IF(D$2:D$2929=D916,L$2:L$2929))</f>
        <v>0.349460884624169</v>
      </c>
      <c r="Z916">
        <f t="array" ref="Z916">AVERAGE(IF(D$2:D$2929=D916,L$2:L$2929))</f>
        <v>132.077352237129</v>
      </c>
    </row>
    <row r="917" spans="1:26">
      <c r="A917" s="1">
        <v>41829.1249999978</v>
      </c>
      <c r="B917">
        <v>1</v>
      </c>
      <c r="C917">
        <v>916</v>
      </c>
      <c r="D917">
        <v>189</v>
      </c>
      <c r="E917">
        <v>3</v>
      </c>
      <c r="F917">
        <v>1</v>
      </c>
      <c r="G917" t="s">
        <v>241</v>
      </c>
      <c r="H917">
        <v>25.0816666666667</v>
      </c>
      <c r="I917">
        <v>24.4333333333333</v>
      </c>
      <c r="J917">
        <v>0</v>
      </c>
      <c r="K917">
        <v>916</v>
      </c>
      <c r="L917">
        <v>0.357045018207173</v>
      </c>
      <c r="M917">
        <f t="shared" si="88"/>
        <v>24.2916666666667</v>
      </c>
      <c r="N917">
        <f t="shared" si="89"/>
        <v>22.175</v>
      </c>
      <c r="O917">
        <f t="shared" si="90"/>
        <v>17.425</v>
      </c>
      <c r="P917">
        <f t="shared" si="91"/>
        <v>22.8166666666667</v>
      </c>
      <c r="Q917">
        <f t="shared" si="92"/>
        <v>22.775</v>
      </c>
      <c r="R917">
        <f t="shared" si="93"/>
        <v>19.1083333333333</v>
      </c>
      <c r="S917">
        <f t="shared" si="94"/>
        <v>19.1083333333333</v>
      </c>
      <c r="T917">
        <f t="shared" si="95"/>
        <v>25.0816666666667</v>
      </c>
      <c r="U917">
        <f t="array" ref="U917">MAX(IF($D$2:$D$2929=158,$H$2:$H$2929))</f>
        <v>27.8383333333333</v>
      </c>
      <c r="V917">
        <f t="array" ref="V917">MIN(IF(D$2:D$2929=D917,H$2:H$2929))</f>
        <v>24.33</v>
      </c>
      <c r="W917">
        <f t="array" ref="W917">AVERAGE(IF(D$2:D$2929=D917,H$2:H$2929))</f>
        <v>27.8308698210923</v>
      </c>
      <c r="X917">
        <f t="array" ref="X917">MAX(IF(D$2:D$2929=D917,L$2:L$2929))</f>
        <v>448.96691767398</v>
      </c>
      <c r="Y917">
        <f t="array" ref="Y917">MIN(IF(D$2:D$2929=D917,L$2:L$2929))</f>
        <v>0.349460884624169</v>
      </c>
      <c r="Z917">
        <f t="array" ref="Z917">AVERAGE(IF(D$2:D$2929=D917,L$2:L$2929))</f>
        <v>132.077352237129</v>
      </c>
    </row>
    <row r="918" spans="1:26">
      <c r="A918" s="1">
        <v>41829.1666666644</v>
      </c>
      <c r="B918">
        <v>1</v>
      </c>
      <c r="C918">
        <v>917</v>
      </c>
      <c r="D918">
        <v>189</v>
      </c>
      <c r="E918">
        <v>4</v>
      </c>
      <c r="F918">
        <v>1</v>
      </c>
      <c r="G918" t="s">
        <v>241</v>
      </c>
      <c r="H918">
        <v>25.1166666666667</v>
      </c>
      <c r="I918">
        <v>24.45</v>
      </c>
      <c r="J918">
        <v>0</v>
      </c>
      <c r="K918">
        <v>917</v>
      </c>
      <c r="L918">
        <v>1.02446706828525</v>
      </c>
      <c r="M918">
        <f t="shared" si="88"/>
        <v>19.6916666666667</v>
      </c>
      <c r="N918">
        <f t="shared" si="89"/>
        <v>17.5916666666667</v>
      </c>
      <c r="O918">
        <f t="shared" si="90"/>
        <v>17.425</v>
      </c>
      <c r="P918">
        <f t="shared" si="91"/>
        <v>24.2916666666667</v>
      </c>
      <c r="Q918">
        <f t="shared" si="92"/>
        <v>22.8166666666667</v>
      </c>
      <c r="R918">
        <f t="shared" si="93"/>
        <v>22.175</v>
      </c>
      <c r="S918">
        <f t="shared" si="94"/>
        <v>19.1083333333333</v>
      </c>
      <c r="T918">
        <f t="shared" si="95"/>
        <v>25.1166666666667</v>
      </c>
      <c r="U918">
        <f t="array" ref="U918">MAX(IF($D$2:$D$2929=158,$H$2:$H$2929))</f>
        <v>27.8383333333333</v>
      </c>
      <c r="V918">
        <f t="array" ref="V918">MIN(IF(D$2:D$2929=D918,H$2:H$2929))</f>
        <v>24.33</v>
      </c>
      <c r="W918">
        <f t="array" ref="W918">AVERAGE(IF(D$2:D$2929=D918,H$2:H$2929))</f>
        <v>27.8308698210923</v>
      </c>
      <c r="X918">
        <f t="array" ref="X918">MAX(IF(D$2:D$2929=D918,L$2:L$2929))</f>
        <v>448.96691767398</v>
      </c>
      <c r="Y918">
        <f t="array" ref="Y918">MIN(IF(D$2:D$2929=D918,L$2:L$2929))</f>
        <v>0.349460884624169</v>
      </c>
      <c r="Z918">
        <f t="array" ref="Z918">AVERAGE(IF(D$2:D$2929=D918,L$2:L$2929))</f>
        <v>132.077352237129</v>
      </c>
    </row>
    <row r="919" spans="1:26">
      <c r="A919" s="1">
        <v>41829.2083333311</v>
      </c>
      <c r="B919">
        <v>1</v>
      </c>
      <c r="C919">
        <v>918</v>
      </c>
      <c r="D919">
        <v>189</v>
      </c>
      <c r="E919">
        <v>5</v>
      </c>
      <c r="F919">
        <v>1</v>
      </c>
      <c r="G919" t="s">
        <v>241</v>
      </c>
      <c r="H919">
        <v>25.405</v>
      </c>
      <c r="I919">
        <v>24.4083333333333</v>
      </c>
      <c r="J919">
        <v>0</v>
      </c>
      <c r="K919">
        <v>918</v>
      </c>
      <c r="L919">
        <v>12.6125419469082</v>
      </c>
      <c r="M919">
        <f t="shared" si="88"/>
        <v>21.225</v>
      </c>
      <c r="N919">
        <f t="shared" si="89"/>
        <v>22.175</v>
      </c>
      <c r="O919">
        <f t="shared" si="90"/>
        <v>21.9416666666667</v>
      </c>
      <c r="P919">
        <f t="shared" si="91"/>
        <v>19.6916666666667</v>
      </c>
      <c r="Q919">
        <f t="shared" si="92"/>
        <v>24.2916666666667</v>
      </c>
      <c r="R919">
        <f t="shared" si="93"/>
        <v>17.5916666666667</v>
      </c>
      <c r="S919">
        <f t="shared" si="94"/>
        <v>22.175</v>
      </c>
      <c r="T919">
        <f t="shared" si="95"/>
        <v>25.405</v>
      </c>
      <c r="U919">
        <f t="array" ref="U919">MAX(IF($D$2:$D$2929=158,$H$2:$H$2929))</f>
        <v>27.8383333333333</v>
      </c>
      <c r="V919">
        <f t="array" ref="V919">MIN(IF(D$2:D$2929=D919,H$2:H$2929))</f>
        <v>24.33</v>
      </c>
      <c r="W919">
        <f t="array" ref="W919">AVERAGE(IF(D$2:D$2929=D919,H$2:H$2929))</f>
        <v>27.8308698210923</v>
      </c>
      <c r="X919">
        <f t="array" ref="X919">MAX(IF(D$2:D$2929=D919,L$2:L$2929))</f>
        <v>448.96691767398</v>
      </c>
      <c r="Y919">
        <f t="array" ref="Y919">MIN(IF(D$2:D$2929=D919,L$2:L$2929))</f>
        <v>0.349460884624169</v>
      </c>
      <c r="Z919">
        <f t="array" ref="Z919">AVERAGE(IF(D$2:D$2929=D919,L$2:L$2929))</f>
        <v>132.077352237129</v>
      </c>
    </row>
    <row r="920" spans="1:26">
      <c r="A920" s="1">
        <v>41829.2499999978</v>
      </c>
      <c r="B920">
        <v>1</v>
      </c>
      <c r="C920">
        <v>919</v>
      </c>
      <c r="D920">
        <v>189</v>
      </c>
      <c r="E920">
        <v>6</v>
      </c>
      <c r="F920">
        <v>1</v>
      </c>
      <c r="G920" t="s">
        <v>241</v>
      </c>
      <c r="H920">
        <v>25.8883333333333</v>
      </c>
      <c r="I920">
        <v>19.6583333333333</v>
      </c>
      <c r="J920">
        <v>0</v>
      </c>
      <c r="K920">
        <v>919</v>
      </c>
      <c r="L920">
        <v>57.1232058799085</v>
      </c>
      <c r="M920">
        <f t="shared" si="88"/>
        <v>22.75</v>
      </c>
      <c r="N920">
        <f t="shared" si="89"/>
        <v>20.6083333333333</v>
      </c>
      <c r="O920">
        <f t="shared" si="90"/>
        <v>15.8666666666667</v>
      </c>
      <c r="P920">
        <f t="shared" si="91"/>
        <v>21.225</v>
      </c>
      <c r="Q920">
        <f t="shared" si="92"/>
        <v>19.6916666666667</v>
      </c>
      <c r="R920">
        <f t="shared" si="93"/>
        <v>22.175</v>
      </c>
      <c r="S920">
        <f t="shared" si="94"/>
        <v>17.5916666666667</v>
      </c>
      <c r="T920">
        <f t="shared" si="95"/>
        <v>25.8883333333333</v>
      </c>
      <c r="U920">
        <f t="array" ref="U920">MAX(IF($D$2:$D$2929=158,$H$2:$H$2929))</f>
        <v>27.8383333333333</v>
      </c>
      <c r="V920">
        <f t="array" ref="V920">MIN(IF(D$2:D$2929=D920,H$2:H$2929))</f>
        <v>24.33</v>
      </c>
      <c r="W920">
        <f t="array" ref="W920">AVERAGE(IF(D$2:D$2929=D920,H$2:H$2929))</f>
        <v>27.8308698210923</v>
      </c>
      <c r="X920">
        <f t="array" ref="X920">MAX(IF(D$2:D$2929=D920,L$2:L$2929))</f>
        <v>448.96691767398</v>
      </c>
      <c r="Y920">
        <f t="array" ref="Y920">MIN(IF(D$2:D$2929=D920,L$2:L$2929))</f>
        <v>0.349460884624169</v>
      </c>
      <c r="Z920">
        <f t="array" ref="Z920">AVERAGE(IF(D$2:D$2929=D920,L$2:L$2929))</f>
        <v>132.077352237129</v>
      </c>
    </row>
    <row r="921" spans="1:26">
      <c r="A921" s="1">
        <v>41829.2916666644</v>
      </c>
      <c r="B921">
        <v>1</v>
      </c>
      <c r="C921">
        <v>920</v>
      </c>
      <c r="D921">
        <v>189</v>
      </c>
      <c r="E921">
        <v>7</v>
      </c>
      <c r="F921">
        <v>1</v>
      </c>
      <c r="G921" t="s">
        <v>241</v>
      </c>
      <c r="H921">
        <v>27.035</v>
      </c>
      <c r="I921">
        <v>22.6833333333333</v>
      </c>
      <c r="J921">
        <v>0</v>
      </c>
      <c r="K921">
        <v>920</v>
      </c>
      <c r="L921">
        <v>149.6970425821</v>
      </c>
      <c r="M921">
        <f t="shared" si="88"/>
        <v>22.7083333333333</v>
      </c>
      <c r="N921">
        <f t="shared" si="89"/>
        <v>18.9416666666667</v>
      </c>
      <c r="O921">
        <f t="shared" si="90"/>
        <v>20.3666668333333</v>
      </c>
      <c r="P921">
        <f t="shared" si="91"/>
        <v>22.75</v>
      </c>
      <c r="Q921">
        <f t="shared" si="92"/>
        <v>21.225</v>
      </c>
      <c r="R921">
        <f t="shared" si="93"/>
        <v>20.6083333333333</v>
      </c>
      <c r="S921">
        <f t="shared" si="94"/>
        <v>22.175</v>
      </c>
      <c r="T921">
        <f t="shared" si="95"/>
        <v>27.035</v>
      </c>
      <c r="U921">
        <f t="array" ref="U921">MAX(IF($D$2:$D$2929=158,$H$2:$H$2929))</f>
        <v>27.8383333333333</v>
      </c>
      <c r="V921">
        <f t="array" ref="V921">MIN(IF(D$2:D$2929=D921,H$2:H$2929))</f>
        <v>24.33</v>
      </c>
      <c r="W921">
        <f t="array" ref="W921">AVERAGE(IF(D$2:D$2929=D921,H$2:H$2929))</f>
        <v>27.8308698210923</v>
      </c>
      <c r="X921">
        <f t="array" ref="X921">MAX(IF(D$2:D$2929=D921,L$2:L$2929))</f>
        <v>448.96691767398</v>
      </c>
      <c r="Y921">
        <f t="array" ref="Y921">MIN(IF(D$2:D$2929=D921,L$2:L$2929))</f>
        <v>0.349460884624169</v>
      </c>
      <c r="Z921">
        <f t="array" ref="Z921">AVERAGE(IF(D$2:D$2929=D921,L$2:L$2929))</f>
        <v>132.077352237129</v>
      </c>
    </row>
    <row r="922" spans="1:26">
      <c r="A922" s="1">
        <v>41829.3333333311</v>
      </c>
      <c r="B922">
        <v>1</v>
      </c>
      <c r="C922">
        <v>921</v>
      </c>
      <c r="D922">
        <v>189</v>
      </c>
      <c r="E922">
        <v>8</v>
      </c>
      <c r="F922">
        <v>1</v>
      </c>
      <c r="G922" t="s">
        <v>241</v>
      </c>
      <c r="H922">
        <v>28.7083333333333</v>
      </c>
      <c r="I922">
        <v>19.5416666666667</v>
      </c>
      <c r="J922">
        <v>0</v>
      </c>
      <c r="K922">
        <v>921</v>
      </c>
      <c r="L922">
        <v>251.10082273565</v>
      </c>
      <c r="M922">
        <f t="shared" si="88"/>
        <v>24.2916666666667</v>
      </c>
      <c r="N922">
        <f t="shared" si="89"/>
        <v>23.6</v>
      </c>
      <c r="O922">
        <f t="shared" si="90"/>
        <v>20.32500025</v>
      </c>
      <c r="P922">
        <f t="shared" si="91"/>
        <v>22.7083333333333</v>
      </c>
      <c r="Q922">
        <f t="shared" si="92"/>
        <v>22.75</v>
      </c>
      <c r="R922">
        <f t="shared" si="93"/>
        <v>18.9416666666667</v>
      </c>
      <c r="S922">
        <f t="shared" si="94"/>
        <v>20.6083333333333</v>
      </c>
      <c r="T922">
        <f t="shared" si="95"/>
        <v>28.7083333333333</v>
      </c>
      <c r="U922">
        <f t="array" ref="U922">MAX(IF($D$2:$D$2929=158,$H$2:$H$2929))</f>
        <v>27.8383333333333</v>
      </c>
      <c r="V922">
        <f t="array" ref="V922">MIN(IF(D$2:D$2929=D922,H$2:H$2929))</f>
        <v>24.33</v>
      </c>
      <c r="W922">
        <f t="array" ref="W922">AVERAGE(IF(D$2:D$2929=D922,H$2:H$2929))</f>
        <v>27.8308698210923</v>
      </c>
      <c r="X922">
        <f t="array" ref="X922">MAX(IF(D$2:D$2929=D922,L$2:L$2929))</f>
        <v>448.96691767398</v>
      </c>
      <c r="Y922">
        <f t="array" ref="Y922">MIN(IF(D$2:D$2929=D922,L$2:L$2929))</f>
        <v>0.349460884624169</v>
      </c>
      <c r="Z922">
        <f t="array" ref="Z922">AVERAGE(IF(D$2:D$2929=D922,L$2:L$2929))</f>
        <v>132.077352237129</v>
      </c>
    </row>
    <row r="923" spans="1:26">
      <c r="A923" s="1">
        <v>41829.3749999978</v>
      </c>
      <c r="B923">
        <v>1</v>
      </c>
      <c r="C923">
        <v>922</v>
      </c>
      <c r="D923">
        <v>189</v>
      </c>
      <c r="E923">
        <v>9</v>
      </c>
      <c r="F923">
        <v>1</v>
      </c>
      <c r="G923" t="s">
        <v>241</v>
      </c>
      <c r="H923">
        <v>28.58</v>
      </c>
      <c r="I923">
        <v>27.3916666666667</v>
      </c>
      <c r="J923">
        <v>0</v>
      </c>
      <c r="K923">
        <v>922</v>
      </c>
      <c r="L923">
        <v>346.110807444801</v>
      </c>
      <c r="M923">
        <f t="shared" si="88"/>
        <v>27.4416666666667</v>
      </c>
      <c r="N923">
        <f t="shared" si="89"/>
        <v>19.0833333333333</v>
      </c>
      <c r="O923">
        <f t="shared" si="90"/>
        <v>23.575</v>
      </c>
      <c r="P923">
        <f t="shared" si="91"/>
        <v>24.2916666666667</v>
      </c>
      <c r="Q923">
        <f t="shared" si="92"/>
        <v>22.7083333333333</v>
      </c>
      <c r="R923">
        <f t="shared" si="93"/>
        <v>23.6</v>
      </c>
      <c r="S923">
        <f t="shared" si="94"/>
        <v>18.9416666666667</v>
      </c>
      <c r="T923">
        <f t="shared" si="95"/>
        <v>28.58</v>
      </c>
      <c r="U923">
        <f t="array" ref="U923">MAX(IF($D$2:$D$2929=158,$H$2:$H$2929))</f>
        <v>27.8383333333333</v>
      </c>
      <c r="V923">
        <f t="array" ref="V923">MIN(IF(D$2:D$2929=D923,H$2:H$2929))</f>
        <v>24.33</v>
      </c>
      <c r="W923">
        <f t="array" ref="W923">AVERAGE(IF(D$2:D$2929=D923,H$2:H$2929))</f>
        <v>27.8308698210923</v>
      </c>
      <c r="X923">
        <f t="array" ref="X923">MAX(IF(D$2:D$2929=D923,L$2:L$2929))</f>
        <v>448.96691767398</v>
      </c>
      <c r="Y923">
        <f t="array" ref="Y923">MIN(IF(D$2:D$2929=D923,L$2:L$2929))</f>
        <v>0.349460884624169</v>
      </c>
      <c r="Z923">
        <f t="array" ref="Z923">AVERAGE(IF(D$2:D$2929=D923,L$2:L$2929))</f>
        <v>132.077352237129</v>
      </c>
    </row>
    <row r="924" spans="1:26">
      <c r="A924" s="1">
        <v>41829.4166666644</v>
      </c>
      <c r="B924">
        <v>1</v>
      </c>
      <c r="C924">
        <v>923</v>
      </c>
      <c r="D924">
        <v>189</v>
      </c>
      <c r="E924">
        <v>10</v>
      </c>
      <c r="F924">
        <v>1</v>
      </c>
      <c r="G924" t="s">
        <v>241</v>
      </c>
      <c r="H924">
        <v>28.99</v>
      </c>
      <c r="I924">
        <v>27.5083333333333</v>
      </c>
      <c r="J924">
        <v>0</v>
      </c>
      <c r="K924">
        <v>923</v>
      </c>
      <c r="L924">
        <v>411.666771007482</v>
      </c>
      <c r="M924">
        <f t="shared" si="88"/>
        <v>27.4916666666667</v>
      </c>
      <c r="N924">
        <f t="shared" si="89"/>
        <v>23.8</v>
      </c>
      <c r="O924">
        <f t="shared" si="90"/>
        <v>23.575</v>
      </c>
      <c r="P924">
        <f t="shared" si="91"/>
        <v>27.4416666666667</v>
      </c>
      <c r="Q924">
        <f t="shared" si="92"/>
        <v>24.2916666666667</v>
      </c>
      <c r="R924">
        <f t="shared" si="93"/>
        <v>19.0833333333333</v>
      </c>
      <c r="S924">
        <f t="shared" si="94"/>
        <v>23.6</v>
      </c>
      <c r="T924">
        <f t="shared" si="95"/>
        <v>28.99</v>
      </c>
      <c r="U924">
        <f t="array" ref="U924">MAX(IF($D$2:$D$2929=158,$H$2:$H$2929))</f>
        <v>27.8383333333333</v>
      </c>
      <c r="V924">
        <f t="array" ref="V924">MIN(IF(D$2:D$2929=D924,H$2:H$2929))</f>
        <v>24.33</v>
      </c>
      <c r="W924">
        <f t="array" ref="W924">AVERAGE(IF(D$2:D$2929=D924,H$2:H$2929))</f>
        <v>27.8308698210923</v>
      </c>
      <c r="X924">
        <f t="array" ref="X924">MAX(IF(D$2:D$2929=D924,L$2:L$2929))</f>
        <v>448.96691767398</v>
      </c>
      <c r="Y924">
        <f t="array" ref="Y924">MIN(IF(D$2:D$2929=D924,L$2:L$2929))</f>
        <v>0.349460884624169</v>
      </c>
      <c r="Z924">
        <f t="array" ref="Z924">AVERAGE(IF(D$2:D$2929=D924,L$2:L$2929))</f>
        <v>132.077352237129</v>
      </c>
    </row>
    <row r="925" spans="1:26">
      <c r="A925" s="1">
        <v>41829.4583333311</v>
      </c>
      <c r="B925">
        <v>1</v>
      </c>
      <c r="C925">
        <v>924</v>
      </c>
      <c r="D925">
        <v>189</v>
      </c>
      <c r="E925">
        <v>11</v>
      </c>
      <c r="F925">
        <v>1</v>
      </c>
      <c r="G925" t="s">
        <v>241</v>
      </c>
      <c r="H925">
        <v>29.2866666666667</v>
      </c>
      <c r="I925">
        <v>27.575</v>
      </c>
      <c r="J925">
        <v>0</v>
      </c>
      <c r="K925">
        <v>924</v>
      </c>
      <c r="L925">
        <v>448.96691767398</v>
      </c>
      <c r="M925">
        <f t="shared" si="88"/>
        <v>27.5416666666667</v>
      </c>
      <c r="N925">
        <f t="shared" si="89"/>
        <v>20.6916666666667</v>
      </c>
      <c r="O925">
        <f t="shared" si="90"/>
        <v>20.5916666666667</v>
      </c>
      <c r="P925">
        <f t="shared" si="91"/>
        <v>27.4916666666667</v>
      </c>
      <c r="Q925">
        <f t="shared" si="92"/>
        <v>27.4416666666667</v>
      </c>
      <c r="R925">
        <f t="shared" si="93"/>
        <v>23.8</v>
      </c>
      <c r="S925">
        <f t="shared" si="94"/>
        <v>19.0833333333333</v>
      </c>
      <c r="T925">
        <f t="shared" si="95"/>
        <v>29.2866666666667</v>
      </c>
      <c r="U925">
        <f t="array" ref="U925">MAX(IF($D$2:$D$2929=158,$H$2:$H$2929))</f>
        <v>27.8383333333333</v>
      </c>
      <c r="V925">
        <f t="array" ref="V925">MIN(IF(D$2:D$2929=D925,H$2:H$2929))</f>
        <v>24.33</v>
      </c>
      <c r="W925">
        <f t="array" ref="W925">AVERAGE(IF(D$2:D$2929=D925,H$2:H$2929))</f>
        <v>27.8308698210923</v>
      </c>
      <c r="X925">
        <f t="array" ref="X925">MAX(IF(D$2:D$2929=D925,L$2:L$2929))</f>
        <v>448.96691767398</v>
      </c>
      <c r="Y925">
        <f t="array" ref="Y925">MIN(IF(D$2:D$2929=D925,L$2:L$2929))</f>
        <v>0.349460884624169</v>
      </c>
      <c r="Z925">
        <f t="array" ref="Z925">AVERAGE(IF(D$2:D$2929=D925,L$2:L$2929))</f>
        <v>132.077352237129</v>
      </c>
    </row>
    <row r="926" spans="1:26">
      <c r="A926" s="1">
        <v>41829.4999999978</v>
      </c>
      <c r="B926">
        <v>1</v>
      </c>
      <c r="C926">
        <v>925</v>
      </c>
      <c r="D926">
        <v>189</v>
      </c>
      <c r="E926">
        <v>12</v>
      </c>
      <c r="F926">
        <v>1</v>
      </c>
      <c r="G926" t="s">
        <v>241</v>
      </c>
      <c r="H926">
        <v>29.565</v>
      </c>
      <c r="I926">
        <v>27.5583333333333</v>
      </c>
      <c r="J926">
        <v>0</v>
      </c>
      <c r="K926">
        <v>925</v>
      </c>
      <c r="L926">
        <v>416.361155745947</v>
      </c>
      <c r="M926">
        <f t="shared" si="88"/>
        <v>27.5333333333333</v>
      </c>
      <c r="N926">
        <f t="shared" si="89"/>
        <v>22.2083333333333</v>
      </c>
      <c r="O926">
        <f t="shared" si="90"/>
        <v>22.1416666666667</v>
      </c>
      <c r="P926">
        <f t="shared" si="91"/>
        <v>27.5416666666667</v>
      </c>
      <c r="Q926">
        <f t="shared" si="92"/>
        <v>27.4916666666667</v>
      </c>
      <c r="R926">
        <f t="shared" si="93"/>
        <v>20.6916666666667</v>
      </c>
      <c r="S926">
        <f t="shared" si="94"/>
        <v>23.8</v>
      </c>
      <c r="T926">
        <f t="shared" si="95"/>
        <v>29.565</v>
      </c>
      <c r="U926">
        <f t="array" ref="U926">MAX(IF($D$2:$D$2929=158,$H$2:$H$2929))</f>
        <v>27.8383333333333</v>
      </c>
      <c r="V926">
        <f t="array" ref="V926">MIN(IF(D$2:D$2929=D926,H$2:H$2929))</f>
        <v>24.33</v>
      </c>
      <c r="W926">
        <f t="array" ref="W926">AVERAGE(IF(D$2:D$2929=D926,H$2:H$2929))</f>
        <v>27.8308698210923</v>
      </c>
      <c r="X926">
        <f t="array" ref="X926">MAX(IF(D$2:D$2929=D926,L$2:L$2929))</f>
        <v>448.96691767398</v>
      </c>
      <c r="Y926">
        <f t="array" ref="Y926">MIN(IF(D$2:D$2929=D926,L$2:L$2929))</f>
        <v>0.349460884624169</v>
      </c>
      <c r="Z926">
        <f t="array" ref="Z926">AVERAGE(IF(D$2:D$2929=D926,L$2:L$2929))</f>
        <v>132.077352237129</v>
      </c>
    </row>
    <row r="927" spans="1:26">
      <c r="A927" s="1">
        <v>41829.5416666644</v>
      </c>
      <c r="B927">
        <v>1</v>
      </c>
      <c r="C927">
        <v>926</v>
      </c>
      <c r="D927">
        <v>189</v>
      </c>
      <c r="E927">
        <v>13</v>
      </c>
      <c r="F927">
        <v>1</v>
      </c>
      <c r="G927" t="s">
        <v>241</v>
      </c>
      <c r="H927">
        <v>29.5</v>
      </c>
      <c r="I927">
        <v>27.6083333333333</v>
      </c>
      <c r="J927">
        <v>0</v>
      </c>
      <c r="K927">
        <v>926</v>
      </c>
      <c r="L927">
        <v>391.302556655807</v>
      </c>
      <c r="M927">
        <f t="shared" si="88"/>
        <v>27.5833333333333</v>
      </c>
      <c r="N927">
        <f t="shared" si="89"/>
        <v>28.5083333333333</v>
      </c>
      <c r="O927">
        <f t="shared" si="90"/>
        <v>23.725</v>
      </c>
      <c r="P927">
        <f t="shared" si="91"/>
        <v>27.5333333333333</v>
      </c>
      <c r="Q927">
        <f t="shared" si="92"/>
        <v>27.5416666666667</v>
      </c>
      <c r="R927">
        <f t="shared" si="93"/>
        <v>22.2083333333333</v>
      </c>
      <c r="S927">
        <f t="shared" si="94"/>
        <v>20.6916666666667</v>
      </c>
      <c r="T927">
        <f t="shared" si="95"/>
        <v>29.5</v>
      </c>
      <c r="U927">
        <f t="array" ref="U927">MAX(IF($D$2:$D$2929=158,$H$2:$H$2929))</f>
        <v>27.8383333333333</v>
      </c>
      <c r="V927">
        <f t="array" ref="V927">MIN(IF(D$2:D$2929=D927,H$2:H$2929))</f>
        <v>24.33</v>
      </c>
      <c r="W927">
        <f t="array" ref="W927">AVERAGE(IF(D$2:D$2929=D927,H$2:H$2929))</f>
        <v>27.8308698210923</v>
      </c>
      <c r="X927">
        <f t="array" ref="X927">MAX(IF(D$2:D$2929=D927,L$2:L$2929))</f>
        <v>448.96691767398</v>
      </c>
      <c r="Y927">
        <f t="array" ref="Y927">MIN(IF(D$2:D$2929=D927,L$2:L$2929))</f>
        <v>0.349460884624169</v>
      </c>
      <c r="Z927">
        <f t="array" ref="Z927">AVERAGE(IF(D$2:D$2929=D927,L$2:L$2929))</f>
        <v>132.077352237129</v>
      </c>
    </row>
    <row r="928" spans="1:26">
      <c r="A928" s="1">
        <v>41829.5833333311</v>
      </c>
      <c r="B928">
        <v>1</v>
      </c>
      <c r="C928">
        <v>927</v>
      </c>
      <c r="D928">
        <v>189</v>
      </c>
      <c r="E928">
        <v>14</v>
      </c>
      <c r="F928">
        <v>1</v>
      </c>
      <c r="G928" t="s">
        <v>241</v>
      </c>
      <c r="H928">
        <v>30.3333333333333</v>
      </c>
      <c r="I928">
        <v>27.6333333333333</v>
      </c>
      <c r="J928">
        <v>0</v>
      </c>
      <c r="K928">
        <v>927</v>
      </c>
      <c r="L928">
        <v>309.570492564271</v>
      </c>
      <c r="M928">
        <f t="shared" si="88"/>
        <v>27.6083333333333</v>
      </c>
      <c r="N928">
        <f t="shared" si="89"/>
        <v>28.5916666666667</v>
      </c>
      <c r="O928">
        <f t="shared" si="90"/>
        <v>25.275</v>
      </c>
      <c r="P928">
        <f t="shared" si="91"/>
        <v>27.5833333333333</v>
      </c>
      <c r="Q928">
        <f t="shared" si="92"/>
        <v>27.5333333333333</v>
      </c>
      <c r="R928">
        <f t="shared" si="93"/>
        <v>28.5083333333333</v>
      </c>
      <c r="S928">
        <f t="shared" si="94"/>
        <v>22.2083333333333</v>
      </c>
      <c r="T928">
        <f t="shared" si="95"/>
        <v>30.3333333333333</v>
      </c>
      <c r="U928">
        <f t="array" ref="U928">MAX(IF($D$2:$D$2929=158,$H$2:$H$2929))</f>
        <v>27.8383333333333</v>
      </c>
      <c r="V928">
        <f t="array" ref="V928">MIN(IF(D$2:D$2929=D928,H$2:H$2929))</f>
        <v>24.33</v>
      </c>
      <c r="W928">
        <f t="array" ref="W928">AVERAGE(IF(D$2:D$2929=D928,H$2:H$2929))</f>
        <v>27.8308698210923</v>
      </c>
      <c r="X928">
        <f t="array" ref="X928">MAX(IF(D$2:D$2929=D928,L$2:L$2929))</f>
        <v>448.96691767398</v>
      </c>
      <c r="Y928">
        <f t="array" ref="Y928">MIN(IF(D$2:D$2929=D928,L$2:L$2929))</f>
        <v>0.349460884624169</v>
      </c>
      <c r="Z928">
        <f t="array" ref="Z928">AVERAGE(IF(D$2:D$2929=D928,L$2:L$2929))</f>
        <v>132.077352237129</v>
      </c>
    </row>
    <row r="929" spans="1:26">
      <c r="A929" s="1">
        <v>41829.6249999978</v>
      </c>
      <c r="B929">
        <v>1</v>
      </c>
      <c r="C929">
        <v>928</v>
      </c>
      <c r="D929">
        <v>189</v>
      </c>
      <c r="E929">
        <v>15</v>
      </c>
      <c r="F929">
        <v>1</v>
      </c>
      <c r="G929" t="s">
        <v>241</v>
      </c>
      <c r="H929">
        <v>29.89</v>
      </c>
      <c r="I929">
        <v>27.625</v>
      </c>
      <c r="J929">
        <v>0</v>
      </c>
      <c r="K929">
        <v>928</v>
      </c>
      <c r="L929">
        <v>213.601867977941</v>
      </c>
      <c r="M929">
        <f t="shared" si="88"/>
        <v>27.6083333333333</v>
      </c>
      <c r="N929">
        <f t="shared" si="89"/>
        <v>26.2166666666667</v>
      </c>
      <c r="O929">
        <f t="shared" si="90"/>
        <v>23.7583333333333</v>
      </c>
      <c r="P929">
        <f t="shared" si="91"/>
        <v>27.6083333333333</v>
      </c>
      <c r="Q929">
        <f t="shared" si="92"/>
        <v>27.5833333333333</v>
      </c>
      <c r="R929">
        <f t="shared" si="93"/>
        <v>28.5916666666667</v>
      </c>
      <c r="S929">
        <f t="shared" si="94"/>
        <v>28.5083333333333</v>
      </c>
      <c r="T929">
        <f t="shared" si="95"/>
        <v>29.89</v>
      </c>
      <c r="U929">
        <f t="array" ref="U929">MAX(IF($D$2:$D$2929=158,$H$2:$H$2929))</f>
        <v>27.8383333333333</v>
      </c>
      <c r="V929">
        <f t="array" ref="V929">MIN(IF(D$2:D$2929=D929,H$2:H$2929))</f>
        <v>24.33</v>
      </c>
      <c r="W929">
        <f t="array" ref="W929">AVERAGE(IF(D$2:D$2929=D929,H$2:H$2929))</f>
        <v>27.8308698210923</v>
      </c>
      <c r="X929">
        <f t="array" ref="X929">MAX(IF(D$2:D$2929=D929,L$2:L$2929))</f>
        <v>448.96691767398</v>
      </c>
      <c r="Y929">
        <f t="array" ref="Y929">MIN(IF(D$2:D$2929=D929,L$2:L$2929))</f>
        <v>0.349460884624169</v>
      </c>
      <c r="Z929">
        <f t="array" ref="Z929">AVERAGE(IF(D$2:D$2929=D929,L$2:L$2929))</f>
        <v>132.077352237129</v>
      </c>
    </row>
    <row r="930" spans="1:26">
      <c r="A930" s="1">
        <v>41829.6666666644</v>
      </c>
      <c r="B930">
        <v>1</v>
      </c>
      <c r="C930">
        <v>929</v>
      </c>
      <c r="D930">
        <v>189</v>
      </c>
      <c r="E930">
        <v>16</v>
      </c>
      <c r="F930">
        <v>1</v>
      </c>
      <c r="G930" t="s">
        <v>241</v>
      </c>
      <c r="H930">
        <v>30.3933333333333</v>
      </c>
      <c r="I930">
        <v>27.6583333333333</v>
      </c>
      <c r="J930">
        <v>0</v>
      </c>
      <c r="K930">
        <v>929</v>
      </c>
      <c r="L930">
        <v>113.182686411549</v>
      </c>
      <c r="M930">
        <f t="shared" si="88"/>
        <v>28.025</v>
      </c>
      <c r="N930">
        <f t="shared" si="89"/>
        <v>21.85</v>
      </c>
      <c r="O930">
        <f t="shared" si="90"/>
        <v>20.6833333333333</v>
      </c>
      <c r="P930">
        <f t="shared" si="91"/>
        <v>27.6083333333333</v>
      </c>
      <c r="Q930">
        <f t="shared" si="92"/>
        <v>27.6083333333333</v>
      </c>
      <c r="R930">
        <f t="shared" si="93"/>
        <v>26.2166666666667</v>
      </c>
      <c r="S930">
        <f t="shared" si="94"/>
        <v>28.5916666666667</v>
      </c>
      <c r="T930">
        <f t="shared" si="95"/>
        <v>30.3933333333333</v>
      </c>
      <c r="U930">
        <f t="array" ref="U930">MAX(IF($D$2:$D$2929=158,$H$2:$H$2929))</f>
        <v>27.8383333333333</v>
      </c>
      <c r="V930">
        <f t="array" ref="V930">MIN(IF(D$2:D$2929=D930,H$2:H$2929))</f>
        <v>24.33</v>
      </c>
      <c r="W930">
        <f t="array" ref="W930">AVERAGE(IF(D$2:D$2929=D930,H$2:H$2929))</f>
        <v>27.8308698210923</v>
      </c>
      <c r="X930">
        <f t="array" ref="X930">MAX(IF(D$2:D$2929=D930,L$2:L$2929))</f>
        <v>448.96691767398</v>
      </c>
      <c r="Y930">
        <f t="array" ref="Y930">MIN(IF(D$2:D$2929=D930,L$2:L$2929))</f>
        <v>0.349460884624169</v>
      </c>
      <c r="Z930">
        <f t="array" ref="Z930">AVERAGE(IF(D$2:D$2929=D930,L$2:L$2929))</f>
        <v>132.077352237129</v>
      </c>
    </row>
    <row r="931" spans="1:26">
      <c r="A931" s="1">
        <v>41829.7083333311</v>
      </c>
      <c r="B931">
        <v>1</v>
      </c>
      <c r="C931">
        <v>930</v>
      </c>
      <c r="D931">
        <v>189</v>
      </c>
      <c r="E931">
        <v>17</v>
      </c>
      <c r="F931">
        <v>1</v>
      </c>
      <c r="G931" t="s">
        <v>241</v>
      </c>
      <c r="H931">
        <v>30.5266666666667</v>
      </c>
      <c r="I931">
        <v>27.6416666666667</v>
      </c>
      <c r="J931">
        <v>0</v>
      </c>
      <c r="K931">
        <v>930</v>
      </c>
      <c r="L931">
        <v>33.8627060114905</v>
      </c>
      <c r="M931">
        <f t="shared" si="88"/>
        <v>27.7083333333333</v>
      </c>
      <c r="N931">
        <f t="shared" si="89"/>
        <v>28.625</v>
      </c>
      <c r="O931">
        <f t="shared" si="90"/>
        <v>23.7083333333333</v>
      </c>
      <c r="P931">
        <f t="shared" si="91"/>
        <v>28.025</v>
      </c>
      <c r="Q931">
        <f t="shared" si="92"/>
        <v>27.6083333333333</v>
      </c>
      <c r="R931">
        <f t="shared" si="93"/>
        <v>21.85</v>
      </c>
      <c r="S931">
        <f t="shared" si="94"/>
        <v>26.2166666666667</v>
      </c>
      <c r="T931">
        <f t="shared" si="95"/>
        <v>30.5266666666667</v>
      </c>
      <c r="U931">
        <f t="array" ref="U931">MAX(IF($D$2:$D$2929=158,$H$2:$H$2929))</f>
        <v>27.8383333333333</v>
      </c>
      <c r="V931">
        <f t="array" ref="V931">MIN(IF(D$2:D$2929=D931,H$2:H$2929))</f>
        <v>24.33</v>
      </c>
      <c r="W931">
        <f t="array" ref="W931">AVERAGE(IF(D$2:D$2929=D931,H$2:H$2929))</f>
        <v>27.8308698210923</v>
      </c>
      <c r="X931">
        <f t="array" ref="X931">MAX(IF(D$2:D$2929=D931,L$2:L$2929))</f>
        <v>448.96691767398</v>
      </c>
      <c r="Y931">
        <f t="array" ref="Y931">MIN(IF(D$2:D$2929=D931,L$2:L$2929))</f>
        <v>0.349460884624169</v>
      </c>
      <c r="Z931">
        <f t="array" ref="Z931">AVERAGE(IF(D$2:D$2929=D931,L$2:L$2929))</f>
        <v>132.077352237129</v>
      </c>
    </row>
    <row r="932" spans="1:26">
      <c r="A932" s="1">
        <v>41829.7499999977</v>
      </c>
      <c r="B932">
        <v>1</v>
      </c>
      <c r="C932">
        <v>931</v>
      </c>
      <c r="D932">
        <v>189</v>
      </c>
      <c r="E932">
        <v>18</v>
      </c>
      <c r="F932">
        <v>1</v>
      </c>
      <c r="G932" t="s">
        <v>241</v>
      </c>
      <c r="H932">
        <v>29.9616666666667</v>
      </c>
      <c r="I932">
        <v>27.6083333333333</v>
      </c>
      <c r="J932">
        <v>0</v>
      </c>
      <c r="K932">
        <v>931</v>
      </c>
      <c r="L932">
        <v>9.45190831709597</v>
      </c>
      <c r="M932">
        <f t="shared" si="88"/>
        <v>27.6333333333333</v>
      </c>
      <c r="N932">
        <f t="shared" si="89"/>
        <v>24.45</v>
      </c>
      <c r="O932">
        <f t="shared" si="90"/>
        <v>22.1333333333333</v>
      </c>
      <c r="P932">
        <f t="shared" si="91"/>
        <v>27.7083333333333</v>
      </c>
      <c r="Q932">
        <f t="shared" si="92"/>
        <v>28.025</v>
      </c>
      <c r="R932">
        <f t="shared" si="93"/>
        <v>28.625</v>
      </c>
      <c r="S932">
        <f t="shared" si="94"/>
        <v>21.85</v>
      </c>
      <c r="T932">
        <f t="shared" si="95"/>
        <v>29.9616666666667</v>
      </c>
      <c r="U932">
        <f t="array" ref="U932">MAX(IF($D$2:$D$2929=158,$H$2:$H$2929))</f>
        <v>27.8383333333333</v>
      </c>
      <c r="V932">
        <f t="array" ref="V932">MIN(IF(D$2:D$2929=D932,H$2:H$2929))</f>
        <v>24.33</v>
      </c>
      <c r="W932">
        <f t="array" ref="W932">AVERAGE(IF(D$2:D$2929=D932,H$2:H$2929))</f>
        <v>27.8308698210923</v>
      </c>
      <c r="X932">
        <f t="array" ref="X932">MAX(IF(D$2:D$2929=D932,L$2:L$2929))</f>
        <v>448.96691767398</v>
      </c>
      <c r="Y932">
        <f t="array" ref="Y932">MIN(IF(D$2:D$2929=D932,L$2:L$2929))</f>
        <v>0.349460884624169</v>
      </c>
      <c r="Z932">
        <f t="array" ref="Z932">AVERAGE(IF(D$2:D$2929=D932,L$2:L$2929))</f>
        <v>132.077352237129</v>
      </c>
    </row>
    <row r="933" spans="1:26">
      <c r="A933" s="1">
        <v>41829.7916666644</v>
      </c>
      <c r="B933">
        <v>1</v>
      </c>
      <c r="C933">
        <v>932</v>
      </c>
      <c r="D933">
        <v>189</v>
      </c>
      <c r="E933">
        <v>19</v>
      </c>
      <c r="F933">
        <v>1</v>
      </c>
      <c r="G933" t="s">
        <v>241</v>
      </c>
      <c r="H933">
        <v>29.0316666666667</v>
      </c>
      <c r="I933">
        <v>27.575</v>
      </c>
      <c r="J933">
        <v>0</v>
      </c>
      <c r="K933">
        <v>932</v>
      </c>
      <c r="L933">
        <v>0.660020608382677</v>
      </c>
      <c r="M933">
        <f t="shared" si="88"/>
        <v>27.6</v>
      </c>
      <c r="N933">
        <f t="shared" si="89"/>
        <v>27.5333333333333</v>
      </c>
      <c r="O933">
        <f t="shared" si="90"/>
        <v>23.7416666666667</v>
      </c>
      <c r="P933">
        <f t="shared" si="91"/>
        <v>27.6333333333333</v>
      </c>
      <c r="Q933">
        <f t="shared" si="92"/>
        <v>27.7083333333333</v>
      </c>
      <c r="R933">
        <f t="shared" si="93"/>
        <v>24.45</v>
      </c>
      <c r="S933">
        <f t="shared" si="94"/>
        <v>28.625</v>
      </c>
      <c r="T933">
        <f t="shared" si="95"/>
        <v>29.0316666666667</v>
      </c>
      <c r="U933">
        <f t="array" ref="U933">MAX(IF($D$2:$D$2929=158,$H$2:$H$2929))</f>
        <v>27.8383333333333</v>
      </c>
      <c r="V933">
        <f t="array" ref="V933">MIN(IF(D$2:D$2929=D933,H$2:H$2929))</f>
        <v>24.33</v>
      </c>
      <c r="W933">
        <f t="array" ref="W933">AVERAGE(IF(D$2:D$2929=D933,H$2:H$2929))</f>
        <v>27.8308698210923</v>
      </c>
      <c r="X933">
        <f t="array" ref="X933">MAX(IF(D$2:D$2929=D933,L$2:L$2929))</f>
        <v>448.96691767398</v>
      </c>
      <c r="Y933">
        <f t="array" ref="Y933">MIN(IF(D$2:D$2929=D933,L$2:L$2929))</f>
        <v>0.349460884624169</v>
      </c>
      <c r="Z933">
        <f t="array" ref="Z933">AVERAGE(IF(D$2:D$2929=D933,L$2:L$2929))</f>
        <v>132.077352237129</v>
      </c>
    </row>
    <row r="934" spans="1:26">
      <c r="A934" s="1">
        <v>41829.8333333311</v>
      </c>
      <c r="B934">
        <v>1</v>
      </c>
      <c r="C934">
        <v>933</v>
      </c>
      <c r="D934">
        <v>189</v>
      </c>
      <c r="E934">
        <v>20</v>
      </c>
      <c r="F934">
        <v>1</v>
      </c>
      <c r="G934" t="s">
        <v>241</v>
      </c>
      <c r="H934">
        <v>28.32</v>
      </c>
      <c r="I934">
        <v>24.4166666666667</v>
      </c>
      <c r="J934">
        <v>0</v>
      </c>
      <c r="K934">
        <v>933</v>
      </c>
      <c r="L934">
        <v>0.538337314859054</v>
      </c>
      <c r="M934">
        <f t="shared" si="88"/>
        <v>27.6416666666667</v>
      </c>
      <c r="N934">
        <f t="shared" si="89"/>
        <v>22.8333333333333</v>
      </c>
      <c r="O934">
        <f t="shared" si="90"/>
        <v>23.7833333333333</v>
      </c>
      <c r="P934">
        <f t="shared" si="91"/>
        <v>27.6</v>
      </c>
      <c r="Q934">
        <f t="shared" si="92"/>
        <v>27.6333333333333</v>
      </c>
      <c r="R934">
        <f t="shared" si="93"/>
        <v>27.5333333333333</v>
      </c>
      <c r="S934">
        <f t="shared" si="94"/>
        <v>24.45</v>
      </c>
      <c r="T934">
        <f t="shared" si="95"/>
        <v>28.32</v>
      </c>
      <c r="U934">
        <f t="array" ref="U934">MAX(IF($D$2:$D$2929=158,$H$2:$H$2929))</f>
        <v>27.8383333333333</v>
      </c>
      <c r="V934">
        <f t="array" ref="V934">MIN(IF(D$2:D$2929=D934,H$2:H$2929))</f>
        <v>24.33</v>
      </c>
      <c r="W934">
        <f t="array" ref="W934">AVERAGE(IF(D$2:D$2929=D934,H$2:H$2929))</f>
        <v>27.8308698210923</v>
      </c>
      <c r="X934">
        <f t="array" ref="X934">MAX(IF(D$2:D$2929=D934,L$2:L$2929))</f>
        <v>448.96691767398</v>
      </c>
      <c r="Y934">
        <f t="array" ref="Y934">MIN(IF(D$2:D$2929=D934,L$2:L$2929))</f>
        <v>0.349460884624169</v>
      </c>
      <c r="Z934">
        <f t="array" ref="Z934">AVERAGE(IF(D$2:D$2929=D934,L$2:L$2929))</f>
        <v>132.077352237129</v>
      </c>
    </row>
    <row r="935" spans="1:26">
      <c r="A935" s="1">
        <v>41829.8749999977</v>
      </c>
      <c r="B935">
        <v>1</v>
      </c>
      <c r="C935">
        <v>934</v>
      </c>
      <c r="D935">
        <v>189</v>
      </c>
      <c r="E935">
        <v>21</v>
      </c>
      <c r="F935">
        <v>1</v>
      </c>
      <c r="G935" t="s">
        <v>241</v>
      </c>
      <c r="H935">
        <v>27.3266666666667</v>
      </c>
      <c r="I935">
        <v>24.4</v>
      </c>
      <c r="J935">
        <v>0</v>
      </c>
      <c r="K935">
        <v>934</v>
      </c>
      <c r="L935">
        <v>0.549610016420361</v>
      </c>
      <c r="M935">
        <f t="shared" si="88"/>
        <v>27.675</v>
      </c>
      <c r="N935">
        <f t="shared" si="89"/>
        <v>22.8416666666667</v>
      </c>
      <c r="O935">
        <f t="shared" si="90"/>
        <v>19.1583333333333</v>
      </c>
      <c r="P935">
        <f t="shared" si="91"/>
        <v>27.6416666666667</v>
      </c>
      <c r="Q935">
        <f t="shared" si="92"/>
        <v>27.6</v>
      </c>
      <c r="R935">
        <f t="shared" si="93"/>
        <v>22.8333333333333</v>
      </c>
      <c r="S935">
        <f t="shared" si="94"/>
        <v>27.5333333333333</v>
      </c>
      <c r="T935">
        <f t="shared" si="95"/>
        <v>27.3266666666667</v>
      </c>
      <c r="U935">
        <f t="array" ref="U935">MAX(IF($D$2:$D$2929=158,$H$2:$H$2929))</f>
        <v>27.8383333333333</v>
      </c>
      <c r="V935">
        <f t="array" ref="V935">MIN(IF(D$2:D$2929=D935,H$2:H$2929))</f>
        <v>24.33</v>
      </c>
      <c r="W935">
        <f t="array" ref="W935">AVERAGE(IF(D$2:D$2929=D935,H$2:H$2929))</f>
        <v>27.8308698210923</v>
      </c>
      <c r="X935">
        <f t="array" ref="X935">MAX(IF(D$2:D$2929=D935,L$2:L$2929))</f>
        <v>448.96691767398</v>
      </c>
      <c r="Y935">
        <f t="array" ref="Y935">MIN(IF(D$2:D$2929=D935,L$2:L$2929))</f>
        <v>0.349460884624169</v>
      </c>
      <c r="Z935">
        <f t="array" ref="Z935">AVERAGE(IF(D$2:D$2929=D935,L$2:L$2929))</f>
        <v>132.077352237129</v>
      </c>
    </row>
    <row r="936" spans="1:26">
      <c r="A936" s="1">
        <v>41829.9166666644</v>
      </c>
      <c r="B936">
        <v>1</v>
      </c>
      <c r="C936">
        <v>935</v>
      </c>
      <c r="D936">
        <v>189</v>
      </c>
      <c r="E936">
        <v>22</v>
      </c>
      <c r="F936">
        <v>1</v>
      </c>
      <c r="G936" t="s">
        <v>241</v>
      </c>
      <c r="H936">
        <v>26.7833333333333</v>
      </c>
      <c r="I936">
        <v>25.975</v>
      </c>
      <c r="J936">
        <v>0</v>
      </c>
      <c r="K936">
        <v>935</v>
      </c>
      <c r="L936">
        <v>0.594273261859469</v>
      </c>
      <c r="M936">
        <f t="shared" si="88"/>
        <v>26.1166666666667</v>
      </c>
      <c r="N936">
        <f t="shared" si="89"/>
        <v>22.875</v>
      </c>
      <c r="O936">
        <f t="shared" si="90"/>
        <v>25.3833333333333</v>
      </c>
      <c r="P936">
        <f t="shared" si="91"/>
        <v>27.675</v>
      </c>
      <c r="Q936">
        <f t="shared" si="92"/>
        <v>27.6416666666667</v>
      </c>
      <c r="R936">
        <f t="shared" si="93"/>
        <v>22.8416666666667</v>
      </c>
      <c r="S936">
        <f t="shared" si="94"/>
        <v>22.8333333333333</v>
      </c>
      <c r="T936">
        <f t="shared" si="95"/>
        <v>26.7833333333333</v>
      </c>
      <c r="U936">
        <f t="array" ref="U936">MAX(IF($D$2:$D$2929=158,$H$2:$H$2929))</f>
        <v>27.8383333333333</v>
      </c>
      <c r="V936">
        <f t="array" ref="V936">MIN(IF(D$2:D$2929=D936,H$2:H$2929))</f>
        <v>24.33</v>
      </c>
      <c r="W936">
        <f t="array" ref="W936">AVERAGE(IF(D$2:D$2929=D936,H$2:H$2929))</f>
        <v>27.8308698210923</v>
      </c>
      <c r="X936">
        <f t="array" ref="X936">MAX(IF(D$2:D$2929=D936,L$2:L$2929))</f>
        <v>448.96691767398</v>
      </c>
      <c r="Y936">
        <f t="array" ref="Y936">MIN(IF(D$2:D$2929=D936,L$2:L$2929))</f>
        <v>0.349460884624169</v>
      </c>
      <c r="Z936">
        <f t="array" ref="Z936">AVERAGE(IF(D$2:D$2929=D936,L$2:L$2929))</f>
        <v>132.077352237129</v>
      </c>
    </row>
    <row r="937" spans="1:26">
      <c r="A937" s="1">
        <v>41829.9583333311</v>
      </c>
      <c r="B937">
        <v>1</v>
      </c>
      <c r="C937">
        <v>936</v>
      </c>
      <c r="D937">
        <v>189</v>
      </c>
      <c r="E937">
        <v>23</v>
      </c>
      <c r="F937">
        <v>1</v>
      </c>
      <c r="G937" t="s">
        <v>241</v>
      </c>
      <c r="H937">
        <v>26.5166666666667</v>
      </c>
      <c r="I937">
        <v>24.3583333333333</v>
      </c>
      <c r="J937">
        <v>0</v>
      </c>
      <c r="K937">
        <v>936</v>
      </c>
      <c r="L937">
        <v>0.424779055099252</v>
      </c>
      <c r="M937">
        <f t="shared" si="88"/>
        <v>26.0166666666667</v>
      </c>
      <c r="N937">
        <f t="shared" si="89"/>
        <v>22.85</v>
      </c>
      <c r="O937">
        <f t="shared" si="90"/>
        <v>19.0666666666667</v>
      </c>
      <c r="P937">
        <f t="shared" si="91"/>
        <v>26.1166666666667</v>
      </c>
      <c r="Q937">
        <f t="shared" si="92"/>
        <v>27.675</v>
      </c>
      <c r="R937">
        <f t="shared" si="93"/>
        <v>22.875</v>
      </c>
      <c r="S937">
        <f t="shared" si="94"/>
        <v>22.8416666666667</v>
      </c>
      <c r="T937">
        <f t="shared" si="95"/>
        <v>26.5166666666667</v>
      </c>
      <c r="U937">
        <f t="array" ref="U937">MAX(IF($D$2:$D$2929=158,$H$2:$H$2929))</f>
        <v>27.8383333333333</v>
      </c>
      <c r="V937">
        <f t="array" ref="V937">MIN(IF(D$2:D$2929=D937,H$2:H$2929))</f>
        <v>24.33</v>
      </c>
      <c r="W937">
        <f t="array" ref="W937">AVERAGE(IF(D$2:D$2929=D937,H$2:H$2929))</f>
        <v>27.8308698210923</v>
      </c>
      <c r="X937">
        <f t="array" ref="X937">MAX(IF(D$2:D$2929=D937,L$2:L$2929))</f>
        <v>448.96691767398</v>
      </c>
      <c r="Y937">
        <f t="array" ref="Y937">MIN(IF(D$2:D$2929=D937,L$2:L$2929))</f>
        <v>0.349460884624169</v>
      </c>
      <c r="Z937">
        <f t="array" ref="Z937">AVERAGE(IF(D$2:D$2929=D937,L$2:L$2929))</f>
        <v>132.077352237129</v>
      </c>
    </row>
    <row r="938" spans="1:26">
      <c r="A938" s="1">
        <v>41829.9999999977</v>
      </c>
      <c r="B938">
        <v>1</v>
      </c>
      <c r="C938">
        <v>937</v>
      </c>
      <c r="D938">
        <v>189</v>
      </c>
      <c r="E938">
        <v>0</v>
      </c>
      <c r="F938">
        <v>1</v>
      </c>
      <c r="G938" t="s">
        <v>241</v>
      </c>
      <c r="H938">
        <v>26.4183333333333</v>
      </c>
      <c r="I938">
        <v>24.1333333333333</v>
      </c>
      <c r="J938">
        <v>0</v>
      </c>
      <c r="K938">
        <v>937</v>
      </c>
      <c r="L938">
        <v>0.349460884624169</v>
      </c>
      <c r="M938">
        <f t="shared" si="88"/>
        <v>24.4333333333333</v>
      </c>
      <c r="N938">
        <f t="shared" si="89"/>
        <v>19.7166666666667</v>
      </c>
      <c r="O938">
        <f t="shared" si="90"/>
        <v>22.1416666666667</v>
      </c>
      <c r="P938">
        <f t="shared" si="91"/>
        <v>26.0166666666667</v>
      </c>
      <c r="Q938">
        <f t="shared" si="92"/>
        <v>26.1166666666667</v>
      </c>
      <c r="R938">
        <f t="shared" si="93"/>
        <v>22.85</v>
      </c>
      <c r="S938">
        <f t="shared" si="94"/>
        <v>22.875</v>
      </c>
      <c r="T938">
        <f t="shared" si="95"/>
        <v>26.4183333333333</v>
      </c>
      <c r="U938">
        <f t="array" ref="U938">MAX(IF($D$2:$D$2929=158,$H$2:$H$2929))</f>
        <v>27.8383333333333</v>
      </c>
      <c r="V938">
        <f t="array" ref="V938">MIN(IF(D$2:D$2929=D938,H$2:H$2929))</f>
        <v>24.33</v>
      </c>
      <c r="W938">
        <f t="array" ref="W938">AVERAGE(IF(D$2:D$2929=D938,H$2:H$2929))</f>
        <v>27.8308698210923</v>
      </c>
      <c r="X938">
        <f t="array" ref="X938">MAX(IF(D$2:D$2929=D938,L$2:L$2929))</f>
        <v>448.96691767398</v>
      </c>
      <c r="Y938">
        <f t="array" ref="Y938">MIN(IF(D$2:D$2929=D938,L$2:L$2929))</f>
        <v>0.349460884624169</v>
      </c>
      <c r="Z938">
        <f t="array" ref="Z938">AVERAGE(IF(D$2:D$2929=D938,L$2:L$2929))</f>
        <v>132.077352237129</v>
      </c>
    </row>
    <row r="939" spans="1:26">
      <c r="A939" s="1">
        <v>41830.0416666644</v>
      </c>
      <c r="B939">
        <v>1</v>
      </c>
      <c r="C939">
        <v>938</v>
      </c>
      <c r="D939">
        <v>190</v>
      </c>
      <c r="E939">
        <v>1</v>
      </c>
      <c r="F939">
        <v>1</v>
      </c>
      <c r="G939" t="s">
        <v>241</v>
      </c>
      <c r="H939">
        <v>26.225</v>
      </c>
      <c r="I939">
        <v>24.3083333333333</v>
      </c>
      <c r="J939">
        <v>-2</v>
      </c>
      <c r="K939">
        <v>938</v>
      </c>
      <c r="L939">
        <v>0.386152044240861</v>
      </c>
      <c r="M939">
        <f t="shared" si="88"/>
        <v>22.8416666666667</v>
      </c>
      <c r="N939">
        <f t="shared" si="89"/>
        <v>22.775</v>
      </c>
      <c r="O939">
        <f t="shared" si="90"/>
        <v>20.6</v>
      </c>
      <c r="P939">
        <f t="shared" si="91"/>
        <v>24.4333333333333</v>
      </c>
      <c r="Q939">
        <f t="shared" si="92"/>
        <v>26.0166666666667</v>
      </c>
      <c r="R939">
        <f t="shared" si="93"/>
        <v>19.7166666666667</v>
      </c>
      <c r="S939">
        <f t="shared" si="94"/>
        <v>22.85</v>
      </c>
      <c r="T939">
        <f t="shared" si="95"/>
        <v>26.225</v>
      </c>
      <c r="U939">
        <f t="array" ref="U939">MAX(IF($D$2:$D$2929=158,$H$2:$H$2929))</f>
        <v>27.8383333333333</v>
      </c>
      <c r="V939">
        <f t="array" ref="V939">MIN(IF(D$2:D$2929=D939,H$2:H$2929))</f>
        <v>25.3466666666667</v>
      </c>
      <c r="W939">
        <f t="array" ref="W939">AVERAGE(IF(D$2:D$2929=D939,H$2:H$2929))</f>
        <v>30.0913194444444</v>
      </c>
      <c r="X939">
        <f t="array" ref="X939">MAX(IF(D$2:D$2929=D939,L$2:L$2929))</f>
        <v>448.96691767398</v>
      </c>
      <c r="Y939">
        <f t="array" ref="Y939">MIN(IF(D$2:D$2929=D939,L$2:L$2929))</f>
        <v>0.349460884624169</v>
      </c>
      <c r="Z939">
        <f t="array" ref="Z939">AVERAGE(IF(D$2:D$2929=D939,L$2:L$2929))</f>
        <v>132.077352237129</v>
      </c>
    </row>
    <row r="940" spans="1:26">
      <c r="A940" s="1">
        <v>41830.0833333311</v>
      </c>
      <c r="B940">
        <v>1</v>
      </c>
      <c r="C940">
        <v>939</v>
      </c>
      <c r="D940">
        <v>190</v>
      </c>
      <c r="E940">
        <v>2</v>
      </c>
      <c r="F940">
        <v>1</v>
      </c>
      <c r="G940" t="s">
        <v>241</v>
      </c>
      <c r="H940">
        <v>25.865</v>
      </c>
      <c r="I940">
        <v>22.775</v>
      </c>
      <c r="J940">
        <v>-2</v>
      </c>
      <c r="K940">
        <v>939</v>
      </c>
      <c r="L940">
        <v>0.360825464179156</v>
      </c>
      <c r="M940">
        <f t="shared" ref="M940:M1003" si="96">I916</f>
        <v>24.4416666666667</v>
      </c>
      <c r="N940">
        <f t="shared" ref="N940:N1003" si="97">I892</f>
        <v>22.8166666666667</v>
      </c>
      <c r="O940">
        <f t="shared" ref="O940:O1003" si="98">I772</f>
        <v>19.0833333333333</v>
      </c>
      <c r="P940">
        <f t="shared" ref="P940:P1003" si="99">I915</f>
        <v>22.8416666666667</v>
      </c>
      <c r="Q940">
        <f t="shared" ref="Q940:Q1003" si="100">I914</f>
        <v>24.4333333333333</v>
      </c>
      <c r="R940">
        <f t="shared" ref="R940:R1003" si="101">I891</f>
        <v>22.775</v>
      </c>
      <c r="S940">
        <f t="shared" ref="S940:S1003" si="102">I890</f>
        <v>19.7166666666667</v>
      </c>
      <c r="T940">
        <f t="shared" ref="T940:T1003" si="103">H940</f>
        <v>25.865</v>
      </c>
      <c r="U940">
        <f t="array" ref="U940">MAX(IF($D$2:$D$2929=158,$H$2:$H$2929))</f>
        <v>27.8383333333333</v>
      </c>
      <c r="V940">
        <f t="array" ref="V940">MIN(IF(D$2:D$2929=D940,H$2:H$2929))</f>
        <v>25.3466666666667</v>
      </c>
      <c r="W940">
        <f t="array" ref="W940">AVERAGE(IF(D$2:D$2929=D940,H$2:H$2929))</f>
        <v>30.0913194444444</v>
      </c>
      <c r="X940">
        <f t="array" ref="X940">MAX(IF(D$2:D$2929=D940,L$2:L$2929))</f>
        <v>448.96691767398</v>
      </c>
      <c r="Y940">
        <f t="array" ref="Y940">MIN(IF(D$2:D$2929=D940,L$2:L$2929))</f>
        <v>0.349460884624169</v>
      </c>
      <c r="Z940">
        <f t="array" ref="Z940">AVERAGE(IF(D$2:D$2929=D940,L$2:L$2929))</f>
        <v>132.077352237129</v>
      </c>
    </row>
    <row r="941" spans="1:26">
      <c r="A941" s="1">
        <v>41830.1249999977</v>
      </c>
      <c r="B941">
        <v>1</v>
      </c>
      <c r="C941">
        <v>940</v>
      </c>
      <c r="D941">
        <v>190</v>
      </c>
      <c r="E941">
        <v>3</v>
      </c>
      <c r="F941">
        <v>1</v>
      </c>
      <c r="G941" t="s">
        <v>241</v>
      </c>
      <c r="H941">
        <v>25.3466666666667</v>
      </c>
      <c r="I941">
        <v>22.7583333333333</v>
      </c>
      <c r="J941">
        <v>-2</v>
      </c>
      <c r="K941">
        <v>940</v>
      </c>
      <c r="L941">
        <v>0.357045018207173</v>
      </c>
      <c r="M941">
        <f t="shared" si="96"/>
        <v>24.4333333333333</v>
      </c>
      <c r="N941">
        <f t="shared" si="97"/>
        <v>24.2916666666667</v>
      </c>
      <c r="O941">
        <f t="shared" si="98"/>
        <v>22.175</v>
      </c>
      <c r="P941">
        <f t="shared" si="99"/>
        <v>24.4416666666667</v>
      </c>
      <c r="Q941">
        <f t="shared" si="100"/>
        <v>22.8416666666667</v>
      </c>
      <c r="R941">
        <f t="shared" si="101"/>
        <v>22.8166666666667</v>
      </c>
      <c r="S941">
        <f t="shared" si="102"/>
        <v>22.775</v>
      </c>
      <c r="T941">
        <f t="shared" si="103"/>
        <v>25.3466666666667</v>
      </c>
      <c r="U941">
        <f t="array" ref="U941">MAX(IF($D$2:$D$2929=158,$H$2:$H$2929))</f>
        <v>27.8383333333333</v>
      </c>
      <c r="V941">
        <f t="array" ref="V941">MIN(IF(D$2:D$2929=D941,H$2:H$2929))</f>
        <v>25.3466666666667</v>
      </c>
      <c r="W941">
        <f t="array" ref="W941">AVERAGE(IF(D$2:D$2929=D941,H$2:H$2929))</f>
        <v>30.0913194444444</v>
      </c>
      <c r="X941">
        <f t="array" ref="X941">MAX(IF(D$2:D$2929=D941,L$2:L$2929))</f>
        <v>448.96691767398</v>
      </c>
      <c r="Y941">
        <f t="array" ref="Y941">MIN(IF(D$2:D$2929=D941,L$2:L$2929))</f>
        <v>0.349460884624169</v>
      </c>
      <c r="Z941">
        <f t="array" ref="Z941">AVERAGE(IF(D$2:D$2929=D941,L$2:L$2929))</f>
        <v>132.077352237129</v>
      </c>
    </row>
    <row r="942" spans="1:26">
      <c r="A942" s="1">
        <v>41830.1666666644</v>
      </c>
      <c r="B942">
        <v>1</v>
      </c>
      <c r="C942">
        <v>941</v>
      </c>
      <c r="D942">
        <v>190</v>
      </c>
      <c r="E942">
        <v>4</v>
      </c>
      <c r="F942">
        <v>1</v>
      </c>
      <c r="G942" t="s">
        <v>241</v>
      </c>
      <c r="H942">
        <v>25.6116666666667</v>
      </c>
      <c r="I942">
        <v>22.675</v>
      </c>
      <c r="J942">
        <v>-2</v>
      </c>
      <c r="K942">
        <v>941</v>
      </c>
      <c r="L942">
        <v>1.02446706828525</v>
      </c>
      <c r="M942">
        <f t="shared" si="96"/>
        <v>24.45</v>
      </c>
      <c r="N942">
        <f t="shared" si="97"/>
        <v>19.6916666666667</v>
      </c>
      <c r="O942">
        <f t="shared" si="98"/>
        <v>20.6083333333333</v>
      </c>
      <c r="P942">
        <f t="shared" si="99"/>
        <v>24.4333333333333</v>
      </c>
      <c r="Q942">
        <f t="shared" si="100"/>
        <v>24.4416666666667</v>
      </c>
      <c r="R942">
        <f t="shared" si="101"/>
        <v>24.2916666666667</v>
      </c>
      <c r="S942">
        <f t="shared" si="102"/>
        <v>22.8166666666667</v>
      </c>
      <c r="T942">
        <f t="shared" si="103"/>
        <v>25.6116666666667</v>
      </c>
      <c r="U942">
        <f t="array" ref="U942">MAX(IF($D$2:$D$2929=158,$H$2:$H$2929))</f>
        <v>27.8383333333333</v>
      </c>
      <c r="V942">
        <f t="array" ref="V942">MIN(IF(D$2:D$2929=D942,H$2:H$2929))</f>
        <v>25.3466666666667</v>
      </c>
      <c r="W942">
        <f t="array" ref="W942">AVERAGE(IF(D$2:D$2929=D942,H$2:H$2929))</f>
        <v>30.0913194444444</v>
      </c>
      <c r="X942">
        <f t="array" ref="X942">MAX(IF(D$2:D$2929=D942,L$2:L$2929))</f>
        <v>448.96691767398</v>
      </c>
      <c r="Y942">
        <f t="array" ref="Y942">MIN(IF(D$2:D$2929=D942,L$2:L$2929))</f>
        <v>0.349460884624169</v>
      </c>
      <c r="Z942">
        <f t="array" ref="Z942">AVERAGE(IF(D$2:D$2929=D942,L$2:L$2929))</f>
        <v>132.077352237129</v>
      </c>
    </row>
    <row r="943" spans="1:26">
      <c r="A943" s="1">
        <v>41830.2083333311</v>
      </c>
      <c r="B943">
        <v>1</v>
      </c>
      <c r="C943">
        <v>942</v>
      </c>
      <c r="D943">
        <v>190</v>
      </c>
      <c r="E943">
        <v>5</v>
      </c>
      <c r="F943">
        <v>1</v>
      </c>
      <c r="G943" t="s">
        <v>241</v>
      </c>
      <c r="H943">
        <v>26.1783333333333</v>
      </c>
      <c r="I943">
        <v>22.75</v>
      </c>
      <c r="J943">
        <v>-2</v>
      </c>
      <c r="K943">
        <v>942</v>
      </c>
      <c r="L943">
        <v>12.6125419469082</v>
      </c>
      <c r="M943">
        <f t="shared" si="96"/>
        <v>24.4083333333333</v>
      </c>
      <c r="N943">
        <f t="shared" si="97"/>
        <v>21.225</v>
      </c>
      <c r="O943">
        <f t="shared" si="98"/>
        <v>19.0833333333333</v>
      </c>
      <c r="P943">
        <f t="shared" si="99"/>
        <v>24.45</v>
      </c>
      <c r="Q943">
        <f t="shared" si="100"/>
        <v>24.4333333333333</v>
      </c>
      <c r="R943">
        <f t="shared" si="101"/>
        <v>19.6916666666667</v>
      </c>
      <c r="S943">
        <f t="shared" si="102"/>
        <v>24.2916666666667</v>
      </c>
      <c r="T943">
        <f t="shared" si="103"/>
        <v>26.1783333333333</v>
      </c>
      <c r="U943">
        <f t="array" ref="U943">MAX(IF($D$2:$D$2929=158,$H$2:$H$2929))</f>
        <v>27.8383333333333</v>
      </c>
      <c r="V943">
        <f t="array" ref="V943">MIN(IF(D$2:D$2929=D943,H$2:H$2929))</f>
        <v>25.3466666666667</v>
      </c>
      <c r="W943">
        <f t="array" ref="W943">AVERAGE(IF(D$2:D$2929=D943,H$2:H$2929))</f>
        <v>30.0913194444444</v>
      </c>
      <c r="X943">
        <f t="array" ref="X943">MAX(IF(D$2:D$2929=D943,L$2:L$2929))</f>
        <v>448.96691767398</v>
      </c>
      <c r="Y943">
        <f t="array" ref="Y943">MIN(IF(D$2:D$2929=D943,L$2:L$2929))</f>
        <v>0.349460884624169</v>
      </c>
      <c r="Z943">
        <f t="array" ref="Z943">AVERAGE(IF(D$2:D$2929=D943,L$2:L$2929))</f>
        <v>132.077352237129</v>
      </c>
    </row>
    <row r="944" spans="1:26">
      <c r="A944" s="1">
        <v>41830.2499999977</v>
      </c>
      <c r="B944">
        <v>1</v>
      </c>
      <c r="C944">
        <v>943</v>
      </c>
      <c r="D944">
        <v>190</v>
      </c>
      <c r="E944">
        <v>6</v>
      </c>
      <c r="F944">
        <v>1</v>
      </c>
      <c r="G944" t="s">
        <v>241</v>
      </c>
      <c r="H944">
        <v>27.9333333333333</v>
      </c>
      <c r="I944">
        <v>22.75</v>
      </c>
      <c r="J944">
        <v>-2</v>
      </c>
      <c r="K944">
        <v>943</v>
      </c>
      <c r="L944">
        <v>57.1232058799085</v>
      </c>
      <c r="M944">
        <f t="shared" si="96"/>
        <v>19.6583333333333</v>
      </c>
      <c r="N944">
        <f t="shared" si="97"/>
        <v>22.75</v>
      </c>
      <c r="O944">
        <f t="shared" si="98"/>
        <v>23.65</v>
      </c>
      <c r="P944">
        <f t="shared" si="99"/>
        <v>24.4083333333333</v>
      </c>
      <c r="Q944">
        <f t="shared" si="100"/>
        <v>24.45</v>
      </c>
      <c r="R944">
        <f t="shared" si="101"/>
        <v>21.225</v>
      </c>
      <c r="S944">
        <f t="shared" si="102"/>
        <v>19.6916666666667</v>
      </c>
      <c r="T944">
        <f t="shared" si="103"/>
        <v>27.9333333333333</v>
      </c>
      <c r="U944">
        <f t="array" ref="U944">MAX(IF($D$2:$D$2929=158,$H$2:$H$2929))</f>
        <v>27.8383333333333</v>
      </c>
      <c r="V944">
        <f t="array" ref="V944">MIN(IF(D$2:D$2929=D944,H$2:H$2929))</f>
        <v>25.3466666666667</v>
      </c>
      <c r="W944">
        <f t="array" ref="W944">AVERAGE(IF(D$2:D$2929=D944,H$2:H$2929))</f>
        <v>30.0913194444444</v>
      </c>
      <c r="X944">
        <f t="array" ref="X944">MAX(IF(D$2:D$2929=D944,L$2:L$2929))</f>
        <v>448.96691767398</v>
      </c>
      <c r="Y944">
        <f t="array" ref="Y944">MIN(IF(D$2:D$2929=D944,L$2:L$2929))</f>
        <v>0.349460884624169</v>
      </c>
      <c r="Z944">
        <f t="array" ref="Z944">AVERAGE(IF(D$2:D$2929=D944,L$2:L$2929))</f>
        <v>132.077352237129</v>
      </c>
    </row>
    <row r="945" spans="1:26">
      <c r="A945" s="1">
        <v>41830.2916666644</v>
      </c>
      <c r="B945">
        <v>1</v>
      </c>
      <c r="C945">
        <v>944</v>
      </c>
      <c r="D945">
        <v>190</v>
      </c>
      <c r="E945">
        <v>7</v>
      </c>
      <c r="F945">
        <v>1</v>
      </c>
      <c r="G945" t="s">
        <v>241</v>
      </c>
      <c r="H945">
        <v>30.18</v>
      </c>
      <c r="I945">
        <v>27.5666666666667</v>
      </c>
      <c r="J945">
        <v>-2</v>
      </c>
      <c r="K945">
        <v>944</v>
      </c>
      <c r="L945">
        <v>149.6970425821</v>
      </c>
      <c r="M945">
        <f t="shared" si="96"/>
        <v>22.6833333333333</v>
      </c>
      <c r="N945">
        <f t="shared" si="97"/>
        <v>22.7083333333333</v>
      </c>
      <c r="O945">
        <f t="shared" si="98"/>
        <v>20.6</v>
      </c>
      <c r="P945">
        <f t="shared" si="99"/>
        <v>19.6583333333333</v>
      </c>
      <c r="Q945">
        <f t="shared" si="100"/>
        <v>24.4083333333333</v>
      </c>
      <c r="R945">
        <f t="shared" si="101"/>
        <v>22.75</v>
      </c>
      <c r="S945">
        <f t="shared" si="102"/>
        <v>21.225</v>
      </c>
      <c r="T945">
        <f t="shared" si="103"/>
        <v>30.18</v>
      </c>
      <c r="U945">
        <f t="array" ref="U945">MAX(IF($D$2:$D$2929=158,$H$2:$H$2929))</f>
        <v>27.8383333333333</v>
      </c>
      <c r="V945">
        <f t="array" ref="V945">MIN(IF(D$2:D$2929=D945,H$2:H$2929))</f>
        <v>25.3466666666667</v>
      </c>
      <c r="W945">
        <f t="array" ref="W945">AVERAGE(IF(D$2:D$2929=D945,H$2:H$2929))</f>
        <v>30.0913194444444</v>
      </c>
      <c r="X945">
        <f t="array" ref="X945">MAX(IF(D$2:D$2929=D945,L$2:L$2929))</f>
        <v>448.96691767398</v>
      </c>
      <c r="Y945">
        <f t="array" ref="Y945">MIN(IF(D$2:D$2929=D945,L$2:L$2929))</f>
        <v>0.349460884624169</v>
      </c>
      <c r="Z945">
        <f t="array" ref="Z945">AVERAGE(IF(D$2:D$2929=D945,L$2:L$2929))</f>
        <v>132.077352237129</v>
      </c>
    </row>
    <row r="946" spans="1:26">
      <c r="A946" s="1">
        <v>41830.333333331</v>
      </c>
      <c r="B946">
        <v>1</v>
      </c>
      <c r="C946">
        <v>945</v>
      </c>
      <c r="D946">
        <v>190</v>
      </c>
      <c r="E946">
        <v>8</v>
      </c>
      <c r="F946">
        <v>1</v>
      </c>
      <c r="G946" t="s">
        <v>241</v>
      </c>
      <c r="H946">
        <v>31.6116666666667</v>
      </c>
      <c r="I946">
        <v>27.575</v>
      </c>
      <c r="J946">
        <v>-2</v>
      </c>
      <c r="K946">
        <v>945</v>
      </c>
      <c r="L946">
        <v>251.10082273565</v>
      </c>
      <c r="M946">
        <f t="shared" si="96"/>
        <v>19.5416666666667</v>
      </c>
      <c r="N946">
        <f t="shared" si="97"/>
        <v>24.2916666666667</v>
      </c>
      <c r="O946">
        <f t="shared" si="98"/>
        <v>20.6416666666667</v>
      </c>
      <c r="P946">
        <f t="shared" si="99"/>
        <v>22.6833333333333</v>
      </c>
      <c r="Q946">
        <f t="shared" si="100"/>
        <v>19.6583333333333</v>
      </c>
      <c r="R946">
        <f t="shared" si="101"/>
        <v>22.7083333333333</v>
      </c>
      <c r="S946">
        <f t="shared" si="102"/>
        <v>22.75</v>
      </c>
      <c r="T946">
        <f t="shared" si="103"/>
        <v>31.6116666666667</v>
      </c>
      <c r="U946">
        <f t="array" ref="U946">MAX(IF($D$2:$D$2929=158,$H$2:$H$2929))</f>
        <v>27.8383333333333</v>
      </c>
      <c r="V946">
        <f t="array" ref="V946">MIN(IF(D$2:D$2929=D946,H$2:H$2929))</f>
        <v>25.3466666666667</v>
      </c>
      <c r="W946">
        <f t="array" ref="W946">AVERAGE(IF(D$2:D$2929=D946,H$2:H$2929))</f>
        <v>30.0913194444444</v>
      </c>
      <c r="X946">
        <f t="array" ref="X946">MAX(IF(D$2:D$2929=D946,L$2:L$2929))</f>
        <v>448.96691767398</v>
      </c>
      <c r="Y946">
        <f t="array" ref="Y946">MIN(IF(D$2:D$2929=D946,L$2:L$2929))</f>
        <v>0.349460884624169</v>
      </c>
      <c r="Z946">
        <f t="array" ref="Z946">AVERAGE(IF(D$2:D$2929=D946,L$2:L$2929))</f>
        <v>132.077352237129</v>
      </c>
    </row>
    <row r="947" spans="1:26">
      <c r="A947" s="1">
        <v>41830.3749999977</v>
      </c>
      <c r="B947">
        <v>1</v>
      </c>
      <c r="C947">
        <v>946</v>
      </c>
      <c r="D947">
        <v>190</v>
      </c>
      <c r="E947">
        <v>9</v>
      </c>
      <c r="F947">
        <v>1</v>
      </c>
      <c r="G947" t="s">
        <v>241</v>
      </c>
      <c r="H947">
        <v>31.5716666666667</v>
      </c>
      <c r="I947">
        <v>27.6166666666667</v>
      </c>
      <c r="J947">
        <v>-2</v>
      </c>
      <c r="K947">
        <v>946</v>
      </c>
      <c r="L947">
        <v>346.110807444801</v>
      </c>
      <c r="M947">
        <f t="shared" si="96"/>
        <v>27.3916666666667</v>
      </c>
      <c r="N947">
        <f t="shared" si="97"/>
        <v>27.4416666666667</v>
      </c>
      <c r="O947">
        <f t="shared" si="98"/>
        <v>22.2166666666667</v>
      </c>
      <c r="P947">
        <f t="shared" si="99"/>
        <v>19.5416666666667</v>
      </c>
      <c r="Q947">
        <f t="shared" si="100"/>
        <v>22.6833333333333</v>
      </c>
      <c r="R947">
        <f t="shared" si="101"/>
        <v>24.2916666666667</v>
      </c>
      <c r="S947">
        <f t="shared" si="102"/>
        <v>22.7083333333333</v>
      </c>
      <c r="T947">
        <f t="shared" si="103"/>
        <v>31.5716666666667</v>
      </c>
      <c r="U947">
        <f t="array" ref="U947">MAX(IF($D$2:$D$2929=158,$H$2:$H$2929))</f>
        <v>27.8383333333333</v>
      </c>
      <c r="V947">
        <f t="array" ref="V947">MIN(IF(D$2:D$2929=D947,H$2:H$2929))</f>
        <v>25.3466666666667</v>
      </c>
      <c r="W947">
        <f t="array" ref="W947">AVERAGE(IF(D$2:D$2929=D947,H$2:H$2929))</f>
        <v>30.0913194444444</v>
      </c>
      <c r="X947">
        <f t="array" ref="X947">MAX(IF(D$2:D$2929=D947,L$2:L$2929))</f>
        <v>448.96691767398</v>
      </c>
      <c r="Y947">
        <f t="array" ref="Y947">MIN(IF(D$2:D$2929=D947,L$2:L$2929))</f>
        <v>0.349460884624169</v>
      </c>
      <c r="Z947">
        <f t="array" ref="Z947">AVERAGE(IF(D$2:D$2929=D947,L$2:L$2929))</f>
        <v>132.077352237129</v>
      </c>
    </row>
    <row r="948" spans="1:26">
      <c r="A948" s="1">
        <v>41830.4166666644</v>
      </c>
      <c r="B948">
        <v>1</v>
      </c>
      <c r="C948">
        <v>947</v>
      </c>
      <c r="D948">
        <v>190</v>
      </c>
      <c r="E948">
        <v>10</v>
      </c>
      <c r="F948">
        <v>1</v>
      </c>
      <c r="G948" t="s">
        <v>241</v>
      </c>
      <c r="H948">
        <v>33.1833333333333</v>
      </c>
      <c r="I948">
        <v>27.7083333333333</v>
      </c>
      <c r="J948">
        <v>-2</v>
      </c>
      <c r="K948">
        <v>947</v>
      </c>
      <c r="L948">
        <v>411.666771007482</v>
      </c>
      <c r="M948">
        <f t="shared" si="96"/>
        <v>27.5083333333333</v>
      </c>
      <c r="N948">
        <f t="shared" si="97"/>
        <v>27.4916666666667</v>
      </c>
      <c r="O948">
        <f t="shared" si="98"/>
        <v>25.3333333333333</v>
      </c>
      <c r="P948">
        <f t="shared" si="99"/>
        <v>27.3916666666667</v>
      </c>
      <c r="Q948">
        <f t="shared" si="100"/>
        <v>19.5416666666667</v>
      </c>
      <c r="R948">
        <f t="shared" si="101"/>
        <v>27.4416666666667</v>
      </c>
      <c r="S948">
        <f t="shared" si="102"/>
        <v>24.2916666666667</v>
      </c>
      <c r="T948">
        <f t="shared" si="103"/>
        <v>33.1833333333333</v>
      </c>
      <c r="U948">
        <f t="array" ref="U948">MAX(IF($D$2:$D$2929=158,$H$2:$H$2929))</f>
        <v>27.8383333333333</v>
      </c>
      <c r="V948">
        <f t="array" ref="V948">MIN(IF(D$2:D$2929=D948,H$2:H$2929))</f>
        <v>25.3466666666667</v>
      </c>
      <c r="W948">
        <f t="array" ref="W948">AVERAGE(IF(D$2:D$2929=D948,H$2:H$2929))</f>
        <v>30.0913194444444</v>
      </c>
      <c r="X948">
        <f t="array" ref="X948">MAX(IF(D$2:D$2929=D948,L$2:L$2929))</f>
        <v>448.96691767398</v>
      </c>
      <c r="Y948">
        <f t="array" ref="Y948">MIN(IF(D$2:D$2929=D948,L$2:L$2929))</f>
        <v>0.349460884624169</v>
      </c>
      <c r="Z948">
        <f t="array" ref="Z948">AVERAGE(IF(D$2:D$2929=D948,L$2:L$2929))</f>
        <v>132.077352237129</v>
      </c>
    </row>
    <row r="949" spans="1:26">
      <c r="A949" s="1">
        <v>41830.458333331</v>
      </c>
      <c r="B949">
        <v>1</v>
      </c>
      <c r="C949">
        <v>948</v>
      </c>
      <c r="D949">
        <v>190</v>
      </c>
      <c r="E949">
        <v>11</v>
      </c>
      <c r="F949">
        <v>1</v>
      </c>
      <c r="G949" t="s">
        <v>241</v>
      </c>
      <c r="H949">
        <v>34.8</v>
      </c>
      <c r="I949">
        <v>27.7916666666667</v>
      </c>
      <c r="J949">
        <v>-2</v>
      </c>
      <c r="K949">
        <v>948</v>
      </c>
      <c r="L949">
        <v>448.96691767398</v>
      </c>
      <c r="M949">
        <f t="shared" si="96"/>
        <v>27.575</v>
      </c>
      <c r="N949">
        <f t="shared" si="97"/>
        <v>27.5416666666667</v>
      </c>
      <c r="O949">
        <f t="shared" si="98"/>
        <v>25.3</v>
      </c>
      <c r="P949">
        <f t="shared" si="99"/>
        <v>27.5083333333333</v>
      </c>
      <c r="Q949">
        <f t="shared" si="100"/>
        <v>27.3916666666667</v>
      </c>
      <c r="R949">
        <f t="shared" si="101"/>
        <v>27.4916666666667</v>
      </c>
      <c r="S949">
        <f t="shared" si="102"/>
        <v>27.4416666666667</v>
      </c>
      <c r="T949">
        <f t="shared" si="103"/>
        <v>34.8</v>
      </c>
      <c r="U949">
        <f t="array" ref="U949">MAX(IF($D$2:$D$2929=158,$H$2:$H$2929))</f>
        <v>27.8383333333333</v>
      </c>
      <c r="V949">
        <f t="array" ref="V949">MIN(IF(D$2:D$2929=D949,H$2:H$2929))</f>
        <v>25.3466666666667</v>
      </c>
      <c r="W949">
        <f t="array" ref="W949">AVERAGE(IF(D$2:D$2929=D949,H$2:H$2929))</f>
        <v>30.0913194444444</v>
      </c>
      <c r="X949">
        <f t="array" ref="X949">MAX(IF(D$2:D$2929=D949,L$2:L$2929))</f>
        <v>448.96691767398</v>
      </c>
      <c r="Y949">
        <f t="array" ref="Y949">MIN(IF(D$2:D$2929=D949,L$2:L$2929))</f>
        <v>0.349460884624169</v>
      </c>
      <c r="Z949">
        <f t="array" ref="Z949">AVERAGE(IF(D$2:D$2929=D949,L$2:L$2929))</f>
        <v>132.077352237129</v>
      </c>
    </row>
    <row r="950" spans="1:26">
      <c r="A950" s="1">
        <v>41830.4999999977</v>
      </c>
      <c r="B950">
        <v>1</v>
      </c>
      <c r="C950">
        <v>949</v>
      </c>
      <c r="D950">
        <v>190</v>
      </c>
      <c r="E950">
        <v>12</v>
      </c>
      <c r="F950">
        <v>1</v>
      </c>
      <c r="G950" t="s">
        <v>241</v>
      </c>
      <c r="H950">
        <v>34.105</v>
      </c>
      <c r="I950">
        <v>27.7916666666667</v>
      </c>
      <c r="J950">
        <v>-2</v>
      </c>
      <c r="K950">
        <v>949</v>
      </c>
      <c r="L950">
        <v>416.361155745947</v>
      </c>
      <c r="M950">
        <f t="shared" si="96"/>
        <v>27.5583333333333</v>
      </c>
      <c r="N950">
        <f t="shared" si="97"/>
        <v>27.5333333333333</v>
      </c>
      <c r="O950">
        <f t="shared" si="98"/>
        <v>25.375</v>
      </c>
      <c r="P950">
        <f t="shared" si="99"/>
        <v>27.575</v>
      </c>
      <c r="Q950">
        <f t="shared" si="100"/>
        <v>27.5083333333333</v>
      </c>
      <c r="R950">
        <f t="shared" si="101"/>
        <v>27.5416666666667</v>
      </c>
      <c r="S950">
        <f t="shared" si="102"/>
        <v>27.4916666666667</v>
      </c>
      <c r="T950">
        <f t="shared" si="103"/>
        <v>34.105</v>
      </c>
      <c r="U950">
        <f t="array" ref="U950">MAX(IF($D$2:$D$2929=158,$H$2:$H$2929))</f>
        <v>27.8383333333333</v>
      </c>
      <c r="V950">
        <f t="array" ref="V950">MIN(IF(D$2:D$2929=D950,H$2:H$2929))</f>
        <v>25.3466666666667</v>
      </c>
      <c r="W950">
        <f t="array" ref="W950">AVERAGE(IF(D$2:D$2929=D950,H$2:H$2929))</f>
        <v>30.0913194444444</v>
      </c>
      <c r="X950">
        <f t="array" ref="X950">MAX(IF(D$2:D$2929=D950,L$2:L$2929))</f>
        <v>448.96691767398</v>
      </c>
      <c r="Y950">
        <f t="array" ref="Y950">MIN(IF(D$2:D$2929=D950,L$2:L$2929))</f>
        <v>0.349460884624169</v>
      </c>
      <c r="Z950">
        <f t="array" ref="Z950">AVERAGE(IF(D$2:D$2929=D950,L$2:L$2929))</f>
        <v>132.077352237129</v>
      </c>
    </row>
    <row r="951" spans="1:26">
      <c r="A951" s="1">
        <v>41830.5416666644</v>
      </c>
      <c r="B951">
        <v>1</v>
      </c>
      <c r="C951">
        <v>950</v>
      </c>
      <c r="D951">
        <v>190</v>
      </c>
      <c r="E951">
        <v>13</v>
      </c>
      <c r="F951">
        <v>1</v>
      </c>
      <c r="G951" t="s">
        <v>241</v>
      </c>
      <c r="H951">
        <v>33.6183333333333</v>
      </c>
      <c r="I951">
        <v>27.7666666666667</v>
      </c>
      <c r="J951">
        <v>-2</v>
      </c>
      <c r="K951">
        <v>950</v>
      </c>
      <c r="L951">
        <v>391.302556655807</v>
      </c>
      <c r="M951">
        <f t="shared" si="96"/>
        <v>27.6083333333333</v>
      </c>
      <c r="N951">
        <f t="shared" si="97"/>
        <v>27.5833333333333</v>
      </c>
      <c r="O951">
        <f t="shared" si="98"/>
        <v>25.4</v>
      </c>
      <c r="P951">
        <f t="shared" si="99"/>
        <v>27.5583333333333</v>
      </c>
      <c r="Q951">
        <f t="shared" si="100"/>
        <v>27.575</v>
      </c>
      <c r="R951">
        <f t="shared" si="101"/>
        <v>27.5333333333333</v>
      </c>
      <c r="S951">
        <f t="shared" si="102"/>
        <v>27.5416666666667</v>
      </c>
      <c r="T951">
        <f t="shared" si="103"/>
        <v>33.6183333333333</v>
      </c>
      <c r="U951">
        <f t="array" ref="U951">MAX(IF($D$2:$D$2929=158,$H$2:$H$2929))</f>
        <v>27.8383333333333</v>
      </c>
      <c r="V951">
        <f t="array" ref="V951">MIN(IF(D$2:D$2929=D951,H$2:H$2929))</f>
        <v>25.3466666666667</v>
      </c>
      <c r="W951">
        <f t="array" ref="W951">AVERAGE(IF(D$2:D$2929=D951,H$2:H$2929))</f>
        <v>30.0913194444444</v>
      </c>
      <c r="X951">
        <f t="array" ref="X951">MAX(IF(D$2:D$2929=D951,L$2:L$2929))</f>
        <v>448.96691767398</v>
      </c>
      <c r="Y951">
        <f t="array" ref="Y951">MIN(IF(D$2:D$2929=D951,L$2:L$2929))</f>
        <v>0.349460884624169</v>
      </c>
      <c r="Z951">
        <f t="array" ref="Z951">AVERAGE(IF(D$2:D$2929=D951,L$2:L$2929))</f>
        <v>132.077352237129</v>
      </c>
    </row>
    <row r="952" spans="1:26">
      <c r="A952" s="1">
        <v>41830.583333331</v>
      </c>
      <c r="B952">
        <v>1</v>
      </c>
      <c r="C952">
        <v>951</v>
      </c>
      <c r="D952">
        <v>190</v>
      </c>
      <c r="E952">
        <v>14</v>
      </c>
      <c r="F952">
        <v>1</v>
      </c>
      <c r="G952" t="s">
        <v>241</v>
      </c>
      <c r="H952">
        <v>34.9033333333333</v>
      </c>
      <c r="I952">
        <v>27.7916666666667</v>
      </c>
      <c r="J952">
        <v>-2</v>
      </c>
      <c r="K952">
        <v>951</v>
      </c>
      <c r="L952">
        <v>309.570492564271</v>
      </c>
      <c r="M952">
        <f t="shared" si="96"/>
        <v>27.6333333333333</v>
      </c>
      <c r="N952">
        <f t="shared" si="97"/>
        <v>27.6083333333333</v>
      </c>
      <c r="O952">
        <f t="shared" si="98"/>
        <v>25.3916666666667</v>
      </c>
      <c r="P952">
        <f t="shared" si="99"/>
        <v>27.6083333333333</v>
      </c>
      <c r="Q952">
        <f t="shared" si="100"/>
        <v>27.5583333333333</v>
      </c>
      <c r="R952">
        <f t="shared" si="101"/>
        <v>27.5833333333333</v>
      </c>
      <c r="S952">
        <f t="shared" si="102"/>
        <v>27.5333333333333</v>
      </c>
      <c r="T952">
        <f t="shared" si="103"/>
        <v>34.9033333333333</v>
      </c>
      <c r="U952">
        <f t="array" ref="U952">MAX(IF($D$2:$D$2929=158,$H$2:$H$2929))</f>
        <v>27.8383333333333</v>
      </c>
      <c r="V952">
        <f t="array" ref="V952">MIN(IF(D$2:D$2929=D952,H$2:H$2929))</f>
        <v>25.3466666666667</v>
      </c>
      <c r="W952">
        <f t="array" ref="W952">AVERAGE(IF(D$2:D$2929=D952,H$2:H$2929))</f>
        <v>30.0913194444444</v>
      </c>
      <c r="X952">
        <f t="array" ref="X952">MAX(IF(D$2:D$2929=D952,L$2:L$2929))</f>
        <v>448.96691767398</v>
      </c>
      <c r="Y952">
        <f t="array" ref="Y952">MIN(IF(D$2:D$2929=D952,L$2:L$2929))</f>
        <v>0.349460884624169</v>
      </c>
      <c r="Z952">
        <f t="array" ref="Z952">AVERAGE(IF(D$2:D$2929=D952,L$2:L$2929))</f>
        <v>132.077352237129</v>
      </c>
    </row>
    <row r="953" spans="1:26">
      <c r="A953" s="1">
        <v>41830.6249999977</v>
      </c>
      <c r="B953">
        <v>1</v>
      </c>
      <c r="C953">
        <v>952</v>
      </c>
      <c r="D953">
        <v>190</v>
      </c>
      <c r="E953">
        <v>15</v>
      </c>
      <c r="F953">
        <v>1</v>
      </c>
      <c r="G953" t="s">
        <v>241</v>
      </c>
      <c r="H953">
        <v>33.41</v>
      </c>
      <c r="I953">
        <v>27.7916666666667</v>
      </c>
      <c r="J953">
        <v>-2</v>
      </c>
      <c r="K953">
        <v>952</v>
      </c>
      <c r="L953">
        <v>213.601867977941</v>
      </c>
      <c r="M953">
        <f t="shared" si="96"/>
        <v>27.625</v>
      </c>
      <c r="N953">
        <f t="shared" si="97"/>
        <v>27.6083333333333</v>
      </c>
      <c r="O953">
        <f t="shared" si="98"/>
        <v>25.2583333333333</v>
      </c>
      <c r="P953">
        <f t="shared" si="99"/>
        <v>27.6333333333333</v>
      </c>
      <c r="Q953">
        <f t="shared" si="100"/>
        <v>27.6083333333333</v>
      </c>
      <c r="R953">
        <f t="shared" si="101"/>
        <v>27.6083333333333</v>
      </c>
      <c r="S953">
        <f t="shared" si="102"/>
        <v>27.5833333333333</v>
      </c>
      <c r="T953">
        <f t="shared" si="103"/>
        <v>33.41</v>
      </c>
      <c r="U953">
        <f t="array" ref="U953">MAX(IF($D$2:$D$2929=158,$H$2:$H$2929))</f>
        <v>27.8383333333333</v>
      </c>
      <c r="V953">
        <f t="array" ref="V953">MIN(IF(D$2:D$2929=D953,H$2:H$2929))</f>
        <v>25.3466666666667</v>
      </c>
      <c r="W953">
        <f t="array" ref="W953">AVERAGE(IF(D$2:D$2929=D953,H$2:H$2929))</f>
        <v>30.0913194444444</v>
      </c>
      <c r="X953">
        <f t="array" ref="X953">MAX(IF(D$2:D$2929=D953,L$2:L$2929))</f>
        <v>448.96691767398</v>
      </c>
      <c r="Y953">
        <f t="array" ref="Y953">MIN(IF(D$2:D$2929=D953,L$2:L$2929))</f>
        <v>0.349460884624169</v>
      </c>
      <c r="Z953">
        <f t="array" ref="Z953">AVERAGE(IF(D$2:D$2929=D953,L$2:L$2929))</f>
        <v>132.077352237129</v>
      </c>
    </row>
    <row r="954" spans="1:26">
      <c r="A954" s="1">
        <v>41830.6666666644</v>
      </c>
      <c r="B954">
        <v>1</v>
      </c>
      <c r="C954">
        <v>953</v>
      </c>
      <c r="D954">
        <v>190</v>
      </c>
      <c r="E954">
        <v>16</v>
      </c>
      <c r="F954">
        <v>1</v>
      </c>
      <c r="G954" t="s">
        <v>241</v>
      </c>
      <c r="H954">
        <v>33.4583333333333</v>
      </c>
      <c r="I954">
        <v>27.8333333333333</v>
      </c>
      <c r="J954">
        <v>-2</v>
      </c>
      <c r="K954">
        <v>953</v>
      </c>
      <c r="L954">
        <v>113.182686411549</v>
      </c>
      <c r="M954">
        <f t="shared" si="96"/>
        <v>27.6583333333333</v>
      </c>
      <c r="N954">
        <f t="shared" si="97"/>
        <v>28.025</v>
      </c>
      <c r="O954">
        <f t="shared" si="98"/>
        <v>24.2</v>
      </c>
      <c r="P954">
        <f t="shared" si="99"/>
        <v>27.625</v>
      </c>
      <c r="Q954">
        <f t="shared" si="100"/>
        <v>27.6333333333333</v>
      </c>
      <c r="R954">
        <f t="shared" si="101"/>
        <v>27.6083333333333</v>
      </c>
      <c r="S954">
        <f t="shared" si="102"/>
        <v>27.6083333333333</v>
      </c>
      <c r="T954">
        <f t="shared" si="103"/>
        <v>33.4583333333333</v>
      </c>
      <c r="U954">
        <f t="array" ref="U954">MAX(IF($D$2:$D$2929=158,$H$2:$H$2929))</f>
        <v>27.8383333333333</v>
      </c>
      <c r="V954">
        <f t="array" ref="V954">MIN(IF(D$2:D$2929=D954,H$2:H$2929))</f>
        <v>25.3466666666667</v>
      </c>
      <c r="W954">
        <f t="array" ref="W954">AVERAGE(IF(D$2:D$2929=D954,H$2:H$2929))</f>
        <v>30.0913194444444</v>
      </c>
      <c r="X954">
        <f t="array" ref="X954">MAX(IF(D$2:D$2929=D954,L$2:L$2929))</f>
        <v>448.96691767398</v>
      </c>
      <c r="Y954">
        <f t="array" ref="Y954">MIN(IF(D$2:D$2929=D954,L$2:L$2929))</f>
        <v>0.349460884624169</v>
      </c>
      <c r="Z954">
        <f t="array" ref="Z954">AVERAGE(IF(D$2:D$2929=D954,L$2:L$2929))</f>
        <v>132.077352237129</v>
      </c>
    </row>
    <row r="955" spans="1:26">
      <c r="A955" s="1">
        <v>41830.708333331</v>
      </c>
      <c r="B955">
        <v>1</v>
      </c>
      <c r="C955">
        <v>954</v>
      </c>
      <c r="D955">
        <v>190</v>
      </c>
      <c r="E955">
        <v>17</v>
      </c>
      <c r="F955">
        <v>1</v>
      </c>
      <c r="G955" t="s">
        <v>241</v>
      </c>
      <c r="H955">
        <v>32.0316666666667</v>
      </c>
      <c r="I955">
        <v>27.92</v>
      </c>
      <c r="J955">
        <v>-2</v>
      </c>
      <c r="K955">
        <v>954</v>
      </c>
      <c r="L955">
        <v>33.8627060114905</v>
      </c>
      <c r="M955">
        <f t="shared" si="96"/>
        <v>27.6416666666667</v>
      </c>
      <c r="N955">
        <f t="shared" si="97"/>
        <v>27.7083333333333</v>
      </c>
      <c r="O955">
        <f t="shared" si="98"/>
        <v>25.4083333333333</v>
      </c>
      <c r="P955">
        <f t="shared" si="99"/>
        <v>27.6583333333333</v>
      </c>
      <c r="Q955">
        <f t="shared" si="100"/>
        <v>27.625</v>
      </c>
      <c r="R955">
        <f t="shared" si="101"/>
        <v>28.025</v>
      </c>
      <c r="S955">
        <f t="shared" si="102"/>
        <v>27.6083333333333</v>
      </c>
      <c r="T955">
        <f t="shared" si="103"/>
        <v>32.0316666666667</v>
      </c>
      <c r="U955">
        <f t="array" ref="U955">MAX(IF($D$2:$D$2929=158,$H$2:$H$2929))</f>
        <v>27.8383333333333</v>
      </c>
      <c r="V955">
        <f t="array" ref="V955">MIN(IF(D$2:D$2929=D955,H$2:H$2929))</f>
        <v>25.3466666666667</v>
      </c>
      <c r="W955">
        <f t="array" ref="W955">AVERAGE(IF(D$2:D$2929=D955,H$2:H$2929))</f>
        <v>30.0913194444444</v>
      </c>
      <c r="X955">
        <f t="array" ref="X955">MAX(IF(D$2:D$2929=D955,L$2:L$2929))</f>
        <v>448.96691767398</v>
      </c>
      <c r="Y955">
        <f t="array" ref="Y955">MIN(IF(D$2:D$2929=D955,L$2:L$2929))</f>
        <v>0.349460884624169</v>
      </c>
      <c r="Z955">
        <f t="array" ref="Z955">AVERAGE(IF(D$2:D$2929=D955,L$2:L$2929))</f>
        <v>132.077352237129</v>
      </c>
    </row>
    <row r="956" spans="1:26">
      <c r="A956" s="1">
        <v>41830.7499999977</v>
      </c>
      <c r="B956">
        <v>1</v>
      </c>
      <c r="C956">
        <v>955</v>
      </c>
      <c r="D956">
        <v>190</v>
      </c>
      <c r="E956">
        <v>18</v>
      </c>
      <c r="F956">
        <v>1</v>
      </c>
      <c r="G956" t="s">
        <v>241</v>
      </c>
      <c r="H956">
        <v>31.0283333333333</v>
      </c>
      <c r="I956">
        <v>27.925</v>
      </c>
      <c r="J956">
        <v>-2</v>
      </c>
      <c r="K956">
        <v>955</v>
      </c>
      <c r="L956">
        <v>9.45190831709597</v>
      </c>
      <c r="M956">
        <f t="shared" si="96"/>
        <v>27.6083333333333</v>
      </c>
      <c r="N956">
        <f t="shared" si="97"/>
        <v>27.6333333333333</v>
      </c>
      <c r="O956">
        <f t="shared" si="98"/>
        <v>20.7833333333333</v>
      </c>
      <c r="P956">
        <f t="shared" si="99"/>
        <v>27.6416666666667</v>
      </c>
      <c r="Q956">
        <f t="shared" si="100"/>
        <v>27.6583333333333</v>
      </c>
      <c r="R956">
        <f t="shared" si="101"/>
        <v>27.7083333333333</v>
      </c>
      <c r="S956">
        <f t="shared" si="102"/>
        <v>28.025</v>
      </c>
      <c r="T956">
        <f t="shared" si="103"/>
        <v>31.0283333333333</v>
      </c>
      <c r="U956">
        <f t="array" ref="U956">MAX(IF($D$2:$D$2929=158,$H$2:$H$2929))</f>
        <v>27.8383333333333</v>
      </c>
      <c r="V956">
        <f t="array" ref="V956">MIN(IF(D$2:D$2929=D956,H$2:H$2929))</f>
        <v>25.3466666666667</v>
      </c>
      <c r="W956">
        <f t="array" ref="W956">AVERAGE(IF(D$2:D$2929=D956,H$2:H$2929))</f>
        <v>30.0913194444444</v>
      </c>
      <c r="X956">
        <f t="array" ref="X956">MAX(IF(D$2:D$2929=D956,L$2:L$2929))</f>
        <v>448.96691767398</v>
      </c>
      <c r="Y956">
        <f t="array" ref="Y956">MIN(IF(D$2:D$2929=D956,L$2:L$2929))</f>
        <v>0.349460884624169</v>
      </c>
      <c r="Z956">
        <f t="array" ref="Z956">AVERAGE(IF(D$2:D$2929=D956,L$2:L$2929))</f>
        <v>132.077352237129</v>
      </c>
    </row>
    <row r="957" spans="1:26">
      <c r="A957" s="1">
        <v>41830.7916666644</v>
      </c>
      <c r="B957">
        <v>1</v>
      </c>
      <c r="C957">
        <v>956</v>
      </c>
      <c r="D957">
        <v>190</v>
      </c>
      <c r="E957">
        <v>19</v>
      </c>
      <c r="F957">
        <v>1</v>
      </c>
      <c r="G957" t="s">
        <v>241</v>
      </c>
      <c r="H957">
        <v>30.0783333333333</v>
      </c>
      <c r="I957">
        <v>27.9083333333333</v>
      </c>
      <c r="J957">
        <v>-2</v>
      </c>
      <c r="K957">
        <v>956</v>
      </c>
      <c r="L957">
        <v>0.660020608382677</v>
      </c>
      <c r="M957">
        <f t="shared" si="96"/>
        <v>27.575</v>
      </c>
      <c r="N957">
        <f t="shared" si="97"/>
        <v>27.6</v>
      </c>
      <c r="O957">
        <f t="shared" si="98"/>
        <v>25.4333333333333</v>
      </c>
      <c r="P957">
        <f t="shared" si="99"/>
        <v>27.6083333333333</v>
      </c>
      <c r="Q957">
        <f t="shared" si="100"/>
        <v>27.6416666666667</v>
      </c>
      <c r="R957">
        <f t="shared" si="101"/>
        <v>27.6333333333333</v>
      </c>
      <c r="S957">
        <f t="shared" si="102"/>
        <v>27.7083333333333</v>
      </c>
      <c r="T957">
        <f t="shared" si="103"/>
        <v>30.0783333333333</v>
      </c>
      <c r="U957">
        <f t="array" ref="U957">MAX(IF($D$2:$D$2929=158,$H$2:$H$2929))</f>
        <v>27.8383333333333</v>
      </c>
      <c r="V957">
        <f t="array" ref="V957">MIN(IF(D$2:D$2929=D957,H$2:H$2929))</f>
        <v>25.3466666666667</v>
      </c>
      <c r="W957">
        <f t="array" ref="W957">AVERAGE(IF(D$2:D$2929=D957,H$2:H$2929))</f>
        <v>30.0913194444444</v>
      </c>
      <c r="X957">
        <f t="array" ref="X957">MAX(IF(D$2:D$2929=D957,L$2:L$2929))</f>
        <v>448.96691767398</v>
      </c>
      <c r="Y957">
        <f t="array" ref="Y957">MIN(IF(D$2:D$2929=D957,L$2:L$2929))</f>
        <v>0.349460884624169</v>
      </c>
      <c r="Z957">
        <f t="array" ref="Z957">AVERAGE(IF(D$2:D$2929=D957,L$2:L$2929))</f>
        <v>132.077352237129</v>
      </c>
    </row>
    <row r="958" spans="1:26">
      <c r="A958" s="1">
        <v>41830.833333331</v>
      </c>
      <c r="B958">
        <v>1</v>
      </c>
      <c r="C958">
        <v>957</v>
      </c>
      <c r="D958">
        <v>190</v>
      </c>
      <c r="E958">
        <v>20</v>
      </c>
      <c r="F958">
        <v>1</v>
      </c>
      <c r="G958" t="s">
        <v>241</v>
      </c>
      <c r="H958">
        <v>29.085</v>
      </c>
      <c r="I958">
        <v>27.8583333333333</v>
      </c>
      <c r="J958">
        <v>-2</v>
      </c>
      <c r="K958">
        <v>957</v>
      </c>
      <c r="L958">
        <v>0.538337314859054</v>
      </c>
      <c r="M958">
        <f t="shared" si="96"/>
        <v>24.4166666666667</v>
      </c>
      <c r="N958">
        <f t="shared" si="97"/>
        <v>27.6416666666667</v>
      </c>
      <c r="O958">
        <f t="shared" si="98"/>
        <v>23.875</v>
      </c>
      <c r="P958">
        <f t="shared" si="99"/>
        <v>27.575</v>
      </c>
      <c r="Q958">
        <f t="shared" si="100"/>
        <v>27.6083333333333</v>
      </c>
      <c r="R958">
        <f t="shared" si="101"/>
        <v>27.6</v>
      </c>
      <c r="S958">
        <f t="shared" si="102"/>
        <v>27.6333333333333</v>
      </c>
      <c r="T958">
        <f t="shared" si="103"/>
        <v>29.085</v>
      </c>
      <c r="U958">
        <f t="array" ref="U958">MAX(IF($D$2:$D$2929=158,$H$2:$H$2929))</f>
        <v>27.8383333333333</v>
      </c>
      <c r="V958">
        <f t="array" ref="V958">MIN(IF(D$2:D$2929=D958,H$2:H$2929))</f>
        <v>25.3466666666667</v>
      </c>
      <c r="W958">
        <f t="array" ref="W958">AVERAGE(IF(D$2:D$2929=D958,H$2:H$2929))</f>
        <v>30.0913194444444</v>
      </c>
      <c r="X958">
        <f t="array" ref="X958">MAX(IF(D$2:D$2929=D958,L$2:L$2929))</f>
        <v>448.96691767398</v>
      </c>
      <c r="Y958">
        <f t="array" ref="Y958">MIN(IF(D$2:D$2929=D958,L$2:L$2929))</f>
        <v>0.349460884624169</v>
      </c>
      <c r="Z958">
        <f t="array" ref="Z958">AVERAGE(IF(D$2:D$2929=D958,L$2:L$2929))</f>
        <v>132.077352237129</v>
      </c>
    </row>
    <row r="959" spans="1:26">
      <c r="A959" s="1">
        <v>41830.8749999977</v>
      </c>
      <c r="B959">
        <v>1</v>
      </c>
      <c r="C959">
        <v>958</v>
      </c>
      <c r="D959">
        <v>190</v>
      </c>
      <c r="E959">
        <v>21</v>
      </c>
      <c r="F959">
        <v>1</v>
      </c>
      <c r="G959" t="s">
        <v>241</v>
      </c>
      <c r="H959">
        <v>28.43</v>
      </c>
      <c r="I959">
        <v>27.75</v>
      </c>
      <c r="J959">
        <v>-2</v>
      </c>
      <c r="K959">
        <v>958</v>
      </c>
      <c r="L959">
        <v>0.549610016420361</v>
      </c>
      <c r="M959">
        <f t="shared" si="96"/>
        <v>24.4</v>
      </c>
      <c r="N959">
        <f t="shared" si="97"/>
        <v>27.675</v>
      </c>
      <c r="O959">
        <f t="shared" si="98"/>
        <v>19.2</v>
      </c>
      <c r="P959">
        <f t="shared" si="99"/>
        <v>24.4166666666667</v>
      </c>
      <c r="Q959">
        <f t="shared" si="100"/>
        <v>27.575</v>
      </c>
      <c r="R959">
        <f t="shared" si="101"/>
        <v>27.6416666666667</v>
      </c>
      <c r="S959">
        <f t="shared" si="102"/>
        <v>27.6</v>
      </c>
      <c r="T959">
        <f t="shared" si="103"/>
        <v>28.43</v>
      </c>
      <c r="U959">
        <f t="array" ref="U959">MAX(IF($D$2:$D$2929=158,$H$2:$H$2929))</f>
        <v>27.8383333333333</v>
      </c>
      <c r="V959">
        <f t="array" ref="V959">MIN(IF(D$2:D$2929=D959,H$2:H$2929))</f>
        <v>25.3466666666667</v>
      </c>
      <c r="W959">
        <f t="array" ref="W959">AVERAGE(IF(D$2:D$2929=D959,H$2:H$2929))</f>
        <v>30.0913194444444</v>
      </c>
      <c r="X959">
        <f t="array" ref="X959">MAX(IF(D$2:D$2929=D959,L$2:L$2929))</f>
        <v>448.96691767398</v>
      </c>
      <c r="Y959">
        <f t="array" ref="Y959">MIN(IF(D$2:D$2929=D959,L$2:L$2929))</f>
        <v>0.349460884624169</v>
      </c>
      <c r="Z959">
        <f t="array" ref="Z959">AVERAGE(IF(D$2:D$2929=D959,L$2:L$2929))</f>
        <v>132.077352237129</v>
      </c>
    </row>
    <row r="960" spans="1:26">
      <c r="A960" s="1">
        <v>41830.9166666643</v>
      </c>
      <c r="B960">
        <v>1</v>
      </c>
      <c r="C960">
        <v>959</v>
      </c>
      <c r="D960">
        <v>190</v>
      </c>
      <c r="E960">
        <v>22</v>
      </c>
      <c r="F960">
        <v>1</v>
      </c>
      <c r="G960" t="s">
        <v>241</v>
      </c>
      <c r="H960">
        <v>28.1233333333333</v>
      </c>
      <c r="I960">
        <v>27.7333333333333</v>
      </c>
      <c r="J960">
        <v>-2</v>
      </c>
      <c r="K960">
        <v>959</v>
      </c>
      <c r="L960">
        <v>0.594273261859469</v>
      </c>
      <c r="M960">
        <f t="shared" si="96"/>
        <v>25.975</v>
      </c>
      <c r="N960">
        <f t="shared" si="97"/>
        <v>26.1166666666667</v>
      </c>
      <c r="O960">
        <f t="shared" si="98"/>
        <v>22.3166666666667</v>
      </c>
      <c r="P960">
        <f t="shared" si="99"/>
        <v>24.4</v>
      </c>
      <c r="Q960">
        <f t="shared" si="100"/>
        <v>24.4166666666667</v>
      </c>
      <c r="R960">
        <f t="shared" si="101"/>
        <v>27.675</v>
      </c>
      <c r="S960">
        <f t="shared" si="102"/>
        <v>27.6416666666667</v>
      </c>
      <c r="T960">
        <f t="shared" si="103"/>
        <v>28.1233333333333</v>
      </c>
      <c r="U960">
        <f t="array" ref="U960">MAX(IF($D$2:$D$2929=158,$H$2:$H$2929))</f>
        <v>27.8383333333333</v>
      </c>
      <c r="V960">
        <f t="array" ref="V960">MIN(IF(D$2:D$2929=D960,H$2:H$2929))</f>
        <v>25.3466666666667</v>
      </c>
      <c r="W960">
        <f t="array" ref="W960">AVERAGE(IF(D$2:D$2929=D960,H$2:H$2929))</f>
        <v>30.0913194444444</v>
      </c>
      <c r="X960">
        <f t="array" ref="X960">MAX(IF(D$2:D$2929=D960,L$2:L$2929))</f>
        <v>448.96691767398</v>
      </c>
      <c r="Y960">
        <f t="array" ref="Y960">MIN(IF(D$2:D$2929=D960,L$2:L$2929))</f>
        <v>0.349460884624169</v>
      </c>
      <c r="Z960">
        <f t="array" ref="Z960">AVERAGE(IF(D$2:D$2929=D960,L$2:L$2929))</f>
        <v>132.077352237129</v>
      </c>
    </row>
    <row r="961" spans="1:26">
      <c r="A961" s="1">
        <v>41830.958333331</v>
      </c>
      <c r="B961">
        <v>1</v>
      </c>
      <c r="C961">
        <v>960</v>
      </c>
      <c r="D961">
        <v>190</v>
      </c>
      <c r="E961">
        <v>23</v>
      </c>
      <c r="F961">
        <v>1</v>
      </c>
      <c r="G961" t="s">
        <v>241</v>
      </c>
      <c r="H961">
        <v>27.7666666666667</v>
      </c>
      <c r="I961">
        <v>27.6833333333333</v>
      </c>
      <c r="J961">
        <v>-2</v>
      </c>
      <c r="K961">
        <v>960</v>
      </c>
      <c r="L961">
        <v>0.424779055099252</v>
      </c>
      <c r="M961">
        <f t="shared" si="96"/>
        <v>24.3583333333333</v>
      </c>
      <c r="N961">
        <f t="shared" si="97"/>
        <v>26.0166666666667</v>
      </c>
      <c r="O961">
        <f t="shared" si="98"/>
        <v>20.7</v>
      </c>
      <c r="P961">
        <f t="shared" si="99"/>
        <v>25.975</v>
      </c>
      <c r="Q961">
        <f t="shared" si="100"/>
        <v>24.4</v>
      </c>
      <c r="R961">
        <f t="shared" si="101"/>
        <v>26.1166666666667</v>
      </c>
      <c r="S961">
        <f t="shared" si="102"/>
        <v>27.675</v>
      </c>
      <c r="T961">
        <f t="shared" si="103"/>
        <v>27.7666666666667</v>
      </c>
      <c r="U961">
        <f t="array" ref="U961">MAX(IF($D$2:$D$2929=158,$H$2:$H$2929))</f>
        <v>27.8383333333333</v>
      </c>
      <c r="V961">
        <f t="array" ref="V961">MIN(IF(D$2:D$2929=D961,H$2:H$2929))</f>
        <v>25.3466666666667</v>
      </c>
      <c r="W961">
        <f t="array" ref="W961">AVERAGE(IF(D$2:D$2929=D961,H$2:H$2929))</f>
        <v>30.0913194444444</v>
      </c>
      <c r="X961">
        <f t="array" ref="X961">MAX(IF(D$2:D$2929=D961,L$2:L$2929))</f>
        <v>448.96691767398</v>
      </c>
      <c r="Y961">
        <f t="array" ref="Y961">MIN(IF(D$2:D$2929=D961,L$2:L$2929))</f>
        <v>0.349460884624169</v>
      </c>
      <c r="Z961">
        <f t="array" ref="Z961">AVERAGE(IF(D$2:D$2929=D961,L$2:L$2929))</f>
        <v>132.077352237129</v>
      </c>
    </row>
    <row r="962" spans="1:26">
      <c r="A962" s="1">
        <v>41830.9999999977</v>
      </c>
      <c r="B962">
        <v>1</v>
      </c>
      <c r="C962">
        <v>961</v>
      </c>
      <c r="D962">
        <v>190</v>
      </c>
      <c r="E962">
        <v>0</v>
      </c>
      <c r="F962">
        <v>1</v>
      </c>
      <c r="G962" t="s">
        <v>241</v>
      </c>
      <c r="H962">
        <v>27.6466666666666</v>
      </c>
      <c r="I962">
        <v>24.4166666666667</v>
      </c>
      <c r="J962">
        <v>-2</v>
      </c>
      <c r="K962">
        <v>961</v>
      </c>
      <c r="L962">
        <v>0.349460884624169</v>
      </c>
      <c r="M962">
        <f t="shared" si="96"/>
        <v>24.1333333333333</v>
      </c>
      <c r="N962">
        <f t="shared" si="97"/>
        <v>24.4333333333333</v>
      </c>
      <c r="O962">
        <f t="shared" si="98"/>
        <v>19.0583333333333</v>
      </c>
      <c r="P962">
        <f t="shared" si="99"/>
        <v>24.3583333333333</v>
      </c>
      <c r="Q962">
        <f t="shared" si="100"/>
        <v>25.975</v>
      </c>
      <c r="R962">
        <f t="shared" si="101"/>
        <v>26.0166666666667</v>
      </c>
      <c r="S962">
        <f t="shared" si="102"/>
        <v>26.1166666666667</v>
      </c>
      <c r="T962">
        <f t="shared" si="103"/>
        <v>27.6466666666666</v>
      </c>
      <c r="U962">
        <f t="array" ref="U962">MAX(IF($D$2:$D$2929=158,$H$2:$H$2929))</f>
        <v>27.8383333333333</v>
      </c>
      <c r="V962">
        <f t="array" ref="V962">MIN(IF(D$2:D$2929=D962,H$2:H$2929))</f>
        <v>25.3466666666667</v>
      </c>
      <c r="W962">
        <f t="array" ref="W962">AVERAGE(IF(D$2:D$2929=D962,H$2:H$2929))</f>
        <v>30.0913194444444</v>
      </c>
      <c r="X962">
        <f t="array" ref="X962">MAX(IF(D$2:D$2929=D962,L$2:L$2929))</f>
        <v>448.96691767398</v>
      </c>
      <c r="Y962">
        <f t="array" ref="Y962">MIN(IF(D$2:D$2929=D962,L$2:L$2929))</f>
        <v>0.349460884624169</v>
      </c>
      <c r="Z962">
        <f t="array" ref="Z962">AVERAGE(IF(D$2:D$2929=D962,L$2:L$2929))</f>
        <v>132.077352237129</v>
      </c>
    </row>
    <row r="963" spans="1:26">
      <c r="A963" s="1">
        <v>41831.0416666643</v>
      </c>
      <c r="B963">
        <v>1</v>
      </c>
      <c r="C963">
        <v>962</v>
      </c>
      <c r="D963">
        <v>191</v>
      </c>
      <c r="E963">
        <v>1</v>
      </c>
      <c r="F963">
        <v>1</v>
      </c>
      <c r="G963" t="s">
        <v>241</v>
      </c>
      <c r="H963">
        <v>27.4266666666667</v>
      </c>
      <c r="I963">
        <v>27.65</v>
      </c>
      <c r="J963">
        <v>-2</v>
      </c>
      <c r="K963">
        <v>962</v>
      </c>
      <c r="L963">
        <v>0.386152044240861</v>
      </c>
      <c r="M963">
        <f t="shared" si="96"/>
        <v>24.3083333333333</v>
      </c>
      <c r="N963">
        <f t="shared" si="97"/>
        <v>22.8416666666667</v>
      </c>
      <c r="O963">
        <f t="shared" si="98"/>
        <v>22.1666666666667</v>
      </c>
      <c r="P963">
        <f t="shared" si="99"/>
        <v>24.1333333333333</v>
      </c>
      <c r="Q963">
        <f t="shared" si="100"/>
        <v>24.3583333333333</v>
      </c>
      <c r="R963">
        <f t="shared" si="101"/>
        <v>24.4333333333333</v>
      </c>
      <c r="S963">
        <f t="shared" si="102"/>
        <v>26.0166666666667</v>
      </c>
      <c r="T963">
        <f t="shared" si="103"/>
        <v>27.4266666666667</v>
      </c>
      <c r="U963">
        <f t="array" ref="U963">MAX(IF($D$2:$D$2929=158,$H$2:$H$2929))</f>
        <v>27.8383333333333</v>
      </c>
      <c r="V963">
        <f t="array" ref="V963">MIN(IF(D$2:D$2929=D963,H$2:H$2929))</f>
        <v>26.93</v>
      </c>
      <c r="W963">
        <f t="array" ref="W963">AVERAGE(IF(D$2:D$2929=D963,H$2:H$2929))</f>
        <v>29.3058333333333</v>
      </c>
      <c r="X963">
        <f t="array" ref="X963">MAX(IF(D$2:D$2929=D963,L$2:L$2929))</f>
        <v>448.96691767398</v>
      </c>
      <c r="Y963">
        <f t="array" ref="Y963">MIN(IF(D$2:D$2929=D963,L$2:L$2929))</f>
        <v>0.349460884624169</v>
      </c>
      <c r="Z963">
        <f t="array" ref="Z963">AVERAGE(IF(D$2:D$2929=D963,L$2:L$2929))</f>
        <v>132.077352237129</v>
      </c>
    </row>
    <row r="964" spans="1:26">
      <c r="A964" s="1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s">
        <v>241</v>
      </c>
      <c r="H964">
        <v>27.2183333333333</v>
      </c>
      <c r="I964">
        <v>24.5</v>
      </c>
      <c r="J964">
        <v>-2</v>
      </c>
      <c r="K964">
        <v>963</v>
      </c>
      <c r="L964">
        <v>0.360825464179156</v>
      </c>
      <c r="M964">
        <f t="shared" si="96"/>
        <v>22.775</v>
      </c>
      <c r="N964">
        <f t="shared" si="97"/>
        <v>24.4416666666667</v>
      </c>
      <c r="O964">
        <f t="shared" si="98"/>
        <v>19.1166666666667</v>
      </c>
      <c r="P964">
        <f t="shared" si="99"/>
        <v>24.3083333333333</v>
      </c>
      <c r="Q964">
        <f t="shared" si="100"/>
        <v>24.1333333333333</v>
      </c>
      <c r="R964">
        <f t="shared" si="101"/>
        <v>22.8416666666667</v>
      </c>
      <c r="S964">
        <f t="shared" si="102"/>
        <v>24.4333333333333</v>
      </c>
      <c r="T964">
        <f t="shared" si="103"/>
        <v>27.2183333333333</v>
      </c>
      <c r="U964">
        <f t="array" ref="U964">MAX(IF($D$2:$D$2929=158,$H$2:$H$2929))</f>
        <v>27.8383333333333</v>
      </c>
      <c r="V964">
        <f t="array" ref="V964">MIN(IF(D$2:D$2929=D964,H$2:H$2929))</f>
        <v>26.93</v>
      </c>
      <c r="W964">
        <f t="array" ref="W964">AVERAGE(IF(D$2:D$2929=D964,H$2:H$2929))</f>
        <v>29.3058333333333</v>
      </c>
      <c r="X964">
        <f t="array" ref="X964">MAX(IF(D$2:D$2929=D964,L$2:L$2929))</f>
        <v>448.96691767398</v>
      </c>
      <c r="Y964">
        <f t="array" ref="Y964">MIN(IF(D$2:D$2929=D964,L$2:L$2929))</f>
        <v>0.349460884624169</v>
      </c>
      <c r="Z964">
        <f t="array" ref="Z964">AVERAGE(IF(D$2:D$2929=D964,L$2:L$2929))</f>
        <v>132.077352237129</v>
      </c>
    </row>
    <row r="965" spans="1:26">
      <c r="A965" s="1">
        <v>41831.1249999977</v>
      </c>
      <c r="B965">
        <v>1</v>
      </c>
      <c r="C965">
        <v>964</v>
      </c>
      <c r="D965">
        <v>191</v>
      </c>
      <c r="E965">
        <v>3</v>
      </c>
      <c r="F965">
        <v>1</v>
      </c>
      <c r="G965" t="s">
        <v>241</v>
      </c>
      <c r="H965">
        <v>26.96</v>
      </c>
      <c r="I965">
        <v>26.0833333333333</v>
      </c>
      <c r="J965">
        <v>-2</v>
      </c>
      <c r="K965">
        <v>964</v>
      </c>
      <c r="L965">
        <v>0.357045018207173</v>
      </c>
      <c r="M965">
        <f t="shared" si="96"/>
        <v>22.7583333333333</v>
      </c>
      <c r="N965">
        <f t="shared" si="97"/>
        <v>24.4333333333333</v>
      </c>
      <c r="O965">
        <f t="shared" si="98"/>
        <v>22.1416666666667</v>
      </c>
      <c r="P965">
        <f t="shared" si="99"/>
        <v>22.775</v>
      </c>
      <c r="Q965">
        <f t="shared" si="100"/>
        <v>24.3083333333333</v>
      </c>
      <c r="R965">
        <f t="shared" si="101"/>
        <v>24.4416666666667</v>
      </c>
      <c r="S965">
        <f t="shared" si="102"/>
        <v>22.8416666666667</v>
      </c>
      <c r="T965">
        <f t="shared" si="103"/>
        <v>26.96</v>
      </c>
      <c r="U965">
        <f t="array" ref="U965">MAX(IF($D$2:$D$2929=158,$H$2:$H$2929))</f>
        <v>27.8383333333333</v>
      </c>
      <c r="V965">
        <f t="array" ref="V965">MIN(IF(D$2:D$2929=D965,H$2:H$2929))</f>
        <v>26.93</v>
      </c>
      <c r="W965">
        <f t="array" ref="W965">AVERAGE(IF(D$2:D$2929=D965,H$2:H$2929))</f>
        <v>29.3058333333333</v>
      </c>
      <c r="X965">
        <f t="array" ref="X965">MAX(IF(D$2:D$2929=D965,L$2:L$2929))</f>
        <v>448.96691767398</v>
      </c>
      <c r="Y965">
        <f t="array" ref="Y965">MIN(IF(D$2:D$2929=D965,L$2:L$2929))</f>
        <v>0.349460884624169</v>
      </c>
      <c r="Z965">
        <f t="array" ref="Z965">AVERAGE(IF(D$2:D$2929=D965,L$2:L$2929))</f>
        <v>132.077352237129</v>
      </c>
    </row>
    <row r="966" spans="1:26">
      <c r="A966" s="1">
        <v>41831.1666666643</v>
      </c>
      <c r="B966">
        <v>1</v>
      </c>
      <c r="C966">
        <v>965</v>
      </c>
      <c r="D966">
        <v>191</v>
      </c>
      <c r="E966">
        <v>4</v>
      </c>
      <c r="F966">
        <v>1</v>
      </c>
      <c r="G966" t="s">
        <v>241</v>
      </c>
      <c r="H966">
        <v>26.93</v>
      </c>
      <c r="I966">
        <v>24.4833333333333</v>
      </c>
      <c r="J966">
        <v>-2</v>
      </c>
      <c r="K966">
        <v>965</v>
      </c>
      <c r="L966">
        <v>1.02446706828525</v>
      </c>
      <c r="M966">
        <f t="shared" si="96"/>
        <v>22.675</v>
      </c>
      <c r="N966">
        <f t="shared" si="97"/>
        <v>24.45</v>
      </c>
      <c r="O966">
        <f t="shared" si="98"/>
        <v>19.0916666666667</v>
      </c>
      <c r="P966">
        <f t="shared" si="99"/>
        <v>22.7583333333333</v>
      </c>
      <c r="Q966">
        <f t="shared" si="100"/>
        <v>22.775</v>
      </c>
      <c r="R966">
        <f t="shared" si="101"/>
        <v>24.4333333333333</v>
      </c>
      <c r="S966">
        <f t="shared" si="102"/>
        <v>24.4416666666667</v>
      </c>
      <c r="T966">
        <f t="shared" si="103"/>
        <v>26.93</v>
      </c>
      <c r="U966">
        <f t="array" ref="U966">MAX(IF($D$2:$D$2929=158,$H$2:$H$2929))</f>
        <v>27.8383333333333</v>
      </c>
      <c r="V966">
        <f t="array" ref="V966">MIN(IF(D$2:D$2929=D966,H$2:H$2929))</f>
        <v>26.93</v>
      </c>
      <c r="W966">
        <f t="array" ref="W966">AVERAGE(IF(D$2:D$2929=D966,H$2:H$2929))</f>
        <v>29.3058333333333</v>
      </c>
      <c r="X966">
        <f t="array" ref="X966">MAX(IF(D$2:D$2929=D966,L$2:L$2929))</f>
        <v>448.96691767398</v>
      </c>
      <c r="Y966">
        <f t="array" ref="Y966">MIN(IF(D$2:D$2929=D966,L$2:L$2929))</f>
        <v>0.349460884624169</v>
      </c>
      <c r="Z966">
        <f t="array" ref="Z966">AVERAGE(IF(D$2:D$2929=D966,L$2:L$2929))</f>
        <v>132.077352237129</v>
      </c>
    </row>
    <row r="967" spans="1:26">
      <c r="A967" s="1">
        <v>41831.208333331</v>
      </c>
      <c r="B967">
        <v>1</v>
      </c>
      <c r="C967">
        <v>966</v>
      </c>
      <c r="D967">
        <v>191</v>
      </c>
      <c r="E967">
        <v>5</v>
      </c>
      <c r="F967">
        <v>1</v>
      </c>
      <c r="G967" t="s">
        <v>241</v>
      </c>
      <c r="H967">
        <v>27.27</v>
      </c>
      <c r="I967">
        <v>22.875</v>
      </c>
      <c r="J967">
        <v>-2</v>
      </c>
      <c r="K967">
        <v>966</v>
      </c>
      <c r="L967">
        <v>12.6125419469082</v>
      </c>
      <c r="M967">
        <f t="shared" si="96"/>
        <v>22.75</v>
      </c>
      <c r="N967">
        <f t="shared" si="97"/>
        <v>24.4083333333333</v>
      </c>
      <c r="O967">
        <f t="shared" si="98"/>
        <v>20.575</v>
      </c>
      <c r="P967">
        <f t="shared" si="99"/>
        <v>22.675</v>
      </c>
      <c r="Q967">
        <f t="shared" si="100"/>
        <v>22.7583333333333</v>
      </c>
      <c r="R967">
        <f t="shared" si="101"/>
        <v>24.45</v>
      </c>
      <c r="S967">
        <f t="shared" si="102"/>
        <v>24.4333333333333</v>
      </c>
      <c r="T967">
        <f t="shared" si="103"/>
        <v>27.27</v>
      </c>
      <c r="U967">
        <f t="array" ref="U967">MAX(IF($D$2:$D$2929=158,$H$2:$H$2929))</f>
        <v>27.8383333333333</v>
      </c>
      <c r="V967">
        <f t="array" ref="V967">MIN(IF(D$2:D$2929=D967,H$2:H$2929))</f>
        <v>26.93</v>
      </c>
      <c r="W967">
        <f t="array" ref="W967">AVERAGE(IF(D$2:D$2929=D967,H$2:H$2929))</f>
        <v>29.3058333333333</v>
      </c>
      <c r="X967">
        <f t="array" ref="X967">MAX(IF(D$2:D$2929=D967,L$2:L$2929))</f>
        <v>448.96691767398</v>
      </c>
      <c r="Y967">
        <f t="array" ref="Y967">MIN(IF(D$2:D$2929=D967,L$2:L$2929))</f>
        <v>0.349460884624169</v>
      </c>
      <c r="Z967">
        <f t="array" ref="Z967">AVERAGE(IF(D$2:D$2929=D967,L$2:L$2929))</f>
        <v>132.077352237129</v>
      </c>
    </row>
    <row r="968" spans="1:26">
      <c r="A968" s="1">
        <v>41831.2499999977</v>
      </c>
      <c r="B968">
        <v>1</v>
      </c>
      <c r="C968">
        <v>967</v>
      </c>
      <c r="D968">
        <v>191</v>
      </c>
      <c r="E968">
        <v>6</v>
      </c>
      <c r="F968">
        <v>1</v>
      </c>
      <c r="G968" t="s">
        <v>241</v>
      </c>
      <c r="H968">
        <v>28.6666666666667</v>
      </c>
      <c r="I968">
        <v>27.6083333333333</v>
      </c>
      <c r="J968">
        <v>-2</v>
      </c>
      <c r="K968">
        <v>967</v>
      </c>
      <c r="L968">
        <v>57.1232058799085</v>
      </c>
      <c r="M968">
        <f t="shared" si="96"/>
        <v>22.75</v>
      </c>
      <c r="N968">
        <f t="shared" si="97"/>
        <v>19.6583333333333</v>
      </c>
      <c r="O968">
        <f t="shared" si="98"/>
        <v>22.1416666666667</v>
      </c>
      <c r="P968">
        <f t="shared" si="99"/>
        <v>22.75</v>
      </c>
      <c r="Q968">
        <f t="shared" si="100"/>
        <v>22.675</v>
      </c>
      <c r="R968">
        <f t="shared" si="101"/>
        <v>24.4083333333333</v>
      </c>
      <c r="S968">
        <f t="shared" si="102"/>
        <v>24.45</v>
      </c>
      <c r="T968">
        <f t="shared" si="103"/>
        <v>28.6666666666667</v>
      </c>
      <c r="U968">
        <f t="array" ref="U968">MAX(IF($D$2:$D$2929=158,$H$2:$H$2929))</f>
        <v>27.8383333333333</v>
      </c>
      <c r="V968">
        <f t="array" ref="V968">MIN(IF(D$2:D$2929=D968,H$2:H$2929))</f>
        <v>26.93</v>
      </c>
      <c r="W968">
        <f t="array" ref="W968">AVERAGE(IF(D$2:D$2929=D968,H$2:H$2929))</f>
        <v>29.3058333333333</v>
      </c>
      <c r="X968">
        <f t="array" ref="X968">MAX(IF(D$2:D$2929=D968,L$2:L$2929))</f>
        <v>448.96691767398</v>
      </c>
      <c r="Y968">
        <f t="array" ref="Y968">MIN(IF(D$2:D$2929=D968,L$2:L$2929))</f>
        <v>0.349460884624169</v>
      </c>
      <c r="Z968">
        <f t="array" ref="Z968">AVERAGE(IF(D$2:D$2929=D968,L$2:L$2929))</f>
        <v>132.077352237129</v>
      </c>
    </row>
    <row r="969" spans="1:26">
      <c r="A969" s="1">
        <v>41831.2916666643</v>
      </c>
      <c r="B969">
        <v>1</v>
      </c>
      <c r="C969">
        <v>968</v>
      </c>
      <c r="D969">
        <v>191</v>
      </c>
      <c r="E969">
        <v>7</v>
      </c>
      <c r="F969">
        <v>1</v>
      </c>
      <c r="G969" t="s">
        <v>241</v>
      </c>
      <c r="H969">
        <v>31.0533333333333</v>
      </c>
      <c r="I969">
        <v>24.55</v>
      </c>
      <c r="J969">
        <v>-2</v>
      </c>
      <c r="K969">
        <v>968</v>
      </c>
      <c r="L969">
        <v>149.6970425821</v>
      </c>
      <c r="M969">
        <f t="shared" si="96"/>
        <v>27.5666666666667</v>
      </c>
      <c r="N969">
        <f t="shared" si="97"/>
        <v>22.6833333333333</v>
      </c>
      <c r="O969">
        <f t="shared" si="98"/>
        <v>19.1416666666667</v>
      </c>
      <c r="P969">
        <f t="shared" si="99"/>
        <v>22.75</v>
      </c>
      <c r="Q969">
        <f t="shared" si="100"/>
        <v>22.75</v>
      </c>
      <c r="R969">
        <f t="shared" si="101"/>
        <v>19.6583333333333</v>
      </c>
      <c r="S969">
        <f t="shared" si="102"/>
        <v>24.4083333333333</v>
      </c>
      <c r="T969">
        <f t="shared" si="103"/>
        <v>31.0533333333333</v>
      </c>
      <c r="U969">
        <f t="array" ref="U969">MAX(IF($D$2:$D$2929=158,$H$2:$H$2929))</f>
        <v>27.8383333333333</v>
      </c>
      <c r="V969">
        <f t="array" ref="V969">MIN(IF(D$2:D$2929=D969,H$2:H$2929))</f>
        <v>26.93</v>
      </c>
      <c r="W969">
        <f t="array" ref="W969">AVERAGE(IF(D$2:D$2929=D969,H$2:H$2929))</f>
        <v>29.3058333333333</v>
      </c>
      <c r="X969">
        <f t="array" ref="X969">MAX(IF(D$2:D$2929=D969,L$2:L$2929))</f>
        <v>448.96691767398</v>
      </c>
      <c r="Y969">
        <f t="array" ref="Y969">MIN(IF(D$2:D$2929=D969,L$2:L$2929))</f>
        <v>0.349460884624169</v>
      </c>
      <c r="Z969">
        <f t="array" ref="Z969">AVERAGE(IF(D$2:D$2929=D969,L$2:L$2929))</f>
        <v>132.077352237129</v>
      </c>
    </row>
    <row r="970" spans="1:26">
      <c r="A970" s="1">
        <v>41831.333333331</v>
      </c>
      <c r="B970">
        <v>1</v>
      </c>
      <c r="C970">
        <v>969</v>
      </c>
      <c r="D970">
        <v>191</v>
      </c>
      <c r="E970">
        <v>8</v>
      </c>
      <c r="F970">
        <v>1</v>
      </c>
      <c r="G970" t="s">
        <v>241</v>
      </c>
      <c r="H970">
        <v>33.1033333333333</v>
      </c>
      <c r="I970">
        <v>27.7333333333333</v>
      </c>
      <c r="J970">
        <v>-2</v>
      </c>
      <c r="K970">
        <v>969</v>
      </c>
      <c r="L970">
        <v>251.10082273565</v>
      </c>
      <c r="M970">
        <f t="shared" si="96"/>
        <v>27.575</v>
      </c>
      <c r="N970">
        <f t="shared" si="97"/>
        <v>19.5416666666667</v>
      </c>
      <c r="O970">
        <f t="shared" si="98"/>
        <v>25.2916666666667</v>
      </c>
      <c r="P970">
        <f t="shared" si="99"/>
        <v>27.5666666666667</v>
      </c>
      <c r="Q970">
        <f t="shared" si="100"/>
        <v>22.75</v>
      </c>
      <c r="R970">
        <f t="shared" si="101"/>
        <v>22.6833333333333</v>
      </c>
      <c r="S970">
        <f t="shared" si="102"/>
        <v>19.6583333333333</v>
      </c>
      <c r="T970">
        <f t="shared" si="103"/>
        <v>33.1033333333333</v>
      </c>
      <c r="U970">
        <f t="array" ref="U970">MAX(IF($D$2:$D$2929=158,$H$2:$H$2929))</f>
        <v>27.8383333333333</v>
      </c>
      <c r="V970">
        <f t="array" ref="V970">MIN(IF(D$2:D$2929=D970,H$2:H$2929))</f>
        <v>26.93</v>
      </c>
      <c r="W970">
        <f t="array" ref="W970">AVERAGE(IF(D$2:D$2929=D970,H$2:H$2929))</f>
        <v>29.3058333333333</v>
      </c>
      <c r="X970">
        <f t="array" ref="X970">MAX(IF(D$2:D$2929=D970,L$2:L$2929))</f>
        <v>448.96691767398</v>
      </c>
      <c r="Y970">
        <f t="array" ref="Y970">MIN(IF(D$2:D$2929=D970,L$2:L$2929))</f>
        <v>0.349460884624169</v>
      </c>
      <c r="Z970">
        <f t="array" ref="Z970">AVERAGE(IF(D$2:D$2929=D970,L$2:L$2929))</f>
        <v>132.077352237129</v>
      </c>
    </row>
    <row r="971" spans="1:26">
      <c r="A971" s="1">
        <v>41831.3749999976</v>
      </c>
      <c r="B971">
        <v>1</v>
      </c>
      <c r="C971">
        <v>970</v>
      </c>
      <c r="D971">
        <v>191</v>
      </c>
      <c r="E971">
        <v>9</v>
      </c>
      <c r="F971">
        <v>1</v>
      </c>
      <c r="G971" t="s">
        <v>241</v>
      </c>
      <c r="H971">
        <v>34.4933333333333</v>
      </c>
      <c r="I971">
        <v>27.7083333333333</v>
      </c>
      <c r="J971">
        <v>-2</v>
      </c>
      <c r="K971">
        <v>970</v>
      </c>
      <c r="L971">
        <v>346.110807444801</v>
      </c>
      <c r="M971">
        <f t="shared" si="96"/>
        <v>27.6166666666667</v>
      </c>
      <c r="N971">
        <f t="shared" si="97"/>
        <v>27.3916666666667</v>
      </c>
      <c r="O971">
        <f t="shared" si="98"/>
        <v>22.1833333333333</v>
      </c>
      <c r="P971">
        <f t="shared" si="99"/>
        <v>27.575</v>
      </c>
      <c r="Q971">
        <f t="shared" si="100"/>
        <v>27.5666666666667</v>
      </c>
      <c r="R971">
        <f t="shared" si="101"/>
        <v>19.5416666666667</v>
      </c>
      <c r="S971">
        <f t="shared" si="102"/>
        <v>22.6833333333333</v>
      </c>
      <c r="T971">
        <f t="shared" si="103"/>
        <v>34.4933333333333</v>
      </c>
      <c r="U971">
        <f t="array" ref="U971">MAX(IF($D$2:$D$2929=158,$H$2:$H$2929))</f>
        <v>27.8383333333333</v>
      </c>
      <c r="V971">
        <f t="array" ref="V971">MIN(IF(D$2:D$2929=D971,H$2:H$2929))</f>
        <v>26.93</v>
      </c>
      <c r="W971">
        <f t="array" ref="W971">AVERAGE(IF(D$2:D$2929=D971,H$2:H$2929))</f>
        <v>29.3058333333333</v>
      </c>
      <c r="X971">
        <f t="array" ref="X971">MAX(IF(D$2:D$2929=D971,L$2:L$2929))</f>
        <v>448.96691767398</v>
      </c>
      <c r="Y971">
        <f t="array" ref="Y971">MIN(IF(D$2:D$2929=D971,L$2:L$2929))</f>
        <v>0.349460884624169</v>
      </c>
      <c r="Z971">
        <f t="array" ref="Z971">AVERAGE(IF(D$2:D$2929=D971,L$2:L$2929))</f>
        <v>132.077352237129</v>
      </c>
    </row>
    <row r="972" spans="1:26">
      <c r="A972" s="1">
        <v>41831.4166666643</v>
      </c>
      <c r="B972">
        <v>1</v>
      </c>
      <c r="C972">
        <v>971</v>
      </c>
      <c r="D972">
        <v>191</v>
      </c>
      <c r="E972">
        <v>10</v>
      </c>
      <c r="F972">
        <v>1</v>
      </c>
      <c r="G972" t="s">
        <v>241</v>
      </c>
      <c r="H972">
        <v>33.8166666666667</v>
      </c>
      <c r="I972">
        <v>27.7916666666667</v>
      </c>
      <c r="J972">
        <v>-2</v>
      </c>
      <c r="K972">
        <v>971</v>
      </c>
      <c r="L972">
        <v>411.666771007482</v>
      </c>
      <c r="M972">
        <f t="shared" si="96"/>
        <v>27.7083333333333</v>
      </c>
      <c r="N972">
        <f t="shared" si="97"/>
        <v>27.5083333333333</v>
      </c>
      <c r="O972">
        <f t="shared" si="98"/>
        <v>23.7583333333333</v>
      </c>
      <c r="P972">
        <f t="shared" si="99"/>
        <v>27.6166666666667</v>
      </c>
      <c r="Q972">
        <f t="shared" si="100"/>
        <v>27.575</v>
      </c>
      <c r="R972">
        <f t="shared" si="101"/>
        <v>27.3916666666667</v>
      </c>
      <c r="S972">
        <f t="shared" si="102"/>
        <v>19.5416666666667</v>
      </c>
      <c r="T972">
        <f t="shared" si="103"/>
        <v>33.8166666666667</v>
      </c>
      <c r="U972">
        <f t="array" ref="U972">MAX(IF($D$2:$D$2929=158,$H$2:$H$2929))</f>
        <v>27.8383333333333</v>
      </c>
      <c r="V972">
        <f t="array" ref="V972">MIN(IF(D$2:D$2929=D972,H$2:H$2929))</f>
        <v>26.93</v>
      </c>
      <c r="W972">
        <f t="array" ref="W972">AVERAGE(IF(D$2:D$2929=D972,H$2:H$2929))</f>
        <v>29.3058333333333</v>
      </c>
      <c r="X972">
        <f t="array" ref="X972">MAX(IF(D$2:D$2929=D972,L$2:L$2929))</f>
        <v>448.96691767398</v>
      </c>
      <c r="Y972">
        <f t="array" ref="Y972">MIN(IF(D$2:D$2929=D972,L$2:L$2929))</f>
        <v>0.349460884624169</v>
      </c>
      <c r="Z972">
        <f t="array" ref="Z972">AVERAGE(IF(D$2:D$2929=D972,L$2:L$2929))</f>
        <v>132.077352237129</v>
      </c>
    </row>
    <row r="973" spans="1:26">
      <c r="A973" s="1">
        <v>41831.458333331</v>
      </c>
      <c r="B973">
        <v>1</v>
      </c>
      <c r="C973">
        <v>972</v>
      </c>
      <c r="D973">
        <v>191</v>
      </c>
      <c r="E973">
        <v>11</v>
      </c>
      <c r="F973">
        <v>1</v>
      </c>
      <c r="G973" t="s">
        <v>241</v>
      </c>
      <c r="H973">
        <v>30.125</v>
      </c>
      <c r="I973">
        <v>27.9083333333333</v>
      </c>
      <c r="J973">
        <v>-2</v>
      </c>
      <c r="K973">
        <v>972</v>
      </c>
      <c r="L973">
        <v>448.96691767398</v>
      </c>
      <c r="M973">
        <f t="shared" si="96"/>
        <v>27.7916666666667</v>
      </c>
      <c r="N973">
        <f t="shared" si="97"/>
        <v>27.575</v>
      </c>
      <c r="O973">
        <f t="shared" si="98"/>
        <v>25.3333333333333</v>
      </c>
      <c r="P973">
        <f t="shared" si="99"/>
        <v>27.7083333333333</v>
      </c>
      <c r="Q973">
        <f t="shared" si="100"/>
        <v>27.6166666666667</v>
      </c>
      <c r="R973">
        <f t="shared" si="101"/>
        <v>27.5083333333333</v>
      </c>
      <c r="S973">
        <f t="shared" si="102"/>
        <v>27.3916666666667</v>
      </c>
      <c r="T973">
        <f t="shared" si="103"/>
        <v>30.125</v>
      </c>
      <c r="U973">
        <f t="array" ref="U973">MAX(IF($D$2:$D$2929=158,$H$2:$H$2929))</f>
        <v>27.8383333333333</v>
      </c>
      <c r="V973">
        <f t="array" ref="V973">MIN(IF(D$2:D$2929=D973,H$2:H$2929))</f>
        <v>26.93</v>
      </c>
      <c r="W973">
        <f t="array" ref="W973">AVERAGE(IF(D$2:D$2929=D973,H$2:H$2929))</f>
        <v>29.3058333333333</v>
      </c>
      <c r="X973">
        <f t="array" ref="X973">MAX(IF(D$2:D$2929=D973,L$2:L$2929))</f>
        <v>448.96691767398</v>
      </c>
      <c r="Y973">
        <f t="array" ref="Y973">MIN(IF(D$2:D$2929=D973,L$2:L$2929))</f>
        <v>0.349460884624169</v>
      </c>
      <c r="Z973">
        <f t="array" ref="Z973">AVERAGE(IF(D$2:D$2929=D973,L$2:L$2929))</f>
        <v>132.077352237129</v>
      </c>
    </row>
    <row r="974" spans="1:26">
      <c r="A974" s="1">
        <v>41831.4999999976</v>
      </c>
      <c r="B974">
        <v>1</v>
      </c>
      <c r="C974">
        <v>973</v>
      </c>
      <c r="D974">
        <v>191</v>
      </c>
      <c r="E974">
        <v>12</v>
      </c>
      <c r="F974">
        <v>1</v>
      </c>
      <c r="G974" t="s">
        <v>241</v>
      </c>
      <c r="H974">
        <v>27.0583333333333</v>
      </c>
      <c r="I974">
        <v>28.0333333333333</v>
      </c>
      <c r="J974">
        <v>-2</v>
      </c>
      <c r="K974">
        <v>973</v>
      </c>
      <c r="L974">
        <v>416.361155745947</v>
      </c>
      <c r="M974">
        <f t="shared" si="96"/>
        <v>27.7916666666667</v>
      </c>
      <c r="N974">
        <f t="shared" si="97"/>
        <v>27.5583333333333</v>
      </c>
      <c r="O974">
        <f t="shared" si="98"/>
        <v>23.7916666666667</v>
      </c>
      <c r="P974">
        <f t="shared" si="99"/>
        <v>27.7916666666667</v>
      </c>
      <c r="Q974">
        <f t="shared" si="100"/>
        <v>27.7083333333333</v>
      </c>
      <c r="R974">
        <f t="shared" si="101"/>
        <v>27.575</v>
      </c>
      <c r="S974">
        <f t="shared" si="102"/>
        <v>27.5083333333333</v>
      </c>
      <c r="T974">
        <f t="shared" si="103"/>
        <v>27.0583333333333</v>
      </c>
      <c r="U974">
        <f t="array" ref="U974">MAX(IF($D$2:$D$2929=158,$H$2:$H$2929))</f>
        <v>27.8383333333333</v>
      </c>
      <c r="V974">
        <f t="array" ref="V974">MIN(IF(D$2:D$2929=D974,H$2:H$2929))</f>
        <v>26.93</v>
      </c>
      <c r="W974">
        <f t="array" ref="W974">AVERAGE(IF(D$2:D$2929=D974,H$2:H$2929))</f>
        <v>29.3058333333333</v>
      </c>
      <c r="X974">
        <f t="array" ref="X974">MAX(IF(D$2:D$2929=D974,L$2:L$2929))</f>
        <v>448.96691767398</v>
      </c>
      <c r="Y974">
        <f t="array" ref="Y974">MIN(IF(D$2:D$2929=D974,L$2:L$2929))</f>
        <v>0.349460884624169</v>
      </c>
      <c r="Z974">
        <f t="array" ref="Z974">AVERAGE(IF(D$2:D$2929=D974,L$2:L$2929))</f>
        <v>132.077352237129</v>
      </c>
    </row>
    <row r="975" spans="1:26">
      <c r="A975" s="1">
        <v>41831.5416666643</v>
      </c>
      <c r="B975">
        <v>1</v>
      </c>
      <c r="C975">
        <v>974</v>
      </c>
      <c r="D975">
        <v>191</v>
      </c>
      <c r="E975">
        <v>13</v>
      </c>
      <c r="F975">
        <v>1</v>
      </c>
      <c r="G975" t="s">
        <v>241</v>
      </c>
      <c r="H975">
        <v>27.6966666666667</v>
      </c>
      <c r="I975">
        <v>28.1</v>
      </c>
      <c r="J975">
        <v>-2</v>
      </c>
      <c r="K975">
        <v>974</v>
      </c>
      <c r="L975">
        <v>391.302556655807</v>
      </c>
      <c r="M975">
        <f t="shared" si="96"/>
        <v>27.7666666666667</v>
      </c>
      <c r="N975">
        <f t="shared" si="97"/>
        <v>27.6083333333333</v>
      </c>
      <c r="O975">
        <f t="shared" si="98"/>
        <v>23.8416666666667</v>
      </c>
      <c r="P975">
        <f t="shared" si="99"/>
        <v>27.7916666666667</v>
      </c>
      <c r="Q975">
        <f t="shared" si="100"/>
        <v>27.7916666666667</v>
      </c>
      <c r="R975">
        <f t="shared" si="101"/>
        <v>27.5583333333333</v>
      </c>
      <c r="S975">
        <f t="shared" si="102"/>
        <v>27.575</v>
      </c>
      <c r="T975">
        <f t="shared" si="103"/>
        <v>27.6966666666667</v>
      </c>
      <c r="U975">
        <f t="array" ref="U975">MAX(IF($D$2:$D$2929=158,$H$2:$H$2929))</f>
        <v>27.8383333333333</v>
      </c>
      <c r="V975">
        <f t="array" ref="V975">MIN(IF(D$2:D$2929=D975,H$2:H$2929))</f>
        <v>26.93</v>
      </c>
      <c r="W975">
        <f t="array" ref="W975">AVERAGE(IF(D$2:D$2929=D975,H$2:H$2929))</f>
        <v>29.3058333333333</v>
      </c>
      <c r="X975">
        <f t="array" ref="X975">MAX(IF(D$2:D$2929=D975,L$2:L$2929))</f>
        <v>448.96691767398</v>
      </c>
      <c r="Y975">
        <f t="array" ref="Y975">MIN(IF(D$2:D$2929=D975,L$2:L$2929))</f>
        <v>0.349460884624169</v>
      </c>
      <c r="Z975">
        <f t="array" ref="Z975">AVERAGE(IF(D$2:D$2929=D975,L$2:L$2929))</f>
        <v>132.077352237129</v>
      </c>
    </row>
    <row r="976" spans="1:26">
      <c r="A976" s="1">
        <v>41831.583333331</v>
      </c>
      <c r="B976">
        <v>1</v>
      </c>
      <c r="C976">
        <v>975</v>
      </c>
      <c r="D976">
        <v>191</v>
      </c>
      <c r="E976">
        <v>14</v>
      </c>
      <c r="F976">
        <v>1</v>
      </c>
      <c r="G976" t="s">
        <v>241</v>
      </c>
      <c r="H976">
        <v>28.6183333333333</v>
      </c>
      <c r="I976">
        <v>28.125</v>
      </c>
      <c r="J976">
        <v>-2</v>
      </c>
      <c r="K976">
        <v>975</v>
      </c>
      <c r="L976">
        <v>309.570492564271</v>
      </c>
      <c r="M976">
        <f t="shared" si="96"/>
        <v>27.7916666666667</v>
      </c>
      <c r="N976">
        <f t="shared" si="97"/>
        <v>27.6333333333333</v>
      </c>
      <c r="O976">
        <f t="shared" si="98"/>
        <v>23.85</v>
      </c>
      <c r="P976">
        <f t="shared" si="99"/>
        <v>27.7666666666667</v>
      </c>
      <c r="Q976">
        <f t="shared" si="100"/>
        <v>27.7916666666667</v>
      </c>
      <c r="R976">
        <f t="shared" si="101"/>
        <v>27.6083333333333</v>
      </c>
      <c r="S976">
        <f t="shared" si="102"/>
        <v>27.5583333333333</v>
      </c>
      <c r="T976">
        <f t="shared" si="103"/>
        <v>28.6183333333333</v>
      </c>
      <c r="U976">
        <f t="array" ref="U976">MAX(IF($D$2:$D$2929=158,$H$2:$H$2929))</f>
        <v>27.8383333333333</v>
      </c>
      <c r="V976">
        <f t="array" ref="V976">MIN(IF(D$2:D$2929=D976,H$2:H$2929))</f>
        <v>26.93</v>
      </c>
      <c r="W976">
        <f t="array" ref="W976">AVERAGE(IF(D$2:D$2929=D976,H$2:H$2929))</f>
        <v>29.3058333333333</v>
      </c>
      <c r="X976">
        <f t="array" ref="X976">MAX(IF(D$2:D$2929=D976,L$2:L$2929))</f>
        <v>448.96691767398</v>
      </c>
      <c r="Y976">
        <f t="array" ref="Y976">MIN(IF(D$2:D$2929=D976,L$2:L$2929))</f>
        <v>0.349460884624169</v>
      </c>
      <c r="Z976">
        <f t="array" ref="Z976">AVERAGE(IF(D$2:D$2929=D976,L$2:L$2929))</f>
        <v>132.077352237129</v>
      </c>
    </row>
    <row r="977" spans="1:26">
      <c r="A977" s="1">
        <v>41831.6249999976</v>
      </c>
      <c r="B977">
        <v>1</v>
      </c>
      <c r="C977">
        <v>976</v>
      </c>
      <c r="D977">
        <v>191</v>
      </c>
      <c r="E977">
        <v>15</v>
      </c>
      <c r="F977">
        <v>1</v>
      </c>
      <c r="G977" t="s">
        <v>241</v>
      </c>
      <c r="H977">
        <v>30.9833333333333</v>
      </c>
      <c r="I977">
        <v>28.1166666666667</v>
      </c>
      <c r="J977">
        <v>-2</v>
      </c>
      <c r="K977">
        <v>976</v>
      </c>
      <c r="L977">
        <v>213.601867977941</v>
      </c>
      <c r="M977">
        <f t="shared" si="96"/>
        <v>27.7916666666667</v>
      </c>
      <c r="N977">
        <f t="shared" si="97"/>
        <v>27.625</v>
      </c>
      <c r="O977">
        <f t="shared" si="98"/>
        <v>25.3916666666667</v>
      </c>
      <c r="P977">
        <f t="shared" si="99"/>
        <v>27.7916666666667</v>
      </c>
      <c r="Q977">
        <f t="shared" si="100"/>
        <v>27.7666666666667</v>
      </c>
      <c r="R977">
        <f t="shared" si="101"/>
        <v>27.6333333333333</v>
      </c>
      <c r="S977">
        <f t="shared" si="102"/>
        <v>27.6083333333333</v>
      </c>
      <c r="T977">
        <f t="shared" si="103"/>
        <v>30.9833333333333</v>
      </c>
      <c r="U977">
        <f t="array" ref="U977">MAX(IF($D$2:$D$2929=158,$H$2:$H$2929))</f>
        <v>27.8383333333333</v>
      </c>
      <c r="V977">
        <f t="array" ref="V977">MIN(IF(D$2:D$2929=D977,H$2:H$2929))</f>
        <v>26.93</v>
      </c>
      <c r="W977">
        <f t="array" ref="W977">AVERAGE(IF(D$2:D$2929=D977,H$2:H$2929))</f>
        <v>29.3058333333333</v>
      </c>
      <c r="X977">
        <f t="array" ref="X977">MAX(IF(D$2:D$2929=D977,L$2:L$2929))</f>
        <v>448.96691767398</v>
      </c>
      <c r="Y977">
        <f t="array" ref="Y977">MIN(IF(D$2:D$2929=D977,L$2:L$2929))</f>
        <v>0.349460884624169</v>
      </c>
      <c r="Z977">
        <f t="array" ref="Z977">AVERAGE(IF(D$2:D$2929=D977,L$2:L$2929))</f>
        <v>132.077352237129</v>
      </c>
    </row>
    <row r="978" spans="1:26">
      <c r="A978" s="1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s">
        <v>241</v>
      </c>
      <c r="H978">
        <v>32.29</v>
      </c>
      <c r="I978">
        <v>28.15</v>
      </c>
      <c r="J978">
        <v>-2</v>
      </c>
      <c r="K978">
        <v>977</v>
      </c>
      <c r="L978">
        <v>113.182686411549</v>
      </c>
      <c r="M978">
        <f t="shared" si="96"/>
        <v>27.8333333333333</v>
      </c>
      <c r="N978">
        <f t="shared" si="97"/>
        <v>27.6583333333333</v>
      </c>
      <c r="O978">
        <f t="shared" si="98"/>
        <v>25.1272727272727</v>
      </c>
      <c r="P978">
        <f t="shared" si="99"/>
        <v>27.7916666666667</v>
      </c>
      <c r="Q978">
        <f t="shared" si="100"/>
        <v>27.7916666666667</v>
      </c>
      <c r="R978">
        <f t="shared" si="101"/>
        <v>27.625</v>
      </c>
      <c r="S978">
        <f t="shared" si="102"/>
        <v>27.6333333333333</v>
      </c>
      <c r="T978">
        <f t="shared" si="103"/>
        <v>32.29</v>
      </c>
      <c r="U978">
        <f t="array" ref="U978">MAX(IF($D$2:$D$2929=158,$H$2:$H$2929))</f>
        <v>27.8383333333333</v>
      </c>
      <c r="V978">
        <f t="array" ref="V978">MIN(IF(D$2:D$2929=D978,H$2:H$2929))</f>
        <v>26.93</v>
      </c>
      <c r="W978">
        <f t="array" ref="W978">AVERAGE(IF(D$2:D$2929=D978,H$2:H$2929))</f>
        <v>29.3058333333333</v>
      </c>
      <c r="X978">
        <f t="array" ref="X978">MAX(IF(D$2:D$2929=D978,L$2:L$2929))</f>
        <v>448.96691767398</v>
      </c>
      <c r="Y978">
        <f t="array" ref="Y978">MIN(IF(D$2:D$2929=D978,L$2:L$2929))</f>
        <v>0.349460884624169</v>
      </c>
      <c r="Z978">
        <f t="array" ref="Z978">AVERAGE(IF(D$2:D$2929=D978,L$2:L$2929))</f>
        <v>132.077352237129</v>
      </c>
    </row>
    <row r="979" spans="1:26">
      <c r="A979" s="1">
        <v>41831.708333331</v>
      </c>
      <c r="B979">
        <v>1</v>
      </c>
      <c r="C979">
        <v>978</v>
      </c>
      <c r="D979">
        <v>191</v>
      </c>
      <c r="E979">
        <v>17</v>
      </c>
      <c r="F979">
        <v>1</v>
      </c>
      <c r="G979" t="s">
        <v>241</v>
      </c>
      <c r="H979">
        <v>31.2816666666667</v>
      </c>
      <c r="I979">
        <v>28.25</v>
      </c>
      <c r="J979">
        <v>-2</v>
      </c>
      <c r="K979">
        <v>978</v>
      </c>
      <c r="L979">
        <v>33.8627060114905</v>
      </c>
      <c r="M979">
        <f t="shared" si="96"/>
        <v>27.92</v>
      </c>
      <c r="N979">
        <f t="shared" si="97"/>
        <v>27.6416666666667</v>
      </c>
      <c r="O979">
        <f t="shared" si="98"/>
        <v>20.775</v>
      </c>
      <c r="P979">
        <f t="shared" si="99"/>
        <v>27.8333333333333</v>
      </c>
      <c r="Q979">
        <f t="shared" si="100"/>
        <v>27.7916666666667</v>
      </c>
      <c r="R979">
        <f t="shared" si="101"/>
        <v>27.6583333333333</v>
      </c>
      <c r="S979">
        <f t="shared" si="102"/>
        <v>27.625</v>
      </c>
      <c r="T979">
        <f t="shared" si="103"/>
        <v>31.2816666666667</v>
      </c>
      <c r="U979">
        <f t="array" ref="U979">MAX(IF($D$2:$D$2929=158,$H$2:$H$2929))</f>
        <v>27.8383333333333</v>
      </c>
      <c r="V979">
        <f t="array" ref="V979">MIN(IF(D$2:D$2929=D979,H$2:H$2929))</f>
        <v>26.93</v>
      </c>
      <c r="W979">
        <f t="array" ref="W979">AVERAGE(IF(D$2:D$2929=D979,H$2:H$2929))</f>
        <v>29.3058333333333</v>
      </c>
      <c r="X979">
        <f t="array" ref="X979">MAX(IF(D$2:D$2929=D979,L$2:L$2929))</f>
        <v>448.96691767398</v>
      </c>
      <c r="Y979">
        <f t="array" ref="Y979">MIN(IF(D$2:D$2929=D979,L$2:L$2929))</f>
        <v>0.349460884624169</v>
      </c>
      <c r="Z979">
        <f t="array" ref="Z979">AVERAGE(IF(D$2:D$2929=D979,L$2:L$2929))</f>
        <v>132.077352237129</v>
      </c>
    </row>
    <row r="980" spans="1:26">
      <c r="A980" s="1">
        <v>41831.7499999976</v>
      </c>
      <c r="B980">
        <v>1</v>
      </c>
      <c r="C980">
        <v>979</v>
      </c>
      <c r="D980">
        <v>191</v>
      </c>
      <c r="E980">
        <v>18</v>
      </c>
      <c r="F980">
        <v>1</v>
      </c>
      <c r="G980" t="s">
        <v>241</v>
      </c>
      <c r="H980">
        <v>29.81</v>
      </c>
      <c r="I980">
        <v>28.2083333333333</v>
      </c>
      <c r="J980">
        <v>-2</v>
      </c>
      <c r="K980">
        <v>979</v>
      </c>
      <c r="L980">
        <v>9.45190831709597</v>
      </c>
      <c r="M980">
        <f t="shared" si="96"/>
        <v>27.925</v>
      </c>
      <c r="N980">
        <f t="shared" si="97"/>
        <v>27.6083333333333</v>
      </c>
      <c r="O980">
        <f t="shared" si="98"/>
        <v>23.7666666666667</v>
      </c>
      <c r="P980">
        <f t="shared" si="99"/>
        <v>27.92</v>
      </c>
      <c r="Q980">
        <f t="shared" si="100"/>
        <v>27.8333333333333</v>
      </c>
      <c r="R980">
        <f t="shared" si="101"/>
        <v>27.6416666666667</v>
      </c>
      <c r="S980">
        <f t="shared" si="102"/>
        <v>27.6583333333333</v>
      </c>
      <c r="T980">
        <f t="shared" si="103"/>
        <v>29.81</v>
      </c>
      <c r="U980">
        <f t="array" ref="U980">MAX(IF($D$2:$D$2929=158,$H$2:$H$2929))</f>
        <v>27.8383333333333</v>
      </c>
      <c r="V980">
        <f t="array" ref="V980">MIN(IF(D$2:D$2929=D980,H$2:H$2929))</f>
        <v>26.93</v>
      </c>
      <c r="W980">
        <f t="array" ref="W980">AVERAGE(IF(D$2:D$2929=D980,H$2:H$2929))</f>
        <v>29.3058333333333</v>
      </c>
      <c r="X980">
        <f t="array" ref="X980">MAX(IF(D$2:D$2929=D980,L$2:L$2929))</f>
        <v>448.96691767398</v>
      </c>
      <c r="Y980">
        <f t="array" ref="Y980">MIN(IF(D$2:D$2929=D980,L$2:L$2929))</f>
        <v>0.349460884624169</v>
      </c>
      <c r="Z980">
        <f t="array" ref="Z980">AVERAGE(IF(D$2:D$2929=D980,L$2:L$2929))</f>
        <v>132.077352237129</v>
      </c>
    </row>
    <row r="981" spans="1:26">
      <c r="A981" s="1">
        <v>41831.7916666643</v>
      </c>
      <c r="B981">
        <v>1</v>
      </c>
      <c r="C981">
        <v>980</v>
      </c>
      <c r="D981">
        <v>191</v>
      </c>
      <c r="E981">
        <v>19</v>
      </c>
      <c r="F981">
        <v>1</v>
      </c>
      <c r="G981" t="s">
        <v>241</v>
      </c>
      <c r="H981">
        <v>29.01</v>
      </c>
      <c r="I981">
        <v>28.1666666666667</v>
      </c>
      <c r="J981">
        <v>-2</v>
      </c>
      <c r="K981">
        <v>980</v>
      </c>
      <c r="L981">
        <v>0.660020608382677</v>
      </c>
      <c r="M981">
        <f t="shared" si="96"/>
        <v>27.9083333333333</v>
      </c>
      <c r="N981">
        <f t="shared" si="97"/>
        <v>27.575</v>
      </c>
      <c r="O981">
        <f t="shared" si="98"/>
        <v>23.875</v>
      </c>
      <c r="P981">
        <f t="shared" si="99"/>
        <v>27.925</v>
      </c>
      <c r="Q981">
        <f t="shared" si="100"/>
        <v>27.92</v>
      </c>
      <c r="R981">
        <f t="shared" si="101"/>
        <v>27.6083333333333</v>
      </c>
      <c r="S981">
        <f t="shared" si="102"/>
        <v>27.6416666666667</v>
      </c>
      <c r="T981">
        <f t="shared" si="103"/>
        <v>29.01</v>
      </c>
      <c r="U981">
        <f t="array" ref="U981">MAX(IF($D$2:$D$2929=158,$H$2:$H$2929))</f>
        <v>27.8383333333333</v>
      </c>
      <c r="V981">
        <f t="array" ref="V981">MIN(IF(D$2:D$2929=D981,H$2:H$2929))</f>
        <v>26.93</v>
      </c>
      <c r="W981">
        <f t="array" ref="W981">AVERAGE(IF(D$2:D$2929=D981,H$2:H$2929))</f>
        <v>29.3058333333333</v>
      </c>
      <c r="X981">
        <f t="array" ref="X981">MAX(IF(D$2:D$2929=D981,L$2:L$2929))</f>
        <v>448.96691767398</v>
      </c>
      <c r="Y981">
        <f t="array" ref="Y981">MIN(IF(D$2:D$2929=D981,L$2:L$2929))</f>
        <v>0.349460884624169</v>
      </c>
      <c r="Z981">
        <f t="array" ref="Z981">AVERAGE(IF(D$2:D$2929=D981,L$2:L$2929))</f>
        <v>132.077352237129</v>
      </c>
    </row>
    <row r="982" spans="1:26">
      <c r="A982" s="1">
        <v>41831.833333331</v>
      </c>
      <c r="B982">
        <v>1</v>
      </c>
      <c r="C982">
        <v>981</v>
      </c>
      <c r="D982">
        <v>191</v>
      </c>
      <c r="E982">
        <v>20</v>
      </c>
      <c r="F982">
        <v>1</v>
      </c>
      <c r="G982" t="s">
        <v>241</v>
      </c>
      <c r="H982">
        <v>28.385</v>
      </c>
      <c r="I982">
        <v>28.125</v>
      </c>
      <c r="J982">
        <v>-2</v>
      </c>
      <c r="K982">
        <v>981</v>
      </c>
      <c r="L982">
        <v>0.538337314859054</v>
      </c>
      <c r="M982">
        <f t="shared" si="96"/>
        <v>27.8583333333333</v>
      </c>
      <c r="N982">
        <f t="shared" si="97"/>
        <v>24.4166666666667</v>
      </c>
      <c r="O982">
        <f t="shared" si="98"/>
        <v>20.625</v>
      </c>
      <c r="P982">
        <f t="shared" si="99"/>
        <v>27.9083333333333</v>
      </c>
      <c r="Q982">
        <f t="shared" si="100"/>
        <v>27.925</v>
      </c>
      <c r="R982">
        <f t="shared" si="101"/>
        <v>27.575</v>
      </c>
      <c r="S982">
        <f t="shared" si="102"/>
        <v>27.6083333333333</v>
      </c>
      <c r="T982">
        <f t="shared" si="103"/>
        <v>28.385</v>
      </c>
      <c r="U982">
        <f t="array" ref="U982">MAX(IF($D$2:$D$2929=158,$H$2:$H$2929))</f>
        <v>27.8383333333333</v>
      </c>
      <c r="V982">
        <f t="array" ref="V982">MIN(IF(D$2:D$2929=D982,H$2:H$2929))</f>
        <v>26.93</v>
      </c>
      <c r="W982">
        <f t="array" ref="W982">AVERAGE(IF(D$2:D$2929=D982,H$2:H$2929))</f>
        <v>29.3058333333333</v>
      </c>
      <c r="X982">
        <f t="array" ref="X982">MAX(IF(D$2:D$2929=D982,L$2:L$2929))</f>
        <v>448.96691767398</v>
      </c>
      <c r="Y982">
        <f t="array" ref="Y982">MIN(IF(D$2:D$2929=D982,L$2:L$2929))</f>
        <v>0.349460884624169</v>
      </c>
      <c r="Z982">
        <f t="array" ref="Z982">AVERAGE(IF(D$2:D$2929=D982,L$2:L$2929))</f>
        <v>132.077352237129</v>
      </c>
    </row>
    <row r="983" spans="1:26">
      <c r="A983" s="1">
        <v>41831.8749999976</v>
      </c>
      <c r="B983">
        <v>1</v>
      </c>
      <c r="C983">
        <v>982</v>
      </c>
      <c r="D983">
        <v>191</v>
      </c>
      <c r="E983">
        <v>21</v>
      </c>
      <c r="F983">
        <v>1</v>
      </c>
      <c r="G983" t="s">
        <v>241</v>
      </c>
      <c r="H983">
        <v>27.36</v>
      </c>
      <c r="I983">
        <v>28.0833333333333</v>
      </c>
      <c r="J983">
        <v>-2</v>
      </c>
      <c r="K983">
        <v>982</v>
      </c>
      <c r="L983">
        <v>0.549610016420361</v>
      </c>
      <c r="M983">
        <f t="shared" si="96"/>
        <v>27.75</v>
      </c>
      <c r="N983">
        <f t="shared" si="97"/>
        <v>24.4</v>
      </c>
      <c r="O983">
        <f t="shared" si="98"/>
        <v>20.7333333333333</v>
      </c>
      <c r="P983">
        <f t="shared" si="99"/>
        <v>27.8583333333333</v>
      </c>
      <c r="Q983">
        <f t="shared" si="100"/>
        <v>27.9083333333333</v>
      </c>
      <c r="R983">
        <f t="shared" si="101"/>
        <v>24.4166666666667</v>
      </c>
      <c r="S983">
        <f t="shared" si="102"/>
        <v>27.575</v>
      </c>
      <c r="T983">
        <f t="shared" si="103"/>
        <v>27.36</v>
      </c>
      <c r="U983">
        <f t="array" ref="U983">MAX(IF($D$2:$D$2929=158,$H$2:$H$2929))</f>
        <v>27.8383333333333</v>
      </c>
      <c r="V983">
        <f t="array" ref="V983">MIN(IF(D$2:D$2929=D983,H$2:H$2929))</f>
        <v>26.93</v>
      </c>
      <c r="W983">
        <f t="array" ref="W983">AVERAGE(IF(D$2:D$2929=D983,H$2:H$2929))</f>
        <v>29.3058333333333</v>
      </c>
      <c r="X983">
        <f t="array" ref="X983">MAX(IF(D$2:D$2929=D983,L$2:L$2929))</f>
        <v>448.96691767398</v>
      </c>
      <c r="Y983">
        <f t="array" ref="Y983">MIN(IF(D$2:D$2929=D983,L$2:L$2929))</f>
        <v>0.349460884624169</v>
      </c>
      <c r="Z983">
        <f t="array" ref="Z983">AVERAGE(IF(D$2:D$2929=D983,L$2:L$2929))</f>
        <v>132.077352237129</v>
      </c>
    </row>
    <row r="984" spans="1:26">
      <c r="A984" s="1">
        <v>41831.9166666643</v>
      </c>
      <c r="B984">
        <v>1</v>
      </c>
      <c r="C984">
        <v>983</v>
      </c>
      <c r="D984">
        <v>191</v>
      </c>
      <c r="E984">
        <v>22</v>
      </c>
      <c r="F984">
        <v>1</v>
      </c>
      <c r="G984" t="s">
        <v>241</v>
      </c>
      <c r="H984">
        <v>27.5916666666667</v>
      </c>
      <c r="I984">
        <v>27.9416666666667</v>
      </c>
      <c r="J984">
        <v>-2</v>
      </c>
      <c r="K984">
        <v>983</v>
      </c>
      <c r="L984">
        <v>0.594273261859469</v>
      </c>
      <c r="M984">
        <f t="shared" si="96"/>
        <v>27.7333333333333</v>
      </c>
      <c r="N984">
        <f t="shared" si="97"/>
        <v>25.975</v>
      </c>
      <c r="O984">
        <f t="shared" si="98"/>
        <v>22.2</v>
      </c>
      <c r="P984">
        <f t="shared" si="99"/>
        <v>27.75</v>
      </c>
      <c r="Q984">
        <f t="shared" si="100"/>
        <v>27.8583333333333</v>
      </c>
      <c r="R984">
        <f t="shared" si="101"/>
        <v>24.4</v>
      </c>
      <c r="S984">
        <f t="shared" si="102"/>
        <v>24.4166666666667</v>
      </c>
      <c r="T984">
        <f t="shared" si="103"/>
        <v>27.5916666666667</v>
      </c>
      <c r="U984">
        <f t="array" ref="U984">MAX(IF($D$2:$D$2929=158,$H$2:$H$2929))</f>
        <v>27.8383333333333</v>
      </c>
      <c r="V984">
        <f t="array" ref="V984">MIN(IF(D$2:D$2929=D984,H$2:H$2929))</f>
        <v>26.93</v>
      </c>
      <c r="W984">
        <f t="array" ref="W984">AVERAGE(IF(D$2:D$2929=D984,H$2:H$2929))</f>
        <v>29.3058333333333</v>
      </c>
      <c r="X984">
        <f t="array" ref="X984">MAX(IF(D$2:D$2929=D984,L$2:L$2929))</f>
        <v>448.96691767398</v>
      </c>
      <c r="Y984">
        <f t="array" ref="Y984">MIN(IF(D$2:D$2929=D984,L$2:L$2929))</f>
        <v>0.349460884624169</v>
      </c>
      <c r="Z984">
        <f t="array" ref="Z984">AVERAGE(IF(D$2:D$2929=D984,L$2:L$2929))</f>
        <v>132.077352237129</v>
      </c>
    </row>
    <row r="985" spans="1:26">
      <c r="A985" s="1">
        <v>41831.9583333309</v>
      </c>
      <c r="B985">
        <v>1</v>
      </c>
      <c r="C985">
        <v>984</v>
      </c>
      <c r="D985">
        <v>191</v>
      </c>
      <c r="E985">
        <v>23</v>
      </c>
      <c r="F985">
        <v>1</v>
      </c>
      <c r="G985" t="s">
        <v>241</v>
      </c>
      <c r="H985">
        <v>27.8816666666667</v>
      </c>
      <c r="I985">
        <v>27.9333333333333</v>
      </c>
      <c r="J985">
        <v>-2</v>
      </c>
      <c r="K985">
        <v>984</v>
      </c>
      <c r="L985">
        <v>0.424779055099252</v>
      </c>
      <c r="M985">
        <f t="shared" si="96"/>
        <v>27.6833333333333</v>
      </c>
      <c r="N985">
        <f t="shared" si="97"/>
        <v>24.3583333333333</v>
      </c>
      <c r="O985">
        <f t="shared" si="98"/>
        <v>19.0916666666667</v>
      </c>
      <c r="P985">
        <f t="shared" si="99"/>
        <v>27.7333333333333</v>
      </c>
      <c r="Q985">
        <f t="shared" si="100"/>
        <v>27.75</v>
      </c>
      <c r="R985">
        <f t="shared" si="101"/>
        <v>25.975</v>
      </c>
      <c r="S985">
        <f t="shared" si="102"/>
        <v>24.4</v>
      </c>
      <c r="T985">
        <f t="shared" si="103"/>
        <v>27.8816666666667</v>
      </c>
      <c r="U985">
        <f t="array" ref="U985">MAX(IF($D$2:$D$2929=158,$H$2:$H$2929))</f>
        <v>27.8383333333333</v>
      </c>
      <c r="V985">
        <f t="array" ref="V985">MIN(IF(D$2:D$2929=D985,H$2:H$2929))</f>
        <v>26.93</v>
      </c>
      <c r="W985">
        <f t="array" ref="W985">AVERAGE(IF(D$2:D$2929=D985,H$2:H$2929))</f>
        <v>29.3058333333333</v>
      </c>
      <c r="X985">
        <f t="array" ref="X985">MAX(IF(D$2:D$2929=D985,L$2:L$2929))</f>
        <v>448.96691767398</v>
      </c>
      <c r="Y985">
        <f t="array" ref="Y985">MIN(IF(D$2:D$2929=D985,L$2:L$2929))</f>
        <v>0.349460884624169</v>
      </c>
      <c r="Z985">
        <f t="array" ref="Z985">AVERAGE(IF(D$2:D$2929=D985,L$2:L$2929))</f>
        <v>132.077352237129</v>
      </c>
    </row>
    <row r="986" spans="1:26">
      <c r="A986" s="1">
        <v>41831.9999999976</v>
      </c>
      <c r="B986">
        <v>1</v>
      </c>
      <c r="C986">
        <v>985</v>
      </c>
      <c r="D986">
        <v>191</v>
      </c>
      <c r="E986">
        <v>0</v>
      </c>
      <c r="F986">
        <v>-1</v>
      </c>
      <c r="G986" t="s">
        <v>241</v>
      </c>
      <c r="H986">
        <v>28.31</v>
      </c>
      <c r="I986">
        <v>27.9333333333333</v>
      </c>
      <c r="J986">
        <v>-2</v>
      </c>
      <c r="K986">
        <v>985</v>
      </c>
      <c r="L986">
        <v>0.349460884624169</v>
      </c>
      <c r="M986">
        <f t="shared" si="96"/>
        <v>24.4166666666667</v>
      </c>
      <c r="N986">
        <f t="shared" si="97"/>
        <v>24.1333333333333</v>
      </c>
      <c r="O986">
        <f t="shared" si="98"/>
        <v>20.6083333333333</v>
      </c>
      <c r="P986">
        <f t="shared" si="99"/>
        <v>27.6833333333333</v>
      </c>
      <c r="Q986">
        <f t="shared" si="100"/>
        <v>27.7333333333333</v>
      </c>
      <c r="R986">
        <f t="shared" si="101"/>
        <v>24.3583333333333</v>
      </c>
      <c r="S986">
        <f t="shared" si="102"/>
        <v>25.975</v>
      </c>
      <c r="T986">
        <f t="shared" si="103"/>
        <v>28.31</v>
      </c>
      <c r="U986">
        <f t="array" ref="U986">MAX(IF($D$2:$D$2929=158,$H$2:$H$2929))</f>
        <v>27.8383333333333</v>
      </c>
      <c r="V986">
        <f t="array" ref="V986">MIN(IF(D$2:D$2929=D986,H$2:H$2929))</f>
        <v>26.93</v>
      </c>
      <c r="W986">
        <f t="array" ref="W986">AVERAGE(IF(D$2:D$2929=D986,H$2:H$2929))</f>
        <v>29.3058333333333</v>
      </c>
      <c r="X986">
        <f t="array" ref="X986">MAX(IF(D$2:D$2929=D986,L$2:L$2929))</f>
        <v>448.96691767398</v>
      </c>
      <c r="Y986">
        <f t="array" ref="Y986">MIN(IF(D$2:D$2929=D986,L$2:L$2929))</f>
        <v>0.349460884624169</v>
      </c>
      <c r="Z986">
        <f t="array" ref="Z986">AVERAGE(IF(D$2:D$2929=D986,L$2:L$2929))</f>
        <v>132.077352237129</v>
      </c>
    </row>
    <row r="987" spans="1:26">
      <c r="A987" s="1">
        <v>41832.0416666643</v>
      </c>
      <c r="B987">
        <v>1</v>
      </c>
      <c r="C987">
        <v>986</v>
      </c>
      <c r="D987">
        <v>192</v>
      </c>
      <c r="E987">
        <v>1</v>
      </c>
      <c r="F987">
        <v>-1</v>
      </c>
      <c r="G987" t="s">
        <v>241</v>
      </c>
      <c r="H987">
        <v>28.3133333333333</v>
      </c>
      <c r="I987">
        <v>27.925</v>
      </c>
      <c r="J987">
        <v>-2</v>
      </c>
      <c r="K987">
        <v>986</v>
      </c>
      <c r="L987">
        <v>0.386152044240861</v>
      </c>
      <c r="M987">
        <f t="shared" si="96"/>
        <v>27.65</v>
      </c>
      <c r="N987">
        <f t="shared" si="97"/>
        <v>24.3083333333333</v>
      </c>
      <c r="O987">
        <f t="shared" si="98"/>
        <v>19.1</v>
      </c>
      <c r="P987">
        <f t="shared" si="99"/>
        <v>24.4166666666667</v>
      </c>
      <c r="Q987">
        <f t="shared" si="100"/>
        <v>27.6833333333333</v>
      </c>
      <c r="R987">
        <f t="shared" si="101"/>
        <v>24.1333333333333</v>
      </c>
      <c r="S987">
        <f t="shared" si="102"/>
        <v>24.3583333333333</v>
      </c>
      <c r="T987">
        <f t="shared" si="103"/>
        <v>28.3133333333333</v>
      </c>
      <c r="U987">
        <f t="array" ref="U987">MAX(IF($D$2:$D$2929=158,$H$2:$H$2929))</f>
        <v>27.8383333333333</v>
      </c>
      <c r="V987">
        <f t="array" ref="V987">MIN(IF(D$2:D$2929=D987,H$2:H$2929))</f>
        <v>24.8416666666666</v>
      </c>
      <c r="W987">
        <f t="array" ref="W987">AVERAGE(IF(D$2:D$2929=D987,H$2:H$2929))</f>
        <v>28.9430555555555</v>
      </c>
      <c r="X987">
        <f t="array" ref="X987">MAX(IF(D$2:D$2929=D987,L$2:L$2929))</f>
        <v>448.96691767398</v>
      </c>
      <c r="Y987">
        <f t="array" ref="Y987">MIN(IF(D$2:D$2929=D987,L$2:L$2929))</f>
        <v>0.349460884624169</v>
      </c>
      <c r="Z987">
        <f t="array" ref="Z987">AVERAGE(IF(D$2:D$2929=D987,L$2:L$2929))</f>
        <v>132.077352237129</v>
      </c>
    </row>
    <row r="988" spans="1:26">
      <c r="A988" s="1">
        <v>41832.0833333309</v>
      </c>
      <c r="B988">
        <v>1</v>
      </c>
      <c r="C988">
        <v>987</v>
      </c>
      <c r="D988">
        <v>192</v>
      </c>
      <c r="E988">
        <v>2</v>
      </c>
      <c r="F988">
        <v>-1</v>
      </c>
      <c r="G988" t="s">
        <v>241</v>
      </c>
      <c r="H988">
        <v>28.1083333333333</v>
      </c>
      <c r="I988">
        <v>27.9333333333333</v>
      </c>
      <c r="J988">
        <v>-2</v>
      </c>
      <c r="K988">
        <v>987</v>
      </c>
      <c r="L988">
        <v>0.360825464179156</v>
      </c>
      <c r="M988">
        <f t="shared" si="96"/>
        <v>24.5</v>
      </c>
      <c r="N988">
        <f t="shared" si="97"/>
        <v>22.775</v>
      </c>
      <c r="O988">
        <f t="shared" si="98"/>
        <v>20.6333333333333</v>
      </c>
      <c r="P988">
        <f t="shared" si="99"/>
        <v>27.65</v>
      </c>
      <c r="Q988">
        <f t="shared" si="100"/>
        <v>24.4166666666667</v>
      </c>
      <c r="R988">
        <f t="shared" si="101"/>
        <v>24.3083333333333</v>
      </c>
      <c r="S988">
        <f t="shared" si="102"/>
        <v>24.1333333333333</v>
      </c>
      <c r="T988">
        <f t="shared" si="103"/>
        <v>28.1083333333333</v>
      </c>
      <c r="U988">
        <f t="array" ref="U988">MAX(IF($D$2:$D$2929=158,$H$2:$H$2929))</f>
        <v>27.8383333333333</v>
      </c>
      <c r="V988">
        <f t="array" ref="V988">MIN(IF(D$2:D$2929=D988,H$2:H$2929))</f>
        <v>24.8416666666666</v>
      </c>
      <c r="W988">
        <f t="array" ref="W988">AVERAGE(IF(D$2:D$2929=D988,H$2:H$2929))</f>
        <v>28.9430555555555</v>
      </c>
      <c r="X988">
        <f t="array" ref="X988">MAX(IF(D$2:D$2929=D988,L$2:L$2929))</f>
        <v>448.96691767398</v>
      </c>
      <c r="Y988">
        <f t="array" ref="Y988">MIN(IF(D$2:D$2929=D988,L$2:L$2929))</f>
        <v>0.349460884624169</v>
      </c>
      <c r="Z988">
        <f t="array" ref="Z988">AVERAGE(IF(D$2:D$2929=D988,L$2:L$2929))</f>
        <v>132.077352237129</v>
      </c>
    </row>
    <row r="989" spans="1:26">
      <c r="A989" s="1">
        <v>41832.1249999976</v>
      </c>
      <c r="B989">
        <v>1</v>
      </c>
      <c r="C989">
        <v>988</v>
      </c>
      <c r="D989">
        <v>192</v>
      </c>
      <c r="E989">
        <v>3</v>
      </c>
      <c r="F989">
        <v>-1</v>
      </c>
      <c r="G989" t="s">
        <v>241</v>
      </c>
      <c r="H989">
        <v>27.94</v>
      </c>
      <c r="I989">
        <v>27.925</v>
      </c>
      <c r="J989">
        <v>-2</v>
      </c>
      <c r="K989">
        <v>988</v>
      </c>
      <c r="L989">
        <v>0.357045018207173</v>
      </c>
      <c r="M989">
        <f t="shared" si="96"/>
        <v>26.0833333333333</v>
      </c>
      <c r="N989">
        <f t="shared" si="97"/>
        <v>22.7583333333333</v>
      </c>
      <c r="O989">
        <f t="shared" si="98"/>
        <v>22.1916666666667</v>
      </c>
      <c r="P989">
        <f t="shared" si="99"/>
        <v>24.5</v>
      </c>
      <c r="Q989">
        <f t="shared" si="100"/>
        <v>27.65</v>
      </c>
      <c r="R989">
        <f t="shared" si="101"/>
        <v>22.775</v>
      </c>
      <c r="S989">
        <f t="shared" si="102"/>
        <v>24.3083333333333</v>
      </c>
      <c r="T989">
        <f t="shared" si="103"/>
        <v>27.94</v>
      </c>
      <c r="U989">
        <f t="array" ref="U989">MAX(IF($D$2:$D$2929=158,$H$2:$H$2929))</f>
        <v>27.8383333333333</v>
      </c>
      <c r="V989">
        <f t="array" ref="V989">MIN(IF(D$2:D$2929=D989,H$2:H$2929))</f>
        <v>24.8416666666666</v>
      </c>
      <c r="W989">
        <f t="array" ref="W989">AVERAGE(IF(D$2:D$2929=D989,H$2:H$2929))</f>
        <v>28.9430555555555</v>
      </c>
      <c r="X989">
        <f t="array" ref="X989">MAX(IF(D$2:D$2929=D989,L$2:L$2929))</f>
        <v>448.96691767398</v>
      </c>
      <c r="Y989">
        <f t="array" ref="Y989">MIN(IF(D$2:D$2929=D989,L$2:L$2929))</f>
        <v>0.349460884624169</v>
      </c>
      <c r="Z989">
        <f t="array" ref="Z989">AVERAGE(IF(D$2:D$2929=D989,L$2:L$2929))</f>
        <v>132.077352237129</v>
      </c>
    </row>
    <row r="990" spans="1:26">
      <c r="A990" s="1">
        <v>41832.1666666643</v>
      </c>
      <c r="B990">
        <v>1</v>
      </c>
      <c r="C990">
        <v>989</v>
      </c>
      <c r="D990">
        <v>192</v>
      </c>
      <c r="E990">
        <v>4</v>
      </c>
      <c r="F990">
        <v>-1</v>
      </c>
      <c r="G990" t="s">
        <v>241</v>
      </c>
      <c r="H990">
        <v>27.895</v>
      </c>
      <c r="I990">
        <v>27.9333333333333</v>
      </c>
      <c r="J990">
        <v>-2</v>
      </c>
      <c r="K990">
        <v>989</v>
      </c>
      <c r="L990">
        <v>1.02446706828525</v>
      </c>
      <c r="M990">
        <f t="shared" si="96"/>
        <v>24.4833333333333</v>
      </c>
      <c r="N990">
        <f t="shared" si="97"/>
        <v>22.675</v>
      </c>
      <c r="O990">
        <f t="shared" si="98"/>
        <v>17.575</v>
      </c>
      <c r="P990">
        <f t="shared" si="99"/>
        <v>26.0833333333333</v>
      </c>
      <c r="Q990">
        <f t="shared" si="100"/>
        <v>24.5</v>
      </c>
      <c r="R990">
        <f t="shared" si="101"/>
        <v>22.7583333333333</v>
      </c>
      <c r="S990">
        <f t="shared" si="102"/>
        <v>22.775</v>
      </c>
      <c r="T990">
        <f t="shared" si="103"/>
        <v>27.895</v>
      </c>
      <c r="U990">
        <f t="array" ref="U990">MAX(IF($D$2:$D$2929=158,$H$2:$H$2929))</f>
        <v>27.8383333333333</v>
      </c>
      <c r="V990">
        <f t="array" ref="V990">MIN(IF(D$2:D$2929=D990,H$2:H$2929))</f>
        <v>24.8416666666666</v>
      </c>
      <c r="W990">
        <f t="array" ref="W990">AVERAGE(IF(D$2:D$2929=D990,H$2:H$2929))</f>
        <v>28.9430555555555</v>
      </c>
      <c r="X990">
        <f t="array" ref="X990">MAX(IF(D$2:D$2929=D990,L$2:L$2929))</f>
        <v>448.96691767398</v>
      </c>
      <c r="Y990">
        <f t="array" ref="Y990">MIN(IF(D$2:D$2929=D990,L$2:L$2929))</f>
        <v>0.349460884624169</v>
      </c>
      <c r="Z990">
        <f t="array" ref="Z990">AVERAGE(IF(D$2:D$2929=D990,L$2:L$2929))</f>
        <v>132.077352237129</v>
      </c>
    </row>
    <row r="991" spans="1:26">
      <c r="A991" s="1">
        <v>41832.2083333309</v>
      </c>
      <c r="B991">
        <v>1</v>
      </c>
      <c r="C991">
        <v>990</v>
      </c>
      <c r="D991">
        <v>192</v>
      </c>
      <c r="E991">
        <v>5</v>
      </c>
      <c r="F991">
        <v>-1</v>
      </c>
      <c r="G991" t="s">
        <v>241</v>
      </c>
      <c r="H991">
        <v>28.31</v>
      </c>
      <c r="I991">
        <v>27.9333333333333</v>
      </c>
      <c r="J991">
        <v>-2</v>
      </c>
      <c r="K991">
        <v>990</v>
      </c>
      <c r="L991">
        <v>12.6125419469082</v>
      </c>
      <c r="M991">
        <f t="shared" si="96"/>
        <v>22.875</v>
      </c>
      <c r="N991">
        <f t="shared" si="97"/>
        <v>22.75</v>
      </c>
      <c r="O991">
        <f t="shared" si="98"/>
        <v>20.6166666666667</v>
      </c>
      <c r="P991">
        <f t="shared" si="99"/>
        <v>24.4833333333333</v>
      </c>
      <c r="Q991">
        <f t="shared" si="100"/>
        <v>26.0833333333333</v>
      </c>
      <c r="R991">
        <f t="shared" si="101"/>
        <v>22.675</v>
      </c>
      <c r="S991">
        <f t="shared" si="102"/>
        <v>22.7583333333333</v>
      </c>
      <c r="T991">
        <f t="shared" si="103"/>
        <v>28.31</v>
      </c>
      <c r="U991">
        <f t="array" ref="U991">MAX(IF($D$2:$D$2929=158,$H$2:$H$2929))</f>
        <v>27.8383333333333</v>
      </c>
      <c r="V991">
        <f t="array" ref="V991">MIN(IF(D$2:D$2929=D991,H$2:H$2929))</f>
        <v>24.8416666666666</v>
      </c>
      <c r="W991">
        <f t="array" ref="W991">AVERAGE(IF(D$2:D$2929=D991,H$2:H$2929))</f>
        <v>28.9430555555555</v>
      </c>
      <c r="X991">
        <f t="array" ref="X991">MAX(IF(D$2:D$2929=D991,L$2:L$2929))</f>
        <v>448.96691767398</v>
      </c>
      <c r="Y991">
        <f t="array" ref="Y991">MIN(IF(D$2:D$2929=D991,L$2:L$2929))</f>
        <v>0.349460884624169</v>
      </c>
      <c r="Z991">
        <f t="array" ref="Z991">AVERAGE(IF(D$2:D$2929=D991,L$2:L$2929))</f>
        <v>132.077352237129</v>
      </c>
    </row>
    <row r="992" spans="1:26">
      <c r="A992" s="1">
        <v>41832.2499999976</v>
      </c>
      <c r="B992">
        <v>1</v>
      </c>
      <c r="C992">
        <v>991</v>
      </c>
      <c r="D992">
        <v>192</v>
      </c>
      <c r="E992">
        <v>6</v>
      </c>
      <c r="F992">
        <v>-1</v>
      </c>
      <c r="G992" t="s">
        <v>241</v>
      </c>
      <c r="H992">
        <v>29.2316666666667</v>
      </c>
      <c r="I992">
        <v>27.95</v>
      </c>
      <c r="J992">
        <v>-2</v>
      </c>
      <c r="K992">
        <v>991</v>
      </c>
      <c r="L992">
        <v>57.1232058799085</v>
      </c>
      <c r="M992">
        <f t="shared" si="96"/>
        <v>27.6083333333333</v>
      </c>
      <c r="N992">
        <f t="shared" si="97"/>
        <v>22.75</v>
      </c>
      <c r="O992">
        <f t="shared" si="98"/>
        <v>20.65</v>
      </c>
      <c r="P992">
        <f t="shared" si="99"/>
        <v>22.875</v>
      </c>
      <c r="Q992">
        <f t="shared" si="100"/>
        <v>24.4833333333333</v>
      </c>
      <c r="R992">
        <f t="shared" si="101"/>
        <v>22.75</v>
      </c>
      <c r="S992">
        <f t="shared" si="102"/>
        <v>22.675</v>
      </c>
      <c r="T992">
        <f t="shared" si="103"/>
        <v>29.2316666666667</v>
      </c>
      <c r="U992">
        <f t="array" ref="U992">MAX(IF($D$2:$D$2929=158,$H$2:$H$2929))</f>
        <v>27.8383333333333</v>
      </c>
      <c r="V992">
        <f t="array" ref="V992">MIN(IF(D$2:D$2929=D992,H$2:H$2929))</f>
        <v>24.8416666666666</v>
      </c>
      <c r="W992">
        <f t="array" ref="W992">AVERAGE(IF(D$2:D$2929=D992,H$2:H$2929))</f>
        <v>28.9430555555555</v>
      </c>
      <c r="X992">
        <f t="array" ref="X992">MAX(IF(D$2:D$2929=D992,L$2:L$2929))</f>
        <v>448.96691767398</v>
      </c>
      <c r="Y992">
        <f t="array" ref="Y992">MIN(IF(D$2:D$2929=D992,L$2:L$2929))</f>
        <v>0.349460884624169</v>
      </c>
      <c r="Z992">
        <f t="array" ref="Z992">AVERAGE(IF(D$2:D$2929=D992,L$2:L$2929))</f>
        <v>132.077352237129</v>
      </c>
    </row>
    <row r="993" spans="1:26">
      <c r="A993" s="1">
        <v>41832.2916666643</v>
      </c>
      <c r="B993">
        <v>1</v>
      </c>
      <c r="C993">
        <v>992</v>
      </c>
      <c r="D993">
        <v>192</v>
      </c>
      <c r="E993">
        <v>7</v>
      </c>
      <c r="F993">
        <v>-1</v>
      </c>
      <c r="G993" t="s">
        <v>241</v>
      </c>
      <c r="H993">
        <v>31.8266666666667</v>
      </c>
      <c r="I993">
        <v>28.0083333333333</v>
      </c>
      <c r="J993">
        <v>-2</v>
      </c>
      <c r="K993">
        <v>992</v>
      </c>
      <c r="L993">
        <v>149.6970425821</v>
      </c>
      <c r="M993">
        <f t="shared" si="96"/>
        <v>24.55</v>
      </c>
      <c r="N993">
        <f t="shared" si="97"/>
        <v>27.5666666666667</v>
      </c>
      <c r="O993">
        <f t="shared" si="98"/>
        <v>20.6166666666667</v>
      </c>
      <c r="P993">
        <f t="shared" si="99"/>
        <v>27.6083333333333</v>
      </c>
      <c r="Q993">
        <f t="shared" si="100"/>
        <v>22.875</v>
      </c>
      <c r="R993">
        <f t="shared" si="101"/>
        <v>22.75</v>
      </c>
      <c r="S993">
        <f t="shared" si="102"/>
        <v>22.75</v>
      </c>
      <c r="T993">
        <f t="shared" si="103"/>
        <v>31.8266666666667</v>
      </c>
      <c r="U993">
        <f t="array" ref="U993">MAX(IF($D$2:$D$2929=158,$H$2:$H$2929))</f>
        <v>27.8383333333333</v>
      </c>
      <c r="V993">
        <f t="array" ref="V993">MIN(IF(D$2:D$2929=D993,H$2:H$2929))</f>
        <v>24.8416666666666</v>
      </c>
      <c r="W993">
        <f t="array" ref="W993">AVERAGE(IF(D$2:D$2929=D993,H$2:H$2929))</f>
        <v>28.9430555555555</v>
      </c>
      <c r="X993">
        <f t="array" ref="X993">MAX(IF(D$2:D$2929=D993,L$2:L$2929))</f>
        <v>448.96691767398</v>
      </c>
      <c r="Y993">
        <f t="array" ref="Y993">MIN(IF(D$2:D$2929=D993,L$2:L$2929))</f>
        <v>0.349460884624169</v>
      </c>
      <c r="Z993">
        <f t="array" ref="Z993">AVERAGE(IF(D$2:D$2929=D993,L$2:L$2929))</f>
        <v>132.077352237129</v>
      </c>
    </row>
    <row r="994" spans="1:26">
      <c r="A994" s="1">
        <v>41832.3333333309</v>
      </c>
      <c r="B994">
        <v>1</v>
      </c>
      <c r="C994">
        <v>993</v>
      </c>
      <c r="D994">
        <v>192</v>
      </c>
      <c r="E994">
        <v>8</v>
      </c>
      <c r="F994">
        <v>-1</v>
      </c>
      <c r="G994" t="s">
        <v>241</v>
      </c>
      <c r="H994">
        <v>33.1416666666667</v>
      </c>
      <c r="I994">
        <v>28.1583333333333</v>
      </c>
      <c r="J994">
        <v>-2</v>
      </c>
      <c r="K994">
        <v>993</v>
      </c>
      <c r="L994">
        <v>251.10082273565</v>
      </c>
      <c r="M994">
        <f t="shared" si="96"/>
        <v>27.7333333333333</v>
      </c>
      <c r="N994">
        <f t="shared" si="97"/>
        <v>27.575</v>
      </c>
      <c r="O994">
        <f t="shared" si="98"/>
        <v>19.0083333333333</v>
      </c>
      <c r="P994">
        <f t="shared" si="99"/>
        <v>24.55</v>
      </c>
      <c r="Q994">
        <f t="shared" si="100"/>
        <v>27.6083333333333</v>
      </c>
      <c r="R994">
        <f t="shared" si="101"/>
        <v>27.5666666666667</v>
      </c>
      <c r="S994">
        <f t="shared" si="102"/>
        <v>22.75</v>
      </c>
      <c r="T994">
        <f t="shared" si="103"/>
        <v>33.1416666666667</v>
      </c>
      <c r="U994">
        <f t="array" ref="U994">MAX(IF($D$2:$D$2929=158,$H$2:$H$2929))</f>
        <v>27.8383333333333</v>
      </c>
      <c r="V994">
        <f t="array" ref="V994">MIN(IF(D$2:D$2929=D994,H$2:H$2929))</f>
        <v>24.8416666666666</v>
      </c>
      <c r="W994">
        <f t="array" ref="W994">AVERAGE(IF(D$2:D$2929=D994,H$2:H$2929))</f>
        <v>28.9430555555555</v>
      </c>
      <c r="X994">
        <f t="array" ref="X994">MAX(IF(D$2:D$2929=D994,L$2:L$2929))</f>
        <v>448.96691767398</v>
      </c>
      <c r="Y994">
        <f t="array" ref="Y994">MIN(IF(D$2:D$2929=D994,L$2:L$2929))</f>
        <v>0.349460884624169</v>
      </c>
      <c r="Z994">
        <f t="array" ref="Z994">AVERAGE(IF(D$2:D$2929=D994,L$2:L$2929))</f>
        <v>132.077352237129</v>
      </c>
    </row>
    <row r="995" spans="1:26">
      <c r="A995" s="1">
        <v>41832.3749999976</v>
      </c>
      <c r="B995">
        <v>1</v>
      </c>
      <c r="C995">
        <v>994</v>
      </c>
      <c r="D995">
        <v>192</v>
      </c>
      <c r="E995">
        <v>9</v>
      </c>
      <c r="F995">
        <v>-1</v>
      </c>
      <c r="G995" t="s">
        <v>241</v>
      </c>
      <c r="H995">
        <v>33.9866666666667</v>
      </c>
      <c r="I995">
        <v>28.0833333333333</v>
      </c>
      <c r="J995">
        <v>-2</v>
      </c>
      <c r="K995">
        <v>994</v>
      </c>
      <c r="L995">
        <v>346.110807444801</v>
      </c>
      <c r="M995">
        <f t="shared" si="96"/>
        <v>27.7083333333333</v>
      </c>
      <c r="N995">
        <f t="shared" si="97"/>
        <v>27.6166666666667</v>
      </c>
      <c r="O995">
        <f t="shared" si="98"/>
        <v>16.025</v>
      </c>
      <c r="P995">
        <f t="shared" si="99"/>
        <v>27.7333333333333</v>
      </c>
      <c r="Q995">
        <f t="shared" si="100"/>
        <v>24.55</v>
      </c>
      <c r="R995">
        <f t="shared" si="101"/>
        <v>27.575</v>
      </c>
      <c r="S995">
        <f t="shared" si="102"/>
        <v>27.5666666666667</v>
      </c>
      <c r="T995">
        <f t="shared" si="103"/>
        <v>33.9866666666667</v>
      </c>
      <c r="U995">
        <f t="array" ref="U995">MAX(IF($D$2:$D$2929=158,$H$2:$H$2929))</f>
        <v>27.8383333333333</v>
      </c>
      <c r="V995">
        <f t="array" ref="V995">MIN(IF(D$2:D$2929=D995,H$2:H$2929))</f>
        <v>24.8416666666666</v>
      </c>
      <c r="W995">
        <f t="array" ref="W995">AVERAGE(IF(D$2:D$2929=D995,H$2:H$2929))</f>
        <v>28.9430555555555</v>
      </c>
      <c r="X995">
        <f t="array" ref="X995">MAX(IF(D$2:D$2929=D995,L$2:L$2929))</f>
        <v>448.96691767398</v>
      </c>
      <c r="Y995">
        <f t="array" ref="Y995">MIN(IF(D$2:D$2929=D995,L$2:L$2929))</f>
        <v>0.349460884624169</v>
      </c>
      <c r="Z995">
        <f t="array" ref="Z995">AVERAGE(IF(D$2:D$2929=D995,L$2:L$2929))</f>
        <v>132.077352237129</v>
      </c>
    </row>
    <row r="996" spans="1:26">
      <c r="A996" s="1">
        <v>41832.4166666643</v>
      </c>
      <c r="B996">
        <v>1</v>
      </c>
      <c r="C996">
        <v>995</v>
      </c>
      <c r="D996">
        <v>192</v>
      </c>
      <c r="E996">
        <v>10</v>
      </c>
      <c r="F996">
        <v>-1</v>
      </c>
      <c r="G996" t="s">
        <v>241</v>
      </c>
      <c r="H996">
        <v>34.5166666666667</v>
      </c>
      <c r="I996">
        <v>27.975</v>
      </c>
      <c r="J996">
        <v>-2</v>
      </c>
      <c r="K996">
        <v>995</v>
      </c>
      <c r="L996">
        <v>411.666771007482</v>
      </c>
      <c r="M996">
        <f t="shared" si="96"/>
        <v>27.7916666666667</v>
      </c>
      <c r="N996">
        <f t="shared" si="97"/>
        <v>27.7083333333333</v>
      </c>
      <c r="O996">
        <f t="shared" si="98"/>
        <v>17.5333333333333</v>
      </c>
      <c r="P996">
        <f t="shared" si="99"/>
        <v>27.7083333333333</v>
      </c>
      <c r="Q996">
        <f t="shared" si="100"/>
        <v>27.7333333333333</v>
      </c>
      <c r="R996">
        <f t="shared" si="101"/>
        <v>27.6166666666667</v>
      </c>
      <c r="S996">
        <f t="shared" si="102"/>
        <v>27.575</v>
      </c>
      <c r="T996">
        <f t="shared" si="103"/>
        <v>34.5166666666667</v>
      </c>
      <c r="U996">
        <f t="array" ref="U996">MAX(IF($D$2:$D$2929=158,$H$2:$H$2929))</f>
        <v>27.8383333333333</v>
      </c>
      <c r="V996">
        <f t="array" ref="V996">MIN(IF(D$2:D$2929=D996,H$2:H$2929))</f>
        <v>24.8416666666666</v>
      </c>
      <c r="W996">
        <f t="array" ref="W996">AVERAGE(IF(D$2:D$2929=D996,H$2:H$2929))</f>
        <v>28.9430555555555</v>
      </c>
      <c r="X996">
        <f t="array" ref="X996">MAX(IF(D$2:D$2929=D996,L$2:L$2929))</f>
        <v>448.96691767398</v>
      </c>
      <c r="Y996">
        <f t="array" ref="Y996">MIN(IF(D$2:D$2929=D996,L$2:L$2929))</f>
        <v>0.349460884624169</v>
      </c>
      <c r="Z996">
        <f t="array" ref="Z996">AVERAGE(IF(D$2:D$2929=D996,L$2:L$2929))</f>
        <v>132.077352237129</v>
      </c>
    </row>
    <row r="997" spans="1:26">
      <c r="A997" s="1">
        <v>41832.4583333309</v>
      </c>
      <c r="B997">
        <v>1</v>
      </c>
      <c r="C997">
        <v>996</v>
      </c>
      <c r="D997">
        <v>192</v>
      </c>
      <c r="E997">
        <v>11</v>
      </c>
      <c r="F997">
        <v>-1</v>
      </c>
      <c r="G997" t="s">
        <v>241</v>
      </c>
      <c r="H997">
        <v>35.8216666666667</v>
      </c>
      <c r="I997">
        <v>28.0833333333333</v>
      </c>
      <c r="J997">
        <v>-2</v>
      </c>
      <c r="K997">
        <v>996</v>
      </c>
      <c r="L997">
        <v>448.96691767398</v>
      </c>
      <c r="M997">
        <f t="shared" si="96"/>
        <v>27.9083333333333</v>
      </c>
      <c r="N997">
        <f t="shared" si="97"/>
        <v>27.7916666666667</v>
      </c>
      <c r="O997">
        <f t="shared" si="98"/>
        <v>19.0416666666667</v>
      </c>
      <c r="P997">
        <f t="shared" si="99"/>
        <v>27.7916666666667</v>
      </c>
      <c r="Q997">
        <f t="shared" si="100"/>
        <v>27.7083333333333</v>
      </c>
      <c r="R997">
        <f t="shared" si="101"/>
        <v>27.7083333333333</v>
      </c>
      <c r="S997">
        <f t="shared" si="102"/>
        <v>27.6166666666667</v>
      </c>
      <c r="T997">
        <f t="shared" si="103"/>
        <v>35.8216666666667</v>
      </c>
      <c r="U997">
        <f t="array" ref="U997">MAX(IF($D$2:$D$2929=158,$H$2:$H$2929))</f>
        <v>27.8383333333333</v>
      </c>
      <c r="V997">
        <f t="array" ref="V997">MIN(IF(D$2:D$2929=D997,H$2:H$2929))</f>
        <v>24.8416666666666</v>
      </c>
      <c r="W997">
        <f t="array" ref="W997">AVERAGE(IF(D$2:D$2929=D997,H$2:H$2929))</f>
        <v>28.9430555555555</v>
      </c>
      <c r="X997">
        <f t="array" ref="X997">MAX(IF(D$2:D$2929=D997,L$2:L$2929))</f>
        <v>448.96691767398</v>
      </c>
      <c r="Y997">
        <f t="array" ref="Y997">MIN(IF(D$2:D$2929=D997,L$2:L$2929))</f>
        <v>0.349460884624169</v>
      </c>
      <c r="Z997">
        <f t="array" ref="Z997">AVERAGE(IF(D$2:D$2929=D997,L$2:L$2929))</f>
        <v>132.077352237129</v>
      </c>
    </row>
    <row r="998" spans="1:26">
      <c r="A998" s="1">
        <v>41832.4999999976</v>
      </c>
      <c r="B998">
        <v>1</v>
      </c>
      <c r="C998">
        <v>997</v>
      </c>
      <c r="D998">
        <v>192</v>
      </c>
      <c r="E998">
        <v>12</v>
      </c>
      <c r="F998">
        <v>-1</v>
      </c>
      <c r="G998" t="s">
        <v>241</v>
      </c>
      <c r="H998">
        <v>36.4633333333333</v>
      </c>
      <c r="I998">
        <v>28.1166666666667</v>
      </c>
      <c r="J998">
        <v>-2</v>
      </c>
      <c r="K998">
        <v>997</v>
      </c>
      <c r="L998">
        <v>416.361155745947</v>
      </c>
      <c r="M998">
        <f t="shared" si="96"/>
        <v>28.0333333333333</v>
      </c>
      <c r="N998">
        <f t="shared" si="97"/>
        <v>27.7916666666667</v>
      </c>
      <c r="O998">
        <f t="shared" si="98"/>
        <v>19.0666666666667</v>
      </c>
      <c r="P998">
        <f t="shared" si="99"/>
        <v>27.9083333333333</v>
      </c>
      <c r="Q998">
        <f t="shared" si="100"/>
        <v>27.7916666666667</v>
      </c>
      <c r="R998">
        <f t="shared" si="101"/>
        <v>27.7916666666667</v>
      </c>
      <c r="S998">
        <f t="shared" si="102"/>
        <v>27.7083333333333</v>
      </c>
      <c r="T998">
        <f t="shared" si="103"/>
        <v>36.4633333333333</v>
      </c>
      <c r="U998">
        <f t="array" ref="U998">MAX(IF($D$2:$D$2929=158,$H$2:$H$2929))</f>
        <v>27.8383333333333</v>
      </c>
      <c r="V998">
        <f t="array" ref="V998">MIN(IF(D$2:D$2929=D998,H$2:H$2929))</f>
        <v>24.8416666666666</v>
      </c>
      <c r="W998">
        <f t="array" ref="W998">AVERAGE(IF(D$2:D$2929=D998,H$2:H$2929))</f>
        <v>28.9430555555555</v>
      </c>
      <c r="X998">
        <f t="array" ref="X998">MAX(IF(D$2:D$2929=D998,L$2:L$2929))</f>
        <v>448.96691767398</v>
      </c>
      <c r="Y998">
        <f t="array" ref="Y998">MIN(IF(D$2:D$2929=D998,L$2:L$2929))</f>
        <v>0.349460884624169</v>
      </c>
      <c r="Z998">
        <f t="array" ref="Z998">AVERAGE(IF(D$2:D$2929=D998,L$2:L$2929))</f>
        <v>132.077352237129</v>
      </c>
    </row>
    <row r="999" spans="1:26">
      <c r="A999" s="1">
        <v>41832.5416666642</v>
      </c>
      <c r="B999">
        <v>1</v>
      </c>
      <c r="C999">
        <v>998</v>
      </c>
      <c r="D999">
        <v>192</v>
      </c>
      <c r="E999">
        <v>13</v>
      </c>
      <c r="F999">
        <v>-1</v>
      </c>
      <c r="G999" t="s">
        <v>241</v>
      </c>
      <c r="H999">
        <v>34.08</v>
      </c>
      <c r="I999">
        <v>28.0916666666667</v>
      </c>
      <c r="J999">
        <v>-2</v>
      </c>
      <c r="K999">
        <v>998</v>
      </c>
      <c r="L999">
        <v>391.302556655807</v>
      </c>
      <c r="M999">
        <f t="shared" si="96"/>
        <v>28.1</v>
      </c>
      <c r="N999">
        <f t="shared" si="97"/>
        <v>27.7666666666667</v>
      </c>
      <c r="O999">
        <f t="shared" si="98"/>
        <v>23.7416666666667</v>
      </c>
      <c r="P999">
        <f t="shared" si="99"/>
        <v>28.0333333333333</v>
      </c>
      <c r="Q999">
        <f t="shared" si="100"/>
        <v>27.9083333333333</v>
      </c>
      <c r="R999">
        <f t="shared" si="101"/>
        <v>27.7916666666667</v>
      </c>
      <c r="S999">
        <f t="shared" si="102"/>
        <v>27.7916666666667</v>
      </c>
      <c r="T999">
        <f t="shared" si="103"/>
        <v>34.08</v>
      </c>
      <c r="U999">
        <f t="array" ref="U999">MAX(IF($D$2:$D$2929=158,$H$2:$H$2929))</f>
        <v>27.8383333333333</v>
      </c>
      <c r="V999">
        <f t="array" ref="V999">MIN(IF(D$2:D$2929=D999,H$2:H$2929))</f>
        <v>24.8416666666666</v>
      </c>
      <c r="W999">
        <f t="array" ref="W999">AVERAGE(IF(D$2:D$2929=D999,H$2:H$2929))</f>
        <v>28.9430555555555</v>
      </c>
      <c r="X999">
        <f t="array" ref="X999">MAX(IF(D$2:D$2929=D999,L$2:L$2929))</f>
        <v>448.96691767398</v>
      </c>
      <c r="Y999">
        <f t="array" ref="Y999">MIN(IF(D$2:D$2929=D999,L$2:L$2929))</f>
        <v>0.349460884624169</v>
      </c>
      <c r="Z999">
        <f t="array" ref="Z999">AVERAGE(IF(D$2:D$2929=D999,L$2:L$2929))</f>
        <v>132.077352237129</v>
      </c>
    </row>
    <row r="1000" spans="1:26">
      <c r="A1000" s="1">
        <v>41832.5833333309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s">
        <v>241</v>
      </c>
      <c r="H1000">
        <v>28.28</v>
      </c>
      <c r="I1000">
        <v>28.15</v>
      </c>
      <c r="J1000">
        <v>-2</v>
      </c>
      <c r="K1000">
        <v>999</v>
      </c>
      <c r="L1000">
        <v>309.570492564271</v>
      </c>
      <c r="M1000">
        <f t="shared" si="96"/>
        <v>28.125</v>
      </c>
      <c r="N1000">
        <f t="shared" si="97"/>
        <v>27.7916666666667</v>
      </c>
      <c r="O1000">
        <f t="shared" si="98"/>
        <v>19.1416666666667</v>
      </c>
      <c r="P1000">
        <f t="shared" si="99"/>
        <v>28.1</v>
      </c>
      <c r="Q1000">
        <f t="shared" si="100"/>
        <v>28.0333333333333</v>
      </c>
      <c r="R1000">
        <f t="shared" si="101"/>
        <v>27.7666666666667</v>
      </c>
      <c r="S1000">
        <f t="shared" si="102"/>
        <v>27.7916666666667</v>
      </c>
      <c r="T1000">
        <f t="shared" si="103"/>
        <v>28.28</v>
      </c>
      <c r="U1000">
        <f t="array" ref="U1000">MAX(IF($D$2:$D$2929=158,$H$2:$H$2929))</f>
        <v>27.8383333333333</v>
      </c>
      <c r="V1000">
        <f t="array" ref="V1000">MIN(IF(D$2:D$2929=D1000,H$2:H$2929))</f>
        <v>24.8416666666666</v>
      </c>
      <c r="W1000">
        <f t="array" ref="W1000">AVERAGE(IF(D$2:D$2929=D1000,H$2:H$2929))</f>
        <v>28.9430555555555</v>
      </c>
      <c r="X1000">
        <f t="array" ref="X1000">MAX(IF(D$2:D$2929=D1000,L$2:L$2929))</f>
        <v>448.96691767398</v>
      </c>
      <c r="Y1000">
        <f t="array" ref="Y1000">MIN(IF(D$2:D$2929=D1000,L$2:L$2929))</f>
        <v>0.349460884624169</v>
      </c>
      <c r="Z1000">
        <f t="array" ref="Z1000">AVERAGE(IF(D$2:D$2929=D1000,L$2:L$2929))</f>
        <v>132.077352237129</v>
      </c>
    </row>
    <row r="1001" spans="1:26">
      <c r="A1001" s="1">
        <v>41832.6249999976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s">
        <v>241</v>
      </c>
      <c r="H1001">
        <v>26.0666666666667</v>
      </c>
      <c r="I1001">
        <v>28.1583333333333</v>
      </c>
      <c r="J1001">
        <v>-2</v>
      </c>
      <c r="K1001">
        <v>1000</v>
      </c>
      <c r="L1001">
        <v>213.601867977941</v>
      </c>
      <c r="M1001">
        <f t="shared" si="96"/>
        <v>28.1166666666667</v>
      </c>
      <c r="N1001">
        <f t="shared" si="97"/>
        <v>27.7916666666667</v>
      </c>
      <c r="O1001">
        <f t="shared" si="98"/>
        <v>23.7416666666667</v>
      </c>
      <c r="P1001">
        <f t="shared" si="99"/>
        <v>28.125</v>
      </c>
      <c r="Q1001">
        <f t="shared" si="100"/>
        <v>28.1</v>
      </c>
      <c r="R1001">
        <f t="shared" si="101"/>
        <v>27.7916666666667</v>
      </c>
      <c r="S1001">
        <f t="shared" si="102"/>
        <v>27.7666666666667</v>
      </c>
      <c r="T1001">
        <f t="shared" si="103"/>
        <v>26.0666666666667</v>
      </c>
      <c r="U1001">
        <f t="array" ref="U1001">MAX(IF($D$2:$D$2929=158,$H$2:$H$2929))</f>
        <v>27.8383333333333</v>
      </c>
      <c r="V1001">
        <f t="array" ref="V1001">MIN(IF(D$2:D$2929=D1001,H$2:H$2929))</f>
        <v>24.8416666666666</v>
      </c>
      <c r="W1001">
        <f t="array" ref="W1001">AVERAGE(IF(D$2:D$2929=D1001,H$2:H$2929))</f>
        <v>28.9430555555555</v>
      </c>
      <c r="X1001">
        <f t="array" ref="X1001">MAX(IF(D$2:D$2929=D1001,L$2:L$2929))</f>
        <v>448.96691767398</v>
      </c>
      <c r="Y1001">
        <f t="array" ref="Y1001">MIN(IF(D$2:D$2929=D1001,L$2:L$2929))</f>
        <v>0.349460884624169</v>
      </c>
      <c r="Z1001">
        <f t="array" ref="Z1001">AVERAGE(IF(D$2:D$2929=D1001,L$2:L$2929))</f>
        <v>132.077352237129</v>
      </c>
    </row>
    <row r="1002" spans="1:26">
      <c r="A1002" s="1">
        <v>41832.6666666642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s">
        <v>241</v>
      </c>
      <c r="H1002">
        <v>26.4783333333333</v>
      </c>
      <c r="I1002">
        <v>28.15</v>
      </c>
      <c r="J1002">
        <v>-2</v>
      </c>
      <c r="K1002">
        <v>1001</v>
      </c>
      <c r="L1002">
        <v>113.182686411549</v>
      </c>
      <c r="M1002">
        <f t="shared" si="96"/>
        <v>28.15</v>
      </c>
      <c r="N1002">
        <f t="shared" si="97"/>
        <v>27.8333333333333</v>
      </c>
      <c r="O1002">
        <f t="shared" si="98"/>
        <v>20.6416666666667</v>
      </c>
      <c r="P1002">
        <f t="shared" si="99"/>
        <v>28.1166666666667</v>
      </c>
      <c r="Q1002">
        <f t="shared" si="100"/>
        <v>28.125</v>
      </c>
      <c r="R1002">
        <f t="shared" si="101"/>
        <v>27.7916666666667</v>
      </c>
      <c r="S1002">
        <f t="shared" si="102"/>
        <v>27.7916666666667</v>
      </c>
      <c r="T1002">
        <f t="shared" si="103"/>
        <v>26.4783333333333</v>
      </c>
      <c r="U1002">
        <f t="array" ref="U1002">MAX(IF($D$2:$D$2929=158,$H$2:$H$2929))</f>
        <v>27.8383333333333</v>
      </c>
      <c r="V1002">
        <f t="array" ref="V1002">MIN(IF(D$2:D$2929=D1002,H$2:H$2929))</f>
        <v>24.8416666666666</v>
      </c>
      <c r="W1002">
        <f t="array" ref="W1002">AVERAGE(IF(D$2:D$2929=D1002,H$2:H$2929))</f>
        <v>28.9430555555555</v>
      </c>
      <c r="X1002">
        <f t="array" ref="X1002">MAX(IF(D$2:D$2929=D1002,L$2:L$2929))</f>
        <v>448.96691767398</v>
      </c>
      <c r="Y1002">
        <f t="array" ref="Y1002">MIN(IF(D$2:D$2929=D1002,L$2:L$2929))</f>
        <v>0.349460884624169</v>
      </c>
      <c r="Z1002">
        <f t="array" ref="Z1002">AVERAGE(IF(D$2:D$2929=D1002,L$2:L$2929))</f>
        <v>132.077352237129</v>
      </c>
    </row>
    <row r="1003" spans="1:26">
      <c r="A1003" s="1">
        <v>41832.7083333309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s">
        <v>241</v>
      </c>
      <c r="H1003">
        <v>25.7366666666667</v>
      </c>
      <c r="I1003">
        <v>28.175</v>
      </c>
      <c r="J1003">
        <v>-2</v>
      </c>
      <c r="K1003">
        <v>1002</v>
      </c>
      <c r="L1003">
        <v>33.8627060114905</v>
      </c>
      <c r="M1003">
        <f t="shared" si="96"/>
        <v>28.25</v>
      </c>
      <c r="N1003">
        <f t="shared" si="97"/>
        <v>27.92</v>
      </c>
      <c r="O1003">
        <f t="shared" si="98"/>
        <v>25.3083333333333</v>
      </c>
      <c r="P1003">
        <f t="shared" si="99"/>
        <v>28.15</v>
      </c>
      <c r="Q1003">
        <f t="shared" si="100"/>
        <v>28.1166666666667</v>
      </c>
      <c r="R1003">
        <f t="shared" si="101"/>
        <v>27.8333333333333</v>
      </c>
      <c r="S1003">
        <f t="shared" si="102"/>
        <v>27.7916666666667</v>
      </c>
      <c r="T1003">
        <f t="shared" si="103"/>
        <v>25.7366666666667</v>
      </c>
      <c r="U1003">
        <f t="array" ref="U1003">MAX(IF($D$2:$D$2929=158,$H$2:$H$2929))</f>
        <v>27.8383333333333</v>
      </c>
      <c r="V1003">
        <f t="array" ref="V1003">MIN(IF(D$2:D$2929=D1003,H$2:H$2929))</f>
        <v>24.8416666666666</v>
      </c>
      <c r="W1003">
        <f t="array" ref="W1003">AVERAGE(IF(D$2:D$2929=D1003,H$2:H$2929))</f>
        <v>28.9430555555555</v>
      </c>
      <c r="X1003">
        <f t="array" ref="X1003">MAX(IF(D$2:D$2929=D1003,L$2:L$2929))</f>
        <v>448.96691767398</v>
      </c>
      <c r="Y1003">
        <f t="array" ref="Y1003">MIN(IF(D$2:D$2929=D1003,L$2:L$2929))</f>
        <v>0.349460884624169</v>
      </c>
      <c r="Z1003">
        <f t="array" ref="Z1003">AVERAGE(IF(D$2:D$2929=D1003,L$2:L$2929))</f>
        <v>132.077352237129</v>
      </c>
    </row>
    <row r="1004" spans="1:26">
      <c r="A1004" s="1">
        <v>41832.7499999976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s">
        <v>241</v>
      </c>
      <c r="H1004">
        <v>25.8383333333333</v>
      </c>
      <c r="I1004">
        <v>28.1583333333333</v>
      </c>
      <c r="J1004">
        <v>-2</v>
      </c>
      <c r="K1004">
        <v>1003</v>
      </c>
      <c r="L1004">
        <v>9.45190831709597</v>
      </c>
      <c r="M1004">
        <f t="shared" ref="M1004:M1067" si="104">I980</f>
        <v>28.2083333333333</v>
      </c>
      <c r="N1004">
        <f t="shared" ref="N1004:N1067" si="105">I956</f>
        <v>27.925</v>
      </c>
      <c r="O1004">
        <f t="shared" ref="O1004:O1067" si="106">I836</f>
        <v>19.125</v>
      </c>
      <c r="P1004">
        <f t="shared" ref="P1004:P1067" si="107">I979</f>
        <v>28.25</v>
      </c>
      <c r="Q1004">
        <f t="shared" ref="Q1004:Q1067" si="108">I978</f>
        <v>28.15</v>
      </c>
      <c r="R1004">
        <f t="shared" ref="R1004:R1067" si="109">I955</f>
        <v>27.92</v>
      </c>
      <c r="S1004">
        <f t="shared" ref="S1004:S1067" si="110">I954</f>
        <v>27.8333333333333</v>
      </c>
      <c r="T1004">
        <f t="shared" ref="T1004:T1067" si="111">H1004</f>
        <v>25.8383333333333</v>
      </c>
      <c r="U1004">
        <f t="array" ref="U1004">MAX(IF($D$2:$D$2929=158,$H$2:$H$2929))</f>
        <v>27.8383333333333</v>
      </c>
      <c r="V1004">
        <f t="array" ref="V1004">MIN(IF(D$2:D$2929=D1004,H$2:H$2929))</f>
        <v>24.8416666666666</v>
      </c>
      <c r="W1004">
        <f t="array" ref="W1004">AVERAGE(IF(D$2:D$2929=D1004,H$2:H$2929))</f>
        <v>28.9430555555555</v>
      </c>
      <c r="X1004">
        <f t="array" ref="X1004">MAX(IF(D$2:D$2929=D1004,L$2:L$2929))</f>
        <v>448.96691767398</v>
      </c>
      <c r="Y1004">
        <f t="array" ref="Y1004">MIN(IF(D$2:D$2929=D1004,L$2:L$2929))</f>
        <v>0.349460884624169</v>
      </c>
      <c r="Z1004">
        <f t="array" ref="Z1004">AVERAGE(IF(D$2:D$2929=D1004,L$2:L$2929))</f>
        <v>132.077352237129</v>
      </c>
    </row>
    <row r="1005" spans="1:26">
      <c r="A1005" s="1">
        <v>41832.7916666642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s">
        <v>241</v>
      </c>
      <c r="H1005">
        <v>25.945</v>
      </c>
      <c r="I1005">
        <v>28.1333333333333</v>
      </c>
      <c r="J1005">
        <v>-2</v>
      </c>
      <c r="K1005">
        <v>1004</v>
      </c>
      <c r="L1005">
        <v>0.660020608382677</v>
      </c>
      <c r="M1005">
        <f t="shared" si="104"/>
        <v>28.1666666666667</v>
      </c>
      <c r="N1005">
        <f t="shared" si="105"/>
        <v>27.9083333333333</v>
      </c>
      <c r="O1005">
        <f t="shared" si="106"/>
        <v>23.75</v>
      </c>
      <c r="P1005">
        <f t="shared" si="107"/>
        <v>28.2083333333333</v>
      </c>
      <c r="Q1005">
        <f t="shared" si="108"/>
        <v>28.25</v>
      </c>
      <c r="R1005">
        <f t="shared" si="109"/>
        <v>27.925</v>
      </c>
      <c r="S1005">
        <f t="shared" si="110"/>
        <v>27.92</v>
      </c>
      <c r="T1005">
        <f t="shared" si="111"/>
        <v>25.945</v>
      </c>
      <c r="U1005">
        <f t="array" ref="U1005">MAX(IF($D$2:$D$2929=158,$H$2:$H$2929))</f>
        <v>27.8383333333333</v>
      </c>
      <c r="V1005">
        <f t="array" ref="V1005">MIN(IF(D$2:D$2929=D1005,H$2:H$2929))</f>
        <v>24.8416666666666</v>
      </c>
      <c r="W1005">
        <f t="array" ref="W1005">AVERAGE(IF(D$2:D$2929=D1005,H$2:H$2929))</f>
        <v>28.9430555555555</v>
      </c>
      <c r="X1005">
        <f t="array" ref="X1005">MAX(IF(D$2:D$2929=D1005,L$2:L$2929))</f>
        <v>448.96691767398</v>
      </c>
      <c r="Y1005">
        <f t="array" ref="Y1005">MIN(IF(D$2:D$2929=D1005,L$2:L$2929))</f>
        <v>0.349460884624169</v>
      </c>
      <c r="Z1005">
        <f t="array" ref="Z1005">AVERAGE(IF(D$2:D$2929=D1005,L$2:L$2929))</f>
        <v>132.077352237129</v>
      </c>
    </row>
    <row r="1006" spans="1:26">
      <c r="A1006" s="1">
        <v>41832.8333333309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s">
        <v>241</v>
      </c>
      <c r="H1006">
        <v>25.73</v>
      </c>
      <c r="I1006">
        <v>28.15</v>
      </c>
      <c r="J1006">
        <v>-2</v>
      </c>
      <c r="K1006">
        <v>1005</v>
      </c>
      <c r="L1006">
        <v>0.538337314859054</v>
      </c>
      <c r="M1006">
        <f t="shared" si="104"/>
        <v>28.125</v>
      </c>
      <c r="N1006">
        <f t="shared" si="105"/>
        <v>27.8583333333333</v>
      </c>
      <c r="O1006">
        <f t="shared" si="106"/>
        <v>20.5833333333333</v>
      </c>
      <c r="P1006">
        <f t="shared" si="107"/>
        <v>28.1666666666667</v>
      </c>
      <c r="Q1006">
        <f t="shared" si="108"/>
        <v>28.2083333333333</v>
      </c>
      <c r="R1006">
        <f t="shared" si="109"/>
        <v>27.9083333333333</v>
      </c>
      <c r="S1006">
        <f t="shared" si="110"/>
        <v>27.925</v>
      </c>
      <c r="T1006">
        <f t="shared" si="111"/>
        <v>25.73</v>
      </c>
      <c r="U1006">
        <f t="array" ref="U1006">MAX(IF($D$2:$D$2929=158,$H$2:$H$2929))</f>
        <v>27.8383333333333</v>
      </c>
      <c r="V1006">
        <f t="array" ref="V1006">MIN(IF(D$2:D$2929=D1006,H$2:H$2929))</f>
        <v>24.8416666666666</v>
      </c>
      <c r="W1006">
        <f t="array" ref="W1006">AVERAGE(IF(D$2:D$2929=D1006,H$2:H$2929))</f>
        <v>28.9430555555555</v>
      </c>
      <c r="X1006">
        <f t="array" ref="X1006">MAX(IF(D$2:D$2929=D1006,L$2:L$2929))</f>
        <v>448.96691767398</v>
      </c>
      <c r="Y1006">
        <f t="array" ref="Y1006">MIN(IF(D$2:D$2929=D1006,L$2:L$2929))</f>
        <v>0.349460884624169</v>
      </c>
      <c r="Z1006">
        <f t="array" ref="Z1006">AVERAGE(IF(D$2:D$2929=D1006,L$2:L$2929))</f>
        <v>132.077352237129</v>
      </c>
    </row>
    <row r="1007" spans="1:26">
      <c r="A1007" s="1">
        <v>41832.8749999976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s">
        <v>241</v>
      </c>
      <c r="H1007">
        <v>25.8483333333333</v>
      </c>
      <c r="I1007">
        <v>28.1666666666667</v>
      </c>
      <c r="J1007">
        <v>-2</v>
      </c>
      <c r="K1007">
        <v>1006</v>
      </c>
      <c r="L1007">
        <v>0.549610016420361</v>
      </c>
      <c r="M1007">
        <f t="shared" si="104"/>
        <v>28.0833333333333</v>
      </c>
      <c r="N1007">
        <f t="shared" si="105"/>
        <v>27.75</v>
      </c>
      <c r="O1007">
        <f t="shared" si="106"/>
        <v>20.7</v>
      </c>
      <c r="P1007">
        <f t="shared" si="107"/>
        <v>28.125</v>
      </c>
      <c r="Q1007">
        <f t="shared" si="108"/>
        <v>28.1666666666667</v>
      </c>
      <c r="R1007">
        <f t="shared" si="109"/>
        <v>27.8583333333333</v>
      </c>
      <c r="S1007">
        <f t="shared" si="110"/>
        <v>27.9083333333333</v>
      </c>
      <c r="T1007">
        <f t="shared" si="111"/>
        <v>25.8483333333333</v>
      </c>
      <c r="U1007">
        <f t="array" ref="U1007">MAX(IF($D$2:$D$2929=158,$H$2:$H$2929))</f>
        <v>27.8383333333333</v>
      </c>
      <c r="V1007">
        <f t="array" ref="V1007">MIN(IF(D$2:D$2929=D1007,H$2:H$2929))</f>
        <v>24.8416666666666</v>
      </c>
      <c r="W1007">
        <f t="array" ref="W1007">AVERAGE(IF(D$2:D$2929=D1007,H$2:H$2929))</f>
        <v>28.9430555555555</v>
      </c>
      <c r="X1007">
        <f t="array" ref="X1007">MAX(IF(D$2:D$2929=D1007,L$2:L$2929))</f>
        <v>448.96691767398</v>
      </c>
      <c r="Y1007">
        <f t="array" ref="Y1007">MIN(IF(D$2:D$2929=D1007,L$2:L$2929))</f>
        <v>0.349460884624169</v>
      </c>
      <c r="Z1007">
        <f t="array" ref="Z1007">AVERAGE(IF(D$2:D$2929=D1007,L$2:L$2929))</f>
        <v>132.077352237129</v>
      </c>
    </row>
    <row r="1008" spans="1:26">
      <c r="A1008" s="1">
        <v>41832.9166666642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s">
        <v>241</v>
      </c>
      <c r="H1008">
        <v>25.3233333333333</v>
      </c>
      <c r="I1008">
        <v>28.025</v>
      </c>
      <c r="J1008">
        <v>-2</v>
      </c>
      <c r="K1008">
        <v>1007</v>
      </c>
      <c r="L1008">
        <v>0.594273261859469</v>
      </c>
      <c r="M1008">
        <f t="shared" si="104"/>
        <v>27.9416666666667</v>
      </c>
      <c r="N1008">
        <f t="shared" si="105"/>
        <v>27.7333333333333</v>
      </c>
      <c r="O1008">
        <f t="shared" si="106"/>
        <v>22.1833333333333</v>
      </c>
      <c r="P1008">
        <f t="shared" si="107"/>
        <v>28.0833333333333</v>
      </c>
      <c r="Q1008">
        <f t="shared" si="108"/>
        <v>28.125</v>
      </c>
      <c r="R1008">
        <f t="shared" si="109"/>
        <v>27.75</v>
      </c>
      <c r="S1008">
        <f t="shared" si="110"/>
        <v>27.8583333333333</v>
      </c>
      <c r="T1008">
        <f t="shared" si="111"/>
        <v>25.3233333333333</v>
      </c>
      <c r="U1008">
        <f t="array" ref="U1008">MAX(IF($D$2:$D$2929=158,$H$2:$H$2929))</f>
        <v>27.8383333333333</v>
      </c>
      <c r="V1008">
        <f t="array" ref="V1008">MIN(IF(D$2:D$2929=D1008,H$2:H$2929))</f>
        <v>24.8416666666666</v>
      </c>
      <c r="W1008">
        <f t="array" ref="W1008">AVERAGE(IF(D$2:D$2929=D1008,H$2:H$2929))</f>
        <v>28.9430555555555</v>
      </c>
      <c r="X1008">
        <f t="array" ref="X1008">MAX(IF(D$2:D$2929=D1008,L$2:L$2929))</f>
        <v>448.96691767398</v>
      </c>
      <c r="Y1008">
        <f t="array" ref="Y1008">MIN(IF(D$2:D$2929=D1008,L$2:L$2929))</f>
        <v>0.349460884624169</v>
      </c>
      <c r="Z1008">
        <f t="array" ref="Z1008">AVERAGE(IF(D$2:D$2929=D1008,L$2:L$2929))</f>
        <v>132.077352237129</v>
      </c>
    </row>
    <row r="1009" spans="1:26">
      <c r="A1009" s="1">
        <v>41832.9583333309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s">
        <v>241</v>
      </c>
      <c r="H1009">
        <v>24.91</v>
      </c>
      <c r="I1009">
        <v>27.9916666666667</v>
      </c>
      <c r="J1009">
        <v>-2</v>
      </c>
      <c r="K1009">
        <v>1008</v>
      </c>
      <c r="L1009">
        <v>0.424779055099252</v>
      </c>
      <c r="M1009">
        <f t="shared" si="104"/>
        <v>27.9333333333333</v>
      </c>
      <c r="N1009">
        <f t="shared" si="105"/>
        <v>27.6833333333333</v>
      </c>
      <c r="O1009">
        <f t="shared" si="106"/>
        <v>19.0583333333333</v>
      </c>
      <c r="P1009">
        <f t="shared" si="107"/>
        <v>27.9416666666667</v>
      </c>
      <c r="Q1009">
        <f t="shared" si="108"/>
        <v>28.0833333333333</v>
      </c>
      <c r="R1009">
        <f t="shared" si="109"/>
        <v>27.7333333333333</v>
      </c>
      <c r="S1009">
        <f t="shared" si="110"/>
        <v>27.75</v>
      </c>
      <c r="T1009">
        <f t="shared" si="111"/>
        <v>24.91</v>
      </c>
      <c r="U1009">
        <f t="array" ref="U1009">MAX(IF($D$2:$D$2929=158,$H$2:$H$2929))</f>
        <v>27.8383333333333</v>
      </c>
      <c r="V1009">
        <f t="array" ref="V1009">MIN(IF(D$2:D$2929=D1009,H$2:H$2929))</f>
        <v>24.8416666666666</v>
      </c>
      <c r="W1009">
        <f t="array" ref="W1009">AVERAGE(IF(D$2:D$2929=D1009,H$2:H$2929))</f>
        <v>28.9430555555555</v>
      </c>
      <c r="X1009">
        <f t="array" ref="X1009">MAX(IF(D$2:D$2929=D1009,L$2:L$2929))</f>
        <v>448.96691767398</v>
      </c>
      <c r="Y1009">
        <f t="array" ref="Y1009">MIN(IF(D$2:D$2929=D1009,L$2:L$2929))</f>
        <v>0.349460884624169</v>
      </c>
      <c r="Z1009">
        <f t="array" ref="Z1009">AVERAGE(IF(D$2:D$2929=D1009,L$2:L$2929))</f>
        <v>132.077352237129</v>
      </c>
    </row>
    <row r="1010" spans="1:26">
      <c r="A1010" s="1">
        <v>41832.9999999976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s">
        <v>241</v>
      </c>
      <c r="H1010">
        <v>24.8416666666666</v>
      </c>
      <c r="I1010">
        <v>27.95</v>
      </c>
      <c r="J1010">
        <v>-2</v>
      </c>
      <c r="K1010">
        <v>1009</v>
      </c>
      <c r="L1010">
        <v>0.349460884624169</v>
      </c>
      <c r="M1010">
        <f t="shared" si="104"/>
        <v>27.9333333333333</v>
      </c>
      <c r="N1010">
        <f t="shared" si="105"/>
        <v>24.4166666666667</v>
      </c>
      <c r="O1010">
        <f t="shared" si="106"/>
        <v>22.1666666666667</v>
      </c>
      <c r="P1010">
        <f t="shared" si="107"/>
        <v>27.9333333333333</v>
      </c>
      <c r="Q1010">
        <f t="shared" si="108"/>
        <v>27.9416666666667</v>
      </c>
      <c r="R1010">
        <f t="shared" si="109"/>
        <v>27.6833333333333</v>
      </c>
      <c r="S1010">
        <f t="shared" si="110"/>
        <v>27.7333333333333</v>
      </c>
      <c r="T1010">
        <f t="shared" si="111"/>
        <v>24.8416666666666</v>
      </c>
      <c r="U1010">
        <f t="array" ref="U1010">MAX(IF($D$2:$D$2929=158,$H$2:$H$2929))</f>
        <v>27.8383333333333</v>
      </c>
      <c r="V1010">
        <f t="array" ref="V1010">MIN(IF(D$2:D$2929=D1010,H$2:H$2929))</f>
        <v>24.8416666666666</v>
      </c>
      <c r="W1010">
        <f t="array" ref="W1010">AVERAGE(IF(D$2:D$2929=D1010,H$2:H$2929))</f>
        <v>28.9430555555555</v>
      </c>
      <c r="X1010">
        <f t="array" ref="X1010">MAX(IF(D$2:D$2929=D1010,L$2:L$2929))</f>
        <v>448.96691767398</v>
      </c>
      <c r="Y1010">
        <f t="array" ref="Y1010">MIN(IF(D$2:D$2929=D1010,L$2:L$2929))</f>
        <v>0.349460884624169</v>
      </c>
      <c r="Z1010">
        <f t="array" ref="Z1010">AVERAGE(IF(D$2:D$2929=D1010,L$2:L$2929))</f>
        <v>132.077352237129</v>
      </c>
    </row>
    <row r="1011" spans="1:26">
      <c r="A1011" s="1">
        <v>41833.0416666642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s">
        <v>241</v>
      </c>
      <c r="H1011">
        <v>24.7033333333334</v>
      </c>
      <c r="I1011">
        <v>27.9916666666667</v>
      </c>
      <c r="J1011">
        <v>-2</v>
      </c>
      <c r="K1011">
        <v>1010</v>
      </c>
      <c r="L1011">
        <v>0.386152044240861</v>
      </c>
      <c r="M1011">
        <f t="shared" si="104"/>
        <v>27.925</v>
      </c>
      <c r="N1011">
        <f t="shared" si="105"/>
        <v>27.65</v>
      </c>
      <c r="O1011">
        <f t="shared" si="106"/>
        <v>20.6333333333333</v>
      </c>
      <c r="P1011">
        <f t="shared" si="107"/>
        <v>27.9333333333333</v>
      </c>
      <c r="Q1011">
        <f t="shared" si="108"/>
        <v>27.9333333333333</v>
      </c>
      <c r="R1011">
        <f t="shared" si="109"/>
        <v>24.4166666666667</v>
      </c>
      <c r="S1011">
        <f t="shared" si="110"/>
        <v>27.6833333333333</v>
      </c>
      <c r="T1011">
        <f t="shared" si="111"/>
        <v>24.7033333333334</v>
      </c>
      <c r="U1011">
        <f t="array" ref="U1011">MAX(IF($D$2:$D$2929=158,$H$2:$H$2929))</f>
        <v>27.8383333333333</v>
      </c>
      <c r="V1011">
        <f t="array" ref="V1011">MIN(IF(D$2:D$2929=D1011,H$2:H$2929))</f>
        <v>23.3233333333333</v>
      </c>
      <c r="W1011">
        <f t="array" ref="W1011">AVERAGE(IF(D$2:D$2929=D1011,H$2:H$2929))</f>
        <v>24.83125</v>
      </c>
      <c r="X1011">
        <f t="array" ref="X1011">MAX(IF(D$2:D$2929=D1011,L$2:L$2929))</f>
        <v>448.96691767398</v>
      </c>
      <c r="Y1011">
        <f t="array" ref="Y1011">MIN(IF(D$2:D$2929=D1011,L$2:L$2929))</f>
        <v>0.349460884624169</v>
      </c>
      <c r="Z1011">
        <f t="array" ref="Z1011">AVERAGE(IF(D$2:D$2929=D1011,L$2:L$2929))</f>
        <v>132.077352237129</v>
      </c>
    </row>
    <row r="1012" spans="1:26">
      <c r="A1012" s="1">
        <v>41833.0833333309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s">
        <v>241</v>
      </c>
      <c r="H1012">
        <v>24.81</v>
      </c>
      <c r="I1012">
        <v>27.9583333333333</v>
      </c>
      <c r="J1012">
        <v>-2</v>
      </c>
      <c r="K1012">
        <v>1011</v>
      </c>
      <c r="L1012">
        <v>0.360825464179156</v>
      </c>
      <c r="M1012">
        <f t="shared" si="104"/>
        <v>27.9333333333333</v>
      </c>
      <c r="N1012">
        <f t="shared" si="105"/>
        <v>24.5</v>
      </c>
      <c r="O1012">
        <f t="shared" si="106"/>
        <v>19.1166666666667</v>
      </c>
      <c r="P1012">
        <f t="shared" si="107"/>
        <v>27.925</v>
      </c>
      <c r="Q1012">
        <f t="shared" si="108"/>
        <v>27.9333333333333</v>
      </c>
      <c r="R1012">
        <f t="shared" si="109"/>
        <v>27.65</v>
      </c>
      <c r="S1012">
        <f t="shared" si="110"/>
        <v>24.4166666666667</v>
      </c>
      <c r="T1012">
        <f t="shared" si="111"/>
        <v>24.81</v>
      </c>
      <c r="U1012">
        <f t="array" ref="U1012">MAX(IF($D$2:$D$2929=158,$H$2:$H$2929))</f>
        <v>27.8383333333333</v>
      </c>
      <c r="V1012">
        <f t="array" ref="V1012">MIN(IF(D$2:D$2929=D1012,H$2:H$2929))</f>
        <v>23.3233333333333</v>
      </c>
      <c r="W1012">
        <f t="array" ref="W1012">AVERAGE(IF(D$2:D$2929=D1012,H$2:H$2929))</f>
        <v>24.83125</v>
      </c>
      <c r="X1012">
        <f t="array" ref="X1012">MAX(IF(D$2:D$2929=D1012,L$2:L$2929))</f>
        <v>448.96691767398</v>
      </c>
      <c r="Y1012">
        <f t="array" ref="Y1012">MIN(IF(D$2:D$2929=D1012,L$2:L$2929))</f>
        <v>0.349460884624169</v>
      </c>
      <c r="Z1012">
        <f t="array" ref="Z1012">AVERAGE(IF(D$2:D$2929=D1012,L$2:L$2929))</f>
        <v>132.077352237129</v>
      </c>
    </row>
    <row r="1013" spans="1:26">
      <c r="A1013" s="1">
        <v>41833.1249999975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s">
        <v>241</v>
      </c>
      <c r="H1013">
        <v>25.0166666666667</v>
      </c>
      <c r="I1013">
        <v>27.9833333333333</v>
      </c>
      <c r="J1013">
        <v>-2</v>
      </c>
      <c r="K1013">
        <v>1012</v>
      </c>
      <c r="L1013">
        <v>0.357045018207173</v>
      </c>
      <c r="M1013">
        <f t="shared" si="104"/>
        <v>27.925</v>
      </c>
      <c r="N1013">
        <f t="shared" si="105"/>
        <v>26.0833333333333</v>
      </c>
      <c r="O1013">
        <f t="shared" si="106"/>
        <v>23.7166666666667</v>
      </c>
      <c r="P1013">
        <f t="shared" si="107"/>
        <v>27.9333333333333</v>
      </c>
      <c r="Q1013">
        <f t="shared" si="108"/>
        <v>27.925</v>
      </c>
      <c r="R1013">
        <f t="shared" si="109"/>
        <v>24.5</v>
      </c>
      <c r="S1013">
        <f t="shared" si="110"/>
        <v>27.65</v>
      </c>
      <c r="T1013">
        <f t="shared" si="111"/>
        <v>25.0166666666667</v>
      </c>
      <c r="U1013">
        <f t="array" ref="U1013">MAX(IF($D$2:$D$2929=158,$H$2:$H$2929))</f>
        <v>27.8383333333333</v>
      </c>
      <c r="V1013">
        <f t="array" ref="V1013">MIN(IF(D$2:D$2929=D1013,H$2:H$2929))</f>
        <v>23.3233333333333</v>
      </c>
      <c r="W1013">
        <f t="array" ref="W1013">AVERAGE(IF(D$2:D$2929=D1013,H$2:H$2929))</f>
        <v>24.83125</v>
      </c>
      <c r="X1013">
        <f t="array" ref="X1013">MAX(IF(D$2:D$2929=D1013,L$2:L$2929))</f>
        <v>448.96691767398</v>
      </c>
      <c r="Y1013">
        <f t="array" ref="Y1013">MIN(IF(D$2:D$2929=D1013,L$2:L$2929))</f>
        <v>0.349460884624169</v>
      </c>
      <c r="Z1013">
        <f t="array" ref="Z1013">AVERAGE(IF(D$2:D$2929=D1013,L$2:L$2929))</f>
        <v>132.077352237129</v>
      </c>
    </row>
    <row r="1014" spans="1:26">
      <c r="A1014" s="1">
        <v>41833.1666666642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s">
        <v>241</v>
      </c>
      <c r="H1014">
        <v>24.8116666666667</v>
      </c>
      <c r="I1014">
        <v>27.9916666666667</v>
      </c>
      <c r="J1014">
        <v>-2</v>
      </c>
      <c r="K1014">
        <v>1013</v>
      </c>
      <c r="L1014">
        <v>1.02446706828525</v>
      </c>
      <c r="M1014">
        <f t="shared" si="104"/>
        <v>27.9333333333333</v>
      </c>
      <c r="N1014">
        <f t="shared" si="105"/>
        <v>24.4833333333333</v>
      </c>
      <c r="O1014">
        <f t="shared" si="106"/>
        <v>17.575</v>
      </c>
      <c r="P1014">
        <f t="shared" si="107"/>
        <v>27.925</v>
      </c>
      <c r="Q1014">
        <f t="shared" si="108"/>
        <v>27.9333333333333</v>
      </c>
      <c r="R1014">
        <f t="shared" si="109"/>
        <v>26.0833333333333</v>
      </c>
      <c r="S1014">
        <f t="shared" si="110"/>
        <v>24.5</v>
      </c>
      <c r="T1014">
        <f t="shared" si="111"/>
        <v>24.8116666666667</v>
      </c>
      <c r="U1014">
        <f t="array" ref="U1014">MAX(IF($D$2:$D$2929=158,$H$2:$H$2929))</f>
        <v>27.8383333333333</v>
      </c>
      <c r="V1014">
        <f t="array" ref="V1014">MIN(IF(D$2:D$2929=D1014,H$2:H$2929))</f>
        <v>23.3233333333333</v>
      </c>
      <c r="W1014">
        <f t="array" ref="W1014">AVERAGE(IF(D$2:D$2929=D1014,H$2:H$2929))</f>
        <v>24.83125</v>
      </c>
      <c r="X1014">
        <f t="array" ref="X1014">MAX(IF(D$2:D$2929=D1014,L$2:L$2929))</f>
        <v>448.96691767398</v>
      </c>
      <c r="Y1014">
        <f t="array" ref="Y1014">MIN(IF(D$2:D$2929=D1014,L$2:L$2929))</f>
        <v>0.349460884624169</v>
      </c>
      <c r="Z1014">
        <f t="array" ref="Z1014">AVERAGE(IF(D$2:D$2929=D1014,L$2:L$2929))</f>
        <v>132.077352237129</v>
      </c>
    </row>
    <row r="1015" spans="1:26">
      <c r="A1015" s="1">
        <v>41833.2083333309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s">
        <v>241</v>
      </c>
      <c r="H1015">
        <v>23.7083333333333</v>
      </c>
      <c r="I1015">
        <v>27.9416666666667</v>
      </c>
      <c r="J1015">
        <v>-2</v>
      </c>
      <c r="K1015">
        <v>1014</v>
      </c>
      <c r="L1015">
        <v>12.6125419469082</v>
      </c>
      <c r="M1015">
        <f t="shared" si="104"/>
        <v>27.9333333333333</v>
      </c>
      <c r="N1015">
        <f t="shared" si="105"/>
        <v>22.875</v>
      </c>
      <c r="O1015">
        <f t="shared" si="106"/>
        <v>22.1916666666667</v>
      </c>
      <c r="P1015">
        <f t="shared" si="107"/>
        <v>27.9333333333333</v>
      </c>
      <c r="Q1015">
        <f t="shared" si="108"/>
        <v>27.925</v>
      </c>
      <c r="R1015">
        <f t="shared" si="109"/>
        <v>24.4833333333333</v>
      </c>
      <c r="S1015">
        <f t="shared" si="110"/>
        <v>26.0833333333333</v>
      </c>
      <c r="T1015">
        <f t="shared" si="111"/>
        <v>23.7083333333333</v>
      </c>
      <c r="U1015">
        <f t="array" ref="U1015">MAX(IF($D$2:$D$2929=158,$H$2:$H$2929))</f>
        <v>27.8383333333333</v>
      </c>
      <c r="V1015">
        <f t="array" ref="V1015">MIN(IF(D$2:D$2929=D1015,H$2:H$2929))</f>
        <v>23.3233333333333</v>
      </c>
      <c r="W1015">
        <f t="array" ref="W1015">AVERAGE(IF(D$2:D$2929=D1015,H$2:H$2929))</f>
        <v>24.83125</v>
      </c>
      <c r="X1015">
        <f t="array" ref="X1015">MAX(IF(D$2:D$2929=D1015,L$2:L$2929))</f>
        <v>448.96691767398</v>
      </c>
      <c r="Y1015">
        <f t="array" ref="Y1015">MIN(IF(D$2:D$2929=D1015,L$2:L$2929))</f>
        <v>0.349460884624169</v>
      </c>
      <c r="Z1015">
        <f t="array" ref="Z1015">AVERAGE(IF(D$2:D$2929=D1015,L$2:L$2929))</f>
        <v>132.077352237129</v>
      </c>
    </row>
    <row r="1016" spans="1:26">
      <c r="A1016" s="1">
        <v>41833.2499999975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s">
        <v>241</v>
      </c>
      <c r="H1016">
        <v>23.3233333333333</v>
      </c>
      <c r="I1016">
        <v>26.375</v>
      </c>
      <c r="J1016">
        <v>-2</v>
      </c>
      <c r="K1016">
        <v>1015</v>
      </c>
      <c r="L1016">
        <v>57.1232058799085</v>
      </c>
      <c r="M1016">
        <f t="shared" si="104"/>
        <v>27.95</v>
      </c>
      <c r="N1016">
        <f t="shared" si="105"/>
        <v>27.6083333333333</v>
      </c>
      <c r="O1016">
        <f t="shared" si="106"/>
        <v>19.1166666666667</v>
      </c>
      <c r="P1016">
        <f t="shared" si="107"/>
        <v>27.9333333333333</v>
      </c>
      <c r="Q1016">
        <f t="shared" si="108"/>
        <v>27.9333333333333</v>
      </c>
      <c r="R1016">
        <f t="shared" si="109"/>
        <v>22.875</v>
      </c>
      <c r="S1016">
        <f t="shared" si="110"/>
        <v>24.4833333333333</v>
      </c>
      <c r="T1016">
        <f t="shared" si="111"/>
        <v>23.3233333333333</v>
      </c>
      <c r="U1016">
        <f t="array" ref="U1016">MAX(IF($D$2:$D$2929=158,$H$2:$H$2929))</f>
        <v>27.8383333333333</v>
      </c>
      <c r="V1016">
        <f t="array" ref="V1016">MIN(IF(D$2:D$2929=D1016,H$2:H$2929))</f>
        <v>23.3233333333333</v>
      </c>
      <c r="W1016">
        <f t="array" ref="W1016">AVERAGE(IF(D$2:D$2929=D1016,H$2:H$2929))</f>
        <v>24.83125</v>
      </c>
      <c r="X1016">
        <f t="array" ref="X1016">MAX(IF(D$2:D$2929=D1016,L$2:L$2929))</f>
        <v>448.96691767398</v>
      </c>
      <c r="Y1016">
        <f t="array" ref="Y1016">MIN(IF(D$2:D$2929=D1016,L$2:L$2929))</f>
        <v>0.349460884624169</v>
      </c>
      <c r="Z1016">
        <f t="array" ref="Z1016">AVERAGE(IF(D$2:D$2929=D1016,L$2:L$2929))</f>
        <v>132.077352237129</v>
      </c>
    </row>
    <row r="1017" spans="1:26">
      <c r="A1017" s="1">
        <v>41833.2916666642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s">
        <v>241</v>
      </c>
      <c r="H1017">
        <v>23.7533333333333</v>
      </c>
      <c r="I1017">
        <v>19.8416666666667</v>
      </c>
      <c r="J1017">
        <v>-2</v>
      </c>
      <c r="K1017">
        <v>1016</v>
      </c>
      <c r="L1017">
        <v>149.6970425821</v>
      </c>
      <c r="M1017">
        <f t="shared" si="104"/>
        <v>28.0083333333333</v>
      </c>
      <c r="N1017">
        <f t="shared" si="105"/>
        <v>24.55</v>
      </c>
      <c r="O1017">
        <f t="shared" si="106"/>
        <v>19.05</v>
      </c>
      <c r="P1017">
        <f t="shared" si="107"/>
        <v>27.95</v>
      </c>
      <c r="Q1017">
        <f t="shared" si="108"/>
        <v>27.9333333333333</v>
      </c>
      <c r="R1017">
        <f t="shared" si="109"/>
        <v>27.6083333333333</v>
      </c>
      <c r="S1017">
        <f t="shared" si="110"/>
        <v>22.875</v>
      </c>
      <c r="T1017">
        <f t="shared" si="111"/>
        <v>23.7533333333333</v>
      </c>
      <c r="U1017">
        <f t="array" ref="U1017">MAX(IF($D$2:$D$2929=158,$H$2:$H$2929))</f>
        <v>27.8383333333333</v>
      </c>
      <c r="V1017">
        <f t="array" ref="V1017">MIN(IF(D$2:D$2929=D1017,H$2:H$2929))</f>
        <v>23.3233333333333</v>
      </c>
      <c r="W1017">
        <f t="array" ref="W1017">AVERAGE(IF(D$2:D$2929=D1017,H$2:H$2929))</f>
        <v>24.83125</v>
      </c>
      <c r="X1017">
        <f t="array" ref="X1017">MAX(IF(D$2:D$2929=D1017,L$2:L$2929))</f>
        <v>448.96691767398</v>
      </c>
      <c r="Y1017">
        <f t="array" ref="Y1017">MIN(IF(D$2:D$2929=D1017,L$2:L$2929))</f>
        <v>0.349460884624169</v>
      </c>
      <c r="Z1017">
        <f t="array" ref="Z1017">AVERAGE(IF(D$2:D$2929=D1017,L$2:L$2929))</f>
        <v>132.077352237129</v>
      </c>
    </row>
    <row r="1018" spans="1:26">
      <c r="A1018" s="1">
        <v>41833.3333333309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s">
        <v>241</v>
      </c>
      <c r="H1018">
        <v>23.7633333333333</v>
      </c>
      <c r="I1018">
        <v>24.5083333333333</v>
      </c>
      <c r="J1018">
        <v>-2</v>
      </c>
      <c r="K1018">
        <v>1017</v>
      </c>
      <c r="L1018">
        <v>251.10082273565</v>
      </c>
      <c r="M1018">
        <f t="shared" si="104"/>
        <v>28.1583333333333</v>
      </c>
      <c r="N1018">
        <f t="shared" si="105"/>
        <v>27.7333333333333</v>
      </c>
      <c r="O1018">
        <f t="shared" si="106"/>
        <v>22.0916666666667</v>
      </c>
      <c r="P1018">
        <f t="shared" si="107"/>
        <v>28.0083333333333</v>
      </c>
      <c r="Q1018">
        <f t="shared" si="108"/>
        <v>27.95</v>
      </c>
      <c r="R1018">
        <f t="shared" si="109"/>
        <v>24.55</v>
      </c>
      <c r="S1018">
        <f t="shared" si="110"/>
        <v>27.6083333333333</v>
      </c>
      <c r="T1018">
        <f t="shared" si="111"/>
        <v>23.7633333333333</v>
      </c>
      <c r="U1018">
        <f t="array" ref="U1018">MAX(IF($D$2:$D$2929=158,$H$2:$H$2929))</f>
        <v>27.8383333333333</v>
      </c>
      <c r="V1018">
        <f t="array" ref="V1018">MIN(IF(D$2:D$2929=D1018,H$2:H$2929))</f>
        <v>23.3233333333333</v>
      </c>
      <c r="W1018">
        <f t="array" ref="W1018">AVERAGE(IF(D$2:D$2929=D1018,H$2:H$2929))</f>
        <v>24.83125</v>
      </c>
      <c r="X1018">
        <f t="array" ref="X1018">MAX(IF(D$2:D$2929=D1018,L$2:L$2929))</f>
        <v>448.96691767398</v>
      </c>
      <c r="Y1018">
        <f t="array" ref="Y1018">MIN(IF(D$2:D$2929=D1018,L$2:L$2929))</f>
        <v>0.349460884624169</v>
      </c>
      <c r="Z1018">
        <f t="array" ref="Z1018">AVERAGE(IF(D$2:D$2929=D1018,L$2:L$2929))</f>
        <v>132.077352237129</v>
      </c>
    </row>
    <row r="1019" spans="1:26">
      <c r="A1019" s="1">
        <v>41833.3749999975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s">
        <v>241</v>
      </c>
      <c r="H1019">
        <v>23.7233333333333</v>
      </c>
      <c r="I1019">
        <v>22.9083333333333</v>
      </c>
      <c r="J1019">
        <v>-2</v>
      </c>
      <c r="K1019">
        <v>1018</v>
      </c>
      <c r="L1019">
        <v>346.110807444801</v>
      </c>
      <c r="M1019">
        <f t="shared" si="104"/>
        <v>28.0833333333333</v>
      </c>
      <c r="N1019">
        <f t="shared" si="105"/>
        <v>27.7083333333333</v>
      </c>
      <c r="O1019">
        <f t="shared" si="106"/>
        <v>17.475</v>
      </c>
      <c r="P1019">
        <f t="shared" si="107"/>
        <v>28.1583333333333</v>
      </c>
      <c r="Q1019">
        <f t="shared" si="108"/>
        <v>28.0083333333333</v>
      </c>
      <c r="R1019">
        <f t="shared" si="109"/>
        <v>27.7333333333333</v>
      </c>
      <c r="S1019">
        <f t="shared" si="110"/>
        <v>24.55</v>
      </c>
      <c r="T1019">
        <f t="shared" si="111"/>
        <v>23.7233333333333</v>
      </c>
      <c r="U1019">
        <f t="array" ref="U1019">MAX(IF($D$2:$D$2929=158,$H$2:$H$2929))</f>
        <v>27.8383333333333</v>
      </c>
      <c r="V1019">
        <f t="array" ref="V1019">MIN(IF(D$2:D$2929=D1019,H$2:H$2929))</f>
        <v>23.3233333333333</v>
      </c>
      <c r="W1019">
        <f t="array" ref="W1019">AVERAGE(IF(D$2:D$2929=D1019,H$2:H$2929))</f>
        <v>24.83125</v>
      </c>
      <c r="X1019">
        <f t="array" ref="X1019">MAX(IF(D$2:D$2929=D1019,L$2:L$2929))</f>
        <v>448.96691767398</v>
      </c>
      <c r="Y1019">
        <f t="array" ref="Y1019">MIN(IF(D$2:D$2929=D1019,L$2:L$2929))</f>
        <v>0.349460884624169</v>
      </c>
      <c r="Z1019">
        <f t="array" ref="Z1019">AVERAGE(IF(D$2:D$2929=D1019,L$2:L$2929))</f>
        <v>132.077352237129</v>
      </c>
    </row>
    <row r="1020" spans="1:26">
      <c r="A1020" s="1">
        <v>41833.4166666642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s">
        <v>241</v>
      </c>
      <c r="H1020">
        <v>23.5933333333333</v>
      </c>
      <c r="I1020">
        <v>24.4583333333333</v>
      </c>
      <c r="J1020">
        <v>-2</v>
      </c>
      <c r="K1020">
        <v>1019</v>
      </c>
      <c r="L1020">
        <v>411.666771007482</v>
      </c>
      <c r="M1020">
        <f t="shared" si="104"/>
        <v>27.975</v>
      </c>
      <c r="N1020">
        <f t="shared" si="105"/>
        <v>27.7916666666667</v>
      </c>
      <c r="O1020">
        <f t="shared" si="106"/>
        <v>22.0916666666667</v>
      </c>
      <c r="P1020">
        <f t="shared" si="107"/>
        <v>28.0833333333333</v>
      </c>
      <c r="Q1020">
        <f t="shared" si="108"/>
        <v>28.1583333333333</v>
      </c>
      <c r="R1020">
        <f t="shared" si="109"/>
        <v>27.7083333333333</v>
      </c>
      <c r="S1020">
        <f t="shared" si="110"/>
        <v>27.7333333333333</v>
      </c>
      <c r="T1020">
        <f t="shared" si="111"/>
        <v>23.5933333333333</v>
      </c>
      <c r="U1020">
        <f t="array" ref="U1020">MAX(IF($D$2:$D$2929=158,$H$2:$H$2929))</f>
        <v>27.8383333333333</v>
      </c>
      <c r="V1020">
        <f t="array" ref="V1020">MIN(IF(D$2:D$2929=D1020,H$2:H$2929))</f>
        <v>23.3233333333333</v>
      </c>
      <c r="W1020">
        <f t="array" ref="W1020">AVERAGE(IF(D$2:D$2929=D1020,H$2:H$2929))</f>
        <v>24.83125</v>
      </c>
      <c r="X1020">
        <f t="array" ref="X1020">MAX(IF(D$2:D$2929=D1020,L$2:L$2929))</f>
        <v>448.96691767398</v>
      </c>
      <c r="Y1020">
        <f t="array" ref="Y1020">MIN(IF(D$2:D$2929=D1020,L$2:L$2929))</f>
        <v>0.349460884624169</v>
      </c>
      <c r="Z1020">
        <f t="array" ref="Z1020">AVERAGE(IF(D$2:D$2929=D1020,L$2:L$2929))</f>
        <v>132.077352237129</v>
      </c>
    </row>
    <row r="1021" spans="1:26">
      <c r="A1021" s="1">
        <v>41833.4583333309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s">
        <v>241</v>
      </c>
      <c r="H1021">
        <v>24.6533333333333</v>
      </c>
      <c r="I1021">
        <v>19.7333333333333</v>
      </c>
      <c r="J1021">
        <v>-2</v>
      </c>
      <c r="K1021">
        <v>1020</v>
      </c>
      <c r="L1021">
        <v>448.96691767398</v>
      </c>
      <c r="M1021">
        <f t="shared" si="104"/>
        <v>28.0833333333333</v>
      </c>
      <c r="N1021">
        <f t="shared" si="105"/>
        <v>27.9083333333333</v>
      </c>
      <c r="O1021">
        <f t="shared" si="106"/>
        <v>20.6083333333333</v>
      </c>
      <c r="P1021">
        <f t="shared" si="107"/>
        <v>27.975</v>
      </c>
      <c r="Q1021">
        <f t="shared" si="108"/>
        <v>28.0833333333333</v>
      </c>
      <c r="R1021">
        <f t="shared" si="109"/>
        <v>27.7916666666667</v>
      </c>
      <c r="S1021">
        <f t="shared" si="110"/>
        <v>27.7083333333333</v>
      </c>
      <c r="T1021">
        <f t="shared" si="111"/>
        <v>24.6533333333333</v>
      </c>
      <c r="U1021">
        <f t="array" ref="U1021">MAX(IF($D$2:$D$2929=158,$H$2:$H$2929))</f>
        <v>27.8383333333333</v>
      </c>
      <c r="V1021">
        <f t="array" ref="V1021">MIN(IF(D$2:D$2929=D1021,H$2:H$2929))</f>
        <v>23.3233333333333</v>
      </c>
      <c r="W1021">
        <f t="array" ref="W1021">AVERAGE(IF(D$2:D$2929=D1021,H$2:H$2929))</f>
        <v>24.83125</v>
      </c>
      <c r="X1021">
        <f t="array" ref="X1021">MAX(IF(D$2:D$2929=D1021,L$2:L$2929))</f>
        <v>448.96691767398</v>
      </c>
      <c r="Y1021">
        <f t="array" ref="Y1021">MIN(IF(D$2:D$2929=D1021,L$2:L$2929))</f>
        <v>0.349460884624169</v>
      </c>
      <c r="Z1021">
        <f t="array" ref="Z1021">AVERAGE(IF(D$2:D$2929=D1021,L$2:L$2929))</f>
        <v>132.077352237129</v>
      </c>
    </row>
    <row r="1022" spans="1:26">
      <c r="A1022" s="1">
        <v>41833.4999999975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s">
        <v>241</v>
      </c>
      <c r="H1022">
        <v>25.7466666666667</v>
      </c>
      <c r="I1022">
        <v>21.3083333333333</v>
      </c>
      <c r="J1022">
        <v>-2</v>
      </c>
      <c r="K1022">
        <v>1021</v>
      </c>
      <c r="L1022">
        <v>416.361155745947</v>
      </c>
      <c r="M1022">
        <f t="shared" si="104"/>
        <v>28.1166666666667</v>
      </c>
      <c r="N1022">
        <f t="shared" si="105"/>
        <v>28.0333333333333</v>
      </c>
      <c r="O1022">
        <f t="shared" si="106"/>
        <v>22.1166666666667</v>
      </c>
      <c r="P1022">
        <f t="shared" si="107"/>
        <v>28.0833333333333</v>
      </c>
      <c r="Q1022">
        <f t="shared" si="108"/>
        <v>27.975</v>
      </c>
      <c r="R1022">
        <f t="shared" si="109"/>
        <v>27.9083333333333</v>
      </c>
      <c r="S1022">
        <f t="shared" si="110"/>
        <v>27.7916666666667</v>
      </c>
      <c r="T1022">
        <f t="shared" si="111"/>
        <v>25.7466666666667</v>
      </c>
      <c r="U1022">
        <f t="array" ref="U1022">MAX(IF($D$2:$D$2929=158,$H$2:$H$2929))</f>
        <v>27.8383333333333</v>
      </c>
      <c r="V1022">
        <f t="array" ref="V1022">MIN(IF(D$2:D$2929=D1022,H$2:H$2929))</f>
        <v>23.3233333333333</v>
      </c>
      <c r="W1022">
        <f t="array" ref="W1022">AVERAGE(IF(D$2:D$2929=D1022,H$2:H$2929))</f>
        <v>24.83125</v>
      </c>
      <c r="X1022">
        <f t="array" ref="X1022">MAX(IF(D$2:D$2929=D1022,L$2:L$2929))</f>
        <v>448.96691767398</v>
      </c>
      <c r="Y1022">
        <f t="array" ref="Y1022">MIN(IF(D$2:D$2929=D1022,L$2:L$2929))</f>
        <v>0.349460884624169</v>
      </c>
      <c r="Z1022">
        <f t="array" ref="Z1022">AVERAGE(IF(D$2:D$2929=D1022,L$2:L$2929))</f>
        <v>132.077352237129</v>
      </c>
    </row>
    <row r="1023" spans="1:26">
      <c r="A1023" s="1">
        <v>41833.5416666642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s">
        <v>241</v>
      </c>
      <c r="H1023">
        <v>26.75</v>
      </c>
      <c r="I1023">
        <v>27.725</v>
      </c>
      <c r="J1023">
        <v>-2</v>
      </c>
      <c r="K1023">
        <v>1022</v>
      </c>
      <c r="L1023">
        <v>391.302556655807</v>
      </c>
      <c r="M1023">
        <f t="shared" si="104"/>
        <v>28.0916666666667</v>
      </c>
      <c r="N1023">
        <f t="shared" si="105"/>
        <v>28.1</v>
      </c>
      <c r="O1023">
        <f t="shared" si="106"/>
        <v>23.6583333333333</v>
      </c>
      <c r="P1023">
        <f t="shared" si="107"/>
        <v>28.1166666666667</v>
      </c>
      <c r="Q1023">
        <f t="shared" si="108"/>
        <v>28.0833333333333</v>
      </c>
      <c r="R1023">
        <f t="shared" si="109"/>
        <v>28.0333333333333</v>
      </c>
      <c r="S1023">
        <f t="shared" si="110"/>
        <v>27.9083333333333</v>
      </c>
      <c r="T1023">
        <f t="shared" si="111"/>
        <v>26.75</v>
      </c>
      <c r="U1023">
        <f t="array" ref="U1023">MAX(IF($D$2:$D$2929=158,$H$2:$H$2929))</f>
        <v>27.8383333333333</v>
      </c>
      <c r="V1023">
        <f t="array" ref="V1023">MIN(IF(D$2:D$2929=D1023,H$2:H$2929))</f>
        <v>23.3233333333333</v>
      </c>
      <c r="W1023">
        <f t="array" ref="W1023">AVERAGE(IF(D$2:D$2929=D1023,H$2:H$2929))</f>
        <v>24.83125</v>
      </c>
      <c r="X1023">
        <f t="array" ref="X1023">MAX(IF(D$2:D$2929=D1023,L$2:L$2929))</f>
        <v>448.96691767398</v>
      </c>
      <c r="Y1023">
        <f t="array" ref="Y1023">MIN(IF(D$2:D$2929=D1023,L$2:L$2929))</f>
        <v>0.349460884624169</v>
      </c>
      <c r="Z1023">
        <f t="array" ref="Z1023">AVERAGE(IF(D$2:D$2929=D1023,L$2:L$2929))</f>
        <v>132.077352237129</v>
      </c>
    </row>
    <row r="1024" spans="1:26">
      <c r="A1024" s="1">
        <v>41833.5833333309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s">
        <v>241</v>
      </c>
      <c r="H1024">
        <v>26.5533333333333</v>
      </c>
      <c r="I1024">
        <v>27.7583333333333</v>
      </c>
      <c r="J1024">
        <v>-2</v>
      </c>
      <c r="K1024">
        <v>1023</v>
      </c>
      <c r="L1024">
        <v>309.570492564271</v>
      </c>
      <c r="M1024">
        <f t="shared" si="104"/>
        <v>28.15</v>
      </c>
      <c r="N1024">
        <f t="shared" si="105"/>
        <v>28.125</v>
      </c>
      <c r="O1024">
        <f t="shared" si="106"/>
        <v>22.1583333333333</v>
      </c>
      <c r="P1024">
        <f t="shared" si="107"/>
        <v>28.0916666666667</v>
      </c>
      <c r="Q1024">
        <f t="shared" si="108"/>
        <v>28.1166666666667</v>
      </c>
      <c r="R1024">
        <f t="shared" si="109"/>
        <v>28.1</v>
      </c>
      <c r="S1024">
        <f t="shared" si="110"/>
        <v>28.0333333333333</v>
      </c>
      <c r="T1024">
        <f t="shared" si="111"/>
        <v>26.5533333333333</v>
      </c>
      <c r="U1024">
        <f t="array" ref="U1024">MAX(IF($D$2:$D$2929=158,$H$2:$H$2929))</f>
        <v>27.8383333333333</v>
      </c>
      <c r="V1024">
        <f t="array" ref="V1024">MIN(IF(D$2:D$2929=D1024,H$2:H$2929))</f>
        <v>23.3233333333333</v>
      </c>
      <c r="W1024">
        <f t="array" ref="W1024">AVERAGE(IF(D$2:D$2929=D1024,H$2:H$2929))</f>
        <v>24.83125</v>
      </c>
      <c r="X1024">
        <f t="array" ref="X1024">MAX(IF(D$2:D$2929=D1024,L$2:L$2929))</f>
        <v>448.96691767398</v>
      </c>
      <c r="Y1024">
        <f t="array" ref="Y1024">MIN(IF(D$2:D$2929=D1024,L$2:L$2929))</f>
        <v>0.349460884624169</v>
      </c>
      <c r="Z1024">
        <f t="array" ref="Z1024">AVERAGE(IF(D$2:D$2929=D1024,L$2:L$2929))</f>
        <v>132.077352237129</v>
      </c>
    </row>
    <row r="1025" spans="1:26">
      <c r="A1025" s="1">
        <v>41833.6249999975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s">
        <v>241</v>
      </c>
      <c r="H1025">
        <v>26.8733333333333</v>
      </c>
      <c r="I1025">
        <v>27.775</v>
      </c>
      <c r="J1025">
        <v>-2</v>
      </c>
      <c r="K1025">
        <v>1024</v>
      </c>
      <c r="L1025">
        <v>213.601867977941</v>
      </c>
      <c r="M1025">
        <f t="shared" si="104"/>
        <v>28.1583333333333</v>
      </c>
      <c r="N1025">
        <f t="shared" si="105"/>
        <v>28.1166666666667</v>
      </c>
      <c r="O1025">
        <f t="shared" si="106"/>
        <v>22.1583333333333</v>
      </c>
      <c r="P1025">
        <f t="shared" si="107"/>
        <v>28.15</v>
      </c>
      <c r="Q1025">
        <f t="shared" si="108"/>
        <v>28.0916666666667</v>
      </c>
      <c r="R1025">
        <f t="shared" si="109"/>
        <v>28.125</v>
      </c>
      <c r="S1025">
        <f t="shared" si="110"/>
        <v>28.1</v>
      </c>
      <c r="T1025">
        <f t="shared" si="111"/>
        <v>26.8733333333333</v>
      </c>
      <c r="U1025">
        <f t="array" ref="U1025">MAX(IF($D$2:$D$2929=158,$H$2:$H$2929))</f>
        <v>27.8383333333333</v>
      </c>
      <c r="V1025">
        <f t="array" ref="V1025">MIN(IF(D$2:D$2929=D1025,H$2:H$2929))</f>
        <v>23.3233333333333</v>
      </c>
      <c r="W1025">
        <f t="array" ref="W1025">AVERAGE(IF(D$2:D$2929=D1025,H$2:H$2929))</f>
        <v>24.83125</v>
      </c>
      <c r="X1025">
        <f t="array" ref="X1025">MAX(IF(D$2:D$2929=D1025,L$2:L$2929))</f>
        <v>448.96691767398</v>
      </c>
      <c r="Y1025">
        <f t="array" ref="Y1025">MIN(IF(D$2:D$2929=D1025,L$2:L$2929))</f>
        <v>0.349460884624169</v>
      </c>
      <c r="Z1025">
        <f t="array" ref="Z1025">AVERAGE(IF(D$2:D$2929=D1025,L$2:L$2929))</f>
        <v>132.077352237129</v>
      </c>
    </row>
    <row r="1026" spans="1:26">
      <c r="A1026" s="1">
        <v>41833.6666666642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s">
        <v>241</v>
      </c>
      <c r="H1026">
        <v>26.17</v>
      </c>
      <c r="I1026">
        <v>27.7666666666667</v>
      </c>
      <c r="J1026">
        <v>-2</v>
      </c>
      <c r="K1026">
        <v>1025</v>
      </c>
      <c r="L1026">
        <v>113.182686411549</v>
      </c>
      <c r="M1026">
        <f t="shared" si="104"/>
        <v>28.15</v>
      </c>
      <c r="N1026">
        <f t="shared" si="105"/>
        <v>28.15</v>
      </c>
      <c r="O1026">
        <f t="shared" si="106"/>
        <v>20.5916666666667</v>
      </c>
      <c r="P1026">
        <f t="shared" si="107"/>
        <v>28.1583333333333</v>
      </c>
      <c r="Q1026">
        <f t="shared" si="108"/>
        <v>28.15</v>
      </c>
      <c r="R1026">
        <f t="shared" si="109"/>
        <v>28.1166666666667</v>
      </c>
      <c r="S1026">
        <f t="shared" si="110"/>
        <v>28.125</v>
      </c>
      <c r="T1026">
        <f t="shared" si="111"/>
        <v>26.17</v>
      </c>
      <c r="U1026">
        <f t="array" ref="U1026">MAX(IF($D$2:$D$2929=158,$H$2:$H$2929))</f>
        <v>27.8383333333333</v>
      </c>
      <c r="V1026">
        <f t="array" ref="V1026">MIN(IF(D$2:D$2929=D1026,H$2:H$2929))</f>
        <v>23.3233333333333</v>
      </c>
      <c r="W1026">
        <f t="array" ref="W1026">AVERAGE(IF(D$2:D$2929=D1026,H$2:H$2929))</f>
        <v>24.83125</v>
      </c>
      <c r="X1026">
        <f t="array" ref="X1026">MAX(IF(D$2:D$2929=D1026,L$2:L$2929))</f>
        <v>448.96691767398</v>
      </c>
      <c r="Y1026">
        <f t="array" ref="Y1026">MIN(IF(D$2:D$2929=D1026,L$2:L$2929))</f>
        <v>0.349460884624169</v>
      </c>
      <c r="Z1026">
        <f t="array" ref="Z1026">AVERAGE(IF(D$2:D$2929=D1026,L$2:L$2929))</f>
        <v>132.077352237129</v>
      </c>
    </row>
    <row r="1027" spans="1:26">
      <c r="A1027" s="1">
        <v>41833.7083333308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s">
        <v>241</v>
      </c>
      <c r="H1027">
        <v>25.2383333333333</v>
      </c>
      <c r="I1027">
        <v>27.8083333333333</v>
      </c>
      <c r="J1027">
        <v>-2</v>
      </c>
      <c r="K1027">
        <v>1026</v>
      </c>
      <c r="L1027">
        <v>33.8627060114905</v>
      </c>
      <c r="M1027">
        <f t="shared" si="104"/>
        <v>28.175</v>
      </c>
      <c r="N1027">
        <f t="shared" si="105"/>
        <v>28.25</v>
      </c>
      <c r="O1027">
        <f t="shared" si="106"/>
        <v>23.7083333333333</v>
      </c>
      <c r="P1027">
        <f t="shared" si="107"/>
        <v>28.15</v>
      </c>
      <c r="Q1027">
        <f t="shared" si="108"/>
        <v>28.1583333333333</v>
      </c>
      <c r="R1027">
        <f t="shared" si="109"/>
        <v>28.15</v>
      </c>
      <c r="S1027">
        <f t="shared" si="110"/>
        <v>28.1166666666667</v>
      </c>
      <c r="T1027">
        <f t="shared" si="111"/>
        <v>25.2383333333333</v>
      </c>
      <c r="U1027">
        <f t="array" ref="U1027">MAX(IF($D$2:$D$2929=158,$H$2:$H$2929))</f>
        <v>27.8383333333333</v>
      </c>
      <c r="V1027">
        <f t="array" ref="V1027">MIN(IF(D$2:D$2929=D1027,H$2:H$2929))</f>
        <v>23.3233333333333</v>
      </c>
      <c r="W1027">
        <f t="array" ref="W1027">AVERAGE(IF(D$2:D$2929=D1027,H$2:H$2929))</f>
        <v>24.83125</v>
      </c>
      <c r="X1027">
        <f t="array" ref="X1027">MAX(IF(D$2:D$2929=D1027,L$2:L$2929))</f>
        <v>448.96691767398</v>
      </c>
      <c r="Y1027">
        <f t="array" ref="Y1027">MIN(IF(D$2:D$2929=D1027,L$2:L$2929))</f>
        <v>0.349460884624169</v>
      </c>
      <c r="Z1027">
        <f t="array" ref="Z1027">AVERAGE(IF(D$2:D$2929=D1027,L$2:L$2929))</f>
        <v>132.077352237129</v>
      </c>
    </row>
    <row r="1028" spans="1:26">
      <c r="A1028" s="1">
        <v>41833.7499999975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s">
        <v>241</v>
      </c>
      <c r="H1028">
        <v>24.7633333333333</v>
      </c>
      <c r="I1028">
        <v>27.7916666666667</v>
      </c>
      <c r="J1028">
        <v>-2</v>
      </c>
      <c r="K1028">
        <v>1027</v>
      </c>
      <c r="L1028">
        <v>9.45190831709597</v>
      </c>
      <c r="M1028">
        <f t="shared" si="104"/>
        <v>28.1583333333333</v>
      </c>
      <c r="N1028">
        <f t="shared" si="105"/>
        <v>28.2083333333333</v>
      </c>
      <c r="O1028">
        <f t="shared" si="106"/>
        <v>20.5833333333333</v>
      </c>
      <c r="P1028">
        <f t="shared" si="107"/>
        <v>28.175</v>
      </c>
      <c r="Q1028">
        <f t="shared" si="108"/>
        <v>28.15</v>
      </c>
      <c r="R1028">
        <f t="shared" si="109"/>
        <v>28.25</v>
      </c>
      <c r="S1028">
        <f t="shared" si="110"/>
        <v>28.15</v>
      </c>
      <c r="T1028">
        <f t="shared" si="111"/>
        <v>24.7633333333333</v>
      </c>
      <c r="U1028">
        <f t="array" ref="U1028">MAX(IF($D$2:$D$2929=158,$H$2:$H$2929))</f>
        <v>27.8383333333333</v>
      </c>
      <c r="V1028">
        <f t="array" ref="V1028">MIN(IF(D$2:D$2929=D1028,H$2:H$2929))</f>
        <v>23.3233333333333</v>
      </c>
      <c r="W1028">
        <f t="array" ref="W1028">AVERAGE(IF(D$2:D$2929=D1028,H$2:H$2929))</f>
        <v>24.83125</v>
      </c>
      <c r="X1028">
        <f t="array" ref="X1028">MAX(IF(D$2:D$2929=D1028,L$2:L$2929))</f>
        <v>448.96691767398</v>
      </c>
      <c r="Y1028">
        <f t="array" ref="Y1028">MIN(IF(D$2:D$2929=D1028,L$2:L$2929))</f>
        <v>0.349460884624169</v>
      </c>
      <c r="Z1028">
        <f t="array" ref="Z1028">AVERAGE(IF(D$2:D$2929=D1028,L$2:L$2929))</f>
        <v>132.077352237129</v>
      </c>
    </row>
    <row r="1029" spans="1:26">
      <c r="A1029" s="1">
        <v>41833.7916666642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s">
        <v>241</v>
      </c>
      <c r="H1029">
        <v>24.5716666666666</v>
      </c>
      <c r="I1029">
        <v>27.7333333333333</v>
      </c>
      <c r="J1029">
        <v>-2</v>
      </c>
      <c r="K1029">
        <v>1028</v>
      </c>
      <c r="L1029">
        <v>0.660020608382677</v>
      </c>
      <c r="M1029">
        <f t="shared" si="104"/>
        <v>28.1333333333333</v>
      </c>
      <c r="N1029">
        <f t="shared" si="105"/>
        <v>28.1666666666667</v>
      </c>
      <c r="O1029">
        <f t="shared" si="106"/>
        <v>23.6833333333333</v>
      </c>
      <c r="P1029">
        <f t="shared" si="107"/>
        <v>28.1583333333333</v>
      </c>
      <c r="Q1029">
        <f t="shared" si="108"/>
        <v>28.175</v>
      </c>
      <c r="R1029">
        <f t="shared" si="109"/>
        <v>28.2083333333333</v>
      </c>
      <c r="S1029">
        <f t="shared" si="110"/>
        <v>28.25</v>
      </c>
      <c r="T1029">
        <f t="shared" si="111"/>
        <v>24.5716666666666</v>
      </c>
      <c r="U1029">
        <f t="array" ref="U1029">MAX(IF($D$2:$D$2929=158,$H$2:$H$2929))</f>
        <v>27.8383333333333</v>
      </c>
      <c r="V1029">
        <f t="array" ref="V1029">MIN(IF(D$2:D$2929=D1029,H$2:H$2929))</f>
        <v>23.3233333333333</v>
      </c>
      <c r="W1029">
        <f t="array" ref="W1029">AVERAGE(IF(D$2:D$2929=D1029,H$2:H$2929))</f>
        <v>24.83125</v>
      </c>
      <c r="X1029">
        <f t="array" ref="X1029">MAX(IF(D$2:D$2929=D1029,L$2:L$2929))</f>
        <v>448.96691767398</v>
      </c>
      <c r="Y1029">
        <f t="array" ref="Y1029">MIN(IF(D$2:D$2929=D1029,L$2:L$2929))</f>
        <v>0.349460884624169</v>
      </c>
      <c r="Z1029">
        <f t="array" ref="Z1029">AVERAGE(IF(D$2:D$2929=D1029,L$2:L$2929))</f>
        <v>132.077352237129</v>
      </c>
    </row>
    <row r="1030" spans="1:26">
      <c r="A1030" s="1">
        <v>41833.8333333308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s">
        <v>241</v>
      </c>
      <c r="H1030">
        <v>24.7766666666667</v>
      </c>
      <c r="I1030">
        <v>27.775</v>
      </c>
      <c r="J1030">
        <v>-2</v>
      </c>
      <c r="K1030">
        <v>1029</v>
      </c>
      <c r="L1030">
        <v>0.538337314859054</v>
      </c>
      <c r="M1030">
        <f t="shared" si="104"/>
        <v>28.15</v>
      </c>
      <c r="N1030">
        <f t="shared" si="105"/>
        <v>28.125</v>
      </c>
      <c r="O1030">
        <f t="shared" si="106"/>
        <v>19.0583333333333</v>
      </c>
      <c r="P1030">
        <f t="shared" si="107"/>
        <v>28.1333333333333</v>
      </c>
      <c r="Q1030">
        <f t="shared" si="108"/>
        <v>28.1583333333333</v>
      </c>
      <c r="R1030">
        <f t="shared" si="109"/>
        <v>28.1666666666667</v>
      </c>
      <c r="S1030">
        <f t="shared" si="110"/>
        <v>28.2083333333333</v>
      </c>
      <c r="T1030">
        <f t="shared" si="111"/>
        <v>24.7766666666667</v>
      </c>
      <c r="U1030">
        <f t="array" ref="U1030">MAX(IF($D$2:$D$2929=158,$H$2:$H$2929))</f>
        <v>27.8383333333333</v>
      </c>
      <c r="V1030">
        <f t="array" ref="V1030">MIN(IF(D$2:D$2929=D1030,H$2:H$2929))</f>
        <v>23.3233333333333</v>
      </c>
      <c r="W1030">
        <f t="array" ref="W1030">AVERAGE(IF(D$2:D$2929=D1030,H$2:H$2929))</f>
        <v>24.83125</v>
      </c>
      <c r="X1030">
        <f t="array" ref="X1030">MAX(IF(D$2:D$2929=D1030,L$2:L$2929))</f>
        <v>448.96691767398</v>
      </c>
      <c r="Y1030">
        <f t="array" ref="Y1030">MIN(IF(D$2:D$2929=D1030,L$2:L$2929))</f>
        <v>0.349460884624169</v>
      </c>
      <c r="Z1030">
        <f t="array" ref="Z1030">AVERAGE(IF(D$2:D$2929=D1030,L$2:L$2929))</f>
        <v>132.077352237129</v>
      </c>
    </row>
    <row r="1031" spans="1:26">
      <c r="A1031" s="1">
        <v>41833.8749999975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s">
        <v>241</v>
      </c>
      <c r="H1031">
        <v>24.695</v>
      </c>
      <c r="I1031">
        <v>27.8166666666667</v>
      </c>
      <c r="J1031">
        <v>-2</v>
      </c>
      <c r="K1031">
        <v>1030</v>
      </c>
      <c r="L1031">
        <v>0.549610016420361</v>
      </c>
      <c r="M1031">
        <f t="shared" si="104"/>
        <v>28.1666666666667</v>
      </c>
      <c r="N1031">
        <f t="shared" si="105"/>
        <v>28.0833333333333</v>
      </c>
      <c r="O1031">
        <f t="shared" si="106"/>
        <v>20.625</v>
      </c>
      <c r="P1031">
        <f t="shared" si="107"/>
        <v>28.15</v>
      </c>
      <c r="Q1031">
        <f t="shared" si="108"/>
        <v>28.1333333333333</v>
      </c>
      <c r="R1031">
        <f t="shared" si="109"/>
        <v>28.125</v>
      </c>
      <c r="S1031">
        <f t="shared" si="110"/>
        <v>28.1666666666667</v>
      </c>
      <c r="T1031">
        <f t="shared" si="111"/>
        <v>24.695</v>
      </c>
      <c r="U1031">
        <f t="array" ref="U1031">MAX(IF($D$2:$D$2929=158,$H$2:$H$2929))</f>
        <v>27.8383333333333</v>
      </c>
      <c r="V1031">
        <f t="array" ref="V1031">MIN(IF(D$2:D$2929=D1031,H$2:H$2929))</f>
        <v>23.3233333333333</v>
      </c>
      <c r="W1031">
        <f t="array" ref="W1031">AVERAGE(IF(D$2:D$2929=D1031,H$2:H$2929))</f>
        <v>24.83125</v>
      </c>
      <c r="X1031">
        <f t="array" ref="X1031">MAX(IF(D$2:D$2929=D1031,L$2:L$2929))</f>
        <v>448.96691767398</v>
      </c>
      <c r="Y1031">
        <f t="array" ref="Y1031">MIN(IF(D$2:D$2929=D1031,L$2:L$2929))</f>
        <v>0.349460884624169</v>
      </c>
      <c r="Z1031">
        <f t="array" ref="Z1031">AVERAGE(IF(D$2:D$2929=D1031,L$2:L$2929))</f>
        <v>132.077352237129</v>
      </c>
    </row>
    <row r="1032" spans="1:26">
      <c r="A1032" s="1">
        <v>41833.9166666642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s">
        <v>241</v>
      </c>
      <c r="H1032">
        <v>24.7216666666667</v>
      </c>
      <c r="I1032">
        <v>23</v>
      </c>
      <c r="J1032">
        <v>-2</v>
      </c>
      <c r="K1032">
        <v>1031</v>
      </c>
      <c r="L1032">
        <v>0.594273261859469</v>
      </c>
      <c r="M1032">
        <f t="shared" si="104"/>
        <v>28.025</v>
      </c>
      <c r="N1032">
        <f t="shared" si="105"/>
        <v>27.9416666666667</v>
      </c>
      <c r="O1032">
        <f t="shared" si="106"/>
        <v>22.15</v>
      </c>
      <c r="P1032">
        <f t="shared" si="107"/>
        <v>28.1666666666667</v>
      </c>
      <c r="Q1032">
        <f t="shared" si="108"/>
        <v>28.15</v>
      </c>
      <c r="R1032">
        <f t="shared" si="109"/>
        <v>28.0833333333333</v>
      </c>
      <c r="S1032">
        <f t="shared" si="110"/>
        <v>28.125</v>
      </c>
      <c r="T1032">
        <f t="shared" si="111"/>
        <v>24.7216666666667</v>
      </c>
      <c r="U1032">
        <f t="array" ref="U1032">MAX(IF($D$2:$D$2929=158,$H$2:$H$2929))</f>
        <v>27.8383333333333</v>
      </c>
      <c r="V1032">
        <f t="array" ref="V1032">MIN(IF(D$2:D$2929=D1032,H$2:H$2929))</f>
        <v>23.3233333333333</v>
      </c>
      <c r="W1032">
        <f t="array" ref="W1032">AVERAGE(IF(D$2:D$2929=D1032,H$2:H$2929))</f>
        <v>24.83125</v>
      </c>
      <c r="X1032">
        <f t="array" ref="X1032">MAX(IF(D$2:D$2929=D1032,L$2:L$2929))</f>
        <v>448.96691767398</v>
      </c>
      <c r="Y1032">
        <f t="array" ref="Y1032">MIN(IF(D$2:D$2929=D1032,L$2:L$2929))</f>
        <v>0.349460884624169</v>
      </c>
      <c r="Z1032">
        <f t="array" ref="Z1032">AVERAGE(IF(D$2:D$2929=D1032,L$2:L$2929))</f>
        <v>132.077352237129</v>
      </c>
    </row>
    <row r="1033" spans="1:26">
      <c r="A1033" s="1">
        <v>41833.9583333308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s">
        <v>241</v>
      </c>
      <c r="H1033">
        <v>24.75</v>
      </c>
      <c r="I1033">
        <v>27.775</v>
      </c>
      <c r="J1033">
        <v>-2</v>
      </c>
      <c r="K1033">
        <v>1032</v>
      </c>
      <c r="L1033">
        <v>0.424779055099252</v>
      </c>
      <c r="M1033">
        <f t="shared" si="104"/>
        <v>27.9916666666667</v>
      </c>
      <c r="N1033">
        <f t="shared" si="105"/>
        <v>27.9333333333333</v>
      </c>
      <c r="O1033">
        <f t="shared" si="106"/>
        <v>17.5416666666667</v>
      </c>
      <c r="P1033">
        <f t="shared" si="107"/>
        <v>28.025</v>
      </c>
      <c r="Q1033">
        <f t="shared" si="108"/>
        <v>28.1666666666667</v>
      </c>
      <c r="R1033">
        <f t="shared" si="109"/>
        <v>27.9416666666667</v>
      </c>
      <c r="S1033">
        <f t="shared" si="110"/>
        <v>28.0833333333333</v>
      </c>
      <c r="T1033">
        <f t="shared" si="111"/>
        <v>24.75</v>
      </c>
      <c r="U1033">
        <f t="array" ref="U1033">MAX(IF($D$2:$D$2929=158,$H$2:$H$2929))</f>
        <v>27.8383333333333</v>
      </c>
      <c r="V1033">
        <f t="array" ref="V1033">MIN(IF(D$2:D$2929=D1033,H$2:H$2929))</f>
        <v>23.3233333333333</v>
      </c>
      <c r="W1033">
        <f t="array" ref="W1033">AVERAGE(IF(D$2:D$2929=D1033,H$2:H$2929))</f>
        <v>24.83125</v>
      </c>
      <c r="X1033">
        <f t="array" ref="X1033">MAX(IF(D$2:D$2929=D1033,L$2:L$2929))</f>
        <v>448.96691767398</v>
      </c>
      <c r="Y1033">
        <f t="array" ref="Y1033">MIN(IF(D$2:D$2929=D1033,L$2:L$2929))</f>
        <v>0.349460884624169</v>
      </c>
      <c r="Z1033">
        <f t="array" ref="Z1033">AVERAGE(IF(D$2:D$2929=D1033,L$2:L$2929))</f>
        <v>132.077352237129</v>
      </c>
    </row>
    <row r="1034" spans="1:26">
      <c r="A1034" s="1">
        <v>41833.9999999975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s">
        <v>241</v>
      </c>
      <c r="H1034">
        <v>24.48</v>
      </c>
      <c r="I1034">
        <v>24.6333333333333</v>
      </c>
      <c r="J1034">
        <v>-2</v>
      </c>
      <c r="K1034">
        <v>1033</v>
      </c>
      <c r="L1034">
        <v>0.349460884624169</v>
      </c>
      <c r="M1034">
        <f t="shared" si="104"/>
        <v>27.95</v>
      </c>
      <c r="N1034">
        <f t="shared" si="105"/>
        <v>27.9333333333333</v>
      </c>
      <c r="O1034">
        <f t="shared" si="106"/>
        <v>22.1833333333333</v>
      </c>
      <c r="P1034">
        <f t="shared" si="107"/>
        <v>27.9916666666667</v>
      </c>
      <c r="Q1034">
        <f t="shared" si="108"/>
        <v>28.025</v>
      </c>
      <c r="R1034">
        <f t="shared" si="109"/>
        <v>27.9333333333333</v>
      </c>
      <c r="S1034">
        <f t="shared" si="110"/>
        <v>27.9416666666667</v>
      </c>
      <c r="T1034">
        <f t="shared" si="111"/>
        <v>24.48</v>
      </c>
      <c r="U1034">
        <f t="array" ref="U1034">MAX(IF($D$2:$D$2929=158,$H$2:$H$2929))</f>
        <v>27.8383333333333</v>
      </c>
      <c r="V1034">
        <f t="array" ref="V1034">MIN(IF(D$2:D$2929=D1034,H$2:H$2929))</f>
        <v>23.3233333333333</v>
      </c>
      <c r="W1034">
        <f t="array" ref="W1034">AVERAGE(IF(D$2:D$2929=D1034,H$2:H$2929))</f>
        <v>24.83125</v>
      </c>
      <c r="X1034">
        <f t="array" ref="X1034">MAX(IF(D$2:D$2929=D1034,L$2:L$2929))</f>
        <v>448.96691767398</v>
      </c>
      <c r="Y1034">
        <f t="array" ref="Y1034">MIN(IF(D$2:D$2929=D1034,L$2:L$2929))</f>
        <v>0.349460884624169</v>
      </c>
      <c r="Z1034">
        <f t="array" ref="Z1034">AVERAGE(IF(D$2:D$2929=D1034,L$2:L$2929))</f>
        <v>132.077352237129</v>
      </c>
    </row>
    <row r="1035" spans="1:26">
      <c r="A1035" s="1">
        <v>41834.0416666642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s">
        <v>241</v>
      </c>
      <c r="H1035">
        <v>24.4166666666667</v>
      </c>
      <c r="I1035">
        <v>23</v>
      </c>
      <c r="J1035">
        <v>-2</v>
      </c>
      <c r="K1035">
        <v>1034</v>
      </c>
      <c r="L1035">
        <v>0.386152044240861</v>
      </c>
      <c r="M1035">
        <f t="shared" si="104"/>
        <v>27.9916666666667</v>
      </c>
      <c r="N1035">
        <f t="shared" si="105"/>
        <v>27.925</v>
      </c>
      <c r="O1035">
        <f t="shared" si="106"/>
        <v>19.1083333333333</v>
      </c>
      <c r="P1035">
        <f t="shared" si="107"/>
        <v>27.95</v>
      </c>
      <c r="Q1035">
        <f t="shared" si="108"/>
        <v>27.9916666666667</v>
      </c>
      <c r="R1035">
        <f t="shared" si="109"/>
        <v>27.9333333333333</v>
      </c>
      <c r="S1035">
        <f t="shared" si="110"/>
        <v>27.9333333333333</v>
      </c>
      <c r="T1035">
        <f t="shared" si="111"/>
        <v>24.4166666666667</v>
      </c>
      <c r="U1035">
        <f t="array" ref="U1035">MAX(IF($D$2:$D$2929=158,$H$2:$H$2929))</f>
        <v>27.8383333333333</v>
      </c>
      <c r="V1035">
        <f t="array" ref="V1035">MIN(IF(D$2:D$2929=D1035,H$2:H$2929))</f>
        <v>23.9833333333333</v>
      </c>
      <c r="W1035">
        <f t="array" ref="W1035">AVERAGE(IF(D$2:D$2929=D1035,H$2:H$2929))</f>
        <v>27.2734027777778</v>
      </c>
      <c r="X1035">
        <f t="array" ref="X1035">MAX(IF(D$2:D$2929=D1035,L$2:L$2929))</f>
        <v>448.96691767398</v>
      </c>
      <c r="Y1035">
        <f t="array" ref="Y1035">MIN(IF(D$2:D$2929=D1035,L$2:L$2929))</f>
        <v>0.349460884624169</v>
      </c>
      <c r="Z1035">
        <f t="array" ref="Z1035">AVERAGE(IF(D$2:D$2929=D1035,L$2:L$2929))</f>
        <v>132.077352237129</v>
      </c>
    </row>
    <row r="1036" spans="1:26">
      <c r="A1036" s="1">
        <v>41834.0833333308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s">
        <v>241</v>
      </c>
      <c r="H1036">
        <v>24.4616666666667</v>
      </c>
      <c r="I1036">
        <v>27.7666666666667</v>
      </c>
      <c r="J1036">
        <v>-2</v>
      </c>
      <c r="K1036">
        <v>1035</v>
      </c>
      <c r="L1036">
        <v>0.360825464179156</v>
      </c>
      <c r="M1036">
        <f t="shared" si="104"/>
        <v>27.9583333333333</v>
      </c>
      <c r="N1036">
        <f t="shared" si="105"/>
        <v>27.9333333333333</v>
      </c>
      <c r="O1036">
        <f t="shared" si="106"/>
        <v>19.1083333333333</v>
      </c>
      <c r="P1036">
        <f t="shared" si="107"/>
        <v>27.9916666666667</v>
      </c>
      <c r="Q1036">
        <f t="shared" si="108"/>
        <v>27.95</v>
      </c>
      <c r="R1036">
        <f t="shared" si="109"/>
        <v>27.925</v>
      </c>
      <c r="S1036">
        <f t="shared" si="110"/>
        <v>27.9333333333333</v>
      </c>
      <c r="T1036">
        <f t="shared" si="111"/>
        <v>24.4616666666667</v>
      </c>
      <c r="U1036">
        <f t="array" ref="U1036">MAX(IF($D$2:$D$2929=158,$H$2:$H$2929))</f>
        <v>27.8383333333333</v>
      </c>
      <c r="V1036">
        <f t="array" ref="V1036">MIN(IF(D$2:D$2929=D1036,H$2:H$2929))</f>
        <v>23.9833333333333</v>
      </c>
      <c r="W1036">
        <f t="array" ref="W1036">AVERAGE(IF(D$2:D$2929=D1036,H$2:H$2929))</f>
        <v>27.2734027777778</v>
      </c>
      <c r="X1036">
        <f t="array" ref="X1036">MAX(IF(D$2:D$2929=D1036,L$2:L$2929))</f>
        <v>448.96691767398</v>
      </c>
      <c r="Y1036">
        <f t="array" ref="Y1036">MIN(IF(D$2:D$2929=D1036,L$2:L$2929))</f>
        <v>0.349460884624169</v>
      </c>
      <c r="Z1036">
        <f t="array" ref="Z1036">AVERAGE(IF(D$2:D$2929=D1036,L$2:L$2929))</f>
        <v>132.077352237129</v>
      </c>
    </row>
    <row r="1037" spans="1:26">
      <c r="A1037" s="1">
        <v>41834.1249999975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s">
        <v>241</v>
      </c>
      <c r="H1037">
        <v>24.1983333333333</v>
      </c>
      <c r="I1037">
        <v>22.9916666666667</v>
      </c>
      <c r="J1037">
        <v>-2</v>
      </c>
      <c r="K1037">
        <v>1036</v>
      </c>
      <c r="L1037">
        <v>0.357045018207173</v>
      </c>
      <c r="M1037">
        <f t="shared" si="104"/>
        <v>27.9833333333333</v>
      </c>
      <c r="N1037">
        <f t="shared" si="105"/>
        <v>27.925</v>
      </c>
      <c r="O1037">
        <f t="shared" si="106"/>
        <v>22.175</v>
      </c>
      <c r="P1037">
        <f t="shared" si="107"/>
        <v>27.9583333333333</v>
      </c>
      <c r="Q1037">
        <f t="shared" si="108"/>
        <v>27.9916666666667</v>
      </c>
      <c r="R1037">
        <f t="shared" si="109"/>
        <v>27.9333333333333</v>
      </c>
      <c r="S1037">
        <f t="shared" si="110"/>
        <v>27.925</v>
      </c>
      <c r="T1037">
        <f t="shared" si="111"/>
        <v>24.1983333333333</v>
      </c>
      <c r="U1037">
        <f t="array" ref="U1037">MAX(IF($D$2:$D$2929=158,$H$2:$H$2929))</f>
        <v>27.8383333333333</v>
      </c>
      <c r="V1037">
        <f t="array" ref="V1037">MIN(IF(D$2:D$2929=D1037,H$2:H$2929))</f>
        <v>23.9833333333333</v>
      </c>
      <c r="W1037">
        <f t="array" ref="W1037">AVERAGE(IF(D$2:D$2929=D1037,H$2:H$2929))</f>
        <v>27.2734027777778</v>
      </c>
      <c r="X1037">
        <f t="array" ref="X1037">MAX(IF(D$2:D$2929=D1037,L$2:L$2929))</f>
        <v>448.96691767398</v>
      </c>
      <c r="Y1037">
        <f t="array" ref="Y1037">MIN(IF(D$2:D$2929=D1037,L$2:L$2929))</f>
        <v>0.349460884624169</v>
      </c>
      <c r="Z1037">
        <f t="array" ref="Z1037">AVERAGE(IF(D$2:D$2929=D1037,L$2:L$2929))</f>
        <v>132.077352237129</v>
      </c>
    </row>
    <row r="1038" spans="1:26">
      <c r="A1038" s="1">
        <v>41834.1666666642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s">
        <v>241</v>
      </c>
      <c r="H1038">
        <v>23.9833333333333</v>
      </c>
      <c r="I1038">
        <v>24.5916666666667</v>
      </c>
      <c r="J1038">
        <v>-2</v>
      </c>
      <c r="K1038">
        <v>1037</v>
      </c>
      <c r="L1038">
        <v>1.02446706828525</v>
      </c>
      <c r="M1038">
        <f t="shared" si="104"/>
        <v>27.9916666666667</v>
      </c>
      <c r="N1038">
        <f t="shared" si="105"/>
        <v>27.9333333333333</v>
      </c>
      <c r="O1038">
        <f t="shared" si="106"/>
        <v>17.5916666666667</v>
      </c>
      <c r="P1038">
        <f t="shared" si="107"/>
        <v>27.9833333333333</v>
      </c>
      <c r="Q1038">
        <f t="shared" si="108"/>
        <v>27.9583333333333</v>
      </c>
      <c r="R1038">
        <f t="shared" si="109"/>
        <v>27.925</v>
      </c>
      <c r="S1038">
        <f t="shared" si="110"/>
        <v>27.9333333333333</v>
      </c>
      <c r="T1038">
        <f t="shared" si="111"/>
        <v>23.9833333333333</v>
      </c>
      <c r="U1038">
        <f t="array" ref="U1038">MAX(IF($D$2:$D$2929=158,$H$2:$H$2929))</f>
        <v>27.8383333333333</v>
      </c>
      <c r="V1038">
        <f t="array" ref="V1038">MIN(IF(D$2:D$2929=D1038,H$2:H$2929))</f>
        <v>23.9833333333333</v>
      </c>
      <c r="W1038">
        <f t="array" ref="W1038">AVERAGE(IF(D$2:D$2929=D1038,H$2:H$2929))</f>
        <v>27.2734027777778</v>
      </c>
      <c r="X1038">
        <f t="array" ref="X1038">MAX(IF(D$2:D$2929=D1038,L$2:L$2929))</f>
        <v>448.96691767398</v>
      </c>
      <c r="Y1038">
        <f t="array" ref="Y1038">MIN(IF(D$2:D$2929=D1038,L$2:L$2929))</f>
        <v>0.349460884624169</v>
      </c>
      <c r="Z1038">
        <f t="array" ref="Z1038">AVERAGE(IF(D$2:D$2929=D1038,L$2:L$2929))</f>
        <v>132.077352237129</v>
      </c>
    </row>
    <row r="1039" spans="1:26">
      <c r="A1039" s="1">
        <v>41834.2083333308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s">
        <v>241</v>
      </c>
      <c r="H1039">
        <v>24.0933333333333</v>
      </c>
      <c r="I1039">
        <v>22.9916666666667</v>
      </c>
      <c r="J1039">
        <v>-2</v>
      </c>
      <c r="K1039">
        <v>1038</v>
      </c>
      <c r="L1039">
        <v>12.6125419469082</v>
      </c>
      <c r="M1039">
        <f t="shared" si="104"/>
        <v>27.9416666666667</v>
      </c>
      <c r="N1039">
        <f t="shared" si="105"/>
        <v>27.9333333333333</v>
      </c>
      <c r="O1039">
        <f t="shared" si="106"/>
        <v>22.175</v>
      </c>
      <c r="P1039">
        <f t="shared" si="107"/>
        <v>27.9916666666667</v>
      </c>
      <c r="Q1039">
        <f t="shared" si="108"/>
        <v>27.9833333333333</v>
      </c>
      <c r="R1039">
        <f t="shared" si="109"/>
        <v>27.9333333333333</v>
      </c>
      <c r="S1039">
        <f t="shared" si="110"/>
        <v>27.925</v>
      </c>
      <c r="T1039">
        <f t="shared" si="111"/>
        <v>24.0933333333333</v>
      </c>
      <c r="U1039">
        <f t="array" ref="U1039">MAX(IF($D$2:$D$2929=158,$H$2:$H$2929))</f>
        <v>27.8383333333333</v>
      </c>
      <c r="V1039">
        <f t="array" ref="V1039">MIN(IF(D$2:D$2929=D1039,H$2:H$2929))</f>
        <v>23.9833333333333</v>
      </c>
      <c r="W1039">
        <f t="array" ref="W1039">AVERAGE(IF(D$2:D$2929=D1039,H$2:H$2929))</f>
        <v>27.2734027777778</v>
      </c>
      <c r="X1039">
        <f t="array" ref="X1039">MAX(IF(D$2:D$2929=D1039,L$2:L$2929))</f>
        <v>448.96691767398</v>
      </c>
      <c r="Y1039">
        <f t="array" ref="Y1039">MIN(IF(D$2:D$2929=D1039,L$2:L$2929))</f>
        <v>0.349460884624169</v>
      </c>
      <c r="Z1039">
        <f t="array" ref="Z1039">AVERAGE(IF(D$2:D$2929=D1039,L$2:L$2929))</f>
        <v>132.077352237129</v>
      </c>
    </row>
    <row r="1040" spans="1:26">
      <c r="A1040" s="1">
        <v>41834.2499999975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s">
        <v>241</v>
      </c>
      <c r="H1040">
        <v>25.8766666666667</v>
      </c>
      <c r="I1040">
        <v>27.775</v>
      </c>
      <c r="J1040">
        <v>-2</v>
      </c>
      <c r="K1040">
        <v>1039</v>
      </c>
      <c r="L1040">
        <v>57.1232058799085</v>
      </c>
      <c r="M1040">
        <f t="shared" si="104"/>
        <v>26.375</v>
      </c>
      <c r="N1040">
        <f t="shared" si="105"/>
        <v>27.95</v>
      </c>
      <c r="O1040">
        <f t="shared" si="106"/>
        <v>20.6083333333333</v>
      </c>
      <c r="P1040">
        <f t="shared" si="107"/>
        <v>27.9416666666667</v>
      </c>
      <c r="Q1040">
        <f t="shared" si="108"/>
        <v>27.9916666666667</v>
      </c>
      <c r="R1040">
        <f t="shared" si="109"/>
        <v>27.9333333333333</v>
      </c>
      <c r="S1040">
        <f t="shared" si="110"/>
        <v>27.9333333333333</v>
      </c>
      <c r="T1040">
        <f t="shared" si="111"/>
        <v>25.8766666666667</v>
      </c>
      <c r="U1040">
        <f t="array" ref="U1040">MAX(IF($D$2:$D$2929=158,$H$2:$H$2929))</f>
        <v>27.8383333333333</v>
      </c>
      <c r="V1040">
        <f t="array" ref="V1040">MIN(IF(D$2:D$2929=D1040,H$2:H$2929))</f>
        <v>23.9833333333333</v>
      </c>
      <c r="W1040">
        <f t="array" ref="W1040">AVERAGE(IF(D$2:D$2929=D1040,H$2:H$2929))</f>
        <v>27.2734027777778</v>
      </c>
      <c r="X1040">
        <f t="array" ref="X1040">MAX(IF(D$2:D$2929=D1040,L$2:L$2929))</f>
        <v>448.96691767398</v>
      </c>
      <c r="Y1040">
        <f t="array" ref="Y1040">MIN(IF(D$2:D$2929=D1040,L$2:L$2929))</f>
        <v>0.349460884624169</v>
      </c>
      <c r="Z1040">
        <f t="array" ref="Z1040">AVERAGE(IF(D$2:D$2929=D1040,L$2:L$2929))</f>
        <v>132.077352237129</v>
      </c>
    </row>
    <row r="1041" spans="1:26">
      <c r="A1041" s="1">
        <v>41834.2916666641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s">
        <v>241</v>
      </c>
      <c r="H1041">
        <v>26.445</v>
      </c>
      <c r="I1041">
        <v>22.9916666666667</v>
      </c>
      <c r="J1041">
        <v>-2</v>
      </c>
      <c r="K1041">
        <v>1040</v>
      </c>
      <c r="L1041">
        <v>149.6970425821</v>
      </c>
      <c r="M1041">
        <f t="shared" si="104"/>
        <v>19.8416666666667</v>
      </c>
      <c r="N1041">
        <f t="shared" si="105"/>
        <v>28.0083333333333</v>
      </c>
      <c r="O1041">
        <f t="shared" si="106"/>
        <v>18.9416666666667</v>
      </c>
      <c r="P1041">
        <f t="shared" si="107"/>
        <v>26.375</v>
      </c>
      <c r="Q1041">
        <f t="shared" si="108"/>
        <v>27.9416666666667</v>
      </c>
      <c r="R1041">
        <f t="shared" si="109"/>
        <v>27.95</v>
      </c>
      <c r="S1041">
        <f t="shared" si="110"/>
        <v>27.9333333333333</v>
      </c>
      <c r="T1041">
        <f t="shared" si="111"/>
        <v>26.445</v>
      </c>
      <c r="U1041">
        <f t="array" ref="U1041">MAX(IF($D$2:$D$2929=158,$H$2:$H$2929))</f>
        <v>27.8383333333333</v>
      </c>
      <c r="V1041">
        <f t="array" ref="V1041">MIN(IF(D$2:D$2929=D1041,H$2:H$2929))</f>
        <v>23.9833333333333</v>
      </c>
      <c r="W1041">
        <f t="array" ref="W1041">AVERAGE(IF(D$2:D$2929=D1041,H$2:H$2929))</f>
        <v>27.2734027777778</v>
      </c>
      <c r="X1041">
        <f t="array" ref="X1041">MAX(IF(D$2:D$2929=D1041,L$2:L$2929))</f>
        <v>448.96691767398</v>
      </c>
      <c r="Y1041">
        <f t="array" ref="Y1041">MIN(IF(D$2:D$2929=D1041,L$2:L$2929))</f>
        <v>0.349460884624169</v>
      </c>
      <c r="Z1041">
        <f t="array" ref="Z1041">AVERAGE(IF(D$2:D$2929=D1041,L$2:L$2929))</f>
        <v>132.077352237129</v>
      </c>
    </row>
    <row r="1042" spans="1:26">
      <c r="A1042" s="1">
        <v>41834.3333333308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s">
        <v>241</v>
      </c>
      <c r="H1042">
        <v>28.4616666666667</v>
      </c>
      <c r="I1042">
        <v>27.8333333333333</v>
      </c>
      <c r="J1042">
        <v>-2</v>
      </c>
      <c r="K1042">
        <v>1041</v>
      </c>
      <c r="L1042">
        <v>251.10082273565</v>
      </c>
      <c r="M1042">
        <f t="shared" si="104"/>
        <v>24.5083333333333</v>
      </c>
      <c r="N1042">
        <f t="shared" si="105"/>
        <v>28.1583333333333</v>
      </c>
      <c r="O1042">
        <f t="shared" si="106"/>
        <v>23.6</v>
      </c>
      <c r="P1042">
        <f t="shared" si="107"/>
        <v>19.8416666666667</v>
      </c>
      <c r="Q1042">
        <f t="shared" si="108"/>
        <v>26.375</v>
      </c>
      <c r="R1042">
        <f t="shared" si="109"/>
        <v>28.0083333333333</v>
      </c>
      <c r="S1042">
        <f t="shared" si="110"/>
        <v>27.95</v>
      </c>
      <c r="T1042">
        <f t="shared" si="111"/>
        <v>28.4616666666667</v>
      </c>
      <c r="U1042">
        <f t="array" ref="U1042">MAX(IF($D$2:$D$2929=158,$H$2:$H$2929))</f>
        <v>27.8383333333333</v>
      </c>
      <c r="V1042">
        <f t="array" ref="V1042">MIN(IF(D$2:D$2929=D1042,H$2:H$2929))</f>
        <v>23.9833333333333</v>
      </c>
      <c r="W1042">
        <f t="array" ref="W1042">AVERAGE(IF(D$2:D$2929=D1042,H$2:H$2929))</f>
        <v>27.2734027777778</v>
      </c>
      <c r="X1042">
        <f t="array" ref="X1042">MAX(IF(D$2:D$2929=D1042,L$2:L$2929))</f>
        <v>448.96691767398</v>
      </c>
      <c r="Y1042">
        <f t="array" ref="Y1042">MIN(IF(D$2:D$2929=D1042,L$2:L$2929))</f>
        <v>0.349460884624169</v>
      </c>
      <c r="Z1042">
        <f t="array" ref="Z1042">AVERAGE(IF(D$2:D$2929=D1042,L$2:L$2929))</f>
        <v>132.077352237129</v>
      </c>
    </row>
    <row r="1043" spans="1:26">
      <c r="A1043" s="1">
        <v>41834.3749999975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s">
        <v>241</v>
      </c>
      <c r="H1043">
        <v>29.675</v>
      </c>
      <c r="I1043">
        <v>27.9</v>
      </c>
      <c r="J1043">
        <v>-2</v>
      </c>
      <c r="K1043">
        <v>1042</v>
      </c>
      <c r="L1043">
        <v>346.110807444801</v>
      </c>
      <c r="M1043">
        <f t="shared" si="104"/>
        <v>22.9083333333333</v>
      </c>
      <c r="N1043">
        <f t="shared" si="105"/>
        <v>28.0833333333333</v>
      </c>
      <c r="O1043">
        <f t="shared" si="106"/>
        <v>19.0833333333333</v>
      </c>
      <c r="P1043">
        <f t="shared" si="107"/>
        <v>24.5083333333333</v>
      </c>
      <c r="Q1043">
        <f t="shared" si="108"/>
        <v>19.8416666666667</v>
      </c>
      <c r="R1043">
        <f t="shared" si="109"/>
        <v>28.1583333333333</v>
      </c>
      <c r="S1043">
        <f t="shared" si="110"/>
        <v>28.0083333333333</v>
      </c>
      <c r="T1043">
        <f t="shared" si="111"/>
        <v>29.675</v>
      </c>
      <c r="U1043">
        <f t="array" ref="U1043">MAX(IF($D$2:$D$2929=158,$H$2:$H$2929))</f>
        <v>27.8383333333333</v>
      </c>
      <c r="V1043">
        <f t="array" ref="V1043">MIN(IF(D$2:D$2929=D1043,H$2:H$2929))</f>
        <v>23.9833333333333</v>
      </c>
      <c r="W1043">
        <f t="array" ref="W1043">AVERAGE(IF(D$2:D$2929=D1043,H$2:H$2929))</f>
        <v>27.2734027777778</v>
      </c>
      <c r="X1043">
        <f t="array" ref="X1043">MAX(IF(D$2:D$2929=D1043,L$2:L$2929))</f>
        <v>448.96691767398</v>
      </c>
      <c r="Y1043">
        <f t="array" ref="Y1043">MIN(IF(D$2:D$2929=D1043,L$2:L$2929))</f>
        <v>0.349460884624169</v>
      </c>
      <c r="Z1043">
        <f t="array" ref="Z1043">AVERAGE(IF(D$2:D$2929=D1043,L$2:L$2929))</f>
        <v>132.077352237129</v>
      </c>
    </row>
    <row r="1044" spans="1:26">
      <c r="A1044" s="1">
        <v>41834.4166666641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s">
        <v>241</v>
      </c>
      <c r="H1044">
        <v>30.7433333333333</v>
      </c>
      <c r="I1044">
        <v>27.9333333333333</v>
      </c>
      <c r="J1044">
        <v>-2</v>
      </c>
      <c r="K1044">
        <v>1043</v>
      </c>
      <c r="L1044">
        <v>411.666771007482</v>
      </c>
      <c r="M1044">
        <f t="shared" si="104"/>
        <v>24.4583333333333</v>
      </c>
      <c r="N1044">
        <f t="shared" si="105"/>
        <v>27.975</v>
      </c>
      <c r="O1044">
        <f t="shared" si="106"/>
        <v>23.8</v>
      </c>
      <c r="P1044">
        <f t="shared" si="107"/>
        <v>22.9083333333333</v>
      </c>
      <c r="Q1044">
        <f t="shared" si="108"/>
        <v>24.5083333333333</v>
      </c>
      <c r="R1044">
        <f t="shared" si="109"/>
        <v>28.0833333333333</v>
      </c>
      <c r="S1044">
        <f t="shared" si="110"/>
        <v>28.1583333333333</v>
      </c>
      <c r="T1044">
        <f t="shared" si="111"/>
        <v>30.7433333333333</v>
      </c>
      <c r="U1044">
        <f t="array" ref="U1044">MAX(IF($D$2:$D$2929=158,$H$2:$H$2929))</f>
        <v>27.8383333333333</v>
      </c>
      <c r="V1044">
        <f t="array" ref="V1044">MIN(IF(D$2:D$2929=D1044,H$2:H$2929))</f>
        <v>23.9833333333333</v>
      </c>
      <c r="W1044">
        <f t="array" ref="W1044">AVERAGE(IF(D$2:D$2929=D1044,H$2:H$2929))</f>
        <v>27.2734027777778</v>
      </c>
      <c r="X1044">
        <f t="array" ref="X1044">MAX(IF(D$2:D$2929=D1044,L$2:L$2929))</f>
        <v>448.96691767398</v>
      </c>
      <c r="Y1044">
        <f t="array" ref="Y1044">MIN(IF(D$2:D$2929=D1044,L$2:L$2929))</f>
        <v>0.349460884624169</v>
      </c>
      <c r="Z1044">
        <f t="array" ref="Z1044">AVERAGE(IF(D$2:D$2929=D1044,L$2:L$2929))</f>
        <v>132.077352237129</v>
      </c>
    </row>
    <row r="1045" spans="1:26">
      <c r="A1045" s="1">
        <v>41834.4583333308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s">
        <v>241</v>
      </c>
      <c r="H1045">
        <v>31.085</v>
      </c>
      <c r="I1045">
        <v>27.9583333333333</v>
      </c>
      <c r="J1045">
        <v>-2</v>
      </c>
      <c r="K1045">
        <v>1044</v>
      </c>
      <c r="L1045">
        <v>448.96691767398</v>
      </c>
      <c r="M1045">
        <f t="shared" si="104"/>
        <v>19.7333333333333</v>
      </c>
      <c r="N1045">
        <f t="shared" si="105"/>
        <v>28.0833333333333</v>
      </c>
      <c r="O1045">
        <f t="shared" si="106"/>
        <v>20.6916666666667</v>
      </c>
      <c r="P1045">
        <f t="shared" si="107"/>
        <v>24.4583333333333</v>
      </c>
      <c r="Q1045">
        <f t="shared" si="108"/>
        <v>22.9083333333333</v>
      </c>
      <c r="R1045">
        <f t="shared" si="109"/>
        <v>27.975</v>
      </c>
      <c r="S1045">
        <f t="shared" si="110"/>
        <v>28.0833333333333</v>
      </c>
      <c r="T1045">
        <f t="shared" si="111"/>
        <v>31.085</v>
      </c>
      <c r="U1045">
        <f t="array" ref="U1045">MAX(IF($D$2:$D$2929=158,$H$2:$H$2929))</f>
        <v>27.8383333333333</v>
      </c>
      <c r="V1045">
        <f t="array" ref="V1045">MIN(IF(D$2:D$2929=D1045,H$2:H$2929))</f>
        <v>23.9833333333333</v>
      </c>
      <c r="W1045">
        <f t="array" ref="W1045">AVERAGE(IF(D$2:D$2929=D1045,H$2:H$2929))</f>
        <v>27.2734027777778</v>
      </c>
      <c r="X1045">
        <f t="array" ref="X1045">MAX(IF(D$2:D$2929=D1045,L$2:L$2929))</f>
        <v>448.96691767398</v>
      </c>
      <c r="Y1045">
        <f t="array" ref="Y1045">MIN(IF(D$2:D$2929=D1045,L$2:L$2929))</f>
        <v>0.349460884624169</v>
      </c>
      <c r="Z1045">
        <f t="array" ref="Z1045">AVERAGE(IF(D$2:D$2929=D1045,L$2:L$2929))</f>
        <v>132.077352237129</v>
      </c>
    </row>
    <row r="1046" spans="1:26">
      <c r="A1046" s="1">
        <v>41834.4999999975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s">
        <v>241</v>
      </c>
      <c r="H1046">
        <v>30.4283333333333</v>
      </c>
      <c r="I1046">
        <v>27.9416666666667</v>
      </c>
      <c r="J1046">
        <v>-2</v>
      </c>
      <c r="K1046">
        <v>1045</v>
      </c>
      <c r="L1046">
        <v>416.361155745947</v>
      </c>
      <c r="M1046">
        <f t="shared" si="104"/>
        <v>21.3083333333333</v>
      </c>
      <c r="N1046">
        <f t="shared" si="105"/>
        <v>28.1166666666667</v>
      </c>
      <c r="O1046">
        <f t="shared" si="106"/>
        <v>22.2083333333333</v>
      </c>
      <c r="P1046">
        <f t="shared" si="107"/>
        <v>19.7333333333333</v>
      </c>
      <c r="Q1046">
        <f t="shared" si="108"/>
        <v>24.4583333333333</v>
      </c>
      <c r="R1046">
        <f t="shared" si="109"/>
        <v>28.0833333333333</v>
      </c>
      <c r="S1046">
        <f t="shared" si="110"/>
        <v>27.975</v>
      </c>
      <c r="T1046">
        <f t="shared" si="111"/>
        <v>30.4283333333333</v>
      </c>
      <c r="U1046">
        <f t="array" ref="U1046">MAX(IF($D$2:$D$2929=158,$H$2:$H$2929))</f>
        <v>27.8383333333333</v>
      </c>
      <c r="V1046">
        <f t="array" ref="V1046">MIN(IF(D$2:D$2929=D1046,H$2:H$2929))</f>
        <v>23.9833333333333</v>
      </c>
      <c r="W1046">
        <f t="array" ref="W1046">AVERAGE(IF(D$2:D$2929=D1046,H$2:H$2929))</f>
        <v>27.2734027777778</v>
      </c>
      <c r="X1046">
        <f t="array" ref="X1046">MAX(IF(D$2:D$2929=D1046,L$2:L$2929))</f>
        <v>448.96691767398</v>
      </c>
      <c r="Y1046">
        <f t="array" ref="Y1046">MIN(IF(D$2:D$2929=D1046,L$2:L$2929))</f>
        <v>0.349460884624169</v>
      </c>
      <c r="Z1046">
        <f t="array" ref="Z1046">AVERAGE(IF(D$2:D$2929=D1046,L$2:L$2929))</f>
        <v>132.077352237129</v>
      </c>
    </row>
    <row r="1047" spans="1:26">
      <c r="A1047" s="1">
        <v>41834.5416666641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s">
        <v>241</v>
      </c>
      <c r="H1047">
        <v>29.985</v>
      </c>
      <c r="I1047">
        <v>27.9833333333333</v>
      </c>
      <c r="J1047">
        <v>-2</v>
      </c>
      <c r="K1047">
        <v>1046</v>
      </c>
      <c r="L1047">
        <v>391.302556655807</v>
      </c>
      <c r="M1047">
        <f t="shared" si="104"/>
        <v>27.725</v>
      </c>
      <c r="N1047">
        <f t="shared" si="105"/>
        <v>28.0916666666667</v>
      </c>
      <c r="O1047">
        <f t="shared" si="106"/>
        <v>28.5083333333333</v>
      </c>
      <c r="P1047">
        <f t="shared" si="107"/>
        <v>21.3083333333333</v>
      </c>
      <c r="Q1047">
        <f t="shared" si="108"/>
        <v>19.7333333333333</v>
      </c>
      <c r="R1047">
        <f t="shared" si="109"/>
        <v>28.1166666666667</v>
      </c>
      <c r="S1047">
        <f t="shared" si="110"/>
        <v>28.0833333333333</v>
      </c>
      <c r="T1047">
        <f t="shared" si="111"/>
        <v>29.985</v>
      </c>
      <c r="U1047">
        <f t="array" ref="U1047">MAX(IF($D$2:$D$2929=158,$H$2:$H$2929))</f>
        <v>27.8383333333333</v>
      </c>
      <c r="V1047">
        <f t="array" ref="V1047">MIN(IF(D$2:D$2929=D1047,H$2:H$2929))</f>
        <v>23.9833333333333</v>
      </c>
      <c r="W1047">
        <f t="array" ref="W1047">AVERAGE(IF(D$2:D$2929=D1047,H$2:H$2929))</f>
        <v>27.2734027777778</v>
      </c>
      <c r="X1047">
        <f t="array" ref="X1047">MAX(IF(D$2:D$2929=D1047,L$2:L$2929))</f>
        <v>448.96691767398</v>
      </c>
      <c r="Y1047">
        <f t="array" ref="Y1047">MIN(IF(D$2:D$2929=D1047,L$2:L$2929))</f>
        <v>0.349460884624169</v>
      </c>
      <c r="Z1047">
        <f t="array" ref="Z1047">AVERAGE(IF(D$2:D$2929=D1047,L$2:L$2929))</f>
        <v>132.077352237129</v>
      </c>
    </row>
    <row r="1048" spans="1:26">
      <c r="A1048" s="1">
        <v>41834.5833333308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s">
        <v>241</v>
      </c>
      <c r="H1048">
        <v>29.545</v>
      </c>
      <c r="I1048">
        <v>28.0416666666667</v>
      </c>
      <c r="J1048">
        <v>-2</v>
      </c>
      <c r="K1048">
        <v>1047</v>
      </c>
      <c r="L1048">
        <v>309.570492564271</v>
      </c>
      <c r="M1048">
        <f t="shared" si="104"/>
        <v>27.7583333333333</v>
      </c>
      <c r="N1048">
        <f t="shared" si="105"/>
        <v>28.15</v>
      </c>
      <c r="O1048">
        <f t="shared" si="106"/>
        <v>28.5916666666667</v>
      </c>
      <c r="P1048">
        <f t="shared" si="107"/>
        <v>27.725</v>
      </c>
      <c r="Q1048">
        <f t="shared" si="108"/>
        <v>21.3083333333333</v>
      </c>
      <c r="R1048">
        <f t="shared" si="109"/>
        <v>28.0916666666667</v>
      </c>
      <c r="S1048">
        <f t="shared" si="110"/>
        <v>28.1166666666667</v>
      </c>
      <c r="T1048">
        <f t="shared" si="111"/>
        <v>29.545</v>
      </c>
      <c r="U1048">
        <f t="array" ref="U1048">MAX(IF($D$2:$D$2929=158,$H$2:$H$2929))</f>
        <v>27.8383333333333</v>
      </c>
      <c r="V1048">
        <f t="array" ref="V1048">MIN(IF(D$2:D$2929=D1048,H$2:H$2929))</f>
        <v>23.9833333333333</v>
      </c>
      <c r="W1048">
        <f t="array" ref="W1048">AVERAGE(IF(D$2:D$2929=D1048,H$2:H$2929))</f>
        <v>27.2734027777778</v>
      </c>
      <c r="X1048">
        <f t="array" ref="X1048">MAX(IF(D$2:D$2929=D1048,L$2:L$2929))</f>
        <v>448.96691767398</v>
      </c>
      <c r="Y1048">
        <f t="array" ref="Y1048">MIN(IF(D$2:D$2929=D1048,L$2:L$2929))</f>
        <v>0.349460884624169</v>
      </c>
      <c r="Z1048">
        <f t="array" ref="Z1048">AVERAGE(IF(D$2:D$2929=D1048,L$2:L$2929))</f>
        <v>132.077352237129</v>
      </c>
    </row>
    <row r="1049" spans="1:26">
      <c r="A1049" s="1">
        <v>41834.6249999975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s">
        <v>241</v>
      </c>
      <c r="H1049">
        <v>29.9633333333333</v>
      </c>
      <c r="I1049">
        <v>28.0833333333333</v>
      </c>
      <c r="J1049">
        <v>-2</v>
      </c>
      <c r="K1049">
        <v>1048</v>
      </c>
      <c r="L1049">
        <v>213.601867977941</v>
      </c>
      <c r="M1049">
        <f t="shared" si="104"/>
        <v>27.775</v>
      </c>
      <c r="N1049">
        <f t="shared" si="105"/>
        <v>28.1583333333333</v>
      </c>
      <c r="O1049">
        <f t="shared" si="106"/>
        <v>26.2166666666667</v>
      </c>
      <c r="P1049">
        <f t="shared" si="107"/>
        <v>27.7583333333333</v>
      </c>
      <c r="Q1049">
        <f t="shared" si="108"/>
        <v>27.725</v>
      </c>
      <c r="R1049">
        <f t="shared" si="109"/>
        <v>28.15</v>
      </c>
      <c r="S1049">
        <f t="shared" si="110"/>
        <v>28.0916666666667</v>
      </c>
      <c r="T1049">
        <f t="shared" si="111"/>
        <v>29.9633333333333</v>
      </c>
      <c r="U1049">
        <f t="array" ref="U1049">MAX(IF($D$2:$D$2929=158,$H$2:$H$2929))</f>
        <v>27.8383333333333</v>
      </c>
      <c r="V1049">
        <f t="array" ref="V1049">MIN(IF(D$2:D$2929=D1049,H$2:H$2929))</f>
        <v>23.9833333333333</v>
      </c>
      <c r="W1049">
        <f t="array" ref="W1049">AVERAGE(IF(D$2:D$2929=D1049,H$2:H$2929))</f>
        <v>27.2734027777778</v>
      </c>
      <c r="X1049">
        <f t="array" ref="X1049">MAX(IF(D$2:D$2929=D1049,L$2:L$2929))</f>
        <v>448.96691767398</v>
      </c>
      <c r="Y1049">
        <f t="array" ref="Y1049">MIN(IF(D$2:D$2929=D1049,L$2:L$2929))</f>
        <v>0.349460884624169</v>
      </c>
      <c r="Z1049">
        <f t="array" ref="Z1049">AVERAGE(IF(D$2:D$2929=D1049,L$2:L$2929))</f>
        <v>132.077352237129</v>
      </c>
    </row>
    <row r="1050" spans="1:26">
      <c r="A1050" s="1">
        <v>41834.6666666641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s">
        <v>241</v>
      </c>
      <c r="H1050">
        <v>30.0533333333333</v>
      </c>
      <c r="I1050">
        <v>28.1333333333333</v>
      </c>
      <c r="J1050">
        <v>-2</v>
      </c>
      <c r="K1050">
        <v>1049</v>
      </c>
      <c r="L1050">
        <v>113.182686411549</v>
      </c>
      <c r="M1050">
        <f t="shared" si="104"/>
        <v>27.7666666666667</v>
      </c>
      <c r="N1050">
        <f t="shared" si="105"/>
        <v>28.15</v>
      </c>
      <c r="O1050">
        <f t="shared" si="106"/>
        <v>21.85</v>
      </c>
      <c r="P1050">
        <f t="shared" si="107"/>
        <v>27.775</v>
      </c>
      <c r="Q1050">
        <f t="shared" si="108"/>
        <v>27.7583333333333</v>
      </c>
      <c r="R1050">
        <f t="shared" si="109"/>
        <v>28.1583333333333</v>
      </c>
      <c r="S1050">
        <f t="shared" si="110"/>
        <v>28.15</v>
      </c>
      <c r="T1050">
        <f t="shared" si="111"/>
        <v>30.0533333333333</v>
      </c>
      <c r="U1050">
        <f t="array" ref="U1050">MAX(IF($D$2:$D$2929=158,$H$2:$H$2929))</f>
        <v>27.8383333333333</v>
      </c>
      <c r="V1050">
        <f t="array" ref="V1050">MIN(IF(D$2:D$2929=D1050,H$2:H$2929))</f>
        <v>23.9833333333333</v>
      </c>
      <c r="W1050">
        <f t="array" ref="W1050">AVERAGE(IF(D$2:D$2929=D1050,H$2:H$2929))</f>
        <v>27.2734027777778</v>
      </c>
      <c r="X1050">
        <f t="array" ref="X1050">MAX(IF(D$2:D$2929=D1050,L$2:L$2929))</f>
        <v>448.96691767398</v>
      </c>
      <c r="Y1050">
        <f t="array" ref="Y1050">MIN(IF(D$2:D$2929=D1050,L$2:L$2929))</f>
        <v>0.349460884624169</v>
      </c>
      <c r="Z1050">
        <f t="array" ref="Z1050">AVERAGE(IF(D$2:D$2929=D1050,L$2:L$2929))</f>
        <v>132.077352237129</v>
      </c>
    </row>
    <row r="1051" spans="1:26">
      <c r="A1051" s="1">
        <v>41834.7083333308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s">
        <v>241</v>
      </c>
      <c r="H1051">
        <v>28.735</v>
      </c>
      <c r="I1051">
        <v>28.1666666666667</v>
      </c>
      <c r="J1051">
        <v>-2</v>
      </c>
      <c r="K1051">
        <v>1050</v>
      </c>
      <c r="L1051">
        <v>33.8627060114905</v>
      </c>
      <c r="M1051">
        <f t="shared" si="104"/>
        <v>27.8083333333333</v>
      </c>
      <c r="N1051">
        <f t="shared" si="105"/>
        <v>28.175</v>
      </c>
      <c r="O1051">
        <f t="shared" si="106"/>
        <v>28.625</v>
      </c>
      <c r="P1051">
        <f t="shared" si="107"/>
        <v>27.7666666666667</v>
      </c>
      <c r="Q1051">
        <f t="shared" si="108"/>
        <v>27.775</v>
      </c>
      <c r="R1051">
        <f t="shared" si="109"/>
        <v>28.15</v>
      </c>
      <c r="S1051">
        <f t="shared" si="110"/>
        <v>28.1583333333333</v>
      </c>
      <c r="T1051">
        <f t="shared" si="111"/>
        <v>28.735</v>
      </c>
      <c r="U1051">
        <f t="array" ref="U1051">MAX(IF($D$2:$D$2929=158,$H$2:$H$2929))</f>
        <v>27.8383333333333</v>
      </c>
      <c r="V1051">
        <f t="array" ref="V1051">MIN(IF(D$2:D$2929=D1051,H$2:H$2929))</f>
        <v>23.9833333333333</v>
      </c>
      <c r="W1051">
        <f t="array" ref="W1051">AVERAGE(IF(D$2:D$2929=D1051,H$2:H$2929))</f>
        <v>27.2734027777778</v>
      </c>
      <c r="X1051">
        <f t="array" ref="X1051">MAX(IF(D$2:D$2929=D1051,L$2:L$2929))</f>
        <v>448.96691767398</v>
      </c>
      <c r="Y1051">
        <f t="array" ref="Y1051">MIN(IF(D$2:D$2929=D1051,L$2:L$2929))</f>
        <v>0.349460884624169</v>
      </c>
      <c r="Z1051">
        <f t="array" ref="Z1051">AVERAGE(IF(D$2:D$2929=D1051,L$2:L$2929))</f>
        <v>132.077352237129</v>
      </c>
    </row>
    <row r="1052" spans="1:26">
      <c r="A1052" s="1">
        <v>41834.7499999975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s">
        <v>241</v>
      </c>
      <c r="H1052">
        <v>27.4666666666667</v>
      </c>
      <c r="I1052">
        <v>28.1583333333333</v>
      </c>
      <c r="J1052">
        <v>-2</v>
      </c>
      <c r="K1052">
        <v>1051</v>
      </c>
      <c r="L1052">
        <v>9.45190831709597</v>
      </c>
      <c r="M1052">
        <f t="shared" si="104"/>
        <v>27.7916666666667</v>
      </c>
      <c r="N1052">
        <f t="shared" si="105"/>
        <v>28.1583333333333</v>
      </c>
      <c r="O1052">
        <f t="shared" si="106"/>
        <v>24.45</v>
      </c>
      <c r="P1052">
        <f t="shared" si="107"/>
        <v>27.8083333333333</v>
      </c>
      <c r="Q1052">
        <f t="shared" si="108"/>
        <v>27.7666666666667</v>
      </c>
      <c r="R1052">
        <f t="shared" si="109"/>
        <v>28.175</v>
      </c>
      <c r="S1052">
        <f t="shared" si="110"/>
        <v>28.15</v>
      </c>
      <c r="T1052">
        <f t="shared" si="111"/>
        <v>27.4666666666667</v>
      </c>
      <c r="U1052">
        <f t="array" ref="U1052">MAX(IF($D$2:$D$2929=158,$H$2:$H$2929))</f>
        <v>27.8383333333333</v>
      </c>
      <c r="V1052">
        <f t="array" ref="V1052">MIN(IF(D$2:D$2929=D1052,H$2:H$2929))</f>
        <v>23.9833333333333</v>
      </c>
      <c r="W1052">
        <f t="array" ref="W1052">AVERAGE(IF(D$2:D$2929=D1052,H$2:H$2929))</f>
        <v>27.2734027777778</v>
      </c>
      <c r="X1052">
        <f t="array" ref="X1052">MAX(IF(D$2:D$2929=D1052,L$2:L$2929))</f>
        <v>448.96691767398</v>
      </c>
      <c r="Y1052">
        <f t="array" ref="Y1052">MIN(IF(D$2:D$2929=D1052,L$2:L$2929))</f>
        <v>0.349460884624169</v>
      </c>
      <c r="Z1052">
        <f t="array" ref="Z1052">AVERAGE(IF(D$2:D$2929=D1052,L$2:L$2929))</f>
        <v>132.077352237129</v>
      </c>
    </row>
    <row r="1053" spans="1:26">
      <c r="A1053" s="1">
        <v>41834.7916666641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s">
        <v>241</v>
      </c>
      <c r="H1053">
        <v>26.6066666666667</v>
      </c>
      <c r="I1053">
        <v>28.1166666666667</v>
      </c>
      <c r="J1053">
        <v>-2</v>
      </c>
      <c r="K1053">
        <v>1052</v>
      </c>
      <c r="L1053">
        <v>0.660020608382677</v>
      </c>
      <c r="M1053">
        <f t="shared" si="104"/>
        <v>27.7333333333333</v>
      </c>
      <c r="N1053">
        <f t="shared" si="105"/>
        <v>28.1333333333333</v>
      </c>
      <c r="O1053">
        <f t="shared" si="106"/>
        <v>27.5333333333333</v>
      </c>
      <c r="P1053">
        <f t="shared" si="107"/>
        <v>27.7916666666667</v>
      </c>
      <c r="Q1053">
        <f t="shared" si="108"/>
        <v>27.8083333333333</v>
      </c>
      <c r="R1053">
        <f t="shared" si="109"/>
        <v>28.1583333333333</v>
      </c>
      <c r="S1053">
        <f t="shared" si="110"/>
        <v>28.175</v>
      </c>
      <c r="T1053">
        <f t="shared" si="111"/>
        <v>26.6066666666667</v>
      </c>
      <c r="U1053">
        <f t="array" ref="U1053">MAX(IF($D$2:$D$2929=158,$H$2:$H$2929))</f>
        <v>27.8383333333333</v>
      </c>
      <c r="V1053">
        <f t="array" ref="V1053">MIN(IF(D$2:D$2929=D1053,H$2:H$2929))</f>
        <v>23.9833333333333</v>
      </c>
      <c r="W1053">
        <f t="array" ref="W1053">AVERAGE(IF(D$2:D$2929=D1053,H$2:H$2929))</f>
        <v>27.2734027777778</v>
      </c>
      <c r="X1053">
        <f t="array" ref="X1053">MAX(IF(D$2:D$2929=D1053,L$2:L$2929))</f>
        <v>448.96691767398</v>
      </c>
      <c r="Y1053">
        <f t="array" ref="Y1053">MIN(IF(D$2:D$2929=D1053,L$2:L$2929))</f>
        <v>0.349460884624169</v>
      </c>
      <c r="Z1053">
        <f t="array" ref="Z1053">AVERAGE(IF(D$2:D$2929=D1053,L$2:L$2929))</f>
        <v>132.077352237129</v>
      </c>
    </row>
    <row r="1054" spans="1:26">
      <c r="A1054" s="1">
        <v>41834.8333333308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s">
        <v>241</v>
      </c>
      <c r="H1054">
        <v>26.0566666666667</v>
      </c>
      <c r="I1054">
        <v>28.1166666666667</v>
      </c>
      <c r="J1054">
        <v>-2</v>
      </c>
      <c r="K1054">
        <v>1053</v>
      </c>
      <c r="L1054">
        <v>0.538337314859054</v>
      </c>
      <c r="M1054">
        <f t="shared" si="104"/>
        <v>27.775</v>
      </c>
      <c r="N1054">
        <f t="shared" si="105"/>
        <v>28.15</v>
      </c>
      <c r="O1054">
        <f t="shared" si="106"/>
        <v>22.8333333333333</v>
      </c>
      <c r="P1054">
        <f t="shared" si="107"/>
        <v>27.7333333333333</v>
      </c>
      <c r="Q1054">
        <f t="shared" si="108"/>
        <v>27.7916666666667</v>
      </c>
      <c r="R1054">
        <f t="shared" si="109"/>
        <v>28.1333333333333</v>
      </c>
      <c r="S1054">
        <f t="shared" si="110"/>
        <v>28.1583333333333</v>
      </c>
      <c r="T1054">
        <f t="shared" si="111"/>
        <v>26.0566666666667</v>
      </c>
      <c r="U1054">
        <f t="array" ref="U1054">MAX(IF($D$2:$D$2929=158,$H$2:$H$2929))</f>
        <v>27.8383333333333</v>
      </c>
      <c r="V1054">
        <f t="array" ref="V1054">MIN(IF(D$2:D$2929=D1054,H$2:H$2929))</f>
        <v>23.9833333333333</v>
      </c>
      <c r="W1054">
        <f t="array" ref="W1054">AVERAGE(IF(D$2:D$2929=D1054,H$2:H$2929))</f>
        <v>27.2734027777778</v>
      </c>
      <c r="X1054">
        <f t="array" ref="X1054">MAX(IF(D$2:D$2929=D1054,L$2:L$2929))</f>
        <v>448.96691767398</v>
      </c>
      <c r="Y1054">
        <f t="array" ref="Y1054">MIN(IF(D$2:D$2929=D1054,L$2:L$2929))</f>
        <v>0.349460884624169</v>
      </c>
      <c r="Z1054">
        <f t="array" ref="Z1054">AVERAGE(IF(D$2:D$2929=D1054,L$2:L$2929))</f>
        <v>132.077352237129</v>
      </c>
    </row>
    <row r="1055" spans="1:26">
      <c r="A1055" s="1">
        <v>41834.8749999974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s">
        <v>241</v>
      </c>
      <c r="H1055">
        <v>25.8816666666667</v>
      </c>
      <c r="I1055">
        <v>28.0333333333333</v>
      </c>
      <c r="J1055">
        <v>-2</v>
      </c>
      <c r="K1055">
        <v>1054</v>
      </c>
      <c r="L1055">
        <v>0.549610016420361</v>
      </c>
      <c r="M1055">
        <f t="shared" si="104"/>
        <v>27.8166666666667</v>
      </c>
      <c r="N1055">
        <f t="shared" si="105"/>
        <v>28.1666666666667</v>
      </c>
      <c r="O1055">
        <f t="shared" si="106"/>
        <v>22.8416666666667</v>
      </c>
      <c r="P1055">
        <f t="shared" si="107"/>
        <v>27.775</v>
      </c>
      <c r="Q1055">
        <f t="shared" si="108"/>
        <v>27.7333333333333</v>
      </c>
      <c r="R1055">
        <f t="shared" si="109"/>
        <v>28.15</v>
      </c>
      <c r="S1055">
        <f t="shared" si="110"/>
        <v>28.1333333333333</v>
      </c>
      <c r="T1055">
        <f t="shared" si="111"/>
        <v>25.8816666666667</v>
      </c>
      <c r="U1055">
        <f t="array" ref="U1055">MAX(IF($D$2:$D$2929=158,$H$2:$H$2929))</f>
        <v>27.8383333333333</v>
      </c>
      <c r="V1055">
        <f t="array" ref="V1055">MIN(IF(D$2:D$2929=D1055,H$2:H$2929))</f>
        <v>23.9833333333333</v>
      </c>
      <c r="W1055">
        <f t="array" ref="W1055">AVERAGE(IF(D$2:D$2929=D1055,H$2:H$2929))</f>
        <v>27.2734027777778</v>
      </c>
      <c r="X1055">
        <f t="array" ref="X1055">MAX(IF(D$2:D$2929=D1055,L$2:L$2929))</f>
        <v>448.96691767398</v>
      </c>
      <c r="Y1055">
        <f t="array" ref="Y1055">MIN(IF(D$2:D$2929=D1055,L$2:L$2929))</f>
        <v>0.349460884624169</v>
      </c>
      <c r="Z1055">
        <f t="array" ref="Z1055">AVERAGE(IF(D$2:D$2929=D1055,L$2:L$2929))</f>
        <v>132.077352237129</v>
      </c>
    </row>
    <row r="1056" spans="1:26">
      <c r="A1056" s="1">
        <v>41834.9166666641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s">
        <v>241</v>
      </c>
      <c r="H1056">
        <v>25.68</v>
      </c>
      <c r="I1056">
        <v>27.8666666666667</v>
      </c>
      <c r="J1056">
        <v>-2</v>
      </c>
      <c r="K1056">
        <v>1055</v>
      </c>
      <c r="L1056">
        <v>0.594273261859469</v>
      </c>
      <c r="M1056">
        <f t="shared" si="104"/>
        <v>23</v>
      </c>
      <c r="N1056">
        <f t="shared" si="105"/>
        <v>28.025</v>
      </c>
      <c r="O1056">
        <f t="shared" si="106"/>
        <v>22.875</v>
      </c>
      <c r="P1056">
        <f t="shared" si="107"/>
        <v>27.8166666666667</v>
      </c>
      <c r="Q1056">
        <f t="shared" si="108"/>
        <v>27.775</v>
      </c>
      <c r="R1056">
        <f t="shared" si="109"/>
        <v>28.1666666666667</v>
      </c>
      <c r="S1056">
        <f t="shared" si="110"/>
        <v>28.15</v>
      </c>
      <c r="T1056">
        <f t="shared" si="111"/>
        <v>25.68</v>
      </c>
      <c r="U1056">
        <f t="array" ref="U1056">MAX(IF($D$2:$D$2929=158,$H$2:$H$2929))</f>
        <v>27.8383333333333</v>
      </c>
      <c r="V1056">
        <f t="array" ref="V1056">MIN(IF(D$2:D$2929=D1056,H$2:H$2929))</f>
        <v>23.9833333333333</v>
      </c>
      <c r="W1056">
        <f t="array" ref="W1056">AVERAGE(IF(D$2:D$2929=D1056,H$2:H$2929))</f>
        <v>27.2734027777778</v>
      </c>
      <c r="X1056">
        <f t="array" ref="X1056">MAX(IF(D$2:D$2929=D1056,L$2:L$2929))</f>
        <v>448.96691767398</v>
      </c>
      <c r="Y1056">
        <f t="array" ref="Y1056">MIN(IF(D$2:D$2929=D1056,L$2:L$2929))</f>
        <v>0.349460884624169</v>
      </c>
      <c r="Z1056">
        <f t="array" ref="Z1056">AVERAGE(IF(D$2:D$2929=D1056,L$2:L$2929))</f>
        <v>132.077352237129</v>
      </c>
    </row>
    <row r="1057" spans="1:26">
      <c r="A1057" s="1">
        <v>41834.9583333308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s">
        <v>241</v>
      </c>
      <c r="H1057">
        <v>25.4333333333333</v>
      </c>
      <c r="I1057">
        <v>27.8538461538462</v>
      </c>
      <c r="J1057">
        <v>-2</v>
      </c>
      <c r="K1057">
        <v>1056</v>
      </c>
      <c r="L1057">
        <v>0.424779055099252</v>
      </c>
      <c r="M1057">
        <f t="shared" si="104"/>
        <v>27.775</v>
      </c>
      <c r="N1057">
        <f t="shared" si="105"/>
        <v>27.9916666666667</v>
      </c>
      <c r="O1057">
        <f t="shared" si="106"/>
        <v>22.85</v>
      </c>
      <c r="P1057">
        <f t="shared" si="107"/>
        <v>23</v>
      </c>
      <c r="Q1057">
        <f t="shared" si="108"/>
        <v>27.8166666666667</v>
      </c>
      <c r="R1057">
        <f t="shared" si="109"/>
        <v>28.025</v>
      </c>
      <c r="S1057">
        <f t="shared" si="110"/>
        <v>28.1666666666667</v>
      </c>
      <c r="T1057">
        <f t="shared" si="111"/>
        <v>25.4333333333333</v>
      </c>
      <c r="U1057">
        <f t="array" ref="U1057">MAX(IF($D$2:$D$2929=158,$H$2:$H$2929))</f>
        <v>27.8383333333333</v>
      </c>
      <c r="V1057">
        <f t="array" ref="V1057">MIN(IF(D$2:D$2929=D1057,H$2:H$2929))</f>
        <v>23.9833333333333</v>
      </c>
      <c r="W1057">
        <f t="array" ref="W1057">AVERAGE(IF(D$2:D$2929=D1057,H$2:H$2929))</f>
        <v>27.2734027777778</v>
      </c>
      <c r="X1057">
        <f t="array" ref="X1057">MAX(IF(D$2:D$2929=D1057,L$2:L$2929))</f>
        <v>448.96691767398</v>
      </c>
      <c r="Y1057">
        <f t="array" ref="Y1057">MIN(IF(D$2:D$2929=D1057,L$2:L$2929))</f>
        <v>0.349460884624169</v>
      </c>
      <c r="Z1057">
        <f t="array" ref="Z1057">AVERAGE(IF(D$2:D$2929=D1057,L$2:L$2929))</f>
        <v>132.077352237129</v>
      </c>
    </row>
    <row r="1058" spans="1:26">
      <c r="A1058" s="1">
        <v>41834.9999999974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s">
        <v>241</v>
      </c>
      <c r="H1058">
        <v>25.2866666666667</v>
      </c>
      <c r="I1058">
        <v>27.8727272727273</v>
      </c>
      <c r="J1058">
        <v>-2</v>
      </c>
      <c r="K1058">
        <v>1057</v>
      </c>
      <c r="L1058">
        <v>0.349460884624169</v>
      </c>
      <c r="M1058">
        <f t="shared" si="104"/>
        <v>24.6333333333333</v>
      </c>
      <c r="N1058">
        <f t="shared" si="105"/>
        <v>27.95</v>
      </c>
      <c r="O1058">
        <f t="shared" si="106"/>
        <v>19.7166666666667</v>
      </c>
      <c r="P1058">
        <f t="shared" si="107"/>
        <v>27.775</v>
      </c>
      <c r="Q1058">
        <f t="shared" si="108"/>
        <v>23</v>
      </c>
      <c r="R1058">
        <f t="shared" si="109"/>
        <v>27.9916666666667</v>
      </c>
      <c r="S1058">
        <f t="shared" si="110"/>
        <v>28.025</v>
      </c>
      <c r="T1058">
        <f t="shared" si="111"/>
        <v>25.2866666666667</v>
      </c>
      <c r="U1058">
        <f t="array" ref="U1058">MAX(IF($D$2:$D$2929=158,$H$2:$H$2929))</f>
        <v>27.8383333333333</v>
      </c>
      <c r="V1058">
        <f t="array" ref="V1058">MIN(IF(D$2:D$2929=D1058,H$2:H$2929))</f>
        <v>23.9833333333333</v>
      </c>
      <c r="W1058">
        <f t="array" ref="W1058">AVERAGE(IF(D$2:D$2929=D1058,H$2:H$2929))</f>
        <v>27.2734027777778</v>
      </c>
      <c r="X1058">
        <f t="array" ref="X1058">MAX(IF(D$2:D$2929=D1058,L$2:L$2929))</f>
        <v>448.96691767398</v>
      </c>
      <c r="Y1058">
        <f t="array" ref="Y1058">MIN(IF(D$2:D$2929=D1058,L$2:L$2929))</f>
        <v>0.349460884624169</v>
      </c>
      <c r="Z1058">
        <f t="array" ref="Z1058">AVERAGE(IF(D$2:D$2929=D1058,L$2:L$2929))</f>
        <v>132.077352237129</v>
      </c>
    </row>
    <row r="1059" spans="1:26">
      <c r="A1059" s="1">
        <v>41835.0416666641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s">
        <v>241</v>
      </c>
      <c r="H1059">
        <v>25.2366666666667</v>
      </c>
      <c r="I1059">
        <v>27.85</v>
      </c>
      <c r="J1059">
        <v>-2</v>
      </c>
      <c r="K1059">
        <v>1058</v>
      </c>
      <c r="L1059">
        <v>0.386152044240861</v>
      </c>
      <c r="M1059">
        <f t="shared" si="104"/>
        <v>23</v>
      </c>
      <c r="N1059">
        <f t="shared" si="105"/>
        <v>27.9916666666667</v>
      </c>
      <c r="O1059">
        <f t="shared" si="106"/>
        <v>22.775</v>
      </c>
      <c r="P1059">
        <f t="shared" si="107"/>
        <v>24.6333333333333</v>
      </c>
      <c r="Q1059">
        <f t="shared" si="108"/>
        <v>27.775</v>
      </c>
      <c r="R1059">
        <f t="shared" si="109"/>
        <v>27.95</v>
      </c>
      <c r="S1059">
        <f t="shared" si="110"/>
        <v>27.9916666666667</v>
      </c>
      <c r="T1059">
        <f t="shared" si="111"/>
        <v>25.2366666666667</v>
      </c>
      <c r="U1059">
        <f t="array" ref="U1059">MAX(IF($D$2:$D$2929=158,$H$2:$H$2929))</f>
        <v>27.8383333333333</v>
      </c>
      <c r="V1059">
        <f t="array" ref="V1059">MIN(IF(D$2:D$2929=D1059,H$2:H$2929))</f>
        <v>20.86</v>
      </c>
      <c r="W1059">
        <f t="array" ref="W1059">AVERAGE(IF(D$2:D$2929=D1059,H$2:H$2929))</f>
        <v>23.3254166666667</v>
      </c>
      <c r="X1059">
        <f t="array" ref="X1059">MAX(IF(D$2:D$2929=D1059,L$2:L$2929))</f>
        <v>448.96691767398</v>
      </c>
      <c r="Y1059">
        <f t="array" ref="Y1059">MIN(IF(D$2:D$2929=D1059,L$2:L$2929))</f>
        <v>0.349460884624169</v>
      </c>
      <c r="Z1059">
        <f t="array" ref="Z1059">AVERAGE(IF(D$2:D$2929=D1059,L$2:L$2929))</f>
        <v>132.077352237129</v>
      </c>
    </row>
    <row r="1060" spans="1:26">
      <c r="A1060" s="1">
        <v>41835.0833333308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s">
        <v>241</v>
      </c>
      <c r="H1060">
        <v>25.125</v>
      </c>
      <c r="I1060">
        <v>24.675</v>
      </c>
      <c r="J1060">
        <v>-2</v>
      </c>
      <c r="K1060">
        <v>1059</v>
      </c>
      <c r="L1060">
        <v>0.360825464179156</v>
      </c>
      <c r="M1060">
        <f t="shared" si="104"/>
        <v>27.7666666666667</v>
      </c>
      <c r="N1060">
        <f t="shared" si="105"/>
        <v>27.9583333333333</v>
      </c>
      <c r="O1060">
        <f t="shared" si="106"/>
        <v>22.8166666666667</v>
      </c>
      <c r="P1060">
        <f t="shared" si="107"/>
        <v>23</v>
      </c>
      <c r="Q1060">
        <f t="shared" si="108"/>
        <v>24.6333333333333</v>
      </c>
      <c r="R1060">
        <f t="shared" si="109"/>
        <v>27.9916666666667</v>
      </c>
      <c r="S1060">
        <f t="shared" si="110"/>
        <v>27.95</v>
      </c>
      <c r="T1060">
        <f t="shared" si="111"/>
        <v>25.125</v>
      </c>
      <c r="U1060">
        <f t="array" ref="U1060">MAX(IF($D$2:$D$2929=158,$H$2:$H$2929))</f>
        <v>27.8383333333333</v>
      </c>
      <c r="V1060">
        <f t="array" ref="V1060">MIN(IF(D$2:D$2929=D1060,H$2:H$2929))</f>
        <v>20.86</v>
      </c>
      <c r="W1060">
        <f t="array" ref="W1060">AVERAGE(IF(D$2:D$2929=D1060,H$2:H$2929))</f>
        <v>23.3254166666667</v>
      </c>
      <c r="X1060">
        <f t="array" ref="X1060">MAX(IF(D$2:D$2929=D1060,L$2:L$2929))</f>
        <v>448.96691767398</v>
      </c>
      <c r="Y1060">
        <f t="array" ref="Y1060">MIN(IF(D$2:D$2929=D1060,L$2:L$2929))</f>
        <v>0.349460884624169</v>
      </c>
      <c r="Z1060">
        <f t="array" ref="Z1060">AVERAGE(IF(D$2:D$2929=D1060,L$2:L$2929))</f>
        <v>132.077352237129</v>
      </c>
    </row>
    <row r="1061" spans="1:26">
      <c r="A1061" s="1">
        <v>41835.1249999974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s">
        <v>241</v>
      </c>
      <c r="H1061">
        <v>25.0733333333333</v>
      </c>
      <c r="I1061">
        <v>27.8833333333333</v>
      </c>
      <c r="J1061">
        <v>-2</v>
      </c>
      <c r="K1061">
        <v>1060</v>
      </c>
      <c r="L1061">
        <v>0.357045018207173</v>
      </c>
      <c r="M1061">
        <f t="shared" si="104"/>
        <v>22.9916666666667</v>
      </c>
      <c r="N1061">
        <f t="shared" si="105"/>
        <v>27.9833333333333</v>
      </c>
      <c r="O1061">
        <f t="shared" si="106"/>
        <v>24.2916666666667</v>
      </c>
      <c r="P1061">
        <f t="shared" si="107"/>
        <v>27.7666666666667</v>
      </c>
      <c r="Q1061">
        <f t="shared" si="108"/>
        <v>23</v>
      </c>
      <c r="R1061">
        <f t="shared" si="109"/>
        <v>27.9583333333333</v>
      </c>
      <c r="S1061">
        <f t="shared" si="110"/>
        <v>27.9916666666667</v>
      </c>
      <c r="T1061">
        <f t="shared" si="111"/>
        <v>25.0733333333333</v>
      </c>
      <c r="U1061">
        <f t="array" ref="U1061">MAX(IF($D$2:$D$2929=158,$H$2:$H$2929))</f>
        <v>27.8383333333333</v>
      </c>
      <c r="V1061">
        <f t="array" ref="V1061">MIN(IF(D$2:D$2929=D1061,H$2:H$2929))</f>
        <v>20.86</v>
      </c>
      <c r="W1061">
        <f t="array" ref="W1061">AVERAGE(IF(D$2:D$2929=D1061,H$2:H$2929))</f>
        <v>23.3254166666667</v>
      </c>
      <c r="X1061">
        <f t="array" ref="X1061">MAX(IF(D$2:D$2929=D1061,L$2:L$2929))</f>
        <v>448.96691767398</v>
      </c>
      <c r="Y1061">
        <f t="array" ref="Y1061">MIN(IF(D$2:D$2929=D1061,L$2:L$2929))</f>
        <v>0.349460884624169</v>
      </c>
      <c r="Z1061">
        <f t="array" ref="Z1061">AVERAGE(IF(D$2:D$2929=D1061,L$2:L$2929))</f>
        <v>132.077352237129</v>
      </c>
    </row>
    <row r="1062" spans="1:26">
      <c r="A1062" s="1">
        <v>41835.1666666641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s">
        <v>241</v>
      </c>
      <c r="H1062">
        <v>25.1183333333333</v>
      </c>
      <c r="I1062">
        <v>27.825</v>
      </c>
      <c r="J1062">
        <v>-2</v>
      </c>
      <c r="K1062">
        <v>1061</v>
      </c>
      <c r="L1062">
        <v>1.02446706828525</v>
      </c>
      <c r="M1062">
        <f t="shared" si="104"/>
        <v>24.5916666666667</v>
      </c>
      <c r="N1062">
        <f t="shared" si="105"/>
        <v>27.9916666666667</v>
      </c>
      <c r="O1062">
        <f t="shared" si="106"/>
        <v>19.6916666666667</v>
      </c>
      <c r="P1062">
        <f t="shared" si="107"/>
        <v>22.9916666666667</v>
      </c>
      <c r="Q1062">
        <f t="shared" si="108"/>
        <v>27.7666666666667</v>
      </c>
      <c r="R1062">
        <f t="shared" si="109"/>
        <v>27.9833333333333</v>
      </c>
      <c r="S1062">
        <f t="shared" si="110"/>
        <v>27.9583333333333</v>
      </c>
      <c r="T1062">
        <f t="shared" si="111"/>
        <v>25.1183333333333</v>
      </c>
      <c r="U1062">
        <f t="array" ref="U1062">MAX(IF($D$2:$D$2929=158,$H$2:$H$2929))</f>
        <v>27.8383333333333</v>
      </c>
      <c r="V1062">
        <f t="array" ref="V1062">MIN(IF(D$2:D$2929=D1062,H$2:H$2929))</f>
        <v>20.86</v>
      </c>
      <c r="W1062">
        <f t="array" ref="W1062">AVERAGE(IF(D$2:D$2929=D1062,H$2:H$2929))</f>
        <v>23.3254166666667</v>
      </c>
      <c r="X1062">
        <f t="array" ref="X1062">MAX(IF(D$2:D$2929=D1062,L$2:L$2929))</f>
        <v>448.96691767398</v>
      </c>
      <c r="Y1062">
        <f t="array" ref="Y1062">MIN(IF(D$2:D$2929=D1062,L$2:L$2929))</f>
        <v>0.349460884624169</v>
      </c>
      <c r="Z1062">
        <f t="array" ref="Z1062">AVERAGE(IF(D$2:D$2929=D1062,L$2:L$2929))</f>
        <v>132.077352237129</v>
      </c>
    </row>
    <row r="1063" spans="1:26">
      <c r="A1063" s="1">
        <v>41835.2083333308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s">
        <v>241</v>
      </c>
      <c r="H1063">
        <v>25.16</v>
      </c>
      <c r="I1063">
        <v>27.8083333333333</v>
      </c>
      <c r="J1063">
        <v>-2</v>
      </c>
      <c r="K1063">
        <v>1062</v>
      </c>
      <c r="L1063">
        <v>12.6125419469082</v>
      </c>
      <c r="M1063">
        <f t="shared" si="104"/>
        <v>22.9916666666667</v>
      </c>
      <c r="N1063">
        <f t="shared" si="105"/>
        <v>27.9416666666667</v>
      </c>
      <c r="O1063">
        <f t="shared" si="106"/>
        <v>21.225</v>
      </c>
      <c r="P1063">
        <f t="shared" si="107"/>
        <v>24.5916666666667</v>
      </c>
      <c r="Q1063">
        <f t="shared" si="108"/>
        <v>22.9916666666667</v>
      </c>
      <c r="R1063">
        <f t="shared" si="109"/>
        <v>27.9916666666667</v>
      </c>
      <c r="S1063">
        <f t="shared" si="110"/>
        <v>27.9833333333333</v>
      </c>
      <c r="T1063">
        <f t="shared" si="111"/>
        <v>25.16</v>
      </c>
      <c r="U1063">
        <f t="array" ref="U1063">MAX(IF($D$2:$D$2929=158,$H$2:$H$2929))</f>
        <v>27.8383333333333</v>
      </c>
      <c r="V1063">
        <f t="array" ref="V1063">MIN(IF(D$2:D$2929=D1063,H$2:H$2929))</f>
        <v>20.86</v>
      </c>
      <c r="W1063">
        <f t="array" ref="W1063">AVERAGE(IF(D$2:D$2929=D1063,H$2:H$2929))</f>
        <v>23.3254166666667</v>
      </c>
      <c r="X1063">
        <f t="array" ref="X1063">MAX(IF(D$2:D$2929=D1063,L$2:L$2929))</f>
        <v>448.96691767398</v>
      </c>
      <c r="Y1063">
        <f t="array" ref="Y1063">MIN(IF(D$2:D$2929=D1063,L$2:L$2929))</f>
        <v>0.349460884624169</v>
      </c>
      <c r="Z1063">
        <f t="array" ref="Z1063">AVERAGE(IF(D$2:D$2929=D1063,L$2:L$2929))</f>
        <v>132.077352237129</v>
      </c>
    </row>
    <row r="1064" spans="1:26">
      <c r="A1064" s="1">
        <v>41835.2499999974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s">
        <v>241</v>
      </c>
      <c r="H1064">
        <v>25.1516666666667</v>
      </c>
      <c r="I1064">
        <v>27.825</v>
      </c>
      <c r="J1064">
        <v>-2</v>
      </c>
      <c r="K1064">
        <v>1063</v>
      </c>
      <c r="L1064">
        <v>57.1232058799085</v>
      </c>
      <c r="M1064">
        <f t="shared" si="104"/>
        <v>27.775</v>
      </c>
      <c r="N1064">
        <f t="shared" si="105"/>
        <v>26.375</v>
      </c>
      <c r="O1064">
        <f t="shared" si="106"/>
        <v>22.75</v>
      </c>
      <c r="P1064">
        <f t="shared" si="107"/>
        <v>22.9916666666667</v>
      </c>
      <c r="Q1064">
        <f t="shared" si="108"/>
        <v>24.5916666666667</v>
      </c>
      <c r="R1064">
        <f t="shared" si="109"/>
        <v>27.9416666666667</v>
      </c>
      <c r="S1064">
        <f t="shared" si="110"/>
        <v>27.9916666666667</v>
      </c>
      <c r="T1064">
        <f t="shared" si="111"/>
        <v>25.1516666666667</v>
      </c>
      <c r="U1064">
        <f t="array" ref="U1064">MAX(IF($D$2:$D$2929=158,$H$2:$H$2929))</f>
        <v>27.8383333333333</v>
      </c>
      <c r="V1064">
        <f t="array" ref="V1064">MIN(IF(D$2:D$2929=D1064,H$2:H$2929))</f>
        <v>20.86</v>
      </c>
      <c r="W1064">
        <f t="array" ref="W1064">AVERAGE(IF(D$2:D$2929=D1064,H$2:H$2929))</f>
        <v>23.3254166666667</v>
      </c>
      <c r="X1064">
        <f t="array" ref="X1064">MAX(IF(D$2:D$2929=D1064,L$2:L$2929))</f>
        <v>448.96691767398</v>
      </c>
      <c r="Y1064">
        <f t="array" ref="Y1064">MIN(IF(D$2:D$2929=D1064,L$2:L$2929))</f>
        <v>0.349460884624169</v>
      </c>
      <c r="Z1064">
        <f t="array" ref="Z1064">AVERAGE(IF(D$2:D$2929=D1064,L$2:L$2929))</f>
        <v>132.077352237129</v>
      </c>
    </row>
    <row r="1065" spans="1:26">
      <c r="A1065" s="1">
        <v>41835.2916666641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s">
        <v>241</v>
      </c>
      <c r="H1065">
        <v>24.585</v>
      </c>
      <c r="I1065">
        <v>27.8916666666667</v>
      </c>
      <c r="J1065">
        <v>-2</v>
      </c>
      <c r="K1065">
        <v>1064</v>
      </c>
      <c r="L1065">
        <v>149.6970425821</v>
      </c>
      <c r="M1065">
        <f t="shared" si="104"/>
        <v>22.9916666666667</v>
      </c>
      <c r="N1065">
        <f t="shared" si="105"/>
        <v>19.8416666666667</v>
      </c>
      <c r="O1065">
        <f t="shared" si="106"/>
        <v>22.7083333333333</v>
      </c>
      <c r="P1065">
        <f t="shared" si="107"/>
        <v>27.775</v>
      </c>
      <c r="Q1065">
        <f t="shared" si="108"/>
        <v>22.9916666666667</v>
      </c>
      <c r="R1065">
        <f t="shared" si="109"/>
        <v>26.375</v>
      </c>
      <c r="S1065">
        <f t="shared" si="110"/>
        <v>27.9416666666667</v>
      </c>
      <c r="T1065">
        <f t="shared" si="111"/>
        <v>24.585</v>
      </c>
      <c r="U1065">
        <f t="array" ref="U1065">MAX(IF($D$2:$D$2929=158,$H$2:$H$2929))</f>
        <v>27.8383333333333</v>
      </c>
      <c r="V1065">
        <f t="array" ref="V1065">MIN(IF(D$2:D$2929=D1065,H$2:H$2929))</f>
        <v>20.86</v>
      </c>
      <c r="W1065">
        <f t="array" ref="W1065">AVERAGE(IF(D$2:D$2929=D1065,H$2:H$2929))</f>
        <v>23.3254166666667</v>
      </c>
      <c r="X1065">
        <f t="array" ref="X1065">MAX(IF(D$2:D$2929=D1065,L$2:L$2929))</f>
        <v>448.96691767398</v>
      </c>
      <c r="Y1065">
        <f t="array" ref="Y1065">MIN(IF(D$2:D$2929=D1065,L$2:L$2929))</f>
        <v>0.349460884624169</v>
      </c>
      <c r="Z1065">
        <f t="array" ref="Z1065">AVERAGE(IF(D$2:D$2929=D1065,L$2:L$2929))</f>
        <v>132.077352237129</v>
      </c>
    </row>
    <row r="1066" spans="1:26">
      <c r="A1066" s="1">
        <v>41835.3333333308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s">
        <v>241</v>
      </c>
      <c r="H1066">
        <v>22.2066666666667</v>
      </c>
      <c r="I1066">
        <v>27.9916666666667</v>
      </c>
      <c r="J1066">
        <v>-2</v>
      </c>
      <c r="K1066">
        <v>1065</v>
      </c>
      <c r="L1066">
        <v>251.10082273565</v>
      </c>
      <c r="M1066">
        <f t="shared" si="104"/>
        <v>27.8333333333333</v>
      </c>
      <c r="N1066">
        <f t="shared" si="105"/>
        <v>24.5083333333333</v>
      </c>
      <c r="O1066">
        <f t="shared" si="106"/>
        <v>24.2916666666667</v>
      </c>
      <c r="P1066">
        <f t="shared" si="107"/>
        <v>22.9916666666667</v>
      </c>
      <c r="Q1066">
        <f t="shared" si="108"/>
        <v>27.775</v>
      </c>
      <c r="R1066">
        <f t="shared" si="109"/>
        <v>19.8416666666667</v>
      </c>
      <c r="S1066">
        <f t="shared" si="110"/>
        <v>26.375</v>
      </c>
      <c r="T1066">
        <f t="shared" si="111"/>
        <v>22.2066666666667</v>
      </c>
      <c r="U1066">
        <f t="array" ref="U1066">MAX(IF($D$2:$D$2929=158,$H$2:$H$2929))</f>
        <v>27.8383333333333</v>
      </c>
      <c r="V1066">
        <f t="array" ref="V1066">MIN(IF(D$2:D$2929=D1066,H$2:H$2929))</f>
        <v>20.86</v>
      </c>
      <c r="W1066">
        <f t="array" ref="W1066">AVERAGE(IF(D$2:D$2929=D1066,H$2:H$2929))</f>
        <v>23.3254166666667</v>
      </c>
      <c r="X1066">
        <f t="array" ref="X1066">MAX(IF(D$2:D$2929=D1066,L$2:L$2929))</f>
        <v>448.96691767398</v>
      </c>
      <c r="Y1066">
        <f t="array" ref="Y1066">MIN(IF(D$2:D$2929=D1066,L$2:L$2929))</f>
        <v>0.349460884624169</v>
      </c>
      <c r="Z1066">
        <f t="array" ref="Z1066">AVERAGE(IF(D$2:D$2929=D1066,L$2:L$2929))</f>
        <v>132.077352237129</v>
      </c>
    </row>
    <row r="1067" spans="1:26">
      <c r="A1067" s="1">
        <v>41835.3749999974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s">
        <v>241</v>
      </c>
      <c r="H1067">
        <v>21.1383333333333</v>
      </c>
      <c r="I1067">
        <v>27.95</v>
      </c>
      <c r="J1067">
        <v>-2</v>
      </c>
      <c r="K1067">
        <v>1066</v>
      </c>
      <c r="L1067">
        <v>346.110807444801</v>
      </c>
      <c r="M1067">
        <f t="shared" si="104"/>
        <v>27.9</v>
      </c>
      <c r="N1067">
        <f t="shared" si="105"/>
        <v>22.9083333333333</v>
      </c>
      <c r="O1067">
        <f t="shared" si="106"/>
        <v>27.4416666666667</v>
      </c>
      <c r="P1067">
        <f t="shared" si="107"/>
        <v>27.8333333333333</v>
      </c>
      <c r="Q1067">
        <f t="shared" si="108"/>
        <v>22.9916666666667</v>
      </c>
      <c r="R1067">
        <f t="shared" si="109"/>
        <v>24.5083333333333</v>
      </c>
      <c r="S1067">
        <f t="shared" si="110"/>
        <v>19.8416666666667</v>
      </c>
      <c r="T1067">
        <f t="shared" si="111"/>
        <v>21.1383333333333</v>
      </c>
      <c r="U1067">
        <f t="array" ref="U1067">MAX(IF($D$2:$D$2929=158,$H$2:$H$2929))</f>
        <v>27.8383333333333</v>
      </c>
      <c r="V1067">
        <f t="array" ref="V1067">MIN(IF(D$2:D$2929=D1067,H$2:H$2929))</f>
        <v>20.86</v>
      </c>
      <c r="W1067">
        <f t="array" ref="W1067">AVERAGE(IF(D$2:D$2929=D1067,H$2:H$2929))</f>
        <v>23.3254166666667</v>
      </c>
      <c r="X1067">
        <f t="array" ref="X1067">MAX(IF(D$2:D$2929=D1067,L$2:L$2929))</f>
        <v>448.96691767398</v>
      </c>
      <c r="Y1067">
        <f t="array" ref="Y1067">MIN(IF(D$2:D$2929=D1067,L$2:L$2929))</f>
        <v>0.349460884624169</v>
      </c>
      <c r="Z1067">
        <f t="array" ref="Z1067">AVERAGE(IF(D$2:D$2929=D1067,L$2:L$2929))</f>
        <v>132.077352237129</v>
      </c>
    </row>
    <row r="1068" spans="1:26">
      <c r="A1068" s="1">
        <v>41835.4166666641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s">
        <v>241</v>
      </c>
      <c r="H1068">
        <v>20.86</v>
      </c>
      <c r="I1068">
        <v>27.9166666666667</v>
      </c>
      <c r="J1068">
        <v>-2</v>
      </c>
      <c r="K1068">
        <v>1067</v>
      </c>
      <c r="L1068">
        <v>411.666771007482</v>
      </c>
      <c r="M1068">
        <f t="shared" ref="M1068:M1131" si="112">I1044</f>
        <v>27.9333333333333</v>
      </c>
      <c r="N1068">
        <f t="shared" ref="N1068:N1131" si="113">I1020</f>
        <v>24.4583333333333</v>
      </c>
      <c r="O1068">
        <f t="shared" ref="O1068:O1131" si="114">I900</f>
        <v>27.4916666666667</v>
      </c>
      <c r="P1068">
        <f t="shared" ref="P1068:P1131" si="115">I1043</f>
        <v>27.9</v>
      </c>
      <c r="Q1068">
        <f t="shared" ref="Q1068:Q1131" si="116">I1042</f>
        <v>27.8333333333333</v>
      </c>
      <c r="R1068">
        <f t="shared" ref="R1068:R1131" si="117">I1019</f>
        <v>22.9083333333333</v>
      </c>
      <c r="S1068">
        <f t="shared" ref="S1068:S1131" si="118">I1018</f>
        <v>24.5083333333333</v>
      </c>
      <c r="T1068">
        <f t="shared" ref="T1068:T1131" si="119">H1068</f>
        <v>20.86</v>
      </c>
      <c r="U1068">
        <f t="array" ref="U1068">MAX(IF($D$2:$D$2929=158,$H$2:$H$2929))</f>
        <v>27.8383333333333</v>
      </c>
      <c r="V1068">
        <f t="array" ref="V1068">MIN(IF(D$2:D$2929=D1068,H$2:H$2929))</f>
        <v>20.86</v>
      </c>
      <c r="W1068">
        <f t="array" ref="W1068">AVERAGE(IF(D$2:D$2929=D1068,H$2:H$2929))</f>
        <v>23.3254166666667</v>
      </c>
      <c r="X1068">
        <f t="array" ref="X1068">MAX(IF(D$2:D$2929=D1068,L$2:L$2929))</f>
        <v>448.96691767398</v>
      </c>
      <c r="Y1068">
        <f t="array" ref="Y1068">MIN(IF(D$2:D$2929=D1068,L$2:L$2929))</f>
        <v>0.349460884624169</v>
      </c>
      <c r="Z1068">
        <f t="array" ref="Z1068">AVERAGE(IF(D$2:D$2929=D1068,L$2:L$2929))</f>
        <v>132.077352237129</v>
      </c>
    </row>
    <row r="1069" spans="1:26">
      <c r="A1069" s="1">
        <v>41835.4583333307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s">
        <v>241</v>
      </c>
      <c r="H1069">
        <v>21.6233333333333</v>
      </c>
      <c r="I1069">
        <v>27.925</v>
      </c>
      <c r="J1069">
        <v>-2</v>
      </c>
      <c r="K1069">
        <v>1068</v>
      </c>
      <c r="L1069">
        <v>448.96691767398</v>
      </c>
      <c r="M1069">
        <f t="shared" si="112"/>
        <v>27.9583333333333</v>
      </c>
      <c r="N1069">
        <f t="shared" si="113"/>
        <v>19.7333333333333</v>
      </c>
      <c r="O1069">
        <f t="shared" si="114"/>
        <v>27.5416666666667</v>
      </c>
      <c r="P1069">
        <f t="shared" si="115"/>
        <v>27.9333333333333</v>
      </c>
      <c r="Q1069">
        <f t="shared" si="116"/>
        <v>27.9</v>
      </c>
      <c r="R1069">
        <f t="shared" si="117"/>
        <v>24.4583333333333</v>
      </c>
      <c r="S1069">
        <f t="shared" si="118"/>
        <v>22.9083333333333</v>
      </c>
      <c r="T1069">
        <f t="shared" si="119"/>
        <v>21.6233333333333</v>
      </c>
      <c r="U1069">
        <f t="array" ref="U1069">MAX(IF($D$2:$D$2929=158,$H$2:$H$2929))</f>
        <v>27.8383333333333</v>
      </c>
      <c r="V1069">
        <f t="array" ref="V1069">MIN(IF(D$2:D$2929=D1069,H$2:H$2929))</f>
        <v>20.86</v>
      </c>
      <c r="W1069">
        <f t="array" ref="W1069">AVERAGE(IF(D$2:D$2929=D1069,H$2:H$2929))</f>
        <v>23.3254166666667</v>
      </c>
      <c r="X1069">
        <f t="array" ref="X1069">MAX(IF(D$2:D$2929=D1069,L$2:L$2929))</f>
        <v>448.96691767398</v>
      </c>
      <c r="Y1069">
        <f t="array" ref="Y1069">MIN(IF(D$2:D$2929=D1069,L$2:L$2929))</f>
        <v>0.349460884624169</v>
      </c>
      <c r="Z1069">
        <f t="array" ref="Z1069">AVERAGE(IF(D$2:D$2929=D1069,L$2:L$2929))</f>
        <v>132.077352237129</v>
      </c>
    </row>
    <row r="1070" spans="1:26">
      <c r="A1070" s="1">
        <v>41835.4999999974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s">
        <v>241</v>
      </c>
      <c r="H1070">
        <v>21.9683333333333</v>
      </c>
      <c r="I1070">
        <v>21.4333333333333</v>
      </c>
      <c r="J1070">
        <v>-2</v>
      </c>
      <c r="K1070">
        <v>1069</v>
      </c>
      <c r="L1070">
        <v>416.361155745947</v>
      </c>
      <c r="M1070">
        <f t="shared" si="112"/>
        <v>27.9416666666667</v>
      </c>
      <c r="N1070">
        <f t="shared" si="113"/>
        <v>21.3083333333333</v>
      </c>
      <c r="O1070">
        <f t="shared" si="114"/>
        <v>27.5333333333333</v>
      </c>
      <c r="P1070">
        <f t="shared" si="115"/>
        <v>27.9583333333333</v>
      </c>
      <c r="Q1070">
        <f t="shared" si="116"/>
        <v>27.9333333333333</v>
      </c>
      <c r="R1070">
        <f t="shared" si="117"/>
        <v>19.7333333333333</v>
      </c>
      <c r="S1070">
        <f t="shared" si="118"/>
        <v>24.4583333333333</v>
      </c>
      <c r="T1070">
        <f t="shared" si="119"/>
        <v>21.9683333333333</v>
      </c>
      <c r="U1070">
        <f t="array" ref="U1070">MAX(IF($D$2:$D$2929=158,$H$2:$H$2929))</f>
        <v>27.8383333333333</v>
      </c>
      <c r="V1070">
        <f t="array" ref="V1070">MIN(IF(D$2:D$2929=D1070,H$2:H$2929))</f>
        <v>20.86</v>
      </c>
      <c r="W1070">
        <f t="array" ref="W1070">AVERAGE(IF(D$2:D$2929=D1070,H$2:H$2929))</f>
        <v>23.3254166666667</v>
      </c>
      <c r="X1070">
        <f t="array" ref="X1070">MAX(IF(D$2:D$2929=D1070,L$2:L$2929))</f>
        <v>448.96691767398</v>
      </c>
      <c r="Y1070">
        <f t="array" ref="Y1070">MIN(IF(D$2:D$2929=D1070,L$2:L$2929))</f>
        <v>0.349460884624169</v>
      </c>
      <c r="Z1070">
        <f t="array" ref="Z1070">AVERAGE(IF(D$2:D$2929=D1070,L$2:L$2929))</f>
        <v>132.077352237129</v>
      </c>
    </row>
    <row r="1071" spans="1:26">
      <c r="A1071" s="1">
        <v>41835.5416666641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s">
        <v>241</v>
      </c>
      <c r="H1071">
        <v>21.71</v>
      </c>
      <c r="I1071">
        <v>21.4083333333333</v>
      </c>
      <c r="J1071">
        <v>-2</v>
      </c>
      <c r="K1071">
        <v>1070</v>
      </c>
      <c r="L1071">
        <v>391.302556655807</v>
      </c>
      <c r="M1071">
        <f t="shared" si="112"/>
        <v>27.9833333333333</v>
      </c>
      <c r="N1071">
        <f t="shared" si="113"/>
        <v>27.725</v>
      </c>
      <c r="O1071">
        <f t="shared" si="114"/>
        <v>27.5833333333333</v>
      </c>
      <c r="P1071">
        <f t="shared" si="115"/>
        <v>27.9416666666667</v>
      </c>
      <c r="Q1071">
        <f t="shared" si="116"/>
        <v>27.9583333333333</v>
      </c>
      <c r="R1071">
        <f t="shared" si="117"/>
        <v>21.3083333333333</v>
      </c>
      <c r="S1071">
        <f t="shared" si="118"/>
        <v>19.7333333333333</v>
      </c>
      <c r="T1071">
        <f t="shared" si="119"/>
        <v>21.71</v>
      </c>
      <c r="U1071">
        <f t="array" ref="U1071">MAX(IF($D$2:$D$2929=158,$H$2:$H$2929))</f>
        <v>27.8383333333333</v>
      </c>
      <c r="V1071">
        <f t="array" ref="V1071">MIN(IF(D$2:D$2929=D1071,H$2:H$2929))</f>
        <v>20.86</v>
      </c>
      <c r="W1071">
        <f t="array" ref="W1071">AVERAGE(IF(D$2:D$2929=D1071,H$2:H$2929))</f>
        <v>23.3254166666667</v>
      </c>
      <c r="X1071">
        <f t="array" ref="X1071">MAX(IF(D$2:D$2929=D1071,L$2:L$2929))</f>
        <v>448.96691767398</v>
      </c>
      <c r="Y1071">
        <f t="array" ref="Y1071">MIN(IF(D$2:D$2929=D1071,L$2:L$2929))</f>
        <v>0.349460884624169</v>
      </c>
      <c r="Z1071">
        <f t="array" ref="Z1071">AVERAGE(IF(D$2:D$2929=D1071,L$2:L$2929))</f>
        <v>132.077352237129</v>
      </c>
    </row>
    <row r="1072" spans="1:26">
      <c r="A1072" s="1">
        <v>41835.5833333307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s">
        <v>241</v>
      </c>
      <c r="H1072">
        <v>22.1783333333333</v>
      </c>
      <c r="I1072">
        <v>24.5666666666667</v>
      </c>
      <c r="J1072">
        <v>-2</v>
      </c>
      <c r="K1072">
        <v>1071</v>
      </c>
      <c r="L1072">
        <v>309.570492564271</v>
      </c>
      <c r="M1072">
        <f t="shared" si="112"/>
        <v>28.0416666666667</v>
      </c>
      <c r="N1072">
        <f t="shared" si="113"/>
        <v>27.7583333333333</v>
      </c>
      <c r="O1072">
        <f t="shared" si="114"/>
        <v>27.6083333333333</v>
      </c>
      <c r="P1072">
        <f t="shared" si="115"/>
        <v>27.9833333333333</v>
      </c>
      <c r="Q1072">
        <f t="shared" si="116"/>
        <v>27.9416666666667</v>
      </c>
      <c r="R1072">
        <f t="shared" si="117"/>
        <v>27.725</v>
      </c>
      <c r="S1072">
        <f t="shared" si="118"/>
        <v>21.3083333333333</v>
      </c>
      <c r="T1072">
        <f t="shared" si="119"/>
        <v>22.1783333333333</v>
      </c>
      <c r="U1072">
        <f t="array" ref="U1072">MAX(IF($D$2:$D$2929=158,$H$2:$H$2929))</f>
        <v>27.8383333333333</v>
      </c>
      <c r="V1072">
        <f t="array" ref="V1072">MIN(IF(D$2:D$2929=D1072,H$2:H$2929))</f>
        <v>20.86</v>
      </c>
      <c r="W1072">
        <f t="array" ref="W1072">AVERAGE(IF(D$2:D$2929=D1072,H$2:H$2929))</f>
        <v>23.3254166666667</v>
      </c>
      <c r="X1072">
        <f t="array" ref="X1072">MAX(IF(D$2:D$2929=D1072,L$2:L$2929))</f>
        <v>448.96691767398</v>
      </c>
      <c r="Y1072">
        <f t="array" ref="Y1072">MIN(IF(D$2:D$2929=D1072,L$2:L$2929))</f>
        <v>0.349460884624169</v>
      </c>
      <c r="Z1072">
        <f t="array" ref="Z1072">AVERAGE(IF(D$2:D$2929=D1072,L$2:L$2929))</f>
        <v>132.077352237129</v>
      </c>
    </row>
    <row r="1073" spans="1:26">
      <c r="A1073" s="1">
        <v>41835.6249999974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s">
        <v>241</v>
      </c>
      <c r="H1073">
        <v>22.66</v>
      </c>
      <c r="I1073">
        <v>24.5416666666667</v>
      </c>
      <c r="J1073">
        <v>-2</v>
      </c>
      <c r="K1073">
        <v>1072</v>
      </c>
      <c r="L1073">
        <v>213.601867977941</v>
      </c>
      <c r="M1073">
        <f t="shared" si="112"/>
        <v>28.0833333333333</v>
      </c>
      <c r="N1073">
        <f t="shared" si="113"/>
        <v>27.775</v>
      </c>
      <c r="O1073">
        <f t="shared" si="114"/>
        <v>27.6083333333333</v>
      </c>
      <c r="P1073">
        <f t="shared" si="115"/>
        <v>28.0416666666667</v>
      </c>
      <c r="Q1073">
        <f t="shared" si="116"/>
        <v>27.9833333333333</v>
      </c>
      <c r="R1073">
        <f t="shared" si="117"/>
        <v>27.7583333333333</v>
      </c>
      <c r="S1073">
        <f t="shared" si="118"/>
        <v>27.725</v>
      </c>
      <c r="T1073">
        <f t="shared" si="119"/>
        <v>22.66</v>
      </c>
      <c r="U1073">
        <f t="array" ref="U1073">MAX(IF($D$2:$D$2929=158,$H$2:$H$2929))</f>
        <v>27.8383333333333</v>
      </c>
      <c r="V1073">
        <f t="array" ref="V1073">MIN(IF(D$2:D$2929=D1073,H$2:H$2929))</f>
        <v>20.86</v>
      </c>
      <c r="W1073">
        <f t="array" ref="W1073">AVERAGE(IF(D$2:D$2929=D1073,H$2:H$2929))</f>
        <v>23.3254166666667</v>
      </c>
      <c r="X1073">
        <f t="array" ref="X1073">MAX(IF(D$2:D$2929=D1073,L$2:L$2929))</f>
        <v>448.96691767398</v>
      </c>
      <c r="Y1073">
        <f t="array" ref="Y1073">MIN(IF(D$2:D$2929=D1073,L$2:L$2929))</f>
        <v>0.349460884624169</v>
      </c>
      <c r="Z1073">
        <f t="array" ref="Z1073">AVERAGE(IF(D$2:D$2929=D1073,L$2:L$2929))</f>
        <v>132.077352237129</v>
      </c>
    </row>
    <row r="1074" spans="1:26">
      <c r="A1074" s="1">
        <v>41835.6666666641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s">
        <v>241</v>
      </c>
      <c r="H1074">
        <v>22.93</v>
      </c>
      <c r="I1074">
        <v>27.8916666666667</v>
      </c>
      <c r="J1074">
        <v>-2</v>
      </c>
      <c r="K1074">
        <v>1073</v>
      </c>
      <c r="L1074">
        <v>113.182686411549</v>
      </c>
      <c r="M1074">
        <f t="shared" si="112"/>
        <v>28.1333333333333</v>
      </c>
      <c r="N1074">
        <f t="shared" si="113"/>
        <v>27.7666666666667</v>
      </c>
      <c r="O1074">
        <f t="shared" si="114"/>
        <v>28.025</v>
      </c>
      <c r="P1074">
        <f t="shared" si="115"/>
        <v>28.0833333333333</v>
      </c>
      <c r="Q1074">
        <f t="shared" si="116"/>
        <v>28.0416666666667</v>
      </c>
      <c r="R1074">
        <f t="shared" si="117"/>
        <v>27.775</v>
      </c>
      <c r="S1074">
        <f t="shared" si="118"/>
        <v>27.7583333333333</v>
      </c>
      <c r="T1074">
        <f t="shared" si="119"/>
        <v>22.93</v>
      </c>
      <c r="U1074">
        <f t="array" ref="U1074">MAX(IF($D$2:$D$2929=158,$H$2:$H$2929))</f>
        <v>27.8383333333333</v>
      </c>
      <c r="V1074">
        <f t="array" ref="V1074">MIN(IF(D$2:D$2929=D1074,H$2:H$2929))</f>
        <v>20.86</v>
      </c>
      <c r="W1074">
        <f t="array" ref="W1074">AVERAGE(IF(D$2:D$2929=D1074,H$2:H$2929))</f>
        <v>23.3254166666667</v>
      </c>
      <c r="X1074">
        <f t="array" ref="X1074">MAX(IF(D$2:D$2929=D1074,L$2:L$2929))</f>
        <v>448.96691767398</v>
      </c>
      <c r="Y1074">
        <f t="array" ref="Y1074">MIN(IF(D$2:D$2929=D1074,L$2:L$2929))</f>
        <v>0.349460884624169</v>
      </c>
      <c r="Z1074">
        <f t="array" ref="Z1074">AVERAGE(IF(D$2:D$2929=D1074,L$2:L$2929))</f>
        <v>132.077352237129</v>
      </c>
    </row>
    <row r="1075" spans="1:26">
      <c r="A1075" s="1">
        <v>41835.7083333307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s">
        <v>241</v>
      </c>
      <c r="H1075">
        <v>23.07</v>
      </c>
      <c r="I1075">
        <v>27.9583333333333</v>
      </c>
      <c r="J1075">
        <v>-2</v>
      </c>
      <c r="K1075">
        <v>1074</v>
      </c>
      <c r="L1075">
        <v>33.8627060114905</v>
      </c>
      <c r="M1075">
        <f t="shared" si="112"/>
        <v>28.1666666666667</v>
      </c>
      <c r="N1075">
        <f t="shared" si="113"/>
        <v>27.8083333333333</v>
      </c>
      <c r="O1075">
        <f t="shared" si="114"/>
        <v>27.7083333333333</v>
      </c>
      <c r="P1075">
        <f t="shared" si="115"/>
        <v>28.1333333333333</v>
      </c>
      <c r="Q1075">
        <f t="shared" si="116"/>
        <v>28.0833333333333</v>
      </c>
      <c r="R1075">
        <f t="shared" si="117"/>
        <v>27.7666666666667</v>
      </c>
      <c r="S1075">
        <f t="shared" si="118"/>
        <v>27.775</v>
      </c>
      <c r="T1075">
        <f t="shared" si="119"/>
        <v>23.07</v>
      </c>
      <c r="U1075">
        <f t="array" ref="U1075">MAX(IF($D$2:$D$2929=158,$H$2:$H$2929))</f>
        <v>27.8383333333333</v>
      </c>
      <c r="V1075">
        <f t="array" ref="V1075">MIN(IF(D$2:D$2929=D1075,H$2:H$2929))</f>
        <v>20.86</v>
      </c>
      <c r="W1075">
        <f t="array" ref="W1075">AVERAGE(IF(D$2:D$2929=D1075,H$2:H$2929))</f>
        <v>23.3254166666667</v>
      </c>
      <c r="X1075">
        <f t="array" ref="X1075">MAX(IF(D$2:D$2929=D1075,L$2:L$2929))</f>
        <v>448.96691767398</v>
      </c>
      <c r="Y1075">
        <f t="array" ref="Y1075">MIN(IF(D$2:D$2929=D1075,L$2:L$2929))</f>
        <v>0.349460884624169</v>
      </c>
      <c r="Z1075">
        <f t="array" ref="Z1075">AVERAGE(IF(D$2:D$2929=D1075,L$2:L$2929))</f>
        <v>132.077352237129</v>
      </c>
    </row>
    <row r="1076" spans="1:26">
      <c r="A1076" s="1">
        <v>41835.7499999974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s">
        <v>241</v>
      </c>
      <c r="H1076">
        <v>23.2333333333333</v>
      </c>
      <c r="I1076">
        <v>27.9416666666667</v>
      </c>
      <c r="J1076">
        <v>-2</v>
      </c>
      <c r="K1076">
        <v>1075</v>
      </c>
      <c r="L1076">
        <v>9.45190831709597</v>
      </c>
      <c r="M1076">
        <f t="shared" si="112"/>
        <v>28.1583333333333</v>
      </c>
      <c r="N1076">
        <f t="shared" si="113"/>
        <v>27.7916666666667</v>
      </c>
      <c r="O1076">
        <f t="shared" si="114"/>
        <v>27.6333333333333</v>
      </c>
      <c r="P1076">
        <f t="shared" si="115"/>
        <v>28.1666666666667</v>
      </c>
      <c r="Q1076">
        <f t="shared" si="116"/>
        <v>28.1333333333333</v>
      </c>
      <c r="R1076">
        <f t="shared" si="117"/>
        <v>27.8083333333333</v>
      </c>
      <c r="S1076">
        <f t="shared" si="118"/>
        <v>27.7666666666667</v>
      </c>
      <c r="T1076">
        <f t="shared" si="119"/>
        <v>23.2333333333333</v>
      </c>
      <c r="U1076">
        <f t="array" ref="U1076">MAX(IF($D$2:$D$2929=158,$H$2:$H$2929))</f>
        <v>27.8383333333333</v>
      </c>
      <c r="V1076">
        <f t="array" ref="V1076">MIN(IF(D$2:D$2929=D1076,H$2:H$2929))</f>
        <v>20.86</v>
      </c>
      <c r="W1076">
        <f t="array" ref="W1076">AVERAGE(IF(D$2:D$2929=D1076,H$2:H$2929))</f>
        <v>23.3254166666667</v>
      </c>
      <c r="X1076">
        <f t="array" ref="X1076">MAX(IF(D$2:D$2929=D1076,L$2:L$2929))</f>
        <v>448.96691767398</v>
      </c>
      <c r="Y1076">
        <f t="array" ref="Y1076">MIN(IF(D$2:D$2929=D1076,L$2:L$2929))</f>
        <v>0.349460884624169</v>
      </c>
      <c r="Z1076">
        <f t="array" ref="Z1076">AVERAGE(IF(D$2:D$2929=D1076,L$2:L$2929))</f>
        <v>132.077352237129</v>
      </c>
    </row>
    <row r="1077" spans="1:26">
      <c r="A1077" s="1">
        <v>41835.7916666641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s">
        <v>241</v>
      </c>
      <c r="H1077">
        <v>23.2866666666667</v>
      </c>
      <c r="I1077">
        <v>27.9</v>
      </c>
      <c r="J1077">
        <v>-2</v>
      </c>
      <c r="K1077">
        <v>1076</v>
      </c>
      <c r="L1077">
        <v>0.660020608382677</v>
      </c>
      <c r="M1077">
        <f t="shared" si="112"/>
        <v>28.1166666666667</v>
      </c>
      <c r="N1077">
        <f t="shared" si="113"/>
        <v>27.7333333333333</v>
      </c>
      <c r="O1077">
        <f t="shared" si="114"/>
        <v>27.6</v>
      </c>
      <c r="P1077">
        <f t="shared" si="115"/>
        <v>28.1583333333333</v>
      </c>
      <c r="Q1077">
        <f t="shared" si="116"/>
        <v>28.1666666666667</v>
      </c>
      <c r="R1077">
        <f t="shared" si="117"/>
        <v>27.7916666666667</v>
      </c>
      <c r="S1077">
        <f t="shared" si="118"/>
        <v>27.8083333333333</v>
      </c>
      <c r="T1077">
        <f t="shared" si="119"/>
        <v>23.2866666666667</v>
      </c>
      <c r="U1077">
        <f t="array" ref="U1077">MAX(IF($D$2:$D$2929=158,$H$2:$H$2929))</f>
        <v>27.8383333333333</v>
      </c>
      <c r="V1077">
        <f t="array" ref="V1077">MIN(IF(D$2:D$2929=D1077,H$2:H$2929))</f>
        <v>20.86</v>
      </c>
      <c r="W1077">
        <f t="array" ref="W1077">AVERAGE(IF(D$2:D$2929=D1077,H$2:H$2929))</f>
        <v>23.3254166666667</v>
      </c>
      <c r="X1077">
        <f t="array" ref="X1077">MAX(IF(D$2:D$2929=D1077,L$2:L$2929))</f>
        <v>448.96691767398</v>
      </c>
      <c r="Y1077">
        <f t="array" ref="Y1077">MIN(IF(D$2:D$2929=D1077,L$2:L$2929))</f>
        <v>0.349460884624169</v>
      </c>
      <c r="Z1077">
        <f t="array" ref="Z1077">AVERAGE(IF(D$2:D$2929=D1077,L$2:L$2929))</f>
        <v>132.077352237129</v>
      </c>
    </row>
    <row r="1078" spans="1:26">
      <c r="A1078" s="1">
        <v>41835.8333333307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s">
        <v>241</v>
      </c>
      <c r="H1078">
        <v>23.4016666666667</v>
      </c>
      <c r="I1078">
        <v>27.9083333333333</v>
      </c>
      <c r="J1078">
        <v>-2</v>
      </c>
      <c r="K1078">
        <v>1077</v>
      </c>
      <c r="L1078">
        <v>0.538337314859054</v>
      </c>
      <c r="M1078">
        <f t="shared" si="112"/>
        <v>28.1166666666667</v>
      </c>
      <c r="N1078">
        <f t="shared" si="113"/>
        <v>27.775</v>
      </c>
      <c r="O1078">
        <f t="shared" si="114"/>
        <v>27.6416666666667</v>
      </c>
      <c r="P1078">
        <f t="shared" si="115"/>
        <v>28.1166666666667</v>
      </c>
      <c r="Q1078">
        <f t="shared" si="116"/>
        <v>28.1583333333333</v>
      </c>
      <c r="R1078">
        <f t="shared" si="117"/>
        <v>27.7333333333333</v>
      </c>
      <c r="S1078">
        <f t="shared" si="118"/>
        <v>27.7916666666667</v>
      </c>
      <c r="T1078">
        <f t="shared" si="119"/>
        <v>23.4016666666667</v>
      </c>
      <c r="U1078">
        <f t="array" ref="U1078">MAX(IF($D$2:$D$2929=158,$H$2:$H$2929))</f>
        <v>27.8383333333333</v>
      </c>
      <c r="V1078">
        <f t="array" ref="V1078">MIN(IF(D$2:D$2929=D1078,H$2:H$2929))</f>
        <v>20.86</v>
      </c>
      <c r="W1078">
        <f t="array" ref="W1078">AVERAGE(IF(D$2:D$2929=D1078,H$2:H$2929))</f>
        <v>23.3254166666667</v>
      </c>
      <c r="X1078">
        <f t="array" ref="X1078">MAX(IF(D$2:D$2929=D1078,L$2:L$2929))</f>
        <v>448.96691767398</v>
      </c>
      <c r="Y1078">
        <f t="array" ref="Y1078">MIN(IF(D$2:D$2929=D1078,L$2:L$2929))</f>
        <v>0.349460884624169</v>
      </c>
      <c r="Z1078">
        <f t="array" ref="Z1078">AVERAGE(IF(D$2:D$2929=D1078,L$2:L$2929))</f>
        <v>132.077352237129</v>
      </c>
    </row>
    <row r="1079" spans="1:26">
      <c r="A1079" s="1">
        <v>41835.8749999974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s">
        <v>241</v>
      </c>
      <c r="H1079">
        <v>23.3783333333333</v>
      </c>
      <c r="I1079">
        <v>27.9416666666667</v>
      </c>
      <c r="J1079">
        <v>-2</v>
      </c>
      <c r="K1079">
        <v>1078</v>
      </c>
      <c r="L1079">
        <v>0.549610016420361</v>
      </c>
      <c r="M1079">
        <f t="shared" si="112"/>
        <v>28.0333333333333</v>
      </c>
      <c r="N1079">
        <f t="shared" si="113"/>
        <v>27.8166666666667</v>
      </c>
      <c r="O1079">
        <f t="shared" si="114"/>
        <v>27.675</v>
      </c>
      <c r="P1079">
        <f t="shared" si="115"/>
        <v>28.1166666666667</v>
      </c>
      <c r="Q1079">
        <f t="shared" si="116"/>
        <v>28.1166666666667</v>
      </c>
      <c r="R1079">
        <f t="shared" si="117"/>
        <v>27.775</v>
      </c>
      <c r="S1079">
        <f t="shared" si="118"/>
        <v>27.7333333333333</v>
      </c>
      <c r="T1079">
        <f t="shared" si="119"/>
        <v>23.3783333333333</v>
      </c>
      <c r="U1079">
        <f t="array" ref="U1079">MAX(IF($D$2:$D$2929=158,$H$2:$H$2929))</f>
        <v>27.8383333333333</v>
      </c>
      <c r="V1079">
        <f t="array" ref="V1079">MIN(IF(D$2:D$2929=D1079,H$2:H$2929))</f>
        <v>20.86</v>
      </c>
      <c r="W1079">
        <f t="array" ref="W1079">AVERAGE(IF(D$2:D$2929=D1079,H$2:H$2929))</f>
        <v>23.3254166666667</v>
      </c>
      <c r="X1079">
        <f t="array" ref="X1079">MAX(IF(D$2:D$2929=D1079,L$2:L$2929))</f>
        <v>448.96691767398</v>
      </c>
      <c r="Y1079">
        <f t="array" ref="Y1079">MIN(IF(D$2:D$2929=D1079,L$2:L$2929))</f>
        <v>0.349460884624169</v>
      </c>
      <c r="Z1079">
        <f t="array" ref="Z1079">AVERAGE(IF(D$2:D$2929=D1079,L$2:L$2929))</f>
        <v>132.077352237129</v>
      </c>
    </row>
    <row r="1080" spans="1:26">
      <c r="A1080" s="1">
        <v>41835.9166666641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s">
        <v>241</v>
      </c>
      <c r="H1080">
        <v>23.4516666666667</v>
      </c>
      <c r="I1080">
        <v>27.8666666666667</v>
      </c>
      <c r="J1080">
        <v>-2</v>
      </c>
      <c r="K1080">
        <v>1079</v>
      </c>
      <c r="L1080">
        <v>0.594273261859469</v>
      </c>
      <c r="M1080">
        <f t="shared" si="112"/>
        <v>27.8666666666667</v>
      </c>
      <c r="N1080">
        <f t="shared" si="113"/>
        <v>23</v>
      </c>
      <c r="O1080">
        <f t="shared" si="114"/>
        <v>26.1166666666667</v>
      </c>
      <c r="P1080">
        <f t="shared" si="115"/>
        <v>28.0333333333333</v>
      </c>
      <c r="Q1080">
        <f t="shared" si="116"/>
        <v>28.1166666666667</v>
      </c>
      <c r="R1080">
        <f t="shared" si="117"/>
        <v>27.8166666666667</v>
      </c>
      <c r="S1080">
        <f t="shared" si="118"/>
        <v>27.775</v>
      </c>
      <c r="T1080">
        <f t="shared" si="119"/>
        <v>23.4516666666667</v>
      </c>
      <c r="U1080">
        <f t="array" ref="U1080">MAX(IF($D$2:$D$2929=158,$H$2:$H$2929))</f>
        <v>27.8383333333333</v>
      </c>
      <c r="V1080">
        <f t="array" ref="V1080">MIN(IF(D$2:D$2929=D1080,H$2:H$2929))</f>
        <v>20.86</v>
      </c>
      <c r="W1080">
        <f t="array" ref="W1080">AVERAGE(IF(D$2:D$2929=D1080,H$2:H$2929))</f>
        <v>23.3254166666667</v>
      </c>
      <c r="X1080">
        <f t="array" ref="X1080">MAX(IF(D$2:D$2929=D1080,L$2:L$2929))</f>
        <v>448.96691767398</v>
      </c>
      <c r="Y1080">
        <f t="array" ref="Y1080">MIN(IF(D$2:D$2929=D1080,L$2:L$2929))</f>
        <v>0.349460884624169</v>
      </c>
      <c r="Z1080">
        <f t="array" ref="Z1080">AVERAGE(IF(D$2:D$2929=D1080,L$2:L$2929))</f>
        <v>132.077352237129</v>
      </c>
    </row>
    <row r="1081" spans="1:26">
      <c r="A1081" s="1">
        <v>41835.9583333307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s">
        <v>241</v>
      </c>
      <c r="H1081">
        <v>23.5616666666666</v>
      </c>
      <c r="I1081">
        <v>27.7846153846154</v>
      </c>
      <c r="J1081">
        <v>-2</v>
      </c>
      <c r="K1081">
        <v>1080</v>
      </c>
      <c r="L1081">
        <v>0.424779055099252</v>
      </c>
      <c r="M1081">
        <f t="shared" si="112"/>
        <v>27.8538461538462</v>
      </c>
      <c r="N1081">
        <f t="shared" si="113"/>
        <v>27.775</v>
      </c>
      <c r="O1081">
        <f t="shared" si="114"/>
        <v>26.0166666666667</v>
      </c>
      <c r="P1081">
        <f t="shared" si="115"/>
        <v>27.8666666666667</v>
      </c>
      <c r="Q1081">
        <f t="shared" si="116"/>
        <v>28.0333333333333</v>
      </c>
      <c r="R1081">
        <f t="shared" si="117"/>
        <v>23</v>
      </c>
      <c r="S1081">
        <f t="shared" si="118"/>
        <v>27.8166666666667</v>
      </c>
      <c r="T1081">
        <f t="shared" si="119"/>
        <v>23.5616666666666</v>
      </c>
      <c r="U1081">
        <f t="array" ref="U1081">MAX(IF($D$2:$D$2929=158,$H$2:$H$2929))</f>
        <v>27.8383333333333</v>
      </c>
      <c r="V1081">
        <f t="array" ref="V1081">MIN(IF(D$2:D$2929=D1081,H$2:H$2929))</f>
        <v>20.86</v>
      </c>
      <c r="W1081">
        <f t="array" ref="W1081">AVERAGE(IF(D$2:D$2929=D1081,H$2:H$2929))</f>
        <v>23.3254166666667</v>
      </c>
      <c r="X1081">
        <f t="array" ref="X1081">MAX(IF(D$2:D$2929=D1081,L$2:L$2929))</f>
        <v>448.96691767398</v>
      </c>
      <c r="Y1081">
        <f t="array" ref="Y1081">MIN(IF(D$2:D$2929=D1081,L$2:L$2929))</f>
        <v>0.349460884624169</v>
      </c>
      <c r="Z1081">
        <f t="array" ref="Z1081">AVERAGE(IF(D$2:D$2929=D1081,L$2:L$2929))</f>
        <v>132.077352237129</v>
      </c>
    </row>
    <row r="1082" spans="1:26">
      <c r="A1082" s="1">
        <v>41835.9999999974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s">
        <v>241</v>
      </c>
      <c r="H1082">
        <v>23.7016666666667</v>
      </c>
      <c r="I1082">
        <v>27.7454545454545</v>
      </c>
      <c r="J1082">
        <v>-2</v>
      </c>
      <c r="K1082">
        <v>1081</v>
      </c>
      <c r="L1082">
        <v>0.349460884624169</v>
      </c>
      <c r="M1082">
        <f t="shared" si="112"/>
        <v>27.8727272727273</v>
      </c>
      <c r="N1082">
        <f t="shared" si="113"/>
        <v>24.6333333333333</v>
      </c>
      <c r="O1082">
        <f t="shared" si="114"/>
        <v>24.4333333333333</v>
      </c>
      <c r="P1082">
        <f t="shared" si="115"/>
        <v>27.8538461538462</v>
      </c>
      <c r="Q1082">
        <f t="shared" si="116"/>
        <v>27.8666666666667</v>
      </c>
      <c r="R1082">
        <f t="shared" si="117"/>
        <v>27.775</v>
      </c>
      <c r="S1082">
        <f t="shared" si="118"/>
        <v>23</v>
      </c>
      <c r="T1082">
        <f t="shared" si="119"/>
        <v>23.7016666666667</v>
      </c>
      <c r="U1082">
        <f t="array" ref="U1082">MAX(IF($D$2:$D$2929=158,$H$2:$H$2929))</f>
        <v>27.8383333333333</v>
      </c>
      <c r="V1082">
        <f t="array" ref="V1082">MIN(IF(D$2:D$2929=D1082,H$2:H$2929))</f>
        <v>20.86</v>
      </c>
      <c r="W1082">
        <f t="array" ref="W1082">AVERAGE(IF(D$2:D$2929=D1082,H$2:H$2929))</f>
        <v>23.3254166666667</v>
      </c>
      <c r="X1082">
        <f t="array" ref="X1082">MAX(IF(D$2:D$2929=D1082,L$2:L$2929))</f>
        <v>448.96691767398</v>
      </c>
      <c r="Y1082">
        <f t="array" ref="Y1082">MIN(IF(D$2:D$2929=D1082,L$2:L$2929))</f>
        <v>0.349460884624169</v>
      </c>
      <c r="Z1082">
        <f t="array" ref="Z1082">AVERAGE(IF(D$2:D$2929=D1082,L$2:L$2929))</f>
        <v>132.077352237129</v>
      </c>
    </row>
    <row r="1083" spans="1:26">
      <c r="A1083" s="1">
        <v>41836.041666664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s">
        <v>241</v>
      </c>
      <c r="H1083">
        <v>23.9766666666667</v>
      </c>
      <c r="I1083">
        <v>24.5416666666667</v>
      </c>
      <c r="J1083">
        <v>-2</v>
      </c>
      <c r="K1083">
        <v>1082</v>
      </c>
      <c r="L1083">
        <v>0.386152044240861</v>
      </c>
      <c r="M1083">
        <f t="shared" si="112"/>
        <v>27.85</v>
      </c>
      <c r="N1083">
        <f t="shared" si="113"/>
        <v>23</v>
      </c>
      <c r="O1083">
        <f t="shared" si="114"/>
        <v>22.8416666666667</v>
      </c>
      <c r="P1083">
        <f t="shared" si="115"/>
        <v>27.8727272727273</v>
      </c>
      <c r="Q1083">
        <f t="shared" si="116"/>
        <v>27.8538461538462</v>
      </c>
      <c r="R1083">
        <f t="shared" si="117"/>
        <v>24.6333333333333</v>
      </c>
      <c r="S1083">
        <f t="shared" si="118"/>
        <v>27.775</v>
      </c>
      <c r="T1083">
        <f t="shared" si="119"/>
        <v>23.9766666666667</v>
      </c>
      <c r="U1083">
        <f t="array" ref="U1083">MAX(IF($D$2:$D$2929=158,$H$2:$H$2929))</f>
        <v>27.8383333333333</v>
      </c>
      <c r="V1083">
        <f t="array" ref="V1083">MIN(IF(D$2:D$2929=D1083,H$2:H$2929))</f>
        <v>23.9766666666667</v>
      </c>
      <c r="W1083">
        <f t="array" ref="W1083">AVERAGE(IF(D$2:D$2929=D1083,H$2:H$2929))</f>
        <v>28.1685416666667</v>
      </c>
      <c r="X1083">
        <f t="array" ref="X1083">MAX(IF(D$2:D$2929=D1083,L$2:L$2929))</f>
        <v>448.96691767398</v>
      </c>
      <c r="Y1083">
        <f t="array" ref="Y1083">MIN(IF(D$2:D$2929=D1083,L$2:L$2929))</f>
        <v>0.349460884624169</v>
      </c>
      <c r="Z1083">
        <f t="array" ref="Z1083">AVERAGE(IF(D$2:D$2929=D1083,L$2:L$2929))</f>
        <v>132.077352237129</v>
      </c>
    </row>
    <row r="1084" spans="1:26">
      <c r="A1084" s="1">
        <v>41836.0833333307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s">
        <v>241</v>
      </c>
      <c r="H1084">
        <v>24.0966666666667</v>
      </c>
      <c r="I1084">
        <v>27.7333333333333</v>
      </c>
      <c r="J1084">
        <v>-2</v>
      </c>
      <c r="K1084">
        <v>1083</v>
      </c>
      <c r="L1084">
        <v>0.360825464179156</v>
      </c>
      <c r="M1084">
        <f t="shared" si="112"/>
        <v>24.675</v>
      </c>
      <c r="N1084">
        <f t="shared" si="113"/>
        <v>27.7666666666667</v>
      </c>
      <c r="O1084">
        <f t="shared" si="114"/>
        <v>24.4416666666667</v>
      </c>
      <c r="P1084">
        <f t="shared" si="115"/>
        <v>27.85</v>
      </c>
      <c r="Q1084">
        <f t="shared" si="116"/>
        <v>27.8727272727273</v>
      </c>
      <c r="R1084">
        <f t="shared" si="117"/>
        <v>23</v>
      </c>
      <c r="S1084">
        <f t="shared" si="118"/>
        <v>24.6333333333333</v>
      </c>
      <c r="T1084">
        <f t="shared" si="119"/>
        <v>24.0966666666667</v>
      </c>
      <c r="U1084">
        <f t="array" ref="U1084">MAX(IF($D$2:$D$2929=158,$H$2:$H$2929))</f>
        <v>27.8383333333333</v>
      </c>
      <c r="V1084">
        <f t="array" ref="V1084">MIN(IF(D$2:D$2929=D1084,H$2:H$2929))</f>
        <v>23.9766666666667</v>
      </c>
      <c r="W1084">
        <f t="array" ref="W1084">AVERAGE(IF(D$2:D$2929=D1084,H$2:H$2929))</f>
        <v>28.1685416666667</v>
      </c>
      <c r="X1084">
        <f t="array" ref="X1084">MAX(IF(D$2:D$2929=D1084,L$2:L$2929))</f>
        <v>448.96691767398</v>
      </c>
      <c r="Y1084">
        <f t="array" ref="Y1084">MIN(IF(D$2:D$2929=D1084,L$2:L$2929))</f>
        <v>0.349460884624169</v>
      </c>
      <c r="Z1084">
        <f t="array" ref="Z1084">AVERAGE(IF(D$2:D$2929=D1084,L$2:L$2929))</f>
        <v>132.077352237129</v>
      </c>
    </row>
    <row r="1085" spans="1:26">
      <c r="A1085" s="1">
        <v>41836.1249999974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s">
        <v>241</v>
      </c>
      <c r="H1085">
        <v>24.45</v>
      </c>
      <c r="I1085">
        <v>27.7416666666667</v>
      </c>
      <c r="J1085">
        <v>-2</v>
      </c>
      <c r="K1085">
        <v>1084</v>
      </c>
      <c r="L1085">
        <v>0.357045018207173</v>
      </c>
      <c r="M1085">
        <f t="shared" si="112"/>
        <v>27.8833333333333</v>
      </c>
      <c r="N1085">
        <f t="shared" si="113"/>
        <v>22.9916666666667</v>
      </c>
      <c r="O1085">
        <f t="shared" si="114"/>
        <v>24.4333333333333</v>
      </c>
      <c r="P1085">
        <f t="shared" si="115"/>
        <v>24.675</v>
      </c>
      <c r="Q1085">
        <f t="shared" si="116"/>
        <v>27.85</v>
      </c>
      <c r="R1085">
        <f t="shared" si="117"/>
        <v>27.7666666666667</v>
      </c>
      <c r="S1085">
        <f t="shared" si="118"/>
        <v>23</v>
      </c>
      <c r="T1085">
        <f t="shared" si="119"/>
        <v>24.45</v>
      </c>
      <c r="U1085">
        <f t="array" ref="U1085">MAX(IF($D$2:$D$2929=158,$H$2:$H$2929))</f>
        <v>27.8383333333333</v>
      </c>
      <c r="V1085">
        <f t="array" ref="V1085">MIN(IF(D$2:D$2929=D1085,H$2:H$2929))</f>
        <v>23.9766666666667</v>
      </c>
      <c r="W1085">
        <f t="array" ref="W1085">AVERAGE(IF(D$2:D$2929=D1085,H$2:H$2929))</f>
        <v>28.1685416666667</v>
      </c>
      <c r="X1085">
        <f t="array" ref="X1085">MAX(IF(D$2:D$2929=D1085,L$2:L$2929))</f>
        <v>448.96691767398</v>
      </c>
      <c r="Y1085">
        <f t="array" ref="Y1085">MIN(IF(D$2:D$2929=D1085,L$2:L$2929))</f>
        <v>0.349460884624169</v>
      </c>
      <c r="Z1085">
        <f t="array" ref="Z1085">AVERAGE(IF(D$2:D$2929=D1085,L$2:L$2929))</f>
        <v>132.077352237129</v>
      </c>
    </row>
    <row r="1086" spans="1:26">
      <c r="A1086" s="1">
        <v>41836.166666664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s">
        <v>241</v>
      </c>
      <c r="H1086">
        <v>24.5016666666667</v>
      </c>
      <c r="I1086">
        <v>24.5666666666667</v>
      </c>
      <c r="J1086">
        <v>-2</v>
      </c>
      <c r="K1086">
        <v>1085</v>
      </c>
      <c r="L1086">
        <v>1.02446706828525</v>
      </c>
      <c r="M1086">
        <f t="shared" si="112"/>
        <v>27.825</v>
      </c>
      <c r="N1086">
        <f t="shared" si="113"/>
        <v>24.5916666666667</v>
      </c>
      <c r="O1086">
        <f t="shared" si="114"/>
        <v>24.45</v>
      </c>
      <c r="P1086">
        <f t="shared" si="115"/>
        <v>27.8833333333333</v>
      </c>
      <c r="Q1086">
        <f t="shared" si="116"/>
        <v>24.675</v>
      </c>
      <c r="R1086">
        <f t="shared" si="117"/>
        <v>22.9916666666667</v>
      </c>
      <c r="S1086">
        <f t="shared" si="118"/>
        <v>27.7666666666667</v>
      </c>
      <c r="T1086">
        <f t="shared" si="119"/>
        <v>24.5016666666667</v>
      </c>
      <c r="U1086">
        <f t="array" ref="U1086">MAX(IF($D$2:$D$2929=158,$H$2:$H$2929))</f>
        <v>27.8383333333333</v>
      </c>
      <c r="V1086">
        <f t="array" ref="V1086">MIN(IF(D$2:D$2929=D1086,H$2:H$2929))</f>
        <v>23.9766666666667</v>
      </c>
      <c r="W1086">
        <f t="array" ref="W1086">AVERAGE(IF(D$2:D$2929=D1086,H$2:H$2929))</f>
        <v>28.1685416666667</v>
      </c>
      <c r="X1086">
        <f t="array" ref="X1086">MAX(IF(D$2:D$2929=D1086,L$2:L$2929))</f>
        <v>448.96691767398</v>
      </c>
      <c r="Y1086">
        <f t="array" ref="Y1086">MIN(IF(D$2:D$2929=D1086,L$2:L$2929))</f>
        <v>0.349460884624169</v>
      </c>
      <c r="Z1086">
        <f t="array" ref="Z1086">AVERAGE(IF(D$2:D$2929=D1086,L$2:L$2929))</f>
        <v>132.077352237129</v>
      </c>
    </row>
    <row r="1087" spans="1:26">
      <c r="A1087" s="1">
        <v>41836.2083333307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s">
        <v>241</v>
      </c>
      <c r="H1087">
        <v>24.6616666666667</v>
      </c>
      <c r="I1087">
        <v>27.7272727272727</v>
      </c>
      <c r="J1087">
        <v>-2</v>
      </c>
      <c r="K1087">
        <v>1086</v>
      </c>
      <c r="L1087">
        <v>12.6125419469082</v>
      </c>
      <c r="M1087">
        <f t="shared" si="112"/>
        <v>27.8083333333333</v>
      </c>
      <c r="N1087">
        <f t="shared" si="113"/>
        <v>22.9916666666667</v>
      </c>
      <c r="O1087">
        <f t="shared" si="114"/>
        <v>24.4083333333333</v>
      </c>
      <c r="P1087">
        <f t="shared" si="115"/>
        <v>27.825</v>
      </c>
      <c r="Q1087">
        <f t="shared" si="116"/>
        <v>27.8833333333333</v>
      </c>
      <c r="R1087">
        <f t="shared" si="117"/>
        <v>24.5916666666667</v>
      </c>
      <c r="S1087">
        <f t="shared" si="118"/>
        <v>22.9916666666667</v>
      </c>
      <c r="T1087">
        <f t="shared" si="119"/>
        <v>24.6616666666667</v>
      </c>
      <c r="U1087">
        <f t="array" ref="U1087">MAX(IF($D$2:$D$2929=158,$H$2:$H$2929))</f>
        <v>27.8383333333333</v>
      </c>
      <c r="V1087">
        <f t="array" ref="V1087">MIN(IF(D$2:D$2929=D1087,H$2:H$2929))</f>
        <v>23.9766666666667</v>
      </c>
      <c r="W1087">
        <f t="array" ref="W1087">AVERAGE(IF(D$2:D$2929=D1087,H$2:H$2929))</f>
        <v>28.1685416666667</v>
      </c>
      <c r="X1087">
        <f t="array" ref="X1087">MAX(IF(D$2:D$2929=D1087,L$2:L$2929))</f>
        <v>448.96691767398</v>
      </c>
      <c r="Y1087">
        <f t="array" ref="Y1087">MIN(IF(D$2:D$2929=D1087,L$2:L$2929))</f>
        <v>0.349460884624169</v>
      </c>
      <c r="Z1087">
        <f t="array" ref="Z1087">AVERAGE(IF(D$2:D$2929=D1087,L$2:L$2929))</f>
        <v>132.077352237129</v>
      </c>
    </row>
    <row r="1088" spans="1:26">
      <c r="A1088" s="1">
        <v>41836.2499999974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s">
        <v>241</v>
      </c>
      <c r="H1088">
        <v>24.99</v>
      </c>
      <c r="I1088">
        <v>27.7916666666667</v>
      </c>
      <c r="J1088">
        <v>-2</v>
      </c>
      <c r="K1088">
        <v>1087</v>
      </c>
      <c r="L1088">
        <v>57.1232058799085</v>
      </c>
      <c r="M1088">
        <f t="shared" si="112"/>
        <v>27.825</v>
      </c>
      <c r="N1088">
        <f t="shared" si="113"/>
        <v>27.775</v>
      </c>
      <c r="O1088">
        <f t="shared" si="114"/>
        <v>19.6583333333333</v>
      </c>
      <c r="P1088">
        <f t="shared" si="115"/>
        <v>27.8083333333333</v>
      </c>
      <c r="Q1088">
        <f t="shared" si="116"/>
        <v>27.825</v>
      </c>
      <c r="R1088">
        <f t="shared" si="117"/>
        <v>22.9916666666667</v>
      </c>
      <c r="S1088">
        <f t="shared" si="118"/>
        <v>24.5916666666667</v>
      </c>
      <c r="T1088">
        <f t="shared" si="119"/>
        <v>24.99</v>
      </c>
      <c r="U1088">
        <f t="array" ref="U1088">MAX(IF($D$2:$D$2929=158,$H$2:$H$2929))</f>
        <v>27.8383333333333</v>
      </c>
      <c r="V1088">
        <f t="array" ref="V1088">MIN(IF(D$2:D$2929=D1088,H$2:H$2929))</f>
        <v>23.9766666666667</v>
      </c>
      <c r="W1088">
        <f t="array" ref="W1088">AVERAGE(IF(D$2:D$2929=D1088,H$2:H$2929))</f>
        <v>28.1685416666667</v>
      </c>
      <c r="X1088">
        <f t="array" ref="X1088">MAX(IF(D$2:D$2929=D1088,L$2:L$2929))</f>
        <v>448.96691767398</v>
      </c>
      <c r="Y1088">
        <f t="array" ref="Y1088">MIN(IF(D$2:D$2929=D1088,L$2:L$2929))</f>
        <v>0.349460884624169</v>
      </c>
      <c r="Z1088">
        <f t="array" ref="Z1088">AVERAGE(IF(D$2:D$2929=D1088,L$2:L$2929))</f>
        <v>132.077352237129</v>
      </c>
    </row>
    <row r="1089" spans="1:26">
      <c r="A1089" s="1">
        <v>41836.291666664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s">
        <v>241</v>
      </c>
      <c r="H1089">
        <v>25.455</v>
      </c>
      <c r="I1089">
        <v>27.9166666666667</v>
      </c>
      <c r="J1089">
        <v>-2</v>
      </c>
      <c r="K1089">
        <v>1088</v>
      </c>
      <c r="L1089">
        <v>149.6970425821</v>
      </c>
      <c r="M1089">
        <f t="shared" si="112"/>
        <v>27.8916666666667</v>
      </c>
      <c r="N1089">
        <f t="shared" si="113"/>
        <v>22.9916666666667</v>
      </c>
      <c r="O1089">
        <f t="shared" si="114"/>
        <v>22.6833333333333</v>
      </c>
      <c r="P1089">
        <f t="shared" si="115"/>
        <v>27.825</v>
      </c>
      <c r="Q1089">
        <f t="shared" si="116"/>
        <v>27.8083333333333</v>
      </c>
      <c r="R1089">
        <f t="shared" si="117"/>
        <v>27.775</v>
      </c>
      <c r="S1089">
        <f t="shared" si="118"/>
        <v>22.9916666666667</v>
      </c>
      <c r="T1089">
        <f t="shared" si="119"/>
        <v>25.455</v>
      </c>
      <c r="U1089">
        <f t="array" ref="U1089">MAX(IF($D$2:$D$2929=158,$H$2:$H$2929))</f>
        <v>27.8383333333333</v>
      </c>
      <c r="V1089">
        <f t="array" ref="V1089">MIN(IF(D$2:D$2929=D1089,H$2:H$2929))</f>
        <v>23.9766666666667</v>
      </c>
      <c r="W1089">
        <f t="array" ref="W1089">AVERAGE(IF(D$2:D$2929=D1089,H$2:H$2929))</f>
        <v>28.1685416666667</v>
      </c>
      <c r="X1089">
        <f t="array" ref="X1089">MAX(IF(D$2:D$2929=D1089,L$2:L$2929))</f>
        <v>448.96691767398</v>
      </c>
      <c r="Y1089">
        <f t="array" ref="Y1089">MIN(IF(D$2:D$2929=D1089,L$2:L$2929))</f>
        <v>0.349460884624169</v>
      </c>
      <c r="Z1089">
        <f t="array" ref="Z1089">AVERAGE(IF(D$2:D$2929=D1089,L$2:L$2929))</f>
        <v>132.077352237129</v>
      </c>
    </row>
    <row r="1090" spans="1:26">
      <c r="A1090" s="1">
        <v>41836.3333333307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s">
        <v>241</v>
      </c>
      <c r="H1090">
        <v>26.4666666666667</v>
      </c>
      <c r="I1090">
        <v>27.8166666666667</v>
      </c>
      <c r="J1090">
        <v>-2</v>
      </c>
      <c r="K1090">
        <v>1089</v>
      </c>
      <c r="L1090">
        <v>251.10082273565</v>
      </c>
      <c r="M1090">
        <f t="shared" si="112"/>
        <v>27.9916666666667</v>
      </c>
      <c r="N1090">
        <f t="shared" si="113"/>
        <v>27.8333333333333</v>
      </c>
      <c r="O1090">
        <f t="shared" si="114"/>
        <v>19.5416666666667</v>
      </c>
      <c r="P1090">
        <f t="shared" si="115"/>
        <v>27.8916666666667</v>
      </c>
      <c r="Q1090">
        <f t="shared" si="116"/>
        <v>27.825</v>
      </c>
      <c r="R1090">
        <f t="shared" si="117"/>
        <v>22.9916666666667</v>
      </c>
      <c r="S1090">
        <f t="shared" si="118"/>
        <v>27.775</v>
      </c>
      <c r="T1090">
        <f t="shared" si="119"/>
        <v>26.4666666666667</v>
      </c>
      <c r="U1090">
        <f t="array" ref="U1090">MAX(IF($D$2:$D$2929=158,$H$2:$H$2929))</f>
        <v>27.8383333333333</v>
      </c>
      <c r="V1090">
        <f t="array" ref="V1090">MIN(IF(D$2:D$2929=D1090,H$2:H$2929))</f>
        <v>23.9766666666667</v>
      </c>
      <c r="W1090">
        <f t="array" ref="W1090">AVERAGE(IF(D$2:D$2929=D1090,H$2:H$2929))</f>
        <v>28.1685416666667</v>
      </c>
      <c r="X1090">
        <f t="array" ref="X1090">MAX(IF(D$2:D$2929=D1090,L$2:L$2929))</f>
        <v>448.96691767398</v>
      </c>
      <c r="Y1090">
        <f t="array" ref="Y1090">MIN(IF(D$2:D$2929=D1090,L$2:L$2929))</f>
        <v>0.349460884624169</v>
      </c>
      <c r="Z1090">
        <f t="array" ref="Z1090">AVERAGE(IF(D$2:D$2929=D1090,L$2:L$2929))</f>
        <v>132.077352237129</v>
      </c>
    </row>
    <row r="1091" spans="1:26">
      <c r="A1091" s="1">
        <v>41836.3749999974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s">
        <v>241</v>
      </c>
      <c r="H1091">
        <v>28.985</v>
      </c>
      <c r="I1091">
        <v>27.6833333333333</v>
      </c>
      <c r="J1091">
        <v>-2</v>
      </c>
      <c r="K1091">
        <v>1090</v>
      </c>
      <c r="L1091">
        <v>346.110807444801</v>
      </c>
      <c r="M1091">
        <f t="shared" si="112"/>
        <v>27.95</v>
      </c>
      <c r="N1091">
        <f t="shared" si="113"/>
        <v>27.9</v>
      </c>
      <c r="O1091">
        <f t="shared" si="114"/>
        <v>27.3916666666667</v>
      </c>
      <c r="P1091">
        <f t="shared" si="115"/>
        <v>27.9916666666667</v>
      </c>
      <c r="Q1091">
        <f t="shared" si="116"/>
        <v>27.8916666666667</v>
      </c>
      <c r="R1091">
        <f t="shared" si="117"/>
        <v>27.8333333333333</v>
      </c>
      <c r="S1091">
        <f t="shared" si="118"/>
        <v>22.9916666666667</v>
      </c>
      <c r="T1091">
        <f t="shared" si="119"/>
        <v>28.985</v>
      </c>
      <c r="U1091">
        <f t="array" ref="U1091">MAX(IF($D$2:$D$2929=158,$H$2:$H$2929))</f>
        <v>27.8383333333333</v>
      </c>
      <c r="V1091">
        <f t="array" ref="V1091">MIN(IF(D$2:D$2929=D1091,H$2:H$2929))</f>
        <v>23.9766666666667</v>
      </c>
      <c r="W1091">
        <f t="array" ref="W1091">AVERAGE(IF(D$2:D$2929=D1091,H$2:H$2929))</f>
        <v>28.1685416666667</v>
      </c>
      <c r="X1091">
        <f t="array" ref="X1091">MAX(IF(D$2:D$2929=D1091,L$2:L$2929))</f>
        <v>448.96691767398</v>
      </c>
      <c r="Y1091">
        <f t="array" ref="Y1091">MIN(IF(D$2:D$2929=D1091,L$2:L$2929))</f>
        <v>0.349460884624169</v>
      </c>
      <c r="Z1091">
        <f t="array" ref="Z1091">AVERAGE(IF(D$2:D$2929=D1091,L$2:L$2929))</f>
        <v>132.077352237129</v>
      </c>
    </row>
    <row r="1092" spans="1:26">
      <c r="A1092" s="1">
        <v>41836.416666664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s">
        <v>241</v>
      </c>
      <c r="H1092">
        <v>30.1833333333333</v>
      </c>
      <c r="I1092">
        <v>27.7916666666667</v>
      </c>
      <c r="J1092">
        <v>-2</v>
      </c>
      <c r="K1092">
        <v>1091</v>
      </c>
      <c r="L1092">
        <v>411.666771007482</v>
      </c>
      <c r="M1092">
        <f t="shared" si="112"/>
        <v>27.9166666666667</v>
      </c>
      <c r="N1092">
        <f t="shared" si="113"/>
        <v>27.9333333333333</v>
      </c>
      <c r="O1092">
        <f t="shared" si="114"/>
        <v>27.5083333333333</v>
      </c>
      <c r="P1092">
        <f t="shared" si="115"/>
        <v>27.95</v>
      </c>
      <c r="Q1092">
        <f t="shared" si="116"/>
        <v>27.9916666666667</v>
      </c>
      <c r="R1092">
        <f t="shared" si="117"/>
        <v>27.9</v>
      </c>
      <c r="S1092">
        <f t="shared" si="118"/>
        <v>27.8333333333333</v>
      </c>
      <c r="T1092">
        <f t="shared" si="119"/>
        <v>30.1833333333333</v>
      </c>
      <c r="U1092">
        <f t="array" ref="U1092">MAX(IF($D$2:$D$2929=158,$H$2:$H$2929))</f>
        <v>27.8383333333333</v>
      </c>
      <c r="V1092">
        <f t="array" ref="V1092">MIN(IF(D$2:D$2929=D1092,H$2:H$2929))</f>
        <v>23.9766666666667</v>
      </c>
      <c r="W1092">
        <f t="array" ref="W1092">AVERAGE(IF(D$2:D$2929=D1092,H$2:H$2929))</f>
        <v>28.1685416666667</v>
      </c>
      <c r="X1092">
        <f t="array" ref="X1092">MAX(IF(D$2:D$2929=D1092,L$2:L$2929))</f>
        <v>448.96691767398</v>
      </c>
      <c r="Y1092">
        <f t="array" ref="Y1092">MIN(IF(D$2:D$2929=D1092,L$2:L$2929))</f>
        <v>0.349460884624169</v>
      </c>
      <c r="Z1092">
        <f t="array" ref="Z1092">AVERAGE(IF(D$2:D$2929=D1092,L$2:L$2929))</f>
        <v>132.077352237129</v>
      </c>
    </row>
    <row r="1093" spans="1:26">
      <c r="A1093" s="1">
        <v>41836.4583333307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s">
        <v>241</v>
      </c>
      <c r="H1093">
        <v>31.15</v>
      </c>
      <c r="I1093">
        <v>27.9333333333333</v>
      </c>
      <c r="J1093">
        <v>-2</v>
      </c>
      <c r="K1093">
        <v>1092</v>
      </c>
      <c r="L1093">
        <v>448.96691767398</v>
      </c>
      <c r="M1093">
        <f t="shared" si="112"/>
        <v>27.925</v>
      </c>
      <c r="N1093">
        <f t="shared" si="113"/>
        <v>27.9583333333333</v>
      </c>
      <c r="O1093">
        <f t="shared" si="114"/>
        <v>27.575</v>
      </c>
      <c r="P1093">
        <f t="shared" si="115"/>
        <v>27.9166666666667</v>
      </c>
      <c r="Q1093">
        <f t="shared" si="116"/>
        <v>27.95</v>
      </c>
      <c r="R1093">
        <f t="shared" si="117"/>
        <v>27.9333333333333</v>
      </c>
      <c r="S1093">
        <f t="shared" si="118"/>
        <v>27.9</v>
      </c>
      <c r="T1093">
        <f t="shared" si="119"/>
        <v>31.15</v>
      </c>
      <c r="U1093">
        <f t="array" ref="U1093">MAX(IF($D$2:$D$2929=158,$H$2:$H$2929))</f>
        <v>27.8383333333333</v>
      </c>
      <c r="V1093">
        <f t="array" ref="V1093">MIN(IF(D$2:D$2929=D1093,H$2:H$2929))</f>
        <v>23.9766666666667</v>
      </c>
      <c r="W1093">
        <f t="array" ref="W1093">AVERAGE(IF(D$2:D$2929=D1093,H$2:H$2929))</f>
        <v>28.1685416666667</v>
      </c>
      <c r="X1093">
        <f t="array" ref="X1093">MAX(IF(D$2:D$2929=D1093,L$2:L$2929))</f>
        <v>448.96691767398</v>
      </c>
      <c r="Y1093">
        <f t="array" ref="Y1093">MIN(IF(D$2:D$2929=D1093,L$2:L$2929))</f>
        <v>0.349460884624169</v>
      </c>
      <c r="Z1093">
        <f t="array" ref="Z1093">AVERAGE(IF(D$2:D$2929=D1093,L$2:L$2929))</f>
        <v>132.077352237129</v>
      </c>
    </row>
    <row r="1094" spans="1:26">
      <c r="A1094" s="1">
        <v>41836.4999999974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s">
        <v>241</v>
      </c>
      <c r="H1094">
        <v>32.005</v>
      </c>
      <c r="I1094">
        <v>27.9833333333333</v>
      </c>
      <c r="J1094">
        <v>-2</v>
      </c>
      <c r="K1094">
        <v>1093</v>
      </c>
      <c r="L1094">
        <v>416.361155745947</v>
      </c>
      <c r="M1094">
        <f t="shared" si="112"/>
        <v>21.4333333333333</v>
      </c>
      <c r="N1094">
        <f t="shared" si="113"/>
        <v>27.9416666666667</v>
      </c>
      <c r="O1094">
        <f t="shared" si="114"/>
        <v>27.5583333333333</v>
      </c>
      <c r="P1094">
        <f t="shared" si="115"/>
        <v>27.925</v>
      </c>
      <c r="Q1094">
        <f t="shared" si="116"/>
        <v>27.9166666666667</v>
      </c>
      <c r="R1094">
        <f t="shared" si="117"/>
        <v>27.9583333333333</v>
      </c>
      <c r="S1094">
        <f t="shared" si="118"/>
        <v>27.9333333333333</v>
      </c>
      <c r="T1094">
        <f t="shared" si="119"/>
        <v>32.005</v>
      </c>
      <c r="U1094">
        <f t="array" ref="U1094">MAX(IF($D$2:$D$2929=158,$H$2:$H$2929))</f>
        <v>27.8383333333333</v>
      </c>
      <c r="V1094">
        <f t="array" ref="V1094">MIN(IF(D$2:D$2929=D1094,H$2:H$2929))</f>
        <v>23.9766666666667</v>
      </c>
      <c r="W1094">
        <f t="array" ref="W1094">AVERAGE(IF(D$2:D$2929=D1094,H$2:H$2929))</f>
        <v>28.1685416666667</v>
      </c>
      <c r="X1094">
        <f t="array" ref="X1094">MAX(IF(D$2:D$2929=D1094,L$2:L$2929))</f>
        <v>448.96691767398</v>
      </c>
      <c r="Y1094">
        <f t="array" ref="Y1094">MIN(IF(D$2:D$2929=D1094,L$2:L$2929))</f>
        <v>0.349460884624169</v>
      </c>
      <c r="Z1094">
        <f t="array" ref="Z1094">AVERAGE(IF(D$2:D$2929=D1094,L$2:L$2929))</f>
        <v>132.077352237129</v>
      </c>
    </row>
    <row r="1095" spans="1:26">
      <c r="A1095" s="1">
        <v>41836.541666664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s">
        <v>241</v>
      </c>
      <c r="H1095">
        <v>32.3516666666667</v>
      </c>
      <c r="I1095">
        <v>28.0083333333333</v>
      </c>
      <c r="J1095">
        <v>-2</v>
      </c>
      <c r="K1095">
        <v>1094</v>
      </c>
      <c r="L1095">
        <v>391.302556655807</v>
      </c>
      <c r="M1095">
        <f t="shared" si="112"/>
        <v>21.4083333333333</v>
      </c>
      <c r="N1095">
        <f t="shared" si="113"/>
        <v>27.9833333333333</v>
      </c>
      <c r="O1095">
        <f t="shared" si="114"/>
        <v>27.6083333333333</v>
      </c>
      <c r="P1095">
        <f t="shared" si="115"/>
        <v>21.4333333333333</v>
      </c>
      <c r="Q1095">
        <f t="shared" si="116"/>
        <v>27.925</v>
      </c>
      <c r="R1095">
        <f t="shared" si="117"/>
        <v>27.9416666666667</v>
      </c>
      <c r="S1095">
        <f t="shared" si="118"/>
        <v>27.9583333333333</v>
      </c>
      <c r="T1095">
        <f t="shared" si="119"/>
        <v>32.3516666666667</v>
      </c>
      <c r="U1095">
        <f t="array" ref="U1095">MAX(IF($D$2:$D$2929=158,$H$2:$H$2929))</f>
        <v>27.8383333333333</v>
      </c>
      <c r="V1095">
        <f t="array" ref="V1095">MIN(IF(D$2:D$2929=D1095,H$2:H$2929))</f>
        <v>23.9766666666667</v>
      </c>
      <c r="W1095">
        <f t="array" ref="W1095">AVERAGE(IF(D$2:D$2929=D1095,H$2:H$2929))</f>
        <v>28.1685416666667</v>
      </c>
      <c r="X1095">
        <f t="array" ref="X1095">MAX(IF(D$2:D$2929=D1095,L$2:L$2929))</f>
        <v>448.96691767398</v>
      </c>
      <c r="Y1095">
        <f t="array" ref="Y1095">MIN(IF(D$2:D$2929=D1095,L$2:L$2929))</f>
        <v>0.349460884624169</v>
      </c>
      <c r="Z1095">
        <f t="array" ref="Z1095">AVERAGE(IF(D$2:D$2929=D1095,L$2:L$2929))</f>
        <v>132.077352237129</v>
      </c>
    </row>
    <row r="1096" spans="1:26">
      <c r="A1096" s="1">
        <v>41836.5833333307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s">
        <v>241</v>
      </c>
      <c r="H1096">
        <v>31.53</v>
      </c>
      <c r="I1096">
        <v>28.0416666666667</v>
      </c>
      <c r="J1096">
        <v>-2</v>
      </c>
      <c r="K1096">
        <v>1095</v>
      </c>
      <c r="L1096">
        <v>309.570492564271</v>
      </c>
      <c r="M1096">
        <f t="shared" si="112"/>
        <v>24.5666666666667</v>
      </c>
      <c r="N1096">
        <f t="shared" si="113"/>
        <v>28.0416666666667</v>
      </c>
      <c r="O1096">
        <f t="shared" si="114"/>
        <v>27.6333333333333</v>
      </c>
      <c r="P1096">
        <f t="shared" si="115"/>
        <v>21.4083333333333</v>
      </c>
      <c r="Q1096">
        <f t="shared" si="116"/>
        <v>21.4333333333333</v>
      </c>
      <c r="R1096">
        <f t="shared" si="117"/>
        <v>27.9833333333333</v>
      </c>
      <c r="S1096">
        <f t="shared" si="118"/>
        <v>27.9416666666667</v>
      </c>
      <c r="T1096">
        <f t="shared" si="119"/>
        <v>31.53</v>
      </c>
      <c r="U1096">
        <f t="array" ref="U1096">MAX(IF($D$2:$D$2929=158,$H$2:$H$2929))</f>
        <v>27.8383333333333</v>
      </c>
      <c r="V1096">
        <f t="array" ref="V1096">MIN(IF(D$2:D$2929=D1096,H$2:H$2929))</f>
        <v>23.9766666666667</v>
      </c>
      <c r="W1096">
        <f t="array" ref="W1096">AVERAGE(IF(D$2:D$2929=D1096,H$2:H$2929))</f>
        <v>28.1685416666667</v>
      </c>
      <c r="X1096">
        <f t="array" ref="X1096">MAX(IF(D$2:D$2929=D1096,L$2:L$2929))</f>
        <v>448.96691767398</v>
      </c>
      <c r="Y1096">
        <f t="array" ref="Y1096">MIN(IF(D$2:D$2929=D1096,L$2:L$2929))</f>
        <v>0.349460884624169</v>
      </c>
      <c r="Z1096">
        <f t="array" ref="Z1096">AVERAGE(IF(D$2:D$2929=D1096,L$2:L$2929))</f>
        <v>132.077352237129</v>
      </c>
    </row>
    <row r="1097" spans="1:26">
      <c r="A1097" s="1">
        <v>41836.6249999973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s">
        <v>241</v>
      </c>
      <c r="H1097">
        <v>30.94</v>
      </c>
      <c r="I1097">
        <v>28.05</v>
      </c>
      <c r="J1097">
        <v>-2</v>
      </c>
      <c r="K1097">
        <v>1096</v>
      </c>
      <c r="L1097">
        <v>213.601867977941</v>
      </c>
      <c r="M1097">
        <f t="shared" si="112"/>
        <v>24.5416666666667</v>
      </c>
      <c r="N1097">
        <f t="shared" si="113"/>
        <v>28.0833333333333</v>
      </c>
      <c r="O1097">
        <f t="shared" si="114"/>
        <v>27.625</v>
      </c>
      <c r="P1097">
        <f t="shared" si="115"/>
        <v>24.5666666666667</v>
      </c>
      <c r="Q1097">
        <f t="shared" si="116"/>
        <v>21.4083333333333</v>
      </c>
      <c r="R1097">
        <f t="shared" si="117"/>
        <v>28.0416666666667</v>
      </c>
      <c r="S1097">
        <f t="shared" si="118"/>
        <v>27.9833333333333</v>
      </c>
      <c r="T1097">
        <f t="shared" si="119"/>
        <v>30.94</v>
      </c>
      <c r="U1097">
        <f t="array" ref="U1097">MAX(IF($D$2:$D$2929=158,$H$2:$H$2929))</f>
        <v>27.8383333333333</v>
      </c>
      <c r="V1097">
        <f t="array" ref="V1097">MIN(IF(D$2:D$2929=D1097,H$2:H$2929))</f>
        <v>23.9766666666667</v>
      </c>
      <c r="W1097">
        <f t="array" ref="W1097">AVERAGE(IF(D$2:D$2929=D1097,H$2:H$2929))</f>
        <v>28.1685416666667</v>
      </c>
      <c r="X1097">
        <f t="array" ref="X1097">MAX(IF(D$2:D$2929=D1097,L$2:L$2929))</f>
        <v>448.96691767398</v>
      </c>
      <c r="Y1097">
        <f t="array" ref="Y1097">MIN(IF(D$2:D$2929=D1097,L$2:L$2929))</f>
        <v>0.349460884624169</v>
      </c>
      <c r="Z1097">
        <f t="array" ref="Z1097">AVERAGE(IF(D$2:D$2929=D1097,L$2:L$2929))</f>
        <v>132.077352237129</v>
      </c>
    </row>
    <row r="1098" spans="1:26">
      <c r="A1098" s="1">
        <v>41836.666666664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s">
        <v>241</v>
      </c>
      <c r="H1098">
        <v>31.3283333333333</v>
      </c>
      <c r="I1098">
        <v>28.1</v>
      </c>
      <c r="J1098">
        <v>-2</v>
      </c>
      <c r="K1098">
        <v>1097</v>
      </c>
      <c r="L1098">
        <v>113.182686411549</v>
      </c>
      <c r="M1098">
        <f t="shared" si="112"/>
        <v>27.8916666666667</v>
      </c>
      <c r="N1098">
        <f t="shared" si="113"/>
        <v>28.1333333333333</v>
      </c>
      <c r="O1098">
        <f t="shared" si="114"/>
        <v>27.6583333333333</v>
      </c>
      <c r="P1098">
        <f t="shared" si="115"/>
        <v>24.5416666666667</v>
      </c>
      <c r="Q1098">
        <f t="shared" si="116"/>
        <v>24.5666666666667</v>
      </c>
      <c r="R1098">
        <f t="shared" si="117"/>
        <v>28.0833333333333</v>
      </c>
      <c r="S1098">
        <f t="shared" si="118"/>
        <v>28.0416666666667</v>
      </c>
      <c r="T1098">
        <f t="shared" si="119"/>
        <v>31.3283333333333</v>
      </c>
      <c r="U1098">
        <f t="array" ref="U1098">MAX(IF($D$2:$D$2929=158,$H$2:$H$2929))</f>
        <v>27.8383333333333</v>
      </c>
      <c r="V1098">
        <f t="array" ref="V1098">MIN(IF(D$2:D$2929=D1098,H$2:H$2929))</f>
        <v>23.9766666666667</v>
      </c>
      <c r="W1098">
        <f t="array" ref="W1098">AVERAGE(IF(D$2:D$2929=D1098,H$2:H$2929))</f>
        <v>28.1685416666667</v>
      </c>
      <c r="X1098">
        <f t="array" ref="X1098">MAX(IF(D$2:D$2929=D1098,L$2:L$2929))</f>
        <v>448.96691767398</v>
      </c>
      <c r="Y1098">
        <f t="array" ref="Y1098">MIN(IF(D$2:D$2929=D1098,L$2:L$2929))</f>
        <v>0.349460884624169</v>
      </c>
      <c r="Z1098">
        <f t="array" ref="Z1098">AVERAGE(IF(D$2:D$2929=D1098,L$2:L$2929))</f>
        <v>132.077352237129</v>
      </c>
    </row>
    <row r="1099" spans="1:26">
      <c r="A1099" s="1">
        <v>41836.7083333307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s">
        <v>241</v>
      </c>
      <c r="H1099">
        <v>30.5533333333333</v>
      </c>
      <c r="I1099">
        <v>28.1083333333333</v>
      </c>
      <c r="J1099">
        <v>-2</v>
      </c>
      <c r="K1099">
        <v>1098</v>
      </c>
      <c r="L1099">
        <v>33.8627060114905</v>
      </c>
      <c r="M1099">
        <f t="shared" si="112"/>
        <v>27.9583333333333</v>
      </c>
      <c r="N1099">
        <f t="shared" si="113"/>
        <v>28.1666666666667</v>
      </c>
      <c r="O1099">
        <f t="shared" si="114"/>
        <v>27.6416666666667</v>
      </c>
      <c r="P1099">
        <f t="shared" si="115"/>
        <v>27.8916666666667</v>
      </c>
      <c r="Q1099">
        <f t="shared" si="116"/>
        <v>24.5416666666667</v>
      </c>
      <c r="R1099">
        <f t="shared" si="117"/>
        <v>28.1333333333333</v>
      </c>
      <c r="S1099">
        <f t="shared" si="118"/>
        <v>28.0833333333333</v>
      </c>
      <c r="T1099">
        <f t="shared" si="119"/>
        <v>30.5533333333333</v>
      </c>
      <c r="U1099">
        <f t="array" ref="U1099">MAX(IF($D$2:$D$2929=158,$H$2:$H$2929))</f>
        <v>27.8383333333333</v>
      </c>
      <c r="V1099">
        <f t="array" ref="V1099">MIN(IF(D$2:D$2929=D1099,H$2:H$2929))</f>
        <v>23.9766666666667</v>
      </c>
      <c r="W1099">
        <f t="array" ref="W1099">AVERAGE(IF(D$2:D$2929=D1099,H$2:H$2929))</f>
        <v>28.1685416666667</v>
      </c>
      <c r="X1099">
        <f t="array" ref="X1099">MAX(IF(D$2:D$2929=D1099,L$2:L$2929))</f>
        <v>448.96691767398</v>
      </c>
      <c r="Y1099">
        <f t="array" ref="Y1099">MIN(IF(D$2:D$2929=D1099,L$2:L$2929))</f>
        <v>0.349460884624169</v>
      </c>
      <c r="Z1099">
        <f t="array" ref="Z1099">AVERAGE(IF(D$2:D$2929=D1099,L$2:L$2929))</f>
        <v>132.077352237129</v>
      </c>
    </row>
    <row r="1100" spans="1:26">
      <c r="A1100" s="1">
        <v>41836.7499999973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s">
        <v>241</v>
      </c>
      <c r="H1100">
        <v>29.7833333333333</v>
      </c>
      <c r="I1100">
        <v>28.1333333333333</v>
      </c>
      <c r="J1100">
        <v>-2</v>
      </c>
      <c r="K1100">
        <v>1099</v>
      </c>
      <c r="L1100">
        <v>9.45190831709597</v>
      </c>
      <c r="M1100">
        <f t="shared" si="112"/>
        <v>27.9416666666667</v>
      </c>
      <c r="N1100">
        <f t="shared" si="113"/>
        <v>28.1583333333333</v>
      </c>
      <c r="O1100">
        <f t="shared" si="114"/>
        <v>27.6083333333333</v>
      </c>
      <c r="P1100">
        <f t="shared" si="115"/>
        <v>27.9583333333333</v>
      </c>
      <c r="Q1100">
        <f t="shared" si="116"/>
        <v>27.8916666666667</v>
      </c>
      <c r="R1100">
        <f t="shared" si="117"/>
        <v>28.1666666666667</v>
      </c>
      <c r="S1100">
        <f t="shared" si="118"/>
        <v>28.1333333333333</v>
      </c>
      <c r="T1100">
        <f t="shared" si="119"/>
        <v>29.7833333333333</v>
      </c>
      <c r="U1100">
        <f t="array" ref="U1100">MAX(IF($D$2:$D$2929=158,$H$2:$H$2929))</f>
        <v>27.8383333333333</v>
      </c>
      <c r="V1100">
        <f t="array" ref="V1100">MIN(IF(D$2:D$2929=D1100,H$2:H$2929))</f>
        <v>23.9766666666667</v>
      </c>
      <c r="W1100">
        <f t="array" ref="W1100">AVERAGE(IF(D$2:D$2929=D1100,H$2:H$2929))</f>
        <v>28.1685416666667</v>
      </c>
      <c r="X1100">
        <f t="array" ref="X1100">MAX(IF(D$2:D$2929=D1100,L$2:L$2929))</f>
        <v>448.96691767398</v>
      </c>
      <c r="Y1100">
        <f t="array" ref="Y1100">MIN(IF(D$2:D$2929=D1100,L$2:L$2929))</f>
        <v>0.349460884624169</v>
      </c>
      <c r="Z1100">
        <f t="array" ref="Z1100">AVERAGE(IF(D$2:D$2929=D1100,L$2:L$2929))</f>
        <v>132.077352237129</v>
      </c>
    </row>
    <row r="1101" spans="1:26">
      <c r="A1101" s="1">
        <v>41836.791666664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s">
        <v>241</v>
      </c>
      <c r="H1101">
        <v>29.0283333333333</v>
      </c>
      <c r="I1101">
        <v>28.075</v>
      </c>
      <c r="J1101">
        <v>-2</v>
      </c>
      <c r="K1101">
        <v>1100</v>
      </c>
      <c r="L1101">
        <v>0.660020608382677</v>
      </c>
      <c r="M1101">
        <f t="shared" si="112"/>
        <v>27.9</v>
      </c>
      <c r="N1101">
        <f t="shared" si="113"/>
        <v>28.1166666666667</v>
      </c>
      <c r="O1101">
        <f t="shared" si="114"/>
        <v>27.575</v>
      </c>
      <c r="P1101">
        <f t="shared" si="115"/>
        <v>27.9416666666667</v>
      </c>
      <c r="Q1101">
        <f t="shared" si="116"/>
        <v>27.9583333333333</v>
      </c>
      <c r="R1101">
        <f t="shared" si="117"/>
        <v>28.1583333333333</v>
      </c>
      <c r="S1101">
        <f t="shared" si="118"/>
        <v>28.1666666666667</v>
      </c>
      <c r="T1101">
        <f t="shared" si="119"/>
        <v>29.0283333333333</v>
      </c>
      <c r="U1101">
        <f t="array" ref="U1101">MAX(IF($D$2:$D$2929=158,$H$2:$H$2929))</f>
        <v>27.8383333333333</v>
      </c>
      <c r="V1101">
        <f t="array" ref="V1101">MIN(IF(D$2:D$2929=D1101,H$2:H$2929))</f>
        <v>23.9766666666667</v>
      </c>
      <c r="W1101">
        <f t="array" ref="W1101">AVERAGE(IF(D$2:D$2929=D1101,H$2:H$2929))</f>
        <v>28.1685416666667</v>
      </c>
      <c r="X1101">
        <f t="array" ref="X1101">MAX(IF(D$2:D$2929=D1101,L$2:L$2929))</f>
        <v>448.96691767398</v>
      </c>
      <c r="Y1101">
        <f t="array" ref="Y1101">MIN(IF(D$2:D$2929=D1101,L$2:L$2929))</f>
        <v>0.349460884624169</v>
      </c>
      <c r="Z1101">
        <f t="array" ref="Z1101">AVERAGE(IF(D$2:D$2929=D1101,L$2:L$2929))</f>
        <v>132.077352237129</v>
      </c>
    </row>
    <row r="1102" spans="1:26">
      <c r="A1102" s="1">
        <v>41836.8333333307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s">
        <v>241</v>
      </c>
      <c r="H1102">
        <v>28.5916666666667</v>
      </c>
      <c r="I1102">
        <v>28.0416666666667</v>
      </c>
      <c r="J1102">
        <v>-2</v>
      </c>
      <c r="K1102">
        <v>1101</v>
      </c>
      <c r="L1102">
        <v>0.538337314859054</v>
      </c>
      <c r="M1102">
        <f t="shared" si="112"/>
        <v>27.9083333333333</v>
      </c>
      <c r="N1102">
        <f t="shared" si="113"/>
        <v>28.1166666666667</v>
      </c>
      <c r="O1102">
        <f t="shared" si="114"/>
        <v>24.4166666666667</v>
      </c>
      <c r="P1102">
        <f t="shared" si="115"/>
        <v>27.9</v>
      </c>
      <c r="Q1102">
        <f t="shared" si="116"/>
        <v>27.9416666666667</v>
      </c>
      <c r="R1102">
        <f t="shared" si="117"/>
        <v>28.1166666666667</v>
      </c>
      <c r="S1102">
        <f t="shared" si="118"/>
        <v>28.1583333333333</v>
      </c>
      <c r="T1102">
        <f t="shared" si="119"/>
        <v>28.5916666666667</v>
      </c>
      <c r="U1102">
        <f t="array" ref="U1102">MAX(IF($D$2:$D$2929=158,$H$2:$H$2929))</f>
        <v>27.8383333333333</v>
      </c>
      <c r="V1102">
        <f t="array" ref="V1102">MIN(IF(D$2:D$2929=D1102,H$2:H$2929))</f>
        <v>23.9766666666667</v>
      </c>
      <c r="W1102">
        <f t="array" ref="W1102">AVERAGE(IF(D$2:D$2929=D1102,H$2:H$2929))</f>
        <v>28.1685416666667</v>
      </c>
      <c r="X1102">
        <f t="array" ref="X1102">MAX(IF(D$2:D$2929=D1102,L$2:L$2929))</f>
        <v>448.96691767398</v>
      </c>
      <c r="Y1102">
        <f t="array" ref="Y1102">MIN(IF(D$2:D$2929=D1102,L$2:L$2929))</f>
        <v>0.349460884624169</v>
      </c>
      <c r="Z1102">
        <f t="array" ref="Z1102">AVERAGE(IF(D$2:D$2929=D1102,L$2:L$2929))</f>
        <v>132.077352237129</v>
      </c>
    </row>
    <row r="1103" spans="1:26">
      <c r="A1103" s="1">
        <v>41836.8749999973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s">
        <v>241</v>
      </c>
      <c r="H1103">
        <v>28.3</v>
      </c>
      <c r="I1103">
        <v>28.0583333333333</v>
      </c>
      <c r="J1103">
        <v>-2</v>
      </c>
      <c r="K1103">
        <v>1102</v>
      </c>
      <c r="L1103">
        <v>0.549610016420361</v>
      </c>
      <c r="M1103">
        <f t="shared" si="112"/>
        <v>27.9416666666667</v>
      </c>
      <c r="N1103">
        <f t="shared" si="113"/>
        <v>28.0333333333333</v>
      </c>
      <c r="O1103">
        <f t="shared" si="114"/>
        <v>24.4</v>
      </c>
      <c r="P1103">
        <f t="shared" si="115"/>
        <v>27.9083333333333</v>
      </c>
      <c r="Q1103">
        <f t="shared" si="116"/>
        <v>27.9</v>
      </c>
      <c r="R1103">
        <f t="shared" si="117"/>
        <v>28.1166666666667</v>
      </c>
      <c r="S1103">
        <f t="shared" si="118"/>
        <v>28.1166666666667</v>
      </c>
      <c r="T1103">
        <f t="shared" si="119"/>
        <v>28.3</v>
      </c>
      <c r="U1103">
        <f t="array" ref="U1103">MAX(IF($D$2:$D$2929=158,$H$2:$H$2929))</f>
        <v>27.8383333333333</v>
      </c>
      <c r="V1103">
        <f t="array" ref="V1103">MIN(IF(D$2:D$2929=D1103,H$2:H$2929))</f>
        <v>23.9766666666667</v>
      </c>
      <c r="W1103">
        <f t="array" ref="W1103">AVERAGE(IF(D$2:D$2929=D1103,H$2:H$2929))</f>
        <v>28.1685416666667</v>
      </c>
      <c r="X1103">
        <f t="array" ref="X1103">MAX(IF(D$2:D$2929=D1103,L$2:L$2929))</f>
        <v>448.96691767398</v>
      </c>
      <c r="Y1103">
        <f t="array" ref="Y1103">MIN(IF(D$2:D$2929=D1103,L$2:L$2929))</f>
        <v>0.349460884624169</v>
      </c>
      <c r="Z1103">
        <f t="array" ref="Z1103">AVERAGE(IF(D$2:D$2929=D1103,L$2:L$2929))</f>
        <v>132.077352237129</v>
      </c>
    </row>
    <row r="1104" spans="1:26">
      <c r="A1104" s="1">
        <v>41836.916666664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s">
        <v>241</v>
      </c>
      <c r="H1104">
        <v>27.99</v>
      </c>
      <c r="I1104">
        <v>28.05</v>
      </c>
      <c r="J1104">
        <v>-2</v>
      </c>
      <c r="K1104">
        <v>1103</v>
      </c>
      <c r="L1104">
        <v>0.594273261859469</v>
      </c>
      <c r="M1104">
        <f t="shared" si="112"/>
        <v>27.8666666666667</v>
      </c>
      <c r="N1104">
        <f t="shared" si="113"/>
        <v>27.8666666666667</v>
      </c>
      <c r="O1104">
        <f t="shared" si="114"/>
        <v>25.975</v>
      </c>
      <c r="P1104">
        <f t="shared" si="115"/>
        <v>27.9416666666667</v>
      </c>
      <c r="Q1104">
        <f t="shared" si="116"/>
        <v>27.9083333333333</v>
      </c>
      <c r="R1104">
        <f t="shared" si="117"/>
        <v>28.0333333333333</v>
      </c>
      <c r="S1104">
        <f t="shared" si="118"/>
        <v>28.1166666666667</v>
      </c>
      <c r="T1104">
        <f t="shared" si="119"/>
        <v>27.99</v>
      </c>
      <c r="U1104">
        <f t="array" ref="U1104">MAX(IF($D$2:$D$2929=158,$H$2:$H$2929))</f>
        <v>27.8383333333333</v>
      </c>
      <c r="V1104">
        <f t="array" ref="V1104">MIN(IF(D$2:D$2929=D1104,H$2:H$2929))</f>
        <v>23.9766666666667</v>
      </c>
      <c r="W1104">
        <f t="array" ref="W1104">AVERAGE(IF(D$2:D$2929=D1104,H$2:H$2929))</f>
        <v>28.1685416666667</v>
      </c>
      <c r="X1104">
        <f t="array" ref="X1104">MAX(IF(D$2:D$2929=D1104,L$2:L$2929))</f>
        <v>448.96691767398</v>
      </c>
      <c r="Y1104">
        <f t="array" ref="Y1104">MIN(IF(D$2:D$2929=D1104,L$2:L$2929))</f>
        <v>0.349460884624169</v>
      </c>
      <c r="Z1104">
        <f t="array" ref="Z1104">AVERAGE(IF(D$2:D$2929=D1104,L$2:L$2929))</f>
        <v>132.077352237129</v>
      </c>
    </row>
    <row r="1105" spans="1:26">
      <c r="A1105" s="1">
        <v>41836.9583333307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s">
        <v>241</v>
      </c>
      <c r="H1105">
        <v>27.5333333333334</v>
      </c>
      <c r="I1105">
        <v>28.025</v>
      </c>
      <c r="J1105">
        <v>-2</v>
      </c>
      <c r="K1105">
        <v>1104</v>
      </c>
      <c r="L1105">
        <v>0.424779055099252</v>
      </c>
      <c r="M1105">
        <f t="shared" si="112"/>
        <v>27.7846153846154</v>
      </c>
      <c r="N1105">
        <f t="shared" si="113"/>
        <v>27.8538461538462</v>
      </c>
      <c r="O1105">
        <f t="shared" si="114"/>
        <v>24.3583333333333</v>
      </c>
      <c r="P1105">
        <f t="shared" si="115"/>
        <v>27.8666666666667</v>
      </c>
      <c r="Q1105">
        <f t="shared" si="116"/>
        <v>27.9416666666667</v>
      </c>
      <c r="R1105">
        <f t="shared" si="117"/>
        <v>27.8666666666667</v>
      </c>
      <c r="S1105">
        <f t="shared" si="118"/>
        <v>28.0333333333333</v>
      </c>
      <c r="T1105">
        <f t="shared" si="119"/>
        <v>27.5333333333334</v>
      </c>
      <c r="U1105">
        <f t="array" ref="U1105">MAX(IF($D$2:$D$2929=158,$H$2:$H$2929))</f>
        <v>27.8383333333333</v>
      </c>
      <c r="V1105">
        <f t="array" ref="V1105">MIN(IF(D$2:D$2929=D1105,H$2:H$2929))</f>
        <v>23.9766666666667</v>
      </c>
      <c r="W1105">
        <f t="array" ref="W1105">AVERAGE(IF(D$2:D$2929=D1105,H$2:H$2929))</f>
        <v>28.1685416666667</v>
      </c>
      <c r="X1105">
        <f t="array" ref="X1105">MAX(IF(D$2:D$2929=D1105,L$2:L$2929))</f>
        <v>448.96691767398</v>
      </c>
      <c r="Y1105">
        <f t="array" ref="Y1105">MIN(IF(D$2:D$2929=D1105,L$2:L$2929))</f>
        <v>0.349460884624169</v>
      </c>
      <c r="Z1105">
        <f t="array" ref="Z1105">AVERAGE(IF(D$2:D$2929=D1105,L$2:L$2929))</f>
        <v>132.077352237129</v>
      </c>
    </row>
    <row r="1106" spans="1:26">
      <c r="A1106" s="1">
        <v>41836.9999999973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s">
        <v>241</v>
      </c>
      <c r="H1106">
        <v>27.1933333333333</v>
      </c>
      <c r="I1106">
        <v>28.0181818181818</v>
      </c>
      <c r="J1106">
        <v>-2</v>
      </c>
      <c r="K1106">
        <v>1105</v>
      </c>
      <c r="L1106">
        <v>0.349460884624169</v>
      </c>
      <c r="M1106">
        <f t="shared" si="112"/>
        <v>27.7454545454545</v>
      </c>
      <c r="N1106">
        <f t="shared" si="113"/>
        <v>27.8727272727273</v>
      </c>
      <c r="O1106">
        <f t="shared" si="114"/>
        <v>24.1333333333333</v>
      </c>
      <c r="P1106">
        <f t="shared" si="115"/>
        <v>27.7846153846154</v>
      </c>
      <c r="Q1106">
        <f t="shared" si="116"/>
        <v>27.8666666666667</v>
      </c>
      <c r="R1106">
        <f t="shared" si="117"/>
        <v>27.8538461538462</v>
      </c>
      <c r="S1106">
        <f t="shared" si="118"/>
        <v>27.8666666666667</v>
      </c>
      <c r="T1106">
        <f t="shared" si="119"/>
        <v>27.1933333333333</v>
      </c>
      <c r="U1106">
        <f t="array" ref="U1106">MAX(IF($D$2:$D$2929=158,$H$2:$H$2929))</f>
        <v>27.8383333333333</v>
      </c>
      <c r="V1106">
        <f t="array" ref="V1106">MIN(IF(D$2:D$2929=D1106,H$2:H$2929))</f>
        <v>23.9766666666667</v>
      </c>
      <c r="W1106">
        <f t="array" ref="W1106">AVERAGE(IF(D$2:D$2929=D1106,H$2:H$2929))</f>
        <v>28.1685416666667</v>
      </c>
      <c r="X1106">
        <f t="array" ref="X1106">MAX(IF(D$2:D$2929=D1106,L$2:L$2929))</f>
        <v>448.96691767398</v>
      </c>
      <c r="Y1106">
        <f t="array" ref="Y1106">MIN(IF(D$2:D$2929=D1106,L$2:L$2929))</f>
        <v>0.349460884624169</v>
      </c>
      <c r="Z1106">
        <f t="array" ref="Z1106">AVERAGE(IF(D$2:D$2929=D1106,L$2:L$2929))</f>
        <v>132.077352237129</v>
      </c>
    </row>
    <row r="1107" spans="1:26">
      <c r="A1107" s="1">
        <v>41837.041666664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s">
        <v>241</v>
      </c>
      <c r="H1107">
        <v>26.965</v>
      </c>
      <c r="I1107">
        <v>28.0416666666667</v>
      </c>
      <c r="J1107">
        <v>0</v>
      </c>
      <c r="K1107">
        <v>1106</v>
      </c>
      <c r="L1107">
        <v>0.386152044240861</v>
      </c>
      <c r="M1107">
        <f t="shared" si="112"/>
        <v>24.5416666666667</v>
      </c>
      <c r="N1107">
        <f t="shared" si="113"/>
        <v>27.85</v>
      </c>
      <c r="O1107">
        <f t="shared" si="114"/>
        <v>24.3083333333333</v>
      </c>
      <c r="P1107">
        <f t="shared" si="115"/>
        <v>27.7454545454545</v>
      </c>
      <c r="Q1107">
        <f t="shared" si="116"/>
        <v>27.7846153846154</v>
      </c>
      <c r="R1107">
        <f t="shared" si="117"/>
        <v>27.8727272727273</v>
      </c>
      <c r="S1107">
        <f t="shared" si="118"/>
        <v>27.8538461538462</v>
      </c>
      <c r="T1107">
        <f t="shared" si="119"/>
        <v>26.965</v>
      </c>
      <c r="U1107">
        <f t="array" ref="U1107">MAX(IF($D$2:$D$2929=158,$H$2:$H$2929))</f>
        <v>27.8383333333333</v>
      </c>
      <c r="V1107">
        <f t="array" ref="V1107">MIN(IF(D$2:D$2929=D1107,H$2:H$2929))</f>
        <v>26.9066666666667</v>
      </c>
      <c r="W1107">
        <f t="array" ref="W1107">AVERAGE(IF(D$2:D$2929=D1107,H$2:H$2929))</f>
        <v>30.0318055555556</v>
      </c>
      <c r="X1107">
        <f t="array" ref="X1107">MAX(IF(D$2:D$2929=D1107,L$2:L$2929))</f>
        <v>448.96691767398</v>
      </c>
      <c r="Y1107">
        <f t="array" ref="Y1107">MIN(IF(D$2:D$2929=D1107,L$2:L$2929))</f>
        <v>0.349460884624169</v>
      </c>
      <c r="Z1107">
        <f t="array" ref="Z1107">AVERAGE(IF(D$2:D$2929=D1107,L$2:L$2929))</f>
        <v>132.077352237129</v>
      </c>
    </row>
    <row r="1108" spans="1:26">
      <c r="A1108" s="1">
        <v>41837.0833333307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s">
        <v>241</v>
      </c>
      <c r="H1108">
        <v>27.065</v>
      </c>
      <c r="I1108">
        <v>28.05</v>
      </c>
      <c r="J1108">
        <v>0</v>
      </c>
      <c r="K1108">
        <v>1107</v>
      </c>
      <c r="L1108">
        <v>0.360825464179156</v>
      </c>
      <c r="M1108">
        <f t="shared" si="112"/>
        <v>27.7333333333333</v>
      </c>
      <c r="N1108">
        <f t="shared" si="113"/>
        <v>24.675</v>
      </c>
      <c r="O1108">
        <f t="shared" si="114"/>
        <v>22.775</v>
      </c>
      <c r="P1108">
        <f t="shared" si="115"/>
        <v>24.5416666666667</v>
      </c>
      <c r="Q1108">
        <f t="shared" si="116"/>
        <v>27.7454545454545</v>
      </c>
      <c r="R1108">
        <f t="shared" si="117"/>
        <v>27.85</v>
      </c>
      <c r="S1108">
        <f t="shared" si="118"/>
        <v>27.8727272727273</v>
      </c>
      <c r="T1108">
        <f t="shared" si="119"/>
        <v>27.065</v>
      </c>
      <c r="U1108">
        <f t="array" ref="U1108">MAX(IF($D$2:$D$2929=158,$H$2:$H$2929))</f>
        <v>27.8383333333333</v>
      </c>
      <c r="V1108">
        <f t="array" ref="V1108">MIN(IF(D$2:D$2929=D1108,H$2:H$2929))</f>
        <v>26.9066666666667</v>
      </c>
      <c r="W1108">
        <f t="array" ref="W1108">AVERAGE(IF(D$2:D$2929=D1108,H$2:H$2929))</f>
        <v>30.0318055555556</v>
      </c>
      <c r="X1108">
        <f t="array" ref="X1108">MAX(IF(D$2:D$2929=D1108,L$2:L$2929))</f>
        <v>448.96691767398</v>
      </c>
      <c r="Y1108">
        <f t="array" ref="Y1108">MIN(IF(D$2:D$2929=D1108,L$2:L$2929))</f>
        <v>0.349460884624169</v>
      </c>
      <c r="Z1108">
        <f t="array" ref="Z1108">AVERAGE(IF(D$2:D$2929=D1108,L$2:L$2929))</f>
        <v>132.077352237129</v>
      </c>
    </row>
    <row r="1109" spans="1:26">
      <c r="A1109" s="1">
        <v>41837.1249999973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s">
        <v>241</v>
      </c>
      <c r="H1109">
        <v>27.0233333333333</v>
      </c>
      <c r="I1109">
        <v>28.0416666666667</v>
      </c>
      <c r="J1109">
        <v>0</v>
      </c>
      <c r="K1109">
        <v>1108</v>
      </c>
      <c r="L1109">
        <v>0.357045018207173</v>
      </c>
      <c r="M1109">
        <f t="shared" si="112"/>
        <v>27.7416666666667</v>
      </c>
      <c r="N1109">
        <f t="shared" si="113"/>
        <v>27.8833333333333</v>
      </c>
      <c r="O1109">
        <f t="shared" si="114"/>
        <v>22.7583333333333</v>
      </c>
      <c r="P1109">
        <f t="shared" si="115"/>
        <v>27.7333333333333</v>
      </c>
      <c r="Q1109">
        <f t="shared" si="116"/>
        <v>24.5416666666667</v>
      </c>
      <c r="R1109">
        <f t="shared" si="117"/>
        <v>24.675</v>
      </c>
      <c r="S1109">
        <f t="shared" si="118"/>
        <v>27.85</v>
      </c>
      <c r="T1109">
        <f t="shared" si="119"/>
        <v>27.0233333333333</v>
      </c>
      <c r="U1109">
        <f t="array" ref="U1109">MAX(IF($D$2:$D$2929=158,$H$2:$H$2929))</f>
        <v>27.8383333333333</v>
      </c>
      <c r="V1109">
        <f t="array" ref="V1109">MIN(IF(D$2:D$2929=D1109,H$2:H$2929))</f>
        <v>26.9066666666667</v>
      </c>
      <c r="W1109">
        <f t="array" ref="W1109">AVERAGE(IF(D$2:D$2929=D1109,H$2:H$2929))</f>
        <v>30.0318055555556</v>
      </c>
      <c r="X1109">
        <f t="array" ref="X1109">MAX(IF(D$2:D$2929=D1109,L$2:L$2929))</f>
        <v>448.96691767398</v>
      </c>
      <c r="Y1109">
        <f t="array" ref="Y1109">MIN(IF(D$2:D$2929=D1109,L$2:L$2929))</f>
        <v>0.349460884624169</v>
      </c>
      <c r="Z1109">
        <f t="array" ref="Z1109">AVERAGE(IF(D$2:D$2929=D1109,L$2:L$2929))</f>
        <v>132.077352237129</v>
      </c>
    </row>
    <row r="1110" spans="1:26">
      <c r="A1110" s="1">
        <v>41837.166666664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s">
        <v>241</v>
      </c>
      <c r="H1110">
        <v>26.9066666666667</v>
      </c>
      <c r="I1110">
        <v>28.0333333333333</v>
      </c>
      <c r="J1110">
        <v>0</v>
      </c>
      <c r="K1110">
        <v>1109</v>
      </c>
      <c r="L1110">
        <v>1.02446706828525</v>
      </c>
      <c r="M1110">
        <f t="shared" si="112"/>
        <v>24.5666666666667</v>
      </c>
      <c r="N1110">
        <f t="shared" si="113"/>
        <v>27.825</v>
      </c>
      <c r="O1110">
        <f t="shared" si="114"/>
        <v>22.675</v>
      </c>
      <c r="P1110">
        <f t="shared" si="115"/>
        <v>27.7416666666667</v>
      </c>
      <c r="Q1110">
        <f t="shared" si="116"/>
        <v>27.7333333333333</v>
      </c>
      <c r="R1110">
        <f t="shared" si="117"/>
        <v>27.8833333333333</v>
      </c>
      <c r="S1110">
        <f t="shared" si="118"/>
        <v>24.675</v>
      </c>
      <c r="T1110">
        <f t="shared" si="119"/>
        <v>26.9066666666667</v>
      </c>
      <c r="U1110">
        <f t="array" ref="U1110">MAX(IF($D$2:$D$2929=158,$H$2:$H$2929))</f>
        <v>27.8383333333333</v>
      </c>
      <c r="V1110">
        <f t="array" ref="V1110">MIN(IF(D$2:D$2929=D1110,H$2:H$2929))</f>
        <v>26.9066666666667</v>
      </c>
      <c r="W1110">
        <f t="array" ref="W1110">AVERAGE(IF(D$2:D$2929=D1110,H$2:H$2929))</f>
        <v>30.0318055555556</v>
      </c>
      <c r="X1110">
        <f t="array" ref="X1110">MAX(IF(D$2:D$2929=D1110,L$2:L$2929))</f>
        <v>448.96691767398</v>
      </c>
      <c r="Y1110">
        <f t="array" ref="Y1110">MIN(IF(D$2:D$2929=D1110,L$2:L$2929))</f>
        <v>0.349460884624169</v>
      </c>
      <c r="Z1110">
        <f t="array" ref="Z1110">AVERAGE(IF(D$2:D$2929=D1110,L$2:L$2929))</f>
        <v>132.077352237129</v>
      </c>
    </row>
    <row r="1111" spans="1:26">
      <c r="A1111" s="1">
        <v>41837.2083333306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s">
        <v>241</v>
      </c>
      <c r="H1111">
        <v>27.0483333333333</v>
      </c>
      <c r="I1111">
        <v>28.0416666666667</v>
      </c>
      <c r="J1111">
        <v>0</v>
      </c>
      <c r="K1111">
        <v>1110</v>
      </c>
      <c r="L1111">
        <v>12.6125419469082</v>
      </c>
      <c r="M1111">
        <f t="shared" si="112"/>
        <v>27.7272727272727</v>
      </c>
      <c r="N1111">
        <f t="shared" si="113"/>
        <v>27.8083333333333</v>
      </c>
      <c r="O1111">
        <f t="shared" si="114"/>
        <v>22.75</v>
      </c>
      <c r="P1111">
        <f t="shared" si="115"/>
        <v>24.5666666666667</v>
      </c>
      <c r="Q1111">
        <f t="shared" si="116"/>
        <v>27.7416666666667</v>
      </c>
      <c r="R1111">
        <f t="shared" si="117"/>
        <v>27.825</v>
      </c>
      <c r="S1111">
        <f t="shared" si="118"/>
        <v>27.8833333333333</v>
      </c>
      <c r="T1111">
        <f t="shared" si="119"/>
        <v>27.0483333333333</v>
      </c>
      <c r="U1111">
        <f t="array" ref="U1111">MAX(IF($D$2:$D$2929=158,$H$2:$H$2929))</f>
        <v>27.8383333333333</v>
      </c>
      <c r="V1111">
        <f t="array" ref="V1111">MIN(IF(D$2:D$2929=D1111,H$2:H$2929))</f>
        <v>26.9066666666667</v>
      </c>
      <c r="W1111">
        <f t="array" ref="W1111">AVERAGE(IF(D$2:D$2929=D1111,H$2:H$2929))</f>
        <v>30.0318055555556</v>
      </c>
      <c r="X1111">
        <f t="array" ref="X1111">MAX(IF(D$2:D$2929=D1111,L$2:L$2929))</f>
        <v>448.96691767398</v>
      </c>
      <c r="Y1111">
        <f t="array" ref="Y1111">MIN(IF(D$2:D$2929=D1111,L$2:L$2929))</f>
        <v>0.349460884624169</v>
      </c>
      <c r="Z1111">
        <f t="array" ref="Z1111">AVERAGE(IF(D$2:D$2929=D1111,L$2:L$2929))</f>
        <v>132.077352237129</v>
      </c>
    </row>
    <row r="1112" spans="1:26">
      <c r="A1112" s="1">
        <v>41837.2499999973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s">
        <v>241</v>
      </c>
      <c r="H1112">
        <v>27.64</v>
      </c>
      <c r="I1112">
        <v>28.025</v>
      </c>
      <c r="J1112">
        <v>0</v>
      </c>
      <c r="K1112">
        <v>1111</v>
      </c>
      <c r="L1112">
        <v>57.1232058799085</v>
      </c>
      <c r="M1112">
        <f t="shared" si="112"/>
        <v>27.7916666666667</v>
      </c>
      <c r="N1112">
        <f t="shared" si="113"/>
        <v>27.825</v>
      </c>
      <c r="O1112">
        <f t="shared" si="114"/>
        <v>22.75</v>
      </c>
      <c r="P1112">
        <f t="shared" si="115"/>
        <v>27.7272727272727</v>
      </c>
      <c r="Q1112">
        <f t="shared" si="116"/>
        <v>24.5666666666667</v>
      </c>
      <c r="R1112">
        <f t="shared" si="117"/>
        <v>27.8083333333333</v>
      </c>
      <c r="S1112">
        <f t="shared" si="118"/>
        <v>27.825</v>
      </c>
      <c r="T1112">
        <f t="shared" si="119"/>
        <v>27.64</v>
      </c>
      <c r="U1112">
        <f t="array" ref="U1112">MAX(IF($D$2:$D$2929=158,$H$2:$H$2929))</f>
        <v>27.8383333333333</v>
      </c>
      <c r="V1112">
        <f t="array" ref="V1112">MIN(IF(D$2:D$2929=D1112,H$2:H$2929))</f>
        <v>26.9066666666667</v>
      </c>
      <c r="W1112">
        <f t="array" ref="W1112">AVERAGE(IF(D$2:D$2929=D1112,H$2:H$2929))</f>
        <v>30.0318055555556</v>
      </c>
      <c r="X1112">
        <f t="array" ref="X1112">MAX(IF(D$2:D$2929=D1112,L$2:L$2929))</f>
        <v>448.96691767398</v>
      </c>
      <c r="Y1112">
        <f t="array" ref="Y1112">MIN(IF(D$2:D$2929=D1112,L$2:L$2929))</f>
        <v>0.349460884624169</v>
      </c>
      <c r="Z1112">
        <f t="array" ref="Z1112">AVERAGE(IF(D$2:D$2929=D1112,L$2:L$2929))</f>
        <v>132.077352237129</v>
      </c>
    </row>
    <row r="1113" spans="1:26">
      <c r="A1113" s="1">
        <v>41837.291666664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s">
        <v>241</v>
      </c>
      <c r="H1113">
        <v>28.72</v>
      </c>
      <c r="I1113">
        <v>28</v>
      </c>
      <c r="J1113">
        <v>0</v>
      </c>
      <c r="K1113">
        <v>1112</v>
      </c>
      <c r="L1113">
        <v>149.6970425821</v>
      </c>
      <c r="M1113">
        <f t="shared" si="112"/>
        <v>27.9166666666667</v>
      </c>
      <c r="N1113">
        <f t="shared" si="113"/>
        <v>27.8916666666667</v>
      </c>
      <c r="O1113">
        <f t="shared" si="114"/>
        <v>27.5666666666667</v>
      </c>
      <c r="P1113">
        <f t="shared" si="115"/>
        <v>27.7916666666667</v>
      </c>
      <c r="Q1113">
        <f t="shared" si="116"/>
        <v>27.7272727272727</v>
      </c>
      <c r="R1113">
        <f t="shared" si="117"/>
        <v>27.825</v>
      </c>
      <c r="S1113">
        <f t="shared" si="118"/>
        <v>27.8083333333333</v>
      </c>
      <c r="T1113">
        <f t="shared" si="119"/>
        <v>28.72</v>
      </c>
      <c r="U1113">
        <f t="array" ref="U1113">MAX(IF($D$2:$D$2929=158,$H$2:$H$2929))</f>
        <v>27.8383333333333</v>
      </c>
      <c r="V1113">
        <f t="array" ref="V1113">MIN(IF(D$2:D$2929=D1113,H$2:H$2929))</f>
        <v>26.9066666666667</v>
      </c>
      <c r="W1113">
        <f t="array" ref="W1113">AVERAGE(IF(D$2:D$2929=D1113,H$2:H$2929))</f>
        <v>30.0318055555556</v>
      </c>
      <c r="X1113">
        <f t="array" ref="X1113">MAX(IF(D$2:D$2929=D1113,L$2:L$2929))</f>
        <v>448.96691767398</v>
      </c>
      <c r="Y1113">
        <f t="array" ref="Y1113">MIN(IF(D$2:D$2929=D1113,L$2:L$2929))</f>
        <v>0.349460884624169</v>
      </c>
      <c r="Z1113">
        <f t="array" ref="Z1113">AVERAGE(IF(D$2:D$2929=D1113,L$2:L$2929))</f>
        <v>132.077352237129</v>
      </c>
    </row>
    <row r="1114" spans="1:26">
      <c r="A1114" s="1">
        <v>41837.3333333306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s">
        <v>241</v>
      </c>
      <c r="H1114">
        <v>30.3866666666667</v>
      </c>
      <c r="I1114">
        <v>27.8583333333333</v>
      </c>
      <c r="J1114">
        <v>0</v>
      </c>
      <c r="K1114">
        <v>1113</v>
      </c>
      <c r="L1114">
        <v>251.10082273565</v>
      </c>
      <c r="M1114">
        <f t="shared" si="112"/>
        <v>27.8166666666667</v>
      </c>
      <c r="N1114">
        <f t="shared" si="113"/>
        <v>27.9916666666667</v>
      </c>
      <c r="O1114">
        <f t="shared" si="114"/>
        <v>27.575</v>
      </c>
      <c r="P1114">
        <f t="shared" si="115"/>
        <v>27.9166666666667</v>
      </c>
      <c r="Q1114">
        <f t="shared" si="116"/>
        <v>27.7916666666667</v>
      </c>
      <c r="R1114">
        <f t="shared" si="117"/>
        <v>27.8916666666667</v>
      </c>
      <c r="S1114">
        <f t="shared" si="118"/>
        <v>27.825</v>
      </c>
      <c r="T1114">
        <f t="shared" si="119"/>
        <v>30.3866666666667</v>
      </c>
      <c r="U1114">
        <f t="array" ref="U1114">MAX(IF($D$2:$D$2929=158,$H$2:$H$2929))</f>
        <v>27.8383333333333</v>
      </c>
      <c r="V1114">
        <f t="array" ref="V1114">MIN(IF(D$2:D$2929=D1114,H$2:H$2929))</f>
        <v>26.9066666666667</v>
      </c>
      <c r="W1114">
        <f t="array" ref="W1114">AVERAGE(IF(D$2:D$2929=D1114,H$2:H$2929))</f>
        <v>30.0318055555556</v>
      </c>
      <c r="X1114">
        <f t="array" ref="X1114">MAX(IF(D$2:D$2929=D1114,L$2:L$2929))</f>
        <v>448.96691767398</v>
      </c>
      <c r="Y1114">
        <f t="array" ref="Y1114">MIN(IF(D$2:D$2929=D1114,L$2:L$2929))</f>
        <v>0.349460884624169</v>
      </c>
      <c r="Z1114">
        <f t="array" ref="Z1114">AVERAGE(IF(D$2:D$2929=D1114,L$2:L$2929))</f>
        <v>132.077352237129</v>
      </c>
    </row>
    <row r="1115" spans="1:26">
      <c r="A1115" s="1">
        <v>41837.3749999973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s">
        <v>241</v>
      </c>
      <c r="H1115">
        <v>31.1816666666667</v>
      </c>
      <c r="I1115">
        <v>27.9833333333333</v>
      </c>
      <c r="J1115">
        <v>0</v>
      </c>
      <c r="K1115">
        <v>1114</v>
      </c>
      <c r="L1115">
        <v>346.110807444801</v>
      </c>
      <c r="M1115">
        <f t="shared" si="112"/>
        <v>27.6833333333333</v>
      </c>
      <c r="N1115">
        <f t="shared" si="113"/>
        <v>27.95</v>
      </c>
      <c r="O1115">
        <f t="shared" si="114"/>
        <v>27.6166666666667</v>
      </c>
      <c r="P1115">
        <f t="shared" si="115"/>
        <v>27.8166666666667</v>
      </c>
      <c r="Q1115">
        <f t="shared" si="116"/>
        <v>27.9166666666667</v>
      </c>
      <c r="R1115">
        <f t="shared" si="117"/>
        <v>27.9916666666667</v>
      </c>
      <c r="S1115">
        <f t="shared" si="118"/>
        <v>27.8916666666667</v>
      </c>
      <c r="T1115">
        <f t="shared" si="119"/>
        <v>31.1816666666667</v>
      </c>
      <c r="U1115">
        <f t="array" ref="U1115">MAX(IF($D$2:$D$2929=158,$H$2:$H$2929))</f>
        <v>27.8383333333333</v>
      </c>
      <c r="V1115">
        <f t="array" ref="V1115">MIN(IF(D$2:D$2929=D1115,H$2:H$2929))</f>
        <v>26.9066666666667</v>
      </c>
      <c r="W1115">
        <f t="array" ref="W1115">AVERAGE(IF(D$2:D$2929=D1115,H$2:H$2929))</f>
        <v>30.0318055555556</v>
      </c>
      <c r="X1115">
        <f t="array" ref="X1115">MAX(IF(D$2:D$2929=D1115,L$2:L$2929))</f>
        <v>448.96691767398</v>
      </c>
      <c r="Y1115">
        <f t="array" ref="Y1115">MIN(IF(D$2:D$2929=D1115,L$2:L$2929))</f>
        <v>0.349460884624169</v>
      </c>
      <c r="Z1115">
        <f t="array" ref="Z1115">AVERAGE(IF(D$2:D$2929=D1115,L$2:L$2929))</f>
        <v>132.077352237129</v>
      </c>
    </row>
    <row r="1116" spans="1:26">
      <c r="A1116" s="1">
        <v>41837.416666664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s">
        <v>241</v>
      </c>
      <c r="H1116">
        <v>31.6283333333333</v>
      </c>
      <c r="I1116">
        <v>28.1416666666667</v>
      </c>
      <c r="J1116">
        <v>0</v>
      </c>
      <c r="K1116">
        <v>1115</v>
      </c>
      <c r="L1116">
        <v>411.666771007482</v>
      </c>
      <c r="M1116">
        <f t="shared" si="112"/>
        <v>27.7916666666667</v>
      </c>
      <c r="N1116">
        <f t="shared" si="113"/>
        <v>27.9166666666667</v>
      </c>
      <c r="O1116">
        <f t="shared" si="114"/>
        <v>27.7083333333333</v>
      </c>
      <c r="P1116">
        <f t="shared" si="115"/>
        <v>27.6833333333333</v>
      </c>
      <c r="Q1116">
        <f t="shared" si="116"/>
        <v>27.8166666666667</v>
      </c>
      <c r="R1116">
        <f t="shared" si="117"/>
        <v>27.95</v>
      </c>
      <c r="S1116">
        <f t="shared" si="118"/>
        <v>27.9916666666667</v>
      </c>
      <c r="T1116">
        <f t="shared" si="119"/>
        <v>31.6283333333333</v>
      </c>
      <c r="U1116">
        <f t="array" ref="U1116">MAX(IF($D$2:$D$2929=158,$H$2:$H$2929))</f>
        <v>27.8383333333333</v>
      </c>
      <c r="V1116">
        <f t="array" ref="V1116">MIN(IF(D$2:D$2929=D1116,H$2:H$2929))</f>
        <v>26.9066666666667</v>
      </c>
      <c r="W1116">
        <f t="array" ref="W1116">AVERAGE(IF(D$2:D$2929=D1116,H$2:H$2929))</f>
        <v>30.0318055555556</v>
      </c>
      <c r="X1116">
        <f t="array" ref="X1116">MAX(IF(D$2:D$2929=D1116,L$2:L$2929))</f>
        <v>448.96691767398</v>
      </c>
      <c r="Y1116">
        <f t="array" ref="Y1116">MIN(IF(D$2:D$2929=D1116,L$2:L$2929))</f>
        <v>0.349460884624169</v>
      </c>
      <c r="Z1116">
        <f t="array" ref="Z1116">AVERAGE(IF(D$2:D$2929=D1116,L$2:L$2929))</f>
        <v>132.077352237129</v>
      </c>
    </row>
    <row r="1117" spans="1:26">
      <c r="A1117" s="1">
        <v>41837.4583333306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s">
        <v>241</v>
      </c>
      <c r="H1117">
        <v>33.26</v>
      </c>
      <c r="I1117">
        <v>28.1833333333333</v>
      </c>
      <c r="J1117">
        <v>0</v>
      </c>
      <c r="K1117">
        <v>1116</v>
      </c>
      <c r="L1117">
        <v>448.96691767398</v>
      </c>
      <c r="M1117">
        <f t="shared" si="112"/>
        <v>27.9333333333333</v>
      </c>
      <c r="N1117">
        <f t="shared" si="113"/>
        <v>27.925</v>
      </c>
      <c r="O1117">
        <f t="shared" si="114"/>
        <v>27.7916666666667</v>
      </c>
      <c r="P1117">
        <f t="shared" si="115"/>
        <v>27.7916666666667</v>
      </c>
      <c r="Q1117">
        <f t="shared" si="116"/>
        <v>27.6833333333333</v>
      </c>
      <c r="R1117">
        <f t="shared" si="117"/>
        <v>27.9166666666667</v>
      </c>
      <c r="S1117">
        <f t="shared" si="118"/>
        <v>27.95</v>
      </c>
      <c r="T1117">
        <f t="shared" si="119"/>
        <v>33.26</v>
      </c>
      <c r="U1117">
        <f t="array" ref="U1117">MAX(IF($D$2:$D$2929=158,$H$2:$H$2929))</f>
        <v>27.8383333333333</v>
      </c>
      <c r="V1117">
        <f t="array" ref="V1117">MIN(IF(D$2:D$2929=D1117,H$2:H$2929))</f>
        <v>26.9066666666667</v>
      </c>
      <c r="W1117">
        <f t="array" ref="W1117">AVERAGE(IF(D$2:D$2929=D1117,H$2:H$2929))</f>
        <v>30.0318055555556</v>
      </c>
      <c r="X1117">
        <f t="array" ref="X1117">MAX(IF(D$2:D$2929=D1117,L$2:L$2929))</f>
        <v>448.96691767398</v>
      </c>
      <c r="Y1117">
        <f t="array" ref="Y1117">MIN(IF(D$2:D$2929=D1117,L$2:L$2929))</f>
        <v>0.349460884624169</v>
      </c>
      <c r="Z1117">
        <f t="array" ref="Z1117">AVERAGE(IF(D$2:D$2929=D1117,L$2:L$2929))</f>
        <v>132.077352237129</v>
      </c>
    </row>
    <row r="1118" spans="1:26">
      <c r="A1118" s="1">
        <v>41837.4999999973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s">
        <v>241</v>
      </c>
      <c r="H1118">
        <v>33.7266666666667</v>
      </c>
      <c r="I1118">
        <v>28.2083333333333</v>
      </c>
      <c r="J1118">
        <v>0</v>
      </c>
      <c r="K1118">
        <v>1117</v>
      </c>
      <c r="L1118">
        <v>416.361155745947</v>
      </c>
      <c r="M1118">
        <f t="shared" si="112"/>
        <v>27.9833333333333</v>
      </c>
      <c r="N1118">
        <f t="shared" si="113"/>
        <v>21.4333333333333</v>
      </c>
      <c r="O1118">
        <f t="shared" si="114"/>
        <v>27.7916666666667</v>
      </c>
      <c r="P1118">
        <f t="shared" si="115"/>
        <v>27.9333333333333</v>
      </c>
      <c r="Q1118">
        <f t="shared" si="116"/>
        <v>27.7916666666667</v>
      </c>
      <c r="R1118">
        <f t="shared" si="117"/>
        <v>27.925</v>
      </c>
      <c r="S1118">
        <f t="shared" si="118"/>
        <v>27.9166666666667</v>
      </c>
      <c r="T1118">
        <f t="shared" si="119"/>
        <v>33.7266666666667</v>
      </c>
      <c r="U1118">
        <f t="array" ref="U1118">MAX(IF($D$2:$D$2929=158,$H$2:$H$2929))</f>
        <v>27.8383333333333</v>
      </c>
      <c r="V1118">
        <f t="array" ref="V1118">MIN(IF(D$2:D$2929=D1118,H$2:H$2929))</f>
        <v>26.9066666666667</v>
      </c>
      <c r="W1118">
        <f t="array" ref="W1118">AVERAGE(IF(D$2:D$2929=D1118,H$2:H$2929))</f>
        <v>30.0318055555556</v>
      </c>
      <c r="X1118">
        <f t="array" ref="X1118">MAX(IF(D$2:D$2929=D1118,L$2:L$2929))</f>
        <v>448.96691767398</v>
      </c>
      <c r="Y1118">
        <f t="array" ref="Y1118">MIN(IF(D$2:D$2929=D1118,L$2:L$2929))</f>
        <v>0.349460884624169</v>
      </c>
      <c r="Z1118">
        <f t="array" ref="Z1118">AVERAGE(IF(D$2:D$2929=D1118,L$2:L$2929))</f>
        <v>132.077352237129</v>
      </c>
    </row>
    <row r="1119" spans="1:26">
      <c r="A1119" s="1">
        <v>41837.541666664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s">
        <v>241</v>
      </c>
      <c r="H1119">
        <v>34.15</v>
      </c>
      <c r="I1119">
        <v>28.225</v>
      </c>
      <c r="J1119">
        <v>0</v>
      </c>
      <c r="K1119">
        <v>1118</v>
      </c>
      <c r="L1119">
        <v>391.302556655807</v>
      </c>
      <c r="M1119">
        <f t="shared" si="112"/>
        <v>28.0083333333333</v>
      </c>
      <c r="N1119">
        <f t="shared" si="113"/>
        <v>21.4083333333333</v>
      </c>
      <c r="O1119">
        <f t="shared" si="114"/>
        <v>27.7666666666667</v>
      </c>
      <c r="P1119">
        <f t="shared" si="115"/>
        <v>27.9833333333333</v>
      </c>
      <c r="Q1119">
        <f t="shared" si="116"/>
        <v>27.9333333333333</v>
      </c>
      <c r="R1119">
        <f t="shared" si="117"/>
        <v>21.4333333333333</v>
      </c>
      <c r="S1119">
        <f t="shared" si="118"/>
        <v>27.925</v>
      </c>
      <c r="T1119">
        <f t="shared" si="119"/>
        <v>34.15</v>
      </c>
      <c r="U1119">
        <f t="array" ref="U1119">MAX(IF($D$2:$D$2929=158,$H$2:$H$2929))</f>
        <v>27.8383333333333</v>
      </c>
      <c r="V1119">
        <f t="array" ref="V1119">MIN(IF(D$2:D$2929=D1119,H$2:H$2929))</f>
        <v>26.9066666666667</v>
      </c>
      <c r="W1119">
        <f t="array" ref="W1119">AVERAGE(IF(D$2:D$2929=D1119,H$2:H$2929))</f>
        <v>30.0318055555556</v>
      </c>
      <c r="X1119">
        <f t="array" ref="X1119">MAX(IF(D$2:D$2929=D1119,L$2:L$2929))</f>
        <v>448.96691767398</v>
      </c>
      <c r="Y1119">
        <f t="array" ref="Y1119">MIN(IF(D$2:D$2929=D1119,L$2:L$2929))</f>
        <v>0.349460884624169</v>
      </c>
      <c r="Z1119">
        <f t="array" ref="Z1119">AVERAGE(IF(D$2:D$2929=D1119,L$2:L$2929))</f>
        <v>132.077352237129</v>
      </c>
    </row>
    <row r="1120" spans="1:26">
      <c r="A1120" s="1">
        <v>41837.5833333306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s">
        <v>241</v>
      </c>
      <c r="H1120">
        <v>33.68</v>
      </c>
      <c r="I1120">
        <v>28.275</v>
      </c>
      <c r="J1120">
        <v>0</v>
      </c>
      <c r="K1120">
        <v>1119</v>
      </c>
      <c r="L1120">
        <v>309.570492564271</v>
      </c>
      <c r="M1120">
        <f t="shared" si="112"/>
        <v>28.0416666666667</v>
      </c>
      <c r="N1120">
        <f t="shared" si="113"/>
        <v>24.5666666666667</v>
      </c>
      <c r="O1120">
        <f t="shared" si="114"/>
        <v>27.7916666666667</v>
      </c>
      <c r="P1120">
        <f t="shared" si="115"/>
        <v>28.0083333333333</v>
      </c>
      <c r="Q1120">
        <f t="shared" si="116"/>
        <v>27.9833333333333</v>
      </c>
      <c r="R1120">
        <f t="shared" si="117"/>
        <v>21.4083333333333</v>
      </c>
      <c r="S1120">
        <f t="shared" si="118"/>
        <v>21.4333333333333</v>
      </c>
      <c r="T1120">
        <f t="shared" si="119"/>
        <v>33.68</v>
      </c>
      <c r="U1120">
        <f t="array" ref="U1120">MAX(IF($D$2:$D$2929=158,$H$2:$H$2929))</f>
        <v>27.8383333333333</v>
      </c>
      <c r="V1120">
        <f t="array" ref="V1120">MIN(IF(D$2:D$2929=D1120,H$2:H$2929))</f>
        <v>26.9066666666667</v>
      </c>
      <c r="W1120">
        <f t="array" ref="W1120">AVERAGE(IF(D$2:D$2929=D1120,H$2:H$2929))</f>
        <v>30.0318055555556</v>
      </c>
      <c r="X1120">
        <f t="array" ref="X1120">MAX(IF(D$2:D$2929=D1120,L$2:L$2929))</f>
        <v>448.96691767398</v>
      </c>
      <c r="Y1120">
        <f t="array" ref="Y1120">MIN(IF(D$2:D$2929=D1120,L$2:L$2929))</f>
        <v>0.349460884624169</v>
      </c>
      <c r="Z1120">
        <f t="array" ref="Z1120">AVERAGE(IF(D$2:D$2929=D1120,L$2:L$2929))</f>
        <v>132.077352237129</v>
      </c>
    </row>
    <row r="1121" spans="1:26">
      <c r="A1121" s="1">
        <v>41837.6249999973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s">
        <v>241</v>
      </c>
      <c r="H1121">
        <v>33.725</v>
      </c>
      <c r="I1121">
        <v>28.3</v>
      </c>
      <c r="J1121">
        <v>0</v>
      </c>
      <c r="K1121">
        <v>1120</v>
      </c>
      <c r="L1121">
        <v>213.601867977941</v>
      </c>
      <c r="M1121">
        <f t="shared" si="112"/>
        <v>28.05</v>
      </c>
      <c r="N1121">
        <f t="shared" si="113"/>
        <v>24.5416666666667</v>
      </c>
      <c r="O1121">
        <f t="shared" si="114"/>
        <v>27.7916666666667</v>
      </c>
      <c r="P1121">
        <f t="shared" si="115"/>
        <v>28.0416666666667</v>
      </c>
      <c r="Q1121">
        <f t="shared" si="116"/>
        <v>28.0083333333333</v>
      </c>
      <c r="R1121">
        <f t="shared" si="117"/>
        <v>24.5666666666667</v>
      </c>
      <c r="S1121">
        <f t="shared" si="118"/>
        <v>21.4083333333333</v>
      </c>
      <c r="T1121">
        <f t="shared" si="119"/>
        <v>33.725</v>
      </c>
      <c r="U1121">
        <f t="array" ref="U1121">MAX(IF($D$2:$D$2929=158,$H$2:$H$2929))</f>
        <v>27.8383333333333</v>
      </c>
      <c r="V1121">
        <f t="array" ref="V1121">MIN(IF(D$2:D$2929=D1121,H$2:H$2929))</f>
        <v>26.9066666666667</v>
      </c>
      <c r="W1121">
        <f t="array" ref="W1121">AVERAGE(IF(D$2:D$2929=D1121,H$2:H$2929))</f>
        <v>30.0318055555556</v>
      </c>
      <c r="X1121">
        <f t="array" ref="X1121">MAX(IF(D$2:D$2929=D1121,L$2:L$2929))</f>
        <v>448.96691767398</v>
      </c>
      <c r="Y1121">
        <f t="array" ref="Y1121">MIN(IF(D$2:D$2929=D1121,L$2:L$2929))</f>
        <v>0.349460884624169</v>
      </c>
      <c r="Z1121">
        <f t="array" ref="Z1121">AVERAGE(IF(D$2:D$2929=D1121,L$2:L$2929))</f>
        <v>132.077352237129</v>
      </c>
    </row>
    <row r="1122" spans="1:26">
      <c r="A1122" s="1">
        <v>41837.666666664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s">
        <v>241</v>
      </c>
      <c r="H1122">
        <v>33.09</v>
      </c>
      <c r="I1122">
        <v>28.3416666666667</v>
      </c>
      <c r="J1122">
        <v>0</v>
      </c>
      <c r="K1122">
        <v>1121</v>
      </c>
      <c r="L1122">
        <v>113.182686411549</v>
      </c>
      <c r="M1122">
        <f t="shared" si="112"/>
        <v>28.1</v>
      </c>
      <c r="N1122">
        <f t="shared" si="113"/>
        <v>27.8916666666667</v>
      </c>
      <c r="O1122">
        <f t="shared" si="114"/>
        <v>27.8333333333333</v>
      </c>
      <c r="P1122">
        <f t="shared" si="115"/>
        <v>28.05</v>
      </c>
      <c r="Q1122">
        <f t="shared" si="116"/>
        <v>28.0416666666667</v>
      </c>
      <c r="R1122">
        <f t="shared" si="117"/>
        <v>24.5416666666667</v>
      </c>
      <c r="S1122">
        <f t="shared" si="118"/>
        <v>24.5666666666667</v>
      </c>
      <c r="T1122">
        <f t="shared" si="119"/>
        <v>33.09</v>
      </c>
      <c r="U1122">
        <f t="array" ref="U1122">MAX(IF($D$2:$D$2929=158,$H$2:$H$2929))</f>
        <v>27.8383333333333</v>
      </c>
      <c r="V1122">
        <f t="array" ref="V1122">MIN(IF(D$2:D$2929=D1122,H$2:H$2929))</f>
        <v>26.9066666666667</v>
      </c>
      <c r="W1122">
        <f t="array" ref="W1122">AVERAGE(IF(D$2:D$2929=D1122,H$2:H$2929))</f>
        <v>30.0318055555556</v>
      </c>
      <c r="X1122">
        <f t="array" ref="X1122">MAX(IF(D$2:D$2929=D1122,L$2:L$2929))</f>
        <v>448.96691767398</v>
      </c>
      <c r="Y1122">
        <f t="array" ref="Y1122">MIN(IF(D$2:D$2929=D1122,L$2:L$2929))</f>
        <v>0.349460884624169</v>
      </c>
      <c r="Z1122">
        <f t="array" ref="Z1122">AVERAGE(IF(D$2:D$2929=D1122,L$2:L$2929))</f>
        <v>132.077352237129</v>
      </c>
    </row>
    <row r="1123" spans="1:26">
      <c r="A1123" s="1">
        <v>41837.7083333306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s">
        <v>241</v>
      </c>
      <c r="H1123">
        <v>31.5583333333333</v>
      </c>
      <c r="I1123">
        <v>28.4</v>
      </c>
      <c r="J1123">
        <v>0</v>
      </c>
      <c r="K1123">
        <v>1122</v>
      </c>
      <c r="L1123">
        <v>33.8627060114905</v>
      </c>
      <c r="M1123">
        <f t="shared" si="112"/>
        <v>28.1083333333333</v>
      </c>
      <c r="N1123">
        <f t="shared" si="113"/>
        <v>27.9583333333333</v>
      </c>
      <c r="O1123">
        <f t="shared" si="114"/>
        <v>27.92</v>
      </c>
      <c r="P1123">
        <f t="shared" si="115"/>
        <v>28.1</v>
      </c>
      <c r="Q1123">
        <f t="shared" si="116"/>
        <v>28.05</v>
      </c>
      <c r="R1123">
        <f t="shared" si="117"/>
        <v>27.8916666666667</v>
      </c>
      <c r="S1123">
        <f t="shared" si="118"/>
        <v>24.5416666666667</v>
      </c>
      <c r="T1123">
        <f t="shared" si="119"/>
        <v>31.5583333333333</v>
      </c>
      <c r="U1123">
        <f t="array" ref="U1123">MAX(IF($D$2:$D$2929=158,$H$2:$H$2929))</f>
        <v>27.8383333333333</v>
      </c>
      <c r="V1123">
        <f t="array" ref="V1123">MIN(IF(D$2:D$2929=D1123,H$2:H$2929))</f>
        <v>26.9066666666667</v>
      </c>
      <c r="W1123">
        <f t="array" ref="W1123">AVERAGE(IF(D$2:D$2929=D1123,H$2:H$2929))</f>
        <v>30.0318055555556</v>
      </c>
      <c r="X1123">
        <f t="array" ref="X1123">MAX(IF(D$2:D$2929=D1123,L$2:L$2929))</f>
        <v>448.96691767398</v>
      </c>
      <c r="Y1123">
        <f t="array" ref="Y1123">MIN(IF(D$2:D$2929=D1123,L$2:L$2929))</f>
        <v>0.349460884624169</v>
      </c>
      <c r="Z1123">
        <f t="array" ref="Z1123">AVERAGE(IF(D$2:D$2929=D1123,L$2:L$2929))</f>
        <v>132.077352237129</v>
      </c>
    </row>
    <row r="1124" spans="1:26">
      <c r="A1124" s="1">
        <v>41837.7499999973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s">
        <v>241</v>
      </c>
      <c r="H1124">
        <v>30.415</v>
      </c>
      <c r="I1124">
        <v>28.3583333333333</v>
      </c>
      <c r="J1124">
        <v>0</v>
      </c>
      <c r="K1124">
        <v>1123</v>
      </c>
      <c r="L1124">
        <v>9.45190831709597</v>
      </c>
      <c r="M1124">
        <f t="shared" si="112"/>
        <v>28.1333333333333</v>
      </c>
      <c r="N1124">
        <f t="shared" si="113"/>
        <v>27.9416666666667</v>
      </c>
      <c r="O1124">
        <f t="shared" si="114"/>
        <v>27.925</v>
      </c>
      <c r="P1124">
        <f t="shared" si="115"/>
        <v>28.1083333333333</v>
      </c>
      <c r="Q1124">
        <f t="shared" si="116"/>
        <v>28.1</v>
      </c>
      <c r="R1124">
        <f t="shared" si="117"/>
        <v>27.9583333333333</v>
      </c>
      <c r="S1124">
        <f t="shared" si="118"/>
        <v>27.8916666666667</v>
      </c>
      <c r="T1124">
        <f t="shared" si="119"/>
        <v>30.415</v>
      </c>
      <c r="U1124">
        <f t="array" ref="U1124">MAX(IF($D$2:$D$2929=158,$H$2:$H$2929))</f>
        <v>27.8383333333333</v>
      </c>
      <c r="V1124">
        <f t="array" ref="V1124">MIN(IF(D$2:D$2929=D1124,H$2:H$2929))</f>
        <v>26.9066666666667</v>
      </c>
      <c r="W1124">
        <f t="array" ref="W1124">AVERAGE(IF(D$2:D$2929=D1124,H$2:H$2929))</f>
        <v>30.0318055555556</v>
      </c>
      <c r="X1124">
        <f t="array" ref="X1124">MAX(IF(D$2:D$2929=D1124,L$2:L$2929))</f>
        <v>448.96691767398</v>
      </c>
      <c r="Y1124">
        <f t="array" ref="Y1124">MIN(IF(D$2:D$2929=D1124,L$2:L$2929))</f>
        <v>0.349460884624169</v>
      </c>
      <c r="Z1124">
        <f t="array" ref="Z1124">AVERAGE(IF(D$2:D$2929=D1124,L$2:L$2929))</f>
        <v>132.077352237129</v>
      </c>
    </row>
    <row r="1125" spans="1:26">
      <c r="A1125" s="1">
        <v>41837.7916666639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s">
        <v>241</v>
      </c>
      <c r="H1125">
        <v>29.6583333333334</v>
      </c>
      <c r="I1125">
        <v>28.325</v>
      </c>
      <c r="J1125">
        <v>0</v>
      </c>
      <c r="K1125">
        <v>1124</v>
      </c>
      <c r="L1125">
        <v>0.660020608382677</v>
      </c>
      <c r="M1125">
        <f t="shared" si="112"/>
        <v>28.075</v>
      </c>
      <c r="N1125">
        <f t="shared" si="113"/>
        <v>27.9</v>
      </c>
      <c r="O1125">
        <f t="shared" si="114"/>
        <v>27.9083333333333</v>
      </c>
      <c r="P1125">
        <f t="shared" si="115"/>
        <v>28.1333333333333</v>
      </c>
      <c r="Q1125">
        <f t="shared" si="116"/>
        <v>28.1083333333333</v>
      </c>
      <c r="R1125">
        <f t="shared" si="117"/>
        <v>27.9416666666667</v>
      </c>
      <c r="S1125">
        <f t="shared" si="118"/>
        <v>27.9583333333333</v>
      </c>
      <c r="T1125">
        <f t="shared" si="119"/>
        <v>29.6583333333334</v>
      </c>
      <c r="U1125">
        <f t="array" ref="U1125">MAX(IF($D$2:$D$2929=158,$H$2:$H$2929))</f>
        <v>27.8383333333333</v>
      </c>
      <c r="V1125">
        <f t="array" ref="V1125">MIN(IF(D$2:D$2929=D1125,H$2:H$2929))</f>
        <v>26.9066666666667</v>
      </c>
      <c r="W1125">
        <f t="array" ref="W1125">AVERAGE(IF(D$2:D$2929=D1125,H$2:H$2929))</f>
        <v>30.0318055555556</v>
      </c>
      <c r="X1125">
        <f t="array" ref="X1125">MAX(IF(D$2:D$2929=D1125,L$2:L$2929))</f>
        <v>448.96691767398</v>
      </c>
      <c r="Y1125">
        <f t="array" ref="Y1125">MIN(IF(D$2:D$2929=D1125,L$2:L$2929))</f>
        <v>0.349460884624169</v>
      </c>
      <c r="Z1125">
        <f t="array" ref="Z1125">AVERAGE(IF(D$2:D$2929=D1125,L$2:L$2929))</f>
        <v>132.077352237129</v>
      </c>
    </row>
    <row r="1126" spans="1:26">
      <c r="A1126" s="1">
        <v>41837.8333333306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s">
        <v>241</v>
      </c>
      <c r="H1126">
        <v>29.16</v>
      </c>
      <c r="I1126">
        <v>28.3083333333333</v>
      </c>
      <c r="J1126">
        <v>0</v>
      </c>
      <c r="K1126">
        <v>1125</v>
      </c>
      <c r="L1126">
        <v>0.538337314859054</v>
      </c>
      <c r="M1126">
        <f t="shared" si="112"/>
        <v>28.0416666666667</v>
      </c>
      <c r="N1126">
        <f t="shared" si="113"/>
        <v>27.9083333333333</v>
      </c>
      <c r="O1126">
        <f t="shared" si="114"/>
        <v>27.8583333333333</v>
      </c>
      <c r="P1126">
        <f t="shared" si="115"/>
        <v>28.075</v>
      </c>
      <c r="Q1126">
        <f t="shared" si="116"/>
        <v>28.1333333333333</v>
      </c>
      <c r="R1126">
        <f t="shared" si="117"/>
        <v>27.9</v>
      </c>
      <c r="S1126">
        <f t="shared" si="118"/>
        <v>27.9416666666667</v>
      </c>
      <c r="T1126">
        <f t="shared" si="119"/>
        <v>29.16</v>
      </c>
      <c r="U1126">
        <f t="array" ref="U1126">MAX(IF($D$2:$D$2929=158,$H$2:$H$2929))</f>
        <v>27.8383333333333</v>
      </c>
      <c r="V1126">
        <f t="array" ref="V1126">MIN(IF(D$2:D$2929=D1126,H$2:H$2929))</f>
        <v>26.9066666666667</v>
      </c>
      <c r="W1126">
        <f t="array" ref="W1126">AVERAGE(IF(D$2:D$2929=D1126,H$2:H$2929))</f>
        <v>30.0318055555556</v>
      </c>
      <c r="X1126">
        <f t="array" ref="X1126">MAX(IF(D$2:D$2929=D1126,L$2:L$2929))</f>
        <v>448.96691767398</v>
      </c>
      <c r="Y1126">
        <f t="array" ref="Y1126">MIN(IF(D$2:D$2929=D1126,L$2:L$2929))</f>
        <v>0.349460884624169</v>
      </c>
      <c r="Z1126">
        <f t="array" ref="Z1126">AVERAGE(IF(D$2:D$2929=D1126,L$2:L$2929))</f>
        <v>132.077352237129</v>
      </c>
    </row>
    <row r="1127" spans="1:26">
      <c r="A1127" s="1">
        <v>41837.8749999973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s">
        <v>241</v>
      </c>
      <c r="H1127">
        <v>28.7766666666666</v>
      </c>
      <c r="I1127">
        <v>28.3</v>
      </c>
      <c r="J1127">
        <v>0</v>
      </c>
      <c r="K1127">
        <v>1126</v>
      </c>
      <c r="L1127">
        <v>0.549610016420361</v>
      </c>
      <c r="M1127">
        <f t="shared" si="112"/>
        <v>28.0583333333333</v>
      </c>
      <c r="N1127">
        <f t="shared" si="113"/>
        <v>27.9416666666667</v>
      </c>
      <c r="O1127">
        <f t="shared" si="114"/>
        <v>27.75</v>
      </c>
      <c r="P1127">
        <f t="shared" si="115"/>
        <v>28.0416666666667</v>
      </c>
      <c r="Q1127">
        <f t="shared" si="116"/>
        <v>28.075</v>
      </c>
      <c r="R1127">
        <f t="shared" si="117"/>
        <v>27.9083333333333</v>
      </c>
      <c r="S1127">
        <f t="shared" si="118"/>
        <v>27.9</v>
      </c>
      <c r="T1127">
        <f t="shared" si="119"/>
        <v>28.7766666666666</v>
      </c>
      <c r="U1127">
        <f t="array" ref="U1127">MAX(IF($D$2:$D$2929=158,$H$2:$H$2929))</f>
        <v>27.8383333333333</v>
      </c>
      <c r="V1127">
        <f t="array" ref="V1127">MIN(IF(D$2:D$2929=D1127,H$2:H$2929))</f>
        <v>26.9066666666667</v>
      </c>
      <c r="W1127">
        <f t="array" ref="W1127">AVERAGE(IF(D$2:D$2929=D1127,H$2:H$2929))</f>
        <v>30.0318055555556</v>
      </c>
      <c r="X1127">
        <f t="array" ref="X1127">MAX(IF(D$2:D$2929=D1127,L$2:L$2929))</f>
        <v>448.96691767398</v>
      </c>
      <c r="Y1127">
        <f t="array" ref="Y1127">MIN(IF(D$2:D$2929=D1127,L$2:L$2929))</f>
        <v>0.349460884624169</v>
      </c>
      <c r="Z1127">
        <f t="array" ref="Z1127">AVERAGE(IF(D$2:D$2929=D1127,L$2:L$2929))</f>
        <v>132.077352237129</v>
      </c>
    </row>
    <row r="1128" spans="1:26">
      <c r="A1128" s="1">
        <v>41837.9166666639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s">
        <v>241</v>
      </c>
      <c r="H1128">
        <v>28.4183333333334</v>
      </c>
      <c r="I1128">
        <v>28.3</v>
      </c>
      <c r="J1128">
        <v>0</v>
      </c>
      <c r="K1128">
        <v>1127</v>
      </c>
      <c r="L1128">
        <v>0.594273261859469</v>
      </c>
      <c r="M1128">
        <f t="shared" si="112"/>
        <v>28.05</v>
      </c>
      <c r="N1128">
        <f t="shared" si="113"/>
        <v>27.8666666666667</v>
      </c>
      <c r="O1128">
        <f t="shared" si="114"/>
        <v>27.7333333333333</v>
      </c>
      <c r="P1128">
        <f t="shared" si="115"/>
        <v>28.0583333333333</v>
      </c>
      <c r="Q1128">
        <f t="shared" si="116"/>
        <v>28.0416666666667</v>
      </c>
      <c r="R1128">
        <f t="shared" si="117"/>
        <v>27.9416666666667</v>
      </c>
      <c r="S1128">
        <f t="shared" si="118"/>
        <v>27.9083333333333</v>
      </c>
      <c r="T1128">
        <f t="shared" si="119"/>
        <v>28.4183333333334</v>
      </c>
      <c r="U1128">
        <f t="array" ref="U1128">MAX(IF($D$2:$D$2929=158,$H$2:$H$2929))</f>
        <v>27.8383333333333</v>
      </c>
      <c r="V1128">
        <f t="array" ref="V1128">MIN(IF(D$2:D$2929=D1128,H$2:H$2929))</f>
        <v>26.9066666666667</v>
      </c>
      <c r="W1128">
        <f t="array" ref="W1128">AVERAGE(IF(D$2:D$2929=D1128,H$2:H$2929))</f>
        <v>30.0318055555556</v>
      </c>
      <c r="X1128">
        <f t="array" ref="X1128">MAX(IF(D$2:D$2929=D1128,L$2:L$2929))</f>
        <v>448.96691767398</v>
      </c>
      <c r="Y1128">
        <f t="array" ref="Y1128">MIN(IF(D$2:D$2929=D1128,L$2:L$2929))</f>
        <v>0.349460884624169</v>
      </c>
      <c r="Z1128">
        <f t="array" ref="Z1128">AVERAGE(IF(D$2:D$2929=D1128,L$2:L$2929))</f>
        <v>132.077352237129</v>
      </c>
    </row>
    <row r="1129" spans="1:26">
      <c r="A1129" s="1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s">
        <v>241</v>
      </c>
      <c r="H1129">
        <v>28.305</v>
      </c>
      <c r="I1129">
        <v>28.3461538461538</v>
      </c>
      <c r="J1129">
        <v>0</v>
      </c>
      <c r="K1129">
        <v>1128</v>
      </c>
      <c r="L1129">
        <v>0.424779055099252</v>
      </c>
      <c r="M1129">
        <f t="shared" si="112"/>
        <v>28.025</v>
      </c>
      <c r="N1129">
        <f t="shared" si="113"/>
        <v>27.7846153846154</v>
      </c>
      <c r="O1129">
        <f t="shared" si="114"/>
        <v>27.6833333333333</v>
      </c>
      <c r="P1129">
        <f t="shared" si="115"/>
        <v>28.05</v>
      </c>
      <c r="Q1129">
        <f t="shared" si="116"/>
        <v>28.0583333333333</v>
      </c>
      <c r="R1129">
        <f t="shared" si="117"/>
        <v>27.8666666666667</v>
      </c>
      <c r="S1129">
        <f t="shared" si="118"/>
        <v>27.9416666666667</v>
      </c>
      <c r="T1129">
        <f t="shared" si="119"/>
        <v>28.305</v>
      </c>
      <c r="U1129">
        <f t="array" ref="U1129">MAX(IF($D$2:$D$2929=158,$H$2:$H$2929))</f>
        <v>27.8383333333333</v>
      </c>
      <c r="V1129">
        <f t="array" ref="V1129">MIN(IF(D$2:D$2929=D1129,H$2:H$2929))</f>
        <v>26.9066666666667</v>
      </c>
      <c r="W1129">
        <f t="array" ref="W1129">AVERAGE(IF(D$2:D$2929=D1129,H$2:H$2929))</f>
        <v>30.0318055555556</v>
      </c>
      <c r="X1129">
        <f t="array" ref="X1129">MAX(IF(D$2:D$2929=D1129,L$2:L$2929))</f>
        <v>448.96691767398</v>
      </c>
      <c r="Y1129">
        <f t="array" ref="Y1129">MIN(IF(D$2:D$2929=D1129,L$2:L$2929))</f>
        <v>0.349460884624169</v>
      </c>
      <c r="Z1129">
        <f t="array" ref="Z1129">AVERAGE(IF(D$2:D$2929=D1129,L$2:L$2929))</f>
        <v>132.077352237129</v>
      </c>
    </row>
    <row r="1130" spans="1:26">
      <c r="A1130" s="1">
        <v>41837.9999999973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s">
        <v>241</v>
      </c>
      <c r="H1130">
        <v>28.275</v>
      </c>
      <c r="I1130">
        <v>28.2727272727273</v>
      </c>
      <c r="J1130">
        <v>0</v>
      </c>
      <c r="K1130">
        <v>1129</v>
      </c>
      <c r="L1130">
        <v>0.349460884624169</v>
      </c>
      <c r="M1130">
        <f t="shared" si="112"/>
        <v>28.0181818181818</v>
      </c>
      <c r="N1130">
        <f t="shared" si="113"/>
        <v>27.7454545454545</v>
      </c>
      <c r="O1130">
        <f t="shared" si="114"/>
        <v>24.4166666666667</v>
      </c>
      <c r="P1130">
        <f t="shared" si="115"/>
        <v>28.025</v>
      </c>
      <c r="Q1130">
        <f t="shared" si="116"/>
        <v>28.05</v>
      </c>
      <c r="R1130">
        <f t="shared" si="117"/>
        <v>27.7846153846154</v>
      </c>
      <c r="S1130">
        <f t="shared" si="118"/>
        <v>27.8666666666667</v>
      </c>
      <c r="T1130">
        <f t="shared" si="119"/>
        <v>28.275</v>
      </c>
      <c r="U1130">
        <f t="array" ref="U1130">MAX(IF($D$2:$D$2929=158,$H$2:$H$2929))</f>
        <v>27.8383333333333</v>
      </c>
      <c r="V1130">
        <f t="array" ref="V1130">MIN(IF(D$2:D$2929=D1130,H$2:H$2929))</f>
        <v>26.9066666666667</v>
      </c>
      <c r="W1130">
        <f t="array" ref="W1130">AVERAGE(IF(D$2:D$2929=D1130,H$2:H$2929))</f>
        <v>30.0318055555556</v>
      </c>
      <c r="X1130">
        <f t="array" ref="X1130">MAX(IF(D$2:D$2929=D1130,L$2:L$2929))</f>
        <v>448.96691767398</v>
      </c>
      <c r="Y1130">
        <f t="array" ref="Y1130">MIN(IF(D$2:D$2929=D1130,L$2:L$2929))</f>
        <v>0.349460884624169</v>
      </c>
      <c r="Z1130">
        <f t="array" ref="Z1130">AVERAGE(IF(D$2:D$2929=D1130,L$2:L$2929))</f>
        <v>132.077352237129</v>
      </c>
    </row>
    <row r="1131" spans="1:26">
      <c r="A1131" s="1">
        <v>41838.0416666639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s">
        <v>241</v>
      </c>
      <c r="H1131">
        <v>28.14</v>
      </c>
      <c r="I1131">
        <v>28.25</v>
      </c>
      <c r="J1131">
        <v>0</v>
      </c>
      <c r="K1131">
        <v>1130</v>
      </c>
      <c r="L1131">
        <v>0.386152044240861</v>
      </c>
      <c r="M1131">
        <f t="shared" si="112"/>
        <v>28.0416666666667</v>
      </c>
      <c r="N1131">
        <f t="shared" si="113"/>
        <v>24.5416666666667</v>
      </c>
      <c r="O1131">
        <f t="shared" si="114"/>
        <v>27.65</v>
      </c>
      <c r="P1131">
        <f t="shared" si="115"/>
        <v>28.0181818181818</v>
      </c>
      <c r="Q1131">
        <f t="shared" si="116"/>
        <v>28.025</v>
      </c>
      <c r="R1131">
        <f t="shared" si="117"/>
        <v>27.7454545454545</v>
      </c>
      <c r="S1131">
        <f t="shared" si="118"/>
        <v>27.7846153846154</v>
      </c>
      <c r="T1131">
        <f t="shared" si="119"/>
        <v>28.14</v>
      </c>
      <c r="U1131">
        <f t="array" ref="U1131">MAX(IF($D$2:$D$2929=158,$H$2:$H$2929))</f>
        <v>27.8383333333333</v>
      </c>
      <c r="V1131">
        <f t="array" ref="V1131">MIN(IF(D$2:D$2929=D1131,H$2:H$2929))</f>
        <v>27.7283333333333</v>
      </c>
      <c r="W1131">
        <f t="array" ref="W1131">AVERAGE(IF(D$2:D$2929=D1131,H$2:H$2929))</f>
        <v>30.1828472222222</v>
      </c>
      <c r="X1131">
        <f t="array" ref="X1131">MAX(IF(D$2:D$2929=D1131,L$2:L$2929))</f>
        <v>448.96691767398</v>
      </c>
      <c r="Y1131">
        <f t="array" ref="Y1131">MIN(IF(D$2:D$2929=D1131,L$2:L$2929))</f>
        <v>0.349460884624169</v>
      </c>
      <c r="Z1131">
        <f t="array" ref="Z1131">AVERAGE(IF(D$2:D$2929=D1131,L$2:L$2929))</f>
        <v>132.077352237129</v>
      </c>
    </row>
    <row r="1132" spans="1:26">
      <c r="A1132" s="1">
        <v>41838.0833333306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s">
        <v>241</v>
      </c>
      <c r="H1132">
        <v>28.1066666666666</v>
      </c>
      <c r="I1132">
        <v>28.175</v>
      </c>
      <c r="J1132">
        <v>0</v>
      </c>
      <c r="K1132">
        <v>1131</v>
      </c>
      <c r="L1132">
        <v>0.360825464179156</v>
      </c>
      <c r="M1132">
        <f t="shared" ref="M1132:M1195" si="120">I1108</f>
        <v>28.05</v>
      </c>
      <c r="N1132">
        <f t="shared" ref="N1132:N1195" si="121">I1084</f>
        <v>27.7333333333333</v>
      </c>
      <c r="O1132">
        <f t="shared" ref="O1132:O1195" si="122">I964</f>
        <v>24.5</v>
      </c>
      <c r="P1132">
        <f t="shared" ref="P1132:P1195" si="123">I1107</f>
        <v>28.0416666666667</v>
      </c>
      <c r="Q1132">
        <f t="shared" ref="Q1132:Q1195" si="124">I1106</f>
        <v>28.0181818181818</v>
      </c>
      <c r="R1132">
        <f t="shared" ref="R1132:R1195" si="125">I1083</f>
        <v>24.5416666666667</v>
      </c>
      <c r="S1132">
        <f t="shared" ref="S1132:S1195" si="126">I1082</f>
        <v>27.7454545454545</v>
      </c>
      <c r="T1132">
        <f t="shared" ref="T1132:T1195" si="127">H1132</f>
        <v>28.1066666666666</v>
      </c>
      <c r="U1132">
        <f t="array" ref="U1132">MAX(IF($D$2:$D$2929=158,$H$2:$H$2929))</f>
        <v>27.8383333333333</v>
      </c>
      <c r="V1132">
        <f t="array" ref="V1132">MIN(IF(D$2:D$2929=D1132,H$2:H$2929))</f>
        <v>27.7283333333333</v>
      </c>
      <c r="W1132">
        <f t="array" ref="W1132">AVERAGE(IF(D$2:D$2929=D1132,H$2:H$2929))</f>
        <v>30.1828472222222</v>
      </c>
      <c r="X1132">
        <f t="array" ref="X1132">MAX(IF(D$2:D$2929=D1132,L$2:L$2929))</f>
        <v>448.96691767398</v>
      </c>
      <c r="Y1132">
        <f t="array" ref="Y1132">MIN(IF(D$2:D$2929=D1132,L$2:L$2929))</f>
        <v>0.349460884624169</v>
      </c>
      <c r="Z1132">
        <f t="array" ref="Z1132">AVERAGE(IF(D$2:D$2929=D1132,L$2:L$2929))</f>
        <v>132.077352237129</v>
      </c>
    </row>
    <row r="1133" spans="1:26">
      <c r="A1133" s="1">
        <v>41838.1249999973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s">
        <v>241</v>
      </c>
      <c r="H1133">
        <v>27.9333333333333</v>
      </c>
      <c r="I1133">
        <v>28.1333333333333</v>
      </c>
      <c r="J1133">
        <v>0</v>
      </c>
      <c r="K1133">
        <v>1132</v>
      </c>
      <c r="L1133">
        <v>0.357045018207173</v>
      </c>
      <c r="M1133">
        <f t="shared" si="120"/>
        <v>28.0416666666667</v>
      </c>
      <c r="N1133">
        <f t="shared" si="121"/>
        <v>27.7416666666667</v>
      </c>
      <c r="O1133">
        <f t="shared" si="122"/>
        <v>26.0833333333333</v>
      </c>
      <c r="P1133">
        <f t="shared" si="123"/>
        <v>28.05</v>
      </c>
      <c r="Q1133">
        <f t="shared" si="124"/>
        <v>28.0416666666667</v>
      </c>
      <c r="R1133">
        <f t="shared" si="125"/>
        <v>27.7333333333333</v>
      </c>
      <c r="S1133">
        <f t="shared" si="126"/>
        <v>24.5416666666667</v>
      </c>
      <c r="T1133">
        <f t="shared" si="127"/>
        <v>27.9333333333333</v>
      </c>
      <c r="U1133">
        <f t="array" ref="U1133">MAX(IF($D$2:$D$2929=158,$H$2:$H$2929))</f>
        <v>27.8383333333333</v>
      </c>
      <c r="V1133">
        <f t="array" ref="V1133">MIN(IF(D$2:D$2929=D1133,H$2:H$2929))</f>
        <v>27.7283333333333</v>
      </c>
      <c r="W1133">
        <f t="array" ref="W1133">AVERAGE(IF(D$2:D$2929=D1133,H$2:H$2929))</f>
        <v>30.1828472222222</v>
      </c>
      <c r="X1133">
        <f t="array" ref="X1133">MAX(IF(D$2:D$2929=D1133,L$2:L$2929))</f>
        <v>448.96691767398</v>
      </c>
      <c r="Y1133">
        <f t="array" ref="Y1133">MIN(IF(D$2:D$2929=D1133,L$2:L$2929))</f>
        <v>0.349460884624169</v>
      </c>
      <c r="Z1133">
        <f t="array" ref="Z1133">AVERAGE(IF(D$2:D$2929=D1133,L$2:L$2929))</f>
        <v>132.077352237129</v>
      </c>
    </row>
    <row r="1134" spans="1:26">
      <c r="A1134" s="1">
        <v>41838.1666666639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s">
        <v>241</v>
      </c>
      <c r="H1134">
        <v>27.7283333333333</v>
      </c>
      <c r="I1134">
        <v>28.1333333333333</v>
      </c>
      <c r="J1134">
        <v>0</v>
      </c>
      <c r="K1134">
        <v>1133</v>
      </c>
      <c r="L1134">
        <v>1.02446706828525</v>
      </c>
      <c r="M1134">
        <f t="shared" si="120"/>
        <v>28.0333333333333</v>
      </c>
      <c r="N1134">
        <f t="shared" si="121"/>
        <v>24.5666666666667</v>
      </c>
      <c r="O1134">
        <f t="shared" si="122"/>
        <v>24.4833333333333</v>
      </c>
      <c r="P1134">
        <f t="shared" si="123"/>
        <v>28.0416666666667</v>
      </c>
      <c r="Q1134">
        <f t="shared" si="124"/>
        <v>28.05</v>
      </c>
      <c r="R1134">
        <f t="shared" si="125"/>
        <v>27.7416666666667</v>
      </c>
      <c r="S1134">
        <f t="shared" si="126"/>
        <v>27.7333333333333</v>
      </c>
      <c r="T1134">
        <f t="shared" si="127"/>
        <v>27.7283333333333</v>
      </c>
      <c r="U1134">
        <f t="array" ref="U1134">MAX(IF($D$2:$D$2929=158,$H$2:$H$2929))</f>
        <v>27.8383333333333</v>
      </c>
      <c r="V1134">
        <f t="array" ref="V1134">MIN(IF(D$2:D$2929=D1134,H$2:H$2929))</f>
        <v>27.7283333333333</v>
      </c>
      <c r="W1134">
        <f t="array" ref="W1134">AVERAGE(IF(D$2:D$2929=D1134,H$2:H$2929))</f>
        <v>30.1828472222222</v>
      </c>
      <c r="X1134">
        <f t="array" ref="X1134">MAX(IF(D$2:D$2929=D1134,L$2:L$2929))</f>
        <v>448.96691767398</v>
      </c>
      <c r="Y1134">
        <f t="array" ref="Y1134">MIN(IF(D$2:D$2929=D1134,L$2:L$2929))</f>
        <v>0.349460884624169</v>
      </c>
      <c r="Z1134">
        <f t="array" ref="Z1134">AVERAGE(IF(D$2:D$2929=D1134,L$2:L$2929))</f>
        <v>132.077352237129</v>
      </c>
    </row>
    <row r="1135" spans="1:26">
      <c r="A1135" s="1">
        <v>41838.2083333306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s">
        <v>241</v>
      </c>
      <c r="H1135">
        <v>27.845</v>
      </c>
      <c r="I1135">
        <v>28.1333333333333</v>
      </c>
      <c r="J1135">
        <v>0</v>
      </c>
      <c r="K1135">
        <v>1134</v>
      </c>
      <c r="L1135">
        <v>12.6125419469082</v>
      </c>
      <c r="M1135">
        <f t="shared" si="120"/>
        <v>28.0416666666667</v>
      </c>
      <c r="N1135">
        <f t="shared" si="121"/>
        <v>27.7272727272727</v>
      </c>
      <c r="O1135">
        <f t="shared" si="122"/>
        <v>22.875</v>
      </c>
      <c r="P1135">
        <f t="shared" si="123"/>
        <v>28.0333333333333</v>
      </c>
      <c r="Q1135">
        <f t="shared" si="124"/>
        <v>28.0416666666667</v>
      </c>
      <c r="R1135">
        <f t="shared" si="125"/>
        <v>24.5666666666667</v>
      </c>
      <c r="S1135">
        <f t="shared" si="126"/>
        <v>27.7416666666667</v>
      </c>
      <c r="T1135">
        <f t="shared" si="127"/>
        <v>27.845</v>
      </c>
      <c r="U1135">
        <f t="array" ref="U1135">MAX(IF($D$2:$D$2929=158,$H$2:$H$2929))</f>
        <v>27.8383333333333</v>
      </c>
      <c r="V1135">
        <f t="array" ref="V1135">MIN(IF(D$2:D$2929=D1135,H$2:H$2929))</f>
        <v>27.7283333333333</v>
      </c>
      <c r="W1135">
        <f t="array" ref="W1135">AVERAGE(IF(D$2:D$2929=D1135,H$2:H$2929))</f>
        <v>30.1828472222222</v>
      </c>
      <c r="X1135">
        <f t="array" ref="X1135">MAX(IF(D$2:D$2929=D1135,L$2:L$2929))</f>
        <v>448.96691767398</v>
      </c>
      <c r="Y1135">
        <f t="array" ref="Y1135">MIN(IF(D$2:D$2929=D1135,L$2:L$2929))</f>
        <v>0.349460884624169</v>
      </c>
      <c r="Z1135">
        <f t="array" ref="Z1135">AVERAGE(IF(D$2:D$2929=D1135,L$2:L$2929))</f>
        <v>132.077352237129</v>
      </c>
    </row>
    <row r="1136" spans="1:26">
      <c r="A1136" s="1">
        <v>41838.2499999972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s">
        <v>241</v>
      </c>
      <c r="H1136">
        <v>28.0683333333333</v>
      </c>
      <c r="I1136">
        <v>28.1333333333333</v>
      </c>
      <c r="J1136">
        <v>0</v>
      </c>
      <c r="K1136">
        <v>1135</v>
      </c>
      <c r="L1136">
        <v>57.1232058799085</v>
      </c>
      <c r="M1136">
        <f t="shared" si="120"/>
        <v>28.025</v>
      </c>
      <c r="N1136">
        <f t="shared" si="121"/>
        <v>27.7916666666667</v>
      </c>
      <c r="O1136">
        <f t="shared" si="122"/>
        <v>27.6083333333333</v>
      </c>
      <c r="P1136">
        <f t="shared" si="123"/>
        <v>28.0416666666667</v>
      </c>
      <c r="Q1136">
        <f t="shared" si="124"/>
        <v>28.0333333333333</v>
      </c>
      <c r="R1136">
        <f t="shared" si="125"/>
        <v>27.7272727272727</v>
      </c>
      <c r="S1136">
        <f t="shared" si="126"/>
        <v>24.5666666666667</v>
      </c>
      <c r="T1136">
        <f t="shared" si="127"/>
        <v>28.0683333333333</v>
      </c>
      <c r="U1136">
        <f t="array" ref="U1136">MAX(IF($D$2:$D$2929=158,$H$2:$H$2929))</f>
        <v>27.8383333333333</v>
      </c>
      <c r="V1136">
        <f t="array" ref="V1136">MIN(IF(D$2:D$2929=D1136,H$2:H$2929))</f>
        <v>27.7283333333333</v>
      </c>
      <c r="W1136">
        <f t="array" ref="W1136">AVERAGE(IF(D$2:D$2929=D1136,H$2:H$2929))</f>
        <v>30.1828472222222</v>
      </c>
      <c r="X1136">
        <f t="array" ref="X1136">MAX(IF(D$2:D$2929=D1136,L$2:L$2929))</f>
        <v>448.96691767398</v>
      </c>
      <c r="Y1136">
        <f t="array" ref="Y1136">MIN(IF(D$2:D$2929=D1136,L$2:L$2929))</f>
        <v>0.349460884624169</v>
      </c>
      <c r="Z1136">
        <f t="array" ref="Z1136">AVERAGE(IF(D$2:D$2929=D1136,L$2:L$2929))</f>
        <v>132.077352237129</v>
      </c>
    </row>
    <row r="1137" spans="1:26">
      <c r="A1137" s="1">
        <v>41838.2916666639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s">
        <v>241</v>
      </c>
      <c r="H1137">
        <v>28.7066666666667</v>
      </c>
      <c r="I1137">
        <v>28.0916666666667</v>
      </c>
      <c r="J1137">
        <v>0</v>
      </c>
      <c r="K1137">
        <v>1136</v>
      </c>
      <c r="L1137">
        <v>149.6970425821</v>
      </c>
      <c r="M1137">
        <f t="shared" si="120"/>
        <v>28</v>
      </c>
      <c r="N1137">
        <f t="shared" si="121"/>
        <v>27.9166666666667</v>
      </c>
      <c r="O1137">
        <f t="shared" si="122"/>
        <v>24.55</v>
      </c>
      <c r="P1137">
        <f t="shared" si="123"/>
        <v>28.025</v>
      </c>
      <c r="Q1137">
        <f t="shared" si="124"/>
        <v>28.0416666666667</v>
      </c>
      <c r="R1137">
        <f t="shared" si="125"/>
        <v>27.7916666666667</v>
      </c>
      <c r="S1137">
        <f t="shared" si="126"/>
        <v>27.7272727272727</v>
      </c>
      <c r="T1137">
        <f t="shared" si="127"/>
        <v>28.7066666666667</v>
      </c>
      <c r="U1137">
        <f t="array" ref="U1137">MAX(IF($D$2:$D$2929=158,$H$2:$H$2929))</f>
        <v>27.8383333333333</v>
      </c>
      <c r="V1137">
        <f t="array" ref="V1137">MIN(IF(D$2:D$2929=D1137,H$2:H$2929))</f>
        <v>27.7283333333333</v>
      </c>
      <c r="W1137">
        <f t="array" ref="W1137">AVERAGE(IF(D$2:D$2929=D1137,H$2:H$2929))</f>
        <v>30.1828472222222</v>
      </c>
      <c r="X1137">
        <f t="array" ref="X1137">MAX(IF(D$2:D$2929=D1137,L$2:L$2929))</f>
        <v>448.96691767398</v>
      </c>
      <c r="Y1137">
        <f t="array" ref="Y1137">MIN(IF(D$2:D$2929=D1137,L$2:L$2929))</f>
        <v>0.349460884624169</v>
      </c>
      <c r="Z1137">
        <f t="array" ref="Z1137">AVERAGE(IF(D$2:D$2929=D1137,L$2:L$2929))</f>
        <v>132.077352237129</v>
      </c>
    </row>
    <row r="1138" spans="1:26">
      <c r="A1138" s="1">
        <v>41838.3333333306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s">
        <v>241</v>
      </c>
      <c r="H1138">
        <v>29.9166666666667</v>
      </c>
      <c r="I1138">
        <v>28.1</v>
      </c>
      <c r="J1138">
        <v>0</v>
      </c>
      <c r="K1138">
        <v>1137</v>
      </c>
      <c r="L1138">
        <v>251.10082273565</v>
      </c>
      <c r="M1138">
        <f t="shared" si="120"/>
        <v>27.8583333333333</v>
      </c>
      <c r="N1138">
        <f t="shared" si="121"/>
        <v>27.8166666666667</v>
      </c>
      <c r="O1138">
        <f t="shared" si="122"/>
        <v>27.7333333333333</v>
      </c>
      <c r="P1138">
        <f t="shared" si="123"/>
        <v>28</v>
      </c>
      <c r="Q1138">
        <f t="shared" si="124"/>
        <v>28.025</v>
      </c>
      <c r="R1138">
        <f t="shared" si="125"/>
        <v>27.9166666666667</v>
      </c>
      <c r="S1138">
        <f t="shared" si="126"/>
        <v>27.7916666666667</v>
      </c>
      <c r="T1138">
        <f t="shared" si="127"/>
        <v>29.9166666666667</v>
      </c>
      <c r="U1138">
        <f t="array" ref="U1138">MAX(IF($D$2:$D$2929=158,$H$2:$H$2929))</f>
        <v>27.8383333333333</v>
      </c>
      <c r="V1138">
        <f t="array" ref="V1138">MIN(IF(D$2:D$2929=D1138,H$2:H$2929))</f>
        <v>27.7283333333333</v>
      </c>
      <c r="W1138">
        <f t="array" ref="W1138">AVERAGE(IF(D$2:D$2929=D1138,H$2:H$2929))</f>
        <v>30.1828472222222</v>
      </c>
      <c r="X1138">
        <f t="array" ref="X1138">MAX(IF(D$2:D$2929=D1138,L$2:L$2929))</f>
        <v>448.96691767398</v>
      </c>
      <c r="Y1138">
        <f t="array" ref="Y1138">MIN(IF(D$2:D$2929=D1138,L$2:L$2929))</f>
        <v>0.349460884624169</v>
      </c>
      <c r="Z1138">
        <f t="array" ref="Z1138">AVERAGE(IF(D$2:D$2929=D1138,L$2:L$2929))</f>
        <v>132.077352237129</v>
      </c>
    </row>
    <row r="1139" spans="1:26">
      <c r="A1139" s="1">
        <v>41838.3749999972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s">
        <v>241</v>
      </c>
      <c r="H1139">
        <v>30.6166666666667</v>
      </c>
      <c r="I1139">
        <v>28.2333333333333</v>
      </c>
      <c r="J1139">
        <v>0</v>
      </c>
      <c r="K1139">
        <v>1138</v>
      </c>
      <c r="L1139">
        <v>346.110807444801</v>
      </c>
      <c r="M1139">
        <f t="shared" si="120"/>
        <v>27.9833333333333</v>
      </c>
      <c r="N1139">
        <f t="shared" si="121"/>
        <v>27.6833333333333</v>
      </c>
      <c r="O1139">
        <f t="shared" si="122"/>
        <v>27.7083333333333</v>
      </c>
      <c r="P1139">
        <f t="shared" si="123"/>
        <v>27.8583333333333</v>
      </c>
      <c r="Q1139">
        <f t="shared" si="124"/>
        <v>28</v>
      </c>
      <c r="R1139">
        <f t="shared" si="125"/>
        <v>27.8166666666667</v>
      </c>
      <c r="S1139">
        <f t="shared" si="126"/>
        <v>27.9166666666667</v>
      </c>
      <c r="T1139">
        <f t="shared" si="127"/>
        <v>30.6166666666667</v>
      </c>
      <c r="U1139">
        <f t="array" ref="U1139">MAX(IF($D$2:$D$2929=158,$H$2:$H$2929))</f>
        <v>27.8383333333333</v>
      </c>
      <c r="V1139">
        <f t="array" ref="V1139">MIN(IF(D$2:D$2929=D1139,H$2:H$2929))</f>
        <v>27.7283333333333</v>
      </c>
      <c r="W1139">
        <f t="array" ref="W1139">AVERAGE(IF(D$2:D$2929=D1139,H$2:H$2929))</f>
        <v>30.1828472222222</v>
      </c>
      <c r="X1139">
        <f t="array" ref="X1139">MAX(IF(D$2:D$2929=D1139,L$2:L$2929))</f>
        <v>448.96691767398</v>
      </c>
      <c r="Y1139">
        <f t="array" ref="Y1139">MIN(IF(D$2:D$2929=D1139,L$2:L$2929))</f>
        <v>0.349460884624169</v>
      </c>
      <c r="Z1139">
        <f t="array" ref="Z1139">AVERAGE(IF(D$2:D$2929=D1139,L$2:L$2929))</f>
        <v>132.077352237129</v>
      </c>
    </row>
    <row r="1140" spans="1:26">
      <c r="A1140" s="1">
        <v>41838.4166666639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s">
        <v>241</v>
      </c>
      <c r="H1140">
        <v>32.6183333333333</v>
      </c>
      <c r="I1140">
        <v>28.2583333333333</v>
      </c>
      <c r="J1140">
        <v>0</v>
      </c>
      <c r="K1140">
        <v>1139</v>
      </c>
      <c r="L1140">
        <v>411.666771007482</v>
      </c>
      <c r="M1140">
        <f t="shared" si="120"/>
        <v>28.1416666666667</v>
      </c>
      <c r="N1140">
        <f t="shared" si="121"/>
        <v>27.7916666666667</v>
      </c>
      <c r="O1140">
        <f t="shared" si="122"/>
        <v>27.7916666666667</v>
      </c>
      <c r="P1140">
        <f t="shared" si="123"/>
        <v>27.9833333333333</v>
      </c>
      <c r="Q1140">
        <f t="shared" si="124"/>
        <v>27.8583333333333</v>
      </c>
      <c r="R1140">
        <f t="shared" si="125"/>
        <v>27.6833333333333</v>
      </c>
      <c r="S1140">
        <f t="shared" si="126"/>
        <v>27.8166666666667</v>
      </c>
      <c r="T1140">
        <f t="shared" si="127"/>
        <v>32.6183333333333</v>
      </c>
      <c r="U1140">
        <f t="array" ref="U1140">MAX(IF($D$2:$D$2929=158,$H$2:$H$2929))</f>
        <v>27.8383333333333</v>
      </c>
      <c r="V1140">
        <f t="array" ref="V1140">MIN(IF(D$2:D$2929=D1140,H$2:H$2929))</f>
        <v>27.7283333333333</v>
      </c>
      <c r="W1140">
        <f t="array" ref="W1140">AVERAGE(IF(D$2:D$2929=D1140,H$2:H$2929))</f>
        <v>30.1828472222222</v>
      </c>
      <c r="X1140">
        <f t="array" ref="X1140">MAX(IF(D$2:D$2929=D1140,L$2:L$2929))</f>
        <v>448.96691767398</v>
      </c>
      <c r="Y1140">
        <f t="array" ref="Y1140">MIN(IF(D$2:D$2929=D1140,L$2:L$2929))</f>
        <v>0.349460884624169</v>
      </c>
      <c r="Z1140">
        <f t="array" ref="Z1140">AVERAGE(IF(D$2:D$2929=D1140,L$2:L$2929))</f>
        <v>132.077352237129</v>
      </c>
    </row>
    <row r="1141" spans="1:26">
      <c r="A1141" s="1">
        <v>41838.4583333306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s">
        <v>241</v>
      </c>
      <c r="H1141">
        <v>33.65</v>
      </c>
      <c r="I1141">
        <v>28.3</v>
      </c>
      <c r="J1141">
        <v>0</v>
      </c>
      <c r="K1141">
        <v>1140</v>
      </c>
      <c r="L1141">
        <v>448.96691767398</v>
      </c>
      <c r="M1141">
        <f t="shared" si="120"/>
        <v>28.1833333333333</v>
      </c>
      <c r="N1141">
        <f t="shared" si="121"/>
        <v>27.9333333333333</v>
      </c>
      <c r="O1141">
        <f t="shared" si="122"/>
        <v>27.9083333333333</v>
      </c>
      <c r="P1141">
        <f t="shared" si="123"/>
        <v>28.1416666666667</v>
      </c>
      <c r="Q1141">
        <f t="shared" si="124"/>
        <v>27.9833333333333</v>
      </c>
      <c r="R1141">
        <f t="shared" si="125"/>
        <v>27.7916666666667</v>
      </c>
      <c r="S1141">
        <f t="shared" si="126"/>
        <v>27.6833333333333</v>
      </c>
      <c r="T1141">
        <f t="shared" si="127"/>
        <v>33.65</v>
      </c>
      <c r="U1141">
        <f t="array" ref="U1141">MAX(IF($D$2:$D$2929=158,$H$2:$H$2929))</f>
        <v>27.8383333333333</v>
      </c>
      <c r="V1141">
        <f t="array" ref="V1141">MIN(IF(D$2:D$2929=D1141,H$2:H$2929))</f>
        <v>27.7283333333333</v>
      </c>
      <c r="W1141">
        <f t="array" ref="W1141">AVERAGE(IF(D$2:D$2929=D1141,H$2:H$2929))</f>
        <v>30.1828472222222</v>
      </c>
      <c r="X1141">
        <f t="array" ref="X1141">MAX(IF(D$2:D$2929=D1141,L$2:L$2929))</f>
        <v>448.96691767398</v>
      </c>
      <c r="Y1141">
        <f t="array" ref="Y1141">MIN(IF(D$2:D$2929=D1141,L$2:L$2929))</f>
        <v>0.349460884624169</v>
      </c>
      <c r="Z1141">
        <f t="array" ref="Z1141">AVERAGE(IF(D$2:D$2929=D1141,L$2:L$2929))</f>
        <v>132.077352237129</v>
      </c>
    </row>
    <row r="1142" spans="1:26">
      <c r="A1142" s="1">
        <v>41838.4999999972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s">
        <v>241</v>
      </c>
      <c r="H1142">
        <v>33.5066666666667</v>
      </c>
      <c r="I1142">
        <v>28.3166666666667</v>
      </c>
      <c r="J1142">
        <v>0</v>
      </c>
      <c r="K1142">
        <v>1141</v>
      </c>
      <c r="L1142">
        <v>416.361155745947</v>
      </c>
      <c r="M1142">
        <f t="shared" si="120"/>
        <v>28.2083333333333</v>
      </c>
      <c r="N1142">
        <f t="shared" si="121"/>
        <v>27.9833333333333</v>
      </c>
      <c r="O1142">
        <f t="shared" si="122"/>
        <v>28.0333333333333</v>
      </c>
      <c r="P1142">
        <f t="shared" si="123"/>
        <v>28.1833333333333</v>
      </c>
      <c r="Q1142">
        <f t="shared" si="124"/>
        <v>28.1416666666667</v>
      </c>
      <c r="R1142">
        <f t="shared" si="125"/>
        <v>27.9333333333333</v>
      </c>
      <c r="S1142">
        <f t="shared" si="126"/>
        <v>27.7916666666667</v>
      </c>
      <c r="T1142">
        <f t="shared" si="127"/>
        <v>33.5066666666667</v>
      </c>
      <c r="U1142">
        <f t="array" ref="U1142">MAX(IF($D$2:$D$2929=158,$H$2:$H$2929))</f>
        <v>27.8383333333333</v>
      </c>
      <c r="V1142">
        <f t="array" ref="V1142">MIN(IF(D$2:D$2929=D1142,H$2:H$2929))</f>
        <v>27.7283333333333</v>
      </c>
      <c r="W1142">
        <f t="array" ref="W1142">AVERAGE(IF(D$2:D$2929=D1142,H$2:H$2929))</f>
        <v>30.1828472222222</v>
      </c>
      <c r="X1142">
        <f t="array" ref="X1142">MAX(IF(D$2:D$2929=D1142,L$2:L$2929))</f>
        <v>448.96691767398</v>
      </c>
      <c r="Y1142">
        <f t="array" ref="Y1142">MIN(IF(D$2:D$2929=D1142,L$2:L$2929))</f>
        <v>0.349460884624169</v>
      </c>
      <c r="Z1142">
        <f t="array" ref="Z1142">AVERAGE(IF(D$2:D$2929=D1142,L$2:L$2929))</f>
        <v>132.077352237129</v>
      </c>
    </row>
    <row r="1143" spans="1:26">
      <c r="A1143" s="1">
        <v>41838.5416666639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s">
        <v>241</v>
      </c>
      <c r="H1143">
        <v>33.6016666666667</v>
      </c>
      <c r="I1143">
        <v>28.3583333333333</v>
      </c>
      <c r="J1143">
        <v>0</v>
      </c>
      <c r="K1143">
        <v>1142</v>
      </c>
      <c r="L1143">
        <v>391.302556655807</v>
      </c>
      <c r="M1143">
        <f t="shared" si="120"/>
        <v>28.225</v>
      </c>
      <c r="N1143">
        <f t="shared" si="121"/>
        <v>28.0083333333333</v>
      </c>
      <c r="O1143">
        <f t="shared" si="122"/>
        <v>28.1</v>
      </c>
      <c r="P1143">
        <f t="shared" si="123"/>
        <v>28.2083333333333</v>
      </c>
      <c r="Q1143">
        <f t="shared" si="124"/>
        <v>28.1833333333333</v>
      </c>
      <c r="R1143">
        <f t="shared" si="125"/>
        <v>27.9833333333333</v>
      </c>
      <c r="S1143">
        <f t="shared" si="126"/>
        <v>27.9333333333333</v>
      </c>
      <c r="T1143">
        <f t="shared" si="127"/>
        <v>33.6016666666667</v>
      </c>
      <c r="U1143">
        <f t="array" ref="U1143">MAX(IF($D$2:$D$2929=158,$H$2:$H$2929))</f>
        <v>27.8383333333333</v>
      </c>
      <c r="V1143">
        <f t="array" ref="V1143">MIN(IF(D$2:D$2929=D1143,H$2:H$2929))</f>
        <v>27.7283333333333</v>
      </c>
      <c r="W1143">
        <f t="array" ref="W1143">AVERAGE(IF(D$2:D$2929=D1143,H$2:H$2929))</f>
        <v>30.1828472222222</v>
      </c>
      <c r="X1143">
        <f t="array" ref="X1143">MAX(IF(D$2:D$2929=D1143,L$2:L$2929))</f>
        <v>448.96691767398</v>
      </c>
      <c r="Y1143">
        <f t="array" ref="Y1143">MIN(IF(D$2:D$2929=D1143,L$2:L$2929))</f>
        <v>0.349460884624169</v>
      </c>
      <c r="Z1143">
        <f t="array" ref="Z1143">AVERAGE(IF(D$2:D$2929=D1143,L$2:L$2929))</f>
        <v>132.077352237129</v>
      </c>
    </row>
    <row r="1144" spans="1:26">
      <c r="A1144" s="1">
        <v>41838.5833333306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s">
        <v>241</v>
      </c>
      <c r="H1144">
        <v>33.4616666666667</v>
      </c>
      <c r="I1144">
        <v>28.4</v>
      </c>
      <c r="J1144">
        <v>0</v>
      </c>
      <c r="K1144">
        <v>1143</v>
      </c>
      <c r="L1144">
        <v>309.570492564271</v>
      </c>
      <c r="M1144">
        <f t="shared" si="120"/>
        <v>28.275</v>
      </c>
      <c r="N1144">
        <f t="shared" si="121"/>
        <v>28.0416666666667</v>
      </c>
      <c r="O1144">
        <f t="shared" si="122"/>
        <v>28.125</v>
      </c>
      <c r="P1144">
        <f t="shared" si="123"/>
        <v>28.225</v>
      </c>
      <c r="Q1144">
        <f t="shared" si="124"/>
        <v>28.2083333333333</v>
      </c>
      <c r="R1144">
        <f t="shared" si="125"/>
        <v>28.0083333333333</v>
      </c>
      <c r="S1144">
        <f t="shared" si="126"/>
        <v>27.9833333333333</v>
      </c>
      <c r="T1144">
        <f t="shared" si="127"/>
        <v>33.4616666666667</v>
      </c>
      <c r="U1144">
        <f t="array" ref="U1144">MAX(IF($D$2:$D$2929=158,$H$2:$H$2929))</f>
        <v>27.8383333333333</v>
      </c>
      <c r="V1144">
        <f t="array" ref="V1144">MIN(IF(D$2:D$2929=D1144,H$2:H$2929))</f>
        <v>27.7283333333333</v>
      </c>
      <c r="W1144">
        <f t="array" ref="W1144">AVERAGE(IF(D$2:D$2929=D1144,H$2:H$2929))</f>
        <v>30.1828472222222</v>
      </c>
      <c r="X1144">
        <f t="array" ref="X1144">MAX(IF(D$2:D$2929=D1144,L$2:L$2929))</f>
        <v>448.96691767398</v>
      </c>
      <c r="Y1144">
        <f t="array" ref="Y1144">MIN(IF(D$2:D$2929=D1144,L$2:L$2929))</f>
        <v>0.349460884624169</v>
      </c>
      <c r="Z1144">
        <f t="array" ref="Z1144">AVERAGE(IF(D$2:D$2929=D1144,L$2:L$2929))</f>
        <v>132.077352237129</v>
      </c>
    </row>
    <row r="1145" spans="1:26">
      <c r="A1145" s="1">
        <v>41838.6249999972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s">
        <v>241</v>
      </c>
      <c r="H1145">
        <v>33.025</v>
      </c>
      <c r="I1145">
        <v>28.3583333333333</v>
      </c>
      <c r="J1145">
        <v>0</v>
      </c>
      <c r="K1145">
        <v>1144</v>
      </c>
      <c r="L1145">
        <v>213.601867977941</v>
      </c>
      <c r="M1145">
        <f t="shared" si="120"/>
        <v>28.3</v>
      </c>
      <c r="N1145">
        <f t="shared" si="121"/>
        <v>28.05</v>
      </c>
      <c r="O1145">
        <f t="shared" si="122"/>
        <v>28.1166666666667</v>
      </c>
      <c r="P1145">
        <f t="shared" si="123"/>
        <v>28.275</v>
      </c>
      <c r="Q1145">
        <f t="shared" si="124"/>
        <v>28.225</v>
      </c>
      <c r="R1145">
        <f t="shared" si="125"/>
        <v>28.0416666666667</v>
      </c>
      <c r="S1145">
        <f t="shared" si="126"/>
        <v>28.0083333333333</v>
      </c>
      <c r="T1145">
        <f t="shared" si="127"/>
        <v>33.025</v>
      </c>
      <c r="U1145">
        <f t="array" ref="U1145">MAX(IF($D$2:$D$2929=158,$H$2:$H$2929))</f>
        <v>27.8383333333333</v>
      </c>
      <c r="V1145">
        <f t="array" ref="V1145">MIN(IF(D$2:D$2929=D1145,H$2:H$2929))</f>
        <v>27.7283333333333</v>
      </c>
      <c r="W1145">
        <f t="array" ref="W1145">AVERAGE(IF(D$2:D$2929=D1145,H$2:H$2929))</f>
        <v>30.1828472222222</v>
      </c>
      <c r="X1145">
        <f t="array" ref="X1145">MAX(IF(D$2:D$2929=D1145,L$2:L$2929))</f>
        <v>448.96691767398</v>
      </c>
      <c r="Y1145">
        <f t="array" ref="Y1145">MIN(IF(D$2:D$2929=D1145,L$2:L$2929))</f>
        <v>0.349460884624169</v>
      </c>
      <c r="Z1145">
        <f t="array" ref="Z1145">AVERAGE(IF(D$2:D$2929=D1145,L$2:L$2929))</f>
        <v>132.077352237129</v>
      </c>
    </row>
    <row r="1146" spans="1:26">
      <c r="A1146" s="1">
        <v>41838.6666666639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s">
        <v>241</v>
      </c>
      <c r="H1146">
        <v>32.945</v>
      </c>
      <c r="I1146">
        <v>28.4916666666667</v>
      </c>
      <c r="J1146">
        <v>0</v>
      </c>
      <c r="K1146">
        <v>1145</v>
      </c>
      <c r="L1146">
        <v>113.182686411549</v>
      </c>
      <c r="M1146">
        <f t="shared" si="120"/>
        <v>28.3416666666667</v>
      </c>
      <c r="N1146">
        <f t="shared" si="121"/>
        <v>28.1</v>
      </c>
      <c r="O1146">
        <f t="shared" si="122"/>
        <v>28.15</v>
      </c>
      <c r="P1146">
        <f t="shared" si="123"/>
        <v>28.3</v>
      </c>
      <c r="Q1146">
        <f t="shared" si="124"/>
        <v>28.275</v>
      </c>
      <c r="R1146">
        <f t="shared" si="125"/>
        <v>28.05</v>
      </c>
      <c r="S1146">
        <f t="shared" si="126"/>
        <v>28.0416666666667</v>
      </c>
      <c r="T1146">
        <f t="shared" si="127"/>
        <v>32.945</v>
      </c>
      <c r="U1146">
        <f t="array" ref="U1146">MAX(IF($D$2:$D$2929=158,$H$2:$H$2929))</f>
        <v>27.8383333333333</v>
      </c>
      <c r="V1146">
        <f t="array" ref="V1146">MIN(IF(D$2:D$2929=D1146,H$2:H$2929))</f>
        <v>27.7283333333333</v>
      </c>
      <c r="W1146">
        <f t="array" ref="W1146">AVERAGE(IF(D$2:D$2929=D1146,H$2:H$2929))</f>
        <v>30.1828472222222</v>
      </c>
      <c r="X1146">
        <f t="array" ref="X1146">MAX(IF(D$2:D$2929=D1146,L$2:L$2929))</f>
        <v>448.96691767398</v>
      </c>
      <c r="Y1146">
        <f t="array" ref="Y1146">MIN(IF(D$2:D$2929=D1146,L$2:L$2929))</f>
        <v>0.349460884624169</v>
      </c>
      <c r="Z1146">
        <f t="array" ref="Z1146">AVERAGE(IF(D$2:D$2929=D1146,L$2:L$2929))</f>
        <v>132.077352237129</v>
      </c>
    </row>
    <row r="1147" spans="1:26">
      <c r="A1147" s="1">
        <v>41838.7083333306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s">
        <v>241</v>
      </c>
      <c r="H1147">
        <v>31.6466666666667</v>
      </c>
      <c r="I1147">
        <v>28.5166666666667</v>
      </c>
      <c r="J1147">
        <v>0</v>
      </c>
      <c r="K1147">
        <v>1146</v>
      </c>
      <c r="L1147">
        <v>33.8627060114905</v>
      </c>
      <c r="M1147">
        <f t="shared" si="120"/>
        <v>28.4</v>
      </c>
      <c r="N1147">
        <f t="shared" si="121"/>
        <v>28.1083333333333</v>
      </c>
      <c r="O1147">
        <f t="shared" si="122"/>
        <v>28.25</v>
      </c>
      <c r="P1147">
        <f t="shared" si="123"/>
        <v>28.3416666666667</v>
      </c>
      <c r="Q1147">
        <f t="shared" si="124"/>
        <v>28.3</v>
      </c>
      <c r="R1147">
        <f t="shared" si="125"/>
        <v>28.1</v>
      </c>
      <c r="S1147">
        <f t="shared" si="126"/>
        <v>28.05</v>
      </c>
      <c r="T1147">
        <f t="shared" si="127"/>
        <v>31.6466666666667</v>
      </c>
      <c r="U1147">
        <f t="array" ref="U1147">MAX(IF($D$2:$D$2929=158,$H$2:$H$2929))</f>
        <v>27.8383333333333</v>
      </c>
      <c r="V1147">
        <f t="array" ref="V1147">MIN(IF(D$2:D$2929=D1147,H$2:H$2929))</f>
        <v>27.7283333333333</v>
      </c>
      <c r="W1147">
        <f t="array" ref="W1147">AVERAGE(IF(D$2:D$2929=D1147,H$2:H$2929))</f>
        <v>30.1828472222222</v>
      </c>
      <c r="X1147">
        <f t="array" ref="X1147">MAX(IF(D$2:D$2929=D1147,L$2:L$2929))</f>
        <v>448.96691767398</v>
      </c>
      <c r="Y1147">
        <f t="array" ref="Y1147">MIN(IF(D$2:D$2929=D1147,L$2:L$2929))</f>
        <v>0.349460884624169</v>
      </c>
      <c r="Z1147">
        <f t="array" ref="Z1147">AVERAGE(IF(D$2:D$2929=D1147,L$2:L$2929))</f>
        <v>132.077352237129</v>
      </c>
    </row>
    <row r="1148" spans="1:26">
      <c r="A1148" s="1">
        <v>41838.7499999972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s">
        <v>241</v>
      </c>
      <c r="H1148">
        <v>30.2</v>
      </c>
      <c r="I1148">
        <v>28.5083333333333</v>
      </c>
      <c r="J1148">
        <v>0</v>
      </c>
      <c r="K1148">
        <v>1147</v>
      </c>
      <c r="L1148">
        <v>9.45190831709597</v>
      </c>
      <c r="M1148">
        <f t="shared" si="120"/>
        <v>28.3583333333333</v>
      </c>
      <c r="N1148">
        <f t="shared" si="121"/>
        <v>28.1333333333333</v>
      </c>
      <c r="O1148">
        <f t="shared" si="122"/>
        <v>28.2083333333333</v>
      </c>
      <c r="P1148">
        <f t="shared" si="123"/>
        <v>28.4</v>
      </c>
      <c r="Q1148">
        <f t="shared" si="124"/>
        <v>28.3416666666667</v>
      </c>
      <c r="R1148">
        <f t="shared" si="125"/>
        <v>28.1083333333333</v>
      </c>
      <c r="S1148">
        <f t="shared" si="126"/>
        <v>28.1</v>
      </c>
      <c r="T1148">
        <f t="shared" si="127"/>
        <v>30.2</v>
      </c>
      <c r="U1148">
        <f t="array" ref="U1148">MAX(IF($D$2:$D$2929=158,$H$2:$H$2929))</f>
        <v>27.8383333333333</v>
      </c>
      <c r="V1148">
        <f t="array" ref="V1148">MIN(IF(D$2:D$2929=D1148,H$2:H$2929))</f>
        <v>27.7283333333333</v>
      </c>
      <c r="W1148">
        <f t="array" ref="W1148">AVERAGE(IF(D$2:D$2929=D1148,H$2:H$2929))</f>
        <v>30.1828472222222</v>
      </c>
      <c r="X1148">
        <f t="array" ref="X1148">MAX(IF(D$2:D$2929=D1148,L$2:L$2929))</f>
        <v>448.96691767398</v>
      </c>
      <c r="Y1148">
        <f t="array" ref="Y1148">MIN(IF(D$2:D$2929=D1148,L$2:L$2929))</f>
        <v>0.349460884624169</v>
      </c>
      <c r="Z1148">
        <f t="array" ref="Z1148">AVERAGE(IF(D$2:D$2929=D1148,L$2:L$2929))</f>
        <v>132.077352237129</v>
      </c>
    </row>
    <row r="1149" spans="1:26">
      <c r="A1149" s="1">
        <v>41838.7916666639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s">
        <v>241</v>
      </c>
      <c r="H1149">
        <v>29.49</v>
      </c>
      <c r="I1149">
        <v>28.4333333333333</v>
      </c>
      <c r="J1149">
        <v>0</v>
      </c>
      <c r="K1149">
        <v>1148</v>
      </c>
      <c r="L1149">
        <v>0.660020608382677</v>
      </c>
      <c r="M1149">
        <f t="shared" si="120"/>
        <v>28.325</v>
      </c>
      <c r="N1149">
        <f t="shared" si="121"/>
        <v>28.075</v>
      </c>
      <c r="O1149">
        <f t="shared" si="122"/>
        <v>28.1666666666667</v>
      </c>
      <c r="P1149">
        <f t="shared" si="123"/>
        <v>28.3583333333333</v>
      </c>
      <c r="Q1149">
        <f t="shared" si="124"/>
        <v>28.4</v>
      </c>
      <c r="R1149">
        <f t="shared" si="125"/>
        <v>28.1333333333333</v>
      </c>
      <c r="S1149">
        <f t="shared" si="126"/>
        <v>28.1083333333333</v>
      </c>
      <c r="T1149">
        <f t="shared" si="127"/>
        <v>29.49</v>
      </c>
      <c r="U1149">
        <f t="array" ref="U1149">MAX(IF($D$2:$D$2929=158,$H$2:$H$2929))</f>
        <v>27.8383333333333</v>
      </c>
      <c r="V1149">
        <f t="array" ref="V1149">MIN(IF(D$2:D$2929=D1149,H$2:H$2929))</f>
        <v>27.7283333333333</v>
      </c>
      <c r="W1149">
        <f t="array" ref="W1149">AVERAGE(IF(D$2:D$2929=D1149,H$2:H$2929))</f>
        <v>30.1828472222222</v>
      </c>
      <c r="X1149">
        <f t="array" ref="X1149">MAX(IF(D$2:D$2929=D1149,L$2:L$2929))</f>
        <v>448.96691767398</v>
      </c>
      <c r="Y1149">
        <f t="array" ref="Y1149">MIN(IF(D$2:D$2929=D1149,L$2:L$2929))</f>
        <v>0.349460884624169</v>
      </c>
      <c r="Z1149">
        <f t="array" ref="Z1149">AVERAGE(IF(D$2:D$2929=D1149,L$2:L$2929))</f>
        <v>132.077352237129</v>
      </c>
    </row>
    <row r="1150" spans="1:26">
      <c r="A1150" s="1">
        <v>41838.8333333305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s">
        <v>241</v>
      </c>
      <c r="H1150">
        <v>29.15</v>
      </c>
      <c r="I1150">
        <v>28.3916666666667</v>
      </c>
      <c r="J1150">
        <v>0</v>
      </c>
      <c r="K1150">
        <v>1149</v>
      </c>
      <c r="L1150">
        <v>0.538337314859054</v>
      </c>
      <c r="M1150">
        <f t="shared" si="120"/>
        <v>28.3083333333333</v>
      </c>
      <c r="N1150">
        <f t="shared" si="121"/>
        <v>28.0416666666667</v>
      </c>
      <c r="O1150">
        <f t="shared" si="122"/>
        <v>28.125</v>
      </c>
      <c r="P1150">
        <f t="shared" si="123"/>
        <v>28.325</v>
      </c>
      <c r="Q1150">
        <f t="shared" si="124"/>
        <v>28.3583333333333</v>
      </c>
      <c r="R1150">
        <f t="shared" si="125"/>
        <v>28.075</v>
      </c>
      <c r="S1150">
        <f t="shared" si="126"/>
        <v>28.1333333333333</v>
      </c>
      <c r="T1150">
        <f t="shared" si="127"/>
        <v>29.15</v>
      </c>
      <c r="U1150">
        <f t="array" ref="U1150">MAX(IF($D$2:$D$2929=158,$H$2:$H$2929))</f>
        <v>27.8383333333333</v>
      </c>
      <c r="V1150">
        <f t="array" ref="V1150">MIN(IF(D$2:D$2929=D1150,H$2:H$2929))</f>
        <v>27.7283333333333</v>
      </c>
      <c r="W1150">
        <f t="array" ref="W1150">AVERAGE(IF(D$2:D$2929=D1150,H$2:H$2929))</f>
        <v>30.1828472222222</v>
      </c>
      <c r="X1150">
        <f t="array" ref="X1150">MAX(IF(D$2:D$2929=D1150,L$2:L$2929))</f>
        <v>448.96691767398</v>
      </c>
      <c r="Y1150">
        <f t="array" ref="Y1150">MIN(IF(D$2:D$2929=D1150,L$2:L$2929))</f>
        <v>0.349460884624169</v>
      </c>
      <c r="Z1150">
        <f t="array" ref="Z1150">AVERAGE(IF(D$2:D$2929=D1150,L$2:L$2929))</f>
        <v>132.077352237129</v>
      </c>
    </row>
    <row r="1151" spans="1:26">
      <c r="A1151" s="1">
        <v>41838.8749999972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s">
        <v>241</v>
      </c>
      <c r="H1151">
        <v>28.7516666666667</v>
      </c>
      <c r="I1151">
        <v>28.35</v>
      </c>
      <c r="J1151">
        <v>0</v>
      </c>
      <c r="K1151">
        <v>1150</v>
      </c>
      <c r="L1151">
        <v>0.549610016420361</v>
      </c>
      <c r="M1151">
        <f t="shared" si="120"/>
        <v>28.3</v>
      </c>
      <c r="N1151">
        <f t="shared" si="121"/>
        <v>28.0583333333333</v>
      </c>
      <c r="O1151">
        <f t="shared" si="122"/>
        <v>28.0833333333333</v>
      </c>
      <c r="P1151">
        <f t="shared" si="123"/>
        <v>28.3083333333333</v>
      </c>
      <c r="Q1151">
        <f t="shared" si="124"/>
        <v>28.325</v>
      </c>
      <c r="R1151">
        <f t="shared" si="125"/>
        <v>28.0416666666667</v>
      </c>
      <c r="S1151">
        <f t="shared" si="126"/>
        <v>28.075</v>
      </c>
      <c r="T1151">
        <f t="shared" si="127"/>
        <v>28.7516666666667</v>
      </c>
      <c r="U1151">
        <f t="array" ref="U1151">MAX(IF($D$2:$D$2929=158,$H$2:$H$2929))</f>
        <v>27.8383333333333</v>
      </c>
      <c r="V1151">
        <f t="array" ref="V1151">MIN(IF(D$2:D$2929=D1151,H$2:H$2929))</f>
        <v>27.7283333333333</v>
      </c>
      <c r="W1151">
        <f t="array" ref="W1151">AVERAGE(IF(D$2:D$2929=D1151,H$2:H$2929))</f>
        <v>30.1828472222222</v>
      </c>
      <c r="X1151">
        <f t="array" ref="X1151">MAX(IF(D$2:D$2929=D1151,L$2:L$2929))</f>
        <v>448.96691767398</v>
      </c>
      <c r="Y1151">
        <f t="array" ref="Y1151">MIN(IF(D$2:D$2929=D1151,L$2:L$2929))</f>
        <v>0.349460884624169</v>
      </c>
      <c r="Z1151">
        <f t="array" ref="Z1151">AVERAGE(IF(D$2:D$2929=D1151,L$2:L$2929))</f>
        <v>132.077352237129</v>
      </c>
    </row>
    <row r="1152" spans="1:26">
      <c r="A1152" s="1">
        <v>41838.9166666639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s">
        <v>241</v>
      </c>
      <c r="H1152">
        <v>28.4983333333333</v>
      </c>
      <c r="I1152">
        <v>28.3666666666667</v>
      </c>
      <c r="J1152">
        <v>0</v>
      </c>
      <c r="K1152">
        <v>1151</v>
      </c>
      <c r="L1152">
        <v>0.594273261859469</v>
      </c>
      <c r="M1152">
        <f t="shared" si="120"/>
        <v>28.3</v>
      </c>
      <c r="N1152">
        <f t="shared" si="121"/>
        <v>28.05</v>
      </c>
      <c r="O1152">
        <f t="shared" si="122"/>
        <v>27.9416666666667</v>
      </c>
      <c r="P1152">
        <f t="shared" si="123"/>
        <v>28.3</v>
      </c>
      <c r="Q1152">
        <f t="shared" si="124"/>
        <v>28.3083333333333</v>
      </c>
      <c r="R1152">
        <f t="shared" si="125"/>
        <v>28.0583333333333</v>
      </c>
      <c r="S1152">
        <f t="shared" si="126"/>
        <v>28.0416666666667</v>
      </c>
      <c r="T1152">
        <f t="shared" si="127"/>
        <v>28.4983333333333</v>
      </c>
      <c r="U1152">
        <f t="array" ref="U1152">MAX(IF($D$2:$D$2929=158,$H$2:$H$2929))</f>
        <v>27.8383333333333</v>
      </c>
      <c r="V1152">
        <f t="array" ref="V1152">MIN(IF(D$2:D$2929=D1152,H$2:H$2929))</f>
        <v>27.7283333333333</v>
      </c>
      <c r="W1152">
        <f t="array" ref="W1152">AVERAGE(IF(D$2:D$2929=D1152,H$2:H$2929))</f>
        <v>30.1828472222222</v>
      </c>
      <c r="X1152">
        <f t="array" ref="X1152">MAX(IF(D$2:D$2929=D1152,L$2:L$2929))</f>
        <v>448.96691767398</v>
      </c>
      <c r="Y1152">
        <f t="array" ref="Y1152">MIN(IF(D$2:D$2929=D1152,L$2:L$2929))</f>
        <v>0.349460884624169</v>
      </c>
      <c r="Z1152">
        <f t="array" ref="Z1152">AVERAGE(IF(D$2:D$2929=D1152,L$2:L$2929))</f>
        <v>132.077352237129</v>
      </c>
    </row>
    <row r="1153" spans="1:26">
      <c r="A1153" s="1">
        <v>41838.9583333305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s">
        <v>241</v>
      </c>
      <c r="H1153">
        <v>28.4316666666667</v>
      </c>
      <c r="I1153">
        <v>28.375</v>
      </c>
      <c r="J1153">
        <v>0</v>
      </c>
      <c r="K1153">
        <v>1152</v>
      </c>
      <c r="L1153">
        <v>0.424779055099252</v>
      </c>
      <c r="M1153">
        <f t="shared" si="120"/>
        <v>28.3461538461538</v>
      </c>
      <c r="N1153">
        <f t="shared" si="121"/>
        <v>28.025</v>
      </c>
      <c r="O1153">
        <f t="shared" si="122"/>
        <v>27.9333333333333</v>
      </c>
      <c r="P1153">
        <f t="shared" si="123"/>
        <v>28.3</v>
      </c>
      <c r="Q1153">
        <f t="shared" si="124"/>
        <v>28.3</v>
      </c>
      <c r="R1153">
        <f t="shared" si="125"/>
        <v>28.05</v>
      </c>
      <c r="S1153">
        <f t="shared" si="126"/>
        <v>28.0583333333333</v>
      </c>
      <c r="T1153">
        <f t="shared" si="127"/>
        <v>28.4316666666667</v>
      </c>
      <c r="U1153">
        <f t="array" ref="U1153">MAX(IF($D$2:$D$2929=158,$H$2:$H$2929))</f>
        <v>27.8383333333333</v>
      </c>
      <c r="V1153">
        <f t="array" ref="V1153">MIN(IF(D$2:D$2929=D1153,H$2:H$2929))</f>
        <v>27.7283333333333</v>
      </c>
      <c r="W1153">
        <f t="array" ref="W1153">AVERAGE(IF(D$2:D$2929=D1153,H$2:H$2929))</f>
        <v>30.1828472222222</v>
      </c>
      <c r="X1153">
        <f t="array" ref="X1153">MAX(IF(D$2:D$2929=D1153,L$2:L$2929))</f>
        <v>448.96691767398</v>
      </c>
      <c r="Y1153">
        <f t="array" ref="Y1153">MIN(IF(D$2:D$2929=D1153,L$2:L$2929))</f>
        <v>0.349460884624169</v>
      </c>
      <c r="Z1153">
        <f t="array" ref="Z1153">AVERAGE(IF(D$2:D$2929=D1153,L$2:L$2929))</f>
        <v>132.077352237129</v>
      </c>
    </row>
    <row r="1154" spans="1:26">
      <c r="A1154" s="1">
        <v>41838.9999999972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s">
        <v>241</v>
      </c>
      <c r="H1154">
        <v>28.35</v>
      </c>
      <c r="I1154">
        <v>28.3666666666667</v>
      </c>
      <c r="J1154">
        <v>0</v>
      </c>
      <c r="K1154">
        <v>1153</v>
      </c>
      <c r="L1154">
        <v>0.349460884624169</v>
      </c>
      <c r="M1154">
        <f t="shared" si="120"/>
        <v>28.2727272727273</v>
      </c>
      <c r="N1154">
        <f t="shared" si="121"/>
        <v>28.0181818181818</v>
      </c>
      <c r="O1154">
        <f t="shared" si="122"/>
        <v>27.9333333333333</v>
      </c>
      <c r="P1154">
        <f t="shared" si="123"/>
        <v>28.3461538461538</v>
      </c>
      <c r="Q1154">
        <f t="shared" si="124"/>
        <v>28.3</v>
      </c>
      <c r="R1154">
        <f t="shared" si="125"/>
        <v>28.025</v>
      </c>
      <c r="S1154">
        <f t="shared" si="126"/>
        <v>28.05</v>
      </c>
      <c r="T1154">
        <f t="shared" si="127"/>
        <v>28.35</v>
      </c>
      <c r="U1154">
        <f t="array" ref="U1154">MAX(IF($D$2:$D$2929=158,$H$2:$H$2929))</f>
        <v>27.8383333333333</v>
      </c>
      <c r="V1154">
        <f t="array" ref="V1154">MIN(IF(D$2:D$2929=D1154,H$2:H$2929))</f>
        <v>27.7283333333333</v>
      </c>
      <c r="W1154">
        <f t="array" ref="W1154">AVERAGE(IF(D$2:D$2929=D1154,H$2:H$2929))</f>
        <v>30.1828472222222</v>
      </c>
      <c r="X1154">
        <f t="array" ref="X1154">MAX(IF(D$2:D$2929=D1154,L$2:L$2929))</f>
        <v>448.96691767398</v>
      </c>
      <c r="Y1154">
        <f t="array" ref="Y1154">MIN(IF(D$2:D$2929=D1154,L$2:L$2929))</f>
        <v>0.349460884624169</v>
      </c>
      <c r="Z1154">
        <f t="array" ref="Z1154">AVERAGE(IF(D$2:D$2929=D1154,L$2:L$2929))</f>
        <v>132.077352237129</v>
      </c>
    </row>
    <row r="1155" spans="1:26">
      <c r="A1155" s="1">
        <v>41839.0416666639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s">
        <v>241</v>
      </c>
      <c r="H1155">
        <v>28.275</v>
      </c>
      <c r="I1155">
        <v>28.3166666666667</v>
      </c>
      <c r="J1155">
        <v>0</v>
      </c>
      <c r="K1155">
        <v>1154</v>
      </c>
      <c r="L1155">
        <v>0.386152044240861</v>
      </c>
      <c r="M1155">
        <f t="shared" si="120"/>
        <v>28.25</v>
      </c>
      <c r="N1155">
        <f t="shared" si="121"/>
        <v>28.0416666666667</v>
      </c>
      <c r="O1155">
        <f t="shared" si="122"/>
        <v>27.925</v>
      </c>
      <c r="P1155">
        <f t="shared" si="123"/>
        <v>28.2727272727273</v>
      </c>
      <c r="Q1155">
        <f t="shared" si="124"/>
        <v>28.3461538461538</v>
      </c>
      <c r="R1155">
        <f t="shared" si="125"/>
        <v>28.0181818181818</v>
      </c>
      <c r="S1155">
        <f t="shared" si="126"/>
        <v>28.025</v>
      </c>
      <c r="T1155">
        <f t="shared" si="127"/>
        <v>28.275</v>
      </c>
      <c r="U1155">
        <f t="array" ref="U1155">MAX(IF($D$2:$D$2929=158,$H$2:$H$2929))</f>
        <v>27.8383333333333</v>
      </c>
      <c r="V1155">
        <f t="array" ref="V1155">MIN(IF(D$2:D$2929=D1155,H$2:H$2929))</f>
        <v>27.8633333333333</v>
      </c>
      <c r="W1155">
        <f t="array" ref="W1155">AVERAGE(IF(D$2:D$2929=D1155,H$2:H$2929))</f>
        <v>30.3609027777778</v>
      </c>
      <c r="X1155">
        <f t="array" ref="X1155">MAX(IF(D$2:D$2929=D1155,L$2:L$2929))</f>
        <v>448.96691767398</v>
      </c>
      <c r="Y1155">
        <f t="array" ref="Y1155">MIN(IF(D$2:D$2929=D1155,L$2:L$2929))</f>
        <v>0.349460884624169</v>
      </c>
      <c r="Z1155">
        <f t="array" ref="Z1155">AVERAGE(IF(D$2:D$2929=D1155,L$2:L$2929))</f>
        <v>132.077352237129</v>
      </c>
    </row>
    <row r="1156" spans="1:26">
      <c r="A1156" s="1">
        <v>41839.0833333305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s">
        <v>241</v>
      </c>
      <c r="H1156">
        <v>28.2383333333333</v>
      </c>
      <c r="I1156">
        <v>28.2833333333333</v>
      </c>
      <c r="J1156">
        <v>0</v>
      </c>
      <c r="K1156">
        <v>1155</v>
      </c>
      <c r="L1156">
        <v>0.360825464179156</v>
      </c>
      <c r="M1156">
        <f t="shared" si="120"/>
        <v>28.175</v>
      </c>
      <c r="N1156">
        <f t="shared" si="121"/>
        <v>28.05</v>
      </c>
      <c r="O1156">
        <f t="shared" si="122"/>
        <v>27.9333333333333</v>
      </c>
      <c r="P1156">
        <f t="shared" si="123"/>
        <v>28.25</v>
      </c>
      <c r="Q1156">
        <f t="shared" si="124"/>
        <v>28.2727272727273</v>
      </c>
      <c r="R1156">
        <f t="shared" si="125"/>
        <v>28.0416666666667</v>
      </c>
      <c r="S1156">
        <f t="shared" si="126"/>
        <v>28.0181818181818</v>
      </c>
      <c r="T1156">
        <f t="shared" si="127"/>
        <v>28.2383333333333</v>
      </c>
      <c r="U1156">
        <f t="array" ref="U1156">MAX(IF($D$2:$D$2929=158,$H$2:$H$2929))</f>
        <v>27.8383333333333</v>
      </c>
      <c r="V1156">
        <f t="array" ref="V1156">MIN(IF(D$2:D$2929=D1156,H$2:H$2929))</f>
        <v>27.8633333333333</v>
      </c>
      <c r="W1156">
        <f t="array" ref="W1156">AVERAGE(IF(D$2:D$2929=D1156,H$2:H$2929))</f>
        <v>30.3609027777778</v>
      </c>
      <c r="X1156">
        <f t="array" ref="X1156">MAX(IF(D$2:D$2929=D1156,L$2:L$2929))</f>
        <v>448.96691767398</v>
      </c>
      <c r="Y1156">
        <f t="array" ref="Y1156">MIN(IF(D$2:D$2929=D1156,L$2:L$2929))</f>
        <v>0.349460884624169</v>
      </c>
      <c r="Z1156">
        <f t="array" ref="Z1156">AVERAGE(IF(D$2:D$2929=D1156,L$2:L$2929))</f>
        <v>132.077352237129</v>
      </c>
    </row>
    <row r="1157" spans="1:26">
      <c r="A1157" s="1">
        <v>41839.1249999972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s">
        <v>241</v>
      </c>
      <c r="H1157">
        <v>28.17</v>
      </c>
      <c r="I1157">
        <v>28.225</v>
      </c>
      <c r="J1157">
        <v>0</v>
      </c>
      <c r="K1157">
        <v>1156</v>
      </c>
      <c r="L1157">
        <v>0.357045018207173</v>
      </c>
      <c r="M1157">
        <f t="shared" si="120"/>
        <v>28.1333333333333</v>
      </c>
      <c r="N1157">
        <f t="shared" si="121"/>
        <v>28.0416666666667</v>
      </c>
      <c r="O1157">
        <f t="shared" si="122"/>
        <v>27.925</v>
      </c>
      <c r="P1157">
        <f t="shared" si="123"/>
        <v>28.175</v>
      </c>
      <c r="Q1157">
        <f t="shared" si="124"/>
        <v>28.25</v>
      </c>
      <c r="R1157">
        <f t="shared" si="125"/>
        <v>28.05</v>
      </c>
      <c r="S1157">
        <f t="shared" si="126"/>
        <v>28.0416666666667</v>
      </c>
      <c r="T1157">
        <f t="shared" si="127"/>
        <v>28.17</v>
      </c>
      <c r="U1157">
        <f t="array" ref="U1157">MAX(IF($D$2:$D$2929=158,$H$2:$H$2929))</f>
        <v>27.8383333333333</v>
      </c>
      <c r="V1157">
        <f t="array" ref="V1157">MIN(IF(D$2:D$2929=D1157,H$2:H$2929))</f>
        <v>27.8633333333333</v>
      </c>
      <c r="W1157">
        <f t="array" ref="W1157">AVERAGE(IF(D$2:D$2929=D1157,H$2:H$2929))</f>
        <v>30.3609027777778</v>
      </c>
      <c r="X1157">
        <f t="array" ref="X1157">MAX(IF(D$2:D$2929=D1157,L$2:L$2929))</f>
        <v>448.96691767398</v>
      </c>
      <c r="Y1157">
        <f t="array" ref="Y1157">MIN(IF(D$2:D$2929=D1157,L$2:L$2929))</f>
        <v>0.349460884624169</v>
      </c>
      <c r="Z1157">
        <f t="array" ref="Z1157">AVERAGE(IF(D$2:D$2929=D1157,L$2:L$2929))</f>
        <v>132.077352237129</v>
      </c>
    </row>
    <row r="1158" spans="1:26">
      <c r="A1158" s="1">
        <v>41839.1666666639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s">
        <v>241</v>
      </c>
      <c r="H1158">
        <v>28.1083333333333</v>
      </c>
      <c r="I1158">
        <v>28.2333333333333</v>
      </c>
      <c r="J1158">
        <v>0</v>
      </c>
      <c r="K1158">
        <v>1157</v>
      </c>
      <c r="L1158">
        <v>1.02446706828525</v>
      </c>
      <c r="M1158">
        <f t="shared" si="120"/>
        <v>28.1333333333333</v>
      </c>
      <c r="N1158">
        <f t="shared" si="121"/>
        <v>28.0333333333333</v>
      </c>
      <c r="O1158">
        <f t="shared" si="122"/>
        <v>27.9333333333333</v>
      </c>
      <c r="P1158">
        <f t="shared" si="123"/>
        <v>28.1333333333333</v>
      </c>
      <c r="Q1158">
        <f t="shared" si="124"/>
        <v>28.175</v>
      </c>
      <c r="R1158">
        <f t="shared" si="125"/>
        <v>28.0416666666667</v>
      </c>
      <c r="S1158">
        <f t="shared" si="126"/>
        <v>28.05</v>
      </c>
      <c r="T1158">
        <f t="shared" si="127"/>
        <v>28.1083333333333</v>
      </c>
      <c r="U1158">
        <f t="array" ref="U1158">MAX(IF($D$2:$D$2929=158,$H$2:$H$2929))</f>
        <v>27.8383333333333</v>
      </c>
      <c r="V1158">
        <f t="array" ref="V1158">MIN(IF(D$2:D$2929=D1158,H$2:H$2929))</f>
        <v>27.8633333333333</v>
      </c>
      <c r="W1158">
        <f t="array" ref="W1158">AVERAGE(IF(D$2:D$2929=D1158,H$2:H$2929))</f>
        <v>30.3609027777778</v>
      </c>
      <c r="X1158">
        <f t="array" ref="X1158">MAX(IF(D$2:D$2929=D1158,L$2:L$2929))</f>
        <v>448.96691767398</v>
      </c>
      <c r="Y1158">
        <f t="array" ref="Y1158">MIN(IF(D$2:D$2929=D1158,L$2:L$2929))</f>
        <v>0.349460884624169</v>
      </c>
      <c r="Z1158">
        <f t="array" ref="Z1158">AVERAGE(IF(D$2:D$2929=D1158,L$2:L$2929))</f>
        <v>132.077352237129</v>
      </c>
    </row>
    <row r="1159" spans="1:26">
      <c r="A1159" s="1">
        <v>41839.2083333305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s">
        <v>241</v>
      </c>
      <c r="H1159">
        <v>28.1166666666667</v>
      </c>
      <c r="I1159">
        <v>28.2333333333333</v>
      </c>
      <c r="J1159">
        <v>0</v>
      </c>
      <c r="K1159">
        <v>1158</v>
      </c>
      <c r="L1159">
        <v>12.6125419469082</v>
      </c>
      <c r="M1159">
        <f t="shared" si="120"/>
        <v>28.1333333333333</v>
      </c>
      <c r="N1159">
        <f t="shared" si="121"/>
        <v>28.0416666666667</v>
      </c>
      <c r="O1159">
        <f t="shared" si="122"/>
        <v>27.9333333333333</v>
      </c>
      <c r="P1159">
        <f t="shared" si="123"/>
        <v>28.1333333333333</v>
      </c>
      <c r="Q1159">
        <f t="shared" si="124"/>
        <v>28.1333333333333</v>
      </c>
      <c r="R1159">
        <f t="shared" si="125"/>
        <v>28.0333333333333</v>
      </c>
      <c r="S1159">
        <f t="shared" si="126"/>
        <v>28.0416666666667</v>
      </c>
      <c r="T1159">
        <f t="shared" si="127"/>
        <v>28.1166666666667</v>
      </c>
      <c r="U1159">
        <f t="array" ref="U1159">MAX(IF($D$2:$D$2929=158,$H$2:$H$2929))</f>
        <v>27.8383333333333</v>
      </c>
      <c r="V1159">
        <f t="array" ref="V1159">MIN(IF(D$2:D$2929=D1159,H$2:H$2929))</f>
        <v>27.8633333333333</v>
      </c>
      <c r="W1159">
        <f t="array" ref="W1159">AVERAGE(IF(D$2:D$2929=D1159,H$2:H$2929))</f>
        <v>30.3609027777778</v>
      </c>
      <c r="X1159">
        <f t="array" ref="X1159">MAX(IF(D$2:D$2929=D1159,L$2:L$2929))</f>
        <v>448.96691767398</v>
      </c>
      <c r="Y1159">
        <f t="array" ref="Y1159">MIN(IF(D$2:D$2929=D1159,L$2:L$2929))</f>
        <v>0.349460884624169</v>
      </c>
      <c r="Z1159">
        <f t="array" ref="Z1159">AVERAGE(IF(D$2:D$2929=D1159,L$2:L$2929))</f>
        <v>132.077352237129</v>
      </c>
    </row>
    <row r="1160" spans="1:26">
      <c r="A1160" s="1">
        <v>41839.2499999972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s">
        <v>241</v>
      </c>
      <c r="H1160">
        <v>28.4633333333333</v>
      </c>
      <c r="I1160">
        <v>28.2083333333333</v>
      </c>
      <c r="J1160">
        <v>0</v>
      </c>
      <c r="K1160">
        <v>1159</v>
      </c>
      <c r="L1160">
        <v>57.1232058799085</v>
      </c>
      <c r="M1160">
        <f t="shared" si="120"/>
        <v>28.1333333333333</v>
      </c>
      <c r="N1160">
        <f t="shared" si="121"/>
        <v>28.025</v>
      </c>
      <c r="O1160">
        <f t="shared" si="122"/>
        <v>27.95</v>
      </c>
      <c r="P1160">
        <f t="shared" si="123"/>
        <v>28.1333333333333</v>
      </c>
      <c r="Q1160">
        <f t="shared" si="124"/>
        <v>28.1333333333333</v>
      </c>
      <c r="R1160">
        <f t="shared" si="125"/>
        <v>28.0416666666667</v>
      </c>
      <c r="S1160">
        <f t="shared" si="126"/>
        <v>28.0333333333333</v>
      </c>
      <c r="T1160">
        <f t="shared" si="127"/>
        <v>28.4633333333333</v>
      </c>
      <c r="U1160">
        <f t="array" ref="U1160">MAX(IF($D$2:$D$2929=158,$H$2:$H$2929))</f>
        <v>27.8383333333333</v>
      </c>
      <c r="V1160">
        <f t="array" ref="V1160">MIN(IF(D$2:D$2929=D1160,H$2:H$2929))</f>
        <v>27.8633333333333</v>
      </c>
      <c r="W1160">
        <f t="array" ref="W1160">AVERAGE(IF(D$2:D$2929=D1160,H$2:H$2929))</f>
        <v>30.3609027777778</v>
      </c>
      <c r="X1160">
        <f t="array" ref="X1160">MAX(IF(D$2:D$2929=D1160,L$2:L$2929))</f>
        <v>448.96691767398</v>
      </c>
      <c r="Y1160">
        <f t="array" ref="Y1160">MIN(IF(D$2:D$2929=D1160,L$2:L$2929))</f>
        <v>0.349460884624169</v>
      </c>
      <c r="Z1160">
        <f t="array" ref="Z1160">AVERAGE(IF(D$2:D$2929=D1160,L$2:L$2929))</f>
        <v>132.077352237129</v>
      </c>
    </row>
    <row r="1161" spans="1:26">
      <c r="A1161" s="1">
        <v>41839.2916666639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s">
        <v>241</v>
      </c>
      <c r="H1161">
        <v>29.105</v>
      </c>
      <c r="I1161">
        <v>28.2</v>
      </c>
      <c r="J1161">
        <v>0</v>
      </c>
      <c r="K1161">
        <v>1160</v>
      </c>
      <c r="L1161">
        <v>149.6970425821</v>
      </c>
      <c r="M1161">
        <f t="shared" si="120"/>
        <v>28.0916666666667</v>
      </c>
      <c r="N1161">
        <f t="shared" si="121"/>
        <v>28</v>
      </c>
      <c r="O1161">
        <f t="shared" si="122"/>
        <v>28.0083333333333</v>
      </c>
      <c r="P1161">
        <f t="shared" si="123"/>
        <v>28.1333333333333</v>
      </c>
      <c r="Q1161">
        <f t="shared" si="124"/>
        <v>28.1333333333333</v>
      </c>
      <c r="R1161">
        <f t="shared" si="125"/>
        <v>28.025</v>
      </c>
      <c r="S1161">
        <f t="shared" si="126"/>
        <v>28.0416666666667</v>
      </c>
      <c r="T1161">
        <f t="shared" si="127"/>
        <v>29.105</v>
      </c>
      <c r="U1161">
        <f t="array" ref="U1161">MAX(IF($D$2:$D$2929=158,$H$2:$H$2929))</f>
        <v>27.8383333333333</v>
      </c>
      <c r="V1161">
        <f t="array" ref="V1161">MIN(IF(D$2:D$2929=D1161,H$2:H$2929))</f>
        <v>27.8633333333333</v>
      </c>
      <c r="W1161">
        <f t="array" ref="W1161">AVERAGE(IF(D$2:D$2929=D1161,H$2:H$2929))</f>
        <v>30.3609027777778</v>
      </c>
      <c r="X1161">
        <f t="array" ref="X1161">MAX(IF(D$2:D$2929=D1161,L$2:L$2929))</f>
        <v>448.96691767398</v>
      </c>
      <c r="Y1161">
        <f t="array" ref="Y1161">MIN(IF(D$2:D$2929=D1161,L$2:L$2929))</f>
        <v>0.349460884624169</v>
      </c>
      <c r="Z1161">
        <f t="array" ref="Z1161">AVERAGE(IF(D$2:D$2929=D1161,L$2:L$2929))</f>
        <v>132.077352237129</v>
      </c>
    </row>
    <row r="1162" spans="1:26">
      <c r="A1162" s="1">
        <v>41839.3333333305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s">
        <v>241</v>
      </c>
      <c r="H1162">
        <v>30.285</v>
      </c>
      <c r="I1162">
        <v>28.2083333333333</v>
      </c>
      <c r="J1162">
        <v>0</v>
      </c>
      <c r="K1162">
        <v>1161</v>
      </c>
      <c r="L1162">
        <v>251.10082273565</v>
      </c>
      <c r="M1162">
        <f t="shared" si="120"/>
        <v>28.1</v>
      </c>
      <c r="N1162">
        <f t="shared" si="121"/>
        <v>27.8583333333333</v>
      </c>
      <c r="O1162">
        <f t="shared" si="122"/>
        <v>28.1583333333333</v>
      </c>
      <c r="P1162">
        <f t="shared" si="123"/>
        <v>28.0916666666667</v>
      </c>
      <c r="Q1162">
        <f t="shared" si="124"/>
        <v>28.1333333333333</v>
      </c>
      <c r="R1162">
        <f t="shared" si="125"/>
        <v>28</v>
      </c>
      <c r="S1162">
        <f t="shared" si="126"/>
        <v>28.025</v>
      </c>
      <c r="T1162">
        <f t="shared" si="127"/>
        <v>30.285</v>
      </c>
      <c r="U1162">
        <f t="array" ref="U1162">MAX(IF($D$2:$D$2929=158,$H$2:$H$2929))</f>
        <v>27.8383333333333</v>
      </c>
      <c r="V1162">
        <f t="array" ref="V1162">MIN(IF(D$2:D$2929=D1162,H$2:H$2929))</f>
        <v>27.8633333333333</v>
      </c>
      <c r="W1162">
        <f t="array" ref="W1162">AVERAGE(IF(D$2:D$2929=D1162,H$2:H$2929))</f>
        <v>30.3609027777778</v>
      </c>
      <c r="X1162">
        <f t="array" ref="X1162">MAX(IF(D$2:D$2929=D1162,L$2:L$2929))</f>
        <v>448.96691767398</v>
      </c>
      <c r="Y1162">
        <f t="array" ref="Y1162">MIN(IF(D$2:D$2929=D1162,L$2:L$2929))</f>
        <v>0.349460884624169</v>
      </c>
      <c r="Z1162">
        <f t="array" ref="Z1162">AVERAGE(IF(D$2:D$2929=D1162,L$2:L$2929))</f>
        <v>132.077352237129</v>
      </c>
    </row>
    <row r="1163" spans="1:26">
      <c r="A1163" s="1">
        <v>41839.3749999972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s">
        <v>241</v>
      </c>
      <c r="H1163">
        <v>30.7566666666667</v>
      </c>
      <c r="I1163">
        <v>28.125</v>
      </c>
      <c r="J1163">
        <v>0</v>
      </c>
      <c r="K1163">
        <v>1162</v>
      </c>
      <c r="L1163">
        <v>346.110807444801</v>
      </c>
      <c r="M1163">
        <f t="shared" si="120"/>
        <v>28.2333333333333</v>
      </c>
      <c r="N1163">
        <f t="shared" si="121"/>
        <v>27.9833333333333</v>
      </c>
      <c r="O1163">
        <f t="shared" si="122"/>
        <v>28.0833333333333</v>
      </c>
      <c r="P1163">
        <f t="shared" si="123"/>
        <v>28.1</v>
      </c>
      <c r="Q1163">
        <f t="shared" si="124"/>
        <v>28.0916666666667</v>
      </c>
      <c r="R1163">
        <f t="shared" si="125"/>
        <v>27.8583333333333</v>
      </c>
      <c r="S1163">
        <f t="shared" si="126"/>
        <v>28</v>
      </c>
      <c r="T1163">
        <f t="shared" si="127"/>
        <v>30.7566666666667</v>
      </c>
      <c r="U1163">
        <f t="array" ref="U1163">MAX(IF($D$2:$D$2929=158,$H$2:$H$2929))</f>
        <v>27.8383333333333</v>
      </c>
      <c r="V1163">
        <f t="array" ref="V1163">MIN(IF(D$2:D$2929=D1163,H$2:H$2929))</f>
        <v>27.8633333333333</v>
      </c>
      <c r="W1163">
        <f t="array" ref="W1163">AVERAGE(IF(D$2:D$2929=D1163,H$2:H$2929))</f>
        <v>30.3609027777778</v>
      </c>
      <c r="X1163">
        <f t="array" ref="X1163">MAX(IF(D$2:D$2929=D1163,L$2:L$2929))</f>
        <v>448.96691767398</v>
      </c>
      <c r="Y1163">
        <f t="array" ref="Y1163">MIN(IF(D$2:D$2929=D1163,L$2:L$2929))</f>
        <v>0.349460884624169</v>
      </c>
      <c r="Z1163">
        <f t="array" ref="Z1163">AVERAGE(IF(D$2:D$2929=D1163,L$2:L$2929))</f>
        <v>132.077352237129</v>
      </c>
    </row>
    <row r="1164" spans="1:26">
      <c r="A1164" s="1">
        <v>41839.4166666638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s">
        <v>241</v>
      </c>
      <c r="H1164">
        <v>31.825</v>
      </c>
      <c r="I1164">
        <v>28.0583333333333</v>
      </c>
      <c r="J1164">
        <v>0</v>
      </c>
      <c r="K1164">
        <v>1163</v>
      </c>
      <c r="L1164">
        <v>411.666771007482</v>
      </c>
      <c r="M1164">
        <f t="shared" si="120"/>
        <v>28.2583333333333</v>
      </c>
      <c r="N1164">
        <f t="shared" si="121"/>
        <v>28.1416666666667</v>
      </c>
      <c r="O1164">
        <f t="shared" si="122"/>
        <v>27.975</v>
      </c>
      <c r="P1164">
        <f t="shared" si="123"/>
        <v>28.2333333333333</v>
      </c>
      <c r="Q1164">
        <f t="shared" si="124"/>
        <v>28.1</v>
      </c>
      <c r="R1164">
        <f t="shared" si="125"/>
        <v>27.9833333333333</v>
      </c>
      <c r="S1164">
        <f t="shared" si="126"/>
        <v>27.8583333333333</v>
      </c>
      <c r="T1164">
        <f t="shared" si="127"/>
        <v>31.825</v>
      </c>
      <c r="U1164">
        <f t="array" ref="U1164">MAX(IF($D$2:$D$2929=158,$H$2:$H$2929))</f>
        <v>27.8383333333333</v>
      </c>
      <c r="V1164">
        <f t="array" ref="V1164">MIN(IF(D$2:D$2929=D1164,H$2:H$2929))</f>
        <v>27.8633333333333</v>
      </c>
      <c r="W1164">
        <f t="array" ref="W1164">AVERAGE(IF(D$2:D$2929=D1164,H$2:H$2929))</f>
        <v>30.3609027777778</v>
      </c>
      <c r="X1164">
        <f t="array" ref="X1164">MAX(IF(D$2:D$2929=D1164,L$2:L$2929))</f>
        <v>448.96691767398</v>
      </c>
      <c r="Y1164">
        <f t="array" ref="Y1164">MIN(IF(D$2:D$2929=D1164,L$2:L$2929))</f>
        <v>0.349460884624169</v>
      </c>
      <c r="Z1164">
        <f t="array" ref="Z1164">AVERAGE(IF(D$2:D$2929=D1164,L$2:L$2929))</f>
        <v>132.077352237129</v>
      </c>
    </row>
    <row r="1165" spans="1:26">
      <c r="A1165" s="1">
        <v>41839.4583333305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s">
        <v>241</v>
      </c>
      <c r="H1165">
        <v>32.73</v>
      </c>
      <c r="I1165">
        <v>28.0833333333333</v>
      </c>
      <c r="J1165">
        <v>0</v>
      </c>
      <c r="K1165">
        <v>1164</v>
      </c>
      <c r="L1165">
        <v>448.96691767398</v>
      </c>
      <c r="M1165">
        <f t="shared" si="120"/>
        <v>28.3</v>
      </c>
      <c r="N1165">
        <f t="shared" si="121"/>
        <v>28.1833333333333</v>
      </c>
      <c r="O1165">
        <f t="shared" si="122"/>
        <v>28.0833333333333</v>
      </c>
      <c r="P1165">
        <f t="shared" si="123"/>
        <v>28.2583333333333</v>
      </c>
      <c r="Q1165">
        <f t="shared" si="124"/>
        <v>28.2333333333333</v>
      </c>
      <c r="R1165">
        <f t="shared" si="125"/>
        <v>28.1416666666667</v>
      </c>
      <c r="S1165">
        <f t="shared" si="126"/>
        <v>27.9833333333333</v>
      </c>
      <c r="T1165">
        <f t="shared" si="127"/>
        <v>32.73</v>
      </c>
      <c r="U1165">
        <f t="array" ref="U1165">MAX(IF($D$2:$D$2929=158,$H$2:$H$2929))</f>
        <v>27.8383333333333</v>
      </c>
      <c r="V1165">
        <f t="array" ref="V1165">MIN(IF(D$2:D$2929=D1165,H$2:H$2929))</f>
        <v>27.8633333333333</v>
      </c>
      <c r="W1165">
        <f t="array" ref="W1165">AVERAGE(IF(D$2:D$2929=D1165,H$2:H$2929))</f>
        <v>30.3609027777778</v>
      </c>
      <c r="X1165">
        <f t="array" ref="X1165">MAX(IF(D$2:D$2929=D1165,L$2:L$2929))</f>
        <v>448.96691767398</v>
      </c>
      <c r="Y1165">
        <f t="array" ref="Y1165">MIN(IF(D$2:D$2929=D1165,L$2:L$2929))</f>
        <v>0.349460884624169</v>
      </c>
      <c r="Z1165">
        <f t="array" ref="Z1165">AVERAGE(IF(D$2:D$2929=D1165,L$2:L$2929))</f>
        <v>132.077352237129</v>
      </c>
    </row>
    <row r="1166" spans="1:26">
      <c r="A1166" s="1">
        <v>41839.4999999972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s">
        <v>241</v>
      </c>
      <c r="H1166">
        <v>32.9916666666667</v>
      </c>
      <c r="I1166">
        <v>28.225</v>
      </c>
      <c r="J1166">
        <v>0</v>
      </c>
      <c r="K1166">
        <v>1165</v>
      </c>
      <c r="L1166">
        <v>416.361155745947</v>
      </c>
      <c r="M1166">
        <f t="shared" si="120"/>
        <v>28.3166666666667</v>
      </c>
      <c r="N1166">
        <f t="shared" si="121"/>
        <v>28.2083333333333</v>
      </c>
      <c r="O1166">
        <f t="shared" si="122"/>
        <v>28.1166666666667</v>
      </c>
      <c r="P1166">
        <f t="shared" si="123"/>
        <v>28.3</v>
      </c>
      <c r="Q1166">
        <f t="shared" si="124"/>
        <v>28.2583333333333</v>
      </c>
      <c r="R1166">
        <f t="shared" si="125"/>
        <v>28.1833333333333</v>
      </c>
      <c r="S1166">
        <f t="shared" si="126"/>
        <v>28.1416666666667</v>
      </c>
      <c r="T1166">
        <f t="shared" si="127"/>
        <v>32.9916666666667</v>
      </c>
      <c r="U1166">
        <f t="array" ref="U1166">MAX(IF($D$2:$D$2929=158,$H$2:$H$2929))</f>
        <v>27.8383333333333</v>
      </c>
      <c r="V1166">
        <f t="array" ref="V1166">MIN(IF(D$2:D$2929=D1166,H$2:H$2929))</f>
        <v>27.8633333333333</v>
      </c>
      <c r="W1166">
        <f t="array" ref="W1166">AVERAGE(IF(D$2:D$2929=D1166,H$2:H$2929))</f>
        <v>30.3609027777778</v>
      </c>
      <c r="X1166">
        <f t="array" ref="X1166">MAX(IF(D$2:D$2929=D1166,L$2:L$2929))</f>
        <v>448.96691767398</v>
      </c>
      <c r="Y1166">
        <f t="array" ref="Y1166">MIN(IF(D$2:D$2929=D1166,L$2:L$2929))</f>
        <v>0.349460884624169</v>
      </c>
      <c r="Z1166">
        <f t="array" ref="Z1166">AVERAGE(IF(D$2:D$2929=D1166,L$2:L$2929))</f>
        <v>132.077352237129</v>
      </c>
    </row>
    <row r="1167" spans="1:26">
      <c r="A1167" s="1">
        <v>41839.5416666638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s">
        <v>241</v>
      </c>
      <c r="H1167">
        <v>33.7016666666667</v>
      </c>
      <c r="I1167">
        <v>28.25</v>
      </c>
      <c r="J1167">
        <v>0</v>
      </c>
      <c r="K1167">
        <v>1166</v>
      </c>
      <c r="L1167">
        <v>391.302556655807</v>
      </c>
      <c r="M1167">
        <f t="shared" si="120"/>
        <v>28.3583333333333</v>
      </c>
      <c r="N1167">
        <f t="shared" si="121"/>
        <v>28.225</v>
      </c>
      <c r="O1167">
        <f t="shared" si="122"/>
        <v>28.0916666666667</v>
      </c>
      <c r="P1167">
        <f t="shared" si="123"/>
        <v>28.3166666666667</v>
      </c>
      <c r="Q1167">
        <f t="shared" si="124"/>
        <v>28.3</v>
      </c>
      <c r="R1167">
        <f t="shared" si="125"/>
        <v>28.2083333333333</v>
      </c>
      <c r="S1167">
        <f t="shared" si="126"/>
        <v>28.1833333333333</v>
      </c>
      <c r="T1167">
        <f t="shared" si="127"/>
        <v>33.7016666666667</v>
      </c>
      <c r="U1167">
        <f t="array" ref="U1167">MAX(IF($D$2:$D$2929=158,$H$2:$H$2929))</f>
        <v>27.8383333333333</v>
      </c>
      <c r="V1167">
        <f t="array" ref="V1167">MIN(IF(D$2:D$2929=D1167,H$2:H$2929))</f>
        <v>27.8633333333333</v>
      </c>
      <c r="W1167">
        <f t="array" ref="W1167">AVERAGE(IF(D$2:D$2929=D1167,H$2:H$2929))</f>
        <v>30.3609027777778</v>
      </c>
      <c r="X1167">
        <f t="array" ref="X1167">MAX(IF(D$2:D$2929=D1167,L$2:L$2929))</f>
        <v>448.96691767398</v>
      </c>
      <c r="Y1167">
        <f t="array" ref="Y1167">MIN(IF(D$2:D$2929=D1167,L$2:L$2929))</f>
        <v>0.349460884624169</v>
      </c>
      <c r="Z1167">
        <f t="array" ref="Z1167">AVERAGE(IF(D$2:D$2929=D1167,L$2:L$2929))</f>
        <v>132.077352237129</v>
      </c>
    </row>
    <row r="1168" spans="1:26">
      <c r="A1168" s="1">
        <v>41839.5833333305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s">
        <v>241</v>
      </c>
      <c r="H1168">
        <v>34.4666666666667</v>
      </c>
      <c r="I1168">
        <v>28.3</v>
      </c>
      <c r="J1168">
        <v>0</v>
      </c>
      <c r="K1168">
        <v>1167</v>
      </c>
      <c r="L1168">
        <v>309.570492564271</v>
      </c>
      <c r="M1168">
        <f t="shared" si="120"/>
        <v>28.4</v>
      </c>
      <c r="N1168">
        <f t="shared" si="121"/>
        <v>28.275</v>
      </c>
      <c r="O1168">
        <f t="shared" si="122"/>
        <v>28.15</v>
      </c>
      <c r="P1168">
        <f t="shared" si="123"/>
        <v>28.3583333333333</v>
      </c>
      <c r="Q1168">
        <f t="shared" si="124"/>
        <v>28.3166666666667</v>
      </c>
      <c r="R1168">
        <f t="shared" si="125"/>
        <v>28.225</v>
      </c>
      <c r="S1168">
        <f t="shared" si="126"/>
        <v>28.2083333333333</v>
      </c>
      <c r="T1168">
        <f t="shared" si="127"/>
        <v>34.4666666666667</v>
      </c>
      <c r="U1168">
        <f t="array" ref="U1168">MAX(IF($D$2:$D$2929=158,$H$2:$H$2929))</f>
        <v>27.8383333333333</v>
      </c>
      <c r="V1168">
        <f t="array" ref="V1168">MIN(IF(D$2:D$2929=D1168,H$2:H$2929))</f>
        <v>27.8633333333333</v>
      </c>
      <c r="W1168">
        <f t="array" ref="W1168">AVERAGE(IF(D$2:D$2929=D1168,H$2:H$2929))</f>
        <v>30.3609027777778</v>
      </c>
      <c r="X1168">
        <f t="array" ref="X1168">MAX(IF(D$2:D$2929=D1168,L$2:L$2929))</f>
        <v>448.96691767398</v>
      </c>
      <c r="Y1168">
        <f t="array" ref="Y1168">MIN(IF(D$2:D$2929=D1168,L$2:L$2929))</f>
        <v>0.349460884624169</v>
      </c>
      <c r="Z1168">
        <f t="array" ref="Z1168">AVERAGE(IF(D$2:D$2929=D1168,L$2:L$2929))</f>
        <v>132.077352237129</v>
      </c>
    </row>
    <row r="1169" spans="1:26">
      <c r="A1169" s="1">
        <v>41839.6249999972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s">
        <v>241</v>
      </c>
      <c r="H1169">
        <v>34.26</v>
      </c>
      <c r="I1169">
        <v>28.3333333333333</v>
      </c>
      <c r="J1169">
        <v>0</v>
      </c>
      <c r="K1169">
        <v>1168</v>
      </c>
      <c r="L1169">
        <v>213.601867977941</v>
      </c>
      <c r="M1169">
        <f t="shared" si="120"/>
        <v>28.3583333333333</v>
      </c>
      <c r="N1169">
        <f t="shared" si="121"/>
        <v>28.3</v>
      </c>
      <c r="O1169">
        <f t="shared" si="122"/>
        <v>28.1583333333333</v>
      </c>
      <c r="P1169">
        <f t="shared" si="123"/>
        <v>28.4</v>
      </c>
      <c r="Q1169">
        <f t="shared" si="124"/>
        <v>28.3583333333333</v>
      </c>
      <c r="R1169">
        <f t="shared" si="125"/>
        <v>28.275</v>
      </c>
      <c r="S1169">
        <f t="shared" si="126"/>
        <v>28.225</v>
      </c>
      <c r="T1169">
        <f t="shared" si="127"/>
        <v>34.26</v>
      </c>
      <c r="U1169">
        <f t="array" ref="U1169">MAX(IF($D$2:$D$2929=158,$H$2:$H$2929))</f>
        <v>27.8383333333333</v>
      </c>
      <c r="V1169">
        <f t="array" ref="V1169">MIN(IF(D$2:D$2929=D1169,H$2:H$2929))</f>
        <v>27.8633333333333</v>
      </c>
      <c r="W1169">
        <f t="array" ref="W1169">AVERAGE(IF(D$2:D$2929=D1169,H$2:H$2929))</f>
        <v>30.3609027777778</v>
      </c>
      <c r="X1169">
        <f t="array" ref="X1169">MAX(IF(D$2:D$2929=D1169,L$2:L$2929))</f>
        <v>448.96691767398</v>
      </c>
      <c r="Y1169">
        <f t="array" ref="Y1169">MIN(IF(D$2:D$2929=D1169,L$2:L$2929))</f>
        <v>0.349460884624169</v>
      </c>
      <c r="Z1169">
        <f t="array" ref="Z1169">AVERAGE(IF(D$2:D$2929=D1169,L$2:L$2929))</f>
        <v>132.077352237129</v>
      </c>
    </row>
    <row r="1170" spans="1:26">
      <c r="A1170" s="1">
        <v>41839.6666666638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s">
        <v>241</v>
      </c>
      <c r="H1170">
        <v>33.1683333333333</v>
      </c>
      <c r="I1170">
        <v>28.3583333333333</v>
      </c>
      <c r="J1170">
        <v>0</v>
      </c>
      <c r="K1170">
        <v>1169</v>
      </c>
      <c r="L1170">
        <v>113.182686411549</v>
      </c>
      <c r="M1170">
        <f t="shared" si="120"/>
        <v>28.4916666666667</v>
      </c>
      <c r="N1170">
        <f t="shared" si="121"/>
        <v>28.3416666666667</v>
      </c>
      <c r="O1170">
        <f t="shared" si="122"/>
        <v>28.15</v>
      </c>
      <c r="P1170">
        <f t="shared" si="123"/>
        <v>28.3583333333333</v>
      </c>
      <c r="Q1170">
        <f t="shared" si="124"/>
        <v>28.4</v>
      </c>
      <c r="R1170">
        <f t="shared" si="125"/>
        <v>28.3</v>
      </c>
      <c r="S1170">
        <f t="shared" si="126"/>
        <v>28.275</v>
      </c>
      <c r="T1170">
        <f t="shared" si="127"/>
        <v>33.1683333333333</v>
      </c>
      <c r="U1170">
        <f t="array" ref="U1170">MAX(IF($D$2:$D$2929=158,$H$2:$H$2929))</f>
        <v>27.8383333333333</v>
      </c>
      <c r="V1170">
        <f t="array" ref="V1170">MIN(IF(D$2:D$2929=D1170,H$2:H$2929))</f>
        <v>27.8633333333333</v>
      </c>
      <c r="W1170">
        <f t="array" ref="W1170">AVERAGE(IF(D$2:D$2929=D1170,H$2:H$2929))</f>
        <v>30.3609027777778</v>
      </c>
      <c r="X1170">
        <f t="array" ref="X1170">MAX(IF(D$2:D$2929=D1170,L$2:L$2929))</f>
        <v>448.96691767398</v>
      </c>
      <c r="Y1170">
        <f t="array" ref="Y1170">MIN(IF(D$2:D$2929=D1170,L$2:L$2929))</f>
        <v>0.349460884624169</v>
      </c>
      <c r="Z1170">
        <f t="array" ref="Z1170">AVERAGE(IF(D$2:D$2929=D1170,L$2:L$2929))</f>
        <v>132.077352237129</v>
      </c>
    </row>
    <row r="1171" spans="1:26">
      <c r="A1171" s="1">
        <v>41839.7083333305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s">
        <v>241</v>
      </c>
      <c r="H1171">
        <v>31.8916666666667</v>
      </c>
      <c r="I1171">
        <v>28.3833333333333</v>
      </c>
      <c r="J1171">
        <v>0</v>
      </c>
      <c r="K1171">
        <v>1170</v>
      </c>
      <c r="L1171">
        <v>33.8627060114905</v>
      </c>
      <c r="M1171">
        <f t="shared" si="120"/>
        <v>28.5166666666667</v>
      </c>
      <c r="N1171">
        <f t="shared" si="121"/>
        <v>28.4</v>
      </c>
      <c r="O1171">
        <f t="shared" si="122"/>
        <v>28.175</v>
      </c>
      <c r="P1171">
        <f t="shared" si="123"/>
        <v>28.4916666666667</v>
      </c>
      <c r="Q1171">
        <f t="shared" si="124"/>
        <v>28.3583333333333</v>
      </c>
      <c r="R1171">
        <f t="shared" si="125"/>
        <v>28.3416666666667</v>
      </c>
      <c r="S1171">
        <f t="shared" si="126"/>
        <v>28.3</v>
      </c>
      <c r="T1171">
        <f t="shared" si="127"/>
        <v>31.8916666666667</v>
      </c>
      <c r="U1171">
        <f t="array" ref="U1171">MAX(IF($D$2:$D$2929=158,$H$2:$H$2929))</f>
        <v>27.8383333333333</v>
      </c>
      <c r="V1171">
        <f t="array" ref="V1171">MIN(IF(D$2:D$2929=D1171,H$2:H$2929))</f>
        <v>27.8633333333333</v>
      </c>
      <c r="W1171">
        <f t="array" ref="W1171">AVERAGE(IF(D$2:D$2929=D1171,H$2:H$2929))</f>
        <v>30.3609027777778</v>
      </c>
      <c r="X1171">
        <f t="array" ref="X1171">MAX(IF(D$2:D$2929=D1171,L$2:L$2929))</f>
        <v>448.96691767398</v>
      </c>
      <c r="Y1171">
        <f t="array" ref="Y1171">MIN(IF(D$2:D$2929=D1171,L$2:L$2929))</f>
        <v>0.349460884624169</v>
      </c>
      <c r="Z1171">
        <f t="array" ref="Z1171">AVERAGE(IF(D$2:D$2929=D1171,L$2:L$2929))</f>
        <v>132.077352237129</v>
      </c>
    </row>
    <row r="1172" spans="1:26">
      <c r="A1172" s="1">
        <v>41839.7499999972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s">
        <v>241</v>
      </c>
      <c r="H1172">
        <v>30.8483333333333</v>
      </c>
      <c r="I1172">
        <v>28.375</v>
      </c>
      <c r="J1172">
        <v>0</v>
      </c>
      <c r="K1172">
        <v>1171</v>
      </c>
      <c r="L1172">
        <v>9.45190831709597</v>
      </c>
      <c r="M1172">
        <f t="shared" si="120"/>
        <v>28.5083333333333</v>
      </c>
      <c r="N1172">
        <f t="shared" si="121"/>
        <v>28.3583333333333</v>
      </c>
      <c r="O1172">
        <f t="shared" si="122"/>
        <v>28.1583333333333</v>
      </c>
      <c r="P1172">
        <f t="shared" si="123"/>
        <v>28.5166666666667</v>
      </c>
      <c r="Q1172">
        <f t="shared" si="124"/>
        <v>28.4916666666667</v>
      </c>
      <c r="R1172">
        <f t="shared" si="125"/>
        <v>28.4</v>
      </c>
      <c r="S1172">
        <f t="shared" si="126"/>
        <v>28.3416666666667</v>
      </c>
      <c r="T1172">
        <f t="shared" si="127"/>
        <v>30.8483333333333</v>
      </c>
      <c r="U1172">
        <f t="array" ref="U1172">MAX(IF($D$2:$D$2929=158,$H$2:$H$2929))</f>
        <v>27.8383333333333</v>
      </c>
      <c r="V1172">
        <f t="array" ref="V1172">MIN(IF(D$2:D$2929=D1172,H$2:H$2929))</f>
        <v>27.8633333333333</v>
      </c>
      <c r="W1172">
        <f t="array" ref="W1172">AVERAGE(IF(D$2:D$2929=D1172,H$2:H$2929))</f>
        <v>30.3609027777778</v>
      </c>
      <c r="X1172">
        <f t="array" ref="X1172">MAX(IF(D$2:D$2929=D1172,L$2:L$2929))</f>
        <v>448.96691767398</v>
      </c>
      <c r="Y1172">
        <f t="array" ref="Y1172">MIN(IF(D$2:D$2929=D1172,L$2:L$2929))</f>
        <v>0.349460884624169</v>
      </c>
      <c r="Z1172">
        <f t="array" ref="Z1172">AVERAGE(IF(D$2:D$2929=D1172,L$2:L$2929))</f>
        <v>132.077352237129</v>
      </c>
    </row>
    <row r="1173" spans="1:26">
      <c r="A1173" s="1">
        <v>41839.7916666638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s">
        <v>241</v>
      </c>
      <c r="H1173">
        <v>30.2133333333333</v>
      </c>
      <c r="I1173">
        <v>28.3333333333333</v>
      </c>
      <c r="J1173">
        <v>0</v>
      </c>
      <c r="K1173">
        <v>1172</v>
      </c>
      <c r="L1173">
        <v>0.660020608382677</v>
      </c>
      <c r="M1173">
        <f t="shared" si="120"/>
        <v>28.4333333333333</v>
      </c>
      <c r="N1173">
        <f t="shared" si="121"/>
        <v>28.325</v>
      </c>
      <c r="O1173">
        <f t="shared" si="122"/>
        <v>28.1333333333333</v>
      </c>
      <c r="P1173">
        <f t="shared" si="123"/>
        <v>28.5083333333333</v>
      </c>
      <c r="Q1173">
        <f t="shared" si="124"/>
        <v>28.5166666666667</v>
      </c>
      <c r="R1173">
        <f t="shared" si="125"/>
        <v>28.3583333333333</v>
      </c>
      <c r="S1173">
        <f t="shared" si="126"/>
        <v>28.4</v>
      </c>
      <c r="T1173">
        <f t="shared" si="127"/>
        <v>30.2133333333333</v>
      </c>
      <c r="U1173">
        <f t="array" ref="U1173">MAX(IF($D$2:$D$2929=158,$H$2:$H$2929))</f>
        <v>27.8383333333333</v>
      </c>
      <c r="V1173">
        <f t="array" ref="V1173">MIN(IF(D$2:D$2929=D1173,H$2:H$2929))</f>
        <v>27.8633333333333</v>
      </c>
      <c r="W1173">
        <f t="array" ref="W1173">AVERAGE(IF(D$2:D$2929=D1173,H$2:H$2929))</f>
        <v>30.3609027777778</v>
      </c>
      <c r="X1173">
        <f t="array" ref="X1173">MAX(IF(D$2:D$2929=D1173,L$2:L$2929))</f>
        <v>448.96691767398</v>
      </c>
      <c r="Y1173">
        <f t="array" ref="Y1173">MIN(IF(D$2:D$2929=D1173,L$2:L$2929))</f>
        <v>0.349460884624169</v>
      </c>
      <c r="Z1173">
        <f t="array" ref="Z1173">AVERAGE(IF(D$2:D$2929=D1173,L$2:L$2929))</f>
        <v>132.077352237129</v>
      </c>
    </row>
    <row r="1174" spans="1:26">
      <c r="A1174" s="1">
        <v>41839.8333333305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s">
        <v>241</v>
      </c>
      <c r="H1174">
        <v>29.5716666666667</v>
      </c>
      <c r="I1174">
        <v>28.3166666666667</v>
      </c>
      <c r="J1174">
        <v>0</v>
      </c>
      <c r="K1174">
        <v>1173</v>
      </c>
      <c r="L1174">
        <v>0.538337314859054</v>
      </c>
      <c r="M1174">
        <f t="shared" si="120"/>
        <v>28.3916666666667</v>
      </c>
      <c r="N1174">
        <f t="shared" si="121"/>
        <v>28.3083333333333</v>
      </c>
      <c r="O1174">
        <f t="shared" si="122"/>
        <v>28.15</v>
      </c>
      <c r="P1174">
        <f t="shared" si="123"/>
        <v>28.4333333333333</v>
      </c>
      <c r="Q1174">
        <f t="shared" si="124"/>
        <v>28.5083333333333</v>
      </c>
      <c r="R1174">
        <f t="shared" si="125"/>
        <v>28.325</v>
      </c>
      <c r="S1174">
        <f t="shared" si="126"/>
        <v>28.3583333333333</v>
      </c>
      <c r="T1174">
        <f t="shared" si="127"/>
        <v>29.5716666666667</v>
      </c>
      <c r="U1174">
        <f t="array" ref="U1174">MAX(IF($D$2:$D$2929=158,$H$2:$H$2929))</f>
        <v>27.8383333333333</v>
      </c>
      <c r="V1174">
        <f t="array" ref="V1174">MIN(IF(D$2:D$2929=D1174,H$2:H$2929))</f>
        <v>27.8633333333333</v>
      </c>
      <c r="W1174">
        <f t="array" ref="W1174">AVERAGE(IF(D$2:D$2929=D1174,H$2:H$2929))</f>
        <v>30.3609027777778</v>
      </c>
      <c r="X1174">
        <f t="array" ref="X1174">MAX(IF(D$2:D$2929=D1174,L$2:L$2929))</f>
        <v>448.96691767398</v>
      </c>
      <c r="Y1174">
        <f t="array" ref="Y1174">MIN(IF(D$2:D$2929=D1174,L$2:L$2929))</f>
        <v>0.349460884624169</v>
      </c>
      <c r="Z1174">
        <f t="array" ref="Z1174">AVERAGE(IF(D$2:D$2929=D1174,L$2:L$2929))</f>
        <v>132.077352237129</v>
      </c>
    </row>
    <row r="1175" spans="1:26">
      <c r="A1175" s="1">
        <v>41839.8749999972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s">
        <v>241</v>
      </c>
      <c r="H1175">
        <v>28.935</v>
      </c>
      <c r="I1175">
        <v>28.35</v>
      </c>
      <c r="J1175">
        <v>0</v>
      </c>
      <c r="K1175">
        <v>1174</v>
      </c>
      <c r="L1175">
        <v>0.549610016420361</v>
      </c>
      <c r="M1175">
        <f t="shared" si="120"/>
        <v>28.35</v>
      </c>
      <c r="N1175">
        <f t="shared" si="121"/>
        <v>28.3</v>
      </c>
      <c r="O1175">
        <f t="shared" si="122"/>
        <v>28.1666666666667</v>
      </c>
      <c r="P1175">
        <f t="shared" si="123"/>
        <v>28.3916666666667</v>
      </c>
      <c r="Q1175">
        <f t="shared" si="124"/>
        <v>28.4333333333333</v>
      </c>
      <c r="R1175">
        <f t="shared" si="125"/>
        <v>28.3083333333333</v>
      </c>
      <c r="S1175">
        <f t="shared" si="126"/>
        <v>28.325</v>
      </c>
      <c r="T1175">
        <f t="shared" si="127"/>
        <v>28.935</v>
      </c>
      <c r="U1175">
        <f t="array" ref="U1175">MAX(IF($D$2:$D$2929=158,$H$2:$H$2929))</f>
        <v>27.8383333333333</v>
      </c>
      <c r="V1175">
        <f t="array" ref="V1175">MIN(IF(D$2:D$2929=D1175,H$2:H$2929))</f>
        <v>27.8633333333333</v>
      </c>
      <c r="W1175">
        <f t="array" ref="W1175">AVERAGE(IF(D$2:D$2929=D1175,H$2:H$2929))</f>
        <v>30.3609027777778</v>
      </c>
      <c r="X1175">
        <f t="array" ref="X1175">MAX(IF(D$2:D$2929=D1175,L$2:L$2929))</f>
        <v>448.96691767398</v>
      </c>
      <c r="Y1175">
        <f t="array" ref="Y1175">MIN(IF(D$2:D$2929=D1175,L$2:L$2929))</f>
        <v>0.349460884624169</v>
      </c>
      <c r="Z1175">
        <f t="array" ref="Z1175">AVERAGE(IF(D$2:D$2929=D1175,L$2:L$2929))</f>
        <v>132.077352237129</v>
      </c>
    </row>
    <row r="1176" spans="1:26">
      <c r="A1176" s="1">
        <v>41839.9166666638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s">
        <v>241</v>
      </c>
      <c r="H1176">
        <v>28.535</v>
      </c>
      <c r="I1176">
        <v>28.3</v>
      </c>
      <c r="J1176">
        <v>0</v>
      </c>
      <c r="K1176">
        <v>1175</v>
      </c>
      <c r="L1176">
        <v>0.594273261859469</v>
      </c>
      <c r="M1176">
        <f t="shared" si="120"/>
        <v>28.3666666666667</v>
      </c>
      <c r="N1176">
        <f t="shared" si="121"/>
        <v>28.3</v>
      </c>
      <c r="O1176">
        <f t="shared" si="122"/>
        <v>28.025</v>
      </c>
      <c r="P1176">
        <f t="shared" si="123"/>
        <v>28.35</v>
      </c>
      <c r="Q1176">
        <f t="shared" si="124"/>
        <v>28.3916666666667</v>
      </c>
      <c r="R1176">
        <f t="shared" si="125"/>
        <v>28.3</v>
      </c>
      <c r="S1176">
        <f t="shared" si="126"/>
        <v>28.3083333333333</v>
      </c>
      <c r="T1176">
        <f t="shared" si="127"/>
        <v>28.535</v>
      </c>
      <c r="U1176">
        <f t="array" ref="U1176">MAX(IF($D$2:$D$2929=158,$H$2:$H$2929))</f>
        <v>27.8383333333333</v>
      </c>
      <c r="V1176">
        <f t="array" ref="V1176">MIN(IF(D$2:D$2929=D1176,H$2:H$2929))</f>
        <v>27.8633333333333</v>
      </c>
      <c r="W1176">
        <f t="array" ref="W1176">AVERAGE(IF(D$2:D$2929=D1176,H$2:H$2929))</f>
        <v>30.3609027777778</v>
      </c>
      <c r="X1176">
        <f t="array" ref="X1176">MAX(IF(D$2:D$2929=D1176,L$2:L$2929))</f>
        <v>448.96691767398</v>
      </c>
      <c r="Y1176">
        <f t="array" ref="Y1176">MIN(IF(D$2:D$2929=D1176,L$2:L$2929))</f>
        <v>0.349460884624169</v>
      </c>
      <c r="Z1176">
        <f t="array" ref="Z1176">AVERAGE(IF(D$2:D$2929=D1176,L$2:L$2929))</f>
        <v>132.077352237129</v>
      </c>
    </row>
    <row r="1177" spans="1:26">
      <c r="A1177" s="1">
        <v>41839.9583333305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s">
        <v>241</v>
      </c>
      <c r="H1177">
        <v>28.1416666666667</v>
      </c>
      <c r="I1177">
        <v>28.3923076923077</v>
      </c>
      <c r="J1177">
        <v>0</v>
      </c>
      <c r="K1177">
        <v>1176</v>
      </c>
      <c r="L1177">
        <v>0.424779055099252</v>
      </c>
      <c r="M1177">
        <f t="shared" si="120"/>
        <v>28.375</v>
      </c>
      <c r="N1177">
        <f t="shared" si="121"/>
        <v>28.3461538461538</v>
      </c>
      <c r="O1177">
        <f t="shared" si="122"/>
        <v>27.9916666666667</v>
      </c>
      <c r="P1177">
        <f t="shared" si="123"/>
        <v>28.3666666666667</v>
      </c>
      <c r="Q1177">
        <f t="shared" si="124"/>
        <v>28.35</v>
      </c>
      <c r="R1177">
        <f t="shared" si="125"/>
        <v>28.3</v>
      </c>
      <c r="S1177">
        <f t="shared" si="126"/>
        <v>28.3</v>
      </c>
      <c r="T1177">
        <f t="shared" si="127"/>
        <v>28.1416666666667</v>
      </c>
      <c r="U1177">
        <f t="array" ref="U1177">MAX(IF($D$2:$D$2929=158,$H$2:$H$2929))</f>
        <v>27.8383333333333</v>
      </c>
      <c r="V1177">
        <f t="array" ref="V1177">MIN(IF(D$2:D$2929=D1177,H$2:H$2929))</f>
        <v>27.8633333333333</v>
      </c>
      <c r="W1177">
        <f t="array" ref="W1177">AVERAGE(IF(D$2:D$2929=D1177,H$2:H$2929))</f>
        <v>30.3609027777778</v>
      </c>
      <c r="X1177">
        <f t="array" ref="X1177">MAX(IF(D$2:D$2929=D1177,L$2:L$2929))</f>
        <v>448.96691767398</v>
      </c>
      <c r="Y1177">
        <f t="array" ref="Y1177">MIN(IF(D$2:D$2929=D1177,L$2:L$2929))</f>
        <v>0.349460884624169</v>
      </c>
      <c r="Z1177">
        <f t="array" ref="Z1177">AVERAGE(IF(D$2:D$2929=D1177,L$2:L$2929))</f>
        <v>132.077352237129</v>
      </c>
    </row>
    <row r="1178" spans="1:26">
      <c r="A1178" s="1">
        <v>41839.9999999971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s">
        <v>241</v>
      </c>
      <c r="H1178">
        <v>27.8633333333333</v>
      </c>
      <c r="I1178">
        <v>28.3818181818182</v>
      </c>
      <c r="J1178">
        <v>0</v>
      </c>
      <c r="K1178">
        <v>1177</v>
      </c>
      <c r="L1178">
        <v>0.349460884624169</v>
      </c>
      <c r="M1178">
        <f t="shared" si="120"/>
        <v>28.3666666666667</v>
      </c>
      <c r="N1178">
        <f t="shared" si="121"/>
        <v>28.2727272727273</v>
      </c>
      <c r="O1178">
        <f t="shared" si="122"/>
        <v>27.95</v>
      </c>
      <c r="P1178">
        <f t="shared" si="123"/>
        <v>28.375</v>
      </c>
      <c r="Q1178">
        <f t="shared" si="124"/>
        <v>28.3666666666667</v>
      </c>
      <c r="R1178">
        <f t="shared" si="125"/>
        <v>28.3461538461538</v>
      </c>
      <c r="S1178">
        <f t="shared" si="126"/>
        <v>28.3</v>
      </c>
      <c r="T1178">
        <f t="shared" si="127"/>
        <v>27.8633333333333</v>
      </c>
      <c r="U1178">
        <f t="array" ref="U1178">MAX(IF($D$2:$D$2929=158,$H$2:$H$2929))</f>
        <v>27.8383333333333</v>
      </c>
      <c r="V1178">
        <f t="array" ref="V1178">MIN(IF(D$2:D$2929=D1178,H$2:H$2929))</f>
        <v>27.8633333333333</v>
      </c>
      <c r="W1178">
        <f t="array" ref="W1178">AVERAGE(IF(D$2:D$2929=D1178,H$2:H$2929))</f>
        <v>30.3609027777778</v>
      </c>
      <c r="X1178">
        <f t="array" ref="X1178">MAX(IF(D$2:D$2929=D1178,L$2:L$2929))</f>
        <v>448.96691767398</v>
      </c>
      <c r="Y1178">
        <f t="array" ref="Y1178">MIN(IF(D$2:D$2929=D1178,L$2:L$2929))</f>
        <v>0.349460884624169</v>
      </c>
      <c r="Z1178">
        <f t="array" ref="Z1178">AVERAGE(IF(D$2:D$2929=D1178,L$2:L$2929))</f>
        <v>132.077352237129</v>
      </c>
    </row>
    <row r="1179" spans="1:26">
      <c r="A1179" s="1">
        <v>41840.0416666638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s">
        <v>241</v>
      </c>
      <c r="H1179">
        <v>27.4883333333334</v>
      </c>
      <c r="I1179">
        <v>28.3083333333333</v>
      </c>
      <c r="J1179">
        <v>0</v>
      </c>
      <c r="K1179">
        <v>1178</v>
      </c>
      <c r="L1179">
        <v>0.386152044240861</v>
      </c>
      <c r="M1179">
        <f t="shared" si="120"/>
        <v>28.3166666666667</v>
      </c>
      <c r="N1179">
        <f t="shared" si="121"/>
        <v>28.25</v>
      </c>
      <c r="O1179">
        <f t="shared" si="122"/>
        <v>27.9916666666667</v>
      </c>
      <c r="P1179">
        <f t="shared" si="123"/>
        <v>28.3666666666667</v>
      </c>
      <c r="Q1179">
        <f t="shared" si="124"/>
        <v>28.375</v>
      </c>
      <c r="R1179">
        <f t="shared" si="125"/>
        <v>28.2727272727273</v>
      </c>
      <c r="S1179">
        <f t="shared" si="126"/>
        <v>28.3461538461538</v>
      </c>
      <c r="T1179">
        <f t="shared" si="127"/>
        <v>27.4883333333334</v>
      </c>
      <c r="U1179">
        <f t="array" ref="U1179">MAX(IF($D$2:$D$2929=158,$H$2:$H$2929))</f>
        <v>27.8383333333333</v>
      </c>
      <c r="V1179">
        <f t="array" ref="V1179">MIN(IF(D$2:D$2929=D1179,H$2:H$2929))</f>
        <v>26.785</v>
      </c>
      <c r="W1179">
        <f t="array" ref="W1179">AVERAGE(IF(D$2:D$2929=D1179,H$2:H$2929))</f>
        <v>31.2247916666667</v>
      </c>
      <c r="X1179">
        <f t="array" ref="X1179">MAX(IF(D$2:D$2929=D1179,L$2:L$2929))</f>
        <v>448.96691767398</v>
      </c>
      <c r="Y1179">
        <f t="array" ref="Y1179">MIN(IF(D$2:D$2929=D1179,L$2:L$2929))</f>
        <v>0.349460884624169</v>
      </c>
      <c r="Z1179">
        <f t="array" ref="Z1179">AVERAGE(IF(D$2:D$2929=D1179,L$2:L$2929))</f>
        <v>132.077352237129</v>
      </c>
    </row>
    <row r="1180" spans="1:26">
      <c r="A1180" s="1">
        <v>41840.0833333305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s">
        <v>241</v>
      </c>
      <c r="H1180">
        <v>27.1833333333333</v>
      </c>
      <c r="I1180">
        <v>28.25</v>
      </c>
      <c r="J1180">
        <v>0</v>
      </c>
      <c r="K1180">
        <v>1179</v>
      </c>
      <c r="L1180">
        <v>0.360825464179156</v>
      </c>
      <c r="M1180">
        <f t="shared" si="120"/>
        <v>28.2833333333333</v>
      </c>
      <c r="N1180">
        <f t="shared" si="121"/>
        <v>28.175</v>
      </c>
      <c r="O1180">
        <f t="shared" si="122"/>
        <v>27.9583333333333</v>
      </c>
      <c r="P1180">
        <f t="shared" si="123"/>
        <v>28.3166666666667</v>
      </c>
      <c r="Q1180">
        <f t="shared" si="124"/>
        <v>28.3666666666667</v>
      </c>
      <c r="R1180">
        <f t="shared" si="125"/>
        <v>28.25</v>
      </c>
      <c r="S1180">
        <f t="shared" si="126"/>
        <v>28.2727272727273</v>
      </c>
      <c r="T1180">
        <f t="shared" si="127"/>
        <v>27.1833333333333</v>
      </c>
      <c r="U1180">
        <f t="array" ref="U1180">MAX(IF($D$2:$D$2929=158,$H$2:$H$2929))</f>
        <v>27.8383333333333</v>
      </c>
      <c r="V1180">
        <f t="array" ref="V1180">MIN(IF(D$2:D$2929=D1180,H$2:H$2929))</f>
        <v>26.785</v>
      </c>
      <c r="W1180">
        <f t="array" ref="W1180">AVERAGE(IF(D$2:D$2929=D1180,H$2:H$2929))</f>
        <v>31.2247916666667</v>
      </c>
      <c r="X1180">
        <f t="array" ref="X1180">MAX(IF(D$2:D$2929=D1180,L$2:L$2929))</f>
        <v>448.96691767398</v>
      </c>
      <c r="Y1180">
        <f t="array" ref="Y1180">MIN(IF(D$2:D$2929=D1180,L$2:L$2929))</f>
        <v>0.349460884624169</v>
      </c>
      <c r="Z1180">
        <f t="array" ref="Z1180">AVERAGE(IF(D$2:D$2929=D1180,L$2:L$2929))</f>
        <v>132.077352237129</v>
      </c>
    </row>
    <row r="1181" spans="1:26">
      <c r="A1181" s="1">
        <v>41840.1249999971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s">
        <v>241</v>
      </c>
      <c r="H1181">
        <v>26.975</v>
      </c>
      <c r="I1181">
        <v>28.2333333333333</v>
      </c>
      <c r="J1181">
        <v>0</v>
      </c>
      <c r="K1181">
        <v>1180</v>
      </c>
      <c r="L1181">
        <v>0.357045018207173</v>
      </c>
      <c r="M1181">
        <f t="shared" si="120"/>
        <v>28.225</v>
      </c>
      <c r="N1181">
        <f t="shared" si="121"/>
        <v>28.1333333333333</v>
      </c>
      <c r="O1181">
        <f t="shared" si="122"/>
        <v>27.9833333333333</v>
      </c>
      <c r="P1181">
        <f t="shared" si="123"/>
        <v>28.2833333333333</v>
      </c>
      <c r="Q1181">
        <f t="shared" si="124"/>
        <v>28.3166666666667</v>
      </c>
      <c r="R1181">
        <f t="shared" si="125"/>
        <v>28.175</v>
      </c>
      <c r="S1181">
        <f t="shared" si="126"/>
        <v>28.25</v>
      </c>
      <c r="T1181">
        <f t="shared" si="127"/>
        <v>26.975</v>
      </c>
      <c r="U1181">
        <f t="array" ref="U1181">MAX(IF($D$2:$D$2929=158,$H$2:$H$2929))</f>
        <v>27.8383333333333</v>
      </c>
      <c r="V1181">
        <f t="array" ref="V1181">MIN(IF(D$2:D$2929=D1181,H$2:H$2929))</f>
        <v>26.785</v>
      </c>
      <c r="W1181">
        <f t="array" ref="W1181">AVERAGE(IF(D$2:D$2929=D1181,H$2:H$2929))</f>
        <v>31.2247916666667</v>
      </c>
      <c r="X1181">
        <f t="array" ref="X1181">MAX(IF(D$2:D$2929=D1181,L$2:L$2929))</f>
        <v>448.96691767398</v>
      </c>
      <c r="Y1181">
        <f t="array" ref="Y1181">MIN(IF(D$2:D$2929=D1181,L$2:L$2929))</f>
        <v>0.349460884624169</v>
      </c>
      <c r="Z1181">
        <f t="array" ref="Z1181">AVERAGE(IF(D$2:D$2929=D1181,L$2:L$2929))</f>
        <v>132.077352237129</v>
      </c>
    </row>
    <row r="1182" spans="1:26">
      <c r="A1182" s="1">
        <v>41840.1666666638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s">
        <v>241</v>
      </c>
      <c r="H1182">
        <v>26.785</v>
      </c>
      <c r="I1182">
        <v>28.2333333333333</v>
      </c>
      <c r="J1182">
        <v>0</v>
      </c>
      <c r="K1182">
        <v>1181</v>
      </c>
      <c r="L1182">
        <v>1.02446706828525</v>
      </c>
      <c r="M1182">
        <f t="shared" si="120"/>
        <v>28.2333333333333</v>
      </c>
      <c r="N1182">
        <f t="shared" si="121"/>
        <v>28.1333333333333</v>
      </c>
      <c r="O1182">
        <f t="shared" si="122"/>
        <v>27.9916666666667</v>
      </c>
      <c r="P1182">
        <f t="shared" si="123"/>
        <v>28.225</v>
      </c>
      <c r="Q1182">
        <f t="shared" si="124"/>
        <v>28.2833333333333</v>
      </c>
      <c r="R1182">
        <f t="shared" si="125"/>
        <v>28.1333333333333</v>
      </c>
      <c r="S1182">
        <f t="shared" si="126"/>
        <v>28.175</v>
      </c>
      <c r="T1182">
        <f t="shared" si="127"/>
        <v>26.785</v>
      </c>
      <c r="U1182">
        <f t="array" ref="U1182">MAX(IF($D$2:$D$2929=158,$H$2:$H$2929))</f>
        <v>27.8383333333333</v>
      </c>
      <c r="V1182">
        <f t="array" ref="V1182">MIN(IF(D$2:D$2929=D1182,H$2:H$2929))</f>
        <v>26.785</v>
      </c>
      <c r="W1182">
        <f t="array" ref="W1182">AVERAGE(IF(D$2:D$2929=D1182,H$2:H$2929))</f>
        <v>31.2247916666667</v>
      </c>
      <c r="X1182">
        <f t="array" ref="X1182">MAX(IF(D$2:D$2929=D1182,L$2:L$2929))</f>
        <v>448.96691767398</v>
      </c>
      <c r="Y1182">
        <f t="array" ref="Y1182">MIN(IF(D$2:D$2929=D1182,L$2:L$2929))</f>
        <v>0.349460884624169</v>
      </c>
      <c r="Z1182">
        <f t="array" ref="Z1182">AVERAGE(IF(D$2:D$2929=D1182,L$2:L$2929))</f>
        <v>132.077352237129</v>
      </c>
    </row>
    <row r="1183" spans="1:26">
      <c r="A1183" s="1">
        <v>41840.2083333305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s">
        <v>241</v>
      </c>
      <c r="H1183">
        <v>26.8883333333333</v>
      </c>
      <c r="I1183">
        <v>28.2333333333333</v>
      </c>
      <c r="J1183">
        <v>0</v>
      </c>
      <c r="K1183">
        <v>1182</v>
      </c>
      <c r="L1183">
        <v>12.6125419469082</v>
      </c>
      <c r="M1183">
        <f t="shared" si="120"/>
        <v>28.2333333333333</v>
      </c>
      <c r="N1183">
        <f t="shared" si="121"/>
        <v>28.1333333333333</v>
      </c>
      <c r="O1183">
        <f t="shared" si="122"/>
        <v>27.9416666666667</v>
      </c>
      <c r="P1183">
        <f t="shared" si="123"/>
        <v>28.2333333333333</v>
      </c>
      <c r="Q1183">
        <f t="shared" si="124"/>
        <v>28.225</v>
      </c>
      <c r="R1183">
        <f t="shared" si="125"/>
        <v>28.1333333333333</v>
      </c>
      <c r="S1183">
        <f t="shared" si="126"/>
        <v>28.1333333333333</v>
      </c>
      <c r="T1183">
        <f t="shared" si="127"/>
        <v>26.8883333333333</v>
      </c>
      <c r="U1183">
        <f t="array" ref="U1183">MAX(IF($D$2:$D$2929=158,$H$2:$H$2929))</f>
        <v>27.8383333333333</v>
      </c>
      <c r="V1183">
        <f t="array" ref="V1183">MIN(IF(D$2:D$2929=D1183,H$2:H$2929))</f>
        <v>26.785</v>
      </c>
      <c r="W1183">
        <f t="array" ref="W1183">AVERAGE(IF(D$2:D$2929=D1183,H$2:H$2929))</f>
        <v>31.2247916666667</v>
      </c>
      <c r="X1183">
        <f t="array" ref="X1183">MAX(IF(D$2:D$2929=D1183,L$2:L$2929))</f>
        <v>448.96691767398</v>
      </c>
      <c r="Y1183">
        <f t="array" ref="Y1183">MIN(IF(D$2:D$2929=D1183,L$2:L$2929))</f>
        <v>0.349460884624169</v>
      </c>
      <c r="Z1183">
        <f t="array" ref="Z1183">AVERAGE(IF(D$2:D$2929=D1183,L$2:L$2929))</f>
        <v>132.077352237129</v>
      </c>
    </row>
    <row r="1184" spans="1:26">
      <c r="A1184" s="1">
        <v>41840.2499999971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s">
        <v>241</v>
      </c>
      <c r="H1184">
        <v>29.3433333333333</v>
      </c>
      <c r="I1184">
        <v>28.2333333333333</v>
      </c>
      <c r="J1184">
        <v>0</v>
      </c>
      <c r="K1184">
        <v>1183</v>
      </c>
      <c r="L1184">
        <v>57.1232058799085</v>
      </c>
      <c r="M1184">
        <f t="shared" si="120"/>
        <v>28.2083333333333</v>
      </c>
      <c r="N1184">
        <f t="shared" si="121"/>
        <v>28.1333333333333</v>
      </c>
      <c r="O1184">
        <f t="shared" si="122"/>
        <v>26.375</v>
      </c>
      <c r="P1184">
        <f t="shared" si="123"/>
        <v>28.2333333333333</v>
      </c>
      <c r="Q1184">
        <f t="shared" si="124"/>
        <v>28.2333333333333</v>
      </c>
      <c r="R1184">
        <f t="shared" si="125"/>
        <v>28.1333333333333</v>
      </c>
      <c r="S1184">
        <f t="shared" si="126"/>
        <v>28.1333333333333</v>
      </c>
      <c r="T1184">
        <f t="shared" si="127"/>
        <v>29.3433333333333</v>
      </c>
      <c r="U1184">
        <f t="array" ref="U1184">MAX(IF($D$2:$D$2929=158,$H$2:$H$2929))</f>
        <v>27.8383333333333</v>
      </c>
      <c r="V1184">
        <f t="array" ref="V1184">MIN(IF(D$2:D$2929=D1184,H$2:H$2929))</f>
        <v>26.785</v>
      </c>
      <c r="W1184">
        <f t="array" ref="W1184">AVERAGE(IF(D$2:D$2929=D1184,H$2:H$2929))</f>
        <v>31.2247916666667</v>
      </c>
      <c r="X1184">
        <f t="array" ref="X1184">MAX(IF(D$2:D$2929=D1184,L$2:L$2929))</f>
        <v>448.96691767398</v>
      </c>
      <c r="Y1184">
        <f t="array" ref="Y1184">MIN(IF(D$2:D$2929=D1184,L$2:L$2929))</f>
        <v>0.349460884624169</v>
      </c>
      <c r="Z1184">
        <f t="array" ref="Z1184">AVERAGE(IF(D$2:D$2929=D1184,L$2:L$2929))</f>
        <v>132.077352237129</v>
      </c>
    </row>
    <row r="1185" spans="1:26">
      <c r="A1185" s="1">
        <v>41840.2916666638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s">
        <v>241</v>
      </c>
      <c r="H1185">
        <v>30.6516666666667</v>
      </c>
      <c r="I1185">
        <v>28.2166666666667</v>
      </c>
      <c r="J1185">
        <v>0</v>
      </c>
      <c r="K1185">
        <v>1184</v>
      </c>
      <c r="L1185">
        <v>149.6970425821</v>
      </c>
      <c r="M1185">
        <f t="shared" si="120"/>
        <v>28.2</v>
      </c>
      <c r="N1185">
        <f t="shared" si="121"/>
        <v>28.0916666666667</v>
      </c>
      <c r="O1185">
        <f t="shared" si="122"/>
        <v>19.8416666666667</v>
      </c>
      <c r="P1185">
        <f t="shared" si="123"/>
        <v>28.2083333333333</v>
      </c>
      <c r="Q1185">
        <f t="shared" si="124"/>
        <v>28.2333333333333</v>
      </c>
      <c r="R1185">
        <f t="shared" si="125"/>
        <v>28.1333333333333</v>
      </c>
      <c r="S1185">
        <f t="shared" si="126"/>
        <v>28.1333333333333</v>
      </c>
      <c r="T1185">
        <f t="shared" si="127"/>
        <v>30.6516666666667</v>
      </c>
      <c r="U1185">
        <f t="array" ref="U1185">MAX(IF($D$2:$D$2929=158,$H$2:$H$2929))</f>
        <v>27.8383333333333</v>
      </c>
      <c r="V1185">
        <f t="array" ref="V1185">MIN(IF(D$2:D$2929=D1185,H$2:H$2929))</f>
        <v>26.785</v>
      </c>
      <c r="W1185">
        <f t="array" ref="W1185">AVERAGE(IF(D$2:D$2929=D1185,H$2:H$2929))</f>
        <v>31.2247916666667</v>
      </c>
      <c r="X1185">
        <f t="array" ref="X1185">MAX(IF(D$2:D$2929=D1185,L$2:L$2929))</f>
        <v>448.96691767398</v>
      </c>
      <c r="Y1185">
        <f t="array" ref="Y1185">MIN(IF(D$2:D$2929=D1185,L$2:L$2929))</f>
        <v>0.349460884624169</v>
      </c>
      <c r="Z1185">
        <f t="array" ref="Z1185">AVERAGE(IF(D$2:D$2929=D1185,L$2:L$2929))</f>
        <v>132.077352237129</v>
      </c>
    </row>
    <row r="1186" spans="1:26">
      <c r="A1186" s="1">
        <v>41840.3333333305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s">
        <v>241</v>
      </c>
      <c r="H1186">
        <v>32.4533333333333</v>
      </c>
      <c r="I1186">
        <v>28.225</v>
      </c>
      <c r="J1186">
        <v>0</v>
      </c>
      <c r="K1186">
        <v>1185</v>
      </c>
      <c r="L1186">
        <v>251.10082273565</v>
      </c>
      <c r="M1186">
        <f t="shared" si="120"/>
        <v>28.2083333333333</v>
      </c>
      <c r="N1186">
        <f t="shared" si="121"/>
        <v>28.1</v>
      </c>
      <c r="O1186">
        <f t="shared" si="122"/>
        <v>24.5083333333333</v>
      </c>
      <c r="P1186">
        <f t="shared" si="123"/>
        <v>28.2</v>
      </c>
      <c r="Q1186">
        <f t="shared" si="124"/>
        <v>28.2083333333333</v>
      </c>
      <c r="R1186">
        <f t="shared" si="125"/>
        <v>28.0916666666667</v>
      </c>
      <c r="S1186">
        <f t="shared" si="126"/>
        <v>28.1333333333333</v>
      </c>
      <c r="T1186">
        <f t="shared" si="127"/>
        <v>32.4533333333333</v>
      </c>
      <c r="U1186">
        <f t="array" ref="U1186">MAX(IF($D$2:$D$2929=158,$H$2:$H$2929))</f>
        <v>27.8383333333333</v>
      </c>
      <c r="V1186">
        <f t="array" ref="V1186">MIN(IF(D$2:D$2929=D1186,H$2:H$2929))</f>
        <v>26.785</v>
      </c>
      <c r="W1186">
        <f t="array" ref="W1186">AVERAGE(IF(D$2:D$2929=D1186,H$2:H$2929))</f>
        <v>31.2247916666667</v>
      </c>
      <c r="X1186">
        <f t="array" ref="X1186">MAX(IF(D$2:D$2929=D1186,L$2:L$2929))</f>
        <v>448.96691767398</v>
      </c>
      <c r="Y1186">
        <f t="array" ref="Y1186">MIN(IF(D$2:D$2929=D1186,L$2:L$2929))</f>
        <v>0.349460884624169</v>
      </c>
      <c r="Z1186">
        <f t="array" ref="Z1186">AVERAGE(IF(D$2:D$2929=D1186,L$2:L$2929))</f>
        <v>132.077352237129</v>
      </c>
    </row>
    <row r="1187" spans="1:26">
      <c r="A1187" s="1">
        <v>41840.3749999971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s">
        <v>241</v>
      </c>
      <c r="H1187">
        <v>34.255</v>
      </c>
      <c r="I1187">
        <v>28.2</v>
      </c>
      <c r="J1187">
        <v>0</v>
      </c>
      <c r="K1187">
        <v>1186</v>
      </c>
      <c r="L1187">
        <v>346.110807444801</v>
      </c>
      <c r="M1187">
        <f t="shared" si="120"/>
        <v>28.125</v>
      </c>
      <c r="N1187">
        <f t="shared" si="121"/>
        <v>28.2333333333333</v>
      </c>
      <c r="O1187">
        <f t="shared" si="122"/>
        <v>22.9083333333333</v>
      </c>
      <c r="P1187">
        <f t="shared" si="123"/>
        <v>28.2083333333333</v>
      </c>
      <c r="Q1187">
        <f t="shared" si="124"/>
        <v>28.2</v>
      </c>
      <c r="R1187">
        <f t="shared" si="125"/>
        <v>28.1</v>
      </c>
      <c r="S1187">
        <f t="shared" si="126"/>
        <v>28.0916666666667</v>
      </c>
      <c r="T1187">
        <f t="shared" si="127"/>
        <v>34.255</v>
      </c>
      <c r="U1187">
        <f t="array" ref="U1187">MAX(IF($D$2:$D$2929=158,$H$2:$H$2929))</f>
        <v>27.8383333333333</v>
      </c>
      <c r="V1187">
        <f t="array" ref="V1187">MIN(IF(D$2:D$2929=D1187,H$2:H$2929))</f>
        <v>26.785</v>
      </c>
      <c r="W1187">
        <f t="array" ref="W1187">AVERAGE(IF(D$2:D$2929=D1187,H$2:H$2929))</f>
        <v>31.2247916666667</v>
      </c>
      <c r="X1187">
        <f t="array" ref="X1187">MAX(IF(D$2:D$2929=D1187,L$2:L$2929))</f>
        <v>448.96691767398</v>
      </c>
      <c r="Y1187">
        <f t="array" ref="Y1187">MIN(IF(D$2:D$2929=D1187,L$2:L$2929))</f>
        <v>0.349460884624169</v>
      </c>
      <c r="Z1187">
        <f t="array" ref="Z1187">AVERAGE(IF(D$2:D$2929=D1187,L$2:L$2929))</f>
        <v>132.077352237129</v>
      </c>
    </row>
    <row r="1188" spans="1:26">
      <c r="A1188" s="1">
        <v>41840.4166666638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s">
        <v>241</v>
      </c>
      <c r="H1188">
        <v>35.1716666666667</v>
      </c>
      <c r="I1188">
        <v>28.2583333333333</v>
      </c>
      <c r="J1188">
        <v>0</v>
      </c>
      <c r="K1188">
        <v>1187</v>
      </c>
      <c r="L1188">
        <v>411.666771007482</v>
      </c>
      <c r="M1188">
        <f t="shared" si="120"/>
        <v>28.0583333333333</v>
      </c>
      <c r="N1188">
        <f t="shared" si="121"/>
        <v>28.2583333333333</v>
      </c>
      <c r="O1188">
        <f t="shared" si="122"/>
        <v>24.4583333333333</v>
      </c>
      <c r="P1188">
        <f t="shared" si="123"/>
        <v>28.125</v>
      </c>
      <c r="Q1188">
        <f t="shared" si="124"/>
        <v>28.2083333333333</v>
      </c>
      <c r="R1188">
        <f t="shared" si="125"/>
        <v>28.2333333333333</v>
      </c>
      <c r="S1188">
        <f t="shared" si="126"/>
        <v>28.1</v>
      </c>
      <c r="T1188">
        <f t="shared" si="127"/>
        <v>35.1716666666667</v>
      </c>
      <c r="U1188">
        <f t="array" ref="U1188">MAX(IF($D$2:$D$2929=158,$H$2:$H$2929))</f>
        <v>27.8383333333333</v>
      </c>
      <c r="V1188">
        <f t="array" ref="V1188">MIN(IF(D$2:D$2929=D1188,H$2:H$2929))</f>
        <v>26.785</v>
      </c>
      <c r="W1188">
        <f t="array" ref="W1188">AVERAGE(IF(D$2:D$2929=D1188,H$2:H$2929))</f>
        <v>31.2247916666667</v>
      </c>
      <c r="X1188">
        <f t="array" ref="X1188">MAX(IF(D$2:D$2929=D1188,L$2:L$2929))</f>
        <v>448.96691767398</v>
      </c>
      <c r="Y1188">
        <f t="array" ref="Y1188">MIN(IF(D$2:D$2929=D1188,L$2:L$2929))</f>
        <v>0.349460884624169</v>
      </c>
      <c r="Z1188">
        <f t="array" ref="Z1188">AVERAGE(IF(D$2:D$2929=D1188,L$2:L$2929))</f>
        <v>132.077352237129</v>
      </c>
    </row>
    <row r="1189" spans="1:26">
      <c r="A1189" s="1">
        <v>41840.4583333305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s">
        <v>241</v>
      </c>
      <c r="H1189">
        <v>35.3066666666667</v>
      </c>
      <c r="I1189">
        <v>28.3833333333333</v>
      </c>
      <c r="J1189">
        <v>0</v>
      </c>
      <c r="K1189">
        <v>1188</v>
      </c>
      <c r="L1189">
        <v>448.96691767398</v>
      </c>
      <c r="M1189">
        <f t="shared" si="120"/>
        <v>28.0833333333333</v>
      </c>
      <c r="N1189">
        <f t="shared" si="121"/>
        <v>28.3</v>
      </c>
      <c r="O1189">
        <f t="shared" si="122"/>
        <v>19.7333333333333</v>
      </c>
      <c r="P1189">
        <f t="shared" si="123"/>
        <v>28.0583333333333</v>
      </c>
      <c r="Q1189">
        <f t="shared" si="124"/>
        <v>28.125</v>
      </c>
      <c r="R1189">
        <f t="shared" si="125"/>
        <v>28.2583333333333</v>
      </c>
      <c r="S1189">
        <f t="shared" si="126"/>
        <v>28.2333333333333</v>
      </c>
      <c r="T1189">
        <f t="shared" si="127"/>
        <v>35.3066666666667</v>
      </c>
      <c r="U1189">
        <f t="array" ref="U1189">MAX(IF($D$2:$D$2929=158,$H$2:$H$2929))</f>
        <v>27.8383333333333</v>
      </c>
      <c r="V1189">
        <f t="array" ref="V1189">MIN(IF(D$2:D$2929=D1189,H$2:H$2929))</f>
        <v>26.785</v>
      </c>
      <c r="W1189">
        <f t="array" ref="W1189">AVERAGE(IF(D$2:D$2929=D1189,H$2:H$2929))</f>
        <v>31.2247916666667</v>
      </c>
      <c r="X1189">
        <f t="array" ref="X1189">MAX(IF(D$2:D$2929=D1189,L$2:L$2929))</f>
        <v>448.96691767398</v>
      </c>
      <c r="Y1189">
        <f t="array" ref="Y1189">MIN(IF(D$2:D$2929=D1189,L$2:L$2929))</f>
        <v>0.349460884624169</v>
      </c>
      <c r="Z1189">
        <f t="array" ref="Z1189">AVERAGE(IF(D$2:D$2929=D1189,L$2:L$2929))</f>
        <v>132.077352237129</v>
      </c>
    </row>
    <row r="1190" spans="1:26">
      <c r="A1190" s="1">
        <v>41840.4999999971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s">
        <v>241</v>
      </c>
      <c r="H1190">
        <v>35.785</v>
      </c>
      <c r="I1190">
        <v>28.4083333333333</v>
      </c>
      <c r="J1190">
        <v>0</v>
      </c>
      <c r="K1190">
        <v>1189</v>
      </c>
      <c r="L1190">
        <v>416.361155745947</v>
      </c>
      <c r="M1190">
        <f t="shared" si="120"/>
        <v>28.225</v>
      </c>
      <c r="N1190">
        <f t="shared" si="121"/>
        <v>28.3166666666667</v>
      </c>
      <c r="O1190">
        <f t="shared" si="122"/>
        <v>21.3083333333333</v>
      </c>
      <c r="P1190">
        <f t="shared" si="123"/>
        <v>28.0833333333333</v>
      </c>
      <c r="Q1190">
        <f t="shared" si="124"/>
        <v>28.0583333333333</v>
      </c>
      <c r="R1190">
        <f t="shared" si="125"/>
        <v>28.3</v>
      </c>
      <c r="S1190">
        <f t="shared" si="126"/>
        <v>28.2583333333333</v>
      </c>
      <c r="T1190">
        <f t="shared" si="127"/>
        <v>35.785</v>
      </c>
      <c r="U1190">
        <f t="array" ref="U1190">MAX(IF($D$2:$D$2929=158,$H$2:$H$2929))</f>
        <v>27.8383333333333</v>
      </c>
      <c r="V1190">
        <f t="array" ref="V1190">MIN(IF(D$2:D$2929=D1190,H$2:H$2929))</f>
        <v>26.785</v>
      </c>
      <c r="W1190">
        <f t="array" ref="W1190">AVERAGE(IF(D$2:D$2929=D1190,H$2:H$2929))</f>
        <v>31.2247916666667</v>
      </c>
      <c r="X1190">
        <f t="array" ref="X1190">MAX(IF(D$2:D$2929=D1190,L$2:L$2929))</f>
        <v>448.96691767398</v>
      </c>
      <c r="Y1190">
        <f t="array" ref="Y1190">MIN(IF(D$2:D$2929=D1190,L$2:L$2929))</f>
        <v>0.349460884624169</v>
      </c>
      <c r="Z1190">
        <f t="array" ref="Z1190">AVERAGE(IF(D$2:D$2929=D1190,L$2:L$2929))</f>
        <v>132.077352237129</v>
      </c>
    </row>
    <row r="1191" spans="1:26">
      <c r="A1191" s="1">
        <v>41840.5416666638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s">
        <v>241</v>
      </c>
      <c r="H1191">
        <v>36.48</v>
      </c>
      <c r="I1191">
        <v>28.4083333333333</v>
      </c>
      <c r="J1191">
        <v>0</v>
      </c>
      <c r="K1191">
        <v>1190</v>
      </c>
      <c r="L1191">
        <v>391.302556655807</v>
      </c>
      <c r="M1191">
        <f t="shared" si="120"/>
        <v>28.25</v>
      </c>
      <c r="N1191">
        <f t="shared" si="121"/>
        <v>28.3583333333333</v>
      </c>
      <c r="O1191">
        <f t="shared" si="122"/>
        <v>27.725</v>
      </c>
      <c r="P1191">
        <f t="shared" si="123"/>
        <v>28.225</v>
      </c>
      <c r="Q1191">
        <f t="shared" si="124"/>
        <v>28.0833333333333</v>
      </c>
      <c r="R1191">
        <f t="shared" si="125"/>
        <v>28.3166666666667</v>
      </c>
      <c r="S1191">
        <f t="shared" si="126"/>
        <v>28.3</v>
      </c>
      <c r="T1191">
        <f t="shared" si="127"/>
        <v>36.48</v>
      </c>
      <c r="U1191">
        <f t="array" ref="U1191">MAX(IF($D$2:$D$2929=158,$H$2:$H$2929))</f>
        <v>27.8383333333333</v>
      </c>
      <c r="V1191">
        <f t="array" ref="V1191">MIN(IF(D$2:D$2929=D1191,H$2:H$2929))</f>
        <v>26.785</v>
      </c>
      <c r="W1191">
        <f t="array" ref="W1191">AVERAGE(IF(D$2:D$2929=D1191,H$2:H$2929))</f>
        <v>31.2247916666667</v>
      </c>
      <c r="X1191">
        <f t="array" ref="X1191">MAX(IF(D$2:D$2929=D1191,L$2:L$2929))</f>
        <v>448.96691767398</v>
      </c>
      <c r="Y1191">
        <f t="array" ref="Y1191">MIN(IF(D$2:D$2929=D1191,L$2:L$2929))</f>
        <v>0.349460884624169</v>
      </c>
      <c r="Z1191">
        <f t="array" ref="Z1191">AVERAGE(IF(D$2:D$2929=D1191,L$2:L$2929))</f>
        <v>132.077352237129</v>
      </c>
    </row>
    <row r="1192" spans="1:26">
      <c r="A1192" s="1">
        <v>41840.5833333304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s">
        <v>241</v>
      </c>
      <c r="H1192">
        <v>37.205</v>
      </c>
      <c r="I1192">
        <v>28.4166666666667</v>
      </c>
      <c r="J1192">
        <v>0</v>
      </c>
      <c r="K1192">
        <v>1191</v>
      </c>
      <c r="L1192">
        <v>309.570492564271</v>
      </c>
      <c r="M1192">
        <f t="shared" si="120"/>
        <v>28.3</v>
      </c>
      <c r="N1192">
        <f t="shared" si="121"/>
        <v>28.4</v>
      </c>
      <c r="O1192">
        <f t="shared" si="122"/>
        <v>27.7583333333333</v>
      </c>
      <c r="P1192">
        <f t="shared" si="123"/>
        <v>28.25</v>
      </c>
      <c r="Q1192">
        <f t="shared" si="124"/>
        <v>28.225</v>
      </c>
      <c r="R1192">
        <f t="shared" si="125"/>
        <v>28.3583333333333</v>
      </c>
      <c r="S1192">
        <f t="shared" si="126"/>
        <v>28.3166666666667</v>
      </c>
      <c r="T1192">
        <f t="shared" si="127"/>
        <v>37.205</v>
      </c>
      <c r="U1192">
        <f t="array" ref="U1192">MAX(IF($D$2:$D$2929=158,$H$2:$H$2929))</f>
        <v>27.8383333333333</v>
      </c>
      <c r="V1192">
        <f t="array" ref="V1192">MIN(IF(D$2:D$2929=D1192,H$2:H$2929))</f>
        <v>26.785</v>
      </c>
      <c r="W1192">
        <f t="array" ref="W1192">AVERAGE(IF(D$2:D$2929=D1192,H$2:H$2929))</f>
        <v>31.2247916666667</v>
      </c>
      <c r="X1192">
        <f t="array" ref="X1192">MAX(IF(D$2:D$2929=D1192,L$2:L$2929))</f>
        <v>448.96691767398</v>
      </c>
      <c r="Y1192">
        <f t="array" ref="Y1192">MIN(IF(D$2:D$2929=D1192,L$2:L$2929))</f>
        <v>0.349460884624169</v>
      </c>
      <c r="Z1192">
        <f t="array" ref="Z1192">AVERAGE(IF(D$2:D$2929=D1192,L$2:L$2929))</f>
        <v>132.077352237129</v>
      </c>
    </row>
    <row r="1193" spans="1:26">
      <c r="A1193" s="1">
        <v>41840.6249999971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s">
        <v>241</v>
      </c>
      <c r="H1193">
        <v>35.9233333333333</v>
      </c>
      <c r="I1193">
        <v>28.4166666666667</v>
      </c>
      <c r="J1193">
        <v>0</v>
      </c>
      <c r="K1193">
        <v>1192</v>
      </c>
      <c r="L1193">
        <v>213.601867977941</v>
      </c>
      <c r="M1193">
        <f t="shared" si="120"/>
        <v>28.3333333333333</v>
      </c>
      <c r="N1193">
        <f t="shared" si="121"/>
        <v>28.3583333333333</v>
      </c>
      <c r="O1193">
        <f t="shared" si="122"/>
        <v>27.775</v>
      </c>
      <c r="P1193">
        <f t="shared" si="123"/>
        <v>28.3</v>
      </c>
      <c r="Q1193">
        <f t="shared" si="124"/>
        <v>28.25</v>
      </c>
      <c r="R1193">
        <f t="shared" si="125"/>
        <v>28.4</v>
      </c>
      <c r="S1193">
        <f t="shared" si="126"/>
        <v>28.3583333333333</v>
      </c>
      <c r="T1193">
        <f t="shared" si="127"/>
        <v>35.9233333333333</v>
      </c>
      <c r="U1193">
        <f t="array" ref="U1193">MAX(IF($D$2:$D$2929=158,$H$2:$H$2929))</f>
        <v>27.8383333333333</v>
      </c>
      <c r="V1193">
        <f t="array" ref="V1193">MIN(IF(D$2:D$2929=D1193,H$2:H$2929))</f>
        <v>26.785</v>
      </c>
      <c r="W1193">
        <f t="array" ref="W1193">AVERAGE(IF(D$2:D$2929=D1193,H$2:H$2929))</f>
        <v>31.2247916666667</v>
      </c>
      <c r="X1193">
        <f t="array" ref="X1193">MAX(IF(D$2:D$2929=D1193,L$2:L$2929))</f>
        <v>448.96691767398</v>
      </c>
      <c r="Y1193">
        <f t="array" ref="Y1193">MIN(IF(D$2:D$2929=D1193,L$2:L$2929))</f>
        <v>0.349460884624169</v>
      </c>
      <c r="Z1193">
        <f t="array" ref="Z1193">AVERAGE(IF(D$2:D$2929=D1193,L$2:L$2929))</f>
        <v>132.077352237129</v>
      </c>
    </row>
    <row r="1194" spans="1:26">
      <c r="A1194" s="1">
        <v>41840.6666666638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s">
        <v>241</v>
      </c>
      <c r="H1194">
        <v>34.8883333333333</v>
      </c>
      <c r="I1194">
        <v>28.4416666666667</v>
      </c>
      <c r="J1194">
        <v>0</v>
      </c>
      <c r="K1194">
        <v>1193</v>
      </c>
      <c r="L1194">
        <v>113.182686411549</v>
      </c>
      <c r="M1194">
        <f t="shared" si="120"/>
        <v>28.3583333333333</v>
      </c>
      <c r="N1194">
        <f t="shared" si="121"/>
        <v>28.4916666666667</v>
      </c>
      <c r="O1194">
        <f t="shared" si="122"/>
        <v>27.7666666666667</v>
      </c>
      <c r="P1194">
        <f t="shared" si="123"/>
        <v>28.3333333333333</v>
      </c>
      <c r="Q1194">
        <f t="shared" si="124"/>
        <v>28.3</v>
      </c>
      <c r="R1194">
        <f t="shared" si="125"/>
        <v>28.3583333333333</v>
      </c>
      <c r="S1194">
        <f t="shared" si="126"/>
        <v>28.4</v>
      </c>
      <c r="T1194">
        <f t="shared" si="127"/>
        <v>34.8883333333333</v>
      </c>
      <c r="U1194">
        <f t="array" ref="U1194">MAX(IF($D$2:$D$2929=158,$H$2:$H$2929))</f>
        <v>27.8383333333333</v>
      </c>
      <c r="V1194">
        <f t="array" ref="V1194">MIN(IF(D$2:D$2929=D1194,H$2:H$2929))</f>
        <v>26.785</v>
      </c>
      <c r="W1194">
        <f t="array" ref="W1194">AVERAGE(IF(D$2:D$2929=D1194,H$2:H$2929))</f>
        <v>31.2247916666667</v>
      </c>
      <c r="X1194">
        <f t="array" ref="X1194">MAX(IF(D$2:D$2929=D1194,L$2:L$2929))</f>
        <v>448.96691767398</v>
      </c>
      <c r="Y1194">
        <f t="array" ref="Y1194">MIN(IF(D$2:D$2929=D1194,L$2:L$2929))</f>
        <v>0.349460884624169</v>
      </c>
      <c r="Z1194">
        <f t="array" ref="Z1194">AVERAGE(IF(D$2:D$2929=D1194,L$2:L$2929))</f>
        <v>132.077352237129</v>
      </c>
    </row>
    <row r="1195" spans="1:26">
      <c r="A1195" s="1">
        <v>41840.7083333304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s">
        <v>241</v>
      </c>
      <c r="H1195">
        <v>33.15</v>
      </c>
      <c r="I1195">
        <v>28.4583333333333</v>
      </c>
      <c r="J1195">
        <v>0</v>
      </c>
      <c r="K1195">
        <v>1194</v>
      </c>
      <c r="L1195">
        <v>33.8627060114905</v>
      </c>
      <c r="M1195">
        <f t="shared" si="120"/>
        <v>28.3833333333333</v>
      </c>
      <c r="N1195">
        <f t="shared" si="121"/>
        <v>28.5166666666667</v>
      </c>
      <c r="O1195">
        <f t="shared" si="122"/>
        <v>27.8083333333333</v>
      </c>
      <c r="P1195">
        <f t="shared" si="123"/>
        <v>28.3583333333333</v>
      </c>
      <c r="Q1195">
        <f t="shared" si="124"/>
        <v>28.3333333333333</v>
      </c>
      <c r="R1195">
        <f t="shared" si="125"/>
        <v>28.4916666666667</v>
      </c>
      <c r="S1195">
        <f t="shared" si="126"/>
        <v>28.3583333333333</v>
      </c>
      <c r="T1195">
        <f t="shared" si="127"/>
        <v>33.15</v>
      </c>
      <c r="U1195">
        <f t="array" ref="U1195">MAX(IF($D$2:$D$2929=158,$H$2:$H$2929))</f>
        <v>27.8383333333333</v>
      </c>
      <c r="V1195">
        <f t="array" ref="V1195">MIN(IF(D$2:D$2929=D1195,H$2:H$2929))</f>
        <v>26.785</v>
      </c>
      <c r="W1195">
        <f t="array" ref="W1195">AVERAGE(IF(D$2:D$2929=D1195,H$2:H$2929))</f>
        <v>31.2247916666667</v>
      </c>
      <c r="X1195">
        <f t="array" ref="X1195">MAX(IF(D$2:D$2929=D1195,L$2:L$2929))</f>
        <v>448.96691767398</v>
      </c>
      <c r="Y1195">
        <f t="array" ref="Y1195">MIN(IF(D$2:D$2929=D1195,L$2:L$2929))</f>
        <v>0.349460884624169</v>
      </c>
      <c r="Z1195">
        <f t="array" ref="Z1195">AVERAGE(IF(D$2:D$2929=D1195,L$2:L$2929))</f>
        <v>132.077352237129</v>
      </c>
    </row>
    <row r="1196" spans="1:26">
      <c r="A1196" s="1">
        <v>41840.7499999971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s">
        <v>241</v>
      </c>
      <c r="H1196">
        <v>31.4633333333333</v>
      </c>
      <c r="I1196">
        <v>28.45</v>
      </c>
      <c r="J1196">
        <v>0</v>
      </c>
      <c r="K1196">
        <v>1195</v>
      </c>
      <c r="L1196">
        <v>9.45190831709597</v>
      </c>
      <c r="M1196">
        <f t="shared" ref="M1196:M1259" si="128">I1172</f>
        <v>28.375</v>
      </c>
      <c r="N1196">
        <f t="shared" ref="N1196:N1259" si="129">I1148</f>
        <v>28.5083333333333</v>
      </c>
      <c r="O1196">
        <f t="shared" ref="O1196:O1259" si="130">I1028</f>
        <v>27.7916666666667</v>
      </c>
      <c r="P1196">
        <f t="shared" ref="P1196:P1259" si="131">I1171</f>
        <v>28.3833333333333</v>
      </c>
      <c r="Q1196">
        <f t="shared" ref="Q1196:Q1259" si="132">I1170</f>
        <v>28.3583333333333</v>
      </c>
      <c r="R1196">
        <f t="shared" ref="R1196:R1259" si="133">I1147</f>
        <v>28.5166666666667</v>
      </c>
      <c r="S1196">
        <f t="shared" ref="S1196:S1259" si="134">I1146</f>
        <v>28.4916666666667</v>
      </c>
      <c r="T1196">
        <f t="shared" ref="T1196:T1259" si="135">H1196</f>
        <v>31.4633333333333</v>
      </c>
      <c r="U1196">
        <f t="array" ref="U1196">MAX(IF($D$2:$D$2929=158,$H$2:$H$2929))</f>
        <v>27.8383333333333</v>
      </c>
      <c r="V1196">
        <f t="array" ref="V1196">MIN(IF(D$2:D$2929=D1196,H$2:H$2929))</f>
        <v>26.785</v>
      </c>
      <c r="W1196">
        <f t="array" ref="W1196">AVERAGE(IF(D$2:D$2929=D1196,H$2:H$2929))</f>
        <v>31.2247916666667</v>
      </c>
      <c r="X1196">
        <f t="array" ref="X1196">MAX(IF(D$2:D$2929=D1196,L$2:L$2929))</f>
        <v>448.96691767398</v>
      </c>
      <c r="Y1196">
        <f t="array" ref="Y1196">MIN(IF(D$2:D$2929=D1196,L$2:L$2929))</f>
        <v>0.349460884624169</v>
      </c>
      <c r="Z1196">
        <f t="array" ref="Z1196">AVERAGE(IF(D$2:D$2929=D1196,L$2:L$2929))</f>
        <v>132.077352237129</v>
      </c>
    </row>
    <row r="1197" spans="1:26">
      <c r="A1197" s="1">
        <v>41840.7916666638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s">
        <v>241</v>
      </c>
      <c r="H1197">
        <v>30.28</v>
      </c>
      <c r="I1197">
        <v>28.3916666666667</v>
      </c>
      <c r="J1197">
        <v>0</v>
      </c>
      <c r="K1197">
        <v>1196</v>
      </c>
      <c r="L1197">
        <v>0.660020608382677</v>
      </c>
      <c r="M1197">
        <f t="shared" si="128"/>
        <v>28.3333333333333</v>
      </c>
      <c r="N1197">
        <f t="shared" si="129"/>
        <v>28.4333333333333</v>
      </c>
      <c r="O1197">
        <f t="shared" si="130"/>
        <v>27.7333333333333</v>
      </c>
      <c r="P1197">
        <f t="shared" si="131"/>
        <v>28.375</v>
      </c>
      <c r="Q1197">
        <f t="shared" si="132"/>
        <v>28.3833333333333</v>
      </c>
      <c r="R1197">
        <f t="shared" si="133"/>
        <v>28.5083333333333</v>
      </c>
      <c r="S1197">
        <f t="shared" si="134"/>
        <v>28.5166666666667</v>
      </c>
      <c r="T1197">
        <f t="shared" si="135"/>
        <v>30.28</v>
      </c>
      <c r="U1197">
        <f t="array" ref="U1197">MAX(IF($D$2:$D$2929=158,$H$2:$H$2929))</f>
        <v>27.8383333333333</v>
      </c>
      <c r="V1197">
        <f t="array" ref="V1197">MIN(IF(D$2:D$2929=D1197,H$2:H$2929))</f>
        <v>26.785</v>
      </c>
      <c r="W1197">
        <f t="array" ref="W1197">AVERAGE(IF(D$2:D$2929=D1197,H$2:H$2929))</f>
        <v>31.2247916666667</v>
      </c>
      <c r="X1197">
        <f t="array" ref="X1197">MAX(IF(D$2:D$2929=D1197,L$2:L$2929))</f>
        <v>448.96691767398</v>
      </c>
      <c r="Y1197">
        <f t="array" ref="Y1197">MIN(IF(D$2:D$2929=D1197,L$2:L$2929))</f>
        <v>0.349460884624169</v>
      </c>
      <c r="Z1197">
        <f t="array" ref="Z1197">AVERAGE(IF(D$2:D$2929=D1197,L$2:L$2929))</f>
        <v>132.077352237129</v>
      </c>
    </row>
    <row r="1198" spans="1:26">
      <c r="A1198" s="1">
        <v>41840.8333333304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s">
        <v>241</v>
      </c>
      <c r="H1198">
        <v>29.3583333333333</v>
      </c>
      <c r="I1198">
        <v>28.3666666666667</v>
      </c>
      <c r="J1198">
        <v>0</v>
      </c>
      <c r="K1198">
        <v>1197</v>
      </c>
      <c r="L1198">
        <v>0.538337314859054</v>
      </c>
      <c r="M1198">
        <f t="shared" si="128"/>
        <v>28.3166666666667</v>
      </c>
      <c r="N1198">
        <f t="shared" si="129"/>
        <v>28.3916666666667</v>
      </c>
      <c r="O1198">
        <f t="shared" si="130"/>
        <v>27.775</v>
      </c>
      <c r="P1198">
        <f t="shared" si="131"/>
        <v>28.3333333333333</v>
      </c>
      <c r="Q1198">
        <f t="shared" si="132"/>
        <v>28.375</v>
      </c>
      <c r="R1198">
        <f t="shared" si="133"/>
        <v>28.4333333333333</v>
      </c>
      <c r="S1198">
        <f t="shared" si="134"/>
        <v>28.5083333333333</v>
      </c>
      <c r="T1198">
        <f t="shared" si="135"/>
        <v>29.3583333333333</v>
      </c>
      <c r="U1198">
        <f t="array" ref="U1198">MAX(IF($D$2:$D$2929=158,$H$2:$H$2929))</f>
        <v>27.8383333333333</v>
      </c>
      <c r="V1198">
        <f t="array" ref="V1198">MIN(IF(D$2:D$2929=D1198,H$2:H$2929))</f>
        <v>26.785</v>
      </c>
      <c r="W1198">
        <f t="array" ref="W1198">AVERAGE(IF(D$2:D$2929=D1198,H$2:H$2929))</f>
        <v>31.2247916666667</v>
      </c>
      <c r="X1198">
        <f t="array" ref="X1198">MAX(IF(D$2:D$2929=D1198,L$2:L$2929))</f>
        <v>448.96691767398</v>
      </c>
      <c r="Y1198">
        <f t="array" ref="Y1198">MIN(IF(D$2:D$2929=D1198,L$2:L$2929))</f>
        <v>0.349460884624169</v>
      </c>
      <c r="Z1198">
        <f t="array" ref="Z1198">AVERAGE(IF(D$2:D$2929=D1198,L$2:L$2929))</f>
        <v>132.077352237129</v>
      </c>
    </row>
    <row r="1199" spans="1:26">
      <c r="A1199" s="1">
        <v>41840.8749999971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s">
        <v>241</v>
      </c>
      <c r="H1199">
        <v>28.6166666666667</v>
      </c>
      <c r="I1199">
        <v>28.375</v>
      </c>
      <c r="J1199">
        <v>0</v>
      </c>
      <c r="K1199">
        <v>1198</v>
      </c>
      <c r="L1199">
        <v>0.549610016420361</v>
      </c>
      <c r="M1199">
        <f t="shared" si="128"/>
        <v>28.35</v>
      </c>
      <c r="N1199">
        <f t="shared" si="129"/>
        <v>28.35</v>
      </c>
      <c r="O1199">
        <f t="shared" si="130"/>
        <v>27.8166666666667</v>
      </c>
      <c r="P1199">
        <f t="shared" si="131"/>
        <v>28.3166666666667</v>
      </c>
      <c r="Q1199">
        <f t="shared" si="132"/>
        <v>28.3333333333333</v>
      </c>
      <c r="R1199">
        <f t="shared" si="133"/>
        <v>28.3916666666667</v>
      </c>
      <c r="S1199">
        <f t="shared" si="134"/>
        <v>28.4333333333333</v>
      </c>
      <c r="T1199">
        <f t="shared" si="135"/>
        <v>28.6166666666667</v>
      </c>
      <c r="U1199">
        <f t="array" ref="U1199">MAX(IF($D$2:$D$2929=158,$H$2:$H$2929))</f>
        <v>27.8383333333333</v>
      </c>
      <c r="V1199">
        <f t="array" ref="V1199">MIN(IF(D$2:D$2929=D1199,H$2:H$2929))</f>
        <v>26.785</v>
      </c>
      <c r="W1199">
        <f t="array" ref="W1199">AVERAGE(IF(D$2:D$2929=D1199,H$2:H$2929))</f>
        <v>31.2247916666667</v>
      </c>
      <c r="X1199">
        <f t="array" ref="X1199">MAX(IF(D$2:D$2929=D1199,L$2:L$2929))</f>
        <v>448.96691767398</v>
      </c>
      <c r="Y1199">
        <f t="array" ref="Y1199">MIN(IF(D$2:D$2929=D1199,L$2:L$2929))</f>
        <v>0.349460884624169</v>
      </c>
      <c r="Z1199">
        <f t="array" ref="Z1199">AVERAGE(IF(D$2:D$2929=D1199,L$2:L$2929))</f>
        <v>132.077352237129</v>
      </c>
    </row>
    <row r="1200" spans="1:26">
      <c r="A1200" s="1">
        <v>41840.9166666638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s">
        <v>241</v>
      </c>
      <c r="H1200">
        <v>28.275</v>
      </c>
      <c r="I1200">
        <v>28.3166666666667</v>
      </c>
      <c r="J1200">
        <v>0</v>
      </c>
      <c r="K1200">
        <v>1199</v>
      </c>
      <c r="L1200">
        <v>0.594273261859469</v>
      </c>
      <c r="M1200">
        <f t="shared" si="128"/>
        <v>28.3</v>
      </c>
      <c r="N1200">
        <f t="shared" si="129"/>
        <v>28.3666666666667</v>
      </c>
      <c r="O1200">
        <f t="shared" si="130"/>
        <v>23</v>
      </c>
      <c r="P1200">
        <f t="shared" si="131"/>
        <v>28.35</v>
      </c>
      <c r="Q1200">
        <f t="shared" si="132"/>
        <v>28.3166666666667</v>
      </c>
      <c r="R1200">
        <f t="shared" si="133"/>
        <v>28.35</v>
      </c>
      <c r="S1200">
        <f t="shared" si="134"/>
        <v>28.3916666666667</v>
      </c>
      <c r="T1200">
        <f t="shared" si="135"/>
        <v>28.275</v>
      </c>
      <c r="U1200">
        <f t="array" ref="U1200">MAX(IF($D$2:$D$2929=158,$H$2:$H$2929))</f>
        <v>27.8383333333333</v>
      </c>
      <c r="V1200">
        <f t="array" ref="V1200">MIN(IF(D$2:D$2929=D1200,H$2:H$2929))</f>
        <v>26.785</v>
      </c>
      <c r="W1200">
        <f t="array" ref="W1200">AVERAGE(IF(D$2:D$2929=D1200,H$2:H$2929))</f>
        <v>31.2247916666667</v>
      </c>
      <c r="X1200">
        <f t="array" ref="X1200">MAX(IF(D$2:D$2929=D1200,L$2:L$2929))</f>
        <v>448.96691767398</v>
      </c>
      <c r="Y1200">
        <f t="array" ref="Y1200">MIN(IF(D$2:D$2929=D1200,L$2:L$2929))</f>
        <v>0.349460884624169</v>
      </c>
      <c r="Z1200">
        <f t="array" ref="Z1200">AVERAGE(IF(D$2:D$2929=D1200,L$2:L$2929))</f>
        <v>132.077352237129</v>
      </c>
    </row>
    <row r="1201" spans="1:26">
      <c r="A1201" s="1">
        <v>41840.9583333304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s">
        <v>241</v>
      </c>
      <c r="H1201">
        <v>27.835</v>
      </c>
      <c r="I1201">
        <v>28.3384615384615</v>
      </c>
      <c r="J1201">
        <v>0</v>
      </c>
      <c r="K1201">
        <v>1200</v>
      </c>
      <c r="L1201">
        <v>0.424779055099252</v>
      </c>
      <c r="M1201">
        <f t="shared" si="128"/>
        <v>28.3923076923077</v>
      </c>
      <c r="N1201">
        <f t="shared" si="129"/>
        <v>28.375</v>
      </c>
      <c r="O1201">
        <f t="shared" si="130"/>
        <v>27.775</v>
      </c>
      <c r="P1201">
        <f t="shared" si="131"/>
        <v>28.3</v>
      </c>
      <c r="Q1201">
        <f t="shared" si="132"/>
        <v>28.35</v>
      </c>
      <c r="R1201">
        <f t="shared" si="133"/>
        <v>28.3666666666667</v>
      </c>
      <c r="S1201">
        <f t="shared" si="134"/>
        <v>28.35</v>
      </c>
      <c r="T1201">
        <f t="shared" si="135"/>
        <v>27.835</v>
      </c>
      <c r="U1201">
        <f t="array" ref="U1201">MAX(IF($D$2:$D$2929=158,$H$2:$H$2929))</f>
        <v>27.8383333333333</v>
      </c>
      <c r="V1201">
        <f t="array" ref="V1201">MIN(IF(D$2:D$2929=D1201,H$2:H$2929))</f>
        <v>26.785</v>
      </c>
      <c r="W1201">
        <f t="array" ref="W1201">AVERAGE(IF(D$2:D$2929=D1201,H$2:H$2929))</f>
        <v>31.2247916666667</v>
      </c>
      <c r="X1201">
        <f t="array" ref="X1201">MAX(IF(D$2:D$2929=D1201,L$2:L$2929))</f>
        <v>448.96691767398</v>
      </c>
      <c r="Y1201">
        <f t="array" ref="Y1201">MIN(IF(D$2:D$2929=D1201,L$2:L$2929))</f>
        <v>0.349460884624169</v>
      </c>
      <c r="Z1201">
        <f t="array" ref="Z1201">AVERAGE(IF(D$2:D$2929=D1201,L$2:L$2929))</f>
        <v>132.077352237129</v>
      </c>
    </row>
    <row r="1202" spans="1:26">
      <c r="A1202" s="1">
        <v>41840.9999999971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s">
        <v>241</v>
      </c>
      <c r="H1202">
        <v>27.6333333333333</v>
      </c>
      <c r="I1202">
        <v>28.2090909090909</v>
      </c>
      <c r="J1202">
        <v>0</v>
      </c>
      <c r="K1202">
        <v>1201</v>
      </c>
      <c r="L1202">
        <v>0.349460884624169</v>
      </c>
      <c r="M1202">
        <f t="shared" si="128"/>
        <v>28.3818181818182</v>
      </c>
      <c r="N1202">
        <f t="shared" si="129"/>
        <v>28.3666666666667</v>
      </c>
      <c r="O1202">
        <f t="shared" si="130"/>
        <v>24.6333333333333</v>
      </c>
      <c r="P1202">
        <f t="shared" si="131"/>
        <v>28.3923076923077</v>
      </c>
      <c r="Q1202">
        <f t="shared" si="132"/>
        <v>28.3</v>
      </c>
      <c r="R1202">
        <f t="shared" si="133"/>
        <v>28.375</v>
      </c>
      <c r="S1202">
        <f t="shared" si="134"/>
        <v>28.3666666666667</v>
      </c>
      <c r="T1202">
        <f t="shared" si="135"/>
        <v>27.6333333333333</v>
      </c>
      <c r="U1202">
        <f t="array" ref="U1202">MAX(IF($D$2:$D$2929=158,$H$2:$H$2929))</f>
        <v>27.8383333333333</v>
      </c>
      <c r="V1202">
        <f t="array" ref="V1202">MIN(IF(D$2:D$2929=D1202,H$2:H$2929))</f>
        <v>26.785</v>
      </c>
      <c r="W1202">
        <f t="array" ref="W1202">AVERAGE(IF(D$2:D$2929=D1202,H$2:H$2929))</f>
        <v>31.2247916666667</v>
      </c>
      <c r="X1202">
        <f t="array" ref="X1202">MAX(IF(D$2:D$2929=D1202,L$2:L$2929))</f>
        <v>448.96691767398</v>
      </c>
      <c r="Y1202">
        <f t="array" ref="Y1202">MIN(IF(D$2:D$2929=D1202,L$2:L$2929))</f>
        <v>0.349460884624169</v>
      </c>
      <c r="Z1202">
        <f t="array" ref="Z1202">AVERAGE(IF(D$2:D$2929=D1202,L$2:L$2929))</f>
        <v>132.077352237129</v>
      </c>
    </row>
    <row r="1203" spans="1:26">
      <c r="A1203" s="1">
        <v>41841.0416666638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s">
        <v>241</v>
      </c>
      <c r="H1203">
        <v>27.5183333333333</v>
      </c>
      <c r="I1203">
        <v>28.2</v>
      </c>
      <c r="J1203">
        <v>0</v>
      </c>
      <c r="K1203">
        <v>1202</v>
      </c>
      <c r="L1203">
        <v>0.386152044240861</v>
      </c>
      <c r="M1203">
        <f t="shared" si="128"/>
        <v>28.3083333333333</v>
      </c>
      <c r="N1203">
        <f t="shared" si="129"/>
        <v>28.3166666666667</v>
      </c>
      <c r="O1203">
        <f t="shared" si="130"/>
        <v>23</v>
      </c>
      <c r="P1203">
        <f t="shared" si="131"/>
        <v>28.3818181818182</v>
      </c>
      <c r="Q1203">
        <f t="shared" si="132"/>
        <v>28.3923076923077</v>
      </c>
      <c r="R1203">
        <f t="shared" si="133"/>
        <v>28.3666666666667</v>
      </c>
      <c r="S1203">
        <f t="shared" si="134"/>
        <v>28.375</v>
      </c>
      <c r="T1203">
        <f t="shared" si="135"/>
        <v>27.5183333333333</v>
      </c>
      <c r="U1203">
        <f t="array" ref="U1203">MAX(IF($D$2:$D$2929=158,$H$2:$H$2929))</f>
        <v>27.8383333333333</v>
      </c>
      <c r="V1203">
        <f t="array" ref="V1203">MIN(IF(D$2:D$2929=D1203,H$2:H$2929))</f>
        <v>27.1783333333333</v>
      </c>
      <c r="W1203">
        <f t="array" ref="W1203">AVERAGE(IF(D$2:D$2929=D1203,H$2:H$2929))</f>
        <v>30.9367996704331</v>
      </c>
      <c r="X1203">
        <f t="array" ref="X1203">MAX(IF(D$2:D$2929=D1203,L$2:L$2929))</f>
        <v>448.96691767398</v>
      </c>
      <c r="Y1203">
        <f t="array" ref="Y1203">MIN(IF(D$2:D$2929=D1203,L$2:L$2929))</f>
        <v>0.349460884624169</v>
      </c>
      <c r="Z1203">
        <f t="array" ref="Z1203">AVERAGE(IF(D$2:D$2929=D1203,L$2:L$2929))</f>
        <v>132.077352237129</v>
      </c>
    </row>
    <row r="1204" spans="1:26">
      <c r="A1204" s="1">
        <v>41841.0833333304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s">
        <v>241</v>
      </c>
      <c r="H1204">
        <v>27.4266666666667</v>
      </c>
      <c r="I1204">
        <v>28.2083333333333</v>
      </c>
      <c r="J1204">
        <v>0</v>
      </c>
      <c r="K1204">
        <v>1203</v>
      </c>
      <c r="L1204">
        <v>0.360825464179156</v>
      </c>
      <c r="M1204">
        <f t="shared" si="128"/>
        <v>28.25</v>
      </c>
      <c r="N1204">
        <f t="shared" si="129"/>
        <v>28.2833333333333</v>
      </c>
      <c r="O1204">
        <f t="shared" si="130"/>
        <v>27.7666666666667</v>
      </c>
      <c r="P1204">
        <f t="shared" si="131"/>
        <v>28.3083333333333</v>
      </c>
      <c r="Q1204">
        <f t="shared" si="132"/>
        <v>28.3818181818182</v>
      </c>
      <c r="R1204">
        <f t="shared" si="133"/>
        <v>28.3166666666667</v>
      </c>
      <c r="S1204">
        <f t="shared" si="134"/>
        <v>28.3666666666667</v>
      </c>
      <c r="T1204">
        <f t="shared" si="135"/>
        <v>27.4266666666667</v>
      </c>
      <c r="U1204">
        <f t="array" ref="U1204">MAX(IF($D$2:$D$2929=158,$H$2:$H$2929))</f>
        <v>27.8383333333333</v>
      </c>
      <c r="V1204">
        <f t="array" ref="V1204">MIN(IF(D$2:D$2929=D1204,H$2:H$2929))</f>
        <v>27.1783333333333</v>
      </c>
      <c r="W1204">
        <f t="array" ref="W1204">AVERAGE(IF(D$2:D$2929=D1204,H$2:H$2929))</f>
        <v>30.9367996704331</v>
      </c>
      <c r="X1204">
        <f t="array" ref="X1204">MAX(IF(D$2:D$2929=D1204,L$2:L$2929))</f>
        <v>448.96691767398</v>
      </c>
      <c r="Y1204">
        <f t="array" ref="Y1204">MIN(IF(D$2:D$2929=D1204,L$2:L$2929))</f>
        <v>0.349460884624169</v>
      </c>
      <c r="Z1204">
        <f t="array" ref="Z1204">AVERAGE(IF(D$2:D$2929=D1204,L$2:L$2929))</f>
        <v>132.077352237129</v>
      </c>
    </row>
    <row r="1205" spans="1:26">
      <c r="A1205" s="1">
        <v>41841.1249999971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s">
        <v>241</v>
      </c>
      <c r="H1205">
        <v>27.3133333333333</v>
      </c>
      <c r="I1205">
        <v>28.2166666666667</v>
      </c>
      <c r="J1205">
        <v>0</v>
      </c>
      <c r="K1205">
        <v>1204</v>
      </c>
      <c r="L1205">
        <v>0.357045018207173</v>
      </c>
      <c r="M1205">
        <f t="shared" si="128"/>
        <v>28.2333333333333</v>
      </c>
      <c r="N1205">
        <f t="shared" si="129"/>
        <v>28.225</v>
      </c>
      <c r="O1205">
        <f t="shared" si="130"/>
        <v>22.9916666666667</v>
      </c>
      <c r="P1205">
        <f t="shared" si="131"/>
        <v>28.25</v>
      </c>
      <c r="Q1205">
        <f t="shared" si="132"/>
        <v>28.3083333333333</v>
      </c>
      <c r="R1205">
        <f t="shared" si="133"/>
        <v>28.2833333333333</v>
      </c>
      <c r="S1205">
        <f t="shared" si="134"/>
        <v>28.3166666666667</v>
      </c>
      <c r="T1205">
        <f t="shared" si="135"/>
        <v>27.3133333333333</v>
      </c>
      <c r="U1205">
        <f t="array" ref="U1205">MAX(IF($D$2:$D$2929=158,$H$2:$H$2929))</f>
        <v>27.8383333333333</v>
      </c>
      <c r="V1205">
        <f t="array" ref="V1205">MIN(IF(D$2:D$2929=D1205,H$2:H$2929))</f>
        <v>27.1783333333333</v>
      </c>
      <c r="W1205">
        <f t="array" ref="W1205">AVERAGE(IF(D$2:D$2929=D1205,H$2:H$2929))</f>
        <v>30.9367996704331</v>
      </c>
      <c r="X1205">
        <f t="array" ref="X1205">MAX(IF(D$2:D$2929=D1205,L$2:L$2929))</f>
        <v>448.96691767398</v>
      </c>
      <c r="Y1205">
        <f t="array" ref="Y1205">MIN(IF(D$2:D$2929=D1205,L$2:L$2929))</f>
        <v>0.349460884624169</v>
      </c>
      <c r="Z1205">
        <f t="array" ref="Z1205">AVERAGE(IF(D$2:D$2929=D1205,L$2:L$2929))</f>
        <v>132.077352237129</v>
      </c>
    </row>
    <row r="1206" spans="1:26">
      <c r="A1206" s="1">
        <v>41841.1666666637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s">
        <v>241</v>
      </c>
      <c r="H1206">
        <v>27.1783333333333</v>
      </c>
      <c r="I1206">
        <v>28.2083333333333</v>
      </c>
      <c r="J1206">
        <v>0</v>
      </c>
      <c r="K1206">
        <v>1205</v>
      </c>
      <c r="L1206">
        <v>1.02446706828525</v>
      </c>
      <c r="M1206">
        <f t="shared" si="128"/>
        <v>28.2333333333333</v>
      </c>
      <c r="N1206">
        <f t="shared" si="129"/>
        <v>28.2333333333333</v>
      </c>
      <c r="O1206">
        <f t="shared" si="130"/>
        <v>24.5916666666667</v>
      </c>
      <c r="P1206">
        <f t="shared" si="131"/>
        <v>28.2333333333333</v>
      </c>
      <c r="Q1206">
        <f t="shared" si="132"/>
        <v>28.25</v>
      </c>
      <c r="R1206">
        <f t="shared" si="133"/>
        <v>28.225</v>
      </c>
      <c r="S1206">
        <f t="shared" si="134"/>
        <v>28.2833333333333</v>
      </c>
      <c r="T1206">
        <f t="shared" si="135"/>
        <v>27.1783333333333</v>
      </c>
      <c r="U1206">
        <f t="array" ref="U1206">MAX(IF($D$2:$D$2929=158,$H$2:$H$2929))</f>
        <v>27.8383333333333</v>
      </c>
      <c r="V1206">
        <f t="array" ref="V1206">MIN(IF(D$2:D$2929=D1206,H$2:H$2929))</f>
        <v>27.1783333333333</v>
      </c>
      <c r="W1206">
        <f t="array" ref="W1206">AVERAGE(IF(D$2:D$2929=D1206,H$2:H$2929))</f>
        <v>30.9367996704331</v>
      </c>
      <c r="X1206">
        <f t="array" ref="X1206">MAX(IF(D$2:D$2929=D1206,L$2:L$2929))</f>
        <v>448.96691767398</v>
      </c>
      <c r="Y1206">
        <f t="array" ref="Y1206">MIN(IF(D$2:D$2929=D1206,L$2:L$2929))</f>
        <v>0.349460884624169</v>
      </c>
      <c r="Z1206">
        <f t="array" ref="Z1206">AVERAGE(IF(D$2:D$2929=D1206,L$2:L$2929))</f>
        <v>132.077352237129</v>
      </c>
    </row>
    <row r="1207" spans="1:26">
      <c r="A1207" s="1">
        <v>41841.2083333304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s">
        <v>241</v>
      </c>
      <c r="H1207">
        <v>27.2983333333333</v>
      </c>
      <c r="I1207">
        <v>28.2</v>
      </c>
      <c r="J1207">
        <v>0</v>
      </c>
      <c r="K1207">
        <v>1206</v>
      </c>
      <c r="L1207">
        <v>12.6125419469082</v>
      </c>
      <c r="M1207">
        <f t="shared" si="128"/>
        <v>28.2333333333333</v>
      </c>
      <c r="N1207">
        <f t="shared" si="129"/>
        <v>28.2333333333333</v>
      </c>
      <c r="O1207">
        <f t="shared" si="130"/>
        <v>22.9916666666667</v>
      </c>
      <c r="P1207">
        <f t="shared" si="131"/>
        <v>28.2333333333333</v>
      </c>
      <c r="Q1207">
        <f t="shared" si="132"/>
        <v>28.2333333333333</v>
      </c>
      <c r="R1207">
        <f t="shared" si="133"/>
        <v>28.2333333333333</v>
      </c>
      <c r="S1207">
        <f t="shared" si="134"/>
        <v>28.225</v>
      </c>
      <c r="T1207">
        <f t="shared" si="135"/>
        <v>27.2983333333333</v>
      </c>
      <c r="U1207">
        <f t="array" ref="U1207">MAX(IF($D$2:$D$2929=158,$H$2:$H$2929))</f>
        <v>27.8383333333333</v>
      </c>
      <c r="V1207">
        <f t="array" ref="V1207">MIN(IF(D$2:D$2929=D1207,H$2:H$2929))</f>
        <v>27.1783333333333</v>
      </c>
      <c r="W1207">
        <f t="array" ref="W1207">AVERAGE(IF(D$2:D$2929=D1207,H$2:H$2929))</f>
        <v>30.9367996704331</v>
      </c>
      <c r="X1207">
        <f t="array" ref="X1207">MAX(IF(D$2:D$2929=D1207,L$2:L$2929))</f>
        <v>448.96691767398</v>
      </c>
      <c r="Y1207">
        <f t="array" ref="Y1207">MIN(IF(D$2:D$2929=D1207,L$2:L$2929))</f>
        <v>0.349460884624169</v>
      </c>
      <c r="Z1207">
        <f t="array" ref="Z1207">AVERAGE(IF(D$2:D$2929=D1207,L$2:L$2929))</f>
        <v>132.077352237129</v>
      </c>
    </row>
    <row r="1208" spans="1:26">
      <c r="A1208" s="1">
        <v>41841.2499999971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s">
        <v>241</v>
      </c>
      <c r="H1208">
        <v>28.24</v>
      </c>
      <c r="I1208">
        <v>28.2</v>
      </c>
      <c r="J1208">
        <v>0</v>
      </c>
      <c r="K1208">
        <v>1207</v>
      </c>
      <c r="L1208">
        <v>57.1232058799085</v>
      </c>
      <c r="M1208">
        <f t="shared" si="128"/>
        <v>28.2333333333333</v>
      </c>
      <c r="N1208">
        <f t="shared" si="129"/>
        <v>28.2083333333333</v>
      </c>
      <c r="O1208">
        <f t="shared" si="130"/>
        <v>27.775</v>
      </c>
      <c r="P1208">
        <f t="shared" si="131"/>
        <v>28.2333333333333</v>
      </c>
      <c r="Q1208">
        <f t="shared" si="132"/>
        <v>28.2333333333333</v>
      </c>
      <c r="R1208">
        <f t="shared" si="133"/>
        <v>28.2333333333333</v>
      </c>
      <c r="S1208">
        <f t="shared" si="134"/>
        <v>28.2333333333333</v>
      </c>
      <c r="T1208">
        <f t="shared" si="135"/>
        <v>28.24</v>
      </c>
      <c r="U1208">
        <f t="array" ref="U1208">MAX(IF($D$2:$D$2929=158,$H$2:$H$2929))</f>
        <v>27.8383333333333</v>
      </c>
      <c r="V1208">
        <f t="array" ref="V1208">MIN(IF(D$2:D$2929=D1208,H$2:H$2929))</f>
        <v>27.1783333333333</v>
      </c>
      <c r="W1208">
        <f t="array" ref="W1208">AVERAGE(IF(D$2:D$2929=D1208,H$2:H$2929))</f>
        <v>30.9367996704331</v>
      </c>
      <c r="X1208">
        <f t="array" ref="X1208">MAX(IF(D$2:D$2929=D1208,L$2:L$2929))</f>
        <v>448.96691767398</v>
      </c>
      <c r="Y1208">
        <f t="array" ref="Y1208">MIN(IF(D$2:D$2929=D1208,L$2:L$2929))</f>
        <v>0.349460884624169</v>
      </c>
      <c r="Z1208">
        <f t="array" ref="Z1208">AVERAGE(IF(D$2:D$2929=D1208,L$2:L$2929))</f>
        <v>132.077352237129</v>
      </c>
    </row>
    <row r="1209" spans="1:26">
      <c r="A1209" s="1">
        <v>41841.2916666637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s">
        <v>241</v>
      </c>
      <c r="H1209">
        <v>30.14</v>
      </c>
      <c r="I1209">
        <v>28.3416666666667</v>
      </c>
      <c r="J1209">
        <v>0</v>
      </c>
      <c r="K1209">
        <v>1208</v>
      </c>
      <c r="L1209">
        <v>149.6970425821</v>
      </c>
      <c r="M1209">
        <f t="shared" si="128"/>
        <v>28.2166666666667</v>
      </c>
      <c r="N1209">
        <f t="shared" si="129"/>
        <v>28.2</v>
      </c>
      <c r="O1209">
        <f t="shared" si="130"/>
        <v>22.9916666666667</v>
      </c>
      <c r="P1209">
        <f t="shared" si="131"/>
        <v>28.2333333333333</v>
      </c>
      <c r="Q1209">
        <f t="shared" si="132"/>
        <v>28.2333333333333</v>
      </c>
      <c r="R1209">
        <f t="shared" si="133"/>
        <v>28.2083333333333</v>
      </c>
      <c r="S1209">
        <f t="shared" si="134"/>
        <v>28.2333333333333</v>
      </c>
      <c r="T1209">
        <f t="shared" si="135"/>
        <v>30.14</v>
      </c>
      <c r="U1209">
        <f t="array" ref="U1209">MAX(IF($D$2:$D$2929=158,$H$2:$H$2929))</f>
        <v>27.8383333333333</v>
      </c>
      <c r="V1209">
        <f t="array" ref="V1209">MIN(IF(D$2:D$2929=D1209,H$2:H$2929))</f>
        <v>27.1783333333333</v>
      </c>
      <c r="W1209">
        <f t="array" ref="W1209">AVERAGE(IF(D$2:D$2929=D1209,H$2:H$2929))</f>
        <v>30.9367996704331</v>
      </c>
      <c r="X1209">
        <f t="array" ref="X1209">MAX(IF(D$2:D$2929=D1209,L$2:L$2929))</f>
        <v>448.96691767398</v>
      </c>
      <c r="Y1209">
        <f t="array" ref="Y1209">MIN(IF(D$2:D$2929=D1209,L$2:L$2929))</f>
        <v>0.349460884624169</v>
      </c>
      <c r="Z1209">
        <f t="array" ref="Z1209">AVERAGE(IF(D$2:D$2929=D1209,L$2:L$2929))</f>
        <v>132.077352237129</v>
      </c>
    </row>
    <row r="1210" spans="1:26">
      <c r="A1210" s="1">
        <v>41841.3333333304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s">
        <v>241</v>
      </c>
      <c r="H1210">
        <v>31.4166666666667</v>
      </c>
      <c r="I1210">
        <v>28.4090909090909</v>
      </c>
      <c r="J1210">
        <v>0</v>
      </c>
      <c r="K1210">
        <v>1209</v>
      </c>
      <c r="L1210">
        <v>251.10082273565</v>
      </c>
      <c r="M1210">
        <f t="shared" si="128"/>
        <v>28.225</v>
      </c>
      <c r="N1210">
        <f t="shared" si="129"/>
        <v>28.2083333333333</v>
      </c>
      <c r="O1210">
        <f t="shared" si="130"/>
        <v>27.8333333333333</v>
      </c>
      <c r="P1210">
        <f t="shared" si="131"/>
        <v>28.2166666666667</v>
      </c>
      <c r="Q1210">
        <f t="shared" si="132"/>
        <v>28.2333333333333</v>
      </c>
      <c r="R1210">
        <f t="shared" si="133"/>
        <v>28.2</v>
      </c>
      <c r="S1210">
        <f t="shared" si="134"/>
        <v>28.2083333333333</v>
      </c>
      <c r="T1210">
        <f t="shared" si="135"/>
        <v>31.4166666666667</v>
      </c>
      <c r="U1210">
        <f t="array" ref="U1210">MAX(IF($D$2:$D$2929=158,$H$2:$H$2929))</f>
        <v>27.8383333333333</v>
      </c>
      <c r="V1210">
        <f t="array" ref="V1210">MIN(IF(D$2:D$2929=D1210,H$2:H$2929))</f>
        <v>27.1783333333333</v>
      </c>
      <c r="W1210">
        <f t="array" ref="W1210">AVERAGE(IF(D$2:D$2929=D1210,H$2:H$2929))</f>
        <v>30.9367996704331</v>
      </c>
      <c r="X1210">
        <f t="array" ref="X1210">MAX(IF(D$2:D$2929=D1210,L$2:L$2929))</f>
        <v>448.96691767398</v>
      </c>
      <c r="Y1210">
        <f t="array" ref="Y1210">MIN(IF(D$2:D$2929=D1210,L$2:L$2929))</f>
        <v>0.349460884624169</v>
      </c>
      <c r="Z1210">
        <f t="array" ref="Z1210">AVERAGE(IF(D$2:D$2929=D1210,L$2:L$2929))</f>
        <v>132.077352237129</v>
      </c>
    </row>
    <row r="1211" spans="1:26">
      <c r="A1211" s="1">
        <v>41841.3749999971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s">
        <v>241</v>
      </c>
      <c r="H1211">
        <v>32.93</v>
      </c>
      <c r="I1211">
        <v>28.4166666666667</v>
      </c>
      <c r="J1211">
        <v>0</v>
      </c>
      <c r="K1211">
        <v>1210</v>
      </c>
      <c r="L1211">
        <v>346.110807444801</v>
      </c>
      <c r="M1211">
        <f t="shared" si="128"/>
        <v>28.2</v>
      </c>
      <c r="N1211">
        <f t="shared" si="129"/>
        <v>28.125</v>
      </c>
      <c r="O1211">
        <f t="shared" si="130"/>
        <v>27.9</v>
      </c>
      <c r="P1211">
        <f t="shared" si="131"/>
        <v>28.225</v>
      </c>
      <c r="Q1211">
        <f t="shared" si="132"/>
        <v>28.2166666666667</v>
      </c>
      <c r="R1211">
        <f t="shared" si="133"/>
        <v>28.2083333333333</v>
      </c>
      <c r="S1211">
        <f t="shared" si="134"/>
        <v>28.2</v>
      </c>
      <c r="T1211">
        <f t="shared" si="135"/>
        <v>32.93</v>
      </c>
      <c r="U1211">
        <f t="array" ref="U1211">MAX(IF($D$2:$D$2929=158,$H$2:$H$2929))</f>
        <v>27.8383333333333</v>
      </c>
      <c r="V1211">
        <f t="array" ref="V1211">MIN(IF(D$2:D$2929=D1211,H$2:H$2929))</f>
        <v>27.1783333333333</v>
      </c>
      <c r="W1211">
        <f t="array" ref="W1211">AVERAGE(IF(D$2:D$2929=D1211,H$2:H$2929))</f>
        <v>30.9367996704331</v>
      </c>
      <c r="X1211">
        <f t="array" ref="X1211">MAX(IF(D$2:D$2929=D1211,L$2:L$2929))</f>
        <v>448.96691767398</v>
      </c>
      <c r="Y1211">
        <f t="array" ref="Y1211">MIN(IF(D$2:D$2929=D1211,L$2:L$2929))</f>
        <v>0.349460884624169</v>
      </c>
      <c r="Z1211">
        <f t="array" ref="Z1211">AVERAGE(IF(D$2:D$2929=D1211,L$2:L$2929))</f>
        <v>132.077352237129</v>
      </c>
    </row>
    <row r="1212" spans="1:26">
      <c r="A1212" s="1">
        <v>41841.4166666637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s">
        <v>241</v>
      </c>
      <c r="H1212">
        <v>33.6483333333333</v>
      </c>
      <c r="I1212">
        <v>42.3666666666667</v>
      </c>
      <c r="J1212">
        <v>0</v>
      </c>
      <c r="K1212">
        <v>1211</v>
      </c>
      <c r="L1212">
        <v>411.666771007482</v>
      </c>
      <c r="M1212">
        <f t="shared" si="128"/>
        <v>28.2583333333333</v>
      </c>
      <c r="N1212">
        <f t="shared" si="129"/>
        <v>28.0583333333333</v>
      </c>
      <c r="O1212">
        <f t="shared" si="130"/>
        <v>27.9333333333333</v>
      </c>
      <c r="P1212">
        <f t="shared" si="131"/>
        <v>28.2</v>
      </c>
      <c r="Q1212">
        <f t="shared" si="132"/>
        <v>28.225</v>
      </c>
      <c r="R1212">
        <f t="shared" si="133"/>
        <v>28.125</v>
      </c>
      <c r="S1212">
        <f t="shared" si="134"/>
        <v>28.2083333333333</v>
      </c>
      <c r="T1212">
        <f t="shared" si="135"/>
        <v>33.6483333333333</v>
      </c>
      <c r="U1212">
        <f t="array" ref="U1212">MAX(IF($D$2:$D$2929=158,$H$2:$H$2929))</f>
        <v>27.8383333333333</v>
      </c>
      <c r="V1212">
        <f t="array" ref="V1212">MIN(IF(D$2:D$2929=D1212,H$2:H$2929))</f>
        <v>27.1783333333333</v>
      </c>
      <c r="W1212">
        <f t="array" ref="W1212">AVERAGE(IF(D$2:D$2929=D1212,H$2:H$2929))</f>
        <v>30.9367996704331</v>
      </c>
      <c r="X1212">
        <f t="array" ref="X1212">MAX(IF(D$2:D$2929=D1212,L$2:L$2929))</f>
        <v>448.96691767398</v>
      </c>
      <c r="Y1212">
        <f t="array" ref="Y1212">MIN(IF(D$2:D$2929=D1212,L$2:L$2929))</f>
        <v>0.349460884624169</v>
      </c>
      <c r="Z1212">
        <f t="array" ref="Z1212">AVERAGE(IF(D$2:D$2929=D1212,L$2:L$2929))</f>
        <v>132.077352237129</v>
      </c>
    </row>
    <row r="1213" spans="1:26">
      <c r="A1213" s="1">
        <v>41841.4583333304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s">
        <v>241</v>
      </c>
      <c r="H1213">
        <v>34.1566666666667</v>
      </c>
      <c r="I1213">
        <v>42.0666666666667</v>
      </c>
      <c r="J1213">
        <v>0</v>
      </c>
      <c r="K1213">
        <v>1212</v>
      </c>
      <c r="L1213">
        <v>448.96691767398</v>
      </c>
      <c r="M1213">
        <f t="shared" si="128"/>
        <v>28.3833333333333</v>
      </c>
      <c r="N1213">
        <f t="shared" si="129"/>
        <v>28.0833333333333</v>
      </c>
      <c r="O1213">
        <f t="shared" si="130"/>
        <v>27.9583333333333</v>
      </c>
      <c r="P1213">
        <f t="shared" si="131"/>
        <v>28.2583333333333</v>
      </c>
      <c r="Q1213">
        <f t="shared" si="132"/>
        <v>28.2</v>
      </c>
      <c r="R1213">
        <f t="shared" si="133"/>
        <v>28.0583333333333</v>
      </c>
      <c r="S1213">
        <f t="shared" si="134"/>
        <v>28.125</v>
      </c>
      <c r="T1213">
        <f t="shared" si="135"/>
        <v>34.1566666666667</v>
      </c>
      <c r="U1213">
        <f t="array" ref="U1213">MAX(IF($D$2:$D$2929=158,$H$2:$H$2929))</f>
        <v>27.8383333333333</v>
      </c>
      <c r="V1213">
        <f t="array" ref="V1213">MIN(IF(D$2:D$2929=D1213,H$2:H$2929))</f>
        <v>27.1783333333333</v>
      </c>
      <c r="W1213">
        <f t="array" ref="W1213">AVERAGE(IF(D$2:D$2929=D1213,H$2:H$2929))</f>
        <v>30.9367996704331</v>
      </c>
      <c r="X1213">
        <f t="array" ref="X1213">MAX(IF(D$2:D$2929=D1213,L$2:L$2929))</f>
        <v>448.96691767398</v>
      </c>
      <c r="Y1213">
        <f t="array" ref="Y1213">MIN(IF(D$2:D$2929=D1213,L$2:L$2929))</f>
        <v>0.349460884624169</v>
      </c>
      <c r="Z1213">
        <f t="array" ref="Z1213">AVERAGE(IF(D$2:D$2929=D1213,L$2:L$2929))</f>
        <v>132.077352237129</v>
      </c>
    </row>
    <row r="1214" spans="1:26">
      <c r="A1214" s="1">
        <v>41841.4999999971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s">
        <v>241</v>
      </c>
      <c r="H1214">
        <v>34.9766666666667</v>
      </c>
      <c r="I1214">
        <v>40.5166666666667</v>
      </c>
      <c r="J1214">
        <v>0</v>
      </c>
      <c r="K1214">
        <v>1213</v>
      </c>
      <c r="L1214">
        <v>416.361155745947</v>
      </c>
      <c r="M1214">
        <f t="shared" si="128"/>
        <v>28.4083333333333</v>
      </c>
      <c r="N1214">
        <f t="shared" si="129"/>
        <v>28.225</v>
      </c>
      <c r="O1214">
        <f t="shared" si="130"/>
        <v>27.9416666666667</v>
      </c>
      <c r="P1214">
        <f t="shared" si="131"/>
        <v>28.3833333333333</v>
      </c>
      <c r="Q1214">
        <f t="shared" si="132"/>
        <v>28.2583333333333</v>
      </c>
      <c r="R1214">
        <f t="shared" si="133"/>
        <v>28.0833333333333</v>
      </c>
      <c r="S1214">
        <f t="shared" si="134"/>
        <v>28.0583333333333</v>
      </c>
      <c r="T1214">
        <f t="shared" si="135"/>
        <v>34.9766666666667</v>
      </c>
      <c r="U1214">
        <f t="array" ref="U1214">MAX(IF($D$2:$D$2929=158,$H$2:$H$2929))</f>
        <v>27.8383333333333</v>
      </c>
      <c r="V1214">
        <f t="array" ref="V1214">MIN(IF(D$2:D$2929=D1214,H$2:H$2929))</f>
        <v>27.1783333333333</v>
      </c>
      <c r="W1214">
        <f t="array" ref="W1214">AVERAGE(IF(D$2:D$2929=D1214,H$2:H$2929))</f>
        <v>30.9367996704331</v>
      </c>
      <c r="X1214">
        <f t="array" ref="X1214">MAX(IF(D$2:D$2929=D1214,L$2:L$2929))</f>
        <v>448.96691767398</v>
      </c>
      <c r="Y1214">
        <f t="array" ref="Y1214">MIN(IF(D$2:D$2929=D1214,L$2:L$2929))</f>
        <v>0.349460884624169</v>
      </c>
      <c r="Z1214">
        <f t="array" ref="Z1214">AVERAGE(IF(D$2:D$2929=D1214,L$2:L$2929))</f>
        <v>132.077352237129</v>
      </c>
    </row>
    <row r="1215" spans="1:26">
      <c r="A1215" s="1">
        <v>41841.5416666637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s">
        <v>241</v>
      </c>
      <c r="H1215">
        <v>35.2166666666667</v>
      </c>
      <c r="I1215">
        <v>37.3833333333333</v>
      </c>
      <c r="J1215">
        <v>0</v>
      </c>
      <c r="K1215">
        <v>1214</v>
      </c>
      <c r="L1215">
        <v>391.302556655807</v>
      </c>
      <c r="M1215">
        <f t="shared" si="128"/>
        <v>28.4083333333333</v>
      </c>
      <c r="N1215">
        <f t="shared" si="129"/>
        <v>28.25</v>
      </c>
      <c r="O1215">
        <f t="shared" si="130"/>
        <v>27.9833333333333</v>
      </c>
      <c r="P1215">
        <f t="shared" si="131"/>
        <v>28.4083333333333</v>
      </c>
      <c r="Q1215">
        <f t="shared" si="132"/>
        <v>28.3833333333333</v>
      </c>
      <c r="R1215">
        <f t="shared" si="133"/>
        <v>28.225</v>
      </c>
      <c r="S1215">
        <f t="shared" si="134"/>
        <v>28.0833333333333</v>
      </c>
      <c r="T1215">
        <f t="shared" si="135"/>
        <v>35.2166666666667</v>
      </c>
      <c r="U1215">
        <f t="array" ref="U1215">MAX(IF($D$2:$D$2929=158,$H$2:$H$2929))</f>
        <v>27.8383333333333</v>
      </c>
      <c r="V1215">
        <f t="array" ref="V1215">MIN(IF(D$2:D$2929=D1215,H$2:H$2929))</f>
        <v>27.1783333333333</v>
      </c>
      <c r="W1215">
        <f t="array" ref="W1215">AVERAGE(IF(D$2:D$2929=D1215,H$2:H$2929))</f>
        <v>30.9367996704331</v>
      </c>
      <c r="X1215">
        <f t="array" ref="X1215">MAX(IF(D$2:D$2929=D1215,L$2:L$2929))</f>
        <v>448.96691767398</v>
      </c>
      <c r="Y1215">
        <f t="array" ref="Y1215">MIN(IF(D$2:D$2929=D1215,L$2:L$2929))</f>
        <v>0.349460884624169</v>
      </c>
      <c r="Z1215">
        <f t="array" ref="Z1215">AVERAGE(IF(D$2:D$2929=D1215,L$2:L$2929))</f>
        <v>132.077352237129</v>
      </c>
    </row>
    <row r="1216" spans="1:26">
      <c r="A1216" s="1">
        <v>41841.5833333304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s">
        <v>241</v>
      </c>
      <c r="H1216">
        <v>35.3583333333333</v>
      </c>
      <c r="I1216">
        <v>42.2416666666667</v>
      </c>
      <c r="J1216">
        <v>0</v>
      </c>
      <c r="K1216">
        <v>1215</v>
      </c>
      <c r="L1216">
        <v>309.570492564271</v>
      </c>
      <c r="M1216">
        <f t="shared" si="128"/>
        <v>28.4166666666667</v>
      </c>
      <c r="N1216">
        <f t="shared" si="129"/>
        <v>28.3</v>
      </c>
      <c r="O1216">
        <f t="shared" si="130"/>
        <v>28.0416666666667</v>
      </c>
      <c r="P1216">
        <f t="shared" si="131"/>
        <v>28.4083333333333</v>
      </c>
      <c r="Q1216">
        <f t="shared" si="132"/>
        <v>28.4083333333333</v>
      </c>
      <c r="R1216">
        <f t="shared" si="133"/>
        <v>28.25</v>
      </c>
      <c r="S1216">
        <f t="shared" si="134"/>
        <v>28.225</v>
      </c>
      <c r="T1216">
        <f t="shared" si="135"/>
        <v>35.3583333333333</v>
      </c>
      <c r="U1216">
        <f t="array" ref="U1216">MAX(IF($D$2:$D$2929=158,$H$2:$H$2929))</f>
        <v>27.8383333333333</v>
      </c>
      <c r="V1216">
        <f t="array" ref="V1216">MIN(IF(D$2:D$2929=D1216,H$2:H$2929))</f>
        <v>27.1783333333333</v>
      </c>
      <c r="W1216">
        <f t="array" ref="W1216">AVERAGE(IF(D$2:D$2929=D1216,H$2:H$2929))</f>
        <v>30.9367996704331</v>
      </c>
      <c r="X1216">
        <f t="array" ref="X1216">MAX(IF(D$2:D$2929=D1216,L$2:L$2929))</f>
        <v>448.96691767398</v>
      </c>
      <c r="Y1216">
        <f t="array" ref="Y1216">MIN(IF(D$2:D$2929=D1216,L$2:L$2929))</f>
        <v>0.349460884624169</v>
      </c>
      <c r="Z1216">
        <f t="array" ref="Z1216">AVERAGE(IF(D$2:D$2929=D1216,L$2:L$2929))</f>
        <v>132.077352237129</v>
      </c>
    </row>
    <row r="1217" spans="1:26">
      <c r="A1217" s="1">
        <v>41841.6249999971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s">
        <v>241</v>
      </c>
      <c r="H1217">
        <v>35.535</v>
      </c>
      <c r="I1217">
        <v>37.4083333333333</v>
      </c>
      <c r="J1217">
        <v>0</v>
      </c>
      <c r="K1217">
        <v>1216</v>
      </c>
      <c r="L1217">
        <v>213.601867977941</v>
      </c>
      <c r="M1217">
        <f t="shared" si="128"/>
        <v>28.4166666666667</v>
      </c>
      <c r="N1217">
        <f t="shared" si="129"/>
        <v>28.3333333333333</v>
      </c>
      <c r="O1217">
        <f t="shared" si="130"/>
        <v>28.0833333333333</v>
      </c>
      <c r="P1217">
        <f t="shared" si="131"/>
        <v>28.4166666666667</v>
      </c>
      <c r="Q1217">
        <f t="shared" si="132"/>
        <v>28.4083333333333</v>
      </c>
      <c r="R1217">
        <f t="shared" si="133"/>
        <v>28.3</v>
      </c>
      <c r="S1217">
        <f t="shared" si="134"/>
        <v>28.25</v>
      </c>
      <c r="T1217">
        <f t="shared" si="135"/>
        <v>35.535</v>
      </c>
      <c r="U1217">
        <f t="array" ref="U1217">MAX(IF($D$2:$D$2929=158,$H$2:$H$2929))</f>
        <v>27.8383333333333</v>
      </c>
      <c r="V1217">
        <f t="array" ref="V1217">MIN(IF(D$2:D$2929=D1217,H$2:H$2929))</f>
        <v>27.1783333333333</v>
      </c>
      <c r="W1217">
        <f t="array" ref="W1217">AVERAGE(IF(D$2:D$2929=D1217,H$2:H$2929))</f>
        <v>30.9367996704331</v>
      </c>
      <c r="X1217">
        <f t="array" ref="X1217">MAX(IF(D$2:D$2929=D1217,L$2:L$2929))</f>
        <v>448.96691767398</v>
      </c>
      <c r="Y1217">
        <f t="array" ref="Y1217">MIN(IF(D$2:D$2929=D1217,L$2:L$2929))</f>
        <v>0.349460884624169</v>
      </c>
      <c r="Z1217">
        <f t="array" ref="Z1217">AVERAGE(IF(D$2:D$2929=D1217,L$2:L$2929))</f>
        <v>132.077352237129</v>
      </c>
    </row>
    <row r="1218" spans="1:26">
      <c r="A1218" s="1">
        <v>41841.6666666637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s">
        <v>241</v>
      </c>
      <c r="H1218">
        <v>34.5983333333333</v>
      </c>
      <c r="I1218">
        <v>34.2083333333333</v>
      </c>
      <c r="J1218">
        <v>0</v>
      </c>
      <c r="K1218">
        <v>1217</v>
      </c>
      <c r="L1218">
        <v>113.182686411549</v>
      </c>
      <c r="M1218">
        <f t="shared" si="128"/>
        <v>28.4416666666667</v>
      </c>
      <c r="N1218">
        <f t="shared" si="129"/>
        <v>28.3583333333333</v>
      </c>
      <c r="O1218">
        <f t="shared" si="130"/>
        <v>28.1333333333333</v>
      </c>
      <c r="P1218">
        <f t="shared" si="131"/>
        <v>28.4166666666667</v>
      </c>
      <c r="Q1218">
        <f t="shared" si="132"/>
        <v>28.4166666666667</v>
      </c>
      <c r="R1218">
        <f t="shared" si="133"/>
        <v>28.3333333333333</v>
      </c>
      <c r="S1218">
        <f t="shared" si="134"/>
        <v>28.3</v>
      </c>
      <c r="T1218">
        <f t="shared" si="135"/>
        <v>34.5983333333333</v>
      </c>
      <c r="U1218">
        <f t="array" ref="U1218">MAX(IF($D$2:$D$2929=158,$H$2:$H$2929))</f>
        <v>27.8383333333333</v>
      </c>
      <c r="V1218">
        <f t="array" ref="V1218">MIN(IF(D$2:D$2929=D1218,H$2:H$2929))</f>
        <v>27.1783333333333</v>
      </c>
      <c r="W1218">
        <f t="array" ref="W1218">AVERAGE(IF(D$2:D$2929=D1218,H$2:H$2929))</f>
        <v>30.9367996704331</v>
      </c>
      <c r="X1218">
        <f t="array" ref="X1218">MAX(IF(D$2:D$2929=D1218,L$2:L$2929))</f>
        <v>448.96691767398</v>
      </c>
      <c r="Y1218">
        <f t="array" ref="Y1218">MIN(IF(D$2:D$2929=D1218,L$2:L$2929))</f>
        <v>0.349460884624169</v>
      </c>
      <c r="Z1218">
        <f t="array" ref="Z1218">AVERAGE(IF(D$2:D$2929=D1218,L$2:L$2929))</f>
        <v>132.077352237129</v>
      </c>
    </row>
    <row r="1219" spans="1:26">
      <c r="A1219" s="1">
        <v>41841.7083333304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s">
        <v>241</v>
      </c>
      <c r="H1219">
        <v>33.5</v>
      </c>
      <c r="I1219">
        <v>34.2666666666667</v>
      </c>
      <c r="J1219">
        <v>0</v>
      </c>
      <c r="K1219">
        <v>1218</v>
      </c>
      <c r="L1219">
        <v>33.8627060114905</v>
      </c>
      <c r="M1219">
        <f t="shared" si="128"/>
        <v>28.4583333333333</v>
      </c>
      <c r="N1219">
        <f t="shared" si="129"/>
        <v>28.3833333333333</v>
      </c>
      <c r="O1219">
        <f t="shared" si="130"/>
        <v>28.1666666666667</v>
      </c>
      <c r="P1219">
        <f t="shared" si="131"/>
        <v>28.4416666666667</v>
      </c>
      <c r="Q1219">
        <f t="shared" si="132"/>
        <v>28.4166666666667</v>
      </c>
      <c r="R1219">
        <f t="shared" si="133"/>
        <v>28.3583333333333</v>
      </c>
      <c r="S1219">
        <f t="shared" si="134"/>
        <v>28.3333333333333</v>
      </c>
      <c r="T1219">
        <f t="shared" si="135"/>
        <v>33.5</v>
      </c>
      <c r="U1219">
        <f t="array" ref="U1219">MAX(IF($D$2:$D$2929=158,$H$2:$H$2929))</f>
        <v>27.8383333333333</v>
      </c>
      <c r="V1219">
        <f t="array" ref="V1219">MIN(IF(D$2:D$2929=D1219,H$2:H$2929))</f>
        <v>27.1783333333333</v>
      </c>
      <c r="W1219">
        <f t="array" ref="W1219">AVERAGE(IF(D$2:D$2929=D1219,H$2:H$2929))</f>
        <v>30.9367996704331</v>
      </c>
      <c r="X1219">
        <f t="array" ref="X1219">MAX(IF(D$2:D$2929=D1219,L$2:L$2929))</f>
        <v>448.96691767398</v>
      </c>
      <c r="Y1219">
        <f t="array" ref="Y1219">MIN(IF(D$2:D$2929=D1219,L$2:L$2929))</f>
        <v>0.349460884624169</v>
      </c>
      <c r="Z1219">
        <f t="array" ref="Z1219">AVERAGE(IF(D$2:D$2929=D1219,L$2:L$2929))</f>
        <v>132.077352237129</v>
      </c>
    </row>
    <row r="1220" spans="1:26">
      <c r="A1220" s="1">
        <v>41841.749999997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s">
        <v>241</v>
      </c>
      <c r="H1220">
        <v>31.84</v>
      </c>
      <c r="I1220">
        <v>29.3583333333333</v>
      </c>
      <c r="J1220">
        <v>0</v>
      </c>
      <c r="K1220">
        <v>1219</v>
      </c>
      <c r="L1220">
        <v>9.45190831709597</v>
      </c>
      <c r="M1220">
        <f t="shared" si="128"/>
        <v>28.45</v>
      </c>
      <c r="N1220">
        <f t="shared" si="129"/>
        <v>28.375</v>
      </c>
      <c r="O1220">
        <f t="shared" si="130"/>
        <v>28.1583333333333</v>
      </c>
      <c r="P1220">
        <f t="shared" si="131"/>
        <v>28.4583333333333</v>
      </c>
      <c r="Q1220">
        <f t="shared" si="132"/>
        <v>28.4416666666667</v>
      </c>
      <c r="R1220">
        <f t="shared" si="133"/>
        <v>28.3833333333333</v>
      </c>
      <c r="S1220">
        <f t="shared" si="134"/>
        <v>28.3583333333333</v>
      </c>
      <c r="T1220">
        <f t="shared" si="135"/>
        <v>31.84</v>
      </c>
      <c r="U1220">
        <f t="array" ref="U1220">MAX(IF($D$2:$D$2929=158,$H$2:$H$2929))</f>
        <v>27.8383333333333</v>
      </c>
      <c r="V1220">
        <f t="array" ref="V1220">MIN(IF(D$2:D$2929=D1220,H$2:H$2929))</f>
        <v>27.1783333333333</v>
      </c>
      <c r="W1220">
        <f t="array" ref="W1220">AVERAGE(IF(D$2:D$2929=D1220,H$2:H$2929))</f>
        <v>30.9367996704331</v>
      </c>
      <c r="X1220">
        <f t="array" ref="X1220">MAX(IF(D$2:D$2929=D1220,L$2:L$2929))</f>
        <v>448.96691767398</v>
      </c>
      <c r="Y1220">
        <f t="array" ref="Y1220">MIN(IF(D$2:D$2929=D1220,L$2:L$2929))</f>
        <v>0.349460884624169</v>
      </c>
      <c r="Z1220">
        <f t="array" ref="Z1220">AVERAGE(IF(D$2:D$2929=D1220,L$2:L$2929))</f>
        <v>132.077352237129</v>
      </c>
    </row>
    <row r="1221" spans="1:26">
      <c r="A1221" s="1">
        <v>41841.7916666637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s">
        <v>241</v>
      </c>
      <c r="H1221">
        <v>30.3216666666667</v>
      </c>
      <c r="I1221">
        <v>29.2</v>
      </c>
      <c r="J1221">
        <v>0</v>
      </c>
      <c r="K1221">
        <v>1220</v>
      </c>
      <c r="L1221">
        <v>0.660020608382677</v>
      </c>
      <c r="M1221">
        <f t="shared" si="128"/>
        <v>28.3916666666667</v>
      </c>
      <c r="N1221">
        <f t="shared" si="129"/>
        <v>28.3333333333333</v>
      </c>
      <c r="O1221">
        <f t="shared" si="130"/>
        <v>28.1166666666667</v>
      </c>
      <c r="P1221">
        <f t="shared" si="131"/>
        <v>28.45</v>
      </c>
      <c r="Q1221">
        <f t="shared" si="132"/>
        <v>28.4583333333333</v>
      </c>
      <c r="R1221">
        <f t="shared" si="133"/>
        <v>28.375</v>
      </c>
      <c r="S1221">
        <f t="shared" si="134"/>
        <v>28.3833333333333</v>
      </c>
      <c r="T1221">
        <f t="shared" si="135"/>
        <v>30.3216666666667</v>
      </c>
      <c r="U1221">
        <f t="array" ref="U1221">MAX(IF($D$2:$D$2929=158,$H$2:$H$2929))</f>
        <v>27.8383333333333</v>
      </c>
      <c r="V1221">
        <f t="array" ref="V1221">MIN(IF(D$2:D$2929=D1221,H$2:H$2929))</f>
        <v>27.1783333333333</v>
      </c>
      <c r="W1221">
        <f t="array" ref="W1221">AVERAGE(IF(D$2:D$2929=D1221,H$2:H$2929))</f>
        <v>30.9367996704331</v>
      </c>
      <c r="X1221">
        <f t="array" ref="X1221">MAX(IF(D$2:D$2929=D1221,L$2:L$2929))</f>
        <v>448.96691767398</v>
      </c>
      <c r="Y1221">
        <f t="array" ref="Y1221">MIN(IF(D$2:D$2929=D1221,L$2:L$2929))</f>
        <v>0.349460884624169</v>
      </c>
      <c r="Z1221">
        <f t="array" ref="Z1221">AVERAGE(IF(D$2:D$2929=D1221,L$2:L$2929))</f>
        <v>132.077352237129</v>
      </c>
    </row>
    <row r="1222" spans="1:26">
      <c r="A1222" s="1">
        <v>41841.8333333304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s">
        <v>241</v>
      </c>
      <c r="H1222">
        <v>29.5816666666667</v>
      </c>
      <c r="I1222">
        <v>29.1</v>
      </c>
      <c r="J1222">
        <v>0</v>
      </c>
      <c r="K1222">
        <v>1221</v>
      </c>
      <c r="L1222">
        <v>0.538337314859054</v>
      </c>
      <c r="M1222">
        <f t="shared" si="128"/>
        <v>28.3666666666667</v>
      </c>
      <c r="N1222">
        <f t="shared" si="129"/>
        <v>28.3166666666667</v>
      </c>
      <c r="O1222">
        <f t="shared" si="130"/>
        <v>28.1166666666667</v>
      </c>
      <c r="P1222">
        <f t="shared" si="131"/>
        <v>28.3916666666667</v>
      </c>
      <c r="Q1222">
        <f t="shared" si="132"/>
        <v>28.45</v>
      </c>
      <c r="R1222">
        <f t="shared" si="133"/>
        <v>28.3333333333333</v>
      </c>
      <c r="S1222">
        <f t="shared" si="134"/>
        <v>28.375</v>
      </c>
      <c r="T1222">
        <f t="shared" si="135"/>
        <v>29.5816666666667</v>
      </c>
      <c r="U1222">
        <f t="array" ref="U1222">MAX(IF($D$2:$D$2929=158,$H$2:$H$2929))</f>
        <v>27.8383333333333</v>
      </c>
      <c r="V1222">
        <f t="array" ref="V1222">MIN(IF(D$2:D$2929=D1222,H$2:H$2929))</f>
        <v>27.1783333333333</v>
      </c>
      <c r="W1222">
        <f t="array" ref="W1222">AVERAGE(IF(D$2:D$2929=D1222,H$2:H$2929))</f>
        <v>30.9367996704331</v>
      </c>
      <c r="X1222">
        <f t="array" ref="X1222">MAX(IF(D$2:D$2929=D1222,L$2:L$2929))</f>
        <v>448.96691767398</v>
      </c>
      <c r="Y1222">
        <f t="array" ref="Y1222">MIN(IF(D$2:D$2929=D1222,L$2:L$2929))</f>
        <v>0.349460884624169</v>
      </c>
      <c r="Z1222">
        <f t="array" ref="Z1222">AVERAGE(IF(D$2:D$2929=D1222,L$2:L$2929))</f>
        <v>132.077352237129</v>
      </c>
    </row>
    <row r="1223" spans="1:26">
      <c r="A1223" s="1">
        <v>41841.874999997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s">
        <v>241</v>
      </c>
      <c r="H1223">
        <v>29.0883333333333</v>
      </c>
      <c r="I1223">
        <v>25.6083333333333</v>
      </c>
      <c r="J1223">
        <v>0</v>
      </c>
      <c r="K1223">
        <v>1222</v>
      </c>
      <c r="L1223">
        <v>0.549610016420361</v>
      </c>
      <c r="M1223">
        <f t="shared" si="128"/>
        <v>28.375</v>
      </c>
      <c r="N1223">
        <f t="shared" si="129"/>
        <v>28.35</v>
      </c>
      <c r="O1223">
        <f t="shared" si="130"/>
        <v>28.0333333333333</v>
      </c>
      <c r="P1223">
        <f t="shared" si="131"/>
        <v>28.3666666666667</v>
      </c>
      <c r="Q1223">
        <f t="shared" si="132"/>
        <v>28.3916666666667</v>
      </c>
      <c r="R1223">
        <f t="shared" si="133"/>
        <v>28.3166666666667</v>
      </c>
      <c r="S1223">
        <f t="shared" si="134"/>
        <v>28.3333333333333</v>
      </c>
      <c r="T1223">
        <f t="shared" si="135"/>
        <v>29.0883333333333</v>
      </c>
      <c r="U1223">
        <f t="array" ref="U1223">MAX(IF($D$2:$D$2929=158,$H$2:$H$2929))</f>
        <v>27.8383333333333</v>
      </c>
      <c r="V1223">
        <f t="array" ref="V1223">MIN(IF(D$2:D$2929=D1223,H$2:H$2929))</f>
        <v>27.1783333333333</v>
      </c>
      <c r="W1223">
        <f t="array" ref="W1223">AVERAGE(IF(D$2:D$2929=D1223,H$2:H$2929))</f>
        <v>30.9367996704331</v>
      </c>
      <c r="X1223">
        <f t="array" ref="X1223">MAX(IF(D$2:D$2929=D1223,L$2:L$2929))</f>
        <v>448.96691767398</v>
      </c>
      <c r="Y1223">
        <f t="array" ref="Y1223">MIN(IF(D$2:D$2929=D1223,L$2:L$2929))</f>
        <v>0.349460884624169</v>
      </c>
      <c r="Z1223">
        <f t="array" ref="Z1223">AVERAGE(IF(D$2:D$2929=D1223,L$2:L$2929))</f>
        <v>132.077352237129</v>
      </c>
    </row>
    <row r="1224" spans="1:26">
      <c r="A1224" s="1">
        <v>41841.9166666637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s">
        <v>241</v>
      </c>
      <c r="H1224">
        <v>28.7516666666667</v>
      </c>
      <c r="I1224">
        <v>29.0083333333333</v>
      </c>
      <c r="J1224">
        <v>0</v>
      </c>
      <c r="K1224">
        <v>1223</v>
      </c>
      <c r="L1224">
        <v>0.594273261859469</v>
      </c>
      <c r="M1224">
        <f t="shared" si="128"/>
        <v>28.3166666666667</v>
      </c>
      <c r="N1224">
        <f t="shared" si="129"/>
        <v>28.3</v>
      </c>
      <c r="O1224">
        <f t="shared" si="130"/>
        <v>27.8666666666667</v>
      </c>
      <c r="P1224">
        <f t="shared" si="131"/>
        <v>28.375</v>
      </c>
      <c r="Q1224">
        <f t="shared" si="132"/>
        <v>28.3666666666667</v>
      </c>
      <c r="R1224">
        <f t="shared" si="133"/>
        <v>28.35</v>
      </c>
      <c r="S1224">
        <f t="shared" si="134"/>
        <v>28.3166666666667</v>
      </c>
      <c r="T1224">
        <f t="shared" si="135"/>
        <v>28.7516666666667</v>
      </c>
      <c r="U1224">
        <f t="array" ref="U1224">MAX(IF($D$2:$D$2929=158,$H$2:$H$2929))</f>
        <v>27.8383333333333</v>
      </c>
      <c r="V1224">
        <f t="array" ref="V1224">MIN(IF(D$2:D$2929=D1224,H$2:H$2929))</f>
        <v>27.1783333333333</v>
      </c>
      <c r="W1224">
        <f t="array" ref="W1224">AVERAGE(IF(D$2:D$2929=D1224,H$2:H$2929))</f>
        <v>30.9367996704331</v>
      </c>
      <c r="X1224">
        <f t="array" ref="X1224">MAX(IF(D$2:D$2929=D1224,L$2:L$2929))</f>
        <v>448.96691767398</v>
      </c>
      <c r="Y1224">
        <f t="array" ref="Y1224">MIN(IF(D$2:D$2929=D1224,L$2:L$2929))</f>
        <v>0.349460884624169</v>
      </c>
      <c r="Z1224">
        <f t="array" ref="Z1224">AVERAGE(IF(D$2:D$2929=D1224,L$2:L$2929))</f>
        <v>132.077352237129</v>
      </c>
    </row>
    <row r="1225" spans="1:26">
      <c r="A1225" s="1">
        <v>41841.9583333304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s">
        <v>241</v>
      </c>
      <c r="H1225">
        <v>28.3915254237288</v>
      </c>
      <c r="I1225">
        <v>23.9583333333333</v>
      </c>
      <c r="J1225">
        <v>0</v>
      </c>
      <c r="K1225">
        <v>1224</v>
      </c>
      <c r="L1225">
        <v>0.424779055099252</v>
      </c>
      <c r="M1225">
        <f t="shared" si="128"/>
        <v>28.3384615384615</v>
      </c>
      <c r="N1225">
        <f t="shared" si="129"/>
        <v>28.3923076923077</v>
      </c>
      <c r="O1225">
        <f t="shared" si="130"/>
        <v>27.8538461538462</v>
      </c>
      <c r="P1225">
        <f t="shared" si="131"/>
        <v>28.3166666666667</v>
      </c>
      <c r="Q1225">
        <f t="shared" si="132"/>
        <v>28.375</v>
      </c>
      <c r="R1225">
        <f t="shared" si="133"/>
        <v>28.3</v>
      </c>
      <c r="S1225">
        <f t="shared" si="134"/>
        <v>28.35</v>
      </c>
      <c r="T1225">
        <f t="shared" si="135"/>
        <v>28.3915254237288</v>
      </c>
      <c r="U1225">
        <f t="array" ref="U1225">MAX(IF($D$2:$D$2929=158,$H$2:$H$2929))</f>
        <v>27.8383333333333</v>
      </c>
      <c r="V1225">
        <f t="array" ref="V1225">MIN(IF(D$2:D$2929=D1225,H$2:H$2929))</f>
        <v>27.1783333333333</v>
      </c>
      <c r="W1225">
        <f t="array" ref="W1225">AVERAGE(IF(D$2:D$2929=D1225,H$2:H$2929))</f>
        <v>30.9367996704331</v>
      </c>
      <c r="X1225">
        <f t="array" ref="X1225">MAX(IF(D$2:D$2929=D1225,L$2:L$2929))</f>
        <v>448.96691767398</v>
      </c>
      <c r="Y1225">
        <f t="array" ref="Y1225">MIN(IF(D$2:D$2929=D1225,L$2:L$2929))</f>
        <v>0.349460884624169</v>
      </c>
      <c r="Z1225">
        <f t="array" ref="Z1225">AVERAGE(IF(D$2:D$2929=D1225,L$2:L$2929))</f>
        <v>132.077352237129</v>
      </c>
    </row>
    <row r="1226" spans="1:26">
      <c r="A1226" s="1">
        <v>41841.999999997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s">
        <v>241</v>
      </c>
      <c r="H1226">
        <v>28.0566666666667</v>
      </c>
      <c r="I1226">
        <v>25.6083333333333</v>
      </c>
      <c r="J1226">
        <v>0</v>
      </c>
      <c r="K1226">
        <v>1225</v>
      </c>
      <c r="L1226">
        <v>0.349460884624169</v>
      </c>
      <c r="M1226">
        <f t="shared" si="128"/>
        <v>28.2090909090909</v>
      </c>
      <c r="N1226">
        <f t="shared" si="129"/>
        <v>28.3818181818182</v>
      </c>
      <c r="O1226">
        <f t="shared" si="130"/>
        <v>27.8727272727273</v>
      </c>
      <c r="P1226">
        <f t="shared" si="131"/>
        <v>28.3384615384615</v>
      </c>
      <c r="Q1226">
        <f t="shared" si="132"/>
        <v>28.3166666666667</v>
      </c>
      <c r="R1226">
        <f t="shared" si="133"/>
        <v>28.3923076923077</v>
      </c>
      <c r="S1226">
        <f t="shared" si="134"/>
        <v>28.3</v>
      </c>
      <c r="T1226">
        <f t="shared" si="135"/>
        <v>28.0566666666667</v>
      </c>
      <c r="U1226">
        <f t="array" ref="U1226">MAX(IF($D$2:$D$2929=158,$H$2:$H$2929))</f>
        <v>27.8383333333333</v>
      </c>
      <c r="V1226">
        <f t="array" ref="V1226">MIN(IF(D$2:D$2929=D1226,H$2:H$2929))</f>
        <v>27.1783333333333</v>
      </c>
      <c r="W1226">
        <f t="array" ref="W1226">AVERAGE(IF(D$2:D$2929=D1226,H$2:H$2929))</f>
        <v>30.9367996704331</v>
      </c>
      <c r="X1226">
        <f t="array" ref="X1226">MAX(IF(D$2:D$2929=D1226,L$2:L$2929))</f>
        <v>448.96691767398</v>
      </c>
      <c r="Y1226">
        <f t="array" ref="Y1226">MIN(IF(D$2:D$2929=D1226,L$2:L$2929))</f>
        <v>0.349460884624169</v>
      </c>
      <c r="Z1226">
        <f t="array" ref="Z1226">AVERAGE(IF(D$2:D$2929=D1226,L$2:L$2929))</f>
        <v>132.077352237129</v>
      </c>
    </row>
    <row r="1227" spans="1:26">
      <c r="A1227" s="1">
        <v>41842.0416666637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s">
        <v>241</v>
      </c>
      <c r="H1227">
        <v>27.8516666666666</v>
      </c>
      <c r="I1227">
        <v>25.6</v>
      </c>
      <c r="J1227">
        <v>0</v>
      </c>
      <c r="K1227">
        <v>1226</v>
      </c>
      <c r="L1227">
        <v>0.386152044240861</v>
      </c>
      <c r="M1227">
        <f t="shared" si="128"/>
        <v>28.2</v>
      </c>
      <c r="N1227">
        <f t="shared" si="129"/>
        <v>28.3083333333333</v>
      </c>
      <c r="O1227">
        <f t="shared" si="130"/>
        <v>27.85</v>
      </c>
      <c r="P1227">
        <f t="shared" si="131"/>
        <v>28.2090909090909</v>
      </c>
      <c r="Q1227">
        <f t="shared" si="132"/>
        <v>28.3384615384615</v>
      </c>
      <c r="R1227">
        <f t="shared" si="133"/>
        <v>28.3818181818182</v>
      </c>
      <c r="S1227">
        <f t="shared" si="134"/>
        <v>28.3923076923077</v>
      </c>
      <c r="T1227">
        <f t="shared" si="135"/>
        <v>27.8516666666666</v>
      </c>
      <c r="U1227">
        <f t="array" ref="U1227">MAX(IF($D$2:$D$2929=158,$H$2:$H$2929))</f>
        <v>27.8383333333333</v>
      </c>
      <c r="V1227">
        <f t="array" ref="V1227">MIN(IF(D$2:D$2929=D1227,H$2:H$2929))</f>
        <v>27.5083333333333</v>
      </c>
      <c r="W1227">
        <f t="array" ref="W1227">AVERAGE(IF(D$2:D$2929=D1227,H$2:H$2929))</f>
        <v>30.9782638888889</v>
      </c>
      <c r="X1227">
        <f t="array" ref="X1227">MAX(IF(D$2:D$2929=D1227,L$2:L$2929))</f>
        <v>983.936666666667</v>
      </c>
      <c r="Y1227">
        <f t="array" ref="Y1227">MIN(IF(D$2:D$2929=D1227,L$2:L$2929))</f>
        <v>0.349460884624169</v>
      </c>
      <c r="Z1227">
        <f t="array" ref="Z1227">AVERAGE(IF(D$2:D$2929=D1227,L$2:L$2929))</f>
        <v>309.145484891784</v>
      </c>
    </row>
    <row r="1228" spans="1:26">
      <c r="A1228" s="1">
        <v>41842.0833333304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s">
        <v>241</v>
      </c>
      <c r="H1228">
        <v>27.69</v>
      </c>
      <c r="I1228">
        <v>27.2916666666667</v>
      </c>
      <c r="J1228">
        <v>0</v>
      </c>
      <c r="K1228">
        <v>1227</v>
      </c>
      <c r="L1228">
        <v>0.360825464179156</v>
      </c>
      <c r="M1228">
        <f t="shared" si="128"/>
        <v>28.2083333333333</v>
      </c>
      <c r="N1228">
        <f t="shared" si="129"/>
        <v>28.25</v>
      </c>
      <c r="O1228">
        <f t="shared" si="130"/>
        <v>24.675</v>
      </c>
      <c r="P1228">
        <f t="shared" si="131"/>
        <v>28.2</v>
      </c>
      <c r="Q1228">
        <f t="shared" si="132"/>
        <v>28.2090909090909</v>
      </c>
      <c r="R1228">
        <f t="shared" si="133"/>
        <v>28.3083333333333</v>
      </c>
      <c r="S1228">
        <f t="shared" si="134"/>
        <v>28.3818181818182</v>
      </c>
      <c r="T1228">
        <f t="shared" si="135"/>
        <v>27.69</v>
      </c>
      <c r="U1228">
        <f t="array" ref="U1228">MAX(IF($D$2:$D$2929=158,$H$2:$H$2929))</f>
        <v>27.8383333333333</v>
      </c>
      <c r="V1228">
        <f t="array" ref="V1228">MIN(IF(D$2:D$2929=D1228,H$2:H$2929))</f>
        <v>27.5083333333333</v>
      </c>
      <c r="W1228">
        <f t="array" ref="W1228">AVERAGE(IF(D$2:D$2929=D1228,H$2:H$2929))</f>
        <v>30.9782638888889</v>
      </c>
      <c r="X1228">
        <f t="array" ref="X1228">MAX(IF(D$2:D$2929=D1228,L$2:L$2929))</f>
        <v>983.936666666667</v>
      </c>
      <c r="Y1228">
        <f t="array" ref="Y1228">MIN(IF(D$2:D$2929=D1228,L$2:L$2929))</f>
        <v>0.349460884624169</v>
      </c>
      <c r="Z1228">
        <f t="array" ref="Z1228">AVERAGE(IF(D$2:D$2929=D1228,L$2:L$2929))</f>
        <v>309.145484891784</v>
      </c>
    </row>
    <row r="1229" spans="1:26">
      <c r="A1229" s="1">
        <v>41842.124999997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s">
        <v>241</v>
      </c>
      <c r="H1229">
        <v>27.5166666666667</v>
      </c>
      <c r="I1229">
        <v>25.5916666666667</v>
      </c>
      <c r="J1229">
        <v>0</v>
      </c>
      <c r="K1229">
        <v>1228</v>
      </c>
      <c r="L1229">
        <v>0.357045018207173</v>
      </c>
      <c r="M1229">
        <f t="shared" si="128"/>
        <v>28.2166666666667</v>
      </c>
      <c r="N1229">
        <f t="shared" si="129"/>
        <v>28.2333333333333</v>
      </c>
      <c r="O1229">
        <f t="shared" si="130"/>
        <v>27.8833333333333</v>
      </c>
      <c r="P1229">
        <f t="shared" si="131"/>
        <v>28.2083333333333</v>
      </c>
      <c r="Q1229">
        <f t="shared" si="132"/>
        <v>28.2</v>
      </c>
      <c r="R1229">
        <f t="shared" si="133"/>
        <v>28.25</v>
      </c>
      <c r="S1229">
        <f t="shared" si="134"/>
        <v>28.3083333333333</v>
      </c>
      <c r="T1229">
        <f t="shared" si="135"/>
        <v>27.5166666666667</v>
      </c>
      <c r="U1229">
        <f t="array" ref="U1229">MAX(IF($D$2:$D$2929=158,$H$2:$H$2929))</f>
        <v>27.8383333333333</v>
      </c>
      <c r="V1229">
        <f t="array" ref="V1229">MIN(IF(D$2:D$2929=D1229,H$2:H$2929))</f>
        <v>27.5083333333333</v>
      </c>
      <c r="W1229">
        <f t="array" ref="W1229">AVERAGE(IF(D$2:D$2929=D1229,H$2:H$2929))</f>
        <v>30.9782638888889</v>
      </c>
      <c r="X1229">
        <f t="array" ref="X1229">MAX(IF(D$2:D$2929=D1229,L$2:L$2929))</f>
        <v>983.936666666667</v>
      </c>
      <c r="Y1229">
        <f t="array" ref="Y1229">MIN(IF(D$2:D$2929=D1229,L$2:L$2929))</f>
        <v>0.349460884624169</v>
      </c>
      <c r="Z1229">
        <f t="array" ref="Z1229">AVERAGE(IF(D$2:D$2929=D1229,L$2:L$2929))</f>
        <v>309.145484891784</v>
      </c>
    </row>
    <row r="1230" spans="1:26">
      <c r="A1230" s="1">
        <v>41842.1666666637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s">
        <v>241</v>
      </c>
      <c r="H1230">
        <v>27.5083333333333</v>
      </c>
      <c r="I1230">
        <v>23.8083333333333</v>
      </c>
      <c r="J1230">
        <v>0</v>
      </c>
      <c r="K1230">
        <v>1229</v>
      </c>
      <c r="L1230">
        <v>1.02446706828525</v>
      </c>
      <c r="M1230">
        <f t="shared" si="128"/>
        <v>28.2083333333333</v>
      </c>
      <c r="N1230">
        <f t="shared" si="129"/>
        <v>28.2333333333333</v>
      </c>
      <c r="O1230">
        <f t="shared" si="130"/>
        <v>27.825</v>
      </c>
      <c r="P1230">
        <f t="shared" si="131"/>
        <v>28.2166666666667</v>
      </c>
      <c r="Q1230">
        <f t="shared" si="132"/>
        <v>28.2083333333333</v>
      </c>
      <c r="R1230">
        <f t="shared" si="133"/>
        <v>28.2333333333333</v>
      </c>
      <c r="S1230">
        <f t="shared" si="134"/>
        <v>28.25</v>
      </c>
      <c r="T1230">
        <f t="shared" si="135"/>
        <v>27.5083333333333</v>
      </c>
      <c r="U1230">
        <f t="array" ref="U1230">MAX(IF($D$2:$D$2929=158,$H$2:$H$2929))</f>
        <v>27.8383333333333</v>
      </c>
      <c r="V1230">
        <f t="array" ref="V1230">MIN(IF(D$2:D$2929=D1230,H$2:H$2929))</f>
        <v>27.5083333333333</v>
      </c>
      <c r="W1230">
        <f t="array" ref="W1230">AVERAGE(IF(D$2:D$2929=D1230,H$2:H$2929))</f>
        <v>30.9782638888889</v>
      </c>
      <c r="X1230">
        <f t="array" ref="X1230">MAX(IF(D$2:D$2929=D1230,L$2:L$2929))</f>
        <v>983.936666666667</v>
      </c>
      <c r="Y1230">
        <f t="array" ref="Y1230">MIN(IF(D$2:D$2929=D1230,L$2:L$2929))</f>
        <v>0.349460884624169</v>
      </c>
      <c r="Z1230">
        <f t="array" ref="Z1230">AVERAGE(IF(D$2:D$2929=D1230,L$2:L$2929))</f>
        <v>309.145484891784</v>
      </c>
    </row>
    <row r="1231" spans="1:26">
      <c r="A1231" s="1">
        <v>41842.2083333304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</v>
      </c>
      <c r="H1231">
        <v>27.6133333333333</v>
      </c>
      <c r="I1231">
        <v>25.425</v>
      </c>
      <c r="J1231">
        <v>0</v>
      </c>
      <c r="K1231">
        <v>1230</v>
      </c>
      <c r="L1231">
        <v>16.85</v>
      </c>
      <c r="M1231">
        <f t="shared" si="128"/>
        <v>28.2</v>
      </c>
      <c r="N1231">
        <f t="shared" si="129"/>
        <v>28.2333333333333</v>
      </c>
      <c r="O1231">
        <f t="shared" si="130"/>
        <v>27.8083333333333</v>
      </c>
      <c r="P1231">
        <f t="shared" si="131"/>
        <v>28.2083333333333</v>
      </c>
      <c r="Q1231">
        <f t="shared" si="132"/>
        <v>28.2166666666667</v>
      </c>
      <c r="R1231">
        <f t="shared" si="133"/>
        <v>28.2333333333333</v>
      </c>
      <c r="S1231">
        <f t="shared" si="134"/>
        <v>28.2333333333333</v>
      </c>
      <c r="T1231">
        <f t="shared" si="135"/>
        <v>27.6133333333333</v>
      </c>
      <c r="U1231">
        <f t="array" ref="U1231">MAX(IF($D$2:$D$2929=158,$H$2:$H$2929))</f>
        <v>27.8383333333333</v>
      </c>
      <c r="V1231">
        <f t="array" ref="V1231">MIN(IF(D$2:D$2929=D1231,H$2:H$2929))</f>
        <v>27.5083333333333</v>
      </c>
      <c r="W1231">
        <f t="array" ref="W1231">AVERAGE(IF(D$2:D$2929=D1231,H$2:H$2929))</f>
        <v>30.9782638888889</v>
      </c>
      <c r="X1231">
        <f t="array" ref="X1231">MAX(IF(D$2:D$2929=D1231,L$2:L$2929))</f>
        <v>983.936666666667</v>
      </c>
      <c r="Y1231">
        <f t="array" ref="Y1231">MIN(IF(D$2:D$2929=D1231,L$2:L$2929))</f>
        <v>0.349460884624169</v>
      </c>
      <c r="Z1231">
        <f t="array" ref="Z1231">AVERAGE(IF(D$2:D$2929=D1231,L$2:L$2929))</f>
        <v>309.145484891784</v>
      </c>
    </row>
    <row r="1232" spans="1:26">
      <c r="A1232" s="1">
        <v>41842.249999997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</v>
      </c>
      <c r="H1232">
        <v>28.8066666666667</v>
      </c>
      <c r="I1232">
        <v>25.4666666666667</v>
      </c>
      <c r="J1232">
        <v>0</v>
      </c>
      <c r="K1232">
        <v>1231</v>
      </c>
      <c r="L1232">
        <v>77.37</v>
      </c>
      <c r="M1232">
        <f t="shared" si="128"/>
        <v>28.2</v>
      </c>
      <c r="N1232">
        <f t="shared" si="129"/>
        <v>28.2333333333333</v>
      </c>
      <c r="O1232">
        <f t="shared" si="130"/>
        <v>27.825</v>
      </c>
      <c r="P1232">
        <f t="shared" si="131"/>
        <v>28.2</v>
      </c>
      <c r="Q1232">
        <f t="shared" si="132"/>
        <v>28.2083333333333</v>
      </c>
      <c r="R1232">
        <f t="shared" si="133"/>
        <v>28.2333333333333</v>
      </c>
      <c r="S1232">
        <f t="shared" si="134"/>
        <v>28.2333333333333</v>
      </c>
      <c r="T1232">
        <f t="shared" si="135"/>
        <v>28.8066666666667</v>
      </c>
      <c r="U1232">
        <f t="array" ref="U1232">MAX(IF($D$2:$D$2929=158,$H$2:$H$2929))</f>
        <v>27.8383333333333</v>
      </c>
      <c r="V1232">
        <f t="array" ref="V1232">MIN(IF(D$2:D$2929=D1232,H$2:H$2929))</f>
        <v>27.5083333333333</v>
      </c>
      <c r="W1232">
        <f t="array" ref="W1232">AVERAGE(IF(D$2:D$2929=D1232,H$2:H$2929))</f>
        <v>30.9782638888889</v>
      </c>
      <c r="X1232">
        <f t="array" ref="X1232">MAX(IF(D$2:D$2929=D1232,L$2:L$2929))</f>
        <v>983.936666666667</v>
      </c>
      <c r="Y1232">
        <f t="array" ref="Y1232">MIN(IF(D$2:D$2929=D1232,L$2:L$2929))</f>
        <v>0.349460884624169</v>
      </c>
      <c r="Z1232">
        <f t="array" ref="Z1232">AVERAGE(IF(D$2:D$2929=D1232,L$2:L$2929))</f>
        <v>309.145484891784</v>
      </c>
    </row>
    <row r="1233" spans="1:26">
      <c r="A1233" s="1">
        <v>41842.2916666637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</v>
      </c>
      <c r="H1233">
        <v>30.1133333333333</v>
      </c>
      <c r="I1233">
        <v>28.8083333333333</v>
      </c>
      <c r="J1233">
        <v>0</v>
      </c>
      <c r="K1233">
        <v>1232</v>
      </c>
      <c r="L1233">
        <v>369.443333333333</v>
      </c>
      <c r="M1233">
        <f t="shared" si="128"/>
        <v>28.3416666666667</v>
      </c>
      <c r="N1233">
        <f t="shared" si="129"/>
        <v>28.2166666666667</v>
      </c>
      <c r="O1233">
        <f t="shared" si="130"/>
        <v>27.8916666666667</v>
      </c>
      <c r="P1233">
        <f t="shared" si="131"/>
        <v>28.2</v>
      </c>
      <c r="Q1233">
        <f t="shared" si="132"/>
        <v>28.2</v>
      </c>
      <c r="R1233">
        <f t="shared" si="133"/>
        <v>28.2333333333333</v>
      </c>
      <c r="S1233">
        <f t="shared" si="134"/>
        <v>28.2333333333333</v>
      </c>
      <c r="T1233">
        <f t="shared" si="135"/>
        <v>30.1133333333333</v>
      </c>
      <c r="U1233">
        <f t="array" ref="U1233">MAX(IF($D$2:$D$2929=158,$H$2:$H$2929))</f>
        <v>27.8383333333333</v>
      </c>
      <c r="V1233">
        <f t="array" ref="V1233">MIN(IF(D$2:D$2929=D1233,H$2:H$2929))</f>
        <v>27.5083333333333</v>
      </c>
      <c r="W1233">
        <f t="array" ref="W1233">AVERAGE(IF(D$2:D$2929=D1233,H$2:H$2929))</f>
        <v>30.9782638888889</v>
      </c>
      <c r="X1233">
        <f t="array" ref="X1233">MAX(IF(D$2:D$2929=D1233,L$2:L$2929))</f>
        <v>983.936666666667</v>
      </c>
      <c r="Y1233">
        <f t="array" ref="Y1233">MIN(IF(D$2:D$2929=D1233,L$2:L$2929))</f>
        <v>0.349460884624169</v>
      </c>
      <c r="Z1233">
        <f t="array" ref="Z1233">AVERAGE(IF(D$2:D$2929=D1233,L$2:L$2929))</f>
        <v>309.145484891784</v>
      </c>
    </row>
    <row r="1234" spans="1:26">
      <c r="A1234" s="1">
        <v>41842.3333333303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614.646666666667</v>
      </c>
      <c r="H1234">
        <v>31.4</v>
      </c>
      <c r="I1234">
        <v>30.4666666666667</v>
      </c>
      <c r="J1234">
        <v>0</v>
      </c>
      <c r="K1234">
        <v>1233</v>
      </c>
      <c r="L1234">
        <v>614.646666666667</v>
      </c>
      <c r="M1234">
        <f t="shared" si="128"/>
        <v>28.4090909090909</v>
      </c>
      <c r="N1234">
        <f t="shared" si="129"/>
        <v>28.225</v>
      </c>
      <c r="O1234">
        <f t="shared" si="130"/>
        <v>27.9916666666667</v>
      </c>
      <c r="P1234">
        <f t="shared" si="131"/>
        <v>28.3416666666667</v>
      </c>
      <c r="Q1234">
        <f t="shared" si="132"/>
        <v>28.2</v>
      </c>
      <c r="R1234">
        <f t="shared" si="133"/>
        <v>28.2166666666667</v>
      </c>
      <c r="S1234">
        <f t="shared" si="134"/>
        <v>28.2333333333333</v>
      </c>
      <c r="T1234">
        <f t="shared" si="135"/>
        <v>31.4</v>
      </c>
      <c r="U1234">
        <f t="array" ref="U1234">MAX(IF($D$2:$D$2929=158,$H$2:$H$2929))</f>
        <v>27.8383333333333</v>
      </c>
      <c r="V1234">
        <f t="array" ref="V1234">MIN(IF(D$2:D$2929=D1234,H$2:H$2929))</f>
        <v>27.5083333333333</v>
      </c>
      <c r="W1234">
        <f t="array" ref="W1234">AVERAGE(IF(D$2:D$2929=D1234,H$2:H$2929))</f>
        <v>30.9782638888889</v>
      </c>
      <c r="X1234">
        <f t="array" ref="X1234">MAX(IF(D$2:D$2929=D1234,L$2:L$2929))</f>
        <v>983.936666666667</v>
      </c>
      <c r="Y1234">
        <f t="array" ref="Y1234">MIN(IF(D$2:D$2929=D1234,L$2:L$2929))</f>
        <v>0.349460884624169</v>
      </c>
      <c r="Z1234">
        <f t="array" ref="Z1234">AVERAGE(IF(D$2:D$2929=D1234,L$2:L$2929))</f>
        <v>309.145484891784</v>
      </c>
    </row>
    <row r="1235" spans="1:26">
      <c r="A1235" s="1">
        <v>41842.374999997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</v>
      </c>
      <c r="I1235">
        <v>36.9416666666667</v>
      </c>
      <c r="J1235">
        <v>0</v>
      </c>
      <c r="K1235">
        <v>1234</v>
      </c>
      <c r="L1235">
        <v>801.05</v>
      </c>
      <c r="M1235">
        <f t="shared" si="128"/>
        <v>28.4166666666667</v>
      </c>
      <c r="N1235">
        <f t="shared" si="129"/>
        <v>28.2</v>
      </c>
      <c r="O1235">
        <f t="shared" si="130"/>
        <v>27.95</v>
      </c>
      <c r="P1235">
        <f t="shared" si="131"/>
        <v>28.4090909090909</v>
      </c>
      <c r="Q1235">
        <f t="shared" si="132"/>
        <v>28.3416666666667</v>
      </c>
      <c r="R1235">
        <f t="shared" si="133"/>
        <v>28.225</v>
      </c>
      <c r="S1235">
        <f t="shared" si="134"/>
        <v>28.2166666666667</v>
      </c>
      <c r="T1235">
        <f t="shared" si="135"/>
        <v>32.7</v>
      </c>
      <c r="U1235">
        <f t="array" ref="U1235">MAX(IF($D$2:$D$2929=158,$H$2:$H$2929))</f>
        <v>27.8383333333333</v>
      </c>
      <c r="V1235">
        <f t="array" ref="V1235">MIN(IF(D$2:D$2929=D1235,H$2:H$2929))</f>
        <v>27.5083333333333</v>
      </c>
      <c r="W1235">
        <f t="array" ref="W1235">AVERAGE(IF(D$2:D$2929=D1235,H$2:H$2929))</f>
        <v>30.9782638888889</v>
      </c>
      <c r="X1235">
        <f t="array" ref="X1235">MAX(IF(D$2:D$2929=D1235,L$2:L$2929))</f>
        <v>983.936666666667</v>
      </c>
      <c r="Y1235">
        <f t="array" ref="Y1235">MIN(IF(D$2:D$2929=D1235,L$2:L$2929))</f>
        <v>0.349460884624169</v>
      </c>
      <c r="Z1235">
        <f t="array" ref="Z1235">AVERAGE(IF(D$2:D$2929=D1235,L$2:L$2929))</f>
        <v>309.145484891784</v>
      </c>
    </row>
    <row r="1236" spans="1:26">
      <c r="A1236" s="1">
        <v>41842.4166666637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920.64</v>
      </c>
      <c r="H1236">
        <v>33.5016666666667</v>
      </c>
      <c r="I1236">
        <v>35.4583333333333</v>
      </c>
      <c r="J1236">
        <v>0</v>
      </c>
      <c r="K1236">
        <v>1235</v>
      </c>
      <c r="L1236">
        <v>920.64</v>
      </c>
      <c r="M1236">
        <f t="shared" si="128"/>
        <v>42.3666666666667</v>
      </c>
      <c r="N1236">
        <f t="shared" si="129"/>
        <v>28.2583333333333</v>
      </c>
      <c r="O1236">
        <f t="shared" si="130"/>
        <v>27.9166666666667</v>
      </c>
      <c r="P1236">
        <f t="shared" si="131"/>
        <v>28.4166666666667</v>
      </c>
      <c r="Q1236">
        <f t="shared" si="132"/>
        <v>28.4090909090909</v>
      </c>
      <c r="R1236">
        <f t="shared" si="133"/>
        <v>28.2</v>
      </c>
      <c r="S1236">
        <f t="shared" si="134"/>
        <v>28.225</v>
      </c>
      <c r="T1236">
        <f t="shared" si="135"/>
        <v>33.5016666666667</v>
      </c>
      <c r="U1236">
        <f t="array" ref="U1236">MAX(IF($D$2:$D$2929=158,$H$2:$H$2929))</f>
        <v>27.8383333333333</v>
      </c>
      <c r="V1236">
        <f t="array" ref="V1236">MIN(IF(D$2:D$2929=D1236,H$2:H$2929))</f>
        <v>27.5083333333333</v>
      </c>
      <c r="W1236">
        <f t="array" ref="W1236">AVERAGE(IF(D$2:D$2929=D1236,H$2:H$2929))</f>
        <v>30.9782638888889</v>
      </c>
      <c r="X1236">
        <f t="array" ref="X1236">MAX(IF(D$2:D$2929=D1236,L$2:L$2929))</f>
        <v>983.936666666667</v>
      </c>
      <c r="Y1236">
        <f t="array" ref="Y1236">MIN(IF(D$2:D$2929=D1236,L$2:L$2929))</f>
        <v>0.349460884624169</v>
      </c>
      <c r="Z1236">
        <f t="array" ref="Z1236">AVERAGE(IF(D$2:D$2929=D1236,L$2:L$2929))</f>
        <v>309.145484891784</v>
      </c>
    </row>
    <row r="1237" spans="1:26">
      <c r="A1237" s="1">
        <v>41842.4583333303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983.936666666667</v>
      </c>
      <c r="H1237">
        <v>34.01</v>
      </c>
      <c r="I1237">
        <v>35.5583333333333</v>
      </c>
      <c r="J1237">
        <v>0</v>
      </c>
      <c r="K1237">
        <v>1236</v>
      </c>
      <c r="L1237">
        <v>983.936666666667</v>
      </c>
      <c r="M1237">
        <f t="shared" si="128"/>
        <v>42.0666666666667</v>
      </c>
      <c r="N1237">
        <f t="shared" si="129"/>
        <v>28.3833333333333</v>
      </c>
      <c r="O1237">
        <f t="shared" si="130"/>
        <v>27.925</v>
      </c>
      <c r="P1237">
        <f t="shared" si="131"/>
        <v>42.3666666666667</v>
      </c>
      <c r="Q1237">
        <f t="shared" si="132"/>
        <v>28.4166666666667</v>
      </c>
      <c r="R1237">
        <f t="shared" si="133"/>
        <v>28.2583333333333</v>
      </c>
      <c r="S1237">
        <f t="shared" si="134"/>
        <v>28.2</v>
      </c>
      <c r="T1237">
        <f t="shared" si="135"/>
        <v>34.01</v>
      </c>
      <c r="U1237">
        <f t="array" ref="U1237">MAX(IF($D$2:$D$2929=158,$H$2:$H$2929))</f>
        <v>27.8383333333333</v>
      </c>
      <c r="V1237">
        <f t="array" ref="V1237">MIN(IF(D$2:D$2929=D1237,H$2:H$2929))</f>
        <v>27.5083333333333</v>
      </c>
      <c r="W1237">
        <f t="array" ref="W1237">AVERAGE(IF(D$2:D$2929=D1237,H$2:H$2929))</f>
        <v>30.9782638888889</v>
      </c>
      <c r="X1237">
        <f t="array" ref="X1237">MAX(IF(D$2:D$2929=D1237,L$2:L$2929))</f>
        <v>983.936666666667</v>
      </c>
      <c r="Y1237">
        <f t="array" ref="Y1237">MIN(IF(D$2:D$2929=D1237,L$2:L$2929))</f>
        <v>0.349460884624169</v>
      </c>
      <c r="Z1237">
        <f t="array" ref="Z1237">AVERAGE(IF(D$2:D$2929=D1237,L$2:L$2929))</f>
        <v>309.145484891784</v>
      </c>
    </row>
    <row r="1238" spans="1:26">
      <c r="A1238" s="1">
        <v>41842.499999997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</v>
      </c>
      <c r="H1238">
        <v>34.7566666666667</v>
      </c>
      <c r="I1238">
        <v>34.0166666666667</v>
      </c>
      <c r="J1238">
        <v>0</v>
      </c>
      <c r="K1238">
        <v>1237</v>
      </c>
      <c r="L1238">
        <v>977.923333333333</v>
      </c>
      <c r="M1238">
        <f t="shared" si="128"/>
        <v>40.5166666666667</v>
      </c>
      <c r="N1238">
        <f t="shared" si="129"/>
        <v>28.4083333333333</v>
      </c>
      <c r="O1238">
        <f t="shared" si="130"/>
        <v>21.4333333333333</v>
      </c>
      <c r="P1238">
        <f t="shared" si="131"/>
        <v>42.0666666666667</v>
      </c>
      <c r="Q1238">
        <f t="shared" si="132"/>
        <v>42.3666666666667</v>
      </c>
      <c r="R1238">
        <f t="shared" si="133"/>
        <v>28.3833333333333</v>
      </c>
      <c r="S1238">
        <f t="shared" si="134"/>
        <v>28.2583333333333</v>
      </c>
      <c r="T1238">
        <f t="shared" si="135"/>
        <v>34.7566666666667</v>
      </c>
      <c r="U1238">
        <f t="array" ref="U1238">MAX(IF($D$2:$D$2929=158,$H$2:$H$2929))</f>
        <v>27.8383333333333</v>
      </c>
      <c r="V1238">
        <f t="array" ref="V1238">MIN(IF(D$2:D$2929=D1238,H$2:H$2929))</f>
        <v>27.5083333333333</v>
      </c>
      <c r="W1238">
        <f t="array" ref="W1238">AVERAGE(IF(D$2:D$2929=D1238,H$2:H$2929))</f>
        <v>30.9782638888889</v>
      </c>
      <c r="X1238">
        <f t="array" ref="X1238">MAX(IF(D$2:D$2929=D1238,L$2:L$2929))</f>
        <v>983.936666666667</v>
      </c>
      <c r="Y1238">
        <f t="array" ref="Y1238">MIN(IF(D$2:D$2929=D1238,L$2:L$2929))</f>
        <v>0.349460884624169</v>
      </c>
      <c r="Z1238">
        <f t="array" ref="Z1238">AVERAGE(IF(D$2:D$2929=D1238,L$2:L$2929))</f>
        <v>309.145484891784</v>
      </c>
    </row>
    <row r="1239" spans="1:26">
      <c r="A1239" s="1">
        <v>41842.5416666637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918.623333333334</v>
      </c>
      <c r="H1239">
        <v>35.3083333333333</v>
      </c>
      <c r="I1239">
        <v>40.3333333333333</v>
      </c>
      <c r="J1239">
        <v>0</v>
      </c>
      <c r="K1239">
        <v>1238</v>
      </c>
      <c r="L1239">
        <v>918.623333333334</v>
      </c>
      <c r="M1239">
        <f t="shared" si="128"/>
        <v>37.3833333333333</v>
      </c>
      <c r="N1239">
        <f t="shared" si="129"/>
        <v>28.4083333333333</v>
      </c>
      <c r="O1239">
        <f t="shared" si="130"/>
        <v>21.4083333333333</v>
      </c>
      <c r="P1239">
        <f t="shared" si="131"/>
        <v>40.5166666666667</v>
      </c>
      <c r="Q1239">
        <f t="shared" si="132"/>
        <v>42.0666666666667</v>
      </c>
      <c r="R1239">
        <f t="shared" si="133"/>
        <v>28.4083333333333</v>
      </c>
      <c r="S1239">
        <f t="shared" si="134"/>
        <v>28.3833333333333</v>
      </c>
      <c r="T1239">
        <f t="shared" si="135"/>
        <v>35.3083333333333</v>
      </c>
      <c r="U1239">
        <f t="array" ref="U1239">MAX(IF($D$2:$D$2929=158,$H$2:$H$2929))</f>
        <v>27.8383333333333</v>
      </c>
      <c r="V1239">
        <f t="array" ref="V1239">MIN(IF(D$2:D$2929=D1239,H$2:H$2929))</f>
        <v>27.5083333333333</v>
      </c>
      <c r="W1239">
        <f t="array" ref="W1239">AVERAGE(IF(D$2:D$2929=D1239,H$2:H$2929))</f>
        <v>30.9782638888889</v>
      </c>
      <c r="X1239">
        <f t="array" ref="X1239">MAX(IF(D$2:D$2929=D1239,L$2:L$2929))</f>
        <v>983.936666666667</v>
      </c>
      <c r="Y1239">
        <f t="array" ref="Y1239">MIN(IF(D$2:D$2929=D1239,L$2:L$2929))</f>
        <v>0.349460884624169</v>
      </c>
      <c r="Z1239">
        <f t="array" ref="Z1239">AVERAGE(IF(D$2:D$2929=D1239,L$2:L$2929))</f>
        <v>309.145484891784</v>
      </c>
    </row>
    <row r="1240" spans="1:26">
      <c r="A1240" s="1">
        <v>41842.5833333303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35.825</v>
      </c>
      <c r="I1240">
        <v>37.3</v>
      </c>
      <c r="J1240">
        <v>0</v>
      </c>
      <c r="K1240">
        <v>1239</v>
      </c>
      <c r="L1240">
        <v>792.69</v>
      </c>
      <c r="M1240">
        <f t="shared" si="128"/>
        <v>42.2416666666667</v>
      </c>
      <c r="N1240">
        <f t="shared" si="129"/>
        <v>28.4166666666667</v>
      </c>
      <c r="O1240">
        <f t="shared" si="130"/>
        <v>24.5666666666667</v>
      </c>
      <c r="P1240">
        <f t="shared" si="131"/>
        <v>37.3833333333333</v>
      </c>
      <c r="Q1240">
        <f t="shared" si="132"/>
        <v>40.5166666666667</v>
      </c>
      <c r="R1240">
        <f t="shared" si="133"/>
        <v>28.4083333333333</v>
      </c>
      <c r="S1240">
        <f t="shared" si="134"/>
        <v>28.4083333333333</v>
      </c>
      <c r="T1240">
        <f t="shared" si="135"/>
        <v>35.825</v>
      </c>
      <c r="U1240">
        <f t="array" ref="U1240">MAX(IF($D$2:$D$2929=158,$H$2:$H$2929))</f>
        <v>27.8383333333333</v>
      </c>
      <c r="V1240">
        <f t="array" ref="V1240">MIN(IF(D$2:D$2929=D1240,H$2:H$2929))</f>
        <v>27.5083333333333</v>
      </c>
      <c r="W1240">
        <f t="array" ref="W1240">AVERAGE(IF(D$2:D$2929=D1240,H$2:H$2929))</f>
        <v>30.9782638888889</v>
      </c>
      <c r="X1240">
        <f t="array" ref="X1240">MAX(IF(D$2:D$2929=D1240,L$2:L$2929))</f>
        <v>983.936666666667</v>
      </c>
      <c r="Y1240">
        <f t="array" ref="Y1240">MIN(IF(D$2:D$2929=D1240,L$2:L$2929))</f>
        <v>0.349460884624169</v>
      </c>
      <c r="Z1240">
        <f t="array" ref="Z1240">AVERAGE(IF(D$2:D$2929=D1240,L$2:L$2929))</f>
        <v>309.145484891784</v>
      </c>
    </row>
    <row r="1241" spans="1:26">
      <c r="A1241" s="1">
        <v>41842.624999997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36.1016666666667</v>
      </c>
      <c r="I1241">
        <v>35.725</v>
      </c>
      <c r="J1241">
        <v>0</v>
      </c>
      <c r="K1241">
        <v>1240</v>
      </c>
      <c r="L1241">
        <v>579.72</v>
      </c>
      <c r="M1241">
        <f t="shared" si="128"/>
        <v>37.4083333333333</v>
      </c>
      <c r="N1241">
        <f t="shared" si="129"/>
        <v>28.4166666666667</v>
      </c>
      <c r="O1241">
        <f t="shared" si="130"/>
        <v>24.5416666666667</v>
      </c>
      <c r="P1241">
        <f t="shared" si="131"/>
        <v>42.2416666666667</v>
      </c>
      <c r="Q1241">
        <f t="shared" si="132"/>
        <v>37.3833333333333</v>
      </c>
      <c r="R1241">
        <f t="shared" si="133"/>
        <v>28.4166666666667</v>
      </c>
      <c r="S1241">
        <f t="shared" si="134"/>
        <v>28.4083333333333</v>
      </c>
      <c r="T1241">
        <f t="shared" si="135"/>
        <v>36.1016666666667</v>
      </c>
      <c r="U1241">
        <f t="array" ref="U1241">MAX(IF($D$2:$D$2929=158,$H$2:$H$2929))</f>
        <v>27.8383333333333</v>
      </c>
      <c r="V1241">
        <f t="array" ref="V1241">MIN(IF(D$2:D$2929=D1241,H$2:H$2929))</f>
        <v>27.5083333333333</v>
      </c>
      <c r="W1241">
        <f t="array" ref="W1241">AVERAGE(IF(D$2:D$2929=D1241,H$2:H$2929))</f>
        <v>30.9782638888889</v>
      </c>
      <c r="X1241">
        <f t="array" ref="X1241">MAX(IF(D$2:D$2929=D1241,L$2:L$2929))</f>
        <v>983.936666666667</v>
      </c>
      <c r="Y1241">
        <f t="array" ref="Y1241">MIN(IF(D$2:D$2929=D1241,L$2:L$2929))</f>
        <v>0.349460884624169</v>
      </c>
      <c r="Z1241">
        <f t="array" ref="Z1241">AVERAGE(IF(D$2:D$2929=D1241,L$2:L$2929))</f>
        <v>309.145484891784</v>
      </c>
    </row>
    <row r="1242" spans="1:26">
      <c r="A1242" s="1">
        <v>41842.6666666637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</v>
      </c>
      <c r="H1242">
        <v>35.1216666666667</v>
      </c>
      <c r="I1242">
        <v>34.1833333333333</v>
      </c>
      <c r="J1242">
        <v>0</v>
      </c>
      <c r="K1242">
        <v>1241</v>
      </c>
      <c r="L1242">
        <v>306.813333333333</v>
      </c>
      <c r="M1242">
        <f t="shared" si="128"/>
        <v>34.2083333333333</v>
      </c>
      <c r="N1242">
        <f t="shared" si="129"/>
        <v>28.4416666666667</v>
      </c>
      <c r="O1242">
        <f t="shared" si="130"/>
        <v>27.8916666666667</v>
      </c>
      <c r="P1242">
        <f t="shared" si="131"/>
        <v>37.4083333333333</v>
      </c>
      <c r="Q1242">
        <f t="shared" si="132"/>
        <v>42.2416666666667</v>
      </c>
      <c r="R1242">
        <f t="shared" si="133"/>
        <v>28.4166666666667</v>
      </c>
      <c r="S1242">
        <f t="shared" si="134"/>
        <v>28.4166666666667</v>
      </c>
      <c r="T1242">
        <f t="shared" si="135"/>
        <v>35.1216666666667</v>
      </c>
      <c r="U1242">
        <f t="array" ref="U1242">MAX(IF($D$2:$D$2929=158,$H$2:$H$2929))</f>
        <v>27.8383333333333</v>
      </c>
      <c r="V1242">
        <f t="array" ref="V1242">MIN(IF(D$2:D$2929=D1242,H$2:H$2929))</f>
        <v>27.5083333333333</v>
      </c>
      <c r="W1242">
        <f t="array" ref="W1242">AVERAGE(IF(D$2:D$2929=D1242,H$2:H$2929))</f>
        <v>30.9782638888889</v>
      </c>
      <c r="X1242">
        <f t="array" ref="X1242">MAX(IF(D$2:D$2929=D1242,L$2:L$2929))</f>
        <v>983.936666666667</v>
      </c>
      <c r="Y1242">
        <f t="array" ref="Y1242">MIN(IF(D$2:D$2929=D1242,L$2:L$2929))</f>
        <v>0.349460884624169</v>
      </c>
      <c r="Z1242">
        <f t="array" ref="Z1242">AVERAGE(IF(D$2:D$2929=D1242,L$2:L$2929))</f>
        <v>309.145484891784</v>
      </c>
    </row>
    <row r="1243" spans="1:26">
      <c r="A1243" s="1">
        <v>41842.7083333303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33.235</v>
      </c>
      <c r="I1243">
        <v>39.0166666666667</v>
      </c>
      <c r="J1243">
        <v>0</v>
      </c>
      <c r="K1243">
        <v>1242</v>
      </c>
      <c r="L1243">
        <v>42.68</v>
      </c>
      <c r="M1243">
        <f t="shared" si="128"/>
        <v>34.2666666666667</v>
      </c>
      <c r="N1243">
        <f t="shared" si="129"/>
        <v>28.4583333333333</v>
      </c>
      <c r="O1243">
        <f t="shared" si="130"/>
        <v>27.9583333333333</v>
      </c>
      <c r="P1243">
        <f t="shared" si="131"/>
        <v>34.2083333333333</v>
      </c>
      <c r="Q1243">
        <f t="shared" si="132"/>
        <v>37.4083333333333</v>
      </c>
      <c r="R1243">
        <f t="shared" si="133"/>
        <v>28.4416666666667</v>
      </c>
      <c r="S1243">
        <f t="shared" si="134"/>
        <v>28.4166666666667</v>
      </c>
      <c r="T1243">
        <f t="shared" si="135"/>
        <v>33.235</v>
      </c>
      <c r="U1243">
        <f t="array" ref="U1243">MAX(IF($D$2:$D$2929=158,$H$2:$H$2929))</f>
        <v>27.8383333333333</v>
      </c>
      <c r="V1243">
        <f t="array" ref="V1243">MIN(IF(D$2:D$2929=D1243,H$2:H$2929))</f>
        <v>27.5083333333333</v>
      </c>
      <c r="W1243">
        <f t="array" ref="W1243">AVERAGE(IF(D$2:D$2929=D1243,H$2:H$2929))</f>
        <v>30.9782638888889</v>
      </c>
      <c r="X1243">
        <f t="array" ref="X1243">MAX(IF(D$2:D$2929=D1243,L$2:L$2929))</f>
        <v>983.936666666667</v>
      </c>
      <c r="Y1243">
        <f t="array" ref="Y1243">MIN(IF(D$2:D$2929=D1243,L$2:L$2929))</f>
        <v>0.349460884624169</v>
      </c>
      <c r="Z1243">
        <f t="array" ref="Z1243">AVERAGE(IF(D$2:D$2929=D1243,L$2:L$2929))</f>
        <v>309.145484891784</v>
      </c>
    </row>
    <row r="1244" spans="1:26">
      <c r="A1244" s="1">
        <v>41842.749999997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</v>
      </c>
      <c r="H1244">
        <v>31.1833333333333</v>
      </c>
      <c r="I1244">
        <v>35.8583333333333</v>
      </c>
      <c r="J1244">
        <v>0</v>
      </c>
      <c r="K1244">
        <v>1243</v>
      </c>
      <c r="L1244">
        <v>11.86</v>
      </c>
      <c r="M1244">
        <f t="shared" si="128"/>
        <v>29.3583333333333</v>
      </c>
      <c r="N1244">
        <f t="shared" si="129"/>
        <v>28.45</v>
      </c>
      <c r="O1244">
        <f t="shared" si="130"/>
        <v>27.9416666666667</v>
      </c>
      <c r="P1244">
        <f t="shared" si="131"/>
        <v>34.2666666666667</v>
      </c>
      <c r="Q1244">
        <f t="shared" si="132"/>
        <v>34.2083333333333</v>
      </c>
      <c r="R1244">
        <f t="shared" si="133"/>
        <v>28.4583333333333</v>
      </c>
      <c r="S1244">
        <f t="shared" si="134"/>
        <v>28.4416666666667</v>
      </c>
      <c r="T1244">
        <f t="shared" si="135"/>
        <v>31.1833333333333</v>
      </c>
      <c r="U1244">
        <f t="array" ref="U1244">MAX(IF($D$2:$D$2929=158,$H$2:$H$2929))</f>
        <v>27.8383333333333</v>
      </c>
      <c r="V1244">
        <f t="array" ref="V1244">MIN(IF(D$2:D$2929=D1244,H$2:H$2929))</f>
        <v>27.5083333333333</v>
      </c>
      <c r="W1244">
        <f t="array" ref="W1244">AVERAGE(IF(D$2:D$2929=D1244,H$2:H$2929))</f>
        <v>30.9782638888889</v>
      </c>
      <c r="X1244">
        <f t="array" ref="X1244">MAX(IF(D$2:D$2929=D1244,L$2:L$2929))</f>
        <v>983.936666666667</v>
      </c>
      <c r="Y1244">
        <f t="array" ref="Y1244">MIN(IF(D$2:D$2929=D1244,L$2:L$2929))</f>
        <v>0.349460884624169</v>
      </c>
      <c r="Z1244">
        <f t="array" ref="Z1244">AVERAGE(IF(D$2:D$2929=D1244,L$2:L$2929))</f>
        <v>309.145484891784</v>
      </c>
    </row>
    <row r="1245" spans="1:26">
      <c r="A1245" s="1">
        <v>41842.7916666637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s">
        <v>241</v>
      </c>
      <c r="H1245">
        <v>29.9016666666667</v>
      </c>
      <c r="I1245">
        <v>32.6333333333333</v>
      </c>
      <c r="J1245">
        <v>0</v>
      </c>
      <c r="K1245">
        <v>1244</v>
      </c>
      <c r="L1245">
        <v>0.660020608382677</v>
      </c>
      <c r="M1245">
        <f t="shared" si="128"/>
        <v>29.2</v>
      </c>
      <c r="N1245">
        <f t="shared" si="129"/>
        <v>28.3916666666667</v>
      </c>
      <c r="O1245">
        <f t="shared" si="130"/>
        <v>27.9</v>
      </c>
      <c r="P1245">
        <f t="shared" si="131"/>
        <v>29.3583333333333</v>
      </c>
      <c r="Q1245">
        <f t="shared" si="132"/>
        <v>34.2666666666667</v>
      </c>
      <c r="R1245">
        <f t="shared" si="133"/>
        <v>28.45</v>
      </c>
      <c r="S1245">
        <f t="shared" si="134"/>
        <v>28.4583333333333</v>
      </c>
      <c r="T1245">
        <f t="shared" si="135"/>
        <v>29.9016666666667</v>
      </c>
      <c r="U1245">
        <f t="array" ref="U1245">MAX(IF($D$2:$D$2929=158,$H$2:$H$2929))</f>
        <v>27.8383333333333</v>
      </c>
      <c r="V1245">
        <f t="array" ref="V1245">MIN(IF(D$2:D$2929=D1245,H$2:H$2929))</f>
        <v>27.5083333333333</v>
      </c>
      <c r="W1245">
        <f t="array" ref="W1245">AVERAGE(IF(D$2:D$2929=D1245,H$2:H$2929))</f>
        <v>30.9782638888889</v>
      </c>
      <c r="X1245">
        <f t="array" ref="X1245">MAX(IF(D$2:D$2929=D1245,L$2:L$2929))</f>
        <v>983.936666666667</v>
      </c>
      <c r="Y1245">
        <f t="array" ref="Y1245">MIN(IF(D$2:D$2929=D1245,L$2:L$2929))</f>
        <v>0.349460884624169</v>
      </c>
      <c r="Z1245">
        <f t="array" ref="Z1245">AVERAGE(IF(D$2:D$2929=D1245,L$2:L$2929))</f>
        <v>309.145484891784</v>
      </c>
    </row>
    <row r="1246" spans="1:26">
      <c r="A1246" s="1">
        <v>41842.8333333303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s">
        <v>241</v>
      </c>
      <c r="H1246">
        <v>29.3033333333333</v>
      </c>
      <c r="I1246">
        <v>35.8</v>
      </c>
      <c r="J1246">
        <v>0</v>
      </c>
      <c r="K1246">
        <v>1245</v>
      </c>
      <c r="L1246">
        <v>0.538337314859054</v>
      </c>
      <c r="M1246">
        <f t="shared" si="128"/>
        <v>29.1</v>
      </c>
      <c r="N1246">
        <f t="shared" si="129"/>
        <v>28.3666666666667</v>
      </c>
      <c r="O1246">
        <f t="shared" si="130"/>
        <v>27.9083333333333</v>
      </c>
      <c r="P1246">
        <f t="shared" si="131"/>
        <v>29.2</v>
      </c>
      <c r="Q1246">
        <f t="shared" si="132"/>
        <v>29.3583333333333</v>
      </c>
      <c r="R1246">
        <f t="shared" si="133"/>
        <v>28.3916666666667</v>
      </c>
      <c r="S1246">
        <f t="shared" si="134"/>
        <v>28.45</v>
      </c>
      <c r="T1246">
        <f t="shared" si="135"/>
        <v>29.3033333333333</v>
      </c>
      <c r="U1246">
        <f t="array" ref="U1246">MAX(IF($D$2:$D$2929=158,$H$2:$H$2929))</f>
        <v>27.8383333333333</v>
      </c>
      <c r="V1246">
        <f t="array" ref="V1246">MIN(IF(D$2:D$2929=D1246,H$2:H$2929))</f>
        <v>27.5083333333333</v>
      </c>
      <c r="W1246">
        <f t="array" ref="W1246">AVERAGE(IF(D$2:D$2929=D1246,H$2:H$2929))</f>
        <v>30.9782638888889</v>
      </c>
      <c r="X1246">
        <f t="array" ref="X1246">MAX(IF(D$2:D$2929=D1246,L$2:L$2929))</f>
        <v>983.936666666667</v>
      </c>
      <c r="Y1246">
        <f t="array" ref="Y1246">MIN(IF(D$2:D$2929=D1246,L$2:L$2929))</f>
        <v>0.349460884624169</v>
      </c>
      <c r="Z1246">
        <f t="array" ref="Z1246">AVERAGE(IF(D$2:D$2929=D1246,L$2:L$2929))</f>
        <v>309.145484891784</v>
      </c>
    </row>
    <row r="1247" spans="1:26">
      <c r="A1247" s="1">
        <v>41842.874999997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s">
        <v>241</v>
      </c>
      <c r="H1247">
        <v>28.875</v>
      </c>
      <c r="I1247">
        <v>34.2166666666667</v>
      </c>
      <c r="J1247">
        <v>0</v>
      </c>
      <c r="K1247">
        <v>1246</v>
      </c>
      <c r="L1247">
        <v>0.549610016420361</v>
      </c>
      <c r="M1247">
        <f t="shared" si="128"/>
        <v>25.6083333333333</v>
      </c>
      <c r="N1247">
        <f t="shared" si="129"/>
        <v>28.375</v>
      </c>
      <c r="O1247">
        <f t="shared" si="130"/>
        <v>27.9416666666667</v>
      </c>
      <c r="P1247">
        <f t="shared" si="131"/>
        <v>29.1</v>
      </c>
      <c r="Q1247">
        <f t="shared" si="132"/>
        <v>29.2</v>
      </c>
      <c r="R1247">
        <f t="shared" si="133"/>
        <v>28.3666666666667</v>
      </c>
      <c r="S1247">
        <f t="shared" si="134"/>
        <v>28.3916666666667</v>
      </c>
      <c r="T1247">
        <f t="shared" si="135"/>
        <v>28.875</v>
      </c>
      <c r="U1247">
        <f t="array" ref="U1247">MAX(IF($D$2:$D$2929=158,$H$2:$H$2929))</f>
        <v>27.8383333333333</v>
      </c>
      <c r="V1247">
        <f t="array" ref="V1247">MIN(IF(D$2:D$2929=D1247,H$2:H$2929))</f>
        <v>27.5083333333333</v>
      </c>
      <c r="W1247">
        <f t="array" ref="W1247">AVERAGE(IF(D$2:D$2929=D1247,H$2:H$2929))</f>
        <v>30.9782638888889</v>
      </c>
      <c r="X1247">
        <f t="array" ref="X1247">MAX(IF(D$2:D$2929=D1247,L$2:L$2929))</f>
        <v>983.936666666667</v>
      </c>
      <c r="Y1247">
        <f t="array" ref="Y1247">MIN(IF(D$2:D$2929=D1247,L$2:L$2929))</f>
        <v>0.349460884624169</v>
      </c>
      <c r="Z1247">
        <f t="array" ref="Z1247">AVERAGE(IF(D$2:D$2929=D1247,L$2:L$2929))</f>
        <v>309.145484891784</v>
      </c>
    </row>
    <row r="1248" spans="1:26">
      <c r="A1248" s="1">
        <v>41842.9166666636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s">
        <v>241</v>
      </c>
      <c r="H1248">
        <v>28.4933333333334</v>
      </c>
      <c r="I1248">
        <v>32.6166666666667</v>
      </c>
      <c r="J1248">
        <v>0</v>
      </c>
      <c r="K1248">
        <v>1247</v>
      </c>
      <c r="L1248">
        <v>0.594273261859469</v>
      </c>
      <c r="M1248">
        <f t="shared" si="128"/>
        <v>29.0083333333333</v>
      </c>
      <c r="N1248">
        <f t="shared" si="129"/>
        <v>28.3166666666667</v>
      </c>
      <c r="O1248">
        <f t="shared" si="130"/>
        <v>27.8666666666667</v>
      </c>
      <c r="P1248">
        <f t="shared" si="131"/>
        <v>25.6083333333333</v>
      </c>
      <c r="Q1248">
        <f t="shared" si="132"/>
        <v>29.1</v>
      </c>
      <c r="R1248">
        <f t="shared" si="133"/>
        <v>28.375</v>
      </c>
      <c r="S1248">
        <f t="shared" si="134"/>
        <v>28.3666666666667</v>
      </c>
      <c r="T1248">
        <f t="shared" si="135"/>
        <v>28.4933333333334</v>
      </c>
      <c r="U1248">
        <f t="array" ref="U1248">MAX(IF($D$2:$D$2929=158,$H$2:$H$2929))</f>
        <v>27.8383333333333</v>
      </c>
      <c r="V1248">
        <f t="array" ref="V1248">MIN(IF(D$2:D$2929=D1248,H$2:H$2929))</f>
        <v>27.5083333333333</v>
      </c>
      <c r="W1248">
        <f t="array" ref="W1248">AVERAGE(IF(D$2:D$2929=D1248,H$2:H$2929))</f>
        <v>30.9782638888889</v>
      </c>
      <c r="X1248">
        <f t="array" ref="X1248">MAX(IF(D$2:D$2929=D1248,L$2:L$2929))</f>
        <v>983.936666666667</v>
      </c>
      <c r="Y1248">
        <f t="array" ref="Y1248">MIN(IF(D$2:D$2929=D1248,L$2:L$2929))</f>
        <v>0.349460884624169</v>
      </c>
      <c r="Z1248">
        <f t="array" ref="Z1248">AVERAGE(IF(D$2:D$2929=D1248,L$2:L$2929))</f>
        <v>309.145484891784</v>
      </c>
    </row>
    <row r="1249" spans="1:26">
      <c r="A1249" s="1">
        <v>41842.9583333303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s">
        <v>241</v>
      </c>
      <c r="H1249">
        <v>28.435</v>
      </c>
      <c r="I1249">
        <v>32.3692307692308</v>
      </c>
      <c r="J1249">
        <v>0</v>
      </c>
      <c r="K1249">
        <v>1248</v>
      </c>
      <c r="L1249">
        <v>0.424779055099252</v>
      </c>
      <c r="M1249">
        <f t="shared" si="128"/>
        <v>23.9583333333333</v>
      </c>
      <c r="N1249">
        <f t="shared" si="129"/>
        <v>28.3384615384615</v>
      </c>
      <c r="O1249">
        <f t="shared" si="130"/>
        <v>27.7846153846154</v>
      </c>
      <c r="P1249">
        <f t="shared" si="131"/>
        <v>29.0083333333333</v>
      </c>
      <c r="Q1249">
        <f t="shared" si="132"/>
        <v>25.6083333333333</v>
      </c>
      <c r="R1249">
        <f t="shared" si="133"/>
        <v>28.3166666666667</v>
      </c>
      <c r="S1249">
        <f t="shared" si="134"/>
        <v>28.375</v>
      </c>
      <c r="T1249">
        <f t="shared" si="135"/>
        <v>28.435</v>
      </c>
      <c r="U1249">
        <f t="array" ref="U1249">MAX(IF($D$2:$D$2929=158,$H$2:$H$2929))</f>
        <v>27.8383333333333</v>
      </c>
      <c r="V1249">
        <f t="array" ref="V1249">MIN(IF(D$2:D$2929=D1249,H$2:H$2929))</f>
        <v>27.5083333333333</v>
      </c>
      <c r="W1249">
        <f t="array" ref="W1249">AVERAGE(IF(D$2:D$2929=D1249,H$2:H$2929))</f>
        <v>30.9782638888889</v>
      </c>
      <c r="X1249">
        <f t="array" ref="X1249">MAX(IF(D$2:D$2929=D1249,L$2:L$2929))</f>
        <v>983.936666666667</v>
      </c>
      <c r="Y1249">
        <f t="array" ref="Y1249">MIN(IF(D$2:D$2929=D1249,L$2:L$2929))</f>
        <v>0.349460884624169</v>
      </c>
      <c r="Z1249">
        <f t="array" ref="Z1249">AVERAGE(IF(D$2:D$2929=D1249,L$2:L$2929))</f>
        <v>309.145484891784</v>
      </c>
    </row>
    <row r="1250" spans="1:26">
      <c r="A1250" s="1">
        <v>41842.999999997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s">
        <v>241</v>
      </c>
      <c r="H1250">
        <v>28.2266666666667</v>
      </c>
      <c r="I1250">
        <v>32.8454545454545</v>
      </c>
      <c r="J1250">
        <v>0</v>
      </c>
      <c r="K1250">
        <v>1249</v>
      </c>
      <c r="L1250">
        <v>0.349460884624169</v>
      </c>
      <c r="M1250">
        <f t="shared" si="128"/>
        <v>25.6083333333333</v>
      </c>
      <c r="N1250">
        <f t="shared" si="129"/>
        <v>28.2090909090909</v>
      </c>
      <c r="O1250">
        <f t="shared" si="130"/>
        <v>27.7454545454545</v>
      </c>
      <c r="P1250">
        <f t="shared" si="131"/>
        <v>23.9583333333333</v>
      </c>
      <c r="Q1250">
        <f t="shared" si="132"/>
        <v>29.0083333333333</v>
      </c>
      <c r="R1250">
        <f t="shared" si="133"/>
        <v>28.3384615384615</v>
      </c>
      <c r="S1250">
        <f t="shared" si="134"/>
        <v>28.3166666666667</v>
      </c>
      <c r="T1250">
        <f t="shared" si="135"/>
        <v>28.2266666666667</v>
      </c>
      <c r="U1250">
        <f t="array" ref="U1250">MAX(IF($D$2:$D$2929=158,$H$2:$H$2929))</f>
        <v>27.8383333333333</v>
      </c>
      <c r="V1250">
        <f t="array" ref="V1250">MIN(IF(D$2:D$2929=D1250,H$2:H$2929))</f>
        <v>27.5083333333333</v>
      </c>
      <c r="W1250">
        <f t="array" ref="W1250">AVERAGE(IF(D$2:D$2929=D1250,H$2:H$2929))</f>
        <v>30.9782638888889</v>
      </c>
      <c r="X1250">
        <f t="array" ref="X1250">MAX(IF(D$2:D$2929=D1250,L$2:L$2929))</f>
        <v>983.936666666667</v>
      </c>
      <c r="Y1250">
        <f t="array" ref="Y1250">MIN(IF(D$2:D$2929=D1250,L$2:L$2929))</f>
        <v>0.349460884624169</v>
      </c>
      <c r="Z1250">
        <f t="array" ref="Z1250">AVERAGE(IF(D$2:D$2929=D1250,L$2:L$2929))</f>
        <v>309.145484891784</v>
      </c>
    </row>
    <row r="1251" spans="1:26">
      <c r="A1251" s="1">
        <v>41843.0416666636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s">
        <v>241</v>
      </c>
      <c r="H1251">
        <v>28.1533333333333</v>
      </c>
      <c r="I1251">
        <v>34.1083333333333</v>
      </c>
      <c r="J1251">
        <v>-2</v>
      </c>
      <c r="K1251">
        <v>1250</v>
      </c>
      <c r="L1251">
        <v>0.386152044240861</v>
      </c>
      <c r="M1251">
        <f t="shared" si="128"/>
        <v>25.6</v>
      </c>
      <c r="N1251">
        <f t="shared" si="129"/>
        <v>28.2</v>
      </c>
      <c r="O1251">
        <f t="shared" si="130"/>
        <v>24.5416666666667</v>
      </c>
      <c r="P1251">
        <f t="shared" si="131"/>
        <v>25.6083333333333</v>
      </c>
      <c r="Q1251">
        <f t="shared" si="132"/>
        <v>23.9583333333333</v>
      </c>
      <c r="R1251">
        <f t="shared" si="133"/>
        <v>28.2090909090909</v>
      </c>
      <c r="S1251">
        <f t="shared" si="134"/>
        <v>28.3384615384615</v>
      </c>
      <c r="T1251">
        <f t="shared" si="135"/>
        <v>28.1533333333333</v>
      </c>
      <c r="U1251">
        <f t="array" ref="U1251">MAX(IF($D$2:$D$2929=158,$H$2:$H$2929))</f>
        <v>27.8383333333333</v>
      </c>
      <c r="V1251">
        <f t="array" ref="V1251">MIN(IF(D$2:D$2929=D1251,H$2:H$2929))</f>
        <v>28.065</v>
      </c>
      <c r="W1251">
        <f t="array" ref="W1251">AVERAGE(IF(D$2:D$2929=D1251,H$2:H$2929))</f>
        <v>31.4404166666667</v>
      </c>
      <c r="X1251">
        <f t="array" ref="X1251">MAX(IF(D$2:D$2929=D1251,L$2:L$2929))</f>
        <v>898.67</v>
      </c>
      <c r="Y1251">
        <f t="array" ref="Y1251">MIN(IF(D$2:D$2929=D1251,L$2:L$2929))</f>
        <v>0.349460884624169</v>
      </c>
      <c r="Z1251">
        <f t="array" ref="Z1251">AVERAGE(IF(D$2:D$2929=D1251,L$2:L$2929))</f>
        <v>273.426526870124</v>
      </c>
    </row>
    <row r="1252" spans="1:26">
      <c r="A1252" s="1">
        <v>41843.0833333303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s">
        <v>241</v>
      </c>
      <c r="H1252">
        <v>28.1466666666667</v>
      </c>
      <c r="I1252">
        <v>29.3416666666667</v>
      </c>
      <c r="J1252">
        <v>-2</v>
      </c>
      <c r="K1252">
        <v>1251</v>
      </c>
      <c r="L1252">
        <v>0.360825464179156</v>
      </c>
      <c r="M1252">
        <f t="shared" si="128"/>
        <v>27.2916666666667</v>
      </c>
      <c r="N1252">
        <f t="shared" si="129"/>
        <v>28.2083333333333</v>
      </c>
      <c r="O1252">
        <f t="shared" si="130"/>
        <v>27.7333333333333</v>
      </c>
      <c r="P1252">
        <f t="shared" si="131"/>
        <v>25.6</v>
      </c>
      <c r="Q1252">
        <f t="shared" si="132"/>
        <v>25.6083333333333</v>
      </c>
      <c r="R1252">
        <f t="shared" si="133"/>
        <v>28.2</v>
      </c>
      <c r="S1252">
        <f t="shared" si="134"/>
        <v>28.2090909090909</v>
      </c>
      <c r="T1252">
        <f t="shared" si="135"/>
        <v>28.1466666666667</v>
      </c>
      <c r="U1252">
        <f t="array" ref="U1252">MAX(IF($D$2:$D$2929=158,$H$2:$H$2929))</f>
        <v>27.8383333333333</v>
      </c>
      <c r="V1252">
        <f t="array" ref="V1252">MIN(IF(D$2:D$2929=D1252,H$2:H$2929))</f>
        <v>28.065</v>
      </c>
      <c r="W1252">
        <f t="array" ref="W1252">AVERAGE(IF(D$2:D$2929=D1252,H$2:H$2929))</f>
        <v>31.4404166666667</v>
      </c>
      <c r="X1252">
        <f t="array" ref="X1252">MAX(IF(D$2:D$2929=D1252,L$2:L$2929))</f>
        <v>898.67</v>
      </c>
      <c r="Y1252">
        <f t="array" ref="Y1252">MIN(IF(D$2:D$2929=D1252,L$2:L$2929))</f>
        <v>0.349460884624169</v>
      </c>
      <c r="Z1252">
        <f t="array" ref="Z1252">AVERAGE(IF(D$2:D$2929=D1252,L$2:L$2929))</f>
        <v>273.426526870124</v>
      </c>
    </row>
    <row r="1253" spans="1:26">
      <c r="A1253" s="1">
        <v>41843.124999997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s">
        <v>241</v>
      </c>
      <c r="H1253">
        <v>28.3033333333333</v>
      </c>
      <c r="I1253">
        <v>32.5416666666667</v>
      </c>
      <c r="J1253">
        <v>-2</v>
      </c>
      <c r="K1253">
        <v>1252</v>
      </c>
      <c r="L1253">
        <v>0.357045018207173</v>
      </c>
      <c r="M1253">
        <f t="shared" si="128"/>
        <v>25.5916666666667</v>
      </c>
      <c r="N1253">
        <f t="shared" si="129"/>
        <v>28.2166666666667</v>
      </c>
      <c r="O1253">
        <f t="shared" si="130"/>
        <v>27.7416666666667</v>
      </c>
      <c r="P1253">
        <f t="shared" si="131"/>
        <v>27.2916666666667</v>
      </c>
      <c r="Q1253">
        <f t="shared" si="132"/>
        <v>25.6</v>
      </c>
      <c r="R1253">
        <f t="shared" si="133"/>
        <v>28.2083333333333</v>
      </c>
      <c r="S1253">
        <f t="shared" si="134"/>
        <v>28.2</v>
      </c>
      <c r="T1253">
        <f t="shared" si="135"/>
        <v>28.3033333333333</v>
      </c>
      <c r="U1253">
        <f t="array" ref="U1253">MAX(IF($D$2:$D$2929=158,$H$2:$H$2929))</f>
        <v>27.8383333333333</v>
      </c>
      <c r="V1253">
        <f t="array" ref="V1253">MIN(IF(D$2:D$2929=D1253,H$2:H$2929))</f>
        <v>28.065</v>
      </c>
      <c r="W1253">
        <f t="array" ref="W1253">AVERAGE(IF(D$2:D$2929=D1253,H$2:H$2929))</f>
        <v>31.4404166666667</v>
      </c>
      <c r="X1253">
        <f t="array" ref="X1253">MAX(IF(D$2:D$2929=D1253,L$2:L$2929))</f>
        <v>898.67</v>
      </c>
      <c r="Y1253">
        <f t="array" ref="Y1253">MIN(IF(D$2:D$2929=D1253,L$2:L$2929))</f>
        <v>0.349460884624169</v>
      </c>
      <c r="Z1253">
        <f t="array" ref="Z1253">AVERAGE(IF(D$2:D$2929=D1253,L$2:L$2929))</f>
        <v>273.426526870124</v>
      </c>
    </row>
    <row r="1254" spans="1:26">
      <c r="A1254" s="1">
        <v>41843.1666666636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28.065</v>
      </c>
      <c r="I1254">
        <v>29.3416666666667</v>
      </c>
      <c r="J1254">
        <v>-2</v>
      </c>
      <c r="K1254">
        <v>1253</v>
      </c>
      <c r="L1254">
        <v>0.4</v>
      </c>
      <c r="M1254">
        <f t="shared" si="128"/>
        <v>23.8083333333333</v>
      </c>
      <c r="N1254">
        <f t="shared" si="129"/>
        <v>28.2083333333333</v>
      </c>
      <c r="O1254">
        <f t="shared" si="130"/>
        <v>24.5666666666667</v>
      </c>
      <c r="P1254">
        <f t="shared" si="131"/>
        <v>25.5916666666667</v>
      </c>
      <c r="Q1254">
        <f t="shared" si="132"/>
        <v>27.2916666666667</v>
      </c>
      <c r="R1254">
        <f t="shared" si="133"/>
        <v>28.2166666666667</v>
      </c>
      <c r="S1254">
        <f t="shared" si="134"/>
        <v>28.2083333333333</v>
      </c>
      <c r="T1254">
        <f t="shared" si="135"/>
        <v>28.065</v>
      </c>
      <c r="U1254">
        <f t="array" ref="U1254">MAX(IF($D$2:$D$2929=158,$H$2:$H$2929))</f>
        <v>27.8383333333333</v>
      </c>
      <c r="V1254">
        <f t="array" ref="V1254">MIN(IF(D$2:D$2929=D1254,H$2:H$2929))</f>
        <v>28.065</v>
      </c>
      <c r="W1254">
        <f t="array" ref="W1254">AVERAGE(IF(D$2:D$2929=D1254,H$2:H$2929))</f>
        <v>31.4404166666667</v>
      </c>
      <c r="X1254">
        <f t="array" ref="X1254">MAX(IF(D$2:D$2929=D1254,L$2:L$2929))</f>
        <v>898.67</v>
      </c>
      <c r="Y1254">
        <f t="array" ref="Y1254">MIN(IF(D$2:D$2929=D1254,L$2:L$2929))</f>
        <v>0.349460884624169</v>
      </c>
      <c r="Z1254">
        <f t="array" ref="Z1254">AVERAGE(IF(D$2:D$2929=D1254,L$2:L$2929))</f>
        <v>273.426526870124</v>
      </c>
    </row>
    <row r="1255" spans="1:26">
      <c r="A1255" s="1">
        <v>41843.2083333303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15.57</v>
      </c>
      <c r="H1255">
        <v>28.2233333333333</v>
      </c>
      <c r="I1255">
        <v>30.8916666666667</v>
      </c>
      <c r="J1255">
        <v>-2</v>
      </c>
      <c r="K1255">
        <v>1254</v>
      </c>
      <c r="L1255">
        <v>15.57</v>
      </c>
      <c r="M1255">
        <f t="shared" si="128"/>
        <v>25.425</v>
      </c>
      <c r="N1255">
        <f t="shared" si="129"/>
        <v>28.2</v>
      </c>
      <c r="O1255">
        <f t="shared" si="130"/>
        <v>27.7272727272727</v>
      </c>
      <c r="P1255">
        <f t="shared" si="131"/>
        <v>23.8083333333333</v>
      </c>
      <c r="Q1255">
        <f t="shared" si="132"/>
        <v>25.5916666666667</v>
      </c>
      <c r="R1255">
        <f t="shared" si="133"/>
        <v>28.2083333333333</v>
      </c>
      <c r="S1255">
        <f t="shared" si="134"/>
        <v>28.2166666666667</v>
      </c>
      <c r="T1255">
        <f t="shared" si="135"/>
        <v>28.2233333333333</v>
      </c>
      <c r="U1255">
        <f t="array" ref="U1255">MAX(IF($D$2:$D$2929=158,$H$2:$H$2929))</f>
        <v>27.8383333333333</v>
      </c>
      <c r="V1255">
        <f t="array" ref="V1255">MIN(IF(D$2:D$2929=D1255,H$2:H$2929))</f>
        <v>28.065</v>
      </c>
      <c r="W1255">
        <f t="array" ref="W1255">AVERAGE(IF(D$2:D$2929=D1255,H$2:H$2929))</f>
        <v>31.4404166666667</v>
      </c>
      <c r="X1255">
        <f t="array" ref="X1255">MAX(IF(D$2:D$2929=D1255,L$2:L$2929))</f>
        <v>898.67</v>
      </c>
      <c r="Y1255">
        <f t="array" ref="Y1255">MIN(IF(D$2:D$2929=D1255,L$2:L$2929))</f>
        <v>0.349460884624169</v>
      </c>
      <c r="Z1255">
        <f t="array" ref="Z1255">AVERAGE(IF(D$2:D$2929=D1255,L$2:L$2929))</f>
        <v>273.426526870124</v>
      </c>
    </row>
    <row r="1256" spans="1:26">
      <c r="A1256" s="1">
        <v>41843.249999997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</v>
      </c>
      <c r="H1256">
        <v>29.535</v>
      </c>
      <c r="I1256">
        <v>32.4833333333333</v>
      </c>
      <c r="J1256">
        <v>-2</v>
      </c>
      <c r="K1256">
        <v>1255</v>
      </c>
      <c r="L1256">
        <v>74.85</v>
      </c>
      <c r="M1256">
        <f t="shared" si="128"/>
        <v>25.4666666666667</v>
      </c>
      <c r="N1256">
        <f t="shared" si="129"/>
        <v>28.2</v>
      </c>
      <c r="O1256">
        <f t="shared" si="130"/>
        <v>27.7916666666667</v>
      </c>
      <c r="P1256">
        <f t="shared" si="131"/>
        <v>25.425</v>
      </c>
      <c r="Q1256">
        <f t="shared" si="132"/>
        <v>23.8083333333333</v>
      </c>
      <c r="R1256">
        <f t="shared" si="133"/>
        <v>28.2</v>
      </c>
      <c r="S1256">
        <f t="shared" si="134"/>
        <v>28.2083333333333</v>
      </c>
      <c r="T1256">
        <f t="shared" si="135"/>
        <v>29.535</v>
      </c>
      <c r="U1256">
        <f t="array" ref="U1256">MAX(IF($D$2:$D$2929=158,$H$2:$H$2929))</f>
        <v>27.8383333333333</v>
      </c>
      <c r="V1256">
        <f t="array" ref="V1256">MIN(IF(D$2:D$2929=D1256,H$2:H$2929))</f>
        <v>28.065</v>
      </c>
      <c r="W1256">
        <f t="array" ref="W1256">AVERAGE(IF(D$2:D$2929=D1256,H$2:H$2929))</f>
        <v>31.4404166666667</v>
      </c>
      <c r="X1256">
        <f t="array" ref="X1256">MAX(IF(D$2:D$2929=D1256,L$2:L$2929))</f>
        <v>898.67</v>
      </c>
      <c r="Y1256">
        <f t="array" ref="Y1256">MIN(IF(D$2:D$2929=D1256,L$2:L$2929))</f>
        <v>0.349460884624169</v>
      </c>
      <c r="Z1256">
        <f t="array" ref="Z1256">AVERAGE(IF(D$2:D$2929=D1256,L$2:L$2929))</f>
        <v>273.426526870124</v>
      </c>
    </row>
    <row r="1257" spans="1:26">
      <c r="A1257" s="1">
        <v>41843.2916666636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385.706666666667</v>
      </c>
      <c r="H1257">
        <v>30.9483333333333</v>
      </c>
      <c r="I1257">
        <v>35.7583333333333</v>
      </c>
      <c r="J1257">
        <v>-2</v>
      </c>
      <c r="K1257">
        <v>1256</v>
      </c>
      <c r="L1257">
        <v>385.706666666667</v>
      </c>
      <c r="M1257">
        <f t="shared" si="128"/>
        <v>28.8083333333333</v>
      </c>
      <c r="N1257">
        <f t="shared" si="129"/>
        <v>28.3416666666667</v>
      </c>
      <c r="O1257">
        <f t="shared" si="130"/>
        <v>27.9166666666667</v>
      </c>
      <c r="P1257">
        <f t="shared" si="131"/>
        <v>25.4666666666667</v>
      </c>
      <c r="Q1257">
        <f t="shared" si="132"/>
        <v>25.425</v>
      </c>
      <c r="R1257">
        <f t="shared" si="133"/>
        <v>28.2</v>
      </c>
      <c r="S1257">
        <f t="shared" si="134"/>
        <v>28.2</v>
      </c>
      <c r="T1257">
        <f t="shared" si="135"/>
        <v>30.9483333333333</v>
      </c>
      <c r="U1257">
        <f t="array" ref="U1257">MAX(IF($D$2:$D$2929=158,$H$2:$H$2929))</f>
        <v>27.8383333333333</v>
      </c>
      <c r="V1257">
        <f t="array" ref="V1257">MIN(IF(D$2:D$2929=D1257,H$2:H$2929))</f>
        <v>28.065</v>
      </c>
      <c r="W1257">
        <f t="array" ref="W1257">AVERAGE(IF(D$2:D$2929=D1257,H$2:H$2929))</f>
        <v>31.4404166666667</v>
      </c>
      <c r="X1257">
        <f t="array" ref="X1257">MAX(IF(D$2:D$2929=D1257,L$2:L$2929))</f>
        <v>898.67</v>
      </c>
      <c r="Y1257">
        <f t="array" ref="Y1257">MIN(IF(D$2:D$2929=D1257,L$2:L$2929))</f>
        <v>0.349460884624169</v>
      </c>
      <c r="Z1257">
        <f t="array" ref="Z1257">AVERAGE(IF(D$2:D$2929=D1257,L$2:L$2929))</f>
        <v>273.426526870124</v>
      </c>
    </row>
    <row r="1258" spans="1:26">
      <c r="A1258" s="1">
        <v>41843.3333333303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</v>
      </c>
      <c r="H1258">
        <v>32.4183333333333</v>
      </c>
      <c r="I1258">
        <v>40.5916666666667</v>
      </c>
      <c r="J1258">
        <v>-2</v>
      </c>
      <c r="K1258">
        <v>1257</v>
      </c>
      <c r="L1258">
        <v>560.713333333333</v>
      </c>
      <c r="M1258">
        <f t="shared" si="128"/>
        <v>30.4666666666667</v>
      </c>
      <c r="N1258">
        <f t="shared" si="129"/>
        <v>28.4090909090909</v>
      </c>
      <c r="O1258">
        <f t="shared" si="130"/>
        <v>27.8166666666667</v>
      </c>
      <c r="P1258">
        <f t="shared" si="131"/>
        <v>28.8083333333333</v>
      </c>
      <c r="Q1258">
        <f t="shared" si="132"/>
        <v>25.4666666666667</v>
      </c>
      <c r="R1258">
        <f t="shared" si="133"/>
        <v>28.3416666666667</v>
      </c>
      <c r="S1258">
        <f t="shared" si="134"/>
        <v>28.2</v>
      </c>
      <c r="T1258">
        <f t="shared" si="135"/>
        <v>32.4183333333333</v>
      </c>
      <c r="U1258">
        <f t="array" ref="U1258">MAX(IF($D$2:$D$2929=158,$H$2:$H$2929))</f>
        <v>27.8383333333333</v>
      </c>
      <c r="V1258">
        <f t="array" ref="V1258">MIN(IF(D$2:D$2929=D1258,H$2:H$2929))</f>
        <v>28.065</v>
      </c>
      <c r="W1258">
        <f t="array" ref="W1258">AVERAGE(IF(D$2:D$2929=D1258,H$2:H$2929))</f>
        <v>31.4404166666667</v>
      </c>
      <c r="X1258">
        <f t="array" ref="X1258">MAX(IF(D$2:D$2929=D1258,L$2:L$2929))</f>
        <v>898.67</v>
      </c>
      <c r="Y1258">
        <f t="array" ref="Y1258">MIN(IF(D$2:D$2929=D1258,L$2:L$2929))</f>
        <v>0.349460884624169</v>
      </c>
      <c r="Z1258">
        <f t="array" ref="Z1258">AVERAGE(IF(D$2:D$2929=D1258,L$2:L$2929))</f>
        <v>273.426526870124</v>
      </c>
    </row>
    <row r="1259" spans="1:26">
      <c r="A1259" s="1">
        <v>41843.374999997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</v>
      </c>
      <c r="H1259">
        <v>33.2</v>
      </c>
      <c r="I1259">
        <v>37.4666666666667</v>
      </c>
      <c r="J1259">
        <v>-2</v>
      </c>
      <c r="K1259">
        <v>1258</v>
      </c>
      <c r="L1259">
        <v>614.44</v>
      </c>
      <c r="M1259">
        <f t="shared" si="128"/>
        <v>36.9416666666667</v>
      </c>
      <c r="N1259">
        <f t="shared" si="129"/>
        <v>28.4166666666667</v>
      </c>
      <c r="O1259">
        <f t="shared" si="130"/>
        <v>27.6833333333333</v>
      </c>
      <c r="P1259">
        <f t="shared" si="131"/>
        <v>30.4666666666667</v>
      </c>
      <c r="Q1259">
        <f t="shared" si="132"/>
        <v>28.8083333333333</v>
      </c>
      <c r="R1259">
        <f t="shared" si="133"/>
        <v>28.4090909090909</v>
      </c>
      <c r="S1259">
        <f t="shared" si="134"/>
        <v>28.3416666666667</v>
      </c>
      <c r="T1259">
        <f t="shared" si="135"/>
        <v>33.2</v>
      </c>
      <c r="U1259">
        <f t="array" ref="U1259">MAX(IF($D$2:$D$2929=158,$H$2:$H$2929))</f>
        <v>27.8383333333333</v>
      </c>
      <c r="V1259">
        <f t="array" ref="V1259">MIN(IF(D$2:D$2929=D1259,H$2:H$2929))</f>
        <v>28.065</v>
      </c>
      <c r="W1259">
        <f t="array" ref="W1259">AVERAGE(IF(D$2:D$2929=D1259,H$2:H$2929))</f>
        <v>31.4404166666667</v>
      </c>
      <c r="X1259">
        <f t="array" ref="X1259">MAX(IF(D$2:D$2929=D1259,L$2:L$2929))</f>
        <v>898.67</v>
      </c>
      <c r="Y1259">
        <f t="array" ref="Y1259">MIN(IF(D$2:D$2929=D1259,L$2:L$2929))</f>
        <v>0.349460884624169</v>
      </c>
      <c r="Z1259">
        <f t="array" ref="Z1259">AVERAGE(IF(D$2:D$2929=D1259,L$2:L$2929))</f>
        <v>273.426526870124</v>
      </c>
    </row>
    <row r="1260" spans="1:26">
      <c r="A1260" s="1">
        <v>41843.4166666636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873.896666666667</v>
      </c>
      <c r="H1260">
        <v>34.0183333333333</v>
      </c>
      <c r="I1260">
        <v>37.5666666666667</v>
      </c>
      <c r="J1260">
        <v>-2</v>
      </c>
      <c r="K1260">
        <v>1259</v>
      </c>
      <c r="L1260">
        <v>873.896666666667</v>
      </c>
      <c r="M1260">
        <f t="shared" ref="M1260:M1323" si="136">I1236</f>
        <v>35.4583333333333</v>
      </c>
      <c r="N1260">
        <f t="shared" ref="N1260:N1323" si="137">I1212</f>
        <v>42.3666666666667</v>
      </c>
      <c r="O1260">
        <f t="shared" ref="O1260:O1323" si="138">I1092</f>
        <v>27.7916666666667</v>
      </c>
      <c r="P1260">
        <f t="shared" ref="P1260:P1323" si="139">I1235</f>
        <v>36.9416666666667</v>
      </c>
      <c r="Q1260">
        <f t="shared" ref="Q1260:Q1323" si="140">I1234</f>
        <v>30.4666666666667</v>
      </c>
      <c r="R1260">
        <f t="shared" ref="R1260:R1323" si="141">I1211</f>
        <v>28.4166666666667</v>
      </c>
      <c r="S1260">
        <f t="shared" ref="S1260:S1323" si="142">I1210</f>
        <v>28.4090909090909</v>
      </c>
      <c r="T1260">
        <f t="shared" ref="T1260:T1323" si="143">H1260</f>
        <v>34.0183333333333</v>
      </c>
      <c r="U1260">
        <f t="array" ref="U1260">MAX(IF($D$2:$D$2929=158,$H$2:$H$2929))</f>
        <v>27.8383333333333</v>
      </c>
      <c r="V1260">
        <f t="array" ref="V1260">MIN(IF(D$2:D$2929=D1260,H$2:H$2929))</f>
        <v>28.065</v>
      </c>
      <c r="W1260">
        <f t="array" ref="W1260">AVERAGE(IF(D$2:D$2929=D1260,H$2:H$2929))</f>
        <v>31.4404166666667</v>
      </c>
      <c r="X1260">
        <f t="array" ref="X1260">MAX(IF(D$2:D$2929=D1260,L$2:L$2929))</f>
        <v>898.67</v>
      </c>
      <c r="Y1260">
        <f t="array" ref="Y1260">MIN(IF(D$2:D$2929=D1260,L$2:L$2929))</f>
        <v>0.349460884624169</v>
      </c>
      <c r="Z1260">
        <f t="array" ref="Z1260">AVERAGE(IF(D$2:D$2929=D1260,L$2:L$2929))</f>
        <v>273.426526870124</v>
      </c>
    </row>
    <row r="1261" spans="1:26">
      <c r="A1261" s="1">
        <v>41843.4583333303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</v>
      </c>
      <c r="I1261">
        <v>40.8666666666667</v>
      </c>
      <c r="J1261">
        <v>-2</v>
      </c>
      <c r="K1261">
        <v>1260</v>
      </c>
      <c r="L1261">
        <v>809.78</v>
      </c>
      <c r="M1261">
        <f t="shared" si="136"/>
        <v>35.5583333333333</v>
      </c>
      <c r="N1261">
        <f t="shared" si="137"/>
        <v>42.0666666666667</v>
      </c>
      <c r="O1261">
        <f t="shared" si="138"/>
        <v>27.9333333333333</v>
      </c>
      <c r="P1261">
        <f t="shared" si="139"/>
        <v>35.4583333333333</v>
      </c>
      <c r="Q1261">
        <f t="shared" si="140"/>
        <v>36.9416666666667</v>
      </c>
      <c r="R1261">
        <f t="shared" si="141"/>
        <v>42.3666666666667</v>
      </c>
      <c r="S1261">
        <f t="shared" si="142"/>
        <v>28.4166666666667</v>
      </c>
      <c r="T1261">
        <f t="shared" si="143"/>
        <v>34.9983333333333</v>
      </c>
      <c r="U1261">
        <f t="array" ref="U1261">MAX(IF($D$2:$D$2929=158,$H$2:$H$2929))</f>
        <v>27.8383333333333</v>
      </c>
      <c r="V1261">
        <f t="array" ref="V1261">MIN(IF(D$2:D$2929=D1261,H$2:H$2929))</f>
        <v>28.065</v>
      </c>
      <c r="W1261">
        <f t="array" ref="W1261">AVERAGE(IF(D$2:D$2929=D1261,H$2:H$2929))</f>
        <v>31.4404166666667</v>
      </c>
      <c r="X1261">
        <f t="array" ref="X1261">MAX(IF(D$2:D$2929=D1261,L$2:L$2929))</f>
        <v>898.67</v>
      </c>
      <c r="Y1261">
        <f t="array" ref="Y1261">MIN(IF(D$2:D$2929=D1261,L$2:L$2929))</f>
        <v>0.349460884624169</v>
      </c>
      <c r="Z1261">
        <f t="array" ref="Z1261">AVERAGE(IF(D$2:D$2929=D1261,L$2:L$2929))</f>
        <v>273.426526870124</v>
      </c>
    </row>
    <row r="1262" spans="1:26">
      <c r="A1262" s="1">
        <v>41843.4999999969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</v>
      </c>
      <c r="I1262">
        <v>36.6</v>
      </c>
      <c r="J1262">
        <v>-2</v>
      </c>
      <c r="K1262">
        <v>1261</v>
      </c>
      <c r="L1262">
        <v>898.67</v>
      </c>
      <c r="M1262">
        <f t="shared" si="136"/>
        <v>34.0166666666667</v>
      </c>
      <c r="N1262">
        <f t="shared" si="137"/>
        <v>40.5166666666667</v>
      </c>
      <c r="O1262">
        <f t="shared" si="138"/>
        <v>27.9833333333333</v>
      </c>
      <c r="P1262">
        <f t="shared" si="139"/>
        <v>35.5583333333333</v>
      </c>
      <c r="Q1262">
        <f t="shared" si="140"/>
        <v>35.4583333333333</v>
      </c>
      <c r="R1262">
        <f t="shared" si="141"/>
        <v>42.0666666666667</v>
      </c>
      <c r="S1262">
        <f t="shared" si="142"/>
        <v>42.3666666666667</v>
      </c>
      <c r="T1262">
        <f t="shared" si="143"/>
        <v>34.6233333333333</v>
      </c>
      <c r="U1262">
        <f t="array" ref="U1262">MAX(IF($D$2:$D$2929=158,$H$2:$H$2929))</f>
        <v>27.8383333333333</v>
      </c>
      <c r="V1262">
        <f t="array" ref="V1262">MIN(IF(D$2:D$2929=D1262,H$2:H$2929))</f>
        <v>28.065</v>
      </c>
      <c r="W1262">
        <f t="array" ref="W1262">AVERAGE(IF(D$2:D$2929=D1262,H$2:H$2929))</f>
        <v>31.4404166666667</v>
      </c>
      <c r="X1262">
        <f t="array" ref="X1262">MAX(IF(D$2:D$2929=D1262,L$2:L$2929))</f>
        <v>898.67</v>
      </c>
      <c r="Y1262">
        <f t="array" ref="Y1262">MIN(IF(D$2:D$2929=D1262,L$2:L$2929))</f>
        <v>0.349460884624169</v>
      </c>
      <c r="Z1262">
        <f t="array" ref="Z1262">AVERAGE(IF(D$2:D$2929=D1262,L$2:L$2929))</f>
        <v>273.426526870124</v>
      </c>
    </row>
    <row r="1263" spans="1:26">
      <c r="A1263" s="1">
        <v>41843.5416666636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</v>
      </c>
      <c r="H1263">
        <v>34.935</v>
      </c>
      <c r="I1263">
        <v>39.3</v>
      </c>
      <c r="J1263">
        <v>-2</v>
      </c>
      <c r="K1263">
        <v>1262</v>
      </c>
      <c r="L1263">
        <v>805.04</v>
      </c>
      <c r="M1263">
        <f t="shared" si="136"/>
        <v>40.3333333333333</v>
      </c>
      <c r="N1263">
        <f t="shared" si="137"/>
        <v>37.3833333333333</v>
      </c>
      <c r="O1263">
        <f t="shared" si="138"/>
        <v>28.0083333333333</v>
      </c>
      <c r="P1263">
        <f t="shared" si="139"/>
        <v>34.0166666666667</v>
      </c>
      <c r="Q1263">
        <f t="shared" si="140"/>
        <v>35.5583333333333</v>
      </c>
      <c r="R1263">
        <f t="shared" si="141"/>
        <v>40.5166666666667</v>
      </c>
      <c r="S1263">
        <f t="shared" si="142"/>
        <v>42.0666666666667</v>
      </c>
      <c r="T1263">
        <f t="shared" si="143"/>
        <v>34.935</v>
      </c>
      <c r="U1263">
        <f t="array" ref="U1263">MAX(IF($D$2:$D$2929=158,$H$2:$H$2929))</f>
        <v>27.8383333333333</v>
      </c>
      <c r="V1263">
        <f t="array" ref="V1263">MIN(IF(D$2:D$2929=D1263,H$2:H$2929))</f>
        <v>28.065</v>
      </c>
      <c r="W1263">
        <f t="array" ref="W1263">AVERAGE(IF(D$2:D$2929=D1263,H$2:H$2929))</f>
        <v>31.4404166666667</v>
      </c>
      <c r="X1263">
        <f t="array" ref="X1263">MAX(IF(D$2:D$2929=D1263,L$2:L$2929))</f>
        <v>898.67</v>
      </c>
      <c r="Y1263">
        <f t="array" ref="Y1263">MIN(IF(D$2:D$2929=D1263,L$2:L$2929))</f>
        <v>0.349460884624169</v>
      </c>
      <c r="Z1263">
        <f t="array" ref="Z1263">AVERAGE(IF(D$2:D$2929=D1263,L$2:L$2929))</f>
        <v>273.426526870124</v>
      </c>
    </row>
    <row r="1264" spans="1:26">
      <c r="A1264" s="1">
        <v>41843.5833333303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</v>
      </c>
      <c r="H1264">
        <v>34.8483333333333</v>
      </c>
      <c r="I1264">
        <v>42.5916666666667</v>
      </c>
      <c r="J1264">
        <v>-2</v>
      </c>
      <c r="K1264">
        <v>1263</v>
      </c>
      <c r="L1264">
        <v>607.173333333333</v>
      </c>
      <c r="M1264">
        <f t="shared" si="136"/>
        <v>37.3</v>
      </c>
      <c r="N1264">
        <f t="shared" si="137"/>
        <v>42.2416666666667</v>
      </c>
      <c r="O1264">
        <f t="shared" si="138"/>
        <v>28.0416666666667</v>
      </c>
      <c r="P1264">
        <f t="shared" si="139"/>
        <v>40.3333333333333</v>
      </c>
      <c r="Q1264">
        <f t="shared" si="140"/>
        <v>34.0166666666667</v>
      </c>
      <c r="R1264">
        <f t="shared" si="141"/>
        <v>37.3833333333333</v>
      </c>
      <c r="S1264">
        <f t="shared" si="142"/>
        <v>40.5166666666667</v>
      </c>
      <c r="T1264">
        <f t="shared" si="143"/>
        <v>34.8483333333333</v>
      </c>
      <c r="U1264">
        <f t="array" ref="U1264">MAX(IF($D$2:$D$2929=158,$H$2:$H$2929))</f>
        <v>27.8383333333333</v>
      </c>
      <c r="V1264">
        <f t="array" ref="V1264">MIN(IF(D$2:D$2929=D1264,H$2:H$2929))</f>
        <v>28.065</v>
      </c>
      <c r="W1264">
        <f t="array" ref="W1264">AVERAGE(IF(D$2:D$2929=D1264,H$2:H$2929))</f>
        <v>31.4404166666667</v>
      </c>
      <c r="X1264">
        <f t="array" ref="X1264">MAX(IF(D$2:D$2929=D1264,L$2:L$2929))</f>
        <v>898.67</v>
      </c>
      <c r="Y1264">
        <f t="array" ref="Y1264">MIN(IF(D$2:D$2929=D1264,L$2:L$2929))</f>
        <v>0.349460884624169</v>
      </c>
      <c r="Z1264">
        <f t="array" ref="Z1264">AVERAGE(IF(D$2:D$2929=D1264,L$2:L$2929))</f>
        <v>273.426526870124</v>
      </c>
    </row>
    <row r="1265" spans="1:26">
      <c r="A1265" s="1">
        <v>41843.6249999969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527.241379310345</v>
      </c>
      <c r="H1265">
        <v>34.825</v>
      </c>
      <c r="I1265">
        <v>39.4166666666667</v>
      </c>
      <c r="J1265">
        <v>-2</v>
      </c>
      <c r="K1265">
        <v>1264</v>
      </c>
      <c r="L1265">
        <v>527.241379310345</v>
      </c>
      <c r="M1265">
        <f t="shared" si="136"/>
        <v>35.725</v>
      </c>
      <c r="N1265">
        <f t="shared" si="137"/>
        <v>37.4083333333333</v>
      </c>
      <c r="O1265">
        <f t="shared" si="138"/>
        <v>28.05</v>
      </c>
      <c r="P1265">
        <f t="shared" si="139"/>
        <v>37.3</v>
      </c>
      <c r="Q1265">
        <f t="shared" si="140"/>
        <v>40.3333333333333</v>
      </c>
      <c r="R1265">
        <f t="shared" si="141"/>
        <v>42.2416666666667</v>
      </c>
      <c r="S1265">
        <f t="shared" si="142"/>
        <v>37.3833333333333</v>
      </c>
      <c r="T1265">
        <f t="shared" si="143"/>
        <v>34.825</v>
      </c>
      <c r="U1265">
        <f t="array" ref="U1265">MAX(IF($D$2:$D$2929=158,$H$2:$H$2929))</f>
        <v>27.8383333333333</v>
      </c>
      <c r="V1265">
        <f t="array" ref="V1265">MIN(IF(D$2:D$2929=D1265,H$2:H$2929))</f>
        <v>28.065</v>
      </c>
      <c r="W1265">
        <f t="array" ref="W1265">AVERAGE(IF(D$2:D$2929=D1265,H$2:H$2929))</f>
        <v>31.4404166666667</v>
      </c>
      <c r="X1265">
        <f t="array" ref="X1265">MAX(IF(D$2:D$2929=D1265,L$2:L$2929))</f>
        <v>898.67</v>
      </c>
      <c r="Y1265">
        <f t="array" ref="Y1265">MIN(IF(D$2:D$2929=D1265,L$2:L$2929))</f>
        <v>0.349460884624169</v>
      </c>
      <c r="Z1265">
        <f t="array" ref="Z1265">AVERAGE(IF(D$2:D$2929=D1265,L$2:L$2929))</f>
        <v>273.426526870124</v>
      </c>
    </row>
    <row r="1266" spans="1:26">
      <c r="A1266" s="1">
        <v>41843.6666666636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</v>
      </c>
      <c r="H1266">
        <v>34.4783333333333</v>
      </c>
      <c r="I1266">
        <v>39.4</v>
      </c>
      <c r="J1266">
        <v>-2</v>
      </c>
      <c r="K1266">
        <v>1265</v>
      </c>
      <c r="L1266">
        <v>294.913333333333</v>
      </c>
      <c r="M1266">
        <f t="shared" si="136"/>
        <v>34.1833333333333</v>
      </c>
      <c r="N1266">
        <f t="shared" si="137"/>
        <v>34.2083333333333</v>
      </c>
      <c r="O1266">
        <f t="shared" si="138"/>
        <v>28.1</v>
      </c>
      <c r="P1266">
        <f t="shared" si="139"/>
        <v>35.725</v>
      </c>
      <c r="Q1266">
        <f t="shared" si="140"/>
        <v>37.3</v>
      </c>
      <c r="R1266">
        <f t="shared" si="141"/>
        <v>37.4083333333333</v>
      </c>
      <c r="S1266">
        <f t="shared" si="142"/>
        <v>42.2416666666667</v>
      </c>
      <c r="T1266">
        <f t="shared" si="143"/>
        <v>34.4783333333333</v>
      </c>
      <c r="U1266">
        <f t="array" ref="U1266">MAX(IF($D$2:$D$2929=158,$H$2:$H$2929))</f>
        <v>27.8383333333333</v>
      </c>
      <c r="V1266">
        <f t="array" ref="V1266">MIN(IF(D$2:D$2929=D1266,H$2:H$2929))</f>
        <v>28.065</v>
      </c>
      <c r="W1266">
        <f t="array" ref="W1266">AVERAGE(IF(D$2:D$2929=D1266,H$2:H$2929))</f>
        <v>31.4404166666667</v>
      </c>
      <c r="X1266">
        <f t="array" ref="X1266">MAX(IF(D$2:D$2929=D1266,L$2:L$2929))</f>
        <v>898.67</v>
      </c>
      <c r="Y1266">
        <f t="array" ref="Y1266">MIN(IF(D$2:D$2929=D1266,L$2:L$2929))</f>
        <v>0.349460884624169</v>
      </c>
      <c r="Z1266">
        <f t="array" ref="Z1266">AVERAGE(IF(D$2:D$2929=D1266,L$2:L$2929))</f>
        <v>273.426526870124</v>
      </c>
    </row>
    <row r="1267" spans="1:26">
      <c r="A1267" s="1">
        <v>41843.7083333303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</v>
      </c>
      <c r="H1267">
        <v>33.2283333333333</v>
      </c>
      <c r="I1267">
        <v>42.7416666666667</v>
      </c>
      <c r="J1267">
        <v>-2</v>
      </c>
      <c r="K1267">
        <v>1266</v>
      </c>
      <c r="L1267">
        <v>67.5833333333333</v>
      </c>
      <c r="M1267">
        <f t="shared" si="136"/>
        <v>39.0166666666667</v>
      </c>
      <c r="N1267">
        <f t="shared" si="137"/>
        <v>34.2666666666667</v>
      </c>
      <c r="O1267">
        <f t="shared" si="138"/>
        <v>28.1083333333333</v>
      </c>
      <c r="P1267">
        <f t="shared" si="139"/>
        <v>34.1833333333333</v>
      </c>
      <c r="Q1267">
        <f t="shared" si="140"/>
        <v>35.725</v>
      </c>
      <c r="R1267">
        <f t="shared" si="141"/>
        <v>34.2083333333333</v>
      </c>
      <c r="S1267">
        <f t="shared" si="142"/>
        <v>37.4083333333333</v>
      </c>
      <c r="T1267">
        <f t="shared" si="143"/>
        <v>33.2283333333333</v>
      </c>
      <c r="U1267">
        <f t="array" ref="U1267">MAX(IF($D$2:$D$2929=158,$H$2:$H$2929))</f>
        <v>27.8383333333333</v>
      </c>
      <c r="V1267">
        <f t="array" ref="V1267">MIN(IF(D$2:D$2929=D1267,H$2:H$2929))</f>
        <v>28.065</v>
      </c>
      <c r="W1267">
        <f t="array" ref="W1267">AVERAGE(IF(D$2:D$2929=D1267,H$2:H$2929))</f>
        <v>31.4404166666667</v>
      </c>
      <c r="X1267">
        <f t="array" ref="X1267">MAX(IF(D$2:D$2929=D1267,L$2:L$2929))</f>
        <v>898.67</v>
      </c>
      <c r="Y1267">
        <f t="array" ref="Y1267">MIN(IF(D$2:D$2929=D1267,L$2:L$2929))</f>
        <v>0.349460884624169</v>
      </c>
      <c r="Z1267">
        <f t="array" ref="Z1267">AVERAGE(IF(D$2:D$2929=D1267,L$2:L$2929))</f>
        <v>273.426526870124</v>
      </c>
    </row>
    <row r="1268" spans="1:26">
      <c r="A1268" s="1">
        <v>41843.7499999969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</v>
      </c>
      <c r="H1268">
        <v>31.905</v>
      </c>
      <c r="I1268">
        <v>39.4666666666667</v>
      </c>
      <c r="J1268">
        <v>-2</v>
      </c>
      <c r="K1268">
        <v>1267</v>
      </c>
      <c r="L1268">
        <v>22.0380952380952</v>
      </c>
      <c r="M1268">
        <f t="shared" si="136"/>
        <v>35.8583333333333</v>
      </c>
      <c r="N1268">
        <f t="shared" si="137"/>
        <v>29.3583333333333</v>
      </c>
      <c r="O1268">
        <f t="shared" si="138"/>
        <v>28.1333333333333</v>
      </c>
      <c r="P1268">
        <f t="shared" si="139"/>
        <v>39.0166666666667</v>
      </c>
      <c r="Q1268">
        <f t="shared" si="140"/>
        <v>34.1833333333333</v>
      </c>
      <c r="R1268">
        <f t="shared" si="141"/>
        <v>34.2666666666667</v>
      </c>
      <c r="S1268">
        <f t="shared" si="142"/>
        <v>34.2083333333333</v>
      </c>
      <c r="T1268">
        <f t="shared" si="143"/>
        <v>31.905</v>
      </c>
      <c r="U1268">
        <f t="array" ref="U1268">MAX(IF($D$2:$D$2929=158,$H$2:$H$2929))</f>
        <v>27.8383333333333</v>
      </c>
      <c r="V1268">
        <f t="array" ref="V1268">MIN(IF(D$2:D$2929=D1268,H$2:H$2929))</f>
        <v>28.065</v>
      </c>
      <c r="W1268">
        <f t="array" ref="W1268">AVERAGE(IF(D$2:D$2929=D1268,H$2:H$2929))</f>
        <v>31.4404166666667</v>
      </c>
      <c r="X1268">
        <f t="array" ref="X1268">MAX(IF(D$2:D$2929=D1268,L$2:L$2929))</f>
        <v>898.67</v>
      </c>
      <c r="Y1268">
        <f t="array" ref="Y1268">MIN(IF(D$2:D$2929=D1268,L$2:L$2929))</f>
        <v>0.349460884624169</v>
      </c>
      <c r="Z1268">
        <f t="array" ref="Z1268">AVERAGE(IF(D$2:D$2929=D1268,L$2:L$2929))</f>
        <v>273.426526870124</v>
      </c>
    </row>
    <row r="1269" spans="1:26">
      <c r="A1269" s="1">
        <v>41843.7916666636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s">
        <v>241</v>
      </c>
      <c r="H1269">
        <v>30.7466666666667</v>
      </c>
      <c r="I1269">
        <v>39.4583333333333</v>
      </c>
      <c r="J1269">
        <v>-2</v>
      </c>
      <c r="K1269">
        <v>1268</v>
      </c>
      <c r="L1269">
        <v>0.660020608382677</v>
      </c>
      <c r="M1269">
        <f t="shared" si="136"/>
        <v>32.6333333333333</v>
      </c>
      <c r="N1269">
        <f t="shared" si="137"/>
        <v>29.2</v>
      </c>
      <c r="O1269">
        <f t="shared" si="138"/>
        <v>28.075</v>
      </c>
      <c r="P1269">
        <f t="shared" si="139"/>
        <v>35.8583333333333</v>
      </c>
      <c r="Q1269">
        <f t="shared" si="140"/>
        <v>39.0166666666667</v>
      </c>
      <c r="R1269">
        <f t="shared" si="141"/>
        <v>29.3583333333333</v>
      </c>
      <c r="S1269">
        <f t="shared" si="142"/>
        <v>34.2666666666667</v>
      </c>
      <c r="T1269">
        <f t="shared" si="143"/>
        <v>30.7466666666667</v>
      </c>
      <c r="U1269">
        <f t="array" ref="U1269">MAX(IF($D$2:$D$2929=158,$H$2:$H$2929))</f>
        <v>27.8383333333333</v>
      </c>
      <c r="V1269">
        <f t="array" ref="V1269">MIN(IF(D$2:D$2929=D1269,H$2:H$2929))</f>
        <v>28.065</v>
      </c>
      <c r="W1269">
        <f t="array" ref="W1269">AVERAGE(IF(D$2:D$2929=D1269,H$2:H$2929))</f>
        <v>31.4404166666667</v>
      </c>
      <c r="X1269">
        <f t="array" ref="X1269">MAX(IF(D$2:D$2929=D1269,L$2:L$2929))</f>
        <v>898.67</v>
      </c>
      <c r="Y1269">
        <f t="array" ref="Y1269">MIN(IF(D$2:D$2929=D1269,L$2:L$2929))</f>
        <v>0.349460884624169</v>
      </c>
      <c r="Z1269">
        <f t="array" ref="Z1269">AVERAGE(IF(D$2:D$2929=D1269,L$2:L$2929))</f>
        <v>273.426526870124</v>
      </c>
    </row>
    <row r="1270" spans="1:26">
      <c r="A1270" s="1">
        <v>41843.8333333303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s">
        <v>241</v>
      </c>
      <c r="H1270">
        <v>30.2516666666666</v>
      </c>
      <c r="I1270">
        <v>39.4833333333333</v>
      </c>
      <c r="J1270">
        <v>-2</v>
      </c>
      <c r="K1270">
        <v>1269</v>
      </c>
      <c r="L1270">
        <v>0.538337314859054</v>
      </c>
      <c r="M1270">
        <f t="shared" si="136"/>
        <v>35.8</v>
      </c>
      <c r="N1270">
        <f t="shared" si="137"/>
        <v>29.1</v>
      </c>
      <c r="O1270">
        <f t="shared" si="138"/>
        <v>28.0416666666667</v>
      </c>
      <c r="P1270">
        <f t="shared" si="139"/>
        <v>32.6333333333333</v>
      </c>
      <c r="Q1270">
        <f t="shared" si="140"/>
        <v>35.8583333333333</v>
      </c>
      <c r="R1270">
        <f t="shared" si="141"/>
        <v>29.2</v>
      </c>
      <c r="S1270">
        <f t="shared" si="142"/>
        <v>29.3583333333333</v>
      </c>
      <c r="T1270">
        <f t="shared" si="143"/>
        <v>30.2516666666666</v>
      </c>
      <c r="U1270">
        <f t="array" ref="U1270">MAX(IF($D$2:$D$2929=158,$H$2:$H$2929))</f>
        <v>27.8383333333333</v>
      </c>
      <c r="V1270">
        <f t="array" ref="V1270">MIN(IF(D$2:D$2929=D1270,H$2:H$2929))</f>
        <v>28.065</v>
      </c>
      <c r="W1270">
        <f t="array" ref="W1270">AVERAGE(IF(D$2:D$2929=D1270,H$2:H$2929))</f>
        <v>31.4404166666667</v>
      </c>
      <c r="X1270">
        <f t="array" ref="X1270">MAX(IF(D$2:D$2929=D1270,L$2:L$2929))</f>
        <v>898.67</v>
      </c>
      <c r="Y1270">
        <f t="array" ref="Y1270">MIN(IF(D$2:D$2929=D1270,L$2:L$2929))</f>
        <v>0.349460884624169</v>
      </c>
      <c r="Z1270">
        <f t="array" ref="Z1270">AVERAGE(IF(D$2:D$2929=D1270,L$2:L$2929))</f>
        <v>273.426526870124</v>
      </c>
    </row>
    <row r="1271" spans="1:26">
      <c r="A1271" s="1">
        <v>41843.8749999969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s">
        <v>241</v>
      </c>
      <c r="H1271">
        <v>30.0016666666667</v>
      </c>
      <c r="I1271">
        <v>34.5583333333333</v>
      </c>
      <c r="J1271">
        <v>-2</v>
      </c>
      <c r="K1271">
        <v>1270</v>
      </c>
      <c r="L1271">
        <v>0.549610016420361</v>
      </c>
      <c r="M1271">
        <f t="shared" si="136"/>
        <v>34.2166666666667</v>
      </c>
      <c r="N1271">
        <f t="shared" si="137"/>
        <v>25.6083333333333</v>
      </c>
      <c r="O1271">
        <f t="shared" si="138"/>
        <v>28.0583333333333</v>
      </c>
      <c r="P1271">
        <f t="shared" si="139"/>
        <v>35.8</v>
      </c>
      <c r="Q1271">
        <f t="shared" si="140"/>
        <v>32.6333333333333</v>
      </c>
      <c r="R1271">
        <f t="shared" si="141"/>
        <v>29.1</v>
      </c>
      <c r="S1271">
        <f t="shared" si="142"/>
        <v>29.2</v>
      </c>
      <c r="T1271">
        <f t="shared" si="143"/>
        <v>30.0016666666667</v>
      </c>
      <c r="U1271">
        <f t="array" ref="U1271">MAX(IF($D$2:$D$2929=158,$H$2:$H$2929))</f>
        <v>27.8383333333333</v>
      </c>
      <c r="V1271">
        <f t="array" ref="V1271">MIN(IF(D$2:D$2929=D1271,H$2:H$2929))</f>
        <v>28.065</v>
      </c>
      <c r="W1271">
        <f t="array" ref="W1271">AVERAGE(IF(D$2:D$2929=D1271,H$2:H$2929))</f>
        <v>31.4404166666667</v>
      </c>
      <c r="X1271">
        <f t="array" ref="X1271">MAX(IF(D$2:D$2929=D1271,L$2:L$2929))</f>
        <v>898.67</v>
      </c>
      <c r="Y1271">
        <f t="array" ref="Y1271">MIN(IF(D$2:D$2929=D1271,L$2:L$2929))</f>
        <v>0.349460884624169</v>
      </c>
      <c r="Z1271">
        <f t="array" ref="Z1271">AVERAGE(IF(D$2:D$2929=D1271,L$2:L$2929))</f>
        <v>273.426526870124</v>
      </c>
    </row>
    <row r="1272" spans="1:26">
      <c r="A1272" s="1">
        <v>41843.9166666636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s">
        <v>241</v>
      </c>
      <c r="H1272">
        <v>29.7566666666667</v>
      </c>
      <c r="I1272">
        <v>32.9</v>
      </c>
      <c r="J1272">
        <v>-2</v>
      </c>
      <c r="K1272">
        <v>1271</v>
      </c>
      <c r="L1272">
        <v>0.594273261859469</v>
      </c>
      <c r="M1272">
        <f t="shared" si="136"/>
        <v>32.6166666666667</v>
      </c>
      <c r="N1272">
        <f t="shared" si="137"/>
        <v>29.0083333333333</v>
      </c>
      <c r="O1272">
        <f t="shared" si="138"/>
        <v>28.05</v>
      </c>
      <c r="P1272">
        <f t="shared" si="139"/>
        <v>34.2166666666667</v>
      </c>
      <c r="Q1272">
        <f t="shared" si="140"/>
        <v>35.8</v>
      </c>
      <c r="R1272">
        <f t="shared" si="141"/>
        <v>25.6083333333333</v>
      </c>
      <c r="S1272">
        <f t="shared" si="142"/>
        <v>29.1</v>
      </c>
      <c r="T1272">
        <f t="shared" si="143"/>
        <v>29.7566666666667</v>
      </c>
      <c r="U1272">
        <f t="array" ref="U1272">MAX(IF($D$2:$D$2929=158,$H$2:$H$2929))</f>
        <v>27.8383333333333</v>
      </c>
      <c r="V1272">
        <f t="array" ref="V1272">MIN(IF(D$2:D$2929=D1272,H$2:H$2929))</f>
        <v>28.065</v>
      </c>
      <c r="W1272">
        <f t="array" ref="W1272">AVERAGE(IF(D$2:D$2929=D1272,H$2:H$2929))</f>
        <v>31.4404166666667</v>
      </c>
      <c r="X1272">
        <f t="array" ref="X1272">MAX(IF(D$2:D$2929=D1272,L$2:L$2929))</f>
        <v>898.67</v>
      </c>
      <c r="Y1272">
        <f t="array" ref="Y1272">MIN(IF(D$2:D$2929=D1272,L$2:L$2929))</f>
        <v>0.349460884624169</v>
      </c>
      <c r="Z1272">
        <f t="array" ref="Z1272">AVERAGE(IF(D$2:D$2929=D1272,L$2:L$2929))</f>
        <v>273.426526870124</v>
      </c>
    </row>
    <row r="1273" spans="1:26">
      <c r="A1273" s="1">
        <v>41843.9583333303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s">
        <v>241</v>
      </c>
      <c r="H1273">
        <v>29.6016666666667</v>
      </c>
      <c r="I1273">
        <v>32.9</v>
      </c>
      <c r="J1273">
        <v>-2</v>
      </c>
      <c r="K1273">
        <v>1272</v>
      </c>
      <c r="L1273">
        <v>0.424779055099252</v>
      </c>
      <c r="M1273">
        <f t="shared" si="136"/>
        <v>32.3692307692308</v>
      </c>
      <c r="N1273">
        <f t="shared" si="137"/>
        <v>23.9583333333333</v>
      </c>
      <c r="O1273">
        <f t="shared" si="138"/>
        <v>28.025</v>
      </c>
      <c r="P1273">
        <f t="shared" si="139"/>
        <v>32.6166666666667</v>
      </c>
      <c r="Q1273">
        <f t="shared" si="140"/>
        <v>34.2166666666667</v>
      </c>
      <c r="R1273">
        <f t="shared" si="141"/>
        <v>29.0083333333333</v>
      </c>
      <c r="S1273">
        <f t="shared" si="142"/>
        <v>25.6083333333333</v>
      </c>
      <c r="T1273">
        <f t="shared" si="143"/>
        <v>29.6016666666667</v>
      </c>
      <c r="U1273">
        <f t="array" ref="U1273">MAX(IF($D$2:$D$2929=158,$H$2:$H$2929))</f>
        <v>27.8383333333333</v>
      </c>
      <c r="V1273">
        <f t="array" ref="V1273">MIN(IF(D$2:D$2929=D1273,H$2:H$2929))</f>
        <v>28.065</v>
      </c>
      <c r="W1273">
        <f t="array" ref="W1273">AVERAGE(IF(D$2:D$2929=D1273,H$2:H$2929))</f>
        <v>31.4404166666667</v>
      </c>
      <c r="X1273">
        <f t="array" ref="X1273">MAX(IF(D$2:D$2929=D1273,L$2:L$2929))</f>
        <v>898.67</v>
      </c>
      <c r="Y1273">
        <f t="array" ref="Y1273">MIN(IF(D$2:D$2929=D1273,L$2:L$2929))</f>
        <v>0.349460884624169</v>
      </c>
      <c r="Z1273">
        <f t="array" ref="Z1273">AVERAGE(IF(D$2:D$2929=D1273,L$2:L$2929))</f>
        <v>273.426526870124</v>
      </c>
    </row>
    <row r="1274" spans="1:26">
      <c r="A1274" s="1">
        <v>41843.9999999969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s">
        <v>241</v>
      </c>
      <c r="H1274">
        <v>29.3583333333333</v>
      </c>
      <c r="I1274">
        <v>34.5083333333333</v>
      </c>
      <c r="J1274">
        <v>-2</v>
      </c>
      <c r="K1274">
        <v>1273</v>
      </c>
      <c r="L1274">
        <v>0.349460884624169</v>
      </c>
      <c r="M1274">
        <f t="shared" si="136"/>
        <v>32.8454545454545</v>
      </c>
      <c r="N1274">
        <f t="shared" si="137"/>
        <v>25.6083333333333</v>
      </c>
      <c r="O1274">
        <f t="shared" si="138"/>
        <v>28.0181818181818</v>
      </c>
      <c r="P1274">
        <f t="shared" si="139"/>
        <v>32.3692307692308</v>
      </c>
      <c r="Q1274">
        <f t="shared" si="140"/>
        <v>32.6166666666667</v>
      </c>
      <c r="R1274">
        <f t="shared" si="141"/>
        <v>23.9583333333333</v>
      </c>
      <c r="S1274">
        <f t="shared" si="142"/>
        <v>29.0083333333333</v>
      </c>
      <c r="T1274">
        <f t="shared" si="143"/>
        <v>29.3583333333333</v>
      </c>
      <c r="U1274">
        <f t="array" ref="U1274">MAX(IF($D$2:$D$2929=158,$H$2:$H$2929))</f>
        <v>27.8383333333333</v>
      </c>
      <c r="V1274">
        <f t="array" ref="V1274">MIN(IF(D$2:D$2929=D1274,H$2:H$2929))</f>
        <v>28.065</v>
      </c>
      <c r="W1274">
        <f t="array" ref="W1274">AVERAGE(IF(D$2:D$2929=D1274,H$2:H$2929))</f>
        <v>31.4404166666667</v>
      </c>
      <c r="X1274">
        <f t="array" ref="X1274">MAX(IF(D$2:D$2929=D1274,L$2:L$2929))</f>
        <v>898.67</v>
      </c>
      <c r="Y1274">
        <f t="array" ref="Y1274">MIN(IF(D$2:D$2929=D1274,L$2:L$2929))</f>
        <v>0.349460884624169</v>
      </c>
      <c r="Z1274">
        <f t="array" ref="Z1274">AVERAGE(IF(D$2:D$2929=D1274,L$2:L$2929))</f>
        <v>273.426526870124</v>
      </c>
    </row>
    <row r="1275" spans="1:26">
      <c r="A1275" s="1">
        <v>41844.0416666636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s">
        <v>241</v>
      </c>
      <c r="H1275">
        <v>29.2716666666667</v>
      </c>
      <c r="I1275">
        <v>34.4416666666667</v>
      </c>
      <c r="J1275">
        <v>-2</v>
      </c>
      <c r="K1275">
        <v>1274</v>
      </c>
      <c r="L1275">
        <v>0.386152044240861</v>
      </c>
      <c r="M1275">
        <f t="shared" si="136"/>
        <v>34.1083333333333</v>
      </c>
      <c r="N1275">
        <f t="shared" si="137"/>
        <v>25.6</v>
      </c>
      <c r="O1275">
        <f t="shared" si="138"/>
        <v>28.0416666666667</v>
      </c>
      <c r="P1275">
        <f t="shared" si="139"/>
        <v>32.8454545454545</v>
      </c>
      <c r="Q1275">
        <f t="shared" si="140"/>
        <v>32.3692307692308</v>
      </c>
      <c r="R1275">
        <f t="shared" si="141"/>
        <v>25.6083333333333</v>
      </c>
      <c r="S1275">
        <f t="shared" si="142"/>
        <v>23.9583333333333</v>
      </c>
      <c r="T1275">
        <f t="shared" si="143"/>
        <v>29.2716666666667</v>
      </c>
      <c r="U1275">
        <f t="array" ref="U1275">MAX(IF($D$2:$D$2929=158,$H$2:$H$2929))</f>
        <v>27.8383333333333</v>
      </c>
      <c r="V1275">
        <f t="array" ref="V1275">MIN(IF(D$2:D$2929=D1275,H$2:H$2929))</f>
        <v>28.9866666666667</v>
      </c>
      <c r="W1275">
        <f t="array" ref="W1275">AVERAGE(IF(D$2:D$2929=D1275,H$2:H$2929))</f>
        <v>30.6852083333333</v>
      </c>
      <c r="X1275">
        <f t="array" ref="X1275">MAX(IF(D$2:D$2929=D1275,L$2:L$2929))</f>
        <v>647.545161290323</v>
      </c>
      <c r="Y1275">
        <f t="array" ref="Y1275">MIN(IF(D$2:D$2929=D1275,L$2:L$2929))</f>
        <v>0.349460884624169</v>
      </c>
      <c r="Z1275">
        <f t="array" ref="Z1275">AVERAGE(IF(D$2:D$2929=D1275,L$2:L$2929))</f>
        <v>160.026021064079</v>
      </c>
    </row>
    <row r="1276" spans="1:26">
      <c r="A1276" s="1">
        <v>41844.0833333302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s">
        <v>241</v>
      </c>
      <c r="H1276">
        <v>29.245</v>
      </c>
      <c r="I1276">
        <v>34.4083333333333</v>
      </c>
      <c r="J1276">
        <v>-2</v>
      </c>
      <c r="K1276">
        <v>1275</v>
      </c>
      <c r="L1276">
        <v>0.360825464179156</v>
      </c>
      <c r="M1276">
        <f t="shared" si="136"/>
        <v>29.3416666666667</v>
      </c>
      <c r="N1276">
        <f t="shared" si="137"/>
        <v>27.2916666666667</v>
      </c>
      <c r="O1276">
        <f t="shared" si="138"/>
        <v>28.05</v>
      </c>
      <c r="P1276">
        <f t="shared" si="139"/>
        <v>34.1083333333333</v>
      </c>
      <c r="Q1276">
        <f t="shared" si="140"/>
        <v>32.8454545454545</v>
      </c>
      <c r="R1276">
        <f t="shared" si="141"/>
        <v>25.6</v>
      </c>
      <c r="S1276">
        <f t="shared" si="142"/>
        <v>25.6083333333333</v>
      </c>
      <c r="T1276">
        <f t="shared" si="143"/>
        <v>29.245</v>
      </c>
      <c r="U1276">
        <f t="array" ref="U1276">MAX(IF($D$2:$D$2929=158,$H$2:$H$2929))</f>
        <v>27.8383333333333</v>
      </c>
      <c r="V1276">
        <f t="array" ref="V1276">MIN(IF(D$2:D$2929=D1276,H$2:H$2929))</f>
        <v>28.9866666666667</v>
      </c>
      <c r="W1276">
        <f t="array" ref="W1276">AVERAGE(IF(D$2:D$2929=D1276,H$2:H$2929))</f>
        <v>30.6852083333333</v>
      </c>
      <c r="X1276">
        <f t="array" ref="X1276">MAX(IF(D$2:D$2929=D1276,L$2:L$2929))</f>
        <v>647.545161290323</v>
      </c>
      <c r="Y1276">
        <f t="array" ref="Y1276">MIN(IF(D$2:D$2929=D1276,L$2:L$2929))</f>
        <v>0.349460884624169</v>
      </c>
      <c r="Z1276">
        <f t="array" ref="Z1276">AVERAGE(IF(D$2:D$2929=D1276,L$2:L$2929))</f>
        <v>160.026021064079</v>
      </c>
    </row>
    <row r="1277" spans="1:26">
      <c r="A1277" s="1">
        <v>41844.1249999969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s">
        <v>241</v>
      </c>
      <c r="H1277">
        <v>29.0616666666667</v>
      </c>
      <c r="I1277">
        <v>34.4333333333333</v>
      </c>
      <c r="J1277">
        <v>-2</v>
      </c>
      <c r="K1277">
        <v>1276</v>
      </c>
      <c r="L1277">
        <v>0.357045018207173</v>
      </c>
      <c r="M1277">
        <f t="shared" si="136"/>
        <v>32.5416666666667</v>
      </c>
      <c r="N1277">
        <f t="shared" si="137"/>
        <v>25.5916666666667</v>
      </c>
      <c r="O1277">
        <f t="shared" si="138"/>
        <v>28.0416666666667</v>
      </c>
      <c r="P1277">
        <f t="shared" si="139"/>
        <v>29.3416666666667</v>
      </c>
      <c r="Q1277">
        <f t="shared" si="140"/>
        <v>34.1083333333333</v>
      </c>
      <c r="R1277">
        <f t="shared" si="141"/>
        <v>27.2916666666667</v>
      </c>
      <c r="S1277">
        <f t="shared" si="142"/>
        <v>25.6</v>
      </c>
      <c r="T1277">
        <f t="shared" si="143"/>
        <v>29.0616666666667</v>
      </c>
      <c r="U1277">
        <f t="array" ref="U1277">MAX(IF($D$2:$D$2929=158,$H$2:$H$2929))</f>
        <v>27.8383333333333</v>
      </c>
      <c r="V1277">
        <f t="array" ref="V1277">MIN(IF(D$2:D$2929=D1277,H$2:H$2929))</f>
        <v>28.9866666666667</v>
      </c>
      <c r="W1277">
        <f t="array" ref="W1277">AVERAGE(IF(D$2:D$2929=D1277,H$2:H$2929))</f>
        <v>30.6852083333333</v>
      </c>
      <c r="X1277">
        <f t="array" ref="X1277">MAX(IF(D$2:D$2929=D1277,L$2:L$2929))</f>
        <v>647.545161290323</v>
      </c>
      <c r="Y1277">
        <f t="array" ref="Y1277">MIN(IF(D$2:D$2929=D1277,L$2:L$2929))</f>
        <v>0.349460884624169</v>
      </c>
      <c r="Z1277">
        <f t="array" ref="Z1277">AVERAGE(IF(D$2:D$2929=D1277,L$2:L$2929))</f>
        <v>160.026021064079</v>
      </c>
    </row>
    <row r="1278" spans="1:26">
      <c r="A1278" s="1">
        <v>41844.1666666636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</v>
      </c>
      <c r="H1278">
        <v>28.9866666666667</v>
      </c>
      <c r="I1278">
        <v>34.3916666666667</v>
      </c>
      <c r="J1278">
        <v>-2</v>
      </c>
      <c r="K1278">
        <v>1277</v>
      </c>
      <c r="L1278">
        <v>0.633333333333333</v>
      </c>
      <c r="M1278">
        <f t="shared" si="136"/>
        <v>29.3416666666667</v>
      </c>
      <c r="N1278">
        <f t="shared" si="137"/>
        <v>23.8083333333333</v>
      </c>
      <c r="O1278">
        <f t="shared" si="138"/>
        <v>28.0333333333333</v>
      </c>
      <c r="P1278">
        <f t="shared" si="139"/>
        <v>32.5416666666667</v>
      </c>
      <c r="Q1278">
        <f t="shared" si="140"/>
        <v>29.3416666666667</v>
      </c>
      <c r="R1278">
        <f t="shared" si="141"/>
        <v>25.5916666666667</v>
      </c>
      <c r="S1278">
        <f t="shared" si="142"/>
        <v>27.2916666666667</v>
      </c>
      <c r="T1278">
        <f t="shared" si="143"/>
        <v>28.9866666666667</v>
      </c>
      <c r="U1278">
        <f t="array" ref="U1278">MAX(IF($D$2:$D$2929=158,$H$2:$H$2929))</f>
        <v>27.8383333333333</v>
      </c>
      <c r="V1278">
        <f t="array" ref="V1278">MIN(IF(D$2:D$2929=D1278,H$2:H$2929))</f>
        <v>28.9866666666667</v>
      </c>
      <c r="W1278">
        <f t="array" ref="W1278">AVERAGE(IF(D$2:D$2929=D1278,H$2:H$2929))</f>
        <v>30.6852083333333</v>
      </c>
      <c r="X1278">
        <f t="array" ref="X1278">MAX(IF(D$2:D$2929=D1278,L$2:L$2929))</f>
        <v>647.545161290323</v>
      </c>
      <c r="Y1278">
        <f t="array" ref="Y1278">MIN(IF(D$2:D$2929=D1278,L$2:L$2929))</f>
        <v>0.349460884624169</v>
      </c>
      <c r="Z1278">
        <f t="array" ref="Z1278">AVERAGE(IF(D$2:D$2929=D1278,L$2:L$2929))</f>
        <v>160.026021064079</v>
      </c>
    </row>
    <row r="1279" spans="1:26">
      <c r="A1279" s="1">
        <v>41844.2083333302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</v>
      </c>
      <c r="H1279">
        <v>29.0233333333333</v>
      </c>
      <c r="I1279">
        <v>31.1666666666667</v>
      </c>
      <c r="J1279">
        <v>-2</v>
      </c>
      <c r="K1279">
        <v>1278</v>
      </c>
      <c r="L1279">
        <v>21.5733333333333</v>
      </c>
      <c r="M1279">
        <f t="shared" si="136"/>
        <v>30.8916666666667</v>
      </c>
      <c r="N1279">
        <f t="shared" si="137"/>
        <v>25.425</v>
      </c>
      <c r="O1279">
        <f t="shared" si="138"/>
        <v>28.0416666666667</v>
      </c>
      <c r="P1279">
        <f t="shared" si="139"/>
        <v>29.3416666666667</v>
      </c>
      <c r="Q1279">
        <f t="shared" si="140"/>
        <v>32.5416666666667</v>
      </c>
      <c r="R1279">
        <f t="shared" si="141"/>
        <v>23.8083333333333</v>
      </c>
      <c r="S1279">
        <f t="shared" si="142"/>
        <v>25.5916666666667</v>
      </c>
      <c r="T1279">
        <f t="shared" si="143"/>
        <v>29.0233333333333</v>
      </c>
      <c r="U1279">
        <f t="array" ref="U1279">MAX(IF($D$2:$D$2929=158,$H$2:$H$2929))</f>
        <v>27.8383333333333</v>
      </c>
      <c r="V1279">
        <f t="array" ref="V1279">MIN(IF(D$2:D$2929=D1279,H$2:H$2929))</f>
        <v>28.9866666666667</v>
      </c>
      <c r="W1279">
        <f t="array" ref="W1279">AVERAGE(IF(D$2:D$2929=D1279,H$2:H$2929))</f>
        <v>30.6852083333333</v>
      </c>
      <c r="X1279">
        <f t="array" ref="X1279">MAX(IF(D$2:D$2929=D1279,L$2:L$2929))</f>
        <v>647.545161290323</v>
      </c>
      <c r="Y1279">
        <f t="array" ref="Y1279">MIN(IF(D$2:D$2929=D1279,L$2:L$2929))</f>
        <v>0.349460884624169</v>
      </c>
      <c r="Z1279">
        <f t="array" ref="Z1279">AVERAGE(IF(D$2:D$2929=D1279,L$2:L$2929))</f>
        <v>160.026021064079</v>
      </c>
    </row>
    <row r="1280" spans="1:26">
      <c r="A1280" s="1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</v>
      </c>
      <c r="J1280">
        <v>-2</v>
      </c>
      <c r="K1280">
        <v>1279</v>
      </c>
      <c r="L1280">
        <v>106.11</v>
      </c>
      <c r="M1280">
        <f t="shared" si="136"/>
        <v>32.4833333333333</v>
      </c>
      <c r="N1280">
        <f t="shared" si="137"/>
        <v>25.4666666666667</v>
      </c>
      <c r="O1280">
        <f t="shared" si="138"/>
        <v>28.025</v>
      </c>
      <c r="P1280">
        <f t="shared" si="139"/>
        <v>30.8916666666667</v>
      </c>
      <c r="Q1280">
        <f t="shared" si="140"/>
        <v>29.3416666666667</v>
      </c>
      <c r="R1280">
        <f t="shared" si="141"/>
        <v>25.425</v>
      </c>
      <c r="S1280">
        <f t="shared" si="142"/>
        <v>23.8083333333333</v>
      </c>
      <c r="T1280">
        <f t="shared" si="143"/>
        <v>29.67</v>
      </c>
      <c r="U1280">
        <f t="array" ref="U1280">MAX(IF($D$2:$D$2929=158,$H$2:$H$2929))</f>
        <v>27.8383333333333</v>
      </c>
      <c r="V1280">
        <f t="array" ref="V1280">MIN(IF(D$2:D$2929=D1280,H$2:H$2929))</f>
        <v>28.9866666666667</v>
      </c>
      <c r="W1280">
        <f t="array" ref="W1280">AVERAGE(IF(D$2:D$2929=D1280,H$2:H$2929))</f>
        <v>30.6852083333333</v>
      </c>
      <c r="X1280">
        <f t="array" ref="X1280">MAX(IF(D$2:D$2929=D1280,L$2:L$2929))</f>
        <v>647.545161290323</v>
      </c>
      <c r="Y1280">
        <f t="array" ref="Y1280">MIN(IF(D$2:D$2929=D1280,L$2:L$2929))</f>
        <v>0.349460884624169</v>
      </c>
      <c r="Z1280">
        <f t="array" ref="Z1280">AVERAGE(IF(D$2:D$2929=D1280,L$2:L$2929))</f>
        <v>160.026021064079</v>
      </c>
    </row>
    <row r="1281" spans="1:26">
      <c r="A1281" s="1">
        <v>41844.2916666636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</v>
      </c>
      <c r="H1281">
        <v>30.155</v>
      </c>
      <c r="I1281">
        <v>39.2166666666667</v>
      </c>
      <c r="J1281">
        <v>-2</v>
      </c>
      <c r="K1281">
        <v>1280</v>
      </c>
      <c r="L1281">
        <v>82.5666666666666</v>
      </c>
      <c r="M1281">
        <f t="shared" si="136"/>
        <v>35.7583333333333</v>
      </c>
      <c r="N1281">
        <f t="shared" si="137"/>
        <v>28.8083333333333</v>
      </c>
      <c r="O1281">
        <f t="shared" si="138"/>
        <v>28</v>
      </c>
      <c r="P1281">
        <f t="shared" si="139"/>
        <v>32.4833333333333</v>
      </c>
      <c r="Q1281">
        <f t="shared" si="140"/>
        <v>30.8916666666667</v>
      </c>
      <c r="R1281">
        <f t="shared" si="141"/>
        <v>25.4666666666667</v>
      </c>
      <c r="S1281">
        <f t="shared" si="142"/>
        <v>25.425</v>
      </c>
      <c r="T1281">
        <f t="shared" si="143"/>
        <v>30.155</v>
      </c>
      <c r="U1281">
        <f t="array" ref="U1281">MAX(IF($D$2:$D$2929=158,$H$2:$H$2929))</f>
        <v>27.8383333333333</v>
      </c>
      <c r="V1281">
        <f t="array" ref="V1281">MIN(IF(D$2:D$2929=D1281,H$2:H$2929))</f>
        <v>28.9866666666667</v>
      </c>
      <c r="W1281">
        <f t="array" ref="W1281">AVERAGE(IF(D$2:D$2929=D1281,H$2:H$2929))</f>
        <v>30.6852083333333</v>
      </c>
      <c r="X1281">
        <f t="array" ref="X1281">MAX(IF(D$2:D$2929=D1281,L$2:L$2929))</f>
        <v>647.545161290323</v>
      </c>
      <c r="Y1281">
        <f t="array" ref="Y1281">MIN(IF(D$2:D$2929=D1281,L$2:L$2929))</f>
        <v>0.349460884624169</v>
      </c>
      <c r="Z1281">
        <f t="array" ref="Z1281">AVERAGE(IF(D$2:D$2929=D1281,L$2:L$2929))</f>
        <v>160.026021064079</v>
      </c>
    </row>
    <row r="1282" spans="1:26">
      <c r="A1282" s="1">
        <v>41844.3333333302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</v>
      </c>
      <c r="H1282">
        <v>30.825</v>
      </c>
      <c r="I1282">
        <v>37.625</v>
      </c>
      <c r="J1282">
        <v>-2</v>
      </c>
      <c r="K1282">
        <v>1281</v>
      </c>
      <c r="L1282">
        <v>395.49</v>
      </c>
      <c r="M1282">
        <f t="shared" si="136"/>
        <v>40.5916666666667</v>
      </c>
      <c r="N1282">
        <f t="shared" si="137"/>
        <v>30.4666666666667</v>
      </c>
      <c r="O1282">
        <f t="shared" si="138"/>
        <v>27.8583333333333</v>
      </c>
      <c r="P1282">
        <f t="shared" si="139"/>
        <v>35.7583333333333</v>
      </c>
      <c r="Q1282">
        <f t="shared" si="140"/>
        <v>32.4833333333333</v>
      </c>
      <c r="R1282">
        <f t="shared" si="141"/>
        <v>28.8083333333333</v>
      </c>
      <c r="S1282">
        <f t="shared" si="142"/>
        <v>25.4666666666667</v>
      </c>
      <c r="T1282">
        <f t="shared" si="143"/>
        <v>30.825</v>
      </c>
      <c r="U1282">
        <f t="array" ref="U1282">MAX(IF($D$2:$D$2929=158,$H$2:$H$2929))</f>
        <v>27.8383333333333</v>
      </c>
      <c r="V1282">
        <f t="array" ref="V1282">MIN(IF(D$2:D$2929=D1282,H$2:H$2929))</f>
        <v>28.9866666666667</v>
      </c>
      <c r="W1282">
        <f t="array" ref="W1282">AVERAGE(IF(D$2:D$2929=D1282,H$2:H$2929))</f>
        <v>30.6852083333333</v>
      </c>
      <c r="X1282">
        <f t="array" ref="X1282">MAX(IF(D$2:D$2929=D1282,L$2:L$2929))</f>
        <v>647.545161290323</v>
      </c>
      <c r="Y1282">
        <f t="array" ref="Y1282">MIN(IF(D$2:D$2929=D1282,L$2:L$2929))</f>
        <v>0.349460884624169</v>
      </c>
      <c r="Z1282">
        <f t="array" ref="Z1282">AVERAGE(IF(D$2:D$2929=D1282,L$2:L$2929))</f>
        <v>160.026021064079</v>
      </c>
    </row>
    <row r="1283" spans="1:26">
      <c r="A1283" s="1">
        <v>41844.3749999969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31.82</v>
      </c>
      <c r="I1283">
        <v>48.5166666666667</v>
      </c>
      <c r="J1283">
        <v>-2</v>
      </c>
      <c r="K1283">
        <v>1282</v>
      </c>
      <c r="L1283">
        <v>401.9</v>
      </c>
      <c r="M1283">
        <f t="shared" si="136"/>
        <v>37.4666666666667</v>
      </c>
      <c r="N1283">
        <f t="shared" si="137"/>
        <v>36.9416666666667</v>
      </c>
      <c r="O1283">
        <f t="shared" si="138"/>
        <v>27.9833333333333</v>
      </c>
      <c r="P1283">
        <f t="shared" si="139"/>
        <v>40.5916666666667</v>
      </c>
      <c r="Q1283">
        <f t="shared" si="140"/>
        <v>35.7583333333333</v>
      </c>
      <c r="R1283">
        <f t="shared" si="141"/>
        <v>30.4666666666667</v>
      </c>
      <c r="S1283">
        <f t="shared" si="142"/>
        <v>28.8083333333333</v>
      </c>
      <c r="T1283">
        <f t="shared" si="143"/>
        <v>31.82</v>
      </c>
      <c r="U1283">
        <f t="array" ref="U1283">MAX(IF($D$2:$D$2929=158,$H$2:$H$2929))</f>
        <v>27.8383333333333</v>
      </c>
      <c r="V1283">
        <f t="array" ref="V1283">MIN(IF(D$2:D$2929=D1283,H$2:H$2929))</f>
        <v>28.9866666666667</v>
      </c>
      <c r="W1283">
        <f t="array" ref="W1283">AVERAGE(IF(D$2:D$2929=D1283,H$2:H$2929))</f>
        <v>30.6852083333333</v>
      </c>
      <c r="X1283">
        <f t="array" ref="X1283">MAX(IF(D$2:D$2929=D1283,L$2:L$2929))</f>
        <v>647.545161290323</v>
      </c>
      <c r="Y1283">
        <f t="array" ref="Y1283">MIN(IF(D$2:D$2929=D1283,L$2:L$2929))</f>
        <v>0.349460884624169</v>
      </c>
      <c r="Z1283">
        <f t="array" ref="Z1283">AVERAGE(IF(D$2:D$2929=D1283,L$2:L$2929))</f>
        <v>160.026021064079</v>
      </c>
    </row>
    <row r="1284" spans="1:26">
      <c r="A1284" s="1">
        <v>41844.4166666636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</v>
      </c>
      <c r="H1284">
        <v>32.67</v>
      </c>
      <c r="I1284">
        <v>42.1416666666667</v>
      </c>
      <c r="J1284">
        <v>-2</v>
      </c>
      <c r="K1284">
        <v>1283</v>
      </c>
      <c r="L1284">
        <v>545.683333333333</v>
      </c>
      <c r="M1284">
        <f t="shared" si="136"/>
        <v>37.5666666666667</v>
      </c>
      <c r="N1284">
        <f t="shared" si="137"/>
        <v>35.4583333333333</v>
      </c>
      <c r="O1284">
        <f t="shared" si="138"/>
        <v>28.1416666666667</v>
      </c>
      <c r="P1284">
        <f t="shared" si="139"/>
        <v>37.4666666666667</v>
      </c>
      <c r="Q1284">
        <f t="shared" si="140"/>
        <v>40.5916666666667</v>
      </c>
      <c r="R1284">
        <f t="shared" si="141"/>
        <v>36.9416666666667</v>
      </c>
      <c r="S1284">
        <f t="shared" si="142"/>
        <v>30.4666666666667</v>
      </c>
      <c r="T1284">
        <f t="shared" si="143"/>
        <v>32.67</v>
      </c>
      <c r="U1284">
        <f t="array" ref="U1284">MAX(IF($D$2:$D$2929=158,$H$2:$H$2929))</f>
        <v>27.8383333333333</v>
      </c>
      <c r="V1284">
        <f t="array" ref="V1284">MIN(IF(D$2:D$2929=D1284,H$2:H$2929))</f>
        <v>28.9866666666667</v>
      </c>
      <c r="W1284">
        <f t="array" ref="W1284">AVERAGE(IF(D$2:D$2929=D1284,H$2:H$2929))</f>
        <v>30.6852083333333</v>
      </c>
      <c r="X1284">
        <f t="array" ref="X1284">MAX(IF(D$2:D$2929=D1284,L$2:L$2929))</f>
        <v>647.545161290323</v>
      </c>
      <c r="Y1284">
        <f t="array" ref="Y1284">MIN(IF(D$2:D$2929=D1284,L$2:L$2929))</f>
        <v>0.349460884624169</v>
      </c>
      <c r="Z1284">
        <f t="array" ref="Z1284">AVERAGE(IF(D$2:D$2929=D1284,L$2:L$2929))</f>
        <v>160.026021064079</v>
      </c>
    </row>
    <row r="1285" spans="1:26">
      <c r="A1285" s="1">
        <v>41844.4583333302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501.946666666667</v>
      </c>
      <c r="H1285">
        <v>33.1866666666667</v>
      </c>
      <c r="I1285">
        <v>43.9916666666667</v>
      </c>
      <c r="J1285">
        <v>-2</v>
      </c>
      <c r="K1285">
        <v>1284</v>
      </c>
      <c r="L1285">
        <v>501.946666666667</v>
      </c>
      <c r="M1285">
        <f t="shared" si="136"/>
        <v>40.8666666666667</v>
      </c>
      <c r="N1285">
        <f t="shared" si="137"/>
        <v>35.5583333333333</v>
      </c>
      <c r="O1285">
        <f t="shared" si="138"/>
        <v>28.1833333333333</v>
      </c>
      <c r="P1285">
        <f t="shared" si="139"/>
        <v>37.5666666666667</v>
      </c>
      <c r="Q1285">
        <f t="shared" si="140"/>
        <v>37.4666666666667</v>
      </c>
      <c r="R1285">
        <f t="shared" si="141"/>
        <v>35.4583333333333</v>
      </c>
      <c r="S1285">
        <f t="shared" si="142"/>
        <v>36.9416666666667</v>
      </c>
      <c r="T1285">
        <f t="shared" si="143"/>
        <v>33.1866666666667</v>
      </c>
      <c r="U1285">
        <f t="array" ref="U1285">MAX(IF($D$2:$D$2929=158,$H$2:$H$2929))</f>
        <v>27.8383333333333</v>
      </c>
      <c r="V1285">
        <f t="array" ref="V1285">MIN(IF(D$2:D$2929=D1285,H$2:H$2929))</f>
        <v>28.9866666666667</v>
      </c>
      <c r="W1285">
        <f t="array" ref="W1285">AVERAGE(IF(D$2:D$2929=D1285,H$2:H$2929))</f>
        <v>30.6852083333333</v>
      </c>
      <c r="X1285">
        <f t="array" ref="X1285">MAX(IF(D$2:D$2929=D1285,L$2:L$2929))</f>
        <v>647.545161290323</v>
      </c>
      <c r="Y1285">
        <f t="array" ref="Y1285">MIN(IF(D$2:D$2929=D1285,L$2:L$2929))</f>
        <v>0.349460884624169</v>
      </c>
      <c r="Z1285">
        <f t="array" ref="Z1285">AVERAGE(IF(D$2:D$2929=D1285,L$2:L$2929))</f>
        <v>160.026021064079</v>
      </c>
    </row>
    <row r="1286" spans="1:26">
      <c r="A1286" s="1">
        <v>41844.4999999969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647.545161290323</v>
      </c>
      <c r="H1286">
        <v>33.4566666666667</v>
      </c>
      <c r="I1286">
        <v>45.6416666666667</v>
      </c>
      <c r="J1286">
        <v>-2</v>
      </c>
      <c r="K1286">
        <v>1285</v>
      </c>
      <c r="L1286">
        <v>647.545161290323</v>
      </c>
      <c r="M1286">
        <f t="shared" si="136"/>
        <v>36.6</v>
      </c>
      <c r="N1286">
        <f t="shared" si="137"/>
        <v>34.0166666666667</v>
      </c>
      <c r="O1286">
        <f t="shared" si="138"/>
        <v>28.2083333333333</v>
      </c>
      <c r="P1286">
        <f t="shared" si="139"/>
        <v>40.8666666666667</v>
      </c>
      <c r="Q1286">
        <f t="shared" si="140"/>
        <v>37.5666666666667</v>
      </c>
      <c r="R1286">
        <f t="shared" si="141"/>
        <v>35.5583333333333</v>
      </c>
      <c r="S1286">
        <f t="shared" si="142"/>
        <v>35.4583333333333</v>
      </c>
      <c r="T1286">
        <f t="shared" si="143"/>
        <v>33.4566666666667</v>
      </c>
      <c r="U1286">
        <f t="array" ref="U1286">MAX(IF($D$2:$D$2929=158,$H$2:$H$2929))</f>
        <v>27.8383333333333</v>
      </c>
      <c r="V1286">
        <f t="array" ref="V1286">MIN(IF(D$2:D$2929=D1286,H$2:H$2929))</f>
        <v>28.9866666666667</v>
      </c>
      <c r="W1286">
        <f t="array" ref="W1286">AVERAGE(IF(D$2:D$2929=D1286,H$2:H$2929))</f>
        <v>30.6852083333333</v>
      </c>
      <c r="X1286">
        <f t="array" ref="X1286">MAX(IF(D$2:D$2929=D1286,L$2:L$2929))</f>
        <v>647.545161290323</v>
      </c>
      <c r="Y1286">
        <f t="array" ref="Y1286">MIN(IF(D$2:D$2929=D1286,L$2:L$2929))</f>
        <v>0.349460884624169</v>
      </c>
      <c r="Z1286">
        <f t="array" ref="Z1286">AVERAGE(IF(D$2:D$2929=D1286,L$2:L$2929))</f>
        <v>160.026021064079</v>
      </c>
    </row>
    <row r="1287" spans="1:26">
      <c r="A1287" s="1">
        <v>41844.5416666636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230.726666666667</v>
      </c>
      <c r="H1287">
        <v>32.7316666666667</v>
      </c>
      <c r="I1287">
        <v>44.1</v>
      </c>
      <c r="J1287">
        <v>-2</v>
      </c>
      <c r="K1287">
        <v>1286</v>
      </c>
      <c r="L1287">
        <v>230.726666666667</v>
      </c>
      <c r="M1287">
        <f t="shared" si="136"/>
        <v>39.3</v>
      </c>
      <c r="N1287">
        <f t="shared" si="137"/>
        <v>40.3333333333333</v>
      </c>
      <c r="O1287">
        <f t="shared" si="138"/>
        <v>28.225</v>
      </c>
      <c r="P1287">
        <f t="shared" si="139"/>
        <v>36.6</v>
      </c>
      <c r="Q1287">
        <f t="shared" si="140"/>
        <v>40.8666666666667</v>
      </c>
      <c r="R1287">
        <f t="shared" si="141"/>
        <v>34.0166666666667</v>
      </c>
      <c r="S1287">
        <f t="shared" si="142"/>
        <v>35.5583333333333</v>
      </c>
      <c r="T1287">
        <f t="shared" si="143"/>
        <v>32.7316666666667</v>
      </c>
      <c r="U1287">
        <f t="array" ref="U1287">MAX(IF($D$2:$D$2929=158,$H$2:$H$2929))</f>
        <v>27.8383333333333</v>
      </c>
      <c r="V1287">
        <f t="array" ref="V1287">MIN(IF(D$2:D$2929=D1287,H$2:H$2929))</f>
        <v>28.9866666666667</v>
      </c>
      <c r="W1287">
        <f t="array" ref="W1287">AVERAGE(IF(D$2:D$2929=D1287,H$2:H$2929))</f>
        <v>30.6852083333333</v>
      </c>
      <c r="X1287">
        <f t="array" ref="X1287">MAX(IF(D$2:D$2929=D1287,L$2:L$2929))</f>
        <v>647.545161290323</v>
      </c>
      <c r="Y1287">
        <f t="array" ref="Y1287">MIN(IF(D$2:D$2929=D1287,L$2:L$2929))</f>
        <v>0.349460884624169</v>
      </c>
      <c r="Z1287">
        <f t="array" ref="Z1287">AVERAGE(IF(D$2:D$2929=D1287,L$2:L$2929))</f>
        <v>160.026021064079</v>
      </c>
    </row>
    <row r="1288" spans="1:26">
      <c r="A1288" s="1">
        <v>41844.5833333302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32.3666666666667</v>
      </c>
      <c r="I1288">
        <v>44.175</v>
      </c>
      <c r="J1288">
        <v>-2</v>
      </c>
      <c r="K1288">
        <v>1287</v>
      </c>
      <c r="L1288">
        <v>377.38</v>
      </c>
      <c r="M1288">
        <f t="shared" si="136"/>
        <v>42.5916666666667</v>
      </c>
      <c r="N1288">
        <f t="shared" si="137"/>
        <v>37.3</v>
      </c>
      <c r="O1288">
        <f t="shared" si="138"/>
        <v>28.275</v>
      </c>
      <c r="P1288">
        <f t="shared" si="139"/>
        <v>39.3</v>
      </c>
      <c r="Q1288">
        <f t="shared" si="140"/>
        <v>36.6</v>
      </c>
      <c r="R1288">
        <f t="shared" si="141"/>
        <v>40.3333333333333</v>
      </c>
      <c r="S1288">
        <f t="shared" si="142"/>
        <v>34.0166666666667</v>
      </c>
      <c r="T1288">
        <f t="shared" si="143"/>
        <v>32.3666666666667</v>
      </c>
      <c r="U1288">
        <f t="array" ref="U1288">MAX(IF($D$2:$D$2929=158,$H$2:$H$2929))</f>
        <v>27.8383333333333</v>
      </c>
      <c r="V1288">
        <f t="array" ref="V1288">MIN(IF(D$2:D$2929=D1288,H$2:H$2929))</f>
        <v>28.9866666666667</v>
      </c>
      <c r="W1288">
        <f t="array" ref="W1288">AVERAGE(IF(D$2:D$2929=D1288,H$2:H$2929))</f>
        <v>30.6852083333333</v>
      </c>
      <c r="X1288">
        <f t="array" ref="X1288">MAX(IF(D$2:D$2929=D1288,L$2:L$2929))</f>
        <v>647.545161290323</v>
      </c>
      <c r="Y1288">
        <f t="array" ref="Y1288">MIN(IF(D$2:D$2929=D1288,L$2:L$2929))</f>
        <v>0.349460884624169</v>
      </c>
      <c r="Z1288">
        <f t="array" ref="Z1288">AVERAGE(IF(D$2:D$2929=D1288,L$2:L$2929))</f>
        <v>160.026021064079</v>
      </c>
    </row>
    <row r="1289" spans="1:26">
      <c r="A1289" s="1">
        <v>41844.6249999969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</v>
      </c>
      <c r="H1289">
        <v>31.7333333333333</v>
      </c>
      <c r="I1289">
        <v>45.8416666666667</v>
      </c>
      <c r="J1289">
        <v>-2</v>
      </c>
      <c r="K1289">
        <v>1288</v>
      </c>
      <c r="L1289">
        <v>252.29</v>
      </c>
      <c r="M1289">
        <f t="shared" si="136"/>
        <v>39.4166666666667</v>
      </c>
      <c r="N1289">
        <f t="shared" si="137"/>
        <v>35.725</v>
      </c>
      <c r="O1289">
        <f t="shared" si="138"/>
        <v>28.3</v>
      </c>
      <c r="P1289">
        <f t="shared" si="139"/>
        <v>42.5916666666667</v>
      </c>
      <c r="Q1289">
        <f t="shared" si="140"/>
        <v>39.3</v>
      </c>
      <c r="R1289">
        <f t="shared" si="141"/>
        <v>37.3</v>
      </c>
      <c r="S1289">
        <f t="shared" si="142"/>
        <v>40.3333333333333</v>
      </c>
      <c r="T1289">
        <f t="shared" si="143"/>
        <v>31.7333333333333</v>
      </c>
      <c r="U1289">
        <f t="array" ref="U1289">MAX(IF($D$2:$D$2929=158,$H$2:$H$2929))</f>
        <v>27.8383333333333</v>
      </c>
      <c r="V1289">
        <f t="array" ref="V1289">MIN(IF(D$2:D$2929=D1289,H$2:H$2929))</f>
        <v>28.9866666666667</v>
      </c>
      <c r="W1289">
        <f t="array" ref="W1289">AVERAGE(IF(D$2:D$2929=D1289,H$2:H$2929))</f>
        <v>30.6852083333333</v>
      </c>
      <c r="X1289">
        <f t="array" ref="X1289">MAX(IF(D$2:D$2929=D1289,L$2:L$2929))</f>
        <v>647.545161290323</v>
      </c>
      <c r="Y1289">
        <f t="array" ref="Y1289">MIN(IF(D$2:D$2929=D1289,L$2:L$2929))</f>
        <v>0.349460884624169</v>
      </c>
      <c r="Z1289">
        <f t="array" ref="Z1289">AVERAGE(IF(D$2:D$2929=D1289,L$2:L$2929))</f>
        <v>160.026021064079</v>
      </c>
    </row>
    <row r="1290" spans="1:26">
      <c r="A1290" s="1">
        <v>41844.6666666635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151.01</v>
      </c>
      <c r="H1290">
        <v>31.3866666666667</v>
      </c>
      <c r="I1290">
        <v>45.8916666666667</v>
      </c>
      <c r="J1290">
        <v>-2</v>
      </c>
      <c r="K1290">
        <v>1289</v>
      </c>
      <c r="L1290">
        <v>151.01</v>
      </c>
      <c r="M1290">
        <f t="shared" si="136"/>
        <v>39.4</v>
      </c>
      <c r="N1290">
        <f t="shared" si="137"/>
        <v>34.1833333333333</v>
      </c>
      <c r="O1290">
        <f t="shared" si="138"/>
        <v>28.3416666666667</v>
      </c>
      <c r="P1290">
        <f t="shared" si="139"/>
        <v>39.4166666666667</v>
      </c>
      <c r="Q1290">
        <f t="shared" si="140"/>
        <v>42.5916666666667</v>
      </c>
      <c r="R1290">
        <f t="shared" si="141"/>
        <v>35.725</v>
      </c>
      <c r="S1290">
        <f t="shared" si="142"/>
        <v>37.3</v>
      </c>
      <c r="T1290">
        <f t="shared" si="143"/>
        <v>31.3866666666667</v>
      </c>
      <c r="U1290">
        <f t="array" ref="U1290">MAX(IF($D$2:$D$2929=158,$H$2:$H$2929))</f>
        <v>27.8383333333333</v>
      </c>
      <c r="V1290">
        <f t="array" ref="V1290">MIN(IF(D$2:D$2929=D1290,H$2:H$2929))</f>
        <v>28.9866666666667</v>
      </c>
      <c r="W1290">
        <f t="array" ref="W1290">AVERAGE(IF(D$2:D$2929=D1290,H$2:H$2929))</f>
        <v>30.6852083333333</v>
      </c>
      <c r="X1290">
        <f t="array" ref="X1290">MAX(IF(D$2:D$2929=D1290,L$2:L$2929))</f>
        <v>647.545161290323</v>
      </c>
      <c r="Y1290">
        <f t="array" ref="Y1290">MIN(IF(D$2:D$2929=D1290,L$2:L$2929))</f>
        <v>0.349460884624169</v>
      </c>
      <c r="Z1290">
        <f t="array" ref="Z1290">AVERAGE(IF(D$2:D$2929=D1290,L$2:L$2929))</f>
        <v>160.026021064079</v>
      </c>
    </row>
    <row r="1291" spans="1:26">
      <c r="A1291" s="1">
        <v>41844.7083333302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103.696666666667</v>
      </c>
      <c r="H1291">
        <v>31.085</v>
      </c>
      <c r="I1291">
        <v>46.0166666666667</v>
      </c>
      <c r="J1291">
        <v>-2</v>
      </c>
      <c r="K1291">
        <v>1290</v>
      </c>
      <c r="L1291">
        <v>103.696666666667</v>
      </c>
      <c r="M1291">
        <f t="shared" si="136"/>
        <v>42.7416666666667</v>
      </c>
      <c r="N1291">
        <f t="shared" si="137"/>
        <v>39.0166666666667</v>
      </c>
      <c r="O1291">
        <f t="shared" si="138"/>
        <v>28.4</v>
      </c>
      <c r="P1291">
        <f t="shared" si="139"/>
        <v>39.4</v>
      </c>
      <c r="Q1291">
        <f t="shared" si="140"/>
        <v>39.4166666666667</v>
      </c>
      <c r="R1291">
        <f t="shared" si="141"/>
        <v>34.1833333333333</v>
      </c>
      <c r="S1291">
        <f t="shared" si="142"/>
        <v>35.725</v>
      </c>
      <c r="T1291">
        <f t="shared" si="143"/>
        <v>31.085</v>
      </c>
      <c r="U1291">
        <f t="array" ref="U1291">MAX(IF($D$2:$D$2929=158,$H$2:$H$2929))</f>
        <v>27.8383333333333</v>
      </c>
      <c r="V1291">
        <f t="array" ref="V1291">MIN(IF(D$2:D$2929=D1291,H$2:H$2929))</f>
        <v>28.9866666666667</v>
      </c>
      <c r="W1291">
        <f t="array" ref="W1291">AVERAGE(IF(D$2:D$2929=D1291,H$2:H$2929))</f>
        <v>30.6852083333333</v>
      </c>
      <c r="X1291">
        <f t="array" ref="X1291">MAX(IF(D$2:D$2929=D1291,L$2:L$2929))</f>
        <v>647.545161290323</v>
      </c>
      <c r="Y1291">
        <f t="array" ref="Y1291">MIN(IF(D$2:D$2929=D1291,L$2:L$2929))</f>
        <v>0.349460884624169</v>
      </c>
      <c r="Z1291">
        <f t="array" ref="Z1291">AVERAGE(IF(D$2:D$2929=D1291,L$2:L$2929))</f>
        <v>160.026021064079</v>
      </c>
    </row>
    <row r="1292" spans="1:26">
      <c r="A1292" s="1">
        <v>41844.7499999969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17.8521739130435</v>
      </c>
      <c r="H1292">
        <v>30.6533333333334</v>
      </c>
      <c r="I1292">
        <v>41.0583333333333</v>
      </c>
      <c r="J1292">
        <v>-2</v>
      </c>
      <c r="K1292">
        <v>1291</v>
      </c>
      <c r="L1292">
        <v>17.8521739130435</v>
      </c>
      <c r="M1292">
        <f t="shared" si="136"/>
        <v>39.4666666666667</v>
      </c>
      <c r="N1292">
        <f t="shared" si="137"/>
        <v>35.8583333333333</v>
      </c>
      <c r="O1292">
        <f t="shared" si="138"/>
        <v>28.3583333333333</v>
      </c>
      <c r="P1292">
        <f t="shared" si="139"/>
        <v>42.7416666666667</v>
      </c>
      <c r="Q1292">
        <f t="shared" si="140"/>
        <v>39.4</v>
      </c>
      <c r="R1292">
        <f t="shared" si="141"/>
        <v>39.0166666666667</v>
      </c>
      <c r="S1292">
        <f t="shared" si="142"/>
        <v>34.1833333333333</v>
      </c>
      <c r="T1292">
        <f t="shared" si="143"/>
        <v>30.6533333333334</v>
      </c>
      <c r="U1292">
        <f t="array" ref="U1292">MAX(IF($D$2:$D$2929=158,$H$2:$H$2929))</f>
        <v>27.8383333333333</v>
      </c>
      <c r="V1292">
        <f t="array" ref="V1292">MIN(IF(D$2:D$2929=D1292,H$2:H$2929))</f>
        <v>28.9866666666667</v>
      </c>
      <c r="W1292">
        <f t="array" ref="W1292">AVERAGE(IF(D$2:D$2929=D1292,H$2:H$2929))</f>
        <v>30.6852083333333</v>
      </c>
      <c r="X1292">
        <f t="array" ref="X1292">MAX(IF(D$2:D$2929=D1292,L$2:L$2929))</f>
        <v>647.545161290323</v>
      </c>
      <c r="Y1292">
        <f t="array" ref="Y1292">MIN(IF(D$2:D$2929=D1292,L$2:L$2929))</f>
        <v>0.349460884624169</v>
      </c>
      <c r="Z1292">
        <f t="array" ref="Z1292">AVERAGE(IF(D$2:D$2929=D1292,L$2:L$2929))</f>
        <v>160.026021064079</v>
      </c>
    </row>
    <row r="1293" spans="1:26">
      <c r="A1293" s="1">
        <v>41844.7916666635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s">
        <v>241</v>
      </c>
      <c r="H1293">
        <v>30.17</v>
      </c>
      <c r="I1293">
        <v>39.3166666666667</v>
      </c>
      <c r="J1293">
        <v>-2</v>
      </c>
      <c r="K1293">
        <v>1292</v>
      </c>
      <c r="L1293">
        <v>0.660020608382677</v>
      </c>
      <c r="M1293">
        <f t="shared" si="136"/>
        <v>39.4583333333333</v>
      </c>
      <c r="N1293">
        <f t="shared" si="137"/>
        <v>32.6333333333333</v>
      </c>
      <c r="O1293">
        <f t="shared" si="138"/>
        <v>28.325</v>
      </c>
      <c r="P1293">
        <f t="shared" si="139"/>
        <v>39.4666666666667</v>
      </c>
      <c r="Q1293">
        <f t="shared" si="140"/>
        <v>42.7416666666667</v>
      </c>
      <c r="R1293">
        <f t="shared" si="141"/>
        <v>35.8583333333333</v>
      </c>
      <c r="S1293">
        <f t="shared" si="142"/>
        <v>39.0166666666667</v>
      </c>
      <c r="T1293">
        <f t="shared" si="143"/>
        <v>30.17</v>
      </c>
      <c r="U1293">
        <f t="array" ref="U1293">MAX(IF($D$2:$D$2929=158,$H$2:$H$2929))</f>
        <v>27.8383333333333</v>
      </c>
      <c r="V1293">
        <f t="array" ref="V1293">MIN(IF(D$2:D$2929=D1293,H$2:H$2929))</f>
        <v>28.9866666666667</v>
      </c>
      <c r="W1293">
        <f t="array" ref="W1293">AVERAGE(IF(D$2:D$2929=D1293,H$2:H$2929))</f>
        <v>30.6852083333333</v>
      </c>
      <c r="X1293">
        <f t="array" ref="X1293">MAX(IF(D$2:D$2929=D1293,L$2:L$2929))</f>
        <v>647.545161290323</v>
      </c>
      <c r="Y1293">
        <f t="array" ref="Y1293">MIN(IF(D$2:D$2929=D1293,L$2:L$2929))</f>
        <v>0.349460884624169</v>
      </c>
      <c r="Z1293">
        <f t="array" ref="Z1293">AVERAGE(IF(D$2:D$2929=D1293,L$2:L$2929))</f>
        <v>160.026021064079</v>
      </c>
    </row>
    <row r="1294" spans="1:26">
      <c r="A1294" s="1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s">
        <v>241</v>
      </c>
      <c r="H1294">
        <v>29.9183333333333</v>
      </c>
      <c r="I1294">
        <v>42.625</v>
      </c>
      <c r="J1294">
        <v>-2</v>
      </c>
      <c r="K1294">
        <v>1293</v>
      </c>
      <c r="L1294">
        <v>0.538337314859054</v>
      </c>
      <c r="M1294">
        <f t="shared" si="136"/>
        <v>39.4833333333333</v>
      </c>
      <c r="N1294">
        <f t="shared" si="137"/>
        <v>35.8</v>
      </c>
      <c r="O1294">
        <f t="shared" si="138"/>
        <v>28.3083333333333</v>
      </c>
      <c r="P1294">
        <f t="shared" si="139"/>
        <v>39.4583333333333</v>
      </c>
      <c r="Q1294">
        <f t="shared" si="140"/>
        <v>39.4666666666667</v>
      </c>
      <c r="R1294">
        <f t="shared" si="141"/>
        <v>32.6333333333333</v>
      </c>
      <c r="S1294">
        <f t="shared" si="142"/>
        <v>35.8583333333333</v>
      </c>
      <c r="T1294">
        <f t="shared" si="143"/>
        <v>29.9183333333333</v>
      </c>
      <c r="U1294">
        <f t="array" ref="U1294">MAX(IF($D$2:$D$2929=158,$H$2:$H$2929))</f>
        <v>27.8383333333333</v>
      </c>
      <c r="V1294">
        <f t="array" ref="V1294">MIN(IF(D$2:D$2929=D1294,H$2:H$2929))</f>
        <v>28.9866666666667</v>
      </c>
      <c r="W1294">
        <f t="array" ref="W1294">AVERAGE(IF(D$2:D$2929=D1294,H$2:H$2929))</f>
        <v>30.6852083333333</v>
      </c>
      <c r="X1294">
        <f t="array" ref="X1294">MAX(IF(D$2:D$2929=D1294,L$2:L$2929))</f>
        <v>647.545161290323</v>
      </c>
      <c r="Y1294">
        <f t="array" ref="Y1294">MIN(IF(D$2:D$2929=D1294,L$2:L$2929))</f>
        <v>0.349460884624169</v>
      </c>
      <c r="Z1294">
        <f t="array" ref="Z1294">AVERAGE(IF(D$2:D$2929=D1294,L$2:L$2929))</f>
        <v>160.026021064079</v>
      </c>
    </row>
    <row r="1295" spans="1:26">
      <c r="A1295" s="1">
        <v>41844.8749999969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s">
        <v>241</v>
      </c>
      <c r="H1295">
        <v>29.69</v>
      </c>
      <c r="I1295">
        <v>37.65</v>
      </c>
      <c r="J1295">
        <v>-2</v>
      </c>
      <c r="K1295">
        <v>1294</v>
      </c>
      <c r="L1295">
        <v>0.549610016420361</v>
      </c>
      <c r="M1295">
        <f t="shared" si="136"/>
        <v>34.5583333333333</v>
      </c>
      <c r="N1295">
        <f t="shared" si="137"/>
        <v>34.2166666666667</v>
      </c>
      <c r="O1295">
        <f t="shared" si="138"/>
        <v>28.3</v>
      </c>
      <c r="P1295">
        <f t="shared" si="139"/>
        <v>39.4833333333333</v>
      </c>
      <c r="Q1295">
        <f t="shared" si="140"/>
        <v>39.4583333333333</v>
      </c>
      <c r="R1295">
        <f t="shared" si="141"/>
        <v>35.8</v>
      </c>
      <c r="S1295">
        <f t="shared" si="142"/>
        <v>32.6333333333333</v>
      </c>
      <c r="T1295">
        <f t="shared" si="143"/>
        <v>29.69</v>
      </c>
      <c r="U1295">
        <f t="array" ref="U1295">MAX(IF($D$2:$D$2929=158,$H$2:$H$2929))</f>
        <v>27.8383333333333</v>
      </c>
      <c r="V1295">
        <f t="array" ref="V1295">MIN(IF(D$2:D$2929=D1295,H$2:H$2929))</f>
        <v>28.9866666666667</v>
      </c>
      <c r="W1295">
        <f t="array" ref="W1295">AVERAGE(IF(D$2:D$2929=D1295,H$2:H$2929))</f>
        <v>30.6852083333333</v>
      </c>
      <c r="X1295">
        <f t="array" ref="X1295">MAX(IF(D$2:D$2929=D1295,L$2:L$2929))</f>
        <v>647.545161290323</v>
      </c>
      <c r="Y1295">
        <f t="array" ref="Y1295">MIN(IF(D$2:D$2929=D1295,L$2:L$2929))</f>
        <v>0.349460884624169</v>
      </c>
      <c r="Z1295">
        <f t="array" ref="Z1295">AVERAGE(IF(D$2:D$2929=D1295,L$2:L$2929))</f>
        <v>160.026021064079</v>
      </c>
    </row>
    <row r="1296" spans="1:26">
      <c r="A1296" s="1">
        <v>41844.9166666635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s">
        <v>241</v>
      </c>
      <c r="H1296">
        <v>29.6783333333334</v>
      </c>
      <c r="I1296">
        <v>35.9666666666667</v>
      </c>
      <c r="J1296">
        <v>-2</v>
      </c>
      <c r="K1296">
        <v>1295</v>
      </c>
      <c r="L1296">
        <v>0.594273261859469</v>
      </c>
      <c r="M1296">
        <f t="shared" si="136"/>
        <v>32.9</v>
      </c>
      <c r="N1296">
        <f t="shared" si="137"/>
        <v>32.6166666666667</v>
      </c>
      <c r="O1296">
        <f t="shared" si="138"/>
        <v>28.3</v>
      </c>
      <c r="P1296">
        <f t="shared" si="139"/>
        <v>34.5583333333333</v>
      </c>
      <c r="Q1296">
        <f t="shared" si="140"/>
        <v>39.4833333333333</v>
      </c>
      <c r="R1296">
        <f t="shared" si="141"/>
        <v>34.2166666666667</v>
      </c>
      <c r="S1296">
        <f t="shared" si="142"/>
        <v>35.8</v>
      </c>
      <c r="T1296">
        <f t="shared" si="143"/>
        <v>29.6783333333334</v>
      </c>
      <c r="U1296">
        <f t="array" ref="U1296">MAX(IF($D$2:$D$2929=158,$H$2:$H$2929))</f>
        <v>27.8383333333333</v>
      </c>
      <c r="V1296">
        <f t="array" ref="V1296">MIN(IF(D$2:D$2929=D1296,H$2:H$2929))</f>
        <v>28.9866666666667</v>
      </c>
      <c r="W1296">
        <f t="array" ref="W1296">AVERAGE(IF(D$2:D$2929=D1296,H$2:H$2929))</f>
        <v>30.6852083333333</v>
      </c>
      <c r="X1296">
        <f t="array" ref="X1296">MAX(IF(D$2:D$2929=D1296,L$2:L$2929))</f>
        <v>647.545161290323</v>
      </c>
      <c r="Y1296">
        <f t="array" ref="Y1296">MIN(IF(D$2:D$2929=D1296,L$2:L$2929))</f>
        <v>0.349460884624169</v>
      </c>
      <c r="Z1296">
        <f t="array" ref="Z1296">AVERAGE(IF(D$2:D$2929=D1296,L$2:L$2929))</f>
        <v>160.026021064079</v>
      </c>
    </row>
    <row r="1297" spans="1:26">
      <c r="A1297" s="1">
        <v>41844.9583333302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s">
        <v>241</v>
      </c>
      <c r="H1297">
        <v>29.78</v>
      </c>
      <c r="I1297">
        <v>36</v>
      </c>
      <c r="J1297">
        <v>-2</v>
      </c>
      <c r="K1297">
        <v>1296</v>
      </c>
      <c r="L1297">
        <v>0.424779055099252</v>
      </c>
      <c r="M1297">
        <f t="shared" si="136"/>
        <v>32.9</v>
      </c>
      <c r="N1297">
        <f t="shared" si="137"/>
        <v>32.3692307692308</v>
      </c>
      <c r="O1297">
        <f t="shared" si="138"/>
        <v>28.3461538461538</v>
      </c>
      <c r="P1297">
        <f t="shared" si="139"/>
        <v>32.9</v>
      </c>
      <c r="Q1297">
        <f t="shared" si="140"/>
        <v>34.5583333333333</v>
      </c>
      <c r="R1297">
        <f t="shared" si="141"/>
        <v>32.6166666666667</v>
      </c>
      <c r="S1297">
        <f t="shared" si="142"/>
        <v>34.2166666666667</v>
      </c>
      <c r="T1297">
        <f t="shared" si="143"/>
        <v>29.78</v>
      </c>
      <c r="U1297">
        <f t="array" ref="U1297">MAX(IF($D$2:$D$2929=158,$H$2:$H$2929))</f>
        <v>27.8383333333333</v>
      </c>
      <c r="V1297">
        <f t="array" ref="V1297">MIN(IF(D$2:D$2929=D1297,H$2:H$2929))</f>
        <v>28.9866666666667</v>
      </c>
      <c r="W1297">
        <f t="array" ref="W1297">AVERAGE(IF(D$2:D$2929=D1297,H$2:H$2929))</f>
        <v>30.6852083333333</v>
      </c>
      <c r="X1297">
        <f t="array" ref="X1297">MAX(IF(D$2:D$2929=D1297,L$2:L$2929))</f>
        <v>647.545161290323</v>
      </c>
      <c r="Y1297">
        <f t="array" ref="Y1297">MIN(IF(D$2:D$2929=D1297,L$2:L$2929))</f>
        <v>0.349460884624169</v>
      </c>
      <c r="Z1297">
        <f t="array" ref="Z1297">AVERAGE(IF(D$2:D$2929=D1297,L$2:L$2929))</f>
        <v>160.026021064079</v>
      </c>
    </row>
    <row r="1298" spans="1:26">
      <c r="A1298" s="1">
        <v>41844.9999999969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s">
        <v>241</v>
      </c>
      <c r="H1298">
        <v>29.88</v>
      </c>
      <c r="I1298">
        <v>37.575</v>
      </c>
      <c r="J1298">
        <v>-2</v>
      </c>
      <c r="K1298">
        <v>1297</v>
      </c>
      <c r="L1298">
        <v>0.349460884624169</v>
      </c>
      <c r="M1298">
        <f t="shared" si="136"/>
        <v>34.5083333333333</v>
      </c>
      <c r="N1298">
        <f t="shared" si="137"/>
        <v>32.8454545454545</v>
      </c>
      <c r="O1298">
        <f t="shared" si="138"/>
        <v>28.2727272727273</v>
      </c>
      <c r="P1298">
        <f t="shared" si="139"/>
        <v>32.9</v>
      </c>
      <c r="Q1298">
        <f t="shared" si="140"/>
        <v>32.9</v>
      </c>
      <c r="R1298">
        <f t="shared" si="141"/>
        <v>32.3692307692308</v>
      </c>
      <c r="S1298">
        <f t="shared" si="142"/>
        <v>32.6166666666667</v>
      </c>
      <c r="T1298">
        <f t="shared" si="143"/>
        <v>29.88</v>
      </c>
      <c r="U1298">
        <f t="array" ref="U1298">MAX(IF($D$2:$D$2929=158,$H$2:$H$2929))</f>
        <v>27.8383333333333</v>
      </c>
      <c r="V1298">
        <f t="array" ref="V1298">MIN(IF(D$2:D$2929=D1298,H$2:H$2929))</f>
        <v>28.9866666666667</v>
      </c>
      <c r="W1298">
        <f t="array" ref="W1298">AVERAGE(IF(D$2:D$2929=D1298,H$2:H$2929))</f>
        <v>30.6852083333333</v>
      </c>
      <c r="X1298">
        <f t="array" ref="X1298">MAX(IF(D$2:D$2929=D1298,L$2:L$2929))</f>
        <v>647.545161290323</v>
      </c>
      <c r="Y1298">
        <f t="array" ref="Y1298">MIN(IF(D$2:D$2929=D1298,L$2:L$2929))</f>
        <v>0.349460884624169</v>
      </c>
      <c r="Z1298">
        <f t="array" ref="Z1298">AVERAGE(IF(D$2:D$2929=D1298,L$2:L$2929))</f>
        <v>160.026021064079</v>
      </c>
    </row>
    <row r="1299" spans="1:26">
      <c r="A1299" s="1">
        <v>41845.0416666635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s">
        <v>241</v>
      </c>
      <c r="H1299">
        <v>29.6066666666667</v>
      </c>
      <c r="I1299">
        <v>40.825</v>
      </c>
      <c r="J1299">
        <v>-2</v>
      </c>
      <c r="K1299">
        <v>1298</v>
      </c>
      <c r="L1299">
        <v>0.386152044240861</v>
      </c>
      <c r="M1299">
        <f t="shared" si="136"/>
        <v>34.4416666666667</v>
      </c>
      <c r="N1299">
        <f t="shared" si="137"/>
        <v>34.1083333333333</v>
      </c>
      <c r="O1299">
        <f t="shared" si="138"/>
        <v>28.25</v>
      </c>
      <c r="P1299">
        <f t="shared" si="139"/>
        <v>34.5083333333333</v>
      </c>
      <c r="Q1299">
        <f t="shared" si="140"/>
        <v>32.9</v>
      </c>
      <c r="R1299">
        <f t="shared" si="141"/>
        <v>32.8454545454545</v>
      </c>
      <c r="S1299">
        <f t="shared" si="142"/>
        <v>32.3692307692308</v>
      </c>
      <c r="T1299">
        <f t="shared" si="143"/>
        <v>29.6066666666667</v>
      </c>
      <c r="U1299">
        <f t="array" ref="U1299">MAX(IF($D$2:$D$2929=158,$H$2:$H$2929))</f>
        <v>27.8383333333333</v>
      </c>
      <c r="V1299">
        <f t="array" ref="V1299">MIN(IF(D$2:D$2929=D1299,H$2:H$2929))</f>
        <v>27.9483333333333</v>
      </c>
      <c r="W1299">
        <f t="array" ref="W1299">AVERAGE(IF(D$2:D$2929=D1299,H$2:H$2929))</f>
        <v>29.758125</v>
      </c>
      <c r="X1299">
        <f t="array" ref="X1299">MAX(IF(D$2:D$2929=D1299,L$2:L$2929))</f>
        <v>305.770967741935</v>
      </c>
      <c r="Y1299">
        <f t="array" ref="Y1299">MIN(IF(D$2:D$2929=D1299,L$2:L$2929))</f>
        <v>0.1</v>
      </c>
      <c r="Z1299">
        <f t="array" ref="Z1299">AVERAGE(IF(D$2:D$2929=D1299,L$2:L$2929))</f>
        <v>83.4187373003669</v>
      </c>
    </row>
    <row r="1300" spans="1:26">
      <c r="A1300" s="1">
        <v>41845.0833333302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s">
        <v>241</v>
      </c>
      <c r="H1300">
        <v>29.545</v>
      </c>
      <c r="I1300">
        <v>37.575</v>
      </c>
      <c r="J1300">
        <v>-2</v>
      </c>
      <c r="K1300">
        <v>1299</v>
      </c>
      <c r="L1300">
        <v>0.360825464179156</v>
      </c>
      <c r="M1300">
        <f t="shared" si="136"/>
        <v>34.4083333333333</v>
      </c>
      <c r="N1300">
        <f t="shared" si="137"/>
        <v>29.3416666666667</v>
      </c>
      <c r="O1300">
        <f t="shared" si="138"/>
        <v>28.175</v>
      </c>
      <c r="P1300">
        <f t="shared" si="139"/>
        <v>34.4416666666667</v>
      </c>
      <c r="Q1300">
        <f t="shared" si="140"/>
        <v>34.5083333333333</v>
      </c>
      <c r="R1300">
        <f t="shared" si="141"/>
        <v>34.1083333333333</v>
      </c>
      <c r="S1300">
        <f t="shared" si="142"/>
        <v>32.8454545454545</v>
      </c>
      <c r="T1300">
        <f t="shared" si="143"/>
        <v>29.545</v>
      </c>
      <c r="U1300">
        <f t="array" ref="U1300">MAX(IF($D$2:$D$2929=158,$H$2:$H$2929))</f>
        <v>27.8383333333333</v>
      </c>
      <c r="V1300">
        <f t="array" ref="V1300">MIN(IF(D$2:D$2929=D1300,H$2:H$2929))</f>
        <v>27.9483333333333</v>
      </c>
      <c r="W1300">
        <f t="array" ref="W1300">AVERAGE(IF(D$2:D$2929=D1300,H$2:H$2929))</f>
        <v>29.758125</v>
      </c>
      <c r="X1300">
        <f t="array" ref="X1300">MAX(IF(D$2:D$2929=D1300,L$2:L$2929))</f>
        <v>305.770967741935</v>
      </c>
      <c r="Y1300">
        <f t="array" ref="Y1300">MIN(IF(D$2:D$2929=D1300,L$2:L$2929))</f>
        <v>0.1</v>
      </c>
      <c r="Z1300">
        <f t="array" ref="Z1300">AVERAGE(IF(D$2:D$2929=D1300,L$2:L$2929))</f>
        <v>83.4187373003669</v>
      </c>
    </row>
    <row r="1301" spans="1:26">
      <c r="A1301" s="1">
        <v>41845.1249999968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</v>
      </c>
      <c r="J1301">
        <v>-2</v>
      </c>
      <c r="K1301">
        <v>1300</v>
      </c>
      <c r="L1301">
        <v>0.1</v>
      </c>
      <c r="M1301">
        <f t="shared" si="136"/>
        <v>34.4333333333333</v>
      </c>
      <c r="N1301">
        <f t="shared" si="137"/>
        <v>32.5416666666667</v>
      </c>
      <c r="O1301">
        <f t="shared" si="138"/>
        <v>28.1333333333333</v>
      </c>
      <c r="P1301">
        <f t="shared" si="139"/>
        <v>34.4083333333333</v>
      </c>
      <c r="Q1301">
        <f t="shared" si="140"/>
        <v>34.4416666666667</v>
      </c>
      <c r="R1301">
        <f t="shared" si="141"/>
        <v>29.3416666666667</v>
      </c>
      <c r="S1301">
        <f t="shared" si="142"/>
        <v>34.1083333333333</v>
      </c>
      <c r="T1301">
        <f t="shared" si="143"/>
        <v>29.82</v>
      </c>
      <c r="U1301">
        <f t="array" ref="U1301">MAX(IF($D$2:$D$2929=158,$H$2:$H$2929))</f>
        <v>27.8383333333333</v>
      </c>
      <c r="V1301">
        <f t="array" ref="V1301">MIN(IF(D$2:D$2929=D1301,H$2:H$2929))</f>
        <v>27.9483333333333</v>
      </c>
      <c r="W1301">
        <f t="array" ref="W1301">AVERAGE(IF(D$2:D$2929=D1301,H$2:H$2929))</f>
        <v>29.758125</v>
      </c>
      <c r="X1301">
        <f t="array" ref="X1301">MAX(IF(D$2:D$2929=D1301,L$2:L$2929))</f>
        <v>305.770967741935</v>
      </c>
      <c r="Y1301">
        <f t="array" ref="Y1301">MIN(IF(D$2:D$2929=D1301,L$2:L$2929))</f>
        <v>0.1</v>
      </c>
      <c r="Z1301">
        <f t="array" ref="Z1301">AVERAGE(IF(D$2:D$2929=D1301,L$2:L$2929))</f>
        <v>83.4187373003669</v>
      </c>
    </row>
    <row r="1302" spans="1:26">
      <c r="A1302" s="1">
        <v>41845.1666666635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29.635</v>
      </c>
      <c r="I1302">
        <v>35.85</v>
      </c>
      <c r="J1302">
        <v>-2</v>
      </c>
      <c r="K1302">
        <v>1301</v>
      </c>
      <c r="L1302">
        <v>0.25</v>
      </c>
      <c r="M1302">
        <f t="shared" si="136"/>
        <v>34.3916666666667</v>
      </c>
      <c r="N1302">
        <f t="shared" si="137"/>
        <v>29.3416666666667</v>
      </c>
      <c r="O1302">
        <f t="shared" si="138"/>
        <v>28.1333333333333</v>
      </c>
      <c r="P1302">
        <f t="shared" si="139"/>
        <v>34.4333333333333</v>
      </c>
      <c r="Q1302">
        <f t="shared" si="140"/>
        <v>34.4083333333333</v>
      </c>
      <c r="R1302">
        <f t="shared" si="141"/>
        <v>32.5416666666667</v>
      </c>
      <c r="S1302">
        <f t="shared" si="142"/>
        <v>29.3416666666667</v>
      </c>
      <c r="T1302">
        <f t="shared" si="143"/>
        <v>29.635</v>
      </c>
      <c r="U1302">
        <f t="array" ref="U1302">MAX(IF($D$2:$D$2929=158,$H$2:$H$2929))</f>
        <v>27.8383333333333</v>
      </c>
      <c r="V1302">
        <f t="array" ref="V1302">MIN(IF(D$2:D$2929=D1302,H$2:H$2929))</f>
        <v>27.9483333333333</v>
      </c>
      <c r="W1302">
        <f t="array" ref="W1302">AVERAGE(IF(D$2:D$2929=D1302,H$2:H$2929))</f>
        <v>29.758125</v>
      </c>
      <c r="X1302">
        <f t="array" ref="X1302">MAX(IF(D$2:D$2929=D1302,L$2:L$2929))</f>
        <v>305.770967741935</v>
      </c>
      <c r="Y1302">
        <f t="array" ref="Y1302">MIN(IF(D$2:D$2929=D1302,L$2:L$2929))</f>
        <v>0.1</v>
      </c>
      <c r="Z1302">
        <f t="array" ref="Z1302">AVERAGE(IF(D$2:D$2929=D1302,L$2:L$2929))</f>
        <v>83.4187373003669</v>
      </c>
    </row>
    <row r="1303" spans="1:26">
      <c r="A1303" s="1">
        <v>41845.2083333302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</v>
      </c>
      <c r="H1303">
        <v>30.13</v>
      </c>
      <c r="I1303">
        <v>35.7666666666667</v>
      </c>
      <c r="J1303">
        <v>-2</v>
      </c>
      <c r="K1303">
        <v>1302</v>
      </c>
      <c r="L1303">
        <v>20.7433333333333</v>
      </c>
      <c r="M1303">
        <f t="shared" si="136"/>
        <v>31.1666666666667</v>
      </c>
      <c r="N1303">
        <f t="shared" si="137"/>
        <v>30.8916666666667</v>
      </c>
      <c r="O1303">
        <f t="shared" si="138"/>
        <v>28.1333333333333</v>
      </c>
      <c r="P1303">
        <f t="shared" si="139"/>
        <v>34.3916666666667</v>
      </c>
      <c r="Q1303">
        <f t="shared" si="140"/>
        <v>34.4333333333333</v>
      </c>
      <c r="R1303">
        <f t="shared" si="141"/>
        <v>29.3416666666667</v>
      </c>
      <c r="S1303">
        <f t="shared" si="142"/>
        <v>32.5416666666667</v>
      </c>
      <c r="T1303">
        <f t="shared" si="143"/>
        <v>30.13</v>
      </c>
      <c r="U1303">
        <f t="array" ref="U1303">MAX(IF($D$2:$D$2929=158,$H$2:$H$2929))</f>
        <v>27.8383333333333</v>
      </c>
      <c r="V1303">
        <f t="array" ref="V1303">MIN(IF(D$2:D$2929=D1303,H$2:H$2929))</f>
        <v>27.9483333333333</v>
      </c>
      <c r="W1303">
        <f t="array" ref="W1303">AVERAGE(IF(D$2:D$2929=D1303,H$2:H$2929))</f>
        <v>29.758125</v>
      </c>
      <c r="X1303">
        <f t="array" ref="X1303">MAX(IF(D$2:D$2929=D1303,L$2:L$2929))</f>
        <v>305.770967741935</v>
      </c>
      <c r="Y1303">
        <f t="array" ref="Y1303">MIN(IF(D$2:D$2929=D1303,L$2:L$2929))</f>
        <v>0.1</v>
      </c>
      <c r="Z1303">
        <f t="array" ref="Z1303">AVERAGE(IF(D$2:D$2929=D1303,L$2:L$2929))</f>
        <v>83.4187373003669</v>
      </c>
    </row>
    <row r="1304" spans="1:26">
      <c r="A1304" s="1">
        <v>41845.2499999968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22.9966666666667</v>
      </c>
      <c r="H1304">
        <v>29.6733333333333</v>
      </c>
      <c r="I1304">
        <v>35.7916666666667</v>
      </c>
      <c r="J1304">
        <v>-2</v>
      </c>
      <c r="K1304">
        <v>1303</v>
      </c>
      <c r="L1304">
        <v>22.9966666666667</v>
      </c>
      <c r="M1304">
        <f t="shared" si="136"/>
        <v>34.3333333333333</v>
      </c>
      <c r="N1304">
        <f t="shared" si="137"/>
        <v>32.4833333333333</v>
      </c>
      <c r="O1304">
        <f t="shared" si="138"/>
        <v>28.1333333333333</v>
      </c>
      <c r="P1304">
        <f t="shared" si="139"/>
        <v>31.1666666666667</v>
      </c>
      <c r="Q1304">
        <f t="shared" si="140"/>
        <v>34.3916666666667</v>
      </c>
      <c r="R1304">
        <f t="shared" si="141"/>
        <v>30.8916666666667</v>
      </c>
      <c r="S1304">
        <f t="shared" si="142"/>
        <v>29.3416666666667</v>
      </c>
      <c r="T1304">
        <f t="shared" si="143"/>
        <v>29.6733333333333</v>
      </c>
      <c r="U1304">
        <f t="array" ref="U1304">MAX(IF($D$2:$D$2929=158,$H$2:$H$2929))</f>
        <v>27.8383333333333</v>
      </c>
      <c r="V1304">
        <f t="array" ref="V1304">MIN(IF(D$2:D$2929=D1304,H$2:H$2929))</f>
        <v>27.9483333333333</v>
      </c>
      <c r="W1304">
        <f t="array" ref="W1304">AVERAGE(IF(D$2:D$2929=D1304,H$2:H$2929))</f>
        <v>29.758125</v>
      </c>
      <c r="X1304">
        <f t="array" ref="X1304">MAX(IF(D$2:D$2929=D1304,L$2:L$2929))</f>
        <v>305.770967741935</v>
      </c>
      <c r="Y1304">
        <f t="array" ref="Y1304">MIN(IF(D$2:D$2929=D1304,L$2:L$2929))</f>
        <v>0.1</v>
      </c>
      <c r="Z1304">
        <f t="array" ref="Z1304">AVERAGE(IF(D$2:D$2929=D1304,L$2:L$2929))</f>
        <v>83.4187373003669</v>
      </c>
    </row>
    <row r="1305" spans="1:26">
      <c r="A1305" s="1">
        <v>41845.2916666635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</v>
      </c>
      <c r="H1305">
        <v>28.365</v>
      </c>
      <c r="I1305">
        <v>38.9166666666667</v>
      </c>
      <c r="J1305">
        <v>-2</v>
      </c>
      <c r="K1305">
        <v>1304</v>
      </c>
      <c r="L1305">
        <v>47.1354838709677</v>
      </c>
      <c r="M1305">
        <f t="shared" si="136"/>
        <v>39.2166666666667</v>
      </c>
      <c r="N1305">
        <f t="shared" si="137"/>
        <v>35.7583333333333</v>
      </c>
      <c r="O1305">
        <f t="shared" si="138"/>
        <v>28.0916666666667</v>
      </c>
      <c r="P1305">
        <f t="shared" si="139"/>
        <v>34.3333333333333</v>
      </c>
      <c r="Q1305">
        <f t="shared" si="140"/>
        <v>31.1666666666667</v>
      </c>
      <c r="R1305">
        <f t="shared" si="141"/>
        <v>32.4833333333333</v>
      </c>
      <c r="S1305">
        <f t="shared" si="142"/>
        <v>30.8916666666667</v>
      </c>
      <c r="T1305">
        <f t="shared" si="143"/>
        <v>28.365</v>
      </c>
      <c r="U1305">
        <f t="array" ref="U1305">MAX(IF($D$2:$D$2929=158,$H$2:$H$2929))</f>
        <v>27.8383333333333</v>
      </c>
      <c r="V1305">
        <f t="array" ref="V1305">MIN(IF(D$2:D$2929=D1305,H$2:H$2929))</f>
        <v>27.9483333333333</v>
      </c>
      <c r="W1305">
        <f t="array" ref="W1305">AVERAGE(IF(D$2:D$2929=D1305,H$2:H$2929))</f>
        <v>29.758125</v>
      </c>
      <c r="X1305">
        <f t="array" ref="X1305">MAX(IF(D$2:D$2929=D1305,L$2:L$2929))</f>
        <v>305.770967741935</v>
      </c>
      <c r="Y1305">
        <f t="array" ref="Y1305">MIN(IF(D$2:D$2929=D1305,L$2:L$2929))</f>
        <v>0.1</v>
      </c>
      <c r="Z1305">
        <f t="array" ref="Z1305">AVERAGE(IF(D$2:D$2929=D1305,L$2:L$2929))</f>
        <v>83.4187373003669</v>
      </c>
    </row>
    <row r="1306" spans="1:26">
      <c r="A1306" s="1">
        <v>41845.3333333302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163.796666666667</v>
      </c>
      <c r="H1306">
        <v>27.9483333333333</v>
      </c>
      <c r="I1306">
        <v>40.6333333333333</v>
      </c>
      <c r="J1306">
        <v>-2</v>
      </c>
      <c r="K1306">
        <v>1305</v>
      </c>
      <c r="L1306">
        <v>163.796666666667</v>
      </c>
      <c r="M1306">
        <f t="shared" si="136"/>
        <v>37.625</v>
      </c>
      <c r="N1306">
        <f t="shared" si="137"/>
        <v>40.5916666666667</v>
      </c>
      <c r="O1306">
        <f t="shared" si="138"/>
        <v>28.1</v>
      </c>
      <c r="P1306">
        <f t="shared" si="139"/>
        <v>39.2166666666667</v>
      </c>
      <c r="Q1306">
        <f t="shared" si="140"/>
        <v>34.3333333333333</v>
      </c>
      <c r="R1306">
        <f t="shared" si="141"/>
        <v>35.7583333333333</v>
      </c>
      <c r="S1306">
        <f t="shared" si="142"/>
        <v>32.4833333333333</v>
      </c>
      <c r="T1306">
        <f t="shared" si="143"/>
        <v>27.9483333333333</v>
      </c>
      <c r="U1306">
        <f t="array" ref="U1306">MAX(IF($D$2:$D$2929=158,$H$2:$H$2929))</f>
        <v>27.8383333333333</v>
      </c>
      <c r="V1306">
        <f t="array" ref="V1306">MIN(IF(D$2:D$2929=D1306,H$2:H$2929))</f>
        <v>27.9483333333333</v>
      </c>
      <c r="W1306">
        <f t="array" ref="W1306">AVERAGE(IF(D$2:D$2929=D1306,H$2:H$2929))</f>
        <v>29.758125</v>
      </c>
      <c r="X1306">
        <f t="array" ref="X1306">MAX(IF(D$2:D$2929=D1306,L$2:L$2929))</f>
        <v>305.770967741935</v>
      </c>
      <c r="Y1306">
        <f t="array" ref="Y1306">MIN(IF(D$2:D$2929=D1306,L$2:L$2929))</f>
        <v>0.1</v>
      </c>
      <c r="Z1306">
        <f t="array" ref="Z1306">AVERAGE(IF(D$2:D$2929=D1306,L$2:L$2929))</f>
        <v>83.4187373003669</v>
      </c>
    </row>
    <row r="1307" spans="1:26">
      <c r="A1307" s="1">
        <v>41845.3749999968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252.16</v>
      </c>
      <c r="H1307">
        <v>28.345</v>
      </c>
      <c r="I1307">
        <v>40.7166666666667</v>
      </c>
      <c r="J1307">
        <v>-2</v>
      </c>
      <c r="K1307">
        <v>1306</v>
      </c>
      <c r="L1307">
        <v>252.16</v>
      </c>
      <c r="M1307">
        <f t="shared" si="136"/>
        <v>48.5166666666667</v>
      </c>
      <c r="N1307">
        <f t="shared" si="137"/>
        <v>37.4666666666667</v>
      </c>
      <c r="O1307">
        <f t="shared" si="138"/>
        <v>28.2333333333333</v>
      </c>
      <c r="P1307">
        <f t="shared" si="139"/>
        <v>37.625</v>
      </c>
      <c r="Q1307">
        <f t="shared" si="140"/>
        <v>39.2166666666667</v>
      </c>
      <c r="R1307">
        <f t="shared" si="141"/>
        <v>40.5916666666667</v>
      </c>
      <c r="S1307">
        <f t="shared" si="142"/>
        <v>35.7583333333333</v>
      </c>
      <c r="T1307">
        <f t="shared" si="143"/>
        <v>28.345</v>
      </c>
      <c r="U1307">
        <f t="array" ref="U1307">MAX(IF($D$2:$D$2929=158,$H$2:$H$2929))</f>
        <v>27.8383333333333</v>
      </c>
      <c r="V1307">
        <f t="array" ref="V1307">MIN(IF(D$2:D$2929=D1307,H$2:H$2929))</f>
        <v>27.9483333333333</v>
      </c>
      <c r="W1307">
        <f t="array" ref="W1307">AVERAGE(IF(D$2:D$2929=D1307,H$2:H$2929))</f>
        <v>29.758125</v>
      </c>
      <c r="X1307">
        <f t="array" ref="X1307">MAX(IF(D$2:D$2929=D1307,L$2:L$2929))</f>
        <v>305.770967741935</v>
      </c>
      <c r="Y1307">
        <f t="array" ref="Y1307">MIN(IF(D$2:D$2929=D1307,L$2:L$2929))</f>
        <v>0.1</v>
      </c>
      <c r="Z1307">
        <f t="array" ref="Z1307">AVERAGE(IF(D$2:D$2929=D1307,L$2:L$2929))</f>
        <v>83.4187373003669</v>
      </c>
    </row>
    <row r="1308" spans="1:26">
      <c r="A1308" s="1">
        <v>41845.4166666635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</v>
      </c>
      <c r="H1308">
        <v>28.5633333333333</v>
      </c>
      <c r="I1308">
        <v>43.8416666666667</v>
      </c>
      <c r="J1308">
        <v>-2</v>
      </c>
      <c r="K1308">
        <v>1307</v>
      </c>
      <c r="L1308">
        <v>228.763333333333</v>
      </c>
      <c r="M1308">
        <f t="shared" si="136"/>
        <v>42.1416666666667</v>
      </c>
      <c r="N1308">
        <f t="shared" si="137"/>
        <v>37.5666666666667</v>
      </c>
      <c r="O1308">
        <f t="shared" si="138"/>
        <v>28.2583333333333</v>
      </c>
      <c r="P1308">
        <f t="shared" si="139"/>
        <v>48.5166666666667</v>
      </c>
      <c r="Q1308">
        <f t="shared" si="140"/>
        <v>37.625</v>
      </c>
      <c r="R1308">
        <f t="shared" si="141"/>
        <v>37.4666666666667</v>
      </c>
      <c r="S1308">
        <f t="shared" si="142"/>
        <v>40.5916666666667</v>
      </c>
      <c r="T1308">
        <f t="shared" si="143"/>
        <v>28.5633333333333</v>
      </c>
      <c r="U1308">
        <f t="array" ref="U1308">MAX(IF($D$2:$D$2929=158,$H$2:$H$2929))</f>
        <v>27.8383333333333</v>
      </c>
      <c r="V1308">
        <f t="array" ref="V1308">MIN(IF(D$2:D$2929=D1308,H$2:H$2929))</f>
        <v>27.9483333333333</v>
      </c>
      <c r="W1308">
        <f t="array" ref="W1308">AVERAGE(IF(D$2:D$2929=D1308,H$2:H$2929))</f>
        <v>29.758125</v>
      </c>
      <c r="X1308">
        <f t="array" ref="X1308">MAX(IF(D$2:D$2929=D1308,L$2:L$2929))</f>
        <v>305.770967741935</v>
      </c>
      <c r="Y1308">
        <f t="array" ref="Y1308">MIN(IF(D$2:D$2929=D1308,L$2:L$2929))</f>
        <v>0.1</v>
      </c>
      <c r="Z1308">
        <f t="array" ref="Z1308">AVERAGE(IF(D$2:D$2929=D1308,L$2:L$2929))</f>
        <v>83.4187373003669</v>
      </c>
    </row>
    <row r="1309" spans="1:26">
      <c r="A1309" s="1">
        <v>41845.4583333302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</v>
      </c>
      <c r="H1309">
        <v>29.07</v>
      </c>
      <c r="I1309">
        <v>39.2166666666667</v>
      </c>
      <c r="J1309">
        <v>-2</v>
      </c>
      <c r="K1309">
        <v>1308</v>
      </c>
      <c r="L1309">
        <v>231.206451612903</v>
      </c>
      <c r="M1309">
        <f t="shared" si="136"/>
        <v>43.9916666666667</v>
      </c>
      <c r="N1309">
        <f t="shared" si="137"/>
        <v>40.8666666666667</v>
      </c>
      <c r="O1309">
        <f t="shared" si="138"/>
        <v>28.3</v>
      </c>
      <c r="P1309">
        <f t="shared" si="139"/>
        <v>42.1416666666667</v>
      </c>
      <c r="Q1309">
        <f t="shared" si="140"/>
        <v>48.5166666666667</v>
      </c>
      <c r="R1309">
        <f t="shared" si="141"/>
        <v>37.5666666666667</v>
      </c>
      <c r="S1309">
        <f t="shared" si="142"/>
        <v>37.4666666666667</v>
      </c>
      <c r="T1309">
        <f t="shared" si="143"/>
        <v>29.07</v>
      </c>
      <c r="U1309">
        <f t="array" ref="U1309">MAX(IF($D$2:$D$2929=158,$H$2:$H$2929))</f>
        <v>27.8383333333333</v>
      </c>
      <c r="V1309">
        <f t="array" ref="V1309">MIN(IF(D$2:D$2929=D1309,H$2:H$2929))</f>
        <v>27.9483333333333</v>
      </c>
      <c r="W1309">
        <f t="array" ref="W1309">AVERAGE(IF(D$2:D$2929=D1309,H$2:H$2929))</f>
        <v>29.758125</v>
      </c>
      <c r="X1309">
        <f t="array" ref="X1309">MAX(IF(D$2:D$2929=D1309,L$2:L$2929))</f>
        <v>305.770967741935</v>
      </c>
      <c r="Y1309">
        <f t="array" ref="Y1309">MIN(IF(D$2:D$2929=D1309,L$2:L$2929))</f>
        <v>0.1</v>
      </c>
      <c r="Z1309">
        <f t="array" ref="Z1309">AVERAGE(IF(D$2:D$2929=D1309,L$2:L$2929))</f>
        <v>83.4187373003669</v>
      </c>
    </row>
    <row r="1310" spans="1:26">
      <c r="A1310" s="1">
        <v>41845.4999999968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</v>
      </c>
      <c r="H1310">
        <v>29.5183333333333</v>
      </c>
      <c r="I1310">
        <v>44.125</v>
      </c>
      <c r="J1310">
        <v>-2</v>
      </c>
      <c r="K1310">
        <v>1309</v>
      </c>
      <c r="L1310">
        <v>305.770967741935</v>
      </c>
      <c r="M1310">
        <f t="shared" si="136"/>
        <v>45.6416666666667</v>
      </c>
      <c r="N1310">
        <f t="shared" si="137"/>
        <v>36.6</v>
      </c>
      <c r="O1310">
        <f t="shared" si="138"/>
        <v>28.3166666666667</v>
      </c>
      <c r="P1310">
        <f t="shared" si="139"/>
        <v>43.9916666666667</v>
      </c>
      <c r="Q1310">
        <f t="shared" si="140"/>
        <v>42.1416666666667</v>
      </c>
      <c r="R1310">
        <f t="shared" si="141"/>
        <v>40.8666666666667</v>
      </c>
      <c r="S1310">
        <f t="shared" si="142"/>
        <v>37.5666666666667</v>
      </c>
      <c r="T1310">
        <f t="shared" si="143"/>
        <v>29.5183333333333</v>
      </c>
      <c r="U1310">
        <f t="array" ref="U1310">MAX(IF($D$2:$D$2929=158,$H$2:$H$2929))</f>
        <v>27.8383333333333</v>
      </c>
      <c r="V1310">
        <f t="array" ref="V1310">MIN(IF(D$2:D$2929=D1310,H$2:H$2929))</f>
        <v>27.9483333333333</v>
      </c>
      <c r="W1310">
        <f t="array" ref="W1310">AVERAGE(IF(D$2:D$2929=D1310,H$2:H$2929))</f>
        <v>29.758125</v>
      </c>
      <c r="X1310">
        <f t="array" ref="X1310">MAX(IF(D$2:D$2929=D1310,L$2:L$2929))</f>
        <v>305.770967741935</v>
      </c>
      <c r="Y1310">
        <f t="array" ref="Y1310">MIN(IF(D$2:D$2929=D1310,L$2:L$2929))</f>
        <v>0.1</v>
      </c>
      <c r="Z1310">
        <f t="array" ref="Z1310">AVERAGE(IF(D$2:D$2929=D1310,L$2:L$2929))</f>
        <v>83.4187373003669</v>
      </c>
    </row>
    <row r="1311" spans="1:26">
      <c r="A1311" s="1">
        <v>41845.5416666635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151.306666666667</v>
      </c>
      <c r="H1311">
        <v>30.5966666666667</v>
      </c>
      <c r="I1311">
        <v>40.8916666666667</v>
      </c>
      <c r="J1311">
        <v>-2</v>
      </c>
      <c r="K1311">
        <v>1310</v>
      </c>
      <c r="L1311">
        <v>151.306666666667</v>
      </c>
      <c r="M1311">
        <f t="shared" si="136"/>
        <v>44.1</v>
      </c>
      <c r="N1311">
        <f t="shared" si="137"/>
        <v>39.3</v>
      </c>
      <c r="O1311">
        <f t="shared" si="138"/>
        <v>28.3583333333333</v>
      </c>
      <c r="P1311">
        <f t="shared" si="139"/>
        <v>45.6416666666667</v>
      </c>
      <c r="Q1311">
        <f t="shared" si="140"/>
        <v>43.9916666666667</v>
      </c>
      <c r="R1311">
        <f t="shared" si="141"/>
        <v>36.6</v>
      </c>
      <c r="S1311">
        <f t="shared" si="142"/>
        <v>40.8666666666667</v>
      </c>
      <c r="T1311">
        <f t="shared" si="143"/>
        <v>30.5966666666667</v>
      </c>
      <c r="U1311">
        <f t="array" ref="U1311">MAX(IF($D$2:$D$2929=158,$H$2:$H$2929))</f>
        <v>27.8383333333333</v>
      </c>
      <c r="V1311">
        <f t="array" ref="V1311">MIN(IF(D$2:D$2929=D1311,H$2:H$2929))</f>
        <v>27.9483333333333</v>
      </c>
      <c r="W1311">
        <f t="array" ref="W1311">AVERAGE(IF(D$2:D$2929=D1311,H$2:H$2929))</f>
        <v>29.758125</v>
      </c>
      <c r="X1311">
        <f t="array" ref="X1311">MAX(IF(D$2:D$2929=D1311,L$2:L$2929))</f>
        <v>305.770967741935</v>
      </c>
      <c r="Y1311">
        <f t="array" ref="Y1311">MIN(IF(D$2:D$2929=D1311,L$2:L$2929))</f>
        <v>0.1</v>
      </c>
      <c r="Z1311">
        <f t="array" ref="Z1311">AVERAGE(IF(D$2:D$2929=D1311,L$2:L$2929))</f>
        <v>83.4187373003669</v>
      </c>
    </row>
    <row r="1312" spans="1:26">
      <c r="A1312" s="1">
        <v>41845.5833333302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148.486666666667</v>
      </c>
      <c r="H1312">
        <v>31.4766666666667</v>
      </c>
      <c r="I1312">
        <v>44.225</v>
      </c>
      <c r="J1312">
        <v>-2</v>
      </c>
      <c r="K1312">
        <v>1311</v>
      </c>
      <c r="L1312">
        <v>148.486666666667</v>
      </c>
      <c r="M1312">
        <f t="shared" si="136"/>
        <v>44.175</v>
      </c>
      <c r="N1312">
        <f t="shared" si="137"/>
        <v>42.5916666666667</v>
      </c>
      <c r="O1312">
        <f t="shared" si="138"/>
        <v>28.4</v>
      </c>
      <c r="P1312">
        <f t="shared" si="139"/>
        <v>44.1</v>
      </c>
      <c r="Q1312">
        <f t="shared" si="140"/>
        <v>45.6416666666667</v>
      </c>
      <c r="R1312">
        <f t="shared" si="141"/>
        <v>39.3</v>
      </c>
      <c r="S1312">
        <f t="shared" si="142"/>
        <v>36.6</v>
      </c>
      <c r="T1312">
        <f t="shared" si="143"/>
        <v>31.4766666666667</v>
      </c>
      <c r="U1312">
        <f t="array" ref="U1312">MAX(IF($D$2:$D$2929=158,$H$2:$H$2929))</f>
        <v>27.8383333333333</v>
      </c>
      <c r="V1312">
        <f t="array" ref="V1312">MIN(IF(D$2:D$2929=D1312,H$2:H$2929))</f>
        <v>27.9483333333333</v>
      </c>
      <c r="W1312">
        <f t="array" ref="W1312">AVERAGE(IF(D$2:D$2929=D1312,H$2:H$2929))</f>
        <v>29.758125</v>
      </c>
      <c r="X1312">
        <f t="array" ref="X1312">MAX(IF(D$2:D$2929=D1312,L$2:L$2929))</f>
        <v>305.770967741935</v>
      </c>
      <c r="Y1312">
        <f t="array" ref="Y1312">MIN(IF(D$2:D$2929=D1312,L$2:L$2929))</f>
        <v>0.1</v>
      </c>
      <c r="Z1312">
        <f t="array" ref="Z1312">AVERAGE(IF(D$2:D$2929=D1312,L$2:L$2929))</f>
        <v>83.4187373003669</v>
      </c>
    </row>
    <row r="1313" spans="1:26">
      <c r="A1313" s="1">
        <v>41845.6249999968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189.906666666667</v>
      </c>
      <c r="H1313">
        <v>32.1483333333333</v>
      </c>
      <c r="I1313">
        <v>44.3</v>
      </c>
      <c r="J1313">
        <v>-2</v>
      </c>
      <c r="K1313">
        <v>1312</v>
      </c>
      <c r="L1313">
        <v>189.906666666667</v>
      </c>
      <c r="M1313">
        <f t="shared" si="136"/>
        <v>45.8416666666667</v>
      </c>
      <c r="N1313">
        <f t="shared" si="137"/>
        <v>39.4166666666667</v>
      </c>
      <c r="O1313">
        <f t="shared" si="138"/>
        <v>28.3583333333333</v>
      </c>
      <c r="P1313">
        <f t="shared" si="139"/>
        <v>44.175</v>
      </c>
      <c r="Q1313">
        <f t="shared" si="140"/>
        <v>44.1</v>
      </c>
      <c r="R1313">
        <f t="shared" si="141"/>
        <v>42.5916666666667</v>
      </c>
      <c r="S1313">
        <f t="shared" si="142"/>
        <v>39.3</v>
      </c>
      <c r="T1313">
        <f t="shared" si="143"/>
        <v>32.1483333333333</v>
      </c>
      <c r="U1313">
        <f t="array" ref="U1313">MAX(IF($D$2:$D$2929=158,$H$2:$H$2929))</f>
        <v>27.8383333333333</v>
      </c>
      <c r="V1313">
        <f t="array" ref="V1313">MIN(IF(D$2:D$2929=D1313,H$2:H$2929))</f>
        <v>27.9483333333333</v>
      </c>
      <c r="W1313">
        <f t="array" ref="W1313">AVERAGE(IF(D$2:D$2929=D1313,H$2:H$2929))</f>
        <v>29.758125</v>
      </c>
      <c r="X1313">
        <f t="array" ref="X1313">MAX(IF(D$2:D$2929=D1313,L$2:L$2929))</f>
        <v>305.770967741935</v>
      </c>
      <c r="Y1313">
        <f t="array" ref="Y1313">MIN(IF(D$2:D$2929=D1313,L$2:L$2929))</f>
        <v>0.1</v>
      </c>
      <c r="Z1313">
        <f t="array" ref="Z1313">AVERAGE(IF(D$2:D$2929=D1313,L$2:L$2929))</f>
        <v>83.4187373003669</v>
      </c>
    </row>
    <row r="1314" spans="1:26">
      <c r="A1314" s="1">
        <v>41845.6666666635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</v>
      </c>
      <c r="H1314">
        <v>32.0066666666667</v>
      </c>
      <c r="I1314">
        <v>41</v>
      </c>
      <c r="J1314">
        <v>-2</v>
      </c>
      <c r="K1314">
        <v>1313</v>
      </c>
      <c r="L1314">
        <v>154.283333333333</v>
      </c>
      <c r="M1314">
        <f t="shared" si="136"/>
        <v>45.8916666666667</v>
      </c>
      <c r="N1314">
        <f t="shared" si="137"/>
        <v>39.4</v>
      </c>
      <c r="O1314">
        <f t="shared" si="138"/>
        <v>28.4916666666667</v>
      </c>
      <c r="P1314">
        <f t="shared" si="139"/>
        <v>45.8416666666667</v>
      </c>
      <c r="Q1314">
        <f t="shared" si="140"/>
        <v>44.175</v>
      </c>
      <c r="R1314">
        <f t="shared" si="141"/>
        <v>39.4166666666667</v>
      </c>
      <c r="S1314">
        <f t="shared" si="142"/>
        <v>42.5916666666667</v>
      </c>
      <c r="T1314">
        <f t="shared" si="143"/>
        <v>32.0066666666667</v>
      </c>
      <c r="U1314">
        <f t="array" ref="U1314">MAX(IF($D$2:$D$2929=158,$H$2:$H$2929))</f>
        <v>27.8383333333333</v>
      </c>
      <c r="V1314">
        <f t="array" ref="V1314">MIN(IF(D$2:D$2929=D1314,H$2:H$2929))</f>
        <v>27.9483333333333</v>
      </c>
      <c r="W1314">
        <f t="array" ref="W1314">AVERAGE(IF(D$2:D$2929=D1314,H$2:H$2929))</f>
        <v>29.758125</v>
      </c>
      <c r="X1314">
        <f t="array" ref="X1314">MAX(IF(D$2:D$2929=D1314,L$2:L$2929))</f>
        <v>305.770967741935</v>
      </c>
      <c r="Y1314">
        <f t="array" ref="Y1314">MIN(IF(D$2:D$2929=D1314,L$2:L$2929))</f>
        <v>0.1</v>
      </c>
      <c r="Z1314">
        <f t="array" ref="Z1314">AVERAGE(IF(D$2:D$2929=D1314,L$2:L$2929))</f>
        <v>83.4187373003669</v>
      </c>
    </row>
    <row r="1315" spans="1:26">
      <c r="A1315" s="1">
        <v>41845.7083333301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71.78</v>
      </c>
      <c r="H1315">
        <v>30.8216666666667</v>
      </c>
      <c r="I1315">
        <v>37.7583333333333</v>
      </c>
      <c r="J1315">
        <v>-2</v>
      </c>
      <c r="K1315">
        <v>1314</v>
      </c>
      <c r="L1315">
        <v>71.78</v>
      </c>
      <c r="M1315">
        <f t="shared" si="136"/>
        <v>46.0166666666667</v>
      </c>
      <c r="N1315">
        <f t="shared" si="137"/>
        <v>42.7416666666667</v>
      </c>
      <c r="O1315">
        <f t="shared" si="138"/>
        <v>28.5166666666667</v>
      </c>
      <c r="P1315">
        <f t="shared" si="139"/>
        <v>45.8916666666667</v>
      </c>
      <c r="Q1315">
        <f t="shared" si="140"/>
        <v>45.8416666666667</v>
      </c>
      <c r="R1315">
        <f t="shared" si="141"/>
        <v>39.4</v>
      </c>
      <c r="S1315">
        <f t="shared" si="142"/>
        <v>39.4166666666667</v>
      </c>
      <c r="T1315">
        <f t="shared" si="143"/>
        <v>30.8216666666667</v>
      </c>
      <c r="U1315">
        <f t="array" ref="U1315">MAX(IF($D$2:$D$2929=158,$H$2:$H$2929))</f>
        <v>27.8383333333333</v>
      </c>
      <c r="V1315">
        <f t="array" ref="V1315">MIN(IF(D$2:D$2929=D1315,H$2:H$2929))</f>
        <v>27.9483333333333</v>
      </c>
      <c r="W1315">
        <f t="array" ref="W1315">AVERAGE(IF(D$2:D$2929=D1315,H$2:H$2929))</f>
        <v>29.758125</v>
      </c>
      <c r="X1315">
        <f t="array" ref="X1315">MAX(IF(D$2:D$2929=D1315,L$2:L$2929))</f>
        <v>305.770967741935</v>
      </c>
      <c r="Y1315">
        <f t="array" ref="Y1315">MIN(IF(D$2:D$2929=D1315,L$2:L$2929))</f>
        <v>0.1</v>
      </c>
      <c r="Z1315">
        <f t="array" ref="Z1315">AVERAGE(IF(D$2:D$2929=D1315,L$2:L$2929))</f>
        <v>83.4187373003669</v>
      </c>
    </row>
    <row r="1316" spans="1:26">
      <c r="A1316" s="1">
        <v>41845.7499999968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9.5</v>
      </c>
      <c r="H1316">
        <v>30.6683333333333</v>
      </c>
      <c r="I1316">
        <v>39.3583333333333</v>
      </c>
      <c r="J1316">
        <v>-2</v>
      </c>
      <c r="K1316">
        <v>1315</v>
      </c>
      <c r="L1316">
        <v>9.5</v>
      </c>
      <c r="M1316">
        <f t="shared" si="136"/>
        <v>41.0583333333333</v>
      </c>
      <c r="N1316">
        <f t="shared" si="137"/>
        <v>39.4666666666667</v>
      </c>
      <c r="O1316">
        <f t="shared" si="138"/>
        <v>28.5083333333333</v>
      </c>
      <c r="P1316">
        <f t="shared" si="139"/>
        <v>46.0166666666667</v>
      </c>
      <c r="Q1316">
        <f t="shared" si="140"/>
        <v>45.8916666666667</v>
      </c>
      <c r="R1316">
        <f t="shared" si="141"/>
        <v>42.7416666666667</v>
      </c>
      <c r="S1316">
        <f t="shared" si="142"/>
        <v>39.4</v>
      </c>
      <c r="T1316">
        <f t="shared" si="143"/>
        <v>30.6683333333333</v>
      </c>
      <c r="U1316">
        <f t="array" ref="U1316">MAX(IF($D$2:$D$2929=158,$H$2:$H$2929))</f>
        <v>27.8383333333333</v>
      </c>
      <c r="V1316">
        <f t="array" ref="V1316">MIN(IF(D$2:D$2929=D1316,H$2:H$2929))</f>
        <v>27.9483333333333</v>
      </c>
      <c r="W1316">
        <f t="array" ref="W1316">AVERAGE(IF(D$2:D$2929=D1316,H$2:H$2929))</f>
        <v>29.758125</v>
      </c>
      <c r="X1316">
        <f t="array" ref="X1316">MAX(IF(D$2:D$2929=D1316,L$2:L$2929))</f>
        <v>305.770967741935</v>
      </c>
      <c r="Y1316">
        <f t="array" ref="Y1316">MIN(IF(D$2:D$2929=D1316,L$2:L$2929))</f>
        <v>0.1</v>
      </c>
      <c r="Z1316">
        <f t="array" ref="Z1316">AVERAGE(IF(D$2:D$2929=D1316,L$2:L$2929))</f>
        <v>83.4187373003669</v>
      </c>
    </row>
    <row r="1317" spans="1:26">
      <c r="A1317" s="1">
        <v>41845.7916666635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s">
        <v>241</v>
      </c>
      <c r="H1317">
        <v>30.55</v>
      </c>
      <c r="I1317">
        <v>34.4166666666667</v>
      </c>
      <c r="J1317">
        <v>-2</v>
      </c>
      <c r="K1317">
        <v>1316</v>
      </c>
      <c r="L1317">
        <v>0.660020608382677</v>
      </c>
      <c r="M1317">
        <f t="shared" si="136"/>
        <v>39.3166666666667</v>
      </c>
      <c r="N1317">
        <f t="shared" si="137"/>
        <v>39.4583333333333</v>
      </c>
      <c r="O1317">
        <f t="shared" si="138"/>
        <v>28.4333333333333</v>
      </c>
      <c r="P1317">
        <f t="shared" si="139"/>
        <v>41.0583333333333</v>
      </c>
      <c r="Q1317">
        <f t="shared" si="140"/>
        <v>46.0166666666667</v>
      </c>
      <c r="R1317">
        <f t="shared" si="141"/>
        <v>39.4666666666667</v>
      </c>
      <c r="S1317">
        <f t="shared" si="142"/>
        <v>42.7416666666667</v>
      </c>
      <c r="T1317">
        <f t="shared" si="143"/>
        <v>30.55</v>
      </c>
      <c r="U1317">
        <f t="array" ref="U1317">MAX(IF($D$2:$D$2929=158,$H$2:$H$2929))</f>
        <v>27.8383333333333</v>
      </c>
      <c r="V1317">
        <f t="array" ref="V1317">MIN(IF(D$2:D$2929=D1317,H$2:H$2929))</f>
        <v>27.9483333333333</v>
      </c>
      <c r="W1317">
        <f t="array" ref="W1317">AVERAGE(IF(D$2:D$2929=D1317,H$2:H$2929))</f>
        <v>29.758125</v>
      </c>
      <c r="X1317">
        <f t="array" ref="X1317">MAX(IF(D$2:D$2929=D1317,L$2:L$2929))</f>
        <v>305.770967741935</v>
      </c>
      <c r="Y1317">
        <f t="array" ref="Y1317">MIN(IF(D$2:D$2929=D1317,L$2:L$2929))</f>
        <v>0.1</v>
      </c>
      <c r="Z1317">
        <f t="array" ref="Z1317">AVERAGE(IF(D$2:D$2929=D1317,L$2:L$2929))</f>
        <v>83.4187373003669</v>
      </c>
    </row>
    <row r="1318" spans="1:26">
      <c r="A1318" s="1">
        <v>41845.8333333301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s">
        <v>241</v>
      </c>
      <c r="H1318">
        <v>30.07</v>
      </c>
      <c r="I1318">
        <v>35.9333333333333</v>
      </c>
      <c r="J1318">
        <v>-2</v>
      </c>
      <c r="K1318">
        <v>1317</v>
      </c>
      <c r="L1318">
        <v>0.538337314859054</v>
      </c>
      <c r="M1318">
        <f t="shared" si="136"/>
        <v>42.625</v>
      </c>
      <c r="N1318">
        <f t="shared" si="137"/>
        <v>39.4833333333333</v>
      </c>
      <c r="O1318">
        <f t="shared" si="138"/>
        <v>28.3916666666667</v>
      </c>
      <c r="P1318">
        <f t="shared" si="139"/>
        <v>39.3166666666667</v>
      </c>
      <c r="Q1318">
        <f t="shared" si="140"/>
        <v>41.0583333333333</v>
      </c>
      <c r="R1318">
        <f t="shared" si="141"/>
        <v>39.4583333333333</v>
      </c>
      <c r="S1318">
        <f t="shared" si="142"/>
        <v>39.4666666666667</v>
      </c>
      <c r="T1318">
        <f t="shared" si="143"/>
        <v>30.07</v>
      </c>
      <c r="U1318">
        <f t="array" ref="U1318">MAX(IF($D$2:$D$2929=158,$H$2:$H$2929))</f>
        <v>27.8383333333333</v>
      </c>
      <c r="V1318">
        <f t="array" ref="V1318">MIN(IF(D$2:D$2929=D1318,H$2:H$2929))</f>
        <v>27.9483333333333</v>
      </c>
      <c r="W1318">
        <f t="array" ref="W1318">AVERAGE(IF(D$2:D$2929=D1318,H$2:H$2929))</f>
        <v>29.758125</v>
      </c>
      <c r="X1318">
        <f t="array" ref="X1318">MAX(IF(D$2:D$2929=D1318,L$2:L$2929))</f>
        <v>305.770967741935</v>
      </c>
      <c r="Y1318">
        <f t="array" ref="Y1318">MIN(IF(D$2:D$2929=D1318,L$2:L$2929))</f>
        <v>0.1</v>
      </c>
      <c r="Z1318">
        <f t="array" ref="Z1318">AVERAGE(IF(D$2:D$2929=D1318,L$2:L$2929))</f>
        <v>83.4187373003669</v>
      </c>
    </row>
    <row r="1319" spans="1:26">
      <c r="A1319" s="1">
        <v>41845.8749999968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s">
        <v>241</v>
      </c>
      <c r="H1319">
        <v>29.17</v>
      </c>
      <c r="I1319">
        <v>30.95</v>
      </c>
      <c r="J1319">
        <v>-2</v>
      </c>
      <c r="K1319">
        <v>1318</v>
      </c>
      <c r="L1319">
        <v>0.549610016420361</v>
      </c>
      <c r="M1319">
        <f t="shared" si="136"/>
        <v>37.65</v>
      </c>
      <c r="N1319">
        <f t="shared" si="137"/>
        <v>34.5583333333333</v>
      </c>
      <c r="O1319">
        <f t="shared" si="138"/>
        <v>28.35</v>
      </c>
      <c r="P1319">
        <f t="shared" si="139"/>
        <v>42.625</v>
      </c>
      <c r="Q1319">
        <f t="shared" si="140"/>
        <v>39.3166666666667</v>
      </c>
      <c r="R1319">
        <f t="shared" si="141"/>
        <v>39.4833333333333</v>
      </c>
      <c r="S1319">
        <f t="shared" si="142"/>
        <v>39.4583333333333</v>
      </c>
      <c r="T1319">
        <f t="shared" si="143"/>
        <v>29.17</v>
      </c>
      <c r="U1319">
        <f t="array" ref="U1319">MAX(IF($D$2:$D$2929=158,$H$2:$H$2929))</f>
        <v>27.8383333333333</v>
      </c>
      <c r="V1319">
        <f t="array" ref="V1319">MIN(IF(D$2:D$2929=D1319,H$2:H$2929))</f>
        <v>27.9483333333333</v>
      </c>
      <c r="W1319">
        <f t="array" ref="W1319">AVERAGE(IF(D$2:D$2929=D1319,H$2:H$2929))</f>
        <v>29.758125</v>
      </c>
      <c r="X1319">
        <f t="array" ref="X1319">MAX(IF(D$2:D$2929=D1319,L$2:L$2929))</f>
        <v>305.770967741935</v>
      </c>
      <c r="Y1319">
        <f t="array" ref="Y1319">MIN(IF(D$2:D$2929=D1319,L$2:L$2929))</f>
        <v>0.1</v>
      </c>
      <c r="Z1319">
        <f t="array" ref="Z1319">AVERAGE(IF(D$2:D$2929=D1319,L$2:L$2929))</f>
        <v>83.4187373003669</v>
      </c>
    </row>
    <row r="1320" spans="1:26">
      <c r="A1320" s="1">
        <v>41845.9166666635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s">
        <v>241</v>
      </c>
      <c r="H1320">
        <v>28.94</v>
      </c>
      <c r="I1320">
        <v>30.7916666666667</v>
      </c>
      <c r="J1320">
        <v>-2</v>
      </c>
      <c r="K1320">
        <v>1319</v>
      </c>
      <c r="L1320">
        <v>0.594273261859469</v>
      </c>
      <c r="M1320">
        <f t="shared" si="136"/>
        <v>35.9666666666667</v>
      </c>
      <c r="N1320">
        <f t="shared" si="137"/>
        <v>32.9</v>
      </c>
      <c r="O1320">
        <f t="shared" si="138"/>
        <v>28.3666666666667</v>
      </c>
      <c r="P1320">
        <f t="shared" si="139"/>
        <v>37.65</v>
      </c>
      <c r="Q1320">
        <f t="shared" si="140"/>
        <v>42.625</v>
      </c>
      <c r="R1320">
        <f t="shared" si="141"/>
        <v>34.5583333333333</v>
      </c>
      <c r="S1320">
        <f t="shared" si="142"/>
        <v>39.4833333333333</v>
      </c>
      <c r="T1320">
        <f t="shared" si="143"/>
        <v>28.94</v>
      </c>
      <c r="U1320">
        <f t="array" ref="U1320">MAX(IF($D$2:$D$2929=158,$H$2:$H$2929))</f>
        <v>27.8383333333333</v>
      </c>
      <c r="V1320">
        <f t="array" ref="V1320">MIN(IF(D$2:D$2929=D1320,H$2:H$2929))</f>
        <v>27.9483333333333</v>
      </c>
      <c r="W1320">
        <f t="array" ref="W1320">AVERAGE(IF(D$2:D$2929=D1320,H$2:H$2929))</f>
        <v>29.758125</v>
      </c>
      <c r="X1320">
        <f t="array" ref="X1320">MAX(IF(D$2:D$2929=D1320,L$2:L$2929))</f>
        <v>305.770967741935</v>
      </c>
      <c r="Y1320">
        <f t="array" ref="Y1320">MIN(IF(D$2:D$2929=D1320,L$2:L$2929))</f>
        <v>0.1</v>
      </c>
      <c r="Z1320">
        <f t="array" ref="Z1320">AVERAGE(IF(D$2:D$2929=D1320,L$2:L$2929))</f>
        <v>83.4187373003669</v>
      </c>
    </row>
    <row r="1321" spans="1:26">
      <c r="A1321" s="1">
        <v>41845.9583333301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s">
        <v>241</v>
      </c>
      <c r="H1321">
        <v>28.8633333333333</v>
      </c>
      <c r="I1321">
        <v>27.4538461538462</v>
      </c>
      <c r="J1321">
        <v>-2</v>
      </c>
      <c r="K1321">
        <v>1320</v>
      </c>
      <c r="L1321">
        <v>0.424779055099252</v>
      </c>
      <c r="M1321">
        <f t="shared" si="136"/>
        <v>36</v>
      </c>
      <c r="N1321">
        <f t="shared" si="137"/>
        <v>32.9</v>
      </c>
      <c r="O1321">
        <f t="shared" si="138"/>
        <v>28.375</v>
      </c>
      <c r="P1321">
        <f t="shared" si="139"/>
        <v>35.9666666666667</v>
      </c>
      <c r="Q1321">
        <f t="shared" si="140"/>
        <v>37.65</v>
      </c>
      <c r="R1321">
        <f t="shared" si="141"/>
        <v>32.9</v>
      </c>
      <c r="S1321">
        <f t="shared" si="142"/>
        <v>34.5583333333333</v>
      </c>
      <c r="T1321">
        <f t="shared" si="143"/>
        <v>28.8633333333333</v>
      </c>
      <c r="U1321">
        <f t="array" ref="U1321">MAX(IF($D$2:$D$2929=158,$H$2:$H$2929))</f>
        <v>27.8383333333333</v>
      </c>
      <c r="V1321">
        <f t="array" ref="V1321">MIN(IF(D$2:D$2929=D1321,H$2:H$2929))</f>
        <v>27.9483333333333</v>
      </c>
      <c r="W1321">
        <f t="array" ref="W1321">AVERAGE(IF(D$2:D$2929=D1321,H$2:H$2929))</f>
        <v>29.758125</v>
      </c>
      <c r="X1321">
        <f t="array" ref="X1321">MAX(IF(D$2:D$2929=D1321,L$2:L$2929))</f>
        <v>305.770967741935</v>
      </c>
      <c r="Y1321">
        <f t="array" ref="Y1321">MIN(IF(D$2:D$2929=D1321,L$2:L$2929))</f>
        <v>0.1</v>
      </c>
      <c r="Z1321">
        <f t="array" ref="Z1321">AVERAGE(IF(D$2:D$2929=D1321,L$2:L$2929))</f>
        <v>83.4187373003669</v>
      </c>
    </row>
    <row r="1322" spans="1:26">
      <c r="A1322" s="1">
        <v>41845.9999999968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s">
        <v>241</v>
      </c>
      <c r="H1322">
        <v>28.6633333333333</v>
      </c>
      <c r="I1322">
        <v>30.6545454545455</v>
      </c>
      <c r="J1322">
        <v>-2</v>
      </c>
      <c r="K1322">
        <v>1321</v>
      </c>
      <c r="L1322">
        <v>0.349460884624169</v>
      </c>
      <c r="M1322">
        <f t="shared" si="136"/>
        <v>37.575</v>
      </c>
      <c r="N1322">
        <f t="shared" si="137"/>
        <v>34.5083333333333</v>
      </c>
      <c r="O1322">
        <f t="shared" si="138"/>
        <v>28.3666666666667</v>
      </c>
      <c r="P1322">
        <f t="shared" si="139"/>
        <v>36</v>
      </c>
      <c r="Q1322">
        <f t="shared" si="140"/>
        <v>35.9666666666667</v>
      </c>
      <c r="R1322">
        <f t="shared" si="141"/>
        <v>32.9</v>
      </c>
      <c r="S1322">
        <f t="shared" si="142"/>
        <v>32.9</v>
      </c>
      <c r="T1322">
        <f t="shared" si="143"/>
        <v>28.6633333333333</v>
      </c>
      <c r="U1322">
        <f t="array" ref="U1322">MAX(IF($D$2:$D$2929=158,$H$2:$H$2929))</f>
        <v>27.8383333333333</v>
      </c>
      <c r="V1322">
        <f t="array" ref="V1322">MIN(IF(D$2:D$2929=D1322,H$2:H$2929))</f>
        <v>27.9483333333333</v>
      </c>
      <c r="W1322">
        <f t="array" ref="W1322">AVERAGE(IF(D$2:D$2929=D1322,H$2:H$2929))</f>
        <v>29.758125</v>
      </c>
      <c r="X1322">
        <f t="array" ref="X1322">MAX(IF(D$2:D$2929=D1322,L$2:L$2929))</f>
        <v>305.770967741935</v>
      </c>
      <c r="Y1322">
        <f t="array" ref="Y1322">MIN(IF(D$2:D$2929=D1322,L$2:L$2929))</f>
        <v>0.1</v>
      </c>
      <c r="Z1322">
        <f t="array" ref="Z1322">AVERAGE(IF(D$2:D$2929=D1322,L$2:L$2929))</f>
        <v>83.4187373003669</v>
      </c>
    </row>
    <row r="1323" spans="1:26">
      <c r="A1323" s="1">
        <v>41846.0416666635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s">
        <v>241</v>
      </c>
      <c r="H1323">
        <v>28.3316666666666</v>
      </c>
      <c r="I1323">
        <v>30.5333333333333</v>
      </c>
      <c r="J1323">
        <v>-2</v>
      </c>
      <c r="K1323">
        <v>1322</v>
      </c>
      <c r="L1323">
        <v>0.386152044240861</v>
      </c>
      <c r="M1323">
        <f t="shared" si="136"/>
        <v>40.825</v>
      </c>
      <c r="N1323">
        <f t="shared" si="137"/>
        <v>34.4416666666667</v>
      </c>
      <c r="O1323">
        <f t="shared" si="138"/>
        <v>28.3166666666667</v>
      </c>
      <c r="P1323">
        <f t="shared" si="139"/>
        <v>37.575</v>
      </c>
      <c r="Q1323">
        <f t="shared" si="140"/>
        <v>36</v>
      </c>
      <c r="R1323">
        <f t="shared" si="141"/>
        <v>34.5083333333333</v>
      </c>
      <c r="S1323">
        <f t="shared" si="142"/>
        <v>32.9</v>
      </c>
      <c r="T1323">
        <f t="shared" si="143"/>
        <v>28.3316666666666</v>
      </c>
      <c r="U1323">
        <f t="array" ref="U1323">MAX(IF($D$2:$D$2929=158,$H$2:$H$2929))</f>
        <v>27.8383333333333</v>
      </c>
      <c r="V1323">
        <f t="array" ref="V1323">MIN(IF(D$2:D$2929=D1323,H$2:H$2929))</f>
        <v>26.46</v>
      </c>
      <c r="W1323">
        <f t="array" ref="W1323">AVERAGE(IF(D$2:D$2929=D1323,H$2:H$2929))</f>
        <v>28.9250694444444</v>
      </c>
      <c r="X1323">
        <f t="array" ref="X1323">MAX(IF(D$2:D$2929=D1323,L$2:L$2929))</f>
        <v>712.823333333333</v>
      </c>
      <c r="Y1323">
        <f t="array" ref="Y1323">MIN(IF(D$2:D$2929=D1323,L$2:L$2929))</f>
        <v>0.3</v>
      </c>
      <c r="Z1323">
        <f t="array" ref="Z1323">AVERAGE(IF(D$2:D$2929=D1323,L$2:L$2929))</f>
        <v>148.321417184992</v>
      </c>
    </row>
    <row r="1324" spans="1:26">
      <c r="A1324" s="1">
        <v>41846.0833333301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s">
        <v>241</v>
      </c>
      <c r="H1324">
        <v>27.9933333333333</v>
      </c>
      <c r="I1324">
        <v>27.0166666666667</v>
      </c>
      <c r="J1324">
        <v>-2</v>
      </c>
      <c r="K1324">
        <v>1323</v>
      </c>
      <c r="L1324">
        <v>0.360825464179156</v>
      </c>
      <c r="M1324">
        <f t="shared" ref="M1324:M1387" si="144">I1300</f>
        <v>37.575</v>
      </c>
      <c r="N1324">
        <f t="shared" ref="N1324:N1387" si="145">I1276</f>
        <v>34.4083333333333</v>
      </c>
      <c r="O1324">
        <f t="shared" ref="O1324:O1387" si="146">I1156</f>
        <v>28.2833333333333</v>
      </c>
      <c r="P1324">
        <f t="shared" ref="P1324:P1387" si="147">I1299</f>
        <v>40.825</v>
      </c>
      <c r="Q1324">
        <f t="shared" ref="Q1324:Q1387" si="148">I1298</f>
        <v>37.575</v>
      </c>
      <c r="R1324">
        <f t="shared" ref="R1324:R1387" si="149">I1275</f>
        <v>34.4416666666667</v>
      </c>
      <c r="S1324">
        <f t="shared" ref="S1324:S1387" si="150">I1274</f>
        <v>34.5083333333333</v>
      </c>
      <c r="T1324">
        <f t="shared" ref="T1324:T1387" si="151">H1324</f>
        <v>27.9933333333333</v>
      </c>
      <c r="U1324">
        <f t="array" ref="U1324">MAX(IF($D$2:$D$2929=158,$H$2:$H$2929))</f>
        <v>27.8383333333333</v>
      </c>
      <c r="V1324">
        <f t="array" ref="V1324">MIN(IF(D$2:D$2929=D1324,H$2:H$2929))</f>
        <v>26.46</v>
      </c>
      <c r="W1324">
        <f t="array" ref="W1324">AVERAGE(IF(D$2:D$2929=D1324,H$2:H$2929))</f>
        <v>28.9250694444444</v>
      </c>
      <c r="X1324">
        <f t="array" ref="X1324">MAX(IF(D$2:D$2929=D1324,L$2:L$2929))</f>
        <v>712.823333333333</v>
      </c>
      <c r="Y1324">
        <f t="array" ref="Y1324">MIN(IF(D$2:D$2929=D1324,L$2:L$2929))</f>
        <v>0.3</v>
      </c>
      <c r="Z1324">
        <f t="array" ref="Z1324">AVERAGE(IF(D$2:D$2929=D1324,L$2:L$2929))</f>
        <v>148.321417184992</v>
      </c>
    </row>
    <row r="1325" spans="1:26">
      <c r="A1325" s="1">
        <v>41846.1249999968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s">
        <v>241</v>
      </c>
      <c r="H1325">
        <v>27.715</v>
      </c>
      <c r="I1325">
        <v>26.9666666666667</v>
      </c>
      <c r="J1325">
        <v>-2</v>
      </c>
      <c r="K1325">
        <v>1324</v>
      </c>
      <c r="L1325">
        <v>0.357045018207173</v>
      </c>
      <c r="M1325">
        <f t="shared" si="144"/>
        <v>35.95</v>
      </c>
      <c r="N1325">
        <f t="shared" si="145"/>
        <v>34.4333333333333</v>
      </c>
      <c r="O1325">
        <f t="shared" si="146"/>
        <v>28.225</v>
      </c>
      <c r="P1325">
        <f t="shared" si="147"/>
        <v>37.575</v>
      </c>
      <c r="Q1325">
        <f t="shared" si="148"/>
        <v>40.825</v>
      </c>
      <c r="R1325">
        <f t="shared" si="149"/>
        <v>34.4083333333333</v>
      </c>
      <c r="S1325">
        <f t="shared" si="150"/>
        <v>34.4416666666667</v>
      </c>
      <c r="T1325">
        <f t="shared" si="151"/>
        <v>27.715</v>
      </c>
      <c r="U1325">
        <f t="array" ref="U1325">MAX(IF($D$2:$D$2929=158,$H$2:$H$2929))</f>
        <v>27.8383333333333</v>
      </c>
      <c r="V1325">
        <f t="array" ref="V1325">MIN(IF(D$2:D$2929=D1325,H$2:H$2929))</f>
        <v>26.46</v>
      </c>
      <c r="W1325">
        <f t="array" ref="W1325">AVERAGE(IF(D$2:D$2929=D1325,H$2:H$2929))</f>
        <v>28.9250694444444</v>
      </c>
      <c r="X1325">
        <f t="array" ref="X1325">MAX(IF(D$2:D$2929=D1325,L$2:L$2929))</f>
        <v>712.823333333333</v>
      </c>
      <c r="Y1325">
        <f t="array" ref="Y1325">MIN(IF(D$2:D$2929=D1325,L$2:L$2929))</f>
        <v>0.3</v>
      </c>
      <c r="Z1325">
        <f t="array" ref="Z1325">AVERAGE(IF(D$2:D$2929=D1325,L$2:L$2929))</f>
        <v>148.321417184992</v>
      </c>
    </row>
    <row r="1326" spans="1:26">
      <c r="A1326" s="1">
        <v>41846.1666666635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27.6816666666667</v>
      </c>
      <c r="I1326">
        <v>30.3833333333333</v>
      </c>
      <c r="J1326">
        <v>-2</v>
      </c>
      <c r="K1326">
        <v>1325</v>
      </c>
      <c r="L1326">
        <v>0.3</v>
      </c>
      <c r="M1326">
        <f t="shared" si="144"/>
        <v>35.85</v>
      </c>
      <c r="N1326">
        <f t="shared" si="145"/>
        <v>34.3916666666667</v>
      </c>
      <c r="O1326">
        <f t="shared" si="146"/>
        <v>28.2333333333333</v>
      </c>
      <c r="P1326">
        <f t="shared" si="147"/>
        <v>35.95</v>
      </c>
      <c r="Q1326">
        <f t="shared" si="148"/>
        <v>37.575</v>
      </c>
      <c r="R1326">
        <f t="shared" si="149"/>
        <v>34.4333333333333</v>
      </c>
      <c r="S1326">
        <f t="shared" si="150"/>
        <v>34.4083333333333</v>
      </c>
      <c r="T1326">
        <f t="shared" si="151"/>
        <v>27.6816666666667</v>
      </c>
      <c r="U1326">
        <f t="array" ref="U1326">MAX(IF($D$2:$D$2929=158,$H$2:$H$2929))</f>
        <v>27.8383333333333</v>
      </c>
      <c r="V1326">
        <f t="array" ref="V1326">MIN(IF(D$2:D$2929=D1326,H$2:H$2929))</f>
        <v>26.46</v>
      </c>
      <c r="W1326">
        <f t="array" ref="W1326">AVERAGE(IF(D$2:D$2929=D1326,H$2:H$2929))</f>
        <v>28.9250694444444</v>
      </c>
      <c r="X1326">
        <f t="array" ref="X1326">MAX(IF(D$2:D$2929=D1326,L$2:L$2929))</f>
        <v>712.823333333333</v>
      </c>
      <c r="Y1326">
        <f t="array" ref="Y1326">MIN(IF(D$2:D$2929=D1326,L$2:L$2929))</f>
        <v>0.3</v>
      </c>
      <c r="Z1326">
        <f t="array" ref="Z1326">AVERAGE(IF(D$2:D$2929=D1326,L$2:L$2929))</f>
        <v>148.321417184992</v>
      </c>
    </row>
    <row r="1327" spans="1:26">
      <c r="A1327" s="1">
        <v>41846.2083333301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26.3566666666667</v>
      </c>
      <c r="H1327">
        <v>27.5516666666667</v>
      </c>
      <c r="I1327">
        <v>26.9416666666667</v>
      </c>
      <c r="J1327">
        <v>-2</v>
      </c>
      <c r="K1327">
        <v>1326</v>
      </c>
      <c r="L1327">
        <v>26.3566666666667</v>
      </c>
      <c r="M1327">
        <f t="shared" si="144"/>
        <v>35.7666666666667</v>
      </c>
      <c r="N1327">
        <f t="shared" si="145"/>
        <v>31.1666666666667</v>
      </c>
      <c r="O1327">
        <f t="shared" si="146"/>
        <v>28.2333333333333</v>
      </c>
      <c r="P1327">
        <f t="shared" si="147"/>
        <v>35.85</v>
      </c>
      <c r="Q1327">
        <f t="shared" si="148"/>
        <v>35.95</v>
      </c>
      <c r="R1327">
        <f t="shared" si="149"/>
        <v>34.3916666666667</v>
      </c>
      <c r="S1327">
        <f t="shared" si="150"/>
        <v>34.4333333333333</v>
      </c>
      <c r="T1327">
        <f t="shared" si="151"/>
        <v>27.5516666666667</v>
      </c>
      <c r="U1327">
        <f t="array" ref="U1327">MAX(IF($D$2:$D$2929=158,$H$2:$H$2929))</f>
        <v>27.8383333333333</v>
      </c>
      <c r="V1327">
        <f t="array" ref="V1327">MIN(IF(D$2:D$2929=D1327,H$2:H$2929))</f>
        <v>26.46</v>
      </c>
      <c r="W1327">
        <f t="array" ref="W1327">AVERAGE(IF(D$2:D$2929=D1327,H$2:H$2929))</f>
        <v>28.9250694444444</v>
      </c>
      <c r="X1327">
        <f t="array" ref="X1327">MAX(IF(D$2:D$2929=D1327,L$2:L$2929))</f>
        <v>712.823333333333</v>
      </c>
      <c r="Y1327">
        <f t="array" ref="Y1327">MIN(IF(D$2:D$2929=D1327,L$2:L$2929))</f>
        <v>0.3</v>
      </c>
      <c r="Z1327">
        <f t="array" ref="Z1327">AVERAGE(IF(D$2:D$2929=D1327,L$2:L$2929))</f>
        <v>148.321417184992</v>
      </c>
    </row>
    <row r="1328" spans="1:26">
      <c r="A1328" s="1">
        <v>41846.2499999968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110.286666666667</v>
      </c>
      <c r="H1328">
        <v>28.1983333333333</v>
      </c>
      <c r="I1328">
        <v>30.35</v>
      </c>
      <c r="J1328">
        <v>-2</v>
      </c>
      <c r="K1328">
        <v>1327</v>
      </c>
      <c r="L1328">
        <v>110.286666666667</v>
      </c>
      <c r="M1328">
        <f t="shared" si="144"/>
        <v>35.7916666666667</v>
      </c>
      <c r="N1328">
        <f t="shared" si="145"/>
        <v>34.3333333333333</v>
      </c>
      <c r="O1328">
        <f t="shared" si="146"/>
        <v>28.2083333333333</v>
      </c>
      <c r="P1328">
        <f t="shared" si="147"/>
        <v>35.7666666666667</v>
      </c>
      <c r="Q1328">
        <f t="shared" si="148"/>
        <v>35.85</v>
      </c>
      <c r="R1328">
        <f t="shared" si="149"/>
        <v>31.1666666666667</v>
      </c>
      <c r="S1328">
        <f t="shared" si="150"/>
        <v>34.3916666666667</v>
      </c>
      <c r="T1328">
        <f t="shared" si="151"/>
        <v>28.1983333333333</v>
      </c>
      <c r="U1328">
        <f t="array" ref="U1328">MAX(IF($D$2:$D$2929=158,$H$2:$H$2929))</f>
        <v>27.8383333333333</v>
      </c>
      <c r="V1328">
        <f t="array" ref="V1328">MIN(IF(D$2:D$2929=D1328,H$2:H$2929))</f>
        <v>26.46</v>
      </c>
      <c r="W1328">
        <f t="array" ref="W1328">AVERAGE(IF(D$2:D$2929=D1328,H$2:H$2929))</f>
        <v>28.9250694444444</v>
      </c>
      <c r="X1328">
        <f t="array" ref="X1328">MAX(IF(D$2:D$2929=D1328,L$2:L$2929))</f>
        <v>712.823333333333</v>
      </c>
      <c r="Y1328">
        <f t="array" ref="Y1328">MIN(IF(D$2:D$2929=D1328,L$2:L$2929))</f>
        <v>0.3</v>
      </c>
      <c r="Z1328">
        <f t="array" ref="Z1328">AVERAGE(IF(D$2:D$2929=D1328,L$2:L$2929))</f>
        <v>148.321417184992</v>
      </c>
    </row>
    <row r="1329" spans="1:26">
      <c r="A1329" s="1">
        <v>41846.2916666634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</v>
      </c>
      <c r="H1329">
        <v>29.0316666666667</v>
      </c>
      <c r="I1329">
        <v>25.2666666666667</v>
      </c>
      <c r="J1329">
        <v>-2</v>
      </c>
      <c r="K1329">
        <v>1328</v>
      </c>
      <c r="L1329">
        <v>97.9033333333333</v>
      </c>
      <c r="M1329">
        <f t="shared" si="144"/>
        <v>38.9166666666667</v>
      </c>
      <c r="N1329">
        <f t="shared" si="145"/>
        <v>39.2166666666667</v>
      </c>
      <c r="O1329">
        <f t="shared" si="146"/>
        <v>28.2</v>
      </c>
      <c r="P1329">
        <f t="shared" si="147"/>
        <v>35.7916666666667</v>
      </c>
      <c r="Q1329">
        <f t="shared" si="148"/>
        <v>35.7666666666667</v>
      </c>
      <c r="R1329">
        <f t="shared" si="149"/>
        <v>34.3333333333333</v>
      </c>
      <c r="S1329">
        <f t="shared" si="150"/>
        <v>31.1666666666667</v>
      </c>
      <c r="T1329">
        <f t="shared" si="151"/>
        <v>29.0316666666667</v>
      </c>
      <c r="U1329">
        <f t="array" ref="U1329">MAX(IF($D$2:$D$2929=158,$H$2:$H$2929))</f>
        <v>27.8383333333333</v>
      </c>
      <c r="V1329">
        <f t="array" ref="V1329">MIN(IF(D$2:D$2929=D1329,H$2:H$2929))</f>
        <v>26.46</v>
      </c>
      <c r="W1329">
        <f t="array" ref="W1329">AVERAGE(IF(D$2:D$2929=D1329,H$2:H$2929))</f>
        <v>28.9250694444444</v>
      </c>
      <c r="X1329">
        <f t="array" ref="X1329">MAX(IF(D$2:D$2929=D1329,L$2:L$2929))</f>
        <v>712.823333333333</v>
      </c>
      <c r="Y1329">
        <f t="array" ref="Y1329">MIN(IF(D$2:D$2929=D1329,L$2:L$2929))</f>
        <v>0.3</v>
      </c>
      <c r="Z1329">
        <f t="array" ref="Z1329">AVERAGE(IF(D$2:D$2929=D1329,L$2:L$2929))</f>
        <v>148.321417184992</v>
      </c>
    </row>
    <row r="1330" spans="1:26">
      <c r="A1330" s="1">
        <v>41846.3333333301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255.796666666667</v>
      </c>
      <c r="H1330">
        <v>29.625</v>
      </c>
      <c r="I1330">
        <v>30.4333333333333</v>
      </c>
      <c r="J1330">
        <v>-2</v>
      </c>
      <c r="K1330">
        <v>1329</v>
      </c>
      <c r="L1330">
        <v>255.796666666667</v>
      </c>
      <c r="M1330">
        <f t="shared" si="144"/>
        <v>40.6333333333333</v>
      </c>
      <c r="N1330">
        <f t="shared" si="145"/>
        <v>37.625</v>
      </c>
      <c r="O1330">
        <f t="shared" si="146"/>
        <v>28.2083333333333</v>
      </c>
      <c r="P1330">
        <f t="shared" si="147"/>
        <v>38.9166666666667</v>
      </c>
      <c r="Q1330">
        <f t="shared" si="148"/>
        <v>35.7916666666667</v>
      </c>
      <c r="R1330">
        <f t="shared" si="149"/>
        <v>39.2166666666667</v>
      </c>
      <c r="S1330">
        <f t="shared" si="150"/>
        <v>34.3333333333333</v>
      </c>
      <c r="T1330">
        <f t="shared" si="151"/>
        <v>29.625</v>
      </c>
      <c r="U1330">
        <f t="array" ref="U1330">MAX(IF($D$2:$D$2929=158,$H$2:$H$2929))</f>
        <v>27.8383333333333</v>
      </c>
      <c r="V1330">
        <f t="array" ref="V1330">MIN(IF(D$2:D$2929=D1330,H$2:H$2929))</f>
        <v>26.46</v>
      </c>
      <c r="W1330">
        <f t="array" ref="W1330">AVERAGE(IF(D$2:D$2929=D1330,H$2:H$2929))</f>
        <v>28.9250694444444</v>
      </c>
      <c r="X1330">
        <f t="array" ref="X1330">MAX(IF(D$2:D$2929=D1330,L$2:L$2929))</f>
        <v>712.823333333333</v>
      </c>
      <c r="Y1330">
        <f t="array" ref="Y1330">MIN(IF(D$2:D$2929=D1330,L$2:L$2929))</f>
        <v>0.3</v>
      </c>
      <c r="Z1330">
        <f t="array" ref="Z1330">AVERAGE(IF(D$2:D$2929=D1330,L$2:L$2929))</f>
        <v>148.321417184992</v>
      </c>
    </row>
    <row r="1331" spans="1:26">
      <c r="A1331" s="1">
        <v>41846.3749999968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425.97</v>
      </c>
      <c r="H1331">
        <v>31.0116666666667</v>
      </c>
      <c r="I1331">
        <v>30.3583333333333</v>
      </c>
      <c r="J1331">
        <v>-2</v>
      </c>
      <c r="K1331">
        <v>1330</v>
      </c>
      <c r="L1331">
        <v>425.97</v>
      </c>
      <c r="M1331">
        <f t="shared" si="144"/>
        <v>40.7166666666667</v>
      </c>
      <c r="N1331">
        <f t="shared" si="145"/>
        <v>48.5166666666667</v>
      </c>
      <c r="O1331">
        <f t="shared" si="146"/>
        <v>28.125</v>
      </c>
      <c r="P1331">
        <f t="shared" si="147"/>
        <v>40.6333333333333</v>
      </c>
      <c r="Q1331">
        <f t="shared" si="148"/>
        <v>38.9166666666667</v>
      </c>
      <c r="R1331">
        <f t="shared" si="149"/>
        <v>37.625</v>
      </c>
      <c r="S1331">
        <f t="shared" si="150"/>
        <v>39.2166666666667</v>
      </c>
      <c r="T1331">
        <f t="shared" si="151"/>
        <v>31.0116666666667</v>
      </c>
      <c r="U1331">
        <f t="array" ref="U1331">MAX(IF($D$2:$D$2929=158,$H$2:$H$2929))</f>
        <v>27.8383333333333</v>
      </c>
      <c r="V1331">
        <f t="array" ref="V1331">MIN(IF(D$2:D$2929=D1331,H$2:H$2929))</f>
        <v>26.46</v>
      </c>
      <c r="W1331">
        <f t="array" ref="W1331">AVERAGE(IF(D$2:D$2929=D1331,H$2:H$2929))</f>
        <v>28.9250694444444</v>
      </c>
      <c r="X1331">
        <f t="array" ref="X1331">MAX(IF(D$2:D$2929=D1331,L$2:L$2929))</f>
        <v>712.823333333333</v>
      </c>
      <c r="Y1331">
        <f t="array" ref="Y1331">MIN(IF(D$2:D$2929=D1331,L$2:L$2929))</f>
        <v>0.3</v>
      </c>
      <c r="Z1331">
        <f t="array" ref="Z1331">AVERAGE(IF(D$2:D$2929=D1331,L$2:L$2929))</f>
        <v>148.321417184992</v>
      </c>
    </row>
    <row r="1332" spans="1:26">
      <c r="A1332" s="1">
        <v>41846.4166666634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470.836666666667</v>
      </c>
      <c r="H1332">
        <v>31.1983333333333</v>
      </c>
      <c r="I1332">
        <v>30.375</v>
      </c>
      <c r="J1332">
        <v>-2</v>
      </c>
      <c r="K1332">
        <v>1331</v>
      </c>
      <c r="L1332">
        <v>470.836666666667</v>
      </c>
      <c r="M1332">
        <f t="shared" si="144"/>
        <v>43.8416666666667</v>
      </c>
      <c r="N1332">
        <f t="shared" si="145"/>
        <v>42.1416666666667</v>
      </c>
      <c r="O1332">
        <f t="shared" si="146"/>
        <v>28.0583333333333</v>
      </c>
      <c r="P1332">
        <f t="shared" si="147"/>
        <v>40.7166666666667</v>
      </c>
      <c r="Q1332">
        <f t="shared" si="148"/>
        <v>40.6333333333333</v>
      </c>
      <c r="R1332">
        <f t="shared" si="149"/>
        <v>48.5166666666667</v>
      </c>
      <c r="S1332">
        <f t="shared" si="150"/>
        <v>37.625</v>
      </c>
      <c r="T1332">
        <f t="shared" si="151"/>
        <v>31.1983333333333</v>
      </c>
      <c r="U1332">
        <f t="array" ref="U1332">MAX(IF($D$2:$D$2929=158,$H$2:$H$2929))</f>
        <v>27.8383333333333</v>
      </c>
      <c r="V1332">
        <f t="array" ref="V1332">MIN(IF(D$2:D$2929=D1332,H$2:H$2929))</f>
        <v>26.46</v>
      </c>
      <c r="W1332">
        <f t="array" ref="W1332">AVERAGE(IF(D$2:D$2929=D1332,H$2:H$2929))</f>
        <v>28.9250694444444</v>
      </c>
      <c r="X1332">
        <f t="array" ref="X1332">MAX(IF(D$2:D$2929=D1332,L$2:L$2929))</f>
        <v>712.823333333333</v>
      </c>
      <c r="Y1332">
        <f t="array" ref="Y1332">MIN(IF(D$2:D$2929=D1332,L$2:L$2929))</f>
        <v>0.3</v>
      </c>
      <c r="Z1332">
        <f t="array" ref="Z1332">AVERAGE(IF(D$2:D$2929=D1332,L$2:L$2929))</f>
        <v>148.321417184992</v>
      </c>
    </row>
    <row r="1333" spans="1:26">
      <c r="A1333" s="1">
        <v>41846.4583333301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637.92</v>
      </c>
      <c r="H1333">
        <v>32.0916666666667</v>
      </c>
      <c r="I1333">
        <v>30.375</v>
      </c>
      <c r="J1333">
        <v>-2</v>
      </c>
      <c r="K1333">
        <v>1332</v>
      </c>
      <c r="L1333">
        <v>637.92</v>
      </c>
      <c r="M1333">
        <f t="shared" si="144"/>
        <v>39.2166666666667</v>
      </c>
      <c r="N1333">
        <f t="shared" si="145"/>
        <v>43.9916666666667</v>
      </c>
      <c r="O1333">
        <f t="shared" si="146"/>
        <v>28.0833333333333</v>
      </c>
      <c r="P1333">
        <f t="shared" si="147"/>
        <v>43.8416666666667</v>
      </c>
      <c r="Q1333">
        <f t="shared" si="148"/>
        <v>40.7166666666667</v>
      </c>
      <c r="R1333">
        <f t="shared" si="149"/>
        <v>42.1416666666667</v>
      </c>
      <c r="S1333">
        <f t="shared" si="150"/>
        <v>48.5166666666667</v>
      </c>
      <c r="T1333">
        <f t="shared" si="151"/>
        <v>32.0916666666667</v>
      </c>
      <c r="U1333">
        <f t="array" ref="U1333">MAX(IF($D$2:$D$2929=158,$H$2:$H$2929))</f>
        <v>27.8383333333333</v>
      </c>
      <c r="V1333">
        <f t="array" ref="V1333">MIN(IF(D$2:D$2929=D1333,H$2:H$2929))</f>
        <v>26.46</v>
      </c>
      <c r="W1333">
        <f t="array" ref="W1333">AVERAGE(IF(D$2:D$2929=D1333,H$2:H$2929))</f>
        <v>28.9250694444444</v>
      </c>
      <c r="X1333">
        <f t="array" ref="X1333">MAX(IF(D$2:D$2929=D1333,L$2:L$2929))</f>
        <v>712.823333333333</v>
      </c>
      <c r="Y1333">
        <f t="array" ref="Y1333">MIN(IF(D$2:D$2929=D1333,L$2:L$2929))</f>
        <v>0.3</v>
      </c>
      <c r="Z1333">
        <f t="array" ref="Z1333">AVERAGE(IF(D$2:D$2929=D1333,L$2:L$2929))</f>
        <v>148.321417184992</v>
      </c>
    </row>
    <row r="1334" spans="1:26">
      <c r="A1334" s="1">
        <v>41846.4999999968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</v>
      </c>
      <c r="H1334">
        <v>33.55</v>
      </c>
      <c r="I1334">
        <v>30.4083333333333</v>
      </c>
      <c r="J1334">
        <v>-2</v>
      </c>
      <c r="K1334">
        <v>1333</v>
      </c>
      <c r="L1334">
        <v>712.823333333333</v>
      </c>
      <c r="M1334">
        <f t="shared" si="144"/>
        <v>44.125</v>
      </c>
      <c r="N1334">
        <f t="shared" si="145"/>
        <v>45.6416666666667</v>
      </c>
      <c r="O1334">
        <f t="shared" si="146"/>
        <v>28.225</v>
      </c>
      <c r="P1334">
        <f t="shared" si="147"/>
        <v>39.2166666666667</v>
      </c>
      <c r="Q1334">
        <f t="shared" si="148"/>
        <v>43.8416666666667</v>
      </c>
      <c r="R1334">
        <f t="shared" si="149"/>
        <v>43.9916666666667</v>
      </c>
      <c r="S1334">
        <f t="shared" si="150"/>
        <v>42.1416666666667</v>
      </c>
      <c r="T1334">
        <f t="shared" si="151"/>
        <v>33.55</v>
      </c>
      <c r="U1334">
        <f t="array" ref="U1334">MAX(IF($D$2:$D$2929=158,$H$2:$H$2929))</f>
        <v>27.8383333333333</v>
      </c>
      <c r="V1334">
        <f t="array" ref="V1334">MIN(IF(D$2:D$2929=D1334,H$2:H$2929))</f>
        <v>26.46</v>
      </c>
      <c r="W1334">
        <f t="array" ref="W1334">AVERAGE(IF(D$2:D$2929=D1334,H$2:H$2929))</f>
        <v>28.9250694444444</v>
      </c>
      <c r="X1334">
        <f t="array" ref="X1334">MAX(IF(D$2:D$2929=D1334,L$2:L$2929))</f>
        <v>712.823333333333</v>
      </c>
      <c r="Y1334">
        <f t="array" ref="Y1334">MIN(IF(D$2:D$2929=D1334,L$2:L$2929))</f>
        <v>0.3</v>
      </c>
      <c r="Z1334">
        <f t="array" ref="Z1334">AVERAGE(IF(D$2:D$2929=D1334,L$2:L$2929))</f>
        <v>148.321417184992</v>
      </c>
    </row>
    <row r="1335" spans="1:26">
      <c r="A1335" s="1">
        <v>41846.5416666634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232.826666666667</v>
      </c>
      <c r="H1335">
        <v>32.785</v>
      </c>
      <c r="I1335">
        <v>30.45</v>
      </c>
      <c r="J1335">
        <v>-2</v>
      </c>
      <c r="K1335">
        <v>1334</v>
      </c>
      <c r="L1335">
        <v>232.826666666667</v>
      </c>
      <c r="M1335">
        <f t="shared" si="144"/>
        <v>40.8916666666667</v>
      </c>
      <c r="N1335">
        <f t="shared" si="145"/>
        <v>44.1</v>
      </c>
      <c r="O1335">
        <f t="shared" si="146"/>
        <v>28.25</v>
      </c>
      <c r="P1335">
        <f t="shared" si="147"/>
        <v>44.125</v>
      </c>
      <c r="Q1335">
        <f t="shared" si="148"/>
        <v>39.2166666666667</v>
      </c>
      <c r="R1335">
        <f t="shared" si="149"/>
        <v>45.6416666666667</v>
      </c>
      <c r="S1335">
        <f t="shared" si="150"/>
        <v>43.9916666666667</v>
      </c>
      <c r="T1335">
        <f t="shared" si="151"/>
        <v>32.785</v>
      </c>
      <c r="U1335">
        <f t="array" ref="U1335">MAX(IF($D$2:$D$2929=158,$H$2:$H$2929))</f>
        <v>27.8383333333333</v>
      </c>
      <c r="V1335">
        <f t="array" ref="V1335">MIN(IF(D$2:D$2929=D1335,H$2:H$2929))</f>
        <v>26.46</v>
      </c>
      <c r="W1335">
        <f t="array" ref="W1335">AVERAGE(IF(D$2:D$2929=D1335,H$2:H$2929))</f>
        <v>28.9250694444444</v>
      </c>
      <c r="X1335">
        <f t="array" ref="X1335">MAX(IF(D$2:D$2929=D1335,L$2:L$2929))</f>
        <v>712.823333333333</v>
      </c>
      <c r="Y1335">
        <f t="array" ref="Y1335">MIN(IF(D$2:D$2929=D1335,L$2:L$2929))</f>
        <v>0.3</v>
      </c>
      <c r="Z1335">
        <f t="array" ref="Z1335">AVERAGE(IF(D$2:D$2929=D1335,L$2:L$2929))</f>
        <v>148.321417184992</v>
      </c>
    </row>
    <row r="1336" spans="1:26">
      <c r="A1336" s="1">
        <v>41846.5833333301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</v>
      </c>
      <c r="H1336">
        <v>31.8133333333333</v>
      </c>
      <c r="I1336">
        <v>30.5083333333333</v>
      </c>
      <c r="J1336">
        <v>-2</v>
      </c>
      <c r="K1336">
        <v>1335</v>
      </c>
      <c r="L1336">
        <v>314.663333333333</v>
      </c>
      <c r="M1336">
        <f t="shared" si="144"/>
        <v>44.225</v>
      </c>
      <c r="N1336">
        <f t="shared" si="145"/>
        <v>44.175</v>
      </c>
      <c r="O1336">
        <f t="shared" si="146"/>
        <v>28.3</v>
      </c>
      <c r="P1336">
        <f t="shared" si="147"/>
        <v>40.8916666666667</v>
      </c>
      <c r="Q1336">
        <f t="shared" si="148"/>
        <v>44.125</v>
      </c>
      <c r="R1336">
        <f t="shared" si="149"/>
        <v>44.1</v>
      </c>
      <c r="S1336">
        <f t="shared" si="150"/>
        <v>45.6416666666667</v>
      </c>
      <c r="T1336">
        <f t="shared" si="151"/>
        <v>31.8133333333333</v>
      </c>
      <c r="U1336">
        <f t="array" ref="U1336">MAX(IF($D$2:$D$2929=158,$H$2:$H$2929))</f>
        <v>27.8383333333333</v>
      </c>
      <c r="V1336">
        <f t="array" ref="V1336">MIN(IF(D$2:D$2929=D1336,H$2:H$2929))</f>
        <v>26.46</v>
      </c>
      <c r="W1336">
        <f t="array" ref="W1336">AVERAGE(IF(D$2:D$2929=D1336,H$2:H$2929))</f>
        <v>28.9250694444444</v>
      </c>
      <c r="X1336">
        <f t="array" ref="X1336">MAX(IF(D$2:D$2929=D1336,L$2:L$2929))</f>
        <v>712.823333333333</v>
      </c>
      <c r="Y1336">
        <f t="array" ref="Y1336">MIN(IF(D$2:D$2929=D1336,L$2:L$2929))</f>
        <v>0.3</v>
      </c>
      <c r="Z1336">
        <f t="array" ref="Z1336">AVERAGE(IF(D$2:D$2929=D1336,L$2:L$2929))</f>
        <v>148.321417184992</v>
      </c>
    </row>
    <row r="1337" spans="1:26">
      <c r="A1337" s="1">
        <v>41846.6249999968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127.386666666667</v>
      </c>
      <c r="H1337">
        <v>30.3233333333333</v>
      </c>
      <c r="I1337">
        <v>30.4416666666667</v>
      </c>
      <c r="J1337">
        <v>-2</v>
      </c>
      <c r="K1337">
        <v>1336</v>
      </c>
      <c r="L1337">
        <v>127.386666666667</v>
      </c>
      <c r="M1337">
        <f t="shared" si="144"/>
        <v>44.3</v>
      </c>
      <c r="N1337">
        <f t="shared" si="145"/>
        <v>45.8416666666667</v>
      </c>
      <c r="O1337">
        <f t="shared" si="146"/>
        <v>28.3333333333333</v>
      </c>
      <c r="P1337">
        <f t="shared" si="147"/>
        <v>44.225</v>
      </c>
      <c r="Q1337">
        <f t="shared" si="148"/>
        <v>40.8916666666667</v>
      </c>
      <c r="R1337">
        <f t="shared" si="149"/>
        <v>44.175</v>
      </c>
      <c r="S1337">
        <f t="shared" si="150"/>
        <v>44.1</v>
      </c>
      <c r="T1337">
        <f t="shared" si="151"/>
        <v>30.3233333333333</v>
      </c>
      <c r="U1337">
        <f t="array" ref="U1337">MAX(IF($D$2:$D$2929=158,$H$2:$H$2929))</f>
        <v>27.8383333333333</v>
      </c>
      <c r="V1337">
        <f t="array" ref="V1337">MIN(IF(D$2:D$2929=D1337,H$2:H$2929))</f>
        <v>26.46</v>
      </c>
      <c r="W1337">
        <f t="array" ref="W1337">AVERAGE(IF(D$2:D$2929=D1337,H$2:H$2929))</f>
        <v>28.9250694444444</v>
      </c>
      <c r="X1337">
        <f t="array" ref="X1337">MAX(IF(D$2:D$2929=D1337,L$2:L$2929))</f>
        <v>712.823333333333</v>
      </c>
      <c r="Y1337">
        <f t="array" ref="Y1337">MIN(IF(D$2:D$2929=D1337,L$2:L$2929))</f>
        <v>0.3</v>
      </c>
      <c r="Z1337">
        <f t="array" ref="Z1337">AVERAGE(IF(D$2:D$2929=D1337,L$2:L$2929))</f>
        <v>148.321417184992</v>
      </c>
    </row>
    <row r="1338" spans="1:26">
      <c r="A1338" s="1">
        <v>41846.6666666634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83.6766666666667</v>
      </c>
      <c r="H1338">
        <v>29.475</v>
      </c>
      <c r="I1338">
        <v>30.4666666666667</v>
      </c>
      <c r="J1338">
        <v>-2</v>
      </c>
      <c r="K1338">
        <v>1337</v>
      </c>
      <c r="L1338">
        <v>83.6766666666667</v>
      </c>
      <c r="M1338">
        <f t="shared" si="144"/>
        <v>41</v>
      </c>
      <c r="N1338">
        <f t="shared" si="145"/>
        <v>45.8916666666667</v>
      </c>
      <c r="O1338">
        <f t="shared" si="146"/>
        <v>28.3583333333333</v>
      </c>
      <c r="P1338">
        <f t="shared" si="147"/>
        <v>44.3</v>
      </c>
      <c r="Q1338">
        <f t="shared" si="148"/>
        <v>44.225</v>
      </c>
      <c r="R1338">
        <f t="shared" si="149"/>
        <v>45.8416666666667</v>
      </c>
      <c r="S1338">
        <f t="shared" si="150"/>
        <v>44.175</v>
      </c>
      <c r="T1338">
        <f t="shared" si="151"/>
        <v>29.475</v>
      </c>
      <c r="U1338">
        <f t="array" ref="U1338">MAX(IF($D$2:$D$2929=158,$H$2:$H$2929))</f>
        <v>27.8383333333333</v>
      </c>
      <c r="V1338">
        <f t="array" ref="V1338">MIN(IF(D$2:D$2929=D1338,H$2:H$2929))</f>
        <v>26.46</v>
      </c>
      <c r="W1338">
        <f t="array" ref="W1338">AVERAGE(IF(D$2:D$2929=D1338,H$2:H$2929))</f>
        <v>28.9250694444444</v>
      </c>
      <c r="X1338">
        <f t="array" ref="X1338">MAX(IF(D$2:D$2929=D1338,L$2:L$2929))</f>
        <v>712.823333333333</v>
      </c>
      <c r="Y1338">
        <f t="array" ref="Y1338">MIN(IF(D$2:D$2929=D1338,L$2:L$2929))</f>
        <v>0.3</v>
      </c>
      <c r="Z1338">
        <f t="array" ref="Z1338">AVERAGE(IF(D$2:D$2929=D1338,L$2:L$2929))</f>
        <v>148.321417184992</v>
      </c>
    </row>
    <row r="1339" spans="1:26">
      <c r="A1339" s="1">
        <v>41846.7083333301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</v>
      </c>
      <c r="H1339">
        <v>28.3316666666667</v>
      </c>
      <c r="I1339">
        <v>30.5</v>
      </c>
      <c r="J1339">
        <v>-2</v>
      </c>
      <c r="K1339">
        <v>1338</v>
      </c>
      <c r="L1339">
        <v>45.51</v>
      </c>
      <c r="M1339">
        <f t="shared" si="144"/>
        <v>37.7583333333333</v>
      </c>
      <c r="N1339">
        <f t="shared" si="145"/>
        <v>46.0166666666667</v>
      </c>
      <c r="O1339">
        <f t="shared" si="146"/>
        <v>28.3833333333333</v>
      </c>
      <c r="P1339">
        <f t="shared" si="147"/>
        <v>41</v>
      </c>
      <c r="Q1339">
        <f t="shared" si="148"/>
        <v>44.3</v>
      </c>
      <c r="R1339">
        <f t="shared" si="149"/>
        <v>45.8916666666667</v>
      </c>
      <c r="S1339">
        <f t="shared" si="150"/>
        <v>45.8416666666667</v>
      </c>
      <c r="T1339">
        <f t="shared" si="151"/>
        <v>28.3316666666667</v>
      </c>
      <c r="U1339">
        <f t="array" ref="U1339">MAX(IF($D$2:$D$2929=158,$H$2:$H$2929))</f>
        <v>27.8383333333333</v>
      </c>
      <c r="V1339">
        <f t="array" ref="V1339">MIN(IF(D$2:D$2929=D1339,H$2:H$2929))</f>
        <v>26.46</v>
      </c>
      <c r="W1339">
        <f t="array" ref="W1339">AVERAGE(IF(D$2:D$2929=D1339,H$2:H$2929))</f>
        <v>28.9250694444444</v>
      </c>
      <c r="X1339">
        <f t="array" ref="X1339">MAX(IF(D$2:D$2929=D1339,L$2:L$2929))</f>
        <v>712.823333333333</v>
      </c>
      <c r="Y1339">
        <f t="array" ref="Y1339">MIN(IF(D$2:D$2929=D1339,L$2:L$2929))</f>
        <v>0.3</v>
      </c>
      <c r="Z1339">
        <f t="array" ref="Z1339">AVERAGE(IF(D$2:D$2929=D1339,L$2:L$2929))</f>
        <v>148.321417184992</v>
      </c>
    </row>
    <row r="1340" spans="1:26">
      <c r="A1340" s="1">
        <v>41846.7499999968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13.2368421052632</v>
      </c>
      <c r="H1340">
        <v>26.8883333333333</v>
      </c>
      <c r="I1340">
        <v>30.4916666666667</v>
      </c>
      <c r="J1340">
        <v>-2</v>
      </c>
      <c r="K1340">
        <v>1339</v>
      </c>
      <c r="L1340">
        <v>13.2368421052632</v>
      </c>
      <c r="M1340">
        <f t="shared" si="144"/>
        <v>39.3583333333333</v>
      </c>
      <c r="N1340">
        <f t="shared" si="145"/>
        <v>41.0583333333333</v>
      </c>
      <c r="O1340">
        <f t="shared" si="146"/>
        <v>28.375</v>
      </c>
      <c r="P1340">
        <f t="shared" si="147"/>
        <v>37.7583333333333</v>
      </c>
      <c r="Q1340">
        <f t="shared" si="148"/>
        <v>41</v>
      </c>
      <c r="R1340">
        <f t="shared" si="149"/>
        <v>46.0166666666667</v>
      </c>
      <c r="S1340">
        <f t="shared" si="150"/>
        <v>45.8916666666667</v>
      </c>
      <c r="T1340">
        <f t="shared" si="151"/>
        <v>26.8883333333333</v>
      </c>
      <c r="U1340">
        <f t="array" ref="U1340">MAX(IF($D$2:$D$2929=158,$H$2:$H$2929))</f>
        <v>27.8383333333333</v>
      </c>
      <c r="V1340">
        <f t="array" ref="V1340">MIN(IF(D$2:D$2929=D1340,H$2:H$2929))</f>
        <v>26.46</v>
      </c>
      <c r="W1340">
        <f t="array" ref="W1340">AVERAGE(IF(D$2:D$2929=D1340,H$2:H$2929))</f>
        <v>28.9250694444444</v>
      </c>
      <c r="X1340">
        <f t="array" ref="X1340">MAX(IF(D$2:D$2929=D1340,L$2:L$2929))</f>
        <v>712.823333333333</v>
      </c>
      <c r="Y1340">
        <f t="array" ref="Y1340">MIN(IF(D$2:D$2929=D1340,L$2:L$2929))</f>
        <v>0.3</v>
      </c>
      <c r="Z1340">
        <f t="array" ref="Z1340">AVERAGE(IF(D$2:D$2929=D1340,L$2:L$2929))</f>
        <v>148.321417184992</v>
      </c>
    </row>
    <row r="1341" spans="1:26">
      <c r="A1341" s="1">
        <v>41846.7916666634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s">
        <v>241</v>
      </c>
      <c r="H1341">
        <v>26.46</v>
      </c>
      <c r="I1341">
        <v>30.4333333333333</v>
      </c>
      <c r="J1341">
        <v>-2</v>
      </c>
      <c r="K1341">
        <v>1340</v>
      </c>
      <c r="L1341">
        <v>0.660020608382677</v>
      </c>
      <c r="M1341">
        <f t="shared" si="144"/>
        <v>34.4166666666667</v>
      </c>
      <c r="N1341">
        <f t="shared" si="145"/>
        <v>39.3166666666667</v>
      </c>
      <c r="O1341">
        <f t="shared" si="146"/>
        <v>28.3333333333333</v>
      </c>
      <c r="P1341">
        <f t="shared" si="147"/>
        <v>39.3583333333333</v>
      </c>
      <c r="Q1341">
        <f t="shared" si="148"/>
        <v>37.7583333333333</v>
      </c>
      <c r="R1341">
        <f t="shared" si="149"/>
        <v>41.0583333333333</v>
      </c>
      <c r="S1341">
        <f t="shared" si="150"/>
        <v>46.0166666666667</v>
      </c>
      <c r="T1341">
        <f t="shared" si="151"/>
        <v>26.46</v>
      </c>
      <c r="U1341">
        <f t="array" ref="U1341">MAX(IF($D$2:$D$2929=158,$H$2:$H$2929))</f>
        <v>27.8383333333333</v>
      </c>
      <c r="V1341">
        <f t="array" ref="V1341">MIN(IF(D$2:D$2929=D1341,H$2:H$2929))</f>
        <v>26.46</v>
      </c>
      <c r="W1341">
        <f t="array" ref="W1341">AVERAGE(IF(D$2:D$2929=D1341,H$2:H$2929))</f>
        <v>28.9250694444444</v>
      </c>
      <c r="X1341">
        <f t="array" ref="X1341">MAX(IF(D$2:D$2929=D1341,L$2:L$2929))</f>
        <v>712.823333333333</v>
      </c>
      <c r="Y1341">
        <f t="array" ref="Y1341">MIN(IF(D$2:D$2929=D1341,L$2:L$2929))</f>
        <v>0.3</v>
      </c>
      <c r="Z1341">
        <f t="array" ref="Z1341">AVERAGE(IF(D$2:D$2929=D1341,L$2:L$2929))</f>
        <v>148.321417184992</v>
      </c>
    </row>
    <row r="1342" spans="1:26">
      <c r="A1342" s="1">
        <v>41846.8333333301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s">
        <v>241</v>
      </c>
      <c r="H1342">
        <v>26.56</v>
      </c>
      <c r="I1342">
        <v>30.4666666666667</v>
      </c>
      <c r="J1342">
        <v>-2</v>
      </c>
      <c r="K1342">
        <v>1341</v>
      </c>
      <c r="L1342">
        <v>0.538337314859054</v>
      </c>
      <c r="M1342">
        <f t="shared" si="144"/>
        <v>35.9333333333333</v>
      </c>
      <c r="N1342">
        <f t="shared" si="145"/>
        <v>42.625</v>
      </c>
      <c r="O1342">
        <f t="shared" si="146"/>
        <v>28.3166666666667</v>
      </c>
      <c r="P1342">
        <f t="shared" si="147"/>
        <v>34.4166666666667</v>
      </c>
      <c r="Q1342">
        <f t="shared" si="148"/>
        <v>39.3583333333333</v>
      </c>
      <c r="R1342">
        <f t="shared" si="149"/>
        <v>39.3166666666667</v>
      </c>
      <c r="S1342">
        <f t="shared" si="150"/>
        <v>41.0583333333333</v>
      </c>
      <c r="T1342">
        <f t="shared" si="151"/>
        <v>26.56</v>
      </c>
      <c r="U1342">
        <f t="array" ref="U1342">MAX(IF($D$2:$D$2929=158,$H$2:$H$2929))</f>
        <v>27.8383333333333</v>
      </c>
      <c r="V1342">
        <f t="array" ref="V1342">MIN(IF(D$2:D$2929=D1342,H$2:H$2929))</f>
        <v>26.46</v>
      </c>
      <c r="W1342">
        <f t="array" ref="W1342">AVERAGE(IF(D$2:D$2929=D1342,H$2:H$2929))</f>
        <v>28.9250694444444</v>
      </c>
      <c r="X1342">
        <f t="array" ref="X1342">MAX(IF(D$2:D$2929=D1342,L$2:L$2929))</f>
        <v>712.823333333333</v>
      </c>
      <c r="Y1342">
        <f t="array" ref="Y1342">MIN(IF(D$2:D$2929=D1342,L$2:L$2929))</f>
        <v>0.3</v>
      </c>
      <c r="Z1342">
        <f t="array" ref="Z1342">AVERAGE(IF(D$2:D$2929=D1342,L$2:L$2929))</f>
        <v>148.321417184992</v>
      </c>
    </row>
    <row r="1343" spans="1:26">
      <c r="A1343" s="1">
        <v>41846.8749999967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s">
        <v>241</v>
      </c>
      <c r="H1343">
        <v>26.7383333333333</v>
      </c>
      <c r="I1343">
        <v>30.5083333333333</v>
      </c>
      <c r="J1343">
        <v>-2</v>
      </c>
      <c r="K1343">
        <v>1342</v>
      </c>
      <c r="L1343">
        <v>0.549610016420361</v>
      </c>
      <c r="M1343">
        <f t="shared" si="144"/>
        <v>30.95</v>
      </c>
      <c r="N1343">
        <f t="shared" si="145"/>
        <v>37.65</v>
      </c>
      <c r="O1343">
        <f t="shared" si="146"/>
        <v>28.35</v>
      </c>
      <c r="P1343">
        <f t="shared" si="147"/>
        <v>35.9333333333333</v>
      </c>
      <c r="Q1343">
        <f t="shared" si="148"/>
        <v>34.4166666666667</v>
      </c>
      <c r="R1343">
        <f t="shared" si="149"/>
        <v>42.625</v>
      </c>
      <c r="S1343">
        <f t="shared" si="150"/>
        <v>39.3166666666667</v>
      </c>
      <c r="T1343">
        <f t="shared" si="151"/>
        <v>26.7383333333333</v>
      </c>
      <c r="U1343">
        <f t="array" ref="U1343">MAX(IF($D$2:$D$2929=158,$H$2:$H$2929))</f>
        <v>27.8383333333333</v>
      </c>
      <c r="V1343">
        <f t="array" ref="V1343">MIN(IF(D$2:D$2929=D1343,H$2:H$2929))</f>
        <v>26.46</v>
      </c>
      <c r="W1343">
        <f t="array" ref="W1343">AVERAGE(IF(D$2:D$2929=D1343,H$2:H$2929))</f>
        <v>28.9250694444444</v>
      </c>
      <c r="X1343">
        <f t="array" ref="X1343">MAX(IF(D$2:D$2929=D1343,L$2:L$2929))</f>
        <v>712.823333333333</v>
      </c>
      <c r="Y1343">
        <f t="array" ref="Y1343">MIN(IF(D$2:D$2929=D1343,L$2:L$2929))</f>
        <v>0.3</v>
      </c>
      <c r="Z1343">
        <f t="array" ref="Z1343">AVERAGE(IF(D$2:D$2929=D1343,L$2:L$2929))</f>
        <v>148.321417184992</v>
      </c>
    </row>
    <row r="1344" spans="1:26">
      <c r="A1344" s="1">
        <v>41846.9166666634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s">
        <v>241</v>
      </c>
      <c r="H1344">
        <v>26.9583333333333</v>
      </c>
      <c r="I1344">
        <v>30.4416666666667</v>
      </c>
      <c r="J1344">
        <v>-2</v>
      </c>
      <c r="K1344">
        <v>1343</v>
      </c>
      <c r="L1344">
        <v>0.594273261859469</v>
      </c>
      <c r="M1344">
        <f t="shared" si="144"/>
        <v>30.7916666666667</v>
      </c>
      <c r="N1344">
        <f t="shared" si="145"/>
        <v>35.9666666666667</v>
      </c>
      <c r="O1344">
        <f t="shared" si="146"/>
        <v>28.3</v>
      </c>
      <c r="P1344">
        <f t="shared" si="147"/>
        <v>30.95</v>
      </c>
      <c r="Q1344">
        <f t="shared" si="148"/>
        <v>35.9333333333333</v>
      </c>
      <c r="R1344">
        <f t="shared" si="149"/>
        <v>37.65</v>
      </c>
      <c r="S1344">
        <f t="shared" si="150"/>
        <v>42.625</v>
      </c>
      <c r="T1344">
        <f t="shared" si="151"/>
        <v>26.9583333333333</v>
      </c>
      <c r="U1344">
        <f t="array" ref="U1344">MAX(IF($D$2:$D$2929=158,$H$2:$H$2929))</f>
        <v>27.8383333333333</v>
      </c>
      <c r="V1344">
        <f t="array" ref="V1344">MIN(IF(D$2:D$2929=D1344,H$2:H$2929))</f>
        <v>26.46</v>
      </c>
      <c r="W1344">
        <f t="array" ref="W1344">AVERAGE(IF(D$2:D$2929=D1344,H$2:H$2929))</f>
        <v>28.9250694444444</v>
      </c>
      <c r="X1344">
        <f t="array" ref="X1344">MAX(IF(D$2:D$2929=D1344,L$2:L$2929))</f>
        <v>712.823333333333</v>
      </c>
      <c r="Y1344">
        <f t="array" ref="Y1344">MIN(IF(D$2:D$2929=D1344,L$2:L$2929))</f>
        <v>0.3</v>
      </c>
      <c r="Z1344">
        <f t="array" ref="Z1344">AVERAGE(IF(D$2:D$2929=D1344,L$2:L$2929))</f>
        <v>148.321417184992</v>
      </c>
    </row>
    <row r="1345" spans="1:26">
      <c r="A1345" s="1">
        <v>41846.9583333301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s">
        <v>241</v>
      </c>
      <c r="H1345">
        <v>27.0166666666667</v>
      </c>
      <c r="I1345">
        <v>30.4461538461538</v>
      </c>
      <c r="J1345">
        <v>-2</v>
      </c>
      <c r="K1345">
        <v>1344</v>
      </c>
      <c r="L1345">
        <v>0.424779055099252</v>
      </c>
      <c r="M1345">
        <f t="shared" si="144"/>
        <v>27.4538461538462</v>
      </c>
      <c r="N1345">
        <f t="shared" si="145"/>
        <v>36</v>
      </c>
      <c r="O1345">
        <f t="shared" si="146"/>
        <v>28.3923076923077</v>
      </c>
      <c r="P1345">
        <f t="shared" si="147"/>
        <v>30.7916666666667</v>
      </c>
      <c r="Q1345">
        <f t="shared" si="148"/>
        <v>30.95</v>
      </c>
      <c r="R1345">
        <f t="shared" si="149"/>
        <v>35.9666666666667</v>
      </c>
      <c r="S1345">
        <f t="shared" si="150"/>
        <v>37.65</v>
      </c>
      <c r="T1345">
        <f t="shared" si="151"/>
        <v>27.0166666666667</v>
      </c>
      <c r="U1345">
        <f t="array" ref="U1345">MAX(IF($D$2:$D$2929=158,$H$2:$H$2929))</f>
        <v>27.8383333333333</v>
      </c>
      <c r="V1345">
        <f t="array" ref="V1345">MIN(IF(D$2:D$2929=D1345,H$2:H$2929))</f>
        <v>26.46</v>
      </c>
      <c r="W1345">
        <f t="array" ref="W1345">AVERAGE(IF(D$2:D$2929=D1345,H$2:H$2929))</f>
        <v>28.9250694444444</v>
      </c>
      <c r="X1345">
        <f t="array" ref="X1345">MAX(IF(D$2:D$2929=D1345,L$2:L$2929))</f>
        <v>712.823333333333</v>
      </c>
      <c r="Y1345">
        <f t="array" ref="Y1345">MIN(IF(D$2:D$2929=D1345,L$2:L$2929))</f>
        <v>0.3</v>
      </c>
      <c r="Z1345">
        <f t="array" ref="Z1345">AVERAGE(IF(D$2:D$2929=D1345,L$2:L$2929))</f>
        <v>148.321417184992</v>
      </c>
    </row>
    <row r="1346" spans="1:26">
      <c r="A1346" s="1">
        <v>41846.9999999967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s">
        <v>241</v>
      </c>
      <c r="H1346">
        <v>26.8716666666667</v>
      </c>
      <c r="I1346">
        <v>30.3454545454546</v>
      </c>
      <c r="J1346">
        <v>-2</v>
      </c>
      <c r="K1346">
        <v>1345</v>
      </c>
      <c r="L1346">
        <v>0.349460884624169</v>
      </c>
      <c r="M1346">
        <f t="shared" si="144"/>
        <v>30.6545454545455</v>
      </c>
      <c r="N1346">
        <f t="shared" si="145"/>
        <v>37.575</v>
      </c>
      <c r="O1346">
        <f t="shared" si="146"/>
        <v>28.3818181818182</v>
      </c>
      <c r="P1346">
        <f t="shared" si="147"/>
        <v>27.4538461538462</v>
      </c>
      <c r="Q1346">
        <f t="shared" si="148"/>
        <v>30.7916666666667</v>
      </c>
      <c r="R1346">
        <f t="shared" si="149"/>
        <v>36</v>
      </c>
      <c r="S1346">
        <f t="shared" si="150"/>
        <v>35.9666666666667</v>
      </c>
      <c r="T1346">
        <f t="shared" si="151"/>
        <v>26.8716666666667</v>
      </c>
      <c r="U1346">
        <f t="array" ref="U1346">MAX(IF($D$2:$D$2929=158,$H$2:$H$2929))</f>
        <v>27.8383333333333</v>
      </c>
      <c r="V1346">
        <f t="array" ref="V1346">MIN(IF(D$2:D$2929=D1346,H$2:H$2929))</f>
        <v>26.46</v>
      </c>
      <c r="W1346">
        <f t="array" ref="W1346">AVERAGE(IF(D$2:D$2929=D1346,H$2:H$2929))</f>
        <v>28.9250694444444</v>
      </c>
      <c r="X1346">
        <f t="array" ref="X1346">MAX(IF(D$2:D$2929=D1346,L$2:L$2929))</f>
        <v>712.823333333333</v>
      </c>
      <c r="Y1346">
        <f t="array" ref="Y1346">MIN(IF(D$2:D$2929=D1346,L$2:L$2929))</f>
        <v>0.3</v>
      </c>
      <c r="Z1346">
        <f t="array" ref="Z1346">AVERAGE(IF(D$2:D$2929=D1346,L$2:L$2929))</f>
        <v>148.321417184992</v>
      </c>
    </row>
    <row r="1347" spans="1:26">
      <c r="A1347" s="1">
        <v>41847.0416666634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s">
        <v>241</v>
      </c>
      <c r="H1347">
        <v>26.6766666666667</v>
      </c>
      <c r="I1347">
        <v>30.2666666666667</v>
      </c>
      <c r="J1347">
        <v>-2</v>
      </c>
      <c r="K1347">
        <v>1346</v>
      </c>
      <c r="L1347">
        <v>0.386152044240861</v>
      </c>
      <c r="M1347">
        <f t="shared" si="144"/>
        <v>30.5333333333333</v>
      </c>
      <c r="N1347">
        <f t="shared" si="145"/>
        <v>40.825</v>
      </c>
      <c r="O1347">
        <f t="shared" si="146"/>
        <v>28.3083333333333</v>
      </c>
      <c r="P1347">
        <f t="shared" si="147"/>
        <v>30.6545454545455</v>
      </c>
      <c r="Q1347">
        <f t="shared" si="148"/>
        <v>27.4538461538462</v>
      </c>
      <c r="R1347">
        <f t="shared" si="149"/>
        <v>37.575</v>
      </c>
      <c r="S1347">
        <f t="shared" si="150"/>
        <v>36</v>
      </c>
      <c r="T1347">
        <f t="shared" si="151"/>
        <v>26.6766666666667</v>
      </c>
      <c r="U1347">
        <f t="array" ref="U1347">MAX(IF($D$2:$D$2929=158,$H$2:$H$2929))</f>
        <v>27.8383333333333</v>
      </c>
      <c r="V1347">
        <f t="array" ref="V1347">MIN(IF(D$2:D$2929=D1347,H$2:H$2929))</f>
        <v>23.58</v>
      </c>
      <c r="W1347">
        <f t="array" ref="W1347">AVERAGE(IF(D$2:D$2929=D1347,H$2:H$2929))</f>
        <v>27.5714583333333</v>
      </c>
      <c r="X1347">
        <f t="array" ref="X1347">MAX(IF(D$2:D$2929=D1347,L$2:L$2929))</f>
        <v>657.413333333333</v>
      </c>
      <c r="Y1347">
        <f t="array" ref="Y1347">MIN(IF(D$2:D$2929=D1347,L$2:L$2929))</f>
        <v>0.12</v>
      </c>
      <c r="Z1347">
        <f t="array" ref="Z1347">AVERAGE(IF(D$2:D$2929=D1347,L$2:L$2929))</f>
        <v>161.573527253577</v>
      </c>
    </row>
    <row r="1348" spans="1:26">
      <c r="A1348" s="1">
        <v>41847.0833333301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s">
        <v>241</v>
      </c>
      <c r="H1348">
        <v>26.8983333333333</v>
      </c>
      <c r="I1348">
        <v>30.2916666666667</v>
      </c>
      <c r="J1348">
        <v>-2</v>
      </c>
      <c r="K1348">
        <v>1347</v>
      </c>
      <c r="L1348">
        <v>0.360825464179156</v>
      </c>
      <c r="M1348">
        <f t="shared" si="144"/>
        <v>27.0166666666667</v>
      </c>
      <c r="N1348">
        <f t="shared" si="145"/>
        <v>37.575</v>
      </c>
      <c r="O1348">
        <f t="shared" si="146"/>
        <v>28.25</v>
      </c>
      <c r="P1348">
        <f t="shared" si="147"/>
        <v>30.5333333333333</v>
      </c>
      <c r="Q1348">
        <f t="shared" si="148"/>
        <v>30.6545454545455</v>
      </c>
      <c r="R1348">
        <f t="shared" si="149"/>
        <v>40.825</v>
      </c>
      <c r="S1348">
        <f t="shared" si="150"/>
        <v>37.575</v>
      </c>
      <c r="T1348">
        <f t="shared" si="151"/>
        <v>26.8983333333333</v>
      </c>
      <c r="U1348">
        <f t="array" ref="U1348">MAX(IF($D$2:$D$2929=158,$H$2:$H$2929))</f>
        <v>27.8383333333333</v>
      </c>
      <c r="V1348">
        <f t="array" ref="V1348">MIN(IF(D$2:D$2929=D1348,H$2:H$2929))</f>
        <v>23.58</v>
      </c>
      <c r="W1348">
        <f t="array" ref="W1348">AVERAGE(IF(D$2:D$2929=D1348,H$2:H$2929))</f>
        <v>27.5714583333333</v>
      </c>
      <c r="X1348">
        <f t="array" ref="X1348">MAX(IF(D$2:D$2929=D1348,L$2:L$2929))</f>
        <v>657.413333333333</v>
      </c>
      <c r="Y1348">
        <f t="array" ref="Y1348">MIN(IF(D$2:D$2929=D1348,L$2:L$2929))</f>
        <v>0.12</v>
      </c>
      <c r="Z1348">
        <f t="array" ref="Z1348">AVERAGE(IF(D$2:D$2929=D1348,L$2:L$2929))</f>
        <v>161.573527253577</v>
      </c>
    </row>
    <row r="1349" spans="1:26">
      <c r="A1349" s="1">
        <v>41847.1249999967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s">
        <v>241</v>
      </c>
      <c r="H1349">
        <v>26.75</v>
      </c>
      <c r="I1349">
        <v>30.275</v>
      </c>
      <c r="J1349">
        <v>-2</v>
      </c>
      <c r="K1349">
        <v>1348</v>
      </c>
      <c r="L1349">
        <v>0.357045018207173</v>
      </c>
      <c r="M1349">
        <f t="shared" si="144"/>
        <v>26.9666666666667</v>
      </c>
      <c r="N1349">
        <f t="shared" si="145"/>
        <v>35.95</v>
      </c>
      <c r="O1349">
        <f t="shared" si="146"/>
        <v>28.2333333333333</v>
      </c>
      <c r="P1349">
        <f t="shared" si="147"/>
        <v>27.0166666666667</v>
      </c>
      <c r="Q1349">
        <f t="shared" si="148"/>
        <v>30.5333333333333</v>
      </c>
      <c r="R1349">
        <f t="shared" si="149"/>
        <v>37.575</v>
      </c>
      <c r="S1349">
        <f t="shared" si="150"/>
        <v>40.825</v>
      </c>
      <c r="T1349">
        <f t="shared" si="151"/>
        <v>26.75</v>
      </c>
      <c r="U1349">
        <f t="array" ref="U1349">MAX(IF($D$2:$D$2929=158,$H$2:$H$2929))</f>
        <v>27.8383333333333</v>
      </c>
      <c r="V1349">
        <f t="array" ref="V1349">MIN(IF(D$2:D$2929=D1349,H$2:H$2929))</f>
        <v>23.58</v>
      </c>
      <c r="W1349">
        <f t="array" ref="W1349">AVERAGE(IF(D$2:D$2929=D1349,H$2:H$2929))</f>
        <v>27.5714583333333</v>
      </c>
      <c r="X1349">
        <f t="array" ref="X1349">MAX(IF(D$2:D$2929=D1349,L$2:L$2929))</f>
        <v>657.413333333333</v>
      </c>
      <c r="Y1349">
        <f t="array" ref="Y1349">MIN(IF(D$2:D$2929=D1349,L$2:L$2929))</f>
        <v>0.12</v>
      </c>
      <c r="Z1349">
        <f t="array" ref="Z1349">AVERAGE(IF(D$2:D$2929=D1349,L$2:L$2929))</f>
        <v>161.573527253577</v>
      </c>
    </row>
    <row r="1350" spans="1:26">
      <c r="A1350" s="1">
        <v>41847.1666666634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</v>
      </c>
      <c r="I1350">
        <v>30.275</v>
      </c>
      <c r="J1350">
        <v>-2</v>
      </c>
      <c r="K1350">
        <v>1349</v>
      </c>
      <c r="L1350">
        <v>0.5</v>
      </c>
      <c r="M1350">
        <f t="shared" si="144"/>
        <v>30.3833333333333</v>
      </c>
      <c r="N1350">
        <f t="shared" si="145"/>
        <v>35.85</v>
      </c>
      <c r="O1350">
        <f t="shared" si="146"/>
        <v>28.2333333333333</v>
      </c>
      <c r="P1350">
        <f t="shared" si="147"/>
        <v>26.9666666666667</v>
      </c>
      <c r="Q1350">
        <f t="shared" si="148"/>
        <v>27.0166666666667</v>
      </c>
      <c r="R1350">
        <f t="shared" si="149"/>
        <v>35.95</v>
      </c>
      <c r="S1350">
        <f t="shared" si="150"/>
        <v>37.575</v>
      </c>
      <c r="T1350">
        <f t="shared" si="151"/>
        <v>26.7083333333333</v>
      </c>
      <c r="U1350">
        <f t="array" ref="U1350">MAX(IF($D$2:$D$2929=158,$H$2:$H$2929))</f>
        <v>27.8383333333333</v>
      </c>
      <c r="V1350">
        <f t="array" ref="V1350">MIN(IF(D$2:D$2929=D1350,H$2:H$2929))</f>
        <v>23.58</v>
      </c>
      <c r="W1350">
        <f t="array" ref="W1350">AVERAGE(IF(D$2:D$2929=D1350,H$2:H$2929))</f>
        <v>27.5714583333333</v>
      </c>
      <c r="X1350">
        <f t="array" ref="X1350">MAX(IF(D$2:D$2929=D1350,L$2:L$2929))</f>
        <v>657.413333333333</v>
      </c>
      <c r="Y1350">
        <f t="array" ref="Y1350">MIN(IF(D$2:D$2929=D1350,L$2:L$2929))</f>
        <v>0.12</v>
      </c>
      <c r="Z1350">
        <f t="array" ref="Z1350">AVERAGE(IF(D$2:D$2929=D1350,L$2:L$2929))</f>
        <v>161.573527253577</v>
      </c>
    </row>
    <row r="1351" spans="1:26">
      <c r="A1351" s="1">
        <v>41847.2083333301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</v>
      </c>
      <c r="H1351">
        <v>26.9516666666667</v>
      </c>
      <c r="I1351">
        <v>30.2583333333333</v>
      </c>
      <c r="J1351">
        <v>-2</v>
      </c>
      <c r="K1351">
        <v>1350</v>
      </c>
      <c r="L1351">
        <v>17.47</v>
      </c>
      <c r="M1351">
        <f t="shared" si="144"/>
        <v>26.9416666666667</v>
      </c>
      <c r="N1351">
        <f t="shared" si="145"/>
        <v>35.7666666666667</v>
      </c>
      <c r="O1351">
        <f t="shared" si="146"/>
        <v>28.2333333333333</v>
      </c>
      <c r="P1351">
        <f t="shared" si="147"/>
        <v>30.3833333333333</v>
      </c>
      <c r="Q1351">
        <f t="shared" si="148"/>
        <v>26.9666666666667</v>
      </c>
      <c r="R1351">
        <f t="shared" si="149"/>
        <v>35.85</v>
      </c>
      <c r="S1351">
        <f t="shared" si="150"/>
        <v>35.95</v>
      </c>
      <c r="T1351">
        <f t="shared" si="151"/>
        <v>26.9516666666667</v>
      </c>
      <c r="U1351">
        <f t="array" ref="U1351">MAX(IF($D$2:$D$2929=158,$H$2:$H$2929))</f>
        <v>27.8383333333333</v>
      </c>
      <c r="V1351">
        <f t="array" ref="V1351">MIN(IF(D$2:D$2929=D1351,H$2:H$2929))</f>
        <v>23.58</v>
      </c>
      <c r="W1351">
        <f t="array" ref="W1351">AVERAGE(IF(D$2:D$2929=D1351,H$2:H$2929))</f>
        <v>27.5714583333333</v>
      </c>
      <c r="X1351">
        <f t="array" ref="X1351">MAX(IF(D$2:D$2929=D1351,L$2:L$2929))</f>
        <v>657.413333333333</v>
      </c>
      <c r="Y1351">
        <f t="array" ref="Y1351">MIN(IF(D$2:D$2929=D1351,L$2:L$2929))</f>
        <v>0.12</v>
      </c>
      <c r="Z1351">
        <f t="array" ref="Z1351">AVERAGE(IF(D$2:D$2929=D1351,L$2:L$2929))</f>
        <v>161.573527253577</v>
      </c>
    </row>
    <row r="1352" spans="1:26">
      <c r="A1352" s="1">
        <v>41847.2499999967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</v>
      </c>
      <c r="H1352">
        <v>27.3783333333333</v>
      </c>
      <c r="I1352">
        <v>30.25</v>
      </c>
      <c r="J1352">
        <v>-2</v>
      </c>
      <c r="K1352">
        <v>1351</v>
      </c>
      <c r="L1352">
        <v>57.7333333333333</v>
      </c>
      <c r="M1352">
        <f t="shared" si="144"/>
        <v>30.35</v>
      </c>
      <c r="N1352">
        <f t="shared" si="145"/>
        <v>35.7916666666667</v>
      </c>
      <c r="O1352">
        <f t="shared" si="146"/>
        <v>28.2333333333333</v>
      </c>
      <c r="P1352">
        <f t="shared" si="147"/>
        <v>26.9416666666667</v>
      </c>
      <c r="Q1352">
        <f t="shared" si="148"/>
        <v>30.3833333333333</v>
      </c>
      <c r="R1352">
        <f t="shared" si="149"/>
        <v>35.7666666666667</v>
      </c>
      <c r="S1352">
        <f t="shared" si="150"/>
        <v>35.85</v>
      </c>
      <c r="T1352">
        <f t="shared" si="151"/>
        <v>27.3783333333333</v>
      </c>
      <c r="U1352">
        <f t="array" ref="U1352">MAX(IF($D$2:$D$2929=158,$H$2:$H$2929))</f>
        <v>27.8383333333333</v>
      </c>
      <c r="V1352">
        <f t="array" ref="V1352">MIN(IF(D$2:D$2929=D1352,H$2:H$2929))</f>
        <v>23.58</v>
      </c>
      <c r="W1352">
        <f t="array" ref="W1352">AVERAGE(IF(D$2:D$2929=D1352,H$2:H$2929))</f>
        <v>27.5714583333333</v>
      </c>
      <c r="X1352">
        <f t="array" ref="X1352">MAX(IF(D$2:D$2929=D1352,L$2:L$2929))</f>
        <v>657.413333333333</v>
      </c>
      <c r="Y1352">
        <f t="array" ref="Y1352">MIN(IF(D$2:D$2929=D1352,L$2:L$2929))</f>
        <v>0.12</v>
      </c>
      <c r="Z1352">
        <f t="array" ref="Z1352">AVERAGE(IF(D$2:D$2929=D1352,L$2:L$2929))</f>
        <v>161.573527253577</v>
      </c>
    </row>
    <row r="1353" spans="1:26">
      <c r="A1353" s="1">
        <v>41847.2916666634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181.396666666667</v>
      </c>
      <c r="H1353">
        <v>27.7133333333333</v>
      </c>
      <c r="I1353">
        <v>30.325</v>
      </c>
      <c r="J1353">
        <v>-2</v>
      </c>
      <c r="K1353">
        <v>1352</v>
      </c>
      <c r="L1353">
        <v>181.396666666667</v>
      </c>
      <c r="M1353">
        <f t="shared" si="144"/>
        <v>25.2666666666667</v>
      </c>
      <c r="N1353">
        <f t="shared" si="145"/>
        <v>38.9166666666667</v>
      </c>
      <c r="O1353">
        <f t="shared" si="146"/>
        <v>28.2166666666667</v>
      </c>
      <c r="P1353">
        <f t="shared" si="147"/>
        <v>30.35</v>
      </c>
      <c r="Q1353">
        <f t="shared" si="148"/>
        <v>26.9416666666667</v>
      </c>
      <c r="R1353">
        <f t="shared" si="149"/>
        <v>35.7916666666667</v>
      </c>
      <c r="S1353">
        <f t="shared" si="150"/>
        <v>35.7666666666667</v>
      </c>
      <c r="T1353">
        <f t="shared" si="151"/>
        <v>27.7133333333333</v>
      </c>
      <c r="U1353">
        <f t="array" ref="U1353">MAX(IF($D$2:$D$2929=158,$H$2:$H$2929))</f>
        <v>27.8383333333333</v>
      </c>
      <c r="V1353">
        <f t="array" ref="V1353">MIN(IF(D$2:D$2929=D1353,H$2:H$2929))</f>
        <v>23.58</v>
      </c>
      <c r="W1353">
        <f t="array" ref="W1353">AVERAGE(IF(D$2:D$2929=D1353,H$2:H$2929))</f>
        <v>27.5714583333333</v>
      </c>
      <c r="X1353">
        <f t="array" ref="X1353">MAX(IF(D$2:D$2929=D1353,L$2:L$2929))</f>
        <v>657.413333333333</v>
      </c>
      <c r="Y1353">
        <f t="array" ref="Y1353">MIN(IF(D$2:D$2929=D1353,L$2:L$2929))</f>
        <v>0.12</v>
      </c>
      <c r="Z1353">
        <f t="array" ref="Z1353">AVERAGE(IF(D$2:D$2929=D1353,L$2:L$2929))</f>
        <v>161.573527253577</v>
      </c>
    </row>
    <row r="1354" spans="1:26">
      <c r="A1354" s="1">
        <v>41847.3333333301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29.09</v>
      </c>
      <c r="I1354">
        <v>30.3583333333333</v>
      </c>
      <c r="J1354">
        <v>-2</v>
      </c>
      <c r="K1354">
        <v>1353</v>
      </c>
      <c r="L1354">
        <v>219.9</v>
      </c>
      <c r="M1354">
        <f t="shared" si="144"/>
        <v>30.4333333333333</v>
      </c>
      <c r="N1354">
        <f t="shared" si="145"/>
        <v>40.6333333333333</v>
      </c>
      <c r="O1354">
        <f t="shared" si="146"/>
        <v>28.225</v>
      </c>
      <c r="P1354">
        <f t="shared" si="147"/>
        <v>25.2666666666667</v>
      </c>
      <c r="Q1354">
        <f t="shared" si="148"/>
        <v>30.35</v>
      </c>
      <c r="R1354">
        <f t="shared" si="149"/>
        <v>38.9166666666667</v>
      </c>
      <c r="S1354">
        <f t="shared" si="150"/>
        <v>35.7916666666667</v>
      </c>
      <c r="T1354">
        <f t="shared" si="151"/>
        <v>29.09</v>
      </c>
      <c r="U1354">
        <f t="array" ref="U1354">MAX(IF($D$2:$D$2929=158,$H$2:$H$2929))</f>
        <v>27.8383333333333</v>
      </c>
      <c r="V1354">
        <f t="array" ref="V1354">MIN(IF(D$2:D$2929=D1354,H$2:H$2929))</f>
        <v>23.58</v>
      </c>
      <c r="W1354">
        <f t="array" ref="W1354">AVERAGE(IF(D$2:D$2929=D1354,H$2:H$2929))</f>
        <v>27.5714583333333</v>
      </c>
      <c r="X1354">
        <f t="array" ref="X1354">MAX(IF(D$2:D$2929=D1354,L$2:L$2929))</f>
        <v>657.413333333333</v>
      </c>
      <c r="Y1354">
        <f t="array" ref="Y1354">MIN(IF(D$2:D$2929=D1354,L$2:L$2929))</f>
        <v>0.12</v>
      </c>
      <c r="Z1354">
        <f t="array" ref="Z1354">AVERAGE(IF(D$2:D$2929=D1354,L$2:L$2929))</f>
        <v>161.573527253577</v>
      </c>
    </row>
    <row r="1355" spans="1:26">
      <c r="A1355" s="1">
        <v>41847.3749999967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501.666666666667</v>
      </c>
      <c r="H1355">
        <v>29.65</v>
      </c>
      <c r="I1355">
        <v>30.4</v>
      </c>
      <c r="J1355">
        <v>-2</v>
      </c>
      <c r="K1355">
        <v>1354</v>
      </c>
      <c r="L1355">
        <v>501.666666666667</v>
      </c>
      <c r="M1355">
        <f t="shared" si="144"/>
        <v>30.3583333333333</v>
      </c>
      <c r="N1355">
        <f t="shared" si="145"/>
        <v>40.7166666666667</v>
      </c>
      <c r="O1355">
        <f t="shared" si="146"/>
        <v>28.2</v>
      </c>
      <c r="P1355">
        <f t="shared" si="147"/>
        <v>30.4333333333333</v>
      </c>
      <c r="Q1355">
        <f t="shared" si="148"/>
        <v>25.2666666666667</v>
      </c>
      <c r="R1355">
        <f t="shared" si="149"/>
        <v>40.6333333333333</v>
      </c>
      <c r="S1355">
        <f t="shared" si="150"/>
        <v>38.9166666666667</v>
      </c>
      <c r="T1355">
        <f t="shared" si="151"/>
        <v>29.65</v>
      </c>
      <c r="U1355">
        <f t="array" ref="U1355">MAX(IF($D$2:$D$2929=158,$H$2:$H$2929))</f>
        <v>27.8383333333333</v>
      </c>
      <c r="V1355">
        <f t="array" ref="V1355">MIN(IF(D$2:D$2929=D1355,H$2:H$2929))</f>
        <v>23.58</v>
      </c>
      <c r="W1355">
        <f t="array" ref="W1355">AVERAGE(IF(D$2:D$2929=D1355,H$2:H$2929))</f>
        <v>27.5714583333333</v>
      </c>
      <c r="X1355">
        <f t="array" ref="X1355">MAX(IF(D$2:D$2929=D1355,L$2:L$2929))</f>
        <v>657.413333333333</v>
      </c>
      <c r="Y1355">
        <f t="array" ref="Y1355">MIN(IF(D$2:D$2929=D1355,L$2:L$2929))</f>
        <v>0.12</v>
      </c>
      <c r="Z1355">
        <f t="array" ref="Z1355">AVERAGE(IF(D$2:D$2929=D1355,L$2:L$2929))</f>
        <v>161.573527253577</v>
      </c>
    </row>
    <row r="1356" spans="1:26">
      <c r="A1356" s="1">
        <v>41847.4166666634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513.92</v>
      </c>
      <c r="H1356">
        <v>30.2083333333333</v>
      </c>
      <c r="I1356">
        <v>30.375</v>
      </c>
      <c r="J1356">
        <v>-2</v>
      </c>
      <c r="K1356">
        <v>1355</v>
      </c>
      <c r="L1356">
        <v>513.92</v>
      </c>
      <c r="M1356">
        <f t="shared" si="144"/>
        <v>30.375</v>
      </c>
      <c r="N1356">
        <f t="shared" si="145"/>
        <v>43.8416666666667</v>
      </c>
      <c r="O1356">
        <f t="shared" si="146"/>
        <v>28.2583333333333</v>
      </c>
      <c r="P1356">
        <f t="shared" si="147"/>
        <v>30.3583333333333</v>
      </c>
      <c r="Q1356">
        <f t="shared" si="148"/>
        <v>30.4333333333333</v>
      </c>
      <c r="R1356">
        <f t="shared" si="149"/>
        <v>40.7166666666667</v>
      </c>
      <c r="S1356">
        <f t="shared" si="150"/>
        <v>40.6333333333333</v>
      </c>
      <c r="T1356">
        <f t="shared" si="151"/>
        <v>30.2083333333333</v>
      </c>
      <c r="U1356">
        <f t="array" ref="U1356">MAX(IF($D$2:$D$2929=158,$H$2:$H$2929))</f>
        <v>27.8383333333333</v>
      </c>
      <c r="V1356">
        <f t="array" ref="V1356">MIN(IF(D$2:D$2929=D1356,H$2:H$2929))</f>
        <v>23.58</v>
      </c>
      <c r="W1356">
        <f t="array" ref="W1356">AVERAGE(IF(D$2:D$2929=D1356,H$2:H$2929))</f>
        <v>27.5714583333333</v>
      </c>
      <c r="X1356">
        <f t="array" ref="X1356">MAX(IF(D$2:D$2929=D1356,L$2:L$2929))</f>
        <v>657.413333333333</v>
      </c>
      <c r="Y1356">
        <f t="array" ref="Y1356">MIN(IF(D$2:D$2929=D1356,L$2:L$2929))</f>
        <v>0.12</v>
      </c>
      <c r="Z1356">
        <f t="array" ref="Z1356">AVERAGE(IF(D$2:D$2929=D1356,L$2:L$2929))</f>
        <v>161.573527253577</v>
      </c>
    </row>
    <row r="1357" spans="1:26">
      <c r="A1357" s="1">
        <v>41847.45833333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</v>
      </c>
      <c r="H1357">
        <v>31.67</v>
      </c>
      <c r="I1357">
        <v>30.3833333333333</v>
      </c>
      <c r="J1357">
        <v>-2</v>
      </c>
      <c r="K1357">
        <v>1356</v>
      </c>
      <c r="L1357">
        <v>596.9</v>
      </c>
      <c r="M1357">
        <f t="shared" si="144"/>
        <v>30.375</v>
      </c>
      <c r="N1357">
        <f t="shared" si="145"/>
        <v>39.2166666666667</v>
      </c>
      <c r="O1357">
        <f t="shared" si="146"/>
        <v>28.3833333333333</v>
      </c>
      <c r="P1357">
        <f t="shared" si="147"/>
        <v>30.375</v>
      </c>
      <c r="Q1357">
        <f t="shared" si="148"/>
        <v>30.3583333333333</v>
      </c>
      <c r="R1357">
        <f t="shared" si="149"/>
        <v>43.8416666666667</v>
      </c>
      <c r="S1357">
        <f t="shared" si="150"/>
        <v>40.7166666666667</v>
      </c>
      <c r="T1357">
        <f t="shared" si="151"/>
        <v>31.67</v>
      </c>
      <c r="U1357">
        <f t="array" ref="U1357">MAX(IF($D$2:$D$2929=158,$H$2:$H$2929))</f>
        <v>27.8383333333333</v>
      </c>
      <c r="V1357">
        <f t="array" ref="V1357">MIN(IF(D$2:D$2929=D1357,H$2:H$2929))</f>
        <v>23.58</v>
      </c>
      <c r="W1357">
        <f t="array" ref="W1357">AVERAGE(IF(D$2:D$2929=D1357,H$2:H$2929))</f>
        <v>27.5714583333333</v>
      </c>
      <c r="X1357">
        <f t="array" ref="X1357">MAX(IF(D$2:D$2929=D1357,L$2:L$2929))</f>
        <v>657.413333333333</v>
      </c>
      <c r="Y1357">
        <f t="array" ref="Y1357">MIN(IF(D$2:D$2929=D1357,L$2:L$2929))</f>
        <v>0.12</v>
      </c>
      <c r="Z1357">
        <f t="array" ref="Z1357">AVERAGE(IF(D$2:D$2929=D1357,L$2:L$2929))</f>
        <v>161.573527253577</v>
      </c>
    </row>
    <row r="1358" spans="1:26">
      <c r="A1358" s="1">
        <v>41847.4999999967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638.876666666667</v>
      </c>
      <c r="H1358">
        <v>31.86</v>
      </c>
      <c r="I1358">
        <v>30.3833333333333</v>
      </c>
      <c r="J1358">
        <v>-2</v>
      </c>
      <c r="K1358">
        <v>1357</v>
      </c>
      <c r="L1358">
        <v>638.876666666667</v>
      </c>
      <c r="M1358">
        <f t="shared" si="144"/>
        <v>30.4083333333333</v>
      </c>
      <c r="N1358">
        <f t="shared" si="145"/>
        <v>44.125</v>
      </c>
      <c r="O1358">
        <f t="shared" si="146"/>
        <v>28.4083333333333</v>
      </c>
      <c r="P1358">
        <f t="shared" si="147"/>
        <v>30.375</v>
      </c>
      <c r="Q1358">
        <f t="shared" si="148"/>
        <v>30.375</v>
      </c>
      <c r="R1358">
        <f t="shared" si="149"/>
        <v>39.2166666666667</v>
      </c>
      <c r="S1358">
        <f t="shared" si="150"/>
        <v>43.8416666666667</v>
      </c>
      <c r="T1358">
        <f t="shared" si="151"/>
        <v>31.86</v>
      </c>
      <c r="U1358">
        <f t="array" ref="U1358">MAX(IF($D$2:$D$2929=158,$H$2:$H$2929))</f>
        <v>27.8383333333333</v>
      </c>
      <c r="V1358">
        <f t="array" ref="V1358">MIN(IF(D$2:D$2929=D1358,H$2:H$2929))</f>
        <v>23.58</v>
      </c>
      <c r="W1358">
        <f t="array" ref="W1358">AVERAGE(IF(D$2:D$2929=D1358,H$2:H$2929))</f>
        <v>27.5714583333333</v>
      </c>
      <c r="X1358">
        <f t="array" ref="X1358">MAX(IF(D$2:D$2929=D1358,L$2:L$2929))</f>
        <v>657.413333333333</v>
      </c>
      <c r="Y1358">
        <f t="array" ref="Y1358">MIN(IF(D$2:D$2929=D1358,L$2:L$2929))</f>
        <v>0.12</v>
      </c>
      <c r="Z1358">
        <f t="array" ref="Z1358">AVERAGE(IF(D$2:D$2929=D1358,L$2:L$2929))</f>
        <v>161.573527253577</v>
      </c>
    </row>
    <row r="1359" spans="1:26">
      <c r="A1359" s="1">
        <v>41847.5416666634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</v>
      </c>
      <c r="H1359">
        <v>31.2083333333333</v>
      </c>
      <c r="I1359">
        <v>36.9166666666667</v>
      </c>
      <c r="J1359">
        <v>-2</v>
      </c>
      <c r="K1359">
        <v>1358</v>
      </c>
      <c r="L1359">
        <v>657.413333333333</v>
      </c>
      <c r="M1359">
        <f t="shared" si="144"/>
        <v>30.45</v>
      </c>
      <c r="N1359">
        <f t="shared" si="145"/>
        <v>40.8916666666667</v>
      </c>
      <c r="O1359">
        <f t="shared" si="146"/>
        <v>28.4083333333333</v>
      </c>
      <c r="P1359">
        <f t="shared" si="147"/>
        <v>30.4083333333333</v>
      </c>
      <c r="Q1359">
        <f t="shared" si="148"/>
        <v>30.375</v>
      </c>
      <c r="R1359">
        <f t="shared" si="149"/>
        <v>44.125</v>
      </c>
      <c r="S1359">
        <f t="shared" si="150"/>
        <v>39.2166666666667</v>
      </c>
      <c r="T1359">
        <f t="shared" si="151"/>
        <v>31.2083333333333</v>
      </c>
      <c r="U1359">
        <f t="array" ref="U1359">MAX(IF($D$2:$D$2929=158,$H$2:$H$2929))</f>
        <v>27.8383333333333</v>
      </c>
      <c r="V1359">
        <f t="array" ref="V1359">MIN(IF(D$2:D$2929=D1359,H$2:H$2929))</f>
        <v>23.58</v>
      </c>
      <c r="W1359">
        <f t="array" ref="W1359">AVERAGE(IF(D$2:D$2929=D1359,H$2:H$2929))</f>
        <v>27.5714583333333</v>
      </c>
      <c r="X1359">
        <f t="array" ref="X1359">MAX(IF(D$2:D$2929=D1359,L$2:L$2929))</f>
        <v>657.413333333333</v>
      </c>
      <c r="Y1359">
        <f t="array" ref="Y1359">MIN(IF(D$2:D$2929=D1359,L$2:L$2929))</f>
        <v>0.12</v>
      </c>
      <c r="Z1359">
        <f t="array" ref="Z1359">AVERAGE(IF(D$2:D$2929=D1359,L$2:L$2929))</f>
        <v>161.573527253577</v>
      </c>
    </row>
    <row r="1360" spans="1:26">
      <c r="A1360" s="1">
        <v>41847.58333333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</v>
      </c>
      <c r="H1360">
        <v>30.91</v>
      </c>
      <c r="I1360">
        <v>40.2333333333333</v>
      </c>
      <c r="J1360">
        <v>-2</v>
      </c>
      <c r="K1360">
        <v>1359</v>
      </c>
      <c r="L1360">
        <v>448.590322580645</v>
      </c>
      <c r="M1360">
        <f t="shared" si="144"/>
        <v>30.5083333333333</v>
      </c>
      <c r="N1360">
        <f t="shared" si="145"/>
        <v>44.225</v>
      </c>
      <c r="O1360">
        <f t="shared" si="146"/>
        <v>28.4166666666667</v>
      </c>
      <c r="P1360">
        <f t="shared" si="147"/>
        <v>30.45</v>
      </c>
      <c r="Q1360">
        <f t="shared" si="148"/>
        <v>30.4083333333333</v>
      </c>
      <c r="R1360">
        <f t="shared" si="149"/>
        <v>40.8916666666667</v>
      </c>
      <c r="S1360">
        <f t="shared" si="150"/>
        <v>44.125</v>
      </c>
      <c r="T1360">
        <f t="shared" si="151"/>
        <v>30.91</v>
      </c>
      <c r="U1360">
        <f t="array" ref="U1360">MAX(IF($D$2:$D$2929=158,$H$2:$H$2929))</f>
        <v>27.8383333333333</v>
      </c>
      <c r="V1360">
        <f t="array" ref="V1360">MIN(IF(D$2:D$2929=D1360,H$2:H$2929))</f>
        <v>23.58</v>
      </c>
      <c r="W1360">
        <f t="array" ref="W1360">AVERAGE(IF(D$2:D$2929=D1360,H$2:H$2929))</f>
        <v>27.5714583333333</v>
      </c>
      <c r="X1360">
        <f t="array" ref="X1360">MAX(IF(D$2:D$2929=D1360,L$2:L$2929))</f>
        <v>657.413333333333</v>
      </c>
      <c r="Y1360">
        <f t="array" ref="Y1360">MIN(IF(D$2:D$2929=D1360,L$2:L$2929))</f>
        <v>0.12</v>
      </c>
      <c r="Z1360">
        <f t="array" ref="Z1360">AVERAGE(IF(D$2:D$2929=D1360,L$2:L$2929))</f>
        <v>161.573527253577</v>
      </c>
    </row>
    <row r="1361" spans="1:26">
      <c r="A1361" s="1">
        <v>41847.6249999967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</v>
      </c>
      <c r="H1361">
        <v>30.2266666666667</v>
      </c>
      <c r="I1361">
        <v>33.9083333333333</v>
      </c>
      <c r="J1361">
        <v>-2</v>
      </c>
      <c r="K1361">
        <v>1360</v>
      </c>
      <c r="L1361">
        <v>28.4074074074074</v>
      </c>
      <c r="M1361">
        <f t="shared" si="144"/>
        <v>30.4416666666667</v>
      </c>
      <c r="N1361">
        <f t="shared" si="145"/>
        <v>44.3</v>
      </c>
      <c r="O1361">
        <f t="shared" si="146"/>
        <v>28.4166666666667</v>
      </c>
      <c r="P1361">
        <f t="shared" si="147"/>
        <v>30.5083333333333</v>
      </c>
      <c r="Q1361">
        <f t="shared" si="148"/>
        <v>30.45</v>
      </c>
      <c r="R1361">
        <f t="shared" si="149"/>
        <v>44.225</v>
      </c>
      <c r="S1361">
        <f t="shared" si="150"/>
        <v>40.8916666666667</v>
      </c>
      <c r="T1361">
        <f t="shared" si="151"/>
        <v>30.2266666666667</v>
      </c>
      <c r="U1361">
        <f t="array" ref="U1361">MAX(IF($D$2:$D$2929=158,$H$2:$H$2929))</f>
        <v>27.8383333333333</v>
      </c>
      <c r="V1361">
        <f t="array" ref="V1361">MIN(IF(D$2:D$2929=D1361,H$2:H$2929))</f>
        <v>23.58</v>
      </c>
      <c r="W1361">
        <f t="array" ref="W1361">AVERAGE(IF(D$2:D$2929=D1361,H$2:H$2929))</f>
        <v>27.5714583333333</v>
      </c>
      <c r="X1361">
        <f t="array" ref="X1361">MAX(IF(D$2:D$2929=D1361,L$2:L$2929))</f>
        <v>657.413333333333</v>
      </c>
      <c r="Y1361">
        <f t="array" ref="Y1361">MIN(IF(D$2:D$2929=D1361,L$2:L$2929))</f>
        <v>0.12</v>
      </c>
      <c r="Z1361">
        <f t="array" ref="Z1361">AVERAGE(IF(D$2:D$2929=D1361,L$2:L$2929))</f>
        <v>161.573527253577</v>
      </c>
    </row>
    <row r="1362" spans="1:26">
      <c r="A1362" s="1">
        <v>41847.6666666634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</v>
      </c>
      <c r="H1362">
        <v>28.6416666666667</v>
      </c>
      <c r="I1362">
        <v>37.1</v>
      </c>
      <c r="J1362">
        <v>-2</v>
      </c>
      <c r="K1362">
        <v>1361</v>
      </c>
      <c r="L1362">
        <v>0.957142857142857</v>
      </c>
      <c r="M1362">
        <f t="shared" si="144"/>
        <v>30.4666666666667</v>
      </c>
      <c r="N1362">
        <f t="shared" si="145"/>
        <v>41</v>
      </c>
      <c r="O1362">
        <f t="shared" si="146"/>
        <v>28.4416666666667</v>
      </c>
      <c r="P1362">
        <f t="shared" si="147"/>
        <v>30.4416666666667</v>
      </c>
      <c r="Q1362">
        <f t="shared" si="148"/>
        <v>30.5083333333333</v>
      </c>
      <c r="R1362">
        <f t="shared" si="149"/>
        <v>44.3</v>
      </c>
      <c r="S1362">
        <f t="shared" si="150"/>
        <v>44.225</v>
      </c>
      <c r="T1362">
        <f t="shared" si="151"/>
        <v>28.6416666666667</v>
      </c>
      <c r="U1362">
        <f t="array" ref="U1362">MAX(IF($D$2:$D$2929=158,$H$2:$H$2929))</f>
        <v>27.8383333333333</v>
      </c>
      <c r="V1362">
        <f t="array" ref="V1362">MIN(IF(D$2:D$2929=D1362,H$2:H$2929))</f>
        <v>23.58</v>
      </c>
      <c r="W1362">
        <f t="array" ref="W1362">AVERAGE(IF(D$2:D$2929=D1362,H$2:H$2929))</f>
        <v>27.5714583333333</v>
      </c>
      <c r="X1362">
        <f t="array" ref="X1362">MAX(IF(D$2:D$2929=D1362,L$2:L$2929))</f>
        <v>657.413333333333</v>
      </c>
      <c r="Y1362">
        <f t="array" ref="Y1362">MIN(IF(D$2:D$2929=D1362,L$2:L$2929))</f>
        <v>0.12</v>
      </c>
      <c r="Z1362">
        <f t="array" ref="Z1362">AVERAGE(IF(D$2:D$2929=D1362,L$2:L$2929))</f>
        <v>161.573527253577</v>
      </c>
    </row>
    <row r="1363" spans="1:26">
      <c r="A1363" s="1">
        <v>41847.70833333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0.766666666666667</v>
      </c>
      <c r="H1363">
        <v>28.5233333333333</v>
      </c>
      <c r="I1363">
        <v>32.325</v>
      </c>
      <c r="J1363">
        <v>-2</v>
      </c>
      <c r="K1363">
        <v>1362</v>
      </c>
      <c r="L1363">
        <v>0.766666666666667</v>
      </c>
      <c r="M1363">
        <f t="shared" si="144"/>
        <v>30.5</v>
      </c>
      <c r="N1363">
        <f t="shared" si="145"/>
        <v>37.7583333333333</v>
      </c>
      <c r="O1363">
        <f t="shared" si="146"/>
        <v>28.4583333333333</v>
      </c>
      <c r="P1363">
        <f t="shared" si="147"/>
        <v>30.4666666666667</v>
      </c>
      <c r="Q1363">
        <f t="shared" si="148"/>
        <v>30.4416666666667</v>
      </c>
      <c r="R1363">
        <f t="shared" si="149"/>
        <v>41</v>
      </c>
      <c r="S1363">
        <f t="shared" si="150"/>
        <v>44.3</v>
      </c>
      <c r="T1363">
        <f t="shared" si="151"/>
        <v>28.5233333333333</v>
      </c>
      <c r="U1363">
        <f t="array" ref="U1363">MAX(IF($D$2:$D$2929=158,$H$2:$H$2929))</f>
        <v>27.8383333333333</v>
      </c>
      <c r="V1363">
        <f t="array" ref="V1363">MIN(IF(D$2:D$2929=D1363,H$2:H$2929))</f>
        <v>23.58</v>
      </c>
      <c r="W1363">
        <f t="array" ref="W1363">AVERAGE(IF(D$2:D$2929=D1363,H$2:H$2929))</f>
        <v>27.5714583333333</v>
      </c>
      <c r="X1363">
        <f t="array" ref="X1363">MAX(IF(D$2:D$2929=D1363,L$2:L$2929))</f>
        <v>657.413333333333</v>
      </c>
      <c r="Y1363">
        <f t="array" ref="Y1363">MIN(IF(D$2:D$2929=D1363,L$2:L$2929))</f>
        <v>0.12</v>
      </c>
      <c r="Z1363">
        <f t="array" ref="Z1363">AVERAGE(IF(D$2:D$2929=D1363,L$2:L$2929))</f>
        <v>161.573527253577</v>
      </c>
    </row>
    <row r="1364" spans="1:26">
      <c r="A1364" s="1">
        <v>41847.7499999967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s">
        <v>241</v>
      </c>
      <c r="H1364">
        <v>27.0316666666667</v>
      </c>
      <c r="I1364">
        <v>30.7333333333333</v>
      </c>
      <c r="J1364">
        <v>-2</v>
      </c>
      <c r="K1364">
        <v>1363</v>
      </c>
      <c r="L1364">
        <v>9.45190831709597</v>
      </c>
      <c r="M1364">
        <f t="shared" si="144"/>
        <v>30.4916666666667</v>
      </c>
      <c r="N1364">
        <f t="shared" si="145"/>
        <v>39.3583333333333</v>
      </c>
      <c r="O1364">
        <f t="shared" si="146"/>
        <v>28.45</v>
      </c>
      <c r="P1364">
        <f t="shared" si="147"/>
        <v>30.5</v>
      </c>
      <c r="Q1364">
        <f t="shared" si="148"/>
        <v>30.4666666666667</v>
      </c>
      <c r="R1364">
        <f t="shared" si="149"/>
        <v>37.7583333333333</v>
      </c>
      <c r="S1364">
        <f t="shared" si="150"/>
        <v>41</v>
      </c>
      <c r="T1364">
        <f t="shared" si="151"/>
        <v>27.0316666666667</v>
      </c>
      <c r="U1364">
        <f t="array" ref="U1364">MAX(IF($D$2:$D$2929=158,$H$2:$H$2929))</f>
        <v>27.8383333333333</v>
      </c>
      <c r="V1364">
        <f t="array" ref="V1364">MIN(IF(D$2:D$2929=D1364,H$2:H$2929))</f>
        <v>23.58</v>
      </c>
      <c r="W1364">
        <f t="array" ref="W1364">AVERAGE(IF(D$2:D$2929=D1364,H$2:H$2929))</f>
        <v>27.5714583333333</v>
      </c>
      <c r="X1364">
        <f t="array" ref="X1364">MAX(IF(D$2:D$2929=D1364,L$2:L$2929))</f>
        <v>657.413333333333</v>
      </c>
      <c r="Y1364">
        <f t="array" ref="Y1364">MIN(IF(D$2:D$2929=D1364,L$2:L$2929))</f>
        <v>0.12</v>
      </c>
      <c r="Z1364">
        <f t="array" ref="Z1364">AVERAGE(IF(D$2:D$2929=D1364,L$2:L$2929))</f>
        <v>161.573527253577</v>
      </c>
    </row>
    <row r="1365" spans="1:26">
      <c r="A1365" s="1">
        <v>41847.7916666634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s">
        <v>241</v>
      </c>
      <c r="H1365">
        <v>23.88</v>
      </c>
      <c r="I1365">
        <v>32.3583333333333</v>
      </c>
      <c r="J1365">
        <v>-2</v>
      </c>
      <c r="K1365">
        <v>1364</v>
      </c>
      <c r="L1365">
        <v>0.660020608382677</v>
      </c>
      <c r="M1365">
        <f t="shared" si="144"/>
        <v>30.4333333333333</v>
      </c>
      <c r="N1365">
        <f t="shared" si="145"/>
        <v>34.4166666666667</v>
      </c>
      <c r="O1365">
        <f t="shared" si="146"/>
        <v>28.3916666666667</v>
      </c>
      <c r="P1365">
        <f t="shared" si="147"/>
        <v>30.4916666666667</v>
      </c>
      <c r="Q1365">
        <f t="shared" si="148"/>
        <v>30.5</v>
      </c>
      <c r="R1365">
        <f t="shared" si="149"/>
        <v>39.3583333333333</v>
      </c>
      <c r="S1365">
        <f t="shared" si="150"/>
        <v>37.7583333333333</v>
      </c>
      <c r="T1365">
        <f t="shared" si="151"/>
        <v>23.88</v>
      </c>
      <c r="U1365">
        <f t="array" ref="U1365">MAX(IF($D$2:$D$2929=158,$H$2:$H$2929))</f>
        <v>27.8383333333333</v>
      </c>
      <c r="V1365">
        <f t="array" ref="V1365">MIN(IF(D$2:D$2929=D1365,H$2:H$2929))</f>
        <v>23.58</v>
      </c>
      <c r="W1365">
        <f t="array" ref="W1365">AVERAGE(IF(D$2:D$2929=D1365,H$2:H$2929))</f>
        <v>27.5714583333333</v>
      </c>
      <c r="X1365">
        <f t="array" ref="X1365">MAX(IF(D$2:D$2929=D1365,L$2:L$2929))</f>
        <v>657.413333333333</v>
      </c>
      <c r="Y1365">
        <f t="array" ref="Y1365">MIN(IF(D$2:D$2929=D1365,L$2:L$2929))</f>
        <v>0.12</v>
      </c>
      <c r="Z1365">
        <f t="array" ref="Z1365">AVERAGE(IF(D$2:D$2929=D1365,L$2:L$2929))</f>
        <v>161.573527253577</v>
      </c>
    </row>
    <row r="1366" spans="1:26">
      <c r="A1366" s="1">
        <v>41847.83333333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s">
        <v>241</v>
      </c>
      <c r="H1366">
        <v>23.58</v>
      </c>
      <c r="I1366">
        <v>30.8166666666667</v>
      </c>
      <c r="J1366">
        <v>-2</v>
      </c>
      <c r="K1366">
        <v>1365</v>
      </c>
      <c r="L1366">
        <v>0.538337314859054</v>
      </c>
      <c r="M1366">
        <f t="shared" si="144"/>
        <v>30.4666666666667</v>
      </c>
      <c r="N1366">
        <f t="shared" si="145"/>
        <v>35.9333333333333</v>
      </c>
      <c r="O1366">
        <f t="shared" si="146"/>
        <v>28.3666666666667</v>
      </c>
      <c r="P1366">
        <f t="shared" si="147"/>
        <v>30.4333333333333</v>
      </c>
      <c r="Q1366">
        <f t="shared" si="148"/>
        <v>30.4916666666667</v>
      </c>
      <c r="R1366">
        <f t="shared" si="149"/>
        <v>34.4166666666667</v>
      </c>
      <c r="S1366">
        <f t="shared" si="150"/>
        <v>39.3583333333333</v>
      </c>
      <c r="T1366">
        <f t="shared" si="151"/>
        <v>23.58</v>
      </c>
      <c r="U1366">
        <f t="array" ref="U1366">MAX(IF($D$2:$D$2929=158,$H$2:$H$2929))</f>
        <v>27.8383333333333</v>
      </c>
      <c r="V1366">
        <f t="array" ref="V1366">MIN(IF(D$2:D$2929=D1366,H$2:H$2929))</f>
        <v>23.58</v>
      </c>
      <c r="W1366">
        <f t="array" ref="W1366">AVERAGE(IF(D$2:D$2929=D1366,H$2:H$2929))</f>
        <v>27.5714583333333</v>
      </c>
      <c r="X1366">
        <f t="array" ref="X1366">MAX(IF(D$2:D$2929=D1366,L$2:L$2929))</f>
        <v>657.413333333333</v>
      </c>
      <c r="Y1366">
        <f t="array" ref="Y1366">MIN(IF(D$2:D$2929=D1366,L$2:L$2929))</f>
        <v>0.12</v>
      </c>
      <c r="Z1366">
        <f t="array" ref="Z1366">AVERAGE(IF(D$2:D$2929=D1366,L$2:L$2929))</f>
        <v>161.573527253577</v>
      </c>
    </row>
    <row r="1367" spans="1:26">
      <c r="A1367" s="1">
        <v>41847.8749999967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s">
        <v>241</v>
      </c>
      <c r="H1367">
        <v>23.8816666666667</v>
      </c>
      <c r="I1367">
        <v>30.75</v>
      </c>
      <c r="J1367">
        <v>-2</v>
      </c>
      <c r="K1367">
        <v>1366</v>
      </c>
      <c r="L1367">
        <v>0.549610016420361</v>
      </c>
      <c r="M1367">
        <f t="shared" si="144"/>
        <v>30.5083333333333</v>
      </c>
      <c r="N1367">
        <f t="shared" si="145"/>
        <v>30.95</v>
      </c>
      <c r="O1367">
        <f t="shared" si="146"/>
        <v>28.375</v>
      </c>
      <c r="P1367">
        <f t="shared" si="147"/>
        <v>30.4666666666667</v>
      </c>
      <c r="Q1367">
        <f t="shared" si="148"/>
        <v>30.4333333333333</v>
      </c>
      <c r="R1367">
        <f t="shared" si="149"/>
        <v>35.9333333333333</v>
      </c>
      <c r="S1367">
        <f t="shared" si="150"/>
        <v>34.4166666666667</v>
      </c>
      <c r="T1367">
        <f t="shared" si="151"/>
        <v>23.8816666666667</v>
      </c>
      <c r="U1367">
        <f t="array" ref="U1367">MAX(IF($D$2:$D$2929=158,$H$2:$H$2929))</f>
        <v>27.8383333333333</v>
      </c>
      <c r="V1367">
        <f t="array" ref="V1367">MIN(IF(D$2:D$2929=D1367,H$2:H$2929))</f>
        <v>23.58</v>
      </c>
      <c r="W1367">
        <f t="array" ref="W1367">AVERAGE(IF(D$2:D$2929=D1367,H$2:H$2929))</f>
        <v>27.5714583333333</v>
      </c>
      <c r="X1367">
        <f t="array" ref="X1367">MAX(IF(D$2:D$2929=D1367,L$2:L$2929))</f>
        <v>657.413333333333</v>
      </c>
      <c r="Y1367">
        <f t="array" ref="Y1367">MIN(IF(D$2:D$2929=D1367,L$2:L$2929))</f>
        <v>0.12</v>
      </c>
      <c r="Z1367">
        <f t="array" ref="Z1367">AVERAGE(IF(D$2:D$2929=D1367,L$2:L$2929))</f>
        <v>161.573527253577</v>
      </c>
    </row>
    <row r="1368" spans="1:26">
      <c r="A1368" s="1">
        <v>41847.9166666634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s">
        <v>241</v>
      </c>
      <c r="H1368">
        <v>23.835</v>
      </c>
      <c r="I1368">
        <v>30.775</v>
      </c>
      <c r="J1368">
        <v>-2</v>
      </c>
      <c r="K1368">
        <v>1367</v>
      </c>
      <c r="L1368">
        <v>0.594273261859469</v>
      </c>
      <c r="M1368">
        <f t="shared" si="144"/>
        <v>30.4416666666667</v>
      </c>
      <c r="N1368">
        <f t="shared" si="145"/>
        <v>30.7916666666667</v>
      </c>
      <c r="O1368">
        <f t="shared" si="146"/>
        <v>28.3166666666667</v>
      </c>
      <c r="P1368">
        <f t="shared" si="147"/>
        <v>30.5083333333333</v>
      </c>
      <c r="Q1368">
        <f t="shared" si="148"/>
        <v>30.4666666666667</v>
      </c>
      <c r="R1368">
        <f t="shared" si="149"/>
        <v>30.95</v>
      </c>
      <c r="S1368">
        <f t="shared" si="150"/>
        <v>35.9333333333333</v>
      </c>
      <c r="T1368">
        <f t="shared" si="151"/>
        <v>23.835</v>
      </c>
      <c r="U1368">
        <f t="array" ref="U1368">MAX(IF($D$2:$D$2929=158,$H$2:$H$2929))</f>
        <v>27.8383333333333</v>
      </c>
      <c r="V1368">
        <f t="array" ref="V1368">MIN(IF(D$2:D$2929=D1368,H$2:H$2929))</f>
        <v>23.58</v>
      </c>
      <c r="W1368">
        <f t="array" ref="W1368">AVERAGE(IF(D$2:D$2929=D1368,H$2:H$2929))</f>
        <v>27.5714583333333</v>
      </c>
      <c r="X1368">
        <f t="array" ref="X1368">MAX(IF(D$2:D$2929=D1368,L$2:L$2929))</f>
        <v>657.413333333333</v>
      </c>
      <c r="Y1368">
        <f t="array" ref="Y1368">MIN(IF(D$2:D$2929=D1368,L$2:L$2929))</f>
        <v>0.12</v>
      </c>
      <c r="Z1368">
        <f t="array" ref="Z1368">AVERAGE(IF(D$2:D$2929=D1368,L$2:L$2929))</f>
        <v>161.573527253577</v>
      </c>
    </row>
    <row r="1369" spans="1:26">
      <c r="A1369" s="1">
        <v>41847.95833333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24.0816666666667</v>
      </c>
      <c r="I1369">
        <v>30.6416666666667</v>
      </c>
      <c r="J1369">
        <v>-2</v>
      </c>
      <c r="K1369">
        <v>1368</v>
      </c>
      <c r="L1369">
        <v>0.12</v>
      </c>
      <c r="M1369">
        <f t="shared" si="144"/>
        <v>30.4461538461538</v>
      </c>
      <c r="N1369">
        <f t="shared" si="145"/>
        <v>27.4538461538462</v>
      </c>
      <c r="O1369">
        <f t="shared" si="146"/>
        <v>28.3384615384615</v>
      </c>
      <c r="P1369">
        <f t="shared" si="147"/>
        <v>30.4416666666667</v>
      </c>
      <c r="Q1369">
        <f t="shared" si="148"/>
        <v>30.5083333333333</v>
      </c>
      <c r="R1369">
        <f t="shared" si="149"/>
        <v>30.7916666666667</v>
      </c>
      <c r="S1369">
        <f t="shared" si="150"/>
        <v>30.95</v>
      </c>
      <c r="T1369">
        <f t="shared" si="151"/>
        <v>24.0816666666667</v>
      </c>
      <c r="U1369">
        <f t="array" ref="U1369">MAX(IF($D$2:$D$2929=158,$H$2:$H$2929))</f>
        <v>27.8383333333333</v>
      </c>
      <c r="V1369">
        <f t="array" ref="V1369">MIN(IF(D$2:D$2929=D1369,H$2:H$2929))</f>
        <v>23.58</v>
      </c>
      <c r="W1369">
        <f t="array" ref="W1369">AVERAGE(IF(D$2:D$2929=D1369,H$2:H$2929))</f>
        <v>27.5714583333333</v>
      </c>
      <c r="X1369">
        <f t="array" ref="X1369">MAX(IF(D$2:D$2929=D1369,L$2:L$2929))</f>
        <v>657.413333333333</v>
      </c>
      <c r="Y1369">
        <f t="array" ref="Y1369">MIN(IF(D$2:D$2929=D1369,L$2:L$2929))</f>
        <v>0.12</v>
      </c>
      <c r="Z1369">
        <f t="array" ref="Z1369">AVERAGE(IF(D$2:D$2929=D1369,L$2:L$2929))</f>
        <v>161.573527253577</v>
      </c>
    </row>
    <row r="1370" spans="1:26">
      <c r="A1370" s="1">
        <v>41847.9999999967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0.248275862068966</v>
      </c>
      <c r="H1370">
        <v>24.36</v>
      </c>
      <c r="I1370">
        <v>30.6</v>
      </c>
      <c r="J1370">
        <v>-2</v>
      </c>
      <c r="K1370">
        <v>1369</v>
      </c>
      <c r="L1370">
        <v>0.248275862068966</v>
      </c>
      <c r="M1370">
        <f t="shared" si="144"/>
        <v>30.3454545454546</v>
      </c>
      <c r="N1370">
        <f t="shared" si="145"/>
        <v>30.6545454545455</v>
      </c>
      <c r="O1370">
        <f t="shared" si="146"/>
        <v>28.2090909090909</v>
      </c>
      <c r="P1370">
        <f t="shared" si="147"/>
        <v>30.4461538461538</v>
      </c>
      <c r="Q1370">
        <f t="shared" si="148"/>
        <v>30.4416666666667</v>
      </c>
      <c r="R1370">
        <f t="shared" si="149"/>
        <v>27.4538461538462</v>
      </c>
      <c r="S1370">
        <f t="shared" si="150"/>
        <v>30.7916666666667</v>
      </c>
      <c r="T1370">
        <f t="shared" si="151"/>
        <v>24.36</v>
      </c>
      <c r="U1370">
        <f t="array" ref="U1370">MAX(IF($D$2:$D$2929=158,$H$2:$H$2929))</f>
        <v>27.8383333333333</v>
      </c>
      <c r="V1370">
        <f t="array" ref="V1370">MIN(IF(D$2:D$2929=D1370,H$2:H$2929))</f>
        <v>23.58</v>
      </c>
      <c r="W1370">
        <f t="array" ref="W1370">AVERAGE(IF(D$2:D$2929=D1370,H$2:H$2929))</f>
        <v>27.5714583333333</v>
      </c>
      <c r="X1370">
        <f t="array" ref="X1370">MAX(IF(D$2:D$2929=D1370,L$2:L$2929))</f>
        <v>657.413333333333</v>
      </c>
      <c r="Y1370">
        <f t="array" ref="Y1370">MIN(IF(D$2:D$2929=D1370,L$2:L$2929))</f>
        <v>0.12</v>
      </c>
      <c r="Z1370">
        <f t="array" ref="Z1370">AVERAGE(IF(D$2:D$2929=D1370,L$2:L$2929))</f>
        <v>161.573527253577</v>
      </c>
    </row>
    <row r="1371" spans="1:26">
      <c r="A1371" s="1">
        <v>41848.0416666633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0.310714285714286</v>
      </c>
      <c r="H1371">
        <v>24.5466666666667</v>
      </c>
      <c r="I1371">
        <v>30.55</v>
      </c>
      <c r="J1371">
        <v>-2</v>
      </c>
      <c r="K1371">
        <v>1370</v>
      </c>
      <c r="L1371">
        <v>0.310714285714286</v>
      </c>
      <c r="M1371">
        <f t="shared" si="144"/>
        <v>30.2666666666667</v>
      </c>
      <c r="N1371">
        <f t="shared" si="145"/>
        <v>30.5333333333333</v>
      </c>
      <c r="O1371">
        <f t="shared" si="146"/>
        <v>28.2</v>
      </c>
      <c r="P1371">
        <f t="shared" si="147"/>
        <v>30.3454545454546</v>
      </c>
      <c r="Q1371">
        <f t="shared" si="148"/>
        <v>30.4461538461538</v>
      </c>
      <c r="R1371">
        <f t="shared" si="149"/>
        <v>30.6545454545455</v>
      </c>
      <c r="S1371">
        <f t="shared" si="150"/>
        <v>27.4538461538462</v>
      </c>
      <c r="T1371">
        <f t="shared" si="151"/>
        <v>24.5466666666667</v>
      </c>
      <c r="U1371">
        <f t="array" ref="U1371">MAX(IF($D$2:$D$2929=158,$H$2:$H$2929))</f>
        <v>27.8383333333333</v>
      </c>
      <c r="V1371">
        <f t="array" ref="V1371">MIN(IF(D$2:D$2929=D1371,H$2:H$2929))</f>
        <v>24.5466666666667</v>
      </c>
      <c r="W1371">
        <f t="array" ref="W1371">AVERAGE(IF(D$2:D$2929=D1371,H$2:H$2929))</f>
        <v>28.6367361111111</v>
      </c>
      <c r="X1371">
        <f t="array" ref="X1371">MAX(IF(D$2:D$2929=D1371,L$2:L$2929))</f>
        <v>659.573333333333</v>
      </c>
      <c r="Y1371">
        <f t="array" ref="Y1371">MIN(IF(D$2:D$2929=D1371,L$2:L$2929))</f>
        <v>0.27037037037037</v>
      </c>
      <c r="Z1371">
        <f t="array" ref="Z1371">AVERAGE(IF(D$2:D$2929=D1371,L$2:L$2929))</f>
        <v>154.56643942749</v>
      </c>
    </row>
    <row r="1372" spans="1:26">
      <c r="A1372" s="1">
        <v>41848.08333333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</v>
      </c>
      <c r="H1372">
        <v>24.5816666666667</v>
      </c>
      <c r="I1372">
        <v>30.525</v>
      </c>
      <c r="J1372">
        <v>-2</v>
      </c>
      <c r="K1372">
        <v>1371</v>
      </c>
      <c r="L1372">
        <v>0.374074074074074</v>
      </c>
      <c r="M1372">
        <f t="shared" si="144"/>
        <v>30.2916666666667</v>
      </c>
      <c r="N1372">
        <f t="shared" si="145"/>
        <v>27.0166666666667</v>
      </c>
      <c r="O1372">
        <f t="shared" si="146"/>
        <v>28.2083333333333</v>
      </c>
      <c r="P1372">
        <f t="shared" si="147"/>
        <v>30.2666666666667</v>
      </c>
      <c r="Q1372">
        <f t="shared" si="148"/>
        <v>30.3454545454546</v>
      </c>
      <c r="R1372">
        <f t="shared" si="149"/>
        <v>30.5333333333333</v>
      </c>
      <c r="S1372">
        <f t="shared" si="150"/>
        <v>30.6545454545455</v>
      </c>
      <c r="T1372">
        <f t="shared" si="151"/>
        <v>24.5816666666667</v>
      </c>
      <c r="U1372">
        <f t="array" ref="U1372">MAX(IF($D$2:$D$2929=158,$H$2:$H$2929))</f>
        <v>27.8383333333333</v>
      </c>
      <c r="V1372">
        <f t="array" ref="V1372">MIN(IF(D$2:D$2929=D1372,H$2:H$2929))</f>
        <v>24.5466666666667</v>
      </c>
      <c r="W1372">
        <f t="array" ref="W1372">AVERAGE(IF(D$2:D$2929=D1372,H$2:H$2929))</f>
        <v>28.6367361111111</v>
      </c>
      <c r="X1372">
        <f t="array" ref="X1372">MAX(IF(D$2:D$2929=D1372,L$2:L$2929))</f>
        <v>659.573333333333</v>
      </c>
      <c r="Y1372">
        <f t="array" ref="Y1372">MIN(IF(D$2:D$2929=D1372,L$2:L$2929))</f>
        <v>0.27037037037037</v>
      </c>
      <c r="Z1372">
        <f t="array" ref="Z1372">AVERAGE(IF(D$2:D$2929=D1372,L$2:L$2929))</f>
        <v>154.56643942749</v>
      </c>
    </row>
    <row r="1373" spans="1:26">
      <c r="A1373" s="1">
        <v>41848.1249999967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</v>
      </c>
      <c r="H1373">
        <v>24.5716666666667</v>
      </c>
      <c r="I1373">
        <v>30.525</v>
      </c>
      <c r="J1373">
        <v>-2</v>
      </c>
      <c r="K1373">
        <v>1372</v>
      </c>
      <c r="L1373">
        <v>0.27037037037037</v>
      </c>
      <c r="M1373">
        <f t="shared" si="144"/>
        <v>30.275</v>
      </c>
      <c r="N1373">
        <f t="shared" si="145"/>
        <v>26.9666666666667</v>
      </c>
      <c r="O1373">
        <f t="shared" si="146"/>
        <v>28.2166666666667</v>
      </c>
      <c r="P1373">
        <f t="shared" si="147"/>
        <v>30.2916666666667</v>
      </c>
      <c r="Q1373">
        <f t="shared" si="148"/>
        <v>30.2666666666667</v>
      </c>
      <c r="R1373">
        <f t="shared" si="149"/>
        <v>27.0166666666667</v>
      </c>
      <c r="S1373">
        <f t="shared" si="150"/>
        <v>30.5333333333333</v>
      </c>
      <c r="T1373">
        <f t="shared" si="151"/>
        <v>24.5716666666667</v>
      </c>
      <c r="U1373">
        <f t="array" ref="U1373">MAX(IF($D$2:$D$2929=158,$H$2:$H$2929))</f>
        <v>27.8383333333333</v>
      </c>
      <c r="V1373">
        <f t="array" ref="V1373">MIN(IF(D$2:D$2929=D1373,H$2:H$2929))</f>
        <v>24.5466666666667</v>
      </c>
      <c r="W1373">
        <f t="array" ref="W1373">AVERAGE(IF(D$2:D$2929=D1373,H$2:H$2929))</f>
        <v>28.6367361111111</v>
      </c>
      <c r="X1373">
        <f t="array" ref="X1373">MAX(IF(D$2:D$2929=D1373,L$2:L$2929))</f>
        <v>659.573333333333</v>
      </c>
      <c r="Y1373">
        <f t="array" ref="Y1373">MIN(IF(D$2:D$2929=D1373,L$2:L$2929))</f>
        <v>0.27037037037037</v>
      </c>
      <c r="Z1373">
        <f t="array" ref="Z1373">AVERAGE(IF(D$2:D$2929=D1373,L$2:L$2929))</f>
        <v>154.56643942749</v>
      </c>
    </row>
    <row r="1374" spans="1:26">
      <c r="A1374" s="1">
        <v>41848.1666666633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0.325</v>
      </c>
      <c r="H1374">
        <v>24.56</v>
      </c>
      <c r="I1374">
        <v>30.525</v>
      </c>
      <c r="J1374">
        <v>-2</v>
      </c>
      <c r="K1374">
        <v>1373</v>
      </c>
      <c r="L1374">
        <v>0.325</v>
      </c>
      <c r="M1374">
        <f t="shared" si="144"/>
        <v>30.275</v>
      </c>
      <c r="N1374">
        <f t="shared" si="145"/>
        <v>30.3833333333333</v>
      </c>
      <c r="O1374">
        <f t="shared" si="146"/>
        <v>28.2083333333333</v>
      </c>
      <c r="P1374">
        <f t="shared" si="147"/>
        <v>30.275</v>
      </c>
      <c r="Q1374">
        <f t="shared" si="148"/>
        <v>30.2916666666667</v>
      </c>
      <c r="R1374">
        <f t="shared" si="149"/>
        <v>26.9666666666667</v>
      </c>
      <c r="S1374">
        <f t="shared" si="150"/>
        <v>27.0166666666667</v>
      </c>
      <c r="T1374">
        <f t="shared" si="151"/>
        <v>24.56</v>
      </c>
      <c r="U1374">
        <f t="array" ref="U1374">MAX(IF($D$2:$D$2929=158,$H$2:$H$2929))</f>
        <v>27.8383333333333</v>
      </c>
      <c r="V1374">
        <f t="array" ref="V1374">MIN(IF(D$2:D$2929=D1374,H$2:H$2929))</f>
        <v>24.5466666666667</v>
      </c>
      <c r="W1374">
        <f t="array" ref="W1374">AVERAGE(IF(D$2:D$2929=D1374,H$2:H$2929))</f>
        <v>28.6367361111111</v>
      </c>
      <c r="X1374">
        <f t="array" ref="X1374">MAX(IF(D$2:D$2929=D1374,L$2:L$2929))</f>
        <v>659.573333333333</v>
      </c>
      <c r="Y1374">
        <f t="array" ref="Y1374">MIN(IF(D$2:D$2929=D1374,L$2:L$2929))</f>
        <v>0.27037037037037</v>
      </c>
      <c r="Z1374">
        <f t="array" ref="Z1374">AVERAGE(IF(D$2:D$2929=D1374,L$2:L$2929))</f>
        <v>154.56643942749</v>
      </c>
    </row>
    <row r="1375" spans="1:26">
      <c r="A1375" s="1">
        <v>41848.20833333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24.5466666666667</v>
      </c>
      <c r="I1375">
        <v>30.4833333333333</v>
      </c>
      <c r="J1375">
        <v>-2</v>
      </c>
      <c r="K1375">
        <v>1374</v>
      </c>
      <c r="L1375">
        <v>13.84</v>
      </c>
      <c r="M1375">
        <f t="shared" si="144"/>
        <v>30.2583333333333</v>
      </c>
      <c r="N1375">
        <f t="shared" si="145"/>
        <v>26.9416666666667</v>
      </c>
      <c r="O1375">
        <f t="shared" si="146"/>
        <v>28.2</v>
      </c>
      <c r="P1375">
        <f t="shared" si="147"/>
        <v>30.275</v>
      </c>
      <c r="Q1375">
        <f t="shared" si="148"/>
        <v>30.275</v>
      </c>
      <c r="R1375">
        <f t="shared" si="149"/>
        <v>30.3833333333333</v>
      </c>
      <c r="S1375">
        <f t="shared" si="150"/>
        <v>26.9666666666667</v>
      </c>
      <c r="T1375">
        <f t="shared" si="151"/>
        <v>24.5466666666667</v>
      </c>
      <c r="U1375">
        <f t="array" ref="U1375">MAX(IF($D$2:$D$2929=158,$H$2:$H$2929))</f>
        <v>27.8383333333333</v>
      </c>
      <c r="V1375">
        <f t="array" ref="V1375">MIN(IF(D$2:D$2929=D1375,H$2:H$2929))</f>
        <v>24.5466666666667</v>
      </c>
      <c r="W1375">
        <f t="array" ref="W1375">AVERAGE(IF(D$2:D$2929=D1375,H$2:H$2929))</f>
        <v>28.6367361111111</v>
      </c>
      <c r="X1375">
        <f t="array" ref="X1375">MAX(IF(D$2:D$2929=D1375,L$2:L$2929))</f>
        <v>659.573333333333</v>
      </c>
      <c r="Y1375">
        <f t="array" ref="Y1375">MIN(IF(D$2:D$2929=D1375,L$2:L$2929))</f>
        <v>0.27037037037037</v>
      </c>
      <c r="Z1375">
        <f t="array" ref="Z1375">AVERAGE(IF(D$2:D$2929=D1375,L$2:L$2929))</f>
        <v>154.56643942749</v>
      </c>
    </row>
    <row r="1376" spans="1:26">
      <c r="A1376" s="1">
        <v>41848.2499999967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78.1451612903226</v>
      </c>
      <c r="H1376">
        <v>25.1483333333333</v>
      </c>
      <c r="I1376">
        <v>30.5</v>
      </c>
      <c r="J1376">
        <v>-2</v>
      </c>
      <c r="K1376">
        <v>1375</v>
      </c>
      <c r="L1376">
        <v>78.1451612903226</v>
      </c>
      <c r="M1376">
        <f t="shared" si="144"/>
        <v>30.25</v>
      </c>
      <c r="N1376">
        <f t="shared" si="145"/>
        <v>30.35</v>
      </c>
      <c r="O1376">
        <f t="shared" si="146"/>
        <v>28.2</v>
      </c>
      <c r="P1376">
        <f t="shared" si="147"/>
        <v>30.2583333333333</v>
      </c>
      <c r="Q1376">
        <f t="shared" si="148"/>
        <v>30.275</v>
      </c>
      <c r="R1376">
        <f t="shared" si="149"/>
        <v>26.9416666666667</v>
      </c>
      <c r="S1376">
        <f t="shared" si="150"/>
        <v>30.3833333333333</v>
      </c>
      <c r="T1376">
        <f t="shared" si="151"/>
        <v>25.1483333333333</v>
      </c>
      <c r="U1376">
        <f t="array" ref="U1376">MAX(IF($D$2:$D$2929=158,$H$2:$H$2929))</f>
        <v>27.8383333333333</v>
      </c>
      <c r="V1376">
        <f t="array" ref="V1376">MIN(IF(D$2:D$2929=D1376,H$2:H$2929))</f>
        <v>24.5466666666667</v>
      </c>
      <c r="W1376">
        <f t="array" ref="W1376">AVERAGE(IF(D$2:D$2929=D1376,H$2:H$2929))</f>
        <v>28.6367361111111</v>
      </c>
      <c r="X1376">
        <f t="array" ref="X1376">MAX(IF(D$2:D$2929=D1376,L$2:L$2929))</f>
        <v>659.573333333333</v>
      </c>
      <c r="Y1376">
        <f t="array" ref="Y1376">MIN(IF(D$2:D$2929=D1376,L$2:L$2929))</f>
        <v>0.27037037037037</v>
      </c>
      <c r="Z1376">
        <f t="array" ref="Z1376">AVERAGE(IF(D$2:D$2929=D1376,L$2:L$2929))</f>
        <v>154.56643942749</v>
      </c>
    </row>
    <row r="1377" spans="1:26">
      <c r="A1377" s="1">
        <v>41848.2916666633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129.756666666667</v>
      </c>
      <c r="H1377">
        <v>26.39</v>
      </c>
      <c r="I1377">
        <v>30.55</v>
      </c>
      <c r="J1377">
        <v>-2</v>
      </c>
      <c r="K1377">
        <v>1376</v>
      </c>
      <c r="L1377">
        <v>129.756666666667</v>
      </c>
      <c r="M1377">
        <f t="shared" si="144"/>
        <v>30.325</v>
      </c>
      <c r="N1377">
        <f t="shared" si="145"/>
        <v>25.2666666666667</v>
      </c>
      <c r="O1377">
        <f t="shared" si="146"/>
        <v>28.3416666666667</v>
      </c>
      <c r="P1377">
        <f t="shared" si="147"/>
        <v>30.25</v>
      </c>
      <c r="Q1377">
        <f t="shared" si="148"/>
        <v>30.2583333333333</v>
      </c>
      <c r="R1377">
        <f t="shared" si="149"/>
        <v>30.35</v>
      </c>
      <c r="S1377">
        <f t="shared" si="150"/>
        <v>26.9416666666667</v>
      </c>
      <c r="T1377">
        <f t="shared" si="151"/>
        <v>26.39</v>
      </c>
      <c r="U1377">
        <f t="array" ref="U1377">MAX(IF($D$2:$D$2929=158,$H$2:$H$2929))</f>
        <v>27.8383333333333</v>
      </c>
      <c r="V1377">
        <f t="array" ref="V1377">MIN(IF(D$2:D$2929=D1377,H$2:H$2929))</f>
        <v>24.5466666666667</v>
      </c>
      <c r="W1377">
        <f t="array" ref="W1377">AVERAGE(IF(D$2:D$2929=D1377,H$2:H$2929))</f>
        <v>28.6367361111111</v>
      </c>
      <c r="X1377">
        <f t="array" ref="X1377">MAX(IF(D$2:D$2929=D1377,L$2:L$2929))</f>
        <v>659.573333333333</v>
      </c>
      <c r="Y1377">
        <f t="array" ref="Y1377">MIN(IF(D$2:D$2929=D1377,L$2:L$2929))</f>
        <v>0.27037037037037</v>
      </c>
      <c r="Z1377">
        <f t="array" ref="Z1377">AVERAGE(IF(D$2:D$2929=D1377,L$2:L$2929))</f>
        <v>154.56643942749</v>
      </c>
    </row>
    <row r="1378" spans="1:26">
      <c r="A1378" s="1">
        <v>41848.33333333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412.166666666667</v>
      </c>
      <c r="H1378">
        <v>28.3383333333333</v>
      </c>
      <c r="I1378">
        <v>30.6166666666667</v>
      </c>
      <c r="J1378">
        <v>-2</v>
      </c>
      <c r="K1378">
        <v>1377</v>
      </c>
      <c r="L1378">
        <v>412.166666666667</v>
      </c>
      <c r="M1378">
        <f t="shared" si="144"/>
        <v>30.3583333333333</v>
      </c>
      <c r="N1378">
        <f t="shared" si="145"/>
        <v>30.4333333333333</v>
      </c>
      <c r="O1378">
        <f t="shared" si="146"/>
        <v>28.4090909090909</v>
      </c>
      <c r="P1378">
        <f t="shared" si="147"/>
        <v>30.325</v>
      </c>
      <c r="Q1378">
        <f t="shared" si="148"/>
        <v>30.25</v>
      </c>
      <c r="R1378">
        <f t="shared" si="149"/>
        <v>25.2666666666667</v>
      </c>
      <c r="S1378">
        <f t="shared" si="150"/>
        <v>30.35</v>
      </c>
      <c r="T1378">
        <f t="shared" si="151"/>
        <v>28.3383333333333</v>
      </c>
      <c r="U1378">
        <f t="array" ref="U1378">MAX(IF($D$2:$D$2929=158,$H$2:$H$2929))</f>
        <v>27.8383333333333</v>
      </c>
      <c r="V1378">
        <f t="array" ref="V1378">MIN(IF(D$2:D$2929=D1378,H$2:H$2929))</f>
        <v>24.5466666666667</v>
      </c>
      <c r="W1378">
        <f t="array" ref="W1378">AVERAGE(IF(D$2:D$2929=D1378,H$2:H$2929))</f>
        <v>28.6367361111111</v>
      </c>
      <c r="X1378">
        <f t="array" ref="X1378">MAX(IF(D$2:D$2929=D1378,L$2:L$2929))</f>
        <v>659.573333333333</v>
      </c>
      <c r="Y1378">
        <f t="array" ref="Y1378">MIN(IF(D$2:D$2929=D1378,L$2:L$2929))</f>
        <v>0.27037037037037</v>
      </c>
      <c r="Z1378">
        <f t="array" ref="Z1378">AVERAGE(IF(D$2:D$2929=D1378,L$2:L$2929))</f>
        <v>154.56643942749</v>
      </c>
    </row>
    <row r="1379" spans="1:26">
      <c r="A1379" s="1">
        <v>41848.3749999967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588.2</v>
      </c>
      <c r="H1379">
        <v>29.8433333333333</v>
      </c>
      <c r="I1379">
        <v>35.4</v>
      </c>
      <c r="J1379">
        <v>-2</v>
      </c>
      <c r="K1379">
        <v>1378</v>
      </c>
      <c r="L1379">
        <v>588.2</v>
      </c>
      <c r="M1379">
        <f t="shared" si="144"/>
        <v>30.4</v>
      </c>
      <c r="N1379">
        <f t="shared" si="145"/>
        <v>30.3583333333333</v>
      </c>
      <c r="O1379">
        <f t="shared" si="146"/>
        <v>28.4166666666667</v>
      </c>
      <c r="P1379">
        <f t="shared" si="147"/>
        <v>30.3583333333333</v>
      </c>
      <c r="Q1379">
        <f t="shared" si="148"/>
        <v>30.325</v>
      </c>
      <c r="R1379">
        <f t="shared" si="149"/>
        <v>30.4333333333333</v>
      </c>
      <c r="S1379">
        <f t="shared" si="150"/>
        <v>25.2666666666667</v>
      </c>
      <c r="T1379">
        <f t="shared" si="151"/>
        <v>29.8433333333333</v>
      </c>
      <c r="U1379">
        <f t="array" ref="U1379">MAX(IF($D$2:$D$2929=158,$H$2:$H$2929))</f>
        <v>27.8383333333333</v>
      </c>
      <c r="V1379">
        <f t="array" ref="V1379">MIN(IF(D$2:D$2929=D1379,H$2:H$2929))</f>
        <v>24.5466666666667</v>
      </c>
      <c r="W1379">
        <f t="array" ref="W1379">AVERAGE(IF(D$2:D$2929=D1379,H$2:H$2929))</f>
        <v>28.6367361111111</v>
      </c>
      <c r="X1379">
        <f t="array" ref="X1379">MAX(IF(D$2:D$2929=D1379,L$2:L$2929))</f>
        <v>659.573333333333</v>
      </c>
      <c r="Y1379">
        <f t="array" ref="Y1379">MIN(IF(D$2:D$2929=D1379,L$2:L$2929))</f>
        <v>0.27037037037037</v>
      </c>
      <c r="Z1379">
        <f t="array" ref="Z1379">AVERAGE(IF(D$2:D$2929=D1379,L$2:L$2929))</f>
        <v>154.56643942749</v>
      </c>
    </row>
    <row r="1380" spans="1:26">
      <c r="A1380" s="1">
        <v>41848.4166666633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563.916666666667</v>
      </c>
      <c r="H1380">
        <v>31.455</v>
      </c>
      <c r="I1380">
        <v>35.4</v>
      </c>
      <c r="J1380">
        <v>-2</v>
      </c>
      <c r="K1380">
        <v>1379</v>
      </c>
      <c r="L1380">
        <v>563.916666666667</v>
      </c>
      <c r="M1380">
        <f t="shared" si="144"/>
        <v>30.375</v>
      </c>
      <c r="N1380">
        <f t="shared" si="145"/>
        <v>30.375</v>
      </c>
      <c r="O1380">
        <f t="shared" si="146"/>
        <v>42.3666666666667</v>
      </c>
      <c r="P1380">
        <f t="shared" si="147"/>
        <v>30.4</v>
      </c>
      <c r="Q1380">
        <f t="shared" si="148"/>
        <v>30.3583333333333</v>
      </c>
      <c r="R1380">
        <f t="shared" si="149"/>
        <v>30.3583333333333</v>
      </c>
      <c r="S1380">
        <f t="shared" si="150"/>
        <v>30.4333333333333</v>
      </c>
      <c r="T1380">
        <f t="shared" si="151"/>
        <v>31.455</v>
      </c>
      <c r="U1380">
        <f t="array" ref="U1380">MAX(IF($D$2:$D$2929=158,$H$2:$H$2929))</f>
        <v>27.8383333333333</v>
      </c>
      <c r="V1380">
        <f t="array" ref="V1380">MIN(IF(D$2:D$2929=D1380,H$2:H$2929))</f>
        <v>24.5466666666667</v>
      </c>
      <c r="W1380">
        <f t="array" ref="W1380">AVERAGE(IF(D$2:D$2929=D1380,H$2:H$2929))</f>
        <v>28.6367361111111</v>
      </c>
      <c r="X1380">
        <f t="array" ref="X1380">MAX(IF(D$2:D$2929=D1380,L$2:L$2929))</f>
        <v>659.573333333333</v>
      </c>
      <c r="Y1380">
        <f t="array" ref="Y1380">MIN(IF(D$2:D$2929=D1380,L$2:L$2929))</f>
        <v>0.27037037037037</v>
      </c>
      <c r="Z1380">
        <f t="array" ref="Z1380">AVERAGE(IF(D$2:D$2929=D1380,L$2:L$2929))</f>
        <v>154.56643942749</v>
      </c>
    </row>
    <row r="1381" spans="1:26">
      <c r="A1381" s="1">
        <v>41848.45833333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</v>
      </c>
      <c r="H1381">
        <v>31.8633333333333</v>
      </c>
      <c r="I1381">
        <v>37.05</v>
      </c>
      <c r="J1381">
        <v>-2</v>
      </c>
      <c r="K1381">
        <v>1380</v>
      </c>
      <c r="L1381">
        <v>659.573333333333</v>
      </c>
      <c r="M1381">
        <f t="shared" si="144"/>
        <v>30.3833333333333</v>
      </c>
      <c r="N1381">
        <f t="shared" si="145"/>
        <v>30.375</v>
      </c>
      <c r="O1381">
        <f t="shared" si="146"/>
        <v>42.0666666666667</v>
      </c>
      <c r="P1381">
        <f t="shared" si="147"/>
        <v>30.375</v>
      </c>
      <c r="Q1381">
        <f t="shared" si="148"/>
        <v>30.4</v>
      </c>
      <c r="R1381">
        <f t="shared" si="149"/>
        <v>30.375</v>
      </c>
      <c r="S1381">
        <f t="shared" si="150"/>
        <v>30.3583333333333</v>
      </c>
      <c r="T1381">
        <f t="shared" si="151"/>
        <v>31.8633333333333</v>
      </c>
      <c r="U1381">
        <f t="array" ref="U1381">MAX(IF($D$2:$D$2929=158,$H$2:$H$2929))</f>
        <v>27.8383333333333</v>
      </c>
      <c r="V1381">
        <f t="array" ref="V1381">MIN(IF(D$2:D$2929=D1381,H$2:H$2929))</f>
        <v>24.5466666666667</v>
      </c>
      <c r="W1381">
        <f t="array" ref="W1381">AVERAGE(IF(D$2:D$2929=D1381,H$2:H$2929))</f>
        <v>28.6367361111111</v>
      </c>
      <c r="X1381">
        <f t="array" ref="X1381">MAX(IF(D$2:D$2929=D1381,L$2:L$2929))</f>
        <v>659.573333333333</v>
      </c>
      <c r="Y1381">
        <f t="array" ref="Y1381">MIN(IF(D$2:D$2929=D1381,L$2:L$2929))</f>
        <v>0.27037037037037</v>
      </c>
      <c r="Z1381">
        <f t="array" ref="Z1381">AVERAGE(IF(D$2:D$2929=D1381,L$2:L$2929))</f>
        <v>154.56643942749</v>
      </c>
    </row>
    <row r="1382" spans="1:26">
      <c r="A1382" s="1">
        <v>41848.4999999967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401.6</v>
      </c>
      <c r="H1382">
        <v>33.085</v>
      </c>
      <c r="I1382">
        <v>37.125</v>
      </c>
      <c r="J1382">
        <v>-2</v>
      </c>
      <c r="K1382">
        <v>1381</v>
      </c>
      <c r="L1382">
        <v>401.6</v>
      </c>
      <c r="M1382">
        <f t="shared" si="144"/>
        <v>30.3833333333333</v>
      </c>
      <c r="N1382">
        <f t="shared" si="145"/>
        <v>30.4083333333333</v>
      </c>
      <c r="O1382">
        <f t="shared" si="146"/>
        <v>40.5166666666667</v>
      </c>
      <c r="P1382">
        <f t="shared" si="147"/>
        <v>30.3833333333333</v>
      </c>
      <c r="Q1382">
        <f t="shared" si="148"/>
        <v>30.375</v>
      </c>
      <c r="R1382">
        <f t="shared" si="149"/>
        <v>30.375</v>
      </c>
      <c r="S1382">
        <f t="shared" si="150"/>
        <v>30.375</v>
      </c>
      <c r="T1382">
        <f t="shared" si="151"/>
        <v>33.085</v>
      </c>
      <c r="U1382">
        <f t="array" ref="U1382">MAX(IF($D$2:$D$2929=158,$H$2:$H$2929))</f>
        <v>27.8383333333333</v>
      </c>
      <c r="V1382">
        <f t="array" ref="V1382">MIN(IF(D$2:D$2929=D1382,H$2:H$2929))</f>
        <v>24.5466666666667</v>
      </c>
      <c r="W1382">
        <f t="array" ref="W1382">AVERAGE(IF(D$2:D$2929=D1382,H$2:H$2929))</f>
        <v>28.6367361111111</v>
      </c>
      <c r="X1382">
        <f t="array" ref="X1382">MAX(IF(D$2:D$2929=D1382,L$2:L$2929))</f>
        <v>659.573333333333</v>
      </c>
      <c r="Y1382">
        <f t="array" ref="Y1382">MIN(IF(D$2:D$2929=D1382,L$2:L$2929))</f>
        <v>0.27037037037037</v>
      </c>
      <c r="Z1382">
        <f t="array" ref="Z1382">AVERAGE(IF(D$2:D$2929=D1382,L$2:L$2929))</f>
        <v>154.56643942749</v>
      </c>
    </row>
    <row r="1383" spans="1:26">
      <c r="A1383" s="1">
        <v>41848.5416666633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</v>
      </c>
      <c r="H1383">
        <v>32.9183333333333</v>
      </c>
      <c r="I1383">
        <v>37.175</v>
      </c>
      <c r="J1383">
        <v>-2</v>
      </c>
      <c r="K1383">
        <v>1382</v>
      </c>
      <c r="L1383">
        <v>280.803333333333</v>
      </c>
      <c r="M1383">
        <f t="shared" si="144"/>
        <v>36.9166666666667</v>
      </c>
      <c r="N1383">
        <f t="shared" si="145"/>
        <v>30.45</v>
      </c>
      <c r="O1383">
        <f t="shared" si="146"/>
        <v>37.3833333333333</v>
      </c>
      <c r="P1383">
        <f t="shared" si="147"/>
        <v>30.3833333333333</v>
      </c>
      <c r="Q1383">
        <f t="shared" si="148"/>
        <v>30.3833333333333</v>
      </c>
      <c r="R1383">
        <f t="shared" si="149"/>
        <v>30.4083333333333</v>
      </c>
      <c r="S1383">
        <f t="shared" si="150"/>
        <v>30.375</v>
      </c>
      <c r="T1383">
        <f t="shared" si="151"/>
        <v>32.9183333333333</v>
      </c>
      <c r="U1383">
        <f t="array" ref="U1383">MAX(IF($D$2:$D$2929=158,$H$2:$H$2929))</f>
        <v>27.8383333333333</v>
      </c>
      <c r="V1383">
        <f t="array" ref="V1383">MIN(IF(D$2:D$2929=D1383,H$2:H$2929))</f>
        <v>24.5466666666667</v>
      </c>
      <c r="W1383">
        <f t="array" ref="W1383">AVERAGE(IF(D$2:D$2929=D1383,H$2:H$2929))</f>
        <v>28.6367361111111</v>
      </c>
      <c r="X1383">
        <f t="array" ref="X1383">MAX(IF(D$2:D$2929=D1383,L$2:L$2929))</f>
        <v>659.573333333333</v>
      </c>
      <c r="Y1383">
        <f t="array" ref="Y1383">MIN(IF(D$2:D$2929=D1383,L$2:L$2929))</f>
        <v>0.27037037037037</v>
      </c>
      <c r="Z1383">
        <f t="array" ref="Z1383">AVERAGE(IF(D$2:D$2929=D1383,L$2:L$2929))</f>
        <v>154.56643942749</v>
      </c>
    </row>
    <row r="1384" spans="1:26">
      <c r="A1384" s="1">
        <v>41848.58333333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</v>
      </c>
      <c r="H1384">
        <v>32.12</v>
      </c>
      <c r="I1384">
        <v>37.2416666666667</v>
      </c>
      <c r="J1384">
        <v>-2</v>
      </c>
      <c r="K1384">
        <v>1383</v>
      </c>
      <c r="L1384">
        <v>189.07</v>
      </c>
      <c r="M1384">
        <f t="shared" si="144"/>
        <v>40.2333333333333</v>
      </c>
      <c r="N1384">
        <f t="shared" si="145"/>
        <v>30.5083333333333</v>
      </c>
      <c r="O1384">
        <f t="shared" si="146"/>
        <v>42.2416666666667</v>
      </c>
      <c r="P1384">
        <f t="shared" si="147"/>
        <v>36.9166666666667</v>
      </c>
      <c r="Q1384">
        <f t="shared" si="148"/>
        <v>30.3833333333333</v>
      </c>
      <c r="R1384">
        <f t="shared" si="149"/>
        <v>30.45</v>
      </c>
      <c r="S1384">
        <f t="shared" si="150"/>
        <v>30.4083333333333</v>
      </c>
      <c r="T1384">
        <f t="shared" si="151"/>
        <v>32.12</v>
      </c>
      <c r="U1384">
        <f t="array" ref="U1384">MAX(IF($D$2:$D$2929=158,$H$2:$H$2929))</f>
        <v>27.8383333333333</v>
      </c>
      <c r="V1384">
        <f t="array" ref="V1384">MIN(IF(D$2:D$2929=D1384,H$2:H$2929))</f>
        <v>24.5466666666667</v>
      </c>
      <c r="W1384">
        <f t="array" ref="W1384">AVERAGE(IF(D$2:D$2929=D1384,H$2:H$2929))</f>
        <v>28.6367361111111</v>
      </c>
      <c r="X1384">
        <f t="array" ref="X1384">MAX(IF(D$2:D$2929=D1384,L$2:L$2929))</f>
        <v>659.573333333333</v>
      </c>
      <c r="Y1384">
        <f t="array" ref="Y1384">MIN(IF(D$2:D$2929=D1384,L$2:L$2929))</f>
        <v>0.27037037037037</v>
      </c>
      <c r="Z1384">
        <f t="array" ref="Z1384">AVERAGE(IF(D$2:D$2929=D1384,L$2:L$2929))</f>
        <v>154.56643942749</v>
      </c>
    </row>
    <row r="1385" spans="1:26">
      <c r="A1385" s="1">
        <v>41848.6249999966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</v>
      </c>
      <c r="H1385">
        <v>31.525</v>
      </c>
      <c r="I1385">
        <v>35.6166666666667</v>
      </c>
      <c r="J1385">
        <v>-2</v>
      </c>
      <c r="K1385">
        <v>1384</v>
      </c>
      <c r="L1385">
        <v>210.443333333333</v>
      </c>
      <c r="M1385">
        <f t="shared" si="144"/>
        <v>33.9083333333333</v>
      </c>
      <c r="N1385">
        <f t="shared" si="145"/>
        <v>30.4416666666667</v>
      </c>
      <c r="O1385">
        <f t="shared" si="146"/>
        <v>37.4083333333333</v>
      </c>
      <c r="P1385">
        <f t="shared" si="147"/>
        <v>40.2333333333333</v>
      </c>
      <c r="Q1385">
        <f t="shared" si="148"/>
        <v>36.9166666666667</v>
      </c>
      <c r="R1385">
        <f t="shared" si="149"/>
        <v>30.5083333333333</v>
      </c>
      <c r="S1385">
        <f t="shared" si="150"/>
        <v>30.45</v>
      </c>
      <c r="T1385">
        <f t="shared" si="151"/>
        <v>31.525</v>
      </c>
      <c r="U1385">
        <f t="array" ref="U1385">MAX(IF($D$2:$D$2929=158,$H$2:$H$2929))</f>
        <v>27.8383333333333</v>
      </c>
      <c r="V1385">
        <f t="array" ref="V1385">MIN(IF(D$2:D$2929=D1385,H$2:H$2929))</f>
        <v>24.5466666666667</v>
      </c>
      <c r="W1385">
        <f t="array" ref="W1385">AVERAGE(IF(D$2:D$2929=D1385,H$2:H$2929))</f>
        <v>28.6367361111111</v>
      </c>
      <c r="X1385">
        <f t="array" ref="X1385">MAX(IF(D$2:D$2929=D1385,L$2:L$2929))</f>
        <v>659.573333333333</v>
      </c>
      <c r="Y1385">
        <f t="array" ref="Y1385">MIN(IF(D$2:D$2929=D1385,L$2:L$2929))</f>
        <v>0.27037037037037</v>
      </c>
      <c r="Z1385">
        <f t="array" ref="Z1385">AVERAGE(IF(D$2:D$2929=D1385,L$2:L$2929))</f>
        <v>154.56643942749</v>
      </c>
    </row>
    <row r="1386" spans="1:26">
      <c r="A1386" s="1">
        <v>41848.6666666633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122.726666666667</v>
      </c>
      <c r="H1386">
        <v>31.74</v>
      </c>
      <c r="I1386">
        <v>38.8333333333333</v>
      </c>
      <c r="J1386">
        <v>-2</v>
      </c>
      <c r="K1386">
        <v>1385</v>
      </c>
      <c r="L1386">
        <v>122.726666666667</v>
      </c>
      <c r="M1386">
        <f t="shared" si="144"/>
        <v>37.1</v>
      </c>
      <c r="N1386">
        <f t="shared" si="145"/>
        <v>30.4666666666667</v>
      </c>
      <c r="O1386">
        <f t="shared" si="146"/>
        <v>34.2083333333333</v>
      </c>
      <c r="P1386">
        <f t="shared" si="147"/>
        <v>33.9083333333333</v>
      </c>
      <c r="Q1386">
        <f t="shared" si="148"/>
        <v>40.2333333333333</v>
      </c>
      <c r="R1386">
        <f t="shared" si="149"/>
        <v>30.4416666666667</v>
      </c>
      <c r="S1386">
        <f t="shared" si="150"/>
        <v>30.5083333333333</v>
      </c>
      <c r="T1386">
        <f t="shared" si="151"/>
        <v>31.74</v>
      </c>
      <c r="U1386">
        <f t="array" ref="U1386">MAX(IF($D$2:$D$2929=158,$H$2:$H$2929))</f>
        <v>27.8383333333333</v>
      </c>
      <c r="V1386">
        <f t="array" ref="V1386">MIN(IF(D$2:D$2929=D1386,H$2:H$2929))</f>
        <v>24.5466666666667</v>
      </c>
      <c r="W1386">
        <f t="array" ref="W1386">AVERAGE(IF(D$2:D$2929=D1386,H$2:H$2929))</f>
        <v>28.6367361111111</v>
      </c>
      <c r="X1386">
        <f t="array" ref="X1386">MAX(IF(D$2:D$2929=D1386,L$2:L$2929))</f>
        <v>659.573333333333</v>
      </c>
      <c r="Y1386">
        <f t="array" ref="Y1386">MIN(IF(D$2:D$2929=D1386,L$2:L$2929))</f>
        <v>0.27037037037037</v>
      </c>
      <c r="Z1386">
        <f t="array" ref="Z1386">AVERAGE(IF(D$2:D$2929=D1386,L$2:L$2929))</f>
        <v>154.56643942749</v>
      </c>
    </row>
    <row r="1387" spans="1:26">
      <c r="A1387" s="1">
        <v>41848.70833333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42.1266666666667</v>
      </c>
      <c r="H1387">
        <v>30.8283333333333</v>
      </c>
      <c r="I1387">
        <v>35.7166666666667</v>
      </c>
      <c r="J1387">
        <v>-2</v>
      </c>
      <c r="K1387">
        <v>1386</v>
      </c>
      <c r="L1387">
        <v>42.1266666666667</v>
      </c>
      <c r="M1387">
        <f t="shared" si="144"/>
        <v>32.325</v>
      </c>
      <c r="N1387">
        <f t="shared" si="145"/>
        <v>30.5</v>
      </c>
      <c r="O1387">
        <f t="shared" si="146"/>
        <v>34.2666666666667</v>
      </c>
      <c r="P1387">
        <f t="shared" si="147"/>
        <v>37.1</v>
      </c>
      <c r="Q1387">
        <f t="shared" si="148"/>
        <v>33.9083333333333</v>
      </c>
      <c r="R1387">
        <f t="shared" si="149"/>
        <v>30.4666666666667</v>
      </c>
      <c r="S1387">
        <f t="shared" si="150"/>
        <v>30.4416666666667</v>
      </c>
      <c r="T1387">
        <f t="shared" si="151"/>
        <v>30.8283333333333</v>
      </c>
      <c r="U1387">
        <f t="array" ref="U1387">MAX(IF($D$2:$D$2929=158,$H$2:$H$2929))</f>
        <v>27.8383333333333</v>
      </c>
      <c r="V1387">
        <f t="array" ref="V1387">MIN(IF(D$2:D$2929=D1387,H$2:H$2929))</f>
        <v>24.5466666666667</v>
      </c>
      <c r="W1387">
        <f t="array" ref="W1387">AVERAGE(IF(D$2:D$2929=D1387,H$2:H$2929))</f>
        <v>28.6367361111111</v>
      </c>
      <c r="X1387">
        <f t="array" ref="X1387">MAX(IF(D$2:D$2929=D1387,L$2:L$2929))</f>
        <v>659.573333333333</v>
      </c>
      <c r="Y1387">
        <f t="array" ref="Y1387">MIN(IF(D$2:D$2929=D1387,L$2:L$2929))</f>
        <v>0.27037037037037</v>
      </c>
      <c r="Z1387">
        <f t="array" ref="Z1387">AVERAGE(IF(D$2:D$2929=D1387,L$2:L$2929))</f>
        <v>154.56643942749</v>
      </c>
    </row>
    <row r="1388" spans="1:26">
      <c r="A1388" s="1">
        <v>41848.7499999966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12.8294117647059</v>
      </c>
      <c r="H1388">
        <v>29.575</v>
      </c>
      <c r="I1388">
        <v>37.3416666666667</v>
      </c>
      <c r="J1388">
        <v>-2</v>
      </c>
      <c r="K1388">
        <v>1387</v>
      </c>
      <c r="L1388">
        <v>12.8294117647059</v>
      </c>
      <c r="M1388">
        <f t="shared" ref="M1388:M1451" si="152">I1364</f>
        <v>30.7333333333333</v>
      </c>
      <c r="N1388">
        <f t="shared" ref="N1388:N1451" si="153">I1340</f>
        <v>30.4916666666667</v>
      </c>
      <c r="O1388">
        <f t="shared" ref="O1388:O1451" si="154">I1220</f>
        <v>29.3583333333333</v>
      </c>
      <c r="P1388">
        <f t="shared" ref="P1388:P1451" si="155">I1363</f>
        <v>32.325</v>
      </c>
      <c r="Q1388">
        <f t="shared" ref="Q1388:Q1451" si="156">I1362</f>
        <v>37.1</v>
      </c>
      <c r="R1388">
        <f t="shared" ref="R1388:R1451" si="157">I1339</f>
        <v>30.5</v>
      </c>
      <c r="S1388">
        <f t="shared" ref="S1388:S1451" si="158">I1338</f>
        <v>30.4666666666667</v>
      </c>
      <c r="T1388">
        <f t="shared" ref="T1388:T1451" si="159">H1388</f>
        <v>29.575</v>
      </c>
      <c r="U1388">
        <f t="array" ref="U1388">MAX(IF($D$2:$D$2929=158,$H$2:$H$2929))</f>
        <v>27.8383333333333</v>
      </c>
      <c r="V1388">
        <f t="array" ref="V1388">MIN(IF(D$2:D$2929=D1388,H$2:H$2929))</f>
        <v>24.5466666666667</v>
      </c>
      <c r="W1388">
        <f t="array" ref="W1388">AVERAGE(IF(D$2:D$2929=D1388,H$2:H$2929))</f>
        <v>28.6367361111111</v>
      </c>
      <c r="X1388">
        <f t="array" ref="X1388">MAX(IF(D$2:D$2929=D1388,L$2:L$2929))</f>
        <v>659.573333333333</v>
      </c>
      <c r="Y1388">
        <f t="array" ref="Y1388">MIN(IF(D$2:D$2929=D1388,L$2:L$2929))</f>
        <v>0.27037037037037</v>
      </c>
      <c r="Z1388">
        <f t="array" ref="Z1388">AVERAGE(IF(D$2:D$2929=D1388,L$2:L$2929))</f>
        <v>154.56643942749</v>
      </c>
    </row>
    <row r="1389" spans="1:26">
      <c r="A1389" s="1">
        <v>41848.7916666633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s">
        <v>241</v>
      </c>
      <c r="H1389">
        <v>29.0216666666667</v>
      </c>
      <c r="I1389">
        <v>30.8416666666667</v>
      </c>
      <c r="J1389">
        <v>-2</v>
      </c>
      <c r="K1389">
        <v>1388</v>
      </c>
      <c r="L1389">
        <v>0.660020608382677</v>
      </c>
      <c r="M1389">
        <f t="shared" si="152"/>
        <v>32.3583333333333</v>
      </c>
      <c r="N1389">
        <f t="shared" si="153"/>
        <v>30.4333333333333</v>
      </c>
      <c r="O1389">
        <f t="shared" si="154"/>
        <v>29.2</v>
      </c>
      <c r="P1389">
        <f t="shared" si="155"/>
        <v>30.7333333333333</v>
      </c>
      <c r="Q1389">
        <f t="shared" si="156"/>
        <v>32.325</v>
      </c>
      <c r="R1389">
        <f t="shared" si="157"/>
        <v>30.4916666666667</v>
      </c>
      <c r="S1389">
        <f t="shared" si="158"/>
        <v>30.5</v>
      </c>
      <c r="T1389">
        <f t="shared" si="159"/>
        <v>29.0216666666667</v>
      </c>
      <c r="U1389">
        <f t="array" ref="U1389">MAX(IF($D$2:$D$2929=158,$H$2:$H$2929))</f>
        <v>27.8383333333333</v>
      </c>
      <c r="V1389">
        <f t="array" ref="V1389">MIN(IF(D$2:D$2929=D1389,H$2:H$2929))</f>
        <v>24.5466666666667</v>
      </c>
      <c r="W1389">
        <f t="array" ref="W1389">AVERAGE(IF(D$2:D$2929=D1389,H$2:H$2929))</f>
        <v>28.6367361111111</v>
      </c>
      <c r="X1389">
        <f t="array" ref="X1389">MAX(IF(D$2:D$2929=D1389,L$2:L$2929))</f>
        <v>659.573333333333</v>
      </c>
      <c r="Y1389">
        <f t="array" ref="Y1389">MIN(IF(D$2:D$2929=D1389,L$2:L$2929))</f>
        <v>0.27037037037037</v>
      </c>
      <c r="Z1389">
        <f t="array" ref="Z1389">AVERAGE(IF(D$2:D$2929=D1389,L$2:L$2929))</f>
        <v>154.56643942749</v>
      </c>
    </row>
    <row r="1390" spans="1:26">
      <c r="A1390" s="1">
        <v>41848.83333333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s">
        <v>241</v>
      </c>
      <c r="H1390">
        <v>28.7966666666666</v>
      </c>
      <c r="I1390">
        <v>34.0583333333333</v>
      </c>
      <c r="J1390">
        <v>-2</v>
      </c>
      <c r="K1390">
        <v>1389</v>
      </c>
      <c r="L1390">
        <v>0.538337314859054</v>
      </c>
      <c r="M1390">
        <f t="shared" si="152"/>
        <v>30.8166666666667</v>
      </c>
      <c r="N1390">
        <f t="shared" si="153"/>
        <v>30.4666666666667</v>
      </c>
      <c r="O1390">
        <f t="shared" si="154"/>
        <v>29.1</v>
      </c>
      <c r="P1390">
        <f t="shared" si="155"/>
        <v>32.3583333333333</v>
      </c>
      <c r="Q1390">
        <f t="shared" si="156"/>
        <v>30.7333333333333</v>
      </c>
      <c r="R1390">
        <f t="shared" si="157"/>
        <v>30.4333333333333</v>
      </c>
      <c r="S1390">
        <f t="shared" si="158"/>
        <v>30.4916666666667</v>
      </c>
      <c r="T1390">
        <f t="shared" si="159"/>
        <v>28.7966666666666</v>
      </c>
      <c r="U1390">
        <f t="array" ref="U1390">MAX(IF($D$2:$D$2929=158,$H$2:$H$2929))</f>
        <v>27.8383333333333</v>
      </c>
      <c r="V1390">
        <f t="array" ref="V1390">MIN(IF(D$2:D$2929=D1390,H$2:H$2929))</f>
        <v>24.5466666666667</v>
      </c>
      <c r="W1390">
        <f t="array" ref="W1390">AVERAGE(IF(D$2:D$2929=D1390,H$2:H$2929))</f>
        <v>28.6367361111111</v>
      </c>
      <c r="X1390">
        <f t="array" ref="X1390">MAX(IF(D$2:D$2929=D1390,L$2:L$2929))</f>
        <v>659.573333333333</v>
      </c>
      <c r="Y1390">
        <f t="array" ref="Y1390">MIN(IF(D$2:D$2929=D1390,L$2:L$2929))</f>
        <v>0.27037037037037</v>
      </c>
      <c r="Z1390">
        <f t="array" ref="Z1390">AVERAGE(IF(D$2:D$2929=D1390,L$2:L$2929))</f>
        <v>154.56643942749</v>
      </c>
    </row>
    <row r="1391" spans="1:26">
      <c r="A1391" s="1">
        <v>41848.8749999966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s">
        <v>241</v>
      </c>
      <c r="H1391">
        <v>28.5083333333333</v>
      </c>
      <c r="I1391">
        <v>30.8833333333333</v>
      </c>
      <c r="J1391">
        <v>-2</v>
      </c>
      <c r="K1391">
        <v>1390</v>
      </c>
      <c r="L1391">
        <v>0.549610016420361</v>
      </c>
      <c r="M1391">
        <f t="shared" si="152"/>
        <v>30.75</v>
      </c>
      <c r="N1391">
        <f t="shared" si="153"/>
        <v>30.5083333333333</v>
      </c>
      <c r="O1391">
        <f t="shared" si="154"/>
        <v>25.6083333333333</v>
      </c>
      <c r="P1391">
        <f t="shared" si="155"/>
        <v>30.8166666666667</v>
      </c>
      <c r="Q1391">
        <f t="shared" si="156"/>
        <v>32.3583333333333</v>
      </c>
      <c r="R1391">
        <f t="shared" si="157"/>
        <v>30.4666666666667</v>
      </c>
      <c r="S1391">
        <f t="shared" si="158"/>
        <v>30.4333333333333</v>
      </c>
      <c r="T1391">
        <f t="shared" si="159"/>
        <v>28.5083333333333</v>
      </c>
      <c r="U1391">
        <f t="array" ref="U1391">MAX(IF($D$2:$D$2929=158,$H$2:$H$2929))</f>
        <v>27.8383333333333</v>
      </c>
      <c r="V1391">
        <f t="array" ref="V1391">MIN(IF(D$2:D$2929=D1391,H$2:H$2929))</f>
        <v>24.5466666666667</v>
      </c>
      <c r="W1391">
        <f t="array" ref="W1391">AVERAGE(IF(D$2:D$2929=D1391,H$2:H$2929))</f>
        <v>28.6367361111111</v>
      </c>
      <c r="X1391">
        <f t="array" ref="X1391">MAX(IF(D$2:D$2929=D1391,L$2:L$2929))</f>
        <v>659.573333333333</v>
      </c>
      <c r="Y1391">
        <f t="array" ref="Y1391">MIN(IF(D$2:D$2929=D1391,L$2:L$2929))</f>
        <v>0.27037037037037</v>
      </c>
      <c r="Z1391">
        <f t="array" ref="Z1391">AVERAGE(IF(D$2:D$2929=D1391,L$2:L$2929))</f>
        <v>154.56643942749</v>
      </c>
    </row>
    <row r="1392" spans="1:26">
      <c r="A1392" s="1">
        <v>41848.9166666633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s">
        <v>241</v>
      </c>
      <c r="H1392">
        <v>28.1183333333334</v>
      </c>
      <c r="I1392">
        <v>30.825</v>
      </c>
      <c r="J1392">
        <v>-2</v>
      </c>
      <c r="K1392">
        <v>1391</v>
      </c>
      <c r="L1392">
        <v>0.594273261859469</v>
      </c>
      <c r="M1392">
        <f t="shared" si="152"/>
        <v>30.775</v>
      </c>
      <c r="N1392">
        <f t="shared" si="153"/>
        <v>30.4416666666667</v>
      </c>
      <c r="O1392">
        <f t="shared" si="154"/>
        <v>29.0083333333333</v>
      </c>
      <c r="P1392">
        <f t="shared" si="155"/>
        <v>30.75</v>
      </c>
      <c r="Q1392">
        <f t="shared" si="156"/>
        <v>30.8166666666667</v>
      </c>
      <c r="R1392">
        <f t="shared" si="157"/>
        <v>30.5083333333333</v>
      </c>
      <c r="S1392">
        <f t="shared" si="158"/>
        <v>30.4666666666667</v>
      </c>
      <c r="T1392">
        <f t="shared" si="159"/>
        <v>28.1183333333334</v>
      </c>
      <c r="U1392">
        <f t="array" ref="U1392">MAX(IF($D$2:$D$2929=158,$H$2:$H$2929))</f>
        <v>27.8383333333333</v>
      </c>
      <c r="V1392">
        <f t="array" ref="V1392">MIN(IF(D$2:D$2929=D1392,H$2:H$2929))</f>
        <v>24.5466666666667</v>
      </c>
      <c r="W1392">
        <f t="array" ref="W1392">AVERAGE(IF(D$2:D$2929=D1392,H$2:H$2929))</f>
        <v>28.6367361111111</v>
      </c>
      <c r="X1392">
        <f t="array" ref="X1392">MAX(IF(D$2:D$2929=D1392,L$2:L$2929))</f>
        <v>659.573333333333</v>
      </c>
      <c r="Y1392">
        <f t="array" ref="Y1392">MIN(IF(D$2:D$2929=D1392,L$2:L$2929))</f>
        <v>0.27037037037037</v>
      </c>
      <c r="Z1392">
        <f t="array" ref="Z1392">AVERAGE(IF(D$2:D$2929=D1392,L$2:L$2929))</f>
        <v>154.56643942749</v>
      </c>
    </row>
    <row r="1393" spans="1:26">
      <c r="A1393" s="1">
        <v>41848.95833333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s">
        <v>241</v>
      </c>
      <c r="H1393">
        <v>27.67</v>
      </c>
      <c r="I1393">
        <v>30.6833333333333</v>
      </c>
      <c r="J1393">
        <v>-2</v>
      </c>
      <c r="K1393">
        <v>1392</v>
      </c>
      <c r="L1393">
        <v>0.424779055099252</v>
      </c>
      <c r="M1393">
        <f t="shared" si="152"/>
        <v>30.6416666666667</v>
      </c>
      <c r="N1393">
        <f t="shared" si="153"/>
        <v>30.4461538461538</v>
      </c>
      <c r="O1393">
        <f t="shared" si="154"/>
        <v>23.9583333333333</v>
      </c>
      <c r="P1393">
        <f t="shared" si="155"/>
        <v>30.775</v>
      </c>
      <c r="Q1393">
        <f t="shared" si="156"/>
        <v>30.75</v>
      </c>
      <c r="R1393">
        <f t="shared" si="157"/>
        <v>30.4416666666667</v>
      </c>
      <c r="S1393">
        <f t="shared" si="158"/>
        <v>30.5083333333333</v>
      </c>
      <c r="T1393">
        <f t="shared" si="159"/>
        <v>27.67</v>
      </c>
      <c r="U1393">
        <f t="array" ref="U1393">MAX(IF($D$2:$D$2929=158,$H$2:$H$2929))</f>
        <v>27.8383333333333</v>
      </c>
      <c r="V1393">
        <f t="array" ref="V1393">MIN(IF(D$2:D$2929=D1393,H$2:H$2929))</f>
        <v>24.5466666666667</v>
      </c>
      <c r="W1393">
        <f t="array" ref="W1393">AVERAGE(IF(D$2:D$2929=D1393,H$2:H$2929))</f>
        <v>28.6367361111111</v>
      </c>
      <c r="X1393">
        <f t="array" ref="X1393">MAX(IF(D$2:D$2929=D1393,L$2:L$2929))</f>
        <v>659.573333333333</v>
      </c>
      <c r="Y1393">
        <f t="array" ref="Y1393">MIN(IF(D$2:D$2929=D1393,L$2:L$2929))</f>
        <v>0.27037037037037</v>
      </c>
      <c r="Z1393">
        <f t="array" ref="Z1393">AVERAGE(IF(D$2:D$2929=D1393,L$2:L$2929))</f>
        <v>154.56643942749</v>
      </c>
    </row>
    <row r="1394" spans="1:26">
      <c r="A1394" s="1">
        <v>41848.9999999966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s">
        <v>241</v>
      </c>
      <c r="H1394">
        <v>27.53</v>
      </c>
      <c r="I1394">
        <v>30.6333333333333</v>
      </c>
      <c r="J1394">
        <v>-2</v>
      </c>
      <c r="K1394">
        <v>1393</v>
      </c>
      <c r="L1394">
        <v>0.349460884624169</v>
      </c>
      <c r="M1394">
        <f t="shared" si="152"/>
        <v>30.6</v>
      </c>
      <c r="N1394">
        <f t="shared" si="153"/>
        <v>30.3454545454546</v>
      </c>
      <c r="O1394">
        <f t="shared" si="154"/>
        <v>25.6083333333333</v>
      </c>
      <c r="P1394">
        <f t="shared" si="155"/>
        <v>30.6416666666667</v>
      </c>
      <c r="Q1394">
        <f t="shared" si="156"/>
        <v>30.775</v>
      </c>
      <c r="R1394">
        <f t="shared" si="157"/>
        <v>30.4461538461538</v>
      </c>
      <c r="S1394">
        <f t="shared" si="158"/>
        <v>30.4416666666667</v>
      </c>
      <c r="T1394">
        <f t="shared" si="159"/>
        <v>27.53</v>
      </c>
      <c r="U1394">
        <f t="array" ref="U1394">MAX(IF($D$2:$D$2929=158,$H$2:$H$2929))</f>
        <v>27.8383333333333</v>
      </c>
      <c r="V1394">
        <f t="array" ref="V1394">MIN(IF(D$2:D$2929=D1394,H$2:H$2929))</f>
        <v>24.5466666666667</v>
      </c>
      <c r="W1394">
        <f t="array" ref="W1394">AVERAGE(IF(D$2:D$2929=D1394,H$2:H$2929))</f>
        <v>28.6367361111111</v>
      </c>
      <c r="X1394">
        <f t="array" ref="X1394">MAX(IF(D$2:D$2929=D1394,L$2:L$2929))</f>
        <v>659.573333333333</v>
      </c>
      <c r="Y1394">
        <f t="array" ref="Y1394">MIN(IF(D$2:D$2929=D1394,L$2:L$2929))</f>
        <v>0.27037037037037</v>
      </c>
      <c r="Z1394">
        <f t="array" ref="Z1394">AVERAGE(IF(D$2:D$2929=D1394,L$2:L$2929))</f>
        <v>154.56643942749</v>
      </c>
    </row>
    <row r="1395" spans="1:26">
      <c r="A1395" s="1">
        <v>41849.0416666633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s">
        <v>241</v>
      </c>
      <c r="H1395">
        <v>27.435</v>
      </c>
      <c r="I1395">
        <v>30.6083333333333</v>
      </c>
      <c r="J1395">
        <v>0</v>
      </c>
      <c r="K1395">
        <v>1394</v>
      </c>
      <c r="L1395">
        <v>0.386152044240861</v>
      </c>
      <c r="M1395">
        <f t="shared" si="152"/>
        <v>30.55</v>
      </c>
      <c r="N1395">
        <f t="shared" si="153"/>
        <v>30.2666666666667</v>
      </c>
      <c r="O1395">
        <f t="shared" si="154"/>
        <v>25.6</v>
      </c>
      <c r="P1395">
        <f t="shared" si="155"/>
        <v>30.6</v>
      </c>
      <c r="Q1395">
        <f t="shared" si="156"/>
        <v>30.6416666666667</v>
      </c>
      <c r="R1395">
        <f t="shared" si="157"/>
        <v>30.3454545454546</v>
      </c>
      <c r="S1395">
        <f t="shared" si="158"/>
        <v>30.4461538461538</v>
      </c>
      <c r="T1395">
        <f t="shared" si="159"/>
        <v>27.435</v>
      </c>
      <c r="U1395">
        <f t="array" ref="U1395">MAX(IF($D$2:$D$2929=158,$H$2:$H$2929))</f>
        <v>27.8383333333333</v>
      </c>
      <c r="V1395">
        <f t="array" ref="V1395">MIN(IF(D$2:D$2929=D1395,H$2:H$2929))</f>
        <v>27.0833333333333</v>
      </c>
      <c r="W1395">
        <f t="array" ref="W1395">AVERAGE(IF(D$2:D$2929=D1395,H$2:H$2929))</f>
        <v>30.5765277777778</v>
      </c>
      <c r="X1395">
        <f t="array" ref="X1395">MAX(IF(D$2:D$2929=D1395,L$2:L$2929))</f>
        <v>890.9</v>
      </c>
      <c r="Y1395">
        <f t="array" ref="Y1395">MIN(IF(D$2:D$2929=D1395,L$2:L$2929))</f>
        <v>0.349460884624169</v>
      </c>
      <c r="Z1395">
        <f t="array" ref="Z1395">AVERAGE(IF(D$2:D$2929=D1395,L$2:L$2929))</f>
        <v>243.682781689814</v>
      </c>
    </row>
    <row r="1396" spans="1:26">
      <c r="A1396" s="1">
        <v>41849.08333333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s">
        <v>241</v>
      </c>
      <c r="H1396">
        <v>27.4083333333333</v>
      </c>
      <c r="I1396">
        <v>30.6</v>
      </c>
      <c r="J1396">
        <v>0</v>
      </c>
      <c r="K1396">
        <v>1395</v>
      </c>
      <c r="L1396">
        <v>0.360825464179156</v>
      </c>
      <c r="M1396">
        <f t="shared" si="152"/>
        <v>30.525</v>
      </c>
      <c r="N1396">
        <f t="shared" si="153"/>
        <v>30.2916666666667</v>
      </c>
      <c r="O1396">
        <f t="shared" si="154"/>
        <v>27.2916666666667</v>
      </c>
      <c r="P1396">
        <f t="shared" si="155"/>
        <v>30.55</v>
      </c>
      <c r="Q1396">
        <f t="shared" si="156"/>
        <v>30.6</v>
      </c>
      <c r="R1396">
        <f t="shared" si="157"/>
        <v>30.2666666666667</v>
      </c>
      <c r="S1396">
        <f t="shared" si="158"/>
        <v>30.3454545454546</v>
      </c>
      <c r="T1396">
        <f t="shared" si="159"/>
        <v>27.4083333333333</v>
      </c>
      <c r="U1396">
        <f t="array" ref="U1396">MAX(IF($D$2:$D$2929=158,$H$2:$H$2929))</f>
        <v>27.8383333333333</v>
      </c>
      <c r="V1396">
        <f t="array" ref="V1396">MIN(IF(D$2:D$2929=D1396,H$2:H$2929))</f>
        <v>27.0833333333333</v>
      </c>
      <c r="W1396">
        <f t="array" ref="W1396">AVERAGE(IF(D$2:D$2929=D1396,H$2:H$2929))</f>
        <v>30.5765277777778</v>
      </c>
      <c r="X1396">
        <f t="array" ref="X1396">MAX(IF(D$2:D$2929=D1396,L$2:L$2929))</f>
        <v>890.9</v>
      </c>
      <c r="Y1396">
        <f t="array" ref="Y1396">MIN(IF(D$2:D$2929=D1396,L$2:L$2929))</f>
        <v>0.349460884624169</v>
      </c>
      <c r="Z1396">
        <f t="array" ref="Z1396">AVERAGE(IF(D$2:D$2929=D1396,L$2:L$2929))</f>
        <v>243.682781689814</v>
      </c>
    </row>
    <row r="1397" spans="1:26">
      <c r="A1397" s="1">
        <v>41849.1249999966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s">
        <v>241</v>
      </c>
      <c r="H1397">
        <v>27.4783333333333</v>
      </c>
      <c r="I1397">
        <v>30.625</v>
      </c>
      <c r="J1397">
        <v>0</v>
      </c>
      <c r="K1397">
        <v>1396</v>
      </c>
      <c r="L1397">
        <v>0.357045018207173</v>
      </c>
      <c r="M1397">
        <f t="shared" si="152"/>
        <v>30.525</v>
      </c>
      <c r="N1397">
        <f t="shared" si="153"/>
        <v>30.275</v>
      </c>
      <c r="O1397">
        <f t="shared" si="154"/>
        <v>25.5916666666667</v>
      </c>
      <c r="P1397">
        <f t="shared" si="155"/>
        <v>30.525</v>
      </c>
      <c r="Q1397">
        <f t="shared" si="156"/>
        <v>30.55</v>
      </c>
      <c r="R1397">
        <f t="shared" si="157"/>
        <v>30.2916666666667</v>
      </c>
      <c r="S1397">
        <f t="shared" si="158"/>
        <v>30.2666666666667</v>
      </c>
      <c r="T1397">
        <f t="shared" si="159"/>
        <v>27.4783333333333</v>
      </c>
      <c r="U1397">
        <f t="array" ref="U1397">MAX(IF($D$2:$D$2929=158,$H$2:$H$2929))</f>
        <v>27.8383333333333</v>
      </c>
      <c r="V1397">
        <f t="array" ref="V1397">MIN(IF(D$2:D$2929=D1397,H$2:H$2929))</f>
        <v>27.0833333333333</v>
      </c>
      <c r="W1397">
        <f t="array" ref="W1397">AVERAGE(IF(D$2:D$2929=D1397,H$2:H$2929))</f>
        <v>30.5765277777778</v>
      </c>
      <c r="X1397">
        <f t="array" ref="X1397">MAX(IF(D$2:D$2929=D1397,L$2:L$2929))</f>
        <v>890.9</v>
      </c>
      <c r="Y1397">
        <f t="array" ref="Y1397">MIN(IF(D$2:D$2929=D1397,L$2:L$2929))</f>
        <v>0.349460884624169</v>
      </c>
      <c r="Z1397">
        <f t="array" ref="Z1397">AVERAGE(IF(D$2:D$2929=D1397,L$2:L$2929))</f>
        <v>243.682781689814</v>
      </c>
    </row>
    <row r="1398" spans="1:26">
      <c r="A1398" s="1">
        <v>41849.1666666633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s">
        <v>241</v>
      </c>
      <c r="H1398">
        <v>27.2316666666666</v>
      </c>
      <c r="I1398">
        <v>30.6</v>
      </c>
      <c r="J1398">
        <v>0</v>
      </c>
      <c r="K1398">
        <v>1397</v>
      </c>
      <c r="L1398">
        <v>1.02446706828525</v>
      </c>
      <c r="M1398">
        <f t="shared" si="152"/>
        <v>30.525</v>
      </c>
      <c r="N1398">
        <f t="shared" si="153"/>
        <v>30.275</v>
      </c>
      <c r="O1398">
        <f t="shared" si="154"/>
        <v>23.8083333333333</v>
      </c>
      <c r="P1398">
        <f t="shared" si="155"/>
        <v>30.525</v>
      </c>
      <c r="Q1398">
        <f t="shared" si="156"/>
        <v>30.525</v>
      </c>
      <c r="R1398">
        <f t="shared" si="157"/>
        <v>30.275</v>
      </c>
      <c r="S1398">
        <f t="shared" si="158"/>
        <v>30.2916666666667</v>
      </c>
      <c r="T1398">
        <f t="shared" si="159"/>
        <v>27.2316666666666</v>
      </c>
      <c r="U1398">
        <f t="array" ref="U1398">MAX(IF($D$2:$D$2929=158,$H$2:$H$2929))</f>
        <v>27.8383333333333</v>
      </c>
      <c r="V1398">
        <f t="array" ref="V1398">MIN(IF(D$2:D$2929=D1398,H$2:H$2929))</f>
        <v>27.0833333333333</v>
      </c>
      <c r="W1398">
        <f t="array" ref="W1398">AVERAGE(IF(D$2:D$2929=D1398,H$2:H$2929))</f>
        <v>30.5765277777778</v>
      </c>
      <c r="X1398">
        <f t="array" ref="X1398">MAX(IF(D$2:D$2929=D1398,L$2:L$2929))</f>
        <v>890.9</v>
      </c>
      <c r="Y1398">
        <f t="array" ref="Y1398">MIN(IF(D$2:D$2929=D1398,L$2:L$2929))</f>
        <v>0.349460884624169</v>
      </c>
      <c r="Z1398">
        <f t="array" ref="Z1398">AVERAGE(IF(D$2:D$2929=D1398,L$2:L$2929))</f>
        <v>243.682781689814</v>
      </c>
    </row>
    <row r="1399" spans="1:26">
      <c r="A1399" s="1">
        <v>41849.2083333299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</v>
      </c>
      <c r="H1399">
        <v>27.0833333333333</v>
      </c>
      <c r="I1399">
        <v>30.55</v>
      </c>
      <c r="J1399">
        <v>0</v>
      </c>
      <c r="K1399">
        <v>1398</v>
      </c>
      <c r="L1399">
        <v>20.1285714285714</v>
      </c>
      <c r="M1399">
        <f t="shared" si="152"/>
        <v>30.4833333333333</v>
      </c>
      <c r="N1399">
        <f t="shared" si="153"/>
        <v>30.2583333333333</v>
      </c>
      <c r="O1399">
        <f t="shared" si="154"/>
        <v>25.425</v>
      </c>
      <c r="P1399">
        <f t="shared" si="155"/>
        <v>30.525</v>
      </c>
      <c r="Q1399">
        <f t="shared" si="156"/>
        <v>30.525</v>
      </c>
      <c r="R1399">
        <f t="shared" si="157"/>
        <v>30.275</v>
      </c>
      <c r="S1399">
        <f t="shared" si="158"/>
        <v>30.275</v>
      </c>
      <c r="T1399">
        <f t="shared" si="159"/>
        <v>27.0833333333333</v>
      </c>
      <c r="U1399">
        <f t="array" ref="U1399">MAX(IF($D$2:$D$2929=158,$H$2:$H$2929))</f>
        <v>27.8383333333333</v>
      </c>
      <c r="V1399">
        <f t="array" ref="V1399">MIN(IF(D$2:D$2929=D1399,H$2:H$2929))</f>
        <v>27.0833333333333</v>
      </c>
      <c r="W1399">
        <f t="array" ref="W1399">AVERAGE(IF(D$2:D$2929=D1399,H$2:H$2929))</f>
        <v>30.5765277777778</v>
      </c>
      <c r="X1399">
        <f t="array" ref="X1399">MAX(IF(D$2:D$2929=D1399,L$2:L$2929))</f>
        <v>890.9</v>
      </c>
      <c r="Y1399">
        <f t="array" ref="Y1399">MIN(IF(D$2:D$2929=D1399,L$2:L$2929))</f>
        <v>0.349460884624169</v>
      </c>
      <c r="Z1399">
        <f t="array" ref="Z1399">AVERAGE(IF(D$2:D$2929=D1399,L$2:L$2929))</f>
        <v>243.682781689814</v>
      </c>
    </row>
    <row r="1400" spans="1:26">
      <c r="A1400" s="1">
        <v>41849.2499999966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</v>
      </c>
      <c r="I1400">
        <v>30.55</v>
      </c>
      <c r="J1400">
        <v>0</v>
      </c>
      <c r="K1400">
        <v>1399</v>
      </c>
      <c r="L1400">
        <v>101.68</v>
      </c>
      <c r="M1400">
        <f t="shared" si="152"/>
        <v>30.5</v>
      </c>
      <c r="N1400">
        <f t="shared" si="153"/>
        <v>30.25</v>
      </c>
      <c r="O1400">
        <f t="shared" si="154"/>
        <v>25.4666666666667</v>
      </c>
      <c r="P1400">
        <f t="shared" si="155"/>
        <v>30.4833333333333</v>
      </c>
      <c r="Q1400">
        <f t="shared" si="156"/>
        <v>30.525</v>
      </c>
      <c r="R1400">
        <f t="shared" si="157"/>
        <v>30.2583333333333</v>
      </c>
      <c r="S1400">
        <f t="shared" si="158"/>
        <v>30.275</v>
      </c>
      <c r="T1400">
        <f t="shared" si="159"/>
        <v>27.855</v>
      </c>
      <c r="U1400">
        <f t="array" ref="U1400">MAX(IF($D$2:$D$2929=158,$H$2:$H$2929))</f>
        <v>27.8383333333333</v>
      </c>
      <c r="V1400">
        <f t="array" ref="V1400">MIN(IF(D$2:D$2929=D1400,H$2:H$2929))</f>
        <v>27.0833333333333</v>
      </c>
      <c r="W1400">
        <f t="array" ref="W1400">AVERAGE(IF(D$2:D$2929=D1400,H$2:H$2929))</f>
        <v>30.5765277777778</v>
      </c>
      <c r="X1400">
        <f t="array" ref="X1400">MAX(IF(D$2:D$2929=D1400,L$2:L$2929))</f>
        <v>890.9</v>
      </c>
      <c r="Y1400">
        <f t="array" ref="Y1400">MIN(IF(D$2:D$2929=D1400,L$2:L$2929))</f>
        <v>0.349460884624169</v>
      </c>
      <c r="Z1400">
        <f t="array" ref="Z1400">AVERAGE(IF(D$2:D$2929=D1400,L$2:L$2929))</f>
        <v>243.682781689814</v>
      </c>
    </row>
    <row r="1401" spans="1:26">
      <c r="A1401" s="1">
        <v>41849.2916666633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258.266666666667</v>
      </c>
      <c r="H1401">
        <v>29.49</v>
      </c>
      <c r="I1401">
        <v>30.6833333333333</v>
      </c>
      <c r="J1401">
        <v>0</v>
      </c>
      <c r="K1401">
        <v>1400</v>
      </c>
      <c r="L1401">
        <v>258.266666666667</v>
      </c>
      <c r="M1401">
        <f t="shared" si="152"/>
        <v>30.55</v>
      </c>
      <c r="N1401">
        <f t="shared" si="153"/>
        <v>30.325</v>
      </c>
      <c r="O1401">
        <f t="shared" si="154"/>
        <v>28.8083333333333</v>
      </c>
      <c r="P1401">
        <f t="shared" si="155"/>
        <v>30.5</v>
      </c>
      <c r="Q1401">
        <f t="shared" si="156"/>
        <v>30.4833333333333</v>
      </c>
      <c r="R1401">
        <f t="shared" si="157"/>
        <v>30.25</v>
      </c>
      <c r="S1401">
        <f t="shared" si="158"/>
        <v>30.2583333333333</v>
      </c>
      <c r="T1401">
        <f t="shared" si="159"/>
        <v>29.49</v>
      </c>
      <c r="U1401">
        <f t="array" ref="U1401">MAX(IF($D$2:$D$2929=158,$H$2:$H$2929))</f>
        <v>27.8383333333333</v>
      </c>
      <c r="V1401">
        <f t="array" ref="V1401">MIN(IF(D$2:D$2929=D1401,H$2:H$2929))</f>
        <v>27.0833333333333</v>
      </c>
      <c r="W1401">
        <f t="array" ref="W1401">AVERAGE(IF(D$2:D$2929=D1401,H$2:H$2929))</f>
        <v>30.5765277777778</v>
      </c>
      <c r="X1401">
        <f t="array" ref="X1401">MAX(IF(D$2:D$2929=D1401,L$2:L$2929))</f>
        <v>890.9</v>
      </c>
      <c r="Y1401">
        <f t="array" ref="Y1401">MIN(IF(D$2:D$2929=D1401,L$2:L$2929))</f>
        <v>0.349460884624169</v>
      </c>
      <c r="Z1401">
        <f t="array" ref="Z1401">AVERAGE(IF(D$2:D$2929=D1401,L$2:L$2929))</f>
        <v>243.682781689814</v>
      </c>
    </row>
    <row r="1402" spans="1:26">
      <c r="A1402" s="1">
        <v>41849.3333333299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318.326666666667</v>
      </c>
      <c r="H1402">
        <v>30.0266666666667</v>
      </c>
      <c r="I1402">
        <v>37.1166666666667</v>
      </c>
      <c r="J1402">
        <v>0</v>
      </c>
      <c r="K1402">
        <v>1401</v>
      </c>
      <c r="L1402">
        <v>318.326666666667</v>
      </c>
      <c r="M1402">
        <f t="shared" si="152"/>
        <v>30.6166666666667</v>
      </c>
      <c r="N1402">
        <f t="shared" si="153"/>
        <v>30.3583333333333</v>
      </c>
      <c r="O1402">
        <f t="shared" si="154"/>
        <v>30.4666666666667</v>
      </c>
      <c r="P1402">
        <f t="shared" si="155"/>
        <v>30.55</v>
      </c>
      <c r="Q1402">
        <f t="shared" si="156"/>
        <v>30.5</v>
      </c>
      <c r="R1402">
        <f t="shared" si="157"/>
        <v>30.325</v>
      </c>
      <c r="S1402">
        <f t="shared" si="158"/>
        <v>30.25</v>
      </c>
      <c r="T1402">
        <f t="shared" si="159"/>
        <v>30.0266666666667</v>
      </c>
      <c r="U1402">
        <f t="array" ref="U1402">MAX(IF($D$2:$D$2929=158,$H$2:$H$2929))</f>
        <v>27.8383333333333</v>
      </c>
      <c r="V1402">
        <f t="array" ref="V1402">MIN(IF(D$2:D$2929=D1402,H$2:H$2929))</f>
        <v>27.0833333333333</v>
      </c>
      <c r="W1402">
        <f t="array" ref="W1402">AVERAGE(IF(D$2:D$2929=D1402,H$2:H$2929))</f>
        <v>30.5765277777778</v>
      </c>
      <c r="X1402">
        <f t="array" ref="X1402">MAX(IF(D$2:D$2929=D1402,L$2:L$2929))</f>
        <v>890.9</v>
      </c>
      <c r="Y1402">
        <f t="array" ref="Y1402">MIN(IF(D$2:D$2929=D1402,L$2:L$2929))</f>
        <v>0.349460884624169</v>
      </c>
      <c r="Z1402">
        <f t="array" ref="Z1402">AVERAGE(IF(D$2:D$2929=D1402,L$2:L$2929))</f>
        <v>243.682781689814</v>
      </c>
    </row>
    <row r="1403" spans="1:26">
      <c r="A1403" s="1">
        <v>41849.3749999966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</v>
      </c>
      <c r="H1403">
        <v>31.8566666666667</v>
      </c>
      <c r="I1403">
        <v>37.1916666666667</v>
      </c>
      <c r="J1403">
        <v>0</v>
      </c>
      <c r="K1403">
        <v>1402</v>
      </c>
      <c r="L1403">
        <v>497.63</v>
      </c>
      <c r="M1403">
        <f t="shared" si="152"/>
        <v>35.4</v>
      </c>
      <c r="N1403">
        <f t="shared" si="153"/>
        <v>30.4</v>
      </c>
      <c r="O1403">
        <f t="shared" si="154"/>
        <v>36.9416666666667</v>
      </c>
      <c r="P1403">
        <f t="shared" si="155"/>
        <v>30.6166666666667</v>
      </c>
      <c r="Q1403">
        <f t="shared" si="156"/>
        <v>30.55</v>
      </c>
      <c r="R1403">
        <f t="shared" si="157"/>
        <v>30.3583333333333</v>
      </c>
      <c r="S1403">
        <f t="shared" si="158"/>
        <v>30.325</v>
      </c>
      <c r="T1403">
        <f t="shared" si="159"/>
        <v>31.8566666666667</v>
      </c>
      <c r="U1403">
        <f t="array" ref="U1403">MAX(IF($D$2:$D$2929=158,$H$2:$H$2929))</f>
        <v>27.8383333333333</v>
      </c>
      <c r="V1403">
        <f t="array" ref="V1403">MIN(IF(D$2:D$2929=D1403,H$2:H$2929))</f>
        <v>27.0833333333333</v>
      </c>
      <c r="W1403">
        <f t="array" ref="W1403">AVERAGE(IF(D$2:D$2929=D1403,H$2:H$2929))</f>
        <v>30.5765277777778</v>
      </c>
      <c r="X1403">
        <f t="array" ref="X1403">MAX(IF(D$2:D$2929=D1403,L$2:L$2929))</f>
        <v>890.9</v>
      </c>
      <c r="Y1403">
        <f t="array" ref="Y1403">MIN(IF(D$2:D$2929=D1403,L$2:L$2929))</f>
        <v>0.349460884624169</v>
      </c>
      <c r="Z1403">
        <f t="array" ref="Z1403">AVERAGE(IF(D$2:D$2929=D1403,L$2:L$2929))</f>
        <v>243.682781689814</v>
      </c>
    </row>
    <row r="1404" spans="1:26">
      <c r="A1404" s="1">
        <v>41849.4166666633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</v>
      </c>
      <c r="I1404">
        <v>37.25</v>
      </c>
      <c r="J1404">
        <v>0</v>
      </c>
      <c r="K1404">
        <v>1403</v>
      </c>
      <c r="L1404">
        <v>659.05</v>
      </c>
      <c r="M1404">
        <f t="shared" si="152"/>
        <v>35.4</v>
      </c>
      <c r="N1404">
        <f t="shared" si="153"/>
        <v>30.375</v>
      </c>
      <c r="O1404">
        <f t="shared" si="154"/>
        <v>35.4583333333333</v>
      </c>
      <c r="P1404">
        <f t="shared" si="155"/>
        <v>35.4</v>
      </c>
      <c r="Q1404">
        <f t="shared" si="156"/>
        <v>30.6166666666667</v>
      </c>
      <c r="R1404">
        <f t="shared" si="157"/>
        <v>30.4</v>
      </c>
      <c r="S1404">
        <f t="shared" si="158"/>
        <v>30.3583333333333</v>
      </c>
      <c r="T1404">
        <f t="shared" si="159"/>
        <v>32.98</v>
      </c>
      <c r="U1404">
        <f t="array" ref="U1404">MAX(IF($D$2:$D$2929=158,$H$2:$H$2929))</f>
        <v>27.8383333333333</v>
      </c>
      <c r="V1404">
        <f t="array" ref="V1404">MIN(IF(D$2:D$2929=D1404,H$2:H$2929))</f>
        <v>27.0833333333333</v>
      </c>
      <c r="W1404">
        <f t="array" ref="W1404">AVERAGE(IF(D$2:D$2929=D1404,H$2:H$2929))</f>
        <v>30.5765277777778</v>
      </c>
      <c r="X1404">
        <f t="array" ref="X1404">MAX(IF(D$2:D$2929=D1404,L$2:L$2929))</f>
        <v>890.9</v>
      </c>
      <c r="Y1404">
        <f t="array" ref="Y1404">MIN(IF(D$2:D$2929=D1404,L$2:L$2929))</f>
        <v>0.349460884624169</v>
      </c>
      <c r="Z1404">
        <f t="array" ref="Z1404">AVERAGE(IF(D$2:D$2929=D1404,L$2:L$2929))</f>
        <v>243.682781689814</v>
      </c>
    </row>
    <row r="1405" spans="1:26">
      <c r="A1405" s="1">
        <v>41849.4583333299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</v>
      </c>
      <c r="H1405">
        <v>33.6266666666667</v>
      </c>
      <c r="I1405">
        <v>38.9</v>
      </c>
      <c r="J1405">
        <v>0</v>
      </c>
      <c r="K1405">
        <v>1404</v>
      </c>
      <c r="L1405">
        <v>620.663333333333</v>
      </c>
      <c r="M1405">
        <f t="shared" si="152"/>
        <v>37.05</v>
      </c>
      <c r="N1405">
        <f t="shared" si="153"/>
        <v>30.3833333333333</v>
      </c>
      <c r="O1405">
        <f t="shared" si="154"/>
        <v>35.5583333333333</v>
      </c>
      <c r="P1405">
        <f t="shared" si="155"/>
        <v>35.4</v>
      </c>
      <c r="Q1405">
        <f t="shared" si="156"/>
        <v>35.4</v>
      </c>
      <c r="R1405">
        <f t="shared" si="157"/>
        <v>30.375</v>
      </c>
      <c r="S1405">
        <f t="shared" si="158"/>
        <v>30.4</v>
      </c>
      <c r="T1405">
        <f t="shared" si="159"/>
        <v>33.6266666666667</v>
      </c>
      <c r="U1405">
        <f t="array" ref="U1405">MAX(IF($D$2:$D$2929=158,$H$2:$H$2929))</f>
        <v>27.8383333333333</v>
      </c>
      <c r="V1405">
        <f t="array" ref="V1405">MIN(IF(D$2:D$2929=D1405,H$2:H$2929))</f>
        <v>27.0833333333333</v>
      </c>
      <c r="W1405">
        <f t="array" ref="W1405">AVERAGE(IF(D$2:D$2929=D1405,H$2:H$2929))</f>
        <v>30.5765277777778</v>
      </c>
      <c r="X1405">
        <f t="array" ref="X1405">MAX(IF(D$2:D$2929=D1405,L$2:L$2929))</f>
        <v>890.9</v>
      </c>
      <c r="Y1405">
        <f t="array" ref="Y1405">MIN(IF(D$2:D$2929=D1405,L$2:L$2929))</f>
        <v>0.349460884624169</v>
      </c>
      <c r="Z1405">
        <f t="array" ref="Z1405">AVERAGE(IF(D$2:D$2929=D1405,L$2:L$2929))</f>
        <v>243.682781689814</v>
      </c>
    </row>
    <row r="1406" spans="1:26">
      <c r="A1406" s="1">
        <v>41849.4999999966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886.96</v>
      </c>
      <c r="H1406">
        <v>34.265</v>
      </c>
      <c r="I1406">
        <v>40.5666666666667</v>
      </c>
      <c r="J1406">
        <v>0</v>
      </c>
      <c r="K1406">
        <v>1405</v>
      </c>
      <c r="L1406">
        <v>886.96</v>
      </c>
      <c r="M1406">
        <f t="shared" si="152"/>
        <v>37.125</v>
      </c>
      <c r="N1406">
        <f t="shared" si="153"/>
        <v>30.3833333333333</v>
      </c>
      <c r="O1406">
        <f t="shared" si="154"/>
        <v>34.0166666666667</v>
      </c>
      <c r="P1406">
        <f t="shared" si="155"/>
        <v>37.05</v>
      </c>
      <c r="Q1406">
        <f t="shared" si="156"/>
        <v>35.4</v>
      </c>
      <c r="R1406">
        <f t="shared" si="157"/>
        <v>30.3833333333333</v>
      </c>
      <c r="S1406">
        <f t="shared" si="158"/>
        <v>30.375</v>
      </c>
      <c r="T1406">
        <f t="shared" si="159"/>
        <v>34.265</v>
      </c>
      <c r="U1406">
        <f t="array" ref="U1406">MAX(IF($D$2:$D$2929=158,$H$2:$H$2929))</f>
        <v>27.8383333333333</v>
      </c>
      <c r="V1406">
        <f t="array" ref="V1406">MIN(IF(D$2:D$2929=D1406,H$2:H$2929))</f>
        <v>27.0833333333333</v>
      </c>
      <c r="W1406">
        <f t="array" ref="W1406">AVERAGE(IF(D$2:D$2929=D1406,H$2:H$2929))</f>
        <v>30.5765277777778</v>
      </c>
      <c r="X1406">
        <f t="array" ref="X1406">MAX(IF(D$2:D$2929=D1406,L$2:L$2929))</f>
        <v>890.9</v>
      </c>
      <c r="Y1406">
        <f t="array" ref="Y1406">MIN(IF(D$2:D$2929=D1406,L$2:L$2929))</f>
        <v>0.349460884624169</v>
      </c>
      <c r="Z1406">
        <f t="array" ref="Z1406">AVERAGE(IF(D$2:D$2929=D1406,L$2:L$2929))</f>
        <v>243.682781689814</v>
      </c>
    </row>
    <row r="1407" spans="1:26">
      <c r="A1407" s="1">
        <v>41849.5416666633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</v>
      </c>
      <c r="H1407">
        <v>34.3083333333333</v>
      </c>
      <c r="I1407">
        <v>40.6416666666667</v>
      </c>
      <c r="J1407">
        <v>0</v>
      </c>
      <c r="K1407">
        <v>1406</v>
      </c>
      <c r="L1407">
        <v>890.9</v>
      </c>
      <c r="M1407">
        <f t="shared" si="152"/>
        <v>37.175</v>
      </c>
      <c r="N1407">
        <f t="shared" si="153"/>
        <v>36.9166666666667</v>
      </c>
      <c r="O1407">
        <f t="shared" si="154"/>
        <v>40.3333333333333</v>
      </c>
      <c r="P1407">
        <f t="shared" si="155"/>
        <v>37.125</v>
      </c>
      <c r="Q1407">
        <f t="shared" si="156"/>
        <v>37.05</v>
      </c>
      <c r="R1407">
        <f t="shared" si="157"/>
        <v>30.3833333333333</v>
      </c>
      <c r="S1407">
        <f t="shared" si="158"/>
        <v>30.3833333333333</v>
      </c>
      <c r="T1407">
        <f t="shared" si="159"/>
        <v>34.3083333333333</v>
      </c>
      <c r="U1407">
        <f t="array" ref="U1407">MAX(IF($D$2:$D$2929=158,$H$2:$H$2929))</f>
        <v>27.8383333333333</v>
      </c>
      <c r="V1407">
        <f t="array" ref="V1407">MIN(IF(D$2:D$2929=D1407,H$2:H$2929))</f>
        <v>27.0833333333333</v>
      </c>
      <c r="W1407">
        <f t="array" ref="W1407">AVERAGE(IF(D$2:D$2929=D1407,H$2:H$2929))</f>
        <v>30.5765277777778</v>
      </c>
      <c r="X1407">
        <f t="array" ref="X1407">MAX(IF(D$2:D$2929=D1407,L$2:L$2929))</f>
        <v>890.9</v>
      </c>
      <c r="Y1407">
        <f t="array" ref="Y1407">MIN(IF(D$2:D$2929=D1407,L$2:L$2929))</f>
        <v>0.349460884624169</v>
      </c>
      <c r="Z1407">
        <f t="array" ref="Z1407">AVERAGE(IF(D$2:D$2929=D1407,L$2:L$2929))</f>
        <v>243.682781689814</v>
      </c>
    </row>
    <row r="1408" spans="1:26">
      <c r="A1408" s="1">
        <v>41849.5833333299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752.503333333333</v>
      </c>
      <c r="H1408">
        <v>34.4866666666667</v>
      </c>
      <c r="I1408">
        <v>42.3083333333333</v>
      </c>
      <c r="J1408">
        <v>0</v>
      </c>
      <c r="K1408">
        <v>1407</v>
      </c>
      <c r="L1408">
        <v>752.503333333333</v>
      </c>
      <c r="M1408">
        <f t="shared" si="152"/>
        <v>37.2416666666667</v>
      </c>
      <c r="N1408">
        <f t="shared" si="153"/>
        <v>40.2333333333333</v>
      </c>
      <c r="O1408">
        <f t="shared" si="154"/>
        <v>37.3</v>
      </c>
      <c r="P1408">
        <f t="shared" si="155"/>
        <v>37.175</v>
      </c>
      <c r="Q1408">
        <f t="shared" si="156"/>
        <v>37.125</v>
      </c>
      <c r="R1408">
        <f t="shared" si="157"/>
        <v>36.9166666666667</v>
      </c>
      <c r="S1408">
        <f t="shared" si="158"/>
        <v>30.3833333333333</v>
      </c>
      <c r="T1408">
        <f t="shared" si="159"/>
        <v>34.4866666666667</v>
      </c>
      <c r="U1408">
        <f t="array" ref="U1408">MAX(IF($D$2:$D$2929=158,$H$2:$H$2929))</f>
        <v>27.8383333333333</v>
      </c>
      <c r="V1408">
        <f t="array" ref="V1408">MIN(IF(D$2:D$2929=D1408,H$2:H$2929))</f>
        <v>27.0833333333333</v>
      </c>
      <c r="W1408">
        <f t="array" ref="W1408">AVERAGE(IF(D$2:D$2929=D1408,H$2:H$2929))</f>
        <v>30.5765277777778</v>
      </c>
      <c r="X1408">
        <f t="array" ref="X1408">MAX(IF(D$2:D$2929=D1408,L$2:L$2929))</f>
        <v>890.9</v>
      </c>
      <c r="Y1408">
        <f t="array" ref="Y1408">MIN(IF(D$2:D$2929=D1408,L$2:L$2929))</f>
        <v>0.349460884624169</v>
      </c>
      <c r="Z1408">
        <f t="array" ref="Z1408">AVERAGE(IF(D$2:D$2929=D1408,L$2:L$2929))</f>
        <v>243.682781689814</v>
      </c>
    </row>
    <row r="1409" spans="1:26">
      <c r="A1409" s="1">
        <v>41849.6249999966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34.5516666666667</v>
      </c>
      <c r="I1409">
        <v>39.1166666666667</v>
      </c>
      <c r="J1409">
        <v>0</v>
      </c>
      <c r="K1409">
        <v>1408</v>
      </c>
      <c r="L1409">
        <v>526.296551724138</v>
      </c>
      <c r="M1409">
        <f t="shared" si="152"/>
        <v>35.6166666666667</v>
      </c>
      <c r="N1409">
        <f t="shared" si="153"/>
        <v>33.9083333333333</v>
      </c>
      <c r="O1409">
        <f t="shared" si="154"/>
        <v>35.725</v>
      </c>
      <c r="P1409">
        <f t="shared" si="155"/>
        <v>37.2416666666667</v>
      </c>
      <c r="Q1409">
        <f t="shared" si="156"/>
        <v>37.175</v>
      </c>
      <c r="R1409">
        <f t="shared" si="157"/>
        <v>40.2333333333333</v>
      </c>
      <c r="S1409">
        <f t="shared" si="158"/>
        <v>36.9166666666667</v>
      </c>
      <c r="T1409">
        <f t="shared" si="159"/>
        <v>34.5516666666667</v>
      </c>
      <c r="U1409">
        <f t="array" ref="U1409">MAX(IF($D$2:$D$2929=158,$H$2:$H$2929))</f>
        <v>27.8383333333333</v>
      </c>
      <c r="V1409">
        <f t="array" ref="V1409">MIN(IF(D$2:D$2929=D1409,H$2:H$2929))</f>
        <v>27.0833333333333</v>
      </c>
      <c r="W1409">
        <f t="array" ref="W1409">AVERAGE(IF(D$2:D$2929=D1409,H$2:H$2929))</f>
        <v>30.5765277777778</v>
      </c>
      <c r="X1409">
        <f t="array" ref="X1409">MAX(IF(D$2:D$2929=D1409,L$2:L$2929))</f>
        <v>890.9</v>
      </c>
      <c r="Y1409">
        <f t="array" ref="Y1409">MIN(IF(D$2:D$2929=D1409,L$2:L$2929))</f>
        <v>0.349460884624169</v>
      </c>
      <c r="Z1409">
        <f t="array" ref="Z1409">AVERAGE(IF(D$2:D$2929=D1409,L$2:L$2929))</f>
        <v>243.682781689814</v>
      </c>
    </row>
    <row r="1410" spans="1:26">
      <c r="A1410" s="1">
        <v>41849.6666666633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249.43</v>
      </c>
      <c r="H1410">
        <v>34.13</v>
      </c>
      <c r="I1410">
        <v>41.6454545454545</v>
      </c>
      <c r="J1410">
        <v>0</v>
      </c>
      <c r="K1410">
        <v>1409</v>
      </c>
      <c r="L1410">
        <v>249.43</v>
      </c>
      <c r="M1410">
        <f t="shared" si="152"/>
        <v>38.8333333333333</v>
      </c>
      <c r="N1410">
        <f t="shared" si="153"/>
        <v>37.1</v>
      </c>
      <c r="O1410">
        <f t="shared" si="154"/>
        <v>34.1833333333333</v>
      </c>
      <c r="P1410">
        <f t="shared" si="155"/>
        <v>35.6166666666667</v>
      </c>
      <c r="Q1410">
        <f t="shared" si="156"/>
        <v>37.2416666666667</v>
      </c>
      <c r="R1410">
        <f t="shared" si="157"/>
        <v>33.9083333333333</v>
      </c>
      <c r="S1410">
        <f t="shared" si="158"/>
        <v>40.2333333333333</v>
      </c>
      <c r="T1410">
        <f t="shared" si="159"/>
        <v>34.13</v>
      </c>
      <c r="U1410">
        <f t="array" ref="U1410">MAX(IF($D$2:$D$2929=158,$H$2:$H$2929))</f>
        <v>27.8383333333333</v>
      </c>
      <c r="V1410">
        <f t="array" ref="V1410">MIN(IF(D$2:D$2929=D1410,H$2:H$2929))</f>
        <v>27.0833333333333</v>
      </c>
      <c r="W1410">
        <f t="array" ref="W1410">AVERAGE(IF(D$2:D$2929=D1410,H$2:H$2929))</f>
        <v>30.5765277777778</v>
      </c>
      <c r="X1410">
        <f t="array" ref="X1410">MAX(IF(D$2:D$2929=D1410,L$2:L$2929))</f>
        <v>890.9</v>
      </c>
      <c r="Y1410">
        <f t="array" ref="Y1410">MIN(IF(D$2:D$2929=D1410,L$2:L$2929))</f>
        <v>0.349460884624169</v>
      </c>
      <c r="Z1410">
        <f t="array" ref="Z1410">AVERAGE(IF(D$2:D$2929=D1410,L$2:L$2929))</f>
        <v>243.682781689814</v>
      </c>
    </row>
    <row r="1411" spans="1:26">
      <c r="A1411" s="1">
        <v>41849.7083333299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48.3566666666667</v>
      </c>
      <c r="H1411">
        <v>32.92</v>
      </c>
      <c r="I1411">
        <v>37.575</v>
      </c>
      <c r="J1411">
        <v>0</v>
      </c>
      <c r="K1411">
        <v>1410</v>
      </c>
      <c r="L1411">
        <v>48.3566666666667</v>
      </c>
      <c r="M1411">
        <f t="shared" si="152"/>
        <v>35.7166666666667</v>
      </c>
      <c r="N1411">
        <f t="shared" si="153"/>
        <v>32.325</v>
      </c>
      <c r="O1411">
        <f t="shared" si="154"/>
        <v>39.0166666666667</v>
      </c>
      <c r="P1411">
        <f t="shared" si="155"/>
        <v>38.8333333333333</v>
      </c>
      <c r="Q1411">
        <f t="shared" si="156"/>
        <v>35.6166666666667</v>
      </c>
      <c r="R1411">
        <f t="shared" si="157"/>
        <v>37.1</v>
      </c>
      <c r="S1411">
        <f t="shared" si="158"/>
        <v>33.9083333333333</v>
      </c>
      <c r="T1411">
        <f t="shared" si="159"/>
        <v>32.92</v>
      </c>
      <c r="U1411">
        <f t="array" ref="U1411">MAX(IF($D$2:$D$2929=158,$H$2:$H$2929))</f>
        <v>27.8383333333333</v>
      </c>
      <c r="V1411">
        <f t="array" ref="V1411">MIN(IF(D$2:D$2929=D1411,H$2:H$2929))</f>
        <v>27.0833333333333</v>
      </c>
      <c r="W1411">
        <f t="array" ref="W1411">AVERAGE(IF(D$2:D$2929=D1411,H$2:H$2929))</f>
        <v>30.5765277777778</v>
      </c>
      <c r="X1411">
        <f t="array" ref="X1411">MAX(IF(D$2:D$2929=D1411,L$2:L$2929))</f>
        <v>890.9</v>
      </c>
      <c r="Y1411">
        <f t="array" ref="Y1411">MIN(IF(D$2:D$2929=D1411,L$2:L$2929))</f>
        <v>0.349460884624169</v>
      </c>
      <c r="Z1411">
        <f t="array" ref="Z1411">AVERAGE(IF(D$2:D$2929=D1411,L$2:L$2929))</f>
        <v>243.682781689814</v>
      </c>
    </row>
    <row r="1412" spans="1:26">
      <c r="A1412" s="1">
        <v>41849.7499999966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</v>
      </c>
      <c r="H1412">
        <v>31.4216666666667</v>
      </c>
      <c r="I1412">
        <v>37.5083333333333</v>
      </c>
      <c r="J1412">
        <v>0</v>
      </c>
      <c r="K1412">
        <v>1411</v>
      </c>
      <c r="L1412">
        <v>12.95</v>
      </c>
      <c r="M1412">
        <f t="shared" si="152"/>
        <v>37.3416666666667</v>
      </c>
      <c r="N1412">
        <f t="shared" si="153"/>
        <v>30.7333333333333</v>
      </c>
      <c r="O1412">
        <f t="shared" si="154"/>
        <v>35.8583333333333</v>
      </c>
      <c r="P1412">
        <f t="shared" si="155"/>
        <v>35.7166666666667</v>
      </c>
      <c r="Q1412">
        <f t="shared" si="156"/>
        <v>38.8333333333333</v>
      </c>
      <c r="R1412">
        <f t="shared" si="157"/>
        <v>32.325</v>
      </c>
      <c r="S1412">
        <f t="shared" si="158"/>
        <v>37.1</v>
      </c>
      <c r="T1412">
        <f t="shared" si="159"/>
        <v>31.4216666666667</v>
      </c>
      <c r="U1412">
        <f t="array" ref="U1412">MAX(IF($D$2:$D$2929=158,$H$2:$H$2929))</f>
        <v>27.8383333333333</v>
      </c>
      <c r="V1412">
        <f t="array" ref="V1412">MIN(IF(D$2:D$2929=D1412,H$2:H$2929))</f>
        <v>27.0833333333333</v>
      </c>
      <c r="W1412">
        <f t="array" ref="W1412">AVERAGE(IF(D$2:D$2929=D1412,H$2:H$2929))</f>
        <v>30.5765277777778</v>
      </c>
      <c r="X1412">
        <f t="array" ref="X1412">MAX(IF(D$2:D$2929=D1412,L$2:L$2929))</f>
        <v>890.9</v>
      </c>
      <c r="Y1412">
        <f t="array" ref="Y1412">MIN(IF(D$2:D$2929=D1412,L$2:L$2929))</f>
        <v>0.349460884624169</v>
      </c>
      <c r="Z1412">
        <f t="array" ref="Z1412">AVERAGE(IF(D$2:D$2929=D1412,L$2:L$2929))</f>
        <v>243.682781689814</v>
      </c>
    </row>
    <row r="1413" spans="1:26">
      <c r="A1413" s="1">
        <v>41849.7916666632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s">
        <v>241</v>
      </c>
      <c r="H1413">
        <v>30.4066666666667</v>
      </c>
      <c r="I1413">
        <v>35.8083333333333</v>
      </c>
      <c r="J1413">
        <v>0</v>
      </c>
      <c r="K1413">
        <v>1412</v>
      </c>
      <c r="L1413">
        <v>0.660020608382677</v>
      </c>
      <c r="M1413">
        <f t="shared" si="152"/>
        <v>30.8416666666667</v>
      </c>
      <c r="N1413">
        <f t="shared" si="153"/>
        <v>32.3583333333333</v>
      </c>
      <c r="O1413">
        <f t="shared" si="154"/>
        <v>32.6333333333333</v>
      </c>
      <c r="P1413">
        <f t="shared" si="155"/>
        <v>37.3416666666667</v>
      </c>
      <c r="Q1413">
        <f t="shared" si="156"/>
        <v>35.7166666666667</v>
      </c>
      <c r="R1413">
        <f t="shared" si="157"/>
        <v>30.7333333333333</v>
      </c>
      <c r="S1413">
        <f t="shared" si="158"/>
        <v>32.325</v>
      </c>
      <c r="T1413">
        <f t="shared" si="159"/>
        <v>30.4066666666667</v>
      </c>
      <c r="U1413">
        <f t="array" ref="U1413">MAX(IF($D$2:$D$2929=158,$H$2:$H$2929))</f>
        <v>27.8383333333333</v>
      </c>
      <c r="V1413">
        <f t="array" ref="V1413">MIN(IF(D$2:D$2929=D1413,H$2:H$2929))</f>
        <v>27.0833333333333</v>
      </c>
      <c r="W1413">
        <f t="array" ref="W1413">AVERAGE(IF(D$2:D$2929=D1413,H$2:H$2929))</f>
        <v>30.5765277777778</v>
      </c>
      <c r="X1413">
        <f t="array" ref="X1413">MAX(IF(D$2:D$2929=D1413,L$2:L$2929))</f>
        <v>890.9</v>
      </c>
      <c r="Y1413">
        <f t="array" ref="Y1413">MIN(IF(D$2:D$2929=D1413,L$2:L$2929))</f>
        <v>0.349460884624169</v>
      </c>
      <c r="Z1413">
        <f t="array" ref="Z1413">AVERAGE(IF(D$2:D$2929=D1413,L$2:L$2929))</f>
        <v>243.682781689814</v>
      </c>
    </row>
    <row r="1414" spans="1:26">
      <c r="A1414" s="1">
        <v>41849.8333333299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s">
        <v>241</v>
      </c>
      <c r="H1414">
        <v>29.6883333333333</v>
      </c>
      <c r="I1414">
        <v>32.5083333333333</v>
      </c>
      <c r="J1414">
        <v>0</v>
      </c>
      <c r="K1414">
        <v>1413</v>
      </c>
      <c r="L1414">
        <v>0.538337314859054</v>
      </c>
      <c r="M1414">
        <f t="shared" si="152"/>
        <v>34.0583333333333</v>
      </c>
      <c r="N1414">
        <f t="shared" si="153"/>
        <v>30.8166666666667</v>
      </c>
      <c r="O1414">
        <f t="shared" si="154"/>
        <v>35.8</v>
      </c>
      <c r="P1414">
        <f t="shared" si="155"/>
        <v>30.8416666666667</v>
      </c>
      <c r="Q1414">
        <f t="shared" si="156"/>
        <v>37.3416666666667</v>
      </c>
      <c r="R1414">
        <f t="shared" si="157"/>
        <v>32.3583333333333</v>
      </c>
      <c r="S1414">
        <f t="shared" si="158"/>
        <v>30.7333333333333</v>
      </c>
      <c r="T1414">
        <f t="shared" si="159"/>
        <v>29.6883333333333</v>
      </c>
      <c r="U1414">
        <f t="array" ref="U1414">MAX(IF($D$2:$D$2929=158,$H$2:$H$2929))</f>
        <v>27.8383333333333</v>
      </c>
      <c r="V1414">
        <f t="array" ref="V1414">MIN(IF(D$2:D$2929=D1414,H$2:H$2929))</f>
        <v>27.0833333333333</v>
      </c>
      <c r="W1414">
        <f t="array" ref="W1414">AVERAGE(IF(D$2:D$2929=D1414,H$2:H$2929))</f>
        <v>30.5765277777778</v>
      </c>
      <c r="X1414">
        <f t="array" ref="X1414">MAX(IF(D$2:D$2929=D1414,L$2:L$2929))</f>
        <v>890.9</v>
      </c>
      <c r="Y1414">
        <f t="array" ref="Y1414">MIN(IF(D$2:D$2929=D1414,L$2:L$2929))</f>
        <v>0.349460884624169</v>
      </c>
      <c r="Z1414">
        <f t="array" ref="Z1414">AVERAGE(IF(D$2:D$2929=D1414,L$2:L$2929))</f>
        <v>243.682781689814</v>
      </c>
    </row>
    <row r="1415" spans="1:26">
      <c r="A1415" s="1">
        <v>41849.8749999966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s">
        <v>241</v>
      </c>
      <c r="H1415">
        <v>29.245</v>
      </c>
      <c r="I1415">
        <v>32.525</v>
      </c>
      <c r="J1415">
        <v>0</v>
      </c>
      <c r="K1415">
        <v>1414</v>
      </c>
      <c r="L1415">
        <v>0.549610016420361</v>
      </c>
      <c r="M1415">
        <f t="shared" si="152"/>
        <v>30.8833333333333</v>
      </c>
      <c r="N1415">
        <f t="shared" si="153"/>
        <v>30.75</v>
      </c>
      <c r="O1415">
        <f t="shared" si="154"/>
        <v>34.2166666666667</v>
      </c>
      <c r="P1415">
        <f t="shared" si="155"/>
        <v>34.0583333333333</v>
      </c>
      <c r="Q1415">
        <f t="shared" si="156"/>
        <v>30.8416666666667</v>
      </c>
      <c r="R1415">
        <f t="shared" si="157"/>
        <v>30.8166666666667</v>
      </c>
      <c r="S1415">
        <f t="shared" si="158"/>
        <v>32.3583333333333</v>
      </c>
      <c r="T1415">
        <f t="shared" si="159"/>
        <v>29.245</v>
      </c>
      <c r="U1415">
        <f t="array" ref="U1415">MAX(IF($D$2:$D$2929=158,$H$2:$H$2929))</f>
        <v>27.8383333333333</v>
      </c>
      <c r="V1415">
        <f t="array" ref="V1415">MIN(IF(D$2:D$2929=D1415,H$2:H$2929))</f>
        <v>27.0833333333333</v>
      </c>
      <c r="W1415">
        <f t="array" ref="W1415">AVERAGE(IF(D$2:D$2929=D1415,H$2:H$2929))</f>
        <v>30.5765277777778</v>
      </c>
      <c r="X1415">
        <f t="array" ref="X1415">MAX(IF(D$2:D$2929=D1415,L$2:L$2929))</f>
        <v>890.9</v>
      </c>
      <c r="Y1415">
        <f t="array" ref="Y1415">MIN(IF(D$2:D$2929=D1415,L$2:L$2929))</f>
        <v>0.349460884624169</v>
      </c>
      <c r="Z1415">
        <f t="array" ref="Z1415">AVERAGE(IF(D$2:D$2929=D1415,L$2:L$2929))</f>
        <v>243.682781689814</v>
      </c>
    </row>
    <row r="1416" spans="1:26">
      <c r="A1416" s="1">
        <v>41849.9166666632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s">
        <v>241</v>
      </c>
      <c r="H1416">
        <v>28.9383333333333</v>
      </c>
      <c r="I1416">
        <v>32.525</v>
      </c>
      <c r="J1416">
        <v>0</v>
      </c>
      <c r="K1416">
        <v>1415</v>
      </c>
      <c r="L1416">
        <v>0.594273261859469</v>
      </c>
      <c r="M1416">
        <f t="shared" si="152"/>
        <v>30.825</v>
      </c>
      <c r="N1416">
        <f t="shared" si="153"/>
        <v>30.775</v>
      </c>
      <c r="O1416">
        <f t="shared" si="154"/>
        <v>32.6166666666667</v>
      </c>
      <c r="P1416">
        <f t="shared" si="155"/>
        <v>30.8833333333333</v>
      </c>
      <c r="Q1416">
        <f t="shared" si="156"/>
        <v>34.0583333333333</v>
      </c>
      <c r="R1416">
        <f t="shared" si="157"/>
        <v>30.75</v>
      </c>
      <c r="S1416">
        <f t="shared" si="158"/>
        <v>30.8166666666667</v>
      </c>
      <c r="T1416">
        <f t="shared" si="159"/>
        <v>28.9383333333333</v>
      </c>
      <c r="U1416">
        <f t="array" ref="U1416">MAX(IF($D$2:$D$2929=158,$H$2:$H$2929))</f>
        <v>27.8383333333333</v>
      </c>
      <c r="V1416">
        <f t="array" ref="V1416">MIN(IF(D$2:D$2929=D1416,H$2:H$2929))</f>
        <v>27.0833333333333</v>
      </c>
      <c r="W1416">
        <f t="array" ref="W1416">AVERAGE(IF(D$2:D$2929=D1416,H$2:H$2929))</f>
        <v>30.5765277777778</v>
      </c>
      <c r="X1416">
        <f t="array" ref="X1416">MAX(IF(D$2:D$2929=D1416,L$2:L$2929))</f>
        <v>890.9</v>
      </c>
      <c r="Y1416">
        <f t="array" ref="Y1416">MIN(IF(D$2:D$2929=D1416,L$2:L$2929))</f>
        <v>0.349460884624169</v>
      </c>
      <c r="Z1416">
        <f t="array" ref="Z1416">AVERAGE(IF(D$2:D$2929=D1416,L$2:L$2929))</f>
        <v>243.682781689814</v>
      </c>
    </row>
    <row r="1417" spans="1:26">
      <c r="A1417" s="1">
        <v>41849.9583333299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s">
        <v>241</v>
      </c>
      <c r="H1417">
        <v>28.6733333333333</v>
      </c>
      <c r="I1417">
        <v>30.9307692307692</v>
      </c>
      <c r="J1417">
        <v>0</v>
      </c>
      <c r="K1417">
        <v>1416</v>
      </c>
      <c r="L1417">
        <v>0.424779055099252</v>
      </c>
      <c r="M1417">
        <f t="shared" si="152"/>
        <v>30.6833333333333</v>
      </c>
      <c r="N1417">
        <f t="shared" si="153"/>
        <v>30.6416666666667</v>
      </c>
      <c r="O1417">
        <f t="shared" si="154"/>
        <v>32.3692307692308</v>
      </c>
      <c r="P1417">
        <f t="shared" si="155"/>
        <v>30.825</v>
      </c>
      <c r="Q1417">
        <f t="shared" si="156"/>
        <v>30.8833333333333</v>
      </c>
      <c r="R1417">
        <f t="shared" si="157"/>
        <v>30.775</v>
      </c>
      <c r="S1417">
        <f t="shared" si="158"/>
        <v>30.75</v>
      </c>
      <c r="T1417">
        <f t="shared" si="159"/>
        <v>28.6733333333333</v>
      </c>
      <c r="U1417">
        <f t="array" ref="U1417">MAX(IF($D$2:$D$2929=158,$H$2:$H$2929))</f>
        <v>27.8383333333333</v>
      </c>
      <c r="V1417">
        <f t="array" ref="V1417">MIN(IF(D$2:D$2929=D1417,H$2:H$2929))</f>
        <v>27.0833333333333</v>
      </c>
      <c r="W1417">
        <f t="array" ref="W1417">AVERAGE(IF(D$2:D$2929=D1417,H$2:H$2929))</f>
        <v>30.5765277777778</v>
      </c>
      <c r="X1417">
        <f t="array" ref="X1417">MAX(IF(D$2:D$2929=D1417,L$2:L$2929))</f>
        <v>890.9</v>
      </c>
      <c r="Y1417">
        <f t="array" ref="Y1417">MIN(IF(D$2:D$2929=D1417,L$2:L$2929))</f>
        <v>0.349460884624169</v>
      </c>
      <c r="Z1417">
        <f t="array" ref="Z1417">AVERAGE(IF(D$2:D$2929=D1417,L$2:L$2929))</f>
        <v>243.682781689814</v>
      </c>
    </row>
    <row r="1418" spans="1:26">
      <c r="A1418" s="1">
        <v>41849.9999999966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s">
        <v>241</v>
      </c>
      <c r="H1418">
        <v>28.33</v>
      </c>
      <c r="I1418">
        <v>30.9</v>
      </c>
      <c r="J1418">
        <v>0</v>
      </c>
      <c r="K1418">
        <v>1417</v>
      </c>
      <c r="L1418">
        <v>0.349460884624169</v>
      </c>
      <c r="M1418">
        <f t="shared" si="152"/>
        <v>30.6333333333333</v>
      </c>
      <c r="N1418">
        <f t="shared" si="153"/>
        <v>30.6</v>
      </c>
      <c r="O1418">
        <f t="shared" si="154"/>
        <v>32.8454545454545</v>
      </c>
      <c r="P1418">
        <f t="shared" si="155"/>
        <v>30.6833333333333</v>
      </c>
      <c r="Q1418">
        <f t="shared" si="156"/>
        <v>30.825</v>
      </c>
      <c r="R1418">
        <f t="shared" si="157"/>
        <v>30.6416666666667</v>
      </c>
      <c r="S1418">
        <f t="shared" si="158"/>
        <v>30.775</v>
      </c>
      <c r="T1418">
        <f t="shared" si="159"/>
        <v>28.33</v>
      </c>
      <c r="U1418">
        <f t="array" ref="U1418">MAX(IF($D$2:$D$2929=158,$H$2:$H$2929))</f>
        <v>27.8383333333333</v>
      </c>
      <c r="V1418">
        <f t="array" ref="V1418">MIN(IF(D$2:D$2929=D1418,H$2:H$2929))</f>
        <v>27.0833333333333</v>
      </c>
      <c r="W1418">
        <f t="array" ref="W1418">AVERAGE(IF(D$2:D$2929=D1418,H$2:H$2929))</f>
        <v>30.5765277777778</v>
      </c>
      <c r="X1418">
        <f t="array" ref="X1418">MAX(IF(D$2:D$2929=D1418,L$2:L$2929))</f>
        <v>890.9</v>
      </c>
      <c r="Y1418">
        <f t="array" ref="Y1418">MIN(IF(D$2:D$2929=D1418,L$2:L$2929))</f>
        <v>0.349460884624169</v>
      </c>
      <c r="Z1418">
        <f t="array" ref="Z1418">AVERAGE(IF(D$2:D$2929=D1418,L$2:L$2929))</f>
        <v>243.682781689814</v>
      </c>
    </row>
    <row r="1419" spans="1:26">
      <c r="A1419" s="1">
        <v>41850.0416666632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s">
        <v>241</v>
      </c>
      <c r="H1419">
        <v>28.07</v>
      </c>
      <c r="I1419">
        <v>30.8666666666667</v>
      </c>
      <c r="J1419">
        <v>0</v>
      </c>
      <c r="K1419">
        <v>1418</v>
      </c>
      <c r="L1419">
        <v>0.386152044240861</v>
      </c>
      <c r="M1419">
        <f t="shared" si="152"/>
        <v>30.6083333333333</v>
      </c>
      <c r="N1419">
        <f t="shared" si="153"/>
        <v>30.55</v>
      </c>
      <c r="O1419">
        <f t="shared" si="154"/>
        <v>34.1083333333333</v>
      </c>
      <c r="P1419">
        <f t="shared" si="155"/>
        <v>30.6333333333333</v>
      </c>
      <c r="Q1419">
        <f t="shared" si="156"/>
        <v>30.6833333333333</v>
      </c>
      <c r="R1419">
        <f t="shared" si="157"/>
        <v>30.6</v>
      </c>
      <c r="S1419">
        <f t="shared" si="158"/>
        <v>30.6416666666667</v>
      </c>
      <c r="T1419">
        <f t="shared" si="159"/>
        <v>28.07</v>
      </c>
      <c r="U1419">
        <f t="array" ref="U1419">MAX(IF($D$2:$D$2929=158,$H$2:$H$2929))</f>
        <v>27.8383333333333</v>
      </c>
      <c r="V1419">
        <f t="array" ref="V1419">MIN(IF(D$2:D$2929=D1419,H$2:H$2929))</f>
        <v>27.6533333333333</v>
      </c>
      <c r="W1419">
        <f t="array" ref="W1419">AVERAGE(IF(D$2:D$2929=D1419,H$2:H$2929))</f>
        <v>30.9661805555556</v>
      </c>
      <c r="X1419">
        <f t="array" ref="X1419">MAX(IF(D$2:D$2929=D1419,L$2:L$2929))</f>
        <v>988.896666666667</v>
      </c>
      <c r="Y1419">
        <f t="array" ref="Y1419">MIN(IF(D$2:D$2929=D1419,L$2:L$2929))</f>
        <v>0.349460884624169</v>
      </c>
      <c r="Z1419">
        <f t="array" ref="Z1419">AVERAGE(IF(D$2:D$2929=D1419,L$2:L$2929))</f>
        <v>284.973504868592</v>
      </c>
    </row>
    <row r="1420" spans="1:26">
      <c r="A1420" s="1">
        <v>41850.0833333299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s">
        <v>241</v>
      </c>
      <c r="H1420">
        <v>27.9766666666667</v>
      </c>
      <c r="I1420">
        <v>30.825</v>
      </c>
      <c r="J1420">
        <v>0</v>
      </c>
      <c r="K1420">
        <v>1419</v>
      </c>
      <c r="L1420">
        <v>0.360825464179156</v>
      </c>
      <c r="M1420">
        <f t="shared" si="152"/>
        <v>30.6</v>
      </c>
      <c r="N1420">
        <f t="shared" si="153"/>
        <v>30.525</v>
      </c>
      <c r="O1420">
        <f t="shared" si="154"/>
        <v>29.3416666666667</v>
      </c>
      <c r="P1420">
        <f t="shared" si="155"/>
        <v>30.6083333333333</v>
      </c>
      <c r="Q1420">
        <f t="shared" si="156"/>
        <v>30.6333333333333</v>
      </c>
      <c r="R1420">
        <f t="shared" si="157"/>
        <v>30.55</v>
      </c>
      <c r="S1420">
        <f t="shared" si="158"/>
        <v>30.6</v>
      </c>
      <c r="T1420">
        <f t="shared" si="159"/>
        <v>27.9766666666667</v>
      </c>
      <c r="U1420">
        <f t="array" ref="U1420">MAX(IF($D$2:$D$2929=158,$H$2:$H$2929))</f>
        <v>27.8383333333333</v>
      </c>
      <c r="V1420">
        <f t="array" ref="V1420">MIN(IF(D$2:D$2929=D1420,H$2:H$2929))</f>
        <v>27.6533333333333</v>
      </c>
      <c r="W1420">
        <f t="array" ref="W1420">AVERAGE(IF(D$2:D$2929=D1420,H$2:H$2929))</f>
        <v>30.9661805555556</v>
      </c>
      <c r="X1420">
        <f t="array" ref="X1420">MAX(IF(D$2:D$2929=D1420,L$2:L$2929))</f>
        <v>988.896666666667</v>
      </c>
      <c r="Y1420">
        <f t="array" ref="Y1420">MIN(IF(D$2:D$2929=D1420,L$2:L$2929))</f>
        <v>0.349460884624169</v>
      </c>
      <c r="Z1420">
        <f t="array" ref="Z1420">AVERAGE(IF(D$2:D$2929=D1420,L$2:L$2929))</f>
        <v>284.973504868592</v>
      </c>
    </row>
    <row r="1421" spans="1:26">
      <c r="A1421" s="1">
        <v>41850.1249999966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s">
        <v>241</v>
      </c>
      <c r="H1421">
        <v>27.8366666666667</v>
      </c>
      <c r="I1421">
        <v>30.775</v>
      </c>
      <c r="J1421">
        <v>0</v>
      </c>
      <c r="K1421">
        <v>1420</v>
      </c>
      <c r="L1421">
        <v>0.357045018207173</v>
      </c>
      <c r="M1421">
        <f t="shared" si="152"/>
        <v>30.625</v>
      </c>
      <c r="N1421">
        <f t="shared" si="153"/>
        <v>30.525</v>
      </c>
      <c r="O1421">
        <f t="shared" si="154"/>
        <v>32.5416666666667</v>
      </c>
      <c r="P1421">
        <f t="shared" si="155"/>
        <v>30.6</v>
      </c>
      <c r="Q1421">
        <f t="shared" si="156"/>
        <v>30.6083333333333</v>
      </c>
      <c r="R1421">
        <f t="shared" si="157"/>
        <v>30.525</v>
      </c>
      <c r="S1421">
        <f t="shared" si="158"/>
        <v>30.55</v>
      </c>
      <c r="T1421">
        <f t="shared" si="159"/>
        <v>27.8366666666667</v>
      </c>
      <c r="U1421">
        <f t="array" ref="U1421">MAX(IF($D$2:$D$2929=158,$H$2:$H$2929))</f>
        <v>27.8383333333333</v>
      </c>
      <c r="V1421">
        <f t="array" ref="V1421">MIN(IF(D$2:D$2929=D1421,H$2:H$2929))</f>
        <v>27.6533333333333</v>
      </c>
      <c r="W1421">
        <f t="array" ref="W1421">AVERAGE(IF(D$2:D$2929=D1421,H$2:H$2929))</f>
        <v>30.9661805555556</v>
      </c>
      <c r="X1421">
        <f t="array" ref="X1421">MAX(IF(D$2:D$2929=D1421,L$2:L$2929))</f>
        <v>988.896666666667</v>
      </c>
      <c r="Y1421">
        <f t="array" ref="Y1421">MIN(IF(D$2:D$2929=D1421,L$2:L$2929))</f>
        <v>0.349460884624169</v>
      </c>
      <c r="Z1421">
        <f t="array" ref="Z1421">AVERAGE(IF(D$2:D$2929=D1421,L$2:L$2929))</f>
        <v>284.973504868592</v>
      </c>
    </row>
    <row r="1422" spans="1:26">
      <c r="A1422" s="1">
        <v>41850.1666666632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s">
        <v>241</v>
      </c>
      <c r="H1422">
        <v>27.6533333333333</v>
      </c>
      <c r="I1422">
        <v>30.7166666666667</v>
      </c>
      <c r="J1422">
        <v>0</v>
      </c>
      <c r="K1422">
        <v>1421</v>
      </c>
      <c r="L1422">
        <v>1.02446706828525</v>
      </c>
      <c r="M1422">
        <f t="shared" si="152"/>
        <v>30.6</v>
      </c>
      <c r="N1422">
        <f t="shared" si="153"/>
        <v>30.525</v>
      </c>
      <c r="O1422">
        <f t="shared" si="154"/>
        <v>29.3416666666667</v>
      </c>
      <c r="P1422">
        <f t="shared" si="155"/>
        <v>30.625</v>
      </c>
      <c r="Q1422">
        <f t="shared" si="156"/>
        <v>30.6</v>
      </c>
      <c r="R1422">
        <f t="shared" si="157"/>
        <v>30.525</v>
      </c>
      <c r="S1422">
        <f t="shared" si="158"/>
        <v>30.525</v>
      </c>
      <c r="T1422">
        <f t="shared" si="159"/>
        <v>27.6533333333333</v>
      </c>
      <c r="U1422">
        <f t="array" ref="U1422">MAX(IF($D$2:$D$2929=158,$H$2:$H$2929))</f>
        <v>27.8383333333333</v>
      </c>
      <c r="V1422">
        <f t="array" ref="V1422">MIN(IF(D$2:D$2929=D1422,H$2:H$2929))</f>
        <v>27.6533333333333</v>
      </c>
      <c r="W1422">
        <f t="array" ref="W1422">AVERAGE(IF(D$2:D$2929=D1422,H$2:H$2929))</f>
        <v>30.9661805555556</v>
      </c>
      <c r="X1422">
        <f t="array" ref="X1422">MAX(IF(D$2:D$2929=D1422,L$2:L$2929))</f>
        <v>988.896666666667</v>
      </c>
      <c r="Y1422">
        <f t="array" ref="Y1422">MIN(IF(D$2:D$2929=D1422,L$2:L$2929))</f>
        <v>0.349460884624169</v>
      </c>
      <c r="Z1422">
        <f t="array" ref="Z1422">AVERAGE(IF(D$2:D$2929=D1422,L$2:L$2929))</f>
        <v>284.973504868592</v>
      </c>
    </row>
    <row r="1423" spans="1:26">
      <c r="A1423" s="1">
        <v>41850.2083333299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</v>
      </c>
      <c r="H1423">
        <v>27.7566666666667</v>
      </c>
      <c r="I1423">
        <v>30.6916666666667</v>
      </c>
      <c r="J1423">
        <v>0</v>
      </c>
      <c r="K1423">
        <v>1422</v>
      </c>
      <c r="L1423">
        <v>14.7933333333333</v>
      </c>
      <c r="M1423">
        <f t="shared" si="152"/>
        <v>30.55</v>
      </c>
      <c r="N1423">
        <f t="shared" si="153"/>
        <v>30.4833333333333</v>
      </c>
      <c r="O1423">
        <f t="shared" si="154"/>
        <v>30.8916666666667</v>
      </c>
      <c r="P1423">
        <f t="shared" si="155"/>
        <v>30.6</v>
      </c>
      <c r="Q1423">
        <f t="shared" si="156"/>
        <v>30.625</v>
      </c>
      <c r="R1423">
        <f t="shared" si="157"/>
        <v>30.525</v>
      </c>
      <c r="S1423">
        <f t="shared" si="158"/>
        <v>30.525</v>
      </c>
      <c r="T1423">
        <f t="shared" si="159"/>
        <v>27.7566666666667</v>
      </c>
      <c r="U1423">
        <f t="array" ref="U1423">MAX(IF($D$2:$D$2929=158,$H$2:$H$2929))</f>
        <v>27.8383333333333</v>
      </c>
      <c r="V1423">
        <f t="array" ref="V1423">MIN(IF(D$2:D$2929=D1423,H$2:H$2929))</f>
        <v>27.6533333333333</v>
      </c>
      <c r="W1423">
        <f t="array" ref="W1423">AVERAGE(IF(D$2:D$2929=D1423,H$2:H$2929))</f>
        <v>30.9661805555556</v>
      </c>
      <c r="X1423">
        <f t="array" ref="X1423">MAX(IF(D$2:D$2929=D1423,L$2:L$2929))</f>
        <v>988.896666666667</v>
      </c>
      <c r="Y1423">
        <f t="array" ref="Y1423">MIN(IF(D$2:D$2929=D1423,L$2:L$2929))</f>
        <v>0.349460884624169</v>
      </c>
      <c r="Z1423">
        <f t="array" ref="Z1423">AVERAGE(IF(D$2:D$2929=D1423,L$2:L$2929))</f>
        <v>284.973504868592</v>
      </c>
    </row>
    <row r="1424" spans="1:26">
      <c r="A1424" s="1">
        <v>41850.2499999966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</v>
      </c>
      <c r="H1424">
        <v>28.885</v>
      </c>
      <c r="I1424">
        <v>30.6583333333333</v>
      </c>
      <c r="J1424">
        <v>0</v>
      </c>
      <c r="K1424">
        <v>1423</v>
      </c>
      <c r="L1424">
        <v>73.9516129032258</v>
      </c>
      <c r="M1424">
        <f t="shared" si="152"/>
        <v>30.55</v>
      </c>
      <c r="N1424">
        <f t="shared" si="153"/>
        <v>30.5</v>
      </c>
      <c r="O1424">
        <f t="shared" si="154"/>
        <v>32.4833333333333</v>
      </c>
      <c r="P1424">
        <f t="shared" si="155"/>
        <v>30.55</v>
      </c>
      <c r="Q1424">
        <f t="shared" si="156"/>
        <v>30.6</v>
      </c>
      <c r="R1424">
        <f t="shared" si="157"/>
        <v>30.4833333333333</v>
      </c>
      <c r="S1424">
        <f t="shared" si="158"/>
        <v>30.525</v>
      </c>
      <c r="T1424">
        <f t="shared" si="159"/>
        <v>28.885</v>
      </c>
      <c r="U1424">
        <f t="array" ref="U1424">MAX(IF($D$2:$D$2929=158,$H$2:$H$2929))</f>
        <v>27.8383333333333</v>
      </c>
      <c r="V1424">
        <f t="array" ref="V1424">MIN(IF(D$2:D$2929=D1424,H$2:H$2929))</f>
        <v>27.6533333333333</v>
      </c>
      <c r="W1424">
        <f t="array" ref="W1424">AVERAGE(IF(D$2:D$2929=D1424,H$2:H$2929))</f>
        <v>30.9661805555556</v>
      </c>
      <c r="X1424">
        <f t="array" ref="X1424">MAX(IF(D$2:D$2929=D1424,L$2:L$2929))</f>
        <v>988.896666666667</v>
      </c>
      <c r="Y1424">
        <f t="array" ref="Y1424">MIN(IF(D$2:D$2929=D1424,L$2:L$2929))</f>
        <v>0.349460884624169</v>
      </c>
      <c r="Z1424">
        <f t="array" ref="Z1424">AVERAGE(IF(D$2:D$2929=D1424,L$2:L$2929))</f>
        <v>284.973504868592</v>
      </c>
    </row>
    <row r="1425" spans="1:26">
      <c r="A1425" s="1">
        <v>41850.2916666632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</v>
      </c>
      <c r="H1425">
        <v>30.4316666666667</v>
      </c>
      <c r="I1425">
        <v>33.9333333333333</v>
      </c>
      <c r="J1425">
        <v>0</v>
      </c>
      <c r="K1425">
        <v>1424</v>
      </c>
      <c r="L1425">
        <v>291.283333333333</v>
      </c>
      <c r="M1425">
        <f t="shared" si="152"/>
        <v>30.6833333333333</v>
      </c>
      <c r="N1425">
        <f t="shared" si="153"/>
        <v>30.55</v>
      </c>
      <c r="O1425">
        <f t="shared" si="154"/>
        <v>35.7583333333333</v>
      </c>
      <c r="P1425">
        <f t="shared" si="155"/>
        <v>30.55</v>
      </c>
      <c r="Q1425">
        <f t="shared" si="156"/>
        <v>30.55</v>
      </c>
      <c r="R1425">
        <f t="shared" si="157"/>
        <v>30.5</v>
      </c>
      <c r="S1425">
        <f t="shared" si="158"/>
        <v>30.4833333333333</v>
      </c>
      <c r="T1425">
        <f t="shared" si="159"/>
        <v>30.4316666666667</v>
      </c>
      <c r="U1425">
        <f t="array" ref="U1425">MAX(IF($D$2:$D$2929=158,$H$2:$H$2929))</f>
        <v>27.8383333333333</v>
      </c>
      <c r="V1425">
        <f t="array" ref="V1425">MIN(IF(D$2:D$2929=D1425,H$2:H$2929))</f>
        <v>27.6533333333333</v>
      </c>
      <c r="W1425">
        <f t="array" ref="W1425">AVERAGE(IF(D$2:D$2929=D1425,H$2:H$2929))</f>
        <v>30.9661805555556</v>
      </c>
      <c r="X1425">
        <f t="array" ref="X1425">MAX(IF(D$2:D$2929=D1425,L$2:L$2929))</f>
        <v>988.896666666667</v>
      </c>
      <c r="Y1425">
        <f t="array" ref="Y1425">MIN(IF(D$2:D$2929=D1425,L$2:L$2929))</f>
        <v>0.349460884624169</v>
      </c>
      <c r="Z1425">
        <f t="array" ref="Z1425">AVERAGE(IF(D$2:D$2929=D1425,L$2:L$2929))</f>
        <v>284.973504868592</v>
      </c>
    </row>
    <row r="1426" spans="1:26">
      <c r="A1426" s="1">
        <v>41850.3333333299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</v>
      </c>
      <c r="H1426">
        <v>31.68</v>
      </c>
      <c r="I1426">
        <v>38.8</v>
      </c>
      <c r="J1426">
        <v>0</v>
      </c>
      <c r="K1426">
        <v>1425</v>
      </c>
      <c r="L1426">
        <v>648.683333333333</v>
      </c>
      <c r="M1426">
        <f t="shared" si="152"/>
        <v>37.1166666666667</v>
      </c>
      <c r="N1426">
        <f t="shared" si="153"/>
        <v>30.6166666666667</v>
      </c>
      <c r="O1426">
        <f t="shared" si="154"/>
        <v>40.5916666666667</v>
      </c>
      <c r="P1426">
        <f t="shared" si="155"/>
        <v>30.6833333333333</v>
      </c>
      <c r="Q1426">
        <f t="shared" si="156"/>
        <v>30.55</v>
      </c>
      <c r="R1426">
        <f t="shared" si="157"/>
        <v>30.55</v>
      </c>
      <c r="S1426">
        <f t="shared" si="158"/>
        <v>30.5</v>
      </c>
      <c r="T1426">
        <f t="shared" si="159"/>
        <v>31.68</v>
      </c>
      <c r="U1426">
        <f t="array" ref="U1426">MAX(IF($D$2:$D$2929=158,$H$2:$H$2929))</f>
        <v>27.8383333333333</v>
      </c>
      <c r="V1426">
        <f t="array" ref="V1426">MIN(IF(D$2:D$2929=D1426,H$2:H$2929))</f>
        <v>27.6533333333333</v>
      </c>
      <c r="W1426">
        <f t="array" ref="W1426">AVERAGE(IF(D$2:D$2929=D1426,H$2:H$2929))</f>
        <v>30.9661805555556</v>
      </c>
      <c r="X1426">
        <f t="array" ref="X1426">MAX(IF(D$2:D$2929=D1426,L$2:L$2929))</f>
        <v>988.896666666667</v>
      </c>
      <c r="Y1426">
        <f t="array" ref="Y1426">MIN(IF(D$2:D$2929=D1426,L$2:L$2929))</f>
        <v>0.349460884624169</v>
      </c>
      <c r="Z1426">
        <f t="array" ref="Z1426">AVERAGE(IF(D$2:D$2929=D1426,L$2:L$2929))</f>
        <v>284.973504868592</v>
      </c>
    </row>
    <row r="1427" spans="1:26">
      <c r="A1427" s="1">
        <v>41850.3749999965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</v>
      </c>
      <c r="H1427">
        <v>32.85</v>
      </c>
      <c r="I1427">
        <v>40.5416666666667</v>
      </c>
      <c r="J1427">
        <v>0</v>
      </c>
      <c r="K1427">
        <v>1426</v>
      </c>
      <c r="L1427">
        <v>731.53</v>
      </c>
      <c r="M1427">
        <f t="shared" si="152"/>
        <v>37.1916666666667</v>
      </c>
      <c r="N1427">
        <f t="shared" si="153"/>
        <v>35.4</v>
      </c>
      <c r="O1427">
        <f t="shared" si="154"/>
        <v>37.4666666666667</v>
      </c>
      <c r="P1427">
        <f t="shared" si="155"/>
        <v>37.1166666666667</v>
      </c>
      <c r="Q1427">
        <f t="shared" si="156"/>
        <v>30.6833333333333</v>
      </c>
      <c r="R1427">
        <f t="shared" si="157"/>
        <v>30.6166666666667</v>
      </c>
      <c r="S1427">
        <f t="shared" si="158"/>
        <v>30.55</v>
      </c>
      <c r="T1427">
        <f t="shared" si="159"/>
        <v>32.85</v>
      </c>
      <c r="U1427">
        <f t="array" ref="U1427">MAX(IF($D$2:$D$2929=158,$H$2:$H$2929))</f>
        <v>27.8383333333333</v>
      </c>
      <c r="V1427">
        <f t="array" ref="V1427">MIN(IF(D$2:D$2929=D1427,H$2:H$2929))</f>
        <v>27.6533333333333</v>
      </c>
      <c r="W1427">
        <f t="array" ref="W1427">AVERAGE(IF(D$2:D$2929=D1427,H$2:H$2929))</f>
        <v>30.9661805555556</v>
      </c>
      <c r="X1427">
        <f t="array" ref="X1427">MAX(IF(D$2:D$2929=D1427,L$2:L$2929))</f>
        <v>988.896666666667</v>
      </c>
      <c r="Y1427">
        <f t="array" ref="Y1427">MIN(IF(D$2:D$2929=D1427,L$2:L$2929))</f>
        <v>0.349460884624169</v>
      </c>
      <c r="Z1427">
        <f t="array" ref="Z1427">AVERAGE(IF(D$2:D$2929=D1427,L$2:L$2929))</f>
        <v>284.973504868592</v>
      </c>
    </row>
    <row r="1428" spans="1:26">
      <c r="A1428" s="1">
        <v>41850.4166666632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</v>
      </c>
      <c r="H1428">
        <v>33.585</v>
      </c>
      <c r="I1428">
        <v>40.65</v>
      </c>
      <c r="J1428">
        <v>0</v>
      </c>
      <c r="K1428">
        <v>1427</v>
      </c>
      <c r="L1428">
        <v>852.35</v>
      </c>
      <c r="M1428">
        <f t="shared" si="152"/>
        <v>37.25</v>
      </c>
      <c r="N1428">
        <f t="shared" si="153"/>
        <v>35.4</v>
      </c>
      <c r="O1428">
        <f t="shared" si="154"/>
        <v>37.5666666666667</v>
      </c>
      <c r="P1428">
        <f t="shared" si="155"/>
        <v>37.1916666666667</v>
      </c>
      <c r="Q1428">
        <f t="shared" si="156"/>
        <v>37.1166666666667</v>
      </c>
      <c r="R1428">
        <f t="shared" si="157"/>
        <v>35.4</v>
      </c>
      <c r="S1428">
        <f t="shared" si="158"/>
        <v>30.6166666666667</v>
      </c>
      <c r="T1428">
        <f t="shared" si="159"/>
        <v>33.585</v>
      </c>
      <c r="U1428">
        <f t="array" ref="U1428">MAX(IF($D$2:$D$2929=158,$H$2:$H$2929))</f>
        <v>27.8383333333333</v>
      </c>
      <c r="V1428">
        <f t="array" ref="V1428">MIN(IF(D$2:D$2929=D1428,H$2:H$2929))</f>
        <v>27.6533333333333</v>
      </c>
      <c r="W1428">
        <f t="array" ref="W1428">AVERAGE(IF(D$2:D$2929=D1428,H$2:H$2929))</f>
        <v>30.9661805555556</v>
      </c>
      <c r="X1428">
        <f t="array" ref="X1428">MAX(IF(D$2:D$2929=D1428,L$2:L$2929))</f>
        <v>988.896666666667</v>
      </c>
      <c r="Y1428">
        <f t="array" ref="Y1428">MIN(IF(D$2:D$2929=D1428,L$2:L$2929))</f>
        <v>0.349460884624169</v>
      </c>
      <c r="Z1428">
        <f t="array" ref="Z1428">AVERAGE(IF(D$2:D$2929=D1428,L$2:L$2929))</f>
        <v>284.973504868592</v>
      </c>
    </row>
    <row r="1429" spans="1:26">
      <c r="A1429" s="1">
        <v>41850.4583333299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</v>
      </c>
      <c r="H1429">
        <v>34.5733333333333</v>
      </c>
      <c r="I1429">
        <v>39.0916666666667</v>
      </c>
      <c r="J1429">
        <v>0</v>
      </c>
      <c r="K1429">
        <v>1428</v>
      </c>
      <c r="L1429">
        <v>861.876666666666</v>
      </c>
      <c r="M1429">
        <f t="shared" si="152"/>
        <v>38.9</v>
      </c>
      <c r="N1429">
        <f t="shared" si="153"/>
        <v>37.05</v>
      </c>
      <c r="O1429">
        <f t="shared" si="154"/>
        <v>40.8666666666667</v>
      </c>
      <c r="P1429">
        <f t="shared" si="155"/>
        <v>37.25</v>
      </c>
      <c r="Q1429">
        <f t="shared" si="156"/>
        <v>37.1916666666667</v>
      </c>
      <c r="R1429">
        <f t="shared" si="157"/>
        <v>35.4</v>
      </c>
      <c r="S1429">
        <f t="shared" si="158"/>
        <v>35.4</v>
      </c>
      <c r="T1429">
        <f t="shared" si="159"/>
        <v>34.5733333333333</v>
      </c>
      <c r="U1429">
        <f t="array" ref="U1429">MAX(IF($D$2:$D$2929=158,$H$2:$H$2929))</f>
        <v>27.8383333333333</v>
      </c>
      <c r="V1429">
        <f t="array" ref="V1429">MIN(IF(D$2:D$2929=D1429,H$2:H$2929))</f>
        <v>27.6533333333333</v>
      </c>
      <c r="W1429">
        <f t="array" ref="W1429">AVERAGE(IF(D$2:D$2929=D1429,H$2:H$2929))</f>
        <v>30.9661805555556</v>
      </c>
      <c r="X1429">
        <f t="array" ref="X1429">MAX(IF(D$2:D$2929=D1429,L$2:L$2929))</f>
        <v>988.896666666667</v>
      </c>
      <c r="Y1429">
        <f t="array" ref="Y1429">MIN(IF(D$2:D$2929=D1429,L$2:L$2929))</f>
        <v>0.349460884624169</v>
      </c>
      <c r="Z1429">
        <f t="array" ref="Z1429">AVERAGE(IF(D$2:D$2929=D1429,L$2:L$2929))</f>
        <v>284.973504868592</v>
      </c>
    </row>
    <row r="1430" spans="1:26">
      <c r="A1430" s="1">
        <v>41850.4999999965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988.896666666667</v>
      </c>
      <c r="H1430">
        <v>34.93</v>
      </c>
      <c r="I1430">
        <v>40.7333333333333</v>
      </c>
      <c r="J1430">
        <v>0</v>
      </c>
      <c r="K1430">
        <v>1429</v>
      </c>
      <c r="L1430">
        <v>988.896666666667</v>
      </c>
      <c r="M1430">
        <f t="shared" si="152"/>
        <v>40.5666666666667</v>
      </c>
      <c r="N1430">
        <f t="shared" si="153"/>
        <v>37.125</v>
      </c>
      <c r="O1430">
        <f t="shared" si="154"/>
        <v>36.6</v>
      </c>
      <c r="P1430">
        <f t="shared" si="155"/>
        <v>38.9</v>
      </c>
      <c r="Q1430">
        <f t="shared" si="156"/>
        <v>37.25</v>
      </c>
      <c r="R1430">
        <f t="shared" si="157"/>
        <v>37.05</v>
      </c>
      <c r="S1430">
        <f t="shared" si="158"/>
        <v>35.4</v>
      </c>
      <c r="T1430">
        <f t="shared" si="159"/>
        <v>34.93</v>
      </c>
      <c r="U1430">
        <f t="array" ref="U1430">MAX(IF($D$2:$D$2929=158,$H$2:$H$2929))</f>
        <v>27.8383333333333</v>
      </c>
      <c r="V1430">
        <f t="array" ref="V1430">MIN(IF(D$2:D$2929=D1430,H$2:H$2929))</f>
        <v>27.6533333333333</v>
      </c>
      <c r="W1430">
        <f t="array" ref="W1430">AVERAGE(IF(D$2:D$2929=D1430,H$2:H$2929))</f>
        <v>30.9661805555556</v>
      </c>
      <c r="X1430">
        <f t="array" ref="X1430">MAX(IF(D$2:D$2929=D1430,L$2:L$2929))</f>
        <v>988.896666666667</v>
      </c>
      <c r="Y1430">
        <f t="array" ref="Y1430">MIN(IF(D$2:D$2929=D1430,L$2:L$2929))</f>
        <v>0.349460884624169</v>
      </c>
      <c r="Z1430">
        <f t="array" ref="Z1430">AVERAGE(IF(D$2:D$2929=D1430,L$2:L$2929))</f>
        <v>284.973504868592</v>
      </c>
    </row>
    <row r="1431" spans="1:26">
      <c r="A1431" s="1">
        <v>41850.5416666632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759.896666666667</v>
      </c>
      <c r="H1431">
        <v>35.3566666666667</v>
      </c>
      <c r="I1431">
        <v>42.4416666666667</v>
      </c>
      <c r="J1431">
        <v>0</v>
      </c>
      <c r="K1431">
        <v>1430</v>
      </c>
      <c r="L1431">
        <v>759.896666666667</v>
      </c>
      <c r="M1431">
        <f t="shared" si="152"/>
        <v>40.6416666666667</v>
      </c>
      <c r="N1431">
        <f t="shared" si="153"/>
        <v>37.175</v>
      </c>
      <c r="O1431">
        <f t="shared" si="154"/>
        <v>39.3</v>
      </c>
      <c r="P1431">
        <f t="shared" si="155"/>
        <v>40.5666666666667</v>
      </c>
      <c r="Q1431">
        <f t="shared" si="156"/>
        <v>38.9</v>
      </c>
      <c r="R1431">
        <f t="shared" si="157"/>
        <v>37.125</v>
      </c>
      <c r="S1431">
        <f t="shared" si="158"/>
        <v>37.05</v>
      </c>
      <c r="T1431">
        <f t="shared" si="159"/>
        <v>35.3566666666667</v>
      </c>
      <c r="U1431">
        <f t="array" ref="U1431">MAX(IF($D$2:$D$2929=158,$H$2:$H$2929))</f>
        <v>27.8383333333333</v>
      </c>
      <c r="V1431">
        <f t="array" ref="V1431">MIN(IF(D$2:D$2929=D1431,H$2:H$2929))</f>
        <v>27.6533333333333</v>
      </c>
      <c r="W1431">
        <f t="array" ref="W1431">AVERAGE(IF(D$2:D$2929=D1431,H$2:H$2929))</f>
        <v>30.9661805555556</v>
      </c>
      <c r="X1431">
        <f t="array" ref="X1431">MAX(IF(D$2:D$2929=D1431,L$2:L$2929))</f>
        <v>988.896666666667</v>
      </c>
      <c r="Y1431">
        <f t="array" ref="Y1431">MIN(IF(D$2:D$2929=D1431,L$2:L$2929))</f>
        <v>0.349460884624169</v>
      </c>
      <c r="Z1431">
        <f t="array" ref="Z1431">AVERAGE(IF(D$2:D$2929=D1431,L$2:L$2929))</f>
        <v>284.973504868592</v>
      </c>
    </row>
    <row r="1432" spans="1:26">
      <c r="A1432" s="1">
        <v>41850.5833333299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723.81</v>
      </c>
      <c r="H1432">
        <v>34.99</v>
      </c>
      <c r="I1432">
        <v>40.8833333333333</v>
      </c>
      <c r="J1432">
        <v>0</v>
      </c>
      <c r="K1432">
        <v>1431</v>
      </c>
      <c r="L1432">
        <v>723.81</v>
      </c>
      <c r="M1432">
        <f t="shared" si="152"/>
        <v>42.3083333333333</v>
      </c>
      <c r="N1432">
        <f t="shared" si="153"/>
        <v>37.2416666666667</v>
      </c>
      <c r="O1432">
        <f t="shared" si="154"/>
        <v>42.5916666666667</v>
      </c>
      <c r="P1432">
        <f t="shared" si="155"/>
        <v>40.6416666666667</v>
      </c>
      <c r="Q1432">
        <f t="shared" si="156"/>
        <v>40.5666666666667</v>
      </c>
      <c r="R1432">
        <f t="shared" si="157"/>
        <v>37.175</v>
      </c>
      <c r="S1432">
        <f t="shared" si="158"/>
        <v>37.125</v>
      </c>
      <c r="T1432">
        <f t="shared" si="159"/>
        <v>34.99</v>
      </c>
      <c r="U1432">
        <f t="array" ref="U1432">MAX(IF($D$2:$D$2929=158,$H$2:$H$2929))</f>
        <v>27.8383333333333</v>
      </c>
      <c r="V1432">
        <f t="array" ref="V1432">MIN(IF(D$2:D$2929=D1432,H$2:H$2929))</f>
        <v>27.6533333333333</v>
      </c>
      <c r="W1432">
        <f t="array" ref="W1432">AVERAGE(IF(D$2:D$2929=D1432,H$2:H$2929))</f>
        <v>30.9661805555556</v>
      </c>
      <c r="X1432">
        <f t="array" ref="X1432">MAX(IF(D$2:D$2929=D1432,L$2:L$2929))</f>
        <v>988.896666666667</v>
      </c>
      <c r="Y1432">
        <f t="array" ref="Y1432">MIN(IF(D$2:D$2929=D1432,L$2:L$2929))</f>
        <v>0.349460884624169</v>
      </c>
      <c r="Z1432">
        <f t="array" ref="Z1432">AVERAGE(IF(D$2:D$2929=D1432,L$2:L$2929))</f>
        <v>284.973504868592</v>
      </c>
    </row>
    <row r="1433" spans="1:26">
      <c r="A1433" s="1">
        <v>41850.6249999965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552.261290322581</v>
      </c>
      <c r="H1433">
        <v>34.2233333333333</v>
      </c>
      <c r="I1433">
        <v>40.9</v>
      </c>
      <c r="J1433">
        <v>0</v>
      </c>
      <c r="K1433">
        <v>1432</v>
      </c>
      <c r="L1433">
        <v>552.261290322581</v>
      </c>
      <c r="M1433">
        <f t="shared" si="152"/>
        <v>39.1166666666667</v>
      </c>
      <c r="N1433">
        <f t="shared" si="153"/>
        <v>35.6166666666667</v>
      </c>
      <c r="O1433">
        <f t="shared" si="154"/>
        <v>39.4166666666667</v>
      </c>
      <c r="P1433">
        <f t="shared" si="155"/>
        <v>42.3083333333333</v>
      </c>
      <c r="Q1433">
        <f t="shared" si="156"/>
        <v>40.6416666666667</v>
      </c>
      <c r="R1433">
        <f t="shared" si="157"/>
        <v>37.2416666666667</v>
      </c>
      <c r="S1433">
        <f t="shared" si="158"/>
        <v>37.175</v>
      </c>
      <c r="T1433">
        <f t="shared" si="159"/>
        <v>34.2233333333333</v>
      </c>
      <c r="U1433">
        <f t="array" ref="U1433">MAX(IF($D$2:$D$2929=158,$H$2:$H$2929))</f>
        <v>27.8383333333333</v>
      </c>
      <c r="V1433">
        <f t="array" ref="V1433">MIN(IF(D$2:D$2929=D1433,H$2:H$2929))</f>
        <v>27.6533333333333</v>
      </c>
      <c r="W1433">
        <f t="array" ref="W1433">AVERAGE(IF(D$2:D$2929=D1433,H$2:H$2929))</f>
        <v>30.9661805555556</v>
      </c>
      <c r="X1433">
        <f t="array" ref="X1433">MAX(IF(D$2:D$2929=D1433,L$2:L$2929))</f>
        <v>988.896666666667</v>
      </c>
      <c r="Y1433">
        <f t="array" ref="Y1433">MIN(IF(D$2:D$2929=D1433,L$2:L$2929))</f>
        <v>0.349460884624169</v>
      </c>
      <c r="Z1433">
        <f t="array" ref="Z1433">AVERAGE(IF(D$2:D$2929=D1433,L$2:L$2929))</f>
        <v>284.973504868592</v>
      </c>
    </row>
    <row r="1434" spans="1:26">
      <c r="A1434" s="1">
        <v>41850.6666666632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</v>
      </c>
      <c r="H1434">
        <v>33.4816666666667</v>
      </c>
      <c r="I1434">
        <v>40.9583333333333</v>
      </c>
      <c r="J1434">
        <v>0</v>
      </c>
      <c r="K1434">
        <v>1433</v>
      </c>
      <c r="L1434">
        <v>256.75</v>
      </c>
      <c r="M1434">
        <f t="shared" si="152"/>
        <v>41.6454545454545</v>
      </c>
      <c r="N1434">
        <f t="shared" si="153"/>
        <v>38.8333333333333</v>
      </c>
      <c r="O1434">
        <f t="shared" si="154"/>
        <v>39.4</v>
      </c>
      <c r="P1434">
        <f t="shared" si="155"/>
        <v>39.1166666666667</v>
      </c>
      <c r="Q1434">
        <f t="shared" si="156"/>
        <v>42.3083333333333</v>
      </c>
      <c r="R1434">
        <f t="shared" si="157"/>
        <v>35.6166666666667</v>
      </c>
      <c r="S1434">
        <f t="shared" si="158"/>
        <v>37.2416666666667</v>
      </c>
      <c r="T1434">
        <f t="shared" si="159"/>
        <v>33.4816666666667</v>
      </c>
      <c r="U1434">
        <f t="array" ref="U1434">MAX(IF($D$2:$D$2929=158,$H$2:$H$2929))</f>
        <v>27.8383333333333</v>
      </c>
      <c r="V1434">
        <f t="array" ref="V1434">MIN(IF(D$2:D$2929=D1434,H$2:H$2929))</f>
        <v>27.6533333333333</v>
      </c>
      <c r="W1434">
        <f t="array" ref="W1434">AVERAGE(IF(D$2:D$2929=D1434,H$2:H$2929))</f>
        <v>30.9661805555556</v>
      </c>
      <c r="X1434">
        <f t="array" ref="X1434">MAX(IF(D$2:D$2929=D1434,L$2:L$2929))</f>
        <v>988.896666666667</v>
      </c>
      <c r="Y1434">
        <f t="array" ref="Y1434">MIN(IF(D$2:D$2929=D1434,L$2:L$2929))</f>
        <v>0.349460884624169</v>
      </c>
      <c r="Z1434">
        <f t="array" ref="Z1434">AVERAGE(IF(D$2:D$2929=D1434,L$2:L$2929))</f>
        <v>284.973504868592</v>
      </c>
    </row>
    <row r="1435" spans="1:26">
      <c r="A1435" s="1">
        <v>41850.7083333299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</v>
      </c>
      <c r="H1435">
        <v>32.1366666666667</v>
      </c>
      <c r="I1435">
        <v>39.3583333333333</v>
      </c>
      <c r="J1435">
        <v>0</v>
      </c>
      <c r="K1435">
        <v>1434</v>
      </c>
      <c r="L1435">
        <v>63.2774193548387</v>
      </c>
      <c r="M1435">
        <f t="shared" si="152"/>
        <v>37.575</v>
      </c>
      <c r="N1435">
        <f t="shared" si="153"/>
        <v>35.7166666666667</v>
      </c>
      <c r="O1435">
        <f t="shared" si="154"/>
        <v>42.7416666666667</v>
      </c>
      <c r="P1435">
        <f t="shared" si="155"/>
        <v>41.6454545454545</v>
      </c>
      <c r="Q1435">
        <f t="shared" si="156"/>
        <v>39.1166666666667</v>
      </c>
      <c r="R1435">
        <f t="shared" si="157"/>
        <v>38.8333333333333</v>
      </c>
      <c r="S1435">
        <f t="shared" si="158"/>
        <v>35.6166666666667</v>
      </c>
      <c r="T1435">
        <f t="shared" si="159"/>
        <v>32.1366666666667</v>
      </c>
      <c r="U1435">
        <f t="array" ref="U1435">MAX(IF($D$2:$D$2929=158,$H$2:$H$2929))</f>
        <v>27.8383333333333</v>
      </c>
      <c r="V1435">
        <f t="array" ref="V1435">MIN(IF(D$2:D$2929=D1435,H$2:H$2929))</f>
        <v>27.6533333333333</v>
      </c>
      <c r="W1435">
        <f t="array" ref="W1435">AVERAGE(IF(D$2:D$2929=D1435,H$2:H$2929))</f>
        <v>30.9661805555556</v>
      </c>
      <c r="X1435">
        <f t="array" ref="X1435">MAX(IF(D$2:D$2929=D1435,L$2:L$2929))</f>
        <v>988.896666666667</v>
      </c>
      <c r="Y1435">
        <f t="array" ref="Y1435">MIN(IF(D$2:D$2929=D1435,L$2:L$2929))</f>
        <v>0.349460884624169</v>
      </c>
      <c r="Z1435">
        <f t="array" ref="Z1435">AVERAGE(IF(D$2:D$2929=D1435,L$2:L$2929))</f>
        <v>284.973504868592</v>
      </c>
    </row>
    <row r="1436" spans="1:26">
      <c r="A1436" s="1">
        <v>41850.7499999965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14.7588235294118</v>
      </c>
      <c r="H1436">
        <v>30.6066666666667</v>
      </c>
      <c r="I1436">
        <v>39.325</v>
      </c>
      <c r="J1436">
        <v>0</v>
      </c>
      <c r="K1436">
        <v>1435</v>
      </c>
      <c r="L1436">
        <v>14.7588235294118</v>
      </c>
      <c r="M1436">
        <f t="shared" si="152"/>
        <v>37.5083333333333</v>
      </c>
      <c r="N1436">
        <f t="shared" si="153"/>
        <v>37.3416666666667</v>
      </c>
      <c r="O1436">
        <f t="shared" si="154"/>
        <v>39.4666666666667</v>
      </c>
      <c r="P1436">
        <f t="shared" si="155"/>
        <v>37.575</v>
      </c>
      <c r="Q1436">
        <f t="shared" si="156"/>
        <v>41.6454545454545</v>
      </c>
      <c r="R1436">
        <f t="shared" si="157"/>
        <v>35.7166666666667</v>
      </c>
      <c r="S1436">
        <f t="shared" si="158"/>
        <v>38.8333333333333</v>
      </c>
      <c r="T1436">
        <f t="shared" si="159"/>
        <v>30.6066666666667</v>
      </c>
      <c r="U1436">
        <f t="array" ref="U1436">MAX(IF($D$2:$D$2929=158,$H$2:$H$2929))</f>
        <v>27.8383333333333</v>
      </c>
      <c r="V1436">
        <f t="array" ref="V1436">MIN(IF(D$2:D$2929=D1436,H$2:H$2929))</f>
        <v>27.6533333333333</v>
      </c>
      <c r="W1436">
        <f t="array" ref="W1436">AVERAGE(IF(D$2:D$2929=D1436,H$2:H$2929))</f>
        <v>30.9661805555556</v>
      </c>
      <c r="X1436">
        <f t="array" ref="X1436">MAX(IF(D$2:D$2929=D1436,L$2:L$2929))</f>
        <v>988.896666666667</v>
      </c>
      <c r="Y1436">
        <f t="array" ref="Y1436">MIN(IF(D$2:D$2929=D1436,L$2:L$2929))</f>
        <v>0.349460884624169</v>
      </c>
      <c r="Z1436">
        <f t="array" ref="Z1436">AVERAGE(IF(D$2:D$2929=D1436,L$2:L$2929))</f>
        <v>284.973504868592</v>
      </c>
    </row>
    <row r="1437" spans="1:26">
      <c r="A1437" s="1">
        <v>41850.7916666632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s">
        <v>241</v>
      </c>
      <c r="H1437">
        <v>29.7133333333333</v>
      </c>
      <c r="I1437">
        <v>36.0166666666667</v>
      </c>
      <c r="J1437">
        <v>0</v>
      </c>
      <c r="K1437">
        <v>1436</v>
      </c>
      <c r="L1437">
        <v>0.660020608382677</v>
      </c>
      <c r="M1437">
        <f t="shared" si="152"/>
        <v>35.8083333333333</v>
      </c>
      <c r="N1437">
        <f t="shared" si="153"/>
        <v>30.8416666666667</v>
      </c>
      <c r="O1437">
        <f t="shared" si="154"/>
        <v>39.4583333333333</v>
      </c>
      <c r="P1437">
        <f t="shared" si="155"/>
        <v>37.5083333333333</v>
      </c>
      <c r="Q1437">
        <f t="shared" si="156"/>
        <v>37.575</v>
      </c>
      <c r="R1437">
        <f t="shared" si="157"/>
        <v>37.3416666666667</v>
      </c>
      <c r="S1437">
        <f t="shared" si="158"/>
        <v>35.7166666666667</v>
      </c>
      <c r="T1437">
        <f t="shared" si="159"/>
        <v>29.7133333333333</v>
      </c>
      <c r="U1437">
        <f t="array" ref="U1437">MAX(IF($D$2:$D$2929=158,$H$2:$H$2929))</f>
        <v>27.8383333333333</v>
      </c>
      <c r="V1437">
        <f t="array" ref="V1437">MIN(IF(D$2:D$2929=D1437,H$2:H$2929))</f>
        <v>27.6533333333333</v>
      </c>
      <c r="W1437">
        <f t="array" ref="W1437">AVERAGE(IF(D$2:D$2929=D1437,H$2:H$2929))</f>
        <v>30.9661805555556</v>
      </c>
      <c r="X1437">
        <f t="array" ref="X1437">MAX(IF(D$2:D$2929=D1437,L$2:L$2929))</f>
        <v>988.896666666667</v>
      </c>
      <c r="Y1437">
        <f t="array" ref="Y1437">MIN(IF(D$2:D$2929=D1437,L$2:L$2929))</f>
        <v>0.349460884624169</v>
      </c>
      <c r="Z1437">
        <f t="array" ref="Z1437">AVERAGE(IF(D$2:D$2929=D1437,L$2:L$2929))</f>
        <v>284.973504868592</v>
      </c>
    </row>
    <row r="1438" spans="1:26">
      <c r="A1438" s="1">
        <v>41850.8333333299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s">
        <v>241</v>
      </c>
      <c r="H1438">
        <v>29.515</v>
      </c>
      <c r="I1438">
        <v>35.9833333333333</v>
      </c>
      <c r="J1438">
        <v>0</v>
      </c>
      <c r="K1438">
        <v>1437</v>
      </c>
      <c r="L1438">
        <v>0.538337314859054</v>
      </c>
      <c r="M1438">
        <f t="shared" si="152"/>
        <v>32.5083333333333</v>
      </c>
      <c r="N1438">
        <f t="shared" si="153"/>
        <v>34.0583333333333</v>
      </c>
      <c r="O1438">
        <f t="shared" si="154"/>
        <v>39.4833333333333</v>
      </c>
      <c r="P1438">
        <f t="shared" si="155"/>
        <v>35.8083333333333</v>
      </c>
      <c r="Q1438">
        <f t="shared" si="156"/>
        <v>37.5083333333333</v>
      </c>
      <c r="R1438">
        <f t="shared" si="157"/>
        <v>30.8416666666667</v>
      </c>
      <c r="S1438">
        <f t="shared" si="158"/>
        <v>37.3416666666667</v>
      </c>
      <c r="T1438">
        <f t="shared" si="159"/>
        <v>29.515</v>
      </c>
      <c r="U1438">
        <f t="array" ref="U1438">MAX(IF($D$2:$D$2929=158,$H$2:$H$2929))</f>
        <v>27.8383333333333</v>
      </c>
      <c r="V1438">
        <f t="array" ref="V1438">MIN(IF(D$2:D$2929=D1438,H$2:H$2929))</f>
        <v>27.6533333333333</v>
      </c>
      <c r="W1438">
        <f t="array" ref="W1438">AVERAGE(IF(D$2:D$2929=D1438,H$2:H$2929))</f>
        <v>30.9661805555556</v>
      </c>
      <c r="X1438">
        <f t="array" ref="X1438">MAX(IF(D$2:D$2929=D1438,L$2:L$2929))</f>
        <v>988.896666666667</v>
      </c>
      <c r="Y1438">
        <f t="array" ref="Y1438">MIN(IF(D$2:D$2929=D1438,L$2:L$2929))</f>
        <v>0.349460884624169</v>
      </c>
      <c r="Z1438">
        <f t="array" ref="Z1438">AVERAGE(IF(D$2:D$2929=D1438,L$2:L$2929))</f>
        <v>284.973504868592</v>
      </c>
    </row>
    <row r="1439" spans="1:26">
      <c r="A1439" s="1">
        <v>41850.8749999965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s">
        <v>241</v>
      </c>
      <c r="H1439">
        <v>29.3883333333333</v>
      </c>
      <c r="I1439">
        <v>34.35</v>
      </c>
      <c r="J1439">
        <v>0</v>
      </c>
      <c r="K1439">
        <v>1438</v>
      </c>
      <c r="L1439">
        <v>0.549610016420361</v>
      </c>
      <c r="M1439">
        <f t="shared" si="152"/>
        <v>32.525</v>
      </c>
      <c r="N1439">
        <f t="shared" si="153"/>
        <v>30.8833333333333</v>
      </c>
      <c r="O1439">
        <f t="shared" si="154"/>
        <v>34.5583333333333</v>
      </c>
      <c r="P1439">
        <f t="shared" si="155"/>
        <v>32.5083333333333</v>
      </c>
      <c r="Q1439">
        <f t="shared" si="156"/>
        <v>35.8083333333333</v>
      </c>
      <c r="R1439">
        <f t="shared" si="157"/>
        <v>34.0583333333333</v>
      </c>
      <c r="S1439">
        <f t="shared" si="158"/>
        <v>30.8416666666667</v>
      </c>
      <c r="T1439">
        <f t="shared" si="159"/>
        <v>29.3883333333333</v>
      </c>
      <c r="U1439">
        <f t="array" ref="U1439">MAX(IF($D$2:$D$2929=158,$H$2:$H$2929))</f>
        <v>27.8383333333333</v>
      </c>
      <c r="V1439">
        <f t="array" ref="V1439">MIN(IF(D$2:D$2929=D1439,H$2:H$2929))</f>
        <v>27.6533333333333</v>
      </c>
      <c r="W1439">
        <f t="array" ref="W1439">AVERAGE(IF(D$2:D$2929=D1439,H$2:H$2929))</f>
        <v>30.9661805555556</v>
      </c>
      <c r="X1439">
        <f t="array" ref="X1439">MAX(IF(D$2:D$2929=D1439,L$2:L$2929))</f>
        <v>988.896666666667</v>
      </c>
      <c r="Y1439">
        <f t="array" ref="Y1439">MIN(IF(D$2:D$2929=D1439,L$2:L$2929))</f>
        <v>0.349460884624169</v>
      </c>
      <c r="Z1439">
        <f t="array" ref="Z1439">AVERAGE(IF(D$2:D$2929=D1439,L$2:L$2929))</f>
        <v>284.973504868592</v>
      </c>
    </row>
    <row r="1440" spans="1:26">
      <c r="A1440" s="1">
        <v>41850.9166666632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s">
        <v>241</v>
      </c>
      <c r="H1440">
        <v>29.31</v>
      </c>
      <c r="I1440">
        <v>37.5416666666667</v>
      </c>
      <c r="J1440">
        <v>0</v>
      </c>
      <c r="K1440">
        <v>1439</v>
      </c>
      <c r="L1440">
        <v>0.594273261859469</v>
      </c>
      <c r="M1440">
        <f t="shared" si="152"/>
        <v>32.525</v>
      </c>
      <c r="N1440">
        <f t="shared" si="153"/>
        <v>30.825</v>
      </c>
      <c r="O1440">
        <f t="shared" si="154"/>
        <v>32.9</v>
      </c>
      <c r="P1440">
        <f t="shared" si="155"/>
        <v>32.525</v>
      </c>
      <c r="Q1440">
        <f t="shared" si="156"/>
        <v>32.5083333333333</v>
      </c>
      <c r="R1440">
        <f t="shared" si="157"/>
        <v>30.8833333333333</v>
      </c>
      <c r="S1440">
        <f t="shared" si="158"/>
        <v>34.0583333333333</v>
      </c>
      <c r="T1440">
        <f t="shared" si="159"/>
        <v>29.31</v>
      </c>
      <c r="U1440">
        <f t="array" ref="U1440">MAX(IF($D$2:$D$2929=158,$H$2:$H$2929))</f>
        <v>27.8383333333333</v>
      </c>
      <c r="V1440">
        <f t="array" ref="V1440">MIN(IF(D$2:D$2929=D1440,H$2:H$2929))</f>
        <v>27.6533333333333</v>
      </c>
      <c r="W1440">
        <f t="array" ref="W1440">AVERAGE(IF(D$2:D$2929=D1440,H$2:H$2929))</f>
        <v>30.9661805555556</v>
      </c>
      <c r="X1440">
        <f t="array" ref="X1440">MAX(IF(D$2:D$2929=D1440,L$2:L$2929))</f>
        <v>988.896666666667</v>
      </c>
      <c r="Y1440">
        <f t="array" ref="Y1440">MIN(IF(D$2:D$2929=D1440,L$2:L$2929))</f>
        <v>0.349460884624169</v>
      </c>
      <c r="Z1440">
        <f t="array" ref="Z1440">AVERAGE(IF(D$2:D$2929=D1440,L$2:L$2929))</f>
        <v>284.973504868592</v>
      </c>
    </row>
    <row r="1441" spans="1:26">
      <c r="A1441" s="1">
        <v>41850.9583333298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s">
        <v>241</v>
      </c>
      <c r="H1441">
        <v>29.2366666666667</v>
      </c>
      <c r="I1441">
        <v>34.275</v>
      </c>
      <c r="J1441">
        <v>0</v>
      </c>
      <c r="K1441">
        <v>1440</v>
      </c>
      <c r="L1441">
        <v>0.424779055099252</v>
      </c>
      <c r="M1441">
        <f t="shared" si="152"/>
        <v>30.9307692307692</v>
      </c>
      <c r="N1441">
        <f t="shared" si="153"/>
        <v>30.6833333333333</v>
      </c>
      <c r="O1441">
        <f t="shared" si="154"/>
        <v>32.9</v>
      </c>
      <c r="P1441">
        <f t="shared" si="155"/>
        <v>32.525</v>
      </c>
      <c r="Q1441">
        <f t="shared" si="156"/>
        <v>32.525</v>
      </c>
      <c r="R1441">
        <f t="shared" si="157"/>
        <v>30.825</v>
      </c>
      <c r="S1441">
        <f t="shared" si="158"/>
        <v>30.8833333333333</v>
      </c>
      <c r="T1441">
        <f t="shared" si="159"/>
        <v>29.2366666666667</v>
      </c>
      <c r="U1441">
        <f t="array" ref="U1441">MAX(IF($D$2:$D$2929=158,$H$2:$H$2929))</f>
        <v>27.8383333333333</v>
      </c>
      <c r="V1441">
        <f t="array" ref="V1441">MIN(IF(D$2:D$2929=D1441,H$2:H$2929))</f>
        <v>27.6533333333333</v>
      </c>
      <c r="W1441">
        <f t="array" ref="W1441">AVERAGE(IF(D$2:D$2929=D1441,H$2:H$2929))</f>
        <v>30.9661805555556</v>
      </c>
      <c r="X1441">
        <f t="array" ref="X1441">MAX(IF(D$2:D$2929=D1441,L$2:L$2929))</f>
        <v>988.896666666667</v>
      </c>
      <c r="Y1441">
        <f t="array" ref="Y1441">MIN(IF(D$2:D$2929=D1441,L$2:L$2929))</f>
        <v>0.349460884624169</v>
      </c>
      <c r="Z1441">
        <f t="array" ref="Z1441">AVERAGE(IF(D$2:D$2929=D1441,L$2:L$2929))</f>
        <v>284.973504868592</v>
      </c>
    </row>
    <row r="1442" spans="1:26">
      <c r="A1442" s="1">
        <v>41850.9999999965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s">
        <v>241</v>
      </c>
      <c r="H1442">
        <v>29.0016666666667</v>
      </c>
      <c r="I1442">
        <v>34.3</v>
      </c>
      <c r="J1442">
        <v>0</v>
      </c>
      <c r="K1442">
        <v>1441</v>
      </c>
      <c r="L1442">
        <v>0.349460884624169</v>
      </c>
      <c r="M1442">
        <f t="shared" si="152"/>
        <v>30.9</v>
      </c>
      <c r="N1442">
        <f t="shared" si="153"/>
        <v>30.6333333333333</v>
      </c>
      <c r="O1442">
        <f t="shared" si="154"/>
        <v>34.5083333333333</v>
      </c>
      <c r="P1442">
        <f t="shared" si="155"/>
        <v>30.9307692307692</v>
      </c>
      <c r="Q1442">
        <f t="shared" si="156"/>
        <v>32.525</v>
      </c>
      <c r="R1442">
        <f t="shared" si="157"/>
        <v>30.6833333333333</v>
      </c>
      <c r="S1442">
        <f t="shared" si="158"/>
        <v>30.825</v>
      </c>
      <c r="T1442">
        <f t="shared" si="159"/>
        <v>29.0016666666667</v>
      </c>
      <c r="U1442">
        <f t="array" ref="U1442">MAX(IF($D$2:$D$2929=158,$H$2:$H$2929))</f>
        <v>27.8383333333333</v>
      </c>
      <c r="V1442">
        <f t="array" ref="V1442">MIN(IF(D$2:D$2929=D1442,H$2:H$2929))</f>
        <v>27.6533333333333</v>
      </c>
      <c r="W1442">
        <f t="array" ref="W1442">AVERAGE(IF(D$2:D$2929=D1442,H$2:H$2929))</f>
        <v>30.9661805555556</v>
      </c>
      <c r="X1442">
        <f t="array" ref="X1442">MAX(IF(D$2:D$2929=D1442,L$2:L$2929))</f>
        <v>988.896666666667</v>
      </c>
      <c r="Y1442">
        <f t="array" ref="Y1442">MIN(IF(D$2:D$2929=D1442,L$2:L$2929))</f>
        <v>0.349460884624169</v>
      </c>
      <c r="Z1442">
        <f t="array" ref="Z1442">AVERAGE(IF(D$2:D$2929=D1442,L$2:L$2929))</f>
        <v>284.973504868592</v>
      </c>
    </row>
    <row r="1443" spans="1:26">
      <c r="A1443" s="1">
        <v>41851.0416666632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s">
        <v>241</v>
      </c>
      <c r="H1443">
        <v>28.895</v>
      </c>
      <c r="I1443">
        <v>32.6666666666667</v>
      </c>
      <c r="J1443">
        <v>-2</v>
      </c>
      <c r="K1443">
        <v>1442</v>
      </c>
      <c r="L1443">
        <v>0.386152044240861</v>
      </c>
      <c r="M1443">
        <f t="shared" si="152"/>
        <v>30.8666666666667</v>
      </c>
      <c r="N1443">
        <f t="shared" si="153"/>
        <v>30.6083333333333</v>
      </c>
      <c r="O1443">
        <f t="shared" si="154"/>
        <v>34.4416666666667</v>
      </c>
      <c r="P1443">
        <f t="shared" si="155"/>
        <v>30.9</v>
      </c>
      <c r="Q1443">
        <f t="shared" si="156"/>
        <v>30.9307692307692</v>
      </c>
      <c r="R1443">
        <f t="shared" si="157"/>
        <v>30.6333333333333</v>
      </c>
      <c r="S1443">
        <f t="shared" si="158"/>
        <v>30.6833333333333</v>
      </c>
      <c r="T1443">
        <f t="shared" si="159"/>
        <v>28.895</v>
      </c>
      <c r="U1443">
        <f t="array" ref="U1443">MAX(IF($D$2:$D$2929=158,$H$2:$H$2929))</f>
        <v>27.8383333333333</v>
      </c>
      <c r="V1443">
        <f t="array" ref="V1443">MIN(IF(D$2:D$2929=D1443,H$2:H$2929))</f>
        <v>27.605</v>
      </c>
      <c r="W1443">
        <f t="array" ref="W1443">AVERAGE(IF(D$2:D$2929=D1443,H$2:H$2929))</f>
        <v>30.2050694444444</v>
      </c>
      <c r="X1443">
        <f t="array" ref="X1443">MAX(IF(D$2:D$2929=D1443,L$2:L$2929))</f>
        <v>673.512903225807</v>
      </c>
      <c r="Y1443">
        <f t="array" ref="Y1443">MIN(IF(D$2:D$2929=D1443,L$2:L$2929))</f>
        <v>0.349460884624169</v>
      </c>
      <c r="Z1443">
        <f t="array" ref="Z1443">AVERAGE(IF(D$2:D$2929=D1443,L$2:L$2929))</f>
        <v>202.652592383905</v>
      </c>
    </row>
    <row r="1444" spans="1:26">
      <c r="A1444" s="1">
        <v>41851.0833333298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s">
        <v>241</v>
      </c>
      <c r="H1444">
        <v>28.9033333333333</v>
      </c>
      <c r="I1444">
        <v>34.1666666666667</v>
      </c>
      <c r="J1444">
        <v>-2</v>
      </c>
      <c r="K1444">
        <v>1443</v>
      </c>
      <c r="L1444">
        <v>0.360825464179156</v>
      </c>
      <c r="M1444">
        <f t="shared" si="152"/>
        <v>30.825</v>
      </c>
      <c r="N1444">
        <f t="shared" si="153"/>
        <v>30.6</v>
      </c>
      <c r="O1444">
        <f t="shared" si="154"/>
        <v>34.4083333333333</v>
      </c>
      <c r="P1444">
        <f t="shared" si="155"/>
        <v>30.8666666666667</v>
      </c>
      <c r="Q1444">
        <f t="shared" si="156"/>
        <v>30.9</v>
      </c>
      <c r="R1444">
        <f t="shared" si="157"/>
        <v>30.6083333333333</v>
      </c>
      <c r="S1444">
        <f t="shared" si="158"/>
        <v>30.6333333333333</v>
      </c>
      <c r="T1444">
        <f t="shared" si="159"/>
        <v>28.9033333333333</v>
      </c>
      <c r="U1444">
        <f t="array" ref="U1444">MAX(IF($D$2:$D$2929=158,$H$2:$H$2929))</f>
        <v>27.8383333333333</v>
      </c>
      <c r="V1444">
        <f t="array" ref="V1444">MIN(IF(D$2:D$2929=D1444,H$2:H$2929))</f>
        <v>27.605</v>
      </c>
      <c r="W1444">
        <f t="array" ref="W1444">AVERAGE(IF(D$2:D$2929=D1444,H$2:H$2929))</f>
        <v>30.2050694444444</v>
      </c>
      <c r="X1444">
        <f t="array" ref="X1444">MAX(IF(D$2:D$2929=D1444,L$2:L$2929))</f>
        <v>673.512903225807</v>
      </c>
      <c r="Y1444">
        <f t="array" ref="Y1444">MIN(IF(D$2:D$2929=D1444,L$2:L$2929))</f>
        <v>0.349460884624169</v>
      </c>
      <c r="Z1444">
        <f t="array" ref="Z1444">AVERAGE(IF(D$2:D$2929=D1444,L$2:L$2929))</f>
        <v>202.652592383905</v>
      </c>
    </row>
    <row r="1445" spans="1:26">
      <c r="A1445" s="1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s">
        <v>241</v>
      </c>
      <c r="H1445">
        <v>28.8533333333333</v>
      </c>
      <c r="I1445">
        <v>34.1416666666667</v>
      </c>
      <c r="J1445">
        <v>-2</v>
      </c>
      <c r="K1445">
        <v>1444</v>
      </c>
      <c r="L1445">
        <v>0.357045018207173</v>
      </c>
      <c r="M1445">
        <f t="shared" si="152"/>
        <v>30.775</v>
      </c>
      <c r="N1445">
        <f t="shared" si="153"/>
        <v>30.625</v>
      </c>
      <c r="O1445">
        <f t="shared" si="154"/>
        <v>34.4333333333333</v>
      </c>
      <c r="P1445">
        <f t="shared" si="155"/>
        <v>30.825</v>
      </c>
      <c r="Q1445">
        <f t="shared" si="156"/>
        <v>30.8666666666667</v>
      </c>
      <c r="R1445">
        <f t="shared" si="157"/>
        <v>30.6</v>
      </c>
      <c r="S1445">
        <f t="shared" si="158"/>
        <v>30.6083333333333</v>
      </c>
      <c r="T1445">
        <f t="shared" si="159"/>
        <v>28.8533333333333</v>
      </c>
      <c r="U1445">
        <f t="array" ref="U1445">MAX(IF($D$2:$D$2929=158,$H$2:$H$2929))</f>
        <v>27.8383333333333</v>
      </c>
      <c r="V1445">
        <f t="array" ref="V1445">MIN(IF(D$2:D$2929=D1445,H$2:H$2929))</f>
        <v>27.605</v>
      </c>
      <c r="W1445">
        <f t="array" ref="W1445">AVERAGE(IF(D$2:D$2929=D1445,H$2:H$2929))</f>
        <v>30.2050694444444</v>
      </c>
      <c r="X1445">
        <f t="array" ref="X1445">MAX(IF(D$2:D$2929=D1445,L$2:L$2929))</f>
        <v>673.512903225807</v>
      </c>
      <c r="Y1445">
        <f t="array" ref="Y1445">MIN(IF(D$2:D$2929=D1445,L$2:L$2929))</f>
        <v>0.349460884624169</v>
      </c>
      <c r="Z1445">
        <f t="array" ref="Z1445">AVERAGE(IF(D$2:D$2929=D1445,L$2:L$2929))</f>
        <v>202.652592383905</v>
      </c>
    </row>
    <row r="1446" spans="1:26">
      <c r="A1446" s="1">
        <v>41851.1666666632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s">
        <v>241</v>
      </c>
      <c r="H1446">
        <v>28.7933333333333</v>
      </c>
      <c r="I1446">
        <v>35.7583333333333</v>
      </c>
      <c r="J1446">
        <v>-2</v>
      </c>
      <c r="K1446">
        <v>1445</v>
      </c>
      <c r="L1446">
        <v>1.02446706828525</v>
      </c>
      <c r="M1446">
        <f t="shared" si="152"/>
        <v>30.7166666666667</v>
      </c>
      <c r="N1446">
        <f t="shared" si="153"/>
        <v>30.6</v>
      </c>
      <c r="O1446">
        <f t="shared" si="154"/>
        <v>34.3916666666667</v>
      </c>
      <c r="P1446">
        <f t="shared" si="155"/>
        <v>30.775</v>
      </c>
      <c r="Q1446">
        <f t="shared" si="156"/>
        <v>30.825</v>
      </c>
      <c r="R1446">
        <f t="shared" si="157"/>
        <v>30.625</v>
      </c>
      <c r="S1446">
        <f t="shared" si="158"/>
        <v>30.6</v>
      </c>
      <c r="T1446">
        <f t="shared" si="159"/>
        <v>28.7933333333333</v>
      </c>
      <c r="U1446">
        <f t="array" ref="U1446">MAX(IF($D$2:$D$2929=158,$H$2:$H$2929))</f>
        <v>27.8383333333333</v>
      </c>
      <c r="V1446">
        <f t="array" ref="V1446">MIN(IF(D$2:D$2929=D1446,H$2:H$2929))</f>
        <v>27.605</v>
      </c>
      <c r="W1446">
        <f t="array" ref="W1446">AVERAGE(IF(D$2:D$2929=D1446,H$2:H$2929))</f>
        <v>30.2050694444444</v>
      </c>
      <c r="X1446">
        <f t="array" ref="X1446">MAX(IF(D$2:D$2929=D1446,L$2:L$2929))</f>
        <v>673.512903225807</v>
      </c>
      <c r="Y1446">
        <f t="array" ref="Y1446">MIN(IF(D$2:D$2929=D1446,L$2:L$2929))</f>
        <v>0.349460884624169</v>
      </c>
      <c r="Z1446">
        <f t="array" ref="Z1446">AVERAGE(IF(D$2:D$2929=D1446,L$2:L$2929))</f>
        <v>202.652592383905</v>
      </c>
    </row>
    <row r="1447" spans="1:26">
      <c r="A1447" s="1">
        <v>41851.2083333298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</v>
      </c>
      <c r="H1447">
        <v>28.7016666666667</v>
      </c>
      <c r="I1447">
        <v>34.15</v>
      </c>
      <c r="J1447">
        <v>-2</v>
      </c>
      <c r="K1447">
        <v>1446</v>
      </c>
      <c r="L1447">
        <v>18.7758620689655</v>
      </c>
      <c r="M1447">
        <f t="shared" si="152"/>
        <v>30.6916666666667</v>
      </c>
      <c r="N1447">
        <f t="shared" si="153"/>
        <v>30.55</v>
      </c>
      <c r="O1447">
        <f t="shared" si="154"/>
        <v>31.1666666666667</v>
      </c>
      <c r="P1447">
        <f t="shared" si="155"/>
        <v>30.7166666666667</v>
      </c>
      <c r="Q1447">
        <f t="shared" si="156"/>
        <v>30.775</v>
      </c>
      <c r="R1447">
        <f t="shared" si="157"/>
        <v>30.6</v>
      </c>
      <c r="S1447">
        <f t="shared" si="158"/>
        <v>30.625</v>
      </c>
      <c r="T1447">
        <f t="shared" si="159"/>
        <v>28.7016666666667</v>
      </c>
      <c r="U1447">
        <f t="array" ref="U1447">MAX(IF($D$2:$D$2929=158,$H$2:$H$2929))</f>
        <v>27.8383333333333</v>
      </c>
      <c r="V1447">
        <f t="array" ref="V1447">MIN(IF(D$2:D$2929=D1447,H$2:H$2929))</f>
        <v>27.605</v>
      </c>
      <c r="W1447">
        <f t="array" ref="W1447">AVERAGE(IF(D$2:D$2929=D1447,H$2:H$2929))</f>
        <v>30.2050694444444</v>
      </c>
      <c r="X1447">
        <f t="array" ref="X1447">MAX(IF(D$2:D$2929=D1447,L$2:L$2929))</f>
        <v>673.512903225807</v>
      </c>
      <c r="Y1447">
        <f t="array" ref="Y1447">MIN(IF(D$2:D$2929=D1447,L$2:L$2929))</f>
        <v>0.349460884624169</v>
      </c>
      <c r="Z1447">
        <f t="array" ref="Z1447">AVERAGE(IF(D$2:D$2929=D1447,L$2:L$2929))</f>
        <v>202.652592383905</v>
      </c>
    </row>
    <row r="1448" spans="1:26">
      <c r="A1448" s="1">
        <v>41851.2499999965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107.716666666667</v>
      </c>
      <c r="H1448">
        <v>29.985</v>
      </c>
      <c r="I1448">
        <v>37.3583333333333</v>
      </c>
      <c r="J1448">
        <v>-2</v>
      </c>
      <c r="K1448">
        <v>1447</v>
      </c>
      <c r="L1448">
        <v>107.716666666667</v>
      </c>
      <c r="M1448">
        <f t="shared" si="152"/>
        <v>30.6583333333333</v>
      </c>
      <c r="N1448">
        <f t="shared" si="153"/>
        <v>30.55</v>
      </c>
      <c r="O1448">
        <f t="shared" si="154"/>
        <v>34.3333333333333</v>
      </c>
      <c r="P1448">
        <f t="shared" si="155"/>
        <v>30.6916666666667</v>
      </c>
      <c r="Q1448">
        <f t="shared" si="156"/>
        <v>30.7166666666667</v>
      </c>
      <c r="R1448">
        <f t="shared" si="157"/>
        <v>30.55</v>
      </c>
      <c r="S1448">
        <f t="shared" si="158"/>
        <v>30.6</v>
      </c>
      <c r="T1448">
        <f t="shared" si="159"/>
        <v>29.985</v>
      </c>
      <c r="U1448">
        <f t="array" ref="U1448">MAX(IF($D$2:$D$2929=158,$H$2:$H$2929))</f>
        <v>27.8383333333333</v>
      </c>
      <c r="V1448">
        <f t="array" ref="V1448">MIN(IF(D$2:D$2929=D1448,H$2:H$2929))</f>
        <v>27.605</v>
      </c>
      <c r="W1448">
        <f t="array" ref="W1448">AVERAGE(IF(D$2:D$2929=D1448,H$2:H$2929))</f>
        <v>30.2050694444444</v>
      </c>
      <c r="X1448">
        <f t="array" ref="X1448">MAX(IF(D$2:D$2929=D1448,L$2:L$2929))</f>
        <v>673.512903225807</v>
      </c>
      <c r="Y1448">
        <f t="array" ref="Y1448">MIN(IF(D$2:D$2929=D1448,L$2:L$2929))</f>
        <v>0.349460884624169</v>
      </c>
      <c r="Z1448">
        <f t="array" ref="Z1448">AVERAGE(IF(D$2:D$2929=D1448,L$2:L$2929))</f>
        <v>202.652592383905</v>
      </c>
    </row>
    <row r="1449" spans="1:26">
      <c r="A1449" s="1">
        <v>41851.2916666632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</v>
      </c>
      <c r="H1449">
        <v>31.0333333333333</v>
      </c>
      <c r="I1449">
        <v>34.175</v>
      </c>
      <c r="J1449">
        <v>-2</v>
      </c>
      <c r="K1449">
        <v>1448</v>
      </c>
      <c r="L1449">
        <v>267.793333333333</v>
      </c>
      <c r="M1449">
        <f t="shared" si="152"/>
        <v>33.9333333333333</v>
      </c>
      <c r="N1449">
        <f t="shared" si="153"/>
        <v>30.6833333333333</v>
      </c>
      <c r="O1449">
        <f t="shared" si="154"/>
        <v>39.2166666666667</v>
      </c>
      <c r="P1449">
        <f t="shared" si="155"/>
        <v>30.6583333333333</v>
      </c>
      <c r="Q1449">
        <f t="shared" si="156"/>
        <v>30.6916666666667</v>
      </c>
      <c r="R1449">
        <f t="shared" si="157"/>
        <v>30.55</v>
      </c>
      <c r="S1449">
        <f t="shared" si="158"/>
        <v>30.55</v>
      </c>
      <c r="T1449">
        <f t="shared" si="159"/>
        <v>31.0333333333333</v>
      </c>
      <c r="U1449">
        <f t="array" ref="U1449">MAX(IF($D$2:$D$2929=158,$H$2:$H$2929))</f>
        <v>27.8383333333333</v>
      </c>
      <c r="V1449">
        <f t="array" ref="V1449">MIN(IF(D$2:D$2929=D1449,H$2:H$2929))</f>
        <v>27.605</v>
      </c>
      <c r="W1449">
        <f t="array" ref="W1449">AVERAGE(IF(D$2:D$2929=D1449,H$2:H$2929))</f>
        <v>30.2050694444444</v>
      </c>
      <c r="X1449">
        <f t="array" ref="X1449">MAX(IF(D$2:D$2929=D1449,L$2:L$2929))</f>
        <v>673.512903225807</v>
      </c>
      <c r="Y1449">
        <f t="array" ref="Y1449">MIN(IF(D$2:D$2929=D1449,L$2:L$2929))</f>
        <v>0.349460884624169</v>
      </c>
      <c r="Z1449">
        <f t="array" ref="Z1449">AVERAGE(IF(D$2:D$2929=D1449,L$2:L$2929))</f>
        <v>202.652592383905</v>
      </c>
    </row>
    <row r="1450" spans="1:26">
      <c r="A1450" s="1">
        <v>41851.3333333298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</v>
      </c>
      <c r="H1450">
        <v>32.2983333333333</v>
      </c>
      <c r="I1450">
        <v>39.0666666666667</v>
      </c>
      <c r="J1450">
        <v>-2</v>
      </c>
      <c r="K1450">
        <v>1449</v>
      </c>
      <c r="L1450">
        <v>532.793333333333</v>
      </c>
      <c r="M1450">
        <f t="shared" si="152"/>
        <v>38.8</v>
      </c>
      <c r="N1450">
        <f t="shared" si="153"/>
        <v>37.1166666666667</v>
      </c>
      <c r="O1450">
        <f t="shared" si="154"/>
        <v>37.625</v>
      </c>
      <c r="P1450">
        <f t="shared" si="155"/>
        <v>33.9333333333333</v>
      </c>
      <c r="Q1450">
        <f t="shared" si="156"/>
        <v>30.6583333333333</v>
      </c>
      <c r="R1450">
        <f t="shared" si="157"/>
        <v>30.6833333333333</v>
      </c>
      <c r="S1450">
        <f t="shared" si="158"/>
        <v>30.55</v>
      </c>
      <c r="T1450">
        <f t="shared" si="159"/>
        <v>32.2983333333333</v>
      </c>
      <c r="U1450">
        <f t="array" ref="U1450">MAX(IF($D$2:$D$2929=158,$H$2:$H$2929))</f>
        <v>27.8383333333333</v>
      </c>
      <c r="V1450">
        <f t="array" ref="V1450">MIN(IF(D$2:D$2929=D1450,H$2:H$2929))</f>
        <v>27.605</v>
      </c>
      <c r="W1450">
        <f t="array" ref="W1450">AVERAGE(IF(D$2:D$2929=D1450,H$2:H$2929))</f>
        <v>30.2050694444444</v>
      </c>
      <c r="X1450">
        <f t="array" ref="X1450">MAX(IF(D$2:D$2929=D1450,L$2:L$2929))</f>
        <v>673.512903225807</v>
      </c>
      <c r="Y1450">
        <f t="array" ref="Y1450">MIN(IF(D$2:D$2929=D1450,L$2:L$2929))</f>
        <v>0.349460884624169</v>
      </c>
      <c r="Z1450">
        <f t="array" ref="Z1450">AVERAGE(IF(D$2:D$2929=D1450,L$2:L$2929))</f>
        <v>202.652592383905</v>
      </c>
    </row>
    <row r="1451" spans="1:26">
      <c r="A1451" s="1">
        <v>41851.3749999965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</v>
      </c>
      <c r="I1451">
        <v>40.7833333333333</v>
      </c>
      <c r="J1451">
        <v>-2</v>
      </c>
      <c r="K1451">
        <v>1450</v>
      </c>
      <c r="L1451">
        <v>618.16</v>
      </c>
      <c r="M1451">
        <f t="shared" si="152"/>
        <v>40.5416666666667</v>
      </c>
      <c r="N1451">
        <f t="shared" si="153"/>
        <v>37.1916666666667</v>
      </c>
      <c r="O1451">
        <f t="shared" si="154"/>
        <v>48.5166666666667</v>
      </c>
      <c r="P1451">
        <f t="shared" si="155"/>
        <v>38.8</v>
      </c>
      <c r="Q1451">
        <f t="shared" si="156"/>
        <v>33.9333333333333</v>
      </c>
      <c r="R1451">
        <f t="shared" si="157"/>
        <v>37.1166666666667</v>
      </c>
      <c r="S1451">
        <f t="shared" si="158"/>
        <v>30.6833333333333</v>
      </c>
      <c r="T1451">
        <f t="shared" si="159"/>
        <v>32.9483333333333</v>
      </c>
      <c r="U1451">
        <f t="array" ref="U1451">MAX(IF($D$2:$D$2929=158,$H$2:$H$2929))</f>
        <v>27.8383333333333</v>
      </c>
      <c r="V1451">
        <f t="array" ref="V1451">MIN(IF(D$2:D$2929=D1451,H$2:H$2929))</f>
        <v>27.605</v>
      </c>
      <c r="W1451">
        <f t="array" ref="W1451">AVERAGE(IF(D$2:D$2929=D1451,H$2:H$2929))</f>
        <v>30.2050694444444</v>
      </c>
      <c r="X1451">
        <f t="array" ref="X1451">MAX(IF(D$2:D$2929=D1451,L$2:L$2929))</f>
        <v>673.512903225807</v>
      </c>
      <c r="Y1451">
        <f t="array" ref="Y1451">MIN(IF(D$2:D$2929=D1451,L$2:L$2929))</f>
        <v>0.349460884624169</v>
      </c>
      <c r="Z1451">
        <f t="array" ref="Z1451">AVERAGE(IF(D$2:D$2929=D1451,L$2:L$2929))</f>
        <v>202.652592383905</v>
      </c>
    </row>
    <row r="1452" spans="1:26">
      <c r="A1452" s="1">
        <v>41851.4166666631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</v>
      </c>
      <c r="H1452">
        <v>32.9933333333333</v>
      </c>
      <c r="I1452">
        <v>42.4916666666667</v>
      </c>
      <c r="J1452">
        <v>-2</v>
      </c>
      <c r="K1452">
        <v>1451</v>
      </c>
      <c r="L1452">
        <v>608.023333333333</v>
      </c>
      <c r="M1452">
        <f t="shared" ref="M1452:M1515" si="160">I1428</f>
        <v>40.65</v>
      </c>
      <c r="N1452">
        <f t="shared" ref="N1452:N1515" si="161">I1404</f>
        <v>37.25</v>
      </c>
      <c r="O1452">
        <f t="shared" ref="O1452:O1515" si="162">I1284</f>
        <v>42.1416666666667</v>
      </c>
      <c r="P1452">
        <f t="shared" ref="P1452:P1515" si="163">I1427</f>
        <v>40.5416666666667</v>
      </c>
      <c r="Q1452">
        <f t="shared" ref="Q1452:Q1515" si="164">I1426</f>
        <v>38.8</v>
      </c>
      <c r="R1452">
        <f t="shared" ref="R1452:R1515" si="165">I1403</f>
        <v>37.1916666666667</v>
      </c>
      <c r="S1452">
        <f t="shared" ref="S1452:S1515" si="166">I1402</f>
        <v>37.1166666666667</v>
      </c>
      <c r="T1452">
        <f t="shared" ref="T1452:T1515" si="167">H1452</f>
        <v>32.9933333333333</v>
      </c>
      <c r="U1452">
        <f t="array" ref="U1452">MAX(IF($D$2:$D$2929=158,$H$2:$H$2929))</f>
        <v>27.8383333333333</v>
      </c>
      <c r="V1452">
        <f t="array" ref="V1452">MIN(IF(D$2:D$2929=D1452,H$2:H$2929))</f>
        <v>27.605</v>
      </c>
      <c r="W1452">
        <f t="array" ref="W1452">AVERAGE(IF(D$2:D$2929=D1452,H$2:H$2929))</f>
        <v>30.2050694444444</v>
      </c>
      <c r="X1452">
        <f t="array" ref="X1452">MAX(IF(D$2:D$2929=D1452,L$2:L$2929))</f>
        <v>673.512903225807</v>
      </c>
      <c r="Y1452">
        <f t="array" ref="Y1452">MIN(IF(D$2:D$2929=D1452,L$2:L$2929))</f>
        <v>0.349460884624169</v>
      </c>
      <c r="Z1452">
        <f t="array" ref="Z1452">AVERAGE(IF(D$2:D$2929=D1452,L$2:L$2929))</f>
        <v>202.652592383905</v>
      </c>
    </row>
    <row r="1453" spans="1:26">
      <c r="A1453" s="1">
        <v>41851.4583333298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</v>
      </c>
      <c r="H1453">
        <v>33.4183333333333</v>
      </c>
      <c r="I1453">
        <v>39.3</v>
      </c>
      <c r="J1453">
        <v>-2</v>
      </c>
      <c r="K1453">
        <v>1452</v>
      </c>
      <c r="L1453">
        <v>601.07</v>
      </c>
      <c r="M1453">
        <f t="shared" si="160"/>
        <v>39.0916666666667</v>
      </c>
      <c r="N1453">
        <f t="shared" si="161"/>
        <v>38.9</v>
      </c>
      <c r="O1453">
        <f t="shared" si="162"/>
        <v>43.9916666666667</v>
      </c>
      <c r="P1453">
        <f t="shared" si="163"/>
        <v>40.65</v>
      </c>
      <c r="Q1453">
        <f t="shared" si="164"/>
        <v>40.5416666666667</v>
      </c>
      <c r="R1453">
        <f t="shared" si="165"/>
        <v>37.25</v>
      </c>
      <c r="S1453">
        <f t="shared" si="166"/>
        <v>37.1916666666667</v>
      </c>
      <c r="T1453">
        <f t="shared" si="167"/>
        <v>33.4183333333333</v>
      </c>
      <c r="U1453">
        <f t="array" ref="U1453">MAX(IF($D$2:$D$2929=158,$H$2:$H$2929))</f>
        <v>27.8383333333333</v>
      </c>
      <c r="V1453">
        <f t="array" ref="V1453">MIN(IF(D$2:D$2929=D1453,H$2:H$2929))</f>
        <v>27.605</v>
      </c>
      <c r="W1453">
        <f t="array" ref="W1453">AVERAGE(IF(D$2:D$2929=D1453,H$2:H$2929))</f>
        <v>30.2050694444444</v>
      </c>
      <c r="X1453">
        <f t="array" ref="X1453">MAX(IF(D$2:D$2929=D1453,L$2:L$2929))</f>
        <v>673.512903225807</v>
      </c>
      <c r="Y1453">
        <f t="array" ref="Y1453">MIN(IF(D$2:D$2929=D1453,L$2:L$2929))</f>
        <v>0.349460884624169</v>
      </c>
      <c r="Z1453">
        <f t="array" ref="Z1453">AVERAGE(IF(D$2:D$2929=D1453,L$2:L$2929))</f>
        <v>202.652592383905</v>
      </c>
    </row>
    <row r="1454" spans="1:26">
      <c r="A1454" s="1">
        <v>41851.4999999965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572.086666666667</v>
      </c>
      <c r="H1454">
        <v>33.0816666666667</v>
      </c>
      <c r="I1454">
        <v>44.2583333333333</v>
      </c>
      <c r="J1454">
        <v>-2</v>
      </c>
      <c r="K1454">
        <v>1453</v>
      </c>
      <c r="L1454">
        <v>572.086666666667</v>
      </c>
      <c r="M1454">
        <f t="shared" si="160"/>
        <v>40.7333333333333</v>
      </c>
      <c r="N1454">
        <f t="shared" si="161"/>
        <v>40.5666666666667</v>
      </c>
      <c r="O1454">
        <f t="shared" si="162"/>
        <v>45.6416666666667</v>
      </c>
      <c r="P1454">
        <f t="shared" si="163"/>
        <v>39.0916666666667</v>
      </c>
      <c r="Q1454">
        <f t="shared" si="164"/>
        <v>40.65</v>
      </c>
      <c r="R1454">
        <f t="shared" si="165"/>
        <v>38.9</v>
      </c>
      <c r="S1454">
        <f t="shared" si="166"/>
        <v>37.25</v>
      </c>
      <c r="T1454">
        <f t="shared" si="167"/>
        <v>33.0816666666667</v>
      </c>
      <c r="U1454">
        <f t="array" ref="U1454">MAX(IF($D$2:$D$2929=158,$H$2:$H$2929))</f>
        <v>27.8383333333333</v>
      </c>
      <c r="V1454">
        <f t="array" ref="V1454">MIN(IF(D$2:D$2929=D1454,H$2:H$2929))</f>
        <v>27.605</v>
      </c>
      <c r="W1454">
        <f t="array" ref="W1454">AVERAGE(IF(D$2:D$2929=D1454,H$2:H$2929))</f>
        <v>30.2050694444444</v>
      </c>
      <c r="X1454">
        <f t="array" ref="X1454">MAX(IF(D$2:D$2929=D1454,L$2:L$2929))</f>
        <v>673.512903225807</v>
      </c>
      <c r="Y1454">
        <f t="array" ref="Y1454">MIN(IF(D$2:D$2929=D1454,L$2:L$2929))</f>
        <v>0.349460884624169</v>
      </c>
      <c r="Z1454">
        <f t="array" ref="Z1454">AVERAGE(IF(D$2:D$2929=D1454,L$2:L$2929))</f>
        <v>202.652592383905</v>
      </c>
    </row>
    <row r="1455" spans="1:26">
      <c r="A1455" s="1">
        <v>41851.5416666631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673.512903225807</v>
      </c>
      <c r="H1455">
        <v>32.8883333333333</v>
      </c>
      <c r="I1455">
        <v>42.7</v>
      </c>
      <c r="J1455">
        <v>-2</v>
      </c>
      <c r="K1455">
        <v>1454</v>
      </c>
      <c r="L1455">
        <v>673.512903225807</v>
      </c>
      <c r="M1455">
        <f t="shared" si="160"/>
        <v>42.4416666666667</v>
      </c>
      <c r="N1455">
        <f t="shared" si="161"/>
        <v>40.6416666666667</v>
      </c>
      <c r="O1455">
        <f t="shared" si="162"/>
        <v>44.1</v>
      </c>
      <c r="P1455">
        <f t="shared" si="163"/>
        <v>40.7333333333333</v>
      </c>
      <c r="Q1455">
        <f t="shared" si="164"/>
        <v>39.0916666666667</v>
      </c>
      <c r="R1455">
        <f t="shared" si="165"/>
        <v>40.5666666666667</v>
      </c>
      <c r="S1455">
        <f t="shared" si="166"/>
        <v>38.9</v>
      </c>
      <c r="T1455">
        <f t="shared" si="167"/>
        <v>32.8883333333333</v>
      </c>
      <c r="U1455">
        <f t="array" ref="U1455">MAX(IF($D$2:$D$2929=158,$H$2:$H$2929))</f>
        <v>27.8383333333333</v>
      </c>
      <c r="V1455">
        <f t="array" ref="V1455">MIN(IF(D$2:D$2929=D1455,H$2:H$2929))</f>
        <v>27.605</v>
      </c>
      <c r="W1455">
        <f t="array" ref="W1455">AVERAGE(IF(D$2:D$2929=D1455,H$2:H$2929))</f>
        <v>30.2050694444444</v>
      </c>
      <c r="X1455">
        <f t="array" ref="X1455">MAX(IF(D$2:D$2929=D1455,L$2:L$2929))</f>
        <v>673.512903225807</v>
      </c>
      <c r="Y1455">
        <f t="array" ref="Y1455">MIN(IF(D$2:D$2929=D1455,L$2:L$2929))</f>
        <v>0.349460884624169</v>
      </c>
      <c r="Z1455">
        <f t="array" ref="Z1455">AVERAGE(IF(D$2:D$2929=D1455,L$2:L$2929))</f>
        <v>202.652592383905</v>
      </c>
    </row>
    <row r="1456" spans="1:26">
      <c r="A1456" s="1">
        <v>41851.5833333298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</v>
      </c>
      <c r="I1456">
        <v>44.3916666666667</v>
      </c>
      <c r="J1456">
        <v>-2</v>
      </c>
      <c r="K1456">
        <v>1455</v>
      </c>
      <c r="L1456">
        <v>333.36</v>
      </c>
      <c r="M1456">
        <f t="shared" si="160"/>
        <v>40.8833333333333</v>
      </c>
      <c r="N1456">
        <f t="shared" si="161"/>
        <v>42.3083333333333</v>
      </c>
      <c r="O1456">
        <f t="shared" si="162"/>
        <v>44.175</v>
      </c>
      <c r="P1456">
        <f t="shared" si="163"/>
        <v>42.4416666666667</v>
      </c>
      <c r="Q1456">
        <f t="shared" si="164"/>
        <v>40.7333333333333</v>
      </c>
      <c r="R1456">
        <f t="shared" si="165"/>
        <v>40.6416666666667</v>
      </c>
      <c r="S1456">
        <f t="shared" si="166"/>
        <v>40.5666666666667</v>
      </c>
      <c r="T1456">
        <f t="shared" si="167"/>
        <v>31.6583333333333</v>
      </c>
      <c r="U1456">
        <f t="array" ref="U1456">MAX(IF($D$2:$D$2929=158,$H$2:$H$2929))</f>
        <v>27.8383333333333</v>
      </c>
      <c r="V1456">
        <f t="array" ref="V1456">MIN(IF(D$2:D$2929=D1456,H$2:H$2929))</f>
        <v>27.605</v>
      </c>
      <c r="W1456">
        <f t="array" ref="W1456">AVERAGE(IF(D$2:D$2929=D1456,H$2:H$2929))</f>
        <v>30.2050694444444</v>
      </c>
      <c r="X1456">
        <f t="array" ref="X1456">MAX(IF(D$2:D$2929=D1456,L$2:L$2929))</f>
        <v>673.512903225807</v>
      </c>
      <c r="Y1456">
        <f t="array" ref="Y1456">MIN(IF(D$2:D$2929=D1456,L$2:L$2929))</f>
        <v>0.349460884624169</v>
      </c>
      <c r="Z1456">
        <f t="array" ref="Z1456">AVERAGE(IF(D$2:D$2929=D1456,L$2:L$2929))</f>
        <v>202.652592383905</v>
      </c>
    </row>
    <row r="1457" spans="1:26">
      <c r="A1457" s="1">
        <v>41851.6249999965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294.606666666667</v>
      </c>
      <c r="H1457">
        <v>31.5266666666667</v>
      </c>
      <c r="I1457">
        <v>42.85</v>
      </c>
      <c r="J1457">
        <v>-2</v>
      </c>
      <c r="K1457">
        <v>1456</v>
      </c>
      <c r="L1457">
        <v>294.606666666667</v>
      </c>
      <c r="M1457">
        <f t="shared" si="160"/>
        <v>40.9</v>
      </c>
      <c r="N1457">
        <f t="shared" si="161"/>
        <v>39.1166666666667</v>
      </c>
      <c r="O1457">
        <f t="shared" si="162"/>
        <v>45.8416666666667</v>
      </c>
      <c r="P1457">
        <f t="shared" si="163"/>
        <v>40.8833333333333</v>
      </c>
      <c r="Q1457">
        <f t="shared" si="164"/>
        <v>42.4416666666667</v>
      </c>
      <c r="R1457">
        <f t="shared" si="165"/>
        <v>42.3083333333333</v>
      </c>
      <c r="S1457">
        <f t="shared" si="166"/>
        <v>40.6416666666667</v>
      </c>
      <c r="T1457">
        <f t="shared" si="167"/>
        <v>31.5266666666667</v>
      </c>
      <c r="U1457">
        <f t="array" ref="U1457">MAX(IF($D$2:$D$2929=158,$H$2:$H$2929))</f>
        <v>27.8383333333333</v>
      </c>
      <c r="V1457">
        <f t="array" ref="V1457">MIN(IF(D$2:D$2929=D1457,H$2:H$2929))</f>
        <v>27.605</v>
      </c>
      <c r="W1457">
        <f t="array" ref="W1457">AVERAGE(IF(D$2:D$2929=D1457,H$2:H$2929))</f>
        <v>30.2050694444444</v>
      </c>
      <c r="X1457">
        <f t="array" ref="X1457">MAX(IF(D$2:D$2929=D1457,L$2:L$2929))</f>
        <v>673.512903225807</v>
      </c>
      <c r="Y1457">
        <f t="array" ref="Y1457">MIN(IF(D$2:D$2929=D1457,L$2:L$2929))</f>
        <v>0.349460884624169</v>
      </c>
      <c r="Z1457">
        <f t="array" ref="Z1457">AVERAGE(IF(D$2:D$2929=D1457,L$2:L$2929))</f>
        <v>202.652592383905</v>
      </c>
    </row>
    <row r="1458" spans="1:26">
      <c r="A1458" s="1">
        <v>41851.6666666631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</v>
      </c>
      <c r="H1458">
        <v>30.69</v>
      </c>
      <c r="I1458">
        <v>39.5416666666667</v>
      </c>
      <c r="J1458">
        <v>-2</v>
      </c>
      <c r="K1458">
        <v>1457</v>
      </c>
      <c r="L1458">
        <v>159.358064516129</v>
      </c>
      <c r="M1458">
        <f t="shared" si="160"/>
        <v>40.9583333333333</v>
      </c>
      <c r="N1458">
        <f t="shared" si="161"/>
        <v>41.6454545454545</v>
      </c>
      <c r="O1458">
        <f t="shared" si="162"/>
        <v>45.8916666666667</v>
      </c>
      <c r="P1458">
        <f t="shared" si="163"/>
        <v>40.9</v>
      </c>
      <c r="Q1458">
        <f t="shared" si="164"/>
        <v>40.8833333333333</v>
      </c>
      <c r="R1458">
        <f t="shared" si="165"/>
        <v>39.1166666666667</v>
      </c>
      <c r="S1458">
        <f t="shared" si="166"/>
        <v>42.3083333333333</v>
      </c>
      <c r="T1458">
        <f t="shared" si="167"/>
        <v>30.69</v>
      </c>
      <c r="U1458">
        <f t="array" ref="U1458">MAX(IF($D$2:$D$2929=158,$H$2:$H$2929))</f>
        <v>27.8383333333333</v>
      </c>
      <c r="V1458">
        <f t="array" ref="V1458">MIN(IF(D$2:D$2929=D1458,H$2:H$2929))</f>
        <v>27.605</v>
      </c>
      <c r="W1458">
        <f t="array" ref="W1458">AVERAGE(IF(D$2:D$2929=D1458,H$2:H$2929))</f>
        <v>30.2050694444444</v>
      </c>
      <c r="X1458">
        <f t="array" ref="X1458">MAX(IF(D$2:D$2929=D1458,L$2:L$2929))</f>
        <v>673.512903225807</v>
      </c>
      <c r="Y1458">
        <f t="array" ref="Y1458">MIN(IF(D$2:D$2929=D1458,L$2:L$2929))</f>
        <v>0.349460884624169</v>
      </c>
      <c r="Z1458">
        <f t="array" ref="Z1458">AVERAGE(IF(D$2:D$2929=D1458,L$2:L$2929))</f>
        <v>202.652592383905</v>
      </c>
    </row>
    <row r="1459" spans="1:26">
      <c r="A1459" s="1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50.0166666666667</v>
      </c>
      <c r="H1459">
        <v>29.7816666666667</v>
      </c>
      <c r="I1459">
        <v>41.225</v>
      </c>
      <c r="J1459">
        <v>-2</v>
      </c>
      <c r="K1459">
        <v>1458</v>
      </c>
      <c r="L1459">
        <v>50.0166666666667</v>
      </c>
      <c r="M1459">
        <f t="shared" si="160"/>
        <v>39.3583333333333</v>
      </c>
      <c r="N1459">
        <f t="shared" si="161"/>
        <v>37.575</v>
      </c>
      <c r="O1459">
        <f t="shared" si="162"/>
        <v>46.0166666666667</v>
      </c>
      <c r="P1459">
        <f t="shared" si="163"/>
        <v>40.9583333333333</v>
      </c>
      <c r="Q1459">
        <f t="shared" si="164"/>
        <v>40.9</v>
      </c>
      <c r="R1459">
        <f t="shared" si="165"/>
        <v>41.6454545454545</v>
      </c>
      <c r="S1459">
        <f t="shared" si="166"/>
        <v>39.1166666666667</v>
      </c>
      <c r="T1459">
        <f t="shared" si="167"/>
        <v>29.7816666666667</v>
      </c>
      <c r="U1459">
        <f t="array" ref="U1459">MAX(IF($D$2:$D$2929=158,$H$2:$H$2929))</f>
        <v>27.8383333333333</v>
      </c>
      <c r="V1459">
        <f t="array" ref="V1459">MIN(IF(D$2:D$2929=D1459,H$2:H$2929))</f>
        <v>27.605</v>
      </c>
      <c r="W1459">
        <f t="array" ref="W1459">AVERAGE(IF(D$2:D$2929=D1459,H$2:H$2929))</f>
        <v>30.2050694444444</v>
      </c>
      <c r="X1459">
        <f t="array" ref="X1459">MAX(IF(D$2:D$2929=D1459,L$2:L$2929))</f>
        <v>673.512903225807</v>
      </c>
      <c r="Y1459">
        <f t="array" ref="Y1459">MIN(IF(D$2:D$2929=D1459,L$2:L$2929))</f>
        <v>0.349460884624169</v>
      </c>
      <c r="Z1459">
        <f t="array" ref="Z1459">AVERAGE(IF(D$2:D$2929=D1459,L$2:L$2929))</f>
        <v>202.652592383905</v>
      </c>
    </row>
    <row r="1460" spans="1:26">
      <c r="A1460" s="1">
        <v>41851.7499999965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</v>
      </c>
      <c r="H1460">
        <v>29.1083333333333</v>
      </c>
      <c r="I1460">
        <v>37.8416666666667</v>
      </c>
      <c r="J1460">
        <v>-2</v>
      </c>
      <c r="K1460">
        <v>1459</v>
      </c>
      <c r="L1460">
        <v>21.14375</v>
      </c>
      <c r="M1460">
        <f t="shared" si="160"/>
        <v>39.325</v>
      </c>
      <c r="N1460">
        <f t="shared" si="161"/>
        <v>37.5083333333333</v>
      </c>
      <c r="O1460">
        <f t="shared" si="162"/>
        <v>41.0583333333333</v>
      </c>
      <c r="P1460">
        <f t="shared" si="163"/>
        <v>39.3583333333333</v>
      </c>
      <c r="Q1460">
        <f t="shared" si="164"/>
        <v>40.9583333333333</v>
      </c>
      <c r="R1460">
        <f t="shared" si="165"/>
        <v>37.575</v>
      </c>
      <c r="S1460">
        <f t="shared" si="166"/>
        <v>41.6454545454545</v>
      </c>
      <c r="T1460">
        <f t="shared" si="167"/>
        <v>29.1083333333333</v>
      </c>
      <c r="U1460">
        <f t="array" ref="U1460">MAX(IF($D$2:$D$2929=158,$H$2:$H$2929))</f>
        <v>27.8383333333333</v>
      </c>
      <c r="V1460">
        <f t="array" ref="V1460">MIN(IF(D$2:D$2929=D1460,H$2:H$2929))</f>
        <v>27.605</v>
      </c>
      <c r="W1460">
        <f t="array" ref="W1460">AVERAGE(IF(D$2:D$2929=D1460,H$2:H$2929))</f>
        <v>30.2050694444444</v>
      </c>
      <c r="X1460">
        <f t="array" ref="X1460">MAX(IF(D$2:D$2929=D1460,L$2:L$2929))</f>
        <v>673.512903225807</v>
      </c>
      <c r="Y1460">
        <f t="array" ref="Y1460">MIN(IF(D$2:D$2929=D1460,L$2:L$2929))</f>
        <v>0.349460884624169</v>
      </c>
      <c r="Z1460">
        <f t="array" ref="Z1460">AVERAGE(IF(D$2:D$2929=D1460,L$2:L$2929))</f>
        <v>202.652592383905</v>
      </c>
    </row>
    <row r="1461" spans="1:26">
      <c r="A1461" s="1">
        <v>41851.7916666631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s">
        <v>241</v>
      </c>
      <c r="H1461">
        <v>28.99</v>
      </c>
      <c r="I1461">
        <v>34.4166666666667</v>
      </c>
      <c r="J1461">
        <v>-2</v>
      </c>
      <c r="K1461">
        <v>1460</v>
      </c>
      <c r="L1461">
        <v>0.660020608382677</v>
      </c>
      <c r="M1461">
        <f t="shared" si="160"/>
        <v>36.0166666666667</v>
      </c>
      <c r="N1461">
        <f t="shared" si="161"/>
        <v>35.8083333333333</v>
      </c>
      <c r="O1461">
        <f t="shared" si="162"/>
        <v>39.3166666666667</v>
      </c>
      <c r="P1461">
        <f t="shared" si="163"/>
        <v>39.325</v>
      </c>
      <c r="Q1461">
        <f t="shared" si="164"/>
        <v>39.3583333333333</v>
      </c>
      <c r="R1461">
        <f t="shared" si="165"/>
        <v>37.5083333333333</v>
      </c>
      <c r="S1461">
        <f t="shared" si="166"/>
        <v>37.575</v>
      </c>
      <c r="T1461">
        <f t="shared" si="167"/>
        <v>28.99</v>
      </c>
      <c r="U1461">
        <f t="array" ref="U1461">MAX(IF($D$2:$D$2929=158,$H$2:$H$2929))</f>
        <v>27.8383333333333</v>
      </c>
      <c r="V1461">
        <f t="array" ref="V1461">MIN(IF(D$2:D$2929=D1461,H$2:H$2929))</f>
        <v>27.605</v>
      </c>
      <c r="W1461">
        <f t="array" ref="W1461">AVERAGE(IF(D$2:D$2929=D1461,H$2:H$2929))</f>
        <v>30.2050694444444</v>
      </c>
      <c r="X1461">
        <f t="array" ref="X1461">MAX(IF(D$2:D$2929=D1461,L$2:L$2929))</f>
        <v>673.512903225807</v>
      </c>
      <c r="Y1461">
        <f t="array" ref="Y1461">MIN(IF(D$2:D$2929=D1461,L$2:L$2929))</f>
        <v>0.349460884624169</v>
      </c>
      <c r="Z1461">
        <f t="array" ref="Z1461">AVERAGE(IF(D$2:D$2929=D1461,L$2:L$2929))</f>
        <v>202.652592383905</v>
      </c>
    </row>
    <row r="1462" spans="1:26">
      <c r="A1462" s="1">
        <v>41851.8333333298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s">
        <v>241</v>
      </c>
      <c r="H1462">
        <v>28.8016666666667</v>
      </c>
      <c r="I1462">
        <v>37.6416666666667</v>
      </c>
      <c r="J1462">
        <v>-2</v>
      </c>
      <c r="K1462">
        <v>1461</v>
      </c>
      <c r="L1462">
        <v>0.538337314859054</v>
      </c>
      <c r="M1462">
        <f t="shared" si="160"/>
        <v>35.9833333333333</v>
      </c>
      <c r="N1462">
        <f t="shared" si="161"/>
        <v>32.5083333333333</v>
      </c>
      <c r="O1462">
        <f t="shared" si="162"/>
        <v>42.625</v>
      </c>
      <c r="P1462">
        <f t="shared" si="163"/>
        <v>36.0166666666667</v>
      </c>
      <c r="Q1462">
        <f t="shared" si="164"/>
        <v>39.325</v>
      </c>
      <c r="R1462">
        <f t="shared" si="165"/>
        <v>35.8083333333333</v>
      </c>
      <c r="S1462">
        <f t="shared" si="166"/>
        <v>37.5083333333333</v>
      </c>
      <c r="T1462">
        <f t="shared" si="167"/>
        <v>28.8016666666667</v>
      </c>
      <c r="U1462">
        <f t="array" ref="U1462">MAX(IF($D$2:$D$2929=158,$H$2:$H$2929))</f>
        <v>27.8383333333333</v>
      </c>
      <c r="V1462">
        <f t="array" ref="V1462">MIN(IF(D$2:D$2929=D1462,H$2:H$2929))</f>
        <v>27.605</v>
      </c>
      <c r="W1462">
        <f t="array" ref="W1462">AVERAGE(IF(D$2:D$2929=D1462,H$2:H$2929))</f>
        <v>30.2050694444444</v>
      </c>
      <c r="X1462">
        <f t="array" ref="X1462">MAX(IF(D$2:D$2929=D1462,L$2:L$2929))</f>
        <v>673.512903225807</v>
      </c>
      <c r="Y1462">
        <f t="array" ref="Y1462">MIN(IF(D$2:D$2929=D1462,L$2:L$2929))</f>
        <v>0.349460884624169</v>
      </c>
      <c r="Z1462">
        <f t="array" ref="Z1462">AVERAGE(IF(D$2:D$2929=D1462,L$2:L$2929))</f>
        <v>202.652592383905</v>
      </c>
    </row>
    <row r="1463" spans="1:26">
      <c r="A1463" s="1">
        <v>41851.8749999965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s">
        <v>241</v>
      </c>
      <c r="H1463">
        <v>28.4716666666667</v>
      </c>
      <c r="I1463">
        <v>34.3333333333333</v>
      </c>
      <c r="J1463">
        <v>-2</v>
      </c>
      <c r="K1463">
        <v>1462</v>
      </c>
      <c r="L1463">
        <v>0.549610016420361</v>
      </c>
      <c r="M1463">
        <f t="shared" si="160"/>
        <v>34.35</v>
      </c>
      <c r="N1463">
        <f t="shared" si="161"/>
        <v>32.525</v>
      </c>
      <c r="O1463">
        <f t="shared" si="162"/>
        <v>37.65</v>
      </c>
      <c r="P1463">
        <f t="shared" si="163"/>
        <v>35.9833333333333</v>
      </c>
      <c r="Q1463">
        <f t="shared" si="164"/>
        <v>36.0166666666667</v>
      </c>
      <c r="R1463">
        <f t="shared" si="165"/>
        <v>32.5083333333333</v>
      </c>
      <c r="S1463">
        <f t="shared" si="166"/>
        <v>35.8083333333333</v>
      </c>
      <c r="T1463">
        <f t="shared" si="167"/>
        <v>28.4716666666667</v>
      </c>
      <c r="U1463">
        <f t="array" ref="U1463">MAX(IF($D$2:$D$2929=158,$H$2:$H$2929))</f>
        <v>27.8383333333333</v>
      </c>
      <c r="V1463">
        <f t="array" ref="V1463">MIN(IF(D$2:D$2929=D1463,H$2:H$2929))</f>
        <v>27.605</v>
      </c>
      <c r="W1463">
        <f t="array" ref="W1463">AVERAGE(IF(D$2:D$2929=D1463,H$2:H$2929))</f>
        <v>30.2050694444444</v>
      </c>
      <c r="X1463">
        <f t="array" ref="X1463">MAX(IF(D$2:D$2929=D1463,L$2:L$2929))</f>
        <v>673.512903225807</v>
      </c>
      <c r="Y1463">
        <f t="array" ref="Y1463">MIN(IF(D$2:D$2929=D1463,L$2:L$2929))</f>
        <v>0.349460884624169</v>
      </c>
      <c r="Z1463">
        <f t="array" ref="Z1463">AVERAGE(IF(D$2:D$2929=D1463,L$2:L$2929))</f>
        <v>202.652592383905</v>
      </c>
    </row>
    <row r="1464" spans="1:26">
      <c r="A1464" s="1">
        <v>41851.9166666631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s">
        <v>241</v>
      </c>
      <c r="H1464">
        <v>27.775</v>
      </c>
      <c r="I1464">
        <v>34.2666666666667</v>
      </c>
      <c r="J1464">
        <v>-2</v>
      </c>
      <c r="K1464">
        <v>1463</v>
      </c>
      <c r="L1464">
        <v>0.594273261859469</v>
      </c>
      <c r="M1464">
        <f t="shared" si="160"/>
        <v>37.5416666666667</v>
      </c>
      <c r="N1464">
        <f t="shared" si="161"/>
        <v>32.525</v>
      </c>
      <c r="O1464">
        <f t="shared" si="162"/>
        <v>35.9666666666667</v>
      </c>
      <c r="P1464">
        <f t="shared" si="163"/>
        <v>34.35</v>
      </c>
      <c r="Q1464">
        <f t="shared" si="164"/>
        <v>35.9833333333333</v>
      </c>
      <c r="R1464">
        <f t="shared" si="165"/>
        <v>32.525</v>
      </c>
      <c r="S1464">
        <f t="shared" si="166"/>
        <v>32.5083333333333</v>
      </c>
      <c r="T1464">
        <f t="shared" si="167"/>
        <v>27.775</v>
      </c>
      <c r="U1464">
        <f t="array" ref="U1464">MAX(IF($D$2:$D$2929=158,$H$2:$H$2929))</f>
        <v>27.8383333333333</v>
      </c>
      <c r="V1464">
        <f t="array" ref="V1464">MIN(IF(D$2:D$2929=D1464,H$2:H$2929))</f>
        <v>27.605</v>
      </c>
      <c r="W1464">
        <f t="array" ref="W1464">AVERAGE(IF(D$2:D$2929=D1464,H$2:H$2929))</f>
        <v>30.2050694444444</v>
      </c>
      <c r="X1464">
        <f t="array" ref="X1464">MAX(IF(D$2:D$2929=D1464,L$2:L$2929))</f>
        <v>673.512903225807</v>
      </c>
      <c r="Y1464">
        <f t="array" ref="Y1464">MIN(IF(D$2:D$2929=D1464,L$2:L$2929))</f>
        <v>0.349460884624169</v>
      </c>
      <c r="Z1464">
        <f t="array" ref="Z1464">AVERAGE(IF(D$2:D$2929=D1464,L$2:L$2929))</f>
        <v>202.652592383905</v>
      </c>
    </row>
    <row r="1465" spans="1:26">
      <c r="A1465" s="1">
        <v>41851.9583333298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s">
        <v>241</v>
      </c>
      <c r="H1465">
        <v>27.72</v>
      </c>
      <c r="I1465">
        <v>34.1916666666667</v>
      </c>
      <c r="J1465">
        <v>-2</v>
      </c>
      <c r="K1465">
        <v>1464</v>
      </c>
      <c r="L1465">
        <v>0.424779055099252</v>
      </c>
      <c r="M1465">
        <f t="shared" si="160"/>
        <v>34.275</v>
      </c>
      <c r="N1465">
        <f t="shared" si="161"/>
        <v>30.9307692307692</v>
      </c>
      <c r="O1465">
        <f t="shared" si="162"/>
        <v>36</v>
      </c>
      <c r="P1465">
        <f t="shared" si="163"/>
        <v>37.5416666666667</v>
      </c>
      <c r="Q1465">
        <f t="shared" si="164"/>
        <v>34.35</v>
      </c>
      <c r="R1465">
        <f t="shared" si="165"/>
        <v>32.525</v>
      </c>
      <c r="S1465">
        <f t="shared" si="166"/>
        <v>32.525</v>
      </c>
      <c r="T1465">
        <f t="shared" si="167"/>
        <v>27.72</v>
      </c>
      <c r="U1465">
        <f t="array" ref="U1465">MAX(IF($D$2:$D$2929=158,$H$2:$H$2929))</f>
        <v>27.8383333333333</v>
      </c>
      <c r="V1465">
        <f t="array" ref="V1465">MIN(IF(D$2:D$2929=D1465,H$2:H$2929))</f>
        <v>27.605</v>
      </c>
      <c r="W1465">
        <f t="array" ref="W1465">AVERAGE(IF(D$2:D$2929=D1465,H$2:H$2929))</f>
        <v>30.2050694444444</v>
      </c>
      <c r="X1465">
        <f t="array" ref="X1465">MAX(IF(D$2:D$2929=D1465,L$2:L$2929))</f>
        <v>673.512903225807</v>
      </c>
      <c r="Y1465">
        <f t="array" ref="Y1465">MIN(IF(D$2:D$2929=D1465,L$2:L$2929))</f>
        <v>0.349460884624169</v>
      </c>
      <c r="Z1465">
        <f t="array" ref="Z1465">AVERAGE(IF(D$2:D$2929=D1465,L$2:L$2929))</f>
        <v>202.652592383905</v>
      </c>
    </row>
    <row r="1466" spans="1:26">
      <c r="A1466" s="1">
        <v>41851.9999999964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s">
        <v>241</v>
      </c>
      <c r="H1466">
        <v>27.605</v>
      </c>
      <c r="I1466">
        <v>32.6545454545455</v>
      </c>
      <c r="J1466">
        <v>-2</v>
      </c>
      <c r="K1466">
        <v>1465</v>
      </c>
      <c r="L1466">
        <v>0.349460884624169</v>
      </c>
      <c r="M1466">
        <f t="shared" si="160"/>
        <v>34.3</v>
      </c>
      <c r="N1466">
        <f t="shared" si="161"/>
        <v>30.9</v>
      </c>
      <c r="O1466">
        <f t="shared" si="162"/>
        <v>37.575</v>
      </c>
      <c r="P1466">
        <f t="shared" si="163"/>
        <v>34.275</v>
      </c>
      <c r="Q1466">
        <f t="shared" si="164"/>
        <v>37.5416666666667</v>
      </c>
      <c r="R1466">
        <f t="shared" si="165"/>
        <v>30.9307692307692</v>
      </c>
      <c r="S1466">
        <f t="shared" si="166"/>
        <v>32.525</v>
      </c>
      <c r="T1466">
        <f t="shared" si="167"/>
        <v>27.605</v>
      </c>
      <c r="U1466">
        <f t="array" ref="U1466">MAX(IF($D$2:$D$2929=158,$H$2:$H$2929))</f>
        <v>27.8383333333333</v>
      </c>
      <c r="V1466">
        <f t="array" ref="V1466">MIN(IF(D$2:D$2929=D1466,H$2:H$2929))</f>
        <v>27.605</v>
      </c>
      <c r="W1466">
        <f t="array" ref="W1466">AVERAGE(IF(D$2:D$2929=D1466,H$2:H$2929))</f>
        <v>30.2050694444444</v>
      </c>
      <c r="X1466">
        <f t="array" ref="X1466">MAX(IF(D$2:D$2929=D1466,L$2:L$2929))</f>
        <v>673.512903225807</v>
      </c>
      <c r="Y1466">
        <f t="array" ref="Y1466">MIN(IF(D$2:D$2929=D1466,L$2:L$2929))</f>
        <v>0.349460884624169</v>
      </c>
      <c r="Z1466">
        <f t="array" ref="Z1466">AVERAGE(IF(D$2:D$2929=D1466,L$2:L$2929))</f>
        <v>202.652592383905</v>
      </c>
    </row>
    <row r="1467" spans="1:26">
      <c r="A1467" s="1">
        <v>41852.0416666631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s">
        <v>241</v>
      </c>
      <c r="H1467">
        <v>27.2816666666667</v>
      </c>
      <c r="I1467">
        <v>30.9083333333333</v>
      </c>
      <c r="J1467">
        <v>-2</v>
      </c>
      <c r="K1467">
        <v>1466</v>
      </c>
      <c r="L1467">
        <v>0.386152044240861</v>
      </c>
      <c r="M1467">
        <f t="shared" si="160"/>
        <v>32.6666666666667</v>
      </c>
      <c r="N1467">
        <f t="shared" si="161"/>
        <v>30.8666666666667</v>
      </c>
      <c r="O1467">
        <f t="shared" si="162"/>
        <v>40.825</v>
      </c>
      <c r="P1467">
        <f t="shared" si="163"/>
        <v>34.3</v>
      </c>
      <c r="Q1467">
        <f t="shared" si="164"/>
        <v>34.275</v>
      </c>
      <c r="R1467">
        <f t="shared" si="165"/>
        <v>30.9</v>
      </c>
      <c r="S1467">
        <f t="shared" si="166"/>
        <v>30.9307692307692</v>
      </c>
      <c r="T1467">
        <f t="shared" si="167"/>
        <v>27.2816666666667</v>
      </c>
      <c r="U1467">
        <f t="array" ref="U1467">MAX(IF($D$2:$D$2929=158,$H$2:$H$2929))</f>
        <v>27.8383333333333</v>
      </c>
      <c r="V1467">
        <f t="array" ref="V1467">MIN(IF(D$2:D$2929=D1467,H$2:H$2929))</f>
        <v>25.6</v>
      </c>
      <c r="W1467">
        <f t="array" ref="W1467">AVERAGE(IF(D$2:D$2929=D1467,H$2:H$2929))</f>
        <v>26.2341666666667</v>
      </c>
      <c r="X1467">
        <f t="array" ref="X1467">MAX(IF(D$2:D$2929=D1467,L$2:L$2929))</f>
        <v>122.973333333333</v>
      </c>
      <c r="Y1467">
        <f t="array" ref="Y1467">MIN(IF(D$2:D$2929=D1467,L$2:L$2929))</f>
        <v>0.266666666666667</v>
      </c>
      <c r="Z1467">
        <f t="array" ref="Z1467">AVERAGE(IF(D$2:D$2929=D1467,L$2:L$2929))</f>
        <v>35.3072555426866</v>
      </c>
    </row>
    <row r="1468" spans="1:26">
      <c r="A1468" s="1">
        <v>41852.0833333298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s">
        <v>241</v>
      </c>
      <c r="H1468">
        <v>26.7633333333333</v>
      </c>
      <c r="I1468">
        <v>34.125</v>
      </c>
      <c r="J1468">
        <v>-2</v>
      </c>
      <c r="K1468">
        <v>1467</v>
      </c>
      <c r="L1468">
        <v>0.360825464179156</v>
      </c>
      <c r="M1468">
        <f t="shared" si="160"/>
        <v>34.1666666666667</v>
      </c>
      <c r="N1468">
        <f t="shared" si="161"/>
        <v>30.825</v>
      </c>
      <c r="O1468">
        <f t="shared" si="162"/>
        <v>37.575</v>
      </c>
      <c r="P1468">
        <f t="shared" si="163"/>
        <v>32.6666666666667</v>
      </c>
      <c r="Q1468">
        <f t="shared" si="164"/>
        <v>34.3</v>
      </c>
      <c r="R1468">
        <f t="shared" si="165"/>
        <v>30.8666666666667</v>
      </c>
      <c r="S1468">
        <f t="shared" si="166"/>
        <v>30.9</v>
      </c>
      <c r="T1468">
        <f t="shared" si="167"/>
        <v>26.7633333333333</v>
      </c>
      <c r="U1468">
        <f t="array" ref="U1468">MAX(IF($D$2:$D$2929=158,$H$2:$H$2929))</f>
        <v>27.8383333333333</v>
      </c>
      <c r="V1468">
        <f t="array" ref="V1468">MIN(IF(D$2:D$2929=D1468,H$2:H$2929))</f>
        <v>25.6</v>
      </c>
      <c r="W1468">
        <f t="array" ref="W1468">AVERAGE(IF(D$2:D$2929=D1468,H$2:H$2929))</f>
        <v>26.2341666666667</v>
      </c>
      <c r="X1468">
        <f t="array" ref="X1468">MAX(IF(D$2:D$2929=D1468,L$2:L$2929))</f>
        <v>122.973333333333</v>
      </c>
      <c r="Y1468">
        <f t="array" ref="Y1468">MIN(IF(D$2:D$2929=D1468,L$2:L$2929))</f>
        <v>0.266666666666667</v>
      </c>
      <c r="Z1468">
        <f t="array" ref="Z1468">AVERAGE(IF(D$2:D$2929=D1468,L$2:L$2929))</f>
        <v>35.3072555426866</v>
      </c>
    </row>
    <row r="1469" spans="1:26">
      <c r="A1469" s="1">
        <v>41852.1249999964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s">
        <v>241</v>
      </c>
      <c r="H1469">
        <v>26.125</v>
      </c>
      <c r="I1469">
        <v>30.875</v>
      </c>
      <c r="J1469">
        <v>-2</v>
      </c>
      <c r="K1469">
        <v>1468</v>
      </c>
      <c r="L1469">
        <v>0.357045018207173</v>
      </c>
      <c r="M1469">
        <f t="shared" si="160"/>
        <v>34.1416666666667</v>
      </c>
      <c r="N1469">
        <f t="shared" si="161"/>
        <v>30.775</v>
      </c>
      <c r="O1469">
        <f t="shared" si="162"/>
        <v>35.95</v>
      </c>
      <c r="P1469">
        <f t="shared" si="163"/>
        <v>34.1666666666667</v>
      </c>
      <c r="Q1469">
        <f t="shared" si="164"/>
        <v>32.6666666666667</v>
      </c>
      <c r="R1469">
        <f t="shared" si="165"/>
        <v>30.825</v>
      </c>
      <c r="S1469">
        <f t="shared" si="166"/>
        <v>30.8666666666667</v>
      </c>
      <c r="T1469">
        <f t="shared" si="167"/>
        <v>26.125</v>
      </c>
      <c r="U1469">
        <f t="array" ref="U1469">MAX(IF($D$2:$D$2929=158,$H$2:$H$2929))</f>
        <v>27.8383333333333</v>
      </c>
      <c r="V1469">
        <f t="array" ref="V1469">MIN(IF(D$2:D$2929=D1469,H$2:H$2929))</f>
        <v>25.6</v>
      </c>
      <c r="W1469">
        <f t="array" ref="W1469">AVERAGE(IF(D$2:D$2929=D1469,H$2:H$2929))</f>
        <v>26.2341666666667</v>
      </c>
      <c r="X1469">
        <f t="array" ref="X1469">MAX(IF(D$2:D$2929=D1469,L$2:L$2929))</f>
        <v>122.973333333333</v>
      </c>
      <c r="Y1469">
        <f t="array" ref="Y1469">MIN(IF(D$2:D$2929=D1469,L$2:L$2929))</f>
        <v>0.266666666666667</v>
      </c>
      <c r="Z1469">
        <f t="array" ref="Z1469">AVERAGE(IF(D$2:D$2929=D1469,L$2:L$2929))</f>
        <v>35.3072555426866</v>
      </c>
    </row>
    <row r="1470" spans="1:26">
      <c r="A1470" s="1">
        <v>41852.1666666631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</v>
      </c>
      <c r="H1470">
        <v>26.04</v>
      </c>
      <c r="I1470">
        <v>30.8666666666667</v>
      </c>
      <c r="J1470">
        <v>-2</v>
      </c>
      <c r="K1470">
        <v>1469</v>
      </c>
      <c r="L1470">
        <v>0.757142857142857</v>
      </c>
      <c r="M1470">
        <f t="shared" si="160"/>
        <v>35.7583333333333</v>
      </c>
      <c r="N1470">
        <f t="shared" si="161"/>
        <v>30.7166666666667</v>
      </c>
      <c r="O1470">
        <f t="shared" si="162"/>
        <v>35.85</v>
      </c>
      <c r="P1470">
        <f t="shared" si="163"/>
        <v>34.1416666666667</v>
      </c>
      <c r="Q1470">
        <f t="shared" si="164"/>
        <v>34.1666666666667</v>
      </c>
      <c r="R1470">
        <f t="shared" si="165"/>
        <v>30.775</v>
      </c>
      <c r="S1470">
        <f t="shared" si="166"/>
        <v>30.825</v>
      </c>
      <c r="T1470">
        <f t="shared" si="167"/>
        <v>26.04</v>
      </c>
      <c r="U1470">
        <f t="array" ref="U1470">MAX(IF($D$2:$D$2929=158,$H$2:$H$2929))</f>
        <v>27.8383333333333</v>
      </c>
      <c r="V1470">
        <f t="array" ref="V1470">MIN(IF(D$2:D$2929=D1470,H$2:H$2929))</f>
        <v>25.6</v>
      </c>
      <c r="W1470">
        <f t="array" ref="W1470">AVERAGE(IF(D$2:D$2929=D1470,H$2:H$2929))</f>
        <v>26.2341666666667</v>
      </c>
      <c r="X1470">
        <f t="array" ref="X1470">MAX(IF(D$2:D$2929=D1470,L$2:L$2929))</f>
        <v>122.973333333333</v>
      </c>
      <c r="Y1470">
        <f t="array" ref="Y1470">MIN(IF(D$2:D$2929=D1470,L$2:L$2929))</f>
        <v>0.266666666666667</v>
      </c>
      <c r="Z1470">
        <f t="array" ref="Z1470">AVERAGE(IF(D$2:D$2929=D1470,L$2:L$2929))</f>
        <v>35.3072555426866</v>
      </c>
    </row>
    <row r="1471" spans="1:26">
      <c r="A1471" s="1">
        <v>41852.2083333298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</v>
      </c>
      <c r="H1471">
        <v>26.19</v>
      </c>
      <c r="I1471">
        <v>30.8333333333333</v>
      </c>
      <c r="J1471">
        <v>-2</v>
      </c>
      <c r="K1471">
        <v>1470</v>
      </c>
      <c r="L1471">
        <v>4.33548387096774</v>
      </c>
      <c r="M1471">
        <f t="shared" si="160"/>
        <v>34.15</v>
      </c>
      <c r="N1471">
        <f t="shared" si="161"/>
        <v>30.6916666666667</v>
      </c>
      <c r="O1471">
        <f t="shared" si="162"/>
        <v>35.7666666666667</v>
      </c>
      <c r="P1471">
        <f t="shared" si="163"/>
        <v>35.7583333333333</v>
      </c>
      <c r="Q1471">
        <f t="shared" si="164"/>
        <v>34.1416666666667</v>
      </c>
      <c r="R1471">
        <f t="shared" si="165"/>
        <v>30.7166666666667</v>
      </c>
      <c r="S1471">
        <f t="shared" si="166"/>
        <v>30.775</v>
      </c>
      <c r="T1471">
        <f t="shared" si="167"/>
        <v>26.19</v>
      </c>
      <c r="U1471">
        <f t="array" ref="U1471">MAX(IF($D$2:$D$2929=158,$H$2:$H$2929))</f>
        <v>27.8383333333333</v>
      </c>
      <c r="V1471">
        <f t="array" ref="V1471">MIN(IF(D$2:D$2929=D1471,H$2:H$2929))</f>
        <v>25.6</v>
      </c>
      <c r="W1471">
        <f t="array" ref="W1471">AVERAGE(IF(D$2:D$2929=D1471,H$2:H$2929))</f>
        <v>26.2341666666667</v>
      </c>
      <c r="X1471">
        <f t="array" ref="X1471">MAX(IF(D$2:D$2929=D1471,L$2:L$2929))</f>
        <v>122.973333333333</v>
      </c>
      <c r="Y1471">
        <f t="array" ref="Y1471">MIN(IF(D$2:D$2929=D1471,L$2:L$2929))</f>
        <v>0.266666666666667</v>
      </c>
      <c r="Z1471">
        <f t="array" ref="Z1471">AVERAGE(IF(D$2:D$2929=D1471,L$2:L$2929))</f>
        <v>35.3072555426866</v>
      </c>
    </row>
    <row r="1472" spans="1:26">
      <c r="A1472" s="1">
        <v>41852.2499999964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</v>
      </c>
      <c r="H1472">
        <v>26.0366666666667</v>
      </c>
      <c r="I1472">
        <v>30.8166666666667</v>
      </c>
      <c r="J1472">
        <v>-2</v>
      </c>
      <c r="K1472">
        <v>1471</v>
      </c>
      <c r="L1472">
        <v>22.0733333333333</v>
      </c>
      <c r="M1472">
        <f t="shared" si="160"/>
        <v>37.3583333333333</v>
      </c>
      <c r="N1472">
        <f t="shared" si="161"/>
        <v>30.6583333333333</v>
      </c>
      <c r="O1472">
        <f t="shared" si="162"/>
        <v>35.7916666666667</v>
      </c>
      <c r="P1472">
        <f t="shared" si="163"/>
        <v>34.15</v>
      </c>
      <c r="Q1472">
        <f t="shared" si="164"/>
        <v>35.7583333333333</v>
      </c>
      <c r="R1472">
        <f t="shared" si="165"/>
        <v>30.6916666666667</v>
      </c>
      <c r="S1472">
        <f t="shared" si="166"/>
        <v>30.7166666666667</v>
      </c>
      <c r="T1472">
        <f t="shared" si="167"/>
        <v>26.0366666666667</v>
      </c>
      <c r="U1472">
        <f t="array" ref="U1472">MAX(IF($D$2:$D$2929=158,$H$2:$H$2929))</f>
        <v>27.8383333333333</v>
      </c>
      <c r="V1472">
        <f t="array" ref="V1472">MIN(IF(D$2:D$2929=D1472,H$2:H$2929))</f>
        <v>25.6</v>
      </c>
      <c r="W1472">
        <f t="array" ref="W1472">AVERAGE(IF(D$2:D$2929=D1472,H$2:H$2929))</f>
        <v>26.2341666666667</v>
      </c>
      <c r="X1472">
        <f t="array" ref="X1472">MAX(IF(D$2:D$2929=D1472,L$2:L$2929))</f>
        <v>122.973333333333</v>
      </c>
      <c r="Y1472">
        <f t="array" ref="Y1472">MIN(IF(D$2:D$2929=D1472,L$2:L$2929))</f>
        <v>0.266666666666667</v>
      </c>
      <c r="Z1472">
        <f t="array" ref="Z1472">AVERAGE(IF(D$2:D$2929=D1472,L$2:L$2929))</f>
        <v>35.3072555426866</v>
      </c>
    </row>
    <row r="1473" spans="1:26">
      <c r="A1473" s="1">
        <v>41852.2916666631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</v>
      </c>
      <c r="H1473">
        <v>26.0283333333334</v>
      </c>
      <c r="I1473">
        <v>37.3583333333333</v>
      </c>
      <c r="J1473">
        <v>-2</v>
      </c>
      <c r="K1473">
        <v>1472</v>
      </c>
      <c r="L1473">
        <v>52.85</v>
      </c>
      <c r="M1473">
        <f t="shared" si="160"/>
        <v>34.175</v>
      </c>
      <c r="N1473">
        <f t="shared" si="161"/>
        <v>33.9333333333333</v>
      </c>
      <c r="O1473">
        <f t="shared" si="162"/>
        <v>38.9166666666667</v>
      </c>
      <c r="P1473">
        <f t="shared" si="163"/>
        <v>37.3583333333333</v>
      </c>
      <c r="Q1473">
        <f t="shared" si="164"/>
        <v>34.15</v>
      </c>
      <c r="R1473">
        <f t="shared" si="165"/>
        <v>30.6583333333333</v>
      </c>
      <c r="S1473">
        <f t="shared" si="166"/>
        <v>30.6916666666667</v>
      </c>
      <c r="T1473">
        <f t="shared" si="167"/>
        <v>26.0283333333334</v>
      </c>
      <c r="U1473">
        <f t="array" ref="U1473">MAX(IF($D$2:$D$2929=158,$H$2:$H$2929))</f>
        <v>27.8383333333333</v>
      </c>
      <c r="V1473">
        <f t="array" ref="V1473">MIN(IF(D$2:D$2929=D1473,H$2:H$2929))</f>
        <v>25.6</v>
      </c>
      <c r="W1473">
        <f t="array" ref="W1473">AVERAGE(IF(D$2:D$2929=D1473,H$2:H$2929))</f>
        <v>26.2341666666667</v>
      </c>
      <c r="X1473">
        <f t="array" ref="X1473">MAX(IF(D$2:D$2929=D1473,L$2:L$2929))</f>
        <v>122.973333333333</v>
      </c>
      <c r="Y1473">
        <f t="array" ref="Y1473">MIN(IF(D$2:D$2929=D1473,L$2:L$2929))</f>
        <v>0.266666666666667</v>
      </c>
      <c r="Z1473">
        <f t="array" ref="Z1473">AVERAGE(IF(D$2:D$2929=D1473,L$2:L$2929))</f>
        <v>35.3072555426866</v>
      </c>
    </row>
    <row r="1474" spans="1:26">
      <c r="A1474" s="1">
        <v>41852.3333333298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</v>
      </c>
      <c r="H1474">
        <v>26.01</v>
      </c>
      <c r="I1474">
        <v>35.7833333333333</v>
      </c>
      <c r="J1474">
        <v>-2</v>
      </c>
      <c r="K1474">
        <v>1473</v>
      </c>
      <c r="L1474">
        <v>55.9933333333333</v>
      </c>
      <c r="M1474">
        <f t="shared" si="160"/>
        <v>39.0666666666667</v>
      </c>
      <c r="N1474">
        <f t="shared" si="161"/>
        <v>38.8</v>
      </c>
      <c r="O1474">
        <f t="shared" si="162"/>
        <v>40.6333333333333</v>
      </c>
      <c r="P1474">
        <f t="shared" si="163"/>
        <v>34.175</v>
      </c>
      <c r="Q1474">
        <f t="shared" si="164"/>
        <v>37.3583333333333</v>
      </c>
      <c r="R1474">
        <f t="shared" si="165"/>
        <v>33.9333333333333</v>
      </c>
      <c r="S1474">
        <f t="shared" si="166"/>
        <v>30.6583333333333</v>
      </c>
      <c r="T1474">
        <f t="shared" si="167"/>
        <v>26.01</v>
      </c>
      <c r="U1474">
        <f t="array" ref="U1474">MAX(IF($D$2:$D$2929=158,$H$2:$H$2929))</f>
        <v>27.8383333333333</v>
      </c>
      <c r="V1474">
        <f t="array" ref="V1474">MIN(IF(D$2:D$2929=D1474,H$2:H$2929))</f>
        <v>25.6</v>
      </c>
      <c r="W1474">
        <f t="array" ref="W1474">AVERAGE(IF(D$2:D$2929=D1474,H$2:H$2929))</f>
        <v>26.2341666666667</v>
      </c>
      <c r="X1474">
        <f t="array" ref="X1474">MAX(IF(D$2:D$2929=D1474,L$2:L$2929))</f>
        <v>122.973333333333</v>
      </c>
      <c r="Y1474">
        <f t="array" ref="Y1474">MIN(IF(D$2:D$2929=D1474,L$2:L$2929))</f>
        <v>0.266666666666667</v>
      </c>
      <c r="Z1474">
        <f t="array" ref="Z1474">AVERAGE(IF(D$2:D$2929=D1474,L$2:L$2929))</f>
        <v>35.3072555426866</v>
      </c>
    </row>
    <row r="1475" spans="1:26">
      <c r="A1475" s="1">
        <v>41852.3749999964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78.7966666666667</v>
      </c>
      <c r="H1475">
        <v>25.975</v>
      </c>
      <c r="I1475">
        <v>35.8083333333333</v>
      </c>
      <c r="J1475">
        <v>-2</v>
      </c>
      <c r="K1475">
        <v>1474</v>
      </c>
      <c r="L1475">
        <v>78.7966666666667</v>
      </c>
      <c r="M1475">
        <f t="shared" si="160"/>
        <v>40.7833333333333</v>
      </c>
      <c r="N1475">
        <f t="shared" si="161"/>
        <v>40.5416666666667</v>
      </c>
      <c r="O1475">
        <f t="shared" si="162"/>
        <v>40.7166666666667</v>
      </c>
      <c r="P1475">
        <f t="shared" si="163"/>
        <v>39.0666666666667</v>
      </c>
      <c r="Q1475">
        <f t="shared" si="164"/>
        <v>34.175</v>
      </c>
      <c r="R1475">
        <f t="shared" si="165"/>
        <v>38.8</v>
      </c>
      <c r="S1475">
        <f t="shared" si="166"/>
        <v>33.9333333333333</v>
      </c>
      <c r="T1475">
        <f t="shared" si="167"/>
        <v>25.975</v>
      </c>
      <c r="U1475">
        <f t="array" ref="U1475">MAX(IF($D$2:$D$2929=158,$H$2:$H$2929))</f>
        <v>27.8383333333333</v>
      </c>
      <c r="V1475">
        <f t="array" ref="V1475">MIN(IF(D$2:D$2929=D1475,H$2:H$2929))</f>
        <v>25.6</v>
      </c>
      <c r="W1475">
        <f t="array" ref="W1475">AVERAGE(IF(D$2:D$2929=D1475,H$2:H$2929))</f>
        <v>26.2341666666667</v>
      </c>
      <c r="X1475">
        <f t="array" ref="X1475">MAX(IF(D$2:D$2929=D1475,L$2:L$2929))</f>
        <v>122.973333333333</v>
      </c>
      <c r="Y1475">
        <f t="array" ref="Y1475">MIN(IF(D$2:D$2929=D1475,L$2:L$2929))</f>
        <v>0.266666666666667</v>
      </c>
      <c r="Z1475">
        <f t="array" ref="Z1475">AVERAGE(IF(D$2:D$2929=D1475,L$2:L$2929))</f>
        <v>35.3072555426866</v>
      </c>
    </row>
    <row r="1476" spans="1:26">
      <c r="A1476" s="1">
        <v>41852.4166666631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</v>
      </c>
      <c r="H1476">
        <v>25.775</v>
      </c>
      <c r="I1476">
        <v>35.75</v>
      </c>
      <c r="J1476">
        <v>-2</v>
      </c>
      <c r="K1476">
        <v>1475</v>
      </c>
      <c r="L1476">
        <v>77.6645161290322</v>
      </c>
      <c r="M1476">
        <f t="shared" si="160"/>
        <v>42.4916666666667</v>
      </c>
      <c r="N1476">
        <f t="shared" si="161"/>
        <v>40.65</v>
      </c>
      <c r="O1476">
        <f t="shared" si="162"/>
        <v>43.8416666666667</v>
      </c>
      <c r="P1476">
        <f t="shared" si="163"/>
        <v>40.7833333333333</v>
      </c>
      <c r="Q1476">
        <f t="shared" si="164"/>
        <v>39.0666666666667</v>
      </c>
      <c r="R1476">
        <f t="shared" si="165"/>
        <v>40.5416666666667</v>
      </c>
      <c r="S1476">
        <f t="shared" si="166"/>
        <v>38.8</v>
      </c>
      <c r="T1476">
        <f t="shared" si="167"/>
        <v>25.775</v>
      </c>
      <c r="U1476">
        <f t="array" ref="U1476">MAX(IF($D$2:$D$2929=158,$H$2:$H$2929))</f>
        <v>27.8383333333333</v>
      </c>
      <c r="V1476">
        <f t="array" ref="V1476">MIN(IF(D$2:D$2929=D1476,H$2:H$2929))</f>
        <v>25.6</v>
      </c>
      <c r="W1476">
        <f t="array" ref="W1476">AVERAGE(IF(D$2:D$2929=D1476,H$2:H$2929))</f>
        <v>26.2341666666667</v>
      </c>
      <c r="X1476">
        <f t="array" ref="X1476">MAX(IF(D$2:D$2929=D1476,L$2:L$2929))</f>
        <v>122.973333333333</v>
      </c>
      <c r="Y1476">
        <f t="array" ref="Y1476">MIN(IF(D$2:D$2929=D1476,L$2:L$2929))</f>
        <v>0.266666666666667</v>
      </c>
      <c r="Z1476">
        <f t="array" ref="Z1476">AVERAGE(IF(D$2:D$2929=D1476,L$2:L$2929))</f>
        <v>35.3072555426866</v>
      </c>
    </row>
    <row r="1477" spans="1:26">
      <c r="A1477" s="1">
        <v>41852.4583333298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93.8774193548387</v>
      </c>
      <c r="H1477">
        <v>25.8683333333333</v>
      </c>
      <c r="I1477">
        <v>37.5166666666667</v>
      </c>
      <c r="J1477">
        <v>-2</v>
      </c>
      <c r="K1477">
        <v>1476</v>
      </c>
      <c r="L1477">
        <v>93.8774193548387</v>
      </c>
      <c r="M1477">
        <f t="shared" si="160"/>
        <v>39.3</v>
      </c>
      <c r="N1477">
        <f t="shared" si="161"/>
        <v>39.0916666666667</v>
      </c>
      <c r="O1477">
        <f t="shared" si="162"/>
        <v>39.2166666666667</v>
      </c>
      <c r="P1477">
        <f t="shared" si="163"/>
        <v>42.4916666666667</v>
      </c>
      <c r="Q1477">
        <f t="shared" si="164"/>
        <v>40.7833333333333</v>
      </c>
      <c r="R1477">
        <f t="shared" si="165"/>
        <v>40.65</v>
      </c>
      <c r="S1477">
        <f t="shared" si="166"/>
        <v>40.5416666666667</v>
      </c>
      <c r="T1477">
        <f t="shared" si="167"/>
        <v>25.8683333333333</v>
      </c>
      <c r="U1477">
        <f t="array" ref="U1477">MAX(IF($D$2:$D$2929=158,$H$2:$H$2929))</f>
        <v>27.8383333333333</v>
      </c>
      <c r="V1477">
        <f t="array" ref="V1477">MIN(IF(D$2:D$2929=D1477,H$2:H$2929))</f>
        <v>25.6</v>
      </c>
      <c r="W1477">
        <f t="array" ref="W1477">AVERAGE(IF(D$2:D$2929=D1477,H$2:H$2929))</f>
        <v>26.2341666666667</v>
      </c>
      <c r="X1477">
        <f t="array" ref="X1477">MAX(IF(D$2:D$2929=D1477,L$2:L$2929))</f>
        <v>122.973333333333</v>
      </c>
      <c r="Y1477">
        <f t="array" ref="Y1477">MIN(IF(D$2:D$2929=D1477,L$2:L$2929))</f>
        <v>0.266666666666667</v>
      </c>
      <c r="Z1477">
        <f t="array" ref="Z1477">AVERAGE(IF(D$2:D$2929=D1477,L$2:L$2929))</f>
        <v>35.3072555426866</v>
      </c>
    </row>
    <row r="1478" spans="1:26">
      <c r="A1478" s="1">
        <v>41852.4999999964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</v>
      </c>
      <c r="H1478">
        <v>26.2216666666667</v>
      </c>
      <c r="I1478">
        <v>34.2416666666667</v>
      </c>
      <c r="J1478">
        <v>-2</v>
      </c>
      <c r="K1478">
        <v>1477</v>
      </c>
      <c r="L1478">
        <v>94.4566666666666</v>
      </c>
      <c r="M1478">
        <f t="shared" si="160"/>
        <v>44.2583333333333</v>
      </c>
      <c r="N1478">
        <f t="shared" si="161"/>
        <v>40.7333333333333</v>
      </c>
      <c r="O1478">
        <f t="shared" si="162"/>
        <v>44.125</v>
      </c>
      <c r="P1478">
        <f t="shared" si="163"/>
        <v>39.3</v>
      </c>
      <c r="Q1478">
        <f t="shared" si="164"/>
        <v>42.4916666666667</v>
      </c>
      <c r="R1478">
        <f t="shared" si="165"/>
        <v>39.0916666666667</v>
      </c>
      <c r="S1478">
        <f t="shared" si="166"/>
        <v>40.65</v>
      </c>
      <c r="T1478">
        <f t="shared" si="167"/>
        <v>26.2216666666667</v>
      </c>
      <c r="U1478">
        <f t="array" ref="U1478">MAX(IF($D$2:$D$2929=158,$H$2:$H$2929))</f>
        <v>27.8383333333333</v>
      </c>
      <c r="V1478">
        <f t="array" ref="V1478">MIN(IF(D$2:D$2929=D1478,H$2:H$2929))</f>
        <v>25.6</v>
      </c>
      <c r="W1478">
        <f t="array" ref="W1478">AVERAGE(IF(D$2:D$2929=D1478,H$2:H$2929))</f>
        <v>26.2341666666667</v>
      </c>
      <c r="X1478">
        <f t="array" ref="X1478">MAX(IF(D$2:D$2929=D1478,L$2:L$2929))</f>
        <v>122.973333333333</v>
      </c>
      <c r="Y1478">
        <f t="array" ref="Y1478">MIN(IF(D$2:D$2929=D1478,L$2:L$2929))</f>
        <v>0.266666666666667</v>
      </c>
      <c r="Z1478">
        <f t="array" ref="Z1478">AVERAGE(IF(D$2:D$2929=D1478,L$2:L$2929))</f>
        <v>35.3072555426866</v>
      </c>
    </row>
    <row r="1479" spans="1:26">
      <c r="A1479" s="1">
        <v>41852.5416666631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97.81</v>
      </c>
      <c r="H1479">
        <v>26.105</v>
      </c>
      <c r="I1479">
        <v>35.7166666666667</v>
      </c>
      <c r="J1479">
        <v>-2</v>
      </c>
      <c r="K1479">
        <v>1478</v>
      </c>
      <c r="L1479">
        <v>97.81</v>
      </c>
      <c r="M1479">
        <f t="shared" si="160"/>
        <v>42.7</v>
      </c>
      <c r="N1479">
        <f t="shared" si="161"/>
        <v>42.4416666666667</v>
      </c>
      <c r="O1479">
        <f t="shared" si="162"/>
        <v>40.8916666666667</v>
      </c>
      <c r="P1479">
        <f t="shared" si="163"/>
        <v>44.2583333333333</v>
      </c>
      <c r="Q1479">
        <f t="shared" si="164"/>
        <v>39.3</v>
      </c>
      <c r="R1479">
        <f t="shared" si="165"/>
        <v>40.7333333333333</v>
      </c>
      <c r="S1479">
        <f t="shared" si="166"/>
        <v>39.0916666666667</v>
      </c>
      <c r="T1479">
        <f t="shared" si="167"/>
        <v>26.105</v>
      </c>
      <c r="U1479">
        <f t="array" ref="U1479">MAX(IF($D$2:$D$2929=158,$H$2:$H$2929))</f>
        <v>27.8383333333333</v>
      </c>
      <c r="V1479">
        <f t="array" ref="V1479">MIN(IF(D$2:D$2929=D1479,H$2:H$2929))</f>
        <v>25.6</v>
      </c>
      <c r="W1479">
        <f t="array" ref="W1479">AVERAGE(IF(D$2:D$2929=D1479,H$2:H$2929))</f>
        <v>26.2341666666667</v>
      </c>
      <c r="X1479">
        <f t="array" ref="X1479">MAX(IF(D$2:D$2929=D1479,L$2:L$2929))</f>
        <v>122.973333333333</v>
      </c>
      <c r="Y1479">
        <f t="array" ref="Y1479">MIN(IF(D$2:D$2929=D1479,L$2:L$2929))</f>
        <v>0.266666666666667</v>
      </c>
      <c r="Z1479">
        <f t="array" ref="Z1479">AVERAGE(IF(D$2:D$2929=D1479,L$2:L$2929))</f>
        <v>35.3072555426866</v>
      </c>
    </row>
    <row r="1480" spans="1:26">
      <c r="A1480" s="1">
        <v>41852.5833333297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</v>
      </c>
      <c r="H1480">
        <v>26.705</v>
      </c>
      <c r="I1480">
        <v>35.875</v>
      </c>
      <c r="J1480">
        <v>-2</v>
      </c>
      <c r="K1480">
        <v>1479</v>
      </c>
      <c r="L1480">
        <v>122.973333333333</v>
      </c>
      <c r="M1480">
        <f t="shared" si="160"/>
        <v>44.3916666666667</v>
      </c>
      <c r="N1480">
        <f t="shared" si="161"/>
        <v>40.8833333333333</v>
      </c>
      <c r="O1480">
        <f t="shared" si="162"/>
        <v>44.225</v>
      </c>
      <c r="P1480">
        <f t="shared" si="163"/>
        <v>42.7</v>
      </c>
      <c r="Q1480">
        <f t="shared" si="164"/>
        <v>44.2583333333333</v>
      </c>
      <c r="R1480">
        <f t="shared" si="165"/>
        <v>42.4416666666667</v>
      </c>
      <c r="S1480">
        <f t="shared" si="166"/>
        <v>40.7333333333333</v>
      </c>
      <c r="T1480">
        <f t="shared" si="167"/>
        <v>26.705</v>
      </c>
      <c r="U1480">
        <f t="array" ref="U1480">MAX(IF($D$2:$D$2929=158,$H$2:$H$2929))</f>
        <v>27.8383333333333</v>
      </c>
      <c r="V1480">
        <f t="array" ref="V1480">MIN(IF(D$2:D$2929=D1480,H$2:H$2929))</f>
        <v>25.6</v>
      </c>
      <c r="W1480">
        <f t="array" ref="W1480">AVERAGE(IF(D$2:D$2929=D1480,H$2:H$2929))</f>
        <v>26.2341666666667</v>
      </c>
      <c r="X1480">
        <f t="array" ref="X1480">MAX(IF(D$2:D$2929=D1480,L$2:L$2929))</f>
        <v>122.973333333333</v>
      </c>
      <c r="Y1480">
        <f t="array" ref="Y1480">MIN(IF(D$2:D$2929=D1480,L$2:L$2929))</f>
        <v>0.266666666666667</v>
      </c>
      <c r="Z1480">
        <f t="array" ref="Z1480">AVERAGE(IF(D$2:D$2929=D1480,L$2:L$2929))</f>
        <v>35.3072555426866</v>
      </c>
    </row>
    <row r="1481" spans="1:26">
      <c r="A1481" s="1">
        <v>41852.6249999964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</v>
      </c>
      <c r="H1481">
        <v>27.0633333333333</v>
      </c>
      <c r="I1481">
        <v>37.4666666666667</v>
      </c>
      <c r="J1481">
        <v>-2</v>
      </c>
      <c r="K1481">
        <v>1480</v>
      </c>
      <c r="L1481">
        <v>50.2</v>
      </c>
      <c r="M1481">
        <f t="shared" si="160"/>
        <v>42.85</v>
      </c>
      <c r="N1481">
        <f t="shared" si="161"/>
        <v>40.9</v>
      </c>
      <c r="O1481">
        <f t="shared" si="162"/>
        <v>44.3</v>
      </c>
      <c r="P1481">
        <f t="shared" si="163"/>
        <v>44.3916666666667</v>
      </c>
      <c r="Q1481">
        <f t="shared" si="164"/>
        <v>42.7</v>
      </c>
      <c r="R1481">
        <f t="shared" si="165"/>
        <v>40.8833333333333</v>
      </c>
      <c r="S1481">
        <f t="shared" si="166"/>
        <v>42.4416666666667</v>
      </c>
      <c r="T1481">
        <f t="shared" si="167"/>
        <v>27.0633333333333</v>
      </c>
      <c r="U1481">
        <f t="array" ref="U1481">MAX(IF($D$2:$D$2929=158,$H$2:$H$2929))</f>
        <v>27.8383333333333</v>
      </c>
      <c r="V1481">
        <f t="array" ref="V1481">MIN(IF(D$2:D$2929=D1481,H$2:H$2929))</f>
        <v>25.6</v>
      </c>
      <c r="W1481">
        <f t="array" ref="W1481">AVERAGE(IF(D$2:D$2929=D1481,H$2:H$2929))</f>
        <v>26.2341666666667</v>
      </c>
      <c r="X1481">
        <f t="array" ref="X1481">MAX(IF(D$2:D$2929=D1481,L$2:L$2929))</f>
        <v>122.973333333333</v>
      </c>
      <c r="Y1481">
        <f t="array" ref="Y1481">MIN(IF(D$2:D$2929=D1481,L$2:L$2929))</f>
        <v>0.266666666666667</v>
      </c>
      <c r="Z1481">
        <f t="array" ref="Z1481">AVERAGE(IF(D$2:D$2929=D1481,L$2:L$2929))</f>
        <v>35.3072555426866</v>
      </c>
    </row>
    <row r="1482" spans="1:26">
      <c r="A1482" s="1">
        <v>41852.6666666631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</v>
      </c>
      <c r="H1482">
        <v>26.9333333333333</v>
      </c>
      <c r="I1482">
        <v>34.25</v>
      </c>
      <c r="J1482">
        <v>-2</v>
      </c>
      <c r="K1482">
        <v>1481</v>
      </c>
      <c r="L1482">
        <v>41.8633333333333</v>
      </c>
      <c r="M1482">
        <f t="shared" si="160"/>
        <v>39.5416666666667</v>
      </c>
      <c r="N1482">
        <f t="shared" si="161"/>
        <v>40.9583333333333</v>
      </c>
      <c r="O1482">
        <f t="shared" si="162"/>
        <v>41</v>
      </c>
      <c r="P1482">
        <f t="shared" si="163"/>
        <v>42.85</v>
      </c>
      <c r="Q1482">
        <f t="shared" si="164"/>
        <v>44.3916666666667</v>
      </c>
      <c r="R1482">
        <f t="shared" si="165"/>
        <v>40.9</v>
      </c>
      <c r="S1482">
        <f t="shared" si="166"/>
        <v>40.8833333333333</v>
      </c>
      <c r="T1482">
        <f t="shared" si="167"/>
        <v>26.9333333333333</v>
      </c>
      <c r="U1482">
        <f t="array" ref="U1482">MAX(IF($D$2:$D$2929=158,$H$2:$H$2929))</f>
        <v>27.8383333333333</v>
      </c>
      <c r="V1482">
        <f t="array" ref="V1482">MIN(IF(D$2:D$2929=D1482,H$2:H$2929))</f>
        <v>25.6</v>
      </c>
      <c r="W1482">
        <f t="array" ref="W1482">AVERAGE(IF(D$2:D$2929=D1482,H$2:H$2929))</f>
        <v>26.2341666666667</v>
      </c>
      <c r="X1482">
        <f t="array" ref="X1482">MAX(IF(D$2:D$2929=D1482,L$2:L$2929))</f>
        <v>122.973333333333</v>
      </c>
      <c r="Y1482">
        <f t="array" ref="Y1482">MIN(IF(D$2:D$2929=D1482,L$2:L$2929))</f>
        <v>0.266666666666667</v>
      </c>
      <c r="Z1482">
        <f t="array" ref="Z1482">AVERAGE(IF(D$2:D$2929=D1482,L$2:L$2929))</f>
        <v>35.3072555426866</v>
      </c>
    </row>
    <row r="1483" spans="1:26">
      <c r="A1483" s="1">
        <v>41852.7083333297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38.7466666666667</v>
      </c>
      <c r="H1483">
        <v>25.9383333333333</v>
      </c>
      <c r="I1483">
        <v>35.8</v>
      </c>
      <c r="J1483">
        <v>-2</v>
      </c>
      <c r="K1483">
        <v>1482</v>
      </c>
      <c r="L1483">
        <v>38.7466666666667</v>
      </c>
      <c r="M1483">
        <f t="shared" si="160"/>
        <v>41.225</v>
      </c>
      <c r="N1483">
        <f t="shared" si="161"/>
        <v>39.3583333333333</v>
      </c>
      <c r="O1483">
        <f t="shared" si="162"/>
        <v>37.7583333333333</v>
      </c>
      <c r="P1483">
        <f t="shared" si="163"/>
        <v>39.5416666666667</v>
      </c>
      <c r="Q1483">
        <f t="shared" si="164"/>
        <v>42.85</v>
      </c>
      <c r="R1483">
        <f t="shared" si="165"/>
        <v>40.9583333333333</v>
      </c>
      <c r="S1483">
        <f t="shared" si="166"/>
        <v>40.9</v>
      </c>
      <c r="T1483">
        <f t="shared" si="167"/>
        <v>25.9383333333333</v>
      </c>
      <c r="U1483">
        <f t="array" ref="U1483">MAX(IF($D$2:$D$2929=158,$H$2:$H$2929))</f>
        <v>27.8383333333333</v>
      </c>
      <c r="V1483">
        <f t="array" ref="V1483">MIN(IF(D$2:D$2929=D1483,H$2:H$2929))</f>
        <v>25.6</v>
      </c>
      <c r="W1483">
        <f t="array" ref="W1483">AVERAGE(IF(D$2:D$2929=D1483,H$2:H$2929))</f>
        <v>26.2341666666667</v>
      </c>
      <c r="X1483">
        <f t="array" ref="X1483">MAX(IF(D$2:D$2929=D1483,L$2:L$2929))</f>
        <v>122.973333333333</v>
      </c>
      <c r="Y1483">
        <f t="array" ref="Y1483">MIN(IF(D$2:D$2929=D1483,L$2:L$2929))</f>
        <v>0.266666666666667</v>
      </c>
      <c r="Z1483">
        <f t="array" ref="Z1483">AVERAGE(IF(D$2:D$2929=D1483,L$2:L$2929))</f>
        <v>35.3072555426866</v>
      </c>
    </row>
    <row r="1484" spans="1:26">
      <c r="A1484" s="1">
        <v>41852.7499999964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6.74666666666667</v>
      </c>
      <c r="H1484">
        <v>25.6</v>
      </c>
      <c r="I1484">
        <v>30.9583333333333</v>
      </c>
      <c r="J1484">
        <v>-2</v>
      </c>
      <c r="K1484">
        <v>1483</v>
      </c>
      <c r="L1484">
        <v>6.74666666666667</v>
      </c>
      <c r="M1484">
        <f t="shared" si="160"/>
        <v>37.8416666666667</v>
      </c>
      <c r="N1484">
        <f t="shared" si="161"/>
        <v>39.325</v>
      </c>
      <c r="O1484">
        <f t="shared" si="162"/>
        <v>39.3583333333333</v>
      </c>
      <c r="P1484">
        <f t="shared" si="163"/>
        <v>41.225</v>
      </c>
      <c r="Q1484">
        <f t="shared" si="164"/>
        <v>39.5416666666667</v>
      </c>
      <c r="R1484">
        <f t="shared" si="165"/>
        <v>39.3583333333333</v>
      </c>
      <c r="S1484">
        <f t="shared" si="166"/>
        <v>40.9583333333333</v>
      </c>
      <c r="T1484">
        <f t="shared" si="167"/>
        <v>25.6</v>
      </c>
      <c r="U1484">
        <f t="array" ref="U1484">MAX(IF($D$2:$D$2929=158,$H$2:$H$2929))</f>
        <v>27.8383333333333</v>
      </c>
      <c r="V1484">
        <f t="array" ref="V1484">MIN(IF(D$2:D$2929=D1484,H$2:H$2929))</f>
        <v>25.6</v>
      </c>
      <c r="W1484">
        <f t="array" ref="W1484">AVERAGE(IF(D$2:D$2929=D1484,H$2:H$2929))</f>
        <v>26.2341666666667</v>
      </c>
      <c r="X1484">
        <f t="array" ref="X1484">MAX(IF(D$2:D$2929=D1484,L$2:L$2929))</f>
        <v>122.973333333333</v>
      </c>
      <c r="Y1484">
        <f t="array" ref="Y1484">MIN(IF(D$2:D$2929=D1484,L$2:L$2929))</f>
        <v>0.266666666666667</v>
      </c>
      <c r="Z1484">
        <f t="array" ref="Z1484">AVERAGE(IF(D$2:D$2929=D1484,L$2:L$2929))</f>
        <v>35.3072555426866</v>
      </c>
    </row>
    <row r="1485" spans="1:26">
      <c r="A1485" s="1">
        <v>41852.7916666631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1.46666666666667</v>
      </c>
      <c r="H1485">
        <v>25.8666666666667</v>
      </c>
      <c r="I1485">
        <v>30.8833333333333</v>
      </c>
      <c r="J1485">
        <v>-2</v>
      </c>
      <c r="K1485">
        <v>1484</v>
      </c>
      <c r="L1485">
        <v>1.46666666666667</v>
      </c>
      <c r="M1485">
        <f t="shared" si="160"/>
        <v>34.4166666666667</v>
      </c>
      <c r="N1485">
        <f t="shared" si="161"/>
        <v>36.0166666666667</v>
      </c>
      <c r="O1485">
        <f t="shared" si="162"/>
        <v>34.4166666666667</v>
      </c>
      <c r="P1485">
        <f t="shared" si="163"/>
        <v>37.8416666666667</v>
      </c>
      <c r="Q1485">
        <f t="shared" si="164"/>
        <v>41.225</v>
      </c>
      <c r="R1485">
        <f t="shared" si="165"/>
        <v>39.325</v>
      </c>
      <c r="S1485">
        <f t="shared" si="166"/>
        <v>39.3583333333333</v>
      </c>
      <c r="T1485">
        <f t="shared" si="167"/>
        <v>25.8666666666667</v>
      </c>
      <c r="U1485">
        <f t="array" ref="U1485">MAX(IF($D$2:$D$2929=158,$H$2:$H$2929))</f>
        <v>27.8383333333333</v>
      </c>
      <c r="V1485">
        <f t="array" ref="V1485">MIN(IF(D$2:D$2929=D1485,H$2:H$2929))</f>
        <v>25.6</v>
      </c>
      <c r="W1485">
        <f t="array" ref="W1485">AVERAGE(IF(D$2:D$2929=D1485,H$2:H$2929))</f>
        <v>26.2341666666667</v>
      </c>
      <c r="X1485">
        <f t="array" ref="X1485">MAX(IF(D$2:D$2929=D1485,L$2:L$2929))</f>
        <v>122.973333333333</v>
      </c>
      <c r="Y1485">
        <f t="array" ref="Y1485">MIN(IF(D$2:D$2929=D1485,L$2:L$2929))</f>
        <v>0.266666666666667</v>
      </c>
      <c r="Z1485">
        <f t="array" ref="Z1485">AVERAGE(IF(D$2:D$2929=D1485,L$2:L$2929))</f>
        <v>35.3072555426866</v>
      </c>
    </row>
    <row r="1486" spans="1:26">
      <c r="A1486" s="1">
        <v>41852.8333333297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1.63</v>
      </c>
      <c r="H1486">
        <v>26.1466666666667</v>
      </c>
      <c r="I1486">
        <v>30.8583333333333</v>
      </c>
      <c r="J1486">
        <v>-2</v>
      </c>
      <c r="K1486">
        <v>1485</v>
      </c>
      <c r="L1486">
        <v>1.63</v>
      </c>
      <c r="M1486">
        <f t="shared" si="160"/>
        <v>37.6416666666667</v>
      </c>
      <c r="N1486">
        <f t="shared" si="161"/>
        <v>35.9833333333333</v>
      </c>
      <c r="O1486">
        <f t="shared" si="162"/>
        <v>35.9333333333333</v>
      </c>
      <c r="P1486">
        <f t="shared" si="163"/>
        <v>34.4166666666667</v>
      </c>
      <c r="Q1486">
        <f t="shared" si="164"/>
        <v>37.8416666666667</v>
      </c>
      <c r="R1486">
        <f t="shared" si="165"/>
        <v>36.0166666666667</v>
      </c>
      <c r="S1486">
        <f t="shared" si="166"/>
        <v>39.325</v>
      </c>
      <c r="T1486">
        <f t="shared" si="167"/>
        <v>26.1466666666667</v>
      </c>
      <c r="U1486">
        <f t="array" ref="U1486">MAX(IF($D$2:$D$2929=158,$H$2:$H$2929))</f>
        <v>27.8383333333333</v>
      </c>
      <c r="V1486">
        <f t="array" ref="V1486">MIN(IF(D$2:D$2929=D1486,H$2:H$2929))</f>
        <v>25.6</v>
      </c>
      <c r="W1486">
        <f t="array" ref="W1486">AVERAGE(IF(D$2:D$2929=D1486,H$2:H$2929))</f>
        <v>26.2341666666667</v>
      </c>
      <c r="X1486">
        <f t="array" ref="X1486">MAX(IF(D$2:D$2929=D1486,L$2:L$2929))</f>
        <v>122.973333333333</v>
      </c>
      <c r="Y1486">
        <f t="array" ref="Y1486">MIN(IF(D$2:D$2929=D1486,L$2:L$2929))</f>
        <v>0.266666666666667</v>
      </c>
      <c r="Z1486">
        <f t="array" ref="Z1486">AVERAGE(IF(D$2:D$2929=D1486,L$2:L$2929))</f>
        <v>35.3072555426866</v>
      </c>
    </row>
    <row r="1487" spans="1:26">
      <c r="A1487" s="1">
        <v>41852.8749999964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1.75666666666667</v>
      </c>
      <c r="H1487">
        <v>26.5233333333333</v>
      </c>
      <c r="I1487">
        <v>30.8333333333333</v>
      </c>
      <c r="J1487">
        <v>-2</v>
      </c>
      <c r="K1487">
        <v>1486</v>
      </c>
      <c r="L1487">
        <v>1.75666666666667</v>
      </c>
      <c r="M1487">
        <f t="shared" si="160"/>
        <v>34.3333333333333</v>
      </c>
      <c r="N1487">
        <f t="shared" si="161"/>
        <v>34.35</v>
      </c>
      <c r="O1487">
        <f t="shared" si="162"/>
        <v>30.95</v>
      </c>
      <c r="P1487">
        <f t="shared" si="163"/>
        <v>37.6416666666667</v>
      </c>
      <c r="Q1487">
        <f t="shared" si="164"/>
        <v>34.4166666666667</v>
      </c>
      <c r="R1487">
        <f t="shared" si="165"/>
        <v>35.9833333333333</v>
      </c>
      <c r="S1487">
        <f t="shared" si="166"/>
        <v>36.0166666666667</v>
      </c>
      <c r="T1487">
        <f t="shared" si="167"/>
        <v>26.5233333333333</v>
      </c>
      <c r="U1487">
        <f t="array" ref="U1487">MAX(IF($D$2:$D$2929=158,$H$2:$H$2929))</f>
        <v>27.8383333333333</v>
      </c>
      <c r="V1487">
        <f t="array" ref="V1487">MIN(IF(D$2:D$2929=D1487,H$2:H$2929))</f>
        <v>25.6</v>
      </c>
      <c r="W1487">
        <f t="array" ref="W1487">AVERAGE(IF(D$2:D$2929=D1487,H$2:H$2929))</f>
        <v>26.2341666666667</v>
      </c>
      <c r="X1487">
        <f t="array" ref="X1487">MAX(IF(D$2:D$2929=D1487,L$2:L$2929))</f>
        <v>122.973333333333</v>
      </c>
      <c r="Y1487">
        <f t="array" ref="Y1487">MIN(IF(D$2:D$2929=D1487,L$2:L$2929))</f>
        <v>0.266666666666667</v>
      </c>
      <c r="Z1487">
        <f t="array" ref="Z1487">AVERAGE(IF(D$2:D$2929=D1487,L$2:L$2929))</f>
        <v>35.3072555426866</v>
      </c>
    </row>
    <row r="1488" spans="1:26">
      <c r="A1488" s="1">
        <v>41852.9166666631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</v>
      </c>
      <c r="H1488">
        <v>26.7533333333333</v>
      </c>
      <c r="I1488">
        <v>30.8166666666667</v>
      </c>
      <c r="J1488">
        <v>-2</v>
      </c>
      <c r="K1488">
        <v>1487</v>
      </c>
      <c r="L1488">
        <v>1.58076923076923</v>
      </c>
      <c r="M1488">
        <f t="shared" si="160"/>
        <v>34.2666666666667</v>
      </c>
      <c r="N1488">
        <f t="shared" si="161"/>
        <v>37.5416666666667</v>
      </c>
      <c r="O1488">
        <f t="shared" si="162"/>
        <v>30.7916666666667</v>
      </c>
      <c r="P1488">
        <f t="shared" si="163"/>
        <v>34.3333333333333</v>
      </c>
      <c r="Q1488">
        <f t="shared" si="164"/>
        <v>37.6416666666667</v>
      </c>
      <c r="R1488">
        <f t="shared" si="165"/>
        <v>34.35</v>
      </c>
      <c r="S1488">
        <f t="shared" si="166"/>
        <v>35.9833333333333</v>
      </c>
      <c r="T1488">
        <f t="shared" si="167"/>
        <v>26.7533333333333</v>
      </c>
      <c r="U1488">
        <f t="array" ref="U1488">MAX(IF($D$2:$D$2929=158,$H$2:$H$2929))</f>
        <v>27.8383333333333</v>
      </c>
      <c r="V1488">
        <f t="array" ref="V1488">MIN(IF(D$2:D$2929=D1488,H$2:H$2929))</f>
        <v>25.6</v>
      </c>
      <c r="W1488">
        <f t="array" ref="W1488">AVERAGE(IF(D$2:D$2929=D1488,H$2:H$2929))</f>
        <v>26.2341666666667</v>
      </c>
      <c r="X1488">
        <f t="array" ref="X1488">MAX(IF(D$2:D$2929=D1488,L$2:L$2929))</f>
        <v>122.973333333333</v>
      </c>
      <c r="Y1488">
        <f t="array" ref="Y1488">MIN(IF(D$2:D$2929=D1488,L$2:L$2929))</f>
        <v>0.266666666666667</v>
      </c>
      <c r="Z1488">
        <f t="array" ref="Z1488">AVERAGE(IF(D$2:D$2929=D1488,L$2:L$2929))</f>
        <v>35.3072555426866</v>
      </c>
    </row>
    <row r="1489" spans="1:26">
      <c r="A1489" s="1">
        <v>41852.9583333297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s">
        <v>241</v>
      </c>
      <c r="H1489">
        <v>25.9</v>
      </c>
      <c r="I1489">
        <v>30.7923076923077</v>
      </c>
      <c r="J1489">
        <v>-2</v>
      </c>
      <c r="K1489">
        <v>1488</v>
      </c>
      <c r="L1489">
        <v>0.424779055099252</v>
      </c>
      <c r="M1489">
        <f t="shared" si="160"/>
        <v>34.1916666666667</v>
      </c>
      <c r="N1489">
        <f t="shared" si="161"/>
        <v>34.275</v>
      </c>
      <c r="O1489">
        <f t="shared" si="162"/>
        <v>27.4538461538462</v>
      </c>
      <c r="P1489">
        <f t="shared" si="163"/>
        <v>34.2666666666667</v>
      </c>
      <c r="Q1489">
        <f t="shared" si="164"/>
        <v>34.3333333333333</v>
      </c>
      <c r="R1489">
        <f t="shared" si="165"/>
        <v>37.5416666666667</v>
      </c>
      <c r="S1489">
        <f t="shared" si="166"/>
        <v>34.35</v>
      </c>
      <c r="T1489">
        <f t="shared" si="167"/>
        <v>25.9</v>
      </c>
      <c r="U1489">
        <f t="array" ref="U1489">MAX(IF($D$2:$D$2929=158,$H$2:$H$2929))</f>
        <v>27.8383333333333</v>
      </c>
      <c r="V1489">
        <f t="array" ref="V1489">MIN(IF(D$2:D$2929=D1489,H$2:H$2929))</f>
        <v>25.6</v>
      </c>
      <c r="W1489">
        <f t="array" ref="W1489">AVERAGE(IF(D$2:D$2929=D1489,H$2:H$2929))</f>
        <v>26.2341666666667</v>
      </c>
      <c r="X1489">
        <f t="array" ref="X1489">MAX(IF(D$2:D$2929=D1489,L$2:L$2929))</f>
        <v>122.973333333333</v>
      </c>
      <c r="Y1489">
        <f t="array" ref="Y1489">MIN(IF(D$2:D$2929=D1489,L$2:L$2929))</f>
        <v>0.266666666666667</v>
      </c>
      <c r="Z1489">
        <f t="array" ref="Z1489">AVERAGE(IF(D$2:D$2929=D1489,L$2:L$2929))</f>
        <v>35.3072555426866</v>
      </c>
    </row>
    <row r="1490" spans="1:26">
      <c r="A1490" s="1">
        <v>41852.9999999964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0.266666666666667</v>
      </c>
      <c r="H1490">
        <v>25.77</v>
      </c>
      <c r="I1490">
        <v>30.7545454545455</v>
      </c>
      <c r="J1490">
        <v>-2</v>
      </c>
      <c r="K1490">
        <v>1489</v>
      </c>
      <c r="L1490">
        <v>0.266666666666667</v>
      </c>
      <c r="M1490">
        <f t="shared" si="160"/>
        <v>32.6545454545455</v>
      </c>
      <c r="N1490">
        <f t="shared" si="161"/>
        <v>34.3</v>
      </c>
      <c r="O1490">
        <f t="shared" si="162"/>
        <v>30.6545454545455</v>
      </c>
      <c r="P1490">
        <f t="shared" si="163"/>
        <v>34.1916666666667</v>
      </c>
      <c r="Q1490">
        <f t="shared" si="164"/>
        <v>34.2666666666667</v>
      </c>
      <c r="R1490">
        <f t="shared" si="165"/>
        <v>34.275</v>
      </c>
      <c r="S1490">
        <f t="shared" si="166"/>
        <v>37.5416666666667</v>
      </c>
      <c r="T1490">
        <f t="shared" si="167"/>
        <v>25.77</v>
      </c>
      <c r="U1490">
        <f t="array" ref="U1490">MAX(IF($D$2:$D$2929=158,$H$2:$H$2929))</f>
        <v>27.8383333333333</v>
      </c>
      <c r="V1490">
        <f t="array" ref="V1490">MIN(IF(D$2:D$2929=D1490,H$2:H$2929))</f>
        <v>25.6</v>
      </c>
      <c r="W1490">
        <f t="array" ref="W1490">AVERAGE(IF(D$2:D$2929=D1490,H$2:H$2929))</f>
        <v>26.2341666666667</v>
      </c>
      <c r="X1490">
        <f t="array" ref="X1490">MAX(IF(D$2:D$2929=D1490,L$2:L$2929))</f>
        <v>122.973333333333</v>
      </c>
      <c r="Y1490">
        <f t="array" ref="Y1490">MIN(IF(D$2:D$2929=D1490,L$2:L$2929))</f>
        <v>0.266666666666667</v>
      </c>
      <c r="Z1490">
        <f t="array" ref="Z1490">AVERAGE(IF(D$2:D$2929=D1490,L$2:L$2929))</f>
        <v>35.3072555426866</v>
      </c>
    </row>
    <row r="1491" spans="1:26">
      <c r="A1491" s="1">
        <v>41853.0416666631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</v>
      </c>
      <c r="H1491">
        <v>25.0933333333333</v>
      </c>
      <c r="I1491">
        <v>30.775</v>
      </c>
      <c r="J1491">
        <v>-2</v>
      </c>
      <c r="K1491">
        <v>1490</v>
      </c>
      <c r="L1491">
        <v>0.15</v>
      </c>
      <c r="M1491">
        <f t="shared" si="160"/>
        <v>30.9083333333333</v>
      </c>
      <c r="N1491">
        <f t="shared" si="161"/>
        <v>32.6666666666667</v>
      </c>
      <c r="O1491">
        <f t="shared" si="162"/>
        <v>30.5333333333333</v>
      </c>
      <c r="P1491">
        <f t="shared" si="163"/>
        <v>32.6545454545455</v>
      </c>
      <c r="Q1491">
        <f t="shared" si="164"/>
        <v>34.1916666666667</v>
      </c>
      <c r="R1491">
        <f t="shared" si="165"/>
        <v>34.3</v>
      </c>
      <c r="S1491">
        <f t="shared" si="166"/>
        <v>34.275</v>
      </c>
      <c r="T1491">
        <f t="shared" si="167"/>
        <v>25.0933333333333</v>
      </c>
      <c r="U1491">
        <f t="array" ref="U1491">MAX(IF($D$2:$D$2929=158,$H$2:$H$2929))</f>
        <v>27.8383333333333</v>
      </c>
      <c r="V1491">
        <f t="array" ref="V1491">MIN(IF(D$2:D$2929=D1491,H$2:H$2929))</f>
        <v>25.0666666666667</v>
      </c>
      <c r="W1491">
        <f t="array" ref="W1491">AVERAGE(IF(D$2:D$2929=D1491,H$2:H$2929))</f>
        <v>26.9192361111111</v>
      </c>
      <c r="X1491">
        <f t="array" ref="X1491">MAX(IF(D$2:D$2929=D1491,L$2:L$2929))</f>
        <v>413.48</v>
      </c>
      <c r="Y1491">
        <f t="array" ref="Y1491">MIN(IF(D$2:D$2929=D1491,L$2:L$2929))</f>
        <v>0.15</v>
      </c>
      <c r="Z1491">
        <f t="array" ref="Z1491">AVERAGE(IF(D$2:D$2929=D1491,L$2:L$2929))</f>
        <v>69.713041007502</v>
      </c>
    </row>
    <row r="1492" spans="1:26">
      <c r="A1492" s="1">
        <v>41853.0833333297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0.27</v>
      </c>
      <c r="H1492">
        <v>25.1216666666667</v>
      </c>
      <c r="I1492">
        <v>30.75</v>
      </c>
      <c r="J1492">
        <v>-2</v>
      </c>
      <c r="K1492">
        <v>1491</v>
      </c>
      <c r="L1492">
        <v>0.27</v>
      </c>
      <c r="M1492">
        <f t="shared" si="160"/>
        <v>34.125</v>
      </c>
      <c r="N1492">
        <f t="shared" si="161"/>
        <v>34.1666666666667</v>
      </c>
      <c r="O1492">
        <f t="shared" si="162"/>
        <v>27.0166666666667</v>
      </c>
      <c r="P1492">
        <f t="shared" si="163"/>
        <v>30.9083333333333</v>
      </c>
      <c r="Q1492">
        <f t="shared" si="164"/>
        <v>32.6545454545455</v>
      </c>
      <c r="R1492">
        <f t="shared" si="165"/>
        <v>32.6666666666667</v>
      </c>
      <c r="S1492">
        <f t="shared" si="166"/>
        <v>34.3</v>
      </c>
      <c r="T1492">
        <f t="shared" si="167"/>
        <v>25.1216666666667</v>
      </c>
      <c r="U1492">
        <f t="array" ref="U1492">MAX(IF($D$2:$D$2929=158,$H$2:$H$2929))</f>
        <v>27.8383333333333</v>
      </c>
      <c r="V1492">
        <f t="array" ref="V1492">MIN(IF(D$2:D$2929=D1492,H$2:H$2929))</f>
        <v>25.0666666666667</v>
      </c>
      <c r="W1492">
        <f t="array" ref="W1492">AVERAGE(IF(D$2:D$2929=D1492,H$2:H$2929))</f>
        <v>26.9192361111111</v>
      </c>
      <c r="X1492">
        <f t="array" ref="X1492">MAX(IF(D$2:D$2929=D1492,L$2:L$2929))</f>
        <v>413.48</v>
      </c>
      <c r="Y1492">
        <f t="array" ref="Y1492">MIN(IF(D$2:D$2929=D1492,L$2:L$2929))</f>
        <v>0.15</v>
      </c>
      <c r="Z1492">
        <f t="array" ref="Z1492">AVERAGE(IF(D$2:D$2929=D1492,L$2:L$2929))</f>
        <v>69.713041007502</v>
      </c>
    </row>
    <row r="1493" spans="1:26">
      <c r="A1493" s="1">
        <v>41853.1249999964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</v>
      </c>
      <c r="H1493">
        <v>25.305</v>
      </c>
      <c r="I1493">
        <v>30.7583333333333</v>
      </c>
      <c r="J1493">
        <v>-2</v>
      </c>
      <c r="K1493">
        <v>1492</v>
      </c>
      <c r="L1493">
        <v>0.233333333333333</v>
      </c>
      <c r="M1493">
        <f t="shared" si="160"/>
        <v>30.875</v>
      </c>
      <c r="N1493">
        <f t="shared" si="161"/>
        <v>34.1416666666667</v>
      </c>
      <c r="O1493">
        <f t="shared" si="162"/>
        <v>26.9666666666667</v>
      </c>
      <c r="P1493">
        <f t="shared" si="163"/>
        <v>34.125</v>
      </c>
      <c r="Q1493">
        <f t="shared" si="164"/>
        <v>30.9083333333333</v>
      </c>
      <c r="R1493">
        <f t="shared" si="165"/>
        <v>34.1666666666667</v>
      </c>
      <c r="S1493">
        <f t="shared" si="166"/>
        <v>32.6666666666667</v>
      </c>
      <c r="T1493">
        <f t="shared" si="167"/>
        <v>25.305</v>
      </c>
      <c r="U1493">
        <f t="array" ref="U1493">MAX(IF($D$2:$D$2929=158,$H$2:$H$2929))</f>
        <v>27.8383333333333</v>
      </c>
      <c r="V1493">
        <f t="array" ref="V1493">MIN(IF(D$2:D$2929=D1493,H$2:H$2929))</f>
        <v>25.0666666666667</v>
      </c>
      <c r="W1493">
        <f t="array" ref="W1493">AVERAGE(IF(D$2:D$2929=D1493,H$2:H$2929))</f>
        <v>26.9192361111111</v>
      </c>
      <c r="X1493">
        <f t="array" ref="X1493">MAX(IF(D$2:D$2929=D1493,L$2:L$2929))</f>
        <v>413.48</v>
      </c>
      <c r="Y1493">
        <f t="array" ref="Y1493">MIN(IF(D$2:D$2929=D1493,L$2:L$2929))</f>
        <v>0.15</v>
      </c>
      <c r="Z1493">
        <f t="array" ref="Z1493">AVERAGE(IF(D$2:D$2929=D1493,L$2:L$2929))</f>
        <v>69.713041007502</v>
      </c>
    </row>
    <row r="1494" spans="1:26">
      <c r="A1494" s="1">
        <v>41853.166666663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0.386666666666667</v>
      </c>
      <c r="H1494">
        <v>25.0666666666667</v>
      </c>
      <c r="I1494">
        <v>30.7833333333333</v>
      </c>
      <c r="J1494">
        <v>-2</v>
      </c>
      <c r="K1494">
        <v>1493</v>
      </c>
      <c r="L1494">
        <v>0.386666666666667</v>
      </c>
      <c r="M1494">
        <f t="shared" si="160"/>
        <v>30.8666666666667</v>
      </c>
      <c r="N1494">
        <f t="shared" si="161"/>
        <v>35.7583333333333</v>
      </c>
      <c r="O1494">
        <f t="shared" si="162"/>
        <v>30.3833333333333</v>
      </c>
      <c r="P1494">
        <f t="shared" si="163"/>
        <v>30.875</v>
      </c>
      <c r="Q1494">
        <f t="shared" si="164"/>
        <v>34.125</v>
      </c>
      <c r="R1494">
        <f t="shared" si="165"/>
        <v>34.1416666666667</v>
      </c>
      <c r="S1494">
        <f t="shared" si="166"/>
        <v>34.1666666666667</v>
      </c>
      <c r="T1494">
        <f t="shared" si="167"/>
        <v>25.0666666666667</v>
      </c>
      <c r="U1494">
        <f t="array" ref="U1494">MAX(IF($D$2:$D$2929=158,$H$2:$H$2929))</f>
        <v>27.8383333333333</v>
      </c>
      <c r="V1494">
        <f t="array" ref="V1494">MIN(IF(D$2:D$2929=D1494,H$2:H$2929))</f>
        <v>25.0666666666667</v>
      </c>
      <c r="W1494">
        <f t="array" ref="W1494">AVERAGE(IF(D$2:D$2929=D1494,H$2:H$2929))</f>
        <v>26.9192361111111</v>
      </c>
      <c r="X1494">
        <f t="array" ref="X1494">MAX(IF(D$2:D$2929=D1494,L$2:L$2929))</f>
        <v>413.48</v>
      </c>
      <c r="Y1494">
        <f t="array" ref="Y1494">MIN(IF(D$2:D$2929=D1494,L$2:L$2929))</f>
        <v>0.15</v>
      </c>
      <c r="Z1494">
        <f t="array" ref="Z1494">AVERAGE(IF(D$2:D$2929=D1494,L$2:L$2929))</f>
        <v>69.713041007502</v>
      </c>
    </row>
    <row r="1495" spans="1:26">
      <c r="A1495" s="1">
        <v>41853.2083333297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3.06666666666667</v>
      </c>
      <c r="H1495">
        <v>25.185</v>
      </c>
      <c r="I1495">
        <v>30.7083333333333</v>
      </c>
      <c r="J1495">
        <v>-2</v>
      </c>
      <c r="K1495">
        <v>1494</v>
      </c>
      <c r="L1495">
        <v>3.06666666666667</v>
      </c>
      <c r="M1495">
        <f t="shared" si="160"/>
        <v>30.8333333333333</v>
      </c>
      <c r="N1495">
        <f t="shared" si="161"/>
        <v>34.15</v>
      </c>
      <c r="O1495">
        <f t="shared" si="162"/>
        <v>26.9416666666667</v>
      </c>
      <c r="P1495">
        <f t="shared" si="163"/>
        <v>30.8666666666667</v>
      </c>
      <c r="Q1495">
        <f t="shared" si="164"/>
        <v>30.875</v>
      </c>
      <c r="R1495">
        <f t="shared" si="165"/>
        <v>35.7583333333333</v>
      </c>
      <c r="S1495">
        <f t="shared" si="166"/>
        <v>34.1416666666667</v>
      </c>
      <c r="T1495">
        <f t="shared" si="167"/>
        <v>25.185</v>
      </c>
      <c r="U1495">
        <f t="array" ref="U1495">MAX(IF($D$2:$D$2929=158,$H$2:$H$2929))</f>
        <v>27.8383333333333</v>
      </c>
      <c r="V1495">
        <f t="array" ref="V1495">MIN(IF(D$2:D$2929=D1495,H$2:H$2929))</f>
        <v>25.0666666666667</v>
      </c>
      <c r="W1495">
        <f t="array" ref="W1495">AVERAGE(IF(D$2:D$2929=D1495,H$2:H$2929))</f>
        <v>26.9192361111111</v>
      </c>
      <c r="X1495">
        <f t="array" ref="X1495">MAX(IF(D$2:D$2929=D1495,L$2:L$2929))</f>
        <v>413.48</v>
      </c>
      <c r="Y1495">
        <f t="array" ref="Y1495">MIN(IF(D$2:D$2929=D1495,L$2:L$2929))</f>
        <v>0.15</v>
      </c>
      <c r="Z1495">
        <f t="array" ref="Z1495">AVERAGE(IF(D$2:D$2929=D1495,L$2:L$2929))</f>
        <v>69.713041007502</v>
      </c>
    </row>
    <row r="1496" spans="1:26">
      <c r="A1496" s="1">
        <v>41853.2499999964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</v>
      </c>
      <c r="H1496">
        <v>25.2816666666667</v>
      </c>
      <c r="I1496">
        <v>30.7</v>
      </c>
      <c r="J1496">
        <v>-2</v>
      </c>
      <c r="K1496">
        <v>1495</v>
      </c>
      <c r="L1496">
        <v>24.0933333333333</v>
      </c>
      <c r="M1496">
        <f t="shared" si="160"/>
        <v>30.8166666666667</v>
      </c>
      <c r="N1496">
        <f t="shared" si="161"/>
        <v>37.3583333333333</v>
      </c>
      <c r="O1496">
        <f t="shared" si="162"/>
        <v>30.35</v>
      </c>
      <c r="P1496">
        <f t="shared" si="163"/>
        <v>30.8333333333333</v>
      </c>
      <c r="Q1496">
        <f t="shared" si="164"/>
        <v>30.8666666666667</v>
      </c>
      <c r="R1496">
        <f t="shared" si="165"/>
        <v>34.15</v>
      </c>
      <c r="S1496">
        <f t="shared" si="166"/>
        <v>35.7583333333333</v>
      </c>
      <c r="T1496">
        <f t="shared" si="167"/>
        <v>25.2816666666667</v>
      </c>
      <c r="U1496">
        <f t="array" ref="U1496">MAX(IF($D$2:$D$2929=158,$H$2:$H$2929))</f>
        <v>27.8383333333333</v>
      </c>
      <c r="V1496">
        <f t="array" ref="V1496">MIN(IF(D$2:D$2929=D1496,H$2:H$2929))</f>
        <v>25.0666666666667</v>
      </c>
      <c r="W1496">
        <f t="array" ref="W1496">AVERAGE(IF(D$2:D$2929=D1496,H$2:H$2929))</f>
        <v>26.9192361111111</v>
      </c>
      <c r="X1496">
        <f t="array" ref="X1496">MAX(IF(D$2:D$2929=D1496,L$2:L$2929))</f>
        <v>413.48</v>
      </c>
      <c r="Y1496">
        <f t="array" ref="Y1496">MIN(IF(D$2:D$2929=D1496,L$2:L$2929))</f>
        <v>0.15</v>
      </c>
      <c r="Z1496">
        <f t="array" ref="Z1496">AVERAGE(IF(D$2:D$2929=D1496,L$2:L$2929))</f>
        <v>69.713041007502</v>
      </c>
    </row>
    <row r="1497" spans="1:26">
      <c r="A1497" s="1">
        <v>41853.291666663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</v>
      </c>
      <c r="H1497">
        <v>25.5316666666667</v>
      </c>
      <c r="I1497">
        <v>30.6583333333333</v>
      </c>
      <c r="J1497">
        <v>-2</v>
      </c>
      <c r="K1497">
        <v>1496</v>
      </c>
      <c r="L1497">
        <v>48.47</v>
      </c>
      <c r="M1497">
        <f t="shared" si="160"/>
        <v>37.3583333333333</v>
      </c>
      <c r="N1497">
        <f t="shared" si="161"/>
        <v>34.175</v>
      </c>
      <c r="O1497">
        <f t="shared" si="162"/>
        <v>25.2666666666667</v>
      </c>
      <c r="P1497">
        <f t="shared" si="163"/>
        <v>30.8166666666667</v>
      </c>
      <c r="Q1497">
        <f t="shared" si="164"/>
        <v>30.8333333333333</v>
      </c>
      <c r="R1497">
        <f t="shared" si="165"/>
        <v>37.3583333333333</v>
      </c>
      <c r="S1497">
        <f t="shared" si="166"/>
        <v>34.15</v>
      </c>
      <c r="T1497">
        <f t="shared" si="167"/>
        <v>25.5316666666667</v>
      </c>
      <c r="U1497">
        <f t="array" ref="U1497">MAX(IF($D$2:$D$2929=158,$H$2:$H$2929))</f>
        <v>27.8383333333333</v>
      </c>
      <c r="V1497">
        <f t="array" ref="V1497">MIN(IF(D$2:D$2929=D1497,H$2:H$2929))</f>
        <v>25.0666666666667</v>
      </c>
      <c r="W1497">
        <f t="array" ref="W1497">AVERAGE(IF(D$2:D$2929=D1497,H$2:H$2929))</f>
        <v>26.9192361111111</v>
      </c>
      <c r="X1497">
        <f t="array" ref="X1497">MAX(IF(D$2:D$2929=D1497,L$2:L$2929))</f>
        <v>413.48</v>
      </c>
      <c r="Y1497">
        <f t="array" ref="Y1497">MIN(IF(D$2:D$2929=D1497,L$2:L$2929))</f>
        <v>0.15</v>
      </c>
      <c r="Z1497">
        <f t="array" ref="Z1497">AVERAGE(IF(D$2:D$2929=D1497,L$2:L$2929))</f>
        <v>69.713041007502</v>
      </c>
    </row>
    <row r="1498" spans="1:26">
      <c r="A1498" s="1">
        <v>41853.3333333297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</v>
      </c>
      <c r="H1498">
        <v>25.6466666666667</v>
      </c>
      <c r="I1498">
        <v>30.8083333333333</v>
      </c>
      <c r="J1498">
        <v>-2</v>
      </c>
      <c r="K1498">
        <v>1497</v>
      </c>
      <c r="L1498">
        <v>114.948387096774</v>
      </c>
      <c r="M1498">
        <f t="shared" si="160"/>
        <v>35.7833333333333</v>
      </c>
      <c r="N1498">
        <f t="shared" si="161"/>
        <v>39.0666666666667</v>
      </c>
      <c r="O1498">
        <f t="shared" si="162"/>
        <v>30.4333333333333</v>
      </c>
      <c r="P1498">
        <f t="shared" si="163"/>
        <v>37.3583333333333</v>
      </c>
      <c r="Q1498">
        <f t="shared" si="164"/>
        <v>30.8166666666667</v>
      </c>
      <c r="R1498">
        <f t="shared" si="165"/>
        <v>34.175</v>
      </c>
      <c r="S1498">
        <f t="shared" si="166"/>
        <v>37.3583333333333</v>
      </c>
      <c r="T1498">
        <f t="shared" si="167"/>
        <v>25.6466666666667</v>
      </c>
      <c r="U1498">
        <f t="array" ref="U1498">MAX(IF($D$2:$D$2929=158,$H$2:$H$2929))</f>
        <v>27.8383333333333</v>
      </c>
      <c r="V1498">
        <f t="array" ref="V1498">MIN(IF(D$2:D$2929=D1498,H$2:H$2929))</f>
        <v>25.0666666666667</v>
      </c>
      <c r="W1498">
        <f t="array" ref="W1498">AVERAGE(IF(D$2:D$2929=D1498,H$2:H$2929))</f>
        <v>26.9192361111111</v>
      </c>
      <c r="X1498">
        <f t="array" ref="X1498">MAX(IF(D$2:D$2929=D1498,L$2:L$2929))</f>
        <v>413.48</v>
      </c>
      <c r="Y1498">
        <f t="array" ref="Y1498">MIN(IF(D$2:D$2929=D1498,L$2:L$2929))</f>
        <v>0.15</v>
      </c>
      <c r="Z1498">
        <f t="array" ref="Z1498">AVERAGE(IF(D$2:D$2929=D1498,L$2:L$2929))</f>
        <v>69.713041007502</v>
      </c>
    </row>
    <row r="1499" spans="1:26">
      <c r="A1499" s="1">
        <v>41853.3749999964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</v>
      </c>
      <c r="H1499">
        <v>25.9316666666667</v>
      </c>
      <c r="I1499">
        <v>30.8333333333333</v>
      </c>
      <c r="J1499">
        <v>-2</v>
      </c>
      <c r="K1499">
        <v>1498</v>
      </c>
      <c r="L1499">
        <v>119.473333333333</v>
      </c>
      <c r="M1499">
        <f t="shared" si="160"/>
        <v>35.8083333333333</v>
      </c>
      <c r="N1499">
        <f t="shared" si="161"/>
        <v>40.7833333333333</v>
      </c>
      <c r="O1499">
        <f t="shared" si="162"/>
        <v>30.3583333333333</v>
      </c>
      <c r="P1499">
        <f t="shared" si="163"/>
        <v>35.7833333333333</v>
      </c>
      <c r="Q1499">
        <f t="shared" si="164"/>
        <v>37.3583333333333</v>
      </c>
      <c r="R1499">
        <f t="shared" si="165"/>
        <v>39.0666666666667</v>
      </c>
      <c r="S1499">
        <f t="shared" si="166"/>
        <v>34.175</v>
      </c>
      <c r="T1499">
        <f t="shared" si="167"/>
        <v>25.9316666666667</v>
      </c>
      <c r="U1499">
        <f t="array" ref="U1499">MAX(IF($D$2:$D$2929=158,$H$2:$H$2929))</f>
        <v>27.8383333333333</v>
      </c>
      <c r="V1499">
        <f t="array" ref="V1499">MIN(IF(D$2:D$2929=D1499,H$2:H$2929))</f>
        <v>25.0666666666667</v>
      </c>
      <c r="W1499">
        <f t="array" ref="W1499">AVERAGE(IF(D$2:D$2929=D1499,H$2:H$2929))</f>
        <v>26.9192361111111</v>
      </c>
      <c r="X1499">
        <f t="array" ref="X1499">MAX(IF(D$2:D$2929=D1499,L$2:L$2929))</f>
        <v>413.48</v>
      </c>
      <c r="Y1499">
        <f t="array" ref="Y1499">MIN(IF(D$2:D$2929=D1499,L$2:L$2929))</f>
        <v>0.15</v>
      </c>
      <c r="Z1499">
        <f t="array" ref="Z1499">AVERAGE(IF(D$2:D$2929=D1499,L$2:L$2929))</f>
        <v>69.713041007502</v>
      </c>
    </row>
    <row r="1500" spans="1:26">
      <c r="A1500" s="1">
        <v>41853.416666663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</v>
      </c>
      <c r="H1500">
        <v>25.945</v>
      </c>
      <c r="I1500">
        <v>30.825</v>
      </c>
      <c r="J1500">
        <v>-2</v>
      </c>
      <c r="K1500">
        <v>1499</v>
      </c>
      <c r="L1500">
        <v>98.9833333333333</v>
      </c>
      <c r="M1500">
        <f t="shared" si="160"/>
        <v>35.75</v>
      </c>
      <c r="N1500">
        <f t="shared" si="161"/>
        <v>42.4916666666667</v>
      </c>
      <c r="O1500">
        <f t="shared" si="162"/>
        <v>30.375</v>
      </c>
      <c r="P1500">
        <f t="shared" si="163"/>
        <v>35.8083333333333</v>
      </c>
      <c r="Q1500">
        <f t="shared" si="164"/>
        <v>35.7833333333333</v>
      </c>
      <c r="R1500">
        <f t="shared" si="165"/>
        <v>40.7833333333333</v>
      </c>
      <c r="S1500">
        <f t="shared" si="166"/>
        <v>39.0666666666667</v>
      </c>
      <c r="T1500">
        <f t="shared" si="167"/>
        <v>25.945</v>
      </c>
      <c r="U1500">
        <f t="array" ref="U1500">MAX(IF($D$2:$D$2929=158,$H$2:$H$2929))</f>
        <v>27.8383333333333</v>
      </c>
      <c r="V1500">
        <f t="array" ref="V1500">MIN(IF(D$2:D$2929=D1500,H$2:H$2929))</f>
        <v>25.0666666666667</v>
      </c>
      <c r="W1500">
        <f t="array" ref="W1500">AVERAGE(IF(D$2:D$2929=D1500,H$2:H$2929))</f>
        <v>26.9192361111111</v>
      </c>
      <c r="X1500">
        <f t="array" ref="X1500">MAX(IF(D$2:D$2929=D1500,L$2:L$2929))</f>
        <v>413.48</v>
      </c>
      <c r="Y1500">
        <f t="array" ref="Y1500">MIN(IF(D$2:D$2929=D1500,L$2:L$2929))</f>
        <v>0.15</v>
      </c>
      <c r="Z1500">
        <f t="array" ref="Z1500">AVERAGE(IF(D$2:D$2929=D1500,L$2:L$2929))</f>
        <v>69.713041007502</v>
      </c>
    </row>
    <row r="1501" spans="1:26">
      <c r="A1501" s="1">
        <v>41853.4583333297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</v>
      </c>
      <c r="H1501">
        <v>26.0616666666667</v>
      </c>
      <c r="I1501">
        <v>30.8166666666667</v>
      </c>
      <c r="J1501">
        <v>-2</v>
      </c>
      <c r="K1501">
        <v>1500</v>
      </c>
      <c r="L1501">
        <v>107.773333333333</v>
      </c>
      <c r="M1501">
        <f t="shared" si="160"/>
        <v>37.5166666666667</v>
      </c>
      <c r="N1501">
        <f t="shared" si="161"/>
        <v>39.3</v>
      </c>
      <c r="O1501">
        <f t="shared" si="162"/>
        <v>30.375</v>
      </c>
      <c r="P1501">
        <f t="shared" si="163"/>
        <v>35.75</v>
      </c>
      <c r="Q1501">
        <f t="shared" si="164"/>
        <v>35.8083333333333</v>
      </c>
      <c r="R1501">
        <f t="shared" si="165"/>
        <v>42.4916666666667</v>
      </c>
      <c r="S1501">
        <f t="shared" si="166"/>
        <v>40.7833333333333</v>
      </c>
      <c r="T1501">
        <f t="shared" si="167"/>
        <v>26.0616666666667</v>
      </c>
      <c r="U1501">
        <f t="array" ref="U1501">MAX(IF($D$2:$D$2929=158,$H$2:$H$2929))</f>
        <v>27.8383333333333</v>
      </c>
      <c r="V1501">
        <f t="array" ref="V1501">MIN(IF(D$2:D$2929=D1501,H$2:H$2929))</f>
        <v>25.0666666666667</v>
      </c>
      <c r="W1501">
        <f t="array" ref="W1501">AVERAGE(IF(D$2:D$2929=D1501,H$2:H$2929))</f>
        <v>26.9192361111111</v>
      </c>
      <c r="X1501">
        <f t="array" ref="X1501">MAX(IF(D$2:D$2929=D1501,L$2:L$2929))</f>
        <v>413.48</v>
      </c>
      <c r="Y1501">
        <f t="array" ref="Y1501">MIN(IF(D$2:D$2929=D1501,L$2:L$2929))</f>
        <v>0.15</v>
      </c>
      <c r="Z1501">
        <f t="array" ref="Z1501">AVERAGE(IF(D$2:D$2929=D1501,L$2:L$2929))</f>
        <v>69.713041007502</v>
      </c>
    </row>
    <row r="1502" spans="1:26">
      <c r="A1502" s="1">
        <v>41853.4999999964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</v>
      </c>
      <c r="I1502">
        <v>30.825</v>
      </c>
      <c r="J1502">
        <v>-2</v>
      </c>
      <c r="K1502">
        <v>1501</v>
      </c>
      <c r="L1502">
        <v>101.72</v>
      </c>
      <c r="M1502">
        <f t="shared" si="160"/>
        <v>34.2416666666667</v>
      </c>
      <c r="N1502">
        <f t="shared" si="161"/>
        <v>44.2583333333333</v>
      </c>
      <c r="O1502">
        <f t="shared" si="162"/>
        <v>30.4083333333333</v>
      </c>
      <c r="P1502">
        <f t="shared" si="163"/>
        <v>37.5166666666667</v>
      </c>
      <c r="Q1502">
        <f t="shared" si="164"/>
        <v>35.75</v>
      </c>
      <c r="R1502">
        <f t="shared" si="165"/>
        <v>39.3</v>
      </c>
      <c r="S1502">
        <f t="shared" si="166"/>
        <v>42.4916666666667</v>
      </c>
      <c r="T1502">
        <f t="shared" si="167"/>
        <v>26.9033333333333</v>
      </c>
      <c r="U1502">
        <f t="array" ref="U1502">MAX(IF($D$2:$D$2929=158,$H$2:$H$2929))</f>
        <v>27.8383333333333</v>
      </c>
      <c r="V1502">
        <f t="array" ref="V1502">MIN(IF(D$2:D$2929=D1502,H$2:H$2929))</f>
        <v>25.0666666666667</v>
      </c>
      <c r="W1502">
        <f t="array" ref="W1502">AVERAGE(IF(D$2:D$2929=D1502,H$2:H$2929))</f>
        <v>26.9192361111111</v>
      </c>
      <c r="X1502">
        <f t="array" ref="X1502">MAX(IF(D$2:D$2929=D1502,L$2:L$2929))</f>
        <v>413.48</v>
      </c>
      <c r="Y1502">
        <f t="array" ref="Y1502">MIN(IF(D$2:D$2929=D1502,L$2:L$2929))</f>
        <v>0.15</v>
      </c>
      <c r="Z1502">
        <f t="array" ref="Z1502">AVERAGE(IF(D$2:D$2929=D1502,L$2:L$2929))</f>
        <v>69.713041007502</v>
      </c>
    </row>
    <row r="1503" spans="1:26">
      <c r="A1503" s="1">
        <v>41853.541666663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</v>
      </c>
      <c r="H1503">
        <v>27.3616666666667</v>
      </c>
      <c r="I1503">
        <v>30.7916666666667</v>
      </c>
      <c r="J1503">
        <v>-2</v>
      </c>
      <c r="K1503">
        <v>1502</v>
      </c>
      <c r="L1503">
        <v>177.863333333333</v>
      </c>
      <c r="M1503">
        <f t="shared" si="160"/>
        <v>35.7166666666667</v>
      </c>
      <c r="N1503">
        <f t="shared" si="161"/>
        <v>42.7</v>
      </c>
      <c r="O1503">
        <f t="shared" si="162"/>
        <v>30.45</v>
      </c>
      <c r="P1503">
        <f t="shared" si="163"/>
        <v>34.2416666666667</v>
      </c>
      <c r="Q1503">
        <f t="shared" si="164"/>
        <v>37.5166666666667</v>
      </c>
      <c r="R1503">
        <f t="shared" si="165"/>
        <v>44.2583333333333</v>
      </c>
      <c r="S1503">
        <f t="shared" si="166"/>
        <v>39.3</v>
      </c>
      <c r="T1503">
        <f t="shared" si="167"/>
        <v>27.3616666666667</v>
      </c>
      <c r="U1503">
        <f t="array" ref="U1503">MAX(IF($D$2:$D$2929=158,$H$2:$H$2929))</f>
        <v>27.8383333333333</v>
      </c>
      <c r="V1503">
        <f t="array" ref="V1503">MIN(IF(D$2:D$2929=D1503,H$2:H$2929))</f>
        <v>25.0666666666667</v>
      </c>
      <c r="W1503">
        <f t="array" ref="W1503">AVERAGE(IF(D$2:D$2929=D1503,H$2:H$2929))</f>
        <v>26.9192361111111</v>
      </c>
      <c r="X1503">
        <f t="array" ref="X1503">MAX(IF(D$2:D$2929=D1503,L$2:L$2929))</f>
        <v>413.48</v>
      </c>
      <c r="Y1503">
        <f t="array" ref="Y1503">MIN(IF(D$2:D$2929=D1503,L$2:L$2929))</f>
        <v>0.15</v>
      </c>
      <c r="Z1503">
        <f t="array" ref="Z1503">AVERAGE(IF(D$2:D$2929=D1503,L$2:L$2929))</f>
        <v>69.713041007502</v>
      </c>
    </row>
    <row r="1504" spans="1:26">
      <c r="A1504" s="1">
        <v>41853.5833333297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413.48</v>
      </c>
      <c r="H1504">
        <v>28.615</v>
      </c>
      <c r="I1504">
        <v>30.7916666666667</v>
      </c>
      <c r="J1504">
        <v>-2</v>
      </c>
      <c r="K1504">
        <v>1503</v>
      </c>
      <c r="L1504">
        <v>413.48</v>
      </c>
      <c r="M1504">
        <f t="shared" si="160"/>
        <v>35.875</v>
      </c>
      <c r="N1504">
        <f t="shared" si="161"/>
        <v>44.3916666666667</v>
      </c>
      <c r="O1504">
        <f t="shared" si="162"/>
        <v>30.5083333333333</v>
      </c>
      <c r="P1504">
        <f t="shared" si="163"/>
        <v>35.7166666666667</v>
      </c>
      <c r="Q1504">
        <f t="shared" si="164"/>
        <v>34.2416666666667</v>
      </c>
      <c r="R1504">
        <f t="shared" si="165"/>
        <v>42.7</v>
      </c>
      <c r="S1504">
        <f t="shared" si="166"/>
        <v>44.2583333333333</v>
      </c>
      <c r="T1504">
        <f t="shared" si="167"/>
        <v>28.615</v>
      </c>
      <c r="U1504">
        <f t="array" ref="U1504">MAX(IF($D$2:$D$2929=158,$H$2:$H$2929))</f>
        <v>27.8383333333333</v>
      </c>
      <c r="V1504">
        <f t="array" ref="V1504">MIN(IF(D$2:D$2929=D1504,H$2:H$2929))</f>
        <v>25.0666666666667</v>
      </c>
      <c r="W1504">
        <f t="array" ref="W1504">AVERAGE(IF(D$2:D$2929=D1504,H$2:H$2929))</f>
        <v>26.9192361111111</v>
      </c>
      <c r="X1504">
        <f t="array" ref="X1504">MAX(IF(D$2:D$2929=D1504,L$2:L$2929))</f>
        <v>413.48</v>
      </c>
      <c r="Y1504">
        <f t="array" ref="Y1504">MIN(IF(D$2:D$2929=D1504,L$2:L$2929))</f>
        <v>0.15</v>
      </c>
      <c r="Z1504">
        <f t="array" ref="Z1504">AVERAGE(IF(D$2:D$2929=D1504,L$2:L$2929))</f>
        <v>69.713041007502</v>
      </c>
    </row>
    <row r="1505" spans="1:26">
      <c r="A1505" s="1">
        <v>41853.6249999964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267.34</v>
      </c>
      <c r="H1505">
        <v>29.425</v>
      </c>
      <c r="I1505">
        <v>30.8083333333333</v>
      </c>
      <c r="J1505">
        <v>-2</v>
      </c>
      <c r="K1505">
        <v>1504</v>
      </c>
      <c r="L1505">
        <v>267.34</v>
      </c>
      <c r="M1505">
        <f t="shared" si="160"/>
        <v>37.4666666666667</v>
      </c>
      <c r="N1505">
        <f t="shared" si="161"/>
        <v>42.85</v>
      </c>
      <c r="O1505">
        <f t="shared" si="162"/>
        <v>30.4416666666667</v>
      </c>
      <c r="P1505">
        <f t="shared" si="163"/>
        <v>35.875</v>
      </c>
      <c r="Q1505">
        <f t="shared" si="164"/>
        <v>35.7166666666667</v>
      </c>
      <c r="R1505">
        <f t="shared" si="165"/>
        <v>44.3916666666667</v>
      </c>
      <c r="S1505">
        <f t="shared" si="166"/>
        <v>42.7</v>
      </c>
      <c r="T1505">
        <f t="shared" si="167"/>
        <v>29.425</v>
      </c>
      <c r="U1505">
        <f t="array" ref="U1505">MAX(IF($D$2:$D$2929=158,$H$2:$H$2929))</f>
        <v>27.8383333333333</v>
      </c>
      <c r="V1505">
        <f t="array" ref="V1505">MIN(IF(D$2:D$2929=D1505,H$2:H$2929))</f>
        <v>25.0666666666667</v>
      </c>
      <c r="W1505">
        <f t="array" ref="W1505">AVERAGE(IF(D$2:D$2929=D1505,H$2:H$2929))</f>
        <v>26.9192361111111</v>
      </c>
      <c r="X1505">
        <f t="array" ref="X1505">MAX(IF(D$2:D$2929=D1505,L$2:L$2929))</f>
        <v>413.48</v>
      </c>
      <c r="Y1505">
        <f t="array" ref="Y1505">MIN(IF(D$2:D$2929=D1505,L$2:L$2929))</f>
        <v>0.15</v>
      </c>
      <c r="Z1505">
        <f t="array" ref="Z1505">AVERAGE(IF(D$2:D$2929=D1505,L$2:L$2929))</f>
        <v>69.713041007502</v>
      </c>
    </row>
    <row r="1506" spans="1:26">
      <c r="A1506" s="1">
        <v>41853.666666663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</v>
      </c>
      <c r="H1506">
        <v>29.35</v>
      </c>
      <c r="I1506">
        <v>34.0333333333333</v>
      </c>
      <c r="J1506">
        <v>-2</v>
      </c>
      <c r="K1506">
        <v>1505</v>
      </c>
      <c r="L1506">
        <v>117.413333333333</v>
      </c>
      <c r="M1506">
        <f t="shared" si="160"/>
        <v>34.25</v>
      </c>
      <c r="N1506">
        <f t="shared" si="161"/>
        <v>39.5416666666667</v>
      </c>
      <c r="O1506">
        <f t="shared" si="162"/>
        <v>30.4666666666667</v>
      </c>
      <c r="P1506">
        <f t="shared" si="163"/>
        <v>37.4666666666667</v>
      </c>
      <c r="Q1506">
        <f t="shared" si="164"/>
        <v>35.875</v>
      </c>
      <c r="R1506">
        <f t="shared" si="165"/>
        <v>42.85</v>
      </c>
      <c r="S1506">
        <f t="shared" si="166"/>
        <v>44.3916666666667</v>
      </c>
      <c r="T1506">
        <f t="shared" si="167"/>
        <v>29.35</v>
      </c>
      <c r="U1506">
        <f t="array" ref="U1506">MAX(IF($D$2:$D$2929=158,$H$2:$H$2929))</f>
        <v>27.8383333333333</v>
      </c>
      <c r="V1506">
        <f t="array" ref="V1506">MIN(IF(D$2:D$2929=D1506,H$2:H$2929))</f>
        <v>25.0666666666667</v>
      </c>
      <c r="W1506">
        <f t="array" ref="W1506">AVERAGE(IF(D$2:D$2929=D1506,H$2:H$2929))</f>
        <v>26.9192361111111</v>
      </c>
      <c r="X1506">
        <f t="array" ref="X1506">MAX(IF(D$2:D$2929=D1506,L$2:L$2929))</f>
        <v>413.48</v>
      </c>
      <c r="Y1506">
        <f t="array" ref="Y1506">MIN(IF(D$2:D$2929=D1506,L$2:L$2929))</f>
        <v>0.15</v>
      </c>
      <c r="Z1506">
        <f t="array" ref="Z1506">AVERAGE(IF(D$2:D$2929=D1506,L$2:L$2929))</f>
        <v>69.713041007502</v>
      </c>
    </row>
    <row r="1507" spans="1:26">
      <c r="A1507" s="1">
        <v>41853.7083333297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67.9966666666667</v>
      </c>
      <c r="H1507">
        <v>29.41</v>
      </c>
      <c r="I1507">
        <v>30.7916666666667</v>
      </c>
      <c r="J1507">
        <v>-2</v>
      </c>
      <c r="K1507">
        <v>1506</v>
      </c>
      <c r="L1507">
        <v>67.9966666666667</v>
      </c>
      <c r="M1507">
        <f t="shared" si="160"/>
        <v>35.8</v>
      </c>
      <c r="N1507">
        <f t="shared" si="161"/>
        <v>41.225</v>
      </c>
      <c r="O1507">
        <f t="shared" si="162"/>
        <v>30.5</v>
      </c>
      <c r="P1507">
        <f t="shared" si="163"/>
        <v>34.25</v>
      </c>
      <c r="Q1507">
        <f t="shared" si="164"/>
        <v>37.4666666666667</v>
      </c>
      <c r="R1507">
        <f t="shared" si="165"/>
        <v>39.5416666666667</v>
      </c>
      <c r="S1507">
        <f t="shared" si="166"/>
        <v>42.85</v>
      </c>
      <c r="T1507">
        <f t="shared" si="167"/>
        <v>29.41</v>
      </c>
      <c r="U1507">
        <f t="array" ref="U1507">MAX(IF($D$2:$D$2929=158,$H$2:$H$2929))</f>
        <v>27.8383333333333</v>
      </c>
      <c r="V1507">
        <f t="array" ref="V1507">MIN(IF(D$2:D$2929=D1507,H$2:H$2929))</f>
        <v>25.0666666666667</v>
      </c>
      <c r="W1507">
        <f t="array" ref="W1507">AVERAGE(IF(D$2:D$2929=D1507,H$2:H$2929))</f>
        <v>26.9192361111111</v>
      </c>
      <c r="X1507">
        <f t="array" ref="X1507">MAX(IF(D$2:D$2929=D1507,L$2:L$2929))</f>
        <v>413.48</v>
      </c>
      <c r="Y1507">
        <f t="array" ref="Y1507">MIN(IF(D$2:D$2929=D1507,L$2:L$2929))</f>
        <v>0.15</v>
      </c>
      <c r="Z1507">
        <f t="array" ref="Z1507">AVERAGE(IF(D$2:D$2929=D1507,L$2:L$2929))</f>
        <v>69.713041007502</v>
      </c>
    </row>
    <row r="1508" spans="1:26">
      <c r="A1508" s="1">
        <v>41853.7499999963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</v>
      </c>
      <c r="H1508">
        <v>28.8333333333333</v>
      </c>
      <c r="I1508">
        <v>30.7333333333333</v>
      </c>
      <c r="J1508">
        <v>-2</v>
      </c>
      <c r="K1508">
        <v>1507</v>
      </c>
      <c r="L1508">
        <v>6.33478260869565</v>
      </c>
      <c r="M1508">
        <f t="shared" si="160"/>
        <v>30.9583333333333</v>
      </c>
      <c r="N1508">
        <f t="shared" si="161"/>
        <v>37.8416666666667</v>
      </c>
      <c r="O1508">
        <f t="shared" si="162"/>
        <v>30.4916666666667</v>
      </c>
      <c r="P1508">
        <f t="shared" si="163"/>
        <v>35.8</v>
      </c>
      <c r="Q1508">
        <f t="shared" si="164"/>
        <v>34.25</v>
      </c>
      <c r="R1508">
        <f t="shared" si="165"/>
        <v>41.225</v>
      </c>
      <c r="S1508">
        <f t="shared" si="166"/>
        <v>39.5416666666667</v>
      </c>
      <c r="T1508">
        <f t="shared" si="167"/>
        <v>28.8333333333333</v>
      </c>
      <c r="U1508">
        <f t="array" ref="U1508">MAX(IF($D$2:$D$2929=158,$H$2:$H$2929))</f>
        <v>27.8383333333333</v>
      </c>
      <c r="V1508">
        <f t="array" ref="V1508">MIN(IF(D$2:D$2929=D1508,H$2:H$2929))</f>
        <v>25.0666666666667</v>
      </c>
      <c r="W1508">
        <f t="array" ref="W1508">AVERAGE(IF(D$2:D$2929=D1508,H$2:H$2929))</f>
        <v>26.9192361111111</v>
      </c>
      <c r="X1508">
        <f t="array" ref="X1508">MAX(IF(D$2:D$2929=D1508,L$2:L$2929))</f>
        <v>413.48</v>
      </c>
      <c r="Y1508">
        <f t="array" ref="Y1508">MIN(IF(D$2:D$2929=D1508,L$2:L$2929))</f>
        <v>0.15</v>
      </c>
      <c r="Z1508">
        <f t="array" ref="Z1508">AVERAGE(IF(D$2:D$2929=D1508,L$2:L$2929))</f>
        <v>69.713041007502</v>
      </c>
    </row>
    <row r="1509" spans="1:26">
      <c r="A1509" s="1">
        <v>41853.791666663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s">
        <v>241</v>
      </c>
      <c r="H1509">
        <v>28.3633333333333</v>
      </c>
      <c r="I1509">
        <v>30.7</v>
      </c>
      <c r="J1509">
        <v>-2</v>
      </c>
      <c r="K1509">
        <v>1508</v>
      </c>
      <c r="L1509">
        <v>0.660020608382677</v>
      </c>
      <c r="M1509">
        <f t="shared" si="160"/>
        <v>30.8833333333333</v>
      </c>
      <c r="N1509">
        <f t="shared" si="161"/>
        <v>34.4166666666667</v>
      </c>
      <c r="O1509">
        <f t="shared" si="162"/>
        <v>30.4333333333333</v>
      </c>
      <c r="P1509">
        <f t="shared" si="163"/>
        <v>30.9583333333333</v>
      </c>
      <c r="Q1509">
        <f t="shared" si="164"/>
        <v>35.8</v>
      </c>
      <c r="R1509">
        <f t="shared" si="165"/>
        <v>37.8416666666667</v>
      </c>
      <c r="S1509">
        <f t="shared" si="166"/>
        <v>41.225</v>
      </c>
      <c r="T1509">
        <f t="shared" si="167"/>
        <v>28.3633333333333</v>
      </c>
      <c r="U1509">
        <f t="array" ref="U1509">MAX(IF($D$2:$D$2929=158,$H$2:$H$2929))</f>
        <v>27.8383333333333</v>
      </c>
      <c r="V1509">
        <f t="array" ref="V1509">MIN(IF(D$2:D$2929=D1509,H$2:H$2929))</f>
        <v>25.0666666666667</v>
      </c>
      <c r="W1509">
        <f t="array" ref="W1509">AVERAGE(IF(D$2:D$2929=D1509,H$2:H$2929))</f>
        <v>26.9192361111111</v>
      </c>
      <c r="X1509">
        <f t="array" ref="X1509">MAX(IF(D$2:D$2929=D1509,L$2:L$2929))</f>
        <v>413.48</v>
      </c>
      <c r="Y1509">
        <f t="array" ref="Y1509">MIN(IF(D$2:D$2929=D1509,L$2:L$2929))</f>
        <v>0.15</v>
      </c>
      <c r="Z1509">
        <f t="array" ref="Z1509">AVERAGE(IF(D$2:D$2929=D1509,L$2:L$2929))</f>
        <v>69.713041007502</v>
      </c>
    </row>
    <row r="1510" spans="1:26">
      <c r="A1510" s="1">
        <v>41853.8333333297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s">
        <v>241</v>
      </c>
      <c r="H1510">
        <v>28.1116666666667</v>
      </c>
      <c r="I1510">
        <v>30.6833333333333</v>
      </c>
      <c r="J1510">
        <v>-2</v>
      </c>
      <c r="K1510">
        <v>1509</v>
      </c>
      <c r="L1510">
        <v>0.538337314859054</v>
      </c>
      <c r="M1510">
        <f t="shared" si="160"/>
        <v>30.8583333333333</v>
      </c>
      <c r="N1510">
        <f t="shared" si="161"/>
        <v>37.6416666666667</v>
      </c>
      <c r="O1510">
        <f t="shared" si="162"/>
        <v>30.4666666666667</v>
      </c>
      <c r="P1510">
        <f t="shared" si="163"/>
        <v>30.8833333333333</v>
      </c>
      <c r="Q1510">
        <f t="shared" si="164"/>
        <v>30.9583333333333</v>
      </c>
      <c r="R1510">
        <f t="shared" si="165"/>
        <v>34.4166666666667</v>
      </c>
      <c r="S1510">
        <f t="shared" si="166"/>
        <v>37.8416666666667</v>
      </c>
      <c r="T1510">
        <f t="shared" si="167"/>
        <v>28.1116666666667</v>
      </c>
      <c r="U1510">
        <f t="array" ref="U1510">MAX(IF($D$2:$D$2929=158,$H$2:$H$2929))</f>
        <v>27.8383333333333</v>
      </c>
      <c r="V1510">
        <f t="array" ref="V1510">MIN(IF(D$2:D$2929=D1510,H$2:H$2929))</f>
        <v>25.0666666666667</v>
      </c>
      <c r="W1510">
        <f t="array" ref="W1510">AVERAGE(IF(D$2:D$2929=D1510,H$2:H$2929))</f>
        <v>26.9192361111111</v>
      </c>
      <c r="X1510">
        <f t="array" ref="X1510">MAX(IF(D$2:D$2929=D1510,L$2:L$2929))</f>
        <v>413.48</v>
      </c>
      <c r="Y1510">
        <f t="array" ref="Y1510">MIN(IF(D$2:D$2929=D1510,L$2:L$2929))</f>
        <v>0.15</v>
      </c>
      <c r="Z1510">
        <f t="array" ref="Z1510">AVERAGE(IF(D$2:D$2929=D1510,L$2:L$2929))</f>
        <v>69.713041007502</v>
      </c>
    </row>
    <row r="1511" spans="1:26">
      <c r="A1511" s="1">
        <v>41853.8749999963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s">
        <v>241</v>
      </c>
      <c r="H1511">
        <v>27.6416666666667</v>
      </c>
      <c r="I1511">
        <v>30.6083333333333</v>
      </c>
      <c r="J1511">
        <v>-2</v>
      </c>
      <c r="K1511">
        <v>1510</v>
      </c>
      <c r="L1511">
        <v>0.549610016420361</v>
      </c>
      <c r="M1511">
        <f t="shared" si="160"/>
        <v>30.8333333333333</v>
      </c>
      <c r="N1511">
        <f t="shared" si="161"/>
        <v>34.3333333333333</v>
      </c>
      <c r="O1511">
        <f t="shared" si="162"/>
        <v>30.5083333333333</v>
      </c>
      <c r="P1511">
        <f t="shared" si="163"/>
        <v>30.8583333333333</v>
      </c>
      <c r="Q1511">
        <f t="shared" si="164"/>
        <v>30.8833333333333</v>
      </c>
      <c r="R1511">
        <f t="shared" si="165"/>
        <v>37.6416666666667</v>
      </c>
      <c r="S1511">
        <f t="shared" si="166"/>
        <v>34.4166666666667</v>
      </c>
      <c r="T1511">
        <f t="shared" si="167"/>
        <v>27.6416666666667</v>
      </c>
      <c r="U1511">
        <f t="array" ref="U1511">MAX(IF($D$2:$D$2929=158,$H$2:$H$2929))</f>
        <v>27.8383333333333</v>
      </c>
      <c r="V1511">
        <f t="array" ref="V1511">MIN(IF(D$2:D$2929=D1511,H$2:H$2929))</f>
        <v>25.0666666666667</v>
      </c>
      <c r="W1511">
        <f t="array" ref="W1511">AVERAGE(IF(D$2:D$2929=D1511,H$2:H$2929))</f>
        <v>26.9192361111111</v>
      </c>
      <c r="X1511">
        <f t="array" ref="X1511">MAX(IF(D$2:D$2929=D1511,L$2:L$2929))</f>
        <v>413.48</v>
      </c>
      <c r="Y1511">
        <f t="array" ref="Y1511">MIN(IF(D$2:D$2929=D1511,L$2:L$2929))</f>
        <v>0.15</v>
      </c>
      <c r="Z1511">
        <f t="array" ref="Z1511">AVERAGE(IF(D$2:D$2929=D1511,L$2:L$2929))</f>
        <v>69.713041007502</v>
      </c>
    </row>
    <row r="1512" spans="1:26">
      <c r="A1512" s="1">
        <v>41853.916666663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s">
        <v>241</v>
      </c>
      <c r="H1512">
        <v>27.4366666666667</v>
      </c>
      <c r="I1512">
        <v>30.6</v>
      </c>
      <c r="J1512">
        <v>-2</v>
      </c>
      <c r="K1512">
        <v>1511</v>
      </c>
      <c r="L1512">
        <v>0.594273261859469</v>
      </c>
      <c r="M1512">
        <f t="shared" si="160"/>
        <v>30.8166666666667</v>
      </c>
      <c r="N1512">
        <f t="shared" si="161"/>
        <v>34.2666666666667</v>
      </c>
      <c r="O1512">
        <f t="shared" si="162"/>
        <v>30.4416666666667</v>
      </c>
      <c r="P1512">
        <f t="shared" si="163"/>
        <v>30.8333333333333</v>
      </c>
      <c r="Q1512">
        <f t="shared" si="164"/>
        <v>30.8583333333333</v>
      </c>
      <c r="R1512">
        <f t="shared" si="165"/>
        <v>34.3333333333333</v>
      </c>
      <c r="S1512">
        <f t="shared" si="166"/>
        <v>37.6416666666667</v>
      </c>
      <c r="T1512">
        <f t="shared" si="167"/>
        <v>27.4366666666667</v>
      </c>
      <c r="U1512">
        <f t="array" ref="U1512">MAX(IF($D$2:$D$2929=158,$H$2:$H$2929))</f>
        <v>27.8383333333333</v>
      </c>
      <c r="V1512">
        <f t="array" ref="V1512">MIN(IF(D$2:D$2929=D1512,H$2:H$2929))</f>
        <v>25.0666666666667</v>
      </c>
      <c r="W1512">
        <f t="array" ref="W1512">AVERAGE(IF(D$2:D$2929=D1512,H$2:H$2929))</f>
        <v>26.9192361111111</v>
      </c>
      <c r="X1512">
        <f t="array" ref="X1512">MAX(IF(D$2:D$2929=D1512,L$2:L$2929))</f>
        <v>413.48</v>
      </c>
      <c r="Y1512">
        <f t="array" ref="Y1512">MIN(IF(D$2:D$2929=D1512,L$2:L$2929))</f>
        <v>0.15</v>
      </c>
      <c r="Z1512">
        <f t="array" ref="Z1512">AVERAGE(IF(D$2:D$2929=D1512,L$2:L$2929))</f>
        <v>69.713041007502</v>
      </c>
    </row>
    <row r="1513" spans="1:26">
      <c r="A1513" s="1">
        <v>41853.9583333297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s">
        <v>241</v>
      </c>
      <c r="H1513">
        <v>27.3033333333333</v>
      </c>
      <c r="I1513">
        <v>30.6307692307692</v>
      </c>
      <c r="J1513">
        <v>-2</v>
      </c>
      <c r="K1513">
        <v>1512</v>
      </c>
      <c r="L1513">
        <v>0.424779055099252</v>
      </c>
      <c r="M1513">
        <f t="shared" si="160"/>
        <v>30.7923076923077</v>
      </c>
      <c r="N1513">
        <f t="shared" si="161"/>
        <v>34.1916666666667</v>
      </c>
      <c r="O1513">
        <f t="shared" si="162"/>
        <v>30.4461538461538</v>
      </c>
      <c r="P1513">
        <f t="shared" si="163"/>
        <v>30.8166666666667</v>
      </c>
      <c r="Q1513">
        <f t="shared" si="164"/>
        <v>30.8333333333333</v>
      </c>
      <c r="R1513">
        <f t="shared" si="165"/>
        <v>34.2666666666667</v>
      </c>
      <c r="S1513">
        <f t="shared" si="166"/>
        <v>34.3333333333333</v>
      </c>
      <c r="T1513">
        <f t="shared" si="167"/>
        <v>27.3033333333333</v>
      </c>
      <c r="U1513">
        <f t="array" ref="U1513">MAX(IF($D$2:$D$2929=158,$H$2:$H$2929))</f>
        <v>27.8383333333333</v>
      </c>
      <c r="V1513">
        <f t="array" ref="V1513">MIN(IF(D$2:D$2929=D1513,H$2:H$2929))</f>
        <v>25.0666666666667</v>
      </c>
      <c r="W1513">
        <f t="array" ref="W1513">AVERAGE(IF(D$2:D$2929=D1513,H$2:H$2929))</f>
        <v>26.9192361111111</v>
      </c>
      <c r="X1513">
        <f t="array" ref="X1513">MAX(IF(D$2:D$2929=D1513,L$2:L$2929))</f>
        <v>413.48</v>
      </c>
      <c r="Y1513">
        <f t="array" ref="Y1513">MIN(IF(D$2:D$2929=D1513,L$2:L$2929))</f>
        <v>0.15</v>
      </c>
      <c r="Z1513">
        <f t="array" ref="Z1513">AVERAGE(IF(D$2:D$2929=D1513,L$2:L$2929))</f>
        <v>69.713041007502</v>
      </c>
    </row>
    <row r="1514" spans="1:26">
      <c r="A1514" s="1">
        <v>41853.9999999963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s">
        <v>241</v>
      </c>
      <c r="H1514">
        <v>27.1366666666667</v>
      </c>
      <c r="I1514">
        <v>30.6363636363636</v>
      </c>
      <c r="J1514">
        <v>-2</v>
      </c>
      <c r="K1514">
        <v>1513</v>
      </c>
      <c r="L1514">
        <v>0.349460884624169</v>
      </c>
      <c r="M1514">
        <f t="shared" si="160"/>
        <v>30.7545454545455</v>
      </c>
      <c r="N1514">
        <f t="shared" si="161"/>
        <v>32.6545454545455</v>
      </c>
      <c r="O1514">
        <f t="shared" si="162"/>
        <v>30.3454545454546</v>
      </c>
      <c r="P1514">
        <f t="shared" si="163"/>
        <v>30.7923076923077</v>
      </c>
      <c r="Q1514">
        <f t="shared" si="164"/>
        <v>30.8166666666667</v>
      </c>
      <c r="R1514">
        <f t="shared" si="165"/>
        <v>34.1916666666667</v>
      </c>
      <c r="S1514">
        <f t="shared" si="166"/>
        <v>34.2666666666667</v>
      </c>
      <c r="T1514">
        <f t="shared" si="167"/>
        <v>27.1366666666667</v>
      </c>
      <c r="U1514">
        <f t="array" ref="U1514">MAX(IF($D$2:$D$2929=158,$H$2:$H$2929))</f>
        <v>27.8383333333333</v>
      </c>
      <c r="V1514">
        <f t="array" ref="V1514">MIN(IF(D$2:D$2929=D1514,H$2:H$2929))</f>
        <v>25.0666666666667</v>
      </c>
      <c r="W1514">
        <f t="array" ref="W1514">AVERAGE(IF(D$2:D$2929=D1514,H$2:H$2929))</f>
        <v>26.9192361111111</v>
      </c>
      <c r="X1514">
        <f t="array" ref="X1514">MAX(IF(D$2:D$2929=D1514,L$2:L$2929))</f>
        <v>413.48</v>
      </c>
      <c r="Y1514">
        <f t="array" ref="Y1514">MIN(IF(D$2:D$2929=D1514,L$2:L$2929))</f>
        <v>0.15</v>
      </c>
      <c r="Z1514">
        <f t="array" ref="Z1514">AVERAGE(IF(D$2:D$2929=D1514,L$2:L$2929))</f>
        <v>69.713041007502</v>
      </c>
    </row>
    <row r="1515" spans="1:26">
      <c r="A1515" s="1">
        <v>41854.041666663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s">
        <v>241</v>
      </c>
      <c r="H1515">
        <v>26.985</v>
      </c>
      <c r="I1515">
        <v>30.6416666666667</v>
      </c>
      <c r="J1515">
        <v>-2</v>
      </c>
      <c r="K1515">
        <v>1514</v>
      </c>
      <c r="L1515">
        <v>0.386152044240861</v>
      </c>
      <c r="M1515">
        <f t="shared" si="160"/>
        <v>30.775</v>
      </c>
      <c r="N1515">
        <f t="shared" si="161"/>
        <v>30.9083333333333</v>
      </c>
      <c r="O1515">
        <f t="shared" si="162"/>
        <v>30.2666666666667</v>
      </c>
      <c r="P1515">
        <f t="shared" si="163"/>
        <v>30.7545454545455</v>
      </c>
      <c r="Q1515">
        <f t="shared" si="164"/>
        <v>30.7923076923077</v>
      </c>
      <c r="R1515">
        <f t="shared" si="165"/>
        <v>32.6545454545455</v>
      </c>
      <c r="S1515">
        <f t="shared" si="166"/>
        <v>34.1916666666667</v>
      </c>
      <c r="T1515">
        <f t="shared" si="167"/>
        <v>26.985</v>
      </c>
      <c r="U1515">
        <f t="array" ref="U1515">MAX(IF($D$2:$D$2929=158,$H$2:$H$2929))</f>
        <v>27.8383333333333</v>
      </c>
      <c r="V1515">
        <f t="array" ref="V1515">MIN(IF(D$2:D$2929=D1515,H$2:H$2929))</f>
        <v>26.8583333333333</v>
      </c>
      <c r="W1515">
        <f t="array" ref="W1515">AVERAGE(IF(D$2:D$2929=D1515,H$2:H$2929))</f>
        <v>30.5083333333333</v>
      </c>
      <c r="X1515">
        <f t="array" ref="X1515">MAX(IF(D$2:D$2929=D1515,L$2:L$2929))</f>
        <v>787</v>
      </c>
      <c r="Y1515">
        <f t="array" ref="Y1515">MIN(IF(D$2:D$2929=D1515,L$2:L$2929))</f>
        <v>0.349460884624169</v>
      </c>
      <c r="Z1515">
        <f t="array" ref="Z1515">AVERAGE(IF(D$2:D$2929=D1515,L$2:L$2929))</f>
        <v>192.608700661661</v>
      </c>
    </row>
    <row r="1516" spans="1:26">
      <c r="A1516" s="1">
        <v>41854.0833333297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s">
        <v>241</v>
      </c>
      <c r="H1516">
        <v>26.8583333333333</v>
      </c>
      <c r="I1516">
        <v>30.6333333333333</v>
      </c>
      <c r="J1516">
        <v>-2</v>
      </c>
      <c r="K1516">
        <v>1515</v>
      </c>
      <c r="L1516">
        <v>0.360825464179156</v>
      </c>
      <c r="M1516">
        <f t="shared" ref="M1516:M1579" si="168">I1492</f>
        <v>30.75</v>
      </c>
      <c r="N1516">
        <f t="shared" ref="N1516:N1579" si="169">I1468</f>
        <v>34.125</v>
      </c>
      <c r="O1516">
        <f t="shared" ref="O1516:O1579" si="170">I1348</f>
        <v>30.2916666666667</v>
      </c>
      <c r="P1516">
        <f t="shared" ref="P1516:P1579" si="171">I1491</f>
        <v>30.775</v>
      </c>
      <c r="Q1516">
        <f t="shared" ref="Q1516:Q1579" si="172">I1490</f>
        <v>30.7545454545455</v>
      </c>
      <c r="R1516">
        <f t="shared" ref="R1516:R1579" si="173">I1467</f>
        <v>30.9083333333333</v>
      </c>
      <c r="S1516">
        <f t="shared" ref="S1516:S1579" si="174">I1466</f>
        <v>32.6545454545455</v>
      </c>
      <c r="T1516">
        <f t="shared" ref="T1516:T1579" si="175">H1516</f>
        <v>26.8583333333333</v>
      </c>
      <c r="U1516">
        <f t="array" ref="U1516">MAX(IF($D$2:$D$2929=158,$H$2:$H$2929))</f>
        <v>27.8383333333333</v>
      </c>
      <c r="V1516">
        <f t="array" ref="V1516">MIN(IF(D$2:D$2929=D1516,H$2:H$2929))</f>
        <v>26.8583333333333</v>
      </c>
      <c r="W1516">
        <f t="array" ref="W1516">AVERAGE(IF(D$2:D$2929=D1516,H$2:H$2929))</f>
        <v>30.5083333333333</v>
      </c>
      <c r="X1516">
        <f t="array" ref="X1516">MAX(IF(D$2:D$2929=D1516,L$2:L$2929))</f>
        <v>787</v>
      </c>
      <c r="Y1516">
        <f t="array" ref="Y1516">MIN(IF(D$2:D$2929=D1516,L$2:L$2929))</f>
        <v>0.349460884624169</v>
      </c>
      <c r="Z1516">
        <f t="array" ref="Z1516">AVERAGE(IF(D$2:D$2929=D1516,L$2:L$2929))</f>
        <v>192.608700661661</v>
      </c>
    </row>
    <row r="1517" spans="1:26">
      <c r="A1517" s="1">
        <v>41854.1249999963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s">
        <v>241</v>
      </c>
      <c r="H1517">
        <v>26.9033333333334</v>
      </c>
      <c r="I1517">
        <v>30.6416666666667</v>
      </c>
      <c r="J1517">
        <v>-2</v>
      </c>
      <c r="K1517">
        <v>1516</v>
      </c>
      <c r="L1517">
        <v>0.357045018207173</v>
      </c>
      <c r="M1517">
        <f t="shared" si="168"/>
        <v>30.7583333333333</v>
      </c>
      <c r="N1517">
        <f t="shared" si="169"/>
        <v>30.875</v>
      </c>
      <c r="O1517">
        <f t="shared" si="170"/>
        <v>30.275</v>
      </c>
      <c r="P1517">
        <f t="shared" si="171"/>
        <v>30.75</v>
      </c>
      <c r="Q1517">
        <f t="shared" si="172"/>
        <v>30.775</v>
      </c>
      <c r="R1517">
        <f t="shared" si="173"/>
        <v>34.125</v>
      </c>
      <c r="S1517">
        <f t="shared" si="174"/>
        <v>30.9083333333333</v>
      </c>
      <c r="T1517">
        <f t="shared" si="175"/>
        <v>26.9033333333334</v>
      </c>
      <c r="U1517">
        <f t="array" ref="U1517">MAX(IF($D$2:$D$2929=158,$H$2:$H$2929))</f>
        <v>27.8383333333333</v>
      </c>
      <c r="V1517">
        <f t="array" ref="V1517">MIN(IF(D$2:D$2929=D1517,H$2:H$2929))</f>
        <v>26.8583333333333</v>
      </c>
      <c r="W1517">
        <f t="array" ref="W1517">AVERAGE(IF(D$2:D$2929=D1517,H$2:H$2929))</f>
        <v>30.5083333333333</v>
      </c>
      <c r="X1517">
        <f t="array" ref="X1517">MAX(IF(D$2:D$2929=D1517,L$2:L$2929))</f>
        <v>787</v>
      </c>
      <c r="Y1517">
        <f t="array" ref="Y1517">MIN(IF(D$2:D$2929=D1517,L$2:L$2929))</f>
        <v>0.349460884624169</v>
      </c>
      <c r="Z1517">
        <f t="array" ref="Z1517">AVERAGE(IF(D$2:D$2929=D1517,L$2:L$2929))</f>
        <v>192.608700661661</v>
      </c>
    </row>
    <row r="1518" spans="1:26">
      <c r="A1518" s="1">
        <v>41854.166666663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</v>
      </c>
      <c r="H1518">
        <v>27.1833333333333</v>
      </c>
      <c r="I1518">
        <v>30.6333333333333</v>
      </c>
      <c r="J1518">
        <v>-2</v>
      </c>
      <c r="K1518">
        <v>1517</v>
      </c>
      <c r="L1518">
        <v>0.55</v>
      </c>
      <c r="M1518">
        <f t="shared" si="168"/>
        <v>30.7833333333333</v>
      </c>
      <c r="N1518">
        <f t="shared" si="169"/>
        <v>30.8666666666667</v>
      </c>
      <c r="O1518">
        <f t="shared" si="170"/>
        <v>30.275</v>
      </c>
      <c r="P1518">
        <f t="shared" si="171"/>
        <v>30.7583333333333</v>
      </c>
      <c r="Q1518">
        <f t="shared" si="172"/>
        <v>30.75</v>
      </c>
      <c r="R1518">
        <f t="shared" si="173"/>
        <v>30.875</v>
      </c>
      <c r="S1518">
        <f t="shared" si="174"/>
        <v>34.125</v>
      </c>
      <c r="T1518">
        <f t="shared" si="175"/>
        <v>27.1833333333333</v>
      </c>
      <c r="U1518">
        <f t="array" ref="U1518">MAX(IF($D$2:$D$2929=158,$H$2:$H$2929))</f>
        <v>27.8383333333333</v>
      </c>
      <c r="V1518">
        <f t="array" ref="V1518">MIN(IF(D$2:D$2929=D1518,H$2:H$2929))</f>
        <v>26.8583333333333</v>
      </c>
      <c r="W1518">
        <f t="array" ref="W1518">AVERAGE(IF(D$2:D$2929=D1518,H$2:H$2929))</f>
        <v>30.5083333333333</v>
      </c>
      <c r="X1518">
        <f t="array" ref="X1518">MAX(IF(D$2:D$2929=D1518,L$2:L$2929))</f>
        <v>787</v>
      </c>
      <c r="Y1518">
        <f t="array" ref="Y1518">MIN(IF(D$2:D$2929=D1518,L$2:L$2929))</f>
        <v>0.349460884624169</v>
      </c>
      <c r="Z1518">
        <f t="array" ref="Z1518">AVERAGE(IF(D$2:D$2929=D1518,L$2:L$2929))</f>
        <v>192.608700661661</v>
      </c>
    </row>
    <row r="1519" spans="1:26">
      <c r="A1519" s="1">
        <v>41854.2083333297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13.71</v>
      </c>
      <c r="H1519">
        <v>27.45</v>
      </c>
      <c r="I1519">
        <v>30.6416666666667</v>
      </c>
      <c r="J1519">
        <v>-2</v>
      </c>
      <c r="K1519">
        <v>1518</v>
      </c>
      <c r="L1519">
        <v>13.71</v>
      </c>
      <c r="M1519">
        <f t="shared" si="168"/>
        <v>30.7083333333333</v>
      </c>
      <c r="N1519">
        <f t="shared" si="169"/>
        <v>30.8333333333333</v>
      </c>
      <c r="O1519">
        <f t="shared" si="170"/>
        <v>30.2583333333333</v>
      </c>
      <c r="P1519">
        <f t="shared" si="171"/>
        <v>30.7833333333333</v>
      </c>
      <c r="Q1519">
        <f t="shared" si="172"/>
        <v>30.7583333333333</v>
      </c>
      <c r="R1519">
        <f t="shared" si="173"/>
        <v>30.8666666666667</v>
      </c>
      <c r="S1519">
        <f t="shared" si="174"/>
        <v>30.875</v>
      </c>
      <c r="T1519">
        <f t="shared" si="175"/>
        <v>27.45</v>
      </c>
      <c r="U1519">
        <f t="array" ref="U1519">MAX(IF($D$2:$D$2929=158,$H$2:$H$2929))</f>
        <v>27.8383333333333</v>
      </c>
      <c r="V1519">
        <f t="array" ref="V1519">MIN(IF(D$2:D$2929=D1519,H$2:H$2929))</f>
        <v>26.8583333333333</v>
      </c>
      <c r="W1519">
        <f t="array" ref="W1519">AVERAGE(IF(D$2:D$2929=D1519,H$2:H$2929))</f>
        <v>30.5083333333333</v>
      </c>
      <c r="X1519">
        <f t="array" ref="X1519">MAX(IF(D$2:D$2929=D1519,L$2:L$2929))</f>
        <v>787</v>
      </c>
      <c r="Y1519">
        <f t="array" ref="Y1519">MIN(IF(D$2:D$2929=D1519,L$2:L$2929))</f>
        <v>0.349460884624169</v>
      </c>
      <c r="Z1519">
        <f t="array" ref="Z1519">AVERAGE(IF(D$2:D$2929=D1519,L$2:L$2929))</f>
        <v>192.608700661661</v>
      </c>
    </row>
    <row r="1520" spans="1:26">
      <c r="A1520" s="1">
        <v>41854.2499999963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85.03</v>
      </c>
      <c r="H1520">
        <v>27.8433333333333</v>
      </c>
      <c r="I1520">
        <v>30.6583333333333</v>
      </c>
      <c r="J1520">
        <v>-2</v>
      </c>
      <c r="K1520">
        <v>1519</v>
      </c>
      <c r="L1520">
        <v>85.03</v>
      </c>
      <c r="M1520">
        <f t="shared" si="168"/>
        <v>30.7</v>
      </c>
      <c r="N1520">
        <f t="shared" si="169"/>
        <v>30.8166666666667</v>
      </c>
      <c r="O1520">
        <f t="shared" si="170"/>
        <v>30.25</v>
      </c>
      <c r="P1520">
        <f t="shared" si="171"/>
        <v>30.7083333333333</v>
      </c>
      <c r="Q1520">
        <f t="shared" si="172"/>
        <v>30.7833333333333</v>
      </c>
      <c r="R1520">
        <f t="shared" si="173"/>
        <v>30.8333333333333</v>
      </c>
      <c r="S1520">
        <f t="shared" si="174"/>
        <v>30.8666666666667</v>
      </c>
      <c r="T1520">
        <f t="shared" si="175"/>
        <v>27.8433333333333</v>
      </c>
      <c r="U1520">
        <f t="array" ref="U1520">MAX(IF($D$2:$D$2929=158,$H$2:$H$2929))</f>
        <v>27.8383333333333</v>
      </c>
      <c r="V1520">
        <f t="array" ref="V1520">MIN(IF(D$2:D$2929=D1520,H$2:H$2929))</f>
        <v>26.8583333333333</v>
      </c>
      <c r="W1520">
        <f t="array" ref="W1520">AVERAGE(IF(D$2:D$2929=D1520,H$2:H$2929))</f>
        <v>30.5083333333333</v>
      </c>
      <c r="X1520">
        <f t="array" ref="X1520">MAX(IF(D$2:D$2929=D1520,L$2:L$2929))</f>
        <v>787</v>
      </c>
      <c r="Y1520">
        <f t="array" ref="Y1520">MIN(IF(D$2:D$2929=D1520,L$2:L$2929))</f>
        <v>0.349460884624169</v>
      </c>
      <c r="Z1520">
        <f t="array" ref="Z1520">AVERAGE(IF(D$2:D$2929=D1520,L$2:L$2929))</f>
        <v>192.608700661661</v>
      </c>
    </row>
    <row r="1521" spans="1:26">
      <c r="A1521" s="1">
        <v>41854.291666663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192.451612903226</v>
      </c>
      <c r="H1521">
        <v>28.4666666666667</v>
      </c>
      <c r="I1521">
        <v>30.7083333333333</v>
      </c>
      <c r="J1521">
        <v>-2</v>
      </c>
      <c r="K1521">
        <v>1520</v>
      </c>
      <c r="L1521">
        <v>192.451612903226</v>
      </c>
      <c r="M1521">
        <f t="shared" si="168"/>
        <v>30.6583333333333</v>
      </c>
      <c r="N1521">
        <f t="shared" si="169"/>
        <v>37.3583333333333</v>
      </c>
      <c r="O1521">
        <f t="shared" si="170"/>
        <v>30.325</v>
      </c>
      <c r="P1521">
        <f t="shared" si="171"/>
        <v>30.7</v>
      </c>
      <c r="Q1521">
        <f t="shared" si="172"/>
        <v>30.7083333333333</v>
      </c>
      <c r="R1521">
        <f t="shared" si="173"/>
        <v>30.8166666666667</v>
      </c>
      <c r="S1521">
        <f t="shared" si="174"/>
        <v>30.8333333333333</v>
      </c>
      <c r="T1521">
        <f t="shared" si="175"/>
        <v>28.4666666666667</v>
      </c>
      <c r="U1521">
        <f t="array" ref="U1521">MAX(IF($D$2:$D$2929=158,$H$2:$H$2929))</f>
        <v>27.8383333333333</v>
      </c>
      <c r="V1521">
        <f t="array" ref="V1521">MIN(IF(D$2:D$2929=D1521,H$2:H$2929))</f>
        <v>26.8583333333333</v>
      </c>
      <c r="W1521">
        <f t="array" ref="W1521">AVERAGE(IF(D$2:D$2929=D1521,H$2:H$2929))</f>
        <v>30.5083333333333</v>
      </c>
      <c r="X1521">
        <f t="array" ref="X1521">MAX(IF(D$2:D$2929=D1521,L$2:L$2929))</f>
        <v>787</v>
      </c>
      <c r="Y1521">
        <f t="array" ref="Y1521">MIN(IF(D$2:D$2929=D1521,L$2:L$2929))</f>
        <v>0.349460884624169</v>
      </c>
      <c r="Z1521">
        <f t="array" ref="Z1521">AVERAGE(IF(D$2:D$2929=D1521,L$2:L$2929))</f>
        <v>192.608700661661</v>
      </c>
    </row>
    <row r="1522" spans="1:26">
      <c r="A1522" s="1">
        <v>41854.3333333296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405.97</v>
      </c>
      <c r="H1522">
        <v>29.9766666666667</v>
      </c>
      <c r="I1522">
        <v>30.6666666666667</v>
      </c>
      <c r="J1522">
        <v>-2</v>
      </c>
      <c r="K1522">
        <v>1521</v>
      </c>
      <c r="L1522">
        <v>405.97</v>
      </c>
      <c r="M1522">
        <f t="shared" si="168"/>
        <v>30.8083333333333</v>
      </c>
      <c r="N1522">
        <f t="shared" si="169"/>
        <v>35.7833333333333</v>
      </c>
      <c r="O1522">
        <f t="shared" si="170"/>
        <v>30.3583333333333</v>
      </c>
      <c r="P1522">
        <f t="shared" si="171"/>
        <v>30.6583333333333</v>
      </c>
      <c r="Q1522">
        <f t="shared" si="172"/>
        <v>30.7</v>
      </c>
      <c r="R1522">
        <f t="shared" si="173"/>
        <v>37.3583333333333</v>
      </c>
      <c r="S1522">
        <f t="shared" si="174"/>
        <v>30.8166666666667</v>
      </c>
      <c r="T1522">
        <f t="shared" si="175"/>
        <v>29.9766666666667</v>
      </c>
      <c r="U1522">
        <f t="array" ref="U1522">MAX(IF($D$2:$D$2929=158,$H$2:$H$2929))</f>
        <v>27.8383333333333</v>
      </c>
      <c r="V1522">
        <f t="array" ref="V1522">MIN(IF(D$2:D$2929=D1522,H$2:H$2929))</f>
        <v>26.8583333333333</v>
      </c>
      <c r="W1522">
        <f t="array" ref="W1522">AVERAGE(IF(D$2:D$2929=D1522,H$2:H$2929))</f>
        <v>30.5083333333333</v>
      </c>
      <c r="X1522">
        <f t="array" ref="X1522">MAX(IF(D$2:D$2929=D1522,L$2:L$2929))</f>
        <v>787</v>
      </c>
      <c r="Y1522">
        <f t="array" ref="Y1522">MIN(IF(D$2:D$2929=D1522,L$2:L$2929))</f>
        <v>0.349460884624169</v>
      </c>
      <c r="Z1522">
        <f t="array" ref="Z1522">AVERAGE(IF(D$2:D$2929=D1522,L$2:L$2929))</f>
        <v>192.608700661661</v>
      </c>
    </row>
    <row r="1523" spans="1:26">
      <c r="A1523" s="1">
        <v>41854.3749999963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</v>
      </c>
      <c r="H1523">
        <v>31.4216666666667</v>
      </c>
      <c r="I1523">
        <v>30.6833333333333</v>
      </c>
      <c r="J1523">
        <v>-2</v>
      </c>
      <c r="K1523">
        <v>1522</v>
      </c>
      <c r="L1523">
        <v>684.21</v>
      </c>
      <c r="M1523">
        <f t="shared" si="168"/>
        <v>30.8333333333333</v>
      </c>
      <c r="N1523">
        <f t="shared" si="169"/>
        <v>35.8083333333333</v>
      </c>
      <c r="O1523">
        <f t="shared" si="170"/>
        <v>30.4</v>
      </c>
      <c r="P1523">
        <f t="shared" si="171"/>
        <v>30.8083333333333</v>
      </c>
      <c r="Q1523">
        <f t="shared" si="172"/>
        <v>30.6583333333333</v>
      </c>
      <c r="R1523">
        <f t="shared" si="173"/>
        <v>35.7833333333333</v>
      </c>
      <c r="S1523">
        <f t="shared" si="174"/>
        <v>37.3583333333333</v>
      </c>
      <c r="T1523">
        <f t="shared" si="175"/>
        <v>31.4216666666667</v>
      </c>
      <c r="U1523">
        <f t="array" ref="U1523">MAX(IF($D$2:$D$2929=158,$H$2:$H$2929))</f>
        <v>27.8383333333333</v>
      </c>
      <c r="V1523">
        <f t="array" ref="V1523">MIN(IF(D$2:D$2929=D1523,H$2:H$2929))</f>
        <v>26.8583333333333</v>
      </c>
      <c r="W1523">
        <f t="array" ref="W1523">AVERAGE(IF(D$2:D$2929=D1523,H$2:H$2929))</f>
        <v>30.5083333333333</v>
      </c>
      <c r="X1523">
        <f t="array" ref="X1523">MAX(IF(D$2:D$2929=D1523,L$2:L$2929))</f>
        <v>787</v>
      </c>
      <c r="Y1523">
        <f t="array" ref="Y1523">MIN(IF(D$2:D$2929=D1523,L$2:L$2929))</f>
        <v>0.349460884624169</v>
      </c>
      <c r="Z1523">
        <f t="array" ref="Z1523">AVERAGE(IF(D$2:D$2929=D1523,L$2:L$2929))</f>
        <v>192.608700661661</v>
      </c>
    </row>
    <row r="1524" spans="1:26">
      <c r="A1524" s="1">
        <v>41854.416666663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</v>
      </c>
      <c r="H1524">
        <v>32.2783333333333</v>
      </c>
      <c r="I1524">
        <v>30.7083333333333</v>
      </c>
      <c r="J1524">
        <v>-2</v>
      </c>
      <c r="K1524">
        <v>1523</v>
      </c>
      <c r="L1524">
        <v>787</v>
      </c>
      <c r="M1524">
        <f t="shared" si="168"/>
        <v>30.825</v>
      </c>
      <c r="N1524">
        <f t="shared" si="169"/>
        <v>35.75</v>
      </c>
      <c r="O1524">
        <f t="shared" si="170"/>
        <v>30.375</v>
      </c>
      <c r="P1524">
        <f t="shared" si="171"/>
        <v>30.8333333333333</v>
      </c>
      <c r="Q1524">
        <f t="shared" si="172"/>
        <v>30.8083333333333</v>
      </c>
      <c r="R1524">
        <f t="shared" si="173"/>
        <v>35.8083333333333</v>
      </c>
      <c r="S1524">
        <f t="shared" si="174"/>
        <v>35.7833333333333</v>
      </c>
      <c r="T1524">
        <f t="shared" si="175"/>
        <v>32.2783333333333</v>
      </c>
      <c r="U1524">
        <f t="array" ref="U1524">MAX(IF($D$2:$D$2929=158,$H$2:$H$2929))</f>
        <v>27.8383333333333</v>
      </c>
      <c r="V1524">
        <f t="array" ref="V1524">MIN(IF(D$2:D$2929=D1524,H$2:H$2929))</f>
        <v>26.8583333333333</v>
      </c>
      <c r="W1524">
        <f t="array" ref="W1524">AVERAGE(IF(D$2:D$2929=D1524,H$2:H$2929))</f>
        <v>30.5083333333333</v>
      </c>
      <c r="X1524">
        <f t="array" ref="X1524">MAX(IF(D$2:D$2929=D1524,L$2:L$2929))</f>
        <v>787</v>
      </c>
      <c r="Y1524">
        <f t="array" ref="Y1524">MIN(IF(D$2:D$2929=D1524,L$2:L$2929))</f>
        <v>0.349460884624169</v>
      </c>
      <c r="Z1524">
        <f t="array" ref="Z1524">AVERAGE(IF(D$2:D$2929=D1524,L$2:L$2929))</f>
        <v>192.608700661661</v>
      </c>
    </row>
    <row r="1525" spans="1:26">
      <c r="A1525" s="1">
        <v>41854.4583333296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</v>
      </c>
      <c r="H1525">
        <v>33.32</v>
      </c>
      <c r="I1525">
        <v>30.7333333333333</v>
      </c>
      <c r="J1525">
        <v>-2</v>
      </c>
      <c r="K1525">
        <v>1524</v>
      </c>
      <c r="L1525">
        <v>596.503333333333</v>
      </c>
      <c r="M1525">
        <f t="shared" si="168"/>
        <v>30.8166666666667</v>
      </c>
      <c r="N1525">
        <f t="shared" si="169"/>
        <v>37.5166666666667</v>
      </c>
      <c r="O1525">
        <f t="shared" si="170"/>
        <v>30.3833333333333</v>
      </c>
      <c r="P1525">
        <f t="shared" si="171"/>
        <v>30.825</v>
      </c>
      <c r="Q1525">
        <f t="shared" si="172"/>
        <v>30.8333333333333</v>
      </c>
      <c r="R1525">
        <f t="shared" si="173"/>
        <v>35.75</v>
      </c>
      <c r="S1525">
        <f t="shared" si="174"/>
        <v>35.8083333333333</v>
      </c>
      <c r="T1525">
        <f t="shared" si="175"/>
        <v>33.32</v>
      </c>
      <c r="U1525">
        <f t="array" ref="U1525">MAX(IF($D$2:$D$2929=158,$H$2:$H$2929))</f>
        <v>27.8383333333333</v>
      </c>
      <c r="V1525">
        <f t="array" ref="V1525">MIN(IF(D$2:D$2929=D1525,H$2:H$2929))</f>
        <v>26.8583333333333</v>
      </c>
      <c r="W1525">
        <f t="array" ref="W1525">AVERAGE(IF(D$2:D$2929=D1525,H$2:H$2929))</f>
        <v>30.5083333333333</v>
      </c>
      <c r="X1525">
        <f t="array" ref="X1525">MAX(IF(D$2:D$2929=D1525,L$2:L$2929))</f>
        <v>787</v>
      </c>
      <c r="Y1525">
        <f t="array" ref="Y1525">MIN(IF(D$2:D$2929=D1525,L$2:L$2929))</f>
        <v>0.349460884624169</v>
      </c>
      <c r="Z1525">
        <f t="array" ref="Z1525">AVERAGE(IF(D$2:D$2929=D1525,L$2:L$2929))</f>
        <v>192.608700661661</v>
      </c>
    </row>
    <row r="1526" spans="1:26">
      <c r="A1526" s="1">
        <v>41854.4999999963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</v>
      </c>
      <c r="H1526">
        <v>32.3533333333333</v>
      </c>
      <c r="I1526">
        <v>30.7333333333333</v>
      </c>
      <c r="J1526">
        <v>-2</v>
      </c>
      <c r="K1526">
        <v>1525</v>
      </c>
      <c r="L1526">
        <v>163.454838709677</v>
      </c>
      <c r="M1526">
        <f t="shared" si="168"/>
        <v>30.825</v>
      </c>
      <c r="N1526">
        <f t="shared" si="169"/>
        <v>34.2416666666667</v>
      </c>
      <c r="O1526">
        <f t="shared" si="170"/>
        <v>30.3833333333333</v>
      </c>
      <c r="P1526">
        <f t="shared" si="171"/>
        <v>30.8166666666667</v>
      </c>
      <c r="Q1526">
        <f t="shared" si="172"/>
        <v>30.825</v>
      </c>
      <c r="R1526">
        <f t="shared" si="173"/>
        <v>37.5166666666667</v>
      </c>
      <c r="S1526">
        <f t="shared" si="174"/>
        <v>35.75</v>
      </c>
      <c r="T1526">
        <f t="shared" si="175"/>
        <v>32.3533333333333</v>
      </c>
      <c r="U1526">
        <f t="array" ref="U1526">MAX(IF($D$2:$D$2929=158,$H$2:$H$2929))</f>
        <v>27.8383333333333</v>
      </c>
      <c r="V1526">
        <f t="array" ref="V1526">MIN(IF(D$2:D$2929=D1526,H$2:H$2929))</f>
        <v>26.8583333333333</v>
      </c>
      <c r="W1526">
        <f t="array" ref="W1526">AVERAGE(IF(D$2:D$2929=D1526,H$2:H$2929))</f>
        <v>30.5083333333333</v>
      </c>
      <c r="X1526">
        <f t="array" ref="X1526">MAX(IF(D$2:D$2929=D1526,L$2:L$2929))</f>
        <v>787</v>
      </c>
      <c r="Y1526">
        <f t="array" ref="Y1526">MIN(IF(D$2:D$2929=D1526,L$2:L$2929))</f>
        <v>0.349460884624169</v>
      </c>
      <c r="Z1526">
        <f t="array" ref="Z1526">AVERAGE(IF(D$2:D$2929=D1526,L$2:L$2929))</f>
        <v>192.608700661661</v>
      </c>
    </row>
    <row r="1527" spans="1:26">
      <c r="A1527" s="1">
        <v>41854.541666663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</v>
      </c>
      <c r="H1527">
        <v>34.0066666666667</v>
      </c>
      <c r="I1527">
        <v>32.325</v>
      </c>
      <c r="J1527">
        <v>-2</v>
      </c>
      <c r="K1527">
        <v>1526</v>
      </c>
      <c r="L1527">
        <v>591.363333333333</v>
      </c>
      <c r="M1527">
        <f t="shared" si="168"/>
        <v>30.7916666666667</v>
      </c>
      <c r="N1527">
        <f t="shared" si="169"/>
        <v>35.7166666666667</v>
      </c>
      <c r="O1527">
        <f t="shared" si="170"/>
        <v>36.9166666666667</v>
      </c>
      <c r="P1527">
        <f t="shared" si="171"/>
        <v>30.825</v>
      </c>
      <c r="Q1527">
        <f t="shared" si="172"/>
        <v>30.8166666666667</v>
      </c>
      <c r="R1527">
        <f t="shared" si="173"/>
        <v>34.2416666666667</v>
      </c>
      <c r="S1527">
        <f t="shared" si="174"/>
        <v>37.5166666666667</v>
      </c>
      <c r="T1527">
        <f t="shared" si="175"/>
        <v>34.0066666666667</v>
      </c>
      <c r="U1527">
        <f t="array" ref="U1527">MAX(IF($D$2:$D$2929=158,$H$2:$H$2929))</f>
        <v>27.8383333333333</v>
      </c>
      <c r="V1527">
        <f t="array" ref="V1527">MIN(IF(D$2:D$2929=D1527,H$2:H$2929))</f>
        <v>26.8583333333333</v>
      </c>
      <c r="W1527">
        <f t="array" ref="W1527">AVERAGE(IF(D$2:D$2929=D1527,H$2:H$2929))</f>
        <v>30.5083333333333</v>
      </c>
      <c r="X1527">
        <f t="array" ref="X1527">MAX(IF(D$2:D$2929=D1527,L$2:L$2929))</f>
        <v>787</v>
      </c>
      <c r="Y1527">
        <f t="array" ref="Y1527">MIN(IF(D$2:D$2929=D1527,L$2:L$2929))</f>
        <v>0.349460884624169</v>
      </c>
      <c r="Z1527">
        <f t="array" ref="Z1527">AVERAGE(IF(D$2:D$2929=D1527,L$2:L$2929))</f>
        <v>192.608700661661</v>
      </c>
    </row>
    <row r="1528" spans="1:26">
      <c r="A1528" s="1">
        <v>41854.5833333296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</v>
      </c>
      <c r="H1528">
        <v>35.2116666666667</v>
      </c>
      <c r="I1528">
        <v>33.95</v>
      </c>
      <c r="J1528">
        <v>-2</v>
      </c>
      <c r="K1528">
        <v>1527</v>
      </c>
      <c r="L1528">
        <v>543.07</v>
      </c>
      <c r="M1528">
        <f t="shared" si="168"/>
        <v>30.7916666666667</v>
      </c>
      <c r="N1528">
        <f t="shared" si="169"/>
        <v>35.875</v>
      </c>
      <c r="O1528">
        <f t="shared" si="170"/>
        <v>40.2333333333333</v>
      </c>
      <c r="P1528">
        <f t="shared" si="171"/>
        <v>30.7916666666667</v>
      </c>
      <c r="Q1528">
        <f t="shared" si="172"/>
        <v>30.825</v>
      </c>
      <c r="R1528">
        <f t="shared" si="173"/>
        <v>35.7166666666667</v>
      </c>
      <c r="S1528">
        <f t="shared" si="174"/>
        <v>34.2416666666667</v>
      </c>
      <c r="T1528">
        <f t="shared" si="175"/>
        <v>35.2116666666667</v>
      </c>
      <c r="U1528">
        <f t="array" ref="U1528">MAX(IF($D$2:$D$2929=158,$H$2:$H$2929))</f>
        <v>27.8383333333333</v>
      </c>
      <c r="V1528">
        <f t="array" ref="V1528">MIN(IF(D$2:D$2929=D1528,H$2:H$2929))</f>
        <v>26.8583333333333</v>
      </c>
      <c r="W1528">
        <f t="array" ref="W1528">AVERAGE(IF(D$2:D$2929=D1528,H$2:H$2929))</f>
        <v>30.5083333333333</v>
      </c>
      <c r="X1528">
        <f t="array" ref="X1528">MAX(IF(D$2:D$2929=D1528,L$2:L$2929))</f>
        <v>787</v>
      </c>
      <c r="Y1528">
        <f t="array" ref="Y1528">MIN(IF(D$2:D$2929=D1528,L$2:L$2929))</f>
        <v>0.349460884624169</v>
      </c>
      <c r="Z1528">
        <f t="array" ref="Z1528">AVERAGE(IF(D$2:D$2929=D1528,L$2:L$2929))</f>
        <v>192.608700661661</v>
      </c>
    </row>
    <row r="1529" spans="1:26">
      <c r="A1529" s="1">
        <v>41854.6249999963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</v>
      </c>
      <c r="H1529">
        <v>34.6733333333333</v>
      </c>
      <c r="I1529">
        <v>30.8</v>
      </c>
      <c r="J1529">
        <v>-2</v>
      </c>
      <c r="K1529">
        <v>1528</v>
      </c>
      <c r="L1529">
        <v>332.670967741935</v>
      </c>
      <c r="M1529">
        <f t="shared" si="168"/>
        <v>30.8083333333333</v>
      </c>
      <c r="N1529">
        <f t="shared" si="169"/>
        <v>37.4666666666667</v>
      </c>
      <c r="O1529">
        <f t="shared" si="170"/>
        <v>33.9083333333333</v>
      </c>
      <c r="P1529">
        <f t="shared" si="171"/>
        <v>30.7916666666667</v>
      </c>
      <c r="Q1529">
        <f t="shared" si="172"/>
        <v>30.7916666666667</v>
      </c>
      <c r="R1529">
        <f t="shared" si="173"/>
        <v>35.875</v>
      </c>
      <c r="S1529">
        <f t="shared" si="174"/>
        <v>35.7166666666667</v>
      </c>
      <c r="T1529">
        <f t="shared" si="175"/>
        <v>34.6733333333333</v>
      </c>
      <c r="U1529">
        <f t="array" ref="U1529">MAX(IF($D$2:$D$2929=158,$H$2:$H$2929))</f>
        <v>27.8383333333333</v>
      </c>
      <c r="V1529">
        <f t="array" ref="V1529">MIN(IF(D$2:D$2929=D1529,H$2:H$2929))</f>
        <v>26.8583333333333</v>
      </c>
      <c r="W1529">
        <f t="array" ref="W1529">AVERAGE(IF(D$2:D$2929=D1529,H$2:H$2929))</f>
        <v>30.5083333333333</v>
      </c>
      <c r="X1529">
        <f t="array" ref="X1529">MAX(IF(D$2:D$2929=D1529,L$2:L$2929))</f>
        <v>787</v>
      </c>
      <c r="Y1529">
        <f t="array" ref="Y1529">MIN(IF(D$2:D$2929=D1529,L$2:L$2929))</f>
        <v>0.349460884624169</v>
      </c>
      <c r="Z1529">
        <f t="array" ref="Z1529">AVERAGE(IF(D$2:D$2929=D1529,L$2:L$2929))</f>
        <v>192.608700661661</v>
      </c>
    </row>
    <row r="1530" spans="1:26">
      <c r="A1530" s="1">
        <v>41854.666666663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</v>
      </c>
      <c r="H1530">
        <v>35.435</v>
      </c>
      <c r="I1530">
        <v>32.35</v>
      </c>
      <c r="J1530">
        <v>-2</v>
      </c>
      <c r="K1530">
        <v>1529</v>
      </c>
      <c r="L1530">
        <v>155.503333333333</v>
      </c>
      <c r="M1530">
        <f t="shared" si="168"/>
        <v>34.0333333333333</v>
      </c>
      <c r="N1530">
        <f t="shared" si="169"/>
        <v>34.25</v>
      </c>
      <c r="O1530">
        <f t="shared" si="170"/>
        <v>37.1</v>
      </c>
      <c r="P1530">
        <f t="shared" si="171"/>
        <v>30.8083333333333</v>
      </c>
      <c r="Q1530">
        <f t="shared" si="172"/>
        <v>30.7916666666667</v>
      </c>
      <c r="R1530">
        <f t="shared" si="173"/>
        <v>37.4666666666667</v>
      </c>
      <c r="S1530">
        <f t="shared" si="174"/>
        <v>35.875</v>
      </c>
      <c r="T1530">
        <f t="shared" si="175"/>
        <v>35.435</v>
      </c>
      <c r="U1530">
        <f t="array" ref="U1530">MAX(IF($D$2:$D$2929=158,$H$2:$H$2929))</f>
        <v>27.8383333333333</v>
      </c>
      <c r="V1530">
        <f t="array" ref="V1530">MIN(IF(D$2:D$2929=D1530,H$2:H$2929))</f>
        <v>26.8583333333333</v>
      </c>
      <c r="W1530">
        <f t="array" ref="W1530">AVERAGE(IF(D$2:D$2929=D1530,H$2:H$2929))</f>
        <v>30.5083333333333</v>
      </c>
      <c r="X1530">
        <f t="array" ref="X1530">MAX(IF(D$2:D$2929=D1530,L$2:L$2929))</f>
        <v>787</v>
      </c>
      <c r="Y1530">
        <f t="array" ref="Y1530">MIN(IF(D$2:D$2929=D1530,L$2:L$2929))</f>
        <v>0.349460884624169</v>
      </c>
      <c r="Z1530">
        <f t="array" ref="Z1530">AVERAGE(IF(D$2:D$2929=D1530,L$2:L$2929))</f>
        <v>192.608700661661</v>
      </c>
    </row>
    <row r="1531" spans="1:26">
      <c r="A1531" s="1">
        <v>41854.7083333296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50.24375</v>
      </c>
      <c r="H1531">
        <v>34.495</v>
      </c>
      <c r="I1531">
        <v>33.975</v>
      </c>
      <c r="J1531">
        <v>-2</v>
      </c>
      <c r="K1531">
        <v>1530</v>
      </c>
      <c r="L1531">
        <v>50.24375</v>
      </c>
      <c r="M1531">
        <f t="shared" si="168"/>
        <v>30.7916666666667</v>
      </c>
      <c r="N1531">
        <f t="shared" si="169"/>
        <v>35.8</v>
      </c>
      <c r="O1531">
        <f t="shared" si="170"/>
        <v>32.325</v>
      </c>
      <c r="P1531">
        <f t="shared" si="171"/>
        <v>34.0333333333333</v>
      </c>
      <c r="Q1531">
        <f t="shared" si="172"/>
        <v>30.8083333333333</v>
      </c>
      <c r="R1531">
        <f t="shared" si="173"/>
        <v>34.25</v>
      </c>
      <c r="S1531">
        <f t="shared" si="174"/>
        <v>37.4666666666667</v>
      </c>
      <c r="T1531">
        <f t="shared" si="175"/>
        <v>34.495</v>
      </c>
      <c r="U1531">
        <f t="array" ref="U1531">MAX(IF($D$2:$D$2929=158,$H$2:$H$2929))</f>
        <v>27.8383333333333</v>
      </c>
      <c r="V1531">
        <f t="array" ref="V1531">MIN(IF(D$2:D$2929=D1531,H$2:H$2929))</f>
        <v>26.8583333333333</v>
      </c>
      <c r="W1531">
        <f t="array" ref="W1531">AVERAGE(IF(D$2:D$2929=D1531,H$2:H$2929))</f>
        <v>30.5083333333333</v>
      </c>
      <c r="X1531">
        <f t="array" ref="X1531">MAX(IF(D$2:D$2929=D1531,L$2:L$2929))</f>
        <v>787</v>
      </c>
      <c r="Y1531">
        <f t="array" ref="Y1531">MIN(IF(D$2:D$2929=D1531,L$2:L$2929))</f>
        <v>0.349460884624169</v>
      </c>
      <c r="Z1531">
        <f t="array" ref="Z1531">AVERAGE(IF(D$2:D$2929=D1531,L$2:L$2929))</f>
        <v>192.608700661661</v>
      </c>
    </row>
    <row r="1532" spans="1:26">
      <c r="A1532" s="1">
        <v>41854.7499999963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16.6571428571429</v>
      </c>
      <c r="H1532">
        <v>32.4366666666667</v>
      </c>
      <c r="I1532">
        <v>30.7083333333333</v>
      </c>
      <c r="J1532">
        <v>-2</v>
      </c>
      <c r="K1532">
        <v>1531</v>
      </c>
      <c r="L1532">
        <v>16.6571428571429</v>
      </c>
      <c r="M1532">
        <f t="shared" si="168"/>
        <v>30.7333333333333</v>
      </c>
      <c r="N1532">
        <f t="shared" si="169"/>
        <v>30.9583333333333</v>
      </c>
      <c r="O1532">
        <f t="shared" si="170"/>
        <v>30.7333333333333</v>
      </c>
      <c r="P1532">
        <f t="shared" si="171"/>
        <v>30.7916666666667</v>
      </c>
      <c r="Q1532">
        <f t="shared" si="172"/>
        <v>34.0333333333333</v>
      </c>
      <c r="R1532">
        <f t="shared" si="173"/>
        <v>35.8</v>
      </c>
      <c r="S1532">
        <f t="shared" si="174"/>
        <v>34.25</v>
      </c>
      <c r="T1532">
        <f t="shared" si="175"/>
        <v>32.4366666666667</v>
      </c>
      <c r="U1532">
        <f t="array" ref="U1532">MAX(IF($D$2:$D$2929=158,$H$2:$H$2929))</f>
        <v>27.8383333333333</v>
      </c>
      <c r="V1532">
        <f t="array" ref="V1532">MIN(IF(D$2:D$2929=D1532,H$2:H$2929))</f>
        <v>26.8583333333333</v>
      </c>
      <c r="W1532">
        <f t="array" ref="W1532">AVERAGE(IF(D$2:D$2929=D1532,H$2:H$2929))</f>
        <v>30.5083333333333</v>
      </c>
      <c r="X1532">
        <f t="array" ref="X1532">MAX(IF(D$2:D$2929=D1532,L$2:L$2929))</f>
        <v>787</v>
      </c>
      <c r="Y1532">
        <f t="array" ref="Y1532">MIN(IF(D$2:D$2929=D1532,L$2:L$2929))</f>
        <v>0.349460884624169</v>
      </c>
      <c r="Z1532">
        <f t="array" ref="Z1532">AVERAGE(IF(D$2:D$2929=D1532,L$2:L$2929))</f>
        <v>192.608700661661</v>
      </c>
    </row>
    <row r="1533" spans="1:26">
      <c r="A1533" s="1">
        <v>41854.791666663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s">
        <v>241</v>
      </c>
      <c r="H1533">
        <v>30.945</v>
      </c>
      <c r="I1533">
        <v>30.6833333333333</v>
      </c>
      <c r="J1533">
        <v>-2</v>
      </c>
      <c r="K1533">
        <v>1532</v>
      </c>
      <c r="L1533">
        <v>0.660020608382677</v>
      </c>
      <c r="M1533">
        <f t="shared" si="168"/>
        <v>30.7</v>
      </c>
      <c r="N1533">
        <f t="shared" si="169"/>
        <v>30.8833333333333</v>
      </c>
      <c r="O1533">
        <f t="shared" si="170"/>
        <v>32.3583333333333</v>
      </c>
      <c r="P1533">
        <f t="shared" si="171"/>
        <v>30.7333333333333</v>
      </c>
      <c r="Q1533">
        <f t="shared" si="172"/>
        <v>30.7916666666667</v>
      </c>
      <c r="R1533">
        <f t="shared" si="173"/>
        <v>30.9583333333333</v>
      </c>
      <c r="S1533">
        <f t="shared" si="174"/>
        <v>35.8</v>
      </c>
      <c r="T1533">
        <f t="shared" si="175"/>
        <v>30.945</v>
      </c>
      <c r="U1533">
        <f t="array" ref="U1533">MAX(IF($D$2:$D$2929=158,$H$2:$H$2929))</f>
        <v>27.8383333333333</v>
      </c>
      <c r="V1533">
        <f t="array" ref="V1533">MIN(IF(D$2:D$2929=D1533,H$2:H$2929))</f>
        <v>26.8583333333333</v>
      </c>
      <c r="W1533">
        <f t="array" ref="W1533">AVERAGE(IF(D$2:D$2929=D1533,H$2:H$2929))</f>
        <v>30.5083333333333</v>
      </c>
      <c r="X1533">
        <f t="array" ref="X1533">MAX(IF(D$2:D$2929=D1533,L$2:L$2929))</f>
        <v>787</v>
      </c>
      <c r="Y1533">
        <f t="array" ref="Y1533">MIN(IF(D$2:D$2929=D1533,L$2:L$2929))</f>
        <v>0.349460884624169</v>
      </c>
      <c r="Z1533">
        <f t="array" ref="Z1533">AVERAGE(IF(D$2:D$2929=D1533,L$2:L$2929))</f>
        <v>192.608700661661</v>
      </c>
    </row>
    <row r="1534" spans="1:26">
      <c r="A1534" s="1">
        <v>41854.8333333296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s">
        <v>241</v>
      </c>
      <c r="H1534">
        <v>29.4333333333333</v>
      </c>
      <c r="I1534">
        <v>30.675</v>
      </c>
      <c r="J1534">
        <v>-2</v>
      </c>
      <c r="K1534">
        <v>1533</v>
      </c>
      <c r="L1534">
        <v>0.538337314859054</v>
      </c>
      <c r="M1534">
        <f t="shared" si="168"/>
        <v>30.6833333333333</v>
      </c>
      <c r="N1534">
        <f t="shared" si="169"/>
        <v>30.8583333333333</v>
      </c>
      <c r="O1534">
        <f t="shared" si="170"/>
        <v>30.8166666666667</v>
      </c>
      <c r="P1534">
        <f t="shared" si="171"/>
        <v>30.7</v>
      </c>
      <c r="Q1534">
        <f t="shared" si="172"/>
        <v>30.7333333333333</v>
      </c>
      <c r="R1534">
        <f t="shared" si="173"/>
        <v>30.8833333333333</v>
      </c>
      <c r="S1534">
        <f t="shared" si="174"/>
        <v>30.9583333333333</v>
      </c>
      <c r="T1534">
        <f t="shared" si="175"/>
        <v>29.4333333333333</v>
      </c>
      <c r="U1534">
        <f t="array" ref="U1534">MAX(IF($D$2:$D$2929=158,$H$2:$H$2929))</f>
        <v>27.8383333333333</v>
      </c>
      <c r="V1534">
        <f t="array" ref="V1534">MIN(IF(D$2:D$2929=D1534,H$2:H$2929))</f>
        <v>26.8583333333333</v>
      </c>
      <c r="W1534">
        <f t="array" ref="W1534">AVERAGE(IF(D$2:D$2929=D1534,H$2:H$2929))</f>
        <v>30.5083333333333</v>
      </c>
      <c r="X1534">
        <f t="array" ref="X1534">MAX(IF(D$2:D$2929=D1534,L$2:L$2929))</f>
        <v>787</v>
      </c>
      <c r="Y1534">
        <f t="array" ref="Y1534">MIN(IF(D$2:D$2929=D1534,L$2:L$2929))</f>
        <v>0.349460884624169</v>
      </c>
      <c r="Z1534">
        <f t="array" ref="Z1534">AVERAGE(IF(D$2:D$2929=D1534,L$2:L$2929))</f>
        <v>192.608700661661</v>
      </c>
    </row>
    <row r="1535" spans="1:26">
      <c r="A1535" s="1">
        <v>41854.8749999963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s">
        <v>241</v>
      </c>
      <c r="H1535">
        <v>28.9833333333333</v>
      </c>
      <c r="I1535">
        <v>30.6833333333333</v>
      </c>
      <c r="J1535">
        <v>-2</v>
      </c>
      <c r="K1535">
        <v>1534</v>
      </c>
      <c r="L1535">
        <v>0.549610016420361</v>
      </c>
      <c r="M1535">
        <f t="shared" si="168"/>
        <v>30.6083333333333</v>
      </c>
      <c r="N1535">
        <f t="shared" si="169"/>
        <v>30.8333333333333</v>
      </c>
      <c r="O1535">
        <f t="shared" si="170"/>
        <v>30.75</v>
      </c>
      <c r="P1535">
        <f t="shared" si="171"/>
        <v>30.6833333333333</v>
      </c>
      <c r="Q1535">
        <f t="shared" si="172"/>
        <v>30.7</v>
      </c>
      <c r="R1535">
        <f t="shared" si="173"/>
        <v>30.8583333333333</v>
      </c>
      <c r="S1535">
        <f t="shared" si="174"/>
        <v>30.8833333333333</v>
      </c>
      <c r="T1535">
        <f t="shared" si="175"/>
        <v>28.9833333333333</v>
      </c>
      <c r="U1535">
        <f t="array" ref="U1535">MAX(IF($D$2:$D$2929=158,$H$2:$H$2929))</f>
        <v>27.8383333333333</v>
      </c>
      <c r="V1535">
        <f t="array" ref="V1535">MIN(IF(D$2:D$2929=D1535,H$2:H$2929))</f>
        <v>26.8583333333333</v>
      </c>
      <c r="W1535">
        <f t="array" ref="W1535">AVERAGE(IF(D$2:D$2929=D1535,H$2:H$2929))</f>
        <v>30.5083333333333</v>
      </c>
      <c r="X1535">
        <f t="array" ref="X1535">MAX(IF(D$2:D$2929=D1535,L$2:L$2929))</f>
        <v>787</v>
      </c>
      <c r="Y1535">
        <f t="array" ref="Y1535">MIN(IF(D$2:D$2929=D1535,L$2:L$2929))</f>
        <v>0.349460884624169</v>
      </c>
      <c r="Z1535">
        <f t="array" ref="Z1535">AVERAGE(IF(D$2:D$2929=D1535,L$2:L$2929))</f>
        <v>192.608700661661</v>
      </c>
    </row>
    <row r="1536" spans="1:26">
      <c r="A1536" s="1">
        <v>41854.9166666629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s">
        <v>241</v>
      </c>
      <c r="H1536">
        <v>28.7516666666667</v>
      </c>
      <c r="I1536">
        <v>30.675</v>
      </c>
      <c r="J1536">
        <v>-2</v>
      </c>
      <c r="K1536">
        <v>1535</v>
      </c>
      <c r="L1536">
        <v>0.594273261859469</v>
      </c>
      <c r="M1536">
        <f t="shared" si="168"/>
        <v>30.6</v>
      </c>
      <c r="N1536">
        <f t="shared" si="169"/>
        <v>30.8166666666667</v>
      </c>
      <c r="O1536">
        <f t="shared" si="170"/>
        <v>30.775</v>
      </c>
      <c r="P1536">
        <f t="shared" si="171"/>
        <v>30.6083333333333</v>
      </c>
      <c r="Q1536">
        <f t="shared" si="172"/>
        <v>30.6833333333333</v>
      </c>
      <c r="R1536">
        <f t="shared" si="173"/>
        <v>30.8333333333333</v>
      </c>
      <c r="S1536">
        <f t="shared" si="174"/>
        <v>30.8583333333333</v>
      </c>
      <c r="T1536">
        <f t="shared" si="175"/>
        <v>28.7516666666667</v>
      </c>
      <c r="U1536">
        <f t="array" ref="U1536">MAX(IF($D$2:$D$2929=158,$H$2:$H$2929))</f>
        <v>27.8383333333333</v>
      </c>
      <c r="V1536">
        <f t="array" ref="V1536">MIN(IF(D$2:D$2929=D1536,H$2:H$2929))</f>
        <v>26.8583333333333</v>
      </c>
      <c r="W1536">
        <f t="array" ref="W1536">AVERAGE(IF(D$2:D$2929=D1536,H$2:H$2929))</f>
        <v>30.5083333333333</v>
      </c>
      <c r="X1536">
        <f t="array" ref="X1536">MAX(IF(D$2:D$2929=D1536,L$2:L$2929))</f>
        <v>787</v>
      </c>
      <c r="Y1536">
        <f t="array" ref="Y1536">MIN(IF(D$2:D$2929=D1536,L$2:L$2929))</f>
        <v>0.349460884624169</v>
      </c>
      <c r="Z1536">
        <f t="array" ref="Z1536">AVERAGE(IF(D$2:D$2929=D1536,L$2:L$2929))</f>
        <v>192.608700661661</v>
      </c>
    </row>
    <row r="1537" spans="1:26">
      <c r="A1537" s="1">
        <v>41854.9583333296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s">
        <v>241</v>
      </c>
      <c r="H1537">
        <v>28.4866666666667</v>
      </c>
      <c r="I1537">
        <v>30.7</v>
      </c>
      <c r="J1537">
        <v>-2</v>
      </c>
      <c r="K1537">
        <v>1536</v>
      </c>
      <c r="L1537">
        <v>0.424779055099252</v>
      </c>
      <c r="M1537">
        <f t="shared" si="168"/>
        <v>30.6307692307692</v>
      </c>
      <c r="N1537">
        <f t="shared" si="169"/>
        <v>30.7923076923077</v>
      </c>
      <c r="O1537">
        <f t="shared" si="170"/>
        <v>30.6416666666667</v>
      </c>
      <c r="P1537">
        <f t="shared" si="171"/>
        <v>30.6</v>
      </c>
      <c r="Q1537">
        <f t="shared" si="172"/>
        <v>30.6083333333333</v>
      </c>
      <c r="R1537">
        <f t="shared" si="173"/>
        <v>30.8166666666667</v>
      </c>
      <c r="S1537">
        <f t="shared" si="174"/>
        <v>30.8333333333333</v>
      </c>
      <c r="T1537">
        <f t="shared" si="175"/>
        <v>28.4866666666667</v>
      </c>
      <c r="U1537">
        <f t="array" ref="U1537">MAX(IF($D$2:$D$2929=158,$H$2:$H$2929))</f>
        <v>27.8383333333333</v>
      </c>
      <c r="V1537">
        <f t="array" ref="V1537">MIN(IF(D$2:D$2929=D1537,H$2:H$2929))</f>
        <v>26.8583333333333</v>
      </c>
      <c r="W1537">
        <f t="array" ref="W1537">AVERAGE(IF(D$2:D$2929=D1537,H$2:H$2929))</f>
        <v>30.5083333333333</v>
      </c>
      <c r="X1537">
        <f t="array" ref="X1537">MAX(IF(D$2:D$2929=D1537,L$2:L$2929))</f>
        <v>787</v>
      </c>
      <c r="Y1537">
        <f t="array" ref="Y1537">MIN(IF(D$2:D$2929=D1537,L$2:L$2929))</f>
        <v>0.349460884624169</v>
      </c>
      <c r="Z1537">
        <f t="array" ref="Z1537">AVERAGE(IF(D$2:D$2929=D1537,L$2:L$2929))</f>
        <v>192.608700661661</v>
      </c>
    </row>
    <row r="1538" spans="1:26">
      <c r="A1538" s="1">
        <v>41854.9999999963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s">
        <v>241</v>
      </c>
      <c r="H1538">
        <v>28.3016666666667</v>
      </c>
      <c r="I1538">
        <v>30.6545454545455</v>
      </c>
      <c r="J1538">
        <v>-2</v>
      </c>
      <c r="K1538">
        <v>1537</v>
      </c>
      <c r="L1538">
        <v>0.349460884624169</v>
      </c>
      <c r="M1538">
        <f t="shared" si="168"/>
        <v>30.6363636363636</v>
      </c>
      <c r="N1538">
        <f t="shared" si="169"/>
        <v>30.7545454545455</v>
      </c>
      <c r="O1538">
        <f t="shared" si="170"/>
        <v>30.6</v>
      </c>
      <c r="P1538">
        <f t="shared" si="171"/>
        <v>30.6307692307692</v>
      </c>
      <c r="Q1538">
        <f t="shared" si="172"/>
        <v>30.6</v>
      </c>
      <c r="R1538">
        <f t="shared" si="173"/>
        <v>30.7923076923077</v>
      </c>
      <c r="S1538">
        <f t="shared" si="174"/>
        <v>30.8166666666667</v>
      </c>
      <c r="T1538">
        <f t="shared" si="175"/>
        <v>28.3016666666667</v>
      </c>
      <c r="U1538">
        <f t="array" ref="U1538">MAX(IF($D$2:$D$2929=158,$H$2:$H$2929))</f>
        <v>27.8383333333333</v>
      </c>
      <c r="V1538">
        <f t="array" ref="V1538">MIN(IF(D$2:D$2929=D1538,H$2:H$2929))</f>
        <v>26.8583333333333</v>
      </c>
      <c r="W1538">
        <f t="array" ref="W1538">AVERAGE(IF(D$2:D$2929=D1538,H$2:H$2929))</f>
        <v>30.5083333333333</v>
      </c>
      <c r="X1538">
        <f t="array" ref="X1538">MAX(IF(D$2:D$2929=D1538,L$2:L$2929))</f>
        <v>787</v>
      </c>
      <c r="Y1538">
        <f t="array" ref="Y1538">MIN(IF(D$2:D$2929=D1538,L$2:L$2929))</f>
        <v>0.349460884624169</v>
      </c>
      <c r="Z1538">
        <f t="array" ref="Z1538">AVERAGE(IF(D$2:D$2929=D1538,L$2:L$2929))</f>
        <v>192.608700661661</v>
      </c>
    </row>
    <row r="1539" spans="1:26">
      <c r="A1539" s="1">
        <v>41855.0416666629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s">
        <v>241</v>
      </c>
      <c r="H1539">
        <v>28.315</v>
      </c>
      <c r="I1539">
        <v>30.6166666666667</v>
      </c>
      <c r="J1539">
        <v>0</v>
      </c>
      <c r="K1539">
        <v>1538</v>
      </c>
      <c r="L1539">
        <v>0.386152044240861</v>
      </c>
      <c r="M1539">
        <f t="shared" si="168"/>
        <v>30.6416666666667</v>
      </c>
      <c r="N1539">
        <f t="shared" si="169"/>
        <v>30.775</v>
      </c>
      <c r="O1539">
        <f t="shared" si="170"/>
        <v>30.55</v>
      </c>
      <c r="P1539">
        <f t="shared" si="171"/>
        <v>30.6363636363636</v>
      </c>
      <c r="Q1539">
        <f t="shared" si="172"/>
        <v>30.6307692307692</v>
      </c>
      <c r="R1539">
        <f t="shared" si="173"/>
        <v>30.7545454545455</v>
      </c>
      <c r="S1539">
        <f t="shared" si="174"/>
        <v>30.7923076923077</v>
      </c>
      <c r="T1539">
        <f t="shared" si="175"/>
        <v>28.315</v>
      </c>
      <c r="U1539">
        <f t="array" ref="U1539">MAX(IF($D$2:$D$2929=158,$H$2:$H$2929))</f>
        <v>27.8383333333333</v>
      </c>
      <c r="V1539">
        <f t="array" ref="V1539">MIN(IF(D$2:D$2929=D1539,H$2:H$2929))</f>
        <v>27.9033333333333</v>
      </c>
      <c r="W1539">
        <f t="array" ref="W1539">AVERAGE(IF(D$2:D$2929=D1539,H$2:H$2929))</f>
        <v>32.3472916666667</v>
      </c>
      <c r="X1539">
        <f t="array" ref="X1539">MAX(IF(D$2:D$2929=D1539,L$2:L$2929))</f>
        <v>833.287096774194</v>
      </c>
      <c r="Y1539">
        <f t="array" ref="Y1539">MIN(IF(D$2:D$2929=D1539,L$2:L$2929))</f>
        <v>0.349460884624169</v>
      </c>
      <c r="Z1539">
        <f t="array" ref="Z1539">AVERAGE(IF(D$2:D$2929=D1539,L$2:L$2929))</f>
        <v>177.441220405524</v>
      </c>
    </row>
    <row r="1540" spans="1:26">
      <c r="A1540" s="1">
        <v>41855.0833333296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s">
        <v>241</v>
      </c>
      <c r="H1540">
        <v>28.22</v>
      </c>
      <c r="I1540">
        <v>30.625</v>
      </c>
      <c r="J1540">
        <v>0</v>
      </c>
      <c r="K1540">
        <v>1539</v>
      </c>
      <c r="L1540">
        <v>0.360825464179156</v>
      </c>
      <c r="M1540">
        <f t="shared" si="168"/>
        <v>30.6333333333333</v>
      </c>
      <c r="N1540">
        <f t="shared" si="169"/>
        <v>30.75</v>
      </c>
      <c r="O1540">
        <f t="shared" si="170"/>
        <v>30.525</v>
      </c>
      <c r="P1540">
        <f t="shared" si="171"/>
        <v>30.6416666666667</v>
      </c>
      <c r="Q1540">
        <f t="shared" si="172"/>
        <v>30.6363636363636</v>
      </c>
      <c r="R1540">
        <f t="shared" si="173"/>
        <v>30.775</v>
      </c>
      <c r="S1540">
        <f t="shared" si="174"/>
        <v>30.7545454545455</v>
      </c>
      <c r="T1540">
        <f t="shared" si="175"/>
        <v>28.22</v>
      </c>
      <c r="U1540">
        <f t="array" ref="U1540">MAX(IF($D$2:$D$2929=158,$H$2:$H$2929))</f>
        <v>27.8383333333333</v>
      </c>
      <c r="V1540">
        <f t="array" ref="V1540">MIN(IF(D$2:D$2929=D1540,H$2:H$2929))</f>
        <v>27.9033333333333</v>
      </c>
      <c r="W1540">
        <f t="array" ref="W1540">AVERAGE(IF(D$2:D$2929=D1540,H$2:H$2929))</f>
        <v>32.3472916666667</v>
      </c>
      <c r="X1540">
        <f t="array" ref="X1540">MAX(IF(D$2:D$2929=D1540,L$2:L$2929))</f>
        <v>833.287096774194</v>
      </c>
      <c r="Y1540">
        <f t="array" ref="Y1540">MIN(IF(D$2:D$2929=D1540,L$2:L$2929))</f>
        <v>0.349460884624169</v>
      </c>
      <c r="Z1540">
        <f t="array" ref="Z1540">AVERAGE(IF(D$2:D$2929=D1540,L$2:L$2929))</f>
        <v>177.441220405524</v>
      </c>
    </row>
    <row r="1541" spans="1:26">
      <c r="A1541" s="1">
        <v>41855.1249999963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s">
        <v>241</v>
      </c>
      <c r="H1541">
        <v>28.0233333333333</v>
      </c>
      <c r="I1541">
        <v>30.65</v>
      </c>
      <c r="J1541">
        <v>0</v>
      </c>
      <c r="K1541">
        <v>1540</v>
      </c>
      <c r="L1541">
        <v>0.357045018207173</v>
      </c>
      <c r="M1541">
        <f t="shared" si="168"/>
        <v>30.6416666666667</v>
      </c>
      <c r="N1541">
        <f t="shared" si="169"/>
        <v>30.7583333333333</v>
      </c>
      <c r="O1541">
        <f t="shared" si="170"/>
        <v>30.525</v>
      </c>
      <c r="P1541">
        <f t="shared" si="171"/>
        <v>30.6333333333333</v>
      </c>
      <c r="Q1541">
        <f t="shared" si="172"/>
        <v>30.6416666666667</v>
      </c>
      <c r="R1541">
        <f t="shared" si="173"/>
        <v>30.75</v>
      </c>
      <c r="S1541">
        <f t="shared" si="174"/>
        <v>30.775</v>
      </c>
      <c r="T1541">
        <f t="shared" si="175"/>
        <v>28.0233333333333</v>
      </c>
      <c r="U1541">
        <f t="array" ref="U1541">MAX(IF($D$2:$D$2929=158,$H$2:$H$2929))</f>
        <v>27.8383333333333</v>
      </c>
      <c r="V1541">
        <f t="array" ref="V1541">MIN(IF(D$2:D$2929=D1541,H$2:H$2929))</f>
        <v>27.9033333333333</v>
      </c>
      <c r="W1541">
        <f t="array" ref="W1541">AVERAGE(IF(D$2:D$2929=D1541,H$2:H$2929))</f>
        <v>32.3472916666667</v>
      </c>
      <c r="X1541">
        <f t="array" ref="X1541">MAX(IF(D$2:D$2929=D1541,L$2:L$2929))</f>
        <v>833.287096774194</v>
      </c>
      <c r="Y1541">
        <f t="array" ref="Y1541">MIN(IF(D$2:D$2929=D1541,L$2:L$2929))</f>
        <v>0.349460884624169</v>
      </c>
      <c r="Z1541">
        <f t="array" ref="Z1541">AVERAGE(IF(D$2:D$2929=D1541,L$2:L$2929))</f>
        <v>177.441220405524</v>
      </c>
    </row>
    <row r="1542" spans="1:26">
      <c r="A1542" s="1">
        <v>41855.1666666629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s">
        <v>241</v>
      </c>
      <c r="H1542">
        <v>27.9033333333333</v>
      </c>
      <c r="I1542">
        <v>30.6416666666667</v>
      </c>
      <c r="J1542">
        <v>0</v>
      </c>
      <c r="K1542">
        <v>1541</v>
      </c>
      <c r="L1542">
        <v>1.02446706828525</v>
      </c>
      <c r="M1542">
        <f t="shared" si="168"/>
        <v>30.6333333333333</v>
      </c>
      <c r="N1542">
        <f t="shared" si="169"/>
        <v>30.7833333333333</v>
      </c>
      <c r="O1542">
        <f t="shared" si="170"/>
        <v>30.525</v>
      </c>
      <c r="P1542">
        <f t="shared" si="171"/>
        <v>30.6416666666667</v>
      </c>
      <c r="Q1542">
        <f t="shared" si="172"/>
        <v>30.6333333333333</v>
      </c>
      <c r="R1542">
        <f t="shared" si="173"/>
        <v>30.7583333333333</v>
      </c>
      <c r="S1542">
        <f t="shared" si="174"/>
        <v>30.75</v>
      </c>
      <c r="T1542">
        <f t="shared" si="175"/>
        <v>27.9033333333333</v>
      </c>
      <c r="U1542">
        <f t="array" ref="U1542">MAX(IF($D$2:$D$2929=158,$H$2:$H$2929))</f>
        <v>27.8383333333333</v>
      </c>
      <c r="V1542">
        <f t="array" ref="V1542">MIN(IF(D$2:D$2929=D1542,H$2:H$2929))</f>
        <v>27.9033333333333</v>
      </c>
      <c r="W1542">
        <f t="array" ref="W1542">AVERAGE(IF(D$2:D$2929=D1542,H$2:H$2929))</f>
        <v>32.3472916666667</v>
      </c>
      <c r="X1542">
        <f t="array" ref="X1542">MAX(IF(D$2:D$2929=D1542,L$2:L$2929))</f>
        <v>833.287096774194</v>
      </c>
      <c r="Y1542">
        <f t="array" ref="Y1542">MIN(IF(D$2:D$2929=D1542,L$2:L$2929))</f>
        <v>0.349460884624169</v>
      </c>
      <c r="Z1542">
        <f t="array" ref="Z1542">AVERAGE(IF(D$2:D$2929=D1542,L$2:L$2929))</f>
        <v>177.441220405524</v>
      </c>
    </row>
    <row r="1543" spans="1:26">
      <c r="A1543" s="1">
        <v>41855.2083333296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</v>
      </c>
      <c r="H1543">
        <v>28.6083333333334</v>
      </c>
      <c r="I1543">
        <v>30.6083333333333</v>
      </c>
      <c r="J1543">
        <v>0</v>
      </c>
      <c r="K1543">
        <v>1542</v>
      </c>
      <c r="L1543">
        <v>15.475</v>
      </c>
      <c r="M1543">
        <f t="shared" si="168"/>
        <v>30.6416666666667</v>
      </c>
      <c r="N1543">
        <f t="shared" si="169"/>
        <v>30.7083333333333</v>
      </c>
      <c r="O1543">
        <f t="shared" si="170"/>
        <v>30.4833333333333</v>
      </c>
      <c r="P1543">
        <f t="shared" si="171"/>
        <v>30.6333333333333</v>
      </c>
      <c r="Q1543">
        <f t="shared" si="172"/>
        <v>30.6416666666667</v>
      </c>
      <c r="R1543">
        <f t="shared" si="173"/>
        <v>30.7833333333333</v>
      </c>
      <c r="S1543">
        <f t="shared" si="174"/>
        <v>30.7583333333333</v>
      </c>
      <c r="T1543">
        <f t="shared" si="175"/>
        <v>28.6083333333334</v>
      </c>
      <c r="U1543">
        <f t="array" ref="U1543">MAX(IF($D$2:$D$2929=158,$H$2:$H$2929))</f>
        <v>27.8383333333333</v>
      </c>
      <c r="V1543">
        <f t="array" ref="V1543">MIN(IF(D$2:D$2929=D1543,H$2:H$2929))</f>
        <v>27.9033333333333</v>
      </c>
      <c r="W1543">
        <f t="array" ref="W1543">AVERAGE(IF(D$2:D$2929=D1543,H$2:H$2929))</f>
        <v>32.3472916666667</v>
      </c>
      <c r="X1543">
        <f t="array" ref="X1543">MAX(IF(D$2:D$2929=D1543,L$2:L$2929))</f>
        <v>833.287096774194</v>
      </c>
      <c r="Y1543">
        <f t="array" ref="Y1543">MIN(IF(D$2:D$2929=D1543,L$2:L$2929))</f>
        <v>0.349460884624169</v>
      </c>
      <c r="Z1543">
        <f t="array" ref="Z1543">AVERAGE(IF(D$2:D$2929=D1543,L$2:L$2929))</f>
        <v>177.441220405524</v>
      </c>
    </row>
    <row r="1544" spans="1:26">
      <c r="A1544" s="1">
        <v>41855.2499999963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</v>
      </c>
      <c r="H1544">
        <v>29.7566666666667</v>
      </c>
      <c r="I1544">
        <v>30.6083333333333</v>
      </c>
      <c r="J1544">
        <v>0</v>
      </c>
      <c r="K1544">
        <v>1543</v>
      </c>
      <c r="L1544">
        <v>106.153333333333</v>
      </c>
      <c r="M1544">
        <f t="shared" si="168"/>
        <v>30.6583333333333</v>
      </c>
      <c r="N1544">
        <f t="shared" si="169"/>
        <v>30.7</v>
      </c>
      <c r="O1544">
        <f t="shared" si="170"/>
        <v>30.5</v>
      </c>
      <c r="P1544">
        <f t="shared" si="171"/>
        <v>30.6416666666667</v>
      </c>
      <c r="Q1544">
        <f t="shared" si="172"/>
        <v>30.6333333333333</v>
      </c>
      <c r="R1544">
        <f t="shared" si="173"/>
        <v>30.7083333333333</v>
      </c>
      <c r="S1544">
        <f t="shared" si="174"/>
        <v>30.7833333333333</v>
      </c>
      <c r="T1544">
        <f t="shared" si="175"/>
        <v>29.7566666666667</v>
      </c>
      <c r="U1544">
        <f t="array" ref="U1544">MAX(IF($D$2:$D$2929=158,$H$2:$H$2929))</f>
        <v>27.8383333333333</v>
      </c>
      <c r="V1544">
        <f t="array" ref="V1544">MIN(IF(D$2:D$2929=D1544,H$2:H$2929))</f>
        <v>27.9033333333333</v>
      </c>
      <c r="W1544">
        <f t="array" ref="W1544">AVERAGE(IF(D$2:D$2929=D1544,H$2:H$2929))</f>
        <v>32.3472916666667</v>
      </c>
      <c r="X1544">
        <f t="array" ref="X1544">MAX(IF(D$2:D$2929=D1544,L$2:L$2929))</f>
        <v>833.287096774194</v>
      </c>
      <c r="Y1544">
        <f t="array" ref="Y1544">MIN(IF(D$2:D$2929=D1544,L$2:L$2929))</f>
        <v>0.349460884624169</v>
      </c>
      <c r="Z1544">
        <f t="array" ref="Z1544">AVERAGE(IF(D$2:D$2929=D1544,L$2:L$2929))</f>
        <v>177.441220405524</v>
      </c>
    </row>
    <row r="1545" spans="1:26">
      <c r="A1545" s="1">
        <v>41855.2916666629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321.59</v>
      </c>
      <c r="H1545">
        <v>32.6983333333333</v>
      </c>
      <c r="I1545">
        <v>30.6583333333333</v>
      </c>
      <c r="J1545">
        <v>0</v>
      </c>
      <c r="K1545">
        <v>1544</v>
      </c>
      <c r="L1545">
        <v>321.59</v>
      </c>
      <c r="M1545">
        <f t="shared" si="168"/>
        <v>30.7083333333333</v>
      </c>
      <c r="N1545">
        <f t="shared" si="169"/>
        <v>30.6583333333333</v>
      </c>
      <c r="O1545">
        <f t="shared" si="170"/>
        <v>30.55</v>
      </c>
      <c r="P1545">
        <f t="shared" si="171"/>
        <v>30.6583333333333</v>
      </c>
      <c r="Q1545">
        <f t="shared" si="172"/>
        <v>30.6416666666667</v>
      </c>
      <c r="R1545">
        <f t="shared" si="173"/>
        <v>30.7</v>
      </c>
      <c r="S1545">
        <f t="shared" si="174"/>
        <v>30.7083333333333</v>
      </c>
      <c r="T1545">
        <f t="shared" si="175"/>
        <v>32.6983333333333</v>
      </c>
      <c r="U1545">
        <f t="array" ref="U1545">MAX(IF($D$2:$D$2929=158,$H$2:$H$2929))</f>
        <v>27.8383333333333</v>
      </c>
      <c r="V1545">
        <f t="array" ref="V1545">MIN(IF(D$2:D$2929=D1545,H$2:H$2929))</f>
        <v>27.9033333333333</v>
      </c>
      <c r="W1545">
        <f t="array" ref="W1545">AVERAGE(IF(D$2:D$2929=D1545,H$2:H$2929))</f>
        <v>32.3472916666667</v>
      </c>
      <c r="X1545">
        <f t="array" ref="X1545">MAX(IF(D$2:D$2929=D1545,L$2:L$2929))</f>
        <v>833.287096774194</v>
      </c>
      <c r="Y1545">
        <f t="array" ref="Y1545">MIN(IF(D$2:D$2929=D1545,L$2:L$2929))</f>
        <v>0.349460884624169</v>
      </c>
      <c r="Z1545">
        <f t="array" ref="Z1545">AVERAGE(IF(D$2:D$2929=D1545,L$2:L$2929))</f>
        <v>177.441220405524</v>
      </c>
    </row>
    <row r="1546" spans="1:26">
      <c r="A1546" s="1">
        <v>41855.3333333296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531.136666666667</v>
      </c>
      <c r="H1546">
        <v>34.895</v>
      </c>
      <c r="I1546">
        <v>33.9083333333333</v>
      </c>
      <c r="J1546">
        <v>0</v>
      </c>
      <c r="K1546">
        <v>1545</v>
      </c>
      <c r="L1546">
        <v>531.136666666667</v>
      </c>
      <c r="M1546">
        <f t="shared" si="168"/>
        <v>30.6666666666667</v>
      </c>
      <c r="N1546">
        <f t="shared" si="169"/>
        <v>30.8083333333333</v>
      </c>
      <c r="O1546">
        <f t="shared" si="170"/>
        <v>30.6166666666667</v>
      </c>
      <c r="P1546">
        <f t="shared" si="171"/>
        <v>30.7083333333333</v>
      </c>
      <c r="Q1546">
        <f t="shared" si="172"/>
        <v>30.6583333333333</v>
      </c>
      <c r="R1546">
        <f t="shared" si="173"/>
        <v>30.6583333333333</v>
      </c>
      <c r="S1546">
        <f t="shared" si="174"/>
        <v>30.7</v>
      </c>
      <c r="T1546">
        <f t="shared" si="175"/>
        <v>34.895</v>
      </c>
      <c r="U1546">
        <f t="array" ref="U1546">MAX(IF($D$2:$D$2929=158,$H$2:$H$2929))</f>
        <v>27.8383333333333</v>
      </c>
      <c r="V1546">
        <f t="array" ref="V1546">MIN(IF(D$2:D$2929=D1546,H$2:H$2929))</f>
        <v>27.9033333333333</v>
      </c>
      <c r="W1546">
        <f t="array" ref="W1546">AVERAGE(IF(D$2:D$2929=D1546,H$2:H$2929))</f>
        <v>32.3472916666667</v>
      </c>
      <c r="X1546">
        <f t="array" ref="X1546">MAX(IF(D$2:D$2929=D1546,L$2:L$2929))</f>
        <v>833.287096774194</v>
      </c>
      <c r="Y1546">
        <f t="array" ref="Y1546">MIN(IF(D$2:D$2929=D1546,L$2:L$2929))</f>
        <v>0.349460884624169</v>
      </c>
      <c r="Z1546">
        <f t="array" ref="Z1546">AVERAGE(IF(D$2:D$2929=D1546,L$2:L$2929))</f>
        <v>177.441220405524</v>
      </c>
    </row>
    <row r="1547" spans="1:26">
      <c r="A1547" s="1">
        <v>41855.3749999963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685.486666666667</v>
      </c>
      <c r="H1547">
        <v>36.075</v>
      </c>
      <c r="I1547">
        <v>38.8083333333333</v>
      </c>
      <c r="J1547">
        <v>0</v>
      </c>
      <c r="K1547">
        <v>1546</v>
      </c>
      <c r="L1547">
        <v>685.486666666667</v>
      </c>
      <c r="M1547">
        <f t="shared" si="168"/>
        <v>30.6833333333333</v>
      </c>
      <c r="N1547">
        <f t="shared" si="169"/>
        <v>30.8333333333333</v>
      </c>
      <c r="O1547">
        <f t="shared" si="170"/>
        <v>35.4</v>
      </c>
      <c r="P1547">
        <f t="shared" si="171"/>
        <v>30.6666666666667</v>
      </c>
      <c r="Q1547">
        <f t="shared" si="172"/>
        <v>30.7083333333333</v>
      </c>
      <c r="R1547">
        <f t="shared" si="173"/>
        <v>30.8083333333333</v>
      </c>
      <c r="S1547">
        <f t="shared" si="174"/>
        <v>30.6583333333333</v>
      </c>
      <c r="T1547">
        <f t="shared" si="175"/>
        <v>36.075</v>
      </c>
      <c r="U1547">
        <f t="array" ref="U1547">MAX(IF($D$2:$D$2929=158,$H$2:$H$2929))</f>
        <v>27.8383333333333</v>
      </c>
      <c r="V1547">
        <f t="array" ref="V1547">MIN(IF(D$2:D$2929=D1547,H$2:H$2929))</f>
        <v>27.9033333333333</v>
      </c>
      <c r="W1547">
        <f t="array" ref="W1547">AVERAGE(IF(D$2:D$2929=D1547,H$2:H$2929))</f>
        <v>32.3472916666667</v>
      </c>
      <c r="X1547">
        <f t="array" ref="X1547">MAX(IF(D$2:D$2929=D1547,L$2:L$2929))</f>
        <v>833.287096774194</v>
      </c>
      <c r="Y1547">
        <f t="array" ref="Y1547">MIN(IF(D$2:D$2929=D1547,L$2:L$2929))</f>
        <v>0.349460884624169</v>
      </c>
      <c r="Z1547">
        <f t="array" ref="Z1547">AVERAGE(IF(D$2:D$2929=D1547,L$2:L$2929))</f>
        <v>177.441220405524</v>
      </c>
    </row>
    <row r="1548" spans="1:26">
      <c r="A1548" s="1">
        <v>41855.4166666629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833.287096774194</v>
      </c>
      <c r="H1548">
        <v>36.8683333333333</v>
      </c>
      <c r="I1548">
        <v>40.6333333333333</v>
      </c>
      <c r="J1548">
        <v>0</v>
      </c>
      <c r="K1548">
        <v>1547</v>
      </c>
      <c r="L1548">
        <v>833.287096774194</v>
      </c>
      <c r="M1548">
        <f t="shared" si="168"/>
        <v>30.7083333333333</v>
      </c>
      <c r="N1548">
        <f t="shared" si="169"/>
        <v>30.825</v>
      </c>
      <c r="O1548">
        <f t="shared" si="170"/>
        <v>35.4</v>
      </c>
      <c r="P1548">
        <f t="shared" si="171"/>
        <v>30.6833333333333</v>
      </c>
      <c r="Q1548">
        <f t="shared" si="172"/>
        <v>30.6666666666667</v>
      </c>
      <c r="R1548">
        <f t="shared" si="173"/>
        <v>30.8333333333333</v>
      </c>
      <c r="S1548">
        <f t="shared" si="174"/>
        <v>30.8083333333333</v>
      </c>
      <c r="T1548">
        <f t="shared" si="175"/>
        <v>36.8683333333333</v>
      </c>
      <c r="U1548">
        <f t="array" ref="U1548">MAX(IF($D$2:$D$2929=158,$H$2:$H$2929))</f>
        <v>27.8383333333333</v>
      </c>
      <c r="V1548">
        <f t="array" ref="V1548">MIN(IF(D$2:D$2929=D1548,H$2:H$2929))</f>
        <v>27.9033333333333</v>
      </c>
      <c r="W1548">
        <f t="array" ref="W1548">AVERAGE(IF(D$2:D$2929=D1548,H$2:H$2929))</f>
        <v>32.3472916666667</v>
      </c>
      <c r="X1548">
        <f t="array" ref="X1548">MAX(IF(D$2:D$2929=D1548,L$2:L$2929))</f>
        <v>833.287096774194</v>
      </c>
      <c r="Y1548">
        <f t="array" ref="Y1548">MIN(IF(D$2:D$2929=D1548,L$2:L$2929))</f>
        <v>0.349460884624169</v>
      </c>
      <c r="Z1548">
        <f t="array" ref="Z1548">AVERAGE(IF(D$2:D$2929=D1548,L$2:L$2929))</f>
        <v>177.441220405524</v>
      </c>
    </row>
    <row r="1549" spans="1:26">
      <c r="A1549" s="1">
        <v>41855.4583333296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37.4166666666667</v>
      </c>
      <c r="I1549">
        <v>39.1</v>
      </c>
      <c r="J1549">
        <v>0</v>
      </c>
      <c r="K1549">
        <v>1548</v>
      </c>
      <c r="L1549">
        <v>733.74</v>
      </c>
      <c r="M1549">
        <f t="shared" si="168"/>
        <v>30.7333333333333</v>
      </c>
      <c r="N1549">
        <f t="shared" si="169"/>
        <v>30.8166666666667</v>
      </c>
      <c r="O1549">
        <f t="shared" si="170"/>
        <v>37.05</v>
      </c>
      <c r="P1549">
        <f t="shared" si="171"/>
        <v>30.7083333333333</v>
      </c>
      <c r="Q1549">
        <f t="shared" si="172"/>
        <v>30.6833333333333</v>
      </c>
      <c r="R1549">
        <f t="shared" si="173"/>
        <v>30.825</v>
      </c>
      <c r="S1549">
        <f t="shared" si="174"/>
        <v>30.8333333333333</v>
      </c>
      <c r="T1549">
        <f t="shared" si="175"/>
        <v>37.4166666666667</v>
      </c>
      <c r="U1549">
        <f t="array" ref="U1549">MAX(IF($D$2:$D$2929=158,$H$2:$H$2929))</f>
        <v>27.8383333333333</v>
      </c>
      <c r="V1549">
        <f t="array" ref="V1549">MIN(IF(D$2:D$2929=D1549,H$2:H$2929))</f>
        <v>27.9033333333333</v>
      </c>
      <c r="W1549">
        <f t="array" ref="W1549">AVERAGE(IF(D$2:D$2929=D1549,H$2:H$2929))</f>
        <v>32.3472916666667</v>
      </c>
      <c r="X1549">
        <f t="array" ref="X1549">MAX(IF(D$2:D$2929=D1549,L$2:L$2929))</f>
        <v>833.287096774194</v>
      </c>
      <c r="Y1549">
        <f t="array" ref="Y1549">MIN(IF(D$2:D$2929=D1549,L$2:L$2929))</f>
        <v>0.349460884624169</v>
      </c>
      <c r="Z1549">
        <f t="array" ref="Z1549">AVERAGE(IF(D$2:D$2929=D1549,L$2:L$2929))</f>
        <v>177.441220405524</v>
      </c>
    </row>
    <row r="1550" spans="1:26">
      <c r="A1550" s="1">
        <v>41855.4999999962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</v>
      </c>
      <c r="H1550">
        <v>36.4383333333333</v>
      </c>
      <c r="I1550">
        <v>37.4583333333333</v>
      </c>
      <c r="J1550">
        <v>0</v>
      </c>
      <c r="K1550">
        <v>1549</v>
      </c>
      <c r="L1550">
        <v>437.49</v>
      </c>
      <c r="M1550">
        <f t="shared" si="168"/>
        <v>30.7333333333333</v>
      </c>
      <c r="N1550">
        <f t="shared" si="169"/>
        <v>30.825</v>
      </c>
      <c r="O1550">
        <f t="shared" si="170"/>
        <v>37.125</v>
      </c>
      <c r="P1550">
        <f t="shared" si="171"/>
        <v>30.7333333333333</v>
      </c>
      <c r="Q1550">
        <f t="shared" si="172"/>
        <v>30.7083333333333</v>
      </c>
      <c r="R1550">
        <f t="shared" si="173"/>
        <v>30.8166666666667</v>
      </c>
      <c r="S1550">
        <f t="shared" si="174"/>
        <v>30.825</v>
      </c>
      <c r="T1550">
        <f t="shared" si="175"/>
        <v>36.4383333333333</v>
      </c>
      <c r="U1550">
        <f t="array" ref="U1550">MAX(IF($D$2:$D$2929=158,$H$2:$H$2929))</f>
        <v>27.8383333333333</v>
      </c>
      <c r="V1550">
        <f t="array" ref="V1550">MIN(IF(D$2:D$2929=D1550,H$2:H$2929))</f>
        <v>27.9033333333333</v>
      </c>
      <c r="W1550">
        <f t="array" ref="W1550">AVERAGE(IF(D$2:D$2929=D1550,H$2:H$2929))</f>
        <v>32.3472916666667</v>
      </c>
      <c r="X1550">
        <f t="array" ref="X1550">MAX(IF(D$2:D$2929=D1550,L$2:L$2929))</f>
        <v>833.287096774194</v>
      </c>
      <c r="Y1550">
        <f t="array" ref="Y1550">MIN(IF(D$2:D$2929=D1550,L$2:L$2929))</f>
        <v>0.349460884624169</v>
      </c>
      <c r="Z1550">
        <f t="array" ref="Z1550">AVERAGE(IF(D$2:D$2929=D1550,L$2:L$2929))</f>
        <v>177.441220405524</v>
      </c>
    </row>
    <row r="1551" spans="1:26">
      <c r="A1551" s="1">
        <v>41855.5416666629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</v>
      </c>
      <c r="H1551">
        <v>36.2766666666667</v>
      </c>
      <c r="I1551">
        <v>40.7833333333333</v>
      </c>
      <c r="J1551">
        <v>0</v>
      </c>
      <c r="K1551">
        <v>1550</v>
      </c>
      <c r="L1551">
        <v>160.85</v>
      </c>
      <c r="M1551">
        <f t="shared" si="168"/>
        <v>32.325</v>
      </c>
      <c r="N1551">
        <f t="shared" si="169"/>
        <v>30.7916666666667</v>
      </c>
      <c r="O1551">
        <f t="shared" si="170"/>
        <v>37.175</v>
      </c>
      <c r="P1551">
        <f t="shared" si="171"/>
        <v>30.7333333333333</v>
      </c>
      <c r="Q1551">
        <f t="shared" si="172"/>
        <v>30.7333333333333</v>
      </c>
      <c r="R1551">
        <f t="shared" si="173"/>
        <v>30.825</v>
      </c>
      <c r="S1551">
        <f t="shared" si="174"/>
        <v>30.8166666666667</v>
      </c>
      <c r="T1551">
        <f t="shared" si="175"/>
        <v>36.2766666666667</v>
      </c>
      <c r="U1551">
        <f t="array" ref="U1551">MAX(IF($D$2:$D$2929=158,$H$2:$H$2929))</f>
        <v>27.8383333333333</v>
      </c>
      <c r="V1551">
        <f t="array" ref="V1551">MIN(IF(D$2:D$2929=D1551,H$2:H$2929))</f>
        <v>27.9033333333333</v>
      </c>
      <c r="W1551">
        <f t="array" ref="W1551">AVERAGE(IF(D$2:D$2929=D1551,H$2:H$2929))</f>
        <v>32.3472916666667</v>
      </c>
      <c r="X1551">
        <f t="array" ref="X1551">MAX(IF(D$2:D$2929=D1551,L$2:L$2929))</f>
        <v>833.287096774194</v>
      </c>
      <c r="Y1551">
        <f t="array" ref="Y1551">MIN(IF(D$2:D$2929=D1551,L$2:L$2929))</f>
        <v>0.349460884624169</v>
      </c>
      <c r="Z1551">
        <f t="array" ref="Z1551">AVERAGE(IF(D$2:D$2929=D1551,L$2:L$2929))</f>
        <v>177.441220405524</v>
      </c>
    </row>
    <row r="1552" spans="1:26">
      <c r="A1552" s="1">
        <v>41855.5833333296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</v>
      </c>
      <c r="H1552">
        <v>36.1533333333333</v>
      </c>
      <c r="I1552">
        <v>42.55</v>
      </c>
      <c r="J1552">
        <v>0</v>
      </c>
      <c r="K1552">
        <v>1551</v>
      </c>
      <c r="L1552">
        <v>51.5833333333333</v>
      </c>
      <c r="M1552">
        <f t="shared" si="168"/>
        <v>33.95</v>
      </c>
      <c r="N1552">
        <f t="shared" si="169"/>
        <v>30.7916666666667</v>
      </c>
      <c r="O1552">
        <f t="shared" si="170"/>
        <v>37.2416666666667</v>
      </c>
      <c r="P1552">
        <f t="shared" si="171"/>
        <v>32.325</v>
      </c>
      <c r="Q1552">
        <f t="shared" si="172"/>
        <v>30.7333333333333</v>
      </c>
      <c r="R1552">
        <f t="shared" si="173"/>
        <v>30.7916666666667</v>
      </c>
      <c r="S1552">
        <f t="shared" si="174"/>
        <v>30.825</v>
      </c>
      <c r="T1552">
        <f t="shared" si="175"/>
        <v>36.1533333333333</v>
      </c>
      <c r="U1552">
        <f t="array" ref="U1552">MAX(IF($D$2:$D$2929=158,$H$2:$H$2929))</f>
        <v>27.8383333333333</v>
      </c>
      <c r="V1552">
        <f t="array" ref="V1552">MIN(IF(D$2:D$2929=D1552,H$2:H$2929))</f>
        <v>27.9033333333333</v>
      </c>
      <c r="W1552">
        <f t="array" ref="W1552">AVERAGE(IF(D$2:D$2929=D1552,H$2:H$2929))</f>
        <v>32.3472916666667</v>
      </c>
      <c r="X1552">
        <f t="array" ref="X1552">MAX(IF(D$2:D$2929=D1552,L$2:L$2929))</f>
        <v>833.287096774194</v>
      </c>
      <c r="Y1552">
        <f t="array" ref="Y1552">MIN(IF(D$2:D$2929=D1552,L$2:L$2929))</f>
        <v>0.349460884624169</v>
      </c>
      <c r="Z1552">
        <f t="array" ref="Z1552">AVERAGE(IF(D$2:D$2929=D1552,L$2:L$2929))</f>
        <v>177.441220405524</v>
      </c>
    </row>
    <row r="1553" spans="1:26">
      <c r="A1553" s="1">
        <v>41855.6249999962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103.046666666667</v>
      </c>
      <c r="H1553">
        <v>34.9816666666667</v>
      </c>
      <c r="I1553">
        <v>42.625</v>
      </c>
      <c r="J1553">
        <v>0</v>
      </c>
      <c r="K1553">
        <v>1552</v>
      </c>
      <c r="L1553">
        <v>103.046666666667</v>
      </c>
      <c r="M1553">
        <f t="shared" si="168"/>
        <v>30.8</v>
      </c>
      <c r="N1553">
        <f t="shared" si="169"/>
        <v>30.8083333333333</v>
      </c>
      <c r="O1553">
        <f t="shared" si="170"/>
        <v>35.6166666666667</v>
      </c>
      <c r="P1553">
        <f t="shared" si="171"/>
        <v>33.95</v>
      </c>
      <c r="Q1553">
        <f t="shared" si="172"/>
        <v>32.325</v>
      </c>
      <c r="R1553">
        <f t="shared" si="173"/>
        <v>30.7916666666667</v>
      </c>
      <c r="S1553">
        <f t="shared" si="174"/>
        <v>30.7916666666667</v>
      </c>
      <c r="T1553">
        <f t="shared" si="175"/>
        <v>34.9816666666667</v>
      </c>
      <c r="U1553">
        <f t="array" ref="U1553">MAX(IF($D$2:$D$2929=158,$H$2:$H$2929))</f>
        <v>27.8383333333333</v>
      </c>
      <c r="V1553">
        <f t="array" ref="V1553">MIN(IF(D$2:D$2929=D1553,H$2:H$2929))</f>
        <v>27.9033333333333</v>
      </c>
      <c r="W1553">
        <f t="array" ref="W1553">AVERAGE(IF(D$2:D$2929=D1553,H$2:H$2929))</f>
        <v>32.3472916666667</v>
      </c>
      <c r="X1553">
        <f t="array" ref="X1553">MAX(IF(D$2:D$2929=D1553,L$2:L$2929))</f>
        <v>833.287096774194</v>
      </c>
      <c r="Y1553">
        <f t="array" ref="Y1553">MIN(IF(D$2:D$2929=D1553,L$2:L$2929))</f>
        <v>0.349460884624169</v>
      </c>
      <c r="Z1553">
        <f t="array" ref="Z1553">AVERAGE(IF(D$2:D$2929=D1553,L$2:L$2929))</f>
        <v>177.441220405524</v>
      </c>
    </row>
    <row r="1554" spans="1:26">
      <c r="A1554" s="1">
        <v>41855.6666666629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34.7216666666667</v>
      </c>
      <c r="I1554">
        <v>41.0166666666667</v>
      </c>
      <c r="J1554">
        <v>0</v>
      </c>
      <c r="K1554">
        <v>1553</v>
      </c>
      <c r="L1554">
        <v>160.54</v>
      </c>
      <c r="M1554">
        <f t="shared" si="168"/>
        <v>32.35</v>
      </c>
      <c r="N1554">
        <f t="shared" si="169"/>
        <v>34.0333333333333</v>
      </c>
      <c r="O1554">
        <f t="shared" si="170"/>
        <v>38.8333333333333</v>
      </c>
      <c r="P1554">
        <f t="shared" si="171"/>
        <v>30.8</v>
      </c>
      <c r="Q1554">
        <f t="shared" si="172"/>
        <v>33.95</v>
      </c>
      <c r="R1554">
        <f t="shared" si="173"/>
        <v>30.8083333333333</v>
      </c>
      <c r="S1554">
        <f t="shared" si="174"/>
        <v>30.7916666666667</v>
      </c>
      <c r="T1554">
        <f t="shared" si="175"/>
        <v>34.7216666666667</v>
      </c>
      <c r="U1554">
        <f t="array" ref="U1554">MAX(IF($D$2:$D$2929=158,$H$2:$H$2929))</f>
        <v>27.8383333333333</v>
      </c>
      <c r="V1554">
        <f t="array" ref="V1554">MIN(IF(D$2:D$2929=D1554,H$2:H$2929))</f>
        <v>27.9033333333333</v>
      </c>
      <c r="W1554">
        <f t="array" ref="W1554">AVERAGE(IF(D$2:D$2929=D1554,H$2:H$2929))</f>
        <v>32.3472916666667</v>
      </c>
      <c r="X1554">
        <f t="array" ref="X1554">MAX(IF(D$2:D$2929=D1554,L$2:L$2929))</f>
        <v>833.287096774194</v>
      </c>
      <c r="Y1554">
        <f t="array" ref="Y1554">MIN(IF(D$2:D$2929=D1554,L$2:L$2929))</f>
        <v>0.349460884624169</v>
      </c>
      <c r="Z1554">
        <f t="array" ref="Z1554">AVERAGE(IF(D$2:D$2929=D1554,L$2:L$2929))</f>
        <v>177.441220405524</v>
      </c>
    </row>
    <row r="1555" spans="1:26">
      <c r="A1555" s="1">
        <v>41855.7083333296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</v>
      </c>
      <c r="H1555">
        <v>33.8466666666667</v>
      </c>
      <c r="I1555">
        <v>41.075</v>
      </c>
      <c r="J1555">
        <v>0</v>
      </c>
      <c r="K1555">
        <v>1554</v>
      </c>
      <c r="L1555">
        <v>91.4433333333333</v>
      </c>
      <c r="M1555">
        <f t="shared" si="168"/>
        <v>33.975</v>
      </c>
      <c r="N1555">
        <f t="shared" si="169"/>
        <v>30.7916666666667</v>
      </c>
      <c r="O1555">
        <f t="shared" si="170"/>
        <v>35.7166666666667</v>
      </c>
      <c r="P1555">
        <f t="shared" si="171"/>
        <v>32.35</v>
      </c>
      <c r="Q1555">
        <f t="shared" si="172"/>
        <v>30.8</v>
      </c>
      <c r="R1555">
        <f t="shared" si="173"/>
        <v>34.0333333333333</v>
      </c>
      <c r="S1555">
        <f t="shared" si="174"/>
        <v>30.8083333333333</v>
      </c>
      <c r="T1555">
        <f t="shared" si="175"/>
        <v>33.8466666666667</v>
      </c>
      <c r="U1555">
        <f t="array" ref="U1555">MAX(IF($D$2:$D$2929=158,$H$2:$H$2929))</f>
        <v>27.8383333333333</v>
      </c>
      <c r="V1555">
        <f t="array" ref="V1555">MIN(IF(D$2:D$2929=D1555,H$2:H$2929))</f>
        <v>27.9033333333333</v>
      </c>
      <c r="W1555">
        <f t="array" ref="W1555">AVERAGE(IF(D$2:D$2929=D1555,H$2:H$2929))</f>
        <v>32.3472916666667</v>
      </c>
      <c r="X1555">
        <f t="array" ref="X1555">MAX(IF(D$2:D$2929=D1555,L$2:L$2929))</f>
        <v>833.287096774194</v>
      </c>
      <c r="Y1555">
        <f t="array" ref="Y1555">MIN(IF(D$2:D$2929=D1555,L$2:L$2929))</f>
        <v>0.349460884624169</v>
      </c>
      <c r="Z1555">
        <f t="array" ref="Z1555">AVERAGE(IF(D$2:D$2929=D1555,L$2:L$2929))</f>
        <v>177.441220405524</v>
      </c>
    </row>
    <row r="1556" spans="1:26">
      <c r="A1556" s="1">
        <v>41855.7499999962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</v>
      </c>
      <c r="H1556">
        <v>32.67</v>
      </c>
      <c r="I1556">
        <v>36.1416666666667</v>
      </c>
      <c r="J1556">
        <v>0</v>
      </c>
      <c r="K1556">
        <v>1555</v>
      </c>
      <c r="L1556">
        <v>21.5222222222222</v>
      </c>
      <c r="M1556">
        <f t="shared" si="168"/>
        <v>30.7083333333333</v>
      </c>
      <c r="N1556">
        <f t="shared" si="169"/>
        <v>30.7333333333333</v>
      </c>
      <c r="O1556">
        <f t="shared" si="170"/>
        <v>37.3416666666667</v>
      </c>
      <c r="P1556">
        <f t="shared" si="171"/>
        <v>33.975</v>
      </c>
      <c r="Q1556">
        <f t="shared" si="172"/>
        <v>32.35</v>
      </c>
      <c r="R1556">
        <f t="shared" si="173"/>
        <v>30.7916666666667</v>
      </c>
      <c r="S1556">
        <f t="shared" si="174"/>
        <v>34.0333333333333</v>
      </c>
      <c r="T1556">
        <f t="shared" si="175"/>
        <v>32.67</v>
      </c>
      <c r="U1556">
        <f t="array" ref="U1556">MAX(IF($D$2:$D$2929=158,$H$2:$H$2929))</f>
        <v>27.8383333333333</v>
      </c>
      <c r="V1556">
        <f t="array" ref="V1556">MIN(IF(D$2:D$2929=D1556,H$2:H$2929))</f>
        <v>27.9033333333333</v>
      </c>
      <c r="W1556">
        <f t="array" ref="W1556">AVERAGE(IF(D$2:D$2929=D1556,H$2:H$2929))</f>
        <v>32.3472916666667</v>
      </c>
      <c r="X1556">
        <f t="array" ref="X1556">MAX(IF(D$2:D$2929=D1556,L$2:L$2929))</f>
        <v>833.287096774194</v>
      </c>
      <c r="Y1556">
        <f t="array" ref="Y1556">MIN(IF(D$2:D$2929=D1556,L$2:L$2929))</f>
        <v>0.349460884624169</v>
      </c>
      <c r="Z1556">
        <f t="array" ref="Z1556">AVERAGE(IF(D$2:D$2929=D1556,L$2:L$2929))</f>
        <v>177.441220405524</v>
      </c>
    </row>
    <row r="1557" spans="1:26">
      <c r="A1557" s="1">
        <v>41855.7916666629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s">
        <v>241</v>
      </c>
      <c r="H1557">
        <v>31.825</v>
      </c>
      <c r="I1557">
        <v>39.4</v>
      </c>
      <c r="J1557">
        <v>0</v>
      </c>
      <c r="K1557">
        <v>1556</v>
      </c>
      <c r="L1557">
        <v>0.660020608382677</v>
      </c>
      <c r="M1557">
        <f t="shared" si="168"/>
        <v>30.6833333333333</v>
      </c>
      <c r="N1557">
        <f t="shared" si="169"/>
        <v>30.7</v>
      </c>
      <c r="O1557">
        <f t="shared" si="170"/>
        <v>30.8416666666667</v>
      </c>
      <c r="P1557">
        <f t="shared" si="171"/>
        <v>30.7083333333333</v>
      </c>
      <c r="Q1557">
        <f t="shared" si="172"/>
        <v>33.975</v>
      </c>
      <c r="R1557">
        <f t="shared" si="173"/>
        <v>30.7333333333333</v>
      </c>
      <c r="S1557">
        <f t="shared" si="174"/>
        <v>30.7916666666667</v>
      </c>
      <c r="T1557">
        <f t="shared" si="175"/>
        <v>31.825</v>
      </c>
      <c r="U1557">
        <f t="array" ref="U1557">MAX(IF($D$2:$D$2929=158,$H$2:$H$2929))</f>
        <v>27.8383333333333</v>
      </c>
      <c r="V1557">
        <f t="array" ref="V1557">MIN(IF(D$2:D$2929=D1557,H$2:H$2929))</f>
        <v>27.9033333333333</v>
      </c>
      <c r="W1557">
        <f t="array" ref="W1557">AVERAGE(IF(D$2:D$2929=D1557,H$2:H$2929))</f>
        <v>32.3472916666667</v>
      </c>
      <c r="X1557">
        <f t="array" ref="X1557">MAX(IF(D$2:D$2929=D1557,L$2:L$2929))</f>
        <v>833.287096774194</v>
      </c>
      <c r="Y1557">
        <f t="array" ref="Y1557">MIN(IF(D$2:D$2929=D1557,L$2:L$2929))</f>
        <v>0.349460884624169</v>
      </c>
      <c r="Z1557">
        <f t="array" ref="Z1557">AVERAGE(IF(D$2:D$2929=D1557,L$2:L$2929))</f>
        <v>177.441220405524</v>
      </c>
    </row>
    <row r="1558" spans="1:26">
      <c r="A1558" s="1">
        <v>41855.8333333296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s">
        <v>241</v>
      </c>
      <c r="H1558">
        <v>31.065</v>
      </c>
      <c r="I1558">
        <v>36.0916666666667</v>
      </c>
      <c r="J1558">
        <v>0</v>
      </c>
      <c r="K1558">
        <v>1557</v>
      </c>
      <c r="L1558">
        <v>0.538337314859054</v>
      </c>
      <c r="M1558">
        <f t="shared" si="168"/>
        <v>30.675</v>
      </c>
      <c r="N1558">
        <f t="shared" si="169"/>
        <v>30.6833333333333</v>
      </c>
      <c r="O1558">
        <f t="shared" si="170"/>
        <v>34.0583333333333</v>
      </c>
      <c r="P1558">
        <f t="shared" si="171"/>
        <v>30.6833333333333</v>
      </c>
      <c r="Q1558">
        <f t="shared" si="172"/>
        <v>30.7083333333333</v>
      </c>
      <c r="R1558">
        <f t="shared" si="173"/>
        <v>30.7</v>
      </c>
      <c r="S1558">
        <f t="shared" si="174"/>
        <v>30.7333333333333</v>
      </c>
      <c r="T1558">
        <f t="shared" si="175"/>
        <v>31.065</v>
      </c>
      <c r="U1558">
        <f t="array" ref="U1558">MAX(IF($D$2:$D$2929=158,$H$2:$H$2929))</f>
        <v>27.8383333333333</v>
      </c>
      <c r="V1558">
        <f t="array" ref="V1558">MIN(IF(D$2:D$2929=D1558,H$2:H$2929))</f>
        <v>27.9033333333333</v>
      </c>
      <c r="W1558">
        <f t="array" ref="W1558">AVERAGE(IF(D$2:D$2929=D1558,H$2:H$2929))</f>
        <v>32.3472916666667</v>
      </c>
      <c r="X1558">
        <f t="array" ref="X1558">MAX(IF(D$2:D$2929=D1558,L$2:L$2929))</f>
        <v>833.287096774194</v>
      </c>
      <c r="Y1558">
        <f t="array" ref="Y1558">MIN(IF(D$2:D$2929=D1558,L$2:L$2929))</f>
        <v>0.349460884624169</v>
      </c>
      <c r="Z1558">
        <f t="array" ref="Z1558">AVERAGE(IF(D$2:D$2929=D1558,L$2:L$2929))</f>
        <v>177.441220405524</v>
      </c>
    </row>
    <row r="1559" spans="1:26">
      <c r="A1559" s="1">
        <v>41855.8749999962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s">
        <v>241</v>
      </c>
      <c r="H1559">
        <v>30.5716666666667</v>
      </c>
      <c r="I1559">
        <v>34.4666666666667</v>
      </c>
      <c r="J1559">
        <v>0</v>
      </c>
      <c r="K1559">
        <v>1558</v>
      </c>
      <c r="L1559">
        <v>0.549610016420361</v>
      </c>
      <c r="M1559">
        <f t="shared" si="168"/>
        <v>30.6833333333333</v>
      </c>
      <c r="N1559">
        <f t="shared" si="169"/>
        <v>30.6083333333333</v>
      </c>
      <c r="O1559">
        <f t="shared" si="170"/>
        <v>30.8833333333333</v>
      </c>
      <c r="P1559">
        <f t="shared" si="171"/>
        <v>30.675</v>
      </c>
      <c r="Q1559">
        <f t="shared" si="172"/>
        <v>30.6833333333333</v>
      </c>
      <c r="R1559">
        <f t="shared" si="173"/>
        <v>30.6833333333333</v>
      </c>
      <c r="S1559">
        <f t="shared" si="174"/>
        <v>30.7</v>
      </c>
      <c r="T1559">
        <f t="shared" si="175"/>
        <v>30.5716666666667</v>
      </c>
      <c r="U1559">
        <f t="array" ref="U1559">MAX(IF($D$2:$D$2929=158,$H$2:$H$2929))</f>
        <v>27.8383333333333</v>
      </c>
      <c r="V1559">
        <f t="array" ref="V1559">MIN(IF(D$2:D$2929=D1559,H$2:H$2929))</f>
        <v>27.9033333333333</v>
      </c>
      <c r="W1559">
        <f t="array" ref="W1559">AVERAGE(IF(D$2:D$2929=D1559,H$2:H$2929))</f>
        <v>32.3472916666667</v>
      </c>
      <c r="X1559">
        <f t="array" ref="X1559">MAX(IF(D$2:D$2929=D1559,L$2:L$2929))</f>
        <v>833.287096774194</v>
      </c>
      <c r="Y1559">
        <f t="array" ref="Y1559">MIN(IF(D$2:D$2929=D1559,L$2:L$2929))</f>
        <v>0.349460884624169</v>
      </c>
      <c r="Z1559">
        <f t="array" ref="Z1559">AVERAGE(IF(D$2:D$2929=D1559,L$2:L$2929))</f>
        <v>177.441220405524</v>
      </c>
    </row>
    <row r="1560" spans="1:26">
      <c r="A1560" s="1">
        <v>41855.9166666629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s">
        <v>241</v>
      </c>
      <c r="H1560">
        <v>30.1233333333334</v>
      </c>
      <c r="I1560">
        <v>32.9545454545455</v>
      </c>
      <c r="J1560">
        <v>0</v>
      </c>
      <c r="K1560">
        <v>1559</v>
      </c>
      <c r="L1560">
        <v>0.594273261859469</v>
      </c>
      <c r="M1560">
        <f t="shared" si="168"/>
        <v>30.675</v>
      </c>
      <c r="N1560">
        <f t="shared" si="169"/>
        <v>30.6</v>
      </c>
      <c r="O1560">
        <f t="shared" si="170"/>
        <v>30.825</v>
      </c>
      <c r="P1560">
        <f t="shared" si="171"/>
        <v>30.6833333333333</v>
      </c>
      <c r="Q1560">
        <f t="shared" si="172"/>
        <v>30.675</v>
      </c>
      <c r="R1560">
        <f t="shared" si="173"/>
        <v>30.6083333333333</v>
      </c>
      <c r="S1560">
        <f t="shared" si="174"/>
        <v>30.6833333333333</v>
      </c>
      <c r="T1560">
        <f t="shared" si="175"/>
        <v>30.1233333333334</v>
      </c>
      <c r="U1560">
        <f t="array" ref="U1560">MAX(IF($D$2:$D$2929=158,$H$2:$H$2929))</f>
        <v>27.8383333333333</v>
      </c>
      <c r="V1560">
        <f t="array" ref="V1560">MIN(IF(D$2:D$2929=D1560,H$2:H$2929))</f>
        <v>27.9033333333333</v>
      </c>
      <c r="W1560">
        <f t="array" ref="W1560">AVERAGE(IF(D$2:D$2929=D1560,H$2:H$2929))</f>
        <v>32.3472916666667</v>
      </c>
      <c r="X1560">
        <f t="array" ref="X1560">MAX(IF(D$2:D$2929=D1560,L$2:L$2929))</f>
        <v>833.287096774194</v>
      </c>
      <c r="Y1560">
        <f t="array" ref="Y1560">MIN(IF(D$2:D$2929=D1560,L$2:L$2929))</f>
        <v>0.349460884624169</v>
      </c>
      <c r="Z1560">
        <f t="array" ref="Z1560">AVERAGE(IF(D$2:D$2929=D1560,L$2:L$2929))</f>
        <v>177.441220405524</v>
      </c>
    </row>
    <row r="1561" spans="1:26">
      <c r="A1561" s="1">
        <v>41855.9583333296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s">
        <v>241</v>
      </c>
      <c r="H1561">
        <v>29.6266666666667</v>
      </c>
      <c r="I1561">
        <v>32.5692307692308</v>
      </c>
      <c r="J1561">
        <v>0</v>
      </c>
      <c r="K1561">
        <v>1560</v>
      </c>
      <c r="L1561">
        <v>0.424779055099252</v>
      </c>
      <c r="M1561">
        <f t="shared" si="168"/>
        <v>30.7</v>
      </c>
      <c r="N1561">
        <f t="shared" si="169"/>
        <v>30.6307692307692</v>
      </c>
      <c r="O1561">
        <f t="shared" si="170"/>
        <v>30.6833333333333</v>
      </c>
      <c r="P1561">
        <f t="shared" si="171"/>
        <v>30.675</v>
      </c>
      <c r="Q1561">
        <f t="shared" si="172"/>
        <v>30.6833333333333</v>
      </c>
      <c r="R1561">
        <f t="shared" si="173"/>
        <v>30.6</v>
      </c>
      <c r="S1561">
        <f t="shared" si="174"/>
        <v>30.6083333333333</v>
      </c>
      <c r="T1561">
        <f t="shared" si="175"/>
        <v>29.6266666666667</v>
      </c>
      <c r="U1561">
        <f t="array" ref="U1561">MAX(IF($D$2:$D$2929=158,$H$2:$H$2929))</f>
        <v>27.8383333333333</v>
      </c>
      <c r="V1561">
        <f t="array" ref="V1561">MIN(IF(D$2:D$2929=D1561,H$2:H$2929))</f>
        <v>27.9033333333333</v>
      </c>
      <c r="W1561">
        <f t="array" ref="W1561">AVERAGE(IF(D$2:D$2929=D1561,H$2:H$2929))</f>
        <v>32.3472916666667</v>
      </c>
      <c r="X1561">
        <f t="array" ref="X1561">MAX(IF(D$2:D$2929=D1561,L$2:L$2929))</f>
        <v>833.287096774194</v>
      </c>
      <c r="Y1561">
        <f t="array" ref="Y1561">MIN(IF(D$2:D$2929=D1561,L$2:L$2929))</f>
        <v>0.349460884624169</v>
      </c>
      <c r="Z1561">
        <f t="array" ref="Z1561">AVERAGE(IF(D$2:D$2929=D1561,L$2:L$2929))</f>
        <v>177.441220405524</v>
      </c>
    </row>
    <row r="1562" spans="1:26">
      <c r="A1562" s="1">
        <v>41855.9999999962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s">
        <v>241</v>
      </c>
      <c r="H1562">
        <v>29.255</v>
      </c>
      <c r="I1562">
        <v>32.7454545454545</v>
      </c>
      <c r="J1562">
        <v>0</v>
      </c>
      <c r="K1562">
        <v>1561</v>
      </c>
      <c r="L1562">
        <v>0.349460884624169</v>
      </c>
      <c r="M1562">
        <f t="shared" si="168"/>
        <v>30.6545454545455</v>
      </c>
      <c r="N1562">
        <f t="shared" si="169"/>
        <v>30.6363636363636</v>
      </c>
      <c r="O1562">
        <f t="shared" si="170"/>
        <v>30.6333333333333</v>
      </c>
      <c r="P1562">
        <f t="shared" si="171"/>
        <v>30.7</v>
      </c>
      <c r="Q1562">
        <f t="shared" si="172"/>
        <v>30.675</v>
      </c>
      <c r="R1562">
        <f t="shared" si="173"/>
        <v>30.6307692307692</v>
      </c>
      <c r="S1562">
        <f t="shared" si="174"/>
        <v>30.6</v>
      </c>
      <c r="T1562">
        <f t="shared" si="175"/>
        <v>29.255</v>
      </c>
      <c r="U1562">
        <f t="array" ref="U1562">MAX(IF($D$2:$D$2929=158,$H$2:$H$2929))</f>
        <v>27.8383333333333</v>
      </c>
      <c r="V1562">
        <f t="array" ref="V1562">MIN(IF(D$2:D$2929=D1562,H$2:H$2929))</f>
        <v>27.9033333333333</v>
      </c>
      <c r="W1562">
        <f t="array" ref="W1562">AVERAGE(IF(D$2:D$2929=D1562,H$2:H$2929))</f>
        <v>32.3472916666667</v>
      </c>
      <c r="X1562">
        <f t="array" ref="X1562">MAX(IF(D$2:D$2929=D1562,L$2:L$2929))</f>
        <v>833.287096774194</v>
      </c>
      <c r="Y1562">
        <f t="array" ref="Y1562">MIN(IF(D$2:D$2929=D1562,L$2:L$2929))</f>
        <v>0.349460884624169</v>
      </c>
      <c r="Z1562">
        <f t="array" ref="Z1562">AVERAGE(IF(D$2:D$2929=D1562,L$2:L$2929))</f>
        <v>177.441220405524</v>
      </c>
    </row>
    <row r="1563" spans="1:26">
      <c r="A1563" s="1">
        <v>41856.0416666629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s">
        <v>241</v>
      </c>
      <c r="H1563">
        <v>28.675</v>
      </c>
      <c r="I1563">
        <v>30.9583333333333</v>
      </c>
      <c r="J1563">
        <v>0</v>
      </c>
      <c r="K1563">
        <v>1562</v>
      </c>
      <c r="L1563">
        <v>0.386152044240861</v>
      </c>
      <c r="M1563">
        <f t="shared" si="168"/>
        <v>30.6166666666667</v>
      </c>
      <c r="N1563">
        <f t="shared" si="169"/>
        <v>30.6416666666667</v>
      </c>
      <c r="O1563">
        <f t="shared" si="170"/>
        <v>30.6083333333333</v>
      </c>
      <c r="P1563">
        <f t="shared" si="171"/>
        <v>30.6545454545455</v>
      </c>
      <c r="Q1563">
        <f t="shared" si="172"/>
        <v>30.7</v>
      </c>
      <c r="R1563">
        <f t="shared" si="173"/>
        <v>30.6363636363636</v>
      </c>
      <c r="S1563">
        <f t="shared" si="174"/>
        <v>30.6307692307692</v>
      </c>
      <c r="T1563">
        <f t="shared" si="175"/>
        <v>28.675</v>
      </c>
      <c r="U1563">
        <f t="array" ref="U1563">MAX(IF($D$2:$D$2929=158,$H$2:$H$2929))</f>
        <v>27.8383333333333</v>
      </c>
      <c r="V1563">
        <f t="array" ref="V1563">MIN(IF(D$2:D$2929=D1563,H$2:H$2929))</f>
        <v>27.915</v>
      </c>
      <c r="W1563">
        <f t="array" ref="W1563">AVERAGE(IF(D$2:D$2929=D1563,H$2:H$2929))</f>
        <v>31.780625</v>
      </c>
      <c r="X1563">
        <f t="array" ref="X1563">MAX(IF(D$2:D$2929=D1563,L$2:L$2929))</f>
        <v>957.286666666667</v>
      </c>
      <c r="Y1563">
        <f t="array" ref="Y1563">MIN(IF(D$2:D$2929=D1563,L$2:L$2929))</f>
        <v>0.349460884624169</v>
      </c>
      <c r="Z1563">
        <f t="array" ref="Z1563">AVERAGE(IF(D$2:D$2929=D1563,L$2:L$2929))</f>
        <v>277.115083326774</v>
      </c>
    </row>
    <row r="1564" spans="1:26">
      <c r="A1564" s="1">
        <v>41856.0833333295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s">
        <v>241</v>
      </c>
      <c r="H1564">
        <v>28.3533333333333</v>
      </c>
      <c r="I1564">
        <v>30.925</v>
      </c>
      <c r="J1564">
        <v>0</v>
      </c>
      <c r="K1564">
        <v>1563</v>
      </c>
      <c r="L1564">
        <v>0.360825464179156</v>
      </c>
      <c r="M1564">
        <f t="shared" si="168"/>
        <v>30.625</v>
      </c>
      <c r="N1564">
        <f t="shared" si="169"/>
        <v>30.6333333333333</v>
      </c>
      <c r="O1564">
        <f t="shared" si="170"/>
        <v>30.6</v>
      </c>
      <c r="P1564">
        <f t="shared" si="171"/>
        <v>30.6166666666667</v>
      </c>
      <c r="Q1564">
        <f t="shared" si="172"/>
        <v>30.6545454545455</v>
      </c>
      <c r="R1564">
        <f t="shared" si="173"/>
        <v>30.6416666666667</v>
      </c>
      <c r="S1564">
        <f t="shared" si="174"/>
        <v>30.6363636363636</v>
      </c>
      <c r="T1564">
        <f t="shared" si="175"/>
        <v>28.3533333333333</v>
      </c>
      <c r="U1564">
        <f t="array" ref="U1564">MAX(IF($D$2:$D$2929=158,$H$2:$H$2929))</f>
        <v>27.8383333333333</v>
      </c>
      <c r="V1564">
        <f t="array" ref="V1564">MIN(IF(D$2:D$2929=D1564,H$2:H$2929))</f>
        <v>27.915</v>
      </c>
      <c r="W1564">
        <f t="array" ref="W1564">AVERAGE(IF(D$2:D$2929=D1564,H$2:H$2929))</f>
        <v>31.780625</v>
      </c>
      <c r="X1564">
        <f t="array" ref="X1564">MAX(IF(D$2:D$2929=D1564,L$2:L$2929))</f>
        <v>957.286666666667</v>
      </c>
      <c r="Y1564">
        <f t="array" ref="Y1564">MIN(IF(D$2:D$2929=D1564,L$2:L$2929))</f>
        <v>0.349460884624169</v>
      </c>
      <c r="Z1564">
        <f t="array" ref="Z1564">AVERAGE(IF(D$2:D$2929=D1564,L$2:L$2929))</f>
        <v>277.115083326774</v>
      </c>
    </row>
    <row r="1565" spans="1:26">
      <c r="A1565" s="1">
        <v>41856.1249999962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s">
        <v>241</v>
      </c>
      <c r="H1565">
        <v>28.26</v>
      </c>
      <c r="I1565">
        <v>30.9166666666667</v>
      </c>
      <c r="J1565">
        <v>0</v>
      </c>
      <c r="K1565">
        <v>1564</v>
      </c>
      <c r="L1565">
        <v>0.357045018207173</v>
      </c>
      <c r="M1565">
        <f t="shared" si="168"/>
        <v>30.65</v>
      </c>
      <c r="N1565">
        <f t="shared" si="169"/>
        <v>30.6416666666667</v>
      </c>
      <c r="O1565">
        <f t="shared" si="170"/>
        <v>30.625</v>
      </c>
      <c r="P1565">
        <f t="shared" si="171"/>
        <v>30.625</v>
      </c>
      <c r="Q1565">
        <f t="shared" si="172"/>
        <v>30.6166666666667</v>
      </c>
      <c r="R1565">
        <f t="shared" si="173"/>
        <v>30.6333333333333</v>
      </c>
      <c r="S1565">
        <f t="shared" si="174"/>
        <v>30.6416666666667</v>
      </c>
      <c r="T1565">
        <f t="shared" si="175"/>
        <v>28.26</v>
      </c>
      <c r="U1565">
        <f t="array" ref="U1565">MAX(IF($D$2:$D$2929=158,$H$2:$H$2929))</f>
        <v>27.8383333333333</v>
      </c>
      <c r="V1565">
        <f t="array" ref="V1565">MIN(IF(D$2:D$2929=D1565,H$2:H$2929))</f>
        <v>27.915</v>
      </c>
      <c r="W1565">
        <f t="array" ref="W1565">AVERAGE(IF(D$2:D$2929=D1565,H$2:H$2929))</f>
        <v>31.780625</v>
      </c>
      <c r="X1565">
        <f t="array" ref="X1565">MAX(IF(D$2:D$2929=D1565,L$2:L$2929))</f>
        <v>957.286666666667</v>
      </c>
      <c r="Y1565">
        <f t="array" ref="Y1565">MIN(IF(D$2:D$2929=D1565,L$2:L$2929))</f>
        <v>0.349460884624169</v>
      </c>
      <c r="Z1565">
        <f t="array" ref="Z1565">AVERAGE(IF(D$2:D$2929=D1565,L$2:L$2929))</f>
        <v>277.115083326774</v>
      </c>
    </row>
    <row r="1566" spans="1:26">
      <c r="A1566" s="1">
        <v>41856.1666666629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s">
        <v>241</v>
      </c>
      <c r="H1566">
        <v>27.97</v>
      </c>
      <c r="I1566">
        <v>30.9</v>
      </c>
      <c r="J1566">
        <v>0</v>
      </c>
      <c r="K1566">
        <v>1565</v>
      </c>
      <c r="L1566">
        <v>1.02446706828525</v>
      </c>
      <c r="M1566">
        <f t="shared" si="168"/>
        <v>30.6416666666667</v>
      </c>
      <c r="N1566">
        <f t="shared" si="169"/>
        <v>30.6333333333333</v>
      </c>
      <c r="O1566">
        <f t="shared" si="170"/>
        <v>30.6</v>
      </c>
      <c r="P1566">
        <f t="shared" si="171"/>
        <v>30.65</v>
      </c>
      <c r="Q1566">
        <f t="shared" si="172"/>
        <v>30.625</v>
      </c>
      <c r="R1566">
        <f t="shared" si="173"/>
        <v>30.6416666666667</v>
      </c>
      <c r="S1566">
        <f t="shared" si="174"/>
        <v>30.6333333333333</v>
      </c>
      <c r="T1566">
        <f t="shared" si="175"/>
        <v>27.97</v>
      </c>
      <c r="U1566">
        <f t="array" ref="U1566">MAX(IF($D$2:$D$2929=158,$H$2:$H$2929))</f>
        <v>27.8383333333333</v>
      </c>
      <c r="V1566">
        <f t="array" ref="V1566">MIN(IF(D$2:D$2929=D1566,H$2:H$2929))</f>
        <v>27.915</v>
      </c>
      <c r="W1566">
        <f t="array" ref="W1566">AVERAGE(IF(D$2:D$2929=D1566,H$2:H$2929))</f>
        <v>31.780625</v>
      </c>
      <c r="X1566">
        <f t="array" ref="X1566">MAX(IF(D$2:D$2929=D1566,L$2:L$2929))</f>
        <v>957.286666666667</v>
      </c>
      <c r="Y1566">
        <f t="array" ref="Y1566">MIN(IF(D$2:D$2929=D1566,L$2:L$2929))</f>
        <v>0.349460884624169</v>
      </c>
      <c r="Z1566">
        <f t="array" ref="Z1566">AVERAGE(IF(D$2:D$2929=D1566,L$2:L$2929))</f>
        <v>277.115083326774</v>
      </c>
    </row>
    <row r="1567" spans="1:26">
      <c r="A1567" s="1">
        <v>41856.2083333295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27.915</v>
      </c>
      <c r="I1567">
        <v>30.9</v>
      </c>
      <c r="J1567">
        <v>0</v>
      </c>
      <c r="K1567">
        <v>1566</v>
      </c>
      <c r="L1567">
        <v>16.52</v>
      </c>
      <c r="M1567">
        <f t="shared" si="168"/>
        <v>30.6083333333333</v>
      </c>
      <c r="N1567">
        <f t="shared" si="169"/>
        <v>30.6416666666667</v>
      </c>
      <c r="O1567">
        <f t="shared" si="170"/>
        <v>30.55</v>
      </c>
      <c r="P1567">
        <f t="shared" si="171"/>
        <v>30.6416666666667</v>
      </c>
      <c r="Q1567">
        <f t="shared" si="172"/>
        <v>30.65</v>
      </c>
      <c r="R1567">
        <f t="shared" si="173"/>
        <v>30.6333333333333</v>
      </c>
      <c r="S1567">
        <f t="shared" si="174"/>
        <v>30.6416666666667</v>
      </c>
      <c r="T1567">
        <f t="shared" si="175"/>
        <v>27.915</v>
      </c>
      <c r="U1567">
        <f t="array" ref="U1567">MAX(IF($D$2:$D$2929=158,$H$2:$H$2929))</f>
        <v>27.8383333333333</v>
      </c>
      <c r="V1567">
        <f t="array" ref="V1567">MIN(IF(D$2:D$2929=D1567,H$2:H$2929))</f>
        <v>27.915</v>
      </c>
      <c r="W1567">
        <f t="array" ref="W1567">AVERAGE(IF(D$2:D$2929=D1567,H$2:H$2929))</f>
        <v>31.780625</v>
      </c>
      <c r="X1567">
        <f t="array" ref="X1567">MAX(IF(D$2:D$2929=D1567,L$2:L$2929))</f>
        <v>957.286666666667</v>
      </c>
      <c r="Y1567">
        <f t="array" ref="Y1567">MIN(IF(D$2:D$2929=D1567,L$2:L$2929))</f>
        <v>0.349460884624169</v>
      </c>
      <c r="Z1567">
        <f t="array" ref="Z1567">AVERAGE(IF(D$2:D$2929=D1567,L$2:L$2929))</f>
        <v>277.115083326774</v>
      </c>
    </row>
    <row r="1568" spans="1:26">
      <c r="A1568" s="1">
        <v>41856.2499999962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111.87</v>
      </c>
      <c r="H1568">
        <v>29.0416666666667</v>
      </c>
      <c r="I1568">
        <v>30.8833333333333</v>
      </c>
      <c r="J1568">
        <v>0</v>
      </c>
      <c r="K1568">
        <v>1567</v>
      </c>
      <c r="L1568">
        <v>111.87</v>
      </c>
      <c r="M1568">
        <f t="shared" si="168"/>
        <v>30.6083333333333</v>
      </c>
      <c r="N1568">
        <f t="shared" si="169"/>
        <v>30.6583333333333</v>
      </c>
      <c r="O1568">
        <f t="shared" si="170"/>
        <v>30.55</v>
      </c>
      <c r="P1568">
        <f t="shared" si="171"/>
        <v>30.6083333333333</v>
      </c>
      <c r="Q1568">
        <f t="shared" si="172"/>
        <v>30.6416666666667</v>
      </c>
      <c r="R1568">
        <f t="shared" si="173"/>
        <v>30.6416666666667</v>
      </c>
      <c r="S1568">
        <f t="shared" si="174"/>
        <v>30.6333333333333</v>
      </c>
      <c r="T1568">
        <f t="shared" si="175"/>
        <v>29.0416666666667</v>
      </c>
      <c r="U1568">
        <f t="array" ref="U1568">MAX(IF($D$2:$D$2929=158,$H$2:$H$2929))</f>
        <v>27.8383333333333</v>
      </c>
      <c r="V1568">
        <f t="array" ref="V1568">MIN(IF(D$2:D$2929=D1568,H$2:H$2929))</f>
        <v>27.915</v>
      </c>
      <c r="W1568">
        <f t="array" ref="W1568">AVERAGE(IF(D$2:D$2929=D1568,H$2:H$2929))</f>
        <v>31.780625</v>
      </c>
      <c r="X1568">
        <f t="array" ref="X1568">MAX(IF(D$2:D$2929=D1568,L$2:L$2929))</f>
        <v>957.286666666667</v>
      </c>
      <c r="Y1568">
        <f t="array" ref="Y1568">MIN(IF(D$2:D$2929=D1568,L$2:L$2929))</f>
        <v>0.349460884624169</v>
      </c>
      <c r="Z1568">
        <f t="array" ref="Z1568">AVERAGE(IF(D$2:D$2929=D1568,L$2:L$2929))</f>
        <v>277.115083326774</v>
      </c>
    </row>
    <row r="1569" spans="1:26">
      <c r="A1569" s="1">
        <v>41856.2916666629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328.73</v>
      </c>
      <c r="H1569">
        <v>30.2</v>
      </c>
      <c r="I1569">
        <v>34.125</v>
      </c>
      <c r="J1569">
        <v>0</v>
      </c>
      <c r="K1569">
        <v>1568</v>
      </c>
      <c r="L1569">
        <v>328.73</v>
      </c>
      <c r="M1569">
        <f t="shared" si="168"/>
        <v>30.6583333333333</v>
      </c>
      <c r="N1569">
        <f t="shared" si="169"/>
        <v>30.7083333333333</v>
      </c>
      <c r="O1569">
        <f t="shared" si="170"/>
        <v>30.6833333333333</v>
      </c>
      <c r="P1569">
        <f t="shared" si="171"/>
        <v>30.6083333333333</v>
      </c>
      <c r="Q1569">
        <f t="shared" si="172"/>
        <v>30.6083333333333</v>
      </c>
      <c r="R1569">
        <f t="shared" si="173"/>
        <v>30.6583333333333</v>
      </c>
      <c r="S1569">
        <f t="shared" si="174"/>
        <v>30.6416666666667</v>
      </c>
      <c r="T1569">
        <f t="shared" si="175"/>
        <v>30.2</v>
      </c>
      <c r="U1569">
        <f t="array" ref="U1569">MAX(IF($D$2:$D$2929=158,$H$2:$H$2929))</f>
        <v>27.8383333333333</v>
      </c>
      <c r="V1569">
        <f t="array" ref="V1569">MIN(IF(D$2:D$2929=D1569,H$2:H$2929))</f>
        <v>27.915</v>
      </c>
      <c r="W1569">
        <f t="array" ref="W1569">AVERAGE(IF(D$2:D$2929=D1569,H$2:H$2929))</f>
        <v>31.780625</v>
      </c>
      <c r="X1569">
        <f t="array" ref="X1569">MAX(IF(D$2:D$2929=D1569,L$2:L$2929))</f>
        <v>957.286666666667</v>
      </c>
      <c r="Y1569">
        <f t="array" ref="Y1569">MIN(IF(D$2:D$2929=D1569,L$2:L$2929))</f>
        <v>0.349460884624169</v>
      </c>
      <c r="Z1569">
        <f t="array" ref="Z1569">AVERAGE(IF(D$2:D$2929=D1569,L$2:L$2929))</f>
        <v>277.115083326774</v>
      </c>
    </row>
    <row r="1570" spans="1:26">
      <c r="A1570" s="1">
        <v>41856.3333333295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</v>
      </c>
      <c r="H1570">
        <v>32.4766666666667</v>
      </c>
      <c r="I1570">
        <v>38.9666666666667</v>
      </c>
      <c r="J1570">
        <v>0</v>
      </c>
      <c r="K1570">
        <v>1569</v>
      </c>
      <c r="L1570">
        <v>485.1375</v>
      </c>
      <c r="M1570">
        <f t="shared" si="168"/>
        <v>33.9083333333333</v>
      </c>
      <c r="N1570">
        <f t="shared" si="169"/>
        <v>30.6666666666667</v>
      </c>
      <c r="O1570">
        <f t="shared" si="170"/>
        <v>37.1166666666667</v>
      </c>
      <c r="P1570">
        <f t="shared" si="171"/>
        <v>30.6583333333333</v>
      </c>
      <c r="Q1570">
        <f t="shared" si="172"/>
        <v>30.6083333333333</v>
      </c>
      <c r="R1570">
        <f t="shared" si="173"/>
        <v>30.7083333333333</v>
      </c>
      <c r="S1570">
        <f t="shared" si="174"/>
        <v>30.6583333333333</v>
      </c>
      <c r="T1570">
        <f t="shared" si="175"/>
        <v>32.4766666666667</v>
      </c>
      <c r="U1570">
        <f t="array" ref="U1570">MAX(IF($D$2:$D$2929=158,$H$2:$H$2929))</f>
        <v>27.8383333333333</v>
      </c>
      <c r="V1570">
        <f t="array" ref="V1570">MIN(IF(D$2:D$2929=D1570,H$2:H$2929))</f>
        <v>27.915</v>
      </c>
      <c r="W1570">
        <f t="array" ref="W1570">AVERAGE(IF(D$2:D$2929=D1570,H$2:H$2929))</f>
        <v>31.780625</v>
      </c>
      <c r="X1570">
        <f t="array" ref="X1570">MAX(IF(D$2:D$2929=D1570,L$2:L$2929))</f>
        <v>957.286666666667</v>
      </c>
      <c r="Y1570">
        <f t="array" ref="Y1570">MIN(IF(D$2:D$2929=D1570,L$2:L$2929))</f>
        <v>0.349460884624169</v>
      </c>
      <c r="Z1570">
        <f t="array" ref="Z1570">AVERAGE(IF(D$2:D$2929=D1570,L$2:L$2929))</f>
        <v>277.115083326774</v>
      </c>
    </row>
    <row r="1571" spans="1:26">
      <c r="A1571" s="1">
        <v>41856.3749999962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550.531034482759</v>
      </c>
      <c r="H1571">
        <v>34.1416666666667</v>
      </c>
      <c r="I1571">
        <v>39</v>
      </c>
      <c r="J1571">
        <v>0</v>
      </c>
      <c r="K1571">
        <v>1570</v>
      </c>
      <c r="L1571">
        <v>550.531034482759</v>
      </c>
      <c r="M1571">
        <f t="shared" si="168"/>
        <v>38.8083333333333</v>
      </c>
      <c r="N1571">
        <f t="shared" si="169"/>
        <v>30.6833333333333</v>
      </c>
      <c r="O1571">
        <f t="shared" si="170"/>
        <v>37.1916666666667</v>
      </c>
      <c r="P1571">
        <f t="shared" si="171"/>
        <v>33.9083333333333</v>
      </c>
      <c r="Q1571">
        <f t="shared" si="172"/>
        <v>30.6583333333333</v>
      </c>
      <c r="R1571">
        <f t="shared" si="173"/>
        <v>30.6666666666667</v>
      </c>
      <c r="S1571">
        <f t="shared" si="174"/>
        <v>30.7083333333333</v>
      </c>
      <c r="T1571">
        <f t="shared" si="175"/>
        <v>34.1416666666667</v>
      </c>
      <c r="U1571">
        <f t="array" ref="U1571">MAX(IF($D$2:$D$2929=158,$H$2:$H$2929))</f>
        <v>27.8383333333333</v>
      </c>
      <c r="V1571">
        <f t="array" ref="V1571">MIN(IF(D$2:D$2929=D1571,H$2:H$2929))</f>
        <v>27.915</v>
      </c>
      <c r="W1571">
        <f t="array" ref="W1571">AVERAGE(IF(D$2:D$2929=D1571,H$2:H$2929))</f>
        <v>31.780625</v>
      </c>
      <c r="X1571">
        <f t="array" ref="X1571">MAX(IF(D$2:D$2929=D1571,L$2:L$2929))</f>
        <v>957.286666666667</v>
      </c>
      <c r="Y1571">
        <f t="array" ref="Y1571">MIN(IF(D$2:D$2929=D1571,L$2:L$2929))</f>
        <v>0.349460884624169</v>
      </c>
      <c r="Z1571">
        <f t="array" ref="Z1571">AVERAGE(IF(D$2:D$2929=D1571,L$2:L$2929))</f>
        <v>277.115083326774</v>
      </c>
    </row>
    <row r="1572" spans="1:26">
      <c r="A1572" s="1">
        <v>41856.4166666629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830.96</v>
      </c>
      <c r="H1572">
        <v>35.1633333333333</v>
      </c>
      <c r="I1572">
        <v>40.8666666666667</v>
      </c>
      <c r="J1572">
        <v>0</v>
      </c>
      <c r="K1572">
        <v>1571</v>
      </c>
      <c r="L1572">
        <v>830.96</v>
      </c>
      <c r="M1572">
        <f t="shared" si="168"/>
        <v>40.6333333333333</v>
      </c>
      <c r="N1572">
        <f t="shared" si="169"/>
        <v>30.7083333333333</v>
      </c>
      <c r="O1572">
        <f t="shared" si="170"/>
        <v>37.25</v>
      </c>
      <c r="P1572">
        <f t="shared" si="171"/>
        <v>38.8083333333333</v>
      </c>
      <c r="Q1572">
        <f t="shared" si="172"/>
        <v>33.9083333333333</v>
      </c>
      <c r="R1572">
        <f t="shared" si="173"/>
        <v>30.6833333333333</v>
      </c>
      <c r="S1572">
        <f t="shared" si="174"/>
        <v>30.6666666666667</v>
      </c>
      <c r="T1572">
        <f t="shared" si="175"/>
        <v>35.1633333333333</v>
      </c>
      <c r="U1572">
        <f t="array" ref="U1572">MAX(IF($D$2:$D$2929=158,$H$2:$H$2929))</f>
        <v>27.8383333333333</v>
      </c>
      <c r="V1572">
        <f t="array" ref="V1572">MIN(IF(D$2:D$2929=D1572,H$2:H$2929))</f>
        <v>27.915</v>
      </c>
      <c r="W1572">
        <f t="array" ref="W1572">AVERAGE(IF(D$2:D$2929=D1572,H$2:H$2929))</f>
        <v>31.780625</v>
      </c>
      <c r="X1572">
        <f t="array" ref="X1572">MAX(IF(D$2:D$2929=D1572,L$2:L$2929))</f>
        <v>957.286666666667</v>
      </c>
      <c r="Y1572">
        <f t="array" ref="Y1572">MIN(IF(D$2:D$2929=D1572,L$2:L$2929))</f>
        <v>0.349460884624169</v>
      </c>
      <c r="Z1572">
        <f t="array" ref="Z1572">AVERAGE(IF(D$2:D$2929=D1572,L$2:L$2929))</f>
        <v>277.115083326774</v>
      </c>
    </row>
    <row r="1573" spans="1:26">
      <c r="A1573" s="1">
        <v>41856.4583333295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951.145161290323</v>
      </c>
      <c r="H1573">
        <v>36.4766666666667</v>
      </c>
      <c r="I1573">
        <v>39.325</v>
      </c>
      <c r="J1573">
        <v>0</v>
      </c>
      <c r="K1573">
        <v>1572</v>
      </c>
      <c r="L1573">
        <v>951.145161290323</v>
      </c>
      <c r="M1573">
        <f t="shared" si="168"/>
        <v>39.1</v>
      </c>
      <c r="N1573">
        <f t="shared" si="169"/>
        <v>30.7333333333333</v>
      </c>
      <c r="O1573">
        <f t="shared" si="170"/>
        <v>38.9</v>
      </c>
      <c r="P1573">
        <f t="shared" si="171"/>
        <v>40.6333333333333</v>
      </c>
      <c r="Q1573">
        <f t="shared" si="172"/>
        <v>38.8083333333333</v>
      </c>
      <c r="R1573">
        <f t="shared" si="173"/>
        <v>30.7083333333333</v>
      </c>
      <c r="S1573">
        <f t="shared" si="174"/>
        <v>30.6833333333333</v>
      </c>
      <c r="T1573">
        <f t="shared" si="175"/>
        <v>36.4766666666667</v>
      </c>
      <c r="U1573">
        <f t="array" ref="U1573">MAX(IF($D$2:$D$2929=158,$H$2:$H$2929))</f>
        <v>27.8383333333333</v>
      </c>
      <c r="V1573">
        <f t="array" ref="V1573">MIN(IF(D$2:D$2929=D1573,H$2:H$2929))</f>
        <v>27.915</v>
      </c>
      <c r="W1573">
        <f t="array" ref="W1573">AVERAGE(IF(D$2:D$2929=D1573,H$2:H$2929))</f>
        <v>31.780625</v>
      </c>
      <c r="X1573">
        <f t="array" ref="X1573">MAX(IF(D$2:D$2929=D1573,L$2:L$2929))</f>
        <v>957.286666666667</v>
      </c>
      <c r="Y1573">
        <f t="array" ref="Y1573">MIN(IF(D$2:D$2929=D1573,L$2:L$2929))</f>
        <v>0.349460884624169</v>
      </c>
      <c r="Z1573">
        <f t="array" ref="Z1573">AVERAGE(IF(D$2:D$2929=D1573,L$2:L$2929))</f>
        <v>277.115083326774</v>
      </c>
    </row>
    <row r="1574" spans="1:26">
      <c r="A1574" s="1">
        <v>41856.4999999962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957.286666666667</v>
      </c>
      <c r="H1574">
        <v>36.6616666666667</v>
      </c>
      <c r="I1574">
        <v>40.95</v>
      </c>
      <c r="J1574">
        <v>0</v>
      </c>
      <c r="K1574">
        <v>1573</v>
      </c>
      <c r="L1574">
        <v>957.286666666667</v>
      </c>
      <c r="M1574">
        <f t="shared" si="168"/>
        <v>37.4583333333333</v>
      </c>
      <c r="N1574">
        <f t="shared" si="169"/>
        <v>30.7333333333333</v>
      </c>
      <c r="O1574">
        <f t="shared" si="170"/>
        <v>40.5666666666667</v>
      </c>
      <c r="P1574">
        <f t="shared" si="171"/>
        <v>39.1</v>
      </c>
      <c r="Q1574">
        <f t="shared" si="172"/>
        <v>40.6333333333333</v>
      </c>
      <c r="R1574">
        <f t="shared" si="173"/>
        <v>30.7333333333333</v>
      </c>
      <c r="S1574">
        <f t="shared" si="174"/>
        <v>30.7083333333333</v>
      </c>
      <c r="T1574">
        <f t="shared" si="175"/>
        <v>36.6616666666667</v>
      </c>
      <c r="U1574">
        <f t="array" ref="U1574">MAX(IF($D$2:$D$2929=158,$H$2:$H$2929))</f>
        <v>27.8383333333333</v>
      </c>
      <c r="V1574">
        <f t="array" ref="V1574">MIN(IF(D$2:D$2929=D1574,H$2:H$2929))</f>
        <v>27.915</v>
      </c>
      <c r="W1574">
        <f t="array" ref="W1574">AVERAGE(IF(D$2:D$2929=D1574,H$2:H$2929))</f>
        <v>31.780625</v>
      </c>
      <c r="X1574">
        <f t="array" ref="X1574">MAX(IF(D$2:D$2929=D1574,L$2:L$2929))</f>
        <v>957.286666666667</v>
      </c>
      <c r="Y1574">
        <f t="array" ref="Y1574">MIN(IF(D$2:D$2929=D1574,L$2:L$2929))</f>
        <v>0.349460884624169</v>
      </c>
      <c r="Z1574">
        <f t="array" ref="Z1574">AVERAGE(IF(D$2:D$2929=D1574,L$2:L$2929))</f>
        <v>277.115083326774</v>
      </c>
    </row>
    <row r="1575" spans="1:26">
      <c r="A1575" s="1">
        <v>41856.5416666629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</v>
      </c>
      <c r="H1575">
        <v>36.47</v>
      </c>
      <c r="I1575">
        <v>46.0083333333333</v>
      </c>
      <c r="J1575">
        <v>0</v>
      </c>
      <c r="K1575">
        <v>1574</v>
      </c>
      <c r="L1575">
        <v>897.553333333333</v>
      </c>
      <c r="M1575">
        <f t="shared" si="168"/>
        <v>40.7833333333333</v>
      </c>
      <c r="N1575">
        <f t="shared" si="169"/>
        <v>32.325</v>
      </c>
      <c r="O1575">
        <f t="shared" si="170"/>
        <v>40.6416666666667</v>
      </c>
      <c r="P1575">
        <f t="shared" si="171"/>
        <v>37.4583333333333</v>
      </c>
      <c r="Q1575">
        <f t="shared" si="172"/>
        <v>39.1</v>
      </c>
      <c r="R1575">
        <f t="shared" si="173"/>
        <v>30.7333333333333</v>
      </c>
      <c r="S1575">
        <f t="shared" si="174"/>
        <v>30.7333333333333</v>
      </c>
      <c r="T1575">
        <f t="shared" si="175"/>
        <v>36.47</v>
      </c>
      <c r="U1575">
        <f t="array" ref="U1575">MAX(IF($D$2:$D$2929=158,$H$2:$H$2929))</f>
        <v>27.8383333333333</v>
      </c>
      <c r="V1575">
        <f t="array" ref="V1575">MIN(IF(D$2:D$2929=D1575,H$2:H$2929))</f>
        <v>27.915</v>
      </c>
      <c r="W1575">
        <f t="array" ref="W1575">AVERAGE(IF(D$2:D$2929=D1575,H$2:H$2929))</f>
        <v>31.780625</v>
      </c>
      <c r="X1575">
        <f t="array" ref="X1575">MAX(IF(D$2:D$2929=D1575,L$2:L$2929))</f>
        <v>957.286666666667</v>
      </c>
      <c r="Y1575">
        <f t="array" ref="Y1575">MIN(IF(D$2:D$2929=D1575,L$2:L$2929))</f>
        <v>0.349460884624169</v>
      </c>
      <c r="Z1575">
        <f t="array" ref="Z1575">AVERAGE(IF(D$2:D$2929=D1575,L$2:L$2929))</f>
        <v>277.115083326774</v>
      </c>
    </row>
    <row r="1576" spans="1:26">
      <c r="A1576" s="1">
        <v>41856.5833333295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739.2</v>
      </c>
      <c r="H1576">
        <v>36.9783333333333</v>
      </c>
      <c r="I1576">
        <v>44.5</v>
      </c>
      <c r="J1576">
        <v>0</v>
      </c>
      <c r="K1576">
        <v>1575</v>
      </c>
      <c r="L1576">
        <v>739.2</v>
      </c>
      <c r="M1576">
        <f t="shared" si="168"/>
        <v>42.55</v>
      </c>
      <c r="N1576">
        <f t="shared" si="169"/>
        <v>33.95</v>
      </c>
      <c r="O1576">
        <f t="shared" si="170"/>
        <v>42.3083333333333</v>
      </c>
      <c r="P1576">
        <f t="shared" si="171"/>
        <v>40.7833333333333</v>
      </c>
      <c r="Q1576">
        <f t="shared" si="172"/>
        <v>37.4583333333333</v>
      </c>
      <c r="R1576">
        <f t="shared" si="173"/>
        <v>32.325</v>
      </c>
      <c r="S1576">
        <f t="shared" si="174"/>
        <v>30.7333333333333</v>
      </c>
      <c r="T1576">
        <f t="shared" si="175"/>
        <v>36.9783333333333</v>
      </c>
      <c r="U1576">
        <f t="array" ref="U1576">MAX(IF($D$2:$D$2929=158,$H$2:$H$2929))</f>
        <v>27.8383333333333</v>
      </c>
      <c r="V1576">
        <f t="array" ref="V1576">MIN(IF(D$2:D$2929=D1576,H$2:H$2929))</f>
        <v>27.915</v>
      </c>
      <c r="W1576">
        <f t="array" ref="W1576">AVERAGE(IF(D$2:D$2929=D1576,H$2:H$2929))</f>
        <v>31.780625</v>
      </c>
      <c r="X1576">
        <f t="array" ref="X1576">MAX(IF(D$2:D$2929=D1576,L$2:L$2929))</f>
        <v>957.286666666667</v>
      </c>
      <c r="Y1576">
        <f t="array" ref="Y1576">MIN(IF(D$2:D$2929=D1576,L$2:L$2929))</f>
        <v>0.349460884624169</v>
      </c>
      <c r="Z1576">
        <f t="array" ref="Z1576">AVERAGE(IF(D$2:D$2929=D1576,L$2:L$2929))</f>
        <v>277.115083326774</v>
      </c>
    </row>
    <row r="1577" spans="1:26">
      <c r="A1577" s="1">
        <v>41856.6249999962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</v>
      </c>
      <c r="H1577">
        <v>36.385</v>
      </c>
      <c r="I1577">
        <v>44.575</v>
      </c>
      <c r="J1577">
        <v>0</v>
      </c>
      <c r="K1577">
        <v>1576</v>
      </c>
      <c r="L1577">
        <v>513.563333333333</v>
      </c>
      <c r="M1577">
        <f t="shared" si="168"/>
        <v>42.625</v>
      </c>
      <c r="N1577">
        <f t="shared" si="169"/>
        <v>30.8</v>
      </c>
      <c r="O1577">
        <f t="shared" si="170"/>
        <v>39.1166666666667</v>
      </c>
      <c r="P1577">
        <f t="shared" si="171"/>
        <v>42.55</v>
      </c>
      <c r="Q1577">
        <f t="shared" si="172"/>
        <v>40.7833333333333</v>
      </c>
      <c r="R1577">
        <f t="shared" si="173"/>
        <v>33.95</v>
      </c>
      <c r="S1577">
        <f t="shared" si="174"/>
        <v>32.325</v>
      </c>
      <c r="T1577">
        <f t="shared" si="175"/>
        <v>36.385</v>
      </c>
      <c r="U1577">
        <f t="array" ref="U1577">MAX(IF($D$2:$D$2929=158,$H$2:$H$2929))</f>
        <v>27.8383333333333</v>
      </c>
      <c r="V1577">
        <f t="array" ref="V1577">MIN(IF(D$2:D$2929=D1577,H$2:H$2929))</f>
        <v>27.915</v>
      </c>
      <c r="W1577">
        <f t="array" ref="W1577">AVERAGE(IF(D$2:D$2929=D1577,H$2:H$2929))</f>
        <v>31.780625</v>
      </c>
      <c r="X1577">
        <f t="array" ref="X1577">MAX(IF(D$2:D$2929=D1577,L$2:L$2929))</f>
        <v>957.286666666667</v>
      </c>
      <c r="Y1577">
        <f t="array" ref="Y1577">MIN(IF(D$2:D$2929=D1577,L$2:L$2929))</f>
        <v>0.349460884624169</v>
      </c>
      <c r="Z1577">
        <f t="array" ref="Z1577">AVERAGE(IF(D$2:D$2929=D1577,L$2:L$2929))</f>
        <v>277.115083326774</v>
      </c>
    </row>
    <row r="1578" spans="1:26">
      <c r="A1578" s="1">
        <v>41856.6666666628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190.29</v>
      </c>
      <c r="H1578">
        <v>35.2633333333333</v>
      </c>
      <c r="I1578">
        <v>41.3</v>
      </c>
      <c r="J1578">
        <v>0</v>
      </c>
      <c r="K1578">
        <v>1577</v>
      </c>
      <c r="L1578">
        <v>190.29</v>
      </c>
      <c r="M1578">
        <f t="shared" si="168"/>
        <v>41.0166666666667</v>
      </c>
      <c r="N1578">
        <f t="shared" si="169"/>
        <v>32.35</v>
      </c>
      <c r="O1578">
        <f t="shared" si="170"/>
        <v>41.6454545454545</v>
      </c>
      <c r="P1578">
        <f t="shared" si="171"/>
        <v>42.625</v>
      </c>
      <c r="Q1578">
        <f t="shared" si="172"/>
        <v>42.55</v>
      </c>
      <c r="R1578">
        <f t="shared" si="173"/>
        <v>30.8</v>
      </c>
      <c r="S1578">
        <f t="shared" si="174"/>
        <v>33.95</v>
      </c>
      <c r="T1578">
        <f t="shared" si="175"/>
        <v>35.2633333333333</v>
      </c>
      <c r="U1578">
        <f t="array" ref="U1578">MAX(IF($D$2:$D$2929=158,$H$2:$H$2929))</f>
        <v>27.8383333333333</v>
      </c>
      <c r="V1578">
        <f t="array" ref="V1578">MIN(IF(D$2:D$2929=D1578,H$2:H$2929))</f>
        <v>27.915</v>
      </c>
      <c r="W1578">
        <f t="array" ref="W1578">AVERAGE(IF(D$2:D$2929=D1578,H$2:H$2929))</f>
        <v>31.780625</v>
      </c>
      <c r="X1578">
        <f t="array" ref="X1578">MAX(IF(D$2:D$2929=D1578,L$2:L$2929))</f>
        <v>957.286666666667</v>
      </c>
      <c r="Y1578">
        <f t="array" ref="Y1578">MIN(IF(D$2:D$2929=D1578,L$2:L$2929))</f>
        <v>0.349460884624169</v>
      </c>
      <c r="Z1578">
        <f t="array" ref="Z1578">AVERAGE(IF(D$2:D$2929=D1578,L$2:L$2929))</f>
        <v>277.115083326774</v>
      </c>
    </row>
    <row r="1579" spans="1:26">
      <c r="A1579" s="1">
        <v>41856.7083333295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60.2566666666667</v>
      </c>
      <c r="H1579">
        <v>33.3583333333333</v>
      </c>
      <c r="I1579">
        <v>44.1666666666667</v>
      </c>
      <c r="J1579">
        <v>0</v>
      </c>
      <c r="K1579">
        <v>1578</v>
      </c>
      <c r="L1579">
        <v>60.2566666666667</v>
      </c>
      <c r="M1579">
        <f t="shared" si="168"/>
        <v>41.075</v>
      </c>
      <c r="N1579">
        <f t="shared" si="169"/>
        <v>33.975</v>
      </c>
      <c r="O1579">
        <f t="shared" si="170"/>
        <v>37.575</v>
      </c>
      <c r="P1579">
        <f t="shared" si="171"/>
        <v>41.0166666666667</v>
      </c>
      <c r="Q1579">
        <f t="shared" si="172"/>
        <v>42.625</v>
      </c>
      <c r="R1579">
        <f t="shared" si="173"/>
        <v>32.35</v>
      </c>
      <c r="S1579">
        <f t="shared" si="174"/>
        <v>30.8</v>
      </c>
      <c r="T1579">
        <f t="shared" si="175"/>
        <v>33.3583333333333</v>
      </c>
      <c r="U1579">
        <f t="array" ref="U1579">MAX(IF($D$2:$D$2929=158,$H$2:$H$2929))</f>
        <v>27.8383333333333</v>
      </c>
      <c r="V1579">
        <f t="array" ref="V1579">MIN(IF(D$2:D$2929=D1579,H$2:H$2929))</f>
        <v>27.915</v>
      </c>
      <c r="W1579">
        <f t="array" ref="W1579">AVERAGE(IF(D$2:D$2929=D1579,H$2:H$2929))</f>
        <v>31.780625</v>
      </c>
      <c r="X1579">
        <f t="array" ref="X1579">MAX(IF(D$2:D$2929=D1579,L$2:L$2929))</f>
        <v>957.286666666667</v>
      </c>
      <c r="Y1579">
        <f t="array" ref="Y1579">MIN(IF(D$2:D$2929=D1579,L$2:L$2929))</f>
        <v>0.349460884624169</v>
      </c>
      <c r="Z1579">
        <f t="array" ref="Z1579">AVERAGE(IF(D$2:D$2929=D1579,L$2:L$2929))</f>
        <v>277.115083326774</v>
      </c>
    </row>
    <row r="1580" spans="1:26">
      <c r="A1580" s="1">
        <v>41856.7499999962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</v>
      </c>
      <c r="H1580">
        <v>31.64</v>
      </c>
      <c r="I1580">
        <v>41.3416666666667</v>
      </c>
      <c r="J1580">
        <v>0</v>
      </c>
      <c r="K1580">
        <v>1579</v>
      </c>
      <c r="L1580">
        <v>12.4733333333333</v>
      </c>
      <c r="M1580">
        <f t="shared" ref="M1580:M1643" si="176">I1556</f>
        <v>36.1416666666667</v>
      </c>
      <c r="N1580">
        <f t="shared" ref="N1580:N1643" si="177">I1532</f>
        <v>30.7083333333333</v>
      </c>
      <c r="O1580">
        <f t="shared" ref="O1580:O1643" si="178">I1412</f>
        <v>37.5083333333333</v>
      </c>
      <c r="P1580">
        <f t="shared" ref="P1580:P1643" si="179">I1555</f>
        <v>41.075</v>
      </c>
      <c r="Q1580">
        <f t="shared" ref="Q1580:Q1643" si="180">I1554</f>
        <v>41.0166666666667</v>
      </c>
      <c r="R1580">
        <f t="shared" ref="R1580:R1643" si="181">I1531</f>
        <v>33.975</v>
      </c>
      <c r="S1580">
        <f t="shared" ref="S1580:S1643" si="182">I1530</f>
        <v>32.35</v>
      </c>
      <c r="T1580">
        <f t="shared" ref="T1580:T1643" si="183">H1580</f>
        <v>31.64</v>
      </c>
      <c r="U1580">
        <f t="array" ref="U1580">MAX(IF($D$2:$D$2929=158,$H$2:$H$2929))</f>
        <v>27.8383333333333</v>
      </c>
      <c r="V1580">
        <f t="array" ref="V1580">MIN(IF(D$2:D$2929=D1580,H$2:H$2929))</f>
        <v>27.915</v>
      </c>
      <c r="W1580">
        <f t="array" ref="W1580">AVERAGE(IF(D$2:D$2929=D1580,H$2:H$2929))</f>
        <v>31.780625</v>
      </c>
      <c r="X1580">
        <f t="array" ref="X1580">MAX(IF(D$2:D$2929=D1580,L$2:L$2929))</f>
        <v>957.286666666667</v>
      </c>
      <c r="Y1580">
        <f t="array" ref="Y1580">MIN(IF(D$2:D$2929=D1580,L$2:L$2929))</f>
        <v>0.349460884624169</v>
      </c>
      <c r="Z1580">
        <f t="array" ref="Z1580">AVERAGE(IF(D$2:D$2929=D1580,L$2:L$2929))</f>
        <v>277.115083326774</v>
      </c>
    </row>
    <row r="1581" spans="1:26">
      <c r="A1581" s="1">
        <v>41856.7916666628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s">
        <v>241</v>
      </c>
      <c r="H1581">
        <v>30.9933333333333</v>
      </c>
      <c r="I1581">
        <v>37.95</v>
      </c>
      <c r="J1581">
        <v>0</v>
      </c>
      <c r="K1581">
        <v>1580</v>
      </c>
      <c r="L1581">
        <v>0.660020608382677</v>
      </c>
      <c r="M1581">
        <f t="shared" si="176"/>
        <v>39.4</v>
      </c>
      <c r="N1581">
        <f t="shared" si="177"/>
        <v>30.6833333333333</v>
      </c>
      <c r="O1581">
        <f t="shared" si="178"/>
        <v>35.8083333333333</v>
      </c>
      <c r="P1581">
        <f t="shared" si="179"/>
        <v>36.1416666666667</v>
      </c>
      <c r="Q1581">
        <f t="shared" si="180"/>
        <v>41.075</v>
      </c>
      <c r="R1581">
        <f t="shared" si="181"/>
        <v>30.7083333333333</v>
      </c>
      <c r="S1581">
        <f t="shared" si="182"/>
        <v>33.975</v>
      </c>
      <c r="T1581">
        <f t="shared" si="183"/>
        <v>30.9933333333333</v>
      </c>
      <c r="U1581">
        <f t="array" ref="U1581">MAX(IF($D$2:$D$2929=158,$H$2:$H$2929))</f>
        <v>27.8383333333333</v>
      </c>
      <c r="V1581">
        <f t="array" ref="V1581">MIN(IF(D$2:D$2929=D1581,H$2:H$2929))</f>
        <v>27.915</v>
      </c>
      <c r="W1581">
        <f t="array" ref="W1581">AVERAGE(IF(D$2:D$2929=D1581,H$2:H$2929))</f>
        <v>31.780625</v>
      </c>
      <c r="X1581">
        <f t="array" ref="X1581">MAX(IF(D$2:D$2929=D1581,L$2:L$2929))</f>
        <v>957.286666666667</v>
      </c>
      <c r="Y1581">
        <f t="array" ref="Y1581">MIN(IF(D$2:D$2929=D1581,L$2:L$2929))</f>
        <v>0.349460884624169</v>
      </c>
      <c r="Z1581">
        <f t="array" ref="Z1581">AVERAGE(IF(D$2:D$2929=D1581,L$2:L$2929))</f>
        <v>277.115083326774</v>
      </c>
    </row>
    <row r="1582" spans="1:26">
      <c r="A1582" s="1">
        <v>41856.8333333295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s">
        <v>241</v>
      </c>
      <c r="H1582">
        <v>30.44</v>
      </c>
      <c r="I1582">
        <v>37.8916666666667</v>
      </c>
      <c r="J1582">
        <v>0</v>
      </c>
      <c r="K1582">
        <v>1581</v>
      </c>
      <c r="L1582">
        <v>0.538337314859054</v>
      </c>
      <c r="M1582">
        <f t="shared" si="176"/>
        <v>36.0916666666667</v>
      </c>
      <c r="N1582">
        <f t="shared" si="177"/>
        <v>30.675</v>
      </c>
      <c r="O1582">
        <f t="shared" si="178"/>
        <v>32.5083333333333</v>
      </c>
      <c r="P1582">
        <f t="shared" si="179"/>
        <v>39.4</v>
      </c>
      <c r="Q1582">
        <f t="shared" si="180"/>
        <v>36.1416666666667</v>
      </c>
      <c r="R1582">
        <f t="shared" si="181"/>
        <v>30.6833333333333</v>
      </c>
      <c r="S1582">
        <f t="shared" si="182"/>
        <v>30.7083333333333</v>
      </c>
      <c r="T1582">
        <f t="shared" si="183"/>
        <v>30.44</v>
      </c>
      <c r="U1582">
        <f t="array" ref="U1582">MAX(IF($D$2:$D$2929=158,$H$2:$H$2929))</f>
        <v>27.8383333333333</v>
      </c>
      <c r="V1582">
        <f t="array" ref="V1582">MIN(IF(D$2:D$2929=D1582,H$2:H$2929))</f>
        <v>27.915</v>
      </c>
      <c r="W1582">
        <f t="array" ref="W1582">AVERAGE(IF(D$2:D$2929=D1582,H$2:H$2929))</f>
        <v>31.780625</v>
      </c>
      <c r="X1582">
        <f t="array" ref="X1582">MAX(IF(D$2:D$2929=D1582,L$2:L$2929))</f>
        <v>957.286666666667</v>
      </c>
      <c r="Y1582">
        <f t="array" ref="Y1582">MIN(IF(D$2:D$2929=D1582,L$2:L$2929))</f>
        <v>0.349460884624169</v>
      </c>
      <c r="Z1582">
        <f t="array" ref="Z1582">AVERAGE(IF(D$2:D$2929=D1582,L$2:L$2929))</f>
        <v>277.115083326774</v>
      </c>
    </row>
    <row r="1583" spans="1:26">
      <c r="A1583" s="1">
        <v>41856.8749999962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s">
        <v>241</v>
      </c>
      <c r="H1583">
        <v>29.7516666666666</v>
      </c>
      <c r="I1583">
        <v>37.8916666666667</v>
      </c>
      <c r="J1583">
        <v>0</v>
      </c>
      <c r="K1583">
        <v>1582</v>
      </c>
      <c r="L1583">
        <v>0.549610016420361</v>
      </c>
      <c r="M1583">
        <f t="shared" si="176"/>
        <v>34.4666666666667</v>
      </c>
      <c r="N1583">
        <f t="shared" si="177"/>
        <v>30.6833333333333</v>
      </c>
      <c r="O1583">
        <f t="shared" si="178"/>
        <v>32.525</v>
      </c>
      <c r="P1583">
        <f t="shared" si="179"/>
        <v>36.0916666666667</v>
      </c>
      <c r="Q1583">
        <f t="shared" si="180"/>
        <v>39.4</v>
      </c>
      <c r="R1583">
        <f t="shared" si="181"/>
        <v>30.675</v>
      </c>
      <c r="S1583">
        <f t="shared" si="182"/>
        <v>30.6833333333333</v>
      </c>
      <c r="T1583">
        <f t="shared" si="183"/>
        <v>29.7516666666666</v>
      </c>
      <c r="U1583">
        <f t="array" ref="U1583">MAX(IF($D$2:$D$2929=158,$H$2:$H$2929))</f>
        <v>27.8383333333333</v>
      </c>
      <c r="V1583">
        <f t="array" ref="V1583">MIN(IF(D$2:D$2929=D1583,H$2:H$2929))</f>
        <v>27.915</v>
      </c>
      <c r="W1583">
        <f t="array" ref="W1583">AVERAGE(IF(D$2:D$2929=D1583,H$2:H$2929))</f>
        <v>31.780625</v>
      </c>
      <c r="X1583">
        <f t="array" ref="X1583">MAX(IF(D$2:D$2929=D1583,L$2:L$2929))</f>
        <v>957.286666666667</v>
      </c>
      <c r="Y1583">
        <f t="array" ref="Y1583">MIN(IF(D$2:D$2929=D1583,L$2:L$2929))</f>
        <v>0.349460884624169</v>
      </c>
      <c r="Z1583">
        <f t="array" ref="Z1583">AVERAGE(IF(D$2:D$2929=D1583,L$2:L$2929))</f>
        <v>277.115083326774</v>
      </c>
    </row>
    <row r="1584" spans="1:26">
      <c r="A1584" s="1">
        <v>41856.9166666628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s">
        <v>241</v>
      </c>
      <c r="H1584">
        <v>29.1766666666667</v>
      </c>
      <c r="I1584">
        <v>34.5833333333333</v>
      </c>
      <c r="J1584">
        <v>0</v>
      </c>
      <c r="K1584">
        <v>1583</v>
      </c>
      <c r="L1584">
        <v>0.594273261859469</v>
      </c>
      <c r="M1584">
        <f t="shared" si="176"/>
        <v>32.9545454545455</v>
      </c>
      <c r="N1584">
        <f t="shared" si="177"/>
        <v>30.675</v>
      </c>
      <c r="O1584">
        <f t="shared" si="178"/>
        <v>32.525</v>
      </c>
      <c r="P1584">
        <f t="shared" si="179"/>
        <v>34.4666666666667</v>
      </c>
      <c r="Q1584">
        <f t="shared" si="180"/>
        <v>36.0916666666667</v>
      </c>
      <c r="R1584">
        <f t="shared" si="181"/>
        <v>30.6833333333333</v>
      </c>
      <c r="S1584">
        <f t="shared" si="182"/>
        <v>30.675</v>
      </c>
      <c r="T1584">
        <f t="shared" si="183"/>
        <v>29.1766666666667</v>
      </c>
      <c r="U1584">
        <f t="array" ref="U1584">MAX(IF($D$2:$D$2929=158,$H$2:$H$2929))</f>
        <v>27.8383333333333</v>
      </c>
      <c r="V1584">
        <f t="array" ref="V1584">MIN(IF(D$2:D$2929=D1584,H$2:H$2929))</f>
        <v>27.915</v>
      </c>
      <c r="W1584">
        <f t="array" ref="W1584">AVERAGE(IF(D$2:D$2929=D1584,H$2:H$2929))</f>
        <v>31.780625</v>
      </c>
      <c r="X1584">
        <f t="array" ref="X1584">MAX(IF(D$2:D$2929=D1584,L$2:L$2929))</f>
        <v>957.286666666667</v>
      </c>
      <c r="Y1584">
        <f t="array" ref="Y1584">MIN(IF(D$2:D$2929=D1584,L$2:L$2929))</f>
        <v>0.349460884624169</v>
      </c>
      <c r="Z1584">
        <f t="array" ref="Z1584">AVERAGE(IF(D$2:D$2929=D1584,L$2:L$2929))</f>
        <v>277.115083326774</v>
      </c>
    </row>
    <row r="1585" spans="1:26">
      <c r="A1585" s="1">
        <v>41856.9583333295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s">
        <v>241</v>
      </c>
      <c r="H1585">
        <v>28.6316666666667</v>
      </c>
      <c r="I1585">
        <v>34.2230769230769</v>
      </c>
      <c r="J1585">
        <v>0</v>
      </c>
      <c r="K1585">
        <v>1584</v>
      </c>
      <c r="L1585">
        <v>0.424779055099252</v>
      </c>
      <c r="M1585">
        <f t="shared" si="176"/>
        <v>32.5692307692308</v>
      </c>
      <c r="N1585">
        <f t="shared" si="177"/>
        <v>30.7</v>
      </c>
      <c r="O1585">
        <f t="shared" si="178"/>
        <v>30.9307692307692</v>
      </c>
      <c r="P1585">
        <f t="shared" si="179"/>
        <v>32.9545454545455</v>
      </c>
      <c r="Q1585">
        <f t="shared" si="180"/>
        <v>34.4666666666667</v>
      </c>
      <c r="R1585">
        <f t="shared" si="181"/>
        <v>30.675</v>
      </c>
      <c r="S1585">
        <f t="shared" si="182"/>
        <v>30.6833333333333</v>
      </c>
      <c r="T1585">
        <f t="shared" si="183"/>
        <v>28.6316666666667</v>
      </c>
      <c r="U1585">
        <f t="array" ref="U1585">MAX(IF($D$2:$D$2929=158,$H$2:$H$2929))</f>
        <v>27.8383333333333</v>
      </c>
      <c r="V1585">
        <f t="array" ref="V1585">MIN(IF(D$2:D$2929=D1585,H$2:H$2929))</f>
        <v>27.915</v>
      </c>
      <c r="W1585">
        <f t="array" ref="W1585">AVERAGE(IF(D$2:D$2929=D1585,H$2:H$2929))</f>
        <v>31.780625</v>
      </c>
      <c r="X1585">
        <f t="array" ref="X1585">MAX(IF(D$2:D$2929=D1585,L$2:L$2929))</f>
        <v>957.286666666667</v>
      </c>
      <c r="Y1585">
        <f t="array" ref="Y1585">MIN(IF(D$2:D$2929=D1585,L$2:L$2929))</f>
        <v>0.349460884624169</v>
      </c>
      <c r="Z1585">
        <f t="array" ref="Z1585">AVERAGE(IF(D$2:D$2929=D1585,L$2:L$2929))</f>
        <v>277.115083326774</v>
      </c>
    </row>
    <row r="1586" spans="1:26">
      <c r="A1586" s="1">
        <v>41856.9999999962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s">
        <v>241</v>
      </c>
      <c r="H1586">
        <v>28.3116666666667</v>
      </c>
      <c r="I1586">
        <v>34.6545454545455</v>
      </c>
      <c r="J1586">
        <v>0</v>
      </c>
      <c r="K1586">
        <v>1585</v>
      </c>
      <c r="L1586">
        <v>0.349460884624169</v>
      </c>
      <c r="M1586">
        <f t="shared" si="176"/>
        <v>32.7454545454545</v>
      </c>
      <c r="N1586">
        <f t="shared" si="177"/>
        <v>30.6545454545455</v>
      </c>
      <c r="O1586">
        <f t="shared" si="178"/>
        <v>30.9</v>
      </c>
      <c r="P1586">
        <f t="shared" si="179"/>
        <v>32.5692307692308</v>
      </c>
      <c r="Q1586">
        <f t="shared" si="180"/>
        <v>32.9545454545455</v>
      </c>
      <c r="R1586">
        <f t="shared" si="181"/>
        <v>30.7</v>
      </c>
      <c r="S1586">
        <f t="shared" si="182"/>
        <v>30.675</v>
      </c>
      <c r="T1586">
        <f t="shared" si="183"/>
        <v>28.3116666666667</v>
      </c>
      <c r="U1586">
        <f t="array" ref="U1586">MAX(IF($D$2:$D$2929=158,$H$2:$H$2929))</f>
        <v>27.8383333333333</v>
      </c>
      <c r="V1586">
        <f t="array" ref="V1586">MIN(IF(D$2:D$2929=D1586,H$2:H$2929))</f>
        <v>27.915</v>
      </c>
      <c r="W1586">
        <f t="array" ref="W1586">AVERAGE(IF(D$2:D$2929=D1586,H$2:H$2929))</f>
        <v>31.780625</v>
      </c>
      <c r="X1586">
        <f t="array" ref="X1586">MAX(IF(D$2:D$2929=D1586,L$2:L$2929))</f>
        <v>957.286666666667</v>
      </c>
      <c r="Y1586">
        <f t="array" ref="Y1586">MIN(IF(D$2:D$2929=D1586,L$2:L$2929))</f>
        <v>0.349460884624169</v>
      </c>
      <c r="Z1586">
        <f t="array" ref="Z1586">AVERAGE(IF(D$2:D$2929=D1586,L$2:L$2929))</f>
        <v>277.115083326774</v>
      </c>
    </row>
    <row r="1587" spans="1:26">
      <c r="A1587" s="1">
        <v>41857.0416666628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s">
        <v>241</v>
      </c>
      <c r="H1587">
        <v>28.06</v>
      </c>
      <c r="I1587">
        <v>34.35</v>
      </c>
      <c r="J1587">
        <v>0</v>
      </c>
      <c r="K1587">
        <v>1586</v>
      </c>
      <c r="L1587">
        <v>0.386152044240861</v>
      </c>
      <c r="M1587">
        <f t="shared" si="176"/>
        <v>30.9583333333333</v>
      </c>
      <c r="N1587">
        <f t="shared" si="177"/>
        <v>30.6166666666667</v>
      </c>
      <c r="O1587">
        <f t="shared" si="178"/>
        <v>30.8666666666667</v>
      </c>
      <c r="P1587">
        <f t="shared" si="179"/>
        <v>32.7454545454545</v>
      </c>
      <c r="Q1587">
        <f t="shared" si="180"/>
        <v>32.5692307692308</v>
      </c>
      <c r="R1587">
        <f t="shared" si="181"/>
        <v>30.6545454545455</v>
      </c>
      <c r="S1587">
        <f t="shared" si="182"/>
        <v>30.7</v>
      </c>
      <c r="T1587">
        <f t="shared" si="183"/>
        <v>28.06</v>
      </c>
      <c r="U1587">
        <f t="array" ref="U1587">MAX(IF($D$2:$D$2929=158,$H$2:$H$2929))</f>
        <v>27.8383333333333</v>
      </c>
      <c r="V1587">
        <f t="array" ref="V1587">MIN(IF(D$2:D$2929=D1587,H$2:H$2929))</f>
        <v>27.9033333333334</v>
      </c>
      <c r="W1587">
        <f t="array" ref="W1587">AVERAGE(IF(D$2:D$2929=D1587,H$2:H$2929))</f>
        <v>31.1168092105263</v>
      </c>
      <c r="X1587">
        <f t="array" ref="X1587">MAX(IF(D$2:D$2929=D1587,L$2:L$2929))</f>
        <v>830.36</v>
      </c>
      <c r="Y1587">
        <f t="array" ref="Y1587">MIN(IF(D$2:D$2929=D1587,L$2:L$2929))</f>
        <v>0.349460884624169</v>
      </c>
      <c r="Z1587">
        <f t="array" ref="Z1587">AVERAGE(IF(D$2:D$2929=D1587,L$2:L$2929))</f>
        <v>239.367547488054</v>
      </c>
    </row>
    <row r="1588" spans="1:26">
      <c r="A1588" s="1">
        <v>41857.0833333295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s">
        <v>241</v>
      </c>
      <c r="H1588">
        <v>27.9033333333334</v>
      </c>
      <c r="I1588">
        <v>34.325</v>
      </c>
      <c r="J1588">
        <v>0</v>
      </c>
      <c r="K1588">
        <v>1587</v>
      </c>
      <c r="L1588">
        <v>0.360825464179156</v>
      </c>
      <c r="M1588">
        <f t="shared" si="176"/>
        <v>30.925</v>
      </c>
      <c r="N1588">
        <f t="shared" si="177"/>
        <v>30.625</v>
      </c>
      <c r="O1588">
        <f t="shared" si="178"/>
        <v>30.825</v>
      </c>
      <c r="P1588">
        <f t="shared" si="179"/>
        <v>30.9583333333333</v>
      </c>
      <c r="Q1588">
        <f t="shared" si="180"/>
        <v>32.7454545454545</v>
      </c>
      <c r="R1588">
        <f t="shared" si="181"/>
        <v>30.6166666666667</v>
      </c>
      <c r="S1588">
        <f t="shared" si="182"/>
        <v>30.6545454545455</v>
      </c>
      <c r="T1588">
        <f t="shared" si="183"/>
        <v>27.9033333333334</v>
      </c>
      <c r="U1588">
        <f t="array" ref="U1588">MAX(IF($D$2:$D$2929=158,$H$2:$H$2929))</f>
        <v>27.8383333333333</v>
      </c>
      <c r="V1588">
        <f t="array" ref="V1588">MIN(IF(D$2:D$2929=D1588,H$2:H$2929))</f>
        <v>27.9033333333334</v>
      </c>
      <c r="W1588">
        <f t="array" ref="W1588">AVERAGE(IF(D$2:D$2929=D1588,H$2:H$2929))</f>
        <v>31.1168092105263</v>
      </c>
      <c r="X1588">
        <f t="array" ref="X1588">MAX(IF(D$2:D$2929=D1588,L$2:L$2929))</f>
        <v>830.36</v>
      </c>
      <c r="Y1588">
        <f t="array" ref="Y1588">MIN(IF(D$2:D$2929=D1588,L$2:L$2929))</f>
        <v>0.349460884624169</v>
      </c>
      <c r="Z1588">
        <f t="array" ref="Z1588">AVERAGE(IF(D$2:D$2929=D1588,L$2:L$2929))</f>
        <v>239.367547488054</v>
      </c>
    </row>
    <row r="1589" spans="1:26">
      <c r="A1589" s="1">
        <v>41857.1249999962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s">
        <v>241</v>
      </c>
      <c r="H1589">
        <v>27.94</v>
      </c>
      <c r="I1589">
        <v>31.0666666666667</v>
      </c>
      <c r="J1589">
        <v>0</v>
      </c>
      <c r="K1589">
        <v>1588</v>
      </c>
      <c r="L1589">
        <v>0.357045018207173</v>
      </c>
      <c r="M1589">
        <f t="shared" si="176"/>
        <v>30.9166666666667</v>
      </c>
      <c r="N1589">
        <f t="shared" si="177"/>
        <v>30.65</v>
      </c>
      <c r="O1589">
        <f t="shared" si="178"/>
        <v>30.775</v>
      </c>
      <c r="P1589">
        <f t="shared" si="179"/>
        <v>30.925</v>
      </c>
      <c r="Q1589">
        <f t="shared" si="180"/>
        <v>30.9583333333333</v>
      </c>
      <c r="R1589">
        <f t="shared" si="181"/>
        <v>30.625</v>
      </c>
      <c r="S1589">
        <f t="shared" si="182"/>
        <v>30.6166666666667</v>
      </c>
      <c r="T1589">
        <f t="shared" si="183"/>
        <v>27.94</v>
      </c>
      <c r="U1589">
        <f t="array" ref="U1589">MAX(IF($D$2:$D$2929=158,$H$2:$H$2929))</f>
        <v>27.8383333333333</v>
      </c>
      <c r="V1589">
        <f t="array" ref="V1589">MIN(IF(D$2:D$2929=D1589,H$2:H$2929))</f>
        <v>27.9033333333334</v>
      </c>
      <c r="W1589">
        <f t="array" ref="W1589">AVERAGE(IF(D$2:D$2929=D1589,H$2:H$2929))</f>
        <v>31.1168092105263</v>
      </c>
      <c r="X1589">
        <f t="array" ref="X1589">MAX(IF(D$2:D$2929=D1589,L$2:L$2929))</f>
        <v>830.36</v>
      </c>
      <c r="Y1589">
        <f t="array" ref="Y1589">MIN(IF(D$2:D$2929=D1589,L$2:L$2929))</f>
        <v>0.349460884624169</v>
      </c>
      <c r="Z1589">
        <f t="array" ref="Z1589">AVERAGE(IF(D$2:D$2929=D1589,L$2:L$2929))</f>
        <v>239.367547488054</v>
      </c>
    </row>
    <row r="1590" spans="1:26">
      <c r="A1590" s="1">
        <v>41857.1666666628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s">
        <v>241</v>
      </c>
      <c r="H1590">
        <v>28</v>
      </c>
      <c r="I1590">
        <v>34.2666666666667</v>
      </c>
      <c r="J1590">
        <v>0</v>
      </c>
      <c r="K1590">
        <v>1589</v>
      </c>
      <c r="L1590">
        <v>1.02446706828525</v>
      </c>
      <c r="M1590">
        <f t="shared" si="176"/>
        <v>30.9</v>
      </c>
      <c r="N1590">
        <f t="shared" si="177"/>
        <v>30.6416666666667</v>
      </c>
      <c r="O1590">
        <f t="shared" si="178"/>
        <v>30.7166666666667</v>
      </c>
      <c r="P1590">
        <f t="shared" si="179"/>
        <v>30.9166666666667</v>
      </c>
      <c r="Q1590">
        <f t="shared" si="180"/>
        <v>30.925</v>
      </c>
      <c r="R1590">
        <f t="shared" si="181"/>
        <v>30.65</v>
      </c>
      <c r="S1590">
        <f t="shared" si="182"/>
        <v>30.625</v>
      </c>
      <c r="T1590">
        <f t="shared" si="183"/>
        <v>28</v>
      </c>
      <c r="U1590">
        <f t="array" ref="U1590">MAX(IF($D$2:$D$2929=158,$H$2:$H$2929))</f>
        <v>27.8383333333333</v>
      </c>
      <c r="V1590">
        <f t="array" ref="V1590">MIN(IF(D$2:D$2929=D1590,H$2:H$2929))</f>
        <v>27.9033333333334</v>
      </c>
      <c r="W1590">
        <f t="array" ref="W1590">AVERAGE(IF(D$2:D$2929=D1590,H$2:H$2929))</f>
        <v>31.1168092105263</v>
      </c>
      <c r="X1590">
        <f t="array" ref="X1590">MAX(IF(D$2:D$2929=D1590,L$2:L$2929))</f>
        <v>830.36</v>
      </c>
      <c r="Y1590">
        <f t="array" ref="Y1590">MIN(IF(D$2:D$2929=D1590,L$2:L$2929))</f>
        <v>0.349460884624169</v>
      </c>
      <c r="Z1590">
        <f t="array" ref="Z1590">AVERAGE(IF(D$2:D$2929=D1590,L$2:L$2929))</f>
        <v>239.367547488054</v>
      </c>
    </row>
    <row r="1591" spans="1:26">
      <c r="A1591" s="1">
        <v>41857.2083333295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</v>
      </c>
      <c r="H1591">
        <v>28.0616666666667</v>
      </c>
      <c r="I1591">
        <v>31.0416666666667</v>
      </c>
      <c r="J1591">
        <v>0</v>
      </c>
      <c r="K1591">
        <v>1590</v>
      </c>
      <c r="L1591">
        <v>17.5407407407407</v>
      </c>
      <c r="M1591">
        <f t="shared" si="176"/>
        <v>30.9</v>
      </c>
      <c r="N1591">
        <f t="shared" si="177"/>
        <v>30.6083333333333</v>
      </c>
      <c r="O1591">
        <f t="shared" si="178"/>
        <v>30.6916666666667</v>
      </c>
      <c r="P1591">
        <f t="shared" si="179"/>
        <v>30.9</v>
      </c>
      <c r="Q1591">
        <f t="shared" si="180"/>
        <v>30.9166666666667</v>
      </c>
      <c r="R1591">
        <f t="shared" si="181"/>
        <v>30.6416666666667</v>
      </c>
      <c r="S1591">
        <f t="shared" si="182"/>
        <v>30.65</v>
      </c>
      <c r="T1591">
        <f t="shared" si="183"/>
        <v>28.0616666666667</v>
      </c>
      <c r="U1591">
        <f t="array" ref="U1591">MAX(IF($D$2:$D$2929=158,$H$2:$H$2929))</f>
        <v>27.8383333333333</v>
      </c>
      <c r="V1591">
        <f t="array" ref="V1591">MIN(IF(D$2:D$2929=D1591,H$2:H$2929))</f>
        <v>27.9033333333334</v>
      </c>
      <c r="W1591">
        <f t="array" ref="W1591">AVERAGE(IF(D$2:D$2929=D1591,H$2:H$2929))</f>
        <v>31.1168092105263</v>
      </c>
      <c r="X1591">
        <f t="array" ref="X1591">MAX(IF(D$2:D$2929=D1591,L$2:L$2929))</f>
        <v>830.36</v>
      </c>
      <c r="Y1591">
        <f t="array" ref="Y1591">MIN(IF(D$2:D$2929=D1591,L$2:L$2929))</f>
        <v>0.349460884624169</v>
      </c>
      <c r="Z1591">
        <f t="array" ref="Z1591">AVERAGE(IF(D$2:D$2929=D1591,L$2:L$2929))</f>
        <v>239.367547488054</v>
      </c>
    </row>
    <row r="1592" spans="1:26">
      <c r="A1592" s="1">
        <v>41857.2499999961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</v>
      </c>
      <c r="H1592">
        <v>28.9933333333333</v>
      </c>
      <c r="I1592">
        <v>34.25</v>
      </c>
      <c r="J1592">
        <v>0</v>
      </c>
      <c r="K1592">
        <v>1591</v>
      </c>
      <c r="L1592">
        <v>121.483333333333</v>
      </c>
      <c r="M1592">
        <f t="shared" si="176"/>
        <v>30.8833333333333</v>
      </c>
      <c r="N1592">
        <f t="shared" si="177"/>
        <v>30.6083333333333</v>
      </c>
      <c r="O1592">
        <f t="shared" si="178"/>
        <v>30.6583333333333</v>
      </c>
      <c r="P1592">
        <f t="shared" si="179"/>
        <v>30.9</v>
      </c>
      <c r="Q1592">
        <f t="shared" si="180"/>
        <v>30.9</v>
      </c>
      <c r="R1592">
        <f t="shared" si="181"/>
        <v>30.6083333333333</v>
      </c>
      <c r="S1592">
        <f t="shared" si="182"/>
        <v>30.6416666666667</v>
      </c>
      <c r="T1592">
        <f t="shared" si="183"/>
        <v>28.9933333333333</v>
      </c>
      <c r="U1592">
        <f t="array" ref="U1592">MAX(IF($D$2:$D$2929=158,$H$2:$H$2929))</f>
        <v>27.8383333333333</v>
      </c>
      <c r="V1592">
        <f t="array" ref="V1592">MIN(IF(D$2:D$2929=D1592,H$2:H$2929))</f>
        <v>27.9033333333334</v>
      </c>
      <c r="W1592">
        <f t="array" ref="W1592">AVERAGE(IF(D$2:D$2929=D1592,H$2:H$2929))</f>
        <v>31.1168092105263</v>
      </c>
      <c r="X1592">
        <f t="array" ref="X1592">MAX(IF(D$2:D$2929=D1592,L$2:L$2929))</f>
        <v>830.36</v>
      </c>
      <c r="Y1592">
        <f t="array" ref="Y1592">MIN(IF(D$2:D$2929=D1592,L$2:L$2929))</f>
        <v>0.349460884624169</v>
      </c>
      <c r="Z1592">
        <f t="array" ref="Z1592">AVERAGE(IF(D$2:D$2929=D1592,L$2:L$2929))</f>
        <v>239.367547488054</v>
      </c>
    </row>
    <row r="1593" spans="1:26">
      <c r="A1593" s="1">
        <v>41857.2916666628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</v>
      </c>
      <c r="H1593">
        <v>30.795</v>
      </c>
      <c r="I1593">
        <v>35.9583333333333</v>
      </c>
      <c r="J1593">
        <v>0</v>
      </c>
      <c r="K1593">
        <v>1592</v>
      </c>
      <c r="L1593">
        <v>318.52</v>
      </c>
      <c r="M1593">
        <f t="shared" si="176"/>
        <v>34.125</v>
      </c>
      <c r="N1593">
        <f t="shared" si="177"/>
        <v>30.6583333333333</v>
      </c>
      <c r="O1593">
        <f t="shared" si="178"/>
        <v>33.9333333333333</v>
      </c>
      <c r="P1593">
        <f t="shared" si="179"/>
        <v>30.8833333333333</v>
      </c>
      <c r="Q1593">
        <f t="shared" si="180"/>
        <v>30.9</v>
      </c>
      <c r="R1593">
        <f t="shared" si="181"/>
        <v>30.6083333333333</v>
      </c>
      <c r="S1593">
        <f t="shared" si="182"/>
        <v>30.6083333333333</v>
      </c>
      <c r="T1593">
        <f t="shared" si="183"/>
        <v>30.795</v>
      </c>
      <c r="U1593">
        <f t="array" ref="U1593">MAX(IF($D$2:$D$2929=158,$H$2:$H$2929))</f>
        <v>27.8383333333333</v>
      </c>
      <c r="V1593">
        <f t="array" ref="V1593">MIN(IF(D$2:D$2929=D1593,H$2:H$2929))</f>
        <v>27.9033333333334</v>
      </c>
      <c r="W1593">
        <f t="array" ref="W1593">AVERAGE(IF(D$2:D$2929=D1593,H$2:H$2929))</f>
        <v>31.1168092105263</v>
      </c>
      <c r="X1593">
        <f t="array" ref="X1593">MAX(IF(D$2:D$2929=D1593,L$2:L$2929))</f>
        <v>830.36</v>
      </c>
      <c r="Y1593">
        <f t="array" ref="Y1593">MIN(IF(D$2:D$2929=D1593,L$2:L$2929))</f>
        <v>0.349460884624169</v>
      </c>
      <c r="Z1593">
        <f t="array" ref="Z1593">AVERAGE(IF(D$2:D$2929=D1593,L$2:L$2929))</f>
        <v>239.367547488054</v>
      </c>
    </row>
    <row r="1594" spans="1:26">
      <c r="A1594" s="1">
        <v>41857.3333333295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</v>
      </c>
      <c r="H1594">
        <v>32.4433333333333</v>
      </c>
      <c r="I1594">
        <v>39.2666666666667</v>
      </c>
      <c r="J1594">
        <v>0</v>
      </c>
      <c r="K1594">
        <v>1593</v>
      </c>
      <c r="L1594">
        <v>517.913333333333</v>
      </c>
      <c r="M1594">
        <f t="shared" si="176"/>
        <v>38.9666666666667</v>
      </c>
      <c r="N1594">
        <f t="shared" si="177"/>
        <v>33.9083333333333</v>
      </c>
      <c r="O1594">
        <f t="shared" si="178"/>
        <v>38.8</v>
      </c>
      <c r="P1594">
        <f t="shared" si="179"/>
        <v>34.125</v>
      </c>
      <c r="Q1594">
        <f t="shared" si="180"/>
        <v>30.8833333333333</v>
      </c>
      <c r="R1594">
        <f t="shared" si="181"/>
        <v>30.6583333333333</v>
      </c>
      <c r="S1594">
        <f t="shared" si="182"/>
        <v>30.6083333333333</v>
      </c>
      <c r="T1594">
        <f t="shared" si="183"/>
        <v>32.4433333333333</v>
      </c>
      <c r="U1594">
        <f t="array" ref="U1594">MAX(IF($D$2:$D$2929=158,$H$2:$H$2929))</f>
        <v>27.8383333333333</v>
      </c>
      <c r="V1594">
        <f t="array" ref="V1594">MIN(IF(D$2:D$2929=D1594,H$2:H$2929))</f>
        <v>27.9033333333334</v>
      </c>
      <c r="W1594">
        <f t="array" ref="W1594">AVERAGE(IF(D$2:D$2929=D1594,H$2:H$2929))</f>
        <v>31.1168092105263</v>
      </c>
      <c r="X1594">
        <f t="array" ref="X1594">MAX(IF(D$2:D$2929=D1594,L$2:L$2929))</f>
        <v>830.36</v>
      </c>
      <c r="Y1594">
        <f t="array" ref="Y1594">MIN(IF(D$2:D$2929=D1594,L$2:L$2929))</f>
        <v>0.349460884624169</v>
      </c>
      <c r="Z1594">
        <f t="array" ref="Z1594">AVERAGE(IF(D$2:D$2929=D1594,L$2:L$2929))</f>
        <v>239.367547488054</v>
      </c>
    </row>
    <row r="1595" spans="1:26">
      <c r="A1595" s="1">
        <v>41857.3749999961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</v>
      </c>
      <c r="H1595">
        <v>34.1633333333333</v>
      </c>
      <c r="I1595">
        <v>43.0923076923077</v>
      </c>
      <c r="J1595">
        <v>0</v>
      </c>
      <c r="K1595">
        <v>1594</v>
      </c>
      <c r="L1595">
        <v>582.672727272727</v>
      </c>
      <c r="M1595">
        <f t="shared" si="176"/>
        <v>39</v>
      </c>
      <c r="N1595">
        <f t="shared" si="177"/>
        <v>38.8083333333333</v>
      </c>
      <c r="O1595">
        <f t="shared" si="178"/>
        <v>40.5416666666667</v>
      </c>
      <c r="P1595">
        <f t="shared" si="179"/>
        <v>38.9666666666667</v>
      </c>
      <c r="Q1595">
        <f t="shared" si="180"/>
        <v>34.125</v>
      </c>
      <c r="R1595">
        <f t="shared" si="181"/>
        <v>33.9083333333333</v>
      </c>
      <c r="S1595">
        <f t="shared" si="182"/>
        <v>30.6583333333333</v>
      </c>
      <c r="T1595">
        <f t="shared" si="183"/>
        <v>34.1633333333333</v>
      </c>
      <c r="U1595">
        <f t="array" ref="U1595">MAX(IF($D$2:$D$2929=158,$H$2:$H$2929))</f>
        <v>27.8383333333333</v>
      </c>
      <c r="V1595">
        <f t="array" ref="V1595">MIN(IF(D$2:D$2929=D1595,H$2:H$2929))</f>
        <v>27.9033333333334</v>
      </c>
      <c r="W1595">
        <f t="array" ref="W1595">AVERAGE(IF(D$2:D$2929=D1595,H$2:H$2929))</f>
        <v>31.1168092105263</v>
      </c>
      <c r="X1595">
        <f t="array" ref="X1595">MAX(IF(D$2:D$2929=D1595,L$2:L$2929))</f>
        <v>830.36</v>
      </c>
      <c r="Y1595">
        <f t="array" ref="Y1595">MIN(IF(D$2:D$2929=D1595,L$2:L$2929))</f>
        <v>0.349460884624169</v>
      </c>
      <c r="Z1595">
        <f t="array" ref="Z1595">AVERAGE(IF(D$2:D$2929=D1595,L$2:L$2929))</f>
        <v>239.367547488054</v>
      </c>
    </row>
    <row r="1596" spans="1:26">
      <c r="A1596" s="1">
        <v>41857.4166666628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</v>
      </c>
      <c r="H1596">
        <v>34.88</v>
      </c>
      <c r="I1596">
        <v>42.775</v>
      </c>
      <c r="J1596">
        <v>0</v>
      </c>
      <c r="K1596">
        <v>1595</v>
      </c>
      <c r="L1596">
        <v>452.635294117647</v>
      </c>
      <c r="M1596">
        <f t="shared" si="176"/>
        <v>40.8666666666667</v>
      </c>
      <c r="N1596">
        <f t="shared" si="177"/>
        <v>40.6333333333333</v>
      </c>
      <c r="O1596">
        <f t="shared" si="178"/>
        <v>40.65</v>
      </c>
      <c r="P1596">
        <f t="shared" si="179"/>
        <v>39</v>
      </c>
      <c r="Q1596">
        <f t="shared" si="180"/>
        <v>38.9666666666667</v>
      </c>
      <c r="R1596">
        <f t="shared" si="181"/>
        <v>38.8083333333333</v>
      </c>
      <c r="S1596">
        <f t="shared" si="182"/>
        <v>33.9083333333333</v>
      </c>
      <c r="T1596">
        <f t="shared" si="183"/>
        <v>34.88</v>
      </c>
      <c r="U1596">
        <f t="array" ref="U1596">MAX(IF($D$2:$D$2929=158,$H$2:$H$2929))</f>
        <v>27.8383333333333</v>
      </c>
      <c r="V1596">
        <f t="array" ref="V1596">MIN(IF(D$2:D$2929=D1596,H$2:H$2929))</f>
        <v>27.9033333333334</v>
      </c>
      <c r="W1596">
        <f t="array" ref="W1596">AVERAGE(IF(D$2:D$2929=D1596,H$2:H$2929))</f>
        <v>31.1168092105263</v>
      </c>
      <c r="X1596">
        <f t="array" ref="X1596">MAX(IF(D$2:D$2929=D1596,L$2:L$2929))</f>
        <v>830.36</v>
      </c>
      <c r="Y1596">
        <f t="array" ref="Y1596">MIN(IF(D$2:D$2929=D1596,L$2:L$2929))</f>
        <v>0.349460884624169</v>
      </c>
      <c r="Z1596">
        <f t="array" ref="Z1596">AVERAGE(IF(D$2:D$2929=D1596,L$2:L$2929))</f>
        <v>239.367547488054</v>
      </c>
    </row>
    <row r="1597" spans="1:26">
      <c r="A1597" s="1">
        <v>41857.4583333295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805.806666666667</v>
      </c>
      <c r="H1597">
        <v>35.4017543859649</v>
      </c>
      <c r="I1597">
        <v>44.5166666666667</v>
      </c>
      <c r="J1597">
        <v>0</v>
      </c>
      <c r="K1597">
        <v>1596</v>
      </c>
      <c r="L1597">
        <v>805.806666666667</v>
      </c>
      <c r="M1597">
        <f t="shared" si="176"/>
        <v>39.325</v>
      </c>
      <c r="N1597">
        <f t="shared" si="177"/>
        <v>39.1</v>
      </c>
      <c r="O1597">
        <f t="shared" si="178"/>
        <v>39.0916666666667</v>
      </c>
      <c r="P1597">
        <f t="shared" si="179"/>
        <v>40.8666666666667</v>
      </c>
      <c r="Q1597">
        <f t="shared" si="180"/>
        <v>39</v>
      </c>
      <c r="R1597">
        <f t="shared" si="181"/>
        <v>40.6333333333333</v>
      </c>
      <c r="S1597">
        <f t="shared" si="182"/>
        <v>38.8083333333333</v>
      </c>
      <c r="T1597">
        <f t="shared" si="183"/>
        <v>35.4017543859649</v>
      </c>
      <c r="U1597">
        <f t="array" ref="U1597">MAX(IF($D$2:$D$2929=158,$H$2:$H$2929))</f>
        <v>27.8383333333333</v>
      </c>
      <c r="V1597">
        <f t="array" ref="V1597">MIN(IF(D$2:D$2929=D1597,H$2:H$2929))</f>
        <v>27.9033333333334</v>
      </c>
      <c r="W1597">
        <f t="array" ref="W1597">AVERAGE(IF(D$2:D$2929=D1597,H$2:H$2929))</f>
        <v>31.1168092105263</v>
      </c>
      <c r="X1597">
        <f t="array" ref="X1597">MAX(IF(D$2:D$2929=D1597,L$2:L$2929))</f>
        <v>830.36</v>
      </c>
      <c r="Y1597">
        <f t="array" ref="Y1597">MIN(IF(D$2:D$2929=D1597,L$2:L$2929))</f>
        <v>0.349460884624169</v>
      </c>
      <c r="Z1597">
        <f t="array" ref="Z1597">AVERAGE(IF(D$2:D$2929=D1597,L$2:L$2929))</f>
        <v>239.367547488054</v>
      </c>
    </row>
    <row r="1598" spans="1:26">
      <c r="A1598" s="1">
        <v>41857.4999999961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</v>
      </c>
      <c r="I1598">
        <v>42.9083333333333</v>
      </c>
      <c r="J1598">
        <v>0</v>
      </c>
      <c r="K1598">
        <v>1597</v>
      </c>
      <c r="L1598">
        <v>830.36</v>
      </c>
      <c r="M1598">
        <f t="shared" si="176"/>
        <v>40.95</v>
      </c>
      <c r="N1598">
        <f t="shared" si="177"/>
        <v>37.4583333333333</v>
      </c>
      <c r="O1598">
        <f t="shared" si="178"/>
        <v>40.7333333333333</v>
      </c>
      <c r="P1598">
        <f t="shared" si="179"/>
        <v>39.325</v>
      </c>
      <c r="Q1598">
        <f t="shared" si="180"/>
        <v>40.8666666666667</v>
      </c>
      <c r="R1598">
        <f t="shared" si="181"/>
        <v>39.1</v>
      </c>
      <c r="S1598">
        <f t="shared" si="182"/>
        <v>40.6333333333333</v>
      </c>
      <c r="T1598">
        <f t="shared" si="183"/>
        <v>35.1933333333333</v>
      </c>
      <c r="U1598">
        <f t="array" ref="U1598">MAX(IF($D$2:$D$2929=158,$H$2:$H$2929))</f>
        <v>27.8383333333333</v>
      </c>
      <c r="V1598">
        <f t="array" ref="V1598">MIN(IF(D$2:D$2929=D1598,H$2:H$2929))</f>
        <v>27.9033333333334</v>
      </c>
      <c r="W1598">
        <f t="array" ref="W1598">AVERAGE(IF(D$2:D$2929=D1598,H$2:H$2929))</f>
        <v>31.1168092105263</v>
      </c>
      <c r="X1598">
        <f t="array" ref="X1598">MAX(IF(D$2:D$2929=D1598,L$2:L$2929))</f>
        <v>830.36</v>
      </c>
      <c r="Y1598">
        <f t="array" ref="Y1598">MIN(IF(D$2:D$2929=D1598,L$2:L$2929))</f>
        <v>0.349460884624169</v>
      </c>
      <c r="Z1598">
        <f t="array" ref="Z1598">AVERAGE(IF(D$2:D$2929=D1598,L$2:L$2929))</f>
        <v>239.367547488054</v>
      </c>
    </row>
    <row r="1599" spans="1:26">
      <c r="A1599" s="1">
        <v>41857.5416666628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795.755172413793</v>
      </c>
      <c r="H1599">
        <v>34.245</v>
      </c>
      <c r="I1599">
        <v>41.275</v>
      </c>
      <c r="J1599">
        <v>0</v>
      </c>
      <c r="K1599">
        <v>1598</v>
      </c>
      <c r="L1599">
        <v>795.755172413793</v>
      </c>
      <c r="M1599">
        <f t="shared" si="176"/>
        <v>46.0083333333333</v>
      </c>
      <c r="N1599">
        <f t="shared" si="177"/>
        <v>40.7833333333333</v>
      </c>
      <c r="O1599">
        <f t="shared" si="178"/>
        <v>42.4416666666667</v>
      </c>
      <c r="P1599">
        <f t="shared" si="179"/>
        <v>40.95</v>
      </c>
      <c r="Q1599">
        <f t="shared" si="180"/>
        <v>39.325</v>
      </c>
      <c r="R1599">
        <f t="shared" si="181"/>
        <v>37.4583333333333</v>
      </c>
      <c r="S1599">
        <f t="shared" si="182"/>
        <v>39.1</v>
      </c>
      <c r="T1599">
        <f t="shared" si="183"/>
        <v>34.245</v>
      </c>
      <c r="U1599">
        <f t="array" ref="U1599">MAX(IF($D$2:$D$2929=158,$H$2:$H$2929))</f>
        <v>27.8383333333333</v>
      </c>
      <c r="V1599">
        <f t="array" ref="V1599">MIN(IF(D$2:D$2929=D1599,H$2:H$2929))</f>
        <v>27.9033333333334</v>
      </c>
      <c r="W1599">
        <f t="array" ref="W1599">AVERAGE(IF(D$2:D$2929=D1599,H$2:H$2929))</f>
        <v>31.1168092105263</v>
      </c>
      <c r="X1599">
        <f t="array" ref="X1599">MAX(IF(D$2:D$2929=D1599,L$2:L$2929))</f>
        <v>830.36</v>
      </c>
      <c r="Y1599">
        <f t="array" ref="Y1599">MIN(IF(D$2:D$2929=D1599,L$2:L$2929))</f>
        <v>0.349460884624169</v>
      </c>
      <c r="Z1599">
        <f t="array" ref="Z1599">AVERAGE(IF(D$2:D$2929=D1599,L$2:L$2929))</f>
        <v>239.367547488054</v>
      </c>
    </row>
    <row r="1600" spans="1:26">
      <c r="A1600" s="1">
        <v>41857.5833333295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</v>
      </c>
      <c r="H1600">
        <v>34.0866666666667</v>
      </c>
      <c r="I1600">
        <v>44.6333333333333</v>
      </c>
      <c r="J1600">
        <v>0</v>
      </c>
      <c r="K1600">
        <v>1599</v>
      </c>
      <c r="L1600">
        <v>596.984615384615</v>
      </c>
      <c r="M1600">
        <f t="shared" si="176"/>
        <v>44.5</v>
      </c>
      <c r="N1600">
        <f t="shared" si="177"/>
        <v>42.55</v>
      </c>
      <c r="O1600">
        <f t="shared" si="178"/>
        <v>40.8833333333333</v>
      </c>
      <c r="P1600">
        <f t="shared" si="179"/>
        <v>46.0083333333333</v>
      </c>
      <c r="Q1600">
        <f t="shared" si="180"/>
        <v>40.95</v>
      </c>
      <c r="R1600">
        <f t="shared" si="181"/>
        <v>40.7833333333333</v>
      </c>
      <c r="S1600">
        <f t="shared" si="182"/>
        <v>37.4583333333333</v>
      </c>
      <c r="T1600">
        <f t="shared" si="183"/>
        <v>34.0866666666667</v>
      </c>
      <c r="U1600">
        <f t="array" ref="U1600">MAX(IF($D$2:$D$2929=158,$H$2:$H$2929))</f>
        <v>27.8383333333333</v>
      </c>
      <c r="V1600">
        <f t="array" ref="V1600">MIN(IF(D$2:D$2929=D1600,H$2:H$2929))</f>
        <v>27.9033333333334</v>
      </c>
      <c r="W1600">
        <f t="array" ref="W1600">AVERAGE(IF(D$2:D$2929=D1600,H$2:H$2929))</f>
        <v>31.1168092105263</v>
      </c>
      <c r="X1600">
        <f t="array" ref="X1600">MAX(IF(D$2:D$2929=D1600,L$2:L$2929))</f>
        <v>830.36</v>
      </c>
      <c r="Y1600">
        <f t="array" ref="Y1600">MIN(IF(D$2:D$2929=D1600,L$2:L$2929))</f>
        <v>0.349460884624169</v>
      </c>
      <c r="Z1600">
        <f t="array" ref="Z1600">AVERAGE(IF(D$2:D$2929=D1600,L$2:L$2929))</f>
        <v>239.367547488054</v>
      </c>
    </row>
    <row r="1601" spans="1:26">
      <c r="A1601" s="1">
        <v>41857.6249999961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</v>
      </c>
      <c r="H1601">
        <v>34.4966666666667</v>
      </c>
      <c r="I1601">
        <v>42.9833333333333</v>
      </c>
      <c r="J1601">
        <v>0</v>
      </c>
      <c r="K1601">
        <v>1600</v>
      </c>
      <c r="L1601">
        <v>450.14</v>
      </c>
      <c r="M1601">
        <f t="shared" si="176"/>
        <v>44.575</v>
      </c>
      <c r="N1601">
        <f t="shared" si="177"/>
        <v>42.625</v>
      </c>
      <c r="O1601">
        <f t="shared" si="178"/>
        <v>40.9</v>
      </c>
      <c r="P1601">
        <f t="shared" si="179"/>
        <v>44.5</v>
      </c>
      <c r="Q1601">
        <f t="shared" si="180"/>
        <v>46.0083333333333</v>
      </c>
      <c r="R1601">
        <f t="shared" si="181"/>
        <v>42.55</v>
      </c>
      <c r="S1601">
        <f t="shared" si="182"/>
        <v>40.7833333333333</v>
      </c>
      <c r="T1601">
        <f t="shared" si="183"/>
        <v>34.4966666666667</v>
      </c>
      <c r="U1601">
        <f t="array" ref="U1601">MAX(IF($D$2:$D$2929=158,$H$2:$H$2929))</f>
        <v>27.8383333333333</v>
      </c>
      <c r="V1601">
        <f t="array" ref="V1601">MIN(IF(D$2:D$2929=D1601,H$2:H$2929))</f>
        <v>27.9033333333334</v>
      </c>
      <c r="W1601">
        <f t="array" ref="W1601">AVERAGE(IF(D$2:D$2929=D1601,H$2:H$2929))</f>
        <v>31.1168092105263</v>
      </c>
      <c r="X1601">
        <f t="array" ref="X1601">MAX(IF(D$2:D$2929=D1601,L$2:L$2929))</f>
        <v>830.36</v>
      </c>
      <c r="Y1601">
        <f t="array" ref="Y1601">MIN(IF(D$2:D$2929=D1601,L$2:L$2929))</f>
        <v>0.349460884624169</v>
      </c>
      <c r="Z1601">
        <f t="array" ref="Z1601">AVERAGE(IF(D$2:D$2929=D1601,L$2:L$2929))</f>
        <v>239.367547488054</v>
      </c>
    </row>
    <row r="1602" spans="1:26">
      <c r="A1602" s="1">
        <v>41857.6666666628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</v>
      </c>
      <c r="H1602">
        <v>33.7783333333333</v>
      </c>
      <c r="I1602">
        <v>43.0166666666667</v>
      </c>
      <c r="J1602">
        <v>0</v>
      </c>
      <c r="K1602">
        <v>1601</v>
      </c>
      <c r="L1602">
        <v>188.673333333333</v>
      </c>
      <c r="M1602">
        <f t="shared" si="176"/>
        <v>41.3</v>
      </c>
      <c r="N1602">
        <f t="shared" si="177"/>
        <v>41.0166666666667</v>
      </c>
      <c r="O1602">
        <f t="shared" si="178"/>
        <v>40.9583333333333</v>
      </c>
      <c r="P1602">
        <f t="shared" si="179"/>
        <v>44.575</v>
      </c>
      <c r="Q1602">
        <f t="shared" si="180"/>
        <v>44.5</v>
      </c>
      <c r="R1602">
        <f t="shared" si="181"/>
        <v>42.625</v>
      </c>
      <c r="S1602">
        <f t="shared" si="182"/>
        <v>42.55</v>
      </c>
      <c r="T1602">
        <f t="shared" si="183"/>
        <v>33.7783333333333</v>
      </c>
      <c r="U1602">
        <f t="array" ref="U1602">MAX(IF($D$2:$D$2929=158,$H$2:$H$2929))</f>
        <v>27.8383333333333</v>
      </c>
      <c r="V1602">
        <f t="array" ref="V1602">MIN(IF(D$2:D$2929=D1602,H$2:H$2929))</f>
        <v>27.9033333333334</v>
      </c>
      <c r="W1602">
        <f t="array" ref="W1602">AVERAGE(IF(D$2:D$2929=D1602,H$2:H$2929))</f>
        <v>31.1168092105263</v>
      </c>
      <c r="X1602">
        <f t="array" ref="X1602">MAX(IF(D$2:D$2929=D1602,L$2:L$2929))</f>
        <v>830.36</v>
      </c>
      <c r="Y1602">
        <f t="array" ref="Y1602">MIN(IF(D$2:D$2929=D1602,L$2:L$2929))</f>
        <v>0.349460884624169</v>
      </c>
      <c r="Z1602">
        <f t="array" ref="Z1602">AVERAGE(IF(D$2:D$2929=D1602,L$2:L$2929))</f>
        <v>239.367547488054</v>
      </c>
    </row>
    <row r="1603" spans="1:26">
      <c r="A1603" s="1">
        <v>41857.7083333295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57.0766666666667</v>
      </c>
      <c r="H1603">
        <v>32.8166666666667</v>
      </c>
      <c r="I1603">
        <v>43.0583333333333</v>
      </c>
      <c r="J1603">
        <v>0</v>
      </c>
      <c r="K1603">
        <v>1602</v>
      </c>
      <c r="L1603">
        <v>57.0766666666667</v>
      </c>
      <c r="M1603">
        <f t="shared" si="176"/>
        <v>44.1666666666667</v>
      </c>
      <c r="N1603">
        <f t="shared" si="177"/>
        <v>41.075</v>
      </c>
      <c r="O1603">
        <f t="shared" si="178"/>
        <v>39.3583333333333</v>
      </c>
      <c r="P1603">
        <f t="shared" si="179"/>
        <v>41.3</v>
      </c>
      <c r="Q1603">
        <f t="shared" si="180"/>
        <v>44.575</v>
      </c>
      <c r="R1603">
        <f t="shared" si="181"/>
        <v>41.0166666666667</v>
      </c>
      <c r="S1603">
        <f t="shared" si="182"/>
        <v>42.625</v>
      </c>
      <c r="T1603">
        <f t="shared" si="183"/>
        <v>32.8166666666667</v>
      </c>
      <c r="U1603">
        <f t="array" ref="U1603">MAX(IF($D$2:$D$2929=158,$H$2:$H$2929))</f>
        <v>27.8383333333333</v>
      </c>
      <c r="V1603">
        <f t="array" ref="V1603">MIN(IF(D$2:D$2929=D1603,H$2:H$2929))</f>
        <v>27.9033333333334</v>
      </c>
      <c r="W1603">
        <f t="array" ref="W1603">AVERAGE(IF(D$2:D$2929=D1603,H$2:H$2929))</f>
        <v>31.1168092105263</v>
      </c>
      <c r="X1603">
        <f t="array" ref="X1603">MAX(IF(D$2:D$2929=D1603,L$2:L$2929))</f>
        <v>830.36</v>
      </c>
      <c r="Y1603">
        <f t="array" ref="Y1603">MIN(IF(D$2:D$2929=D1603,L$2:L$2929))</f>
        <v>0.349460884624169</v>
      </c>
      <c r="Z1603">
        <f t="array" ref="Z1603">AVERAGE(IF(D$2:D$2929=D1603,L$2:L$2929))</f>
        <v>239.367547488054</v>
      </c>
    </row>
    <row r="1604" spans="1:26">
      <c r="A1604" s="1">
        <v>41857.7499999961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</v>
      </c>
      <c r="H1604">
        <v>31.1783333333333</v>
      </c>
      <c r="I1604">
        <v>39.7083333333333</v>
      </c>
      <c r="J1604">
        <v>0</v>
      </c>
      <c r="K1604">
        <v>1603</v>
      </c>
      <c r="L1604">
        <v>4.01428571428571</v>
      </c>
      <c r="M1604">
        <f t="shared" si="176"/>
        <v>41.3416666666667</v>
      </c>
      <c r="N1604">
        <f t="shared" si="177"/>
        <v>36.1416666666667</v>
      </c>
      <c r="O1604">
        <f t="shared" si="178"/>
        <v>39.325</v>
      </c>
      <c r="P1604">
        <f t="shared" si="179"/>
        <v>44.1666666666667</v>
      </c>
      <c r="Q1604">
        <f t="shared" si="180"/>
        <v>41.3</v>
      </c>
      <c r="R1604">
        <f t="shared" si="181"/>
        <v>41.075</v>
      </c>
      <c r="S1604">
        <f t="shared" si="182"/>
        <v>41.0166666666667</v>
      </c>
      <c r="T1604">
        <f t="shared" si="183"/>
        <v>31.1783333333333</v>
      </c>
      <c r="U1604">
        <f t="array" ref="U1604">MAX(IF($D$2:$D$2929=158,$H$2:$H$2929))</f>
        <v>27.8383333333333</v>
      </c>
      <c r="V1604">
        <f t="array" ref="V1604">MIN(IF(D$2:D$2929=D1604,H$2:H$2929))</f>
        <v>27.9033333333334</v>
      </c>
      <c r="W1604">
        <f t="array" ref="W1604">AVERAGE(IF(D$2:D$2929=D1604,H$2:H$2929))</f>
        <v>31.1168092105263</v>
      </c>
      <c r="X1604">
        <f t="array" ref="X1604">MAX(IF(D$2:D$2929=D1604,L$2:L$2929))</f>
        <v>830.36</v>
      </c>
      <c r="Y1604">
        <f t="array" ref="Y1604">MIN(IF(D$2:D$2929=D1604,L$2:L$2929))</f>
        <v>0.349460884624169</v>
      </c>
      <c r="Z1604">
        <f t="array" ref="Z1604">AVERAGE(IF(D$2:D$2929=D1604,L$2:L$2929))</f>
        <v>239.367547488054</v>
      </c>
    </row>
    <row r="1605" spans="1:26">
      <c r="A1605" s="1">
        <v>41857.7916666628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s">
        <v>241</v>
      </c>
      <c r="H1605">
        <v>30.2866666666666</v>
      </c>
      <c r="I1605">
        <v>38.0083333333333</v>
      </c>
      <c r="J1605">
        <v>0</v>
      </c>
      <c r="K1605">
        <v>1604</v>
      </c>
      <c r="L1605">
        <v>0.660020608382677</v>
      </c>
      <c r="M1605">
        <f t="shared" si="176"/>
        <v>37.95</v>
      </c>
      <c r="N1605">
        <f t="shared" si="177"/>
        <v>39.4</v>
      </c>
      <c r="O1605">
        <f t="shared" si="178"/>
        <v>36.0166666666667</v>
      </c>
      <c r="P1605">
        <f t="shared" si="179"/>
        <v>41.3416666666667</v>
      </c>
      <c r="Q1605">
        <f t="shared" si="180"/>
        <v>44.1666666666667</v>
      </c>
      <c r="R1605">
        <f t="shared" si="181"/>
        <v>36.1416666666667</v>
      </c>
      <c r="S1605">
        <f t="shared" si="182"/>
        <v>41.075</v>
      </c>
      <c r="T1605">
        <f t="shared" si="183"/>
        <v>30.2866666666666</v>
      </c>
      <c r="U1605">
        <f t="array" ref="U1605">MAX(IF($D$2:$D$2929=158,$H$2:$H$2929))</f>
        <v>27.8383333333333</v>
      </c>
      <c r="V1605">
        <f t="array" ref="V1605">MIN(IF(D$2:D$2929=D1605,H$2:H$2929))</f>
        <v>27.9033333333334</v>
      </c>
      <c r="W1605">
        <f t="array" ref="W1605">AVERAGE(IF(D$2:D$2929=D1605,H$2:H$2929))</f>
        <v>31.1168092105263</v>
      </c>
      <c r="X1605">
        <f t="array" ref="X1605">MAX(IF(D$2:D$2929=D1605,L$2:L$2929))</f>
        <v>830.36</v>
      </c>
      <c r="Y1605">
        <f t="array" ref="Y1605">MIN(IF(D$2:D$2929=D1605,L$2:L$2929))</f>
        <v>0.349460884624169</v>
      </c>
      <c r="Z1605">
        <f t="array" ref="Z1605">AVERAGE(IF(D$2:D$2929=D1605,L$2:L$2929))</f>
        <v>239.367547488054</v>
      </c>
    </row>
    <row r="1606" spans="1:26">
      <c r="A1606" s="1">
        <v>41857.8333333294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s">
        <v>241</v>
      </c>
      <c r="H1606">
        <v>29.5633333333333</v>
      </c>
      <c r="I1606">
        <v>37.9333333333333</v>
      </c>
      <c r="J1606">
        <v>0</v>
      </c>
      <c r="K1606">
        <v>1605</v>
      </c>
      <c r="L1606">
        <v>0.538337314859054</v>
      </c>
      <c r="M1606">
        <f t="shared" si="176"/>
        <v>37.8916666666667</v>
      </c>
      <c r="N1606">
        <f t="shared" si="177"/>
        <v>36.0916666666667</v>
      </c>
      <c r="O1606">
        <f t="shared" si="178"/>
        <v>35.9833333333333</v>
      </c>
      <c r="P1606">
        <f t="shared" si="179"/>
        <v>37.95</v>
      </c>
      <c r="Q1606">
        <f t="shared" si="180"/>
        <v>41.3416666666667</v>
      </c>
      <c r="R1606">
        <f t="shared" si="181"/>
        <v>39.4</v>
      </c>
      <c r="S1606">
        <f t="shared" si="182"/>
        <v>36.1416666666667</v>
      </c>
      <c r="T1606">
        <f t="shared" si="183"/>
        <v>29.5633333333333</v>
      </c>
      <c r="U1606">
        <f t="array" ref="U1606">MAX(IF($D$2:$D$2929=158,$H$2:$H$2929))</f>
        <v>27.8383333333333</v>
      </c>
      <c r="V1606">
        <f t="array" ref="V1606">MIN(IF(D$2:D$2929=D1606,H$2:H$2929))</f>
        <v>27.9033333333334</v>
      </c>
      <c r="W1606">
        <f t="array" ref="W1606">AVERAGE(IF(D$2:D$2929=D1606,H$2:H$2929))</f>
        <v>31.1168092105263</v>
      </c>
      <c r="X1606">
        <f t="array" ref="X1606">MAX(IF(D$2:D$2929=D1606,L$2:L$2929))</f>
        <v>830.36</v>
      </c>
      <c r="Y1606">
        <f t="array" ref="Y1606">MIN(IF(D$2:D$2929=D1606,L$2:L$2929))</f>
        <v>0.349460884624169</v>
      </c>
      <c r="Z1606">
        <f t="array" ref="Z1606">AVERAGE(IF(D$2:D$2929=D1606,L$2:L$2929))</f>
        <v>239.367547488054</v>
      </c>
    </row>
    <row r="1607" spans="1:26">
      <c r="A1607" s="1">
        <v>41857.8749999961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s">
        <v>241</v>
      </c>
      <c r="H1607">
        <v>29.06</v>
      </c>
      <c r="I1607">
        <v>34.6666666666667</v>
      </c>
      <c r="J1607">
        <v>0</v>
      </c>
      <c r="K1607">
        <v>1606</v>
      </c>
      <c r="L1607">
        <v>0.549610016420361</v>
      </c>
      <c r="M1607">
        <f t="shared" si="176"/>
        <v>37.8916666666667</v>
      </c>
      <c r="N1607">
        <f t="shared" si="177"/>
        <v>34.4666666666667</v>
      </c>
      <c r="O1607">
        <f t="shared" si="178"/>
        <v>34.35</v>
      </c>
      <c r="P1607">
        <f t="shared" si="179"/>
        <v>37.8916666666667</v>
      </c>
      <c r="Q1607">
        <f t="shared" si="180"/>
        <v>37.95</v>
      </c>
      <c r="R1607">
        <f t="shared" si="181"/>
        <v>36.0916666666667</v>
      </c>
      <c r="S1607">
        <f t="shared" si="182"/>
        <v>39.4</v>
      </c>
      <c r="T1607">
        <f t="shared" si="183"/>
        <v>29.06</v>
      </c>
      <c r="U1607">
        <f t="array" ref="U1607">MAX(IF($D$2:$D$2929=158,$H$2:$H$2929))</f>
        <v>27.8383333333333</v>
      </c>
      <c r="V1607">
        <f t="array" ref="V1607">MIN(IF(D$2:D$2929=D1607,H$2:H$2929))</f>
        <v>27.9033333333334</v>
      </c>
      <c r="W1607">
        <f t="array" ref="W1607">AVERAGE(IF(D$2:D$2929=D1607,H$2:H$2929))</f>
        <v>31.1168092105263</v>
      </c>
      <c r="X1607">
        <f t="array" ref="X1607">MAX(IF(D$2:D$2929=D1607,L$2:L$2929))</f>
        <v>830.36</v>
      </c>
      <c r="Y1607">
        <f t="array" ref="Y1607">MIN(IF(D$2:D$2929=D1607,L$2:L$2929))</f>
        <v>0.349460884624169</v>
      </c>
      <c r="Z1607">
        <f t="array" ref="Z1607">AVERAGE(IF(D$2:D$2929=D1607,L$2:L$2929))</f>
        <v>239.367547488054</v>
      </c>
    </row>
    <row r="1608" spans="1:26">
      <c r="A1608" s="1">
        <v>41857.9166666628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s">
        <v>241</v>
      </c>
      <c r="H1608">
        <v>28.78</v>
      </c>
      <c r="I1608">
        <v>36.2166666666667</v>
      </c>
      <c r="J1608">
        <v>0</v>
      </c>
      <c r="K1608">
        <v>1607</v>
      </c>
      <c r="L1608">
        <v>0.594273261859469</v>
      </c>
      <c r="M1608">
        <f t="shared" si="176"/>
        <v>34.5833333333333</v>
      </c>
      <c r="N1608">
        <f t="shared" si="177"/>
        <v>32.9545454545455</v>
      </c>
      <c r="O1608">
        <f t="shared" si="178"/>
        <v>37.5416666666667</v>
      </c>
      <c r="P1608">
        <f t="shared" si="179"/>
        <v>37.8916666666667</v>
      </c>
      <c r="Q1608">
        <f t="shared" si="180"/>
        <v>37.8916666666667</v>
      </c>
      <c r="R1608">
        <f t="shared" si="181"/>
        <v>34.4666666666667</v>
      </c>
      <c r="S1608">
        <f t="shared" si="182"/>
        <v>36.0916666666667</v>
      </c>
      <c r="T1608">
        <f t="shared" si="183"/>
        <v>28.78</v>
      </c>
      <c r="U1608">
        <f t="array" ref="U1608">MAX(IF($D$2:$D$2929=158,$H$2:$H$2929))</f>
        <v>27.8383333333333</v>
      </c>
      <c r="V1608">
        <f t="array" ref="V1608">MIN(IF(D$2:D$2929=D1608,H$2:H$2929))</f>
        <v>27.9033333333334</v>
      </c>
      <c r="W1608">
        <f t="array" ref="W1608">AVERAGE(IF(D$2:D$2929=D1608,H$2:H$2929))</f>
        <v>31.1168092105263</v>
      </c>
      <c r="X1608">
        <f t="array" ref="X1608">MAX(IF(D$2:D$2929=D1608,L$2:L$2929))</f>
        <v>830.36</v>
      </c>
      <c r="Y1608">
        <f t="array" ref="Y1608">MIN(IF(D$2:D$2929=D1608,L$2:L$2929))</f>
        <v>0.349460884624169</v>
      </c>
      <c r="Z1608">
        <f t="array" ref="Z1608">AVERAGE(IF(D$2:D$2929=D1608,L$2:L$2929))</f>
        <v>239.367547488054</v>
      </c>
    </row>
    <row r="1609" spans="1:26">
      <c r="A1609" s="1">
        <v>41857.9583333294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s">
        <v>241</v>
      </c>
      <c r="H1609">
        <v>28.4683333333334</v>
      </c>
      <c r="I1609">
        <v>34.525</v>
      </c>
      <c r="J1609">
        <v>0</v>
      </c>
      <c r="K1609">
        <v>1608</v>
      </c>
      <c r="L1609">
        <v>0.424779055099252</v>
      </c>
      <c r="M1609">
        <f t="shared" si="176"/>
        <v>34.2230769230769</v>
      </c>
      <c r="N1609">
        <f t="shared" si="177"/>
        <v>32.5692307692308</v>
      </c>
      <c r="O1609">
        <f t="shared" si="178"/>
        <v>34.275</v>
      </c>
      <c r="P1609">
        <f t="shared" si="179"/>
        <v>34.5833333333333</v>
      </c>
      <c r="Q1609">
        <f t="shared" si="180"/>
        <v>37.8916666666667</v>
      </c>
      <c r="R1609">
        <f t="shared" si="181"/>
        <v>32.9545454545455</v>
      </c>
      <c r="S1609">
        <f t="shared" si="182"/>
        <v>34.4666666666667</v>
      </c>
      <c r="T1609">
        <f t="shared" si="183"/>
        <v>28.4683333333334</v>
      </c>
      <c r="U1609">
        <f t="array" ref="U1609">MAX(IF($D$2:$D$2929=158,$H$2:$H$2929))</f>
        <v>27.8383333333333</v>
      </c>
      <c r="V1609">
        <f t="array" ref="V1609">MIN(IF(D$2:D$2929=D1609,H$2:H$2929))</f>
        <v>27.9033333333334</v>
      </c>
      <c r="W1609">
        <f t="array" ref="W1609">AVERAGE(IF(D$2:D$2929=D1609,H$2:H$2929))</f>
        <v>31.1168092105263</v>
      </c>
      <c r="X1609">
        <f t="array" ref="X1609">MAX(IF(D$2:D$2929=D1609,L$2:L$2929))</f>
        <v>830.36</v>
      </c>
      <c r="Y1609">
        <f t="array" ref="Y1609">MIN(IF(D$2:D$2929=D1609,L$2:L$2929))</f>
        <v>0.349460884624169</v>
      </c>
      <c r="Z1609">
        <f t="array" ref="Z1609">AVERAGE(IF(D$2:D$2929=D1609,L$2:L$2929))</f>
        <v>239.367547488054</v>
      </c>
    </row>
    <row r="1610" spans="1:26">
      <c r="A1610" s="1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s">
        <v>241</v>
      </c>
      <c r="H1610">
        <v>28.2083333333333</v>
      </c>
      <c r="I1610">
        <v>31.1454545454545</v>
      </c>
      <c r="J1610">
        <v>0</v>
      </c>
      <c r="K1610">
        <v>1609</v>
      </c>
      <c r="L1610">
        <v>0.349460884624169</v>
      </c>
      <c r="M1610">
        <f t="shared" si="176"/>
        <v>34.6545454545455</v>
      </c>
      <c r="N1610">
        <f t="shared" si="177"/>
        <v>32.7454545454545</v>
      </c>
      <c r="O1610">
        <f t="shared" si="178"/>
        <v>34.3</v>
      </c>
      <c r="P1610">
        <f t="shared" si="179"/>
        <v>34.2230769230769</v>
      </c>
      <c r="Q1610">
        <f t="shared" si="180"/>
        <v>34.5833333333333</v>
      </c>
      <c r="R1610">
        <f t="shared" si="181"/>
        <v>32.5692307692308</v>
      </c>
      <c r="S1610">
        <f t="shared" si="182"/>
        <v>32.9545454545455</v>
      </c>
      <c r="T1610">
        <f t="shared" si="183"/>
        <v>28.2083333333333</v>
      </c>
      <c r="U1610">
        <f t="array" ref="U1610">MAX(IF($D$2:$D$2929=158,$H$2:$H$2929))</f>
        <v>27.8383333333333</v>
      </c>
      <c r="V1610">
        <f t="array" ref="V1610">MIN(IF(D$2:D$2929=D1610,H$2:H$2929))</f>
        <v>27.9033333333334</v>
      </c>
      <c r="W1610">
        <f t="array" ref="W1610">AVERAGE(IF(D$2:D$2929=D1610,H$2:H$2929))</f>
        <v>31.1168092105263</v>
      </c>
      <c r="X1610">
        <f t="array" ref="X1610">MAX(IF(D$2:D$2929=D1610,L$2:L$2929))</f>
        <v>830.36</v>
      </c>
      <c r="Y1610">
        <f t="array" ref="Y1610">MIN(IF(D$2:D$2929=D1610,L$2:L$2929))</f>
        <v>0.349460884624169</v>
      </c>
      <c r="Z1610">
        <f t="array" ref="Z1610">AVERAGE(IF(D$2:D$2929=D1610,L$2:L$2929))</f>
        <v>239.367547488054</v>
      </c>
    </row>
    <row r="1611" spans="1:26">
      <c r="A1611" s="1">
        <v>41858.0416666628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s">
        <v>241</v>
      </c>
      <c r="H1611">
        <v>28.05</v>
      </c>
      <c r="I1611">
        <v>35.4555555555555</v>
      </c>
      <c r="J1611">
        <v>0</v>
      </c>
      <c r="K1611">
        <v>1610</v>
      </c>
      <c r="L1611">
        <v>0.386152044240861</v>
      </c>
      <c r="M1611">
        <f t="shared" si="176"/>
        <v>34.35</v>
      </c>
      <c r="N1611">
        <f t="shared" si="177"/>
        <v>30.9583333333333</v>
      </c>
      <c r="O1611">
        <f t="shared" si="178"/>
        <v>32.6666666666667</v>
      </c>
      <c r="P1611">
        <f t="shared" si="179"/>
        <v>34.6545454545455</v>
      </c>
      <c r="Q1611">
        <f t="shared" si="180"/>
        <v>34.2230769230769</v>
      </c>
      <c r="R1611">
        <f t="shared" si="181"/>
        <v>32.7454545454545</v>
      </c>
      <c r="S1611">
        <f t="shared" si="182"/>
        <v>32.5692307692308</v>
      </c>
      <c r="T1611">
        <f t="shared" si="183"/>
        <v>28.05</v>
      </c>
      <c r="U1611">
        <f t="array" ref="U1611">MAX(IF($D$2:$D$2929=158,$H$2:$H$2929))</f>
        <v>27.8383333333333</v>
      </c>
      <c r="V1611">
        <f t="array" ref="V1611">MIN(IF(D$2:D$2929=D1611,H$2:H$2929))</f>
        <v>27.525</v>
      </c>
      <c r="W1611">
        <f t="array" ref="W1611">AVERAGE(IF(D$2:D$2929=D1611,H$2:H$2929))</f>
        <v>30.2725494350283</v>
      </c>
      <c r="X1611">
        <f t="array" ref="X1611">MAX(IF(D$2:D$2929=D1611,L$2:L$2929))</f>
        <v>912.01</v>
      </c>
      <c r="Y1611">
        <f t="array" ref="Y1611">MIN(IF(D$2:D$2929=D1611,L$2:L$2929))</f>
        <v>0.349460884624169</v>
      </c>
      <c r="Z1611">
        <f t="array" ref="Z1611">AVERAGE(IF(D$2:D$2929=D1611,L$2:L$2929))</f>
        <v>247.269286551748</v>
      </c>
    </row>
    <row r="1612" spans="1:26">
      <c r="A1612" s="1">
        <v>41858.0833333294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s">
        <v>241</v>
      </c>
      <c r="H1612">
        <v>27.8266666666667</v>
      </c>
      <c r="I1612">
        <v>32.75</v>
      </c>
      <c r="J1612">
        <v>0</v>
      </c>
      <c r="K1612">
        <v>1611</v>
      </c>
      <c r="L1612">
        <v>0.360825464179156</v>
      </c>
      <c r="M1612">
        <f t="shared" si="176"/>
        <v>34.325</v>
      </c>
      <c r="N1612">
        <f t="shared" si="177"/>
        <v>30.925</v>
      </c>
      <c r="O1612">
        <f t="shared" si="178"/>
        <v>34.1666666666667</v>
      </c>
      <c r="P1612">
        <f t="shared" si="179"/>
        <v>34.35</v>
      </c>
      <c r="Q1612">
        <f t="shared" si="180"/>
        <v>34.6545454545455</v>
      </c>
      <c r="R1612">
        <f t="shared" si="181"/>
        <v>30.9583333333333</v>
      </c>
      <c r="S1612">
        <f t="shared" si="182"/>
        <v>32.7454545454545</v>
      </c>
      <c r="T1612">
        <f t="shared" si="183"/>
        <v>27.8266666666667</v>
      </c>
      <c r="U1612">
        <f t="array" ref="U1612">MAX(IF($D$2:$D$2929=158,$H$2:$H$2929))</f>
        <v>27.8383333333333</v>
      </c>
      <c r="V1612">
        <f t="array" ref="V1612">MIN(IF(D$2:D$2929=D1612,H$2:H$2929))</f>
        <v>27.525</v>
      </c>
      <c r="W1612">
        <f t="array" ref="W1612">AVERAGE(IF(D$2:D$2929=D1612,H$2:H$2929))</f>
        <v>30.2725494350283</v>
      </c>
      <c r="X1612">
        <f t="array" ref="X1612">MAX(IF(D$2:D$2929=D1612,L$2:L$2929))</f>
        <v>912.01</v>
      </c>
      <c r="Y1612">
        <f t="array" ref="Y1612">MIN(IF(D$2:D$2929=D1612,L$2:L$2929))</f>
        <v>0.349460884624169</v>
      </c>
      <c r="Z1612">
        <f t="array" ref="Z1612">AVERAGE(IF(D$2:D$2929=D1612,L$2:L$2929))</f>
        <v>247.269286551748</v>
      </c>
    </row>
    <row r="1613" spans="1:26">
      <c r="A1613" s="1">
        <v>41858.1249999961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s">
        <v>241</v>
      </c>
      <c r="H1613">
        <v>27.71</v>
      </c>
      <c r="I1613">
        <v>31.1</v>
      </c>
      <c r="J1613">
        <v>0</v>
      </c>
      <c r="K1613">
        <v>1612</v>
      </c>
      <c r="L1613">
        <v>0.357045018207173</v>
      </c>
      <c r="M1613">
        <f t="shared" si="176"/>
        <v>31.0666666666667</v>
      </c>
      <c r="N1613">
        <f t="shared" si="177"/>
        <v>30.9166666666667</v>
      </c>
      <c r="O1613">
        <f t="shared" si="178"/>
        <v>34.1416666666667</v>
      </c>
      <c r="P1613">
        <f t="shared" si="179"/>
        <v>34.325</v>
      </c>
      <c r="Q1613">
        <f t="shared" si="180"/>
        <v>34.35</v>
      </c>
      <c r="R1613">
        <f t="shared" si="181"/>
        <v>30.925</v>
      </c>
      <c r="S1613">
        <f t="shared" si="182"/>
        <v>30.9583333333333</v>
      </c>
      <c r="T1613">
        <f t="shared" si="183"/>
        <v>27.71</v>
      </c>
      <c r="U1613">
        <f t="array" ref="U1613">MAX(IF($D$2:$D$2929=158,$H$2:$H$2929))</f>
        <v>27.8383333333333</v>
      </c>
      <c r="V1613">
        <f t="array" ref="V1613">MIN(IF(D$2:D$2929=D1613,H$2:H$2929))</f>
        <v>27.525</v>
      </c>
      <c r="W1613">
        <f t="array" ref="W1613">AVERAGE(IF(D$2:D$2929=D1613,H$2:H$2929))</f>
        <v>30.2725494350283</v>
      </c>
      <c r="X1613">
        <f t="array" ref="X1613">MAX(IF(D$2:D$2929=D1613,L$2:L$2929))</f>
        <v>912.01</v>
      </c>
      <c r="Y1613">
        <f t="array" ref="Y1613">MIN(IF(D$2:D$2929=D1613,L$2:L$2929))</f>
        <v>0.349460884624169</v>
      </c>
      <c r="Z1613">
        <f t="array" ref="Z1613">AVERAGE(IF(D$2:D$2929=D1613,L$2:L$2929))</f>
        <v>247.269286551748</v>
      </c>
    </row>
    <row r="1614" spans="1:26">
      <c r="A1614" s="1">
        <v>41858.1666666628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s">
        <v>241</v>
      </c>
      <c r="H1614">
        <v>27.5283333333334</v>
      </c>
      <c r="I1614">
        <v>31.125</v>
      </c>
      <c r="J1614">
        <v>0</v>
      </c>
      <c r="K1614">
        <v>1613</v>
      </c>
      <c r="L1614">
        <v>1.02446706828525</v>
      </c>
      <c r="M1614">
        <f t="shared" si="176"/>
        <v>34.2666666666667</v>
      </c>
      <c r="N1614">
        <f t="shared" si="177"/>
        <v>30.9</v>
      </c>
      <c r="O1614">
        <f t="shared" si="178"/>
        <v>35.7583333333333</v>
      </c>
      <c r="P1614">
        <f t="shared" si="179"/>
        <v>31.0666666666667</v>
      </c>
      <c r="Q1614">
        <f t="shared" si="180"/>
        <v>34.325</v>
      </c>
      <c r="R1614">
        <f t="shared" si="181"/>
        <v>30.9166666666667</v>
      </c>
      <c r="S1614">
        <f t="shared" si="182"/>
        <v>30.925</v>
      </c>
      <c r="T1614">
        <f t="shared" si="183"/>
        <v>27.5283333333334</v>
      </c>
      <c r="U1614">
        <f t="array" ref="U1614">MAX(IF($D$2:$D$2929=158,$H$2:$H$2929))</f>
        <v>27.8383333333333</v>
      </c>
      <c r="V1614">
        <f t="array" ref="V1614">MIN(IF(D$2:D$2929=D1614,H$2:H$2929))</f>
        <v>27.525</v>
      </c>
      <c r="W1614">
        <f t="array" ref="W1614">AVERAGE(IF(D$2:D$2929=D1614,H$2:H$2929))</f>
        <v>30.2725494350283</v>
      </c>
      <c r="X1614">
        <f t="array" ref="X1614">MAX(IF(D$2:D$2929=D1614,L$2:L$2929))</f>
        <v>912.01</v>
      </c>
      <c r="Y1614">
        <f t="array" ref="Y1614">MIN(IF(D$2:D$2929=D1614,L$2:L$2929))</f>
        <v>0.349460884624169</v>
      </c>
      <c r="Z1614">
        <f t="array" ref="Z1614">AVERAGE(IF(D$2:D$2929=D1614,L$2:L$2929))</f>
        <v>247.269286551748</v>
      </c>
    </row>
    <row r="1615" spans="1:26">
      <c r="A1615" s="1">
        <v>41858.2083333294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16.0923076923077</v>
      </c>
      <c r="H1615">
        <v>27.525</v>
      </c>
      <c r="I1615">
        <v>34.3</v>
      </c>
      <c r="J1615">
        <v>0</v>
      </c>
      <c r="K1615">
        <v>1614</v>
      </c>
      <c r="L1615">
        <v>16.0923076923077</v>
      </c>
      <c r="M1615">
        <f t="shared" si="176"/>
        <v>31.0416666666667</v>
      </c>
      <c r="N1615">
        <f t="shared" si="177"/>
        <v>30.9</v>
      </c>
      <c r="O1615">
        <f t="shared" si="178"/>
        <v>34.15</v>
      </c>
      <c r="P1615">
        <f t="shared" si="179"/>
        <v>34.2666666666667</v>
      </c>
      <c r="Q1615">
        <f t="shared" si="180"/>
        <v>31.0666666666667</v>
      </c>
      <c r="R1615">
        <f t="shared" si="181"/>
        <v>30.9</v>
      </c>
      <c r="S1615">
        <f t="shared" si="182"/>
        <v>30.9166666666667</v>
      </c>
      <c r="T1615">
        <f t="shared" si="183"/>
        <v>27.525</v>
      </c>
      <c r="U1615">
        <f t="array" ref="U1615">MAX(IF($D$2:$D$2929=158,$H$2:$H$2929))</f>
        <v>27.8383333333333</v>
      </c>
      <c r="V1615">
        <f t="array" ref="V1615">MIN(IF(D$2:D$2929=D1615,H$2:H$2929))</f>
        <v>27.525</v>
      </c>
      <c r="W1615">
        <f t="array" ref="W1615">AVERAGE(IF(D$2:D$2929=D1615,H$2:H$2929))</f>
        <v>30.2725494350283</v>
      </c>
      <c r="X1615">
        <f t="array" ref="X1615">MAX(IF(D$2:D$2929=D1615,L$2:L$2929))</f>
        <v>912.01</v>
      </c>
      <c r="Y1615">
        <f t="array" ref="Y1615">MIN(IF(D$2:D$2929=D1615,L$2:L$2929))</f>
        <v>0.349460884624169</v>
      </c>
      <c r="Z1615">
        <f t="array" ref="Z1615">AVERAGE(IF(D$2:D$2929=D1615,L$2:L$2929))</f>
        <v>247.269286551748</v>
      </c>
    </row>
    <row r="1616" spans="1:26">
      <c r="A1616" s="1">
        <v>41858.2499999961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131.031034482759</v>
      </c>
      <c r="H1616">
        <v>28.3233333333333</v>
      </c>
      <c r="I1616">
        <v>31.0666666666667</v>
      </c>
      <c r="J1616">
        <v>0</v>
      </c>
      <c r="K1616">
        <v>1615</v>
      </c>
      <c r="L1616">
        <v>131.031034482759</v>
      </c>
      <c r="M1616">
        <f t="shared" si="176"/>
        <v>34.25</v>
      </c>
      <c r="N1616">
        <f t="shared" si="177"/>
        <v>30.8833333333333</v>
      </c>
      <c r="O1616">
        <f t="shared" si="178"/>
        <v>37.3583333333333</v>
      </c>
      <c r="P1616">
        <f t="shared" si="179"/>
        <v>31.0416666666667</v>
      </c>
      <c r="Q1616">
        <f t="shared" si="180"/>
        <v>34.2666666666667</v>
      </c>
      <c r="R1616">
        <f t="shared" si="181"/>
        <v>30.9</v>
      </c>
      <c r="S1616">
        <f t="shared" si="182"/>
        <v>30.9</v>
      </c>
      <c r="T1616">
        <f t="shared" si="183"/>
        <v>28.3233333333333</v>
      </c>
      <c r="U1616">
        <f t="array" ref="U1616">MAX(IF($D$2:$D$2929=158,$H$2:$H$2929))</f>
        <v>27.8383333333333</v>
      </c>
      <c r="V1616">
        <f t="array" ref="V1616">MIN(IF(D$2:D$2929=D1616,H$2:H$2929))</f>
        <v>27.525</v>
      </c>
      <c r="W1616">
        <f t="array" ref="W1616">AVERAGE(IF(D$2:D$2929=D1616,H$2:H$2929))</f>
        <v>30.2725494350283</v>
      </c>
      <c r="X1616">
        <f t="array" ref="X1616">MAX(IF(D$2:D$2929=D1616,L$2:L$2929))</f>
        <v>912.01</v>
      </c>
      <c r="Y1616">
        <f t="array" ref="Y1616">MIN(IF(D$2:D$2929=D1616,L$2:L$2929))</f>
        <v>0.349460884624169</v>
      </c>
      <c r="Z1616">
        <f t="array" ref="Z1616">AVERAGE(IF(D$2:D$2929=D1616,L$2:L$2929))</f>
        <v>247.269286551748</v>
      </c>
    </row>
    <row r="1617" spans="1:26">
      <c r="A1617" s="1">
        <v>41858.2916666627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</v>
      </c>
      <c r="I1617">
        <v>35.9166666666667</v>
      </c>
      <c r="J1617">
        <v>0</v>
      </c>
      <c r="K1617">
        <v>1616</v>
      </c>
      <c r="L1617">
        <v>341.14</v>
      </c>
      <c r="M1617">
        <f t="shared" si="176"/>
        <v>35.9583333333333</v>
      </c>
      <c r="N1617">
        <f t="shared" si="177"/>
        <v>34.125</v>
      </c>
      <c r="O1617">
        <f t="shared" si="178"/>
        <v>34.175</v>
      </c>
      <c r="P1617">
        <f t="shared" si="179"/>
        <v>34.25</v>
      </c>
      <c r="Q1617">
        <f t="shared" si="180"/>
        <v>31.0416666666667</v>
      </c>
      <c r="R1617">
        <f t="shared" si="181"/>
        <v>30.8833333333333</v>
      </c>
      <c r="S1617">
        <f t="shared" si="182"/>
        <v>30.9</v>
      </c>
      <c r="T1617">
        <f t="shared" si="183"/>
        <v>30.0633333333333</v>
      </c>
      <c r="U1617">
        <f t="array" ref="U1617">MAX(IF($D$2:$D$2929=158,$H$2:$H$2929))</f>
        <v>27.8383333333333</v>
      </c>
      <c r="V1617">
        <f t="array" ref="V1617">MIN(IF(D$2:D$2929=D1617,H$2:H$2929))</f>
        <v>27.525</v>
      </c>
      <c r="W1617">
        <f t="array" ref="W1617">AVERAGE(IF(D$2:D$2929=D1617,H$2:H$2929))</f>
        <v>30.2725494350283</v>
      </c>
      <c r="X1617">
        <f t="array" ref="X1617">MAX(IF(D$2:D$2929=D1617,L$2:L$2929))</f>
        <v>912.01</v>
      </c>
      <c r="Y1617">
        <f t="array" ref="Y1617">MIN(IF(D$2:D$2929=D1617,L$2:L$2929))</f>
        <v>0.349460884624169</v>
      </c>
      <c r="Z1617">
        <f t="array" ref="Z1617">AVERAGE(IF(D$2:D$2929=D1617,L$2:L$2929))</f>
        <v>247.269286551748</v>
      </c>
    </row>
    <row r="1618" spans="1:26">
      <c r="A1618" s="1">
        <v>41858.3333333294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</v>
      </c>
      <c r="H1618">
        <v>31.5466666666667</v>
      </c>
      <c r="I1618">
        <v>39.3</v>
      </c>
      <c r="J1618">
        <v>0</v>
      </c>
      <c r="K1618">
        <v>1617</v>
      </c>
      <c r="L1618">
        <v>584.572413793103</v>
      </c>
      <c r="M1618">
        <f t="shared" si="176"/>
        <v>39.2666666666667</v>
      </c>
      <c r="N1618">
        <f t="shared" si="177"/>
        <v>38.9666666666667</v>
      </c>
      <c r="O1618">
        <f t="shared" si="178"/>
        <v>39.0666666666667</v>
      </c>
      <c r="P1618">
        <f t="shared" si="179"/>
        <v>35.9583333333333</v>
      </c>
      <c r="Q1618">
        <f t="shared" si="180"/>
        <v>34.25</v>
      </c>
      <c r="R1618">
        <f t="shared" si="181"/>
        <v>34.125</v>
      </c>
      <c r="S1618">
        <f t="shared" si="182"/>
        <v>30.8833333333333</v>
      </c>
      <c r="T1618">
        <f t="shared" si="183"/>
        <v>31.5466666666667</v>
      </c>
      <c r="U1618">
        <f t="array" ref="U1618">MAX(IF($D$2:$D$2929=158,$H$2:$H$2929))</f>
        <v>27.8383333333333</v>
      </c>
      <c r="V1618">
        <f t="array" ref="V1618">MIN(IF(D$2:D$2929=D1618,H$2:H$2929))</f>
        <v>27.525</v>
      </c>
      <c r="W1618">
        <f t="array" ref="W1618">AVERAGE(IF(D$2:D$2929=D1618,H$2:H$2929))</f>
        <v>30.2725494350283</v>
      </c>
      <c r="X1618">
        <f t="array" ref="X1618">MAX(IF(D$2:D$2929=D1618,L$2:L$2929))</f>
        <v>912.01</v>
      </c>
      <c r="Y1618">
        <f t="array" ref="Y1618">MIN(IF(D$2:D$2929=D1618,L$2:L$2929))</f>
        <v>0.349460884624169</v>
      </c>
      <c r="Z1618">
        <f t="array" ref="Z1618">AVERAGE(IF(D$2:D$2929=D1618,L$2:L$2929))</f>
        <v>247.269286551748</v>
      </c>
    </row>
    <row r="1619" spans="1:26">
      <c r="A1619" s="1">
        <v>41858.3749999961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</v>
      </c>
      <c r="H1619">
        <v>33.05</v>
      </c>
      <c r="I1619">
        <v>37.7166666666667</v>
      </c>
      <c r="J1619">
        <v>0</v>
      </c>
      <c r="K1619">
        <v>1618</v>
      </c>
      <c r="L1619">
        <v>760.016129032258</v>
      </c>
      <c r="M1619">
        <f t="shared" si="176"/>
        <v>43.0923076923077</v>
      </c>
      <c r="N1619">
        <f t="shared" si="177"/>
        <v>39</v>
      </c>
      <c r="O1619">
        <f t="shared" si="178"/>
        <v>40.7833333333333</v>
      </c>
      <c r="P1619">
        <f t="shared" si="179"/>
        <v>39.2666666666667</v>
      </c>
      <c r="Q1619">
        <f t="shared" si="180"/>
        <v>35.9583333333333</v>
      </c>
      <c r="R1619">
        <f t="shared" si="181"/>
        <v>38.9666666666667</v>
      </c>
      <c r="S1619">
        <f t="shared" si="182"/>
        <v>34.125</v>
      </c>
      <c r="T1619">
        <f t="shared" si="183"/>
        <v>33.05</v>
      </c>
      <c r="U1619">
        <f t="array" ref="U1619">MAX(IF($D$2:$D$2929=158,$H$2:$H$2929))</f>
        <v>27.8383333333333</v>
      </c>
      <c r="V1619">
        <f t="array" ref="V1619">MIN(IF(D$2:D$2929=D1619,H$2:H$2929))</f>
        <v>27.525</v>
      </c>
      <c r="W1619">
        <f t="array" ref="W1619">AVERAGE(IF(D$2:D$2929=D1619,H$2:H$2929))</f>
        <v>30.2725494350283</v>
      </c>
      <c r="X1619">
        <f t="array" ref="X1619">MAX(IF(D$2:D$2929=D1619,L$2:L$2929))</f>
        <v>912.01</v>
      </c>
      <c r="Y1619">
        <f t="array" ref="Y1619">MIN(IF(D$2:D$2929=D1619,L$2:L$2929))</f>
        <v>0.349460884624169</v>
      </c>
      <c r="Z1619">
        <f t="array" ref="Z1619">AVERAGE(IF(D$2:D$2929=D1619,L$2:L$2929))</f>
        <v>247.269286551748</v>
      </c>
    </row>
    <row r="1620" spans="1:26">
      <c r="A1620" s="1">
        <v>41858.4166666627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780.81</v>
      </c>
      <c r="H1620">
        <v>33.925</v>
      </c>
      <c r="I1620">
        <v>39.4083333333333</v>
      </c>
      <c r="J1620">
        <v>0</v>
      </c>
      <c r="K1620">
        <v>1619</v>
      </c>
      <c r="L1620">
        <v>780.81</v>
      </c>
      <c r="M1620">
        <f t="shared" si="176"/>
        <v>42.775</v>
      </c>
      <c r="N1620">
        <f t="shared" si="177"/>
        <v>40.8666666666667</v>
      </c>
      <c r="O1620">
        <f t="shared" si="178"/>
        <v>42.4916666666667</v>
      </c>
      <c r="P1620">
        <f t="shared" si="179"/>
        <v>43.0923076923077</v>
      </c>
      <c r="Q1620">
        <f t="shared" si="180"/>
        <v>39.2666666666667</v>
      </c>
      <c r="R1620">
        <f t="shared" si="181"/>
        <v>39</v>
      </c>
      <c r="S1620">
        <f t="shared" si="182"/>
        <v>38.9666666666667</v>
      </c>
      <c r="T1620">
        <f t="shared" si="183"/>
        <v>33.925</v>
      </c>
      <c r="U1620">
        <f t="array" ref="U1620">MAX(IF($D$2:$D$2929=158,$H$2:$H$2929))</f>
        <v>27.8383333333333</v>
      </c>
      <c r="V1620">
        <f t="array" ref="V1620">MIN(IF(D$2:D$2929=D1620,H$2:H$2929))</f>
        <v>27.525</v>
      </c>
      <c r="W1620">
        <f t="array" ref="W1620">AVERAGE(IF(D$2:D$2929=D1620,H$2:H$2929))</f>
        <v>30.2725494350283</v>
      </c>
      <c r="X1620">
        <f t="array" ref="X1620">MAX(IF(D$2:D$2929=D1620,L$2:L$2929))</f>
        <v>912.01</v>
      </c>
      <c r="Y1620">
        <f t="array" ref="Y1620">MIN(IF(D$2:D$2929=D1620,L$2:L$2929))</f>
        <v>0.349460884624169</v>
      </c>
      <c r="Z1620">
        <f t="array" ref="Z1620">AVERAGE(IF(D$2:D$2929=D1620,L$2:L$2929))</f>
        <v>247.269286551748</v>
      </c>
    </row>
    <row r="1621" spans="1:26">
      <c r="A1621" s="1">
        <v>41858.4583333294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738.836666666667</v>
      </c>
      <c r="H1621">
        <v>34.2383333333333</v>
      </c>
      <c r="I1621">
        <v>41.0833333333333</v>
      </c>
      <c r="J1621">
        <v>0</v>
      </c>
      <c r="K1621">
        <v>1620</v>
      </c>
      <c r="L1621">
        <v>738.836666666667</v>
      </c>
      <c r="M1621">
        <f t="shared" si="176"/>
        <v>44.5166666666667</v>
      </c>
      <c r="N1621">
        <f t="shared" si="177"/>
        <v>39.325</v>
      </c>
      <c r="O1621">
        <f t="shared" si="178"/>
        <v>39.3</v>
      </c>
      <c r="P1621">
        <f t="shared" si="179"/>
        <v>42.775</v>
      </c>
      <c r="Q1621">
        <f t="shared" si="180"/>
        <v>43.0923076923077</v>
      </c>
      <c r="R1621">
        <f t="shared" si="181"/>
        <v>40.8666666666667</v>
      </c>
      <c r="S1621">
        <f t="shared" si="182"/>
        <v>39</v>
      </c>
      <c r="T1621">
        <f t="shared" si="183"/>
        <v>34.2383333333333</v>
      </c>
      <c r="U1621">
        <f t="array" ref="U1621">MAX(IF($D$2:$D$2929=158,$H$2:$H$2929))</f>
        <v>27.8383333333333</v>
      </c>
      <c r="V1621">
        <f t="array" ref="V1621">MIN(IF(D$2:D$2929=D1621,H$2:H$2929))</f>
        <v>27.525</v>
      </c>
      <c r="W1621">
        <f t="array" ref="W1621">AVERAGE(IF(D$2:D$2929=D1621,H$2:H$2929))</f>
        <v>30.2725494350283</v>
      </c>
      <c r="X1621">
        <f t="array" ref="X1621">MAX(IF(D$2:D$2929=D1621,L$2:L$2929))</f>
        <v>912.01</v>
      </c>
      <c r="Y1621">
        <f t="array" ref="Y1621">MIN(IF(D$2:D$2929=D1621,L$2:L$2929))</f>
        <v>0.349460884624169</v>
      </c>
      <c r="Z1621">
        <f t="array" ref="Z1621">AVERAGE(IF(D$2:D$2929=D1621,L$2:L$2929))</f>
        <v>247.269286551748</v>
      </c>
    </row>
    <row r="1622" spans="1:26">
      <c r="A1622" s="1">
        <v>41858.4999999961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912.01</v>
      </c>
      <c r="H1622">
        <v>34.6983333333333</v>
      </c>
      <c r="I1622">
        <v>44.425</v>
      </c>
      <c r="J1622">
        <v>0</v>
      </c>
      <c r="K1622">
        <v>1621</v>
      </c>
      <c r="L1622">
        <v>912.01</v>
      </c>
      <c r="M1622">
        <f t="shared" si="176"/>
        <v>42.9083333333333</v>
      </c>
      <c r="N1622">
        <f t="shared" si="177"/>
        <v>40.95</v>
      </c>
      <c r="O1622">
        <f t="shared" si="178"/>
        <v>44.2583333333333</v>
      </c>
      <c r="P1622">
        <f t="shared" si="179"/>
        <v>44.5166666666667</v>
      </c>
      <c r="Q1622">
        <f t="shared" si="180"/>
        <v>42.775</v>
      </c>
      <c r="R1622">
        <f t="shared" si="181"/>
        <v>39.325</v>
      </c>
      <c r="S1622">
        <f t="shared" si="182"/>
        <v>40.8666666666667</v>
      </c>
      <c r="T1622">
        <f t="shared" si="183"/>
        <v>34.6983333333333</v>
      </c>
      <c r="U1622">
        <f t="array" ref="U1622">MAX(IF($D$2:$D$2929=158,$H$2:$H$2929))</f>
        <v>27.8383333333333</v>
      </c>
      <c r="V1622">
        <f t="array" ref="V1622">MIN(IF(D$2:D$2929=D1622,H$2:H$2929))</f>
        <v>27.525</v>
      </c>
      <c r="W1622">
        <f t="array" ref="W1622">AVERAGE(IF(D$2:D$2929=D1622,H$2:H$2929))</f>
        <v>30.2725494350283</v>
      </c>
      <c r="X1622">
        <f t="array" ref="X1622">MAX(IF(D$2:D$2929=D1622,L$2:L$2929))</f>
        <v>912.01</v>
      </c>
      <c r="Y1622">
        <f t="array" ref="Y1622">MIN(IF(D$2:D$2929=D1622,L$2:L$2929))</f>
        <v>0.349460884624169</v>
      </c>
      <c r="Z1622">
        <f t="array" ref="Z1622">AVERAGE(IF(D$2:D$2929=D1622,L$2:L$2929))</f>
        <v>247.269286551748</v>
      </c>
    </row>
    <row r="1623" spans="1:26">
      <c r="A1623" s="1">
        <v>41858.5416666627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</v>
      </c>
      <c r="H1623">
        <v>34.2883333333333</v>
      </c>
      <c r="I1623">
        <v>37.8833333333333</v>
      </c>
      <c r="J1623">
        <v>0</v>
      </c>
      <c r="K1623">
        <v>1622</v>
      </c>
      <c r="L1623">
        <v>720.733333333333</v>
      </c>
      <c r="M1623">
        <f t="shared" si="176"/>
        <v>41.275</v>
      </c>
      <c r="N1623">
        <f t="shared" si="177"/>
        <v>46.0083333333333</v>
      </c>
      <c r="O1623">
        <f t="shared" si="178"/>
        <v>42.7</v>
      </c>
      <c r="P1623">
        <f t="shared" si="179"/>
        <v>42.9083333333333</v>
      </c>
      <c r="Q1623">
        <f t="shared" si="180"/>
        <v>44.5166666666667</v>
      </c>
      <c r="R1623">
        <f t="shared" si="181"/>
        <v>40.95</v>
      </c>
      <c r="S1623">
        <f t="shared" si="182"/>
        <v>39.325</v>
      </c>
      <c r="T1623">
        <f t="shared" si="183"/>
        <v>34.2883333333333</v>
      </c>
      <c r="U1623">
        <f t="array" ref="U1623">MAX(IF($D$2:$D$2929=158,$H$2:$H$2929))</f>
        <v>27.8383333333333</v>
      </c>
      <c r="V1623">
        <f t="array" ref="V1623">MIN(IF(D$2:D$2929=D1623,H$2:H$2929))</f>
        <v>27.525</v>
      </c>
      <c r="W1623">
        <f t="array" ref="W1623">AVERAGE(IF(D$2:D$2929=D1623,H$2:H$2929))</f>
        <v>30.2725494350283</v>
      </c>
      <c r="X1623">
        <f t="array" ref="X1623">MAX(IF(D$2:D$2929=D1623,L$2:L$2929))</f>
        <v>912.01</v>
      </c>
      <c r="Y1623">
        <f t="array" ref="Y1623">MIN(IF(D$2:D$2929=D1623,L$2:L$2929))</f>
        <v>0.349460884624169</v>
      </c>
      <c r="Z1623">
        <f t="array" ref="Z1623">AVERAGE(IF(D$2:D$2929=D1623,L$2:L$2929))</f>
        <v>247.269286551748</v>
      </c>
    </row>
    <row r="1624" spans="1:26">
      <c r="A1624" s="1">
        <v>41858.5833333294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533.21935483871</v>
      </c>
      <c r="H1624">
        <v>33.5716666666667</v>
      </c>
      <c r="I1624">
        <v>40.7777777777778</v>
      </c>
      <c r="J1624">
        <v>0</v>
      </c>
      <c r="K1624">
        <v>1623</v>
      </c>
      <c r="L1624">
        <v>533.21935483871</v>
      </c>
      <c r="M1624">
        <f t="shared" si="176"/>
        <v>44.6333333333333</v>
      </c>
      <c r="N1624">
        <f t="shared" si="177"/>
        <v>44.5</v>
      </c>
      <c r="O1624">
        <f t="shared" si="178"/>
        <v>44.3916666666667</v>
      </c>
      <c r="P1624">
        <f t="shared" si="179"/>
        <v>41.275</v>
      </c>
      <c r="Q1624">
        <f t="shared" si="180"/>
        <v>42.9083333333333</v>
      </c>
      <c r="R1624">
        <f t="shared" si="181"/>
        <v>46.0083333333333</v>
      </c>
      <c r="S1624">
        <f t="shared" si="182"/>
        <v>40.95</v>
      </c>
      <c r="T1624">
        <f t="shared" si="183"/>
        <v>33.5716666666667</v>
      </c>
      <c r="U1624">
        <f t="array" ref="U1624">MAX(IF($D$2:$D$2929=158,$H$2:$H$2929))</f>
        <v>27.8383333333333</v>
      </c>
      <c r="V1624">
        <f t="array" ref="V1624">MIN(IF(D$2:D$2929=D1624,H$2:H$2929))</f>
        <v>27.525</v>
      </c>
      <c r="W1624">
        <f t="array" ref="W1624">AVERAGE(IF(D$2:D$2929=D1624,H$2:H$2929))</f>
        <v>30.2725494350283</v>
      </c>
      <c r="X1624">
        <f t="array" ref="X1624">MAX(IF(D$2:D$2929=D1624,L$2:L$2929))</f>
        <v>912.01</v>
      </c>
      <c r="Y1624">
        <f t="array" ref="Y1624">MIN(IF(D$2:D$2929=D1624,L$2:L$2929))</f>
        <v>0.349460884624169</v>
      </c>
      <c r="Z1624">
        <f t="array" ref="Z1624">AVERAGE(IF(D$2:D$2929=D1624,L$2:L$2929))</f>
        <v>247.269286551748</v>
      </c>
    </row>
    <row r="1625" spans="1:26">
      <c r="A1625" s="1">
        <v>41858.6249999961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285.096666666667</v>
      </c>
      <c r="H1625">
        <v>32.5483333333333</v>
      </c>
      <c r="I1625">
        <v>32.85</v>
      </c>
      <c r="J1625">
        <v>0</v>
      </c>
      <c r="K1625">
        <v>1624</v>
      </c>
      <c r="L1625">
        <v>285.096666666667</v>
      </c>
      <c r="M1625">
        <f t="shared" si="176"/>
        <v>42.9833333333333</v>
      </c>
      <c r="N1625">
        <f t="shared" si="177"/>
        <v>44.575</v>
      </c>
      <c r="O1625">
        <f t="shared" si="178"/>
        <v>42.85</v>
      </c>
      <c r="P1625">
        <f t="shared" si="179"/>
        <v>44.6333333333333</v>
      </c>
      <c r="Q1625">
        <f t="shared" si="180"/>
        <v>41.275</v>
      </c>
      <c r="R1625">
        <f t="shared" si="181"/>
        <v>44.5</v>
      </c>
      <c r="S1625">
        <f t="shared" si="182"/>
        <v>46.0083333333333</v>
      </c>
      <c r="T1625">
        <f t="shared" si="183"/>
        <v>32.5483333333333</v>
      </c>
      <c r="U1625">
        <f t="array" ref="U1625">MAX(IF($D$2:$D$2929=158,$H$2:$H$2929))</f>
        <v>27.8383333333333</v>
      </c>
      <c r="V1625">
        <f t="array" ref="V1625">MIN(IF(D$2:D$2929=D1625,H$2:H$2929))</f>
        <v>27.525</v>
      </c>
      <c r="W1625">
        <f t="array" ref="W1625">AVERAGE(IF(D$2:D$2929=D1625,H$2:H$2929))</f>
        <v>30.2725494350283</v>
      </c>
      <c r="X1625">
        <f t="array" ref="X1625">MAX(IF(D$2:D$2929=D1625,L$2:L$2929))</f>
        <v>912.01</v>
      </c>
      <c r="Y1625">
        <f t="array" ref="Y1625">MIN(IF(D$2:D$2929=D1625,L$2:L$2929))</f>
        <v>0.349460884624169</v>
      </c>
      <c r="Z1625">
        <f t="array" ref="Z1625">AVERAGE(IF(D$2:D$2929=D1625,L$2:L$2929))</f>
        <v>247.269286551748</v>
      </c>
    </row>
    <row r="1626" spans="1:26">
      <c r="A1626" s="1">
        <v>41858.6666666627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</v>
      </c>
      <c r="H1626">
        <v>31.171186440678</v>
      </c>
      <c r="I1626">
        <v>32.8416666666667</v>
      </c>
      <c r="J1626">
        <v>0</v>
      </c>
      <c r="K1626">
        <v>1625</v>
      </c>
      <c r="L1626">
        <v>105</v>
      </c>
      <c r="M1626">
        <f t="shared" si="176"/>
        <v>43.0166666666667</v>
      </c>
      <c r="N1626">
        <f t="shared" si="177"/>
        <v>41.3</v>
      </c>
      <c r="O1626">
        <f t="shared" si="178"/>
        <v>39.5416666666667</v>
      </c>
      <c r="P1626">
        <f t="shared" si="179"/>
        <v>42.9833333333333</v>
      </c>
      <c r="Q1626">
        <f t="shared" si="180"/>
        <v>44.6333333333333</v>
      </c>
      <c r="R1626">
        <f t="shared" si="181"/>
        <v>44.575</v>
      </c>
      <c r="S1626">
        <f t="shared" si="182"/>
        <v>44.5</v>
      </c>
      <c r="T1626">
        <f t="shared" si="183"/>
        <v>31.171186440678</v>
      </c>
      <c r="U1626">
        <f t="array" ref="U1626">MAX(IF($D$2:$D$2929=158,$H$2:$H$2929))</f>
        <v>27.8383333333333</v>
      </c>
      <c r="V1626">
        <f t="array" ref="V1626">MIN(IF(D$2:D$2929=D1626,H$2:H$2929))</f>
        <v>27.525</v>
      </c>
      <c r="W1626">
        <f t="array" ref="W1626">AVERAGE(IF(D$2:D$2929=D1626,H$2:H$2929))</f>
        <v>30.2725494350283</v>
      </c>
      <c r="X1626">
        <f t="array" ref="X1626">MAX(IF(D$2:D$2929=D1626,L$2:L$2929))</f>
        <v>912.01</v>
      </c>
      <c r="Y1626">
        <f t="array" ref="Y1626">MIN(IF(D$2:D$2929=D1626,L$2:L$2929))</f>
        <v>0.349460884624169</v>
      </c>
      <c r="Z1626">
        <f t="array" ref="Z1626">AVERAGE(IF(D$2:D$2929=D1626,L$2:L$2929))</f>
        <v>247.269286551748</v>
      </c>
    </row>
    <row r="1627" spans="1:26">
      <c r="A1627" s="1">
        <v>41858.7083333294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17.99</v>
      </c>
      <c r="H1627">
        <v>30.08</v>
      </c>
      <c r="I1627">
        <v>36.1416666666667</v>
      </c>
      <c r="J1627">
        <v>0</v>
      </c>
      <c r="K1627">
        <v>1626</v>
      </c>
      <c r="L1627">
        <v>17.99</v>
      </c>
      <c r="M1627">
        <f t="shared" si="176"/>
        <v>43.0583333333333</v>
      </c>
      <c r="N1627">
        <f t="shared" si="177"/>
        <v>44.1666666666667</v>
      </c>
      <c r="O1627">
        <f t="shared" si="178"/>
        <v>41.225</v>
      </c>
      <c r="P1627">
        <f t="shared" si="179"/>
        <v>43.0166666666667</v>
      </c>
      <c r="Q1627">
        <f t="shared" si="180"/>
        <v>42.9833333333333</v>
      </c>
      <c r="R1627">
        <f t="shared" si="181"/>
        <v>41.3</v>
      </c>
      <c r="S1627">
        <f t="shared" si="182"/>
        <v>44.575</v>
      </c>
      <c r="T1627">
        <f t="shared" si="183"/>
        <v>30.08</v>
      </c>
      <c r="U1627">
        <f t="array" ref="U1627">MAX(IF($D$2:$D$2929=158,$H$2:$H$2929))</f>
        <v>27.8383333333333</v>
      </c>
      <c r="V1627">
        <f t="array" ref="V1627">MIN(IF(D$2:D$2929=D1627,H$2:H$2929))</f>
        <v>27.525</v>
      </c>
      <c r="W1627">
        <f t="array" ref="W1627">AVERAGE(IF(D$2:D$2929=D1627,H$2:H$2929))</f>
        <v>30.2725494350283</v>
      </c>
      <c r="X1627">
        <f t="array" ref="X1627">MAX(IF(D$2:D$2929=D1627,L$2:L$2929))</f>
        <v>912.01</v>
      </c>
      <c r="Y1627">
        <f t="array" ref="Y1627">MIN(IF(D$2:D$2929=D1627,L$2:L$2929))</f>
        <v>0.349460884624169</v>
      </c>
      <c r="Z1627">
        <f t="array" ref="Z1627">AVERAGE(IF(D$2:D$2929=D1627,L$2:L$2929))</f>
        <v>247.269286551748</v>
      </c>
    </row>
    <row r="1628" spans="1:26">
      <c r="A1628" s="1">
        <v>41858.7499999961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</v>
      </c>
      <c r="H1628">
        <v>28.92</v>
      </c>
      <c r="I1628">
        <v>31.2333333333333</v>
      </c>
      <c r="J1628">
        <v>0</v>
      </c>
      <c r="K1628">
        <v>1627</v>
      </c>
      <c r="L1628">
        <v>2.67</v>
      </c>
      <c r="M1628">
        <f t="shared" si="176"/>
        <v>39.7083333333333</v>
      </c>
      <c r="N1628">
        <f t="shared" si="177"/>
        <v>41.3416666666667</v>
      </c>
      <c r="O1628">
        <f t="shared" si="178"/>
        <v>37.8416666666667</v>
      </c>
      <c r="P1628">
        <f t="shared" si="179"/>
        <v>43.0583333333333</v>
      </c>
      <c r="Q1628">
        <f t="shared" si="180"/>
        <v>43.0166666666667</v>
      </c>
      <c r="R1628">
        <f t="shared" si="181"/>
        <v>44.1666666666667</v>
      </c>
      <c r="S1628">
        <f t="shared" si="182"/>
        <v>41.3</v>
      </c>
      <c r="T1628">
        <f t="shared" si="183"/>
        <v>28.92</v>
      </c>
      <c r="U1628">
        <f t="array" ref="U1628">MAX(IF($D$2:$D$2929=158,$H$2:$H$2929))</f>
        <v>27.8383333333333</v>
      </c>
      <c r="V1628">
        <f t="array" ref="V1628">MIN(IF(D$2:D$2929=D1628,H$2:H$2929))</f>
        <v>27.525</v>
      </c>
      <c r="W1628">
        <f t="array" ref="W1628">AVERAGE(IF(D$2:D$2929=D1628,H$2:H$2929))</f>
        <v>30.2725494350283</v>
      </c>
      <c r="X1628">
        <f t="array" ref="X1628">MAX(IF(D$2:D$2929=D1628,L$2:L$2929))</f>
        <v>912.01</v>
      </c>
      <c r="Y1628">
        <f t="array" ref="Y1628">MIN(IF(D$2:D$2929=D1628,L$2:L$2929))</f>
        <v>0.349460884624169</v>
      </c>
      <c r="Z1628">
        <f t="array" ref="Z1628">AVERAGE(IF(D$2:D$2929=D1628,L$2:L$2929))</f>
        <v>247.269286551748</v>
      </c>
    </row>
    <row r="1629" spans="1:26">
      <c r="A1629" s="1">
        <v>41858.7916666627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s">
        <v>241</v>
      </c>
      <c r="H1629">
        <v>28.9333333333334</v>
      </c>
      <c r="I1629">
        <v>31.1916666666667</v>
      </c>
      <c r="J1629">
        <v>0</v>
      </c>
      <c r="K1629">
        <v>1628</v>
      </c>
      <c r="L1629">
        <v>0.660020608382677</v>
      </c>
      <c r="M1629">
        <f t="shared" si="176"/>
        <v>38.0083333333333</v>
      </c>
      <c r="N1629">
        <f t="shared" si="177"/>
        <v>37.95</v>
      </c>
      <c r="O1629">
        <f t="shared" si="178"/>
        <v>34.4166666666667</v>
      </c>
      <c r="P1629">
        <f t="shared" si="179"/>
        <v>39.7083333333333</v>
      </c>
      <c r="Q1629">
        <f t="shared" si="180"/>
        <v>43.0583333333333</v>
      </c>
      <c r="R1629">
        <f t="shared" si="181"/>
        <v>41.3416666666667</v>
      </c>
      <c r="S1629">
        <f t="shared" si="182"/>
        <v>44.1666666666667</v>
      </c>
      <c r="T1629">
        <f t="shared" si="183"/>
        <v>28.9333333333334</v>
      </c>
      <c r="U1629">
        <f t="array" ref="U1629">MAX(IF($D$2:$D$2929=158,$H$2:$H$2929))</f>
        <v>27.8383333333333</v>
      </c>
      <c r="V1629">
        <f t="array" ref="V1629">MIN(IF(D$2:D$2929=D1629,H$2:H$2929))</f>
        <v>27.525</v>
      </c>
      <c r="W1629">
        <f t="array" ref="W1629">AVERAGE(IF(D$2:D$2929=D1629,H$2:H$2929))</f>
        <v>30.2725494350283</v>
      </c>
      <c r="X1629">
        <f t="array" ref="X1629">MAX(IF(D$2:D$2929=D1629,L$2:L$2929))</f>
        <v>912.01</v>
      </c>
      <c r="Y1629">
        <f t="array" ref="Y1629">MIN(IF(D$2:D$2929=D1629,L$2:L$2929))</f>
        <v>0.349460884624169</v>
      </c>
      <c r="Z1629">
        <f t="array" ref="Z1629">AVERAGE(IF(D$2:D$2929=D1629,L$2:L$2929))</f>
        <v>247.269286551748</v>
      </c>
    </row>
    <row r="1630" spans="1:26">
      <c r="A1630" s="1">
        <v>41858.8333333294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s">
        <v>241</v>
      </c>
      <c r="H1630">
        <v>28.7733333333333</v>
      </c>
      <c r="I1630">
        <v>31.175</v>
      </c>
      <c r="J1630">
        <v>0</v>
      </c>
      <c r="K1630">
        <v>1629</v>
      </c>
      <c r="L1630">
        <v>0.538337314859054</v>
      </c>
      <c r="M1630">
        <f t="shared" si="176"/>
        <v>37.9333333333333</v>
      </c>
      <c r="N1630">
        <f t="shared" si="177"/>
        <v>37.8916666666667</v>
      </c>
      <c r="O1630">
        <f t="shared" si="178"/>
        <v>37.6416666666667</v>
      </c>
      <c r="P1630">
        <f t="shared" si="179"/>
        <v>38.0083333333333</v>
      </c>
      <c r="Q1630">
        <f t="shared" si="180"/>
        <v>39.7083333333333</v>
      </c>
      <c r="R1630">
        <f t="shared" si="181"/>
        <v>37.95</v>
      </c>
      <c r="S1630">
        <f t="shared" si="182"/>
        <v>41.3416666666667</v>
      </c>
      <c r="T1630">
        <f t="shared" si="183"/>
        <v>28.7733333333333</v>
      </c>
      <c r="U1630">
        <f t="array" ref="U1630">MAX(IF($D$2:$D$2929=158,$H$2:$H$2929))</f>
        <v>27.8383333333333</v>
      </c>
      <c r="V1630">
        <f t="array" ref="V1630">MIN(IF(D$2:D$2929=D1630,H$2:H$2929))</f>
        <v>27.525</v>
      </c>
      <c r="W1630">
        <f t="array" ref="W1630">AVERAGE(IF(D$2:D$2929=D1630,H$2:H$2929))</f>
        <v>30.2725494350283</v>
      </c>
      <c r="X1630">
        <f t="array" ref="X1630">MAX(IF(D$2:D$2929=D1630,L$2:L$2929))</f>
        <v>912.01</v>
      </c>
      <c r="Y1630">
        <f t="array" ref="Y1630">MIN(IF(D$2:D$2929=D1630,L$2:L$2929))</f>
        <v>0.349460884624169</v>
      </c>
      <c r="Z1630">
        <f t="array" ref="Z1630">AVERAGE(IF(D$2:D$2929=D1630,L$2:L$2929))</f>
        <v>247.269286551748</v>
      </c>
    </row>
    <row r="1631" spans="1:26">
      <c r="A1631" s="1">
        <v>41858.874999996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s">
        <v>241</v>
      </c>
      <c r="H1631">
        <v>28.5483333333333</v>
      </c>
      <c r="I1631">
        <v>31.0333333333333</v>
      </c>
      <c r="J1631">
        <v>0</v>
      </c>
      <c r="K1631">
        <v>1630</v>
      </c>
      <c r="L1631">
        <v>0.549610016420361</v>
      </c>
      <c r="M1631">
        <f t="shared" si="176"/>
        <v>34.6666666666667</v>
      </c>
      <c r="N1631">
        <f t="shared" si="177"/>
        <v>37.8916666666667</v>
      </c>
      <c r="O1631">
        <f t="shared" si="178"/>
        <v>34.3333333333333</v>
      </c>
      <c r="P1631">
        <f t="shared" si="179"/>
        <v>37.9333333333333</v>
      </c>
      <c r="Q1631">
        <f t="shared" si="180"/>
        <v>38.0083333333333</v>
      </c>
      <c r="R1631">
        <f t="shared" si="181"/>
        <v>37.8916666666667</v>
      </c>
      <c r="S1631">
        <f t="shared" si="182"/>
        <v>37.95</v>
      </c>
      <c r="T1631">
        <f t="shared" si="183"/>
        <v>28.5483333333333</v>
      </c>
      <c r="U1631">
        <f t="array" ref="U1631">MAX(IF($D$2:$D$2929=158,$H$2:$H$2929))</f>
        <v>27.8383333333333</v>
      </c>
      <c r="V1631">
        <f t="array" ref="V1631">MIN(IF(D$2:D$2929=D1631,H$2:H$2929))</f>
        <v>27.525</v>
      </c>
      <c r="W1631">
        <f t="array" ref="W1631">AVERAGE(IF(D$2:D$2929=D1631,H$2:H$2929))</f>
        <v>30.2725494350283</v>
      </c>
      <c r="X1631">
        <f t="array" ref="X1631">MAX(IF(D$2:D$2929=D1631,L$2:L$2929))</f>
        <v>912.01</v>
      </c>
      <c r="Y1631">
        <f t="array" ref="Y1631">MIN(IF(D$2:D$2929=D1631,L$2:L$2929))</f>
        <v>0.349460884624169</v>
      </c>
      <c r="Z1631">
        <f t="array" ref="Z1631">AVERAGE(IF(D$2:D$2929=D1631,L$2:L$2929))</f>
        <v>247.269286551748</v>
      </c>
    </row>
    <row r="1632" spans="1:26">
      <c r="A1632" s="1">
        <v>41858.9166666627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s">
        <v>241</v>
      </c>
      <c r="H1632">
        <v>28.5466666666667</v>
      </c>
      <c r="I1632">
        <v>30.9416666666667</v>
      </c>
      <c r="J1632">
        <v>0</v>
      </c>
      <c r="K1632">
        <v>1631</v>
      </c>
      <c r="L1632">
        <v>0.594273261859469</v>
      </c>
      <c r="M1632">
        <f t="shared" si="176"/>
        <v>36.2166666666667</v>
      </c>
      <c r="N1632">
        <f t="shared" si="177"/>
        <v>34.5833333333333</v>
      </c>
      <c r="O1632">
        <f t="shared" si="178"/>
        <v>34.2666666666667</v>
      </c>
      <c r="P1632">
        <f t="shared" si="179"/>
        <v>34.6666666666667</v>
      </c>
      <c r="Q1632">
        <f t="shared" si="180"/>
        <v>37.9333333333333</v>
      </c>
      <c r="R1632">
        <f t="shared" si="181"/>
        <v>37.8916666666667</v>
      </c>
      <c r="S1632">
        <f t="shared" si="182"/>
        <v>37.8916666666667</v>
      </c>
      <c r="T1632">
        <f t="shared" si="183"/>
        <v>28.5466666666667</v>
      </c>
      <c r="U1632">
        <f t="array" ref="U1632">MAX(IF($D$2:$D$2929=158,$H$2:$H$2929))</f>
        <v>27.8383333333333</v>
      </c>
      <c r="V1632">
        <f t="array" ref="V1632">MIN(IF(D$2:D$2929=D1632,H$2:H$2929))</f>
        <v>27.525</v>
      </c>
      <c r="W1632">
        <f t="array" ref="W1632">AVERAGE(IF(D$2:D$2929=D1632,H$2:H$2929))</f>
        <v>30.2725494350283</v>
      </c>
      <c r="X1632">
        <f t="array" ref="X1632">MAX(IF(D$2:D$2929=D1632,L$2:L$2929))</f>
        <v>912.01</v>
      </c>
      <c r="Y1632">
        <f t="array" ref="Y1632">MIN(IF(D$2:D$2929=D1632,L$2:L$2929))</f>
        <v>0.349460884624169</v>
      </c>
      <c r="Z1632">
        <f t="array" ref="Z1632">AVERAGE(IF(D$2:D$2929=D1632,L$2:L$2929))</f>
        <v>247.269286551748</v>
      </c>
    </row>
    <row r="1633" spans="1:26">
      <c r="A1633" s="1">
        <v>41858.9583333294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s">
        <v>241</v>
      </c>
      <c r="H1633">
        <v>28.3483333333333</v>
      </c>
      <c r="I1633">
        <v>30.9230769230769</v>
      </c>
      <c r="J1633">
        <v>0</v>
      </c>
      <c r="K1633">
        <v>1632</v>
      </c>
      <c r="L1633">
        <v>0.424779055099252</v>
      </c>
      <c r="M1633">
        <f t="shared" si="176"/>
        <v>34.525</v>
      </c>
      <c r="N1633">
        <f t="shared" si="177"/>
        <v>34.2230769230769</v>
      </c>
      <c r="O1633">
        <f t="shared" si="178"/>
        <v>34.1916666666667</v>
      </c>
      <c r="P1633">
        <f t="shared" si="179"/>
        <v>36.2166666666667</v>
      </c>
      <c r="Q1633">
        <f t="shared" si="180"/>
        <v>34.6666666666667</v>
      </c>
      <c r="R1633">
        <f t="shared" si="181"/>
        <v>34.5833333333333</v>
      </c>
      <c r="S1633">
        <f t="shared" si="182"/>
        <v>37.8916666666667</v>
      </c>
      <c r="T1633">
        <f t="shared" si="183"/>
        <v>28.3483333333333</v>
      </c>
      <c r="U1633">
        <f t="array" ref="U1633">MAX(IF($D$2:$D$2929=158,$H$2:$H$2929))</f>
        <v>27.8383333333333</v>
      </c>
      <c r="V1633">
        <f t="array" ref="V1633">MIN(IF(D$2:D$2929=D1633,H$2:H$2929))</f>
        <v>27.525</v>
      </c>
      <c r="W1633">
        <f t="array" ref="W1633">AVERAGE(IF(D$2:D$2929=D1633,H$2:H$2929))</f>
        <v>30.2725494350283</v>
      </c>
      <c r="X1633">
        <f t="array" ref="X1633">MAX(IF(D$2:D$2929=D1633,L$2:L$2929))</f>
        <v>912.01</v>
      </c>
      <c r="Y1633">
        <f t="array" ref="Y1633">MIN(IF(D$2:D$2929=D1633,L$2:L$2929))</f>
        <v>0.349460884624169</v>
      </c>
      <c r="Z1633">
        <f t="array" ref="Z1633">AVERAGE(IF(D$2:D$2929=D1633,L$2:L$2929))</f>
        <v>247.269286551748</v>
      </c>
    </row>
    <row r="1634" spans="1:26">
      <c r="A1634" s="1">
        <v>41858.999999996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s">
        <v>241</v>
      </c>
      <c r="H1634">
        <v>28.3266666666667</v>
      </c>
      <c r="I1634">
        <v>30.9090909090909</v>
      </c>
      <c r="J1634">
        <v>0</v>
      </c>
      <c r="K1634">
        <v>1633</v>
      </c>
      <c r="L1634">
        <v>0.349460884624169</v>
      </c>
      <c r="M1634">
        <f t="shared" si="176"/>
        <v>31.1454545454545</v>
      </c>
      <c r="N1634">
        <f t="shared" si="177"/>
        <v>34.6545454545455</v>
      </c>
      <c r="O1634">
        <f t="shared" si="178"/>
        <v>32.6545454545455</v>
      </c>
      <c r="P1634">
        <f t="shared" si="179"/>
        <v>34.525</v>
      </c>
      <c r="Q1634">
        <f t="shared" si="180"/>
        <v>36.2166666666667</v>
      </c>
      <c r="R1634">
        <f t="shared" si="181"/>
        <v>34.2230769230769</v>
      </c>
      <c r="S1634">
        <f t="shared" si="182"/>
        <v>34.5833333333333</v>
      </c>
      <c r="T1634">
        <f t="shared" si="183"/>
        <v>28.3266666666667</v>
      </c>
      <c r="U1634">
        <f t="array" ref="U1634">MAX(IF($D$2:$D$2929=158,$H$2:$H$2929))</f>
        <v>27.8383333333333</v>
      </c>
      <c r="V1634">
        <f t="array" ref="V1634">MIN(IF(D$2:D$2929=D1634,H$2:H$2929))</f>
        <v>27.525</v>
      </c>
      <c r="W1634">
        <f t="array" ref="W1634">AVERAGE(IF(D$2:D$2929=D1634,H$2:H$2929))</f>
        <v>30.2725494350283</v>
      </c>
      <c r="X1634">
        <f t="array" ref="X1634">MAX(IF(D$2:D$2929=D1634,L$2:L$2929))</f>
        <v>912.01</v>
      </c>
      <c r="Y1634">
        <f t="array" ref="Y1634">MIN(IF(D$2:D$2929=D1634,L$2:L$2929))</f>
        <v>0.349460884624169</v>
      </c>
      <c r="Z1634">
        <f t="array" ref="Z1634">AVERAGE(IF(D$2:D$2929=D1634,L$2:L$2929))</f>
        <v>247.269286551748</v>
      </c>
    </row>
    <row r="1635" spans="1:26">
      <c r="A1635" s="1">
        <v>41859.0416666627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</v>
      </c>
      <c r="I1635">
        <v>30.8833333333333</v>
      </c>
      <c r="J1635">
        <v>-2</v>
      </c>
      <c r="K1635">
        <v>1634</v>
      </c>
      <c r="L1635">
        <v>0.1</v>
      </c>
      <c r="M1635">
        <f t="shared" si="176"/>
        <v>35.4555555555555</v>
      </c>
      <c r="N1635">
        <f t="shared" si="177"/>
        <v>34.35</v>
      </c>
      <c r="O1635">
        <f t="shared" si="178"/>
        <v>30.9083333333333</v>
      </c>
      <c r="P1635">
        <f t="shared" si="179"/>
        <v>31.1454545454545</v>
      </c>
      <c r="Q1635">
        <f t="shared" si="180"/>
        <v>34.525</v>
      </c>
      <c r="R1635">
        <f t="shared" si="181"/>
        <v>34.6545454545455</v>
      </c>
      <c r="S1635">
        <f t="shared" si="182"/>
        <v>34.2230769230769</v>
      </c>
      <c r="T1635">
        <f t="shared" si="183"/>
        <v>28.2433333333333</v>
      </c>
      <c r="U1635">
        <f t="array" ref="U1635">MAX(IF($D$2:$D$2929=158,$H$2:$H$2929))</f>
        <v>27.8383333333333</v>
      </c>
      <c r="V1635">
        <f t="array" ref="V1635">MIN(IF(D$2:D$2929=D1635,H$2:H$2929))</f>
        <v>26.2816666666667</v>
      </c>
      <c r="W1635">
        <f t="array" ref="W1635">AVERAGE(IF(D$2:D$2929=D1635,H$2:H$2929))</f>
        <v>28.4536805555556</v>
      </c>
      <c r="X1635">
        <f t="array" ref="X1635">MAX(IF(D$2:D$2929=D1635,L$2:L$2929))</f>
        <v>273.23</v>
      </c>
      <c r="Y1635">
        <f t="array" ref="Y1635">MIN(IF(D$2:D$2929=D1635,L$2:L$2929))</f>
        <v>0.1</v>
      </c>
      <c r="Z1635">
        <f t="array" ref="Z1635">AVERAGE(IF(D$2:D$2929=D1635,L$2:L$2929))</f>
        <v>61.6308802346786</v>
      </c>
    </row>
    <row r="1636" spans="1:26">
      <c r="A1636" s="1">
        <v>41859.0833333294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s">
        <v>241</v>
      </c>
      <c r="H1636">
        <v>28.1133333333333</v>
      </c>
      <c r="I1636">
        <v>30.875</v>
      </c>
      <c r="J1636">
        <v>-2</v>
      </c>
      <c r="K1636">
        <v>1635</v>
      </c>
      <c r="L1636">
        <v>0.360825464179156</v>
      </c>
      <c r="M1636">
        <f t="shared" si="176"/>
        <v>32.75</v>
      </c>
      <c r="N1636">
        <f t="shared" si="177"/>
        <v>34.325</v>
      </c>
      <c r="O1636">
        <f t="shared" si="178"/>
        <v>34.125</v>
      </c>
      <c r="P1636">
        <f t="shared" si="179"/>
        <v>35.4555555555555</v>
      </c>
      <c r="Q1636">
        <f t="shared" si="180"/>
        <v>31.1454545454545</v>
      </c>
      <c r="R1636">
        <f t="shared" si="181"/>
        <v>34.35</v>
      </c>
      <c r="S1636">
        <f t="shared" si="182"/>
        <v>34.6545454545455</v>
      </c>
      <c r="T1636">
        <f t="shared" si="183"/>
        <v>28.1133333333333</v>
      </c>
      <c r="U1636">
        <f t="array" ref="U1636">MAX(IF($D$2:$D$2929=158,$H$2:$H$2929))</f>
        <v>27.8383333333333</v>
      </c>
      <c r="V1636">
        <f t="array" ref="V1636">MIN(IF(D$2:D$2929=D1636,H$2:H$2929))</f>
        <v>26.2816666666667</v>
      </c>
      <c r="W1636">
        <f t="array" ref="W1636">AVERAGE(IF(D$2:D$2929=D1636,H$2:H$2929))</f>
        <v>28.4536805555556</v>
      </c>
      <c r="X1636">
        <f t="array" ref="X1636">MAX(IF(D$2:D$2929=D1636,L$2:L$2929))</f>
        <v>273.23</v>
      </c>
      <c r="Y1636">
        <f t="array" ref="Y1636">MIN(IF(D$2:D$2929=D1636,L$2:L$2929))</f>
        <v>0.1</v>
      </c>
      <c r="Z1636">
        <f t="array" ref="Z1636">AVERAGE(IF(D$2:D$2929=D1636,L$2:L$2929))</f>
        <v>61.6308802346786</v>
      </c>
    </row>
    <row r="1637" spans="1:26">
      <c r="A1637" s="1">
        <v>41859.124999996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s">
        <v>241</v>
      </c>
      <c r="H1637">
        <v>28.005</v>
      </c>
      <c r="I1637">
        <v>30.875</v>
      </c>
      <c r="J1637">
        <v>-2</v>
      </c>
      <c r="K1637">
        <v>1636</v>
      </c>
      <c r="L1637">
        <v>0.357045018207173</v>
      </c>
      <c r="M1637">
        <f t="shared" si="176"/>
        <v>31.1</v>
      </c>
      <c r="N1637">
        <f t="shared" si="177"/>
        <v>31.0666666666667</v>
      </c>
      <c r="O1637">
        <f t="shared" si="178"/>
        <v>30.875</v>
      </c>
      <c r="P1637">
        <f t="shared" si="179"/>
        <v>32.75</v>
      </c>
      <c r="Q1637">
        <f t="shared" si="180"/>
        <v>35.4555555555555</v>
      </c>
      <c r="R1637">
        <f t="shared" si="181"/>
        <v>34.325</v>
      </c>
      <c r="S1637">
        <f t="shared" si="182"/>
        <v>34.35</v>
      </c>
      <c r="T1637">
        <f t="shared" si="183"/>
        <v>28.005</v>
      </c>
      <c r="U1637">
        <f t="array" ref="U1637">MAX(IF($D$2:$D$2929=158,$H$2:$H$2929))</f>
        <v>27.8383333333333</v>
      </c>
      <c r="V1637">
        <f t="array" ref="V1637">MIN(IF(D$2:D$2929=D1637,H$2:H$2929))</f>
        <v>26.2816666666667</v>
      </c>
      <c r="W1637">
        <f t="array" ref="W1637">AVERAGE(IF(D$2:D$2929=D1637,H$2:H$2929))</f>
        <v>28.4536805555556</v>
      </c>
      <c r="X1637">
        <f t="array" ref="X1637">MAX(IF(D$2:D$2929=D1637,L$2:L$2929))</f>
        <v>273.23</v>
      </c>
      <c r="Y1637">
        <f t="array" ref="Y1637">MIN(IF(D$2:D$2929=D1637,L$2:L$2929))</f>
        <v>0.1</v>
      </c>
      <c r="Z1637">
        <f t="array" ref="Z1637">AVERAGE(IF(D$2:D$2929=D1637,L$2:L$2929))</f>
        <v>61.6308802346786</v>
      </c>
    </row>
    <row r="1638" spans="1:26">
      <c r="A1638" s="1">
        <v>41859.1666666627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s">
        <v>241</v>
      </c>
      <c r="H1638">
        <v>28.0616666666666</v>
      </c>
      <c r="I1638">
        <v>30.85</v>
      </c>
      <c r="J1638">
        <v>-2</v>
      </c>
      <c r="K1638">
        <v>1637</v>
      </c>
      <c r="L1638">
        <v>1.02446706828525</v>
      </c>
      <c r="M1638">
        <f t="shared" si="176"/>
        <v>31.125</v>
      </c>
      <c r="N1638">
        <f t="shared" si="177"/>
        <v>34.2666666666667</v>
      </c>
      <c r="O1638">
        <f t="shared" si="178"/>
        <v>30.8666666666667</v>
      </c>
      <c r="P1638">
        <f t="shared" si="179"/>
        <v>31.1</v>
      </c>
      <c r="Q1638">
        <f t="shared" si="180"/>
        <v>32.75</v>
      </c>
      <c r="R1638">
        <f t="shared" si="181"/>
        <v>31.0666666666667</v>
      </c>
      <c r="S1638">
        <f t="shared" si="182"/>
        <v>34.325</v>
      </c>
      <c r="T1638">
        <f t="shared" si="183"/>
        <v>28.0616666666666</v>
      </c>
      <c r="U1638">
        <f t="array" ref="U1638">MAX(IF($D$2:$D$2929=158,$H$2:$H$2929))</f>
        <v>27.8383333333333</v>
      </c>
      <c r="V1638">
        <f t="array" ref="V1638">MIN(IF(D$2:D$2929=D1638,H$2:H$2929))</f>
        <v>26.2816666666667</v>
      </c>
      <c r="W1638">
        <f t="array" ref="W1638">AVERAGE(IF(D$2:D$2929=D1638,H$2:H$2929))</f>
        <v>28.4536805555556</v>
      </c>
      <c r="X1638">
        <f t="array" ref="X1638">MAX(IF(D$2:D$2929=D1638,L$2:L$2929))</f>
        <v>273.23</v>
      </c>
      <c r="Y1638">
        <f t="array" ref="Y1638">MIN(IF(D$2:D$2929=D1638,L$2:L$2929))</f>
        <v>0.1</v>
      </c>
      <c r="Z1638">
        <f t="array" ref="Z1638">AVERAGE(IF(D$2:D$2929=D1638,L$2:L$2929))</f>
        <v>61.6308802346786</v>
      </c>
    </row>
    <row r="1639" spans="1:26">
      <c r="A1639" s="1">
        <v>41859.2083333294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</v>
      </c>
      <c r="H1639">
        <v>28.0283333333333</v>
      </c>
      <c r="I1639">
        <v>30.8166666666667</v>
      </c>
      <c r="J1639">
        <v>-2</v>
      </c>
      <c r="K1639">
        <v>1638</v>
      </c>
      <c r="L1639">
        <v>8.99090909090909</v>
      </c>
      <c r="M1639">
        <f t="shared" si="176"/>
        <v>34.3</v>
      </c>
      <c r="N1639">
        <f t="shared" si="177"/>
        <v>31.0416666666667</v>
      </c>
      <c r="O1639">
        <f t="shared" si="178"/>
        <v>30.8333333333333</v>
      </c>
      <c r="P1639">
        <f t="shared" si="179"/>
        <v>31.125</v>
      </c>
      <c r="Q1639">
        <f t="shared" si="180"/>
        <v>31.1</v>
      </c>
      <c r="R1639">
        <f t="shared" si="181"/>
        <v>34.2666666666667</v>
      </c>
      <c r="S1639">
        <f t="shared" si="182"/>
        <v>31.0666666666667</v>
      </c>
      <c r="T1639">
        <f t="shared" si="183"/>
        <v>28.0283333333333</v>
      </c>
      <c r="U1639">
        <f t="array" ref="U1639">MAX(IF($D$2:$D$2929=158,$H$2:$H$2929))</f>
        <v>27.8383333333333</v>
      </c>
      <c r="V1639">
        <f t="array" ref="V1639">MIN(IF(D$2:D$2929=D1639,H$2:H$2929))</f>
        <v>26.2816666666667</v>
      </c>
      <c r="W1639">
        <f t="array" ref="W1639">AVERAGE(IF(D$2:D$2929=D1639,H$2:H$2929))</f>
        <v>28.4536805555556</v>
      </c>
      <c r="X1639">
        <f t="array" ref="X1639">MAX(IF(D$2:D$2929=D1639,L$2:L$2929))</f>
        <v>273.23</v>
      </c>
      <c r="Y1639">
        <f t="array" ref="Y1639">MIN(IF(D$2:D$2929=D1639,L$2:L$2929))</f>
        <v>0.1</v>
      </c>
      <c r="Z1639">
        <f t="array" ref="Z1639">AVERAGE(IF(D$2:D$2929=D1639,L$2:L$2929))</f>
        <v>61.6308802346786</v>
      </c>
    </row>
    <row r="1640" spans="1:26">
      <c r="A1640" s="1">
        <v>41859.249999996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73.37</v>
      </c>
      <c r="H1640">
        <v>28.36</v>
      </c>
      <c r="I1640">
        <v>30.8333333333333</v>
      </c>
      <c r="J1640">
        <v>-2</v>
      </c>
      <c r="K1640">
        <v>1639</v>
      </c>
      <c r="L1640">
        <v>73.37</v>
      </c>
      <c r="M1640">
        <f t="shared" si="176"/>
        <v>31.0666666666667</v>
      </c>
      <c r="N1640">
        <f t="shared" si="177"/>
        <v>34.25</v>
      </c>
      <c r="O1640">
        <f t="shared" si="178"/>
        <v>30.8166666666667</v>
      </c>
      <c r="P1640">
        <f t="shared" si="179"/>
        <v>34.3</v>
      </c>
      <c r="Q1640">
        <f t="shared" si="180"/>
        <v>31.125</v>
      </c>
      <c r="R1640">
        <f t="shared" si="181"/>
        <v>31.0416666666667</v>
      </c>
      <c r="S1640">
        <f t="shared" si="182"/>
        <v>34.2666666666667</v>
      </c>
      <c r="T1640">
        <f t="shared" si="183"/>
        <v>28.36</v>
      </c>
      <c r="U1640">
        <f t="array" ref="U1640">MAX(IF($D$2:$D$2929=158,$H$2:$H$2929))</f>
        <v>27.8383333333333</v>
      </c>
      <c r="V1640">
        <f t="array" ref="V1640">MIN(IF(D$2:D$2929=D1640,H$2:H$2929))</f>
        <v>26.2816666666667</v>
      </c>
      <c r="W1640">
        <f t="array" ref="W1640">AVERAGE(IF(D$2:D$2929=D1640,H$2:H$2929))</f>
        <v>28.4536805555556</v>
      </c>
      <c r="X1640">
        <f t="array" ref="X1640">MAX(IF(D$2:D$2929=D1640,L$2:L$2929))</f>
        <v>273.23</v>
      </c>
      <c r="Y1640">
        <f t="array" ref="Y1640">MIN(IF(D$2:D$2929=D1640,L$2:L$2929))</f>
        <v>0.1</v>
      </c>
      <c r="Z1640">
        <f t="array" ref="Z1640">AVERAGE(IF(D$2:D$2929=D1640,L$2:L$2929))</f>
        <v>61.6308802346786</v>
      </c>
    </row>
    <row r="1641" spans="1:26">
      <c r="A1641" s="1">
        <v>41859.2916666627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</v>
      </c>
      <c r="I1641">
        <v>30.8416666666667</v>
      </c>
      <c r="J1641">
        <v>-2</v>
      </c>
      <c r="K1641">
        <v>1640</v>
      </c>
      <c r="L1641">
        <v>130.158064516129</v>
      </c>
      <c r="M1641">
        <f t="shared" si="176"/>
        <v>35.9166666666667</v>
      </c>
      <c r="N1641">
        <f t="shared" si="177"/>
        <v>35.9583333333333</v>
      </c>
      <c r="O1641">
        <f t="shared" si="178"/>
        <v>37.3583333333333</v>
      </c>
      <c r="P1641">
        <f t="shared" si="179"/>
        <v>31.0666666666667</v>
      </c>
      <c r="Q1641">
        <f t="shared" si="180"/>
        <v>34.3</v>
      </c>
      <c r="R1641">
        <f t="shared" si="181"/>
        <v>34.25</v>
      </c>
      <c r="S1641">
        <f t="shared" si="182"/>
        <v>31.0416666666667</v>
      </c>
      <c r="T1641">
        <f t="shared" si="183"/>
        <v>28.6233333333333</v>
      </c>
      <c r="U1641">
        <f t="array" ref="U1641">MAX(IF($D$2:$D$2929=158,$H$2:$H$2929))</f>
        <v>27.8383333333333</v>
      </c>
      <c r="V1641">
        <f t="array" ref="V1641">MIN(IF(D$2:D$2929=D1641,H$2:H$2929))</f>
        <v>26.2816666666667</v>
      </c>
      <c r="W1641">
        <f t="array" ref="W1641">AVERAGE(IF(D$2:D$2929=D1641,H$2:H$2929))</f>
        <v>28.4536805555556</v>
      </c>
      <c r="X1641">
        <f t="array" ref="X1641">MAX(IF(D$2:D$2929=D1641,L$2:L$2929))</f>
        <v>273.23</v>
      </c>
      <c r="Y1641">
        <f t="array" ref="Y1641">MIN(IF(D$2:D$2929=D1641,L$2:L$2929))</f>
        <v>0.1</v>
      </c>
      <c r="Z1641">
        <f t="array" ref="Z1641">AVERAGE(IF(D$2:D$2929=D1641,L$2:L$2929))</f>
        <v>61.6308802346786</v>
      </c>
    </row>
    <row r="1642" spans="1:26">
      <c r="A1642" s="1">
        <v>41859.3333333294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</v>
      </c>
      <c r="H1642">
        <v>28.9716666666667</v>
      </c>
      <c r="I1642">
        <v>30.8833333333333</v>
      </c>
      <c r="J1642">
        <v>-2</v>
      </c>
      <c r="K1642">
        <v>1641</v>
      </c>
      <c r="L1642">
        <v>102.913333333333</v>
      </c>
      <c r="M1642">
        <f t="shared" si="176"/>
        <v>39.3</v>
      </c>
      <c r="N1642">
        <f t="shared" si="177"/>
        <v>39.2666666666667</v>
      </c>
      <c r="O1642">
        <f t="shared" si="178"/>
        <v>35.7833333333333</v>
      </c>
      <c r="P1642">
        <f t="shared" si="179"/>
        <v>35.9166666666667</v>
      </c>
      <c r="Q1642">
        <f t="shared" si="180"/>
        <v>31.0666666666667</v>
      </c>
      <c r="R1642">
        <f t="shared" si="181"/>
        <v>35.9583333333333</v>
      </c>
      <c r="S1642">
        <f t="shared" si="182"/>
        <v>34.25</v>
      </c>
      <c r="T1642">
        <f t="shared" si="183"/>
        <v>28.9716666666667</v>
      </c>
      <c r="U1642">
        <f t="array" ref="U1642">MAX(IF($D$2:$D$2929=158,$H$2:$H$2929))</f>
        <v>27.8383333333333</v>
      </c>
      <c r="V1642">
        <f t="array" ref="V1642">MIN(IF(D$2:D$2929=D1642,H$2:H$2929))</f>
        <v>26.2816666666667</v>
      </c>
      <c r="W1642">
        <f t="array" ref="W1642">AVERAGE(IF(D$2:D$2929=D1642,H$2:H$2929))</f>
        <v>28.4536805555556</v>
      </c>
      <c r="X1642">
        <f t="array" ref="X1642">MAX(IF(D$2:D$2929=D1642,L$2:L$2929))</f>
        <v>273.23</v>
      </c>
      <c r="Y1642">
        <f t="array" ref="Y1642">MIN(IF(D$2:D$2929=D1642,L$2:L$2929))</f>
        <v>0.1</v>
      </c>
      <c r="Z1642">
        <f t="array" ref="Z1642">AVERAGE(IF(D$2:D$2929=D1642,L$2:L$2929))</f>
        <v>61.6308802346786</v>
      </c>
    </row>
    <row r="1643" spans="1:26">
      <c r="A1643" s="1">
        <v>41859.374999996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73.26</v>
      </c>
      <c r="H1643">
        <v>29.0133333333334</v>
      </c>
      <c r="I1643">
        <v>30.9</v>
      </c>
      <c r="J1643">
        <v>-2</v>
      </c>
      <c r="K1643">
        <v>1642</v>
      </c>
      <c r="L1643">
        <v>73.26</v>
      </c>
      <c r="M1643">
        <f t="shared" si="176"/>
        <v>37.7166666666667</v>
      </c>
      <c r="N1643">
        <f t="shared" si="177"/>
        <v>43.0923076923077</v>
      </c>
      <c r="O1643">
        <f t="shared" si="178"/>
        <v>35.8083333333333</v>
      </c>
      <c r="P1643">
        <f t="shared" si="179"/>
        <v>39.3</v>
      </c>
      <c r="Q1643">
        <f t="shared" si="180"/>
        <v>35.9166666666667</v>
      </c>
      <c r="R1643">
        <f t="shared" si="181"/>
        <v>39.2666666666667</v>
      </c>
      <c r="S1643">
        <f t="shared" si="182"/>
        <v>35.9583333333333</v>
      </c>
      <c r="T1643">
        <f t="shared" si="183"/>
        <v>29.0133333333334</v>
      </c>
      <c r="U1643">
        <f t="array" ref="U1643">MAX(IF($D$2:$D$2929=158,$H$2:$H$2929))</f>
        <v>27.8383333333333</v>
      </c>
      <c r="V1643">
        <f t="array" ref="V1643">MIN(IF(D$2:D$2929=D1643,H$2:H$2929))</f>
        <v>26.2816666666667</v>
      </c>
      <c r="W1643">
        <f t="array" ref="W1643">AVERAGE(IF(D$2:D$2929=D1643,H$2:H$2929))</f>
        <v>28.4536805555556</v>
      </c>
      <c r="X1643">
        <f t="array" ref="X1643">MAX(IF(D$2:D$2929=D1643,L$2:L$2929))</f>
        <v>273.23</v>
      </c>
      <c r="Y1643">
        <f t="array" ref="Y1643">MIN(IF(D$2:D$2929=D1643,L$2:L$2929))</f>
        <v>0.1</v>
      </c>
      <c r="Z1643">
        <f t="array" ref="Z1643">AVERAGE(IF(D$2:D$2929=D1643,L$2:L$2929))</f>
        <v>61.6308802346786</v>
      </c>
    </row>
    <row r="1644" spans="1:26">
      <c r="A1644" s="1">
        <v>41859.4166666627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113.486666666667</v>
      </c>
      <c r="H1644">
        <v>29.2333333333333</v>
      </c>
      <c r="I1644">
        <v>34.2909090909091</v>
      </c>
      <c r="J1644">
        <v>-2</v>
      </c>
      <c r="K1644">
        <v>1643</v>
      </c>
      <c r="L1644">
        <v>113.486666666667</v>
      </c>
      <c r="M1644">
        <f t="shared" ref="M1644:M1707" si="184">I1620</f>
        <v>39.4083333333333</v>
      </c>
      <c r="N1644">
        <f t="shared" ref="N1644:N1707" si="185">I1596</f>
        <v>42.775</v>
      </c>
      <c r="O1644">
        <f t="shared" ref="O1644:O1707" si="186">I1476</f>
        <v>35.75</v>
      </c>
      <c r="P1644">
        <f t="shared" ref="P1644:P1707" si="187">I1619</f>
        <v>37.7166666666667</v>
      </c>
      <c r="Q1644">
        <f t="shared" ref="Q1644:Q1707" si="188">I1618</f>
        <v>39.3</v>
      </c>
      <c r="R1644">
        <f t="shared" ref="R1644:R1707" si="189">I1595</f>
        <v>43.0923076923077</v>
      </c>
      <c r="S1644">
        <f t="shared" ref="S1644:S1707" si="190">I1594</f>
        <v>39.2666666666667</v>
      </c>
      <c r="T1644">
        <f t="shared" ref="T1644:T1707" si="191">H1644</f>
        <v>29.2333333333333</v>
      </c>
      <c r="U1644">
        <f t="array" ref="U1644">MAX(IF($D$2:$D$2929=158,$H$2:$H$2929))</f>
        <v>27.8383333333333</v>
      </c>
      <c r="V1644">
        <f t="array" ref="V1644">MIN(IF(D$2:D$2929=D1644,H$2:H$2929))</f>
        <v>26.2816666666667</v>
      </c>
      <c r="W1644">
        <f t="array" ref="W1644">AVERAGE(IF(D$2:D$2929=D1644,H$2:H$2929))</f>
        <v>28.4536805555556</v>
      </c>
      <c r="X1644">
        <f t="array" ref="X1644">MAX(IF(D$2:D$2929=D1644,L$2:L$2929))</f>
        <v>273.23</v>
      </c>
      <c r="Y1644">
        <f t="array" ref="Y1644">MIN(IF(D$2:D$2929=D1644,L$2:L$2929))</f>
        <v>0.1</v>
      </c>
      <c r="Z1644">
        <f t="array" ref="Z1644">AVERAGE(IF(D$2:D$2929=D1644,L$2:L$2929))</f>
        <v>61.6308802346786</v>
      </c>
    </row>
    <row r="1645" spans="1:26">
      <c r="A1645" s="1">
        <v>41859.4583333293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</v>
      </c>
      <c r="H1645">
        <v>28.845</v>
      </c>
      <c r="I1645">
        <v>30.9</v>
      </c>
      <c r="J1645">
        <v>-2</v>
      </c>
      <c r="K1645">
        <v>1644</v>
      </c>
      <c r="L1645">
        <v>100.2</v>
      </c>
      <c r="M1645">
        <f t="shared" si="184"/>
        <v>41.0833333333333</v>
      </c>
      <c r="N1645">
        <f t="shared" si="185"/>
        <v>44.5166666666667</v>
      </c>
      <c r="O1645">
        <f t="shared" si="186"/>
        <v>37.5166666666667</v>
      </c>
      <c r="P1645">
        <f t="shared" si="187"/>
        <v>39.4083333333333</v>
      </c>
      <c r="Q1645">
        <f t="shared" si="188"/>
        <v>37.7166666666667</v>
      </c>
      <c r="R1645">
        <f t="shared" si="189"/>
        <v>42.775</v>
      </c>
      <c r="S1645">
        <f t="shared" si="190"/>
        <v>43.0923076923077</v>
      </c>
      <c r="T1645">
        <f t="shared" si="191"/>
        <v>28.845</v>
      </c>
      <c r="U1645">
        <f t="array" ref="U1645">MAX(IF($D$2:$D$2929=158,$H$2:$H$2929))</f>
        <v>27.8383333333333</v>
      </c>
      <c r="V1645">
        <f t="array" ref="V1645">MIN(IF(D$2:D$2929=D1645,H$2:H$2929))</f>
        <v>26.2816666666667</v>
      </c>
      <c r="W1645">
        <f t="array" ref="W1645">AVERAGE(IF(D$2:D$2929=D1645,H$2:H$2929))</f>
        <v>28.4536805555556</v>
      </c>
      <c r="X1645">
        <f t="array" ref="X1645">MAX(IF(D$2:D$2929=D1645,L$2:L$2929))</f>
        <v>273.23</v>
      </c>
      <c r="Y1645">
        <f t="array" ref="Y1645">MIN(IF(D$2:D$2929=D1645,L$2:L$2929))</f>
        <v>0.1</v>
      </c>
      <c r="Z1645">
        <f t="array" ref="Z1645">AVERAGE(IF(D$2:D$2929=D1645,L$2:L$2929))</f>
        <v>61.6308802346786</v>
      </c>
    </row>
    <row r="1646" spans="1:26">
      <c r="A1646" s="1">
        <v>41859.499999996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</v>
      </c>
      <c r="I1646">
        <v>37.8285714285714</v>
      </c>
      <c r="J1646">
        <v>-2</v>
      </c>
      <c r="K1646">
        <v>1645</v>
      </c>
      <c r="L1646">
        <v>181.4</v>
      </c>
      <c r="M1646">
        <f t="shared" si="184"/>
        <v>44.425</v>
      </c>
      <c r="N1646">
        <f t="shared" si="185"/>
        <v>42.9083333333333</v>
      </c>
      <c r="O1646">
        <f t="shared" si="186"/>
        <v>34.2416666666667</v>
      </c>
      <c r="P1646">
        <f t="shared" si="187"/>
        <v>41.0833333333333</v>
      </c>
      <c r="Q1646">
        <f t="shared" si="188"/>
        <v>39.4083333333333</v>
      </c>
      <c r="R1646">
        <f t="shared" si="189"/>
        <v>44.5166666666667</v>
      </c>
      <c r="S1646">
        <f t="shared" si="190"/>
        <v>42.775</v>
      </c>
      <c r="T1646">
        <f t="shared" si="191"/>
        <v>28.6533333333333</v>
      </c>
      <c r="U1646">
        <f t="array" ref="U1646">MAX(IF($D$2:$D$2929=158,$H$2:$H$2929))</f>
        <v>27.8383333333333</v>
      </c>
      <c r="V1646">
        <f t="array" ref="V1646">MIN(IF(D$2:D$2929=D1646,H$2:H$2929))</f>
        <v>26.2816666666667</v>
      </c>
      <c r="W1646">
        <f t="array" ref="W1646">AVERAGE(IF(D$2:D$2929=D1646,H$2:H$2929))</f>
        <v>28.4536805555556</v>
      </c>
      <c r="X1646">
        <f t="array" ref="X1646">MAX(IF(D$2:D$2929=D1646,L$2:L$2929))</f>
        <v>273.23</v>
      </c>
      <c r="Y1646">
        <f t="array" ref="Y1646">MIN(IF(D$2:D$2929=D1646,L$2:L$2929))</f>
        <v>0.1</v>
      </c>
      <c r="Z1646">
        <f t="array" ref="Z1646">AVERAGE(IF(D$2:D$2929=D1646,L$2:L$2929))</f>
        <v>61.6308802346786</v>
      </c>
    </row>
    <row r="1647" spans="1:26">
      <c r="A1647" s="1">
        <v>41859.5416666627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251.21</v>
      </c>
      <c r="H1647">
        <v>30.0816666666667</v>
      </c>
      <c r="I1647">
        <v>32.5416666666667</v>
      </c>
      <c r="J1647">
        <v>-2</v>
      </c>
      <c r="K1647">
        <v>1646</v>
      </c>
      <c r="L1647">
        <v>251.21</v>
      </c>
      <c r="M1647">
        <f t="shared" si="184"/>
        <v>37.8833333333333</v>
      </c>
      <c r="N1647">
        <f t="shared" si="185"/>
        <v>41.275</v>
      </c>
      <c r="O1647">
        <f t="shared" si="186"/>
        <v>35.7166666666667</v>
      </c>
      <c r="P1647">
        <f t="shared" si="187"/>
        <v>44.425</v>
      </c>
      <c r="Q1647">
        <f t="shared" si="188"/>
        <v>41.0833333333333</v>
      </c>
      <c r="R1647">
        <f t="shared" si="189"/>
        <v>42.9083333333333</v>
      </c>
      <c r="S1647">
        <f t="shared" si="190"/>
        <v>44.5166666666667</v>
      </c>
      <c r="T1647">
        <f t="shared" si="191"/>
        <v>30.0816666666667</v>
      </c>
      <c r="U1647">
        <f t="array" ref="U1647">MAX(IF($D$2:$D$2929=158,$H$2:$H$2929))</f>
        <v>27.8383333333333</v>
      </c>
      <c r="V1647">
        <f t="array" ref="V1647">MIN(IF(D$2:D$2929=D1647,H$2:H$2929))</f>
        <v>26.2816666666667</v>
      </c>
      <c r="W1647">
        <f t="array" ref="W1647">AVERAGE(IF(D$2:D$2929=D1647,H$2:H$2929))</f>
        <v>28.4536805555556</v>
      </c>
      <c r="X1647">
        <f t="array" ref="X1647">MAX(IF(D$2:D$2929=D1647,L$2:L$2929))</f>
        <v>273.23</v>
      </c>
      <c r="Y1647">
        <f t="array" ref="Y1647">MIN(IF(D$2:D$2929=D1647,L$2:L$2929))</f>
        <v>0.1</v>
      </c>
      <c r="Z1647">
        <f t="array" ref="Z1647">AVERAGE(IF(D$2:D$2929=D1647,L$2:L$2929))</f>
        <v>61.6308802346786</v>
      </c>
    </row>
    <row r="1648" spans="1:26">
      <c r="A1648" s="1">
        <v>41859.5833333293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273.23</v>
      </c>
      <c r="H1648">
        <v>30.1833333333333</v>
      </c>
      <c r="I1648">
        <v>27.225</v>
      </c>
      <c r="J1648">
        <v>-2</v>
      </c>
      <c r="K1648">
        <v>1647</v>
      </c>
      <c r="L1648">
        <v>273.23</v>
      </c>
      <c r="M1648">
        <f t="shared" si="184"/>
        <v>40.7777777777778</v>
      </c>
      <c r="N1648">
        <f t="shared" si="185"/>
        <v>44.6333333333333</v>
      </c>
      <c r="O1648">
        <f t="shared" si="186"/>
        <v>35.875</v>
      </c>
      <c r="P1648">
        <f t="shared" si="187"/>
        <v>37.8833333333333</v>
      </c>
      <c r="Q1648">
        <f t="shared" si="188"/>
        <v>44.425</v>
      </c>
      <c r="R1648">
        <f t="shared" si="189"/>
        <v>41.275</v>
      </c>
      <c r="S1648">
        <f t="shared" si="190"/>
        <v>42.9083333333333</v>
      </c>
      <c r="T1648">
        <f t="shared" si="191"/>
        <v>30.1833333333333</v>
      </c>
      <c r="U1648">
        <f t="array" ref="U1648">MAX(IF($D$2:$D$2929=158,$H$2:$H$2929))</f>
        <v>27.8383333333333</v>
      </c>
      <c r="V1648">
        <f t="array" ref="V1648">MIN(IF(D$2:D$2929=D1648,H$2:H$2929))</f>
        <v>26.2816666666667</v>
      </c>
      <c r="W1648">
        <f t="array" ref="W1648">AVERAGE(IF(D$2:D$2929=D1648,H$2:H$2929))</f>
        <v>28.4536805555556</v>
      </c>
      <c r="X1648">
        <f t="array" ref="X1648">MAX(IF(D$2:D$2929=D1648,L$2:L$2929))</f>
        <v>273.23</v>
      </c>
      <c r="Y1648">
        <f t="array" ref="Y1648">MIN(IF(D$2:D$2929=D1648,L$2:L$2929))</f>
        <v>0.1</v>
      </c>
      <c r="Z1648">
        <f t="array" ref="Z1648">AVERAGE(IF(D$2:D$2929=D1648,L$2:L$2929))</f>
        <v>61.6308802346786</v>
      </c>
    </row>
    <row r="1649" spans="1:26">
      <c r="A1649" s="1">
        <v>41859.624999996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</v>
      </c>
      <c r="H1649">
        <v>29.4433333333333</v>
      </c>
      <c r="I1649">
        <v>35.75</v>
      </c>
      <c r="J1649">
        <v>-2</v>
      </c>
      <c r="K1649">
        <v>1648</v>
      </c>
      <c r="L1649">
        <v>91.3533333333333</v>
      </c>
      <c r="M1649">
        <f t="shared" si="184"/>
        <v>32.85</v>
      </c>
      <c r="N1649">
        <f t="shared" si="185"/>
        <v>42.9833333333333</v>
      </c>
      <c r="O1649">
        <f t="shared" si="186"/>
        <v>37.4666666666667</v>
      </c>
      <c r="P1649">
        <f t="shared" si="187"/>
        <v>40.7777777777778</v>
      </c>
      <c r="Q1649">
        <f t="shared" si="188"/>
        <v>37.8833333333333</v>
      </c>
      <c r="R1649">
        <f t="shared" si="189"/>
        <v>44.6333333333333</v>
      </c>
      <c r="S1649">
        <f t="shared" si="190"/>
        <v>41.275</v>
      </c>
      <c r="T1649">
        <f t="shared" si="191"/>
        <v>29.4433333333333</v>
      </c>
      <c r="U1649">
        <f t="array" ref="U1649">MAX(IF($D$2:$D$2929=158,$H$2:$H$2929))</f>
        <v>27.8383333333333</v>
      </c>
      <c r="V1649">
        <f t="array" ref="V1649">MIN(IF(D$2:D$2929=D1649,H$2:H$2929))</f>
        <v>26.2816666666667</v>
      </c>
      <c r="W1649">
        <f t="array" ref="W1649">AVERAGE(IF(D$2:D$2929=D1649,H$2:H$2929))</f>
        <v>28.4536805555556</v>
      </c>
      <c r="X1649">
        <f t="array" ref="X1649">MAX(IF(D$2:D$2929=D1649,L$2:L$2929))</f>
        <v>273.23</v>
      </c>
      <c r="Y1649">
        <f t="array" ref="Y1649">MIN(IF(D$2:D$2929=D1649,L$2:L$2929))</f>
        <v>0.1</v>
      </c>
      <c r="Z1649">
        <f t="array" ref="Z1649">AVERAGE(IF(D$2:D$2929=D1649,L$2:L$2929))</f>
        <v>61.6308802346786</v>
      </c>
    </row>
    <row r="1650" spans="1:26">
      <c r="A1650" s="1">
        <v>41859.6666666627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46.7066666666667</v>
      </c>
      <c r="H1650">
        <v>29.1316666666667</v>
      </c>
      <c r="I1650">
        <v>30.9333333333333</v>
      </c>
      <c r="J1650">
        <v>-2</v>
      </c>
      <c r="K1650">
        <v>1649</v>
      </c>
      <c r="L1650">
        <v>46.7066666666667</v>
      </c>
      <c r="M1650">
        <f t="shared" si="184"/>
        <v>32.8416666666667</v>
      </c>
      <c r="N1650">
        <f t="shared" si="185"/>
        <v>43.0166666666667</v>
      </c>
      <c r="O1650">
        <f t="shared" si="186"/>
        <v>34.25</v>
      </c>
      <c r="P1650">
        <f t="shared" si="187"/>
        <v>32.85</v>
      </c>
      <c r="Q1650">
        <f t="shared" si="188"/>
        <v>40.7777777777778</v>
      </c>
      <c r="R1650">
        <f t="shared" si="189"/>
        <v>42.9833333333333</v>
      </c>
      <c r="S1650">
        <f t="shared" si="190"/>
        <v>44.6333333333333</v>
      </c>
      <c r="T1650">
        <f t="shared" si="191"/>
        <v>29.1316666666667</v>
      </c>
      <c r="U1650">
        <f t="array" ref="U1650">MAX(IF($D$2:$D$2929=158,$H$2:$H$2929))</f>
        <v>27.8383333333333</v>
      </c>
      <c r="V1650">
        <f t="array" ref="V1650">MIN(IF(D$2:D$2929=D1650,H$2:H$2929))</f>
        <v>26.2816666666667</v>
      </c>
      <c r="W1650">
        <f t="array" ref="W1650">AVERAGE(IF(D$2:D$2929=D1650,H$2:H$2929))</f>
        <v>28.4536805555556</v>
      </c>
      <c r="X1650">
        <f t="array" ref="X1650">MAX(IF(D$2:D$2929=D1650,L$2:L$2929))</f>
        <v>273.23</v>
      </c>
      <c r="Y1650">
        <f t="array" ref="Y1650">MIN(IF(D$2:D$2929=D1650,L$2:L$2929))</f>
        <v>0.1</v>
      </c>
      <c r="Z1650">
        <f t="array" ref="Z1650">AVERAGE(IF(D$2:D$2929=D1650,L$2:L$2929))</f>
        <v>61.6308802346786</v>
      </c>
    </row>
    <row r="1651" spans="1:26">
      <c r="A1651" s="1">
        <v>41859.7083333293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22.87</v>
      </c>
      <c r="H1651">
        <v>28.9216666666667</v>
      </c>
      <c r="I1651">
        <v>34.125</v>
      </c>
      <c r="J1651">
        <v>-2</v>
      </c>
      <c r="K1651">
        <v>1650</v>
      </c>
      <c r="L1651">
        <v>22.87</v>
      </c>
      <c r="M1651">
        <f t="shared" si="184"/>
        <v>36.1416666666667</v>
      </c>
      <c r="N1651">
        <f t="shared" si="185"/>
        <v>43.0583333333333</v>
      </c>
      <c r="O1651">
        <f t="shared" si="186"/>
        <v>35.8</v>
      </c>
      <c r="P1651">
        <f t="shared" si="187"/>
        <v>32.8416666666667</v>
      </c>
      <c r="Q1651">
        <f t="shared" si="188"/>
        <v>32.85</v>
      </c>
      <c r="R1651">
        <f t="shared" si="189"/>
        <v>43.0166666666667</v>
      </c>
      <c r="S1651">
        <f t="shared" si="190"/>
        <v>42.9833333333333</v>
      </c>
      <c r="T1651">
        <f t="shared" si="191"/>
        <v>28.9216666666667</v>
      </c>
      <c r="U1651">
        <f t="array" ref="U1651">MAX(IF($D$2:$D$2929=158,$H$2:$H$2929))</f>
        <v>27.8383333333333</v>
      </c>
      <c r="V1651">
        <f t="array" ref="V1651">MIN(IF(D$2:D$2929=D1651,H$2:H$2929))</f>
        <v>26.2816666666667</v>
      </c>
      <c r="W1651">
        <f t="array" ref="W1651">AVERAGE(IF(D$2:D$2929=D1651,H$2:H$2929))</f>
        <v>28.4536805555556</v>
      </c>
      <c r="X1651">
        <f t="array" ref="X1651">MAX(IF(D$2:D$2929=D1651,L$2:L$2929))</f>
        <v>273.23</v>
      </c>
      <c r="Y1651">
        <f t="array" ref="Y1651">MIN(IF(D$2:D$2929=D1651,L$2:L$2929))</f>
        <v>0.1</v>
      </c>
      <c r="Z1651">
        <f t="array" ref="Z1651">AVERAGE(IF(D$2:D$2929=D1651,L$2:L$2929))</f>
        <v>61.6308802346786</v>
      </c>
    </row>
    <row r="1652" spans="1:26">
      <c r="A1652" s="1">
        <v>41859.749999996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</v>
      </c>
      <c r="H1652">
        <v>28.4366666666667</v>
      </c>
      <c r="I1652">
        <v>30.875</v>
      </c>
      <c r="J1652">
        <v>-2</v>
      </c>
      <c r="K1652">
        <v>1651</v>
      </c>
      <c r="L1652">
        <v>5.03333333333333</v>
      </c>
      <c r="M1652">
        <f t="shared" si="184"/>
        <v>31.2333333333333</v>
      </c>
      <c r="N1652">
        <f t="shared" si="185"/>
        <v>39.7083333333333</v>
      </c>
      <c r="O1652">
        <f t="shared" si="186"/>
        <v>30.9583333333333</v>
      </c>
      <c r="P1652">
        <f t="shared" si="187"/>
        <v>36.1416666666667</v>
      </c>
      <c r="Q1652">
        <f t="shared" si="188"/>
        <v>32.8416666666667</v>
      </c>
      <c r="R1652">
        <f t="shared" si="189"/>
        <v>43.0583333333333</v>
      </c>
      <c r="S1652">
        <f t="shared" si="190"/>
        <v>43.0166666666667</v>
      </c>
      <c r="T1652">
        <f t="shared" si="191"/>
        <v>28.4366666666667</v>
      </c>
      <c r="U1652">
        <f t="array" ref="U1652">MAX(IF($D$2:$D$2929=158,$H$2:$H$2929))</f>
        <v>27.8383333333333</v>
      </c>
      <c r="V1652">
        <f t="array" ref="V1652">MIN(IF(D$2:D$2929=D1652,H$2:H$2929))</f>
        <v>26.2816666666667</v>
      </c>
      <c r="W1652">
        <f t="array" ref="W1652">AVERAGE(IF(D$2:D$2929=D1652,H$2:H$2929))</f>
        <v>28.4536805555556</v>
      </c>
      <c r="X1652">
        <f t="array" ref="X1652">MAX(IF(D$2:D$2929=D1652,L$2:L$2929))</f>
        <v>273.23</v>
      </c>
      <c r="Y1652">
        <f t="array" ref="Y1652">MIN(IF(D$2:D$2929=D1652,L$2:L$2929))</f>
        <v>0.1</v>
      </c>
      <c r="Z1652">
        <f t="array" ref="Z1652">AVERAGE(IF(D$2:D$2929=D1652,L$2:L$2929))</f>
        <v>61.6308802346786</v>
      </c>
    </row>
    <row r="1653" spans="1:26">
      <c r="A1653" s="1">
        <v>41859.7916666627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s">
        <v>241</v>
      </c>
      <c r="H1653">
        <v>28.2566666666667</v>
      </c>
      <c r="I1653">
        <v>30.8</v>
      </c>
      <c r="J1653">
        <v>-2</v>
      </c>
      <c r="K1653">
        <v>1652</v>
      </c>
      <c r="L1653">
        <v>0.660020608382677</v>
      </c>
      <c r="M1653">
        <f t="shared" si="184"/>
        <v>31.1916666666667</v>
      </c>
      <c r="N1653">
        <f t="shared" si="185"/>
        <v>38.0083333333333</v>
      </c>
      <c r="O1653">
        <f t="shared" si="186"/>
        <v>30.8833333333333</v>
      </c>
      <c r="P1653">
        <f t="shared" si="187"/>
        <v>31.2333333333333</v>
      </c>
      <c r="Q1653">
        <f t="shared" si="188"/>
        <v>36.1416666666667</v>
      </c>
      <c r="R1653">
        <f t="shared" si="189"/>
        <v>39.7083333333333</v>
      </c>
      <c r="S1653">
        <f t="shared" si="190"/>
        <v>43.0583333333333</v>
      </c>
      <c r="T1653">
        <f t="shared" si="191"/>
        <v>28.2566666666667</v>
      </c>
      <c r="U1653">
        <f t="array" ref="U1653">MAX(IF($D$2:$D$2929=158,$H$2:$H$2929))</f>
        <v>27.8383333333333</v>
      </c>
      <c r="V1653">
        <f t="array" ref="V1653">MIN(IF(D$2:D$2929=D1653,H$2:H$2929))</f>
        <v>26.2816666666667</v>
      </c>
      <c r="W1653">
        <f t="array" ref="W1653">AVERAGE(IF(D$2:D$2929=D1653,H$2:H$2929))</f>
        <v>28.4536805555556</v>
      </c>
      <c r="X1653">
        <f t="array" ref="X1653">MAX(IF(D$2:D$2929=D1653,L$2:L$2929))</f>
        <v>273.23</v>
      </c>
      <c r="Y1653">
        <f t="array" ref="Y1653">MIN(IF(D$2:D$2929=D1653,L$2:L$2929))</f>
        <v>0.1</v>
      </c>
      <c r="Z1653">
        <f t="array" ref="Z1653">AVERAGE(IF(D$2:D$2929=D1653,L$2:L$2929))</f>
        <v>61.6308802346786</v>
      </c>
    </row>
    <row r="1654" spans="1:26">
      <c r="A1654" s="1">
        <v>41859.8333333293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s">
        <v>241</v>
      </c>
      <c r="H1654">
        <v>27.9083333333334</v>
      </c>
      <c r="I1654">
        <v>30.8</v>
      </c>
      <c r="J1654">
        <v>-2</v>
      </c>
      <c r="K1654">
        <v>1653</v>
      </c>
      <c r="L1654">
        <v>0.538337314859054</v>
      </c>
      <c r="M1654">
        <f t="shared" si="184"/>
        <v>31.175</v>
      </c>
      <c r="N1654">
        <f t="shared" si="185"/>
        <v>37.9333333333333</v>
      </c>
      <c r="O1654">
        <f t="shared" si="186"/>
        <v>30.8583333333333</v>
      </c>
      <c r="P1654">
        <f t="shared" si="187"/>
        <v>31.1916666666667</v>
      </c>
      <c r="Q1654">
        <f t="shared" si="188"/>
        <v>31.2333333333333</v>
      </c>
      <c r="R1654">
        <f t="shared" si="189"/>
        <v>38.0083333333333</v>
      </c>
      <c r="S1654">
        <f t="shared" si="190"/>
        <v>39.7083333333333</v>
      </c>
      <c r="T1654">
        <f t="shared" si="191"/>
        <v>27.9083333333334</v>
      </c>
      <c r="U1654">
        <f t="array" ref="U1654">MAX(IF($D$2:$D$2929=158,$H$2:$H$2929))</f>
        <v>27.8383333333333</v>
      </c>
      <c r="V1654">
        <f t="array" ref="V1654">MIN(IF(D$2:D$2929=D1654,H$2:H$2929))</f>
        <v>26.2816666666667</v>
      </c>
      <c r="W1654">
        <f t="array" ref="W1654">AVERAGE(IF(D$2:D$2929=D1654,H$2:H$2929))</f>
        <v>28.4536805555556</v>
      </c>
      <c r="X1654">
        <f t="array" ref="X1654">MAX(IF(D$2:D$2929=D1654,L$2:L$2929))</f>
        <v>273.23</v>
      </c>
      <c r="Y1654">
        <f t="array" ref="Y1654">MIN(IF(D$2:D$2929=D1654,L$2:L$2929))</f>
        <v>0.1</v>
      </c>
      <c r="Z1654">
        <f t="array" ref="Z1654">AVERAGE(IF(D$2:D$2929=D1654,L$2:L$2929))</f>
        <v>61.6308802346786</v>
      </c>
    </row>
    <row r="1655" spans="1:26">
      <c r="A1655" s="1">
        <v>41859.874999996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s">
        <v>241</v>
      </c>
      <c r="H1655">
        <v>27.8383333333333</v>
      </c>
      <c r="I1655">
        <v>30.8083333333333</v>
      </c>
      <c r="J1655">
        <v>-2</v>
      </c>
      <c r="K1655">
        <v>1654</v>
      </c>
      <c r="L1655">
        <v>0.549610016420361</v>
      </c>
      <c r="M1655">
        <f t="shared" si="184"/>
        <v>31.0333333333333</v>
      </c>
      <c r="N1655">
        <f t="shared" si="185"/>
        <v>34.6666666666667</v>
      </c>
      <c r="O1655">
        <f t="shared" si="186"/>
        <v>30.8333333333333</v>
      </c>
      <c r="P1655">
        <f t="shared" si="187"/>
        <v>31.175</v>
      </c>
      <c r="Q1655">
        <f t="shared" si="188"/>
        <v>31.1916666666667</v>
      </c>
      <c r="R1655">
        <f t="shared" si="189"/>
        <v>37.9333333333333</v>
      </c>
      <c r="S1655">
        <f t="shared" si="190"/>
        <v>38.0083333333333</v>
      </c>
      <c r="T1655">
        <f t="shared" si="191"/>
        <v>27.8383333333333</v>
      </c>
      <c r="U1655">
        <f t="array" ref="U1655">MAX(IF($D$2:$D$2929=158,$H$2:$H$2929))</f>
        <v>27.8383333333333</v>
      </c>
      <c r="V1655">
        <f t="array" ref="V1655">MIN(IF(D$2:D$2929=D1655,H$2:H$2929))</f>
        <v>26.2816666666667</v>
      </c>
      <c r="W1655">
        <f t="array" ref="W1655">AVERAGE(IF(D$2:D$2929=D1655,H$2:H$2929))</f>
        <v>28.4536805555556</v>
      </c>
      <c r="X1655">
        <f t="array" ref="X1655">MAX(IF(D$2:D$2929=D1655,L$2:L$2929))</f>
        <v>273.23</v>
      </c>
      <c r="Y1655">
        <f t="array" ref="Y1655">MIN(IF(D$2:D$2929=D1655,L$2:L$2929))</f>
        <v>0.1</v>
      </c>
      <c r="Z1655">
        <f t="array" ref="Z1655">AVERAGE(IF(D$2:D$2929=D1655,L$2:L$2929))</f>
        <v>61.6308802346786</v>
      </c>
    </row>
    <row r="1656" spans="1:26">
      <c r="A1656" s="1">
        <v>41859.9166666627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s">
        <v>241</v>
      </c>
      <c r="H1656">
        <v>27.6283333333333</v>
      </c>
      <c r="I1656">
        <v>30.7916666666667</v>
      </c>
      <c r="J1656">
        <v>-2</v>
      </c>
      <c r="K1656">
        <v>1655</v>
      </c>
      <c r="L1656">
        <v>0.594273261859469</v>
      </c>
      <c r="M1656">
        <f t="shared" si="184"/>
        <v>30.9416666666667</v>
      </c>
      <c r="N1656">
        <f t="shared" si="185"/>
        <v>36.2166666666667</v>
      </c>
      <c r="O1656">
        <f t="shared" si="186"/>
        <v>30.8166666666667</v>
      </c>
      <c r="P1656">
        <f t="shared" si="187"/>
        <v>31.0333333333333</v>
      </c>
      <c r="Q1656">
        <f t="shared" si="188"/>
        <v>31.175</v>
      </c>
      <c r="R1656">
        <f t="shared" si="189"/>
        <v>34.6666666666667</v>
      </c>
      <c r="S1656">
        <f t="shared" si="190"/>
        <v>37.9333333333333</v>
      </c>
      <c r="T1656">
        <f t="shared" si="191"/>
        <v>27.6283333333333</v>
      </c>
      <c r="U1656">
        <f t="array" ref="U1656">MAX(IF($D$2:$D$2929=158,$H$2:$H$2929))</f>
        <v>27.8383333333333</v>
      </c>
      <c r="V1656">
        <f t="array" ref="V1656">MIN(IF(D$2:D$2929=D1656,H$2:H$2929))</f>
        <v>26.2816666666667</v>
      </c>
      <c r="W1656">
        <f t="array" ref="W1656">AVERAGE(IF(D$2:D$2929=D1656,H$2:H$2929))</f>
        <v>28.4536805555556</v>
      </c>
      <c r="X1656">
        <f t="array" ref="X1656">MAX(IF(D$2:D$2929=D1656,L$2:L$2929))</f>
        <v>273.23</v>
      </c>
      <c r="Y1656">
        <f t="array" ref="Y1656">MIN(IF(D$2:D$2929=D1656,L$2:L$2929))</f>
        <v>0.1</v>
      </c>
      <c r="Z1656">
        <f t="array" ref="Z1656">AVERAGE(IF(D$2:D$2929=D1656,L$2:L$2929))</f>
        <v>61.6308802346786</v>
      </c>
    </row>
    <row r="1657" spans="1:26">
      <c r="A1657" s="1">
        <v>41859.9583333293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s">
        <v>241</v>
      </c>
      <c r="H1657">
        <v>26.625</v>
      </c>
      <c r="I1657">
        <v>30.7416666666667</v>
      </c>
      <c r="J1657">
        <v>-2</v>
      </c>
      <c r="K1657">
        <v>1656</v>
      </c>
      <c r="L1657">
        <v>0.424779055099252</v>
      </c>
      <c r="M1657">
        <f t="shared" si="184"/>
        <v>30.9230769230769</v>
      </c>
      <c r="N1657">
        <f t="shared" si="185"/>
        <v>34.525</v>
      </c>
      <c r="O1657">
        <f t="shared" si="186"/>
        <v>30.7923076923077</v>
      </c>
      <c r="P1657">
        <f t="shared" si="187"/>
        <v>30.9416666666667</v>
      </c>
      <c r="Q1657">
        <f t="shared" si="188"/>
        <v>31.0333333333333</v>
      </c>
      <c r="R1657">
        <f t="shared" si="189"/>
        <v>36.2166666666667</v>
      </c>
      <c r="S1657">
        <f t="shared" si="190"/>
        <v>34.6666666666667</v>
      </c>
      <c r="T1657">
        <f t="shared" si="191"/>
        <v>26.625</v>
      </c>
      <c r="U1657">
        <f t="array" ref="U1657">MAX(IF($D$2:$D$2929=158,$H$2:$H$2929))</f>
        <v>27.8383333333333</v>
      </c>
      <c r="V1657">
        <f t="array" ref="V1657">MIN(IF(D$2:D$2929=D1657,H$2:H$2929))</f>
        <v>26.2816666666667</v>
      </c>
      <c r="W1657">
        <f t="array" ref="W1657">AVERAGE(IF(D$2:D$2929=D1657,H$2:H$2929))</f>
        <v>28.4536805555556</v>
      </c>
      <c r="X1657">
        <f t="array" ref="X1657">MAX(IF(D$2:D$2929=D1657,L$2:L$2929))</f>
        <v>273.23</v>
      </c>
      <c r="Y1657">
        <f t="array" ref="Y1657">MIN(IF(D$2:D$2929=D1657,L$2:L$2929))</f>
        <v>0.1</v>
      </c>
      <c r="Z1657">
        <f t="array" ref="Z1657">AVERAGE(IF(D$2:D$2929=D1657,L$2:L$2929))</f>
        <v>61.6308802346786</v>
      </c>
    </row>
    <row r="1658" spans="1:26">
      <c r="A1658" s="1">
        <v>41859.999999996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s">
        <v>241</v>
      </c>
      <c r="H1658">
        <v>26.2816666666667</v>
      </c>
      <c r="I1658">
        <v>30.7416666666667</v>
      </c>
      <c r="J1658">
        <v>-2</v>
      </c>
      <c r="K1658">
        <v>1657</v>
      </c>
      <c r="L1658">
        <v>0.349460884624169</v>
      </c>
      <c r="M1658">
        <f t="shared" si="184"/>
        <v>30.9090909090909</v>
      </c>
      <c r="N1658">
        <f t="shared" si="185"/>
        <v>31.1454545454545</v>
      </c>
      <c r="O1658">
        <f t="shared" si="186"/>
        <v>30.7545454545455</v>
      </c>
      <c r="P1658">
        <f t="shared" si="187"/>
        <v>30.9230769230769</v>
      </c>
      <c r="Q1658">
        <f t="shared" si="188"/>
        <v>30.9416666666667</v>
      </c>
      <c r="R1658">
        <f t="shared" si="189"/>
        <v>34.525</v>
      </c>
      <c r="S1658">
        <f t="shared" si="190"/>
        <v>36.2166666666667</v>
      </c>
      <c r="T1658">
        <f t="shared" si="191"/>
        <v>26.2816666666667</v>
      </c>
      <c r="U1658">
        <f t="array" ref="U1658">MAX(IF($D$2:$D$2929=158,$H$2:$H$2929))</f>
        <v>27.8383333333333</v>
      </c>
      <c r="V1658">
        <f t="array" ref="V1658">MIN(IF(D$2:D$2929=D1658,H$2:H$2929))</f>
        <v>26.2816666666667</v>
      </c>
      <c r="W1658">
        <f t="array" ref="W1658">AVERAGE(IF(D$2:D$2929=D1658,H$2:H$2929))</f>
        <v>28.4536805555556</v>
      </c>
      <c r="X1658">
        <f t="array" ref="X1658">MAX(IF(D$2:D$2929=D1658,L$2:L$2929))</f>
        <v>273.23</v>
      </c>
      <c r="Y1658">
        <f t="array" ref="Y1658">MIN(IF(D$2:D$2929=D1658,L$2:L$2929))</f>
        <v>0.1</v>
      </c>
      <c r="Z1658">
        <f t="array" ref="Z1658">AVERAGE(IF(D$2:D$2929=D1658,L$2:L$2929))</f>
        <v>61.6308802346786</v>
      </c>
    </row>
    <row r="1659" spans="1:26">
      <c r="A1659" s="1">
        <v>41860.0416666626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</v>
      </c>
      <c r="H1659">
        <v>26.26</v>
      </c>
      <c r="I1659">
        <v>27.2333333333333</v>
      </c>
      <c r="J1659">
        <v>-2</v>
      </c>
      <c r="K1659">
        <v>1658</v>
      </c>
      <c r="L1659">
        <v>0.2</v>
      </c>
      <c r="M1659">
        <f t="shared" si="184"/>
        <v>30.8833333333333</v>
      </c>
      <c r="N1659">
        <f t="shared" si="185"/>
        <v>35.4555555555555</v>
      </c>
      <c r="O1659">
        <f t="shared" si="186"/>
        <v>30.775</v>
      </c>
      <c r="P1659">
        <f t="shared" si="187"/>
        <v>30.9090909090909</v>
      </c>
      <c r="Q1659">
        <f t="shared" si="188"/>
        <v>30.9230769230769</v>
      </c>
      <c r="R1659">
        <f t="shared" si="189"/>
        <v>31.1454545454545</v>
      </c>
      <c r="S1659">
        <f t="shared" si="190"/>
        <v>34.525</v>
      </c>
      <c r="T1659">
        <f t="shared" si="191"/>
        <v>26.26</v>
      </c>
      <c r="U1659">
        <f t="array" ref="U1659">MAX(IF($D$2:$D$2929=158,$H$2:$H$2929))</f>
        <v>27.8383333333333</v>
      </c>
      <c r="V1659">
        <f t="array" ref="V1659">MIN(IF(D$2:D$2929=D1659,H$2:H$2929))</f>
        <v>24.98</v>
      </c>
      <c r="W1659">
        <f t="array" ref="W1659">AVERAGE(IF(D$2:D$2929=D1659,H$2:H$2929))</f>
        <v>25.8202777777778</v>
      </c>
      <c r="X1659">
        <f t="array" ref="X1659">MAX(IF(D$2:D$2929=D1659,L$2:L$2929))</f>
        <v>125.99375</v>
      </c>
      <c r="Y1659">
        <f t="array" ref="Y1659">MIN(IF(D$2:D$2929=D1659,L$2:L$2929))</f>
        <v>0.1</v>
      </c>
      <c r="Z1659">
        <f t="array" ref="Z1659">AVERAGE(IF(D$2:D$2929=D1659,L$2:L$2929))</f>
        <v>35.7131622998374</v>
      </c>
    </row>
    <row r="1660" spans="1:26">
      <c r="A1660" s="1">
        <v>41860.0833333293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</v>
      </c>
      <c r="I1660">
        <v>30.6916666666667</v>
      </c>
      <c r="J1660">
        <v>-2</v>
      </c>
      <c r="K1660">
        <v>1659</v>
      </c>
      <c r="L1660">
        <v>0.16</v>
      </c>
      <c r="M1660">
        <f t="shared" si="184"/>
        <v>30.875</v>
      </c>
      <c r="N1660">
        <f t="shared" si="185"/>
        <v>32.75</v>
      </c>
      <c r="O1660">
        <f t="shared" si="186"/>
        <v>30.75</v>
      </c>
      <c r="P1660">
        <f t="shared" si="187"/>
        <v>30.8833333333333</v>
      </c>
      <c r="Q1660">
        <f t="shared" si="188"/>
        <v>30.9090909090909</v>
      </c>
      <c r="R1660">
        <f t="shared" si="189"/>
        <v>35.4555555555555</v>
      </c>
      <c r="S1660">
        <f t="shared" si="190"/>
        <v>31.1454545454545</v>
      </c>
      <c r="T1660">
        <f t="shared" si="191"/>
        <v>26.22</v>
      </c>
      <c r="U1660">
        <f t="array" ref="U1660">MAX(IF($D$2:$D$2929=158,$H$2:$H$2929))</f>
        <v>27.8383333333333</v>
      </c>
      <c r="V1660">
        <f t="array" ref="V1660">MIN(IF(D$2:D$2929=D1660,H$2:H$2929))</f>
        <v>24.98</v>
      </c>
      <c r="W1660">
        <f t="array" ref="W1660">AVERAGE(IF(D$2:D$2929=D1660,H$2:H$2929))</f>
        <v>25.8202777777778</v>
      </c>
      <c r="X1660">
        <f t="array" ref="X1660">MAX(IF(D$2:D$2929=D1660,L$2:L$2929))</f>
        <v>125.99375</v>
      </c>
      <c r="Y1660">
        <f t="array" ref="Y1660">MIN(IF(D$2:D$2929=D1660,L$2:L$2929))</f>
        <v>0.1</v>
      </c>
      <c r="Z1660">
        <f t="array" ref="Z1660">AVERAGE(IF(D$2:D$2929=D1660,L$2:L$2929))</f>
        <v>35.7131622998374</v>
      </c>
    </row>
    <row r="1661" spans="1:26">
      <c r="A1661" s="1">
        <v>41860.124999996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</v>
      </c>
      <c r="I1661">
        <v>27.225</v>
      </c>
      <c r="J1661">
        <v>-2</v>
      </c>
      <c r="K1661">
        <v>1660</v>
      </c>
      <c r="L1661">
        <v>0.1</v>
      </c>
      <c r="M1661">
        <f t="shared" si="184"/>
        <v>30.875</v>
      </c>
      <c r="N1661">
        <f t="shared" si="185"/>
        <v>31.1</v>
      </c>
      <c r="O1661">
        <f t="shared" si="186"/>
        <v>30.7583333333333</v>
      </c>
      <c r="P1661">
        <f t="shared" si="187"/>
        <v>30.875</v>
      </c>
      <c r="Q1661">
        <f t="shared" si="188"/>
        <v>30.8833333333333</v>
      </c>
      <c r="R1661">
        <f t="shared" si="189"/>
        <v>32.75</v>
      </c>
      <c r="S1661">
        <f t="shared" si="190"/>
        <v>35.4555555555555</v>
      </c>
      <c r="T1661">
        <f t="shared" si="191"/>
        <v>26.2783333333333</v>
      </c>
      <c r="U1661">
        <f t="array" ref="U1661">MAX(IF($D$2:$D$2929=158,$H$2:$H$2929))</f>
        <v>27.8383333333333</v>
      </c>
      <c r="V1661">
        <f t="array" ref="V1661">MIN(IF(D$2:D$2929=D1661,H$2:H$2929))</f>
        <v>24.98</v>
      </c>
      <c r="W1661">
        <f t="array" ref="W1661">AVERAGE(IF(D$2:D$2929=D1661,H$2:H$2929))</f>
        <v>25.8202777777778</v>
      </c>
      <c r="X1661">
        <f t="array" ref="X1661">MAX(IF(D$2:D$2929=D1661,L$2:L$2929))</f>
        <v>125.99375</v>
      </c>
      <c r="Y1661">
        <f t="array" ref="Y1661">MIN(IF(D$2:D$2929=D1661,L$2:L$2929))</f>
        <v>0.1</v>
      </c>
      <c r="Z1661">
        <f t="array" ref="Z1661">AVERAGE(IF(D$2:D$2929=D1661,L$2:L$2929))</f>
        <v>35.7131622998374</v>
      </c>
    </row>
    <row r="1662" spans="1:26">
      <c r="A1662" s="1">
        <v>41860.1666666626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0.355555555555556</v>
      </c>
      <c r="H1662">
        <v>26.395</v>
      </c>
      <c r="I1662">
        <v>30.6416666666667</v>
      </c>
      <c r="J1662">
        <v>-2</v>
      </c>
      <c r="K1662">
        <v>1661</v>
      </c>
      <c r="L1662">
        <v>0.355555555555556</v>
      </c>
      <c r="M1662">
        <f t="shared" si="184"/>
        <v>30.85</v>
      </c>
      <c r="N1662">
        <f t="shared" si="185"/>
        <v>31.125</v>
      </c>
      <c r="O1662">
        <f t="shared" si="186"/>
        <v>30.7833333333333</v>
      </c>
      <c r="P1662">
        <f t="shared" si="187"/>
        <v>30.875</v>
      </c>
      <c r="Q1662">
        <f t="shared" si="188"/>
        <v>30.875</v>
      </c>
      <c r="R1662">
        <f t="shared" si="189"/>
        <v>31.1</v>
      </c>
      <c r="S1662">
        <f t="shared" si="190"/>
        <v>32.75</v>
      </c>
      <c r="T1662">
        <f t="shared" si="191"/>
        <v>26.395</v>
      </c>
      <c r="U1662">
        <f t="array" ref="U1662">MAX(IF($D$2:$D$2929=158,$H$2:$H$2929))</f>
        <v>27.8383333333333</v>
      </c>
      <c r="V1662">
        <f t="array" ref="V1662">MIN(IF(D$2:D$2929=D1662,H$2:H$2929))</f>
        <v>24.98</v>
      </c>
      <c r="W1662">
        <f t="array" ref="W1662">AVERAGE(IF(D$2:D$2929=D1662,H$2:H$2929))</f>
        <v>25.8202777777778</v>
      </c>
      <c r="X1662">
        <f t="array" ref="X1662">MAX(IF(D$2:D$2929=D1662,L$2:L$2929))</f>
        <v>125.99375</v>
      </c>
      <c r="Y1662">
        <f t="array" ref="Y1662">MIN(IF(D$2:D$2929=D1662,L$2:L$2929))</f>
        <v>0.1</v>
      </c>
      <c r="Z1662">
        <f t="array" ref="Z1662">AVERAGE(IF(D$2:D$2929=D1662,L$2:L$2929))</f>
        <v>35.7131622998374</v>
      </c>
    </row>
    <row r="1663" spans="1:26">
      <c r="A1663" s="1">
        <v>41860.2083333293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7.39354838709678</v>
      </c>
      <c r="H1663">
        <v>26.4066666666667</v>
      </c>
      <c r="I1663">
        <v>27.1416666666667</v>
      </c>
      <c r="J1663">
        <v>-2</v>
      </c>
      <c r="K1663">
        <v>1662</v>
      </c>
      <c r="L1663">
        <v>7.39354838709678</v>
      </c>
      <c r="M1663">
        <f t="shared" si="184"/>
        <v>30.8166666666667</v>
      </c>
      <c r="N1663">
        <f t="shared" si="185"/>
        <v>34.3</v>
      </c>
      <c r="O1663">
        <f t="shared" si="186"/>
        <v>30.7083333333333</v>
      </c>
      <c r="P1663">
        <f t="shared" si="187"/>
        <v>30.85</v>
      </c>
      <c r="Q1663">
        <f t="shared" si="188"/>
        <v>30.875</v>
      </c>
      <c r="R1663">
        <f t="shared" si="189"/>
        <v>31.125</v>
      </c>
      <c r="S1663">
        <f t="shared" si="190"/>
        <v>31.1</v>
      </c>
      <c r="T1663">
        <f t="shared" si="191"/>
        <v>26.4066666666667</v>
      </c>
      <c r="U1663">
        <f t="array" ref="U1663">MAX(IF($D$2:$D$2929=158,$H$2:$H$2929))</f>
        <v>27.8383333333333</v>
      </c>
      <c r="V1663">
        <f t="array" ref="V1663">MIN(IF(D$2:D$2929=D1663,H$2:H$2929))</f>
        <v>24.98</v>
      </c>
      <c r="W1663">
        <f t="array" ref="W1663">AVERAGE(IF(D$2:D$2929=D1663,H$2:H$2929))</f>
        <v>25.8202777777778</v>
      </c>
      <c r="X1663">
        <f t="array" ref="X1663">MAX(IF(D$2:D$2929=D1663,L$2:L$2929))</f>
        <v>125.99375</v>
      </c>
      <c r="Y1663">
        <f t="array" ref="Y1663">MIN(IF(D$2:D$2929=D1663,L$2:L$2929))</f>
        <v>0.1</v>
      </c>
      <c r="Z1663">
        <f t="array" ref="Z1663">AVERAGE(IF(D$2:D$2929=D1663,L$2:L$2929))</f>
        <v>35.7131622998374</v>
      </c>
    </row>
    <row r="1664" spans="1:26">
      <c r="A1664" s="1">
        <v>41860.249999996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39.5066666666667</v>
      </c>
      <c r="H1664">
        <v>26.385</v>
      </c>
      <c r="I1664">
        <v>25.425</v>
      </c>
      <c r="J1664">
        <v>-2</v>
      </c>
      <c r="K1664">
        <v>1663</v>
      </c>
      <c r="L1664">
        <v>39.5066666666667</v>
      </c>
      <c r="M1664">
        <f t="shared" si="184"/>
        <v>30.8333333333333</v>
      </c>
      <c r="N1664">
        <f t="shared" si="185"/>
        <v>31.0666666666667</v>
      </c>
      <c r="O1664">
        <f t="shared" si="186"/>
        <v>30.7</v>
      </c>
      <c r="P1664">
        <f t="shared" si="187"/>
        <v>30.8166666666667</v>
      </c>
      <c r="Q1664">
        <f t="shared" si="188"/>
        <v>30.85</v>
      </c>
      <c r="R1664">
        <f t="shared" si="189"/>
        <v>34.3</v>
      </c>
      <c r="S1664">
        <f t="shared" si="190"/>
        <v>31.125</v>
      </c>
      <c r="T1664">
        <f t="shared" si="191"/>
        <v>26.385</v>
      </c>
      <c r="U1664">
        <f t="array" ref="U1664">MAX(IF($D$2:$D$2929=158,$H$2:$H$2929))</f>
        <v>27.8383333333333</v>
      </c>
      <c r="V1664">
        <f t="array" ref="V1664">MIN(IF(D$2:D$2929=D1664,H$2:H$2929))</f>
        <v>24.98</v>
      </c>
      <c r="W1664">
        <f t="array" ref="W1664">AVERAGE(IF(D$2:D$2929=D1664,H$2:H$2929))</f>
        <v>25.8202777777778</v>
      </c>
      <c r="X1664">
        <f t="array" ref="X1664">MAX(IF(D$2:D$2929=D1664,L$2:L$2929))</f>
        <v>125.99375</v>
      </c>
      <c r="Y1664">
        <f t="array" ref="Y1664">MIN(IF(D$2:D$2929=D1664,L$2:L$2929))</f>
        <v>0.1</v>
      </c>
      <c r="Z1664">
        <f t="array" ref="Z1664">AVERAGE(IF(D$2:D$2929=D1664,L$2:L$2929))</f>
        <v>35.7131622998374</v>
      </c>
    </row>
    <row r="1665" spans="1:26">
      <c r="A1665" s="1">
        <v>41860.2916666626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67.1366666666667</v>
      </c>
      <c r="H1665">
        <v>25.7316666666667</v>
      </c>
      <c r="I1665">
        <v>30.6166666666667</v>
      </c>
      <c r="J1665">
        <v>-2</v>
      </c>
      <c r="K1665">
        <v>1664</v>
      </c>
      <c r="L1665">
        <v>67.1366666666667</v>
      </c>
      <c r="M1665">
        <f t="shared" si="184"/>
        <v>30.8416666666667</v>
      </c>
      <c r="N1665">
        <f t="shared" si="185"/>
        <v>35.9166666666667</v>
      </c>
      <c r="O1665">
        <f t="shared" si="186"/>
        <v>30.6583333333333</v>
      </c>
      <c r="P1665">
        <f t="shared" si="187"/>
        <v>30.8333333333333</v>
      </c>
      <c r="Q1665">
        <f t="shared" si="188"/>
        <v>30.8166666666667</v>
      </c>
      <c r="R1665">
        <f t="shared" si="189"/>
        <v>31.0666666666667</v>
      </c>
      <c r="S1665">
        <f t="shared" si="190"/>
        <v>34.3</v>
      </c>
      <c r="T1665">
        <f t="shared" si="191"/>
        <v>25.7316666666667</v>
      </c>
      <c r="U1665">
        <f t="array" ref="U1665">MAX(IF($D$2:$D$2929=158,$H$2:$H$2929))</f>
        <v>27.8383333333333</v>
      </c>
      <c r="V1665">
        <f t="array" ref="V1665">MIN(IF(D$2:D$2929=D1665,H$2:H$2929))</f>
        <v>24.98</v>
      </c>
      <c r="W1665">
        <f t="array" ref="W1665">AVERAGE(IF(D$2:D$2929=D1665,H$2:H$2929))</f>
        <v>25.8202777777778</v>
      </c>
      <c r="X1665">
        <f t="array" ref="X1665">MAX(IF(D$2:D$2929=D1665,L$2:L$2929))</f>
        <v>125.99375</v>
      </c>
      <c r="Y1665">
        <f t="array" ref="Y1665">MIN(IF(D$2:D$2929=D1665,L$2:L$2929))</f>
        <v>0.1</v>
      </c>
      <c r="Z1665">
        <f t="array" ref="Z1665">AVERAGE(IF(D$2:D$2929=D1665,L$2:L$2929))</f>
        <v>35.7131622998374</v>
      </c>
    </row>
    <row r="1666" spans="1:26">
      <c r="A1666" s="1">
        <v>41860.3333333293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63.6466666666667</v>
      </c>
      <c r="H1666">
        <v>25.6883333333333</v>
      </c>
      <c r="I1666">
        <v>30.5916666666667</v>
      </c>
      <c r="J1666">
        <v>-2</v>
      </c>
      <c r="K1666">
        <v>1665</v>
      </c>
      <c r="L1666">
        <v>63.6466666666667</v>
      </c>
      <c r="M1666">
        <f t="shared" si="184"/>
        <v>30.8833333333333</v>
      </c>
      <c r="N1666">
        <f t="shared" si="185"/>
        <v>39.3</v>
      </c>
      <c r="O1666">
        <f t="shared" si="186"/>
        <v>30.8083333333333</v>
      </c>
      <c r="P1666">
        <f t="shared" si="187"/>
        <v>30.8416666666667</v>
      </c>
      <c r="Q1666">
        <f t="shared" si="188"/>
        <v>30.8333333333333</v>
      </c>
      <c r="R1666">
        <f t="shared" si="189"/>
        <v>35.9166666666667</v>
      </c>
      <c r="S1666">
        <f t="shared" si="190"/>
        <v>31.0666666666667</v>
      </c>
      <c r="T1666">
        <f t="shared" si="191"/>
        <v>25.6883333333333</v>
      </c>
      <c r="U1666">
        <f t="array" ref="U1666">MAX(IF($D$2:$D$2929=158,$H$2:$H$2929))</f>
        <v>27.8383333333333</v>
      </c>
      <c r="V1666">
        <f t="array" ref="V1666">MIN(IF(D$2:D$2929=D1666,H$2:H$2929))</f>
        <v>24.98</v>
      </c>
      <c r="W1666">
        <f t="array" ref="W1666">AVERAGE(IF(D$2:D$2929=D1666,H$2:H$2929))</f>
        <v>25.8202777777778</v>
      </c>
      <c r="X1666">
        <f t="array" ref="X1666">MAX(IF(D$2:D$2929=D1666,L$2:L$2929))</f>
        <v>125.99375</v>
      </c>
      <c r="Y1666">
        <f t="array" ref="Y1666">MIN(IF(D$2:D$2929=D1666,L$2:L$2929))</f>
        <v>0.1</v>
      </c>
      <c r="Z1666">
        <f t="array" ref="Z1666">AVERAGE(IF(D$2:D$2929=D1666,L$2:L$2929))</f>
        <v>35.7131622998374</v>
      </c>
    </row>
    <row r="1667" spans="1:26">
      <c r="A1667" s="1">
        <v>41860.374999996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53.4966666666667</v>
      </c>
      <c r="H1667">
        <v>25.195</v>
      </c>
      <c r="I1667">
        <v>30.6166666666667</v>
      </c>
      <c r="J1667">
        <v>-2</v>
      </c>
      <c r="K1667">
        <v>1666</v>
      </c>
      <c r="L1667">
        <v>53.4966666666667</v>
      </c>
      <c r="M1667">
        <f t="shared" si="184"/>
        <v>30.9</v>
      </c>
      <c r="N1667">
        <f t="shared" si="185"/>
        <v>37.7166666666667</v>
      </c>
      <c r="O1667">
        <f t="shared" si="186"/>
        <v>30.8333333333333</v>
      </c>
      <c r="P1667">
        <f t="shared" si="187"/>
        <v>30.8833333333333</v>
      </c>
      <c r="Q1667">
        <f t="shared" si="188"/>
        <v>30.8416666666667</v>
      </c>
      <c r="R1667">
        <f t="shared" si="189"/>
        <v>39.3</v>
      </c>
      <c r="S1667">
        <f t="shared" si="190"/>
        <v>35.9166666666667</v>
      </c>
      <c r="T1667">
        <f t="shared" si="191"/>
        <v>25.195</v>
      </c>
      <c r="U1667">
        <f t="array" ref="U1667">MAX(IF($D$2:$D$2929=158,$H$2:$H$2929))</f>
        <v>27.8383333333333</v>
      </c>
      <c r="V1667">
        <f t="array" ref="V1667">MIN(IF(D$2:D$2929=D1667,H$2:H$2929))</f>
        <v>24.98</v>
      </c>
      <c r="W1667">
        <f t="array" ref="W1667">AVERAGE(IF(D$2:D$2929=D1667,H$2:H$2929))</f>
        <v>25.8202777777778</v>
      </c>
      <c r="X1667">
        <f t="array" ref="X1667">MAX(IF(D$2:D$2929=D1667,L$2:L$2929))</f>
        <v>125.99375</v>
      </c>
      <c r="Y1667">
        <f t="array" ref="Y1667">MIN(IF(D$2:D$2929=D1667,L$2:L$2929))</f>
        <v>0.1</v>
      </c>
      <c r="Z1667">
        <f t="array" ref="Z1667">AVERAGE(IF(D$2:D$2929=D1667,L$2:L$2929))</f>
        <v>35.7131622998374</v>
      </c>
    </row>
    <row r="1668" spans="1:26">
      <c r="A1668" s="1">
        <v>41860.4166666626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125.99375</v>
      </c>
      <c r="H1668">
        <v>24.98</v>
      </c>
      <c r="I1668">
        <v>30.5833333333333</v>
      </c>
      <c r="J1668">
        <v>-2</v>
      </c>
      <c r="K1668">
        <v>1667</v>
      </c>
      <c r="L1668">
        <v>125.99375</v>
      </c>
      <c r="M1668">
        <f t="shared" si="184"/>
        <v>34.2909090909091</v>
      </c>
      <c r="N1668">
        <f t="shared" si="185"/>
        <v>39.4083333333333</v>
      </c>
      <c r="O1668">
        <f t="shared" si="186"/>
        <v>30.825</v>
      </c>
      <c r="P1668">
        <f t="shared" si="187"/>
        <v>30.9</v>
      </c>
      <c r="Q1668">
        <f t="shared" si="188"/>
        <v>30.8833333333333</v>
      </c>
      <c r="R1668">
        <f t="shared" si="189"/>
        <v>37.7166666666667</v>
      </c>
      <c r="S1668">
        <f t="shared" si="190"/>
        <v>39.3</v>
      </c>
      <c r="T1668">
        <f t="shared" si="191"/>
        <v>24.98</v>
      </c>
      <c r="U1668">
        <f t="array" ref="U1668">MAX(IF($D$2:$D$2929=158,$H$2:$H$2929))</f>
        <v>27.8383333333333</v>
      </c>
      <c r="V1668">
        <f t="array" ref="V1668">MIN(IF(D$2:D$2929=D1668,H$2:H$2929))</f>
        <v>24.98</v>
      </c>
      <c r="W1668">
        <f t="array" ref="W1668">AVERAGE(IF(D$2:D$2929=D1668,H$2:H$2929))</f>
        <v>25.8202777777778</v>
      </c>
      <c r="X1668">
        <f t="array" ref="X1668">MAX(IF(D$2:D$2929=D1668,L$2:L$2929))</f>
        <v>125.99375</v>
      </c>
      <c r="Y1668">
        <f t="array" ref="Y1668">MIN(IF(D$2:D$2929=D1668,L$2:L$2929))</f>
        <v>0.1</v>
      </c>
      <c r="Z1668">
        <f t="array" ref="Z1668">AVERAGE(IF(D$2:D$2929=D1668,L$2:L$2929))</f>
        <v>35.7131622998374</v>
      </c>
    </row>
    <row r="1669" spans="1:26">
      <c r="A1669" s="1">
        <v>41860.4583333293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</v>
      </c>
      <c r="H1669">
        <v>25.4583333333333</v>
      </c>
      <c r="I1669">
        <v>27.0833333333333</v>
      </c>
      <c r="J1669">
        <v>-2</v>
      </c>
      <c r="K1669">
        <v>1668</v>
      </c>
      <c r="L1669">
        <v>75.1333333333333</v>
      </c>
      <c r="M1669">
        <f t="shared" si="184"/>
        <v>30.9</v>
      </c>
      <c r="N1669">
        <f t="shared" si="185"/>
        <v>41.0833333333333</v>
      </c>
      <c r="O1669">
        <f t="shared" si="186"/>
        <v>30.8166666666667</v>
      </c>
      <c r="P1669">
        <f t="shared" si="187"/>
        <v>34.2909090909091</v>
      </c>
      <c r="Q1669">
        <f t="shared" si="188"/>
        <v>30.9</v>
      </c>
      <c r="R1669">
        <f t="shared" si="189"/>
        <v>39.4083333333333</v>
      </c>
      <c r="S1669">
        <f t="shared" si="190"/>
        <v>37.7166666666667</v>
      </c>
      <c r="T1669">
        <f t="shared" si="191"/>
        <v>25.4583333333333</v>
      </c>
      <c r="U1669">
        <f t="array" ref="U1669">MAX(IF($D$2:$D$2929=158,$H$2:$H$2929))</f>
        <v>27.8383333333333</v>
      </c>
      <c r="V1669">
        <f t="array" ref="V1669">MIN(IF(D$2:D$2929=D1669,H$2:H$2929))</f>
        <v>24.98</v>
      </c>
      <c r="W1669">
        <f t="array" ref="W1669">AVERAGE(IF(D$2:D$2929=D1669,H$2:H$2929))</f>
        <v>25.8202777777778</v>
      </c>
      <c r="X1669">
        <f t="array" ref="X1669">MAX(IF(D$2:D$2929=D1669,L$2:L$2929))</f>
        <v>125.99375</v>
      </c>
      <c r="Y1669">
        <f t="array" ref="Y1669">MIN(IF(D$2:D$2929=D1669,L$2:L$2929))</f>
        <v>0.1</v>
      </c>
      <c r="Z1669">
        <f t="array" ref="Z1669">AVERAGE(IF(D$2:D$2929=D1669,L$2:L$2929))</f>
        <v>35.7131622998374</v>
      </c>
    </row>
    <row r="1670" spans="1:26">
      <c r="A1670" s="1">
        <v>41860.499999996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55.3266666666667</v>
      </c>
      <c r="H1670">
        <v>26.0483333333333</v>
      </c>
      <c r="I1670">
        <v>30.5916666666667</v>
      </c>
      <c r="J1670">
        <v>-2</v>
      </c>
      <c r="K1670">
        <v>1669</v>
      </c>
      <c r="L1670">
        <v>55.3266666666667</v>
      </c>
      <c r="M1670">
        <f t="shared" si="184"/>
        <v>37.8285714285714</v>
      </c>
      <c r="N1670">
        <f t="shared" si="185"/>
        <v>44.425</v>
      </c>
      <c r="O1670">
        <f t="shared" si="186"/>
        <v>30.825</v>
      </c>
      <c r="P1670">
        <f t="shared" si="187"/>
        <v>30.9</v>
      </c>
      <c r="Q1670">
        <f t="shared" si="188"/>
        <v>34.2909090909091</v>
      </c>
      <c r="R1670">
        <f t="shared" si="189"/>
        <v>41.0833333333333</v>
      </c>
      <c r="S1670">
        <f t="shared" si="190"/>
        <v>39.4083333333333</v>
      </c>
      <c r="T1670">
        <f t="shared" si="191"/>
        <v>26.0483333333333</v>
      </c>
      <c r="U1670">
        <f t="array" ref="U1670">MAX(IF($D$2:$D$2929=158,$H$2:$H$2929))</f>
        <v>27.8383333333333</v>
      </c>
      <c r="V1670">
        <f t="array" ref="V1670">MIN(IF(D$2:D$2929=D1670,H$2:H$2929))</f>
        <v>24.98</v>
      </c>
      <c r="W1670">
        <f t="array" ref="W1670">AVERAGE(IF(D$2:D$2929=D1670,H$2:H$2929))</f>
        <v>25.8202777777778</v>
      </c>
      <c r="X1670">
        <f t="array" ref="X1670">MAX(IF(D$2:D$2929=D1670,L$2:L$2929))</f>
        <v>125.99375</v>
      </c>
      <c r="Y1670">
        <f t="array" ref="Y1670">MIN(IF(D$2:D$2929=D1670,L$2:L$2929))</f>
        <v>0.1</v>
      </c>
      <c r="Z1670">
        <f t="array" ref="Z1670">AVERAGE(IF(D$2:D$2929=D1670,L$2:L$2929))</f>
        <v>35.7131622998374</v>
      </c>
    </row>
    <row r="1671" spans="1:26">
      <c r="A1671" s="1">
        <v>41860.5416666626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</v>
      </c>
      <c r="H1671">
        <v>25.805</v>
      </c>
      <c r="I1671">
        <v>27.0916666666667</v>
      </c>
      <c r="J1671">
        <v>-2</v>
      </c>
      <c r="K1671">
        <v>1670</v>
      </c>
      <c r="L1671">
        <v>102.98</v>
      </c>
      <c r="M1671">
        <f t="shared" si="184"/>
        <v>32.5416666666667</v>
      </c>
      <c r="N1671">
        <f t="shared" si="185"/>
        <v>37.8833333333333</v>
      </c>
      <c r="O1671">
        <f t="shared" si="186"/>
        <v>30.7916666666667</v>
      </c>
      <c r="P1671">
        <f t="shared" si="187"/>
        <v>37.8285714285714</v>
      </c>
      <c r="Q1671">
        <f t="shared" si="188"/>
        <v>30.9</v>
      </c>
      <c r="R1671">
        <f t="shared" si="189"/>
        <v>44.425</v>
      </c>
      <c r="S1671">
        <f t="shared" si="190"/>
        <v>41.0833333333333</v>
      </c>
      <c r="T1671">
        <f t="shared" si="191"/>
        <v>25.805</v>
      </c>
      <c r="U1671">
        <f t="array" ref="U1671">MAX(IF($D$2:$D$2929=158,$H$2:$H$2929))</f>
        <v>27.8383333333333</v>
      </c>
      <c r="V1671">
        <f t="array" ref="V1671">MIN(IF(D$2:D$2929=D1671,H$2:H$2929))</f>
        <v>24.98</v>
      </c>
      <c r="W1671">
        <f t="array" ref="W1671">AVERAGE(IF(D$2:D$2929=D1671,H$2:H$2929))</f>
        <v>25.8202777777778</v>
      </c>
      <c r="X1671">
        <f t="array" ref="X1671">MAX(IF(D$2:D$2929=D1671,L$2:L$2929))</f>
        <v>125.99375</v>
      </c>
      <c r="Y1671">
        <f t="array" ref="Y1671">MIN(IF(D$2:D$2929=D1671,L$2:L$2929))</f>
        <v>0.1</v>
      </c>
      <c r="Z1671">
        <f t="array" ref="Z1671">AVERAGE(IF(D$2:D$2929=D1671,L$2:L$2929))</f>
        <v>35.7131622998374</v>
      </c>
    </row>
    <row r="1672" spans="1:26">
      <c r="A1672" s="1">
        <v>41860.5833333293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53.14</v>
      </c>
      <c r="H1672">
        <v>25.495</v>
      </c>
      <c r="I1672">
        <v>30.6090909090909</v>
      </c>
      <c r="J1672">
        <v>-2</v>
      </c>
      <c r="K1672">
        <v>1671</v>
      </c>
      <c r="L1672">
        <v>53.14</v>
      </c>
      <c r="M1672">
        <f t="shared" si="184"/>
        <v>27.225</v>
      </c>
      <c r="N1672">
        <f t="shared" si="185"/>
        <v>40.7777777777778</v>
      </c>
      <c r="O1672">
        <f t="shared" si="186"/>
        <v>30.7916666666667</v>
      </c>
      <c r="P1672">
        <f t="shared" si="187"/>
        <v>32.5416666666667</v>
      </c>
      <c r="Q1672">
        <f t="shared" si="188"/>
        <v>37.8285714285714</v>
      </c>
      <c r="R1672">
        <f t="shared" si="189"/>
        <v>37.8833333333333</v>
      </c>
      <c r="S1672">
        <f t="shared" si="190"/>
        <v>44.425</v>
      </c>
      <c r="T1672">
        <f t="shared" si="191"/>
        <v>25.495</v>
      </c>
      <c r="U1672">
        <f t="array" ref="U1672">MAX(IF($D$2:$D$2929=158,$H$2:$H$2929))</f>
        <v>27.8383333333333</v>
      </c>
      <c r="V1672">
        <f t="array" ref="V1672">MIN(IF(D$2:D$2929=D1672,H$2:H$2929))</f>
        <v>24.98</v>
      </c>
      <c r="W1672">
        <f t="array" ref="W1672">AVERAGE(IF(D$2:D$2929=D1672,H$2:H$2929))</f>
        <v>25.8202777777778</v>
      </c>
      <c r="X1672">
        <f t="array" ref="X1672">MAX(IF(D$2:D$2929=D1672,L$2:L$2929))</f>
        <v>125.99375</v>
      </c>
      <c r="Y1672">
        <f t="array" ref="Y1672">MIN(IF(D$2:D$2929=D1672,L$2:L$2929))</f>
        <v>0.1</v>
      </c>
      <c r="Z1672">
        <f t="array" ref="Z1672">AVERAGE(IF(D$2:D$2929=D1672,L$2:L$2929))</f>
        <v>35.7131622998374</v>
      </c>
    </row>
    <row r="1673" spans="1:26">
      <c r="A1673" s="1">
        <v>41860.6249999959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79.6866666666667</v>
      </c>
      <c r="H1673">
        <v>25.4233333333333</v>
      </c>
      <c r="I1673">
        <v>30.625</v>
      </c>
      <c r="J1673">
        <v>-2</v>
      </c>
      <c r="K1673">
        <v>1672</v>
      </c>
      <c r="L1673">
        <v>79.6866666666667</v>
      </c>
      <c r="M1673">
        <f t="shared" si="184"/>
        <v>35.75</v>
      </c>
      <c r="N1673">
        <f t="shared" si="185"/>
        <v>32.85</v>
      </c>
      <c r="O1673">
        <f t="shared" si="186"/>
        <v>30.8083333333333</v>
      </c>
      <c r="P1673">
        <f t="shared" si="187"/>
        <v>27.225</v>
      </c>
      <c r="Q1673">
        <f t="shared" si="188"/>
        <v>32.5416666666667</v>
      </c>
      <c r="R1673">
        <f t="shared" si="189"/>
        <v>40.7777777777778</v>
      </c>
      <c r="S1673">
        <f t="shared" si="190"/>
        <v>37.8833333333333</v>
      </c>
      <c r="T1673">
        <f t="shared" si="191"/>
        <v>25.4233333333333</v>
      </c>
      <c r="U1673">
        <f t="array" ref="U1673">MAX(IF($D$2:$D$2929=158,$H$2:$H$2929))</f>
        <v>27.8383333333333</v>
      </c>
      <c r="V1673">
        <f t="array" ref="V1673">MIN(IF(D$2:D$2929=D1673,H$2:H$2929))</f>
        <v>24.98</v>
      </c>
      <c r="W1673">
        <f t="array" ref="W1673">AVERAGE(IF(D$2:D$2929=D1673,H$2:H$2929))</f>
        <v>25.8202777777778</v>
      </c>
      <c r="X1673">
        <f t="array" ref="X1673">MAX(IF(D$2:D$2929=D1673,L$2:L$2929))</f>
        <v>125.99375</v>
      </c>
      <c r="Y1673">
        <f t="array" ref="Y1673">MIN(IF(D$2:D$2929=D1673,L$2:L$2929))</f>
        <v>0.1</v>
      </c>
      <c r="Z1673">
        <f t="array" ref="Z1673">AVERAGE(IF(D$2:D$2929=D1673,L$2:L$2929))</f>
        <v>35.7131622998374</v>
      </c>
    </row>
    <row r="1674" spans="1:26">
      <c r="A1674" s="1">
        <v>41860.6666666626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</v>
      </c>
      <c r="H1674">
        <v>25.925</v>
      </c>
      <c r="I1674">
        <v>30.6</v>
      </c>
      <c r="J1674">
        <v>-2</v>
      </c>
      <c r="K1674">
        <v>1673</v>
      </c>
      <c r="L1674">
        <v>98.5387096774193</v>
      </c>
      <c r="M1674">
        <f t="shared" si="184"/>
        <v>30.9333333333333</v>
      </c>
      <c r="N1674">
        <f t="shared" si="185"/>
        <v>32.8416666666667</v>
      </c>
      <c r="O1674">
        <f t="shared" si="186"/>
        <v>34.0333333333333</v>
      </c>
      <c r="P1674">
        <f t="shared" si="187"/>
        <v>35.75</v>
      </c>
      <c r="Q1674">
        <f t="shared" si="188"/>
        <v>27.225</v>
      </c>
      <c r="R1674">
        <f t="shared" si="189"/>
        <v>32.85</v>
      </c>
      <c r="S1674">
        <f t="shared" si="190"/>
        <v>40.7777777777778</v>
      </c>
      <c r="T1674">
        <f t="shared" si="191"/>
        <v>25.925</v>
      </c>
      <c r="U1674">
        <f t="array" ref="U1674">MAX(IF($D$2:$D$2929=158,$H$2:$H$2929))</f>
        <v>27.8383333333333</v>
      </c>
      <c r="V1674">
        <f t="array" ref="V1674">MIN(IF(D$2:D$2929=D1674,H$2:H$2929))</f>
        <v>24.98</v>
      </c>
      <c r="W1674">
        <f t="array" ref="W1674">AVERAGE(IF(D$2:D$2929=D1674,H$2:H$2929))</f>
        <v>25.8202777777778</v>
      </c>
      <c r="X1674">
        <f t="array" ref="X1674">MAX(IF(D$2:D$2929=D1674,L$2:L$2929))</f>
        <v>125.99375</v>
      </c>
      <c r="Y1674">
        <f t="array" ref="Y1674">MIN(IF(D$2:D$2929=D1674,L$2:L$2929))</f>
        <v>0.1</v>
      </c>
      <c r="Z1674">
        <f t="array" ref="Z1674">AVERAGE(IF(D$2:D$2929=D1674,L$2:L$2929))</f>
        <v>35.7131622998374</v>
      </c>
    </row>
    <row r="1675" spans="1:26">
      <c r="A1675" s="1">
        <v>41860.7083333293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</v>
      </c>
      <c r="H1675">
        <v>25.8666666666666</v>
      </c>
      <c r="I1675">
        <v>30.6083333333333</v>
      </c>
      <c r="J1675">
        <v>-2</v>
      </c>
      <c r="K1675">
        <v>1674</v>
      </c>
      <c r="L1675">
        <v>30.8533333333333</v>
      </c>
      <c r="M1675">
        <f t="shared" si="184"/>
        <v>34.125</v>
      </c>
      <c r="N1675">
        <f t="shared" si="185"/>
        <v>36.1416666666667</v>
      </c>
      <c r="O1675">
        <f t="shared" si="186"/>
        <v>30.7916666666667</v>
      </c>
      <c r="P1675">
        <f t="shared" si="187"/>
        <v>30.9333333333333</v>
      </c>
      <c r="Q1675">
        <f t="shared" si="188"/>
        <v>35.75</v>
      </c>
      <c r="R1675">
        <f t="shared" si="189"/>
        <v>32.8416666666667</v>
      </c>
      <c r="S1675">
        <f t="shared" si="190"/>
        <v>32.85</v>
      </c>
      <c r="T1675">
        <f t="shared" si="191"/>
        <v>25.8666666666666</v>
      </c>
      <c r="U1675">
        <f t="array" ref="U1675">MAX(IF($D$2:$D$2929=158,$H$2:$H$2929))</f>
        <v>27.8383333333333</v>
      </c>
      <c r="V1675">
        <f t="array" ref="V1675">MIN(IF(D$2:D$2929=D1675,H$2:H$2929))</f>
        <v>24.98</v>
      </c>
      <c r="W1675">
        <f t="array" ref="W1675">AVERAGE(IF(D$2:D$2929=D1675,H$2:H$2929))</f>
        <v>25.8202777777778</v>
      </c>
      <c r="X1675">
        <f t="array" ref="X1675">MAX(IF(D$2:D$2929=D1675,L$2:L$2929))</f>
        <v>125.99375</v>
      </c>
      <c r="Y1675">
        <f t="array" ref="Y1675">MIN(IF(D$2:D$2929=D1675,L$2:L$2929))</f>
        <v>0.1</v>
      </c>
      <c r="Z1675">
        <f t="array" ref="Z1675">AVERAGE(IF(D$2:D$2929=D1675,L$2:L$2929))</f>
        <v>35.7131622998374</v>
      </c>
    </row>
    <row r="1676" spans="1:26">
      <c r="A1676" s="1">
        <v>41860.7499999959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1.1</v>
      </c>
      <c r="H1676">
        <v>25.725</v>
      </c>
      <c r="I1676">
        <v>30.5916666666667</v>
      </c>
      <c r="J1676">
        <v>-2</v>
      </c>
      <c r="K1676">
        <v>1675</v>
      </c>
      <c r="L1676">
        <v>1.1</v>
      </c>
      <c r="M1676">
        <f t="shared" si="184"/>
        <v>30.875</v>
      </c>
      <c r="N1676">
        <f t="shared" si="185"/>
        <v>31.2333333333333</v>
      </c>
      <c r="O1676">
        <f t="shared" si="186"/>
        <v>30.7333333333333</v>
      </c>
      <c r="P1676">
        <f t="shared" si="187"/>
        <v>34.125</v>
      </c>
      <c r="Q1676">
        <f t="shared" si="188"/>
        <v>30.9333333333333</v>
      </c>
      <c r="R1676">
        <f t="shared" si="189"/>
        <v>36.1416666666667</v>
      </c>
      <c r="S1676">
        <f t="shared" si="190"/>
        <v>32.8416666666667</v>
      </c>
      <c r="T1676">
        <f t="shared" si="191"/>
        <v>25.725</v>
      </c>
      <c r="U1676">
        <f t="array" ref="U1676">MAX(IF($D$2:$D$2929=158,$H$2:$H$2929))</f>
        <v>27.8383333333333</v>
      </c>
      <c r="V1676">
        <f t="array" ref="V1676">MIN(IF(D$2:D$2929=D1676,H$2:H$2929))</f>
        <v>24.98</v>
      </c>
      <c r="W1676">
        <f t="array" ref="W1676">AVERAGE(IF(D$2:D$2929=D1676,H$2:H$2929))</f>
        <v>25.8202777777778</v>
      </c>
      <c r="X1676">
        <f t="array" ref="X1676">MAX(IF(D$2:D$2929=D1676,L$2:L$2929))</f>
        <v>125.99375</v>
      </c>
      <c r="Y1676">
        <f t="array" ref="Y1676">MIN(IF(D$2:D$2929=D1676,L$2:L$2929))</f>
        <v>0.1</v>
      </c>
      <c r="Z1676">
        <f t="array" ref="Z1676">AVERAGE(IF(D$2:D$2929=D1676,L$2:L$2929))</f>
        <v>35.7131622998374</v>
      </c>
    </row>
    <row r="1677" spans="1:26">
      <c r="A1677" s="1">
        <v>41860.7916666626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s">
        <v>241</v>
      </c>
      <c r="H1677">
        <v>25.4266666666667</v>
      </c>
      <c r="I1677">
        <v>27.1583333333333</v>
      </c>
      <c r="J1677">
        <v>-2</v>
      </c>
      <c r="K1677">
        <v>1676</v>
      </c>
      <c r="L1677">
        <v>0.660020608382677</v>
      </c>
      <c r="M1677">
        <f t="shared" si="184"/>
        <v>30.8</v>
      </c>
      <c r="N1677">
        <f t="shared" si="185"/>
        <v>31.1916666666667</v>
      </c>
      <c r="O1677">
        <f t="shared" si="186"/>
        <v>30.7</v>
      </c>
      <c r="P1677">
        <f t="shared" si="187"/>
        <v>30.875</v>
      </c>
      <c r="Q1677">
        <f t="shared" si="188"/>
        <v>34.125</v>
      </c>
      <c r="R1677">
        <f t="shared" si="189"/>
        <v>31.2333333333333</v>
      </c>
      <c r="S1677">
        <f t="shared" si="190"/>
        <v>36.1416666666667</v>
      </c>
      <c r="T1677">
        <f t="shared" si="191"/>
        <v>25.4266666666667</v>
      </c>
      <c r="U1677">
        <f t="array" ref="U1677">MAX(IF($D$2:$D$2929=158,$H$2:$H$2929))</f>
        <v>27.8383333333333</v>
      </c>
      <c r="V1677">
        <f t="array" ref="V1677">MIN(IF(D$2:D$2929=D1677,H$2:H$2929))</f>
        <v>24.98</v>
      </c>
      <c r="W1677">
        <f t="array" ref="W1677">AVERAGE(IF(D$2:D$2929=D1677,H$2:H$2929))</f>
        <v>25.8202777777778</v>
      </c>
      <c r="X1677">
        <f t="array" ref="X1677">MAX(IF(D$2:D$2929=D1677,L$2:L$2929))</f>
        <v>125.99375</v>
      </c>
      <c r="Y1677">
        <f t="array" ref="Y1677">MIN(IF(D$2:D$2929=D1677,L$2:L$2929))</f>
        <v>0.1</v>
      </c>
      <c r="Z1677">
        <f t="array" ref="Z1677">AVERAGE(IF(D$2:D$2929=D1677,L$2:L$2929))</f>
        <v>35.7131622998374</v>
      </c>
    </row>
    <row r="1678" spans="1:26">
      <c r="A1678" s="1">
        <v>41860.8333333293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s">
        <v>241</v>
      </c>
      <c r="H1678">
        <v>25.55</v>
      </c>
      <c r="I1678">
        <v>30.6</v>
      </c>
      <c r="J1678">
        <v>-2</v>
      </c>
      <c r="K1678">
        <v>1677</v>
      </c>
      <c r="L1678">
        <v>0.538337314859054</v>
      </c>
      <c r="M1678">
        <f t="shared" si="184"/>
        <v>30.8</v>
      </c>
      <c r="N1678">
        <f t="shared" si="185"/>
        <v>31.175</v>
      </c>
      <c r="O1678">
        <f t="shared" si="186"/>
        <v>30.6833333333333</v>
      </c>
      <c r="P1678">
        <f t="shared" si="187"/>
        <v>30.8</v>
      </c>
      <c r="Q1678">
        <f t="shared" si="188"/>
        <v>30.875</v>
      </c>
      <c r="R1678">
        <f t="shared" si="189"/>
        <v>31.1916666666667</v>
      </c>
      <c r="S1678">
        <f t="shared" si="190"/>
        <v>31.2333333333333</v>
      </c>
      <c r="T1678">
        <f t="shared" si="191"/>
        <v>25.55</v>
      </c>
      <c r="U1678">
        <f t="array" ref="U1678">MAX(IF($D$2:$D$2929=158,$H$2:$H$2929))</f>
        <v>27.8383333333333</v>
      </c>
      <c r="V1678">
        <f t="array" ref="V1678">MIN(IF(D$2:D$2929=D1678,H$2:H$2929))</f>
        <v>24.98</v>
      </c>
      <c r="W1678">
        <f t="array" ref="W1678">AVERAGE(IF(D$2:D$2929=D1678,H$2:H$2929))</f>
        <v>25.8202777777778</v>
      </c>
      <c r="X1678">
        <f t="array" ref="X1678">MAX(IF(D$2:D$2929=D1678,L$2:L$2929))</f>
        <v>125.99375</v>
      </c>
      <c r="Y1678">
        <f t="array" ref="Y1678">MIN(IF(D$2:D$2929=D1678,L$2:L$2929))</f>
        <v>0.1</v>
      </c>
      <c r="Z1678">
        <f t="array" ref="Z1678">AVERAGE(IF(D$2:D$2929=D1678,L$2:L$2929))</f>
        <v>35.7131622998374</v>
      </c>
    </row>
    <row r="1679" spans="1:26">
      <c r="A1679" s="1">
        <v>41860.8749999959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s">
        <v>241</v>
      </c>
      <c r="H1679">
        <v>25.7033333333333</v>
      </c>
      <c r="I1679">
        <v>25.425</v>
      </c>
      <c r="J1679">
        <v>-2</v>
      </c>
      <c r="K1679">
        <v>1678</v>
      </c>
      <c r="L1679">
        <v>0.549610016420361</v>
      </c>
      <c r="M1679">
        <f t="shared" si="184"/>
        <v>30.8083333333333</v>
      </c>
      <c r="N1679">
        <f t="shared" si="185"/>
        <v>31.0333333333333</v>
      </c>
      <c r="O1679">
        <f t="shared" si="186"/>
        <v>30.6083333333333</v>
      </c>
      <c r="P1679">
        <f t="shared" si="187"/>
        <v>30.8</v>
      </c>
      <c r="Q1679">
        <f t="shared" si="188"/>
        <v>30.8</v>
      </c>
      <c r="R1679">
        <f t="shared" si="189"/>
        <v>31.175</v>
      </c>
      <c r="S1679">
        <f t="shared" si="190"/>
        <v>31.1916666666667</v>
      </c>
      <c r="T1679">
        <f t="shared" si="191"/>
        <v>25.7033333333333</v>
      </c>
      <c r="U1679">
        <f t="array" ref="U1679">MAX(IF($D$2:$D$2929=158,$H$2:$H$2929))</f>
        <v>27.8383333333333</v>
      </c>
      <c r="V1679">
        <f t="array" ref="V1679">MIN(IF(D$2:D$2929=D1679,H$2:H$2929))</f>
        <v>24.98</v>
      </c>
      <c r="W1679">
        <f t="array" ref="W1679">AVERAGE(IF(D$2:D$2929=D1679,H$2:H$2929))</f>
        <v>25.8202777777778</v>
      </c>
      <c r="X1679">
        <f t="array" ref="X1679">MAX(IF(D$2:D$2929=D1679,L$2:L$2929))</f>
        <v>125.99375</v>
      </c>
      <c r="Y1679">
        <f t="array" ref="Y1679">MIN(IF(D$2:D$2929=D1679,L$2:L$2929))</f>
        <v>0.1</v>
      </c>
      <c r="Z1679">
        <f t="array" ref="Z1679">AVERAGE(IF(D$2:D$2929=D1679,L$2:L$2929))</f>
        <v>35.7131622998374</v>
      </c>
    </row>
    <row r="1680" spans="1:26">
      <c r="A1680" s="1">
        <v>41860.9166666626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</v>
      </c>
      <c r="H1680">
        <v>25.8283333333333</v>
      </c>
      <c r="I1680">
        <v>27.125</v>
      </c>
      <c r="J1680">
        <v>-2</v>
      </c>
      <c r="K1680">
        <v>1679</v>
      </c>
      <c r="L1680">
        <v>0.133333333333333</v>
      </c>
      <c r="M1680">
        <f t="shared" si="184"/>
        <v>30.7916666666667</v>
      </c>
      <c r="N1680">
        <f t="shared" si="185"/>
        <v>30.9416666666667</v>
      </c>
      <c r="O1680">
        <f t="shared" si="186"/>
        <v>30.6</v>
      </c>
      <c r="P1680">
        <f t="shared" si="187"/>
        <v>30.8083333333333</v>
      </c>
      <c r="Q1680">
        <f t="shared" si="188"/>
        <v>30.8</v>
      </c>
      <c r="R1680">
        <f t="shared" si="189"/>
        <v>31.0333333333333</v>
      </c>
      <c r="S1680">
        <f t="shared" si="190"/>
        <v>31.175</v>
      </c>
      <c r="T1680">
        <f t="shared" si="191"/>
        <v>25.8283333333333</v>
      </c>
      <c r="U1680">
        <f t="array" ref="U1680">MAX(IF($D$2:$D$2929=158,$H$2:$H$2929))</f>
        <v>27.8383333333333</v>
      </c>
      <c r="V1680">
        <f t="array" ref="V1680">MIN(IF(D$2:D$2929=D1680,H$2:H$2929))</f>
        <v>24.98</v>
      </c>
      <c r="W1680">
        <f t="array" ref="W1680">AVERAGE(IF(D$2:D$2929=D1680,H$2:H$2929))</f>
        <v>25.8202777777778</v>
      </c>
      <c r="X1680">
        <f t="array" ref="X1680">MAX(IF(D$2:D$2929=D1680,L$2:L$2929))</f>
        <v>125.99375</v>
      </c>
      <c r="Y1680">
        <f t="array" ref="Y1680">MIN(IF(D$2:D$2929=D1680,L$2:L$2929))</f>
        <v>0.1</v>
      </c>
      <c r="Z1680">
        <f t="array" ref="Z1680">AVERAGE(IF(D$2:D$2929=D1680,L$2:L$2929))</f>
        <v>35.7131622998374</v>
      </c>
    </row>
    <row r="1681" spans="1:26">
      <c r="A1681" s="1">
        <v>41860.9583333293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25.915</v>
      </c>
      <c r="I1681">
        <v>28.775</v>
      </c>
      <c r="J1681">
        <v>-2</v>
      </c>
      <c r="K1681">
        <v>1680</v>
      </c>
      <c r="L1681">
        <v>0.25</v>
      </c>
      <c r="M1681">
        <f t="shared" si="184"/>
        <v>30.7416666666667</v>
      </c>
      <c r="N1681">
        <f t="shared" si="185"/>
        <v>30.9230769230769</v>
      </c>
      <c r="O1681">
        <f t="shared" si="186"/>
        <v>30.6307692307692</v>
      </c>
      <c r="P1681">
        <f t="shared" si="187"/>
        <v>30.7916666666667</v>
      </c>
      <c r="Q1681">
        <f t="shared" si="188"/>
        <v>30.8083333333333</v>
      </c>
      <c r="R1681">
        <f t="shared" si="189"/>
        <v>30.9416666666667</v>
      </c>
      <c r="S1681">
        <f t="shared" si="190"/>
        <v>31.0333333333333</v>
      </c>
      <c r="T1681">
        <f t="shared" si="191"/>
        <v>25.915</v>
      </c>
      <c r="U1681">
        <f t="array" ref="U1681">MAX(IF($D$2:$D$2929=158,$H$2:$H$2929))</f>
        <v>27.8383333333333</v>
      </c>
      <c r="V1681">
        <f t="array" ref="V1681">MIN(IF(D$2:D$2929=D1681,H$2:H$2929))</f>
        <v>24.98</v>
      </c>
      <c r="W1681">
        <f t="array" ref="W1681">AVERAGE(IF(D$2:D$2929=D1681,H$2:H$2929))</f>
        <v>25.8202777777778</v>
      </c>
      <c r="X1681">
        <f t="array" ref="X1681">MAX(IF(D$2:D$2929=D1681,L$2:L$2929))</f>
        <v>125.99375</v>
      </c>
      <c r="Y1681">
        <f t="array" ref="Y1681">MIN(IF(D$2:D$2929=D1681,L$2:L$2929))</f>
        <v>0.1</v>
      </c>
      <c r="Z1681">
        <f t="array" ref="Z1681">AVERAGE(IF(D$2:D$2929=D1681,L$2:L$2929))</f>
        <v>35.7131622998374</v>
      </c>
    </row>
    <row r="1682" spans="1:26">
      <c r="A1682" s="1">
        <v>41860.9999999959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</v>
      </c>
      <c r="H1682">
        <v>25.9766666666667</v>
      </c>
      <c r="I1682">
        <v>28.7666666666667</v>
      </c>
      <c r="J1682">
        <v>-2</v>
      </c>
      <c r="K1682">
        <v>1681</v>
      </c>
      <c r="L1682">
        <v>0.236363636363636</v>
      </c>
      <c r="M1682">
        <f t="shared" si="184"/>
        <v>30.7416666666667</v>
      </c>
      <c r="N1682">
        <f t="shared" si="185"/>
        <v>30.9090909090909</v>
      </c>
      <c r="O1682">
        <f t="shared" si="186"/>
        <v>30.6363636363636</v>
      </c>
      <c r="P1682">
        <f t="shared" si="187"/>
        <v>30.7416666666667</v>
      </c>
      <c r="Q1682">
        <f t="shared" si="188"/>
        <v>30.7916666666667</v>
      </c>
      <c r="R1682">
        <f t="shared" si="189"/>
        <v>30.9230769230769</v>
      </c>
      <c r="S1682">
        <f t="shared" si="190"/>
        <v>30.9416666666667</v>
      </c>
      <c r="T1682">
        <f t="shared" si="191"/>
        <v>25.9766666666667</v>
      </c>
      <c r="U1682">
        <f t="array" ref="U1682">MAX(IF($D$2:$D$2929=158,$H$2:$H$2929))</f>
        <v>27.8383333333333</v>
      </c>
      <c r="V1682">
        <f t="array" ref="V1682">MIN(IF(D$2:D$2929=D1682,H$2:H$2929))</f>
        <v>24.98</v>
      </c>
      <c r="W1682">
        <f t="array" ref="W1682">AVERAGE(IF(D$2:D$2929=D1682,H$2:H$2929))</f>
        <v>25.8202777777778</v>
      </c>
      <c r="X1682">
        <f t="array" ref="X1682">MAX(IF(D$2:D$2929=D1682,L$2:L$2929))</f>
        <v>125.99375</v>
      </c>
      <c r="Y1682">
        <f t="array" ref="Y1682">MIN(IF(D$2:D$2929=D1682,L$2:L$2929))</f>
        <v>0.1</v>
      </c>
      <c r="Z1682">
        <f t="array" ref="Z1682">AVERAGE(IF(D$2:D$2929=D1682,L$2:L$2929))</f>
        <v>35.7131622998374</v>
      </c>
    </row>
    <row r="1683" spans="1:26">
      <c r="A1683" s="1">
        <v>41861.0416666626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</v>
      </c>
      <c r="H1683">
        <v>26.1333333333333</v>
      </c>
      <c r="I1683">
        <v>27.0166666666667</v>
      </c>
      <c r="J1683">
        <v>-2</v>
      </c>
      <c r="K1683">
        <v>1682</v>
      </c>
      <c r="L1683">
        <v>0.455555555555555</v>
      </c>
      <c r="M1683">
        <f t="shared" si="184"/>
        <v>27.2333333333333</v>
      </c>
      <c r="N1683">
        <f t="shared" si="185"/>
        <v>30.8833333333333</v>
      </c>
      <c r="O1683">
        <f t="shared" si="186"/>
        <v>30.6416666666667</v>
      </c>
      <c r="P1683">
        <f t="shared" si="187"/>
        <v>30.7416666666667</v>
      </c>
      <c r="Q1683">
        <f t="shared" si="188"/>
        <v>30.7416666666667</v>
      </c>
      <c r="R1683">
        <f t="shared" si="189"/>
        <v>30.9090909090909</v>
      </c>
      <c r="S1683">
        <f t="shared" si="190"/>
        <v>30.9230769230769</v>
      </c>
      <c r="T1683">
        <f t="shared" si="191"/>
        <v>26.1333333333333</v>
      </c>
      <c r="U1683">
        <f t="array" ref="U1683">MAX(IF($D$2:$D$2929=158,$H$2:$H$2929))</f>
        <v>27.8383333333333</v>
      </c>
      <c r="V1683">
        <f t="array" ref="V1683">MIN(IF(D$2:D$2929=D1683,H$2:H$2929))</f>
        <v>24.9816666666667</v>
      </c>
      <c r="W1683">
        <f t="array" ref="W1683">AVERAGE(IF(D$2:D$2929=D1683,H$2:H$2929))</f>
        <v>26.2563194444444</v>
      </c>
      <c r="X1683">
        <f t="array" ref="X1683">MAX(IF(D$2:D$2929=D1683,L$2:L$2929))</f>
        <v>410.13</v>
      </c>
      <c r="Y1683">
        <f t="array" ref="Y1683">MIN(IF(D$2:D$2929=D1683,L$2:L$2929))</f>
        <v>0.2</v>
      </c>
      <c r="Z1683">
        <f t="array" ref="Z1683">AVERAGE(IF(D$2:D$2929=D1683,L$2:L$2929))</f>
        <v>96.1500114976714</v>
      </c>
    </row>
    <row r="1684" spans="1:26">
      <c r="A1684" s="1">
        <v>41861.0833333293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0.366666666666667</v>
      </c>
      <c r="H1684">
        <v>26.225</v>
      </c>
      <c r="I1684">
        <v>27.0416666666667</v>
      </c>
      <c r="J1684">
        <v>-2</v>
      </c>
      <c r="K1684">
        <v>1683</v>
      </c>
      <c r="L1684">
        <v>0.366666666666667</v>
      </c>
      <c r="M1684">
        <f t="shared" si="184"/>
        <v>30.6916666666667</v>
      </c>
      <c r="N1684">
        <f t="shared" si="185"/>
        <v>30.875</v>
      </c>
      <c r="O1684">
        <f t="shared" si="186"/>
        <v>30.6333333333333</v>
      </c>
      <c r="P1684">
        <f t="shared" si="187"/>
        <v>27.2333333333333</v>
      </c>
      <c r="Q1684">
        <f t="shared" si="188"/>
        <v>30.7416666666667</v>
      </c>
      <c r="R1684">
        <f t="shared" si="189"/>
        <v>30.8833333333333</v>
      </c>
      <c r="S1684">
        <f t="shared" si="190"/>
        <v>30.9090909090909</v>
      </c>
      <c r="T1684">
        <f t="shared" si="191"/>
        <v>26.225</v>
      </c>
      <c r="U1684">
        <f t="array" ref="U1684">MAX(IF($D$2:$D$2929=158,$H$2:$H$2929))</f>
        <v>27.8383333333333</v>
      </c>
      <c r="V1684">
        <f t="array" ref="V1684">MIN(IF(D$2:D$2929=D1684,H$2:H$2929))</f>
        <v>24.9816666666667</v>
      </c>
      <c r="W1684">
        <f t="array" ref="W1684">AVERAGE(IF(D$2:D$2929=D1684,H$2:H$2929))</f>
        <v>26.2563194444444</v>
      </c>
      <c r="X1684">
        <f t="array" ref="X1684">MAX(IF(D$2:D$2929=D1684,L$2:L$2929))</f>
        <v>410.13</v>
      </c>
      <c r="Y1684">
        <f t="array" ref="Y1684">MIN(IF(D$2:D$2929=D1684,L$2:L$2929))</f>
        <v>0.2</v>
      </c>
      <c r="Z1684">
        <f t="array" ref="Z1684">AVERAGE(IF(D$2:D$2929=D1684,L$2:L$2929))</f>
        <v>96.1500114976714</v>
      </c>
    </row>
    <row r="1685" spans="1:26">
      <c r="A1685" s="1">
        <v>41861.1249999959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26.0766666666667</v>
      </c>
      <c r="I1685">
        <v>25.325</v>
      </c>
      <c r="J1685">
        <v>-2</v>
      </c>
      <c r="K1685">
        <v>1684</v>
      </c>
      <c r="L1685">
        <v>0.2</v>
      </c>
      <c r="M1685">
        <f t="shared" si="184"/>
        <v>27.225</v>
      </c>
      <c r="N1685">
        <f t="shared" si="185"/>
        <v>30.875</v>
      </c>
      <c r="O1685">
        <f t="shared" si="186"/>
        <v>30.6416666666667</v>
      </c>
      <c r="P1685">
        <f t="shared" si="187"/>
        <v>30.6916666666667</v>
      </c>
      <c r="Q1685">
        <f t="shared" si="188"/>
        <v>27.2333333333333</v>
      </c>
      <c r="R1685">
        <f t="shared" si="189"/>
        <v>30.875</v>
      </c>
      <c r="S1685">
        <f t="shared" si="190"/>
        <v>30.8833333333333</v>
      </c>
      <c r="T1685">
        <f t="shared" si="191"/>
        <v>26.0766666666667</v>
      </c>
      <c r="U1685">
        <f t="array" ref="U1685">MAX(IF($D$2:$D$2929=158,$H$2:$H$2929))</f>
        <v>27.8383333333333</v>
      </c>
      <c r="V1685">
        <f t="array" ref="V1685">MIN(IF(D$2:D$2929=D1685,H$2:H$2929))</f>
        <v>24.9816666666667</v>
      </c>
      <c r="W1685">
        <f t="array" ref="W1685">AVERAGE(IF(D$2:D$2929=D1685,H$2:H$2929))</f>
        <v>26.2563194444444</v>
      </c>
      <c r="X1685">
        <f t="array" ref="X1685">MAX(IF(D$2:D$2929=D1685,L$2:L$2929))</f>
        <v>410.13</v>
      </c>
      <c r="Y1685">
        <f t="array" ref="Y1685">MIN(IF(D$2:D$2929=D1685,L$2:L$2929))</f>
        <v>0.2</v>
      </c>
      <c r="Z1685">
        <f t="array" ref="Z1685">AVERAGE(IF(D$2:D$2929=D1685,L$2:L$2929))</f>
        <v>96.1500114976714</v>
      </c>
    </row>
    <row r="1686" spans="1:26">
      <c r="A1686" s="1">
        <v>41861.1666666626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0.245</v>
      </c>
      <c r="H1686">
        <v>25.415</v>
      </c>
      <c r="I1686">
        <v>27.0083333333333</v>
      </c>
      <c r="J1686">
        <v>-2</v>
      </c>
      <c r="K1686">
        <v>1685</v>
      </c>
      <c r="L1686">
        <v>0.245</v>
      </c>
      <c r="M1686">
        <f t="shared" si="184"/>
        <v>30.6416666666667</v>
      </c>
      <c r="N1686">
        <f t="shared" si="185"/>
        <v>30.85</v>
      </c>
      <c r="O1686">
        <f t="shared" si="186"/>
        <v>30.6333333333333</v>
      </c>
      <c r="P1686">
        <f t="shared" si="187"/>
        <v>27.225</v>
      </c>
      <c r="Q1686">
        <f t="shared" si="188"/>
        <v>30.6916666666667</v>
      </c>
      <c r="R1686">
        <f t="shared" si="189"/>
        <v>30.875</v>
      </c>
      <c r="S1686">
        <f t="shared" si="190"/>
        <v>30.875</v>
      </c>
      <c r="T1686">
        <f t="shared" si="191"/>
        <v>25.415</v>
      </c>
      <c r="U1686">
        <f t="array" ref="U1686">MAX(IF($D$2:$D$2929=158,$H$2:$H$2929))</f>
        <v>27.8383333333333</v>
      </c>
      <c r="V1686">
        <f t="array" ref="V1686">MIN(IF(D$2:D$2929=D1686,H$2:H$2929))</f>
        <v>24.9816666666667</v>
      </c>
      <c r="W1686">
        <f t="array" ref="W1686">AVERAGE(IF(D$2:D$2929=D1686,H$2:H$2929))</f>
        <v>26.2563194444444</v>
      </c>
      <c r="X1686">
        <f t="array" ref="X1686">MAX(IF(D$2:D$2929=D1686,L$2:L$2929))</f>
        <v>410.13</v>
      </c>
      <c r="Y1686">
        <f t="array" ref="Y1686">MIN(IF(D$2:D$2929=D1686,L$2:L$2929))</f>
        <v>0.2</v>
      </c>
      <c r="Z1686">
        <f t="array" ref="Z1686">AVERAGE(IF(D$2:D$2929=D1686,L$2:L$2929))</f>
        <v>96.1500114976714</v>
      </c>
    </row>
    <row r="1687" spans="1:26">
      <c r="A1687" s="1">
        <v>41861.2083333292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7.86666666666667</v>
      </c>
      <c r="H1687">
        <v>25.1216666666667</v>
      </c>
      <c r="I1687">
        <v>28.7</v>
      </c>
      <c r="J1687">
        <v>-2</v>
      </c>
      <c r="K1687">
        <v>1686</v>
      </c>
      <c r="L1687">
        <v>7.86666666666667</v>
      </c>
      <c r="M1687">
        <f t="shared" si="184"/>
        <v>27.1416666666667</v>
      </c>
      <c r="N1687">
        <f t="shared" si="185"/>
        <v>30.8166666666667</v>
      </c>
      <c r="O1687">
        <f t="shared" si="186"/>
        <v>30.6416666666667</v>
      </c>
      <c r="P1687">
        <f t="shared" si="187"/>
        <v>30.6416666666667</v>
      </c>
      <c r="Q1687">
        <f t="shared" si="188"/>
        <v>27.225</v>
      </c>
      <c r="R1687">
        <f t="shared" si="189"/>
        <v>30.85</v>
      </c>
      <c r="S1687">
        <f t="shared" si="190"/>
        <v>30.875</v>
      </c>
      <c r="T1687">
        <f t="shared" si="191"/>
        <v>25.1216666666667</v>
      </c>
      <c r="U1687">
        <f t="array" ref="U1687">MAX(IF($D$2:$D$2929=158,$H$2:$H$2929))</f>
        <v>27.8383333333333</v>
      </c>
      <c r="V1687">
        <f t="array" ref="V1687">MIN(IF(D$2:D$2929=D1687,H$2:H$2929))</f>
        <v>24.9816666666667</v>
      </c>
      <c r="W1687">
        <f t="array" ref="W1687">AVERAGE(IF(D$2:D$2929=D1687,H$2:H$2929))</f>
        <v>26.2563194444444</v>
      </c>
      <c r="X1687">
        <f t="array" ref="X1687">MAX(IF(D$2:D$2929=D1687,L$2:L$2929))</f>
        <v>410.13</v>
      </c>
      <c r="Y1687">
        <f t="array" ref="Y1687">MIN(IF(D$2:D$2929=D1687,L$2:L$2929))</f>
        <v>0.2</v>
      </c>
      <c r="Z1687">
        <f t="array" ref="Z1687">AVERAGE(IF(D$2:D$2929=D1687,L$2:L$2929))</f>
        <v>96.1500114976714</v>
      </c>
    </row>
    <row r="1688" spans="1:26">
      <c r="A1688" s="1">
        <v>41861.2499999959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</v>
      </c>
      <c r="H1688">
        <v>25.4883333333333</v>
      </c>
      <c r="I1688">
        <v>28.6916666666667</v>
      </c>
      <c r="J1688">
        <v>-2</v>
      </c>
      <c r="K1688">
        <v>1687</v>
      </c>
      <c r="L1688">
        <v>79.8233333333333</v>
      </c>
      <c r="M1688">
        <f t="shared" si="184"/>
        <v>25.425</v>
      </c>
      <c r="N1688">
        <f t="shared" si="185"/>
        <v>30.8333333333333</v>
      </c>
      <c r="O1688">
        <f t="shared" si="186"/>
        <v>30.6583333333333</v>
      </c>
      <c r="P1688">
        <f t="shared" si="187"/>
        <v>27.1416666666667</v>
      </c>
      <c r="Q1688">
        <f t="shared" si="188"/>
        <v>30.6416666666667</v>
      </c>
      <c r="R1688">
        <f t="shared" si="189"/>
        <v>30.8166666666667</v>
      </c>
      <c r="S1688">
        <f t="shared" si="190"/>
        <v>30.85</v>
      </c>
      <c r="T1688">
        <f t="shared" si="191"/>
        <v>25.4883333333333</v>
      </c>
      <c r="U1688">
        <f t="array" ref="U1688">MAX(IF($D$2:$D$2929=158,$H$2:$H$2929))</f>
        <v>27.8383333333333</v>
      </c>
      <c r="V1688">
        <f t="array" ref="V1688">MIN(IF(D$2:D$2929=D1688,H$2:H$2929))</f>
        <v>24.9816666666667</v>
      </c>
      <c r="W1688">
        <f t="array" ref="W1688">AVERAGE(IF(D$2:D$2929=D1688,H$2:H$2929))</f>
        <v>26.2563194444444</v>
      </c>
      <c r="X1688">
        <f t="array" ref="X1688">MAX(IF(D$2:D$2929=D1688,L$2:L$2929))</f>
        <v>410.13</v>
      </c>
      <c r="Y1688">
        <f t="array" ref="Y1688">MIN(IF(D$2:D$2929=D1688,L$2:L$2929))</f>
        <v>0.2</v>
      </c>
      <c r="Z1688">
        <f t="array" ref="Z1688">AVERAGE(IF(D$2:D$2929=D1688,L$2:L$2929))</f>
        <v>96.1500114976714</v>
      </c>
    </row>
    <row r="1689" spans="1:26">
      <c r="A1689" s="1">
        <v>41861.2916666626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145.051612903226</v>
      </c>
      <c r="H1689">
        <v>25.4333333333333</v>
      </c>
      <c r="I1689">
        <v>27.0166666666667</v>
      </c>
      <c r="J1689">
        <v>-2</v>
      </c>
      <c r="K1689">
        <v>1688</v>
      </c>
      <c r="L1689">
        <v>145.051612903226</v>
      </c>
      <c r="M1689">
        <f t="shared" si="184"/>
        <v>30.6166666666667</v>
      </c>
      <c r="N1689">
        <f t="shared" si="185"/>
        <v>30.8416666666667</v>
      </c>
      <c r="O1689">
        <f t="shared" si="186"/>
        <v>30.7083333333333</v>
      </c>
      <c r="P1689">
        <f t="shared" si="187"/>
        <v>25.425</v>
      </c>
      <c r="Q1689">
        <f t="shared" si="188"/>
        <v>27.1416666666667</v>
      </c>
      <c r="R1689">
        <f t="shared" si="189"/>
        <v>30.8333333333333</v>
      </c>
      <c r="S1689">
        <f t="shared" si="190"/>
        <v>30.8166666666667</v>
      </c>
      <c r="T1689">
        <f t="shared" si="191"/>
        <v>25.4333333333333</v>
      </c>
      <c r="U1689">
        <f t="array" ref="U1689">MAX(IF($D$2:$D$2929=158,$H$2:$H$2929))</f>
        <v>27.8383333333333</v>
      </c>
      <c r="V1689">
        <f t="array" ref="V1689">MIN(IF(D$2:D$2929=D1689,H$2:H$2929))</f>
        <v>24.9816666666667</v>
      </c>
      <c r="W1689">
        <f t="array" ref="W1689">AVERAGE(IF(D$2:D$2929=D1689,H$2:H$2929))</f>
        <v>26.2563194444444</v>
      </c>
      <c r="X1689">
        <f t="array" ref="X1689">MAX(IF(D$2:D$2929=D1689,L$2:L$2929))</f>
        <v>410.13</v>
      </c>
      <c r="Y1689">
        <f t="array" ref="Y1689">MIN(IF(D$2:D$2929=D1689,L$2:L$2929))</f>
        <v>0.2</v>
      </c>
      <c r="Z1689">
        <f t="array" ref="Z1689">AVERAGE(IF(D$2:D$2929=D1689,L$2:L$2929))</f>
        <v>96.1500114976714</v>
      </c>
    </row>
    <row r="1690" spans="1:26">
      <c r="A1690" s="1">
        <v>41861.3333333292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</v>
      </c>
      <c r="H1690">
        <v>25.1766666666667</v>
      </c>
      <c r="I1690">
        <v>26.9666666666667</v>
      </c>
      <c r="J1690">
        <v>-2</v>
      </c>
      <c r="K1690">
        <v>1689</v>
      </c>
      <c r="L1690">
        <v>140.133333333333</v>
      </c>
      <c r="M1690">
        <f t="shared" si="184"/>
        <v>30.5916666666667</v>
      </c>
      <c r="N1690">
        <f t="shared" si="185"/>
        <v>30.8833333333333</v>
      </c>
      <c r="O1690">
        <f t="shared" si="186"/>
        <v>30.6666666666667</v>
      </c>
      <c r="P1690">
        <f t="shared" si="187"/>
        <v>30.6166666666667</v>
      </c>
      <c r="Q1690">
        <f t="shared" si="188"/>
        <v>25.425</v>
      </c>
      <c r="R1690">
        <f t="shared" si="189"/>
        <v>30.8416666666667</v>
      </c>
      <c r="S1690">
        <f t="shared" si="190"/>
        <v>30.8333333333333</v>
      </c>
      <c r="T1690">
        <f t="shared" si="191"/>
        <v>25.1766666666667</v>
      </c>
      <c r="U1690">
        <f t="array" ref="U1690">MAX(IF($D$2:$D$2929=158,$H$2:$H$2929))</f>
        <v>27.8383333333333</v>
      </c>
      <c r="V1690">
        <f t="array" ref="V1690">MIN(IF(D$2:D$2929=D1690,H$2:H$2929))</f>
        <v>24.9816666666667</v>
      </c>
      <c r="W1690">
        <f t="array" ref="W1690">AVERAGE(IF(D$2:D$2929=D1690,H$2:H$2929))</f>
        <v>26.2563194444444</v>
      </c>
      <c r="X1690">
        <f t="array" ref="X1690">MAX(IF(D$2:D$2929=D1690,L$2:L$2929))</f>
        <v>410.13</v>
      </c>
      <c r="Y1690">
        <f t="array" ref="Y1690">MIN(IF(D$2:D$2929=D1690,L$2:L$2929))</f>
        <v>0.2</v>
      </c>
      <c r="Z1690">
        <f t="array" ref="Z1690">AVERAGE(IF(D$2:D$2929=D1690,L$2:L$2929))</f>
        <v>96.1500114976714</v>
      </c>
    </row>
    <row r="1691" spans="1:26">
      <c r="A1691" s="1">
        <v>41861.3749999959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142.346666666667</v>
      </c>
      <c r="H1691">
        <v>25.5983333333333</v>
      </c>
      <c r="I1691">
        <v>25.275</v>
      </c>
      <c r="J1691">
        <v>-2</v>
      </c>
      <c r="K1691">
        <v>1690</v>
      </c>
      <c r="L1691">
        <v>142.346666666667</v>
      </c>
      <c r="M1691">
        <f t="shared" si="184"/>
        <v>30.6166666666667</v>
      </c>
      <c r="N1691">
        <f t="shared" si="185"/>
        <v>30.9</v>
      </c>
      <c r="O1691">
        <f t="shared" si="186"/>
        <v>30.6833333333333</v>
      </c>
      <c r="P1691">
        <f t="shared" si="187"/>
        <v>30.5916666666667</v>
      </c>
      <c r="Q1691">
        <f t="shared" si="188"/>
        <v>30.6166666666667</v>
      </c>
      <c r="R1691">
        <f t="shared" si="189"/>
        <v>30.8833333333333</v>
      </c>
      <c r="S1691">
        <f t="shared" si="190"/>
        <v>30.8416666666667</v>
      </c>
      <c r="T1691">
        <f t="shared" si="191"/>
        <v>25.5983333333333</v>
      </c>
      <c r="U1691">
        <f t="array" ref="U1691">MAX(IF($D$2:$D$2929=158,$H$2:$H$2929))</f>
        <v>27.8383333333333</v>
      </c>
      <c r="V1691">
        <f t="array" ref="V1691">MIN(IF(D$2:D$2929=D1691,H$2:H$2929))</f>
        <v>24.9816666666667</v>
      </c>
      <c r="W1691">
        <f t="array" ref="W1691">AVERAGE(IF(D$2:D$2929=D1691,H$2:H$2929))</f>
        <v>26.2563194444444</v>
      </c>
      <c r="X1691">
        <f t="array" ref="X1691">MAX(IF(D$2:D$2929=D1691,L$2:L$2929))</f>
        <v>410.13</v>
      </c>
      <c r="Y1691">
        <f t="array" ref="Y1691">MIN(IF(D$2:D$2929=D1691,L$2:L$2929))</f>
        <v>0.2</v>
      </c>
      <c r="Z1691">
        <f t="array" ref="Z1691">AVERAGE(IF(D$2:D$2929=D1691,L$2:L$2929))</f>
        <v>96.1500114976714</v>
      </c>
    </row>
    <row r="1692" spans="1:26">
      <c r="A1692" s="1">
        <v>41861.4166666626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</v>
      </c>
      <c r="I1692">
        <v>26.725</v>
      </c>
      <c r="J1692">
        <v>-2</v>
      </c>
      <c r="K1692">
        <v>1691</v>
      </c>
      <c r="L1692">
        <v>210.96</v>
      </c>
      <c r="M1692">
        <f t="shared" si="184"/>
        <v>30.5833333333333</v>
      </c>
      <c r="N1692">
        <f t="shared" si="185"/>
        <v>34.2909090909091</v>
      </c>
      <c r="O1692">
        <f t="shared" si="186"/>
        <v>30.7083333333333</v>
      </c>
      <c r="P1692">
        <f t="shared" si="187"/>
        <v>30.6166666666667</v>
      </c>
      <c r="Q1692">
        <f t="shared" si="188"/>
        <v>30.5916666666667</v>
      </c>
      <c r="R1692">
        <f t="shared" si="189"/>
        <v>30.9</v>
      </c>
      <c r="S1692">
        <f t="shared" si="190"/>
        <v>30.8833333333333</v>
      </c>
      <c r="T1692">
        <f t="shared" si="191"/>
        <v>26.0983333333333</v>
      </c>
      <c r="U1692">
        <f t="array" ref="U1692">MAX(IF($D$2:$D$2929=158,$H$2:$H$2929))</f>
        <v>27.8383333333333</v>
      </c>
      <c r="V1692">
        <f t="array" ref="V1692">MIN(IF(D$2:D$2929=D1692,H$2:H$2929))</f>
        <v>24.9816666666667</v>
      </c>
      <c r="W1692">
        <f t="array" ref="W1692">AVERAGE(IF(D$2:D$2929=D1692,H$2:H$2929))</f>
        <v>26.2563194444444</v>
      </c>
      <c r="X1692">
        <f t="array" ref="X1692">MAX(IF(D$2:D$2929=D1692,L$2:L$2929))</f>
        <v>410.13</v>
      </c>
      <c r="Y1692">
        <f t="array" ref="Y1692">MIN(IF(D$2:D$2929=D1692,L$2:L$2929))</f>
        <v>0.2</v>
      </c>
      <c r="Z1692">
        <f t="array" ref="Z1692">AVERAGE(IF(D$2:D$2929=D1692,L$2:L$2929))</f>
        <v>96.1500114976714</v>
      </c>
    </row>
    <row r="1693" spans="1:26">
      <c r="A1693" s="1">
        <v>41861.4583333292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26.475</v>
      </c>
      <c r="I1693">
        <v>28.7333333333333</v>
      </c>
      <c r="J1693">
        <v>-2</v>
      </c>
      <c r="K1693">
        <v>1692</v>
      </c>
      <c r="L1693">
        <v>410.13</v>
      </c>
      <c r="M1693">
        <f t="shared" si="184"/>
        <v>27.0833333333333</v>
      </c>
      <c r="N1693">
        <f t="shared" si="185"/>
        <v>30.9</v>
      </c>
      <c r="O1693">
        <f t="shared" si="186"/>
        <v>30.7333333333333</v>
      </c>
      <c r="P1693">
        <f t="shared" si="187"/>
        <v>30.5833333333333</v>
      </c>
      <c r="Q1693">
        <f t="shared" si="188"/>
        <v>30.6166666666667</v>
      </c>
      <c r="R1693">
        <f t="shared" si="189"/>
        <v>34.2909090909091</v>
      </c>
      <c r="S1693">
        <f t="shared" si="190"/>
        <v>30.9</v>
      </c>
      <c r="T1693">
        <f t="shared" si="191"/>
        <v>26.475</v>
      </c>
      <c r="U1693">
        <f t="array" ref="U1693">MAX(IF($D$2:$D$2929=158,$H$2:$H$2929))</f>
        <v>27.8383333333333</v>
      </c>
      <c r="V1693">
        <f t="array" ref="V1693">MIN(IF(D$2:D$2929=D1693,H$2:H$2929))</f>
        <v>24.9816666666667</v>
      </c>
      <c r="W1693">
        <f t="array" ref="W1693">AVERAGE(IF(D$2:D$2929=D1693,H$2:H$2929))</f>
        <v>26.2563194444444</v>
      </c>
      <c r="X1693">
        <f t="array" ref="X1693">MAX(IF(D$2:D$2929=D1693,L$2:L$2929))</f>
        <v>410.13</v>
      </c>
      <c r="Y1693">
        <f t="array" ref="Y1693">MIN(IF(D$2:D$2929=D1693,L$2:L$2929))</f>
        <v>0.2</v>
      </c>
      <c r="Z1693">
        <f t="array" ref="Z1693">AVERAGE(IF(D$2:D$2929=D1693,L$2:L$2929))</f>
        <v>96.1500114976714</v>
      </c>
    </row>
    <row r="1694" spans="1:26">
      <c r="A1694" s="1">
        <v>41861.4999999959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214.56</v>
      </c>
      <c r="H1694">
        <v>26.515</v>
      </c>
      <c r="I1694">
        <v>28.7583333333333</v>
      </c>
      <c r="J1694">
        <v>-2</v>
      </c>
      <c r="K1694">
        <v>1693</v>
      </c>
      <c r="L1694">
        <v>214.56</v>
      </c>
      <c r="M1694">
        <f t="shared" si="184"/>
        <v>30.5916666666667</v>
      </c>
      <c r="N1694">
        <f t="shared" si="185"/>
        <v>37.8285714285714</v>
      </c>
      <c r="O1694">
        <f t="shared" si="186"/>
        <v>30.7333333333333</v>
      </c>
      <c r="P1694">
        <f t="shared" si="187"/>
        <v>27.0833333333333</v>
      </c>
      <c r="Q1694">
        <f t="shared" si="188"/>
        <v>30.5833333333333</v>
      </c>
      <c r="R1694">
        <f t="shared" si="189"/>
        <v>30.9</v>
      </c>
      <c r="S1694">
        <f t="shared" si="190"/>
        <v>34.2909090909091</v>
      </c>
      <c r="T1694">
        <f t="shared" si="191"/>
        <v>26.515</v>
      </c>
      <c r="U1694">
        <f t="array" ref="U1694">MAX(IF($D$2:$D$2929=158,$H$2:$H$2929))</f>
        <v>27.8383333333333</v>
      </c>
      <c r="V1694">
        <f t="array" ref="V1694">MIN(IF(D$2:D$2929=D1694,H$2:H$2929))</f>
        <v>24.9816666666667</v>
      </c>
      <c r="W1694">
        <f t="array" ref="W1694">AVERAGE(IF(D$2:D$2929=D1694,H$2:H$2929))</f>
        <v>26.2563194444444</v>
      </c>
      <c r="X1694">
        <f t="array" ref="X1694">MAX(IF(D$2:D$2929=D1694,L$2:L$2929))</f>
        <v>410.13</v>
      </c>
      <c r="Y1694">
        <f t="array" ref="Y1694">MIN(IF(D$2:D$2929=D1694,L$2:L$2929))</f>
        <v>0.2</v>
      </c>
      <c r="Z1694">
        <f t="array" ref="Z1694">AVERAGE(IF(D$2:D$2929=D1694,L$2:L$2929))</f>
        <v>96.1500114976714</v>
      </c>
    </row>
    <row r="1695" spans="1:26">
      <c r="A1695" s="1">
        <v>41861.5416666626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</v>
      </c>
      <c r="H1695">
        <v>27.5316666666667</v>
      </c>
      <c r="I1695">
        <v>26.775</v>
      </c>
      <c r="J1695">
        <v>-2</v>
      </c>
      <c r="K1695">
        <v>1694</v>
      </c>
      <c r="L1695">
        <v>290.338709677419</v>
      </c>
      <c r="M1695">
        <f t="shared" si="184"/>
        <v>27.0916666666667</v>
      </c>
      <c r="N1695">
        <f t="shared" si="185"/>
        <v>32.5416666666667</v>
      </c>
      <c r="O1695">
        <f t="shared" si="186"/>
        <v>32.325</v>
      </c>
      <c r="P1695">
        <f t="shared" si="187"/>
        <v>30.5916666666667</v>
      </c>
      <c r="Q1695">
        <f t="shared" si="188"/>
        <v>27.0833333333333</v>
      </c>
      <c r="R1695">
        <f t="shared" si="189"/>
        <v>37.8285714285714</v>
      </c>
      <c r="S1695">
        <f t="shared" si="190"/>
        <v>30.9</v>
      </c>
      <c r="T1695">
        <f t="shared" si="191"/>
        <v>27.5316666666667</v>
      </c>
      <c r="U1695">
        <f t="array" ref="U1695">MAX(IF($D$2:$D$2929=158,$H$2:$H$2929))</f>
        <v>27.8383333333333</v>
      </c>
      <c r="V1695">
        <f t="array" ref="V1695">MIN(IF(D$2:D$2929=D1695,H$2:H$2929))</f>
        <v>24.9816666666667</v>
      </c>
      <c r="W1695">
        <f t="array" ref="W1695">AVERAGE(IF(D$2:D$2929=D1695,H$2:H$2929))</f>
        <v>26.2563194444444</v>
      </c>
      <c r="X1695">
        <f t="array" ref="X1695">MAX(IF(D$2:D$2929=D1695,L$2:L$2929))</f>
        <v>410.13</v>
      </c>
      <c r="Y1695">
        <f t="array" ref="Y1695">MIN(IF(D$2:D$2929=D1695,L$2:L$2929))</f>
        <v>0.2</v>
      </c>
      <c r="Z1695">
        <f t="array" ref="Z1695">AVERAGE(IF(D$2:D$2929=D1695,L$2:L$2929))</f>
        <v>96.1500114976714</v>
      </c>
    </row>
    <row r="1696" spans="1:26">
      <c r="A1696" s="1">
        <v>41861.5833333292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</v>
      </c>
      <c r="H1696">
        <v>28.5883333333333</v>
      </c>
      <c r="I1696">
        <v>26.1857142857143</v>
      </c>
      <c r="J1696">
        <v>-2</v>
      </c>
      <c r="K1696">
        <v>1695</v>
      </c>
      <c r="L1696">
        <v>268.573333333333</v>
      </c>
      <c r="M1696">
        <f t="shared" si="184"/>
        <v>30.6090909090909</v>
      </c>
      <c r="N1696">
        <f t="shared" si="185"/>
        <v>27.225</v>
      </c>
      <c r="O1696">
        <f t="shared" si="186"/>
        <v>33.95</v>
      </c>
      <c r="P1696">
        <f t="shared" si="187"/>
        <v>27.0916666666667</v>
      </c>
      <c r="Q1696">
        <f t="shared" si="188"/>
        <v>30.5916666666667</v>
      </c>
      <c r="R1696">
        <f t="shared" si="189"/>
        <v>32.5416666666667</v>
      </c>
      <c r="S1696">
        <f t="shared" si="190"/>
        <v>37.8285714285714</v>
      </c>
      <c r="T1696">
        <f t="shared" si="191"/>
        <v>28.5883333333333</v>
      </c>
      <c r="U1696">
        <f t="array" ref="U1696">MAX(IF($D$2:$D$2929=158,$H$2:$H$2929))</f>
        <v>27.8383333333333</v>
      </c>
      <c r="V1696">
        <f t="array" ref="V1696">MIN(IF(D$2:D$2929=D1696,H$2:H$2929))</f>
        <v>24.9816666666667</v>
      </c>
      <c r="W1696">
        <f t="array" ref="W1696">AVERAGE(IF(D$2:D$2929=D1696,H$2:H$2929))</f>
        <v>26.2563194444444</v>
      </c>
      <c r="X1696">
        <f t="array" ref="X1696">MAX(IF(D$2:D$2929=D1696,L$2:L$2929))</f>
        <v>410.13</v>
      </c>
      <c r="Y1696">
        <f t="array" ref="Y1696">MIN(IF(D$2:D$2929=D1696,L$2:L$2929))</f>
        <v>0.2</v>
      </c>
      <c r="Z1696">
        <f t="array" ref="Z1696">AVERAGE(IF(D$2:D$2929=D1696,L$2:L$2929))</f>
        <v>96.1500114976714</v>
      </c>
    </row>
    <row r="1697" spans="1:26">
      <c r="A1697" s="1">
        <v>41861.6249999959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237.196666666667</v>
      </c>
      <c r="H1697">
        <v>29.0766666666667</v>
      </c>
      <c r="I1697" t="s">
        <v>241</v>
      </c>
      <c r="J1697">
        <v>-2</v>
      </c>
      <c r="K1697">
        <v>1696</v>
      </c>
      <c r="L1697">
        <v>237.196666666667</v>
      </c>
      <c r="M1697">
        <f t="shared" si="184"/>
        <v>30.625</v>
      </c>
      <c r="N1697">
        <f t="shared" si="185"/>
        <v>35.75</v>
      </c>
      <c r="O1697">
        <f t="shared" si="186"/>
        <v>30.8</v>
      </c>
      <c r="P1697">
        <f t="shared" si="187"/>
        <v>30.6090909090909</v>
      </c>
      <c r="Q1697">
        <f t="shared" si="188"/>
        <v>27.0916666666667</v>
      </c>
      <c r="R1697">
        <f t="shared" si="189"/>
        <v>27.225</v>
      </c>
      <c r="S1697">
        <f t="shared" si="190"/>
        <v>32.5416666666667</v>
      </c>
      <c r="T1697">
        <f t="shared" si="191"/>
        <v>29.0766666666667</v>
      </c>
      <c r="U1697">
        <f t="array" ref="U1697">MAX(IF($D$2:$D$2929=158,$H$2:$H$2929))</f>
        <v>27.8383333333333</v>
      </c>
      <c r="V1697">
        <f t="array" ref="V1697">MIN(IF(D$2:D$2929=D1697,H$2:H$2929))</f>
        <v>24.9816666666667</v>
      </c>
      <c r="W1697">
        <f t="array" ref="W1697">AVERAGE(IF(D$2:D$2929=D1697,H$2:H$2929))</f>
        <v>26.2563194444444</v>
      </c>
      <c r="X1697">
        <f t="array" ref="X1697">MAX(IF(D$2:D$2929=D1697,L$2:L$2929))</f>
        <v>410.13</v>
      </c>
      <c r="Y1697">
        <f t="array" ref="Y1697">MIN(IF(D$2:D$2929=D1697,L$2:L$2929))</f>
        <v>0.2</v>
      </c>
      <c r="Z1697">
        <f t="array" ref="Z1697">AVERAGE(IF(D$2:D$2929=D1697,L$2:L$2929))</f>
        <v>96.1500114976714</v>
      </c>
    </row>
    <row r="1698" spans="1:26">
      <c r="A1698" s="1">
        <v>41861.6666666626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106.01</v>
      </c>
      <c r="H1698">
        <v>28.2883333333333</v>
      </c>
      <c r="I1698">
        <v>4.875</v>
      </c>
      <c r="J1698">
        <v>-2</v>
      </c>
      <c r="K1698">
        <v>1697</v>
      </c>
      <c r="L1698">
        <v>106.01</v>
      </c>
      <c r="M1698">
        <f t="shared" si="184"/>
        <v>30.6</v>
      </c>
      <c r="N1698">
        <f t="shared" si="185"/>
        <v>30.9333333333333</v>
      </c>
      <c r="O1698">
        <f t="shared" si="186"/>
        <v>32.35</v>
      </c>
      <c r="P1698">
        <f t="shared" si="187"/>
        <v>30.625</v>
      </c>
      <c r="Q1698">
        <f t="shared" si="188"/>
        <v>30.6090909090909</v>
      </c>
      <c r="R1698">
        <f t="shared" si="189"/>
        <v>35.75</v>
      </c>
      <c r="S1698">
        <f t="shared" si="190"/>
        <v>27.225</v>
      </c>
      <c r="T1698">
        <f t="shared" si="191"/>
        <v>28.2883333333333</v>
      </c>
      <c r="U1698">
        <f t="array" ref="U1698">MAX(IF($D$2:$D$2929=158,$H$2:$H$2929))</f>
        <v>27.8383333333333</v>
      </c>
      <c r="V1698">
        <f t="array" ref="V1698">MIN(IF(D$2:D$2929=D1698,H$2:H$2929))</f>
        <v>24.9816666666667</v>
      </c>
      <c r="W1698">
        <f t="array" ref="W1698">AVERAGE(IF(D$2:D$2929=D1698,H$2:H$2929))</f>
        <v>26.2563194444444</v>
      </c>
      <c r="X1698">
        <f t="array" ref="X1698">MAX(IF(D$2:D$2929=D1698,L$2:L$2929))</f>
        <v>410.13</v>
      </c>
      <c r="Y1698">
        <f t="array" ref="Y1698">MIN(IF(D$2:D$2929=D1698,L$2:L$2929))</f>
        <v>0.2</v>
      </c>
      <c r="Z1698">
        <f t="array" ref="Z1698">AVERAGE(IF(D$2:D$2929=D1698,L$2:L$2929))</f>
        <v>96.1500114976714</v>
      </c>
    </row>
    <row r="1699" spans="1:26">
      <c r="A1699" s="1">
        <v>41861.7083333292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34.17</v>
      </c>
      <c r="H1699">
        <v>27.1733333333333</v>
      </c>
      <c r="I1699">
        <v>34.8500001</v>
      </c>
      <c r="J1699">
        <v>-2</v>
      </c>
      <c r="K1699">
        <v>1698</v>
      </c>
      <c r="L1699">
        <v>34.17</v>
      </c>
      <c r="M1699">
        <f t="shared" si="184"/>
        <v>30.6083333333333</v>
      </c>
      <c r="N1699">
        <f t="shared" si="185"/>
        <v>34.125</v>
      </c>
      <c r="O1699">
        <f t="shared" si="186"/>
        <v>33.975</v>
      </c>
      <c r="P1699">
        <f t="shared" si="187"/>
        <v>30.6</v>
      </c>
      <c r="Q1699">
        <f t="shared" si="188"/>
        <v>30.625</v>
      </c>
      <c r="R1699">
        <f t="shared" si="189"/>
        <v>30.9333333333333</v>
      </c>
      <c r="S1699">
        <f t="shared" si="190"/>
        <v>35.75</v>
      </c>
      <c r="T1699">
        <f t="shared" si="191"/>
        <v>27.1733333333333</v>
      </c>
      <c r="U1699">
        <f t="array" ref="U1699">MAX(IF($D$2:$D$2929=158,$H$2:$H$2929))</f>
        <v>27.8383333333333</v>
      </c>
      <c r="V1699">
        <f t="array" ref="V1699">MIN(IF(D$2:D$2929=D1699,H$2:H$2929))</f>
        <v>24.9816666666667</v>
      </c>
      <c r="W1699">
        <f t="array" ref="W1699">AVERAGE(IF(D$2:D$2929=D1699,H$2:H$2929))</f>
        <v>26.2563194444444</v>
      </c>
      <c r="X1699">
        <f t="array" ref="X1699">MAX(IF(D$2:D$2929=D1699,L$2:L$2929))</f>
        <v>410.13</v>
      </c>
      <c r="Y1699">
        <f t="array" ref="Y1699">MIN(IF(D$2:D$2929=D1699,L$2:L$2929))</f>
        <v>0.2</v>
      </c>
      <c r="Z1699">
        <f t="array" ref="Z1699">AVERAGE(IF(D$2:D$2929=D1699,L$2:L$2929))</f>
        <v>96.1500114976714</v>
      </c>
    </row>
    <row r="1700" spans="1:26">
      <c r="A1700" s="1">
        <v>41861.7499999959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16.05625</v>
      </c>
      <c r="H1700">
        <v>26.5</v>
      </c>
      <c r="I1700">
        <v>30.3083333333333</v>
      </c>
      <c r="J1700">
        <v>-2</v>
      </c>
      <c r="K1700">
        <v>1699</v>
      </c>
      <c r="L1700">
        <v>16.05625</v>
      </c>
      <c r="M1700">
        <f t="shared" si="184"/>
        <v>30.5916666666667</v>
      </c>
      <c r="N1700">
        <f t="shared" si="185"/>
        <v>30.875</v>
      </c>
      <c r="O1700">
        <f t="shared" si="186"/>
        <v>30.7083333333333</v>
      </c>
      <c r="P1700">
        <f t="shared" si="187"/>
        <v>30.6083333333333</v>
      </c>
      <c r="Q1700">
        <f t="shared" si="188"/>
        <v>30.6</v>
      </c>
      <c r="R1700">
        <f t="shared" si="189"/>
        <v>34.125</v>
      </c>
      <c r="S1700">
        <f t="shared" si="190"/>
        <v>30.9333333333333</v>
      </c>
      <c r="T1700">
        <f t="shared" si="191"/>
        <v>26.5</v>
      </c>
      <c r="U1700">
        <f t="array" ref="U1700">MAX(IF($D$2:$D$2929=158,$H$2:$H$2929))</f>
        <v>27.8383333333333</v>
      </c>
      <c r="V1700">
        <f t="array" ref="V1700">MIN(IF(D$2:D$2929=D1700,H$2:H$2929))</f>
        <v>24.9816666666667</v>
      </c>
      <c r="W1700">
        <f t="array" ref="W1700">AVERAGE(IF(D$2:D$2929=D1700,H$2:H$2929))</f>
        <v>26.2563194444444</v>
      </c>
      <c r="X1700">
        <f t="array" ref="X1700">MAX(IF(D$2:D$2929=D1700,L$2:L$2929))</f>
        <v>410.13</v>
      </c>
      <c r="Y1700">
        <f t="array" ref="Y1700">MIN(IF(D$2:D$2929=D1700,L$2:L$2929))</f>
        <v>0.2</v>
      </c>
      <c r="Z1700">
        <f t="array" ref="Z1700">AVERAGE(IF(D$2:D$2929=D1700,L$2:L$2929))</f>
        <v>96.1500114976714</v>
      </c>
    </row>
    <row r="1701" spans="1:26">
      <c r="A1701" s="1">
        <v>41861.7916666625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s">
        <v>241</v>
      </c>
      <c r="H1701">
        <v>26.0816666666667</v>
      </c>
      <c r="I1701">
        <v>26.9333333333333</v>
      </c>
      <c r="J1701">
        <v>-2</v>
      </c>
      <c r="K1701">
        <v>1700</v>
      </c>
      <c r="L1701">
        <v>0.660020608382677</v>
      </c>
      <c r="M1701">
        <f t="shared" si="184"/>
        <v>27.1583333333333</v>
      </c>
      <c r="N1701">
        <f t="shared" si="185"/>
        <v>30.8</v>
      </c>
      <c r="O1701">
        <f t="shared" si="186"/>
        <v>30.6833333333333</v>
      </c>
      <c r="P1701">
        <f t="shared" si="187"/>
        <v>30.5916666666667</v>
      </c>
      <c r="Q1701">
        <f t="shared" si="188"/>
        <v>30.6083333333333</v>
      </c>
      <c r="R1701">
        <f t="shared" si="189"/>
        <v>30.875</v>
      </c>
      <c r="S1701">
        <f t="shared" si="190"/>
        <v>34.125</v>
      </c>
      <c r="T1701">
        <f t="shared" si="191"/>
        <v>26.0816666666667</v>
      </c>
      <c r="U1701">
        <f t="array" ref="U1701">MAX(IF($D$2:$D$2929=158,$H$2:$H$2929))</f>
        <v>27.8383333333333</v>
      </c>
      <c r="V1701">
        <f t="array" ref="V1701">MIN(IF(D$2:D$2929=D1701,H$2:H$2929))</f>
        <v>24.9816666666667</v>
      </c>
      <c r="W1701">
        <f t="array" ref="W1701">AVERAGE(IF(D$2:D$2929=D1701,H$2:H$2929))</f>
        <v>26.2563194444444</v>
      </c>
      <c r="X1701">
        <f t="array" ref="X1701">MAX(IF(D$2:D$2929=D1701,L$2:L$2929))</f>
        <v>410.13</v>
      </c>
      <c r="Y1701">
        <f t="array" ref="Y1701">MIN(IF(D$2:D$2929=D1701,L$2:L$2929))</f>
        <v>0.2</v>
      </c>
      <c r="Z1701">
        <f t="array" ref="Z1701">AVERAGE(IF(D$2:D$2929=D1701,L$2:L$2929))</f>
        <v>96.1500114976714</v>
      </c>
    </row>
    <row r="1702" spans="1:26">
      <c r="A1702" s="1">
        <v>41861.8333333292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s">
        <v>241</v>
      </c>
      <c r="H1702">
        <v>26.1366666666667</v>
      </c>
      <c r="I1702">
        <v>26.95</v>
      </c>
      <c r="J1702">
        <v>-2</v>
      </c>
      <c r="K1702">
        <v>1701</v>
      </c>
      <c r="L1702">
        <v>0.538337314859054</v>
      </c>
      <c r="M1702">
        <f t="shared" si="184"/>
        <v>30.6</v>
      </c>
      <c r="N1702">
        <f t="shared" si="185"/>
        <v>30.8</v>
      </c>
      <c r="O1702">
        <f t="shared" si="186"/>
        <v>30.675</v>
      </c>
      <c r="P1702">
        <f t="shared" si="187"/>
        <v>27.1583333333333</v>
      </c>
      <c r="Q1702">
        <f t="shared" si="188"/>
        <v>30.5916666666667</v>
      </c>
      <c r="R1702">
        <f t="shared" si="189"/>
        <v>30.8</v>
      </c>
      <c r="S1702">
        <f t="shared" si="190"/>
        <v>30.875</v>
      </c>
      <c r="T1702">
        <f t="shared" si="191"/>
        <v>26.1366666666667</v>
      </c>
      <c r="U1702">
        <f t="array" ref="U1702">MAX(IF($D$2:$D$2929=158,$H$2:$H$2929))</f>
        <v>27.8383333333333</v>
      </c>
      <c r="V1702">
        <f t="array" ref="V1702">MIN(IF(D$2:D$2929=D1702,H$2:H$2929))</f>
        <v>24.9816666666667</v>
      </c>
      <c r="W1702">
        <f t="array" ref="W1702">AVERAGE(IF(D$2:D$2929=D1702,H$2:H$2929))</f>
        <v>26.2563194444444</v>
      </c>
      <c r="X1702">
        <f t="array" ref="X1702">MAX(IF(D$2:D$2929=D1702,L$2:L$2929))</f>
        <v>410.13</v>
      </c>
      <c r="Y1702">
        <f t="array" ref="Y1702">MIN(IF(D$2:D$2929=D1702,L$2:L$2929))</f>
        <v>0.2</v>
      </c>
      <c r="Z1702">
        <f t="array" ref="Z1702">AVERAGE(IF(D$2:D$2929=D1702,L$2:L$2929))</f>
        <v>96.1500114976714</v>
      </c>
    </row>
    <row r="1703" spans="1:26">
      <c r="A1703" s="1">
        <v>41861.8749999959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s">
        <v>241</v>
      </c>
      <c r="H1703">
        <v>25.77</v>
      </c>
      <c r="I1703">
        <v>3.60833333333333</v>
      </c>
      <c r="J1703">
        <v>-2</v>
      </c>
      <c r="K1703">
        <v>1702</v>
      </c>
      <c r="L1703">
        <v>0.549610016420361</v>
      </c>
      <c r="M1703">
        <f t="shared" si="184"/>
        <v>25.425</v>
      </c>
      <c r="N1703">
        <f t="shared" si="185"/>
        <v>30.8083333333333</v>
      </c>
      <c r="O1703">
        <f t="shared" si="186"/>
        <v>30.6833333333333</v>
      </c>
      <c r="P1703">
        <f t="shared" si="187"/>
        <v>30.6</v>
      </c>
      <c r="Q1703">
        <f t="shared" si="188"/>
        <v>27.1583333333333</v>
      </c>
      <c r="R1703">
        <f t="shared" si="189"/>
        <v>30.8</v>
      </c>
      <c r="S1703">
        <f t="shared" si="190"/>
        <v>30.8</v>
      </c>
      <c r="T1703">
        <f t="shared" si="191"/>
        <v>25.77</v>
      </c>
      <c r="U1703">
        <f t="array" ref="U1703">MAX(IF($D$2:$D$2929=158,$H$2:$H$2929))</f>
        <v>27.8383333333333</v>
      </c>
      <c r="V1703">
        <f t="array" ref="V1703">MIN(IF(D$2:D$2929=D1703,H$2:H$2929))</f>
        <v>24.9816666666667</v>
      </c>
      <c r="W1703">
        <f t="array" ref="W1703">AVERAGE(IF(D$2:D$2929=D1703,H$2:H$2929))</f>
        <v>26.2563194444444</v>
      </c>
      <c r="X1703">
        <f t="array" ref="X1703">MAX(IF(D$2:D$2929=D1703,L$2:L$2929))</f>
        <v>410.13</v>
      </c>
      <c r="Y1703">
        <f t="array" ref="Y1703">MIN(IF(D$2:D$2929=D1703,L$2:L$2929))</f>
        <v>0.2</v>
      </c>
      <c r="Z1703">
        <f t="array" ref="Z1703">AVERAGE(IF(D$2:D$2929=D1703,L$2:L$2929))</f>
        <v>96.1500114976714</v>
      </c>
    </row>
    <row r="1704" spans="1:26">
      <c r="A1704" s="1">
        <v>41861.9166666625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s">
        <v>241</v>
      </c>
      <c r="H1704">
        <v>25.1733333333333</v>
      </c>
      <c r="I1704">
        <v>0.3</v>
      </c>
      <c r="J1704">
        <v>-2</v>
      </c>
      <c r="K1704">
        <v>1703</v>
      </c>
      <c r="L1704">
        <v>0.594273261859469</v>
      </c>
      <c r="M1704">
        <f t="shared" si="184"/>
        <v>27.125</v>
      </c>
      <c r="N1704">
        <f t="shared" si="185"/>
        <v>30.7916666666667</v>
      </c>
      <c r="O1704">
        <f t="shared" si="186"/>
        <v>30.675</v>
      </c>
      <c r="P1704">
        <f t="shared" si="187"/>
        <v>25.425</v>
      </c>
      <c r="Q1704">
        <f t="shared" si="188"/>
        <v>30.6</v>
      </c>
      <c r="R1704">
        <f t="shared" si="189"/>
        <v>30.8083333333333</v>
      </c>
      <c r="S1704">
        <f t="shared" si="190"/>
        <v>30.8</v>
      </c>
      <c r="T1704">
        <f t="shared" si="191"/>
        <v>25.1733333333333</v>
      </c>
      <c r="U1704">
        <f t="array" ref="U1704">MAX(IF($D$2:$D$2929=158,$H$2:$H$2929))</f>
        <v>27.8383333333333</v>
      </c>
      <c r="V1704">
        <f t="array" ref="V1704">MIN(IF(D$2:D$2929=D1704,H$2:H$2929))</f>
        <v>24.9816666666667</v>
      </c>
      <c r="W1704">
        <f t="array" ref="W1704">AVERAGE(IF(D$2:D$2929=D1704,H$2:H$2929))</f>
        <v>26.2563194444444</v>
      </c>
      <c r="X1704">
        <f t="array" ref="X1704">MAX(IF(D$2:D$2929=D1704,L$2:L$2929))</f>
        <v>410.13</v>
      </c>
      <c r="Y1704">
        <f t="array" ref="Y1704">MIN(IF(D$2:D$2929=D1704,L$2:L$2929))</f>
        <v>0.2</v>
      </c>
      <c r="Z1704">
        <f t="array" ref="Z1704">AVERAGE(IF(D$2:D$2929=D1704,L$2:L$2929))</f>
        <v>96.1500114976714</v>
      </c>
    </row>
    <row r="1705" spans="1:26">
      <c r="A1705" s="1">
        <v>41861.9583333292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s">
        <v>241</v>
      </c>
      <c r="H1705">
        <v>25.0933333333333</v>
      </c>
      <c r="I1705">
        <v>0.3</v>
      </c>
      <c r="J1705">
        <v>-2</v>
      </c>
      <c r="K1705">
        <v>1704</v>
      </c>
      <c r="L1705">
        <v>0.424779055099252</v>
      </c>
      <c r="M1705">
        <f t="shared" si="184"/>
        <v>28.775</v>
      </c>
      <c r="N1705">
        <f t="shared" si="185"/>
        <v>30.7416666666667</v>
      </c>
      <c r="O1705">
        <f t="shared" si="186"/>
        <v>30.7</v>
      </c>
      <c r="P1705">
        <f t="shared" si="187"/>
        <v>27.125</v>
      </c>
      <c r="Q1705">
        <f t="shared" si="188"/>
        <v>25.425</v>
      </c>
      <c r="R1705">
        <f t="shared" si="189"/>
        <v>30.7916666666667</v>
      </c>
      <c r="S1705">
        <f t="shared" si="190"/>
        <v>30.8083333333333</v>
      </c>
      <c r="T1705">
        <f t="shared" si="191"/>
        <v>25.0933333333333</v>
      </c>
      <c r="U1705">
        <f t="array" ref="U1705">MAX(IF($D$2:$D$2929=158,$H$2:$H$2929))</f>
        <v>27.8383333333333</v>
      </c>
      <c r="V1705">
        <f t="array" ref="V1705">MIN(IF(D$2:D$2929=D1705,H$2:H$2929))</f>
        <v>24.9816666666667</v>
      </c>
      <c r="W1705">
        <f t="array" ref="W1705">AVERAGE(IF(D$2:D$2929=D1705,H$2:H$2929))</f>
        <v>26.2563194444444</v>
      </c>
      <c r="X1705">
        <f t="array" ref="X1705">MAX(IF(D$2:D$2929=D1705,L$2:L$2929))</f>
        <v>410.13</v>
      </c>
      <c r="Y1705">
        <f t="array" ref="Y1705">MIN(IF(D$2:D$2929=D1705,L$2:L$2929))</f>
        <v>0.2</v>
      </c>
      <c r="Z1705">
        <f t="array" ref="Z1705">AVERAGE(IF(D$2:D$2929=D1705,L$2:L$2929))</f>
        <v>96.1500114976714</v>
      </c>
    </row>
    <row r="1706" spans="1:26">
      <c r="A1706" s="1">
        <v>41861.9999999959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s">
        <v>241</v>
      </c>
      <c r="H1706">
        <v>24.9816666666667</v>
      </c>
      <c r="I1706">
        <v>0.3</v>
      </c>
      <c r="J1706">
        <v>-2</v>
      </c>
      <c r="K1706">
        <v>1705</v>
      </c>
      <c r="L1706">
        <v>0.349460884624169</v>
      </c>
      <c r="M1706">
        <f t="shared" si="184"/>
        <v>28.7666666666667</v>
      </c>
      <c r="N1706">
        <f t="shared" si="185"/>
        <v>30.7416666666667</v>
      </c>
      <c r="O1706">
        <f t="shared" si="186"/>
        <v>30.6545454545455</v>
      </c>
      <c r="P1706">
        <f t="shared" si="187"/>
        <v>28.775</v>
      </c>
      <c r="Q1706">
        <f t="shared" si="188"/>
        <v>27.125</v>
      </c>
      <c r="R1706">
        <f t="shared" si="189"/>
        <v>30.7416666666667</v>
      </c>
      <c r="S1706">
        <f t="shared" si="190"/>
        <v>30.7916666666667</v>
      </c>
      <c r="T1706">
        <f t="shared" si="191"/>
        <v>24.9816666666667</v>
      </c>
      <c r="U1706">
        <f t="array" ref="U1706">MAX(IF($D$2:$D$2929=158,$H$2:$H$2929))</f>
        <v>27.8383333333333</v>
      </c>
      <c r="V1706">
        <f t="array" ref="V1706">MIN(IF(D$2:D$2929=D1706,H$2:H$2929))</f>
        <v>24.9816666666667</v>
      </c>
      <c r="W1706">
        <f t="array" ref="W1706">AVERAGE(IF(D$2:D$2929=D1706,H$2:H$2929))</f>
        <v>26.2563194444444</v>
      </c>
      <c r="X1706">
        <f t="array" ref="X1706">MAX(IF(D$2:D$2929=D1706,L$2:L$2929))</f>
        <v>410.13</v>
      </c>
      <c r="Y1706">
        <f t="array" ref="Y1706">MIN(IF(D$2:D$2929=D1706,L$2:L$2929))</f>
        <v>0.2</v>
      </c>
      <c r="Z1706">
        <f t="array" ref="Z1706">AVERAGE(IF(D$2:D$2929=D1706,L$2:L$2929))</f>
        <v>96.1500114976714</v>
      </c>
    </row>
    <row r="1707" spans="1:26">
      <c r="A1707" s="1">
        <v>41862.0416666625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s">
        <v>241</v>
      </c>
      <c r="H1707">
        <v>24.6766666666667</v>
      </c>
      <c r="I1707">
        <v>0.3</v>
      </c>
      <c r="J1707">
        <v>-1</v>
      </c>
      <c r="K1707">
        <v>1706</v>
      </c>
      <c r="L1707">
        <v>0.386152044240861</v>
      </c>
      <c r="M1707">
        <f t="shared" si="184"/>
        <v>27.0166666666667</v>
      </c>
      <c r="N1707">
        <f t="shared" si="185"/>
        <v>27.2333333333333</v>
      </c>
      <c r="O1707">
        <f t="shared" si="186"/>
        <v>30.6166666666667</v>
      </c>
      <c r="P1707">
        <f t="shared" si="187"/>
        <v>28.7666666666667</v>
      </c>
      <c r="Q1707">
        <f t="shared" si="188"/>
        <v>28.775</v>
      </c>
      <c r="R1707">
        <f t="shared" si="189"/>
        <v>30.7416666666667</v>
      </c>
      <c r="S1707">
        <f t="shared" si="190"/>
        <v>30.7416666666667</v>
      </c>
      <c r="T1707">
        <f t="shared" si="191"/>
        <v>24.6766666666667</v>
      </c>
      <c r="U1707">
        <f t="array" ref="U1707">MAX(IF($D$2:$D$2929=158,$H$2:$H$2929))</f>
        <v>27.8383333333333</v>
      </c>
      <c r="V1707">
        <f t="array" ref="V1707">MIN(IF(D$2:D$2929=D1707,H$2:H$2929))</f>
        <v>24.0783333333333</v>
      </c>
      <c r="W1707">
        <f t="array" ref="W1707">AVERAGE(IF(D$2:D$2929=D1707,H$2:H$2929))</f>
        <v>27.1816666666667</v>
      </c>
      <c r="X1707">
        <f t="array" ref="X1707">MAX(IF(D$2:D$2929=D1707,L$2:L$2929))</f>
        <v>745.35</v>
      </c>
      <c r="Y1707">
        <f t="array" ref="Y1707">MIN(IF(D$2:D$2929=D1707,L$2:L$2929))</f>
        <v>0.349460884624169</v>
      </c>
      <c r="Z1707">
        <f t="array" ref="Z1707">AVERAGE(IF(D$2:D$2929=D1707,L$2:L$2929))</f>
        <v>209.79210928792</v>
      </c>
    </row>
    <row r="1708" spans="1:26">
      <c r="A1708" s="1">
        <v>41862.0833333292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s">
        <v>241</v>
      </c>
      <c r="H1708">
        <v>24.7116666666667</v>
      </c>
      <c r="I1708">
        <v>0.3</v>
      </c>
      <c r="J1708">
        <v>-1</v>
      </c>
      <c r="K1708">
        <v>1707</v>
      </c>
      <c r="L1708">
        <v>0.360825464179156</v>
      </c>
      <c r="M1708">
        <f t="shared" ref="M1708:M1771" si="192">I1684</f>
        <v>27.0416666666667</v>
      </c>
      <c r="N1708">
        <f t="shared" ref="N1708:N1771" si="193">I1660</f>
        <v>30.6916666666667</v>
      </c>
      <c r="O1708">
        <f t="shared" ref="O1708:O1771" si="194">I1540</f>
        <v>30.625</v>
      </c>
      <c r="P1708">
        <f t="shared" ref="P1708:P1771" si="195">I1683</f>
        <v>27.0166666666667</v>
      </c>
      <c r="Q1708">
        <f t="shared" ref="Q1708:Q1771" si="196">I1682</f>
        <v>28.7666666666667</v>
      </c>
      <c r="R1708">
        <f t="shared" ref="R1708:R1771" si="197">I1659</f>
        <v>27.2333333333333</v>
      </c>
      <c r="S1708">
        <f t="shared" ref="S1708:S1771" si="198">I1658</f>
        <v>30.7416666666667</v>
      </c>
      <c r="T1708">
        <f t="shared" ref="T1708:T1771" si="199">H1708</f>
        <v>24.7116666666667</v>
      </c>
      <c r="U1708">
        <f t="array" ref="U1708">MAX(IF($D$2:$D$2929=158,$H$2:$H$2929))</f>
        <v>27.8383333333333</v>
      </c>
      <c r="V1708">
        <f t="array" ref="V1708">MIN(IF(D$2:D$2929=D1708,H$2:H$2929))</f>
        <v>24.0783333333333</v>
      </c>
      <c r="W1708">
        <f t="array" ref="W1708">AVERAGE(IF(D$2:D$2929=D1708,H$2:H$2929))</f>
        <v>27.1816666666667</v>
      </c>
      <c r="X1708">
        <f t="array" ref="X1708">MAX(IF(D$2:D$2929=D1708,L$2:L$2929))</f>
        <v>745.35</v>
      </c>
      <c r="Y1708">
        <f t="array" ref="Y1708">MIN(IF(D$2:D$2929=D1708,L$2:L$2929))</f>
        <v>0.349460884624169</v>
      </c>
      <c r="Z1708">
        <f t="array" ref="Z1708">AVERAGE(IF(D$2:D$2929=D1708,L$2:L$2929))</f>
        <v>209.79210928792</v>
      </c>
    </row>
    <row r="1709" spans="1:26">
      <c r="A1709" s="1">
        <v>41862.1249999959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s">
        <v>241</v>
      </c>
      <c r="H1709">
        <v>24.385</v>
      </c>
      <c r="I1709">
        <v>0.3</v>
      </c>
      <c r="J1709">
        <v>-1</v>
      </c>
      <c r="K1709">
        <v>1708</v>
      </c>
      <c r="L1709">
        <v>0.357045018207173</v>
      </c>
      <c r="M1709">
        <f t="shared" si="192"/>
        <v>25.325</v>
      </c>
      <c r="N1709">
        <f t="shared" si="193"/>
        <v>27.225</v>
      </c>
      <c r="O1709">
        <f t="shared" si="194"/>
        <v>30.65</v>
      </c>
      <c r="P1709">
        <f t="shared" si="195"/>
        <v>27.0416666666667</v>
      </c>
      <c r="Q1709">
        <f t="shared" si="196"/>
        <v>27.0166666666667</v>
      </c>
      <c r="R1709">
        <f t="shared" si="197"/>
        <v>30.6916666666667</v>
      </c>
      <c r="S1709">
        <f t="shared" si="198"/>
        <v>27.2333333333333</v>
      </c>
      <c r="T1709">
        <f t="shared" si="199"/>
        <v>24.385</v>
      </c>
      <c r="U1709">
        <f t="array" ref="U1709">MAX(IF($D$2:$D$2929=158,$H$2:$H$2929))</f>
        <v>27.8383333333333</v>
      </c>
      <c r="V1709">
        <f t="array" ref="V1709">MIN(IF(D$2:D$2929=D1709,H$2:H$2929))</f>
        <v>24.0783333333333</v>
      </c>
      <c r="W1709">
        <f t="array" ref="W1709">AVERAGE(IF(D$2:D$2929=D1709,H$2:H$2929))</f>
        <v>27.1816666666667</v>
      </c>
      <c r="X1709">
        <f t="array" ref="X1709">MAX(IF(D$2:D$2929=D1709,L$2:L$2929))</f>
        <v>745.35</v>
      </c>
      <c r="Y1709">
        <f t="array" ref="Y1709">MIN(IF(D$2:D$2929=D1709,L$2:L$2929))</f>
        <v>0.349460884624169</v>
      </c>
      <c r="Z1709">
        <f t="array" ref="Z1709">AVERAGE(IF(D$2:D$2929=D1709,L$2:L$2929))</f>
        <v>209.79210928792</v>
      </c>
    </row>
    <row r="1710" spans="1:26">
      <c r="A1710" s="1">
        <v>41862.1666666625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s">
        <v>241</v>
      </c>
      <c r="H1710">
        <v>24.0783333333333</v>
      </c>
      <c r="I1710">
        <v>0.3</v>
      </c>
      <c r="J1710">
        <v>-1</v>
      </c>
      <c r="K1710">
        <v>1709</v>
      </c>
      <c r="L1710">
        <v>1.02446706828525</v>
      </c>
      <c r="M1710">
        <f t="shared" si="192"/>
        <v>27.0083333333333</v>
      </c>
      <c r="N1710">
        <f t="shared" si="193"/>
        <v>30.6416666666667</v>
      </c>
      <c r="O1710">
        <f t="shared" si="194"/>
        <v>30.6416666666667</v>
      </c>
      <c r="P1710">
        <f t="shared" si="195"/>
        <v>25.325</v>
      </c>
      <c r="Q1710">
        <f t="shared" si="196"/>
        <v>27.0416666666667</v>
      </c>
      <c r="R1710">
        <f t="shared" si="197"/>
        <v>27.225</v>
      </c>
      <c r="S1710">
        <f t="shared" si="198"/>
        <v>30.6916666666667</v>
      </c>
      <c r="T1710">
        <f t="shared" si="199"/>
        <v>24.0783333333333</v>
      </c>
      <c r="U1710">
        <f t="array" ref="U1710">MAX(IF($D$2:$D$2929=158,$H$2:$H$2929))</f>
        <v>27.8383333333333</v>
      </c>
      <c r="V1710">
        <f t="array" ref="V1710">MIN(IF(D$2:D$2929=D1710,H$2:H$2929))</f>
        <v>24.0783333333333</v>
      </c>
      <c r="W1710">
        <f t="array" ref="W1710">AVERAGE(IF(D$2:D$2929=D1710,H$2:H$2929))</f>
        <v>27.1816666666667</v>
      </c>
      <c r="X1710">
        <f t="array" ref="X1710">MAX(IF(D$2:D$2929=D1710,L$2:L$2929))</f>
        <v>745.35</v>
      </c>
      <c r="Y1710">
        <f t="array" ref="Y1710">MIN(IF(D$2:D$2929=D1710,L$2:L$2929))</f>
        <v>0.349460884624169</v>
      </c>
      <c r="Z1710">
        <f t="array" ref="Z1710">AVERAGE(IF(D$2:D$2929=D1710,L$2:L$2929))</f>
        <v>209.79210928792</v>
      </c>
    </row>
    <row r="1711" spans="1:26">
      <c r="A1711" s="1">
        <v>41862.2083333292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</v>
      </c>
      <c r="H1711">
        <v>24.535</v>
      </c>
      <c r="I1711">
        <v>0.3</v>
      </c>
      <c r="J1711">
        <v>-1</v>
      </c>
      <c r="K1711">
        <v>1710</v>
      </c>
      <c r="L1711">
        <v>18.095652173913</v>
      </c>
      <c r="M1711">
        <f t="shared" si="192"/>
        <v>28.7</v>
      </c>
      <c r="N1711">
        <f t="shared" si="193"/>
        <v>27.1416666666667</v>
      </c>
      <c r="O1711">
        <f t="shared" si="194"/>
        <v>30.6083333333333</v>
      </c>
      <c r="P1711">
        <f t="shared" si="195"/>
        <v>27.0083333333333</v>
      </c>
      <c r="Q1711">
        <f t="shared" si="196"/>
        <v>25.325</v>
      </c>
      <c r="R1711">
        <f t="shared" si="197"/>
        <v>30.6416666666667</v>
      </c>
      <c r="S1711">
        <f t="shared" si="198"/>
        <v>27.225</v>
      </c>
      <c r="T1711">
        <f t="shared" si="199"/>
        <v>24.535</v>
      </c>
      <c r="U1711">
        <f t="array" ref="U1711">MAX(IF($D$2:$D$2929=158,$H$2:$H$2929))</f>
        <v>27.8383333333333</v>
      </c>
      <c r="V1711">
        <f t="array" ref="V1711">MIN(IF(D$2:D$2929=D1711,H$2:H$2929))</f>
        <v>24.0783333333333</v>
      </c>
      <c r="W1711">
        <f t="array" ref="W1711">AVERAGE(IF(D$2:D$2929=D1711,H$2:H$2929))</f>
        <v>27.1816666666667</v>
      </c>
      <c r="X1711">
        <f t="array" ref="X1711">MAX(IF(D$2:D$2929=D1711,L$2:L$2929))</f>
        <v>745.35</v>
      </c>
      <c r="Y1711">
        <f t="array" ref="Y1711">MIN(IF(D$2:D$2929=D1711,L$2:L$2929))</f>
        <v>0.349460884624169</v>
      </c>
      <c r="Z1711">
        <f t="array" ref="Z1711">AVERAGE(IF(D$2:D$2929=D1711,L$2:L$2929))</f>
        <v>209.79210928792</v>
      </c>
    </row>
    <row r="1712" spans="1:26">
      <c r="A1712" s="1">
        <v>41862.2499999959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25.71</v>
      </c>
      <c r="I1712">
        <v>0.3</v>
      </c>
      <c r="J1712">
        <v>-1</v>
      </c>
      <c r="K1712">
        <v>1711</v>
      </c>
      <c r="L1712">
        <v>124.5</v>
      </c>
      <c r="M1712">
        <f t="shared" si="192"/>
        <v>28.6916666666667</v>
      </c>
      <c r="N1712">
        <f t="shared" si="193"/>
        <v>25.425</v>
      </c>
      <c r="O1712">
        <f t="shared" si="194"/>
        <v>30.6083333333333</v>
      </c>
      <c r="P1712">
        <f t="shared" si="195"/>
        <v>28.7</v>
      </c>
      <c r="Q1712">
        <f t="shared" si="196"/>
        <v>27.0083333333333</v>
      </c>
      <c r="R1712">
        <f t="shared" si="197"/>
        <v>27.1416666666667</v>
      </c>
      <c r="S1712">
        <f t="shared" si="198"/>
        <v>30.6416666666667</v>
      </c>
      <c r="T1712">
        <f t="shared" si="199"/>
        <v>25.71</v>
      </c>
      <c r="U1712">
        <f t="array" ref="U1712">MAX(IF($D$2:$D$2929=158,$H$2:$H$2929))</f>
        <v>27.8383333333333</v>
      </c>
      <c r="V1712">
        <f t="array" ref="V1712">MIN(IF(D$2:D$2929=D1712,H$2:H$2929))</f>
        <v>24.0783333333333</v>
      </c>
      <c r="W1712">
        <f t="array" ref="W1712">AVERAGE(IF(D$2:D$2929=D1712,H$2:H$2929))</f>
        <v>27.1816666666667</v>
      </c>
      <c r="X1712">
        <f t="array" ref="X1712">MAX(IF(D$2:D$2929=D1712,L$2:L$2929))</f>
        <v>745.35</v>
      </c>
      <c r="Y1712">
        <f t="array" ref="Y1712">MIN(IF(D$2:D$2929=D1712,L$2:L$2929))</f>
        <v>0.349460884624169</v>
      </c>
      <c r="Z1712">
        <f t="array" ref="Z1712">AVERAGE(IF(D$2:D$2929=D1712,L$2:L$2929))</f>
        <v>209.79210928792</v>
      </c>
    </row>
    <row r="1713" spans="1:26">
      <c r="A1713" s="1">
        <v>41862.2916666625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</v>
      </c>
      <c r="H1713">
        <v>27.2683333333333</v>
      </c>
      <c r="I1713">
        <v>9.95833333333333</v>
      </c>
      <c r="J1713">
        <v>-1</v>
      </c>
      <c r="K1713">
        <v>1712</v>
      </c>
      <c r="L1713">
        <v>240.503333333333</v>
      </c>
      <c r="M1713">
        <f t="shared" si="192"/>
        <v>27.0166666666667</v>
      </c>
      <c r="N1713">
        <f t="shared" si="193"/>
        <v>30.6166666666667</v>
      </c>
      <c r="O1713">
        <f t="shared" si="194"/>
        <v>30.6583333333333</v>
      </c>
      <c r="P1713">
        <f t="shared" si="195"/>
        <v>28.6916666666667</v>
      </c>
      <c r="Q1713">
        <f t="shared" si="196"/>
        <v>28.7</v>
      </c>
      <c r="R1713">
        <f t="shared" si="197"/>
        <v>25.425</v>
      </c>
      <c r="S1713">
        <f t="shared" si="198"/>
        <v>27.1416666666667</v>
      </c>
      <c r="T1713">
        <f t="shared" si="199"/>
        <v>27.2683333333333</v>
      </c>
      <c r="U1713">
        <f t="array" ref="U1713">MAX(IF($D$2:$D$2929=158,$H$2:$H$2929))</f>
        <v>27.8383333333333</v>
      </c>
      <c r="V1713">
        <f t="array" ref="V1713">MIN(IF(D$2:D$2929=D1713,H$2:H$2929))</f>
        <v>24.0783333333333</v>
      </c>
      <c r="W1713">
        <f t="array" ref="W1713">AVERAGE(IF(D$2:D$2929=D1713,H$2:H$2929))</f>
        <v>27.1816666666667</v>
      </c>
      <c r="X1713">
        <f t="array" ref="X1713">MAX(IF(D$2:D$2929=D1713,L$2:L$2929))</f>
        <v>745.35</v>
      </c>
      <c r="Y1713">
        <f t="array" ref="Y1713">MIN(IF(D$2:D$2929=D1713,L$2:L$2929))</f>
        <v>0.349460884624169</v>
      </c>
      <c r="Z1713">
        <f t="array" ref="Z1713">AVERAGE(IF(D$2:D$2929=D1713,L$2:L$2929))</f>
        <v>209.79210928792</v>
      </c>
    </row>
    <row r="1714" spans="1:26">
      <c r="A1714" s="1">
        <v>41862.3333333292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</v>
      </c>
      <c r="I1714">
        <v>9.90833333333333</v>
      </c>
      <c r="J1714">
        <v>-1</v>
      </c>
      <c r="K1714">
        <v>1713</v>
      </c>
      <c r="L1714">
        <v>388.95</v>
      </c>
      <c r="M1714">
        <f t="shared" si="192"/>
        <v>26.9666666666667</v>
      </c>
      <c r="N1714">
        <f t="shared" si="193"/>
        <v>30.5916666666667</v>
      </c>
      <c r="O1714">
        <f t="shared" si="194"/>
        <v>33.9083333333333</v>
      </c>
      <c r="P1714">
        <f t="shared" si="195"/>
        <v>27.0166666666667</v>
      </c>
      <c r="Q1714">
        <f t="shared" si="196"/>
        <v>28.6916666666667</v>
      </c>
      <c r="R1714">
        <f t="shared" si="197"/>
        <v>30.6166666666667</v>
      </c>
      <c r="S1714">
        <f t="shared" si="198"/>
        <v>25.425</v>
      </c>
      <c r="T1714">
        <f t="shared" si="199"/>
        <v>27.8883333333333</v>
      </c>
      <c r="U1714">
        <f t="array" ref="U1714">MAX(IF($D$2:$D$2929=158,$H$2:$H$2929))</f>
        <v>27.8383333333333</v>
      </c>
      <c r="V1714">
        <f t="array" ref="V1714">MIN(IF(D$2:D$2929=D1714,H$2:H$2929))</f>
        <v>24.0783333333333</v>
      </c>
      <c r="W1714">
        <f t="array" ref="W1714">AVERAGE(IF(D$2:D$2929=D1714,H$2:H$2929))</f>
        <v>27.1816666666667</v>
      </c>
      <c r="X1714">
        <f t="array" ref="X1714">MAX(IF(D$2:D$2929=D1714,L$2:L$2929))</f>
        <v>745.35</v>
      </c>
      <c r="Y1714">
        <f t="array" ref="Y1714">MIN(IF(D$2:D$2929=D1714,L$2:L$2929))</f>
        <v>0.349460884624169</v>
      </c>
      <c r="Z1714">
        <f t="array" ref="Z1714">AVERAGE(IF(D$2:D$2929=D1714,L$2:L$2929))</f>
        <v>209.79210928792</v>
      </c>
    </row>
    <row r="1715" spans="1:26">
      <c r="A1715" s="1">
        <v>41862.3749999958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459.746666666667</v>
      </c>
      <c r="H1715">
        <v>28.185</v>
      </c>
      <c r="I1715">
        <v>22.79</v>
      </c>
      <c r="J1715">
        <v>-1</v>
      </c>
      <c r="K1715">
        <v>1714</v>
      </c>
      <c r="L1715">
        <v>459.746666666667</v>
      </c>
      <c r="M1715">
        <f t="shared" si="192"/>
        <v>25.275</v>
      </c>
      <c r="N1715">
        <f t="shared" si="193"/>
        <v>30.6166666666667</v>
      </c>
      <c r="O1715">
        <f t="shared" si="194"/>
        <v>38.8083333333333</v>
      </c>
      <c r="P1715">
        <f t="shared" si="195"/>
        <v>26.9666666666667</v>
      </c>
      <c r="Q1715">
        <f t="shared" si="196"/>
        <v>27.0166666666667</v>
      </c>
      <c r="R1715">
        <f t="shared" si="197"/>
        <v>30.5916666666667</v>
      </c>
      <c r="S1715">
        <f t="shared" si="198"/>
        <v>30.6166666666667</v>
      </c>
      <c r="T1715">
        <f t="shared" si="199"/>
        <v>28.185</v>
      </c>
      <c r="U1715">
        <f t="array" ref="U1715">MAX(IF($D$2:$D$2929=158,$H$2:$H$2929))</f>
        <v>27.8383333333333</v>
      </c>
      <c r="V1715">
        <f t="array" ref="V1715">MIN(IF(D$2:D$2929=D1715,H$2:H$2929))</f>
        <v>24.0783333333333</v>
      </c>
      <c r="W1715">
        <f t="array" ref="W1715">AVERAGE(IF(D$2:D$2929=D1715,H$2:H$2929))</f>
        <v>27.1816666666667</v>
      </c>
      <c r="X1715">
        <f t="array" ref="X1715">MAX(IF(D$2:D$2929=D1715,L$2:L$2929))</f>
        <v>745.35</v>
      </c>
      <c r="Y1715">
        <f t="array" ref="Y1715">MIN(IF(D$2:D$2929=D1715,L$2:L$2929))</f>
        <v>0.349460884624169</v>
      </c>
      <c r="Z1715">
        <f t="array" ref="Z1715">AVERAGE(IF(D$2:D$2929=D1715,L$2:L$2929))</f>
        <v>209.79210928792</v>
      </c>
    </row>
    <row r="1716" spans="1:26">
      <c r="A1716" s="1">
        <v>41862.4166666625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</v>
      </c>
      <c r="H1716">
        <v>29.1016666666667</v>
      </c>
      <c r="I1716">
        <v>25.2571431428571</v>
      </c>
      <c r="J1716">
        <v>-1</v>
      </c>
      <c r="K1716">
        <v>1715</v>
      </c>
      <c r="L1716">
        <v>675.943333333333</v>
      </c>
      <c r="M1716">
        <f t="shared" si="192"/>
        <v>26.725</v>
      </c>
      <c r="N1716">
        <f t="shared" si="193"/>
        <v>30.5833333333333</v>
      </c>
      <c r="O1716">
        <f t="shared" si="194"/>
        <v>40.6333333333333</v>
      </c>
      <c r="P1716">
        <f t="shared" si="195"/>
        <v>25.275</v>
      </c>
      <c r="Q1716">
        <f t="shared" si="196"/>
        <v>26.9666666666667</v>
      </c>
      <c r="R1716">
        <f t="shared" si="197"/>
        <v>30.6166666666667</v>
      </c>
      <c r="S1716">
        <f t="shared" si="198"/>
        <v>30.5916666666667</v>
      </c>
      <c r="T1716">
        <f t="shared" si="199"/>
        <v>29.1016666666667</v>
      </c>
      <c r="U1716">
        <f t="array" ref="U1716">MAX(IF($D$2:$D$2929=158,$H$2:$H$2929))</f>
        <v>27.8383333333333</v>
      </c>
      <c r="V1716">
        <f t="array" ref="V1716">MIN(IF(D$2:D$2929=D1716,H$2:H$2929))</f>
        <v>24.0783333333333</v>
      </c>
      <c r="W1716">
        <f t="array" ref="W1716">AVERAGE(IF(D$2:D$2929=D1716,H$2:H$2929))</f>
        <v>27.1816666666667</v>
      </c>
      <c r="X1716">
        <f t="array" ref="X1716">MAX(IF(D$2:D$2929=D1716,L$2:L$2929))</f>
        <v>745.35</v>
      </c>
      <c r="Y1716">
        <f t="array" ref="Y1716">MIN(IF(D$2:D$2929=D1716,L$2:L$2929))</f>
        <v>0.349460884624169</v>
      </c>
      <c r="Z1716">
        <f t="array" ref="Z1716">AVERAGE(IF(D$2:D$2929=D1716,L$2:L$2929))</f>
        <v>209.79210928792</v>
      </c>
    </row>
    <row r="1717" spans="1:26">
      <c r="A1717" s="1">
        <v>41862.4583333292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</v>
      </c>
      <c r="I1717">
        <v>34.796875</v>
      </c>
      <c r="J1717">
        <v>-1</v>
      </c>
      <c r="K1717">
        <v>1716</v>
      </c>
      <c r="L1717">
        <v>564.12</v>
      </c>
      <c r="M1717">
        <f t="shared" si="192"/>
        <v>28.7333333333333</v>
      </c>
      <c r="N1717">
        <f t="shared" si="193"/>
        <v>27.0833333333333</v>
      </c>
      <c r="O1717">
        <f t="shared" si="194"/>
        <v>39.1</v>
      </c>
      <c r="P1717">
        <f t="shared" si="195"/>
        <v>26.725</v>
      </c>
      <c r="Q1717">
        <f t="shared" si="196"/>
        <v>25.275</v>
      </c>
      <c r="R1717">
        <f t="shared" si="197"/>
        <v>30.5833333333333</v>
      </c>
      <c r="S1717">
        <f t="shared" si="198"/>
        <v>30.6166666666667</v>
      </c>
      <c r="T1717">
        <f t="shared" si="199"/>
        <v>29.9733333333333</v>
      </c>
      <c r="U1717">
        <f t="array" ref="U1717">MAX(IF($D$2:$D$2929=158,$H$2:$H$2929))</f>
        <v>27.8383333333333</v>
      </c>
      <c r="V1717">
        <f t="array" ref="V1717">MIN(IF(D$2:D$2929=D1717,H$2:H$2929))</f>
        <v>24.0783333333333</v>
      </c>
      <c r="W1717">
        <f t="array" ref="W1717">AVERAGE(IF(D$2:D$2929=D1717,H$2:H$2929))</f>
        <v>27.1816666666667</v>
      </c>
      <c r="X1717">
        <f t="array" ref="X1717">MAX(IF(D$2:D$2929=D1717,L$2:L$2929))</f>
        <v>745.35</v>
      </c>
      <c r="Y1717">
        <f t="array" ref="Y1717">MIN(IF(D$2:D$2929=D1717,L$2:L$2929))</f>
        <v>0.349460884624169</v>
      </c>
      <c r="Z1717">
        <f t="array" ref="Z1717">AVERAGE(IF(D$2:D$2929=D1717,L$2:L$2929))</f>
        <v>209.79210928792</v>
      </c>
    </row>
    <row r="1718" spans="1:26">
      <c r="A1718" s="1">
        <v>41862.4999999958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30.0466666666667</v>
      </c>
      <c r="I1718">
        <v>30.1583333333333</v>
      </c>
      <c r="J1718">
        <v>-1</v>
      </c>
      <c r="K1718">
        <v>1717</v>
      </c>
      <c r="L1718">
        <v>745.35</v>
      </c>
      <c r="M1718">
        <f t="shared" si="192"/>
        <v>28.7583333333333</v>
      </c>
      <c r="N1718">
        <f t="shared" si="193"/>
        <v>30.5916666666667</v>
      </c>
      <c r="O1718">
        <f t="shared" si="194"/>
        <v>37.4583333333333</v>
      </c>
      <c r="P1718">
        <f t="shared" si="195"/>
        <v>28.7333333333333</v>
      </c>
      <c r="Q1718">
        <f t="shared" si="196"/>
        <v>26.725</v>
      </c>
      <c r="R1718">
        <f t="shared" si="197"/>
        <v>27.0833333333333</v>
      </c>
      <c r="S1718">
        <f t="shared" si="198"/>
        <v>30.5833333333333</v>
      </c>
      <c r="T1718">
        <f t="shared" si="199"/>
        <v>30.0466666666667</v>
      </c>
      <c r="U1718">
        <f t="array" ref="U1718">MAX(IF($D$2:$D$2929=158,$H$2:$H$2929))</f>
        <v>27.8383333333333</v>
      </c>
      <c r="V1718">
        <f t="array" ref="V1718">MIN(IF(D$2:D$2929=D1718,H$2:H$2929))</f>
        <v>24.0783333333333</v>
      </c>
      <c r="W1718">
        <f t="array" ref="W1718">AVERAGE(IF(D$2:D$2929=D1718,H$2:H$2929))</f>
        <v>27.1816666666667</v>
      </c>
      <c r="X1718">
        <f t="array" ref="X1718">MAX(IF(D$2:D$2929=D1718,L$2:L$2929))</f>
        <v>745.35</v>
      </c>
      <c r="Y1718">
        <f t="array" ref="Y1718">MIN(IF(D$2:D$2929=D1718,L$2:L$2929))</f>
        <v>0.349460884624169</v>
      </c>
      <c r="Z1718">
        <f t="array" ref="Z1718">AVERAGE(IF(D$2:D$2929=D1718,L$2:L$2929))</f>
        <v>209.79210928792</v>
      </c>
    </row>
    <row r="1719" spans="1:26">
      <c r="A1719" s="1">
        <v>41862.5416666625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</v>
      </c>
      <c r="H1719">
        <v>30.5316666666667</v>
      </c>
      <c r="I1719">
        <v>30.2166666666667</v>
      </c>
      <c r="J1719">
        <v>-1</v>
      </c>
      <c r="K1719">
        <v>1718</v>
      </c>
      <c r="L1719">
        <v>703.583333333333</v>
      </c>
      <c r="M1719">
        <f t="shared" si="192"/>
        <v>26.775</v>
      </c>
      <c r="N1719">
        <f t="shared" si="193"/>
        <v>27.0916666666667</v>
      </c>
      <c r="O1719">
        <f t="shared" si="194"/>
        <v>40.7833333333333</v>
      </c>
      <c r="P1719">
        <f t="shared" si="195"/>
        <v>28.7583333333333</v>
      </c>
      <c r="Q1719">
        <f t="shared" si="196"/>
        <v>28.7333333333333</v>
      </c>
      <c r="R1719">
        <f t="shared" si="197"/>
        <v>30.5916666666667</v>
      </c>
      <c r="S1719">
        <f t="shared" si="198"/>
        <v>27.0833333333333</v>
      </c>
      <c r="T1719">
        <f t="shared" si="199"/>
        <v>30.5316666666667</v>
      </c>
      <c r="U1719">
        <f t="array" ref="U1719">MAX(IF($D$2:$D$2929=158,$H$2:$H$2929))</f>
        <v>27.8383333333333</v>
      </c>
      <c r="V1719">
        <f t="array" ref="V1719">MIN(IF(D$2:D$2929=D1719,H$2:H$2929))</f>
        <v>24.0783333333333</v>
      </c>
      <c r="W1719">
        <f t="array" ref="W1719">AVERAGE(IF(D$2:D$2929=D1719,H$2:H$2929))</f>
        <v>27.1816666666667</v>
      </c>
      <c r="X1719">
        <f t="array" ref="X1719">MAX(IF(D$2:D$2929=D1719,L$2:L$2929))</f>
        <v>745.35</v>
      </c>
      <c r="Y1719">
        <f t="array" ref="Y1719">MIN(IF(D$2:D$2929=D1719,L$2:L$2929))</f>
        <v>0.349460884624169</v>
      </c>
      <c r="Z1719">
        <f t="array" ref="Z1719">AVERAGE(IF(D$2:D$2929=D1719,L$2:L$2929))</f>
        <v>209.79210928792</v>
      </c>
    </row>
    <row r="1720" spans="1:26">
      <c r="A1720" s="1">
        <v>41862.5833333292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</v>
      </c>
      <c r="H1720">
        <v>30.5</v>
      </c>
      <c r="I1720">
        <v>30.2769230769231</v>
      </c>
      <c r="J1720">
        <v>-1</v>
      </c>
      <c r="K1720">
        <v>1719</v>
      </c>
      <c r="L1720">
        <v>518.543333333333</v>
      </c>
      <c r="M1720">
        <f t="shared" si="192"/>
        <v>26.1857142857143</v>
      </c>
      <c r="N1720">
        <f t="shared" si="193"/>
        <v>30.6090909090909</v>
      </c>
      <c r="O1720">
        <f t="shared" si="194"/>
        <v>42.55</v>
      </c>
      <c r="P1720">
        <f t="shared" si="195"/>
        <v>26.775</v>
      </c>
      <c r="Q1720">
        <f t="shared" si="196"/>
        <v>28.7583333333333</v>
      </c>
      <c r="R1720">
        <f t="shared" si="197"/>
        <v>27.0916666666667</v>
      </c>
      <c r="S1720">
        <f t="shared" si="198"/>
        <v>30.5916666666667</v>
      </c>
      <c r="T1720">
        <f t="shared" si="199"/>
        <v>30.5</v>
      </c>
      <c r="U1720">
        <f t="array" ref="U1720">MAX(IF($D$2:$D$2929=158,$H$2:$H$2929))</f>
        <v>27.8383333333333</v>
      </c>
      <c r="V1720">
        <f t="array" ref="V1720">MIN(IF(D$2:D$2929=D1720,H$2:H$2929))</f>
        <v>24.0783333333333</v>
      </c>
      <c r="W1720">
        <f t="array" ref="W1720">AVERAGE(IF(D$2:D$2929=D1720,H$2:H$2929))</f>
        <v>27.1816666666667</v>
      </c>
      <c r="X1720">
        <f t="array" ref="X1720">MAX(IF(D$2:D$2929=D1720,L$2:L$2929))</f>
        <v>745.35</v>
      </c>
      <c r="Y1720">
        <f t="array" ref="Y1720">MIN(IF(D$2:D$2929=D1720,L$2:L$2929))</f>
        <v>0.349460884624169</v>
      </c>
      <c r="Z1720">
        <f t="array" ref="Z1720">AVERAGE(IF(D$2:D$2929=D1720,L$2:L$2929))</f>
        <v>209.79210928792</v>
      </c>
    </row>
    <row r="1721" spans="1:26">
      <c r="A1721" s="1">
        <v>41862.6249999958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356.996666666667</v>
      </c>
      <c r="H1721">
        <v>30.1983333333333</v>
      </c>
      <c r="I1721">
        <v>29.8</v>
      </c>
      <c r="J1721">
        <v>-1</v>
      </c>
      <c r="K1721">
        <v>1720</v>
      </c>
      <c r="L1721">
        <v>356.996666666667</v>
      </c>
      <c r="M1721" t="str">
        <f t="shared" si="192"/>
        <v> </v>
      </c>
      <c r="N1721">
        <f t="shared" si="193"/>
        <v>30.625</v>
      </c>
      <c r="O1721">
        <f t="shared" si="194"/>
        <v>42.625</v>
      </c>
      <c r="P1721">
        <f t="shared" si="195"/>
        <v>26.1857142857143</v>
      </c>
      <c r="Q1721">
        <f t="shared" si="196"/>
        <v>26.775</v>
      </c>
      <c r="R1721">
        <f t="shared" si="197"/>
        <v>30.6090909090909</v>
      </c>
      <c r="S1721">
        <f t="shared" si="198"/>
        <v>27.0916666666667</v>
      </c>
      <c r="T1721">
        <f t="shared" si="199"/>
        <v>30.1983333333333</v>
      </c>
      <c r="U1721">
        <f t="array" ref="U1721">MAX(IF($D$2:$D$2929=158,$H$2:$H$2929))</f>
        <v>27.8383333333333</v>
      </c>
      <c r="V1721">
        <f t="array" ref="V1721">MIN(IF(D$2:D$2929=D1721,H$2:H$2929))</f>
        <v>24.0783333333333</v>
      </c>
      <c r="W1721">
        <f t="array" ref="W1721">AVERAGE(IF(D$2:D$2929=D1721,H$2:H$2929))</f>
        <v>27.1816666666667</v>
      </c>
      <c r="X1721">
        <f t="array" ref="X1721">MAX(IF(D$2:D$2929=D1721,L$2:L$2929))</f>
        <v>745.35</v>
      </c>
      <c r="Y1721">
        <f t="array" ref="Y1721">MIN(IF(D$2:D$2929=D1721,L$2:L$2929))</f>
        <v>0.349460884624169</v>
      </c>
      <c r="Z1721">
        <f t="array" ref="Z1721">AVERAGE(IF(D$2:D$2929=D1721,L$2:L$2929))</f>
        <v>209.79210928792</v>
      </c>
    </row>
    <row r="1722" spans="1:26">
      <c r="A1722" s="1">
        <v>41862.6666666625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180.286666666667</v>
      </c>
      <c r="H1722">
        <v>28.95</v>
      </c>
      <c r="I1722">
        <v>29.1416666666667</v>
      </c>
      <c r="J1722">
        <v>-1</v>
      </c>
      <c r="K1722">
        <v>1721</v>
      </c>
      <c r="L1722">
        <v>180.286666666667</v>
      </c>
      <c r="M1722">
        <f t="shared" si="192"/>
        <v>4.875</v>
      </c>
      <c r="N1722">
        <f t="shared" si="193"/>
        <v>30.6</v>
      </c>
      <c r="O1722">
        <f t="shared" si="194"/>
        <v>41.0166666666667</v>
      </c>
      <c r="P1722" t="str">
        <f t="shared" si="195"/>
        <v> </v>
      </c>
      <c r="Q1722">
        <f t="shared" si="196"/>
        <v>26.1857142857143</v>
      </c>
      <c r="R1722">
        <f t="shared" si="197"/>
        <v>30.625</v>
      </c>
      <c r="S1722">
        <f t="shared" si="198"/>
        <v>30.6090909090909</v>
      </c>
      <c r="T1722">
        <f t="shared" si="199"/>
        <v>28.95</v>
      </c>
      <c r="U1722">
        <f t="array" ref="U1722">MAX(IF($D$2:$D$2929=158,$H$2:$H$2929))</f>
        <v>27.8383333333333</v>
      </c>
      <c r="V1722">
        <f t="array" ref="V1722">MIN(IF(D$2:D$2929=D1722,H$2:H$2929))</f>
        <v>24.0783333333333</v>
      </c>
      <c r="W1722">
        <f t="array" ref="W1722">AVERAGE(IF(D$2:D$2929=D1722,H$2:H$2929))</f>
        <v>27.1816666666667</v>
      </c>
      <c r="X1722">
        <f t="array" ref="X1722">MAX(IF(D$2:D$2929=D1722,L$2:L$2929))</f>
        <v>745.35</v>
      </c>
      <c r="Y1722">
        <f t="array" ref="Y1722">MIN(IF(D$2:D$2929=D1722,L$2:L$2929))</f>
        <v>0.349460884624169</v>
      </c>
      <c r="Z1722">
        <f t="array" ref="Z1722">AVERAGE(IF(D$2:D$2929=D1722,L$2:L$2929))</f>
        <v>209.79210928792</v>
      </c>
    </row>
    <row r="1723" spans="1:26">
      <c r="A1723" s="1">
        <v>41862.7083333292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</v>
      </c>
      <c r="H1723">
        <v>27.6633333333333</v>
      </c>
      <c r="I1723">
        <v>29.2</v>
      </c>
      <c r="J1723">
        <v>-1</v>
      </c>
      <c r="K1723">
        <v>1722</v>
      </c>
      <c r="L1723">
        <v>46.33</v>
      </c>
      <c r="M1723">
        <f t="shared" si="192"/>
        <v>34.8500001</v>
      </c>
      <c r="N1723">
        <f t="shared" si="193"/>
        <v>30.6083333333333</v>
      </c>
      <c r="O1723">
        <f t="shared" si="194"/>
        <v>41.075</v>
      </c>
      <c r="P1723">
        <f t="shared" si="195"/>
        <v>4.875</v>
      </c>
      <c r="Q1723" t="str">
        <f t="shared" si="196"/>
        <v> </v>
      </c>
      <c r="R1723">
        <f t="shared" si="197"/>
        <v>30.6</v>
      </c>
      <c r="S1723">
        <f t="shared" si="198"/>
        <v>30.625</v>
      </c>
      <c r="T1723">
        <f t="shared" si="199"/>
        <v>27.6633333333333</v>
      </c>
      <c r="U1723">
        <f t="array" ref="U1723">MAX(IF($D$2:$D$2929=158,$H$2:$H$2929))</f>
        <v>27.8383333333333</v>
      </c>
      <c r="V1723">
        <f t="array" ref="V1723">MIN(IF(D$2:D$2929=D1723,H$2:H$2929))</f>
        <v>24.0783333333333</v>
      </c>
      <c r="W1723">
        <f t="array" ref="W1723">AVERAGE(IF(D$2:D$2929=D1723,H$2:H$2929))</f>
        <v>27.1816666666667</v>
      </c>
      <c r="X1723">
        <f t="array" ref="X1723">MAX(IF(D$2:D$2929=D1723,L$2:L$2929))</f>
        <v>745.35</v>
      </c>
      <c r="Y1723">
        <f t="array" ref="Y1723">MIN(IF(D$2:D$2929=D1723,L$2:L$2929))</f>
        <v>0.349460884624169</v>
      </c>
      <c r="Z1723">
        <f t="array" ref="Z1723">AVERAGE(IF(D$2:D$2929=D1723,L$2:L$2929))</f>
        <v>209.79210928792</v>
      </c>
    </row>
    <row r="1724" spans="1:26">
      <c r="A1724" s="1">
        <v>41862.7499999958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6.81666666666667</v>
      </c>
      <c r="H1724">
        <v>26.8233333333333</v>
      </c>
      <c r="I1724">
        <v>29.0583333333333</v>
      </c>
      <c r="J1724">
        <v>-1</v>
      </c>
      <c r="K1724">
        <v>1723</v>
      </c>
      <c r="L1724">
        <v>6.81666666666667</v>
      </c>
      <c r="M1724">
        <f t="shared" si="192"/>
        <v>30.3083333333333</v>
      </c>
      <c r="N1724">
        <f t="shared" si="193"/>
        <v>30.5916666666667</v>
      </c>
      <c r="O1724">
        <f t="shared" si="194"/>
        <v>36.1416666666667</v>
      </c>
      <c r="P1724">
        <f t="shared" si="195"/>
        <v>34.8500001</v>
      </c>
      <c r="Q1724">
        <f t="shared" si="196"/>
        <v>4.875</v>
      </c>
      <c r="R1724">
        <f t="shared" si="197"/>
        <v>30.6083333333333</v>
      </c>
      <c r="S1724">
        <f t="shared" si="198"/>
        <v>30.6</v>
      </c>
      <c r="T1724">
        <f t="shared" si="199"/>
        <v>26.8233333333333</v>
      </c>
      <c r="U1724">
        <f t="array" ref="U1724">MAX(IF($D$2:$D$2929=158,$H$2:$H$2929))</f>
        <v>27.8383333333333</v>
      </c>
      <c r="V1724">
        <f t="array" ref="V1724">MIN(IF(D$2:D$2929=D1724,H$2:H$2929))</f>
        <v>24.0783333333333</v>
      </c>
      <c r="W1724">
        <f t="array" ref="W1724">AVERAGE(IF(D$2:D$2929=D1724,H$2:H$2929))</f>
        <v>27.1816666666667</v>
      </c>
      <c r="X1724">
        <f t="array" ref="X1724">MAX(IF(D$2:D$2929=D1724,L$2:L$2929))</f>
        <v>745.35</v>
      </c>
      <c r="Y1724">
        <f t="array" ref="Y1724">MIN(IF(D$2:D$2929=D1724,L$2:L$2929))</f>
        <v>0.349460884624169</v>
      </c>
      <c r="Z1724">
        <f t="array" ref="Z1724">AVERAGE(IF(D$2:D$2929=D1724,L$2:L$2929))</f>
        <v>209.79210928792</v>
      </c>
    </row>
    <row r="1725" spans="1:26">
      <c r="A1725" s="1">
        <v>41862.7916666625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s">
        <v>241</v>
      </c>
      <c r="H1725">
        <v>26.3916666666667</v>
      </c>
      <c r="I1725">
        <v>29.075</v>
      </c>
      <c r="J1725">
        <v>-1</v>
      </c>
      <c r="K1725">
        <v>1724</v>
      </c>
      <c r="L1725">
        <v>0.660020608382677</v>
      </c>
      <c r="M1725">
        <f t="shared" si="192"/>
        <v>26.9333333333333</v>
      </c>
      <c r="N1725">
        <f t="shared" si="193"/>
        <v>27.1583333333333</v>
      </c>
      <c r="O1725">
        <f t="shared" si="194"/>
        <v>39.4</v>
      </c>
      <c r="P1725">
        <f t="shared" si="195"/>
        <v>30.3083333333333</v>
      </c>
      <c r="Q1725">
        <f t="shared" si="196"/>
        <v>34.8500001</v>
      </c>
      <c r="R1725">
        <f t="shared" si="197"/>
        <v>30.5916666666667</v>
      </c>
      <c r="S1725">
        <f t="shared" si="198"/>
        <v>30.6083333333333</v>
      </c>
      <c r="T1725">
        <f t="shared" si="199"/>
        <v>26.3916666666667</v>
      </c>
      <c r="U1725">
        <f t="array" ref="U1725">MAX(IF($D$2:$D$2929=158,$H$2:$H$2929))</f>
        <v>27.8383333333333</v>
      </c>
      <c r="V1725">
        <f t="array" ref="V1725">MIN(IF(D$2:D$2929=D1725,H$2:H$2929))</f>
        <v>24.0783333333333</v>
      </c>
      <c r="W1725">
        <f t="array" ref="W1725">AVERAGE(IF(D$2:D$2929=D1725,H$2:H$2929))</f>
        <v>27.1816666666667</v>
      </c>
      <c r="X1725">
        <f t="array" ref="X1725">MAX(IF(D$2:D$2929=D1725,L$2:L$2929))</f>
        <v>745.35</v>
      </c>
      <c r="Y1725">
        <f t="array" ref="Y1725">MIN(IF(D$2:D$2929=D1725,L$2:L$2929))</f>
        <v>0.349460884624169</v>
      </c>
      <c r="Z1725">
        <f t="array" ref="Z1725">AVERAGE(IF(D$2:D$2929=D1725,L$2:L$2929))</f>
        <v>209.79210928792</v>
      </c>
    </row>
    <row r="1726" spans="1:26">
      <c r="A1726" s="1">
        <v>41862.8333333292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s">
        <v>241</v>
      </c>
      <c r="H1726">
        <v>26.2733333333333</v>
      </c>
      <c r="I1726">
        <v>29.075</v>
      </c>
      <c r="J1726">
        <v>-1</v>
      </c>
      <c r="K1726">
        <v>1725</v>
      </c>
      <c r="L1726">
        <v>0.538337314859054</v>
      </c>
      <c r="M1726">
        <f t="shared" si="192"/>
        <v>26.95</v>
      </c>
      <c r="N1726">
        <f t="shared" si="193"/>
        <v>30.6</v>
      </c>
      <c r="O1726">
        <f t="shared" si="194"/>
        <v>36.0916666666667</v>
      </c>
      <c r="P1726">
        <f t="shared" si="195"/>
        <v>26.9333333333333</v>
      </c>
      <c r="Q1726">
        <f t="shared" si="196"/>
        <v>30.3083333333333</v>
      </c>
      <c r="R1726">
        <f t="shared" si="197"/>
        <v>27.1583333333333</v>
      </c>
      <c r="S1726">
        <f t="shared" si="198"/>
        <v>30.5916666666667</v>
      </c>
      <c r="T1726">
        <f t="shared" si="199"/>
        <v>26.2733333333333</v>
      </c>
      <c r="U1726">
        <f t="array" ref="U1726">MAX(IF($D$2:$D$2929=158,$H$2:$H$2929))</f>
        <v>27.8383333333333</v>
      </c>
      <c r="V1726">
        <f t="array" ref="V1726">MIN(IF(D$2:D$2929=D1726,H$2:H$2929))</f>
        <v>24.0783333333333</v>
      </c>
      <c r="W1726">
        <f t="array" ref="W1726">AVERAGE(IF(D$2:D$2929=D1726,H$2:H$2929))</f>
        <v>27.1816666666667</v>
      </c>
      <c r="X1726">
        <f t="array" ref="X1726">MAX(IF(D$2:D$2929=D1726,L$2:L$2929))</f>
        <v>745.35</v>
      </c>
      <c r="Y1726">
        <f t="array" ref="Y1726">MIN(IF(D$2:D$2929=D1726,L$2:L$2929))</f>
        <v>0.349460884624169</v>
      </c>
      <c r="Z1726">
        <f t="array" ref="Z1726">AVERAGE(IF(D$2:D$2929=D1726,L$2:L$2929))</f>
        <v>209.79210928792</v>
      </c>
    </row>
    <row r="1727" spans="1:26">
      <c r="A1727" s="1">
        <v>41862.8749999958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s">
        <v>241</v>
      </c>
      <c r="H1727">
        <v>26.2933333333333</v>
      </c>
      <c r="I1727">
        <v>29.0916666666667</v>
      </c>
      <c r="J1727">
        <v>-1</v>
      </c>
      <c r="K1727">
        <v>1726</v>
      </c>
      <c r="L1727">
        <v>0.549610016420361</v>
      </c>
      <c r="M1727">
        <f t="shared" si="192"/>
        <v>3.60833333333333</v>
      </c>
      <c r="N1727">
        <f t="shared" si="193"/>
        <v>25.425</v>
      </c>
      <c r="O1727">
        <f t="shared" si="194"/>
        <v>34.4666666666667</v>
      </c>
      <c r="P1727">
        <f t="shared" si="195"/>
        <v>26.95</v>
      </c>
      <c r="Q1727">
        <f t="shared" si="196"/>
        <v>26.9333333333333</v>
      </c>
      <c r="R1727">
        <f t="shared" si="197"/>
        <v>30.6</v>
      </c>
      <c r="S1727">
        <f t="shared" si="198"/>
        <v>27.1583333333333</v>
      </c>
      <c r="T1727">
        <f t="shared" si="199"/>
        <v>26.2933333333333</v>
      </c>
      <c r="U1727">
        <f t="array" ref="U1727">MAX(IF($D$2:$D$2929=158,$H$2:$H$2929))</f>
        <v>27.8383333333333</v>
      </c>
      <c r="V1727">
        <f t="array" ref="V1727">MIN(IF(D$2:D$2929=D1727,H$2:H$2929))</f>
        <v>24.0783333333333</v>
      </c>
      <c r="W1727">
        <f t="array" ref="W1727">AVERAGE(IF(D$2:D$2929=D1727,H$2:H$2929))</f>
        <v>27.1816666666667</v>
      </c>
      <c r="X1727">
        <f t="array" ref="X1727">MAX(IF(D$2:D$2929=D1727,L$2:L$2929))</f>
        <v>745.35</v>
      </c>
      <c r="Y1727">
        <f t="array" ref="Y1727">MIN(IF(D$2:D$2929=D1727,L$2:L$2929))</f>
        <v>0.349460884624169</v>
      </c>
      <c r="Z1727">
        <f t="array" ref="Z1727">AVERAGE(IF(D$2:D$2929=D1727,L$2:L$2929))</f>
        <v>209.79210928792</v>
      </c>
    </row>
    <row r="1728" spans="1:26">
      <c r="A1728" s="1">
        <v>41862.9166666625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s">
        <v>241</v>
      </c>
      <c r="H1728">
        <v>26.2116666666667</v>
      </c>
      <c r="I1728">
        <v>1.51666666666667</v>
      </c>
      <c r="J1728">
        <v>-1</v>
      </c>
      <c r="K1728">
        <v>1727</v>
      </c>
      <c r="L1728">
        <v>0.594273261859469</v>
      </c>
      <c r="M1728">
        <f t="shared" si="192"/>
        <v>0.3</v>
      </c>
      <c r="N1728">
        <f t="shared" si="193"/>
        <v>27.125</v>
      </c>
      <c r="O1728">
        <f t="shared" si="194"/>
        <v>32.9545454545455</v>
      </c>
      <c r="P1728">
        <f t="shared" si="195"/>
        <v>3.60833333333333</v>
      </c>
      <c r="Q1728">
        <f t="shared" si="196"/>
        <v>26.95</v>
      </c>
      <c r="R1728">
        <f t="shared" si="197"/>
        <v>25.425</v>
      </c>
      <c r="S1728">
        <f t="shared" si="198"/>
        <v>30.6</v>
      </c>
      <c r="T1728">
        <f t="shared" si="199"/>
        <v>26.2116666666667</v>
      </c>
      <c r="U1728">
        <f t="array" ref="U1728">MAX(IF($D$2:$D$2929=158,$H$2:$H$2929))</f>
        <v>27.8383333333333</v>
      </c>
      <c r="V1728">
        <f t="array" ref="V1728">MIN(IF(D$2:D$2929=D1728,H$2:H$2929))</f>
        <v>24.0783333333333</v>
      </c>
      <c r="W1728">
        <f t="array" ref="W1728">AVERAGE(IF(D$2:D$2929=D1728,H$2:H$2929))</f>
        <v>27.1816666666667</v>
      </c>
      <c r="X1728">
        <f t="array" ref="X1728">MAX(IF(D$2:D$2929=D1728,L$2:L$2929))</f>
        <v>745.35</v>
      </c>
      <c r="Y1728">
        <f t="array" ref="Y1728">MIN(IF(D$2:D$2929=D1728,L$2:L$2929))</f>
        <v>0.349460884624169</v>
      </c>
      <c r="Z1728">
        <f t="array" ref="Z1728">AVERAGE(IF(D$2:D$2929=D1728,L$2:L$2929))</f>
        <v>209.79210928792</v>
      </c>
    </row>
    <row r="1729" spans="1:26">
      <c r="A1729" s="1">
        <v>41862.9583333291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s">
        <v>241</v>
      </c>
      <c r="H1729">
        <v>26.0883333333333</v>
      </c>
      <c r="I1729">
        <v>0.1</v>
      </c>
      <c r="J1729">
        <v>-1</v>
      </c>
      <c r="K1729">
        <v>1728</v>
      </c>
      <c r="L1729">
        <v>0.424779055099252</v>
      </c>
      <c r="M1729">
        <f t="shared" si="192"/>
        <v>0.3</v>
      </c>
      <c r="N1729">
        <f t="shared" si="193"/>
        <v>28.775</v>
      </c>
      <c r="O1729">
        <f t="shared" si="194"/>
        <v>32.5692307692308</v>
      </c>
      <c r="P1729">
        <f t="shared" si="195"/>
        <v>0.3</v>
      </c>
      <c r="Q1729">
        <f t="shared" si="196"/>
        <v>3.60833333333333</v>
      </c>
      <c r="R1729">
        <f t="shared" si="197"/>
        <v>27.125</v>
      </c>
      <c r="S1729">
        <f t="shared" si="198"/>
        <v>25.425</v>
      </c>
      <c r="T1729">
        <f t="shared" si="199"/>
        <v>26.0883333333333</v>
      </c>
      <c r="U1729">
        <f t="array" ref="U1729">MAX(IF($D$2:$D$2929=158,$H$2:$H$2929))</f>
        <v>27.8383333333333</v>
      </c>
      <c r="V1729">
        <f t="array" ref="V1729">MIN(IF(D$2:D$2929=D1729,H$2:H$2929))</f>
        <v>24.0783333333333</v>
      </c>
      <c r="W1729">
        <f t="array" ref="W1729">AVERAGE(IF(D$2:D$2929=D1729,H$2:H$2929))</f>
        <v>27.1816666666667</v>
      </c>
      <c r="X1729">
        <f t="array" ref="X1729">MAX(IF(D$2:D$2929=D1729,L$2:L$2929))</f>
        <v>745.35</v>
      </c>
      <c r="Y1729">
        <f t="array" ref="Y1729">MIN(IF(D$2:D$2929=D1729,L$2:L$2929))</f>
        <v>0.349460884624169</v>
      </c>
      <c r="Z1729">
        <f t="array" ref="Z1729">AVERAGE(IF(D$2:D$2929=D1729,L$2:L$2929))</f>
        <v>209.79210928792</v>
      </c>
    </row>
    <row r="1730" spans="1:26">
      <c r="A1730" s="1">
        <v>41862.9999999958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s">
        <v>241</v>
      </c>
      <c r="H1730">
        <v>25.875</v>
      </c>
      <c r="I1730">
        <v>0.1</v>
      </c>
      <c r="J1730">
        <v>-1</v>
      </c>
      <c r="K1730">
        <v>1729</v>
      </c>
      <c r="L1730">
        <v>0.349460884624169</v>
      </c>
      <c r="M1730">
        <f t="shared" si="192"/>
        <v>0.3</v>
      </c>
      <c r="N1730">
        <f t="shared" si="193"/>
        <v>28.7666666666667</v>
      </c>
      <c r="O1730">
        <f t="shared" si="194"/>
        <v>32.7454545454545</v>
      </c>
      <c r="P1730">
        <f t="shared" si="195"/>
        <v>0.3</v>
      </c>
      <c r="Q1730">
        <f t="shared" si="196"/>
        <v>0.3</v>
      </c>
      <c r="R1730">
        <f t="shared" si="197"/>
        <v>28.775</v>
      </c>
      <c r="S1730">
        <f t="shared" si="198"/>
        <v>27.125</v>
      </c>
      <c r="T1730">
        <f t="shared" si="199"/>
        <v>25.875</v>
      </c>
      <c r="U1730">
        <f t="array" ref="U1730">MAX(IF($D$2:$D$2929=158,$H$2:$H$2929))</f>
        <v>27.8383333333333</v>
      </c>
      <c r="V1730">
        <f t="array" ref="V1730">MIN(IF(D$2:D$2929=D1730,H$2:H$2929))</f>
        <v>24.0783333333333</v>
      </c>
      <c r="W1730">
        <f t="array" ref="W1730">AVERAGE(IF(D$2:D$2929=D1730,H$2:H$2929))</f>
        <v>27.1816666666667</v>
      </c>
      <c r="X1730">
        <f t="array" ref="X1730">MAX(IF(D$2:D$2929=D1730,L$2:L$2929))</f>
        <v>745.35</v>
      </c>
      <c r="Y1730">
        <f t="array" ref="Y1730">MIN(IF(D$2:D$2929=D1730,L$2:L$2929))</f>
        <v>0.349460884624169</v>
      </c>
      <c r="Z1730">
        <f t="array" ref="Z1730">AVERAGE(IF(D$2:D$2929=D1730,L$2:L$2929))</f>
        <v>209.79210928792</v>
      </c>
    </row>
    <row r="1731" spans="1:26">
      <c r="A1731" s="1">
        <v>41863.0416666625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s">
        <v>241</v>
      </c>
      <c r="H1731">
        <v>25.785</v>
      </c>
      <c r="I1731">
        <v>0.108333333333333</v>
      </c>
      <c r="J1731">
        <v>-2</v>
      </c>
      <c r="K1731">
        <v>1730</v>
      </c>
      <c r="L1731">
        <v>0.386152044240861</v>
      </c>
      <c r="M1731">
        <f t="shared" si="192"/>
        <v>0.3</v>
      </c>
      <c r="N1731">
        <f t="shared" si="193"/>
        <v>27.0166666666667</v>
      </c>
      <c r="O1731">
        <f t="shared" si="194"/>
        <v>30.9583333333333</v>
      </c>
      <c r="P1731">
        <f t="shared" si="195"/>
        <v>0.3</v>
      </c>
      <c r="Q1731">
        <f t="shared" si="196"/>
        <v>0.3</v>
      </c>
      <c r="R1731">
        <f t="shared" si="197"/>
        <v>28.7666666666667</v>
      </c>
      <c r="S1731">
        <f t="shared" si="198"/>
        <v>28.775</v>
      </c>
      <c r="T1731">
        <f t="shared" si="199"/>
        <v>25.785</v>
      </c>
      <c r="U1731">
        <f t="array" ref="U1731">MAX(IF($D$2:$D$2929=158,$H$2:$H$2929))</f>
        <v>27.8383333333333</v>
      </c>
      <c r="V1731">
        <f t="array" ref="V1731">MIN(IF(D$2:D$2929=D1731,H$2:H$2929))</f>
        <v>24.5233333333333</v>
      </c>
      <c r="W1731">
        <f t="array" ref="W1731">AVERAGE(IF(D$2:D$2929=D1731,H$2:H$2929))</f>
        <v>26.0074305555556</v>
      </c>
      <c r="X1731">
        <f t="array" ref="X1731">MAX(IF(D$2:D$2929=D1731,L$2:L$2929))</f>
        <v>138.88</v>
      </c>
      <c r="Y1731">
        <f t="array" ref="Y1731">MIN(IF(D$2:D$2929=D1731,L$2:L$2929))</f>
        <v>0.1</v>
      </c>
      <c r="Z1731">
        <f t="array" ref="Z1731">AVERAGE(IF(D$2:D$2929=D1731,L$2:L$2929))</f>
        <v>42.4463422692707</v>
      </c>
    </row>
    <row r="1732" spans="1:26">
      <c r="A1732" s="1">
        <v>41863.0833333291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s">
        <v>241</v>
      </c>
      <c r="H1732">
        <v>25.7633333333333</v>
      </c>
      <c r="I1732">
        <v>0.1</v>
      </c>
      <c r="J1732">
        <v>-2</v>
      </c>
      <c r="K1732">
        <v>1731</v>
      </c>
      <c r="L1732">
        <v>0.360825464179156</v>
      </c>
      <c r="M1732">
        <f t="shared" si="192"/>
        <v>0.3</v>
      </c>
      <c r="N1732">
        <f t="shared" si="193"/>
        <v>27.0416666666667</v>
      </c>
      <c r="O1732">
        <f t="shared" si="194"/>
        <v>30.925</v>
      </c>
      <c r="P1732">
        <f t="shared" si="195"/>
        <v>0.3</v>
      </c>
      <c r="Q1732">
        <f t="shared" si="196"/>
        <v>0.3</v>
      </c>
      <c r="R1732">
        <f t="shared" si="197"/>
        <v>27.0166666666667</v>
      </c>
      <c r="S1732">
        <f t="shared" si="198"/>
        <v>28.7666666666667</v>
      </c>
      <c r="T1732">
        <f t="shared" si="199"/>
        <v>25.7633333333333</v>
      </c>
      <c r="U1732">
        <f t="array" ref="U1732">MAX(IF($D$2:$D$2929=158,$H$2:$H$2929))</f>
        <v>27.8383333333333</v>
      </c>
      <c r="V1732">
        <f t="array" ref="V1732">MIN(IF(D$2:D$2929=D1732,H$2:H$2929))</f>
        <v>24.5233333333333</v>
      </c>
      <c r="W1732">
        <f t="array" ref="W1732">AVERAGE(IF(D$2:D$2929=D1732,H$2:H$2929))</f>
        <v>26.0074305555556</v>
      </c>
      <c r="X1732">
        <f t="array" ref="X1732">MAX(IF(D$2:D$2929=D1732,L$2:L$2929))</f>
        <v>138.88</v>
      </c>
      <c r="Y1732">
        <f t="array" ref="Y1732">MIN(IF(D$2:D$2929=D1732,L$2:L$2929))</f>
        <v>0.1</v>
      </c>
      <c r="Z1732">
        <f t="array" ref="Z1732">AVERAGE(IF(D$2:D$2929=D1732,L$2:L$2929))</f>
        <v>42.4463422692707</v>
      </c>
    </row>
    <row r="1733" spans="1:26">
      <c r="A1733" s="1">
        <v>41863.1249999958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s">
        <v>241</v>
      </c>
      <c r="H1733">
        <v>25.6416666666667</v>
      </c>
      <c r="I1733">
        <v>0.1</v>
      </c>
      <c r="J1733">
        <v>-2</v>
      </c>
      <c r="K1733">
        <v>1732</v>
      </c>
      <c r="L1733">
        <v>0.357045018207173</v>
      </c>
      <c r="M1733">
        <f t="shared" si="192"/>
        <v>0.3</v>
      </c>
      <c r="N1733">
        <f t="shared" si="193"/>
        <v>25.325</v>
      </c>
      <c r="O1733">
        <f t="shared" si="194"/>
        <v>30.9166666666667</v>
      </c>
      <c r="P1733">
        <f t="shared" si="195"/>
        <v>0.3</v>
      </c>
      <c r="Q1733">
        <f t="shared" si="196"/>
        <v>0.3</v>
      </c>
      <c r="R1733">
        <f t="shared" si="197"/>
        <v>27.0416666666667</v>
      </c>
      <c r="S1733">
        <f t="shared" si="198"/>
        <v>27.0166666666667</v>
      </c>
      <c r="T1733">
        <f t="shared" si="199"/>
        <v>25.6416666666667</v>
      </c>
      <c r="U1733">
        <f t="array" ref="U1733">MAX(IF($D$2:$D$2929=158,$H$2:$H$2929))</f>
        <v>27.8383333333333</v>
      </c>
      <c r="V1733">
        <f t="array" ref="V1733">MIN(IF(D$2:D$2929=D1733,H$2:H$2929))</f>
        <v>24.5233333333333</v>
      </c>
      <c r="W1733">
        <f t="array" ref="W1733">AVERAGE(IF(D$2:D$2929=D1733,H$2:H$2929))</f>
        <v>26.0074305555556</v>
      </c>
      <c r="X1733">
        <f t="array" ref="X1733">MAX(IF(D$2:D$2929=D1733,L$2:L$2929))</f>
        <v>138.88</v>
      </c>
      <c r="Y1733">
        <f t="array" ref="Y1733">MIN(IF(D$2:D$2929=D1733,L$2:L$2929))</f>
        <v>0.1</v>
      </c>
      <c r="Z1733">
        <f t="array" ref="Z1733">AVERAGE(IF(D$2:D$2929=D1733,L$2:L$2929))</f>
        <v>42.4463422692707</v>
      </c>
    </row>
    <row r="1734" spans="1:26">
      <c r="A1734" s="1">
        <v>41863.1666666625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s">
        <v>241</v>
      </c>
      <c r="H1734">
        <v>25.5566666666666</v>
      </c>
      <c r="I1734">
        <v>0.1</v>
      </c>
      <c r="J1734">
        <v>-2</v>
      </c>
      <c r="K1734">
        <v>1733</v>
      </c>
      <c r="L1734">
        <v>1.02446706828525</v>
      </c>
      <c r="M1734">
        <f t="shared" si="192"/>
        <v>0.3</v>
      </c>
      <c r="N1734">
        <f t="shared" si="193"/>
        <v>27.0083333333333</v>
      </c>
      <c r="O1734">
        <f t="shared" si="194"/>
        <v>30.9</v>
      </c>
      <c r="P1734">
        <f t="shared" si="195"/>
        <v>0.3</v>
      </c>
      <c r="Q1734">
        <f t="shared" si="196"/>
        <v>0.3</v>
      </c>
      <c r="R1734">
        <f t="shared" si="197"/>
        <v>25.325</v>
      </c>
      <c r="S1734">
        <f t="shared" si="198"/>
        <v>27.0416666666667</v>
      </c>
      <c r="T1734">
        <f t="shared" si="199"/>
        <v>25.5566666666666</v>
      </c>
      <c r="U1734">
        <f t="array" ref="U1734">MAX(IF($D$2:$D$2929=158,$H$2:$H$2929))</f>
        <v>27.8383333333333</v>
      </c>
      <c r="V1734">
        <f t="array" ref="V1734">MIN(IF(D$2:D$2929=D1734,H$2:H$2929))</f>
        <v>24.5233333333333</v>
      </c>
      <c r="W1734">
        <f t="array" ref="W1734">AVERAGE(IF(D$2:D$2929=D1734,H$2:H$2929))</f>
        <v>26.0074305555556</v>
      </c>
      <c r="X1734">
        <f t="array" ref="X1734">MAX(IF(D$2:D$2929=D1734,L$2:L$2929))</f>
        <v>138.88</v>
      </c>
      <c r="Y1734">
        <f t="array" ref="Y1734">MIN(IF(D$2:D$2929=D1734,L$2:L$2929))</f>
        <v>0.1</v>
      </c>
      <c r="Z1734">
        <f t="array" ref="Z1734">AVERAGE(IF(D$2:D$2929=D1734,L$2:L$2929))</f>
        <v>42.4463422692707</v>
      </c>
    </row>
    <row r="1735" spans="1:26">
      <c r="A1735" s="1">
        <v>41863.2083333291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3.62105263157895</v>
      </c>
      <c r="H1735">
        <v>25.6083333333333</v>
      </c>
      <c r="I1735">
        <v>0.1</v>
      </c>
      <c r="J1735">
        <v>-2</v>
      </c>
      <c r="K1735">
        <v>1734</v>
      </c>
      <c r="L1735">
        <v>3.62105263157895</v>
      </c>
      <c r="M1735">
        <f t="shared" si="192"/>
        <v>0.3</v>
      </c>
      <c r="N1735">
        <f t="shared" si="193"/>
        <v>28.7</v>
      </c>
      <c r="O1735">
        <f t="shared" si="194"/>
        <v>30.9</v>
      </c>
      <c r="P1735">
        <f t="shared" si="195"/>
        <v>0.3</v>
      </c>
      <c r="Q1735">
        <f t="shared" si="196"/>
        <v>0.3</v>
      </c>
      <c r="R1735">
        <f t="shared" si="197"/>
        <v>27.0083333333333</v>
      </c>
      <c r="S1735">
        <f t="shared" si="198"/>
        <v>25.325</v>
      </c>
      <c r="T1735">
        <f t="shared" si="199"/>
        <v>25.6083333333333</v>
      </c>
      <c r="U1735">
        <f t="array" ref="U1735">MAX(IF($D$2:$D$2929=158,$H$2:$H$2929))</f>
        <v>27.8383333333333</v>
      </c>
      <c r="V1735">
        <f t="array" ref="V1735">MIN(IF(D$2:D$2929=D1735,H$2:H$2929))</f>
        <v>24.5233333333333</v>
      </c>
      <c r="W1735">
        <f t="array" ref="W1735">AVERAGE(IF(D$2:D$2929=D1735,H$2:H$2929))</f>
        <v>26.0074305555556</v>
      </c>
      <c r="X1735">
        <f t="array" ref="X1735">MAX(IF(D$2:D$2929=D1735,L$2:L$2929))</f>
        <v>138.88</v>
      </c>
      <c r="Y1735">
        <f t="array" ref="Y1735">MIN(IF(D$2:D$2929=D1735,L$2:L$2929))</f>
        <v>0.1</v>
      </c>
      <c r="Z1735">
        <f t="array" ref="Z1735">AVERAGE(IF(D$2:D$2929=D1735,L$2:L$2929))</f>
        <v>42.4463422692707</v>
      </c>
    </row>
    <row r="1736" spans="1:26">
      <c r="A1736" s="1">
        <v>41863.2499999958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</v>
      </c>
      <c r="I1736">
        <v>0.1</v>
      </c>
      <c r="J1736">
        <v>-2</v>
      </c>
      <c r="K1736">
        <v>1735</v>
      </c>
      <c r="L1736">
        <v>20</v>
      </c>
      <c r="M1736">
        <f t="shared" si="192"/>
        <v>0.3</v>
      </c>
      <c r="N1736">
        <f t="shared" si="193"/>
        <v>28.6916666666667</v>
      </c>
      <c r="O1736">
        <f t="shared" si="194"/>
        <v>30.8833333333333</v>
      </c>
      <c r="P1736">
        <f t="shared" si="195"/>
        <v>0.3</v>
      </c>
      <c r="Q1736">
        <f t="shared" si="196"/>
        <v>0.3</v>
      </c>
      <c r="R1736">
        <f t="shared" si="197"/>
        <v>28.7</v>
      </c>
      <c r="S1736">
        <f t="shared" si="198"/>
        <v>27.0083333333333</v>
      </c>
      <c r="T1736">
        <f t="shared" si="199"/>
        <v>25.805</v>
      </c>
      <c r="U1736">
        <f t="array" ref="U1736">MAX(IF($D$2:$D$2929=158,$H$2:$H$2929))</f>
        <v>27.8383333333333</v>
      </c>
      <c r="V1736">
        <f t="array" ref="V1736">MIN(IF(D$2:D$2929=D1736,H$2:H$2929))</f>
        <v>24.5233333333333</v>
      </c>
      <c r="W1736">
        <f t="array" ref="W1736">AVERAGE(IF(D$2:D$2929=D1736,H$2:H$2929))</f>
        <v>26.0074305555556</v>
      </c>
      <c r="X1736">
        <f t="array" ref="X1736">MAX(IF(D$2:D$2929=D1736,L$2:L$2929))</f>
        <v>138.88</v>
      </c>
      <c r="Y1736">
        <f t="array" ref="Y1736">MIN(IF(D$2:D$2929=D1736,L$2:L$2929))</f>
        <v>0.1</v>
      </c>
      <c r="Z1736">
        <f t="array" ref="Z1736">AVERAGE(IF(D$2:D$2929=D1736,L$2:L$2929))</f>
        <v>42.4463422692707</v>
      </c>
    </row>
    <row r="1737" spans="1:26">
      <c r="A1737" s="1">
        <v>41863.2916666625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</v>
      </c>
      <c r="H1737">
        <v>26.61</v>
      </c>
      <c r="I1737">
        <v>40.125</v>
      </c>
      <c r="J1737">
        <v>-2</v>
      </c>
      <c r="K1737">
        <v>1736</v>
      </c>
      <c r="L1737">
        <v>45.6433333333333</v>
      </c>
      <c r="M1737">
        <f t="shared" si="192"/>
        <v>9.95833333333333</v>
      </c>
      <c r="N1737">
        <f t="shared" si="193"/>
        <v>27.0166666666667</v>
      </c>
      <c r="O1737">
        <f t="shared" si="194"/>
        <v>34.125</v>
      </c>
      <c r="P1737">
        <f t="shared" si="195"/>
        <v>0.3</v>
      </c>
      <c r="Q1737">
        <f t="shared" si="196"/>
        <v>0.3</v>
      </c>
      <c r="R1737">
        <f t="shared" si="197"/>
        <v>28.6916666666667</v>
      </c>
      <c r="S1737">
        <f t="shared" si="198"/>
        <v>28.7</v>
      </c>
      <c r="T1737">
        <f t="shared" si="199"/>
        <v>26.61</v>
      </c>
      <c r="U1737">
        <f t="array" ref="U1737">MAX(IF($D$2:$D$2929=158,$H$2:$H$2929))</f>
        <v>27.8383333333333</v>
      </c>
      <c r="V1737">
        <f t="array" ref="V1737">MIN(IF(D$2:D$2929=D1737,H$2:H$2929))</f>
        <v>24.5233333333333</v>
      </c>
      <c r="W1737">
        <f t="array" ref="W1737">AVERAGE(IF(D$2:D$2929=D1737,H$2:H$2929))</f>
        <v>26.0074305555556</v>
      </c>
      <c r="X1737">
        <f t="array" ref="X1737">MAX(IF(D$2:D$2929=D1737,L$2:L$2929))</f>
        <v>138.88</v>
      </c>
      <c r="Y1737">
        <f t="array" ref="Y1737">MIN(IF(D$2:D$2929=D1737,L$2:L$2929))</f>
        <v>0.1</v>
      </c>
      <c r="Z1737">
        <f t="array" ref="Z1737">AVERAGE(IF(D$2:D$2929=D1737,L$2:L$2929))</f>
        <v>42.4463422692707</v>
      </c>
    </row>
    <row r="1738" spans="1:26">
      <c r="A1738" s="1">
        <v>41863.3333333291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99.6066666666667</v>
      </c>
      <c r="H1738">
        <v>27.3183333333333</v>
      </c>
      <c r="I1738">
        <v>28.8833333333333</v>
      </c>
      <c r="J1738">
        <v>-2</v>
      </c>
      <c r="K1738">
        <v>1737</v>
      </c>
      <c r="L1738">
        <v>99.6066666666667</v>
      </c>
      <c r="M1738">
        <f t="shared" si="192"/>
        <v>9.90833333333333</v>
      </c>
      <c r="N1738">
        <f t="shared" si="193"/>
        <v>26.9666666666667</v>
      </c>
      <c r="O1738">
        <f t="shared" si="194"/>
        <v>38.9666666666667</v>
      </c>
      <c r="P1738">
        <f t="shared" si="195"/>
        <v>9.95833333333333</v>
      </c>
      <c r="Q1738">
        <f t="shared" si="196"/>
        <v>0.3</v>
      </c>
      <c r="R1738">
        <f t="shared" si="197"/>
        <v>27.0166666666667</v>
      </c>
      <c r="S1738">
        <f t="shared" si="198"/>
        <v>28.6916666666667</v>
      </c>
      <c r="T1738">
        <f t="shared" si="199"/>
        <v>27.3183333333333</v>
      </c>
      <c r="U1738">
        <f t="array" ref="U1738">MAX(IF($D$2:$D$2929=158,$H$2:$H$2929))</f>
        <v>27.8383333333333</v>
      </c>
      <c r="V1738">
        <f t="array" ref="V1738">MIN(IF(D$2:D$2929=D1738,H$2:H$2929))</f>
        <v>24.5233333333333</v>
      </c>
      <c r="W1738">
        <f t="array" ref="W1738">AVERAGE(IF(D$2:D$2929=D1738,H$2:H$2929))</f>
        <v>26.0074305555556</v>
      </c>
      <c r="X1738">
        <f t="array" ref="X1738">MAX(IF(D$2:D$2929=D1738,L$2:L$2929))</f>
        <v>138.88</v>
      </c>
      <c r="Y1738">
        <f t="array" ref="Y1738">MIN(IF(D$2:D$2929=D1738,L$2:L$2929))</f>
        <v>0.1</v>
      </c>
      <c r="Z1738">
        <f t="array" ref="Z1738">AVERAGE(IF(D$2:D$2929=D1738,L$2:L$2929))</f>
        <v>42.4463422692707</v>
      </c>
    </row>
    <row r="1739" spans="1:26">
      <c r="A1739" s="1">
        <v>41863.3749999958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97.175</v>
      </c>
      <c r="H1739">
        <v>27.855</v>
      </c>
      <c r="I1739">
        <v>28.9666666666667</v>
      </c>
      <c r="J1739">
        <v>-2</v>
      </c>
      <c r="K1739">
        <v>1738</v>
      </c>
      <c r="L1739">
        <v>97.175</v>
      </c>
      <c r="M1739">
        <f t="shared" si="192"/>
        <v>22.79</v>
      </c>
      <c r="N1739">
        <f t="shared" si="193"/>
        <v>25.275</v>
      </c>
      <c r="O1739">
        <f t="shared" si="194"/>
        <v>39</v>
      </c>
      <c r="P1739">
        <f t="shared" si="195"/>
        <v>9.90833333333333</v>
      </c>
      <c r="Q1739">
        <f t="shared" si="196"/>
        <v>9.95833333333333</v>
      </c>
      <c r="R1739">
        <f t="shared" si="197"/>
        <v>26.9666666666667</v>
      </c>
      <c r="S1739">
        <f t="shared" si="198"/>
        <v>27.0166666666667</v>
      </c>
      <c r="T1739">
        <f t="shared" si="199"/>
        <v>27.855</v>
      </c>
      <c r="U1739">
        <f t="array" ref="U1739">MAX(IF($D$2:$D$2929=158,$H$2:$H$2929))</f>
        <v>27.8383333333333</v>
      </c>
      <c r="V1739">
        <f t="array" ref="V1739">MIN(IF(D$2:D$2929=D1739,H$2:H$2929))</f>
        <v>24.5233333333333</v>
      </c>
      <c r="W1739">
        <f t="array" ref="W1739">AVERAGE(IF(D$2:D$2929=D1739,H$2:H$2929))</f>
        <v>26.0074305555556</v>
      </c>
      <c r="X1739">
        <f t="array" ref="X1739">MAX(IF(D$2:D$2929=D1739,L$2:L$2929))</f>
        <v>138.88</v>
      </c>
      <c r="Y1739">
        <f t="array" ref="Y1739">MIN(IF(D$2:D$2929=D1739,L$2:L$2929))</f>
        <v>0.1</v>
      </c>
      <c r="Z1739">
        <f t="array" ref="Z1739">AVERAGE(IF(D$2:D$2929=D1739,L$2:L$2929))</f>
        <v>42.4463422692707</v>
      </c>
    </row>
    <row r="1740" spans="1:26">
      <c r="A1740" s="1">
        <v>41863.4166666625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74.1379310344828</v>
      </c>
      <c r="H1740">
        <v>27.3883333333333</v>
      </c>
      <c r="I1740">
        <v>28.975</v>
      </c>
      <c r="J1740">
        <v>-2</v>
      </c>
      <c r="K1740">
        <v>1739</v>
      </c>
      <c r="L1740">
        <v>74.1379310344828</v>
      </c>
      <c r="M1740">
        <f t="shared" si="192"/>
        <v>25.2571431428571</v>
      </c>
      <c r="N1740">
        <f t="shared" si="193"/>
        <v>26.725</v>
      </c>
      <c r="O1740">
        <f t="shared" si="194"/>
        <v>40.8666666666667</v>
      </c>
      <c r="P1740">
        <f t="shared" si="195"/>
        <v>22.79</v>
      </c>
      <c r="Q1740">
        <f t="shared" si="196"/>
        <v>9.90833333333333</v>
      </c>
      <c r="R1740">
        <f t="shared" si="197"/>
        <v>25.275</v>
      </c>
      <c r="S1740">
        <f t="shared" si="198"/>
        <v>26.9666666666667</v>
      </c>
      <c r="T1740">
        <f t="shared" si="199"/>
        <v>27.3883333333333</v>
      </c>
      <c r="U1740">
        <f t="array" ref="U1740">MAX(IF($D$2:$D$2929=158,$H$2:$H$2929))</f>
        <v>27.8383333333333</v>
      </c>
      <c r="V1740">
        <f t="array" ref="V1740">MIN(IF(D$2:D$2929=D1740,H$2:H$2929))</f>
        <v>24.5233333333333</v>
      </c>
      <c r="W1740">
        <f t="array" ref="W1740">AVERAGE(IF(D$2:D$2929=D1740,H$2:H$2929))</f>
        <v>26.0074305555556</v>
      </c>
      <c r="X1740">
        <f t="array" ref="X1740">MAX(IF(D$2:D$2929=D1740,L$2:L$2929))</f>
        <v>138.88</v>
      </c>
      <c r="Y1740">
        <f t="array" ref="Y1740">MIN(IF(D$2:D$2929=D1740,L$2:L$2929))</f>
        <v>0.1</v>
      </c>
      <c r="Z1740">
        <f t="array" ref="Z1740">AVERAGE(IF(D$2:D$2929=D1740,L$2:L$2929))</f>
        <v>42.4463422692707</v>
      </c>
    </row>
    <row r="1741" spans="1:26">
      <c r="A1741" s="1">
        <v>41863.4583333291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98.1666666666667</v>
      </c>
      <c r="H1741">
        <v>24.6316666666667</v>
      </c>
      <c r="I1741">
        <v>29.0583333333333</v>
      </c>
      <c r="J1741">
        <v>-2</v>
      </c>
      <c r="K1741">
        <v>1740</v>
      </c>
      <c r="L1741">
        <v>98.1666666666667</v>
      </c>
      <c r="M1741">
        <f t="shared" si="192"/>
        <v>34.796875</v>
      </c>
      <c r="N1741">
        <f t="shared" si="193"/>
        <v>28.7333333333333</v>
      </c>
      <c r="O1741">
        <f t="shared" si="194"/>
        <v>39.325</v>
      </c>
      <c r="P1741">
        <f t="shared" si="195"/>
        <v>25.2571431428571</v>
      </c>
      <c r="Q1741">
        <f t="shared" si="196"/>
        <v>22.79</v>
      </c>
      <c r="R1741">
        <f t="shared" si="197"/>
        <v>26.725</v>
      </c>
      <c r="S1741">
        <f t="shared" si="198"/>
        <v>25.275</v>
      </c>
      <c r="T1741">
        <f t="shared" si="199"/>
        <v>24.6316666666667</v>
      </c>
      <c r="U1741">
        <f t="array" ref="U1741">MAX(IF($D$2:$D$2929=158,$H$2:$H$2929))</f>
        <v>27.8383333333333</v>
      </c>
      <c r="V1741">
        <f t="array" ref="V1741">MIN(IF(D$2:D$2929=D1741,H$2:H$2929))</f>
        <v>24.5233333333333</v>
      </c>
      <c r="W1741">
        <f t="array" ref="W1741">AVERAGE(IF(D$2:D$2929=D1741,H$2:H$2929))</f>
        <v>26.0074305555556</v>
      </c>
      <c r="X1741">
        <f t="array" ref="X1741">MAX(IF(D$2:D$2929=D1741,L$2:L$2929))</f>
        <v>138.88</v>
      </c>
      <c r="Y1741">
        <f t="array" ref="Y1741">MIN(IF(D$2:D$2929=D1741,L$2:L$2929))</f>
        <v>0.1</v>
      </c>
      <c r="Z1741">
        <f t="array" ref="Z1741">AVERAGE(IF(D$2:D$2929=D1741,L$2:L$2929))</f>
        <v>42.4463422692707</v>
      </c>
    </row>
    <row r="1742" spans="1:26">
      <c r="A1742" s="1">
        <v>41863.4999999958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</v>
      </c>
      <c r="I1742">
        <v>29.0416666666667</v>
      </c>
      <c r="J1742">
        <v>-2</v>
      </c>
      <c r="K1742">
        <v>1741</v>
      </c>
      <c r="L1742">
        <v>138.88</v>
      </c>
      <c r="M1742">
        <f t="shared" si="192"/>
        <v>30.1583333333333</v>
      </c>
      <c r="N1742">
        <f t="shared" si="193"/>
        <v>28.7583333333333</v>
      </c>
      <c r="O1742">
        <f t="shared" si="194"/>
        <v>40.95</v>
      </c>
      <c r="P1742">
        <f t="shared" si="195"/>
        <v>34.796875</v>
      </c>
      <c r="Q1742">
        <f t="shared" si="196"/>
        <v>25.2571431428571</v>
      </c>
      <c r="R1742">
        <f t="shared" si="197"/>
        <v>28.7333333333333</v>
      </c>
      <c r="S1742">
        <f t="shared" si="198"/>
        <v>26.725</v>
      </c>
      <c r="T1742">
        <f t="shared" si="199"/>
        <v>24.5233333333333</v>
      </c>
      <c r="U1742">
        <f t="array" ref="U1742">MAX(IF($D$2:$D$2929=158,$H$2:$H$2929))</f>
        <v>27.8383333333333</v>
      </c>
      <c r="V1742">
        <f t="array" ref="V1742">MIN(IF(D$2:D$2929=D1742,H$2:H$2929))</f>
        <v>24.5233333333333</v>
      </c>
      <c r="W1742">
        <f t="array" ref="W1742">AVERAGE(IF(D$2:D$2929=D1742,H$2:H$2929))</f>
        <v>26.0074305555556</v>
      </c>
      <c r="X1742">
        <f t="array" ref="X1742">MAX(IF(D$2:D$2929=D1742,L$2:L$2929))</f>
        <v>138.88</v>
      </c>
      <c r="Y1742">
        <f t="array" ref="Y1742">MIN(IF(D$2:D$2929=D1742,L$2:L$2929))</f>
        <v>0.1</v>
      </c>
      <c r="Z1742">
        <f t="array" ref="Z1742">AVERAGE(IF(D$2:D$2929=D1742,L$2:L$2929))</f>
        <v>42.4463422692707</v>
      </c>
    </row>
    <row r="1743" spans="1:26">
      <c r="A1743" s="1">
        <v>41863.5416666624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</v>
      </c>
      <c r="H1743">
        <v>25.8716666666667</v>
      </c>
      <c r="I1743">
        <v>29.05</v>
      </c>
      <c r="J1743">
        <v>-2</v>
      </c>
      <c r="K1743">
        <v>1742</v>
      </c>
      <c r="L1743">
        <v>128.05</v>
      </c>
      <c r="M1743">
        <f t="shared" si="192"/>
        <v>30.2166666666667</v>
      </c>
      <c r="N1743">
        <f t="shared" si="193"/>
        <v>26.775</v>
      </c>
      <c r="O1743">
        <f t="shared" si="194"/>
        <v>46.0083333333333</v>
      </c>
      <c r="P1743">
        <f t="shared" si="195"/>
        <v>30.1583333333333</v>
      </c>
      <c r="Q1743">
        <f t="shared" si="196"/>
        <v>34.796875</v>
      </c>
      <c r="R1743">
        <f t="shared" si="197"/>
        <v>28.7583333333333</v>
      </c>
      <c r="S1743">
        <f t="shared" si="198"/>
        <v>28.7333333333333</v>
      </c>
      <c r="T1743">
        <f t="shared" si="199"/>
        <v>25.8716666666667</v>
      </c>
      <c r="U1743">
        <f t="array" ref="U1743">MAX(IF($D$2:$D$2929=158,$H$2:$H$2929))</f>
        <v>27.8383333333333</v>
      </c>
      <c r="V1743">
        <f t="array" ref="V1743">MIN(IF(D$2:D$2929=D1743,H$2:H$2929))</f>
        <v>24.5233333333333</v>
      </c>
      <c r="W1743">
        <f t="array" ref="W1743">AVERAGE(IF(D$2:D$2929=D1743,H$2:H$2929))</f>
        <v>26.0074305555556</v>
      </c>
      <c r="X1743">
        <f t="array" ref="X1743">MAX(IF(D$2:D$2929=D1743,L$2:L$2929))</f>
        <v>138.88</v>
      </c>
      <c r="Y1743">
        <f t="array" ref="Y1743">MIN(IF(D$2:D$2929=D1743,L$2:L$2929))</f>
        <v>0.1</v>
      </c>
      <c r="Z1743">
        <f t="array" ref="Z1743">AVERAGE(IF(D$2:D$2929=D1743,L$2:L$2929))</f>
        <v>42.4463422692707</v>
      </c>
    </row>
    <row r="1744" spans="1:26">
      <c r="A1744" s="1">
        <v>41863.5833333291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124.866666666667</v>
      </c>
      <c r="H1744">
        <v>26.7766666666667</v>
      </c>
      <c r="I1744">
        <v>29.075</v>
      </c>
      <c r="J1744">
        <v>-2</v>
      </c>
      <c r="K1744">
        <v>1743</v>
      </c>
      <c r="L1744">
        <v>124.866666666667</v>
      </c>
      <c r="M1744">
        <f t="shared" si="192"/>
        <v>30.2769230769231</v>
      </c>
      <c r="N1744">
        <f t="shared" si="193"/>
        <v>26.1857142857143</v>
      </c>
      <c r="O1744">
        <f t="shared" si="194"/>
        <v>44.5</v>
      </c>
      <c r="P1744">
        <f t="shared" si="195"/>
        <v>30.2166666666667</v>
      </c>
      <c r="Q1744">
        <f t="shared" si="196"/>
        <v>30.1583333333333</v>
      </c>
      <c r="R1744">
        <f t="shared" si="197"/>
        <v>26.775</v>
      </c>
      <c r="S1744">
        <f t="shared" si="198"/>
        <v>28.7583333333333</v>
      </c>
      <c r="T1744">
        <f t="shared" si="199"/>
        <v>26.7766666666667</v>
      </c>
      <c r="U1744">
        <f t="array" ref="U1744">MAX(IF($D$2:$D$2929=158,$H$2:$H$2929))</f>
        <v>27.8383333333333</v>
      </c>
      <c r="V1744">
        <f t="array" ref="V1744">MIN(IF(D$2:D$2929=D1744,H$2:H$2929))</f>
        <v>24.5233333333333</v>
      </c>
      <c r="W1744">
        <f t="array" ref="W1744">AVERAGE(IF(D$2:D$2929=D1744,H$2:H$2929))</f>
        <v>26.0074305555556</v>
      </c>
      <c r="X1744">
        <f t="array" ref="X1744">MAX(IF(D$2:D$2929=D1744,L$2:L$2929))</f>
        <v>138.88</v>
      </c>
      <c r="Y1744">
        <f t="array" ref="Y1744">MIN(IF(D$2:D$2929=D1744,L$2:L$2929))</f>
        <v>0.1</v>
      </c>
      <c r="Z1744">
        <f t="array" ref="Z1744">AVERAGE(IF(D$2:D$2929=D1744,L$2:L$2929))</f>
        <v>42.4463422692707</v>
      </c>
    </row>
    <row r="1745" spans="1:26">
      <c r="A1745" s="1">
        <v>41863.6249999958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96.87</v>
      </c>
      <c r="H1745">
        <v>26.6433333333333</v>
      </c>
      <c r="I1745">
        <v>29.1</v>
      </c>
      <c r="J1745">
        <v>-2</v>
      </c>
      <c r="K1745">
        <v>1744</v>
      </c>
      <c r="L1745">
        <v>96.87</v>
      </c>
      <c r="M1745">
        <f t="shared" si="192"/>
        <v>29.8</v>
      </c>
      <c r="N1745" t="str">
        <f t="shared" si="193"/>
        <v> </v>
      </c>
      <c r="O1745">
        <f t="shared" si="194"/>
        <v>44.575</v>
      </c>
      <c r="P1745">
        <f t="shared" si="195"/>
        <v>30.2769230769231</v>
      </c>
      <c r="Q1745">
        <f t="shared" si="196"/>
        <v>30.2166666666667</v>
      </c>
      <c r="R1745">
        <f t="shared" si="197"/>
        <v>26.1857142857143</v>
      </c>
      <c r="S1745">
        <f t="shared" si="198"/>
        <v>26.775</v>
      </c>
      <c r="T1745">
        <f t="shared" si="199"/>
        <v>26.6433333333333</v>
      </c>
      <c r="U1745">
        <f t="array" ref="U1745">MAX(IF($D$2:$D$2929=158,$H$2:$H$2929))</f>
        <v>27.8383333333333</v>
      </c>
      <c r="V1745">
        <f t="array" ref="V1745">MIN(IF(D$2:D$2929=D1745,H$2:H$2929))</f>
        <v>24.5233333333333</v>
      </c>
      <c r="W1745">
        <f t="array" ref="W1745">AVERAGE(IF(D$2:D$2929=D1745,H$2:H$2929))</f>
        <v>26.0074305555556</v>
      </c>
      <c r="X1745">
        <f t="array" ref="X1745">MAX(IF(D$2:D$2929=D1745,L$2:L$2929))</f>
        <v>138.88</v>
      </c>
      <c r="Y1745">
        <f t="array" ref="Y1745">MIN(IF(D$2:D$2929=D1745,L$2:L$2929))</f>
        <v>0.1</v>
      </c>
      <c r="Z1745">
        <f t="array" ref="Z1745">AVERAGE(IF(D$2:D$2929=D1745,L$2:L$2929))</f>
        <v>42.4463422692707</v>
      </c>
    </row>
    <row r="1746" spans="1:26">
      <c r="A1746" s="1">
        <v>41863.6666666624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56.9766666666667</v>
      </c>
      <c r="H1746">
        <v>26.37</v>
      </c>
      <c r="I1746">
        <v>29.1</v>
      </c>
      <c r="J1746">
        <v>-2</v>
      </c>
      <c r="K1746">
        <v>1745</v>
      </c>
      <c r="L1746">
        <v>56.9766666666667</v>
      </c>
      <c r="M1746">
        <f t="shared" si="192"/>
        <v>29.1416666666667</v>
      </c>
      <c r="N1746">
        <f t="shared" si="193"/>
        <v>4.875</v>
      </c>
      <c r="O1746">
        <f t="shared" si="194"/>
        <v>41.3</v>
      </c>
      <c r="P1746">
        <f t="shared" si="195"/>
        <v>29.8</v>
      </c>
      <c r="Q1746">
        <f t="shared" si="196"/>
        <v>30.2769230769231</v>
      </c>
      <c r="R1746" t="str">
        <f t="shared" si="197"/>
        <v> </v>
      </c>
      <c r="S1746">
        <f t="shared" si="198"/>
        <v>26.1857142857143</v>
      </c>
      <c r="T1746">
        <f t="shared" si="199"/>
        <v>26.37</v>
      </c>
      <c r="U1746">
        <f t="array" ref="U1746">MAX(IF($D$2:$D$2929=158,$H$2:$H$2929))</f>
        <v>27.8383333333333</v>
      </c>
      <c r="V1746">
        <f t="array" ref="V1746">MIN(IF(D$2:D$2929=D1746,H$2:H$2929))</f>
        <v>24.5233333333333</v>
      </c>
      <c r="W1746">
        <f t="array" ref="W1746">AVERAGE(IF(D$2:D$2929=D1746,H$2:H$2929))</f>
        <v>26.0074305555556</v>
      </c>
      <c r="X1746">
        <f t="array" ref="X1746">MAX(IF(D$2:D$2929=D1746,L$2:L$2929))</f>
        <v>138.88</v>
      </c>
      <c r="Y1746">
        <f t="array" ref="Y1746">MIN(IF(D$2:D$2929=D1746,L$2:L$2929))</f>
        <v>0.1</v>
      </c>
      <c r="Z1746">
        <f t="array" ref="Z1746">AVERAGE(IF(D$2:D$2929=D1746,L$2:L$2929))</f>
        <v>42.4463422692707</v>
      </c>
    </row>
    <row r="1747" spans="1:26">
      <c r="A1747" s="1">
        <v>41863.7083333291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26.4766666666667</v>
      </c>
      <c r="H1747">
        <v>26.1516666666667</v>
      </c>
      <c r="I1747">
        <v>25.725</v>
      </c>
      <c r="J1747">
        <v>-2</v>
      </c>
      <c r="K1747">
        <v>1746</v>
      </c>
      <c r="L1747">
        <v>26.4766666666667</v>
      </c>
      <c r="M1747">
        <f t="shared" si="192"/>
        <v>29.2</v>
      </c>
      <c r="N1747">
        <f t="shared" si="193"/>
        <v>34.8500001</v>
      </c>
      <c r="O1747">
        <f t="shared" si="194"/>
        <v>44.1666666666667</v>
      </c>
      <c r="P1747">
        <f t="shared" si="195"/>
        <v>29.1416666666667</v>
      </c>
      <c r="Q1747">
        <f t="shared" si="196"/>
        <v>29.8</v>
      </c>
      <c r="R1747">
        <f t="shared" si="197"/>
        <v>4.875</v>
      </c>
      <c r="S1747" t="str">
        <f t="shared" si="198"/>
        <v> </v>
      </c>
      <c r="T1747">
        <f t="shared" si="199"/>
        <v>26.1516666666667</v>
      </c>
      <c r="U1747">
        <f t="array" ref="U1747">MAX(IF($D$2:$D$2929=158,$H$2:$H$2929))</f>
        <v>27.8383333333333</v>
      </c>
      <c r="V1747">
        <f t="array" ref="V1747">MIN(IF(D$2:D$2929=D1747,H$2:H$2929))</f>
        <v>24.5233333333333</v>
      </c>
      <c r="W1747">
        <f t="array" ref="W1747">AVERAGE(IF(D$2:D$2929=D1747,H$2:H$2929))</f>
        <v>26.0074305555556</v>
      </c>
      <c r="X1747">
        <f t="array" ref="X1747">MAX(IF(D$2:D$2929=D1747,L$2:L$2929))</f>
        <v>138.88</v>
      </c>
      <c r="Y1747">
        <f t="array" ref="Y1747">MIN(IF(D$2:D$2929=D1747,L$2:L$2929))</f>
        <v>0.1</v>
      </c>
      <c r="Z1747">
        <f t="array" ref="Z1747">AVERAGE(IF(D$2:D$2929=D1747,L$2:L$2929))</f>
        <v>42.4463422692707</v>
      </c>
    </row>
    <row r="1748" spans="1:26">
      <c r="A1748" s="1">
        <v>41863.7499999958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</v>
      </c>
      <c r="H1748">
        <v>25.94</v>
      </c>
      <c r="I1748">
        <v>25.6333333333333</v>
      </c>
      <c r="J1748">
        <v>-2</v>
      </c>
      <c r="K1748">
        <v>1747</v>
      </c>
      <c r="L1748">
        <v>3.53333333333333</v>
      </c>
      <c r="M1748">
        <f t="shared" si="192"/>
        <v>29.0583333333333</v>
      </c>
      <c r="N1748">
        <f t="shared" si="193"/>
        <v>30.3083333333333</v>
      </c>
      <c r="O1748">
        <f t="shared" si="194"/>
        <v>41.3416666666667</v>
      </c>
      <c r="P1748">
        <f t="shared" si="195"/>
        <v>29.2</v>
      </c>
      <c r="Q1748">
        <f t="shared" si="196"/>
        <v>29.1416666666667</v>
      </c>
      <c r="R1748">
        <f t="shared" si="197"/>
        <v>34.8500001</v>
      </c>
      <c r="S1748">
        <f t="shared" si="198"/>
        <v>4.875</v>
      </c>
      <c r="T1748">
        <f t="shared" si="199"/>
        <v>25.94</v>
      </c>
      <c r="U1748">
        <f t="array" ref="U1748">MAX(IF($D$2:$D$2929=158,$H$2:$H$2929))</f>
        <v>27.8383333333333</v>
      </c>
      <c r="V1748">
        <f t="array" ref="V1748">MIN(IF(D$2:D$2929=D1748,H$2:H$2929))</f>
        <v>24.5233333333333</v>
      </c>
      <c r="W1748">
        <f t="array" ref="W1748">AVERAGE(IF(D$2:D$2929=D1748,H$2:H$2929))</f>
        <v>26.0074305555556</v>
      </c>
      <c r="X1748">
        <f t="array" ref="X1748">MAX(IF(D$2:D$2929=D1748,L$2:L$2929))</f>
        <v>138.88</v>
      </c>
      <c r="Y1748">
        <f t="array" ref="Y1748">MIN(IF(D$2:D$2929=D1748,L$2:L$2929))</f>
        <v>0.1</v>
      </c>
      <c r="Z1748">
        <f t="array" ref="Z1748">AVERAGE(IF(D$2:D$2929=D1748,L$2:L$2929))</f>
        <v>42.4463422692707</v>
      </c>
    </row>
    <row r="1749" spans="1:26">
      <c r="A1749" s="1">
        <v>41863.7916666624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s">
        <v>241</v>
      </c>
      <c r="H1749">
        <v>25.9266666666667</v>
      </c>
      <c r="I1749">
        <v>27.4333333333333</v>
      </c>
      <c r="J1749">
        <v>-2</v>
      </c>
      <c r="K1749">
        <v>1748</v>
      </c>
      <c r="L1749">
        <v>0.660020608382677</v>
      </c>
      <c r="M1749">
        <f t="shared" si="192"/>
        <v>29.075</v>
      </c>
      <c r="N1749">
        <f t="shared" si="193"/>
        <v>26.9333333333333</v>
      </c>
      <c r="O1749">
        <f t="shared" si="194"/>
        <v>37.95</v>
      </c>
      <c r="P1749">
        <f t="shared" si="195"/>
        <v>29.0583333333333</v>
      </c>
      <c r="Q1749">
        <f t="shared" si="196"/>
        <v>29.2</v>
      </c>
      <c r="R1749">
        <f t="shared" si="197"/>
        <v>30.3083333333333</v>
      </c>
      <c r="S1749">
        <f t="shared" si="198"/>
        <v>34.8500001</v>
      </c>
      <c r="T1749">
        <f t="shared" si="199"/>
        <v>25.9266666666667</v>
      </c>
      <c r="U1749">
        <f t="array" ref="U1749">MAX(IF($D$2:$D$2929=158,$H$2:$H$2929))</f>
        <v>27.8383333333333</v>
      </c>
      <c r="V1749">
        <f t="array" ref="V1749">MIN(IF(D$2:D$2929=D1749,H$2:H$2929))</f>
        <v>24.5233333333333</v>
      </c>
      <c r="W1749">
        <f t="array" ref="W1749">AVERAGE(IF(D$2:D$2929=D1749,H$2:H$2929))</f>
        <v>26.0074305555556</v>
      </c>
      <c r="X1749">
        <f t="array" ref="X1749">MAX(IF(D$2:D$2929=D1749,L$2:L$2929))</f>
        <v>138.88</v>
      </c>
      <c r="Y1749">
        <f t="array" ref="Y1749">MIN(IF(D$2:D$2929=D1749,L$2:L$2929))</f>
        <v>0.1</v>
      </c>
      <c r="Z1749">
        <f t="array" ref="Z1749">AVERAGE(IF(D$2:D$2929=D1749,L$2:L$2929))</f>
        <v>42.4463422692707</v>
      </c>
    </row>
    <row r="1750" spans="1:26">
      <c r="A1750" s="1">
        <v>41863.8333333291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s">
        <v>241</v>
      </c>
      <c r="H1750">
        <v>25.6966666666667</v>
      </c>
      <c r="I1750">
        <v>27.4166666666667</v>
      </c>
      <c r="J1750">
        <v>-2</v>
      </c>
      <c r="K1750">
        <v>1749</v>
      </c>
      <c r="L1750">
        <v>0.538337314859054</v>
      </c>
      <c r="M1750">
        <f t="shared" si="192"/>
        <v>29.075</v>
      </c>
      <c r="N1750">
        <f t="shared" si="193"/>
        <v>26.95</v>
      </c>
      <c r="O1750">
        <f t="shared" si="194"/>
        <v>37.8916666666667</v>
      </c>
      <c r="P1750">
        <f t="shared" si="195"/>
        <v>29.075</v>
      </c>
      <c r="Q1750">
        <f t="shared" si="196"/>
        <v>29.0583333333333</v>
      </c>
      <c r="R1750">
        <f t="shared" si="197"/>
        <v>26.9333333333333</v>
      </c>
      <c r="S1750">
        <f t="shared" si="198"/>
        <v>30.3083333333333</v>
      </c>
      <c r="T1750">
        <f t="shared" si="199"/>
        <v>25.6966666666667</v>
      </c>
      <c r="U1750">
        <f t="array" ref="U1750">MAX(IF($D$2:$D$2929=158,$H$2:$H$2929))</f>
        <v>27.8383333333333</v>
      </c>
      <c r="V1750">
        <f t="array" ref="V1750">MIN(IF(D$2:D$2929=D1750,H$2:H$2929))</f>
        <v>24.5233333333333</v>
      </c>
      <c r="W1750">
        <f t="array" ref="W1750">AVERAGE(IF(D$2:D$2929=D1750,H$2:H$2929))</f>
        <v>26.0074305555556</v>
      </c>
      <c r="X1750">
        <f t="array" ref="X1750">MAX(IF(D$2:D$2929=D1750,L$2:L$2929))</f>
        <v>138.88</v>
      </c>
      <c r="Y1750">
        <f t="array" ref="Y1750">MIN(IF(D$2:D$2929=D1750,L$2:L$2929))</f>
        <v>0.1</v>
      </c>
      <c r="Z1750">
        <f t="array" ref="Z1750">AVERAGE(IF(D$2:D$2929=D1750,L$2:L$2929))</f>
        <v>42.4463422692707</v>
      </c>
    </row>
    <row r="1751" spans="1:26">
      <c r="A1751" s="1">
        <v>41863.8749999958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s">
        <v>241</v>
      </c>
      <c r="H1751">
        <v>25.7283333333333</v>
      </c>
      <c r="I1751">
        <v>25.7416666666667</v>
      </c>
      <c r="J1751">
        <v>-2</v>
      </c>
      <c r="K1751">
        <v>1750</v>
      </c>
      <c r="L1751">
        <v>0.549610016420361</v>
      </c>
      <c r="M1751">
        <f t="shared" si="192"/>
        <v>29.0916666666667</v>
      </c>
      <c r="N1751">
        <f t="shared" si="193"/>
        <v>3.60833333333333</v>
      </c>
      <c r="O1751">
        <f t="shared" si="194"/>
        <v>37.8916666666667</v>
      </c>
      <c r="P1751">
        <f t="shared" si="195"/>
        <v>29.075</v>
      </c>
      <c r="Q1751">
        <f t="shared" si="196"/>
        <v>29.075</v>
      </c>
      <c r="R1751">
        <f t="shared" si="197"/>
        <v>26.95</v>
      </c>
      <c r="S1751">
        <f t="shared" si="198"/>
        <v>26.9333333333333</v>
      </c>
      <c r="T1751">
        <f t="shared" si="199"/>
        <v>25.7283333333333</v>
      </c>
      <c r="U1751">
        <f t="array" ref="U1751">MAX(IF($D$2:$D$2929=158,$H$2:$H$2929))</f>
        <v>27.8383333333333</v>
      </c>
      <c r="V1751">
        <f t="array" ref="V1751">MIN(IF(D$2:D$2929=D1751,H$2:H$2929))</f>
        <v>24.5233333333333</v>
      </c>
      <c r="W1751">
        <f t="array" ref="W1751">AVERAGE(IF(D$2:D$2929=D1751,H$2:H$2929))</f>
        <v>26.0074305555556</v>
      </c>
      <c r="X1751">
        <f t="array" ref="X1751">MAX(IF(D$2:D$2929=D1751,L$2:L$2929))</f>
        <v>138.88</v>
      </c>
      <c r="Y1751">
        <f t="array" ref="Y1751">MIN(IF(D$2:D$2929=D1751,L$2:L$2929))</f>
        <v>0.1</v>
      </c>
      <c r="Z1751">
        <f t="array" ref="Z1751">AVERAGE(IF(D$2:D$2929=D1751,L$2:L$2929))</f>
        <v>42.4463422692707</v>
      </c>
    </row>
    <row r="1752" spans="1:26">
      <c r="A1752" s="1">
        <v>41863.9166666624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s">
        <v>241</v>
      </c>
      <c r="H1752">
        <v>25.5933333333333</v>
      </c>
      <c r="I1752">
        <v>1.55</v>
      </c>
      <c r="J1752">
        <v>-2</v>
      </c>
      <c r="K1752">
        <v>1751</v>
      </c>
      <c r="L1752">
        <v>0.594273261859469</v>
      </c>
      <c r="M1752">
        <f t="shared" si="192"/>
        <v>1.51666666666667</v>
      </c>
      <c r="N1752">
        <f t="shared" si="193"/>
        <v>0.3</v>
      </c>
      <c r="O1752">
        <f t="shared" si="194"/>
        <v>34.5833333333333</v>
      </c>
      <c r="P1752">
        <f t="shared" si="195"/>
        <v>29.0916666666667</v>
      </c>
      <c r="Q1752">
        <f t="shared" si="196"/>
        <v>29.075</v>
      </c>
      <c r="R1752">
        <f t="shared" si="197"/>
        <v>3.60833333333333</v>
      </c>
      <c r="S1752">
        <f t="shared" si="198"/>
        <v>26.95</v>
      </c>
      <c r="T1752">
        <f t="shared" si="199"/>
        <v>25.5933333333333</v>
      </c>
      <c r="U1752">
        <f t="array" ref="U1752">MAX(IF($D$2:$D$2929=158,$H$2:$H$2929))</f>
        <v>27.8383333333333</v>
      </c>
      <c r="V1752">
        <f t="array" ref="V1752">MIN(IF(D$2:D$2929=D1752,H$2:H$2929))</f>
        <v>24.5233333333333</v>
      </c>
      <c r="W1752">
        <f t="array" ref="W1752">AVERAGE(IF(D$2:D$2929=D1752,H$2:H$2929))</f>
        <v>26.0074305555556</v>
      </c>
      <c r="X1752">
        <f t="array" ref="X1752">MAX(IF(D$2:D$2929=D1752,L$2:L$2929))</f>
        <v>138.88</v>
      </c>
      <c r="Y1752">
        <f t="array" ref="Y1752">MIN(IF(D$2:D$2929=D1752,L$2:L$2929))</f>
        <v>0.1</v>
      </c>
      <c r="Z1752">
        <f t="array" ref="Z1752">AVERAGE(IF(D$2:D$2929=D1752,L$2:L$2929))</f>
        <v>42.4463422692707</v>
      </c>
    </row>
    <row r="1753" spans="1:26">
      <c r="A1753" s="1">
        <v>41863.9583333291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</v>
      </c>
      <c r="H1753">
        <v>25.3583333333333</v>
      </c>
      <c r="I1753">
        <v>0.1</v>
      </c>
      <c r="J1753">
        <v>-2</v>
      </c>
      <c r="K1753">
        <v>1752</v>
      </c>
      <c r="L1753">
        <v>0.1</v>
      </c>
      <c r="M1753">
        <f t="shared" si="192"/>
        <v>0.1</v>
      </c>
      <c r="N1753">
        <f t="shared" si="193"/>
        <v>0.3</v>
      </c>
      <c r="O1753">
        <f t="shared" si="194"/>
        <v>34.2230769230769</v>
      </c>
      <c r="P1753">
        <f t="shared" si="195"/>
        <v>1.51666666666667</v>
      </c>
      <c r="Q1753">
        <f t="shared" si="196"/>
        <v>29.0916666666667</v>
      </c>
      <c r="R1753">
        <f t="shared" si="197"/>
        <v>0.3</v>
      </c>
      <c r="S1753">
        <f t="shared" si="198"/>
        <v>3.60833333333333</v>
      </c>
      <c r="T1753">
        <f t="shared" si="199"/>
        <v>25.3583333333333</v>
      </c>
      <c r="U1753">
        <f t="array" ref="U1753">MAX(IF($D$2:$D$2929=158,$H$2:$H$2929))</f>
        <v>27.8383333333333</v>
      </c>
      <c r="V1753">
        <f t="array" ref="V1753">MIN(IF(D$2:D$2929=D1753,H$2:H$2929))</f>
        <v>24.5233333333333</v>
      </c>
      <c r="W1753">
        <f t="array" ref="W1753">AVERAGE(IF(D$2:D$2929=D1753,H$2:H$2929))</f>
        <v>26.0074305555556</v>
      </c>
      <c r="X1753">
        <f t="array" ref="X1753">MAX(IF(D$2:D$2929=D1753,L$2:L$2929))</f>
        <v>138.88</v>
      </c>
      <c r="Y1753">
        <f t="array" ref="Y1753">MIN(IF(D$2:D$2929=D1753,L$2:L$2929))</f>
        <v>0.1</v>
      </c>
      <c r="Z1753">
        <f t="array" ref="Z1753">AVERAGE(IF(D$2:D$2929=D1753,L$2:L$2929))</f>
        <v>42.4463422692707</v>
      </c>
    </row>
    <row r="1754" spans="1:26">
      <c r="A1754" s="1">
        <v>41863.9999999958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0.1375</v>
      </c>
      <c r="H1754">
        <v>25.635</v>
      </c>
      <c r="I1754">
        <v>0.1</v>
      </c>
      <c r="J1754">
        <v>-2</v>
      </c>
      <c r="K1754">
        <v>1753</v>
      </c>
      <c r="L1754">
        <v>0.1375</v>
      </c>
      <c r="M1754">
        <f t="shared" si="192"/>
        <v>0.1</v>
      </c>
      <c r="N1754">
        <f t="shared" si="193"/>
        <v>0.3</v>
      </c>
      <c r="O1754">
        <f t="shared" si="194"/>
        <v>34.6545454545455</v>
      </c>
      <c r="P1754">
        <f t="shared" si="195"/>
        <v>0.1</v>
      </c>
      <c r="Q1754">
        <f t="shared" si="196"/>
        <v>1.51666666666667</v>
      </c>
      <c r="R1754">
        <f t="shared" si="197"/>
        <v>0.3</v>
      </c>
      <c r="S1754">
        <f t="shared" si="198"/>
        <v>0.3</v>
      </c>
      <c r="T1754">
        <f t="shared" si="199"/>
        <v>25.635</v>
      </c>
      <c r="U1754">
        <f t="array" ref="U1754">MAX(IF($D$2:$D$2929=158,$H$2:$H$2929))</f>
        <v>27.8383333333333</v>
      </c>
      <c r="V1754">
        <f t="array" ref="V1754">MIN(IF(D$2:D$2929=D1754,H$2:H$2929))</f>
        <v>24.5233333333333</v>
      </c>
      <c r="W1754">
        <f t="array" ref="W1754">AVERAGE(IF(D$2:D$2929=D1754,H$2:H$2929))</f>
        <v>26.0074305555556</v>
      </c>
      <c r="X1754">
        <f t="array" ref="X1754">MAX(IF(D$2:D$2929=D1754,L$2:L$2929))</f>
        <v>138.88</v>
      </c>
      <c r="Y1754">
        <f t="array" ref="Y1754">MIN(IF(D$2:D$2929=D1754,L$2:L$2929))</f>
        <v>0.1</v>
      </c>
      <c r="Z1754">
        <f t="array" ref="Z1754">AVERAGE(IF(D$2:D$2929=D1754,L$2:L$2929))</f>
        <v>42.4463422692707</v>
      </c>
    </row>
    <row r="1755" spans="1:26">
      <c r="A1755" s="1">
        <v>41864.0416666624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s">
        <v>241</v>
      </c>
      <c r="H1755">
        <v>25.7</v>
      </c>
      <c r="I1755">
        <v>0.1</v>
      </c>
      <c r="J1755">
        <v>-2</v>
      </c>
      <c r="K1755">
        <v>1754</v>
      </c>
      <c r="L1755">
        <v>0.386152044240861</v>
      </c>
      <c r="M1755">
        <f t="shared" si="192"/>
        <v>0.108333333333333</v>
      </c>
      <c r="N1755">
        <f t="shared" si="193"/>
        <v>0.3</v>
      </c>
      <c r="O1755">
        <f t="shared" si="194"/>
        <v>34.35</v>
      </c>
      <c r="P1755">
        <f t="shared" si="195"/>
        <v>0.1</v>
      </c>
      <c r="Q1755">
        <f t="shared" si="196"/>
        <v>0.1</v>
      </c>
      <c r="R1755">
        <f t="shared" si="197"/>
        <v>0.3</v>
      </c>
      <c r="S1755">
        <f t="shared" si="198"/>
        <v>0.3</v>
      </c>
      <c r="T1755">
        <f t="shared" si="199"/>
        <v>25.7</v>
      </c>
      <c r="U1755">
        <f t="array" ref="U1755">MAX(IF($D$2:$D$2929=158,$H$2:$H$2929))</f>
        <v>27.8383333333333</v>
      </c>
      <c r="V1755">
        <f t="array" ref="V1755">MIN(IF(D$2:D$2929=D1755,H$2:H$2929))</f>
        <v>25.64</v>
      </c>
      <c r="W1755">
        <f t="array" ref="W1755">AVERAGE(IF(D$2:D$2929=D1755,H$2:H$2929))</f>
        <v>28.0472222222222</v>
      </c>
      <c r="X1755">
        <f t="array" ref="X1755">MAX(IF(D$2:D$2929=D1755,L$2:L$2929))</f>
        <v>845.456666666667</v>
      </c>
      <c r="Y1755">
        <f t="array" ref="Y1755">MIN(IF(D$2:D$2929=D1755,L$2:L$2929))</f>
        <v>0.1</v>
      </c>
      <c r="Z1755">
        <f t="array" ref="Z1755">AVERAGE(IF(D$2:D$2929=D1755,L$2:L$2929))</f>
        <v>210.767982669942</v>
      </c>
    </row>
    <row r="1756" spans="1:26">
      <c r="A1756" s="1">
        <v>41864.0833333291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</v>
      </c>
      <c r="H1756">
        <v>25.655</v>
      </c>
      <c r="I1756">
        <v>0.1</v>
      </c>
      <c r="J1756">
        <v>-2</v>
      </c>
      <c r="K1756">
        <v>1755</v>
      </c>
      <c r="L1756">
        <v>0.14</v>
      </c>
      <c r="M1756">
        <f t="shared" si="192"/>
        <v>0.1</v>
      </c>
      <c r="N1756">
        <f t="shared" si="193"/>
        <v>0.3</v>
      </c>
      <c r="O1756">
        <f t="shared" si="194"/>
        <v>34.325</v>
      </c>
      <c r="P1756">
        <f t="shared" si="195"/>
        <v>0.108333333333333</v>
      </c>
      <c r="Q1756">
        <f t="shared" si="196"/>
        <v>0.1</v>
      </c>
      <c r="R1756">
        <f t="shared" si="197"/>
        <v>0.3</v>
      </c>
      <c r="S1756">
        <f t="shared" si="198"/>
        <v>0.3</v>
      </c>
      <c r="T1756">
        <f t="shared" si="199"/>
        <v>25.655</v>
      </c>
      <c r="U1756">
        <f t="array" ref="U1756">MAX(IF($D$2:$D$2929=158,$H$2:$H$2929))</f>
        <v>27.8383333333333</v>
      </c>
      <c r="V1756">
        <f t="array" ref="V1756">MIN(IF(D$2:D$2929=D1756,H$2:H$2929))</f>
        <v>25.64</v>
      </c>
      <c r="W1756">
        <f t="array" ref="W1756">AVERAGE(IF(D$2:D$2929=D1756,H$2:H$2929))</f>
        <v>28.0472222222222</v>
      </c>
      <c r="X1756">
        <f t="array" ref="X1756">MAX(IF(D$2:D$2929=D1756,L$2:L$2929))</f>
        <v>845.456666666667</v>
      </c>
      <c r="Y1756">
        <f t="array" ref="Y1756">MIN(IF(D$2:D$2929=D1756,L$2:L$2929))</f>
        <v>0.1</v>
      </c>
      <c r="Z1756">
        <f t="array" ref="Z1756">AVERAGE(IF(D$2:D$2929=D1756,L$2:L$2929))</f>
        <v>210.767982669942</v>
      </c>
    </row>
    <row r="1757" spans="1:26">
      <c r="A1757" s="1">
        <v>41864.1249999957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25.64</v>
      </c>
      <c r="I1757">
        <v>0.1</v>
      </c>
      <c r="J1757">
        <v>-2</v>
      </c>
      <c r="K1757">
        <v>1756</v>
      </c>
      <c r="L1757">
        <v>0.1</v>
      </c>
      <c r="M1757">
        <f t="shared" si="192"/>
        <v>0.1</v>
      </c>
      <c r="N1757">
        <f t="shared" si="193"/>
        <v>0.3</v>
      </c>
      <c r="O1757">
        <f t="shared" si="194"/>
        <v>31.0666666666667</v>
      </c>
      <c r="P1757">
        <f t="shared" si="195"/>
        <v>0.1</v>
      </c>
      <c r="Q1757">
        <f t="shared" si="196"/>
        <v>0.108333333333333</v>
      </c>
      <c r="R1757">
        <f t="shared" si="197"/>
        <v>0.3</v>
      </c>
      <c r="S1757">
        <f t="shared" si="198"/>
        <v>0.3</v>
      </c>
      <c r="T1757">
        <f t="shared" si="199"/>
        <v>25.64</v>
      </c>
      <c r="U1757">
        <f t="array" ref="U1757">MAX(IF($D$2:$D$2929=158,$H$2:$H$2929))</f>
        <v>27.8383333333333</v>
      </c>
      <c r="V1757">
        <f t="array" ref="V1757">MIN(IF(D$2:D$2929=D1757,H$2:H$2929))</f>
        <v>25.64</v>
      </c>
      <c r="W1757">
        <f t="array" ref="W1757">AVERAGE(IF(D$2:D$2929=D1757,H$2:H$2929))</f>
        <v>28.0472222222222</v>
      </c>
      <c r="X1757">
        <f t="array" ref="X1757">MAX(IF(D$2:D$2929=D1757,L$2:L$2929))</f>
        <v>845.456666666667</v>
      </c>
      <c r="Y1757">
        <f t="array" ref="Y1757">MIN(IF(D$2:D$2929=D1757,L$2:L$2929))</f>
        <v>0.1</v>
      </c>
      <c r="Z1757">
        <f t="array" ref="Z1757">AVERAGE(IF(D$2:D$2929=D1757,L$2:L$2929))</f>
        <v>210.767982669942</v>
      </c>
    </row>
    <row r="1758" spans="1:26">
      <c r="A1758" s="1">
        <v>41864.1666666624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25.6416666666667</v>
      </c>
      <c r="I1758">
        <v>0.1</v>
      </c>
      <c r="J1758">
        <v>-2</v>
      </c>
      <c r="K1758">
        <v>1757</v>
      </c>
      <c r="L1758">
        <v>0.1</v>
      </c>
      <c r="M1758">
        <f t="shared" si="192"/>
        <v>0.1</v>
      </c>
      <c r="N1758">
        <f t="shared" si="193"/>
        <v>0.3</v>
      </c>
      <c r="O1758">
        <f t="shared" si="194"/>
        <v>34.2666666666667</v>
      </c>
      <c r="P1758">
        <f t="shared" si="195"/>
        <v>0.1</v>
      </c>
      <c r="Q1758">
        <f t="shared" si="196"/>
        <v>0.1</v>
      </c>
      <c r="R1758">
        <f t="shared" si="197"/>
        <v>0.3</v>
      </c>
      <c r="S1758">
        <f t="shared" si="198"/>
        <v>0.3</v>
      </c>
      <c r="T1758">
        <f t="shared" si="199"/>
        <v>25.6416666666667</v>
      </c>
      <c r="U1758">
        <f t="array" ref="U1758">MAX(IF($D$2:$D$2929=158,$H$2:$H$2929))</f>
        <v>27.8383333333333</v>
      </c>
      <c r="V1758">
        <f t="array" ref="V1758">MIN(IF(D$2:D$2929=D1758,H$2:H$2929))</f>
        <v>25.64</v>
      </c>
      <c r="W1758">
        <f t="array" ref="W1758">AVERAGE(IF(D$2:D$2929=D1758,H$2:H$2929))</f>
        <v>28.0472222222222</v>
      </c>
      <c r="X1758">
        <f t="array" ref="X1758">MAX(IF(D$2:D$2929=D1758,L$2:L$2929))</f>
        <v>845.456666666667</v>
      </c>
      <c r="Y1758">
        <f t="array" ref="Y1758">MIN(IF(D$2:D$2929=D1758,L$2:L$2929))</f>
        <v>0.1</v>
      </c>
      <c r="Z1758">
        <f t="array" ref="Z1758">AVERAGE(IF(D$2:D$2929=D1758,L$2:L$2929))</f>
        <v>210.767982669942</v>
      </c>
    </row>
    <row r="1759" spans="1:26">
      <c r="A1759" s="1">
        <v>41864.2083333291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9.88214285714286</v>
      </c>
      <c r="H1759">
        <v>25.66</v>
      </c>
      <c r="I1759">
        <v>0.1</v>
      </c>
      <c r="J1759">
        <v>-2</v>
      </c>
      <c r="K1759">
        <v>1758</v>
      </c>
      <c r="L1759">
        <v>9.88214285714286</v>
      </c>
      <c r="M1759">
        <f t="shared" si="192"/>
        <v>0.1</v>
      </c>
      <c r="N1759">
        <f t="shared" si="193"/>
        <v>0.3</v>
      </c>
      <c r="O1759">
        <f t="shared" si="194"/>
        <v>31.0416666666667</v>
      </c>
      <c r="P1759">
        <f t="shared" si="195"/>
        <v>0.1</v>
      </c>
      <c r="Q1759">
        <f t="shared" si="196"/>
        <v>0.1</v>
      </c>
      <c r="R1759">
        <f t="shared" si="197"/>
        <v>0.3</v>
      </c>
      <c r="S1759">
        <f t="shared" si="198"/>
        <v>0.3</v>
      </c>
      <c r="T1759">
        <f t="shared" si="199"/>
        <v>25.66</v>
      </c>
      <c r="U1759">
        <f t="array" ref="U1759">MAX(IF($D$2:$D$2929=158,$H$2:$H$2929))</f>
        <v>27.8383333333333</v>
      </c>
      <c r="V1759">
        <f t="array" ref="V1759">MIN(IF(D$2:D$2929=D1759,H$2:H$2929))</f>
        <v>25.64</v>
      </c>
      <c r="W1759">
        <f t="array" ref="W1759">AVERAGE(IF(D$2:D$2929=D1759,H$2:H$2929))</f>
        <v>28.0472222222222</v>
      </c>
      <c r="X1759">
        <f t="array" ref="X1759">MAX(IF(D$2:D$2929=D1759,L$2:L$2929))</f>
        <v>845.456666666667</v>
      </c>
      <c r="Y1759">
        <f t="array" ref="Y1759">MIN(IF(D$2:D$2929=D1759,L$2:L$2929))</f>
        <v>0.1</v>
      </c>
      <c r="Z1759">
        <f t="array" ref="Z1759">AVERAGE(IF(D$2:D$2929=D1759,L$2:L$2929))</f>
        <v>210.767982669942</v>
      </c>
    </row>
    <row r="1760" spans="1:26">
      <c r="A1760" s="1">
        <v>41864.2499999957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51.4366666666667</v>
      </c>
      <c r="H1760">
        <v>25.985</v>
      </c>
      <c r="I1760">
        <v>0.1</v>
      </c>
      <c r="J1760">
        <v>-2</v>
      </c>
      <c r="K1760">
        <v>1759</v>
      </c>
      <c r="L1760">
        <v>51.4366666666667</v>
      </c>
      <c r="M1760">
        <f t="shared" si="192"/>
        <v>0.1</v>
      </c>
      <c r="N1760">
        <f t="shared" si="193"/>
        <v>0.3</v>
      </c>
      <c r="O1760">
        <f t="shared" si="194"/>
        <v>34.25</v>
      </c>
      <c r="P1760">
        <f t="shared" si="195"/>
        <v>0.1</v>
      </c>
      <c r="Q1760">
        <f t="shared" si="196"/>
        <v>0.1</v>
      </c>
      <c r="R1760">
        <f t="shared" si="197"/>
        <v>0.3</v>
      </c>
      <c r="S1760">
        <f t="shared" si="198"/>
        <v>0.3</v>
      </c>
      <c r="T1760">
        <f t="shared" si="199"/>
        <v>25.985</v>
      </c>
      <c r="U1760">
        <f t="array" ref="U1760">MAX(IF($D$2:$D$2929=158,$H$2:$H$2929))</f>
        <v>27.8383333333333</v>
      </c>
      <c r="V1760">
        <f t="array" ref="V1760">MIN(IF(D$2:D$2929=D1760,H$2:H$2929))</f>
        <v>25.64</v>
      </c>
      <c r="W1760">
        <f t="array" ref="W1760">AVERAGE(IF(D$2:D$2929=D1760,H$2:H$2929))</f>
        <v>28.0472222222222</v>
      </c>
      <c r="X1760">
        <f t="array" ref="X1760">MAX(IF(D$2:D$2929=D1760,L$2:L$2929))</f>
        <v>845.456666666667</v>
      </c>
      <c r="Y1760">
        <f t="array" ref="Y1760">MIN(IF(D$2:D$2929=D1760,L$2:L$2929))</f>
        <v>0.1</v>
      </c>
      <c r="Z1760">
        <f t="array" ref="Z1760">AVERAGE(IF(D$2:D$2929=D1760,L$2:L$2929))</f>
        <v>210.767982669942</v>
      </c>
    </row>
    <row r="1761" spans="1:26">
      <c r="A1761" s="1">
        <v>41864.2916666624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170.366666666667</v>
      </c>
      <c r="H1761">
        <v>26.51</v>
      </c>
      <c r="I1761">
        <v>39.8</v>
      </c>
      <c r="J1761">
        <v>-2</v>
      </c>
      <c r="K1761">
        <v>1760</v>
      </c>
      <c r="L1761">
        <v>170.366666666667</v>
      </c>
      <c r="M1761">
        <f t="shared" si="192"/>
        <v>40.125</v>
      </c>
      <c r="N1761">
        <f t="shared" si="193"/>
        <v>9.95833333333333</v>
      </c>
      <c r="O1761">
        <f t="shared" si="194"/>
        <v>35.9583333333333</v>
      </c>
      <c r="P1761">
        <f t="shared" si="195"/>
        <v>0.1</v>
      </c>
      <c r="Q1761">
        <f t="shared" si="196"/>
        <v>0.1</v>
      </c>
      <c r="R1761">
        <f t="shared" si="197"/>
        <v>0.3</v>
      </c>
      <c r="S1761">
        <f t="shared" si="198"/>
        <v>0.3</v>
      </c>
      <c r="T1761">
        <f t="shared" si="199"/>
        <v>26.51</v>
      </c>
      <c r="U1761">
        <f t="array" ref="U1761">MAX(IF($D$2:$D$2929=158,$H$2:$H$2929))</f>
        <v>27.8383333333333</v>
      </c>
      <c r="V1761">
        <f t="array" ref="V1761">MIN(IF(D$2:D$2929=D1761,H$2:H$2929))</f>
        <v>25.64</v>
      </c>
      <c r="W1761">
        <f t="array" ref="W1761">AVERAGE(IF(D$2:D$2929=D1761,H$2:H$2929))</f>
        <v>28.0472222222222</v>
      </c>
      <c r="X1761">
        <f t="array" ref="X1761">MAX(IF(D$2:D$2929=D1761,L$2:L$2929))</f>
        <v>845.456666666667</v>
      </c>
      <c r="Y1761">
        <f t="array" ref="Y1761">MIN(IF(D$2:D$2929=D1761,L$2:L$2929))</f>
        <v>0.1</v>
      </c>
      <c r="Z1761">
        <f t="array" ref="Z1761">AVERAGE(IF(D$2:D$2929=D1761,L$2:L$2929))</f>
        <v>210.767982669942</v>
      </c>
    </row>
    <row r="1762" spans="1:26">
      <c r="A1762" s="1">
        <v>41864.3333333291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27.5883333333334</v>
      </c>
      <c r="I1762">
        <v>28.8166666666667</v>
      </c>
      <c r="J1762">
        <v>-2</v>
      </c>
      <c r="K1762">
        <v>1761</v>
      </c>
      <c r="L1762">
        <v>278.51</v>
      </c>
      <c r="M1762">
        <f t="shared" si="192"/>
        <v>28.8833333333333</v>
      </c>
      <c r="N1762">
        <f t="shared" si="193"/>
        <v>9.90833333333333</v>
      </c>
      <c r="O1762">
        <f t="shared" si="194"/>
        <v>39.2666666666667</v>
      </c>
      <c r="P1762">
        <f t="shared" si="195"/>
        <v>40.125</v>
      </c>
      <c r="Q1762">
        <f t="shared" si="196"/>
        <v>0.1</v>
      </c>
      <c r="R1762">
        <f t="shared" si="197"/>
        <v>9.95833333333333</v>
      </c>
      <c r="S1762">
        <f t="shared" si="198"/>
        <v>0.3</v>
      </c>
      <c r="T1762">
        <f t="shared" si="199"/>
        <v>27.5883333333334</v>
      </c>
      <c r="U1762">
        <f t="array" ref="U1762">MAX(IF($D$2:$D$2929=158,$H$2:$H$2929))</f>
        <v>27.8383333333333</v>
      </c>
      <c r="V1762">
        <f t="array" ref="V1762">MIN(IF(D$2:D$2929=D1762,H$2:H$2929))</f>
        <v>25.64</v>
      </c>
      <c r="W1762">
        <f t="array" ref="W1762">AVERAGE(IF(D$2:D$2929=D1762,H$2:H$2929))</f>
        <v>28.0472222222222</v>
      </c>
      <c r="X1762">
        <f t="array" ref="X1762">MAX(IF(D$2:D$2929=D1762,L$2:L$2929))</f>
        <v>845.456666666667</v>
      </c>
      <c r="Y1762">
        <f t="array" ref="Y1762">MIN(IF(D$2:D$2929=D1762,L$2:L$2929))</f>
        <v>0.1</v>
      </c>
      <c r="Z1762">
        <f t="array" ref="Z1762">AVERAGE(IF(D$2:D$2929=D1762,L$2:L$2929))</f>
        <v>210.767982669942</v>
      </c>
    </row>
    <row r="1763" spans="1:26">
      <c r="A1763" s="1">
        <v>41864.3749999957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28.89</v>
      </c>
      <c r="I1763">
        <v>28.85</v>
      </c>
      <c r="J1763">
        <v>-2</v>
      </c>
      <c r="K1763">
        <v>1762</v>
      </c>
      <c r="L1763">
        <v>436.46</v>
      </c>
      <c r="M1763">
        <f t="shared" si="192"/>
        <v>28.9666666666667</v>
      </c>
      <c r="N1763">
        <f t="shared" si="193"/>
        <v>22.79</v>
      </c>
      <c r="O1763">
        <f t="shared" si="194"/>
        <v>43.0923076923077</v>
      </c>
      <c r="P1763">
        <f t="shared" si="195"/>
        <v>28.8833333333333</v>
      </c>
      <c r="Q1763">
        <f t="shared" si="196"/>
        <v>40.125</v>
      </c>
      <c r="R1763">
        <f t="shared" si="197"/>
        <v>9.90833333333333</v>
      </c>
      <c r="S1763">
        <f t="shared" si="198"/>
        <v>9.95833333333333</v>
      </c>
      <c r="T1763">
        <f t="shared" si="199"/>
        <v>28.89</v>
      </c>
      <c r="U1763">
        <f t="array" ref="U1763">MAX(IF($D$2:$D$2929=158,$H$2:$H$2929))</f>
        <v>27.8383333333333</v>
      </c>
      <c r="V1763">
        <f t="array" ref="V1763">MIN(IF(D$2:D$2929=D1763,H$2:H$2929))</f>
        <v>25.64</v>
      </c>
      <c r="W1763">
        <f t="array" ref="W1763">AVERAGE(IF(D$2:D$2929=D1763,H$2:H$2929))</f>
        <v>28.0472222222222</v>
      </c>
      <c r="X1763">
        <f t="array" ref="X1763">MAX(IF(D$2:D$2929=D1763,L$2:L$2929))</f>
        <v>845.456666666667</v>
      </c>
      <c r="Y1763">
        <f t="array" ref="Y1763">MIN(IF(D$2:D$2929=D1763,L$2:L$2929))</f>
        <v>0.1</v>
      </c>
      <c r="Z1763">
        <f t="array" ref="Z1763">AVERAGE(IF(D$2:D$2929=D1763,L$2:L$2929))</f>
        <v>210.767982669942</v>
      </c>
    </row>
    <row r="1764" spans="1:26">
      <c r="A1764" s="1">
        <v>41864.4166666624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</v>
      </c>
      <c r="H1764">
        <v>30.3233333333333</v>
      </c>
      <c r="I1764">
        <v>28.8833333333333</v>
      </c>
      <c r="J1764">
        <v>-2</v>
      </c>
      <c r="K1764">
        <v>1763</v>
      </c>
      <c r="L1764">
        <v>756.193333333333</v>
      </c>
      <c r="M1764">
        <f t="shared" si="192"/>
        <v>28.975</v>
      </c>
      <c r="N1764">
        <f t="shared" si="193"/>
        <v>25.2571431428571</v>
      </c>
      <c r="O1764">
        <f t="shared" si="194"/>
        <v>42.775</v>
      </c>
      <c r="P1764">
        <f t="shared" si="195"/>
        <v>28.9666666666667</v>
      </c>
      <c r="Q1764">
        <f t="shared" si="196"/>
        <v>28.8833333333333</v>
      </c>
      <c r="R1764">
        <f t="shared" si="197"/>
        <v>22.79</v>
      </c>
      <c r="S1764">
        <f t="shared" si="198"/>
        <v>9.90833333333333</v>
      </c>
      <c r="T1764">
        <f t="shared" si="199"/>
        <v>30.3233333333333</v>
      </c>
      <c r="U1764">
        <f t="array" ref="U1764">MAX(IF($D$2:$D$2929=158,$H$2:$H$2929))</f>
        <v>27.8383333333333</v>
      </c>
      <c r="V1764">
        <f t="array" ref="V1764">MIN(IF(D$2:D$2929=D1764,H$2:H$2929))</f>
        <v>25.64</v>
      </c>
      <c r="W1764">
        <f t="array" ref="W1764">AVERAGE(IF(D$2:D$2929=D1764,H$2:H$2929))</f>
        <v>28.0472222222222</v>
      </c>
      <c r="X1764">
        <f t="array" ref="X1764">MAX(IF(D$2:D$2929=D1764,L$2:L$2929))</f>
        <v>845.456666666667</v>
      </c>
      <c r="Y1764">
        <f t="array" ref="Y1764">MIN(IF(D$2:D$2929=D1764,L$2:L$2929))</f>
        <v>0.1</v>
      </c>
      <c r="Z1764">
        <f t="array" ref="Z1764">AVERAGE(IF(D$2:D$2929=D1764,L$2:L$2929))</f>
        <v>210.767982669942</v>
      </c>
    </row>
    <row r="1765" spans="1:26">
      <c r="A1765" s="1">
        <v>41864.4583333291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845.456666666667</v>
      </c>
      <c r="H1765">
        <v>31.26</v>
      </c>
      <c r="I1765">
        <v>28.9416666666667</v>
      </c>
      <c r="J1765">
        <v>-2</v>
      </c>
      <c r="K1765">
        <v>1764</v>
      </c>
      <c r="L1765">
        <v>845.456666666667</v>
      </c>
      <c r="M1765">
        <f t="shared" si="192"/>
        <v>29.0583333333333</v>
      </c>
      <c r="N1765">
        <f t="shared" si="193"/>
        <v>34.796875</v>
      </c>
      <c r="O1765">
        <f t="shared" si="194"/>
        <v>44.5166666666667</v>
      </c>
      <c r="P1765">
        <f t="shared" si="195"/>
        <v>28.975</v>
      </c>
      <c r="Q1765">
        <f t="shared" si="196"/>
        <v>28.9666666666667</v>
      </c>
      <c r="R1765">
        <f t="shared" si="197"/>
        <v>25.2571431428571</v>
      </c>
      <c r="S1765">
        <f t="shared" si="198"/>
        <v>22.79</v>
      </c>
      <c r="T1765">
        <f t="shared" si="199"/>
        <v>31.26</v>
      </c>
      <c r="U1765">
        <f t="array" ref="U1765">MAX(IF($D$2:$D$2929=158,$H$2:$H$2929))</f>
        <v>27.8383333333333</v>
      </c>
      <c r="V1765">
        <f t="array" ref="V1765">MIN(IF(D$2:D$2929=D1765,H$2:H$2929))</f>
        <v>25.64</v>
      </c>
      <c r="W1765">
        <f t="array" ref="W1765">AVERAGE(IF(D$2:D$2929=D1765,H$2:H$2929))</f>
        <v>28.0472222222222</v>
      </c>
      <c r="X1765">
        <f t="array" ref="X1765">MAX(IF(D$2:D$2929=D1765,L$2:L$2929))</f>
        <v>845.456666666667</v>
      </c>
      <c r="Y1765">
        <f t="array" ref="Y1765">MIN(IF(D$2:D$2929=D1765,L$2:L$2929))</f>
        <v>0.1</v>
      </c>
      <c r="Z1765">
        <f t="array" ref="Z1765">AVERAGE(IF(D$2:D$2929=D1765,L$2:L$2929))</f>
        <v>210.767982669942</v>
      </c>
    </row>
    <row r="1766" spans="1:26">
      <c r="A1766" s="1">
        <v>41864.4999999957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</v>
      </c>
      <c r="H1766">
        <v>31.5833333333333</v>
      </c>
      <c r="I1766">
        <v>28.9916666666667</v>
      </c>
      <c r="J1766">
        <v>-2</v>
      </c>
      <c r="K1766">
        <v>1765</v>
      </c>
      <c r="L1766">
        <v>828.855172413793</v>
      </c>
      <c r="M1766">
        <f t="shared" si="192"/>
        <v>29.0416666666667</v>
      </c>
      <c r="N1766">
        <f t="shared" si="193"/>
        <v>30.1583333333333</v>
      </c>
      <c r="O1766">
        <f t="shared" si="194"/>
        <v>42.9083333333333</v>
      </c>
      <c r="P1766">
        <f t="shared" si="195"/>
        <v>29.0583333333333</v>
      </c>
      <c r="Q1766">
        <f t="shared" si="196"/>
        <v>28.975</v>
      </c>
      <c r="R1766">
        <f t="shared" si="197"/>
        <v>34.796875</v>
      </c>
      <c r="S1766">
        <f t="shared" si="198"/>
        <v>25.2571431428571</v>
      </c>
      <c r="T1766">
        <f t="shared" si="199"/>
        <v>31.5833333333333</v>
      </c>
      <c r="U1766">
        <f t="array" ref="U1766">MAX(IF($D$2:$D$2929=158,$H$2:$H$2929))</f>
        <v>27.8383333333333</v>
      </c>
      <c r="V1766">
        <f t="array" ref="V1766">MIN(IF(D$2:D$2929=D1766,H$2:H$2929))</f>
        <v>25.64</v>
      </c>
      <c r="W1766">
        <f t="array" ref="W1766">AVERAGE(IF(D$2:D$2929=D1766,H$2:H$2929))</f>
        <v>28.0472222222222</v>
      </c>
      <c r="X1766">
        <f t="array" ref="X1766">MAX(IF(D$2:D$2929=D1766,L$2:L$2929))</f>
        <v>845.456666666667</v>
      </c>
      <c r="Y1766">
        <f t="array" ref="Y1766">MIN(IF(D$2:D$2929=D1766,L$2:L$2929))</f>
        <v>0.1</v>
      </c>
      <c r="Z1766">
        <f t="array" ref="Z1766">AVERAGE(IF(D$2:D$2929=D1766,L$2:L$2929))</f>
        <v>210.767982669942</v>
      </c>
    </row>
    <row r="1767" spans="1:26">
      <c r="A1767" s="1">
        <v>41864.5416666624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627.766666666667</v>
      </c>
      <c r="H1767">
        <v>31.7566666666667</v>
      </c>
      <c r="I1767">
        <v>29.0166666666667</v>
      </c>
      <c r="J1767">
        <v>-2</v>
      </c>
      <c r="K1767">
        <v>1766</v>
      </c>
      <c r="L1767">
        <v>627.766666666667</v>
      </c>
      <c r="M1767">
        <f t="shared" si="192"/>
        <v>29.05</v>
      </c>
      <c r="N1767">
        <f t="shared" si="193"/>
        <v>30.2166666666667</v>
      </c>
      <c r="O1767">
        <f t="shared" si="194"/>
        <v>41.275</v>
      </c>
      <c r="P1767">
        <f t="shared" si="195"/>
        <v>29.0416666666667</v>
      </c>
      <c r="Q1767">
        <f t="shared" si="196"/>
        <v>29.0583333333333</v>
      </c>
      <c r="R1767">
        <f t="shared" si="197"/>
        <v>30.1583333333333</v>
      </c>
      <c r="S1767">
        <f t="shared" si="198"/>
        <v>34.796875</v>
      </c>
      <c r="T1767">
        <f t="shared" si="199"/>
        <v>31.7566666666667</v>
      </c>
      <c r="U1767">
        <f t="array" ref="U1767">MAX(IF($D$2:$D$2929=158,$H$2:$H$2929))</f>
        <v>27.8383333333333</v>
      </c>
      <c r="V1767">
        <f t="array" ref="V1767">MIN(IF(D$2:D$2929=D1767,H$2:H$2929))</f>
        <v>25.64</v>
      </c>
      <c r="W1767">
        <f t="array" ref="W1767">AVERAGE(IF(D$2:D$2929=D1767,H$2:H$2929))</f>
        <v>28.0472222222222</v>
      </c>
      <c r="X1767">
        <f t="array" ref="X1767">MAX(IF(D$2:D$2929=D1767,L$2:L$2929))</f>
        <v>845.456666666667</v>
      </c>
      <c r="Y1767">
        <f t="array" ref="Y1767">MIN(IF(D$2:D$2929=D1767,L$2:L$2929))</f>
        <v>0.1</v>
      </c>
      <c r="Z1767">
        <f t="array" ref="Z1767">AVERAGE(IF(D$2:D$2929=D1767,L$2:L$2929))</f>
        <v>210.767982669942</v>
      </c>
    </row>
    <row r="1768" spans="1:26">
      <c r="A1768" s="1">
        <v>41864.5833333291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</v>
      </c>
      <c r="H1768">
        <v>30.8733333333333</v>
      </c>
      <c r="I1768">
        <v>29.0916666666667</v>
      </c>
      <c r="J1768">
        <v>-2</v>
      </c>
      <c r="K1768">
        <v>1767</v>
      </c>
      <c r="L1768">
        <v>502.865517241379</v>
      </c>
      <c r="M1768">
        <f t="shared" si="192"/>
        <v>29.075</v>
      </c>
      <c r="N1768">
        <f t="shared" si="193"/>
        <v>30.2769230769231</v>
      </c>
      <c r="O1768">
        <f t="shared" si="194"/>
        <v>44.6333333333333</v>
      </c>
      <c r="P1768">
        <f t="shared" si="195"/>
        <v>29.05</v>
      </c>
      <c r="Q1768">
        <f t="shared" si="196"/>
        <v>29.0416666666667</v>
      </c>
      <c r="R1768">
        <f t="shared" si="197"/>
        <v>30.2166666666667</v>
      </c>
      <c r="S1768">
        <f t="shared" si="198"/>
        <v>30.1583333333333</v>
      </c>
      <c r="T1768">
        <f t="shared" si="199"/>
        <v>30.8733333333333</v>
      </c>
      <c r="U1768">
        <f t="array" ref="U1768">MAX(IF($D$2:$D$2929=158,$H$2:$H$2929))</f>
        <v>27.8383333333333</v>
      </c>
      <c r="V1768">
        <f t="array" ref="V1768">MIN(IF(D$2:D$2929=D1768,H$2:H$2929))</f>
        <v>25.64</v>
      </c>
      <c r="W1768">
        <f t="array" ref="W1768">AVERAGE(IF(D$2:D$2929=D1768,H$2:H$2929))</f>
        <v>28.0472222222222</v>
      </c>
      <c r="X1768">
        <f t="array" ref="X1768">MAX(IF(D$2:D$2929=D1768,L$2:L$2929))</f>
        <v>845.456666666667</v>
      </c>
      <c r="Y1768">
        <f t="array" ref="Y1768">MIN(IF(D$2:D$2929=D1768,L$2:L$2929))</f>
        <v>0.1</v>
      </c>
      <c r="Z1768">
        <f t="array" ref="Z1768">AVERAGE(IF(D$2:D$2929=D1768,L$2:L$2929))</f>
        <v>210.767982669942</v>
      </c>
    </row>
    <row r="1769" spans="1:26">
      <c r="A1769" s="1">
        <v>41864.6249999957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</v>
      </c>
      <c r="H1769">
        <v>30.2866666666667</v>
      </c>
      <c r="I1769">
        <v>29.1</v>
      </c>
      <c r="J1769">
        <v>-2</v>
      </c>
      <c r="K1769">
        <v>1768</v>
      </c>
      <c r="L1769">
        <v>382.653333333333</v>
      </c>
      <c r="M1769">
        <f t="shared" si="192"/>
        <v>29.1</v>
      </c>
      <c r="N1769">
        <f t="shared" si="193"/>
        <v>29.8</v>
      </c>
      <c r="O1769">
        <f t="shared" si="194"/>
        <v>42.9833333333333</v>
      </c>
      <c r="P1769">
        <f t="shared" si="195"/>
        <v>29.075</v>
      </c>
      <c r="Q1769">
        <f t="shared" si="196"/>
        <v>29.05</v>
      </c>
      <c r="R1769">
        <f t="shared" si="197"/>
        <v>30.2769230769231</v>
      </c>
      <c r="S1769">
        <f t="shared" si="198"/>
        <v>30.2166666666667</v>
      </c>
      <c r="T1769">
        <f t="shared" si="199"/>
        <v>30.2866666666667</v>
      </c>
      <c r="U1769">
        <f t="array" ref="U1769">MAX(IF($D$2:$D$2929=158,$H$2:$H$2929))</f>
        <v>27.8383333333333</v>
      </c>
      <c r="V1769">
        <f t="array" ref="V1769">MIN(IF(D$2:D$2929=D1769,H$2:H$2929))</f>
        <v>25.64</v>
      </c>
      <c r="W1769">
        <f t="array" ref="W1769">AVERAGE(IF(D$2:D$2929=D1769,H$2:H$2929))</f>
        <v>28.0472222222222</v>
      </c>
      <c r="X1769">
        <f t="array" ref="X1769">MAX(IF(D$2:D$2929=D1769,L$2:L$2929))</f>
        <v>845.456666666667</v>
      </c>
      <c r="Y1769">
        <f t="array" ref="Y1769">MIN(IF(D$2:D$2929=D1769,L$2:L$2929))</f>
        <v>0.1</v>
      </c>
      <c r="Z1769">
        <f t="array" ref="Z1769">AVERAGE(IF(D$2:D$2929=D1769,L$2:L$2929))</f>
        <v>210.767982669942</v>
      </c>
    </row>
    <row r="1770" spans="1:26">
      <c r="A1770" s="1">
        <v>41864.6666666624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</v>
      </c>
      <c r="H1770">
        <v>29.8516666666667</v>
      </c>
      <c r="I1770">
        <v>29.1</v>
      </c>
      <c r="J1770">
        <v>-2</v>
      </c>
      <c r="K1770">
        <v>1769</v>
      </c>
      <c r="L1770">
        <v>119.433333333333</v>
      </c>
      <c r="M1770">
        <f t="shared" si="192"/>
        <v>29.1</v>
      </c>
      <c r="N1770">
        <f t="shared" si="193"/>
        <v>29.1416666666667</v>
      </c>
      <c r="O1770">
        <f t="shared" si="194"/>
        <v>43.0166666666667</v>
      </c>
      <c r="P1770">
        <f t="shared" si="195"/>
        <v>29.1</v>
      </c>
      <c r="Q1770">
        <f t="shared" si="196"/>
        <v>29.075</v>
      </c>
      <c r="R1770">
        <f t="shared" si="197"/>
        <v>29.8</v>
      </c>
      <c r="S1770">
        <f t="shared" si="198"/>
        <v>30.2769230769231</v>
      </c>
      <c r="T1770">
        <f t="shared" si="199"/>
        <v>29.8516666666667</v>
      </c>
      <c r="U1770">
        <f t="array" ref="U1770">MAX(IF($D$2:$D$2929=158,$H$2:$H$2929))</f>
        <v>27.8383333333333</v>
      </c>
      <c r="V1770">
        <f t="array" ref="V1770">MIN(IF(D$2:D$2929=D1770,H$2:H$2929))</f>
        <v>25.64</v>
      </c>
      <c r="W1770">
        <f t="array" ref="W1770">AVERAGE(IF(D$2:D$2929=D1770,H$2:H$2929))</f>
        <v>28.0472222222222</v>
      </c>
      <c r="X1770">
        <f t="array" ref="X1770">MAX(IF(D$2:D$2929=D1770,L$2:L$2929))</f>
        <v>845.456666666667</v>
      </c>
      <c r="Y1770">
        <f t="array" ref="Y1770">MIN(IF(D$2:D$2929=D1770,L$2:L$2929))</f>
        <v>0.1</v>
      </c>
      <c r="Z1770">
        <f t="array" ref="Z1770">AVERAGE(IF(D$2:D$2929=D1770,L$2:L$2929))</f>
        <v>210.767982669942</v>
      </c>
    </row>
    <row r="1771" spans="1:26">
      <c r="A1771" s="1">
        <v>41864.708333329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</v>
      </c>
      <c r="I1771">
        <v>29.125</v>
      </c>
      <c r="J1771">
        <v>-2</v>
      </c>
      <c r="K1771">
        <v>1770</v>
      </c>
      <c r="L1771">
        <v>34.99</v>
      </c>
      <c r="M1771">
        <f t="shared" si="192"/>
        <v>25.725</v>
      </c>
      <c r="N1771">
        <f t="shared" si="193"/>
        <v>29.2</v>
      </c>
      <c r="O1771">
        <f t="shared" si="194"/>
        <v>43.0583333333333</v>
      </c>
      <c r="P1771">
        <f t="shared" si="195"/>
        <v>29.1</v>
      </c>
      <c r="Q1771">
        <f t="shared" si="196"/>
        <v>29.1</v>
      </c>
      <c r="R1771">
        <f t="shared" si="197"/>
        <v>29.1416666666667</v>
      </c>
      <c r="S1771">
        <f t="shared" si="198"/>
        <v>29.8</v>
      </c>
      <c r="T1771">
        <f t="shared" si="199"/>
        <v>28.625</v>
      </c>
      <c r="U1771">
        <f t="array" ref="U1771">MAX(IF($D$2:$D$2929=158,$H$2:$H$2929))</f>
        <v>27.8383333333333</v>
      </c>
      <c r="V1771">
        <f t="array" ref="V1771">MIN(IF(D$2:D$2929=D1771,H$2:H$2929))</f>
        <v>25.64</v>
      </c>
      <c r="W1771">
        <f t="array" ref="W1771">AVERAGE(IF(D$2:D$2929=D1771,H$2:H$2929))</f>
        <v>28.0472222222222</v>
      </c>
      <c r="X1771">
        <f t="array" ref="X1771">MAX(IF(D$2:D$2929=D1771,L$2:L$2929))</f>
        <v>845.456666666667</v>
      </c>
      <c r="Y1771">
        <f t="array" ref="Y1771">MIN(IF(D$2:D$2929=D1771,L$2:L$2929))</f>
        <v>0.1</v>
      </c>
      <c r="Z1771">
        <f t="array" ref="Z1771">AVERAGE(IF(D$2:D$2929=D1771,L$2:L$2929))</f>
        <v>210.767982669942</v>
      </c>
    </row>
    <row r="1772" spans="1:26">
      <c r="A1772" s="1">
        <v>41864.7499999957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9.66923076923077</v>
      </c>
      <c r="H1772">
        <v>27.8716666666666</v>
      </c>
      <c r="I1772">
        <v>29.125</v>
      </c>
      <c r="J1772">
        <v>-2</v>
      </c>
      <c r="K1772">
        <v>1771</v>
      </c>
      <c r="L1772">
        <v>9.66923076923077</v>
      </c>
      <c r="M1772">
        <f t="shared" ref="M1772:M1835" si="200">I1748</f>
        <v>25.6333333333333</v>
      </c>
      <c r="N1772">
        <f t="shared" ref="N1772:N1835" si="201">I1724</f>
        <v>29.0583333333333</v>
      </c>
      <c r="O1772">
        <f t="shared" ref="O1772:O1835" si="202">I1604</f>
        <v>39.7083333333333</v>
      </c>
      <c r="P1772">
        <f t="shared" ref="P1772:P1835" si="203">I1747</f>
        <v>25.725</v>
      </c>
      <c r="Q1772">
        <f t="shared" ref="Q1772:Q1835" si="204">I1746</f>
        <v>29.1</v>
      </c>
      <c r="R1772">
        <f t="shared" ref="R1772:R1835" si="205">I1723</f>
        <v>29.2</v>
      </c>
      <c r="S1772">
        <f t="shared" ref="S1772:S1835" si="206">I1722</f>
        <v>29.1416666666667</v>
      </c>
      <c r="T1772">
        <f t="shared" ref="T1772:T1835" si="207">H1772</f>
        <v>27.8716666666666</v>
      </c>
      <c r="U1772">
        <f t="array" ref="U1772">MAX(IF($D$2:$D$2929=158,$H$2:$H$2929))</f>
        <v>27.8383333333333</v>
      </c>
      <c r="V1772">
        <f t="array" ref="V1772">MIN(IF(D$2:D$2929=D1772,H$2:H$2929))</f>
        <v>25.64</v>
      </c>
      <c r="W1772">
        <f t="array" ref="W1772">AVERAGE(IF(D$2:D$2929=D1772,H$2:H$2929))</f>
        <v>28.0472222222222</v>
      </c>
      <c r="X1772">
        <f t="array" ref="X1772">MAX(IF(D$2:D$2929=D1772,L$2:L$2929))</f>
        <v>845.456666666667</v>
      </c>
      <c r="Y1772">
        <f t="array" ref="Y1772">MIN(IF(D$2:D$2929=D1772,L$2:L$2929))</f>
        <v>0.1</v>
      </c>
      <c r="Z1772">
        <f t="array" ref="Z1772">AVERAGE(IF(D$2:D$2929=D1772,L$2:L$2929))</f>
        <v>210.767982669942</v>
      </c>
    </row>
    <row r="1773" spans="1:26">
      <c r="A1773" s="1">
        <v>41864.7916666624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s">
        <v>241</v>
      </c>
      <c r="H1773">
        <v>27.45</v>
      </c>
      <c r="I1773">
        <v>29.1416666666667</v>
      </c>
      <c r="J1773">
        <v>-2</v>
      </c>
      <c r="K1773">
        <v>1772</v>
      </c>
      <c r="L1773">
        <v>0.660020608382677</v>
      </c>
      <c r="M1773">
        <f t="shared" si="200"/>
        <v>27.4333333333333</v>
      </c>
      <c r="N1773">
        <f t="shared" si="201"/>
        <v>29.075</v>
      </c>
      <c r="O1773">
        <f t="shared" si="202"/>
        <v>38.0083333333333</v>
      </c>
      <c r="P1773">
        <f t="shared" si="203"/>
        <v>25.6333333333333</v>
      </c>
      <c r="Q1773">
        <f t="shared" si="204"/>
        <v>25.725</v>
      </c>
      <c r="R1773">
        <f t="shared" si="205"/>
        <v>29.0583333333333</v>
      </c>
      <c r="S1773">
        <f t="shared" si="206"/>
        <v>29.2</v>
      </c>
      <c r="T1773">
        <f t="shared" si="207"/>
        <v>27.45</v>
      </c>
      <c r="U1773">
        <f t="array" ref="U1773">MAX(IF($D$2:$D$2929=158,$H$2:$H$2929))</f>
        <v>27.8383333333333</v>
      </c>
      <c r="V1773">
        <f t="array" ref="V1773">MIN(IF(D$2:D$2929=D1773,H$2:H$2929))</f>
        <v>25.64</v>
      </c>
      <c r="W1773">
        <f t="array" ref="W1773">AVERAGE(IF(D$2:D$2929=D1773,H$2:H$2929))</f>
        <v>28.0472222222222</v>
      </c>
      <c r="X1773">
        <f t="array" ref="X1773">MAX(IF(D$2:D$2929=D1773,L$2:L$2929))</f>
        <v>845.456666666667</v>
      </c>
      <c r="Y1773">
        <f t="array" ref="Y1773">MIN(IF(D$2:D$2929=D1773,L$2:L$2929))</f>
        <v>0.1</v>
      </c>
      <c r="Z1773">
        <f t="array" ref="Z1773">AVERAGE(IF(D$2:D$2929=D1773,L$2:L$2929))</f>
        <v>210.767982669942</v>
      </c>
    </row>
    <row r="1774" spans="1:26">
      <c r="A1774" s="1">
        <v>41864.833333329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s">
        <v>241</v>
      </c>
      <c r="H1774">
        <v>27.2316666666667</v>
      </c>
      <c r="I1774">
        <v>29.1083333333333</v>
      </c>
      <c r="J1774">
        <v>-2</v>
      </c>
      <c r="K1774">
        <v>1773</v>
      </c>
      <c r="L1774">
        <v>0.538337314859054</v>
      </c>
      <c r="M1774">
        <f t="shared" si="200"/>
        <v>27.4166666666667</v>
      </c>
      <c r="N1774">
        <f t="shared" si="201"/>
        <v>29.075</v>
      </c>
      <c r="O1774">
        <f t="shared" si="202"/>
        <v>37.9333333333333</v>
      </c>
      <c r="P1774">
        <f t="shared" si="203"/>
        <v>27.4333333333333</v>
      </c>
      <c r="Q1774">
        <f t="shared" si="204"/>
        <v>25.6333333333333</v>
      </c>
      <c r="R1774">
        <f t="shared" si="205"/>
        <v>29.075</v>
      </c>
      <c r="S1774">
        <f t="shared" si="206"/>
        <v>29.0583333333333</v>
      </c>
      <c r="T1774">
        <f t="shared" si="207"/>
        <v>27.2316666666667</v>
      </c>
      <c r="U1774">
        <f t="array" ref="U1774">MAX(IF($D$2:$D$2929=158,$H$2:$H$2929))</f>
        <v>27.8383333333333</v>
      </c>
      <c r="V1774">
        <f t="array" ref="V1774">MIN(IF(D$2:D$2929=D1774,H$2:H$2929))</f>
        <v>25.64</v>
      </c>
      <c r="W1774">
        <f t="array" ref="W1774">AVERAGE(IF(D$2:D$2929=D1774,H$2:H$2929))</f>
        <v>28.0472222222222</v>
      </c>
      <c r="X1774">
        <f t="array" ref="X1774">MAX(IF(D$2:D$2929=D1774,L$2:L$2929))</f>
        <v>845.456666666667</v>
      </c>
      <c r="Y1774">
        <f t="array" ref="Y1774">MIN(IF(D$2:D$2929=D1774,L$2:L$2929))</f>
        <v>0.1</v>
      </c>
      <c r="Z1774">
        <f t="array" ref="Z1774">AVERAGE(IF(D$2:D$2929=D1774,L$2:L$2929))</f>
        <v>210.767982669942</v>
      </c>
    </row>
    <row r="1775" spans="1:26">
      <c r="A1775" s="1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s">
        <v>241</v>
      </c>
      <c r="H1775">
        <v>27.1316666666667</v>
      </c>
      <c r="I1775">
        <v>29.1166666666667</v>
      </c>
      <c r="J1775">
        <v>-2</v>
      </c>
      <c r="K1775">
        <v>1774</v>
      </c>
      <c r="L1775">
        <v>0.549610016420361</v>
      </c>
      <c r="M1775">
        <f t="shared" si="200"/>
        <v>25.7416666666667</v>
      </c>
      <c r="N1775">
        <f t="shared" si="201"/>
        <v>29.0916666666667</v>
      </c>
      <c r="O1775">
        <f t="shared" si="202"/>
        <v>34.6666666666667</v>
      </c>
      <c r="P1775">
        <f t="shared" si="203"/>
        <v>27.4166666666667</v>
      </c>
      <c r="Q1775">
        <f t="shared" si="204"/>
        <v>27.4333333333333</v>
      </c>
      <c r="R1775">
        <f t="shared" si="205"/>
        <v>29.075</v>
      </c>
      <c r="S1775">
        <f t="shared" si="206"/>
        <v>29.075</v>
      </c>
      <c r="T1775">
        <f t="shared" si="207"/>
        <v>27.1316666666667</v>
      </c>
      <c r="U1775">
        <f t="array" ref="U1775">MAX(IF($D$2:$D$2929=158,$H$2:$H$2929))</f>
        <v>27.8383333333333</v>
      </c>
      <c r="V1775">
        <f t="array" ref="V1775">MIN(IF(D$2:D$2929=D1775,H$2:H$2929))</f>
        <v>25.64</v>
      </c>
      <c r="W1775">
        <f t="array" ref="W1775">AVERAGE(IF(D$2:D$2929=D1775,H$2:H$2929))</f>
        <v>28.0472222222222</v>
      </c>
      <c r="X1775">
        <f t="array" ref="X1775">MAX(IF(D$2:D$2929=D1775,L$2:L$2929))</f>
        <v>845.456666666667</v>
      </c>
      <c r="Y1775">
        <f t="array" ref="Y1775">MIN(IF(D$2:D$2929=D1775,L$2:L$2929))</f>
        <v>0.1</v>
      </c>
      <c r="Z1775">
        <f t="array" ref="Z1775">AVERAGE(IF(D$2:D$2929=D1775,L$2:L$2929))</f>
        <v>210.767982669942</v>
      </c>
    </row>
    <row r="1776" spans="1:26">
      <c r="A1776" s="1">
        <v>41864.9166666624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s">
        <v>241</v>
      </c>
      <c r="H1776">
        <v>27.1583333333334</v>
      </c>
      <c r="I1776">
        <v>1.51666666666667</v>
      </c>
      <c r="J1776">
        <v>-2</v>
      </c>
      <c r="K1776">
        <v>1775</v>
      </c>
      <c r="L1776">
        <v>0.594273261859469</v>
      </c>
      <c r="M1776">
        <f t="shared" si="200"/>
        <v>1.55</v>
      </c>
      <c r="N1776">
        <f t="shared" si="201"/>
        <v>1.51666666666667</v>
      </c>
      <c r="O1776">
        <f t="shared" si="202"/>
        <v>36.2166666666667</v>
      </c>
      <c r="P1776">
        <f t="shared" si="203"/>
        <v>25.7416666666667</v>
      </c>
      <c r="Q1776">
        <f t="shared" si="204"/>
        <v>27.4166666666667</v>
      </c>
      <c r="R1776">
        <f t="shared" si="205"/>
        <v>29.0916666666667</v>
      </c>
      <c r="S1776">
        <f t="shared" si="206"/>
        <v>29.075</v>
      </c>
      <c r="T1776">
        <f t="shared" si="207"/>
        <v>27.1583333333334</v>
      </c>
      <c r="U1776">
        <f t="array" ref="U1776">MAX(IF($D$2:$D$2929=158,$H$2:$H$2929))</f>
        <v>27.8383333333333</v>
      </c>
      <c r="V1776">
        <f t="array" ref="V1776">MIN(IF(D$2:D$2929=D1776,H$2:H$2929))</f>
        <v>25.64</v>
      </c>
      <c r="W1776">
        <f t="array" ref="W1776">AVERAGE(IF(D$2:D$2929=D1776,H$2:H$2929))</f>
        <v>28.0472222222222</v>
      </c>
      <c r="X1776">
        <f t="array" ref="X1776">MAX(IF(D$2:D$2929=D1776,L$2:L$2929))</f>
        <v>845.456666666667</v>
      </c>
      <c r="Y1776">
        <f t="array" ref="Y1776">MIN(IF(D$2:D$2929=D1776,L$2:L$2929))</f>
        <v>0.1</v>
      </c>
      <c r="Z1776">
        <f t="array" ref="Z1776">AVERAGE(IF(D$2:D$2929=D1776,L$2:L$2929))</f>
        <v>210.767982669942</v>
      </c>
    </row>
    <row r="1777" spans="1:26">
      <c r="A1777" s="1">
        <v>41864.958333329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0.475</v>
      </c>
      <c r="H1777">
        <v>27.2583333333333</v>
      </c>
      <c r="I1777">
        <v>0.1</v>
      </c>
      <c r="J1777">
        <v>-2</v>
      </c>
      <c r="K1777">
        <v>1776</v>
      </c>
      <c r="L1777">
        <v>0.475</v>
      </c>
      <c r="M1777">
        <f t="shared" si="200"/>
        <v>0.1</v>
      </c>
      <c r="N1777">
        <f t="shared" si="201"/>
        <v>0.1</v>
      </c>
      <c r="O1777">
        <f t="shared" si="202"/>
        <v>34.525</v>
      </c>
      <c r="P1777">
        <f t="shared" si="203"/>
        <v>1.55</v>
      </c>
      <c r="Q1777">
        <f t="shared" si="204"/>
        <v>25.7416666666667</v>
      </c>
      <c r="R1777">
        <f t="shared" si="205"/>
        <v>1.51666666666667</v>
      </c>
      <c r="S1777">
        <f t="shared" si="206"/>
        <v>29.0916666666667</v>
      </c>
      <c r="T1777">
        <f t="shared" si="207"/>
        <v>27.2583333333333</v>
      </c>
      <c r="U1777">
        <f t="array" ref="U1777">MAX(IF($D$2:$D$2929=158,$H$2:$H$2929))</f>
        <v>27.8383333333333</v>
      </c>
      <c r="V1777">
        <f t="array" ref="V1777">MIN(IF(D$2:D$2929=D1777,H$2:H$2929))</f>
        <v>25.64</v>
      </c>
      <c r="W1777">
        <f t="array" ref="W1777">AVERAGE(IF(D$2:D$2929=D1777,H$2:H$2929))</f>
        <v>28.0472222222222</v>
      </c>
      <c r="X1777">
        <f t="array" ref="X1777">MAX(IF(D$2:D$2929=D1777,L$2:L$2929))</f>
        <v>845.456666666667</v>
      </c>
      <c r="Y1777">
        <f t="array" ref="Y1777">MIN(IF(D$2:D$2929=D1777,L$2:L$2929))</f>
        <v>0.1</v>
      </c>
      <c r="Z1777">
        <f t="array" ref="Z1777">AVERAGE(IF(D$2:D$2929=D1777,L$2:L$2929))</f>
        <v>210.767982669942</v>
      </c>
    </row>
    <row r="1778" spans="1:26">
      <c r="A1778" s="1">
        <v>41864.9999999957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s">
        <v>241</v>
      </c>
      <c r="H1778">
        <v>27.2016666666667</v>
      </c>
      <c r="I1778">
        <v>0.1</v>
      </c>
      <c r="J1778">
        <v>-2</v>
      </c>
      <c r="K1778">
        <v>1777</v>
      </c>
      <c r="L1778">
        <v>0.349460884624169</v>
      </c>
      <c r="M1778">
        <f t="shared" si="200"/>
        <v>0.1</v>
      </c>
      <c r="N1778">
        <f t="shared" si="201"/>
        <v>0.1</v>
      </c>
      <c r="O1778">
        <f t="shared" si="202"/>
        <v>31.1454545454545</v>
      </c>
      <c r="P1778">
        <f t="shared" si="203"/>
        <v>0.1</v>
      </c>
      <c r="Q1778">
        <f t="shared" si="204"/>
        <v>1.55</v>
      </c>
      <c r="R1778">
        <f t="shared" si="205"/>
        <v>0.1</v>
      </c>
      <c r="S1778">
        <f t="shared" si="206"/>
        <v>1.51666666666667</v>
      </c>
      <c r="T1778">
        <f t="shared" si="207"/>
        <v>27.2016666666667</v>
      </c>
      <c r="U1778">
        <f t="array" ref="U1778">MAX(IF($D$2:$D$2929=158,$H$2:$H$2929))</f>
        <v>27.8383333333333</v>
      </c>
      <c r="V1778">
        <f t="array" ref="V1778">MIN(IF(D$2:D$2929=D1778,H$2:H$2929))</f>
        <v>25.64</v>
      </c>
      <c r="W1778">
        <f t="array" ref="W1778">AVERAGE(IF(D$2:D$2929=D1778,H$2:H$2929))</f>
        <v>28.0472222222222</v>
      </c>
      <c r="X1778">
        <f t="array" ref="X1778">MAX(IF(D$2:D$2929=D1778,L$2:L$2929))</f>
        <v>845.456666666667</v>
      </c>
      <c r="Y1778">
        <f t="array" ref="Y1778">MIN(IF(D$2:D$2929=D1778,L$2:L$2929))</f>
        <v>0.1</v>
      </c>
      <c r="Z1778">
        <f t="array" ref="Z1778">AVERAGE(IF(D$2:D$2929=D1778,L$2:L$2929))</f>
        <v>210.767982669942</v>
      </c>
    </row>
    <row r="1779" spans="1:26">
      <c r="A1779" s="1">
        <v>41865.0416666624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s">
        <v>241</v>
      </c>
      <c r="H1779">
        <v>27.13</v>
      </c>
      <c r="I1779">
        <v>0.108333333333333</v>
      </c>
      <c r="J1779">
        <v>-2</v>
      </c>
      <c r="K1779">
        <v>1778</v>
      </c>
      <c r="L1779">
        <v>0.386152044240861</v>
      </c>
      <c r="M1779">
        <f t="shared" si="200"/>
        <v>0.1</v>
      </c>
      <c r="N1779">
        <f t="shared" si="201"/>
        <v>0.108333333333333</v>
      </c>
      <c r="O1779">
        <f t="shared" si="202"/>
        <v>35.4555555555555</v>
      </c>
      <c r="P1779">
        <f t="shared" si="203"/>
        <v>0.1</v>
      </c>
      <c r="Q1779">
        <f t="shared" si="204"/>
        <v>0.1</v>
      </c>
      <c r="R1779">
        <f t="shared" si="205"/>
        <v>0.1</v>
      </c>
      <c r="S1779">
        <f t="shared" si="206"/>
        <v>0.1</v>
      </c>
      <c r="T1779">
        <f t="shared" si="207"/>
        <v>27.13</v>
      </c>
      <c r="U1779">
        <f t="array" ref="U1779">MAX(IF($D$2:$D$2929=158,$H$2:$H$2929))</f>
        <v>27.8383333333333</v>
      </c>
      <c r="V1779">
        <f t="array" ref="V1779">MIN(IF(D$2:D$2929=D1779,H$2:H$2929))</f>
        <v>23.88</v>
      </c>
      <c r="W1779">
        <f t="array" ref="W1779">AVERAGE(IF(D$2:D$2929=D1779,H$2:H$2929))</f>
        <v>25.8677777777778</v>
      </c>
      <c r="X1779">
        <f t="array" ref="X1779">MAX(IF(D$2:D$2929=D1779,L$2:L$2929))</f>
        <v>381.236666666667</v>
      </c>
      <c r="Y1779">
        <f t="array" ref="Y1779">MIN(IF(D$2:D$2929=D1779,L$2:L$2929))</f>
        <v>0.1</v>
      </c>
      <c r="Z1779">
        <f t="array" ref="Z1779">AVERAGE(IF(D$2:D$2929=D1779,L$2:L$2929))</f>
        <v>68.5121957900062</v>
      </c>
    </row>
    <row r="1780" spans="1:26">
      <c r="A1780" s="1">
        <v>41865.083333329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s">
        <v>241</v>
      </c>
      <c r="H1780">
        <v>27.2</v>
      </c>
      <c r="I1780">
        <v>0.1</v>
      </c>
      <c r="J1780">
        <v>-2</v>
      </c>
      <c r="K1780">
        <v>1779</v>
      </c>
      <c r="L1780">
        <v>0.360825464179156</v>
      </c>
      <c r="M1780">
        <f t="shared" si="200"/>
        <v>0.1</v>
      </c>
      <c r="N1780">
        <f t="shared" si="201"/>
        <v>0.1</v>
      </c>
      <c r="O1780">
        <f t="shared" si="202"/>
        <v>32.75</v>
      </c>
      <c r="P1780">
        <f t="shared" si="203"/>
        <v>0.1</v>
      </c>
      <c r="Q1780">
        <f t="shared" si="204"/>
        <v>0.1</v>
      </c>
      <c r="R1780">
        <f t="shared" si="205"/>
        <v>0.108333333333333</v>
      </c>
      <c r="S1780">
        <f t="shared" si="206"/>
        <v>0.1</v>
      </c>
      <c r="T1780">
        <f t="shared" si="207"/>
        <v>27.2</v>
      </c>
      <c r="U1780">
        <f t="array" ref="U1780">MAX(IF($D$2:$D$2929=158,$H$2:$H$2929))</f>
        <v>27.8383333333333</v>
      </c>
      <c r="V1780">
        <f t="array" ref="V1780">MIN(IF(D$2:D$2929=D1780,H$2:H$2929))</f>
        <v>23.88</v>
      </c>
      <c r="W1780">
        <f t="array" ref="W1780">AVERAGE(IF(D$2:D$2929=D1780,H$2:H$2929))</f>
        <v>25.8677777777778</v>
      </c>
      <c r="X1780">
        <f t="array" ref="X1780">MAX(IF(D$2:D$2929=D1780,L$2:L$2929))</f>
        <v>381.236666666667</v>
      </c>
      <c r="Y1780">
        <f t="array" ref="Y1780">MIN(IF(D$2:D$2929=D1780,L$2:L$2929))</f>
        <v>0.1</v>
      </c>
      <c r="Z1780">
        <f t="array" ref="Z1780">AVERAGE(IF(D$2:D$2929=D1780,L$2:L$2929))</f>
        <v>68.5121957900062</v>
      </c>
    </row>
    <row r="1781" spans="1:26">
      <c r="A1781" s="1">
        <v>41865.1249999957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s">
        <v>241</v>
      </c>
      <c r="H1781">
        <v>26.8933333333333</v>
      </c>
      <c r="I1781">
        <v>0.1</v>
      </c>
      <c r="J1781">
        <v>-2</v>
      </c>
      <c r="K1781">
        <v>1780</v>
      </c>
      <c r="L1781">
        <v>0.357045018207173</v>
      </c>
      <c r="M1781">
        <f t="shared" si="200"/>
        <v>0.1</v>
      </c>
      <c r="N1781">
        <f t="shared" si="201"/>
        <v>0.1</v>
      </c>
      <c r="O1781">
        <f t="shared" si="202"/>
        <v>31.1</v>
      </c>
      <c r="P1781">
        <f t="shared" si="203"/>
        <v>0.1</v>
      </c>
      <c r="Q1781">
        <f t="shared" si="204"/>
        <v>0.1</v>
      </c>
      <c r="R1781">
        <f t="shared" si="205"/>
        <v>0.1</v>
      </c>
      <c r="S1781">
        <f t="shared" si="206"/>
        <v>0.108333333333333</v>
      </c>
      <c r="T1781">
        <f t="shared" si="207"/>
        <v>26.8933333333333</v>
      </c>
      <c r="U1781">
        <f t="array" ref="U1781">MAX(IF($D$2:$D$2929=158,$H$2:$H$2929))</f>
        <v>27.8383333333333</v>
      </c>
      <c r="V1781">
        <f t="array" ref="V1781">MIN(IF(D$2:D$2929=D1781,H$2:H$2929))</f>
        <v>23.88</v>
      </c>
      <c r="W1781">
        <f t="array" ref="W1781">AVERAGE(IF(D$2:D$2929=D1781,H$2:H$2929))</f>
        <v>25.8677777777778</v>
      </c>
      <c r="X1781">
        <f t="array" ref="X1781">MAX(IF(D$2:D$2929=D1781,L$2:L$2929))</f>
        <v>381.236666666667</v>
      </c>
      <c r="Y1781">
        <f t="array" ref="Y1781">MIN(IF(D$2:D$2929=D1781,L$2:L$2929))</f>
        <v>0.1</v>
      </c>
      <c r="Z1781">
        <f t="array" ref="Z1781">AVERAGE(IF(D$2:D$2929=D1781,L$2:L$2929))</f>
        <v>68.5121957900062</v>
      </c>
    </row>
    <row r="1782" spans="1:26">
      <c r="A1782" s="1">
        <v>41865.1666666623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s">
        <v>241</v>
      </c>
      <c r="H1782">
        <v>26.76</v>
      </c>
      <c r="I1782">
        <v>0.1</v>
      </c>
      <c r="J1782">
        <v>-2</v>
      </c>
      <c r="K1782">
        <v>1781</v>
      </c>
      <c r="L1782">
        <v>1.02446706828525</v>
      </c>
      <c r="M1782">
        <f t="shared" si="200"/>
        <v>0.1</v>
      </c>
      <c r="N1782">
        <f t="shared" si="201"/>
        <v>0.1</v>
      </c>
      <c r="O1782">
        <f t="shared" si="202"/>
        <v>31.125</v>
      </c>
      <c r="P1782">
        <f t="shared" si="203"/>
        <v>0.1</v>
      </c>
      <c r="Q1782">
        <f t="shared" si="204"/>
        <v>0.1</v>
      </c>
      <c r="R1782">
        <f t="shared" si="205"/>
        <v>0.1</v>
      </c>
      <c r="S1782">
        <f t="shared" si="206"/>
        <v>0.1</v>
      </c>
      <c r="T1782">
        <f t="shared" si="207"/>
        <v>26.76</v>
      </c>
      <c r="U1782">
        <f t="array" ref="U1782">MAX(IF($D$2:$D$2929=158,$H$2:$H$2929))</f>
        <v>27.8383333333333</v>
      </c>
      <c r="V1782">
        <f t="array" ref="V1782">MIN(IF(D$2:D$2929=D1782,H$2:H$2929))</f>
        <v>23.88</v>
      </c>
      <c r="W1782">
        <f t="array" ref="W1782">AVERAGE(IF(D$2:D$2929=D1782,H$2:H$2929))</f>
        <v>25.8677777777778</v>
      </c>
      <c r="X1782">
        <f t="array" ref="X1782">MAX(IF(D$2:D$2929=D1782,L$2:L$2929))</f>
        <v>381.236666666667</v>
      </c>
      <c r="Y1782">
        <f t="array" ref="Y1782">MIN(IF(D$2:D$2929=D1782,L$2:L$2929))</f>
        <v>0.1</v>
      </c>
      <c r="Z1782">
        <f t="array" ref="Z1782">AVERAGE(IF(D$2:D$2929=D1782,L$2:L$2929))</f>
        <v>68.5121957900062</v>
      </c>
    </row>
    <row r="1783" spans="1:26">
      <c r="A1783" s="1">
        <v>41865.208333329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27.035</v>
      </c>
      <c r="I1783">
        <v>0.1</v>
      </c>
      <c r="J1783">
        <v>-2</v>
      </c>
      <c r="K1783">
        <v>1782</v>
      </c>
      <c r="L1783">
        <v>7</v>
      </c>
      <c r="M1783">
        <f t="shared" si="200"/>
        <v>0.1</v>
      </c>
      <c r="N1783">
        <f t="shared" si="201"/>
        <v>0.1</v>
      </c>
      <c r="O1783">
        <f t="shared" si="202"/>
        <v>34.3</v>
      </c>
      <c r="P1783">
        <f t="shared" si="203"/>
        <v>0.1</v>
      </c>
      <c r="Q1783">
        <f t="shared" si="204"/>
        <v>0.1</v>
      </c>
      <c r="R1783">
        <f t="shared" si="205"/>
        <v>0.1</v>
      </c>
      <c r="S1783">
        <f t="shared" si="206"/>
        <v>0.1</v>
      </c>
      <c r="T1783">
        <f t="shared" si="207"/>
        <v>27.035</v>
      </c>
      <c r="U1783">
        <f t="array" ref="U1783">MAX(IF($D$2:$D$2929=158,$H$2:$H$2929))</f>
        <v>27.8383333333333</v>
      </c>
      <c r="V1783">
        <f t="array" ref="V1783">MIN(IF(D$2:D$2929=D1783,H$2:H$2929))</f>
        <v>23.88</v>
      </c>
      <c r="W1783">
        <f t="array" ref="W1783">AVERAGE(IF(D$2:D$2929=D1783,H$2:H$2929))</f>
        <v>25.8677777777778</v>
      </c>
      <c r="X1783">
        <f t="array" ref="X1783">MAX(IF(D$2:D$2929=D1783,L$2:L$2929))</f>
        <v>381.236666666667</v>
      </c>
      <c r="Y1783">
        <f t="array" ref="Y1783">MIN(IF(D$2:D$2929=D1783,L$2:L$2929))</f>
        <v>0.1</v>
      </c>
      <c r="Z1783">
        <f t="array" ref="Z1783">AVERAGE(IF(D$2:D$2929=D1783,L$2:L$2929))</f>
        <v>68.5121957900062</v>
      </c>
    </row>
    <row r="1784" spans="1:26">
      <c r="A1784" s="1">
        <v>41865.2499999957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</v>
      </c>
      <c r="I1784">
        <v>0.1</v>
      </c>
      <c r="J1784">
        <v>-2</v>
      </c>
      <c r="K1784">
        <v>1783</v>
      </c>
      <c r="L1784">
        <v>73.23</v>
      </c>
      <c r="M1784">
        <f t="shared" si="200"/>
        <v>0.1</v>
      </c>
      <c r="N1784">
        <f t="shared" si="201"/>
        <v>0.1</v>
      </c>
      <c r="O1784">
        <f t="shared" si="202"/>
        <v>31.0666666666667</v>
      </c>
      <c r="P1784">
        <f t="shared" si="203"/>
        <v>0.1</v>
      </c>
      <c r="Q1784">
        <f t="shared" si="204"/>
        <v>0.1</v>
      </c>
      <c r="R1784">
        <f t="shared" si="205"/>
        <v>0.1</v>
      </c>
      <c r="S1784">
        <f t="shared" si="206"/>
        <v>0.1</v>
      </c>
      <c r="T1784">
        <f t="shared" si="207"/>
        <v>27.4483333333333</v>
      </c>
      <c r="U1784">
        <f t="array" ref="U1784">MAX(IF($D$2:$D$2929=158,$H$2:$H$2929))</f>
        <v>27.8383333333333</v>
      </c>
      <c r="V1784">
        <f t="array" ref="V1784">MIN(IF(D$2:D$2929=D1784,H$2:H$2929))</f>
        <v>23.88</v>
      </c>
      <c r="W1784">
        <f t="array" ref="W1784">AVERAGE(IF(D$2:D$2929=D1784,H$2:H$2929))</f>
        <v>25.8677777777778</v>
      </c>
      <c r="X1784">
        <f t="array" ref="X1784">MAX(IF(D$2:D$2929=D1784,L$2:L$2929))</f>
        <v>381.236666666667</v>
      </c>
      <c r="Y1784">
        <f t="array" ref="Y1784">MIN(IF(D$2:D$2929=D1784,L$2:L$2929))</f>
        <v>0.1</v>
      </c>
      <c r="Z1784">
        <f t="array" ref="Z1784">AVERAGE(IF(D$2:D$2929=D1784,L$2:L$2929))</f>
        <v>68.5121957900062</v>
      </c>
    </row>
    <row r="1785" spans="1:26">
      <c r="A1785" s="1">
        <v>41865.2916666623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202.986666666667</v>
      </c>
      <c r="H1785">
        <v>28.63</v>
      </c>
      <c r="I1785">
        <v>41.4333333333333</v>
      </c>
      <c r="J1785">
        <v>-2</v>
      </c>
      <c r="K1785">
        <v>1784</v>
      </c>
      <c r="L1785">
        <v>202.986666666667</v>
      </c>
      <c r="M1785">
        <f t="shared" si="200"/>
        <v>39.8</v>
      </c>
      <c r="N1785">
        <f t="shared" si="201"/>
        <v>40.125</v>
      </c>
      <c r="O1785">
        <f t="shared" si="202"/>
        <v>35.9166666666667</v>
      </c>
      <c r="P1785">
        <f t="shared" si="203"/>
        <v>0.1</v>
      </c>
      <c r="Q1785">
        <f t="shared" si="204"/>
        <v>0.1</v>
      </c>
      <c r="R1785">
        <f t="shared" si="205"/>
        <v>0.1</v>
      </c>
      <c r="S1785">
        <f t="shared" si="206"/>
        <v>0.1</v>
      </c>
      <c r="T1785">
        <f t="shared" si="207"/>
        <v>28.63</v>
      </c>
      <c r="U1785">
        <f t="array" ref="U1785">MAX(IF($D$2:$D$2929=158,$H$2:$H$2929))</f>
        <v>27.8383333333333</v>
      </c>
      <c r="V1785">
        <f t="array" ref="V1785">MIN(IF(D$2:D$2929=D1785,H$2:H$2929))</f>
        <v>23.88</v>
      </c>
      <c r="W1785">
        <f t="array" ref="W1785">AVERAGE(IF(D$2:D$2929=D1785,H$2:H$2929))</f>
        <v>25.8677777777778</v>
      </c>
      <c r="X1785">
        <f t="array" ref="X1785">MAX(IF(D$2:D$2929=D1785,L$2:L$2929))</f>
        <v>381.236666666667</v>
      </c>
      <c r="Y1785">
        <f t="array" ref="Y1785">MIN(IF(D$2:D$2929=D1785,L$2:L$2929))</f>
        <v>0.1</v>
      </c>
      <c r="Z1785">
        <f t="array" ref="Z1785">AVERAGE(IF(D$2:D$2929=D1785,L$2:L$2929))</f>
        <v>68.5121957900062</v>
      </c>
    </row>
    <row r="1786" spans="1:26">
      <c r="A1786" s="1">
        <v>41865.333333329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99.1666666666667</v>
      </c>
      <c r="H1786">
        <v>29.2383333333333</v>
      </c>
      <c r="I1786">
        <v>31.3833333333333</v>
      </c>
      <c r="J1786">
        <v>-2</v>
      </c>
      <c r="K1786">
        <v>1785</v>
      </c>
      <c r="L1786">
        <v>99.1666666666667</v>
      </c>
      <c r="M1786">
        <f t="shared" si="200"/>
        <v>28.8166666666667</v>
      </c>
      <c r="N1786">
        <f t="shared" si="201"/>
        <v>28.8833333333333</v>
      </c>
      <c r="O1786">
        <f t="shared" si="202"/>
        <v>39.3</v>
      </c>
      <c r="P1786">
        <f t="shared" si="203"/>
        <v>39.8</v>
      </c>
      <c r="Q1786">
        <f t="shared" si="204"/>
        <v>0.1</v>
      </c>
      <c r="R1786">
        <f t="shared" si="205"/>
        <v>40.125</v>
      </c>
      <c r="S1786">
        <f t="shared" si="206"/>
        <v>0.1</v>
      </c>
      <c r="T1786">
        <f t="shared" si="207"/>
        <v>29.2383333333333</v>
      </c>
      <c r="U1786">
        <f t="array" ref="U1786">MAX(IF($D$2:$D$2929=158,$H$2:$H$2929))</f>
        <v>27.8383333333333</v>
      </c>
      <c r="V1786">
        <f t="array" ref="V1786">MIN(IF(D$2:D$2929=D1786,H$2:H$2929))</f>
        <v>23.88</v>
      </c>
      <c r="W1786">
        <f t="array" ref="W1786">AVERAGE(IF(D$2:D$2929=D1786,H$2:H$2929))</f>
        <v>25.8677777777778</v>
      </c>
      <c r="X1786">
        <f t="array" ref="X1786">MAX(IF(D$2:D$2929=D1786,L$2:L$2929))</f>
        <v>381.236666666667</v>
      </c>
      <c r="Y1786">
        <f t="array" ref="Y1786">MIN(IF(D$2:D$2929=D1786,L$2:L$2929))</f>
        <v>0.1</v>
      </c>
      <c r="Z1786">
        <f t="array" ref="Z1786">AVERAGE(IF(D$2:D$2929=D1786,L$2:L$2929))</f>
        <v>68.5121957900062</v>
      </c>
    </row>
    <row r="1787" spans="1:26">
      <c r="A1787" s="1">
        <v>41865.3749999957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381.236666666667</v>
      </c>
      <c r="H1787">
        <v>28.3516666666667</v>
      </c>
      <c r="I1787">
        <v>29.0076923076923</v>
      </c>
      <c r="J1787">
        <v>-2</v>
      </c>
      <c r="K1787">
        <v>1786</v>
      </c>
      <c r="L1787">
        <v>381.236666666667</v>
      </c>
      <c r="M1787">
        <f t="shared" si="200"/>
        <v>28.85</v>
      </c>
      <c r="N1787">
        <f t="shared" si="201"/>
        <v>28.9666666666667</v>
      </c>
      <c r="O1787">
        <f t="shared" si="202"/>
        <v>37.7166666666667</v>
      </c>
      <c r="P1787">
        <f t="shared" si="203"/>
        <v>28.8166666666667</v>
      </c>
      <c r="Q1787">
        <f t="shared" si="204"/>
        <v>39.8</v>
      </c>
      <c r="R1787">
        <f t="shared" si="205"/>
        <v>28.8833333333333</v>
      </c>
      <c r="S1787">
        <f t="shared" si="206"/>
        <v>40.125</v>
      </c>
      <c r="T1787">
        <f t="shared" si="207"/>
        <v>28.3516666666667</v>
      </c>
      <c r="U1787">
        <f t="array" ref="U1787">MAX(IF($D$2:$D$2929=158,$H$2:$H$2929))</f>
        <v>27.8383333333333</v>
      </c>
      <c r="V1787">
        <f t="array" ref="V1787">MIN(IF(D$2:D$2929=D1787,H$2:H$2929))</f>
        <v>23.88</v>
      </c>
      <c r="W1787">
        <f t="array" ref="W1787">AVERAGE(IF(D$2:D$2929=D1787,H$2:H$2929))</f>
        <v>25.8677777777778</v>
      </c>
      <c r="X1787">
        <f t="array" ref="X1787">MAX(IF(D$2:D$2929=D1787,L$2:L$2929))</f>
        <v>381.236666666667</v>
      </c>
      <c r="Y1787">
        <f t="array" ref="Y1787">MIN(IF(D$2:D$2929=D1787,L$2:L$2929))</f>
        <v>0.1</v>
      </c>
      <c r="Z1787">
        <f t="array" ref="Z1787">AVERAGE(IF(D$2:D$2929=D1787,L$2:L$2929))</f>
        <v>68.5121957900062</v>
      </c>
    </row>
    <row r="1788" spans="1:26">
      <c r="A1788" s="1">
        <v>41865.4166666623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257.346666666667</v>
      </c>
      <c r="H1788">
        <v>25.7133333333333</v>
      </c>
      <c r="I1788">
        <v>32.1666666666667</v>
      </c>
      <c r="J1788">
        <v>-2</v>
      </c>
      <c r="K1788">
        <v>1787</v>
      </c>
      <c r="L1788">
        <v>257.346666666667</v>
      </c>
      <c r="M1788">
        <f t="shared" si="200"/>
        <v>28.8833333333333</v>
      </c>
      <c r="N1788">
        <f t="shared" si="201"/>
        <v>28.975</v>
      </c>
      <c r="O1788">
        <f t="shared" si="202"/>
        <v>39.4083333333333</v>
      </c>
      <c r="P1788">
        <f t="shared" si="203"/>
        <v>28.85</v>
      </c>
      <c r="Q1788">
        <f t="shared" si="204"/>
        <v>28.8166666666667</v>
      </c>
      <c r="R1788">
        <f t="shared" si="205"/>
        <v>28.9666666666667</v>
      </c>
      <c r="S1788">
        <f t="shared" si="206"/>
        <v>28.8833333333333</v>
      </c>
      <c r="T1788">
        <f t="shared" si="207"/>
        <v>25.7133333333333</v>
      </c>
      <c r="U1788">
        <f t="array" ref="U1788">MAX(IF($D$2:$D$2929=158,$H$2:$H$2929))</f>
        <v>27.8383333333333</v>
      </c>
      <c r="V1788">
        <f t="array" ref="V1788">MIN(IF(D$2:D$2929=D1788,H$2:H$2929))</f>
        <v>23.88</v>
      </c>
      <c r="W1788">
        <f t="array" ref="W1788">AVERAGE(IF(D$2:D$2929=D1788,H$2:H$2929))</f>
        <v>25.8677777777778</v>
      </c>
      <c r="X1788">
        <f t="array" ref="X1788">MAX(IF(D$2:D$2929=D1788,L$2:L$2929))</f>
        <v>381.236666666667</v>
      </c>
      <c r="Y1788">
        <f t="array" ref="Y1788">MIN(IF(D$2:D$2929=D1788,L$2:L$2929))</f>
        <v>0.1</v>
      </c>
      <c r="Z1788">
        <f t="array" ref="Z1788">AVERAGE(IF(D$2:D$2929=D1788,L$2:L$2929))</f>
        <v>68.5121957900062</v>
      </c>
    </row>
    <row r="1789" spans="1:26">
      <c r="A1789" s="1">
        <v>41865.458333329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273.247826086957</v>
      </c>
      <c r="H1789">
        <v>26.9766666666667</v>
      </c>
      <c r="I1789">
        <v>28.2083333333333</v>
      </c>
      <c r="J1789">
        <v>-2</v>
      </c>
      <c r="K1789">
        <v>1788</v>
      </c>
      <c r="L1789">
        <v>273.247826086957</v>
      </c>
      <c r="M1789">
        <f t="shared" si="200"/>
        <v>28.9416666666667</v>
      </c>
      <c r="N1789">
        <f t="shared" si="201"/>
        <v>29.0583333333333</v>
      </c>
      <c r="O1789">
        <f t="shared" si="202"/>
        <v>41.0833333333333</v>
      </c>
      <c r="P1789">
        <f t="shared" si="203"/>
        <v>28.8833333333333</v>
      </c>
      <c r="Q1789">
        <f t="shared" si="204"/>
        <v>28.85</v>
      </c>
      <c r="R1789">
        <f t="shared" si="205"/>
        <v>28.975</v>
      </c>
      <c r="S1789">
        <f t="shared" si="206"/>
        <v>28.9666666666667</v>
      </c>
      <c r="T1789">
        <f t="shared" si="207"/>
        <v>26.9766666666667</v>
      </c>
      <c r="U1789">
        <f t="array" ref="U1789">MAX(IF($D$2:$D$2929=158,$H$2:$H$2929))</f>
        <v>27.8383333333333</v>
      </c>
      <c r="V1789">
        <f t="array" ref="V1789">MIN(IF(D$2:D$2929=D1789,H$2:H$2929))</f>
        <v>23.88</v>
      </c>
      <c r="W1789">
        <f t="array" ref="W1789">AVERAGE(IF(D$2:D$2929=D1789,H$2:H$2929))</f>
        <v>25.8677777777778</v>
      </c>
      <c r="X1789">
        <f t="array" ref="X1789">MAX(IF(D$2:D$2929=D1789,L$2:L$2929))</f>
        <v>381.236666666667</v>
      </c>
      <c r="Y1789">
        <f t="array" ref="Y1789">MIN(IF(D$2:D$2929=D1789,L$2:L$2929))</f>
        <v>0.1</v>
      </c>
      <c r="Z1789">
        <f t="array" ref="Z1789">AVERAGE(IF(D$2:D$2929=D1789,L$2:L$2929))</f>
        <v>68.5121957900062</v>
      </c>
    </row>
    <row r="1790" spans="1:26">
      <c r="A1790" s="1">
        <v>41865.4999999957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127.72</v>
      </c>
      <c r="H1790">
        <v>26.805</v>
      </c>
      <c r="I1790">
        <v>28.2666666666667</v>
      </c>
      <c r="J1790">
        <v>-2</v>
      </c>
      <c r="K1790">
        <v>1789</v>
      </c>
      <c r="L1790">
        <v>127.72</v>
      </c>
      <c r="M1790">
        <f t="shared" si="200"/>
        <v>28.9916666666667</v>
      </c>
      <c r="N1790">
        <f t="shared" si="201"/>
        <v>29.0416666666667</v>
      </c>
      <c r="O1790">
        <f t="shared" si="202"/>
        <v>44.425</v>
      </c>
      <c r="P1790">
        <f t="shared" si="203"/>
        <v>28.9416666666667</v>
      </c>
      <c r="Q1790">
        <f t="shared" si="204"/>
        <v>28.8833333333333</v>
      </c>
      <c r="R1790">
        <f t="shared" si="205"/>
        <v>29.0583333333333</v>
      </c>
      <c r="S1790">
        <f t="shared" si="206"/>
        <v>28.975</v>
      </c>
      <c r="T1790">
        <f t="shared" si="207"/>
        <v>26.805</v>
      </c>
      <c r="U1790">
        <f t="array" ref="U1790">MAX(IF($D$2:$D$2929=158,$H$2:$H$2929))</f>
        <v>27.8383333333333</v>
      </c>
      <c r="V1790">
        <f t="array" ref="V1790">MIN(IF(D$2:D$2929=D1790,H$2:H$2929))</f>
        <v>23.88</v>
      </c>
      <c r="W1790">
        <f t="array" ref="W1790">AVERAGE(IF(D$2:D$2929=D1790,H$2:H$2929))</f>
        <v>25.8677777777778</v>
      </c>
      <c r="X1790">
        <f t="array" ref="X1790">MAX(IF(D$2:D$2929=D1790,L$2:L$2929))</f>
        <v>381.236666666667</v>
      </c>
      <c r="Y1790">
        <f t="array" ref="Y1790">MIN(IF(D$2:D$2929=D1790,L$2:L$2929))</f>
        <v>0.1</v>
      </c>
      <c r="Z1790">
        <f t="array" ref="Z1790">AVERAGE(IF(D$2:D$2929=D1790,L$2:L$2929))</f>
        <v>68.5121957900062</v>
      </c>
    </row>
    <row r="1791" spans="1:26">
      <c r="A1791" s="1">
        <v>41865.5416666623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</v>
      </c>
      <c r="H1791">
        <v>25.8483333333333</v>
      </c>
      <c r="I1791">
        <v>28.2857142857143</v>
      </c>
      <c r="J1791">
        <v>-2</v>
      </c>
      <c r="K1791">
        <v>1790</v>
      </c>
      <c r="L1791">
        <v>95.09</v>
      </c>
      <c r="M1791">
        <f t="shared" si="200"/>
        <v>29.0166666666667</v>
      </c>
      <c r="N1791">
        <f t="shared" si="201"/>
        <v>29.05</v>
      </c>
      <c r="O1791">
        <f t="shared" si="202"/>
        <v>37.8833333333333</v>
      </c>
      <c r="P1791">
        <f t="shared" si="203"/>
        <v>28.9916666666667</v>
      </c>
      <c r="Q1791">
        <f t="shared" si="204"/>
        <v>28.9416666666667</v>
      </c>
      <c r="R1791">
        <f t="shared" si="205"/>
        <v>29.0416666666667</v>
      </c>
      <c r="S1791">
        <f t="shared" si="206"/>
        <v>29.0583333333333</v>
      </c>
      <c r="T1791">
        <f t="shared" si="207"/>
        <v>25.8483333333333</v>
      </c>
      <c r="U1791">
        <f t="array" ref="U1791">MAX(IF($D$2:$D$2929=158,$H$2:$H$2929))</f>
        <v>27.8383333333333</v>
      </c>
      <c r="V1791">
        <f t="array" ref="V1791">MIN(IF(D$2:D$2929=D1791,H$2:H$2929))</f>
        <v>23.88</v>
      </c>
      <c r="W1791">
        <f t="array" ref="W1791">AVERAGE(IF(D$2:D$2929=D1791,H$2:H$2929))</f>
        <v>25.8677777777778</v>
      </c>
      <c r="X1791">
        <f t="array" ref="X1791">MAX(IF(D$2:D$2929=D1791,L$2:L$2929))</f>
        <v>381.236666666667</v>
      </c>
      <c r="Y1791">
        <f t="array" ref="Y1791">MIN(IF(D$2:D$2929=D1791,L$2:L$2929))</f>
        <v>0.1</v>
      </c>
      <c r="Z1791">
        <f t="array" ref="Z1791">AVERAGE(IF(D$2:D$2929=D1791,L$2:L$2929))</f>
        <v>68.5121957900062</v>
      </c>
    </row>
    <row r="1792" spans="1:26">
      <c r="A1792" s="1">
        <v>41865.583333329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20.0966666666667</v>
      </c>
      <c r="H1792">
        <v>24.2933333333333</v>
      </c>
      <c r="I1792">
        <v>32.3</v>
      </c>
      <c r="J1792">
        <v>-2</v>
      </c>
      <c r="K1792">
        <v>1791</v>
      </c>
      <c r="L1792">
        <v>20.0966666666667</v>
      </c>
      <c r="M1792">
        <f t="shared" si="200"/>
        <v>29.0916666666667</v>
      </c>
      <c r="N1792">
        <f t="shared" si="201"/>
        <v>29.075</v>
      </c>
      <c r="O1792">
        <f t="shared" si="202"/>
        <v>40.7777777777778</v>
      </c>
      <c r="P1792">
        <f t="shared" si="203"/>
        <v>29.0166666666667</v>
      </c>
      <c r="Q1792">
        <f t="shared" si="204"/>
        <v>28.9916666666667</v>
      </c>
      <c r="R1792">
        <f t="shared" si="205"/>
        <v>29.05</v>
      </c>
      <c r="S1792">
        <f t="shared" si="206"/>
        <v>29.0416666666667</v>
      </c>
      <c r="T1792">
        <f t="shared" si="207"/>
        <v>24.2933333333333</v>
      </c>
      <c r="U1792">
        <f t="array" ref="U1792">MAX(IF($D$2:$D$2929=158,$H$2:$H$2929))</f>
        <v>27.8383333333333</v>
      </c>
      <c r="V1792">
        <f t="array" ref="V1792">MIN(IF(D$2:D$2929=D1792,H$2:H$2929))</f>
        <v>23.88</v>
      </c>
      <c r="W1792">
        <f t="array" ref="W1792">AVERAGE(IF(D$2:D$2929=D1792,H$2:H$2929))</f>
        <v>25.8677777777778</v>
      </c>
      <c r="X1792">
        <f t="array" ref="X1792">MAX(IF(D$2:D$2929=D1792,L$2:L$2929))</f>
        <v>381.236666666667</v>
      </c>
      <c r="Y1792">
        <f t="array" ref="Y1792">MIN(IF(D$2:D$2929=D1792,L$2:L$2929))</f>
        <v>0.1</v>
      </c>
      <c r="Z1792">
        <f t="array" ref="Z1792">AVERAGE(IF(D$2:D$2929=D1792,L$2:L$2929))</f>
        <v>68.5121957900062</v>
      </c>
    </row>
    <row r="1793" spans="1:26">
      <c r="A1793" s="1">
        <v>41865.6249999957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52.4666666666667</v>
      </c>
      <c r="H1793">
        <v>23.88</v>
      </c>
      <c r="I1793">
        <v>29.25</v>
      </c>
      <c r="J1793">
        <v>-2</v>
      </c>
      <c r="K1793">
        <v>1792</v>
      </c>
      <c r="L1793">
        <v>52.4666666666667</v>
      </c>
      <c r="M1793">
        <f t="shared" si="200"/>
        <v>29.1</v>
      </c>
      <c r="N1793">
        <f t="shared" si="201"/>
        <v>29.1</v>
      </c>
      <c r="O1793">
        <f t="shared" si="202"/>
        <v>32.85</v>
      </c>
      <c r="P1793">
        <f t="shared" si="203"/>
        <v>29.0916666666667</v>
      </c>
      <c r="Q1793">
        <f t="shared" si="204"/>
        <v>29.0166666666667</v>
      </c>
      <c r="R1793">
        <f t="shared" si="205"/>
        <v>29.075</v>
      </c>
      <c r="S1793">
        <f t="shared" si="206"/>
        <v>29.05</v>
      </c>
      <c r="T1793">
        <f t="shared" si="207"/>
        <v>23.88</v>
      </c>
      <c r="U1793">
        <f t="array" ref="U1793">MAX(IF($D$2:$D$2929=158,$H$2:$H$2929))</f>
        <v>27.8383333333333</v>
      </c>
      <c r="V1793">
        <f t="array" ref="V1793">MIN(IF(D$2:D$2929=D1793,H$2:H$2929))</f>
        <v>23.88</v>
      </c>
      <c r="W1793">
        <f t="array" ref="W1793">AVERAGE(IF(D$2:D$2929=D1793,H$2:H$2929))</f>
        <v>25.8677777777778</v>
      </c>
      <c r="X1793">
        <f t="array" ref="X1793">MAX(IF(D$2:D$2929=D1793,L$2:L$2929))</f>
        <v>381.236666666667</v>
      </c>
      <c r="Y1793">
        <f t="array" ref="Y1793">MIN(IF(D$2:D$2929=D1793,L$2:L$2929))</f>
        <v>0.1</v>
      </c>
      <c r="Z1793">
        <f t="array" ref="Z1793">AVERAGE(IF(D$2:D$2929=D1793,L$2:L$2929))</f>
        <v>68.5121957900062</v>
      </c>
    </row>
    <row r="1794" spans="1:26">
      <c r="A1794" s="1">
        <v>41865.6666666623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</v>
      </c>
      <c r="H1794">
        <v>23.9666666666667</v>
      </c>
      <c r="I1794">
        <v>29.2833333333333</v>
      </c>
      <c r="J1794">
        <v>-2</v>
      </c>
      <c r="K1794">
        <v>1793</v>
      </c>
      <c r="L1794">
        <v>25.7933333333333</v>
      </c>
      <c r="M1794">
        <f t="shared" si="200"/>
        <v>29.1</v>
      </c>
      <c r="N1794">
        <f t="shared" si="201"/>
        <v>29.1</v>
      </c>
      <c r="O1794">
        <f t="shared" si="202"/>
        <v>32.8416666666667</v>
      </c>
      <c r="P1794">
        <f t="shared" si="203"/>
        <v>29.1</v>
      </c>
      <c r="Q1794">
        <f t="shared" si="204"/>
        <v>29.0916666666667</v>
      </c>
      <c r="R1794">
        <f t="shared" si="205"/>
        <v>29.1</v>
      </c>
      <c r="S1794">
        <f t="shared" si="206"/>
        <v>29.075</v>
      </c>
      <c r="T1794">
        <f t="shared" si="207"/>
        <v>23.9666666666667</v>
      </c>
      <c r="U1794">
        <f t="array" ref="U1794">MAX(IF($D$2:$D$2929=158,$H$2:$H$2929))</f>
        <v>27.8383333333333</v>
      </c>
      <c r="V1794">
        <f t="array" ref="V1794">MIN(IF(D$2:D$2929=D1794,H$2:H$2929))</f>
        <v>23.88</v>
      </c>
      <c r="W1794">
        <f t="array" ref="W1794">AVERAGE(IF(D$2:D$2929=D1794,H$2:H$2929))</f>
        <v>25.8677777777778</v>
      </c>
      <c r="X1794">
        <f t="array" ref="X1794">MAX(IF(D$2:D$2929=D1794,L$2:L$2929))</f>
        <v>381.236666666667</v>
      </c>
      <c r="Y1794">
        <f t="array" ref="Y1794">MIN(IF(D$2:D$2929=D1794,L$2:L$2929))</f>
        <v>0.1</v>
      </c>
      <c r="Z1794">
        <f t="array" ref="Z1794">AVERAGE(IF(D$2:D$2929=D1794,L$2:L$2929))</f>
        <v>68.5121957900062</v>
      </c>
    </row>
    <row r="1795" spans="1:26">
      <c r="A1795" s="1">
        <v>41865.708333329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</v>
      </c>
      <c r="H1795">
        <v>24.0816666666667</v>
      </c>
      <c r="I1795">
        <v>29.2166666666667</v>
      </c>
      <c r="J1795">
        <v>-2</v>
      </c>
      <c r="K1795">
        <v>1794</v>
      </c>
      <c r="L1795">
        <v>21.3233333333333</v>
      </c>
      <c r="M1795">
        <f t="shared" si="200"/>
        <v>29.125</v>
      </c>
      <c r="N1795">
        <f t="shared" si="201"/>
        <v>25.725</v>
      </c>
      <c r="O1795">
        <f t="shared" si="202"/>
        <v>36.1416666666667</v>
      </c>
      <c r="P1795">
        <f t="shared" si="203"/>
        <v>29.1</v>
      </c>
      <c r="Q1795">
        <f t="shared" si="204"/>
        <v>29.1</v>
      </c>
      <c r="R1795">
        <f t="shared" si="205"/>
        <v>29.1</v>
      </c>
      <c r="S1795">
        <f t="shared" si="206"/>
        <v>29.1</v>
      </c>
      <c r="T1795">
        <f t="shared" si="207"/>
        <v>24.0816666666667</v>
      </c>
      <c r="U1795">
        <f t="array" ref="U1795">MAX(IF($D$2:$D$2929=158,$H$2:$H$2929))</f>
        <v>27.8383333333333</v>
      </c>
      <c r="V1795">
        <f t="array" ref="V1795">MIN(IF(D$2:D$2929=D1795,H$2:H$2929))</f>
        <v>23.88</v>
      </c>
      <c r="W1795">
        <f t="array" ref="W1795">AVERAGE(IF(D$2:D$2929=D1795,H$2:H$2929))</f>
        <v>25.8677777777778</v>
      </c>
      <c r="X1795">
        <f t="array" ref="X1795">MAX(IF(D$2:D$2929=D1795,L$2:L$2929))</f>
        <v>381.236666666667</v>
      </c>
      <c r="Y1795">
        <f t="array" ref="Y1795">MIN(IF(D$2:D$2929=D1795,L$2:L$2929))</f>
        <v>0.1</v>
      </c>
      <c r="Z1795">
        <f t="array" ref="Z1795">AVERAGE(IF(D$2:D$2929=D1795,L$2:L$2929))</f>
        <v>68.5121957900062</v>
      </c>
    </row>
    <row r="1796" spans="1:26">
      <c r="A1796" s="1">
        <v>41865.7499999956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</v>
      </c>
      <c r="H1796">
        <v>24.2983333333333</v>
      </c>
      <c r="I1796">
        <v>29.125</v>
      </c>
      <c r="J1796">
        <v>-2</v>
      </c>
      <c r="K1796">
        <v>1795</v>
      </c>
      <c r="L1796">
        <v>3.65333333333333</v>
      </c>
      <c r="M1796">
        <f t="shared" si="200"/>
        <v>29.125</v>
      </c>
      <c r="N1796">
        <f t="shared" si="201"/>
        <v>25.6333333333333</v>
      </c>
      <c r="O1796">
        <f t="shared" si="202"/>
        <v>31.2333333333333</v>
      </c>
      <c r="P1796">
        <f t="shared" si="203"/>
        <v>29.125</v>
      </c>
      <c r="Q1796">
        <f t="shared" si="204"/>
        <v>29.1</v>
      </c>
      <c r="R1796">
        <f t="shared" si="205"/>
        <v>25.725</v>
      </c>
      <c r="S1796">
        <f t="shared" si="206"/>
        <v>29.1</v>
      </c>
      <c r="T1796">
        <f t="shared" si="207"/>
        <v>24.2983333333333</v>
      </c>
      <c r="U1796">
        <f t="array" ref="U1796">MAX(IF($D$2:$D$2929=158,$H$2:$H$2929))</f>
        <v>27.8383333333333</v>
      </c>
      <c r="V1796">
        <f t="array" ref="V1796">MIN(IF(D$2:D$2929=D1796,H$2:H$2929))</f>
        <v>23.88</v>
      </c>
      <c r="W1796">
        <f t="array" ref="W1796">AVERAGE(IF(D$2:D$2929=D1796,H$2:H$2929))</f>
        <v>25.8677777777778</v>
      </c>
      <c r="X1796">
        <f t="array" ref="X1796">MAX(IF(D$2:D$2929=D1796,L$2:L$2929))</f>
        <v>381.236666666667</v>
      </c>
      <c r="Y1796">
        <f t="array" ref="Y1796">MIN(IF(D$2:D$2929=D1796,L$2:L$2929))</f>
        <v>0.1</v>
      </c>
      <c r="Z1796">
        <f t="array" ref="Z1796">AVERAGE(IF(D$2:D$2929=D1796,L$2:L$2929))</f>
        <v>68.5121957900062</v>
      </c>
    </row>
    <row r="1797" spans="1:26">
      <c r="A1797" s="1">
        <v>41865.7916666623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0.2375</v>
      </c>
      <c r="H1797">
        <v>24.305</v>
      </c>
      <c r="I1797">
        <v>29.075</v>
      </c>
      <c r="J1797">
        <v>-2</v>
      </c>
      <c r="K1797">
        <v>1796</v>
      </c>
      <c r="L1797">
        <v>0.2375</v>
      </c>
      <c r="M1797">
        <f t="shared" si="200"/>
        <v>29.1416666666667</v>
      </c>
      <c r="N1797">
        <f t="shared" si="201"/>
        <v>27.4333333333333</v>
      </c>
      <c r="O1797">
        <f t="shared" si="202"/>
        <v>31.1916666666667</v>
      </c>
      <c r="P1797">
        <f t="shared" si="203"/>
        <v>29.125</v>
      </c>
      <c r="Q1797">
        <f t="shared" si="204"/>
        <v>29.125</v>
      </c>
      <c r="R1797">
        <f t="shared" si="205"/>
        <v>25.6333333333333</v>
      </c>
      <c r="S1797">
        <f t="shared" si="206"/>
        <v>25.725</v>
      </c>
      <c r="T1797">
        <f t="shared" si="207"/>
        <v>24.305</v>
      </c>
      <c r="U1797">
        <f t="array" ref="U1797">MAX(IF($D$2:$D$2929=158,$H$2:$H$2929))</f>
        <v>27.8383333333333</v>
      </c>
      <c r="V1797">
        <f t="array" ref="V1797">MIN(IF(D$2:D$2929=D1797,H$2:H$2929))</f>
        <v>23.88</v>
      </c>
      <c r="W1797">
        <f t="array" ref="W1797">AVERAGE(IF(D$2:D$2929=D1797,H$2:H$2929))</f>
        <v>25.8677777777778</v>
      </c>
      <c r="X1797">
        <f t="array" ref="X1797">MAX(IF(D$2:D$2929=D1797,L$2:L$2929))</f>
        <v>381.236666666667</v>
      </c>
      <c r="Y1797">
        <f t="array" ref="Y1797">MIN(IF(D$2:D$2929=D1797,L$2:L$2929))</f>
        <v>0.1</v>
      </c>
      <c r="Z1797">
        <f t="array" ref="Z1797">AVERAGE(IF(D$2:D$2929=D1797,L$2:L$2929))</f>
        <v>68.5121957900062</v>
      </c>
    </row>
    <row r="1798" spans="1:26">
      <c r="A1798" s="1">
        <v>41865.833333329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24.325</v>
      </c>
      <c r="I1798">
        <v>29.0583333333333</v>
      </c>
      <c r="J1798">
        <v>-2</v>
      </c>
      <c r="K1798">
        <v>1797</v>
      </c>
      <c r="L1798">
        <v>0.1</v>
      </c>
      <c r="M1798">
        <f t="shared" si="200"/>
        <v>29.1083333333333</v>
      </c>
      <c r="N1798">
        <f t="shared" si="201"/>
        <v>27.4166666666667</v>
      </c>
      <c r="O1798">
        <f t="shared" si="202"/>
        <v>31.175</v>
      </c>
      <c r="P1798">
        <f t="shared" si="203"/>
        <v>29.1416666666667</v>
      </c>
      <c r="Q1798">
        <f t="shared" si="204"/>
        <v>29.125</v>
      </c>
      <c r="R1798">
        <f t="shared" si="205"/>
        <v>27.4333333333333</v>
      </c>
      <c r="S1798">
        <f t="shared" si="206"/>
        <v>25.6333333333333</v>
      </c>
      <c r="T1798">
        <f t="shared" si="207"/>
        <v>24.325</v>
      </c>
      <c r="U1798">
        <f t="array" ref="U1798">MAX(IF($D$2:$D$2929=158,$H$2:$H$2929))</f>
        <v>27.8383333333333</v>
      </c>
      <c r="V1798">
        <f t="array" ref="V1798">MIN(IF(D$2:D$2929=D1798,H$2:H$2929))</f>
        <v>23.88</v>
      </c>
      <c r="W1798">
        <f t="array" ref="W1798">AVERAGE(IF(D$2:D$2929=D1798,H$2:H$2929))</f>
        <v>25.8677777777778</v>
      </c>
      <c r="X1798">
        <f t="array" ref="X1798">MAX(IF(D$2:D$2929=D1798,L$2:L$2929))</f>
        <v>381.236666666667</v>
      </c>
      <c r="Y1798">
        <f t="array" ref="Y1798">MIN(IF(D$2:D$2929=D1798,L$2:L$2929))</f>
        <v>0.1</v>
      </c>
      <c r="Z1798">
        <f t="array" ref="Z1798">AVERAGE(IF(D$2:D$2929=D1798,L$2:L$2929))</f>
        <v>68.5121957900062</v>
      </c>
    </row>
    <row r="1799" spans="1:26">
      <c r="A1799" s="1">
        <v>41865.8749999956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s">
        <v>241</v>
      </c>
      <c r="H1799">
        <v>24.3816666666667</v>
      </c>
      <c r="I1799">
        <v>25.2583333333333</v>
      </c>
      <c r="J1799">
        <v>-2</v>
      </c>
      <c r="K1799">
        <v>1798</v>
      </c>
      <c r="L1799">
        <v>0.549610016420361</v>
      </c>
      <c r="M1799">
        <f t="shared" si="200"/>
        <v>29.1166666666667</v>
      </c>
      <c r="N1799">
        <f t="shared" si="201"/>
        <v>25.7416666666667</v>
      </c>
      <c r="O1799">
        <f t="shared" si="202"/>
        <v>31.0333333333333</v>
      </c>
      <c r="P1799">
        <f t="shared" si="203"/>
        <v>29.1083333333333</v>
      </c>
      <c r="Q1799">
        <f t="shared" si="204"/>
        <v>29.1416666666667</v>
      </c>
      <c r="R1799">
        <f t="shared" si="205"/>
        <v>27.4166666666667</v>
      </c>
      <c r="S1799">
        <f t="shared" si="206"/>
        <v>27.4333333333333</v>
      </c>
      <c r="T1799">
        <f t="shared" si="207"/>
        <v>24.3816666666667</v>
      </c>
      <c r="U1799">
        <f t="array" ref="U1799">MAX(IF($D$2:$D$2929=158,$H$2:$H$2929))</f>
        <v>27.8383333333333</v>
      </c>
      <c r="V1799">
        <f t="array" ref="V1799">MIN(IF(D$2:D$2929=D1799,H$2:H$2929))</f>
        <v>23.88</v>
      </c>
      <c r="W1799">
        <f t="array" ref="W1799">AVERAGE(IF(D$2:D$2929=D1799,H$2:H$2929))</f>
        <v>25.8677777777778</v>
      </c>
      <c r="X1799">
        <f t="array" ref="X1799">MAX(IF(D$2:D$2929=D1799,L$2:L$2929))</f>
        <v>381.236666666667</v>
      </c>
      <c r="Y1799">
        <f t="array" ref="Y1799">MIN(IF(D$2:D$2929=D1799,L$2:L$2929))</f>
        <v>0.1</v>
      </c>
      <c r="Z1799">
        <f t="array" ref="Z1799">AVERAGE(IF(D$2:D$2929=D1799,L$2:L$2929))</f>
        <v>68.5121957900062</v>
      </c>
    </row>
    <row r="1800" spans="1:26">
      <c r="A1800" s="1">
        <v>41865.9166666623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s">
        <v>241</v>
      </c>
      <c r="H1800">
        <v>24.4416666666667</v>
      </c>
      <c r="I1800">
        <v>1.51666666666667</v>
      </c>
      <c r="J1800">
        <v>-2</v>
      </c>
      <c r="K1800">
        <v>1799</v>
      </c>
      <c r="L1800">
        <v>0.594273261859469</v>
      </c>
      <c r="M1800">
        <f t="shared" si="200"/>
        <v>1.51666666666667</v>
      </c>
      <c r="N1800">
        <f t="shared" si="201"/>
        <v>1.55</v>
      </c>
      <c r="O1800">
        <f t="shared" si="202"/>
        <v>30.9416666666667</v>
      </c>
      <c r="P1800">
        <f t="shared" si="203"/>
        <v>29.1166666666667</v>
      </c>
      <c r="Q1800">
        <f t="shared" si="204"/>
        <v>29.1083333333333</v>
      </c>
      <c r="R1800">
        <f t="shared" si="205"/>
        <v>25.7416666666667</v>
      </c>
      <c r="S1800">
        <f t="shared" si="206"/>
        <v>27.4166666666667</v>
      </c>
      <c r="T1800">
        <f t="shared" si="207"/>
        <v>24.4416666666667</v>
      </c>
      <c r="U1800">
        <f t="array" ref="U1800">MAX(IF($D$2:$D$2929=158,$H$2:$H$2929))</f>
        <v>27.8383333333333</v>
      </c>
      <c r="V1800">
        <f t="array" ref="V1800">MIN(IF(D$2:D$2929=D1800,H$2:H$2929))</f>
        <v>23.88</v>
      </c>
      <c r="W1800">
        <f t="array" ref="W1800">AVERAGE(IF(D$2:D$2929=D1800,H$2:H$2929))</f>
        <v>25.8677777777778</v>
      </c>
      <c r="X1800">
        <f t="array" ref="X1800">MAX(IF(D$2:D$2929=D1800,L$2:L$2929))</f>
        <v>381.236666666667</v>
      </c>
      <c r="Y1800">
        <f t="array" ref="Y1800">MIN(IF(D$2:D$2929=D1800,L$2:L$2929))</f>
        <v>0.1</v>
      </c>
      <c r="Z1800">
        <f t="array" ref="Z1800">AVERAGE(IF(D$2:D$2929=D1800,L$2:L$2929))</f>
        <v>68.5121957900062</v>
      </c>
    </row>
    <row r="1801" spans="1:26">
      <c r="A1801" s="1">
        <v>41865.958333329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24.4716666666667</v>
      </c>
      <c r="I1801">
        <v>0.1</v>
      </c>
      <c r="J1801">
        <v>-2</v>
      </c>
      <c r="K1801">
        <v>1800</v>
      </c>
      <c r="L1801">
        <v>0.125</v>
      </c>
      <c r="M1801">
        <f t="shared" si="200"/>
        <v>0.1</v>
      </c>
      <c r="N1801">
        <f t="shared" si="201"/>
        <v>0.1</v>
      </c>
      <c r="O1801">
        <f t="shared" si="202"/>
        <v>30.9230769230769</v>
      </c>
      <c r="P1801">
        <f t="shared" si="203"/>
        <v>1.51666666666667</v>
      </c>
      <c r="Q1801">
        <f t="shared" si="204"/>
        <v>29.1166666666667</v>
      </c>
      <c r="R1801">
        <f t="shared" si="205"/>
        <v>1.55</v>
      </c>
      <c r="S1801">
        <f t="shared" si="206"/>
        <v>25.7416666666667</v>
      </c>
      <c r="T1801">
        <f t="shared" si="207"/>
        <v>24.4716666666667</v>
      </c>
      <c r="U1801">
        <f t="array" ref="U1801">MAX(IF($D$2:$D$2929=158,$H$2:$H$2929))</f>
        <v>27.8383333333333</v>
      </c>
      <c r="V1801">
        <f t="array" ref="V1801">MIN(IF(D$2:D$2929=D1801,H$2:H$2929))</f>
        <v>23.88</v>
      </c>
      <c r="W1801">
        <f t="array" ref="W1801">AVERAGE(IF(D$2:D$2929=D1801,H$2:H$2929))</f>
        <v>25.8677777777778</v>
      </c>
      <c r="X1801">
        <f t="array" ref="X1801">MAX(IF(D$2:D$2929=D1801,L$2:L$2929))</f>
        <v>381.236666666667</v>
      </c>
      <c r="Y1801">
        <f t="array" ref="Y1801">MIN(IF(D$2:D$2929=D1801,L$2:L$2929))</f>
        <v>0.1</v>
      </c>
      <c r="Z1801">
        <f t="array" ref="Z1801">AVERAGE(IF(D$2:D$2929=D1801,L$2:L$2929))</f>
        <v>68.5121957900062</v>
      </c>
    </row>
    <row r="1802" spans="1:26">
      <c r="A1802" s="1">
        <v>41865.9999999956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0.2</v>
      </c>
      <c r="H1802">
        <v>24.3516666666667</v>
      </c>
      <c r="I1802">
        <v>0.1</v>
      </c>
      <c r="J1802">
        <v>-2</v>
      </c>
      <c r="K1802">
        <v>1801</v>
      </c>
      <c r="L1802">
        <v>0.2</v>
      </c>
      <c r="M1802">
        <f t="shared" si="200"/>
        <v>0.1</v>
      </c>
      <c r="N1802">
        <f t="shared" si="201"/>
        <v>0.1</v>
      </c>
      <c r="O1802">
        <f t="shared" si="202"/>
        <v>30.9090909090909</v>
      </c>
      <c r="P1802">
        <f t="shared" si="203"/>
        <v>0.1</v>
      </c>
      <c r="Q1802">
        <f t="shared" si="204"/>
        <v>1.51666666666667</v>
      </c>
      <c r="R1802">
        <f t="shared" si="205"/>
        <v>0.1</v>
      </c>
      <c r="S1802">
        <f t="shared" si="206"/>
        <v>1.55</v>
      </c>
      <c r="T1802">
        <f t="shared" si="207"/>
        <v>24.3516666666667</v>
      </c>
      <c r="U1802">
        <f t="array" ref="U1802">MAX(IF($D$2:$D$2929=158,$H$2:$H$2929))</f>
        <v>27.8383333333333</v>
      </c>
      <c r="V1802">
        <f t="array" ref="V1802">MIN(IF(D$2:D$2929=D1802,H$2:H$2929))</f>
        <v>23.88</v>
      </c>
      <c r="W1802">
        <f t="array" ref="W1802">AVERAGE(IF(D$2:D$2929=D1802,H$2:H$2929))</f>
        <v>25.8677777777778</v>
      </c>
      <c r="X1802">
        <f t="array" ref="X1802">MAX(IF(D$2:D$2929=D1802,L$2:L$2929))</f>
        <v>381.236666666667</v>
      </c>
      <c r="Y1802">
        <f t="array" ref="Y1802">MIN(IF(D$2:D$2929=D1802,L$2:L$2929))</f>
        <v>0.1</v>
      </c>
      <c r="Z1802">
        <f t="array" ref="Z1802">AVERAGE(IF(D$2:D$2929=D1802,L$2:L$2929))</f>
        <v>68.5121957900062</v>
      </c>
    </row>
    <row r="1803" spans="1:26">
      <c r="A1803" s="1">
        <v>41866.0416666623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s">
        <v>241</v>
      </c>
      <c r="H1803">
        <v>24.05</v>
      </c>
      <c r="I1803">
        <v>0.1</v>
      </c>
      <c r="J1803">
        <v>0</v>
      </c>
      <c r="K1803">
        <v>1802</v>
      </c>
      <c r="L1803">
        <v>0.386152044240861</v>
      </c>
      <c r="M1803">
        <f t="shared" si="200"/>
        <v>0.108333333333333</v>
      </c>
      <c r="N1803">
        <f t="shared" si="201"/>
        <v>0.1</v>
      </c>
      <c r="O1803">
        <f t="shared" si="202"/>
        <v>30.8833333333333</v>
      </c>
      <c r="P1803">
        <f t="shared" si="203"/>
        <v>0.1</v>
      </c>
      <c r="Q1803">
        <f t="shared" si="204"/>
        <v>0.1</v>
      </c>
      <c r="R1803">
        <f t="shared" si="205"/>
        <v>0.1</v>
      </c>
      <c r="S1803">
        <f t="shared" si="206"/>
        <v>0.1</v>
      </c>
      <c r="T1803">
        <f t="shared" si="207"/>
        <v>24.05</v>
      </c>
      <c r="U1803">
        <f t="array" ref="U1803">MAX(IF($D$2:$D$2929=158,$H$2:$H$2929))</f>
        <v>27.8383333333333</v>
      </c>
      <c r="V1803">
        <f t="array" ref="V1803">MIN(IF(D$2:D$2929=D1803,H$2:H$2929))</f>
        <v>23.7916666666667</v>
      </c>
      <c r="W1803">
        <f t="array" ref="W1803">AVERAGE(IF(D$2:D$2929=D1803,H$2:H$2929))</f>
        <v>25.4770138888889</v>
      </c>
      <c r="X1803">
        <f t="array" ref="X1803">MAX(IF(D$2:D$2929=D1803,L$2:L$2929))</f>
        <v>413.806666666667</v>
      </c>
      <c r="Y1803">
        <f t="array" ref="Y1803">MIN(IF(D$2:D$2929=D1803,L$2:L$2929))</f>
        <v>0.1</v>
      </c>
      <c r="Z1803">
        <f t="array" ref="Z1803">AVERAGE(IF(D$2:D$2929=D1803,L$2:L$2929))</f>
        <v>51.8804616731326</v>
      </c>
    </row>
    <row r="1804" spans="1:26">
      <c r="A1804" s="1">
        <v>41866.083333329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0.1</v>
      </c>
      <c r="J1804">
        <v>0</v>
      </c>
      <c r="K1804">
        <v>1803</v>
      </c>
      <c r="L1804">
        <v>0.1</v>
      </c>
      <c r="M1804">
        <f t="shared" si="200"/>
        <v>0.1</v>
      </c>
      <c r="N1804">
        <f t="shared" si="201"/>
        <v>0.1</v>
      </c>
      <c r="O1804">
        <f t="shared" si="202"/>
        <v>30.875</v>
      </c>
      <c r="P1804">
        <f t="shared" si="203"/>
        <v>0.108333333333333</v>
      </c>
      <c r="Q1804">
        <f t="shared" si="204"/>
        <v>0.1</v>
      </c>
      <c r="R1804">
        <f t="shared" si="205"/>
        <v>0.1</v>
      </c>
      <c r="S1804">
        <f t="shared" si="206"/>
        <v>0.1</v>
      </c>
      <c r="T1804">
        <f t="shared" si="207"/>
        <v>24.07</v>
      </c>
      <c r="U1804">
        <f t="array" ref="U1804">MAX(IF($D$2:$D$2929=158,$H$2:$H$2929))</f>
        <v>27.8383333333333</v>
      </c>
      <c r="V1804">
        <f t="array" ref="V1804">MIN(IF(D$2:D$2929=D1804,H$2:H$2929))</f>
        <v>23.7916666666667</v>
      </c>
      <c r="W1804">
        <f t="array" ref="W1804">AVERAGE(IF(D$2:D$2929=D1804,H$2:H$2929))</f>
        <v>25.4770138888889</v>
      </c>
      <c r="X1804">
        <f t="array" ref="X1804">MAX(IF(D$2:D$2929=D1804,L$2:L$2929))</f>
        <v>413.806666666667</v>
      </c>
      <c r="Y1804">
        <f t="array" ref="Y1804">MIN(IF(D$2:D$2929=D1804,L$2:L$2929))</f>
        <v>0.1</v>
      </c>
      <c r="Z1804">
        <f t="array" ref="Z1804">AVERAGE(IF(D$2:D$2929=D1804,L$2:L$2929))</f>
        <v>51.8804616731326</v>
      </c>
    </row>
    <row r="1805" spans="1:26">
      <c r="A1805" s="1">
        <v>41866.1249999956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</v>
      </c>
      <c r="H1805">
        <v>24.0866666666667</v>
      </c>
      <c r="I1805">
        <v>0.108333333333333</v>
      </c>
      <c r="J1805">
        <v>0</v>
      </c>
      <c r="K1805">
        <v>1804</v>
      </c>
      <c r="L1805">
        <v>0.23125</v>
      </c>
      <c r="M1805">
        <f t="shared" si="200"/>
        <v>0.1</v>
      </c>
      <c r="N1805">
        <f t="shared" si="201"/>
        <v>0.1</v>
      </c>
      <c r="O1805">
        <f t="shared" si="202"/>
        <v>30.875</v>
      </c>
      <c r="P1805">
        <f t="shared" si="203"/>
        <v>0.1</v>
      </c>
      <c r="Q1805">
        <f t="shared" si="204"/>
        <v>0.108333333333333</v>
      </c>
      <c r="R1805">
        <f t="shared" si="205"/>
        <v>0.1</v>
      </c>
      <c r="S1805">
        <f t="shared" si="206"/>
        <v>0.1</v>
      </c>
      <c r="T1805">
        <f t="shared" si="207"/>
        <v>24.0866666666667</v>
      </c>
      <c r="U1805">
        <f t="array" ref="U1805">MAX(IF($D$2:$D$2929=158,$H$2:$H$2929))</f>
        <v>27.8383333333333</v>
      </c>
      <c r="V1805">
        <f t="array" ref="V1805">MIN(IF(D$2:D$2929=D1805,H$2:H$2929))</f>
        <v>23.7916666666667</v>
      </c>
      <c r="W1805">
        <f t="array" ref="W1805">AVERAGE(IF(D$2:D$2929=D1805,H$2:H$2929))</f>
        <v>25.4770138888889</v>
      </c>
      <c r="X1805">
        <f t="array" ref="X1805">MAX(IF(D$2:D$2929=D1805,L$2:L$2929))</f>
        <v>413.806666666667</v>
      </c>
      <c r="Y1805">
        <f t="array" ref="Y1805">MIN(IF(D$2:D$2929=D1805,L$2:L$2929))</f>
        <v>0.1</v>
      </c>
      <c r="Z1805">
        <f t="array" ref="Z1805">AVERAGE(IF(D$2:D$2929=D1805,L$2:L$2929))</f>
        <v>51.8804616731326</v>
      </c>
    </row>
    <row r="1806" spans="1:26">
      <c r="A1806" s="1">
        <v>41866.1666666623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</v>
      </c>
      <c r="H1806">
        <v>24.1633333333334</v>
      </c>
      <c r="I1806">
        <v>0.1</v>
      </c>
      <c r="J1806">
        <v>0</v>
      </c>
      <c r="K1806">
        <v>1805</v>
      </c>
      <c r="L1806">
        <v>0.286363636363636</v>
      </c>
      <c r="M1806">
        <f t="shared" si="200"/>
        <v>0.1</v>
      </c>
      <c r="N1806">
        <f t="shared" si="201"/>
        <v>0.1</v>
      </c>
      <c r="O1806">
        <f t="shared" si="202"/>
        <v>30.85</v>
      </c>
      <c r="P1806">
        <f t="shared" si="203"/>
        <v>0.1</v>
      </c>
      <c r="Q1806">
        <f t="shared" si="204"/>
        <v>0.1</v>
      </c>
      <c r="R1806">
        <f t="shared" si="205"/>
        <v>0.1</v>
      </c>
      <c r="S1806">
        <f t="shared" si="206"/>
        <v>0.1</v>
      </c>
      <c r="T1806">
        <f t="shared" si="207"/>
        <v>24.1633333333334</v>
      </c>
      <c r="U1806">
        <f t="array" ref="U1806">MAX(IF($D$2:$D$2929=158,$H$2:$H$2929))</f>
        <v>27.8383333333333</v>
      </c>
      <c r="V1806">
        <f t="array" ref="V1806">MIN(IF(D$2:D$2929=D1806,H$2:H$2929))</f>
        <v>23.7916666666667</v>
      </c>
      <c r="W1806">
        <f t="array" ref="W1806">AVERAGE(IF(D$2:D$2929=D1806,H$2:H$2929))</f>
        <v>25.4770138888889</v>
      </c>
      <c r="X1806">
        <f t="array" ref="X1806">MAX(IF(D$2:D$2929=D1806,L$2:L$2929))</f>
        <v>413.806666666667</v>
      </c>
      <c r="Y1806">
        <f t="array" ref="Y1806">MIN(IF(D$2:D$2929=D1806,L$2:L$2929))</f>
        <v>0.1</v>
      </c>
      <c r="Z1806">
        <f t="array" ref="Z1806">AVERAGE(IF(D$2:D$2929=D1806,L$2:L$2929))</f>
        <v>51.8804616731326</v>
      </c>
    </row>
    <row r="1807" spans="1:26">
      <c r="A1807" s="1">
        <v>41866.208333329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</v>
      </c>
      <c r="H1807">
        <v>24.1633333333333</v>
      </c>
      <c r="I1807">
        <v>0.1</v>
      </c>
      <c r="J1807">
        <v>0</v>
      </c>
      <c r="K1807">
        <v>1806</v>
      </c>
      <c r="L1807">
        <v>8.82333333333333</v>
      </c>
      <c r="M1807">
        <f t="shared" si="200"/>
        <v>0.1</v>
      </c>
      <c r="N1807">
        <f t="shared" si="201"/>
        <v>0.1</v>
      </c>
      <c r="O1807">
        <f t="shared" si="202"/>
        <v>30.8166666666667</v>
      </c>
      <c r="P1807">
        <f t="shared" si="203"/>
        <v>0.1</v>
      </c>
      <c r="Q1807">
        <f t="shared" si="204"/>
        <v>0.1</v>
      </c>
      <c r="R1807">
        <f t="shared" si="205"/>
        <v>0.1</v>
      </c>
      <c r="S1807">
        <f t="shared" si="206"/>
        <v>0.1</v>
      </c>
      <c r="T1807">
        <f t="shared" si="207"/>
        <v>24.1633333333333</v>
      </c>
      <c r="U1807">
        <f t="array" ref="U1807">MAX(IF($D$2:$D$2929=158,$H$2:$H$2929))</f>
        <v>27.8383333333333</v>
      </c>
      <c r="V1807">
        <f t="array" ref="V1807">MIN(IF(D$2:D$2929=D1807,H$2:H$2929))</f>
        <v>23.7916666666667</v>
      </c>
      <c r="W1807">
        <f t="array" ref="W1807">AVERAGE(IF(D$2:D$2929=D1807,H$2:H$2929))</f>
        <v>25.4770138888889</v>
      </c>
      <c r="X1807">
        <f t="array" ref="X1807">MAX(IF(D$2:D$2929=D1807,L$2:L$2929))</f>
        <v>413.806666666667</v>
      </c>
      <c r="Y1807">
        <f t="array" ref="Y1807">MIN(IF(D$2:D$2929=D1807,L$2:L$2929))</f>
        <v>0.1</v>
      </c>
      <c r="Z1807">
        <f t="array" ref="Z1807">AVERAGE(IF(D$2:D$2929=D1807,L$2:L$2929))</f>
        <v>51.8804616731326</v>
      </c>
    </row>
    <row r="1808" spans="1:26">
      <c r="A1808" s="1">
        <v>41866.2499999956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</v>
      </c>
      <c r="H1808">
        <v>23.8133333333333</v>
      </c>
      <c r="I1808">
        <v>0.108333333333333</v>
      </c>
      <c r="J1808">
        <v>0</v>
      </c>
      <c r="K1808">
        <v>1807</v>
      </c>
      <c r="L1808">
        <v>14.8233333333333</v>
      </c>
      <c r="M1808">
        <f t="shared" si="200"/>
        <v>0.1</v>
      </c>
      <c r="N1808">
        <f t="shared" si="201"/>
        <v>0.1</v>
      </c>
      <c r="O1808">
        <f t="shared" si="202"/>
        <v>30.8333333333333</v>
      </c>
      <c r="P1808">
        <f t="shared" si="203"/>
        <v>0.1</v>
      </c>
      <c r="Q1808">
        <f t="shared" si="204"/>
        <v>0.1</v>
      </c>
      <c r="R1808">
        <f t="shared" si="205"/>
        <v>0.1</v>
      </c>
      <c r="S1808">
        <f t="shared" si="206"/>
        <v>0.1</v>
      </c>
      <c r="T1808">
        <f t="shared" si="207"/>
        <v>23.8133333333333</v>
      </c>
      <c r="U1808">
        <f t="array" ref="U1808">MAX(IF($D$2:$D$2929=158,$H$2:$H$2929))</f>
        <v>27.8383333333333</v>
      </c>
      <c r="V1808">
        <f t="array" ref="V1808">MIN(IF(D$2:D$2929=D1808,H$2:H$2929))</f>
        <v>23.7916666666667</v>
      </c>
      <c r="W1808">
        <f t="array" ref="W1808">AVERAGE(IF(D$2:D$2929=D1808,H$2:H$2929))</f>
        <v>25.4770138888889</v>
      </c>
      <c r="X1808">
        <f t="array" ref="X1808">MAX(IF(D$2:D$2929=D1808,L$2:L$2929))</f>
        <v>413.806666666667</v>
      </c>
      <c r="Y1808">
        <f t="array" ref="Y1808">MIN(IF(D$2:D$2929=D1808,L$2:L$2929))</f>
        <v>0.1</v>
      </c>
      <c r="Z1808">
        <f t="array" ref="Z1808">AVERAGE(IF(D$2:D$2929=D1808,L$2:L$2929))</f>
        <v>51.8804616731326</v>
      </c>
    </row>
    <row r="1809" spans="1:26">
      <c r="A1809" s="1">
        <v>41866.2916666623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76.4666666666667</v>
      </c>
      <c r="H1809">
        <v>23.7916666666667</v>
      </c>
      <c r="I1809">
        <v>39.575</v>
      </c>
      <c r="J1809">
        <v>0</v>
      </c>
      <c r="K1809">
        <v>1808</v>
      </c>
      <c r="L1809">
        <v>76.4666666666667</v>
      </c>
      <c r="M1809">
        <f t="shared" si="200"/>
        <v>41.4333333333333</v>
      </c>
      <c r="N1809">
        <f t="shared" si="201"/>
        <v>39.8</v>
      </c>
      <c r="O1809">
        <f t="shared" si="202"/>
        <v>30.8416666666667</v>
      </c>
      <c r="P1809">
        <f t="shared" si="203"/>
        <v>0.1</v>
      </c>
      <c r="Q1809">
        <f t="shared" si="204"/>
        <v>0.1</v>
      </c>
      <c r="R1809">
        <f t="shared" si="205"/>
        <v>0.1</v>
      </c>
      <c r="S1809">
        <f t="shared" si="206"/>
        <v>0.1</v>
      </c>
      <c r="T1809">
        <f t="shared" si="207"/>
        <v>23.7916666666667</v>
      </c>
      <c r="U1809">
        <f t="array" ref="U1809">MAX(IF($D$2:$D$2929=158,$H$2:$H$2929))</f>
        <v>27.8383333333333</v>
      </c>
      <c r="V1809">
        <f t="array" ref="V1809">MIN(IF(D$2:D$2929=D1809,H$2:H$2929))</f>
        <v>23.7916666666667</v>
      </c>
      <c r="W1809">
        <f t="array" ref="W1809">AVERAGE(IF(D$2:D$2929=D1809,H$2:H$2929))</f>
        <v>25.4770138888889</v>
      </c>
      <c r="X1809">
        <f t="array" ref="X1809">MAX(IF(D$2:D$2929=D1809,L$2:L$2929))</f>
        <v>413.806666666667</v>
      </c>
      <c r="Y1809">
        <f t="array" ref="Y1809">MIN(IF(D$2:D$2929=D1809,L$2:L$2929))</f>
        <v>0.1</v>
      </c>
      <c r="Z1809">
        <f t="array" ref="Z1809">AVERAGE(IF(D$2:D$2929=D1809,L$2:L$2929))</f>
        <v>51.8804616731326</v>
      </c>
    </row>
    <row r="1810" spans="1:26">
      <c r="A1810" s="1">
        <v>41866.3333333289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</v>
      </c>
      <c r="H1810">
        <v>24.54</v>
      </c>
      <c r="I1810">
        <v>28.0583333333333</v>
      </c>
      <c r="J1810">
        <v>0</v>
      </c>
      <c r="K1810">
        <v>1809</v>
      </c>
      <c r="L1810">
        <v>125.573333333333</v>
      </c>
      <c r="M1810">
        <f t="shared" si="200"/>
        <v>31.3833333333333</v>
      </c>
      <c r="N1810">
        <f t="shared" si="201"/>
        <v>28.8166666666667</v>
      </c>
      <c r="O1810">
        <f t="shared" si="202"/>
        <v>30.8833333333333</v>
      </c>
      <c r="P1810">
        <f t="shared" si="203"/>
        <v>41.4333333333333</v>
      </c>
      <c r="Q1810">
        <f t="shared" si="204"/>
        <v>0.1</v>
      </c>
      <c r="R1810">
        <f t="shared" si="205"/>
        <v>39.8</v>
      </c>
      <c r="S1810">
        <f t="shared" si="206"/>
        <v>0.1</v>
      </c>
      <c r="T1810">
        <f t="shared" si="207"/>
        <v>24.54</v>
      </c>
      <c r="U1810">
        <f t="array" ref="U1810">MAX(IF($D$2:$D$2929=158,$H$2:$H$2929))</f>
        <v>27.8383333333333</v>
      </c>
      <c r="V1810">
        <f t="array" ref="V1810">MIN(IF(D$2:D$2929=D1810,H$2:H$2929))</f>
        <v>23.7916666666667</v>
      </c>
      <c r="W1810">
        <f t="array" ref="W1810">AVERAGE(IF(D$2:D$2929=D1810,H$2:H$2929))</f>
        <v>25.4770138888889</v>
      </c>
      <c r="X1810">
        <f t="array" ref="X1810">MAX(IF(D$2:D$2929=D1810,L$2:L$2929))</f>
        <v>413.806666666667</v>
      </c>
      <c r="Y1810">
        <f t="array" ref="Y1810">MIN(IF(D$2:D$2929=D1810,L$2:L$2929))</f>
        <v>0.1</v>
      </c>
      <c r="Z1810">
        <f t="array" ref="Z1810">AVERAGE(IF(D$2:D$2929=D1810,L$2:L$2929))</f>
        <v>51.8804616731326</v>
      </c>
    </row>
    <row r="1811" spans="1:26">
      <c r="A1811" s="1">
        <v>41866.3749999956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413.806666666667</v>
      </c>
      <c r="H1811">
        <v>25.4916666666667</v>
      </c>
      <c r="I1811">
        <v>28.0166666666667</v>
      </c>
      <c r="J1811">
        <v>0</v>
      </c>
      <c r="K1811">
        <v>1810</v>
      </c>
      <c r="L1811">
        <v>413.806666666667</v>
      </c>
      <c r="M1811">
        <f t="shared" si="200"/>
        <v>29.0076923076923</v>
      </c>
      <c r="N1811">
        <f t="shared" si="201"/>
        <v>28.85</v>
      </c>
      <c r="O1811">
        <f t="shared" si="202"/>
        <v>30.9</v>
      </c>
      <c r="P1811">
        <f t="shared" si="203"/>
        <v>31.3833333333333</v>
      </c>
      <c r="Q1811">
        <f t="shared" si="204"/>
        <v>41.4333333333333</v>
      </c>
      <c r="R1811">
        <f t="shared" si="205"/>
        <v>28.8166666666667</v>
      </c>
      <c r="S1811">
        <f t="shared" si="206"/>
        <v>39.8</v>
      </c>
      <c r="T1811">
        <f t="shared" si="207"/>
        <v>25.4916666666667</v>
      </c>
      <c r="U1811">
        <f t="array" ref="U1811">MAX(IF($D$2:$D$2929=158,$H$2:$H$2929))</f>
        <v>27.8383333333333</v>
      </c>
      <c r="V1811">
        <f t="array" ref="V1811">MIN(IF(D$2:D$2929=D1811,H$2:H$2929))</f>
        <v>23.7916666666667</v>
      </c>
      <c r="W1811">
        <f t="array" ref="W1811">AVERAGE(IF(D$2:D$2929=D1811,H$2:H$2929))</f>
        <v>25.4770138888889</v>
      </c>
      <c r="X1811">
        <f t="array" ref="X1811">MAX(IF(D$2:D$2929=D1811,L$2:L$2929))</f>
        <v>413.806666666667</v>
      </c>
      <c r="Y1811">
        <f t="array" ref="Y1811">MIN(IF(D$2:D$2929=D1811,L$2:L$2929))</f>
        <v>0.1</v>
      </c>
      <c r="Z1811">
        <f t="array" ref="Z1811">AVERAGE(IF(D$2:D$2929=D1811,L$2:L$2929))</f>
        <v>51.8804616731326</v>
      </c>
    </row>
    <row r="1812" spans="1:26">
      <c r="A1812" s="1">
        <v>41866.4166666623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</v>
      </c>
      <c r="H1812">
        <v>27.265</v>
      </c>
      <c r="I1812">
        <v>28</v>
      </c>
      <c r="J1812">
        <v>0</v>
      </c>
      <c r="K1812">
        <v>1811</v>
      </c>
      <c r="L1812">
        <v>68.4033333333333</v>
      </c>
      <c r="M1812">
        <f t="shared" si="200"/>
        <v>32.1666666666667</v>
      </c>
      <c r="N1812">
        <f t="shared" si="201"/>
        <v>28.8833333333333</v>
      </c>
      <c r="O1812">
        <f t="shared" si="202"/>
        <v>34.2909090909091</v>
      </c>
      <c r="P1812">
        <f t="shared" si="203"/>
        <v>29.0076923076923</v>
      </c>
      <c r="Q1812">
        <f t="shared" si="204"/>
        <v>31.3833333333333</v>
      </c>
      <c r="R1812">
        <f t="shared" si="205"/>
        <v>28.85</v>
      </c>
      <c r="S1812">
        <f t="shared" si="206"/>
        <v>28.8166666666667</v>
      </c>
      <c r="T1812">
        <f t="shared" si="207"/>
        <v>27.265</v>
      </c>
      <c r="U1812">
        <f t="array" ref="U1812">MAX(IF($D$2:$D$2929=158,$H$2:$H$2929))</f>
        <v>27.8383333333333</v>
      </c>
      <c r="V1812">
        <f t="array" ref="V1812">MIN(IF(D$2:D$2929=D1812,H$2:H$2929))</f>
        <v>23.7916666666667</v>
      </c>
      <c r="W1812">
        <f t="array" ref="W1812">AVERAGE(IF(D$2:D$2929=D1812,H$2:H$2929))</f>
        <v>25.4770138888889</v>
      </c>
      <c r="X1812">
        <f t="array" ref="X1812">MAX(IF(D$2:D$2929=D1812,L$2:L$2929))</f>
        <v>413.806666666667</v>
      </c>
      <c r="Y1812">
        <f t="array" ref="Y1812">MIN(IF(D$2:D$2929=D1812,L$2:L$2929))</f>
        <v>0.1</v>
      </c>
      <c r="Z1812">
        <f t="array" ref="Z1812">AVERAGE(IF(D$2:D$2929=D1812,L$2:L$2929))</f>
        <v>51.8804616731326</v>
      </c>
    </row>
    <row r="1813" spans="1:26">
      <c r="A1813" s="1">
        <v>41866.4583333289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76.7866666666667</v>
      </c>
      <c r="H1813">
        <v>27.2683333333333</v>
      </c>
      <c r="I1813">
        <v>28.025</v>
      </c>
      <c r="J1813">
        <v>0</v>
      </c>
      <c r="K1813">
        <v>1812</v>
      </c>
      <c r="L1813">
        <v>76.7866666666667</v>
      </c>
      <c r="M1813">
        <f t="shared" si="200"/>
        <v>28.2083333333333</v>
      </c>
      <c r="N1813">
        <f t="shared" si="201"/>
        <v>28.9416666666667</v>
      </c>
      <c r="O1813">
        <f t="shared" si="202"/>
        <v>30.9</v>
      </c>
      <c r="P1813">
        <f t="shared" si="203"/>
        <v>32.1666666666667</v>
      </c>
      <c r="Q1813">
        <f t="shared" si="204"/>
        <v>29.0076923076923</v>
      </c>
      <c r="R1813">
        <f t="shared" si="205"/>
        <v>28.8833333333333</v>
      </c>
      <c r="S1813">
        <f t="shared" si="206"/>
        <v>28.85</v>
      </c>
      <c r="T1813">
        <f t="shared" si="207"/>
        <v>27.2683333333333</v>
      </c>
      <c r="U1813">
        <f t="array" ref="U1813">MAX(IF($D$2:$D$2929=158,$H$2:$H$2929))</f>
        <v>27.8383333333333</v>
      </c>
      <c r="V1813">
        <f t="array" ref="V1813">MIN(IF(D$2:D$2929=D1813,H$2:H$2929))</f>
        <v>23.7916666666667</v>
      </c>
      <c r="W1813">
        <f t="array" ref="W1813">AVERAGE(IF(D$2:D$2929=D1813,H$2:H$2929))</f>
        <v>25.4770138888889</v>
      </c>
      <c r="X1813">
        <f t="array" ref="X1813">MAX(IF(D$2:D$2929=D1813,L$2:L$2929))</f>
        <v>413.806666666667</v>
      </c>
      <c r="Y1813">
        <f t="array" ref="Y1813">MIN(IF(D$2:D$2929=D1813,L$2:L$2929))</f>
        <v>0.1</v>
      </c>
      <c r="Z1813">
        <f t="array" ref="Z1813">AVERAGE(IF(D$2:D$2929=D1813,L$2:L$2929))</f>
        <v>51.8804616731326</v>
      </c>
    </row>
    <row r="1814" spans="1:26">
      <c r="A1814" s="1">
        <v>41866.4999999956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</v>
      </c>
      <c r="H1814">
        <v>27.52</v>
      </c>
      <c r="I1814">
        <v>28.025</v>
      </c>
      <c r="J1814">
        <v>0</v>
      </c>
      <c r="K1814">
        <v>1813</v>
      </c>
      <c r="L1814">
        <v>71.5033333333333</v>
      </c>
      <c r="M1814">
        <f t="shared" si="200"/>
        <v>28.2666666666667</v>
      </c>
      <c r="N1814">
        <f t="shared" si="201"/>
        <v>28.9916666666667</v>
      </c>
      <c r="O1814">
        <f t="shared" si="202"/>
        <v>37.8285714285714</v>
      </c>
      <c r="P1814">
        <f t="shared" si="203"/>
        <v>28.2083333333333</v>
      </c>
      <c r="Q1814">
        <f t="shared" si="204"/>
        <v>32.1666666666667</v>
      </c>
      <c r="R1814">
        <f t="shared" si="205"/>
        <v>28.9416666666667</v>
      </c>
      <c r="S1814">
        <f t="shared" si="206"/>
        <v>28.8833333333333</v>
      </c>
      <c r="T1814">
        <f t="shared" si="207"/>
        <v>27.52</v>
      </c>
      <c r="U1814">
        <f t="array" ref="U1814">MAX(IF($D$2:$D$2929=158,$H$2:$H$2929))</f>
        <v>27.8383333333333</v>
      </c>
      <c r="V1814">
        <f t="array" ref="V1814">MIN(IF(D$2:D$2929=D1814,H$2:H$2929))</f>
        <v>23.7916666666667</v>
      </c>
      <c r="W1814">
        <f t="array" ref="W1814">AVERAGE(IF(D$2:D$2929=D1814,H$2:H$2929))</f>
        <v>25.4770138888889</v>
      </c>
      <c r="X1814">
        <f t="array" ref="X1814">MAX(IF(D$2:D$2929=D1814,L$2:L$2929))</f>
        <v>413.806666666667</v>
      </c>
      <c r="Y1814">
        <f t="array" ref="Y1814">MIN(IF(D$2:D$2929=D1814,L$2:L$2929))</f>
        <v>0.1</v>
      </c>
      <c r="Z1814">
        <f t="array" ref="Z1814">AVERAGE(IF(D$2:D$2929=D1814,L$2:L$2929))</f>
        <v>51.8804616731326</v>
      </c>
    </row>
    <row r="1815" spans="1:26">
      <c r="A1815" s="1">
        <v>41866.5416666623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</v>
      </c>
      <c r="H1815">
        <v>27.17</v>
      </c>
      <c r="I1815">
        <v>28.05</v>
      </c>
      <c r="J1815">
        <v>0</v>
      </c>
      <c r="K1815">
        <v>1814</v>
      </c>
      <c r="L1815">
        <v>104.87</v>
      </c>
      <c r="M1815">
        <f t="shared" si="200"/>
        <v>28.2857142857143</v>
      </c>
      <c r="N1815">
        <f t="shared" si="201"/>
        <v>29.0166666666667</v>
      </c>
      <c r="O1815">
        <f t="shared" si="202"/>
        <v>32.5416666666667</v>
      </c>
      <c r="P1815">
        <f t="shared" si="203"/>
        <v>28.2666666666667</v>
      </c>
      <c r="Q1815">
        <f t="shared" si="204"/>
        <v>28.2083333333333</v>
      </c>
      <c r="R1815">
        <f t="shared" si="205"/>
        <v>28.9916666666667</v>
      </c>
      <c r="S1815">
        <f t="shared" si="206"/>
        <v>28.9416666666667</v>
      </c>
      <c r="T1815">
        <f t="shared" si="207"/>
        <v>27.17</v>
      </c>
      <c r="U1815">
        <f t="array" ref="U1815">MAX(IF($D$2:$D$2929=158,$H$2:$H$2929))</f>
        <v>27.8383333333333</v>
      </c>
      <c r="V1815">
        <f t="array" ref="V1815">MIN(IF(D$2:D$2929=D1815,H$2:H$2929))</f>
        <v>23.7916666666667</v>
      </c>
      <c r="W1815">
        <f t="array" ref="W1815">AVERAGE(IF(D$2:D$2929=D1815,H$2:H$2929))</f>
        <v>25.4770138888889</v>
      </c>
      <c r="X1815">
        <f t="array" ref="X1815">MAX(IF(D$2:D$2929=D1815,L$2:L$2929))</f>
        <v>413.806666666667</v>
      </c>
      <c r="Y1815">
        <f t="array" ref="Y1815">MIN(IF(D$2:D$2929=D1815,L$2:L$2929))</f>
        <v>0.1</v>
      </c>
      <c r="Z1815">
        <f t="array" ref="Z1815">AVERAGE(IF(D$2:D$2929=D1815,L$2:L$2929))</f>
        <v>51.8804616731326</v>
      </c>
    </row>
    <row r="1816" spans="1:26">
      <c r="A1816" s="1">
        <v>41866.5833333289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</v>
      </c>
      <c r="H1816">
        <v>26.3916666666667</v>
      </c>
      <c r="I1816">
        <v>28.0916666666667</v>
      </c>
      <c r="J1816">
        <v>0</v>
      </c>
      <c r="K1816">
        <v>1815</v>
      </c>
      <c r="L1816">
        <v>139.523333333333</v>
      </c>
      <c r="M1816">
        <f t="shared" si="200"/>
        <v>32.3</v>
      </c>
      <c r="N1816">
        <f t="shared" si="201"/>
        <v>29.0916666666667</v>
      </c>
      <c r="O1816">
        <f t="shared" si="202"/>
        <v>27.225</v>
      </c>
      <c r="P1816">
        <f t="shared" si="203"/>
        <v>28.2857142857143</v>
      </c>
      <c r="Q1816">
        <f t="shared" si="204"/>
        <v>28.2666666666667</v>
      </c>
      <c r="R1816">
        <f t="shared" si="205"/>
        <v>29.0166666666667</v>
      </c>
      <c r="S1816">
        <f t="shared" si="206"/>
        <v>28.9916666666667</v>
      </c>
      <c r="T1816">
        <f t="shared" si="207"/>
        <v>26.3916666666667</v>
      </c>
      <c r="U1816">
        <f t="array" ref="U1816">MAX(IF($D$2:$D$2929=158,$H$2:$H$2929))</f>
        <v>27.8383333333333</v>
      </c>
      <c r="V1816">
        <f t="array" ref="V1816">MIN(IF(D$2:D$2929=D1816,H$2:H$2929))</f>
        <v>23.7916666666667</v>
      </c>
      <c r="W1816">
        <f t="array" ref="W1816">AVERAGE(IF(D$2:D$2929=D1816,H$2:H$2929))</f>
        <v>25.4770138888889</v>
      </c>
      <c r="X1816">
        <f t="array" ref="X1816">MAX(IF(D$2:D$2929=D1816,L$2:L$2929))</f>
        <v>413.806666666667</v>
      </c>
      <c r="Y1816">
        <f t="array" ref="Y1816">MIN(IF(D$2:D$2929=D1816,L$2:L$2929))</f>
        <v>0.1</v>
      </c>
      <c r="Z1816">
        <f t="array" ref="Z1816">AVERAGE(IF(D$2:D$2929=D1816,L$2:L$2929))</f>
        <v>51.8804616731326</v>
      </c>
    </row>
    <row r="1817" spans="1:26">
      <c r="A1817" s="1">
        <v>41866.6249999956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</v>
      </c>
      <c r="H1817">
        <v>26.4466666666667</v>
      </c>
      <c r="I1817">
        <v>28.1166666666667</v>
      </c>
      <c r="J1817">
        <v>0</v>
      </c>
      <c r="K1817">
        <v>1816</v>
      </c>
      <c r="L1817">
        <v>70.1833333333333</v>
      </c>
      <c r="M1817">
        <f t="shared" si="200"/>
        <v>29.25</v>
      </c>
      <c r="N1817">
        <f t="shared" si="201"/>
        <v>29.1</v>
      </c>
      <c r="O1817">
        <f t="shared" si="202"/>
        <v>35.75</v>
      </c>
      <c r="P1817">
        <f t="shared" si="203"/>
        <v>32.3</v>
      </c>
      <c r="Q1817">
        <f t="shared" si="204"/>
        <v>28.2857142857143</v>
      </c>
      <c r="R1817">
        <f t="shared" si="205"/>
        <v>29.0916666666667</v>
      </c>
      <c r="S1817">
        <f t="shared" si="206"/>
        <v>29.0166666666667</v>
      </c>
      <c r="T1817">
        <f t="shared" si="207"/>
        <v>26.4466666666667</v>
      </c>
      <c r="U1817">
        <f t="array" ref="U1817">MAX(IF($D$2:$D$2929=158,$H$2:$H$2929))</f>
        <v>27.8383333333333</v>
      </c>
      <c r="V1817">
        <f t="array" ref="V1817">MIN(IF(D$2:D$2929=D1817,H$2:H$2929))</f>
        <v>23.7916666666667</v>
      </c>
      <c r="W1817">
        <f t="array" ref="W1817">AVERAGE(IF(D$2:D$2929=D1817,H$2:H$2929))</f>
        <v>25.4770138888889</v>
      </c>
      <c r="X1817">
        <f t="array" ref="X1817">MAX(IF(D$2:D$2929=D1817,L$2:L$2929))</f>
        <v>413.806666666667</v>
      </c>
      <c r="Y1817">
        <f t="array" ref="Y1817">MIN(IF(D$2:D$2929=D1817,L$2:L$2929))</f>
        <v>0.1</v>
      </c>
      <c r="Z1817">
        <f t="array" ref="Z1817">AVERAGE(IF(D$2:D$2929=D1817,L$2:L$2929))</f>
        <v>51.8804616731326</v>
      </c>
    </row>
    <row r="1818" spans="1:26">
      <c r="A1818" s="1">
        <v>41866.6666666623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61.6733333333334</v>
      </c>
      <c r="H1818">
        <v>26.9783333333333</v>
      </c>
      <c r="I1818">
        <v>28.125</v>
      </c>
      <c r="J1818">
        <v>0</v>
      </c>
      <c r="K1818">
        <v>1817</v>
      </c>
      <c r="L1818">
        <v>61.6733333333334</v>
      </c>
      <c r="M1818">
        <f t="shared" si="200"/>
        <v>29.2833333333333</v>
      </c>
      <c r="N1818">
        <f t="shared" si="201"/>
        <v>29.1</v>
      </c>
      <c r="O1818">
        <f t="shared" si="202"/>
        <v>30.9333333333333</v>
      </c>
      <c r="P1818">
        <f t="shared" si="203"/>
        <v>29.25</v>
      </c>
      <c r="Q1818">
        <f t="shared" si="204"/>
        <v>32.3</v>
      </c>
      <c r="R1818">
        <f t="shared" si="205"/>
        <v>29.1</v>
      </c>
      <c r="S1818">
        <f t="shared" si="206"/>
        <v>29.0916666666667</v>
      </c>
      <c r="T1818">
        <f t="shared" si="207"/>
        <v>26.9783333333333</v>
      </c>
      <c r="U1818">
        <f t="array" ref="U1818">MAX(IF($D$2:$D$2929=158,$H$2:$H$2929))</f>
        <v>27.8383333333333</v>
      </c>
      <c r="V1818">
        <f t="array" ref="V1818">MIN(IF(D$2:D$2929=D1818,H$2:H$2929))</f>
        <v>23.7916666666667</v>
      </c>
      <c r="W1818">
        <f t="array" ref="W1818">AVERAGE(IF(D$2:D$2929=D1818,H$2:H$2929))</f>
        <v>25.4770138888889</v>
      </c>
      <c r="X1818">
        <f t="array" ref="X1818">MAX(IF(D$2:D$2929=D1818,L$2:L$2929))</f>
        <v>413.806666666667</v>
      </c>
      <c r="Y1818">
        <f t="array" ref="Y1818">MIN(IF(D$2:D$2929=D1818,L$2:L$2929))</f>
        <v>0.1</v>
      </c>
      <c r="Z1818">
        <f t="array" ref="Z1818">AVERAGE(IF(D$2:D$2929=D1818,L$2:L$2929))</f>
        <v>51.8804616731326</v>
      </c>
    </row>
    <row r="1819" spans="1:26">
      <c r="A1819" s="1">
        <v>41866.7083333289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6.23666666666667</v>
      </c>
      <c r="H1819">
        <v>26.4583333333333</v>
      </c>
      <c r="I1819">
        <v>28.1916666666667</v>
      </c>
      <c r="J1819">
        <v>0</v>
      </c>
      <c r="K1819">
        <v>1818</v>
      </c>
      <c r="L1819">
        <v>6.23666666666667</v>
      </c>
      <c r="M1819">
        <f t="shared" si="200"/>
        <v>29.2166666666667</v>
      </c>
      <c r="N1819">
        <f t="shared" si="201"/>
        <v>29.125</v>
      </c>
      <c r="O1819">
        <f t="shared" si="202"/>
        <v>34.125</v>
      </c>
      <c r="P1819">
        <f t="shared" si="203"/>
        <v>29.2833333333333</v>
      </c>
      <c r="Q1819">
        <f t="shared" si="204"/>
        <v>29.25</v>
      </c>
      <c r="R1819">
        <f t="shared" si="205"/>
        <v>29.1</v>
      </c>
      <c r="S1819">
        <f t="shared" si="206"/>
        <v>29.1</v>
      </c>
      <c r="T1819">
        <f t="shared" si="207"/>
        <v>26.4583333333333</v>
      </c>
      <c r="U1819">
        <f t="array" ref="U1819">MAX(IF($D$2:$D$2929=158,$H$2:$H$2929))</f>
        <v>27.8383333333333</v>
      </c>
      <c r="V1819">
        <f t="array" ref="V1819">MIN(IF(D$2:D$2929=D1819,H$2:H$2929))</f>
        <v>23.7916666666667</v>
      </c>
      <c r="W1819">
        <f t="array" ref="W1819">AVERAGE(IF(D$2:D$2929=D1819,H$2:H$2929))</f>
        <v>25.4770138888889</v>
      </c>
      <c r="X1819">
        <f t="array" ref="X1819">MAX(IF(D$2:D$2929=D1819,L$2:L$2929))</f>
        <v>413.806666666667</v>
      </c>
      <c r="Y1819">
        <f t="array" ref="Y1819">MIN(IF(D$2:D$2929=D1819,L$2:L$2929))</f>
        <v>0.1</v>
      </c>
      <c r="Z1819">
        <f t="array" ref="Z1819">AVERAGE(IF(D$2:D$2929=D1819,L$2:L$2929))</f>
        <v>51.8804616731326</v>
      </c>
    </row>
    <row r="1820" spans="1:26">
      <c r="A1820" s="1">
        <v>41866.7499999956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</v>
      </c>
      <c r="H1820">
        <v>26.0283333333334</v>
      </c>
      <c r="I1820">
        <v>28.1</v>
      </c>
      <c r="J1820">
        <v>0</v>
      </c>
      <c r="K1820">
        <v>1819</v>
      </c>
      <c r="L1820">
        <v>2.3375</v>
      </c>
      <c r="M1820">
        <f t="shared" si="200"/>
        <v>29.125</v>
      </c>
      <c r="N1820">
        <f t="shared" si="201"/>
        <v>29.125</v>
      </c>
      <c r="O1820">
        <f t="shared" si="202"/>
        <v>30.875</v>
      </c>
      <c r="P1820">
        <f t="shared" si="203"/>
        <v>29.2166666666667</v>
      </c>
      <c r="Q1820">
        <f t="shared" si="204"/>
        <v>29.2833333333333</v>
      </c>
      <c r="R1820">
        <f t="shared" si="205"/>
        <v>29.125</v>
      </c>
      <c r="S1820">
        <f t="shared" si="206"/>
        <v>29.1</v>
      </c>
      <c r="T1820">
        <f t="shared" si="207"/>
        <v>26.0283333333334</v>
      </c>
      <c r="U1820">
        <f t="array" ref="U1820">MAX(IF($D$2:$D$2929=158,$H$2:$H$2929))</f>
        <v>27.8383333333333</v>
      </c>
      <c r="V1820">
        <f t="array" ref="V1820">MIN(IF(D$2:D$2929=D1820,H$2:H$2929))</f>
        <v>23.7916666666667</v>
      </c>
      <c r="W1820">
        <f t="array" ref="W1820">AVERAGE(IF(D$2:D$2929=D1820,H$2:H$2929))</f>
        <v>25.4770138888889</v>
      </c>
      <c r="X1820">
        <f t="array" ref="X1820">MAX(IF(D$2:D$2929=D1820,L$2:L$2929))</f>
        <v>413.806666666667</v>
      </c>
      <c r="Y1820">
        <f t="array" ref="Y1820">MIN(IF(D$2:D$2929=D1820,L$2:L$2929))</f>
        <v>0.1</v>
      </c>
      <c r="Z1820">
        <f t="array" ref="Z1820">AVERAGE(IF(D$2:D$2929=D1820,L$2:L$2929))</f>
        <v>51.8804616731326</v>
      </c>
    </row>
    <row r="1821" spans="1:26">
      <c r="A1821" s="1">
        <v>41866.7916666623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s">
        <v>241</v>
      </c>
      <c r="H1821">
        <v>25.54</v>
      </c>
      <c r="I1821">
        <v>25.275</v>
      </c>
      <c r="J1821">
        <v>0</v>
      </c>
      <c r="K1821">
        <v>1820</v>
      </c>
      <c r="L1821">
        <v>0.660020608382677</v>
      </c>
      <c r="M1821">
        <f t="shared" si="200"/>
        <v>29.075</v>
      </c>
      <c r="N1821">
        <f t="shared" si="201"/>
        <v>29.1416666666667</v>
      </c>
      <c r="O1821">
        <f t="shared" si="202"/>
        <v>30.8</v>
      </c>
      <c r="P1821">
        <f t="shared" si="203"/>
        <v>29.125</v>
      </c>
      <c r="Q1821">
        <f t="shared" si="204"/>
        <v>29.2166666666667</v>
      </c>
      <c r="R1821">
        <f t="shared" si="205"/>
        <v>29.125</v>
      </c>
      <c r="S1821">
        <f t="shared" si="206"/>
        <v>29.125</v>
      </c>
      <c r="T1821">
        <f t="shared" si="207"/>
        <v>25.54</v>
      </c>
      <c r="U1821">
        <f t="array" ref="U1821">MAX(IF($D$2:$D$2929=158,$H$2:$H$2929))</f>
        <v>27.8383333333333</v>
      </c>
      <c r="V1821">
        <f t="array" ref="V1821">MIN(IF(D$2:D$2929=D1821,H$2:H$2929))</f>
        <v>23.7916666666667</v>
      </c>
      <c r="W1821">
        <f t="array" ref="W1821">AVERAGE(IF(D$2:D$2929=D1821,H$2:H$2929))</f>
        <v>25.4770138888889</v>
      </c>
      <c r="X1821">
        <f t="array" ref="X1821">MAX(IF(D$2:D$2929=D1821,L$2:L$2929))</f>
        <v>413.806666666667</v>
      </c>
      <c r="Y1821">
        <f t="array" ref="Y1821">MIN(IF(D$2:D$2929=D1821,L$2:L$2929))</f>
        <v>0.1</v>
      </c>
      <c r="Z1821">
        <f t="array" ref="Z1821">AVERAGE(IF(D$2:D$2929=D1821,L$2:L$2929))</f>
        <v>51.8804616731326</v>
      </c>
    </row>
    <row r="1822" spans="1:26">
      <c r="A1822" s="1">
        <v>41866.8333333289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s">
        <v>241</v>
      </c>
      <c r="H1822">
        <v>25.2233333333333</v>
      </c>
      <c r="I1822">
        <v>25.3181818181818</v>
      </c>
      <c r="J1822">
        <v>0</v>
      </c>
      <c r="K1822">
        <v>1821</v>
      </c>
      <c r="L1822">
        <v>0.538337314859054</v>
      </c>
      <c r="M1822">
        <f t="shared" si="200"/>
        <v>29.0583333333333</v>
      </c>
      <c r="N1822">
        <f t="shared" si="201"/>
        <v>29.1083333333333</v>
      </c>
      <c r="O1822">
        <f t="shared" si="202"/>
        <v>30.8</v>
      </c>
      <c r="P1822">
        <f t="shared" si="203"/>
        <v>29.075</v>
      </c>
      <c r="Q1822">
        <f t="shared" si="204"/>
        <v>29.125</v>
      </c>
      <c r="R1822">
        <f t="shared" si="205"/>
        <v>29.1416666666667</v>
      </c>
      <c r="S1822">
        <f t="shared" si="206"/>
        <v>29.125</v>
      </c>
      <c r="T1822">
        <f t="shared" si="207"/>
        <v>25.2233333333333</v>
      </c>
      <c r="U1822">
        <f t="array" ref="U1822">MAX(IF($D$2:$D$2929=158,$H$2:$H$2929))</f>
        <v>27.8383333333333</v>
      </c>
      <c r="V1822">
        <f t="array" ref="V1822">MIN(IF(D$2:D$2929=D1822,H$2:H$2929))</f>
        <v>23.7916666666667</v>
      </c>
      <c r="W1822">
        <f t="array" ref="W1822">AVERAGE(IF(D$2:D$2929=D1822,H$2:H$2929))</f>
        <v>25.4770138888889</v>
      </c>
      <c r="X1822">
        <f t="array" ref="X1822">MAX(IF(D$2:D$2929=D1822,L$2:L$2929))</f>
        <v>413.806666666667</v>
      </c>
      <c r="Y1822">
        <f t="array" ref="Y1822">MIN(IF(D$2:D$2929=D1822,L$2:L$2929))</f>
        <v>0.1</v>
      </c>
      <c r="Z1822">
        <f t="array" ref="Z1822">AVERAGE(IF(D$2:D$2929=D1822,L$2:L$2929))</f>
        <v>51.8804616731326</v>
      </c>
    </row>
    <row r="1823" spans="1:26">
      <c r="A1823" s="1">
        <v>41866.8749999956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s">
        <v>241</v>
      </c>
      <c r="H1823">
        <v>25.48</v>
      </c>
      <c r="I1823">
        <v>28.9916666666667</v>
      </c>
      <c r="J1823">
        <v>0</v>
      </c>
      <c r="K1823">
        <v>1822</v>
      </c>
      <c r="L1823">
        <v>0.549610016420361</v>
      </c>
      <c r="M1823">
        <f t="shared" si="200"/>
        <v>25.2583333333333</v>
      </c>
      <c r="N1823">
        <f t="shared" si="201"/>
        <v>29.1166666666667</v>
      </c>
      <c r="O1823">
        <f t="shared" si="202"/>
        <v>30.8083333333333</v>
      </c>
      <c r="P1823">
        <f t="shared" si="203"/>
        <v>29.0583333333333</v>
      </c>
      <c r="Q1823">
        <f t="shared" si="204"/>
        <v>29.075</v>
      </c>
      <c r="R1823">
        <f t="shared" si="205"/>
        <v>29.1083333333333</v>
      </c>
      <c r="S1823">
        <f t="shared" si="206"/>
        <v>29.1416666666667</v>
      </c>
      <c r="T1823">
        <f t="shared" si="207"/>
        <v>25.48</v>
      </c>
      <c r="U1823">
        <f t="array" ref="U1823">MAX(IF($D$2:$D$2929=158,$H$2:$H$2929))</f>
        <v>27.8383333333333</v>
      </c>
      <c r="V1823">
        <f t="array" ref="V1823">MIN(IF(D$2:D$2929=D1823,H$2:H$2929))</f>
        <v>23.7916666666667</v>
      </c>
      <c r="W1823">
        <f t="array" ref="W1823">AVERAGE(IF(D$2:D$2929=D1823,H$2:H$2929))</f>
        <v>25.4770138888889</v>
      </c>
      <c r="X1823">
        <f t="array" ref="X1823">MAX(IF(D$2:D$2929=D1823,L$2:L$2929))</f>
        <v>413.806666666667</v>
      </c>
      <c r="Y1823">
        <f t="array" ref="Y1823">MIN(IF(D$2:D$2929=D1823,L$2:L$2929))</f>
        <v>0.1</v>
      </c>
      <c r="Z1823">
        <f t="array" ref="Z1823">AVERAGE(IF(D$2:D$2929=D1823,L$2:L$2929))</f>
        <v>51.8804616731326</v>
      </c>
    </row>
    <row r="1824" spans="1:26">
      <c r="A1824" s="1">
        <v>41866.9166666622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s">
        <v>241</v>
      </c>
      <c r="H1824">
        <v>25.2933333333333</v>
      </c>
      <c r="I1824">
        <v>1.525</v>
      </c>
      <c r="J1824">
        <v>0</v>
      </c>
      <c r="K1824">
        <v>1823</v>
      </c>
      <c r="L1824">
        <v>0.594273261859469</v>
      </c>
      <c r="M1824">
        <f t="shared" si="200"/>
        <v>1.51666666666667</v>
      </c>
      <c r="N1824">
        <f t="shared" si="201"/>
        <v>1.51666666666667</v>
      </c>
      <c r="O1824">
        <f t="shared" si="202"/>
        <v>30.7916666666667</v>
      </c>
      <c r="P1824">
        <f t="shared" si="203"/>
        <v>25.2583333333333</v>
      </c>
      <c r="Q1824">
        <f t="shared" si="204"/>
        <v>29.0583333333333</v>
      </c>
      <c r="R1824">
        <f t="shared" si="205"/>
        <v>29.1166666666667</v>
      </c>
      <c r="S1824">
        <f t="shared" si="206"/>
        <v>29.1083333333333</v>
      </c>
      <c r="T1824">
        <f t="shared" si="207"/>
        <v>25.2933333333333</v>
      </c>
      <c r="U1824">
        <f t="array" ref="U1824">MAX(IF($D$2:$D$2929=158,$H$2:$H$2929))</f>
        <v>27.8383333333333</v>
      </c>
      <c r="V1824">
        <f t="array" ref="V1824">MIN(IF(D$2:D$2929=D1824,H$2:H$2929))</f>
        <v>23.7916666666667</v>
      </c>
      <c r="W1824">
        <f t="array" ref="W1824">AVERAGE(IF(D$2:D$2929=D1824,H$2:H$2929))</f>
        <v>25.4770138888889</v>
      </c>
      <c r="X1824">
        <f t="array" ref="X1824">MAX(IF(D$2:D$2929=D1824,L$2:L$2929))</f>
        <v>413.806666666667</v>
      </c>
      <c r="Y1824">
        <f t="array" ref="Y1824">MIN(IF(D$2:D$2929=D1824,L$2:L$2929))</f>
        <v>0.1</v>
      </c>
      <c r="Z1824">
        <f t="array" ref="Z1824">AVERAGE(IF(D$2:D$2929=D1824,L$2:L$2929))</f>
        <v>51.8804616731326</v>
      </c>
    </row>
    <row r="1825" spans="1:26">
      <c r="A1825" s="1">
        <v>41866.9583333289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s">
        <v>241</v>
      </c>
      <c r="H1825">
        <v>25.2</v>
      </c>
      <c r="I1825">
        <v>0.108333333333333</v>
      </c>
      <c r="J1825">
        <v>0</v>
      </c>
      <c r="K1825">
        <v>1824</v>
      </c>
      <c r="L1825">
        <v>0.424779055099252</v>
      </c>
      <c r="M1825">
        <f t="shared" si="200"/>
        <v>0.1</v>
      </c>
      <c r="N1825">
        <f t="shared" si="201"/>
        <v>0.1</v>
      </c>
      <c r="O1825">
        <f t="shared" si="202"/>
        <v>30.7416666666667</v>
      </c>
      <c r="P1825">
        <f t="shared" si="203"/>
        <v>1.51666666666667</v>
      </c>
      <c r="Q1825">
        <f t="shared" si="204"/>
        <v>25.2583333333333</v>
      </c>
      <c r="R1825">
        <f t="shared" si="205"/>
        <v>1.51666666666667</v>
      </c>
      <c r="S1825">
        <f t="shared" si="206"/>
        <v>29.1166666666667</v>
      </c>
      <c r="T1825">
        <f t="shared" si="207"/>
        <v>25.2</v>
      </c>
      <c r="U1825">
        <f t="array" ref="U1825">MAX(IF($D$2:$D$2929=158,$H$2:$H$2929))</f>
        <v>27.8383333333333</v>
      </c>
      <c r="V1825">
        <f t="array" ref="V1825">MIN(IF(D$2:D$2929=D1825,H$2:H$2929))</f>
        <v>23.7916666666667</v>
      </c>
      <c r="W1825">
        <f t="array" ref="W1825">AVERAGE(IF(D$2:D$2929=D1825,H$2:H$2929))</f>
        <v>25.4770138888889</v>
      </c>
      <c r="X1825">
        <f t="array" ref="X1825">MAX(IF(D$2:D$2929=D1825,L$2:L$2929))</f>
        <v>413.806666666667</v>
      </c>
      <c r="Y1825">
        <f t="array" ref="Y1825">MIN(IF(D$2:D$2929=D1825,L$2:L$2929))</f>
        <v>0.1</v>
      </c>
      <c r="Z1825">
        <f t="array" ref="Z1825">AVERAGE(IF(D$2:D$2929=D1825,L$2:L$2929))</f>
        <v>51.8804616731326</v>
      </c>
    </row>
    <row r="1826" spans="1:26">
      <c r="A1826" s="1">
        <v>41866.9999999956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s">
        <v>241</v>
      </c>
      <c r="H1826">
        <v>25.015</v>
      </c>
      <c r="I1826">
        <v>0.1</v>
      </c>
      <c r="J1826">
        <v>0</v>
      </c>
      <c r="K1826">
        <v>1825</v>
      </c>
      <c r="L1826">
        <v>0.349460884624169</v>
      </c>
      <c r="M1826">
        <f t="shared" si="200"/>
        <v>0.1</v>
      </c>
      <c r="N1826">
        <f t="shared" si="201"/>
        <v>0.1</v>
      </c>
      <c r="O1826">
        <f t="shared" si="202"/>
        <v>30.7416666666667</v>
      </c>
      <c r="P1826">
        <f t="shared" si="203"/>
        <v>0.1</v>
      </c>
      <c r="Q1826">
        <f t="shared" si="204"/>
        <v>1.51666666666667</v>
      </c>
      <c r="R1826">
        <f t="shared" si="205"/>
        <v>0.1</v>
      </c>
      <c r="S1826">
        <f t="shared" si="206"/>
        <v>1.51666666666667</v>
      </c>
      <c r="T1826">
        <f t="shared" si="207"/>
        <v>25.015</v>
      </c>
      <c r="U1826">
        <f t="array" ref="U1826">MAX(IF($D$2:$D$2929=158,$H$2:$H$2929))</f>
        <v>27.8383333333333</v>
      </c>
      <c r="V1826">
        <f t="array" ref="V1826">MIN(IF(D$2:D$2929=D1826,H$2:H$2929))</f>
        <v>23.7916666666667</v>
      </c>
      <c r="W1826">
        <f t="array" ref="W1826">AVERAGE(IF(D$2:D$2929=D1826,H$2:H$2929))</f>
        <v>25.4770138888889</v>
      </c>
      <c r="X1826">
        <f t="array" ref="X1826">MAX(IF(D$2:D$2929=D1826,L$2:L$2929))</f>
        <v>413.806666666667</v>
      </c>
      <c r="Y1826">
        <f t="array" ref="Y1826">MIN(IF(D$2:D$2929=D1826,L$2:L$2929))</f>
        <v>0.1</v>
      </c>
      <c r="Z1826">
        <f t="array" ref="Z1826">AVERAGE(IF(D$2:D$2929=D1826,L$2:L$2929))</f>
        <v>51.8804616731326</v>
      </c>
    </row>
    <row r="1827" spans="1:26">
      <c r="A1827" s="1">
        <v>41867.0416666622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s">
        <v>241</v>
      </c>
      <c r="H1827">
        <v>24.6316666666667</v>
      </c>
      <c r="I1827">
        <v>0.1</v>
      </c>
      <c r="J1827">
        <v>-2</v>
      </c>
      <c r="K1827">
        <v>1826</v>
      </c>
      <c r="L1827">
        <v>0.386152044240861</v>
      </c>
      <c r="M1827">
        <f t="shared" si="200"/>
        <v>0.1</v>
      </c>
      <c r="N1827">
        <f t="shared" si="201"/>
        <v>0.108333333333333</v>
      </c>
      <c r="O1827">
        <f t="shared" si="202"/>
        <v>27.2333333333333</v>
      </c>
      <c r="P1827">
        <f t="shared" si="203"/>
        <v>0.1</v>
      </c>
      <c r="Q1827">
        <f t="shared" si="204"/>
        <v>0.1</v>
      </c>
      <c r="R1827">
        <f t="shared" si="205"/>
        <v>0.1</v>
      </c>
      <c r="S1827">
        <f t="shared" si="206"/>
        <v>0.1</v>
      </c>
      <c r="T1827">
        <f t="shared" si="207"/>
        <v>24.6316666666667</v>
      </c>
      <c r="U1827">
        <f t="array" ref="U1827">MAX(IF($D$2:$D$2929=158,$H$2:$H$2929))</f>
        <v>27.8383333333333</v>
      </c>
      <c r="V1827">
        <f t="array" ref="V1827">MIN(IF(D$2:D$2929=D1827,H$2:H$2929))</f>
        <v>24.2966666666667</v>
      </c>
      <c r="W1827">
        <f t="array" ref="W1827">AVERAGE(IF(D$2:D$2929=D1827,H$2:H$2929))</f>
        <v>26.3363888888889</v>
      </c>
      <c r="X1827">
        <f t="array" ref="X1827">MAX(IF(D$2:D$2929=D1827,L$2:L$2929))</f>
        <v>513.086666666667</v>
      </c>
      <c r="Y1827">
        <f t="array" ref="Y1827">MIN(IF(D$2:D$2929=D1827,L$2:L$2929))</f>
        <v>0.2</v>
      </c>
      <c r="Z1827">
        <f t="array" ref="Z1827">AVERAGE(IF(D$2:D$2929=D1827,L$2:L$2929))</f>
        <v>120.94901894686</v>
      </c>
    </row>
    <row r="1828" spans="1:26">
      <c r="A1828" s="1">
        <v>41867.0833333289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s">
        <v>241</v>
      </c>
      <c r="H1828">
        <v>24.7166666666667</v>
      </c>
      <c r="I1828">
        <v>0.1</v>
      </c>
      <c r="J1828">
        <v>-2</v>
      </c>
      <c r="K1828">
        <v>1827</v>
      </c>
      <c r="L1828">
        <v>0.360825464179156</v>
      </c>
      <c r="M1828">
        <f t="shared" si="200"/>
        <v>0.1</v>
      </c>
      <c r="N1828">
        <f t="shared" si="201"/>
        <v>0.1</v>
      </c>
      <c r="O1828">
        <f t="shared" si="202"/>
        <v>30.6916666666667</v>
      </c>
      <c r="P1828">
        <f t="shared" si="203"/>
        <v>0.1</v>
      </c>
      <c r="Q1828">
        <f t="shared" si="204"/>
        <v>0.1</v>
      </c>
      <c r="R1828">
        <f t="shared" si="205"/>
        <v>0.108333333333333</v>
      </c>
      <c r="S1828">
        <f t="shared" si="206"/>
        <v>0.1</v>
      </c>
      <c r="T1828">
        <f t="shared" si="207"/>
        <v>24.7166666666667</v>
      </c>
      <c r="U1828">
        <f t="array" ref="U1828">MAX(IF($D$2:$D$2929=158,$H$2:$H$2929))</f>
        <v>27.8383333333333</v>
      </c>
      <c r="V1828">
        <f t="array" ref="V1828">MIN(IF(D$2:D$2929=D1828,H$2:H$2929))</f>
        <v>24.2966666666667</v>
      </c>
      <c r="W1828">
        <f t="array" ref="W1828">AVERAGE(IF(D$2:D$2929=D1828,H$2:H$2929))</f>
        <v>26.3363888888889</v>
      </c>
      <c r="X1828">
        <f t="array" ref="X1828">MAX(IF(D$2:D$2929=D1828,L$2:L$2929))</f>
        <v>513.086666666667</v>
      </c>
      <c r="Y1828">
        <f t="array" ref="Y1828">MIN(IF(D$2:D$2929=D1828,L$2:L$2929))</f>
        <v>0.2</v>
      </c>
      <c r="Z1828">
        <f t="array" ref="Z1828">AVERAGE(IF(D$2:D$2929=D1828,L$2:L$2929))</f>
        <v>120.94901894686</v>
      </c>
    </row>
    <row r="1829" spans="1:26">
      <c r="A1829" s="1">
        <v>41867.1249999956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s">
        <v>241</v>
      </c>
      <c r="H1829">
        <v>24.71</v>
      </c>
      <c r="I1829">
        <v>0.1</v>
      </c>
      <c r="J1829">
        <v>-2</v>
      </c>
      <c r="K1829">
        <v>1828</v>
      </c>
      <c r="L1829">
        <v>0.357045018207173</v>
      </c>
      <c r="M1829">
        <f t="shared" si="200"/>
        <v>0.108333333333333</v>
      </c>
      <c r="N1829">
        <f t="shared" si="201"/>
        <v>0.1</v>
      </c>
      <c r="O1829">
        <f t="shared" si="202"/>
        <v>27.225</v>
      </c>
      <c r="P1829">
        <f t="shared" si="203"/>
        <v>0.1</v>
      </c>
      <c r="Q1829">
        <f t="shared" si="204"/>
        <v>0.1</v>
      </c>
      <c r="R1829">
        <f t="shared" si="205"/>
        <v>0.1</v>
      </c>
      <c r="S1829">
        <f t="shared" si="206"/>
        <v>0.108333333333333</v>
      </c>
      <c r="T1829">
        <f t="shared" si="207"/>
        <v>24.71</v>
      </c>
      <c r="U1829">
        <f t="array" ref="U1829">MAX(IF($D$2:$D$2929=158,$H$2:$H$2929))</f>
        <v>27.8383333333333</v>
      </c>
      <c r="V1829">
        <f t="array" ref="V1829">MIN(IF(D$2:D$2929=D1829,H$2:H$2929))</f>
        <v>24.2966666666667</v>
      </c>
      <c r="W1829">
        <f t="array" ref="W1829">AVERAGE(IF(D$2:D$2929=D1829,H$2:H$2929))</f>
        <v>26.3363888888889</v>
      </c>
      <c r="X1829">
        <f t="array" ref="X1829">MAX(IF(D$2:D$2929=D1829,L$2:L$2929))</f>
        <v>513.086666666667</v>
      </c>
      <c r="Y1829">
        <f t="array" ref="Y1829">MIN(IF(D$2:D$2929=D1829,L$2:L$2929))</f>
        <v>0.2</v>
      </c>
      <c r="Z1829">
        <f t="array" ref="Z1829">AVERAGE(IF(D$2:D$2929=D1829,L$2:L$2929))</f>
        <v>120.94901894686</v>
      </c>
    </row>
    <row r="1830" spans="1:26">
      <c r="A1830" s="1">
        <v>41867.1666666622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s">
        <v>241</v>
      </c>
      <c r="H1830">
        <v>24.795</v>
      </c>
      <c r="I1830">
        <v>0.1</v>
      </c>
      <c r="J1830">
        <v>-2</v>
      </c>
      <c r="K1830">
        <v>1829</v>
      </c>
      <c r="L1830">
        <v>1.02446706828525</v>
      </c>
      <c r="M1830">
        <f t="shared" si="200"/>
        <v>0.1</v>
      </c>
      <c r="N1830">
        <f t="shared" si="201"/>
        <v>0.1</v>
      </c>
      <c r="O1830">
        <f t="shared" si="202"/>
        <v>30.6416666666667</v>
      </c>
      <c r="P1830">
        <f t="shared" si="203"/>
        <v>0.108333333333333</v>
      </c>
      <c r="Q1830">
        <f t="shared" si="204"/>
        <v>0.1</v>
      </c>
      <c r="R1830">
        <f t="shared" si="205"/>
        <v>0.1</v>
      </c>
      <c r="S1830">
        <f t="shared" si="206"/>
        <v>0.1</v>
      </c>
      <c r="T1830">
        <f t="shared" si="207"/>
        <v>24.795</v>
      </c>
      <c r="U1830">
        <f t="array" ref="U1830">MAX(IF($D$2:$D$2929=158,$H$2:$H$2929))</f>
        <v>27.8383333333333</v>
      </c>
      <c r="V1830">
        <f t="array" ref="V1830">MIN(IF(D$2:D$2929=D1830,H$2:H$2929))</f>
        <v>24.2966666666667</v>
      </c>
      <c r="W1830">
        <f t="array" ref="W1830">AVERAGE(IF(D$2:D$2929=D1830,H$2:H$2929))</f>
        <v>26.3363888888889</v>
      </c>
      <c r="X1830">
        <f t="array" ref="X1830">MAX(IF(D$2:D$2929=D1830,L$2:L$2929))</f>
        <v>513.086666666667</v>
      </c>
      <c r="Y1830">
        <f t="array" ref="Y1830">MIN(IF(D$2:D$2929=D1830,L$2:L$2929))</f>
        <v>0.2</v>
      </c>
      <c r="Z1830">
        <f t="array" ref="Z1830">AVERAGE(IF(D$2:D$2929=D1830,L$2:L$2929))</f>
        <v>120.94901894686</v>
      </c>
    </row>
    <row r="1831" spans="1:26">
      <c r="A1831" s="1">
        <v>41867.2083333289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12.0857142857143</v>
      </c>
      <c r="H1831">
        <v>24.8533333333333</v>
      </c>
      <c r="I1831">
        <v>0.108333333333333</v>
      </c>
      <c r="J1831">
        <v>-2</v>
      </c>
      <c r="K1831">
        <v>1830</v>
      </c>
      <c r="L1831">
        <v>12.0857142857143</v>
      </c>
      <c r="M1831">
        <f t="shared" si="200"/>
        <v>0.1</v>
      </c>
      <c r="N1831">
        <f t="shared" si="201"/>
        <v>0.1</v>
      </c>
      <c r="O1831">
        <f t="shared" si="202"/>
        <v>27.1416666666667</v>
      </c>
      <c r="P1831">
        <f t="shared" si="203"/>
        <v>0.1</v>
      </c>
      <c r="Q1831">
        <f t="shared" si="204"/>
        <v>0.108333333333333</v>
      </c>
      <c r="R1831">
        <f t="shared" si="205"/>
        <v>0.1</v>
      </c>
      <c r="S1831">
        <f t="shared" si="206"/>
        <v>0.1</v>
      </c>
      <c r="T1831">
        <f t="shared" si="207"/>
        <v>24.8533333333333</v>
      </c>
      <c r="U1831">
        <f t="array" ref="U1831">MAX(IF($D$2:$D$2929=158,$H$2:$H$2929))</f>
        <v>27.8383333333333</v>
      </c>
      <c r="V1831">
        <f t="array" ref="V1831">MIN(IF(D$2:D$2929=D1831,H$2:H$2929))</f>
        <v>24.2966666666667</v>
      </c>
      <c r="W1831">
        <f t="array" ref="W1831">AVERAGE(IF(D$2:D$2929=D1831,H$2:H$2929))</f>
        <v>26.3363888888889</v>
      </c>
      <c r="X1831">
        <f t="array" ref="X1831">MAX(IF(D$2:D$2929=D1831,L$2:L$2929))</f>
        <v>513.086666666667</v>
      </c>
      <c r="Y1831">
        <f t="array" ref="Y1831">MIN(IF(D$2:D$2929=D1831,L$2:L$2929))</f>
        <v>0.2</v>
      </c>
      <c r="Z1831">
        <f t="array" ref="Z1831">AVERAGE(IF(D$2:D$2929=D1831,L$2:L$2929))</f>
        <v>120.94901894686</v>
      </c>
    </row>
    <row r="1832" spans="1:26">
      <c r="A1832" s="1">
        <v>41867.2499999956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</v>
      </c>
      <c r="H1832">
        <v>25.6933333333333</v>
      </c>
      <c r="I1832">
        <v>0.108333333333333</v>
      </c>
      <c r="J1832">
        <v>-2</v>
      </c>
      <c r="K1832">
        <v>1831</v>
      </c>
      <c r="L1832">
        <v>33.5551724137931</v>
      </c>
      <c r="M1832">
        <f t="shared" si="200"/>
        <v>0.108333333333333</v>
      </c>
      <c r="N1832">
        <f t="shared" si="201"/>
        <v>0.1</v>
      </c>
      <c r="O1832">
        <f t="shared" si="202"/>
        <v>25.425</v>
      </c>
      <c r="P1832">
        <f t="shared" si="203"/>
        <v>0.1</v>
      </c>
      <c r="Q1832">
        <f t="shared" si="204"/>
        <v>0.1</v>
      </c>
      <c r="R1832">
        <f t="shared" si="205"/>
        <v>0.1</v>
      </c>
      <c r="S1832">
        <f t="shared" si="206"/>
        <v>0.1</v>
      </c>
      <c r="T1832">
        <f t="shared" si="207"/>
        <v>25.6933333333333</v>
      </c>
      <c r="U1832">
        <f t="array" ref="U1832">MAX(IF($D$2:$D$2929=158,$H$2:$H$2929))</f>
        <v>27.8383333333333</v>
      </c>
      <c r="V1832">
        <f t="array" ref="V1832">MIN(IF(D$2:D$2929=D1832,H$2:H$2929))</f>
        <v>24.2966666666667</v>
      </c>
      <c r="W1832">
        <f t="array" ref="W1832">AVERAGE(IF(D$2:D$2929=D1832,H$2:H$2929))</f>
        <v>26.3363888888889</v>
      </c>
      <c r="X1832">
        <f t="array" ref="X1832">MAX(IF(D$2:D$2929=D1832,L$2:L$2929))</f>
        <v>513.086666666667</v>
      </c>
      <c r="Y1832">
        <f t="array" ref="Y1832">MIN(IF(D$2:D$2929=D1832,L$2:L$2929))</f>
        <v>0.2</v>
      </c>
      <c r="Z1832">
        <f t="array" ref="Z1832">AVERAGE(IF(D$2:D$2929=D1832,L$2:L$2929))</f>
        <v>120.94901894686</v>
      </c>
    </row>
    <row r="1833" spans="1:26">
      <c r="A1833" s="1">
        <v>41867.2916666622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</v>
      </c>
      <c r="H1833">
        <v>26.745</v>
      </c>
      <c r="I1833">
        <v>0.1</v>
      </c>
      <c r="J1833">
        <v>-2</v>
      </c>
      <c r="K1833">
        <v>1832</v>
      </c>
      <c r="L1833">
        <v>119.323333333333</v>
      </c>
      <c r="M1833">
        <f t="shared" si="200"/>
        <v>39.575</v>
      </c>
      <c r="N1833">
        <f t="shared" si="201"/>
        <v>41.4333333333333</v>
      </c>
      <c r="O1833">
        <f t="shared" si="202"/>
        <v>30.6166666666667</v>
      </c>
      <c r="P1833">
        <f t="shared" si="203"/>
        <v>0.108333333333333</v>
      </c>
      <c r="Q1833">
        <f t="shared" si="204"/>
        <v>0.1</v>
      </c>
      <c r="R1833">
        <f t="shared" si="205"/>
        <v>0.1</v>
      </c>
      <c r="S1833">
        <f t="shared" si="206"/>
        <v>0.1</v>
      </c>
      <c r="T1833">
        <f t="shared" si="207"/>
        <v>26.745</v>
      </c>
      <c r="U1833">
        <f t="array" ref="U1833">MAX(IF($D$2:$D$2929=158,$H$2:$H$2929))</f>
        <v>27.8383333333333</v>
      </c>
      <c r="V1833">
        <f t="array" ref="V1833">MIN(IF(D$2:D$2929=D1833,H$2:H$2929))</f>
        <v>24.2966666666667</v>
      </c>
      <c r="W1833">
        <f t="array" ref="W1833">AVERAGE(IF(D$2:D$2929=D1833,H$2:H$2929))</f>
        <v>26.3363888888889</v>
      </c>
      <c r="X1833">
        <f t="array" ref="X1833">MAX(IF(D$2:D$2929=D1833,L$2:L$2929))</f>
        <v>513.086666666667</v>
      </c>
      <c r="Y1833">
        <f t="array" ref="Y1833">MIN(IF(D$2:D$2929=D1833,L$2:L$2929))</f>
        <v>0.2</v>
      </c>
      <c r="Z1833">
        <f t="array" ref="Z1833">AVERAGE(IF(D$2:D$2929=D1833,L$2:L$2929))</f>
        <v>120.94901894686</v>
      </c>
    </row>
    <row r="1834" spans="1:26">
      <c r="A1834" s="1">
        <v>41867.3333333289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305.146666666667</v>
      </c>
      <c r="H1834">
        <v>27.7183333333333</v>
      </c>
      <c r="I1834">
        <v>32.7416666666667</v>
      </c>
      <c r="J1834">
        <v>-2</v>
      </c>
      <c r="K1834">
        <v>1833</v>
      </c>
      <c r="L1834">
        <v>305.146666666667</v>
      </c>
      <c r="M1834">
        <f t="shared" si="200"/>
        <v>28.0583333333333</v>
      </c>
      <c r="N1834">
        <f t="shared" si="201"/>
        <v>31.3833333333333</v>
      </c>
      <c r="O1834">
        <f t="shared" si="202"/>
        <v>30.5916666666667</v>
      </c>
      <c r="P1834">
        <f t="shared" si="203"/>
        <v>39.575</v>
      </c>
      <c r="Q1834">
        <f t="shared" si="204"/>
        <v>0.108333333333333</v>
      </c>
      <c r="R1834">
        <f t="shared" si="205"/>
        <v>41.4333333333333</v>
      </c>
      <c r="S1834">
        <f t="shared" si="206"/>
        <v>0.1</v>
      </c>
      <c r="T1834">
        <f t="shared" si="207"/>
        <v>27.7183333333333</v>
      </c>
      <c r="U1834">
        <f t="array" ref="U1834">MAX(IF($D$2:$D$2929=158,$H$2:$H$2929))</f>
        <v>27.8383333333333</v>
      </c>
      <c r="V1834">
        <f t="array" ref="V1834">MIN(IF(D$2:D$2929=D1834,H$2:H$2929))</f>
        <v>24.2966666666667</v>
      </c>
      <c r="W1834">
        <f t="array" ref="W1834">AVERAGE(IF(D$2:D$2929=D1834,H$2:H$2929))</f>
        <v>26.3363888888889</v>
      </c>
      <c r="X1834">
        <f t="array" ref="X1834">MAX(IF(D$2:D$2929=D1834,L$2:L$2929))</f>
        <v>513.086666666667</v>
      </c>
      <c r="Y1834">
        <f t="array" ref="Y1834">MIN(IF(D$2:D$2929=D1834,L$2:L$2929))</f>
        <v>0.2</v>
      </c>
      <c r="Z1834">
        <f t="array" ref="Z1834">AVERAGE(IF(D$2:D$2929=D1834,L$2:L$2929))</f>
        <v>120.94901894686</v>
      </c>
    </row>
    <row r="1835" spans="1:26">
      <c r="A1835" s="1">
        <v>41867.3749999956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</v>
      </c>
      <c r="H1835">
        <v>28.5133333333333</v>
      </c>
      <c r="I1835">
        <v>28.725</v>
      </c>
      <c r="J1835">
        <v>-2</v>
      </c>
      <c r="K1835">
        <v>1834</v>
      </c>
      <c r="L1835">
        <v>351.593333333333</v>
      </c>
      <c r="M1835">
        <f t="shared" si="200"/>
        <v>28.0166666666667</v>
      </c>
      <c r="N1835">
        <f t="shared" si="201"/>
        <v>29.0076923076923</v>
      </c>
      <c r="O1835">
        <f t="shared" si="202"/>
        <v>30.6166666666667</v>
      </c>
      <c r="P1835">
        <f t="shared" si="203"/>
        <v>28.0583333333333</v>
      </c>
      <c r="Q1835">
        <f t="shared" si="204"/>
        <v>39.575</v>
      </c>
      <c r="R1835">
        <f t="shared" si="205"/>
        <v>31.3833333333333</v>
      </c>
      <c r="S1835">
        <f t="shared" si="206"/>
        <v>41.4333333333333</v>
      </c>
      <c r="T1835">
        <f t="shared" si="207"/>
        <v>28.5133333333333</v>
      </c>
      <c r="U1835">
        <f t="array" ref="U1835">MAX(IF($D$2:$D$2929=158,$H$2:$H$2929))</f>
        <v>27.8383333333333</v>
      </c>
      <c r="V1835">
        <f t="array" ref="V1835">MIN(IF(D$2:D$2929=D1835,H$2:H$2929))</f>
        <v>24.2966666666667</v>
      </c>
      <c r="W1835">
        <f t="array" ref="W1835">AVERAGE(IF(D$2:D$2929=D1835,H$2:H$2929))</f>
        <v>26.3363888888889</v>
      </c>
      <c r="X1835">
        <f t="array" ref="X1835">MAX(IF(D$2:D$2929=D1835,L$2:L$2929))</f>
        <v>513.086666666667</v>
      </c>
      <c r="Y1835">
        <f t="array" ref="Y1835">MIN(IF(D$2:D$2929=D1835,L$2:L$2929))</f>
        <v>0.2</v>
      </c>
      <c r="Z1835">
        <f t="array" ref="Z1835">AVERAGE(IF(D$2:D$2929=D1835,L$2:L$2929))</f>
        <v>120.94901894686</v>
      </c>
    </row>
    <row r="1836" spans="1:26">
      <c r="A1836" s="1">
        <v>41867.4166666622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</v>
      </c>
      <c r="H1836">
        <v>29.1866666666667</v>
      </c>
      <c r="I1836">
        <v>23.7083333333333</v>
      </c>
      <c r="J1836">
        <v>-2</v>
      </c>
      <c r="K1836">
        <v>1835</v>
      </c>
      <c r="L1836">
        <v>321.56</v>
      </c>
      <c r="M1836">
        <f t="shared" ref="M1836:M1899" si="208">I1812</f>
        <v>28</v>
      </c>
      <c r="N1836">
        <f t="shared" ref="N1836:N1899" si="209">I1788</f>
        <v>32.1666666666667</v>
      </c>
      <c r="O1836">
        <f t="shared" ref="O1836:O1899" si="210">I1668</f>
        <v>30.5833333333333</v>
      </c>
      <c r="P1836">
        <f t="shared" ref="P1836:P1899" si="211">I1811</f>
        <v>28.0166666666667</v>
      </c>
      <c r="Q1836">
        <f t="shared" ref="Q1836:Q1899" si="212">I1810</f>
        <v>28.0583333333333</v>
      </c>
      <c r="R1836">
        <f t="shared" ref="R1836:R1899" si="213">I1787</f>
        <v>29.0076923076923</v>
      </c>
      <c r="S1836">
        <f t="shared" ref="S1836:S1899" si="214">I1786</f>
        <v>31.3833333333333</v>
      </c>
      <c r="T1836">
        <f t="shared" ref="T1836:T1899" si="215">H1836</f>
        <v>29.1866666666667</v>
      </c>
      <c r="U1836">
        <f t="array" ref="U1836">MAX(IF($D$2:$D$2929=158,$H$2:$H$2929))</f>
        <v>27.8383333333333</v>
      </c>
      <c r="V1836">
        <f t="array" ref="V1836">MIN(IF(D$2:D$2929=D1836,H$2:H$2929))</f>
        <v>24.2966666666667</v>
      </c>
      <c r="W1836">
        <f t="array" ref="W1836">AVERAGE(IF(D$2:D$2929=D1836,H$2:H$2929))</f>
        <v>26.3363888888889</v>
      </c>
      <c r="X1836">
        <f t="array" ref="X1836">MAX(IF(D$2:D$2929=D1836,L$2:L$2929))</f>
        <v>513.086666666667</v>
      </c>
      <c r="Y1836">
        <f t="array" ref="Y1836">MIN(IF(D$2:D$2929=D1836,L$2:L$2929))</f>
        <v>0.2</v>
      </c>
      <c r="Z1836">
        <f t="array" ref="Z1836">AVERAGE(IF(D$2:D$2929=D1836,L$2:L$2929))</f>
        <v>120.94901894686</v>
      </c>
    </row>
    <row r="1837" spans="1:26">
      <c r="A1837" s="1">
        <v>41867.4583333289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470.451612903226</v>
      </c>
      <c r="H1837">
        <v>28.9333333333333</v>
      </c>
      <c r="I1837">
        <v>25.3416666666667</v>
      </c>
      <c r="J1837">
        <v>-2</v>
      </c>
      <c r="K1837">
        <v>1836</v>
      </c>
      <c r="L1837">
        <v>470.451612903226</v>
      </c>
      <c r="M1837">
        <f t="shared" si="208"/>
        <v>28.025</v>
      </c>
      <c r="N1837">
        <f t="shared" si="209"/>
        <v>28.2083333333333</v>
      </c>
      <c r="O1837">
        <f t="shared" si="210"/>
        <v>27.0833333333333</v>
      </c>
      <c r="P1837">
        <f t="shared" si="211"/>
        <v>28</v>
      </c>
      <c r="Q1837">
        <f t="shared" si="212"/>
        <v>28.0166666666667</v>
      </c>
      <c r="R1837">
        <f t="shared" si="213"/>
        <v>32.1666666666667</v>
      </c>
      <c r="S1837">
        <f t="shared" si="214"/>
        <v>29.0076923076923</v>
      </c>
      <c r="T1837">
        <f t="shared" si="215"/>
        <v>28.9333333333333</v>
      </c>
      <c r="U1837">
        <f t="array" ref="U1837">MAX(IF($D$2:$D$2929=158,$H$2:$H$2929))</f>
        <v>27.8383333333333</v>
      </c>
      <c r="V1837">
        <f t="array" ref="V1837">MIN(IF(D$2:D$2929=D1837,H$2:H$2929))</f>
        <v>24.2966666666667</v>
      </c>
      <c r="W1837">
        <f t="array" ref="W1837">AVERAGE(IF(D$2:D$2929=D1837,H$2:H$2929))</f>
        <v>26.3363888888889</v>
      </c>
      <c r="X1837">
        <f t="array" ref="X1837">MAX(IF(D$2:D$2929=D1837,L$2:L$2929))</f>
        <v>513.086666666667</v>
      </c>
      <c r="Y1837">
        <f t="array" ref="Y1837">MIN(IF(D$2:D$2929=D1837,L$2:L$2929))</f>
        <v>0.2</v>
      </c>
      <c r="Z1837">
        <f t="array" ref="Z1837">AVERAGE(IF(D$2:D$2929=D1837,L$2:L$2929))</f>
        <v>120.94901894686</v>
      </c>
    </row>
    <row r="1838" spans="1:26">
      <c r="A1838" s="1">
        <v>41867.4999999955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513.086666666667</v>
      </c>
      <c r="H1838">
        <v>29</v>
      </c>
      <c r="I1838">
        <v>22</v>
      </c>
      <c r="J1838">
        <v>-2</v>
      </c>
      <c r="K1838">
        <v>1837</v>
      </c>
      <c r="L1838">
        <v>513.086666666667</v>
      </c>
      <c r="M1838">
        <f t="shared" si="208"/>
        <v>28.025</v>
      </c>
      <c r="N1838">
        <f t="shared" si="209"/>
        <v>28.2666666666667</v>
      </c>
      <c r="O1838">
        <f t="shared" si="210"/>
        <v>30.5916666666667</v>
      </c>
      <c r="P1838">
        <f t="shared" si="211"/>
        <v>28.025</v>
      </c>
      <c r="Q1838">
        <f t="shared" si="212"/>
        <v>28</v>
      </c>
      <c r="R1838">
        <f t="shared" si="213"/>
        <v>28.2083333333333</v>
      </c>
      <c r="S1838">
        <f t="shared" si="214"/>
        <v>32.1666666666667</v>
      </c>
      <c r="T1838">
        <f t="shared" si="215"/>
        <v>29</v>
      </c>
      <c r="U1838">
        <f t="array" ref="U1838">MAX(IF($D$2:$D$2929=158,$H$2:$H$2929))</f>
        <v>27.8383333333333</v>
      </c>
      <c r="V1838">
        <f t="array" ref="V1838">MIN(IF(D$2:D$2929=D1838,H$2:H$2929))</f>
        <v>24.2966666666667</v>
      </c>
      <c r="W1838">
        <f t="array" ref="W1838">AVERAGE(IF(D$2:D$2929=D1838,H$2:H$2929))</f>
        <v>26.3363888888889</v>
      </c>
      <c r="X1838">
        <f t="array" ref="X1838">MAX(IF(D$2:D$2929=D1838,L$2:L$2929))</f>
        <v>513.086666666667</v>
      </c>
      <c r="Y1838">
        <f t="array" ref="Y1838">MIN(IF(D$2:D$2929=D1838,L$2:L$2929))</f>
        <v>0.2</v>
      </c>
      <c r="Z1838">
        <f t="array" ref="Z1838">AVERAGE(IF(D$2:D$2929=D1838,L$2:L$2929))</f>
        <v>120.94901894686</v>
      </c>
    </row>
    <row r="1839" spans="1:26">
      <c r="A1839" s="1">
        <v>41867.5416666622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268.246666666667</v>
      </c>
      <c r="H1839">
        <v>28.8433333333333</v>
      </c>
      <c r="I1839">
        <v>28.8166666666667</v>
      </c>
      <c r="J1839">
        <v>-2</v>
      </c>
      <c r="K1839">
        <v>1838</v>
      </c>
      <c r="L1839">
        <v>268.246666666667</v>
      </c>
      <c r="M1839">
        <f t="shared" si="208"/>
        <v>28.05</v>
      </c>
      <c r="N1839">
        <f t="shared" si="209"/>
        <v>28.2857142857143</v>
      </c>
      <c r="O1839">
        <f t="shared" si="210"/>
        <v>27.0916666666667</v>
      </c>
      <c r="P1839">
        <f t="shared" si="211"/>
        <v>28.025</v>
      </c>
      <c r="Q1839">
        <f t="shared" si="212"/>
        <v>28.025</v>
      </c>
      <c r="R1839">
        <f t="shared" si="213"/>
        <v>28.2666666666667</v>
      </c>
      <c r="S1839">
        <f t="shared" si="214"/>
        <v>28.2083333333333</v>
      </c>
      <c r="T1839">
        <f t="shared" si="215"/>
        <v>28.8433333333333</v>
      </c>
      <c r="U1839">
        <f t="array" ref="U1839">MAX(IF($D$2:$D$2929=158,$H$2:$H$2929))</f>
        <v>27.8383333333333</v>
      </c>
      <c r="V1839">
        <f t="array" ref="V1839">MIN(IF(D$2:D$2929=D1839,H$2:H$2929))</f>
        <v>24.2966666666667</v>
      </c>
      <c r="W1839">
        <f t="array" ref="W1839">AVERAGE(IF(D$2:D$2929=D1839,H$2:H$2929))</f>
        <v>26.3363888888889</v>
      </c>
      <c r="X1839">
        <f t="array" ref="X1839">MAX(IF(D$2:D$2929=D1839,L$2:L$2929))</f>
        <v>513.086666666667</v>
      </c>
      <c r="Y1839">
        <f t="array" ref="Y1839">MIN(IF(D$2:D$2929=D1839,L$2:L$2929))</f>
        <v>0.2</v>
      </c>
      <c r="Z1839">
        <f t="array" ref="Z1839">AVERAGE(IF(D$2:D$2929=D1839,L$2:L$2929))</f>
        <v>120.94901894686</v>
      </c>
    </row>
    <row r="1840" spans="1:26">
      <c r="A1840" s="1">
        <v>41867.5833333289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282.07</v>
      </c>
      <c r="H1840">
        <v>28.0366666666667</v>
      </c>
      <c r="I1840">
        <v>28.8666666666667</v>
      </c>
      <c r="J1840">
        <v>-2</v>
      </c>
      <c r="K1840">
        <v>1839</v>
      </c>
      <c r="L1840">
        <v>282.07</v>
      </c>
      <c r="M1840">
        <f t="shared" si="208"/>
        <v>28.0916666666667</v>
      </c>
      <c r="N1840">
        <f t="shared" si="209"/>
        <v>32.3</v>
      </c>
      <c r="O1840">
        <f t="shared" si="210"/>
        <v>30.6090909090909</v>
      </c>
      <c r="P1840">
        <f t="shared" si="211"/>
        <v>28.05</v>
      </c>
      <c r="Q1840">
        <f t="shared" si="212"/>
        <v>28.025</v>
      </c>
      <c r="R1840">
        <f t="shared" si="213"/>
        <v>28.2857142857143</v>
      </c>
      <c r="S1840">
        <f t="shared" si="214"/>
        <v>28.2666666666667</v>
      </c>
      <c r="T1840">
        <f t="shared" si="215"/>
        <v>28.0366666666667</v>
      </c>
      <c r="U1840">
        <f t="array" ref="U1840">MAX(IF($D$2:$D$2929=158,$H$2:$H$2929))</f>
        <v>27.8383333333333</v>
      </c>
      <c r="V1840">
        <f t="array" ref="V1840">MIN(IF(D$2:D$2929=D1840,H$2:H$2929))</f>
        <v>24.2966666666667</v>
      </c>
      <c r="W1840">
        <f t="array" ref="W1840">AVERAGE(IF(D$2:D$2929=D1840,H$2:H$2929))</f>
        <v>26.3363888888889</v>
      </c>
      <c r="X1840">
        <f t="array" ref="X1840">MAX(IF(D$2:D$2929=D1840,L$2:L$2929))</f>
        <v>513.086666666667</v>
      </c>
      <c r="Y1840">
        <f t="array" ref="Y1840">MIN(IF(D$2:D$2929=D1840,L$2:L$2929))</f>
        <v>0.2</v>
      </c>
      <c r="Z1840">
        <f t="array" ref="Z1840">AVERAGE(IF(D$2:D$2929=D1840,L$2:L$2929))</f>
        <v>120.94901894686</v>
      </c>
    </row>
    <row r="1841" spans="1:26">
      <c r="A1841" s="1">
        <v>41867.6249999955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141.43</v>
      </c>
      <c r="H1841">
        <v>27.3416666666667</v>
      </c>
      <c r="I1841">
        <v>25.525</v>
      </c>
      <c r="J1841">
        <v>-2</v>
      </c>
      <c r="K1841">
        <v>1840</v>
      </c>
      <c r="L1841">
        <v>141.43</v>
      </c>
      <c r="M1841">
        <f t="shared" si="208"/>
        <v>28.1166666666667</v>
      </c>
      <c r="N1841">
        <f t="shared" si="209"/>
        <v>29.25</v>
      </c>
      <c r="O1841">
        <f t="shared" si="210"/>
        <v>30.625</v>
      </c>
      <c r="P1841">
        <f t="shared" si="211"/>
        <v>28.0916666666667</v>
      </c>
      <c r="Q1841">
        <f t="shared" si="212"/>
        <v>28.05</v>
      </c>
      <c r="R1841">
        <f t="shared" si="213"/>
        <v>32.3</v>
      </c>
      <c r="S1841">
        <f t="shared" si="214"/>
        <v>28.2857142857143</v>
      </c>
      <c r="T1841">
        <f t="shared" si="215"/>
        <v>27.3416666666667</v>
      </c>
      <c r="U1841">
        <f t="array" ref="U1841">MAX(IF($D$2:$D$2929=158,$H$2:$H$2929))</f>
        <v>27.8383333333333</v>
      </c>
      <c r="V1841">
        <f t="array" ref="V1841">MIN(IF(D$2:D$2929=D1841,H$2:H$2929))</f>
        <v>24.2966666666667</v>
      </c>
      <c r="W1841">
        <f t="array" ref="W1841">AVERAGE(IF(D$2:D$2929=D1841,H$2:H$2929))</f>
        <v>26.3363888888889</v>
      </c>
      <c r="X1841">
        <f t="array" ref="X1841">MAX(IF(D$2:D$2929=D1841,L$2:L$2929))</f>
        <v>513.086666666667</v>
      </c>
      <c r="Y1841">
        <f t="array" ref="Y1841">MIN(IF(D$2:D$2929=D1841,L$2:L$2929))</f>
        <v>0.2</v>
      </c>
      <c r="Z1841">
        <f t="array" ref="Z1841">AVERAGE(IF(D$2:D$2929=D1841,L$2:L$2929))</f>
        <v>120.94901894686</v>
      </c>
    </row>
    <row r="1842" spans="1:26">
      <c r="A1842" s="1">
        <v>41867.6666666622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26.1870967741936</v>
      </c>
      <c r="H1842">
        <v>26.2916666666667</v>
      </c>
      <c r="I1842">
        <v>26.4666666666667</v>
      </c>
      <c r="J1842">
        <v>-2</v>
      </c>
      <c r="K1842">
        <v>1841</v>
      </c>
      <c r="L1842">
        <v>26.1870967741936</v>
      </c>
      <c r="M1842">
        <f t="shared" si="208"/>
        <v>28.125</v>
      </c>
      <c r="N1842">
        <f t="shared" si="209"/>
        <v>29.2833333333333</v>
      </c>
      <c r="O1842">
        <f t="shared" si="210"/>
        <v>30.6</v>
      </c>
      <c r="P1842">
        <f t="shared" si="211"/>
        <v>28.1166666666667</v>
      </c>
      <c r="Q1842">
        <f t="shared" si="212"/>
        <v>28.0916666666667</v>
      </c>
      <c r="R1842">
        <f t="shared" si="213"/>
        <v>29.25</v>
      </c>
      <c r="S1842">
        <f t="shared" si="214"/>
        <v>32.3</v>
      </c>
      <c r="T1842">
        <f t="shared" si="215"/>
        <v>26.2916666666667</v>
      </c>
      <c r="U1842">
        <f t="array" ref="U1842">MAX(IF($D$2:$D$2929=158,$H$2:$H$2929))</f>
        <v>27.8383333333333</v>
      </c>
      <c r="V1842">
        <f t="array" ref="V1842">MIN(IF(D$2:D$2929=D1842,H$2:H$2929))</f>
        <v>24.2966666666667</v>
      </c>
      <c r="W1842">
        <f t="array" ref="W1842">AVERAGE(IF(D$2:D$2929=D1842,H$2:H$2929))</f>
        <v>26.3363888888889</v>
      </c>
      <c r="X1842">
        <f t="array" ref="X1842">MAX(IF(D$2:D$2929=D1842,L$2:L$2929))</f>
        <v>513.086666666667</v>
      </c>
      <c r="Y1842">
        <f t="array" ref="Y1842">MIN(IF(D$2:D$2929=D1842,L$2:L$2929))</f>
        <v>0.2</v>
      </c>
      <c r="Z1842">
        <f t="array" ref="Z1842">AVERAGE(IF(D$2:D$2929=D1842,L$2:L$2929))</f>
        <v>120.94901894686</v>
      </c>
    </row>
    <row r="1843" spans="1:26">
      <c r="A1843" s="1">
        <v>41867.7083333289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</v>
      </c>
      <c r="H1843">
        <v>25.8316666666667</v>
      </c>
      <c r="I1843">
        <v>24.8333333333333</v>
      </c>
      <c r="J1843">
        <v>-2</v>
      </c>
      <c r="K1843">
        <v>1842</v>
      </c>
      <c r="L1843">
        <v>31.6733333333333</v>
      </c>
      <c r="M1843">
        <f t="shared" si="208"/>
        <v>28.1916666666667</v>
      </c>
      <c r="N1843">
        <f t="shared" si="209"/>
        <v>29.2166666666667</v>
      </c>
      <c r="O1843">
        <f t="shared" si="210"/>
        <v>30.6083333333333</v>
      </c>
      <c r="P1843">
        <f t="shared" si="211"/>
        <v>28.125</v>
      </c>
      <c r="Q1843">
        <f t="shared" si="212"/>
        <v>28.1166666666667</v>
      </c>
      <c r="R1843">
        <f t="shared" si="213"/>
        <v>29.2833333333333</v>
      </c>
      <c r="S1843">
        <f t="shared" si="214"/>
        <v>29.25</v>
      </c>
      <c r="T1843">
        <f t="shared" si="215"/>
        <v>25.8316666666667</v>
      </c>
      <c r="U1843">
        <f t="array" ref="U1843">MAX(IF($D$2:$D$2929=158,$H$2:$H$2929))</f>
        <v>27.8383333333333</v>
      </c>
      <c r="V1843">
        <f t="array" ref="V1843">MIN(IF(D$2:D$2929=D1843,H$2:H$2929))</f>
        <v>24.2966666666667</v>
      </c>
      <c r="W1843">
        <f t="array" ref="W1843">AVERAGE(IF(D$2:D$2929=D1843,H$2:H$2929))</f>
        <v>26.3363888888889</v>
      </c>
      <c r="X1843">
        <f t="array" ref="X1843">MAX(IF(D$2:D$2929=D1843,L$2:L$2929))</f>
        <v>513.086666666667</v>
      </c>
      <c r="Y1843">
        <f t="array" ref="Y1843">MIN(IF(D$2:D$2929=D1843,L$2:L$2929))</f>
        <v>0.2</v>
      </c>
      <c r="Z1843">
        <f t="array" ref="Z1843">AVERAGE(IF(D$2:D$2929=D1843,L$2:L$2929))</f>
        <v>120.94901894686</v>
      </c>
    </row>
    <row r="1844" spans="1:26">
      <c r="A1844" s="1">
        <v>41867.7499999955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21.3466666666667</v>
      </c>
      <c r="H1844">
        <v>25.3816666666667</v>
      </c>
      <c r="I1844">
        <v>24.8666666666667</v>
      </c>
      <c r="J1844">
        <v>-2</v>
      </c>
      <c r="K1844">
        <v>1843</v>
      </c>
      <c r="L1844">
        <v>21.3466666666667</v>
      </c>
      <c r="M1844">
        <f t="shared" si="208"/>
        <v>28.1</v>
      </c>
      <c r="N1844">
        <f t="shared" si="209"/>
        <v>29.125</v>
      </c>
      <c r="O1844">
        <f t="shared" si="210"/>
        <v>30.5916666666667</v>
      </c>
      <c r="P1844">
        <f t="shared" si="211"/>
        <v>28.1916666666667</v>
      </c>
      <c r="Q1844">
        <f t="shared" si="212"/>
        <v>28.125</v>
      </c>
      <c r="R1844">
        <f t="shared" si="213"/>
        <v>29.2166666666667</v>
      </c>
      <c r="S1844">
        <f t="shared" si="214"/>
        <v>29.2833333333333</v>
      </c>
      <c r="T1844">
        <f t="shared" si="215"/>
        <v>25.3816666666667</v>
      </c>
      <c r="U1844">
        <f t="array" ref="U1844">MAX(IF($D$2:$D$2929=158,$H$2:$H$2929))</f>
        <v>27.8383333333333</v>
      </c>
      <c r="V1844">
        <f t="array" ref="V1844">MIN(IF(D$2:D$2929=D1844,H$2:H$2929))</f>
        <v>24.2966666666667</v>
      </c>
      <c r="W1844">
        <f t="array" ref="W1844">AVERAGE(IF(D$2:D$2929=D1844,H$2:H$2929))</f>
        <v>26.3363888888889</v>
      </c>
      <c r="X1844">
        <f t="array" ref="X1844">MAX(IF(D$2:D$2929=D1844,L$2:L$2929))</f>
        <v>513.086666666667</v>
      </c>
      <c r="Y1844">
        <f t="array" ref="Y1844">MIN(IF(D$2:D$2929=D1844,L$2:L$2929))</f>
        <v>0.2</v>
      </c>
      <c r="Z1844">
        <f t="array" ref="Z1844">AVERAGE(IF(D$2:D$2929=D1844,L$2:L$2929))</f>
        <v>120.94901894686</v>
      </c>
    </row>
    <row r="1845" spans="1:26">
      <c r="A1845" s="1">
        <v>41867.7916666622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s">
        <v>241</v>
      </c>
      <c r="H1845">
        <v>25.3366666666667</v>
      </c>
      <c r="I1845">
        <v>27.2083333333333</v>
      </c>
      <c r="J1845">
        <v>-2</v>
      </c>
      <c r="K1845">
        <v>1844</v>
      </c>
      <c r="L1845">
        <v>0.660020608382677</v>
      </c>
      <c r="M1845">
        <f t="shared" si="208"/>
        <v>25.275</v>
      </c>
      <c r="N1845">
        <f t="shared" si="209"/>
        <v>29.075</v>
      </c>
      <c r="O1845">
        <f t="shared" si="210"/>
        <v>27.1583333333333</v>
      </c>
      <c r="P1845">
        <f t="shared" si="211"/>
        <v>28.1</v>
      </c>
      <c r="Q1845">
        <f t="shared" si="212"/>
        <v>28.1916666666667</v>
      </c>
      <c r="R1845">
        <f t="shared" si="213"/>
        <v>29.125</v>
      </c>
      <c r="S1845">
        <f t="shared" si="214"/>
        <v>29.2166666666667</v>
      </c>
      <c r="T1845">
        <f t="shared" si="215"/>
        <v>25.3366666666667</v>
      </c>
      <c r="U1845">
        <f t="array" ref="U1845">MAX(IF($D$2:$D$2929=158,$H$2:$H$2929))</f>
        <v>27.8383333333333</v>
      </c>
      <c r="V1845">
        <f t="array" ref="V1845">MIN(IF(D$2:D$2929=D1845,H$2:H$2929))</f>
        <v>24.2966666666667</v>
      </c>
      <c r="W1845">
        <f t="array" ref="W1845">AVERAGE(IF(D$2:D$2929=D1845,H$2:H$2929))</f>
        <v>26.3363888888889</v>
      </c>
      <c r="X1845">
        <f t="array" ref="X1845">MAX(IF(D$2:D$2929=D1845,L$2:L$2929))</f>
        <v>513.086666666667</v>
      </c>
      <c r="Y1845">
        <f t="array" ref="Y1845">MIN(IF(D$2:D$2929=D1845,L$2:L$2929))</f>
        <v>0.2</v>
      </c>
      <c r="Z1845">
        <f t="array" ref="Z1845">AVERAGE(IF(D$2:D$2929=D1845,L$2:L$2929))</f>
        <v>120.94901894686</v>
      </c>
    </row>
    <row r="1846" spans="1:26">
      <c r="A1846" s="1">
        <v>41867.8333333289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s">
        <v>241</v>
      </c>
      <c r="H1846">
        <v>25.305</v>
      </c>
      <c r="I1846">
        <v>24.8333333333333</v>
      </c>
      <c r="J1846">
        <v>-2</v>
      </c>
      <c r="K1846">
        <v>1845</v>
      </c>
      <c r="L1846">
        <v>0.538337314859054</v>
      </c>
      <c r="M1846">
        <f t="shared" si="208"/>
        <v>25.3181818181818</v>
      </c>
      <c r="N1846">
        <f t="shared" si="209"/>
        <v>29.0583333333333</v>
      </c>
      <c r="O1846">
        <f t="shared" si="210"/>
        <v>30.6</v>
      </c>
      <c r="P1846">
        <f t="shared" si="211"/>
        <v>25.275</v>
      </c>
      <c r="Q1846">
        <f t="shared" si="212"/>
        <v>28.1</v>
      </c>
      <c r="R1846">
        <f t="shared" si="213"/>
        <v>29.075</v>
      </c>
      <c r="S1846">
        <f t="shared" si="214"/>
        <v>29.125</v>
      </c>
      <c r="T1846">
        <f t="shared" si="215"/>
        <v>25.305</v>
      </c>
      <c r="U1846">
        <f t="array" ref="U1846">MAX(IF($D$2:$D$2929=158,$H$2:$H$2929))</f>
        <v>27.8383333333333</v>
      </c>
      <c r="V1846">
        <f t="array" ref="V1846">MIN(IF(D$2:D$2929=D1846,H$2:H$2929))</f>
        <v>24.2966666666667</v>
      </c>
      <c r="W1846">
        <f t="array" ref="W1846">AVERAGE(IF(D$2:D$2929=D1846,H$2:H$2929))</f>
        <v>26.3363888888889</v>
      </c>
      <c r="X1846">
        <f t="array" ref="X1846">MAX(IF(D$2:D$2929=D1846,L$2:L$2929))</f>
        <v>513.086666666667</v>
      </c>
      <c r="Y1846">
        <f t="array" ref="Y1846">MIN(IF(D$2:D$2929=D1846,L$2:L$2929))</f>
        <v>0.2</v>
      </c>
      <c r="Z1846">
        <f t="array" ref="Z1846">AVERAGE(IF(D$2:D$2929=D1846,L$2:L$2929))</f>
        <v>120.94901894686</v>
      </c>
    </row>
    <row r="1847" spans="1:26">
      <c r="A1847" s="1">
        <v>41867.8749999955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s">
        <v>241</v>
      </c>
      <c r="H1847">
        <v>25.3266666666667</v>
      </c>
      <c r="I1847">
        <v>1.525</v>
      </c>
      <c r="J1847">
        <v>-2</v>
      </c>
      <c r="K1847">
        <v>1846</v>
      </c>
      <c r="L1847">
        <v>0.549610016420361</v>
      </c>
      <c r="M1847">
        <f t="shared" si="208"/>
        <v>28.9916666666667</v>
      </c>
      <c r="N1847">
        <f t="shared" si="209"/>
        <v>25.2583333333333</v>
      </c>
      <c r="O1847">
        <f t="shared" si="210"/>
        <v>25.425</v>
      </c>
      <c r="P1847">
        <f t="shared" si="211"/>
        <v>25.3181818181818</v>
      </c>
      <c r="Q1847">
        <f t="shared" si="212"/>
        <v>25.275</v>
      </c>
      <c r="R1847">
        <f t="shared" si="213"/>
        <v>29.0583333333333</v>
      </c>
      <c r="S1847">
        <f t="shared" si="214"/>
        <v>29.075</v>
      </c>
      <c r="T1847">
        <f t="shared" si="215"/>
        <v>25.3266666666667</v>
      </c>
      <c r="U1847">
        <f t="array" ref="U1847">MAX(IF($D$2:$D$2929=158,$H$2:$H$2929))</f>
        <v>27.8383333333333</v>
      </c>
      <c r="V1847">
        <f t="array" ref="V1847">MIN(IF(D$2:D$2929=D1847,H$2:H$2929))</f>
        <v>24.2966666666667</v>
      </c>
      <c r="W1847">
        <f t="array" ref="W1847">AVERAGE(IF(D$2:D$2929=D1847,H$2:H$2929))</f>
        <v>26.3363888888889</v>
      </c>
      <c r="X1847">
        <f t="array" ref="X1847">MAX(IF(D$2:D$2929=D1847,L$2:L$2929))</f>
        <v>513.086666666667</v>
      </c>
      <c r="Y1847">
        <f t="array" ref="Y1847">MIN(IF(D$2:D$2929=D1847,L$2:L$2929))</f>
        <v>0.2</v>
      </c>
      <c r="Z1847">
        <f t="array" ref="Z1847">AVERAGE(IF(D$2:D$2929=D1847,L$2:L$2929))</f>
        <v>120.94901894686</v>
      </c>
    </row>
    <row r="1848" spans="1:26">
      <c r="A1848" s="1">
        <v>41867.9166666622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s">
        <v>241</v>
      </c>
      <c r="H1848">
        <v>25.3333333333333</v>
      </c>
      <c r="I1848">
        <v>0.1</v>
      </c>
      <c r="J1848">
        <v>-2</v>
      </c>
      <c r="K1848">
        <v>1847</v>
      </c>
      <c r="L1848">
        <v>0.594273261859469</v>
      </c>
      <c r="M1848">
        <f t="shared" si="208"/>
        <v>1.525</v>
      </c>
      <c r="N1848">
        <f t="shared" si="209"/>
        <v>1.51666666666667</v>
      </c>
      <c r="O1848">
        <f t="shared" si="210"/>
        <v>27.125</v>
      </c>
      <c r="P1848">
        <f t="shared" si="211"/>
        <v>28.9916666666667</v>
      </c>
      <c r="Q1848">
        <f t="shared" si="212"/>
        <v>25.3181818181818</v>
      </c>
      <c r="R1848">
        <f t="shared" si="213"/>
        <v>25.2583333333333</v>
      </c>
      <c r="S1848">
        <f t="shared" si="214"/>
        <v>29.0583333333333</v>
      </c>
      <c r="T1848">
        <f t="shared" si="215"/>
        <v>25.3333333333333</v>
      </c>
      <c r="U1848">
        <f t="array" ref="U1848">MAX(IF($D$2:$D$2929=158,$H$2:$H$2929))</f>
        <v>27.8383333333333</v>
      </c>
      <c r="V1848">
        <f t="array" ref="V1848">MIN(IF(D$2:D$2929=D1848,H$2:H$2929))</f>
        <v>24.2966666666667</v>
      </c>
      <c r="W1848">
        <f t="array" ref="W1848">AVERAGE(IF(D$2:D$2929=D1848,H$2:H$2929))</f>
        <v>26.3363888888889</v>
      </c>
      <c r="X1848">
        <f t="array" ref="X1848">MAX(IF(D$2:D$2929=D1848,L$2:L$2929))</f>
        <v>513.086666666667</v>
      </c>
      <c r="Y1848">
        <f t="array" ref="Y1848">MIN(IF(D$2:D$2929=D1848,L$2:L$2929))</f>
        <v>0.2</v>
      </c>
      <c r="Z1848">
        <f t="array" ref="Z1848">AVERAGE(IF(D$2:D$2929=D1848,L$2:L$2929))</f>
        <v>120.94901894686</v>
      </c>
    </row>
    <row r="1849" spans="1:26">
      <c r="A1849" s="1">
        <v>41867.9583333289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25.2516666666667</v>
      </c>
      <c r="I1849">
        <v>0.1</v>
      </c>
      <c r="J1849">
        <v>-2</v>
      </c>
      <c r="K1849">
        <v>1848</v>
      </c>
      <c r="L1849">
        <v>0.2</v>
      </c>
      <c r="M1849">
        <f t="shared" si="208"/>
        <v>0.108333333333333</v>
      </c>
      <c r="N1849">
        <f t="shared" si="209"/>
        <v>0.1</v>
      </c>
      <c r="O1849">
        <f t="shared" si="210"/>
        <v>28.775</v>
      </c>
      <c r="P1849">
        <f t="shared" si="211"/>
        <v>1.525</v>
      </c>
      <c r="Q1849">
        <f t="shared" si="212"/>
        <v>28.9916666666667</v>
      </c>
      <c r="R1849">
        <f t="shared" si="213"/>
        <v>1.51666666666667</v>
      </c>
      <c r="S1849">
        <f t="shared" si="214"/>
        <v>25.2583333333333</v>
      </c>
      <c r="T1849">
        <f t="shared" si="215"/>
        <v>25.2516666666667</v>
      </c>
      <c r="U1849">
        <f t="array" ref="U1849">MAX(IF($D$2:$D$2929=158,$H$2:$H$2929))</f>
        <v>27.8383333333333</v>
      </c>
      <c r="V1849">
        <f t="array" ref="V1849">MIN(IF(D$2:D$2929=D1849,H$2:H$2929))</f>
        <v>24.2966666666667</v>
      </c>
      <c r="W1849">
        <f t="array" ref="W1849">AVERAGE(IF(D$2:D$2929=D1849,H$2:H$2929))</f>
        <v>26.3363888888889</v>
      </c>
      <c r="X1849">
        <f t="array" ref="X1849">MAX(IF(D$2:D$2929=D1849,L$2:L$2929))</f>
        <v>513.086666666667</v>
      </c>
      <c r="Y1849">
        <f t="array" ref="Y1849">MIN(IF(D$2:D$2929=D1849,L$2:L$2929))</f>
        <v>0.2</v>
      </c>
      <c r="Z1849">
        <f t="array" ref="Z1849">AVERAGE(IF(D$2:D$2929=D1849,L$2:L$2929))</f>
        <v>120.94901894686</v>
      </c>
    </row>
    <row r="1850" spans="1:26">
      <c r="A1850" s="1">
        <v>41867.9999999955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s">
        <v>241</v>
      </c>
      <c r="H1850">
        <v>24.2966666666667</v>
      </c>
      <c r="I1850">
        <v>0.1</v>
      </c>
      <c r="J1850">
        <v>-2</v>
      </c>
      <c r="K1850">
        <v>1849</v>
      </c>
      <c r="L1850">
        <v>0.349460884624169</v>
      </c>
      <c r="M1850">
        <f t="shared" si="208"/>
        <v>0.1</v>
      </c>
      <c r="N1850">
        <f t="shared" si="209"/>
        <v>0.1</v>
      </c>
      <c r="O1850">
        <f t="shared" si="210"/>
        <v>28.7666666666667</v>
      </c>
      <c r="P1850">
        <f t="shared" si="211"/>
        <v>0.108333333333333</v>
      </c>
      <c r="Q1850">
        <f t="shared" si="212"/>
        <v>1.525</v>
      </c>
      <c r="R1850">
        <f t="shared" si="213"/>
        <v>0.1</v>
      </c>
      <c r="S1850">
        <f t="shared" si="214"/>
        <v>1.51666666666667</v>
      </c>
      <c r="T1850">
        <f t="shared" si="215"/>
        <v>24.2966666666667</v>
      </c>
      <c r="U1850">
        <f t="array" ref="U1850">MAX(IF($D$2:$D$2929=158,$H$2:$H$2929))</f>
        <v>27.8383333333333</v>
      </c>
      <c r="V1850">
        <f t="array" ref="V1850">MIN(IF(D$2:D$2929=D1850,H$2:H$2929))</f>
        <v>24.2966666666667</v>
      </c>
      <c r="W1850">
        <f t="array" ref="W1850">AVERAGE(IF(D$2:D$2929=D1850,H$2:H$2929))</f>
        <v>26.3363888888889</v>
      </c>
      <c r="X1850">
        <f t="array" ref="X1850">MAX(IF(D$2:D$2929=D1850,L$2:L$2929))</f>
        <v>513.086666666667</v>
      </c>
      <c r="Y1850">
        <f t="array" ref="Y1850">MIN(IF(D$2:D$2929=D1850,L$2:L$2929))</f>
        <v>0.2</v>
      </c>
      <c r="Z1850">
        <f t="array" ref="Z1850">AVERAGE(IF(D$2:D$2929=D1850,L$2:L$2929))</f>
        <v>120.94901894686</v>
      </c>
    </row>
    <row r="1851" spans="1:26">
      <c r="A1851" s="1">
        <v>41868.0416666622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s">
        <v>241</v>
      </c>
      <c r="H1851">
        <v>23.45</v>
      </c>
      <c r="I1851">
        <v>0.1</v>
      </c>
      <c r="J1851">
        <v>-2</v>
      </c>
      <c r="K1851">
        <v>1850</v>
      </c>
      <c r="L1851">
        <v>0.386152044240861</v>
      </c>
      <c r="M1851">
        <f t="shared" si="208"/>
        <v>0.1</v>
      </c>
      <c r="N1851">
        <f t="shared" si="209"/>
        <v>0.1</v>
      </c>
      <c r="O1851">
        <f t="shared" si="210"/>
        <v>27.0166666666667</v>
      </c>
      <c r="P1851">
        <f t="shared" si="211"/>
        <v>0.1</v>
      </c>
      <c r="Q1851">
        <f t="shared" si="212"/>
        <v>0.108333333333333</v>
      </c>
      <c r="R1851">
        <f t="shared" si="213"/>
        <v>0.1</v>
      </c>
      <c r="S1851">
        <f t="shared" si="214"/>
        <v>0.1</v>
      </c>
      <c r="T1851">
        <f t="shared" si="215"/>
        <v>23.45</v>
      </c>
      <c r="U1851">
        <f t="array" ref="U1851">MAX(IF($D$2:$D$2929=158,$H$2:$H$2929))</f>
        <v>27.8383333333333</v>
      </c>
      <c r="V1851">
        <f t="array" ref="V1851">MIN(IF(D$2:D$2929=D1851,H$2:H$2929))</f>
        <v>21.9766666666667</v>
      </c>
      <c r="W1851">
        <f t="array" ref="W1851">AVERAGE(IF(D$2:D$2929=D1851,H$2:H$2929))</f>
        <v>22.9805555555556</v>
      </c>
      <c r="X1851">
        <f t="array" ref="X1851">MAX(IF(D$2:D$2929=D1851,L$2:L$2929))</f>
        <v>117.56</v>
      </c>
      <c r="Y1851">
        <f t="array" ref="Y1851">MIN(IF(D$2:D$2929=D1851,L$2:L$2929))</f>
        <v>0.1</v>
      </c>
      <c r="Z1851">
        <f t="array" ref="Z1851">AVERAGE(IF(D$2:D$2929=D1851,L$2:L$2929))</f>
        <v>32.072758808771</v>
      </c>
    </row>
    <row r="1852" spans="1:26">
      <c r="A1852" s="1">
        <v>41868.0833333288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s">
        <v>241</v>
      </c>
      <c r="H1852">
        <v>22.5616666666667</v>
      </c>
      <c r="I1852">
        <v>0.1</v>
      </c>
      <c r="J1852">
        <v>-2</v>
      </c>
      <c r="K1852">
        <v>1851</v>
      </c>
      <c r="L1852">
        <v>0.360825464179156</v>
      </c>
      <c r="M1852">
        <f t="shared" si="208"/>
        <v>0.1</v>
      </c>
      <c r="N1852">
        <f t="shared" si="209"/>
        <v>0.1</v>
      </c>
      <c r="O1852">
        <f t="shared" si="210"/>
        <v>27.0416666666667</v>
      </c>
      <c r="P1852">
        <f t="shared" si="211"/>
        <v>0.1</v>
      </c>
      <c r="Q1852">
        <f t="shared" si="212"/>
        <v>0.1</v>
      </c>
      <c r="R1852">
        <f t="shared" si="213"/>
        <v>0.1</v>
      </c>
      <c r="S1852">
        <f t="shared" si="214"/>
        <v>0.1</v>
      </c>
      <c r="T1852">
        <f t="shared" si="215"/>
        <v>22.5616666666667</v>
      </c>
      <c r="U1852">
        <f t="array" ref="U1852">MAX(IF($D$2:$D$2929=158,$H$2:$H$2929))</f>
        <v>27.8383333333333</v>
      </c>
      <c r="V1852">
        <f t="array" ref="V1852">MIN(IF(D$2:D$2929=D1852,H$2:H$2929))</f>
        <v>21.9766666666667</v>
      </c>
      <c r="W1852">
        <f t="array" ref="W1852">AVERAGE(IF(D$2:D$2929=D1852,H$2:H$2929))</f>
        <v>22.9805555555556</v>
      </c>
      <c r="X1852">
        <f t="array" ref="X1852">MAX(IF(D$2:D$2929=D1852,L$2:L$2929))</f>
        <v>117.56</v>
      </c>
      <c r="Y1852">
        <f t="array" ref="Y1852">MIN(IF(D$2:D$2929=D1852,L$2:L$2929))</f>
        <v>0.1</v>
      </c>
      <c r="Z1852">
        <f t="array" ref="Z1852">AVERAGE(IF(D$2:D$2929=D1852,L$2:L$2929))</f>
        <v>32.072758808771</v>
      </c>
    </row>
    <row r="1853" spans="1:26">
      <c r="A1853" s="1">
        <v>41868.1249999955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s">
        <v>241</v>
      </c>
      <c r="H1853">
        <v>22.0333333333333</v>
      </c>
      <c r="I1853">
        <v>0.1</v>
      </c>
      <c r="J1853">
        <v>-2</v>
      </c>
      <c r="K1853">
        <v>1852</v>
      </c>
      <c r="L1853">
        <v>0.357045018207173</v>
      </c>
      <c r="M1853">
        <f t="shared" si="208"/>
        <v>0.1</v>
      </c>
      <c r="N1853">
        <f t="shared" si="209"/>
        <v>0.108333333333333</v>
      </c>
      <c r="O1853">
        <f t="shared" si="210"/>
        <v>25.325</v>
      </c>
      <c r="P1853">
        <f t="shared" si="211"/>
        <v>0.1</v>
      </c>
      <c r="Q1853">
        <f t="shared" si="212"/>
        <v>0.1</v>
      </c>
      <c r="R1853">
        <f t="shared" si="213"/>
        <v>0.1</v>
      </c>
      <c r="S1853">
        <f t="shared" si="214"/>
        <v>0.1</v>
      </c>
      <c r="T1853">
        <f t="shared" si="215"/>
        <v>22.0333333333333</v>
      </c>
      <c r="U1853">
        <f t="array" ref="U1853">MAX(IF($D$2:$D$2929=158,$H$2:$H$2929))</f>
        <v>27.8383333333333</v>
      </c>
      <c r="V1853">
        <f t="array" ref="V1853">MIN(IF(D$2:D$2929=D1853,H$2:H$2929))</f>
        <v>21.9766666666667</v>
      </c>
      <c r="W1853">
        <f t="array" ref="W1853">AVERAGE(IF(D$2:D$2929=D1853,H$2:H$2929))</f>
        <v>22.9805555555556</v>
      </c>
      <c r="X1853">
        <f t="array" ref="X1853">MAX(IF(D$2:D$2929=D1853,L$2:L$2929))</f>
        <v>117.56</v>
      </c>
      <c r="Y1853">
        <f t="array" ref="Y1853">MIN(IF(D$2:D$2929=D1853,L$2:L$2929))</f>
        <v>0.1</v>
      </c>
      <c r="Z1853">
        <f t="array" ref="Z1853">AVERAGE(IF(D$2:D$2929=D1853,L$2:L$2929))</f>
        <v>32.072758808771</v>
      </c>
    </row>
    <row r="1854" spans="1:26">
      <c r="A1854" s="1">
        <v>41868.1666666622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s">
        <v>241</v>
      </c>
      <c r="H1854">
        <v>21.9766666666667</v>
      </c>
      <c r="I1854">
        <v>0.1</v>
      </c>
      <c r="J1854">
        <v>-2</v>
      </c>
      <c r="K1854">
        <v>1853</v>
      </c>
      <c r="L1854">
        <v>1.02446706828525</v>
      </c>
      <c r="M1854">
        <f t="shared" si="208"/>
        <v>0.1</v>
      </c>
      <c r="N1854">
        <f t="shared" si="209"/>
        <v>0.1</v>
      </c>
      <c r="O1854">
        <f t="shared" si="210"/>
        <v>27.0083333333333</v>
      </c>
      <c r="P1854">
        <f t="shared" si="211"/>
        <v>0.1</v>
      </c>
      <c r="Q1854">
        <f t="shared" si="212"/>
        <v>0.1</v>
      </c>
      <c r="R1854">
        <f t="shared" si="213"/>
        <v>0.108333333333333</v>
      </c>
      <c r="S1854">
        <f t="shared" si="214"/>
        <v>0.1</v>
      </c>
      <c r="T1854">
        <f t="shared" si="215"/>
        <v>21.9766666666667</v>
      </c>
      <c r="U1854">
        <f t="array" ref="U1854">MAX(IF($D$2:$D$2929=158,$H$2:$H$2929))</f>
        <v>27.8383333333333</v>
      </c>
      <c r="V1854">
        <f t="array" ref="V1854">MIN(IF(D$2:D$2929=D1854,H$2:H$2929))</f>
        <v>21.9766666666667</v>
      </c>
      <c r="W1854">
        <f t="array" ref="W1854">AVERAGE(IF(D$2:D$2929=D1854,H$2:H$2929))</f>
        <v>22.9805555555556</v>
      </c>
      <c r="X1854">
        <f t="array" ref="X1854">MAX(IF(D$2:D$2929=D1854,L$2:L$2929))</f>
        <v>117.56</v>
      </c>
      <c r="Y1854">
        <f t="array" ref="Y1854">MIN(IF(D$2:D$2929=D1854,L$2:L$2929))</f>
        <v>0.1</v>
      </c>
      <c r="Z1854">
        <f t="array" ref="Z1854">AVERAGE(IF(D$2:D$2929=D1854,L$2:L$2929))</f>
        <v>32.072758808771</v>
      </c>
    </row>
    <row r="1855" spans="1:26">
      <c r="A1855" s="1">
        <v>41868.2083333288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</v>
      </c>
      <c r="H1855">
        <v>22.2483333333333</v>
      </c>
      <c r="I1855">
        <v>0.1</v>
      </c>
      <c r="J1855">
        <v>-2</v>
      </c>
      <c r="K1855">
        <v>1854</v>
      </c>
      <c r="L1855">
        <v>4.25238095238095</v>
      </c>
      <c r="M1855">
        <f t="shared" si="208"/>
        <v>0.108333333333333</v>
      </c>
      <c r="N1855">
        <f t="shared" si="209"/>
        <v>0.1</v>
      </c>
      <c r="O1855">
        <f t="shared" si="210"/>
        <v>28.7</v>
      </c>
      <c r="P1855">
        <f t="shared" si="211"/>
        <v>0.1</v>
      </c>
      <c r="Q1855">
        <f t="shared" si="212"/>
        <v>0.1</v>
      </c>
      <c r="R1855">
        <f t="shared" si="213"/>
        <v>0.1</v>
      </c>
      <c r="S1855">
        <f t="shared" si="214"/>
        <v>0.108333333333333</v>
      </c>
      <c r="T1855">
        <f t="shared" si="215"/>
        <v>22.2483333333333</v>
      </c>
      <c r="U1855">
        <f t="array" ref="U1855">MAX(IF($D$2:$D$2929=158,$H$2:$H$2929))</f>
        <v>27.8383333333333</v>
      </c>
      <c r="V1855">
        <f t="array" ref="V1855">MIN(IF(D$2:D$2929=D1855,H$2:H$2929))</f>
        <v>21.9766666666667</v>
      </c>
      <c r="W1855">
        <f t="array" ref="W1855">AVERAGE(IF(D$2:D$2929=D1855,H$2:H$2929))</f>
        <v>22.9805555555556</v>
      </c>
      <c r="X1855">
        <f t="array" ref="X1855">MAX(IF(D$2:D$2929=D1855,L$2:L$2929))</f>
        <v>117.56</v>
      </c>
      <c r="Y1855">
        <f t="array" ref="Y1855">MIN(IF(D$2:D$2929=D1855,L$2:L$2929))</f>
        <v>0.1</v>
      </c>
      <c r="Z1855">
        <f t="array" ref="Z1855">AVERAGE(IF(D$2:D$2929=D1855,L$2:L$2929))</f>
        <v>32.072758808771</v>
      </c>
    </row>
    <row r="1856" spans="1:26">
      <c r="A1856" s="1">
        <v>41868.2499999955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9.34333333333334</v>
      </c>
      <c r="H1856">
        <v>22.82</v>
      </c>
      <c r="I1856">
        <v>0.1</v>
      </c>
      <c r="J1856">
        <v>-2</v>
      </c>
      <c r="K1856">
        <v>1855</v>
      </c>
      <c r="L1856">
        <v>9.34333333333334</v>
      </c>
      <c r="M1856">
        <f t="shared" si="208"/>
        <v>0.108333333333333</v>
      </c>
      <c r="N1856">
        <f t="shared" si="209"/>
        <v>0.108333333333333</v>
      </c>
      <c r="O1856">
        <f t="shared" si="210"/>
        <v>28.6916666666667</v>
      </c>
      <c r="P1856">
        <f t="shared" si="211"/>
        <v>0.108333333333333</v>
      </c>
      <c r="Q1856">
        <f t="shared" si="212"/>
        <v>0.1</v>
      </c>
      <c r="R1856">
        <f t="shared" si="213"/>
        <v>0.1</v>
      </c>
      <c r="S1856">
        <f t="shared" si="214"/>
        <v>0.1</v>
      </c>
      <c r="T1856">
        <f t="shared" si="215"/>
        <v>22.82</v>
      </c>
      <c r="U1856">
        <f t="array" ref="U1856">MAX(IF($D$2:$D$2929=158,$H$2:$H$2929))</f>
        <v>27.8383333333333</v>
      </c>
      <c r="V1856">
        <f t="array" ref="V1856">MIN(IF(D$2:D$2929=D1856,H$2:H$2929))</f>
        <v>21.9766666666667</v>
      </c>
      <c r="W1856">
        <f t="array" ref="W1856">AVERAGE(IF(D$2:D$2929=D1856,H$2:H$2929))</f>
        <v>22.9805555555556</v>
      </c>
      <c r="X1856">
        <f t="array" ref="X1856">MAX(IF(D$2:D$2929=D1856,L$2:L$2929))</f>
        <v>117.56</v>
      </c>
      <c r="Y1856">
        <f t="array" ref="Y1856">MIN(IF(D$2:D$2929=D1856,L$2:L$2929))</f>
        <v>0.1</v>
      </c>
      <c r="Z1856">
        <f t="array" ref="Z1856">AVERAGE(IF(D$2:D$2929=D1856,L$2:L$2929))</f>
        <v>32.072758808771</v>
      </c>
    </row>
    <row r="1857" spans="1:26">
      <c r="A1857" s="1">
        <v>41868.2916666622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18.6666666666667</v>
      </c>
      <c r="H1857">
        <v>23.3566666666666</v>
      </c>
      <c r="I1857">
        <v>0.1</v>
      </c>
      <c r="J1857">
        <v>-2</v>
      </c>
      <c r="K1857">
        <v>1856</v>
      </c>
      <c r="L1857">
        <v>18.6666666666667</v>
      </c>
      <c r="M1857">
        <f t="shared" si="208"/>
        <v>0.1</v>
      </c>
      <c r="N1857">
        <f t="shared" si="209"/>
        <v>39.575</v>
      </c>
      <c r="O1857">
        <f t="shared" si="210"/>
        <v>27.0166666666667</v>
      </c>
      <c r="P1857">
        <f t="shared" si="211"/>
        <v>0.108333333333333</v>
      </c>
      <c r="Q1857">
        <f t="shared" si="212"/>
        <v>0.108333333333333</v>
      </c>
      <c r="R1857">
        <f t="shared" si="213"/>
        <v>0.108333333333333</v>
      </c>
      <c r="S1857">
        <f t="shared" si="214"/>
        <v>0.1</v>
      </c>
      <c r="T1857">
        <f t="shared" si="215"/>
        <v>23.3566666666666</v>
      </c>
      <c r="U1857">
        <f t="array" ref="U1857">MAX(IF($D$2:$D$2929=158,$H$2:$H$2929))</f>
        <v>27.8383333333333</v>
      </c>
      <c r="V1857">
        <f t="array" ref="V1857">MIN(IF(D$2:D$2929=D1857,H$2:H$2929))</f>
        <v>21.9766666666667</v>
      </c>
      <c r="W1857">
        <f t="array" ref="W1857">AVERAGE(IF(D$2:D$2929=D1857,H$2:H$2929))</f>
        <v>22.9805555555556</v>
      </c>
      <c r="X1857">
        <f t="array" ref="X1857">MAX(IF(D$2:D$2929=D1857,L$2:L$2929))</f>
        <v>117.56</v>
      </c>
      <c r="Y1857">
        <f t="array" ref="Y1857">MIN(IF(D$2:D$2929=D1857,L$2:L$2929))</f>
        <v>0.1</v>
      </c>
      <c r="Z1857">
        <f t="array" ref="Z1857">AVERAGE(IF(D$2:D$2929=D1857,L$2:L$2929))</f>
        <v>32.072758808771</v>
      </c>
    </row>
    <row r="1858" spans="1:26">
      <c r="A1858" s="1">
        <v>41868.3333333288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</v>
      </c>
      <c r="H1858">
        <v>23.735</v>
      </c>
      <c r="I1858">
        <v>39.2083333333333</v>
      </c>
      <c r="J1858">
        <v>-2</v>
      </c>
      <c r="K1858">
        <v>1857</v>
      </c>
      <c r="L1858">
        <v>31.0433333333333</v>
      </c>
      <c r="M1858">
        <f t="shared" si="208"/>
        <v>32.7416666666667</v>
      </c>
      <c r="N1858">
        <f t="shared" si="209"/>
        <v>28.0583333333333</v>
      </c>
      <c r="O1858">
        <f t="shared" si="210"/>
        <v>26.9666666666667</v>
      </c>
      <c r="P1858">
        <f t="shared" si="211"/>
        <v>0.1</v>
      </c>
      <c r="Q1858">
        <f t="shared" si="212"/>
        <v>0.108333333333333</v>
      </c>
      <c r="R1858">
        <f t="shared" si="213"/>
        <v>39.575</v>
      </c>
      <c r="S1858">
        <f t="shared" si="214"/>
        <v>0.108333333333333</v>
      </c>
      <c r="T1858">
        <f t="shared" si="215"/>
        <v>23.735</v>
      </c>
      <c r="U1858">
        <f t="array" ref="U1858">MAX(IF($D$2:$D$2929=158,$H$2:$H$2929))</f>
        <v>27.8383333333333</v>
      </c>
      <c r="V1858">
        <f t="array" ref="V1858">MIN(IF(D$2:D$2929=D1858,H$2:H$2929))</f>
        <v>21.9766666666667</v>
      </c>
      <c r="W1858">
        <f t="array" ref="W1858">AVERAGE(IF(D$2:D$2929=D1858,H$2:H$2929))</f>
        <v>22.9805555555556</v>
      </c>
      <c r="X1858">
        <f t="array" ref="X1858">MAX(IF(D$2:D$2929=D1858,L$2:L$2929))</f>
        <v>117.56</v>
      </c>
      <c r="Y1858">
        <f t="array" ref="Y1858">MIN(IF(D$2:D$2929=D1858,L$2:L$2929))</f>
        <v>0.1</v>
      </c>
      <c r="Z1858">
        <f t="array" ref="Z1858">AVERAGE(IF(D$2:D$2929=D1858,L$2:L$2929))</f>
        <v>32.072758808771</v>
      </c>
    </row>
    <row r="1859" spans="1:26">
      <c r="A1859" s="1">
        <v>41868.3749999955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54.1903225806452</v>
      </c>
      <c r="H1859">
        <v>23.9433333333333</v>
      </c>
      <c r="I1859">
        <v>27.7166666666667</v>
      </c>
      <c r="J1859">
        <v>-2</v>
      </c>
      <c r="K1859">
        <v>1858</v>
      </c>
      <c r="L1859">
        <v>54.1903225806452</v>
      </c>
      <c r="M1859">
        <f t="shared" si="208"/>
        <v>28.725</v>
      </c>
      <c r="N1859">
        <f t="shared" si="209"/>
        <v>28.0166666666667</v>
      </c>
      <c r="O1859">
        <f t="shared" si="210"/>
        <v>25.275</v>
      </c>
      <c r="P1859">
        <f t="shared" si="211"/>
        <v>32.7416666666667</v>
      </c>
      <c r="Q1859">
        <f t="shared" si="212"/>
        <v>0.1</v>
      </c>
      <c r="R1859">
        <f t="shared" si="213"/>
        <v>28.0583333333333</v>
      </c>
      <c r="S1859">
        <f t="shared" si="214"/>
        <v>39.575</v>
      </c>
      <c r="T1859">
        <f t="shared" si="215"/>
        <v>23.9433333333333</v>
      </c>
      <c r="U1859">
        <f t="array" ref="U1859">MAX(IF($D$2:$D$2929=158,$H$2:$H$2929))</f>
        <v>27.8383333333333</v>
      </c>
      <c r="V1859">
        <f t="array" ref="V1859">MIN(IF(D$2:D$2929=D1859,H$2:H$2929))</f>
        <v>21.9766666666667</v>
      </c>
      <c r="W1859">
        <f t="array" ref="W1859">AVERAGE(IF(D$2:D$2929=D1859,H$2:H$2929))</f>
        <v>22.9805555555556</v>
      </c>
      <c r="X1859">
        <f t="array" ref="X1859">MAX(IF(D$2:D$2929=D1859,L$2:L$2929))</f>
        <v>117.56</v>
      </c>
      <c r="Y1859">
        <f t="array" ref="Y1859">MIN(IF(D$2:D$2929=D1859,L$2:L$2929))</f>
        <v>0.1</v>
      </c>
      <c r="Z1859">
        <f t="array" ref="Z1859">AVERAGE(IF(D$2:D$2929=D1859,L$2:L$2929))</f>
        <v>32.072758808771</v>
      </c>
    </row>
    <row r="1860" spans="1:26">
      <c r="A1860" s="1">
        <v>41868.4166666622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85.0448275862069</v>
      </c>
      <c r="H1860">
        <v>24.025</v>
      </c>
      <c r="I1860">
        <v>27.775</v>
      </c>
      <c r="J1860">
        <v>-2</v>
      </c>
      <c r="K1860">
        <v>1859</v>
      </c>
      <c r="L1860">
        <v>85.0448275862069</v>
      </c>
      <c r="M1860">
        <f t="shared" si="208"/>
        <v>23.7083333333333</v>
      </c>
      <c r="N1860">
        <f t="shared" si="209"/>
        <v>28</v>
      </c>
      <c r="O1860">
        <f t="shared" si="210"/>
        <v>26.725</v>
      </c>
      <c r="P1860">
        <f t="shared" si="211"/>
        <v>28.725</v>
      </c>
      <c r="Q1860">
        <f t="shared" si="212"/>
        <v>32.7416666666667</v>
      </c>
      <c r="R1860">
        <f t="shared" si="213"/>
        <v>28.0166666666667</v>
      </c>
      <c r="S1860">
        <f t="shared" si="214"/>
        <v>28.0583333333333</v>
      </c>
      <c r="T1860">
        <f t="shared" si="215"/>
        <v>24.025</v>
      </c>
      <c r="U1860">
        <f t="array" ref="U1860">MAX(IF($D$2:$D$2929=158,$H$2:$H$2929))</f>
        <v>27.8383333333333</v>
      </c>
      <c r="V1860">
        <f t="array" ref="V1860">MIN(IF(D$2:D$2929=D1860,H$2:H$2929))</f>
        <v>21.9766666666667</v>
      </c>
      <c r="W1860">
        <f t="array" ref="W1860">AVERAGE(IF(D$2:D$2929=D1860,H$2:H$2929))</f>
        <v>22.9805555555556</v>
      </c>
      <c r="X1860">
        <f t="array" ref="X1860">MAX(IF(D$2:D$2929=D1860,L$2:L$2929))</f>
        <v>117.56</v>
      </c>
      <c r="Y1860">
        <f t="array" ref="Y1860">MIN(IF(D$2:D$2929=D1860,L$2:L$2929))</f>
        <v>0.1</v>
      </c>
      <c r="Z1860">
        <f t="array" ref="Z1860">AVERAGE(IF(D$2:D$2929=D1860,L$2:L$2929))</f>
        <v>32.072758808771</v>
      </c>
    </row>
    <row r="1861" spans="1:26">
      <c r="A1861" s="1">
        <v>41868.4583333288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</v>
      </c>
      <c r="I1861">
        <v>27.8</v>
      </c>
      <c r="J1861">
        <v>-2</v>
      </c>
      <c r="K1861">
        <v>1860</v>
      </c>
      <c r="L1861">
        <v>117.56</v>
      </c>
      <c r="M1861">
        <f t="shared" si="208"/>
        <v>25.3416666666667</v>
      </c>
      <c r="N1861">
        <f t="shared" si="209"/>
        <v>28.025</v>
      </c>
      <c r="O1861">
        <f t="shared" si="210"/>
        <v>28.7333333333333</v>
      </c>
      <c r="P1861">
        <f t="shared" si="211"/>
        <v>23.7083333333333</v>
      </c>
      <c r="Q1861">
        <f t="shared" si="212"/>
        <v>28.725</v>
      </c>
      <c r="R1861">
        <f t="shared" si="213"/>
        <v>28</v>
      </c>
      <c r="S1861">
        <f t="shared" si="214"/>
        <v>28.0166666666667</v>
      </c>
      <c r="T1861">
        <f t="shared" si="215"/>
        <v>24.4383333333333</v>
      </c>
      <c r="U1861">
        <f t="array" ref="U1861">MAX(IF($D$2:$D$2929=158,$H$2:$H$2929))</f>
        <v>27.8383333333333</v>
      </c>
      <c r="V1861">
        <f t="array" ref="V1861">MIN(IF(D$2:D$2929=D1861,H$2:H$2929))</f>
        <v>21.9766666666667</v>
      </c>
      <c r="W1861">
        <f t="array" ref="W1861">AVERAGE(IF(D$2:D$2929=D1861,H$2:H$2929))</f>
        <v>22.9805555555556</v>
      </c>
      <c r="X1861">
        <f t="array" ref="X1861">MAX(IF(D$2:D$2929=D1861,L$2:L$2929))</f>
        <v>117.56</v>
      </c>
      <c r="Y1861">
        <f t="array" ref="Y1861">MIN(IF(D$2:D$2929=D1861,L$2:L$2929))</f>
        <v>0.1</v>
      </c>
      <c r="Z1861">
        <f t="array" ref="Z1861">AVERAGE(IF(D$2:D$2929=D1861,L$2:L$2929))</f>
        <v>32.072758808771</v>
      </c>
    </row>
    <row r="1862" spans="1:26">
      <c r="A1862" s="1">
        <v>41868.4999999955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108.096666666667</v>
      </c>
      <c r="H1862">
        <v>24.35</v>
      </c>
      <c r="I1862">
        <v>24.8166666666667</v>
      </c>
      <c r="J1862">
        <v>-2</v>
      </c>
      <c r="K1862">
        <v>1861</v>
      </c>
      <c r="L1862">
        <v>108.096666666667</v>
      </c>
      <c r="M1862">
        <f t="shared" si="208"/>
        <v>22</v>
      </c>
      <c r="N1862">
        <f t="shared" si="209"/>
        <v>28.025</v>
      </c>
      <c r="O1862">
        <f t="shared" si="210"/>
        <v>28.7583333333333</v>
      </c>
      <c r="P1862">
        <f t="shared" si="211"/>
        <v>25.3416666666667</v>
      </c>
      <c r="Q1862">
        <f t="shared" si="212"/>
        <v>23.7083333333333</v>
      </c>
      <c r="R1862">
        <f t="shared" si="213"/>
        <v>28.025</v>
      </c>
      <c r="S1862">
        <f t="shared" si="214"/>
        <v>28</v>
      </c>
      <c r="T1862">
        <f t="shared" si="215"/>
        <v>24.35</v>
      </c>
      <c r="U1862">
        <f t="array" ref="U1862">MAX(IF($D$2:$D$2929=158,$H$2:$H$2929))</f>
        <v>27.8383333333333</v>
      </c>
      <c r="V1862">
        <f t="array" ref="V1862">MIN(IF(D$2:D$2929=D1862,H$2:H$2929))</f>
        <v>21.9766666666667</v>
      </c>
      <c r="W1862">
        <f t="array" ref="W1862">AVERAGE(IF(D$2:D$2929=D1862,H$2:H$2929))</f>
        <v>22.9805555555556</v>
      </c>
      <c r="X1862">
        <f t="array" ref="X1862">MAX(IF(D$2:D$2929=D1862,L$2:L$2929))</f>
        <v>117.56</v>
      </c>
      <c r="Y1862">
        <f t="array" ref="Y1862">MIN(IF(D$2:D$2929=D1862,L$2:L$2929))</f>
        <v>0.1</v>
      </c>
      <c r="Z1862">
        <f t="array" ref="Z1862">AVERAGE(IF(D$2:D$2929=D1862,L$2:L$2929))</f>
        <v>32.072758808771</v>
      </c>
    </row>
    <row r="1863" spans="1:26">
      <c r="A1863" s="1">
        <v>41868.5416666622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</v>
      </c>
      <c r="H1863">
        <v>23.5916666666667</v>
      </c>
      <c r="I1863">
        <v>27.0666666666667</v>
      </c>
      <c r="J1863">
        <v>-2</v>
      </c>
      <c r="K1863">
        <v>1862</v>
      </c>
      <c r="L1863">
        <v>81.9633333333333</v>
      </c>
      <c r="M1863">
        <f t="shared" si="208"/>
        <v>28.8166666666667</v>
      </c>
      <c r="N1863">
        <f t="shared" si="209"/>
        <v>28.05</v>
      </c>
      <c r="O1863">
        <f t="shared" si="210"/>
        <v>26.775</v>
      </c>
      <c r="P1863">
        <f t="shared" si="211"/>
        <v>22</v>
      </c>
      <c r="Q1863">
        <f t="shared" si="212"/>
        <v>25.3416666666667</v>
      </c>
      <c r="R1863">
        <f t="shared" si="213"/>
        <v>28.025</v>
      </c>
      <c r="S1863">
        <f t="shared" si="214"/>
        <v>28.025</v>
      </c>
      <c r="T1863">
        <f t="shared" si="215"/>
        <v>23.5916666666667</v>
      </c>
      <c r="U1863">
        <f t="array" ref="U1863">MAX(IF($D$2:$D$2929=158,$H$2:$H$2929))</f>
        <v>27.8383333333333</v>
      </c>
      <c r="V1863">
        <f t="array" ref="V1863">MIN(IF(D$2:D$2929=D1863,H$2:H$2929))</f>
        <v>21.9766666666667</v>
      </c>
      <c r="W1863">
        <f t="array" ref="W1863">AVERAGE(IF(D$2:D$2929=D1863,H$2:H$2929))</f>
        <v>22.9805555555556</v>
      </c>
      <c r="X1863">
        <f t="array" ref="X1863">MAX(IF(D$2:D$2929=D1863,L$2:L$2929))</f>
        <v>117.56</v>
      </c>
      <c r="Y1863">
        <f t="array" ref="Y1863">MIN(IF(D$2:D$2929=D1863,L$2:L$2929))</f>
        <v>0.1</v>
      </c>
      <c r="Z1863">
        <f t="array" ref="Z1863">AVERAGE(IF(D$2:D$2929=D1863,L$2:L$2929))</f>
        <v>32.072758808771</v>
      </c>
    </row>
    <row r="1864" spans="1:26">
      <c r="A1864" s="1">
        <v>41868.5833333288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113.025806451613</v>
      </c>
      <c r="H1864">
        <v>23.185</v>
      </c>
      <c r="I1864">
        <v>27.0416666666667</v>
      </c>
      <c r="J1864">
        <v>-2</v>
      </c>
      <c r="K1864">
        <v>1863</v>
      </c>
      <c r="L1864">
        <v>113.025806451613</v>
      </c>
      <c r="M1864">
        <f t="shared" si="208"/>
        <v>28.8666666666667</v>
      </c>
      <c r="N1864">
        <f t="shared" si="209"/>
        <v>28.0916666666667</v>
      </c>
      <c r="O1864">
        <f t="shared" si="210"/>
        <v>26.1857142857143</v>
      </c>
      <c r="P1864">
        <f t="shared" si="211"/>
        <v>28.8166666666667</v>
      </c>
      <c r="Q1864">
        <f t="shared" si="212"/>
        <v>22</v>
      </c>
      <c r="R1864">
        <f t="shared" si="213"/>
        <v>28.05</v>
      </c>
      <c r="S1864">
        <f t="shared" si="214"/>
        <v>28.025</v>
      </c>
      <c r="T1864">
        <f t="shared" si="215"/>
        <v>23.185</v>
      </c>
      <c r="U1864">
        <f t="array" ref="U1864">MAX(IF($D$2:$D$2929=158,$H$2:$H$2929))</f>
        <v>27.8383333333333</v>
      </c>
      <c r="V1864">
        <f t="array" ref="V1864">MIN(IF(D$2:D$2929=D1864,H$2:H$2929))</f>
        <v>21.9766666666667</v>
      </c>
      <c r="W1864">
        <f t="array" ref="W1864">AVERAGE(IF(D$2:D$2929=D1864,H$2:H$2929))</f>
        <v>22.9805555555556</v>
      </c>
      <c r="X1864">
        <f t="array" ref="X1864">MAX(IF(D$2:D$2929=D1864,L$2:L$2929))</f>
        <v>117.56</v>
      </c>
      <c r="Y1864">
        <f t="array" ref="Y1864">MIN(IF(D$2:D$2929=D1864,L$2:L$2929))</f>
        <v>0.1</v>
      </c>
      <c r="Z1864">
        <f t="array" ref="Z1864">AVERAGE(IF(D$2:D$2929=D1864,L$2:L$2929))</f>
        <v>32.072758808771</v>
      </c>
    </row>
    <row r="1865" spans="1:26">
      <c r="A1865" s="1">
        <v>41868.6249999955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78.6466666666667</v>
      </c>
      <c r="H1865">
        <v>22.865</v>
      </c>
      <c r="I1865">
        <v>25.3666666666667</v>
      </c>
      <c r="J1865">
        <v>-2</v>
      </c>
      <c r="K1865">
        <v>1864</v>
      </c>
      <c r="L1865">
        <v>78.6466666666667</v>
      </c>
      <c r="M1865">
        <f t="shared" si="208"/>
        <v>25.525</v>
      </c>
      <c r="N1865">
        <f t="shared" si="209"/>
        <v>28.1166666666667</v>
      </c>
      <c r="O1865" t="str">
        <f t="shared" si="210"/>
        <v> </v>
      </c>
      <c r="P1865">
        <f t="shared" si="211"/>
        <v>28.8666666666667</v>
      </c>
      <c r="Q1865">
        <f t="shared" si="212"/>
        <v>28.8166666666667</v>
      </c>
      <c r="R1865">
        <f t="shared" si="213"/>
        <v>28.0916666666667</v>
      </c>
      <c r="S1865">
        <f t="shared" si="214"/>
        <v>28.05</v>
      </c>
      <c r="T1865">
        <f t="shared" si="215"/>
        <v>22.865</v>
      </c>
      <c r="U1865">
        <f t="array" ref="U1865">MAX(IF($D$2:$D$2929=158,$H$2:$H$2929))</f>
        <v>27.8383333333333</v>
      </c>
      <c r="V1865">
        <f t="array" ref="V1865">MIN(IF(D$2:D$2929=D1865,H$2:H$2929))</f>
        <v>21.9766666666667</v>
      </c>
      <c r="W1865">
        <f t="array" ref="W1865">AVERAGE(IF(D$2:D$2929=D1865,H$2:H$2929))</f>
        <v>22.9805555555556</v>
      </c>
      <c r="X1865">
        <f t="array" ref="X1865">MAX(IF(D$2:D$2929=D1865,L$2:L$2929))</f>
        <v>117.56</v>
      </c>
      <c r="Y1865">
        <f t="array" ref="Y1865">MIN(IF(D$2:D$2929=D1865,L$2:L$2929))</f>
        <v>0.1</v>
      </c>
      <c r="Z1865">
        <f t="array" ref="Z1865">AVERAGE(IF(D$2:D$2929=D1865,L$2:L$2929))</f>
        <v>32.072758808771</v>
      </c>
    </row>
    <row r="1866" spans="1:26">
      <c r="A1866" s="1">
        <v>41868.6666666621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34.4766666666667</v>
      </c>
      <c r="H1866">
        <v>22.5216666666667</v>
      </c>
      <c r="I1866">
        <v>23.7</v>
      </c>
      <c r="J1866">
        <v>-2</v>
      </c>
      <c r="K1866">
        <v>1865</v>
      </c>
      <c r="L1866">
        <v>34.4766666666667</v>
      </c>
      <c r="M1866">
        <f t="shared" si="208"/>
        <v>26.4666666666667</v>
      </c>
      <c r="N1866">
        <f t="shared" si="209"/>
        <v>28.125</v>
      </c>
      <c r="O1866">
        <f t="shared" si="210"/>
        <v>4.875</v>
      </c>
      <c r="P1866">
        <f t="shared" si="211"/>
        <v>25.525</v>
      </c>
      <c r="Q1866">
        <f t="shared" si="212"/>
        <v>28.8666666666667</v>
      </c>
      <c r="R1866">
        <f t="shared" si="213"/>
        <v>28.1166666666667</v>
      </c>
      <c r="S1866">
        <f t="shared" si="214"/>
        <v>28.0916666666667</v>
      </c>
      <c r="T1866">
        <f t="shared" si="215"/>
        <v>22.5216666666667</v>
      </c>
      <c r="U1866">
        <f t="array" ref="U1866">MAX(IF($D$2:$D$2929=158,$H$2:$H$2929))</f>
        <v>27.8383333333333</v>
      </c>
      <c r="V1866">
        <f t="array" ref="V1866">MIN(IF(D$2:D$2929=D1866,H$2:H$2929))</f>
        <v>21.9766666666667</v>
      </c>
      <c r="W1866">
        <f t="array" ref="W1866">AVERAGE(IF(D$2:D$2929=D1866,H$2:H$2929))</f>
        <v>22.9805555555556</v>
      </c>
      <c r="X1866">
        <f t="array" ref="X1866">MAX(IF(D$2:D$2929=D1866,L$2:L$2929))</f>
        <v>117.56</v>
      </c>
      <c r="Y1866">
        <f t="array" ref="Y1866">MIN(IF(D$2:D$2929=D1866,L$2:L$2929))</f>
        <v>0.1</v>
      </c>
      <c r="Z1866">
        <f t="array" ref="Z1866">AVERAGE(IF(D$2:D$2929=D1866,L$2:L$2929))</f>
        <v>32.072758808771</v>
      </c>
    </row>
    <row r="1867" spans="1:26">
      <c r="A1867" s="1">
        <v>41868.7083333288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</v>
      </c>
      <c r="H1867">
        <v>22.5583333333333</v>
      </c>
      <c r="I1867">
        <v>25.3666666666667</v>
      </c>
      <c r="J1867">
        <v>-2</v>
      </c>
      <c r="K1867">
        <v>1866</v>
      </c>
      <c r="L1867">
        <v>27.7333333333333</v>
      </c>
      <c r="M1867">
        <f t="shared" si="208"/>
        <v>24.8333333333333</v>
      </c>
      <c r="N1867">
        <f t="shared" si="209"/>
        <v>28.1916666666667</v>
      </c>
      <c r="O1867">
        <f t="shared" si="210"/>
        <v>34.8500001</v>
      </c>
      <c r="P1867">
        <f t="shared" si="211"/>
        <v>26.4666666666667</v>
      </c>
      <c r="Q1867">
        <f t="shared" si="212"/>
        <v>25.525</v>
      </c>
      <c r="R1867">
        <f t="shared" si="213"/>
        <v>28.125</v>
      </c>
      <c r="S1867">
        <f t="shared" si="214"/>
        <v>28.1166666666667</v>
      </c>
      <c r="T1867">
        <f t="shared" si="215"/>
        <v>22.5583333333333</v>
      </c>
      <c r="U1867">
        <f t="array" ref="U1867">MAX(IF($D$2:$D$2929=158,$H$2:$H$2929))</f>
        <v>27.8383333333333</v>
      </c>
      <c r="V1867">
        <f t="array" ref="V1867">MIN(IF(D$2:D$2929=D1867,H$2:H$2929))</f>
        <v>21.9766666666667</v>
      </c>
      <c r="W1867">
        <f t="array" ref="W1867">AVERAGE(IF(D$2:D$2929=D1867,H$2:H$2929))</f>
        <v>22.9805555555556</v>
      </c>
      <c r="X1867">
        <f t="array" ref="X1867">MAX(IF(D$2:D$2929=D1867,L$2:L$2929))</f>
        <v>117.56</v>
      </c>
      <c r="Y1867">
        <f t="array" ref="Y1867">MIN(IF(D$2:D$2929=D1867,L$2:L$2929))</f>
        <v>0.1</v>
      </c>
      <c r="Z1867">
        <f t="array" ref="Z1867">AVERAGE(IF(D$2:D$2929=D1867,L$2:L$2929))</f>
        <v>32.072758808771</v>
      </c>
    </row>
    <row r="1868" spans="1:26">
      <c r="A1868" s="1">
        <v>41868.7499999955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</v>
      </c>
      <c r="H1868">
        <v>22.4866666666667</v>
      </c>
      <c r="I1868">
        <v>23.0333333333333</v>
      </c>
      <c r="J1868">
        <v>-2</v>
      </c>
      <c r="K1868">
        <v>1867</v>
      </c>
      <c r="L1868">
        <v>2.2</v>
      </c>
      <c r="M1868">
        <f t="shared" si="208"/>
        <v>24.8666666666667</v>
      </c>
      <c r="N1868">
        <f t="shared" si="209"/>
        <v>28.1</v>
      </c>
      <c r="O1868">
        <f t="shared" si="210"/>
        <v>30.3083333333333</v>
      </c>
      <c r="P1868">
        <f t="shared" si="211"/>
        <v>24.8333333333333</v>
      </c>
      <c r="Q1868">
        <f t="shared" si="212"/>
        <v>26.4666666666667</v>
      </c>
      <c r="R1868">
        <f t="shared" si="213"/>
        <v>28.1916666666667</v>
      </c>
      <c r="S1868">
        <f t="shared" si="214"/>
        <v>28.125</v>
      </c>
      <c r="T1868">
        <f t="shared" si="215"/>
        <v>22.4866666666667</v>
      </c>
      <c r="U1868">
        <f t="array" ref="U1868">MAX(IF($D$2:$D$2929=158,$H$2:$H$2929))</f>
        <v>27.8383333333333</v>
      </c>
      <c r="V1868">
        <f t="array" ref="V1868">MIN(IF(D$2:D$2929=D1868,H$2:H$2929))</f>
        <v>21.9766666666667</v>
      </c>
      <c r="W1868">
        <f t="array" ref="W1868">AVERAGE(IF(D$2:D$2929=D1868,H$2:H$2929))</f>
        <v>22.9805555555556</v>
      </c>
      <c r="X1868">
        <f t="array" ref="X1868">MAX(IF(D$2:D$2929=D1868,L$2:L$2929))</f>
        <v>117.56</v>
      </c>
      <c r="Y1868">
        <f t="array" ref="Y1868">MIN(IF(D$2:D$2929=D1868,L$2:L$2929))</f>
        <v>0.1</v>
      </c>
      <c r="Z1868">
        <f t="array" ref="Z1868">AVERAGE(IF(D$2:D$2929=D1868,L$2:L$2929))</f>
        <v>32.072758808771</v>
      </c>
    </row>
    <row r="1869" spans="1:26">
      <c r="A1869" s="1">
        <v>41868.7916666621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s">
        <v>241</v>
      </c>
      <c r="H1869">
        <v>22.4466666666667</v>
      </c>
      <c r="I1869">
        <v>20.35</v>
      </c>
      <c r="J1869">
        <v>-2</v>
      </c>
      <c r="K1869">
        <v>1868</v>
      </c>
      <c r="L1869">
        <v>0.660020608382677</v>
      </c>
      <c r="M1869">
        <f t="shared" si="208"/>
        <v>27.2083333333333</v>
      </c>
      <c r="N1869">
        <f t="shared" si="209"/>
        <v>25.275</v>
      </c>
      <c r="O1869">
        <f t="shared" si="210"/>
        <v>26.9333333333333</v>
      </c>
      <c r="P1869">
        <f t="shared" si="211"/>
        <v>24.8666666666667</v>
      </c>
      <c r="Q1869">
        <f t="shared" si="212"/>
        <v>24.8333333333333</v>
      </c>
      <c r="R1869">
        <f t="shared" si="213"/>
        <v>28.1</v>
      </c>
      <c r="S1869">
        <f t="shared" si="214"/>
        <v>28.1916666666667</v>
      </c>
      <c r="T1869">
        <f t="shared" si="215"/>
        <v>22.4466666666667</v>
      </c>
      <c r="U1869">
        <f t="array" ref="U1869">MAX(IF($D$2:$D$2929=158,$H$2:$H$2929))</f>
        <v>27.8383333333333</v>
      </c>
      <c r="V1869">
        <f t="array" ref="V1869">MIN(IF(D$2:D$2929=D1869,H$2:H$2929))</f>
        <v>21.9766666666667</v>
      </c>
      <c r="W1869">
        <f t="array" ref="W1869">AVERAGE(IF(D$2:D$2929=D1869,H$2:H$2929))</f>
        <v>22.9805555555556</v>
      </c>
      <c r="X1869">
        <f t="array" ref="X1869">MAX(IF(D$2:D$2929=D1869,L$2:L$2929))</f>
        <v>117.56</v>
      </c>
      <c r="Y1869">
        <f t="array" ref="Y1869">MIN(IF(D$2:D$2929=D1869,L$2:L$2929))</f>
        <v>0.1</v>
      </c>
      <c r="Z1869">
        <f t="array" ref="Z1869">AVERAGE(IF(D$2:D$2929=D1869,L$2:L$2929))</f>
        <v>32.072758808771</v>
      </c>
    </row>
    <row r="1870" spans="1:26">
      <c r="A1870" s="1">
        <v>41868.8333333288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22.6616666666667</v>
      </c>
      <c r="I1870">
        <v>23.1083333333333</v>
      </c>
      <c r="J1870">
        <v>-2</v>
      </c>
      <c r="K1870">
        <v>1869</v>
      </c>
      <c r="L1870">
        <v>0.1</v>
      </c>
      <c r="M1870">
        <f t="shared" si="208"/>
        <v>24.8333333333333</v>
      </c>
      <c r="N1870">
        <f t="shared" si="209"/>
        <v>25.3181818181818</v>
      </c>
      <c r="O1870">
        <f t="shared" si="210"/>
        <v>26.95</v>
      </c>
      <c r="P1870">
        <f t="shared" si="211"/>
        <v>27.2083333333333</v>
      </c>
      <c r="Q1870">
        <f t="shared" si="212"/>
        <v>24.8666666666667</v>
      </c>
      <c r="R1870">
        <f t="shared" si="213"/>
        <v>25.275</v>
      </c>
      <c r="S1870">
        <f t="shared" si="214"/>
        <v>28.1</v>
      </c>
      <c r="T1870">
        <f t="shared" si="215"/>
        <v>22.6616666666667</v>
      </c>
      <c r="U1870">
        <f t="array" ref="U1870">MAX(IF($D$2:$D$2929=158,$H$2:$H$2929))</f>
        <v>27.8383333333333</v>
      </c>
      <c r="V1870">
        <f t="array" ref="V1870">MIN(IF(D$2:D$2929=D1870,H$2:H$2929))</f>
        <v>21.9766666666667</v>
      </c>
      <c r="W1870">
        <f t="array" ref="W1870">AVERAGE(IF(D$2:D$2929=D1870,H$2:H$2929))</f>
        <v>22.9805555555556</v>
      </c>
      <c r="X1870">
        <f t="array" ref="X1870">MAX(IF(D$2:D$2929=D1870,L$2:L$2929))</f>
        <v>117.56</v>
      </c>
      <c r="Y1870">
        <f t="array" ref="Y1870">MIN(IF(D$2:D$2929=D1870,L$2:L$2929))</f>
        <v>0.1</v>
      </c>
      <c r="Z1870">
        <f t="array" ref="Z1870">AVERAGE(IF(D$2:D$2929=D1870,L$2:L$2929))</f>
        <v>32.072758808771</v>
      </c>
    </row>
    <row r="1871" spans="1:26">
      <c r="A1871" s="1">
        <v>41868.8749999955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</v>
      </c>
      <c r="H1871">
        <v>22.5816666666667</v>
      </c>
      <c r="I1871">
        <v>1.51666666666667</v>
      </c>
      <c r="J1871">
        <v>-2</v>
      </c>
      <c r="K1871">
        <v>1870</v>
      </c>
      <c r="L1871">
        <v>0.14</v>
      </c>
      <c r="M1871">
        <f t="shared" si="208"/>
        <v>1.525</v>
      </c>
      <c r="N1871">
        <f t="shared" si="209"/>
        <v>28.9916666666667</v>
      </c>
      <c r="O1871">
        <f t="shared" si="210"/>
        <v>3.60833333333333</v>
      </c>
      <c r="P1871">
        <f t="shared" si="211"/>
        <v>24.8333333333333</v>
      </c>
      <c r="Q1871">
        <f t="shared" si="212"/>
        <v>27.2083333333333</v>
      </c>
      <c r="R1871">
        <f t="shared" si="213"/>
        <v>25.3181818181818</v>
      </c>
      <c r="S1871">
        <f t="shared" si="214"/>
        <v>25.275</v>
      </c>
      <c r="T1871">
        <f t="shared" si="215"/>
        <v>22.5816666666667</v>
      </c>
      <c r="U1871">
        <f t="array" ref="U1871">MAX(IF($D$2:$D$2929=158,$H$2:$H$2929))</f>
        <v>27.8383333333333</v>
      </c>
      <c r="V1871">
        <f t="array" ref="V1871">MIN(IF(D$2:D$2929=D1871,H$2:H$2929))</f>
        <v>21.9766666666667</v>
      </c>
      <c r="W1871">
        <f t="array" ref="W1871">AVERAGE(IF(D$2:D$2929=D1871,H$2:H$2929))</f>
        <v>22.9805555555556</v>
      </c>
      <c r="X1871">
        <f t="array" ref="X1871">MAX(IF(D$2:D$2929=D1871,L$2:L$2929))</f>
        <v>117.56</v>
      </c>
      <c r="Y1871">
        <f t="array" ref="Y1871">MIN(IF(D$2:D$2929=D1871,L$2:L$2929))</f>
        <v>0.1</v>
      </c>
      <c r="Z1871">
        <f t="array" ref="Z1871">AVERAGE(IF(D$2:D$2929=D1871,L$2:L$2929))</f>
        <v>32.072758808771</v>
      </c>
    </row>
    <row r="1872" spans="1:26">
      <c r="A1872" s="1">
        <v>41868.9166666621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0.131818181818182</v>
      </c>
      <c r="H1872">
        <v>22.4983333333333</v>
      </c>
      <c r="I1872">
        <v>0.116666666666667</v>
      </c>
      <c r="J1872">
        <v>-2</v>
      </c>
      <c r="K1872">
        <v>1871</v>
      </c>
      <c r="L1872">
        <v>0.131818181818182</v>
      </c>
      <c r="M1872">
        <f t="shared" si="208"/>
        <v>0.1</v>
      </c>
      <c r="N1872">
        <f t="shared" si="209"/>
        <v>1.525</v>
      </c>
      <c r="O1872">
        <f t="shared" si="210"/>
        <v>0.3</v>
      </c>
      <c r="P1872">
        <f t="shared" si="211"/>
        <v>1.525</v>
      </c>
      <c r="Q1872">
        <f t="shared" si="212"/>
        <v>24.8333333333333</v>
      </c>
      <c r="R1872">
        <f t="shared" si="213"/>
        <v>28.9916666666667</v>
      </c>
      <c r="S1872">
        <f t="shared" si="214"/>
        <v>25.3181818181818</v>
      </c>
      <c r="T1872">
        <f t="shared" si="215"/>
        <v>22.4983333333333</v>
      </c>
      <c r="U1872">
        <f t="array" ref="U1872">MAX(IF($D$2:$D$2929=158,$H$2:$H$2929))</f>
        <v>27.8383333333333</v>
      </c>
      <c r="V1872">
        <f t="array" ref="V1872">MIN(IF(D$2:D$2929=D1872,H$2:H$2929))</f>
        <v>21.9766666666667</v>
      </c>
      <c r="W1872">
        <f t="array" ref="W1872">AVERAGE(IF(D$2:D$2929=D1872,H$2:H$2929))</f>
        <v>22.9805555555556</v>
      </c>
      <c r="X1872">
        <f t="array" ref="X1872">MAX(IF(D$2:D$2929=D1872,L$2:L$2929))</f>
        <v>117.56</v>
      </c>
      <c r="Y1872">
        <f t="array" ref="Y1872">MIN(IF(D$2:D$2929=D1872,L$2:L$2929))</f>
        <v>0.1</v>
      </c>
      <c r="Z1872">
        <f t="array" ref="Z1872">AVERAGE(IF(D$2:D$2929=D1872,L$2:L$2929))</f>
        <v>32.072758808771</v>
      </c>
    </row>
    <row r="1873" spans="1:26">
      <c r="A1873" s="1">
        <v>41868.9583333288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0.154545454545455</v>
      </c>
      <c r="H1873">
        <v>22.565</v>
      </c>
      <c r="I1873">
        <v>0.108333333333333</v>
      </c>
      <c r="J1873">
        <v>-2</v>
      </c>
      <c r="K1873">
        <v>1872</v>
      </c>
      <c r="L1873">
        <v>0.154545454545455</v>
      </c>
      <c r="M1873">
        <f t="shared" si="208"/>
        <v>0.1</v>
      </c>
      <c r="N1873">
        <f t="shared" si="209"/>
        <v>0.108333333333333</v>
      </c>
      <c r="O1873">
        <f t="shared" si="210"/>
        <v>0.3</v>
      </c>
      <c r="P1873">
        <f t="shared" si="211"/>
        <v>0.1</v>
      </c>
      <c r="Q1873">
        <f t="shared" si="212"/>
        <v>1.525</v>
      </c>
      <c r="R1873">
        <f t="shared" si="213"/>
        <v>1.525</v>
      </c>
      <c r="S1873">
        <f t="shared" si="214"/>
        <v>28.9916666666667</v>
      </c>
      <c r="T1873">
        <f t="shared" si="215"/>
        <v>22.565</v>
      </c>
      <c r="U1873">
        <f t="array" ref="U1873">MAX(IF($D$2:$D$2929=158,$H$2:$H$2929))</f>
        <v>27.8383333333333</v>
      </c>
      <c r="V1873">
        <f t="array" ref="V1873">MIN(IF(D$2:D$2929=D1873,H$2:H$2929))</f>
        <v>21.9766666666667</v>
      </c>
      <c r="W1873">
        <f t="array" ref="W1873">AVERAGE(IF(D$2:D$2929=D1873,H$2:H$2929))</f>
        <v>22.9805555555556</v>
      </c>
      <c r="X1873">
        <f t="array" ref="X1873">MAX(IF(D$2:D$2929=D1873,L$2:L$2929))</f>
        <v>117.56</v>
      </c>
      <c r="Y1873">
        <f t="array" ref="Y1873">MIN(IF(D$2:D$2929=D1873,L$2:L$2929))</f>
        <v>0.1</v>
      </c>
      <c r="Z1873">
        <f t="array" ref="Z1873">AVERAGE(IF(D$2:D$2929=D1873,L$2:L$2929))</f>
        <v>32.072758808771</v>
      </c>
    </row>
    <row r="1874" spans="1:26">
      <c r="A1874" s="1">
        <v>41868.9999999955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0.188</v>
      </c>
      <c r="H1874">
        <v>22.6333333333334</v>
      </c>
      <c r="I1874">
        <v>0.1</v>
      </c>
      <c r="J1874">
        <v>-2</v>
      </c>
      <c r="K1874">
        <v>1873</v>
      </c>
      <c r="L1874">
        <v>0.188</v>
      </c>
      <c r="M1874">
        <f t="shared" si="208"/>
        <v>0.1</v>
      </c>
      <c r="N1874">
        <f t="shared" si="209"/>
        <v>0.1</v>
      </c>
      <c r="O1874">
        <f t="shared" si="210"/>
        <v>0.3</v>
      </c>
      <c r="P1874">
        <f t="shared" si="211"/>
        <v>0.1</v>
      </c>
      <c r="Q1874">
        <f t="shared" si="212"/>
        <v>0.1</v>
      </c>
      <c r="R1874">
        <f t="shared" si="213"/>
        <v>0.108333333333333</v>
      </c>
      <c r="S1874">
        <f t="shared" si="214"/>
        <v>1.525</v>
      </c>
      <c r="T1874">
        <f t="shared" si="215"/>
        <v>22.6333333333334</v>
      </c>
      <c r="U1874">
        <f t="array" ref="U1874">MAX(IF($D$2:$D$2929=158,$H$2:$H$2929))</f>
        <v>27.8383333333333</v>
      </c>
      <c r="V1874">
        <f t="array" ref="V1874">MIN(IF(D$2:D$2929=D1874,H$2:H$2929))</f>
        <v>21.9766666666667</v>
      </c>
      <c r="W1874">
        <f t="array" ref="W1874">AVERAGE(IF(D$2:D$2929=D1874,H$2:H$2929))</f>
        <v>22.9805555555556</v>
      </c>
      <c r="X1874">
        <f t="array" ref="X1874">MAX(IF(D$2:D$2929=D1874,L$2:L$2929))</f>
        <v>117.56</v>
      </c>
      <c r="Y1874">
        <f t="array" ref="Y1874">MIN(IF(D$2:D$2929=D1874,L$2:L$2929))</f>
        <v>0.1</v>
      </c>
      <c r="Z1874">
        <f t="array" ref="Z1874">AVERAGE(IF(D$2:D$2929=D1874,L$2:L$2929))</f>
        <v>32.072758808771</v>
      </c>
    </row>
    <row r="1875" spans="1:26">
      <c r="A1875" s="1">
        <v>41869.0416666621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</v>
      </c>
      <c r="H1875">
        <v>22.7333333333333</v>
      </c>
      <c r="I1875">
        <v>0.108333333333333</v>
      </c>
      <c r="J1875">
        <v>-2</v>
      </c>
      <c r="K1875">
        <v>1874</v>
      </c>
      <c r="L1875">
        <v>0.176470588235294</v>
      </c>
      <c r="M1875">
        <f t="shared" si="208"/>
        <v>0.1</v>
      </c>
      <c r="N1875">
        <f t="shared" si="209"/>
        <v>0.1</v>
      </c>
      <c r="O1875">
        <f t="shared" si="210"/>
        <v>0.3</v>
      </c>
      <c r="P1875">
        <f t="shared" si="211"/>
        <v>0.1</v>
      </c>
      <c r="Q1875">
        <f t="shared" si="212"/>
        <v>0.1</v>
      </c>
      <c r="R1875">
        <f t="shared" si="213"/>
        <v>0.1</v>
      </c>
      <c r="S1875">
        <f t="shared" si="214"/>
        <v>0.108333333333333</v>
      </c>
      <c r="T1875">
        <f t="shared" si="215"/>
        <v>22.7333333333333</v>
      </c>
      <c r="U1875">
        <f t="array" ref="U1875">MAX(IF($D$2:$D$2929=158,$H$2:$H$2929))</f>
        <v>27.8383333333333</v>
      </c>
      <c r="V1875">
        <f t="array" ref="V1875">MIN(IF(D$2:D$2929=D1875,H$2:H$2929))</f>
        <v>22.6616666666667</v>
      </c>
      <c r="W1875">
        <f t="array" ref="W1875">AVERAGE(IF(D$2:D$2929=D1875,H$2:H$2929))</f>
        <v>23.4952083333333</v>
      </c>
      <c r="X1875">
        <f t="array" ref="X1875">MAX(IF(D$2:D$2929=D1875,L$2:L$2929))</f>
        <v>182.026666666667</v>
      </c>
      <c r="Y1875">
        <f t="array" ref="Y1875">MIN(IF(D$2:D$2929=D1875,L$2:L$2929))</f>
        <v>0.1</v>
      </c>
      <c r="Z1875">
        <f t="array" ref="Z1875">AVERAGE(IF(D$2:D$2929=D1875,L$2:L$2929))</f>
        <v>38.3792268694864</v>
      </c>
    </row>
    <row r="1876" spans="1:26">
      <c r="A1876" s="1">
        <v>41869.0833333288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0.185714285714286</v>
      </c>
      <c r="H1876">
        <v>22.84</v>
      </c>
      <c r="I1876">
        <v>0.108333333333333</v>
      </c>
      <c r="J1876">
        <v>-2</v>
      </c>
      <c r="K1876">
        <v>1875</v>
      </c>
      <c r="L1876">
        <v>0.185714285714286</v>
      </c>
      <c r="M1876">
        <f t="shared" si="208"/>
        <v>0.1</v>
      </c>
      <c r="N1876">
        <f t="shared" si="209"/>
        <v>0.1</v>
      </c>
      <c r="O1876">
        <f t="shared" si="210"/>
        <v>0.3</v>
      </c>
      <c r="P1876">
        <f t="shared" si="211"/>
        <v>0.1</v>
      </c>
      <c r="Q1876">
        <f t="shared" si="212"/>
        <v>0.1</v>
      </c>
      <c r="R1876">
        <f t="shared" si="213"/>
        <v>0.1</v>
      </c>
      <c r="S1876">
        <f t="shared" si="214"/>
        <v>0.1</v>
      </c>
      <c r="T1876">
        <f t="shared" si="215"/>
        <v>22.84</v>
      </c>
      <c r="U1876">
        <f t="array" ref="U1876">MAX(IF($D$2:$D$2929=158,$H$2:$H$2929))</f>
        <v>27.8383333333333</v>
      </c>
      <c r="V1876">
        <f t="array" ref="V1876">MIN(IF(D$2:D$2929=D1876,H$2:H$2929))</f>
        <v>22.6616666666667</v>
      </c>
      <c r="W1876">
        <f t="array" ref="W1876">AVERAGE(IF(D$2:D$2929=D1876,H$2:H$2929))</f>
        <v>23.4952083333333</v>
      </c>
      <c r="X1876">
        <f t="array" ref="X1876">MAX(IF(D$2:D$2929=D1876,L$2:L$2929))</f>
        <v>182.026666666667</v>
      </c>
      <c r="Y1876">
        <f t="array" ref="Y1876">MIN(IF(D$2:D$2929=D1876,L$2:L$2929))</f>
        <v>0.1</v>
      </c>
      <c r="Z1876">
        <f t="array" ref="Z1876">AVERAGE(IF(D$2:D$2929=D1876,L$2:L$2929))</f>
        <v>38.3792268694864</v>
      </c>
    </row>
    <row r="1877" spans="1:26">
      <c r="A1877" s="1">
        <v>41869.1249999955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22.7866666666667</v>
      </c>
      <c r="I1877">
        <v>0.1</v>
      </c>
      <c r="J1877">
        <v>-2</v>
      </c>
      <c r="K1877">
        <v>1876</v>
      </c>
      <c r="L1877">
        <v>0.2</v>
      </c>
      <c r="M1877">
        <f t="shared" si="208"/>
        <v>0.1</v>
      </c>
      <c r="N1877">
        <f t="shared" si="209"/>
        <v>0.1</v>
      </c>
      <c r="O1877">
        <f t="shared" si="210"/>
        <v>0.3</v>
      </c>
      <c r="P1877">
        <f t="shared" si="211"/>
        <v>0.1</v>
      </c>
      <c r="Q1877">
        <f t="shared" si="212"/>
        <v>0.1</v>
      </c>
      <c r="R1877">
        <f t="shared" si="213"/>
        <v>0.1</v>
      </c>
      <c r="S1877">
        <f t="shared" si="214"/>
        <v>0.1</v>
      </c>
      <c r="T1877">
        <f t="shared" si="215"/>
        <v>22.7866666666667</v>
      </c>
      <c r="U1877">
        <f t="array" ref="U1877">MAX(IF($D$2:$D$2929=158,$H$2:$H$2929))</f>
        <v>27.8383333333333</v>
      </c>
      <c r="V1877">
        <f t="array" ref="V1877">MIN(IF(D$2:D$2929=D1877,H$2:H$2929))</f>
        <v>22.6616666666667</v>
      </c>
      <c r="W1877">
        <f t="array" ref="W1877">AVERAGE(IF(D$2:D$2929=D1877,H$2:H$2929))</f>
        <v>23.4952083333333</v>
      </c>
      <c r="X1877">
        <f t="array" ref="X1877">MAX(IF(D$2:D$2929=D1877,L$2:L$2929))</f>
        <v>182.026666666667</v>
      </c>
      <c r="Y1877">
        <f t="array" ref="Y1877">MIN(IF(D$2:D$2929=D1877,L$2:L$2929))</f>
        <v>0.1</v>
      </c>
      <c r="Z1877">
        <f t="array" ref="Z1877">AVERAGE(IF(D$2:D$2929=D1877,L$2:L$2929))</f>
        <v>38.3792268694864</v>
      </c>
    </row>
    <row r="1878" spans="1:26">
      <c r="A1878" s="1">
        <v>41869.1666666621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s">
        <v>241</v>
      </c>
      <c r="H1878">
        <v>22.7416666666667</v>
      </c>
      <c r="I1878">
        <v>0.1</v>
      </c>
      <c r="J1878">
        <v>-2</v>
      </c>
      <c r="K1878">
        <v>1877</v>
      </c>
      <c r="L1878">
        <v>1.02446706828525</v>
      </c>
      <c r="M1878">
        <f t="shared" si="208"/>
        <v>0.1</v>
      </c>
      <c r="N1878">
        <f t="shared" si="209"/>
        <v>0.1</v>
      </c>
      <c r="O1878">
        <f t="shared" si="210"/>
        <v>0.3</v>
      </c>
      <c r="P1878">
        <f t="shared" si="211"/>
        <v>0.1</v>
      </c>
      <c r="Q1878">
        <f t="shared" si="212"/>
        <v>0.1</v>
      </c>
      <c r="R1878">
        <f t="shared" si="213"/>
        <v>0.1</v>
      </c>
      <c r="S1878">
        <f t="shared" si="214"/>
        <v>0.1</v>
      </c>
      <c r="T1878">
        <f t="shared" si="215"/>
        <v>22.7416666666667</v>
      </c>
      <c r="U1878">
        <f t="array" ref="U1878">MAX(IF($D$2:$D$2929=158,$H$2:$H$2929))</f>
        <v>27.8383333333333</v>
      </c>
      <c r="V1878">
        <f t="array" ref="V1878">MIN(IF(D$2:D$2929=D1878,H$2:H$2929))</f>
        <v>22.6616666666667</v>
      </c>
      <c r="W1878">
        <f t="array" ref="W1878">AVERAGE(IF(D$2:D$2929=D1878,H$2:H$2929))</f>
        <v>23.4952083333333</v>
      </c>
      <c r="X1878">
        <f t="array" ref="X1878">MAX(IF(D$2:D$2929=D1878,L$2:L$2929))</f>
        <v>182.026666666667</v>
      </c>
      <c r="Y1878">
        <f t="array" ref="Y1878">MIN(IF(D$2:D$2929=D1878,L$2:L$2929))</f>
        <v>0.1</v>
      </c>
      <c r="Z1878">
        <f t="array" ref="Z1878">AVERAGE(IF(D$2:D$2929=D1878,L$2:L$2929))</f>
        <v>38.3792268694864</v>
      </c>
    </row>
    <row r="1879" spans="1:26">
      <c r="A1879" s="1">
        <v>41869.2083333288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3.93</v>
      </c>
      <c r="H1879">
        <v>22.775</v>
      </c>
      <c r="I1879">
        <v>0.108333333333333</v>
      </c>
      <c r="J1879">
        <v>-2</v>
      </c>
      <c r="K1879">
        <v>1878</v>
      </c>
      <c r="L1879">
        <v>3.93</v>
      </c>
      <c r="M1879">
        <f t="shared" si="208"/>
        <v>0.1</v>
      </c>
      <c r="N1879">
        <f t="shared" si="209"/>
        <v>0.108333333333333</v>
      </c>
      <c r="O1879">
        <f t="shared" si="210"/>
        <v>0.3</v>
      </c>
      <c r="P1879">
        <f t="shared" si="211"/>
        <v>0.1</v>
      </c>
      <c r="Q1879">
        <f t="shared" si="212"/>
        <v>0.1</v>
      </c>
      <c r="R1879">
        <f t="shared" si="213"/>
        <v>0.1</v>
      </c>
      <c r="S1879">
        <f t="shared" si="214"/>
        <v>0.1</v>
      </c>
      <c r="T1879">
        <f t="shared" si="215"/>
        <v>22.775</v>
      </c>
      <c r="U1879">
        <f t="array" ref="U1879">MAX(IF($D$2:$D$2929=158,$H$2:$H$2929))</f>
        <v>27.8383333333333</v>
      </c>
      <c r="V1879">
        <f t="array" ref="V1879">MIN(IF(D$2:D$2929=D1879,H$2:H$2929))</f>
        <v>22.6616666666667</v>
      </c>
      <c r="W1879">
        <f t="array" ref="W1879">AVERAGE(IF(D$2:D$2929=D1879,H$2:H$2929))</f>
        <v>23.4952083333333</v>
      </c>
      <c r="X1879">
        <f t="array" ref="X1879">MAX(IF(D$2:D$2929=D1879,L$2:L$2929))</f>
        <v>182.026666666667</v>
      </c>
      <c r="Y1879">
        <f t="array" ref="Y1879">MIN(IF(D$2:D$2929=D1879,L$2:L$2929))</f>
        <v>0.1</v>
      </c>
      <c r="Z1879">
        <f t="array" ref="Z1879">AVERAGE(IF(D$2:D$2929=D1879,L$2:L$2929))</f>
        <v>38.3792268694864</v>
      </c>
    </row>
    <row r="1880" spans="1:26">
      <c r="A1880" s="1">
        <v>41869.2499999954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</v>
      </c>
      <c r="H1880">
        <v>23.1716666666667</v>
      </c>
      <c r="I1880">
        <v>0.1</v>
      </c>
      <c r="J1880">
        <v>-2</v>
      </c>
      <c r="K1880">
        <v>1879</v>
      </c>
      <c r="L1880">
        <v>42.2633333333333</v>
      </c>
      <c r="M1880">
        <f t="shared" si="208"/>
        <v>0.1</v>
      </c>
      <c r="N1880">
        <f t="shared" si="209"/>
        <v>0.108333333333333</v>
      </c>
      <c r="O1880">
        <f t="shared" si="210"/>
        <v>0.3</v>
      </c>
      <c r="P1880">
        <f t="shared" si="211"/>
        <v>0.1</v>
      </c>
      <c r="Q1880">
        <f t="shared" si="212"/>
        <v>0.1</v>
      </c>
      <c r="R1880">
        <f t="shared" si="213"/>
        <v>0.108333333333333</v>
      </c>
      <c r="S1880">
        <f t="shared" si="214"/>
        <v>0.1</v>
      </c>
      <c r="T1880">
        <f t="shared" si="215"/>
        <v>23.1716666666667</v>
      </c>
      <c r="U1880">
        <f t="array" ref="U1880">MAX(IF($D$2:$D$2929=158,$H$2:$H$2929))</f>
        <v>27.8383333333333</v>
      </c>
      <c r="V1880">
        <f t="array" ref="V1880">MIN(IF(D$2:D$2929=D1880,H$2:H$2929))</f>
        <v>22.6616666666667</v>
      </c>
      <c r="W1880">
        <f t="array" ref="W1880">AVERAGE(IF(D$2:D$2929=D1880,H$2:H$2929))</f>
        <v>23.4952083333333</v>
      </c>
      <c r="X1880">
        <f t="array" ref="X1880">MAX(IF(D$2:D$2929=D1880,L$2:L$2929))</f>
        <v>182.026666666667</v>
      </c>
      <c r="Y1880">
        <f t="array" ref="Y1880">MIN(IF(D$2:D$2929=D1880,L$2:L$2929))</f>
        <v>0.1</v>
      </c>
      <c r="Z1880">
        <f t="array" ref="Z1880">AVERAGE(IF(D$2:D$2929=D1880,L$2:L$2929))</f>
        <v>38.3792268694864</v>
      </c>
    </row>
    <row r="1881" spans="1:26">
      <c r="A1881" s="1">
        <v>41869.2916666621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122.339393939394</v>
      </c>
      <c r="H1881">
        <v>23.6366666666667</v>
      </c>
      <c r="I1881">
        <v>38.0083333333333</v>
      </c>
      <c r="J1881">
        <v>-2</v>
      </c>
      <c r="K1881">
        <v>1880</v>
      </c>
      <c r="L1881">
        <v>122.339393939394</v>
      </c>
      <c r="M1881">
        <f t="shared" si="208"/>
        <v>0.1</v>
      </c>
      <c r="N1881">
        <f t="shared" si="209"/>
        <v>0.1</v>
      </c>
      <c r="O1881">
        <f t="shared" si="210"/>
        <v>9.95833333333333</v>
      </c>
      <c r="P1881">
        <f t="shared" si="211"/>
        <v>0.1</v>
      </c>
      <c r="Q1881">
        <f t="shared" si="212"/>
        <v>0.1</v>
      </c>
      <c r="R1881">
        <f t="shared" si="213"/>
        <v>0.108333333333333</v>
      </c>
      <c r="S1881">
        <f t="shared" si="214"/>
        <v>0.108333333333333</v>
      </c>
      <c r="T1881">
        <f t="shared" si="215"/>
        <v>23.6366666666667</v>
      </c>
      <c r="U1881">
        <f t="array" ref="U1881">MAX(IF($D$2:$D$2929=158,$H$2:$H$2929))</f>
        <v>27.8383333333333</v>
      </c>
      <c r="V1881">
        <f t="array" ref="V1881">MIN(IF(D$2:D$2929=D1881,H$2:H$2929))</f>
        <v>22.6616666666667</v>
      </c>
      <c r="W1881">
        <f t="array" ref="W1881">AVERAGE(IF(D$2:D$2929=D1881,H$2:H$2929))</f>
        <v>23.4952083333333</v>
      </c>
      <c r="X1881">
        <f t="array" ref="X1881">MAX(IF(D$2:D$2929=D1881,L$2:L$2929))</f>
        <v>182.026666666667</v>
      </c>
      <c r="Y1881">
        <f t="array" ref="Y1881">MIN(IF(D$2:D$2929=D1881,L$2:L$2929))</f>
        <v>0.1</v>
      </c>
      <c r="Z1881">
        <f t="array" ref="Z1881">AVERAGE(IF(D$2:D$2929=D1881,L$2:L$2929))</f>
        <v>38.3792268694864</v>
      </c>
    </row>
    <row r="1882" spans="1:26">
      <c r="A1882" s="1">
        <v>41869.3333333288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110.375555555556</v>
      </c>
      <c r="H1882">
        <v>24.0616666666667</v>
      </c>
      <c r="I1882">
        <v>28.5</v>
      </c>
      <c r="J1882">
        <v>-2</v>
      </c>
      <c r="K1882">
        <v>1881</v>
      </c>
      <c r="L1882">
        <v>110.375555555556</v>
      </c>
      <c r="M1882">
        <f t="shared" si="208"/>
        <v>39.2083333333333</v>
      </c>
      <c r="N1882">
        <f t="shared" si="209"/>
        <v>32.7416666666667</v>
      </c>
      <c r="O1882">
        <f t="shared" si="210"/>
        <v>9.90833333333333</v>
      </c>
      <c r="P1882">
        <f t="shared" si="211"/>
        <v>0.1</v>
      </c>
      <c r="Q1882">
        <f t="shared" si="212"/>
        <v>0.1</v>
      </c>
      <c r="R1882">
        <f t="shared" si="213"/>
        <v>0.1</v>
      </c>
      <c r="S1882">
        <f t="shared" si="214"/>
        <v>0.108333333333333</v>
      </c>
      <c r="T1882">
        <f t="shared" si="215"/>
        <v>24.0616666666667</v>
      </c>
      <c r="U1882">
        <f t="array" ref="U1882">MAX(IF($D$2:$D$2929=158,$H$2:$H$2929))</f>
        <v>27.8383333333333</v>
      </c>
      <c r="V1882">
        <f t="array" ref="V1882">MIN(IF(D$2:D$2929=D1882,H$2:H$2929))</f>
        <v>22.6616666666667</v>
      </c>
      <c r="W1882">
        <f t="array" ref="W1882">AVERAGE(IF(D$2:D$2929=D1882,H$2:H$2929))</f>
        <v>23.4952083333333</v>
      </c>
      <c r="X1882">
        <f t="array" ref="X1882">MAX(IF(D$2:D$2929=D1882,L$2:L$2929))</f>
        <v>182.026666666667</v>
      </c>
      <c r="Y1882">
        <f t="array" ref="Y1882">MIN(IF(D$2:D$2929=D1882,L$2:L$2929))</f>
        <v>0.1</v>
      </c>
      <c r="Z1882">
        <f t="array" ref="Z1882">AVERAGE(IF(D$2:D$2929=D1882,L$2:L$2929))</f>
        <v>38.3792268694864</v>
      </c>
    </row>
    <row r="1883" spans="1:26">
      <c r="A1883" s="1">
        <v>41869.3749999954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</v>
      </c>
      <c r="H1883">
        <v>24.8566666666667</v>
      </c>
      <c r="I1883">
        <v>28.4333333333333</v>
      </c>
      <c r="J1883">
        <v>-2</v>
      </c>
      <c r="K1883">
        <v>1882</v>
      </c>
      <c r="L1883">
        <v>114.59</v>
      </c>
      <c r="M1883">
        <f t="shared" si="208"/>
        <v>27.7166666666667</v>
      </c>
      <c r="N1883">
        <f t="shared" si="209"/>
        <v>28.725</v>
      </c>
      <c r="O1883">
        <f t="shared" si="210"/>
        <v>22.79</v>
      </c>
      <c r="P1883">
        <f t="shared" si="211"/>
        <v>39.2083333333333</v>
      </c>
      <c r="Q1883">
        <f t="shared" si="212"/>
        <v>0.1</v>
      </c>
      <c r="R1883">
        <f t="shared" si="213"/>
        <v>32.7416666666667</v>
      </c>
      <c r="S1883">
        <f t="shared" si="214"/>
        <v>0.1</v>
      </c>
      <c r="T1883">
        <f t="shared" si="215"/>
        <v>24.8566666666667</v>
      </c>
      <c r="U1883">
        <f t="array" ref="U1883">MAX(IF($D$2:$D$2929=158,$H$2:$H$2929))</f>
        <v>27.8383333333333</v>
      </c>
      <c r="V1883">
        <f t="array" ref="V1883">MIN(IF(D$2:D$2929=D1883,H$2:H$2929))</f>
        <v>22.6616666666667</v>
      </c>
      <c r="W1883">
        <f t="array" ref="W1883">AVERAGE(IF(D$2:D$2929=D1883,H$2:H$2929))</f>
        <v>23.4952083333333</v>
      </c>
      <c r="X1883">
        <f t="array" ref="X1883">MAX(IF(D$2:D$2929=D1883,L$2:L$2929))</f>
        <v>182.026666666667</v>
      </c>
      <c r="Y1883">
        <f t="array" ref="Y1883">MIN(IF(D$2:D$2929=D1883,L$2:L$2929))</f>
        <v>0.1</v>
      </c>
      <c r="Z1883">
        <f t="array" ref="Z1883">AVERAGE(IF(D$2:D$2929=D1883,L$2:L$2929))</f>
        <v>38.3792268694864</v>
      </c>
    </row>
    <row r="1884" spans="1:26">
      <c r="A1884" s="1">
        <v>41869.4166666621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182.026666666667</v>
      </c>
      <c r="H1884">
        <v>25.65</v>
      </c>
      <c r="I1884">
        <v>28.575</v>
      </c>
      <c r="J1884">
        <v>-2</v>
      </c>
      <c r="K1884">
        <v>1883</v>
      </c>
      <c r="L1884">
        <v>182.026666666667</v>
      </c>
      <c r="M1884">
        <f t="shared" si="208"/>
        <v>27.775</v>
      </c>
      <c r="N1884">
        <f t="shared" si="209"/>
        <v>23.7083333333333</v>
      </c>
      <c r="O1884">
        <f t="shared" si="210"/>
        <v>25.2571431428571</v>
      </c>
      <c r="P1884">
        <f t="shared" si="211"/>
        <v>27.7166666666667</v>
      </c>
      <c r="Q1884">
        <f t="shared" si="212"/>
        <v>39.2083333333333</v>
      </c>
      <c r="R1884">
        <f t="shared" si="213"/>
        <v>28.725</v>
      </c>
      <c r="S1884">
        <f t="shared" si="214"/>
        <v>32.7416666666667</v>
      </c>
      <c r="T1884">
        <f t="shared" si="215"/>
        <v>25.65</v>
      </c>
      <c r="U1884">
        <f t="array" ref="U1884">MAX(IF($D$2:$D$2929=158,$H$2:$H$2929))</f>
        <v>27.8383333333333</v>
      </c>
      <c r="V1884">
        <f t="array" ref="V1884">MIN(IF(D$2:D$2929=D1884,H$2:H$2929))</f>
        <v>22.6616666666667</v>
      </c>
      <c r="W1884">
        <f t="array" ref="W1884">AVERAGE(IF(D$2:D$2929=D1884,H$2:H$2929))</f>
        <v>23.4952083333333</v>
      </c>
      <c r="X1884">
        <f t="array" ref="X1884">MAX(IF(D$2:D$2929=D1884,L$2:L$2929))</f>
        <v>182.026666666667</v>
      </c>
      <c r="Y1884">
        <f t="array" ref="Y1884">MIN(IF(D$2:D$2929=D1884,L$2:L$2929))</f>
        <v>0.1</v>
      </c>
      <c r="Z1884">
        <f t="array" ref="Z1884">AVERAGE(IF(D$2:D$2929=D1884,L$2:L$2929))</f>
        <v>38.3792268694864</v>
      </c>
    </row>
    <row r="1885" spans="1:26">
      <c r="A1885" s="1">
        <v>41869.4583333288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</v>
      </c>
      <c r="I1885">
        <v>24.975</v>
      </c>
      <c r="J1885">
        <v>-2</v>
      </c>
      <c r="K1885">
        <v>1884</v>
      </c>
      <c r="L1885">
        <v>97.14</v>
      </c>
      <c r="M1885">
        <f t="shared" si="208"/>
        <v>27.8</v>
      </c>
      <c r="N1885">
        <f t="shared" si="209"/>
        <v>25.3416666666667</v>
      </c>
      <c r="O1885">
        <f t="shared" si="210"/>
        <v>34.796875</v>
      </c>
      <c r="P1885">
        <f t="shared" si="211"/>
        <v>27.775</v>
      </c>
      <c r="Q1885">
        <f t="shared" si="212"/>
        <v>27.7166666666667</v>
      </c>
      <c r="R1885">
        <f t="shared" si="213"/>
        <v>23.7083333333333</v>
      </c>
      <c r="S1885">
        <f t="shared" si="214"/>
        <v>28.725</v>
      </c>
      <c r="T1885">
        <f t="shared" si="215"/>
        <v>25.0733333333333</v>
      </c>
      <c r="U1885">
        <f t="array" ref="U1885">MAX(IF($D$2:$D$2929=158,$H$2:$H$2929))</f>
        <v>27.8383333333333</v>
      </c>
      <c r="V1885">
        <f t="array" ref="V1885">MIN(IF(D$2:D$2929=D1885,H$2:H$2929))</f>
        <v>22.6616666666667</v>
      </c>
      <c r="W1885">
        <f t="array" ref="W1885">AVERAGE(IF(D$2:D$2929=D1885,H$2:H$2929))</f>
        <v>23.4952083333333</v>
      </c>
      <c r="X1885">
        <f t="array" ref="X1885">MAX(IF(D$2:D$2929=D1885,L$2:L$2929))</f>
        <v>182.026666666667</v>
      </c>
      <c r="Y1885">
        <f t="array" ref="Y1885">MIN(IF(D$2:D$2929=D1885,L$2:L$2929))</f>
        <v>0.1</v>
      </c>
      <c r="Z1885">
        <f t="array" ref="Z1885">AVERAGE(IF(D$2:D$2929=D1885,L$2:L$2929))</f>
        <v>38.3792268694864</v>
      </c>
    </row>
    <row r="1886" spans="1:26">
      <c r="A1886" s="1">
        <v>41869.4999999954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</v>
      </c>
      <c r="H1886">
        <v>24.665</v>
      </c>
      <c r="I1886">
        <v>27.8</v>
      </c>
      <c r="J1886">
        <v>-2</v>
      </c>
      <c r="K1886">
        <v>1885</v>
      </c>
      <c r="L1886">
        <v>56.26</v>
      </c>
      <c r="M1886">
        <f t="shared" si="208"/>
        <v>24.8166666666667</v>
      </c>
      <c r="N1886">
        <f t="shared" si="209"/>
        <v>22</v>
      </c>
      <c r="O1886">
        <f t="shared" si="210"/>
        <v>30.1583333333333</v>
      </c>
      <c r="P1886">
        <f t="shared" si="211"/>
        <v>27.8</v>
      </c>
      <c r="Q1886">
        <f t="shared" si="212"/>
        <v>27.775</v>
      </c>
      <c r="R1886">
        <f t="shared" si="213"/>
        <v>25.3416666666667</v>
      </c>
      <c r="S1886">
        <f t="shared" si="214"/>
        <v>23.7083333333333</v>
      </c>
      <c r="T1886">
        <f t="shared" si="215"/>
        <v>24.665</v>
      </c>
      <c r="U1886">
        <f t="array" ref="U1886">MAX(IF($D$2:$D$2929=158,$H$2:$H$2929))</f>
        <v>27.8383333333333</v>
      </c>
      <c r="V1886">
        <f t="array" ref="V1886">MIN(IF(D$2:D$2929=D1886,H$2:H$2929))</f>
        <v>22.6616666666667</v>
      </c>
      <c r="W1886">
        <f t="array" ref="W1886">AVERAGE(IF(D$2:D$2929=D1886,H$2:H$2929))</f>
        <v>23.4952083333333</v>
      </c>
      <c r="X1886">
        <f t="array" ref="X1886">MAX(IF(D$2:D$2929=D1886,L$2:L$2929))</f>
        <v>182.026666666667</v>
      </c>
      <c r="Y1886">
        <f t="array" ref="Y1886">MIN(IF(D$2:D$2929=D1886,L$2:L$2929))</f>
        <v>0.1</v>
      </c>
      <c r="Z1886">
        <f t="array" ref="Z1886">AVERAGE(IF(D$2:D$2929=D1886,L$2:L$2929))</f>
        <v>38.3792268694864</v>
      </c>
    </row>
    <row r="1887" spans="1:26">
      <c r="A1887" s="1">
        <v>41869.5416666621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</v>
      </c>
      <c r="H1887">
        <v>23.95</v>
      </c>
      <c r="I1887">
        <v>24.5833333333333</v>
      </c>
      <c r="J1887">
        <v>-2</v>
      </c>
      <c r="K1887">
        <v>1886</v>
      </c>
      <c r="L1887">
        <v>90.5333333333333</v>
      </c>
      <c r="M1887">
        <f t="shared" si="208"/>
        <v>27.0666666666667</v>
      </c>
      <c r="N1887">
        <f t="shared" si="209"/>
        <v>28.8166666666667</v>
      </c>
      <c r="O1887">
        <f t="shared" si="210"/>
        <v>30.2166666666667</v>
      </c>
      <c r="P1887">
        <f t="shared" si="211"/>
        <v>24.8166666666667</v>
      </c>
      <c r="Q1887">
        <f t="shared" si="212"/>
        <v>27.8</v>
      </c>
      <c r="R1887">
        <f t="shared" si="213"/>
        <v>22</v>
      </c>
      <c r="S1887">
        <f t="shared" si="214"/>
        <v>25.3416666666667</v>
      </c>
      <c r="T1887">
        <f t="shared" si="215"/>
        <v>23.95</v>
      </c>
      <c r="U1887">
        <f t="array" ref="U1887">MAX(IF($D$2:$D$2929=158,$H$2:$H$2929))</f>
        <v>27.8383333333333</v>
      </c>
      <c r="V1887">
        <f t="array" ref="V1887">MIN(IF(D$2:D$2929=D1887,H$2:H$2929))</f>
        <v>22.6616666666667</v>
      </c>
      <c r="W1887">
        <f t="array" ref="W1887">AVERAGE(IF(D$2:D$2929=D1887,H$2:H$2929))</f>
        <v>23.4952083333333</v>
      </c>
      <c r="X1887">
        <f t="array" ref="X1887">MAX(IF(D$2:D$2929=D1887,L$2:L$2929))</f>
        <v>182.026666666667</v>
      </c>
      <c r="Y1887">
        <f t="array" ref="Y1887">MIN(IF(D$2:D$2929=D1887,L$2:L$2929))</f>
        <v>0.1</v>
      </c>
      <c r="Z1887">
        <f t="array" ref="Z1887">AVERAGE(IF(D$2:D$2929=D1887,L$2:L$2929))</f>
        <v>38.3792268694864</v>
      </c>
    </row>
    <row r="1888" spans="1:26">
      <c r="A1888" s="1">
        <v>41869.5833333288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</v>
      </c>
      <c r="H1888">
        <v>23.875</v>
      </c>
      <c r="I1888">
        <v>24.6166666666667</v>
      </c>
      <c r="J1888">
        <v>-2</v>
      </c>
      <c r="K1888">
        <v>1887</v>
      </c>
      <c r="L1888">
        <v>49.1133333333333</v>
      </c>
      <c r="M1888">
        <f t="shared" si="208"/>
        <v>27.0416666666667</v>
      </c>
      <c r="N1888">
        <f t="shared" si="209"/>
        <v>28.8666666666667</v>
      </c>
      <c r="O1888">
        <f t="shared" si="210"/>
        <v>30.2769230769231</v>
      </c>
      <c r="P1888">
        <f t="shared" si="211"/>
        <v>27.0666666666667</v>
      </c>
      <c r="Q1888">
        <f t="shared" si="212"/>
        <v>24.8166666666667</v>
      </c>
      <c r="R1888">
        <f t="shared" si="213"/>
        <v>28.8166666666667</v>
      </c>
      <c r="S1888">
        <f t="shared" si="214"/>
        <v>22</v>
      </c>
      <c r="T1888">
        <f t="shared" si="215"/>
        <v>23.875</v>
      </c>
      <c r="U1888">
        <f t="array" ref="U1888">MAX(IF($D$2:$D$2929=158,$H$2:$H$2929))</f>
        <v>27.8383333333333</v>
      </c>
      <c r="V1888">
        <f t="array" ref="V1888">MIN(IF(D$2:D$2929=D1888,H$2:H$2929))</f>
        <v>22.6616666666667</v>
      </c>
      <c r="W1888">
        <f t="array" ref="W1888">AVERAGE(IF(D$2:D$2929=D1888,H$2:H$2929))</f>
        <v>23.4952083333333</v>
      </c>
      <c r="X1888">
        <f t="array" ref="X1888">MAX(IF(D$2:D$2929=D1888,L$2:L$2929))</f>
        <v>182.026666666667</v>
      </c>
      <c r="Y1888">
        <f t="array" ref="Y1888">MIN(IF(D$2:D$2929=D1888,L$2:L$2929))</f>
        <v>0.1</v>
      </c>
      <c r="Z1888">
        <f t="array" ref="Z1888">AVERAGE(IF(D$2:D$2929=D1888,L$2:L$2929))</f>
        <v>38.3792268694864</v>
      </c>
    </row>
    <row r="1889" spans="1:26">
      <c r="A1889" s="1">
        <v>41869.6249999954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</v>
      </c>
      <c r="H1889">
        <v>23.5916666666667</v>
      </c>
      <c r="I1889">
        <v>28.6666666666667</v>
      </c>
      <c r="J1889">
        <v>-2</v>
      </c>
      <c r="K1889">
        <v>1888</v>
      </c>
      <c r="L1889">
        <v>18.3633333333333</v>
      </c>
      <c r="M1889">
        <f t="shared" si="208"/>
        <v>25.3666666666667</v>
      </c>
      <c r="N1889">
        <f t="shared" si="209"/>
        <v>25.525</v>
      </c>
      <c r="O1889">
        <f t="shared" si="210"/>
        <v>29.8</v>
      </c>
      <c r="P1889">
        <f t="shared" si="211"/>
        <v>27.0416666666667</v>
      </c>
      <c r="Q1889">
        <f t="shared" si="212"/>
        <v>27.0666666666667</v>
      </c>
      <c r="R1889">
        <f t="shared" si="213"/>
        <v>28.8666666666667</v>
      </c>
      <c r="S1889">
        <f t="shared" si="214"/>
        <v>28.8166666666667</v>
      </c>
      <c r="T1889">
        <f t="shared" si="215"/>
        <v>23.5916666666667</v>
      </c>
      <c r="U1889">
        <f t="array" ref="U1889">MAX(IF($D$2:$D$2929=158,$H$2:$H$2929))</f>
        <v>27.8383333333333</v>
      </c>
      <c r="V1889">
        <f t="array" ref="V1889">MIN(IF(D$2:D$2929=D1889,H$2:H$2929))</f>
        <v>22.6616666666667</v>
      </c>
      <c r="W1889">
        <f t="array" ref="W1889">AVERAGE(IF(D$2:D$2929=D1889,H$2:H$2929))</f>
        <v>23.4952083333333</v>
      </c>
      <c r="X1889">
        <f t="array" ref="X1889">MAX(IF(D$2:D$2929=D1889,L$2:L$2929))</f>
        <v>182.026666666667</v>
      </c>
      <c r="Y1889">
        <f t="array" ref="Y1889">MIN(IF(D$2:D$2929=D1889,L$2:L$2929))</f>
        <v>0.1</v>
      </c>
      <c r="Z1889">
        <f t="array" ref="Z1889">AVERAGE(IF(D$2:D$2929=D1889,L$2:L$2929))</f>
        <v>38.3792268694864</v>
      </c>
    </row>
    <row r="1890" spans="1:26">
      <c r="A1890" s="1">
        <v>41869.6666666621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23.4783333333334</v>
      </c>
      <c r="I1890">
        <v>23.3166666666667</v>
      </c>
      <c r="J1890">
        <v>-2</v>
      </c>
      <c r="K1890">
        <v>1889</v>
      </c>
      <c r="L1890">
        <v>21.69</v>
      </c>
      <c r="M1890">
        <f t="shared" si="208"/>
        <v>23.7</v>
      </c>
      <c r="N1890">
        <f t="shared" si="209"/>
        <v>26.4666666666667</v>
      </c>
      <c r="O1890">
        <f t="shared" si="210"/>
        <v>29.1416666666667</v>
      </c>
      <c r="P1890">
        <f t="shared" si="211"/>
        <v>25.3666666666667</v>
      </c>
      <c r="Q1890">
        <f t="shared" si="212"/>
        <v>27.0416666666667</v>
      </c>
      <c r="R1890">
        <f t="shared" si="213"/>
        <v>25.525</v>
      </c>
      <c r="S1890">
        <f t="shared" si="214"/>
        <v>28.8666666666667</v>
      </c>
      <c r="T1890">
        <f t="shared" si="215"/>
        <v>23.4783333333334</v>
      </c>
      <c r="U1890">
        <f t="array" ref="U1890">MAX(IF($D$2:$D$2929=158,$H$2:$H$2929))</f>
        <v>27.8383333333333</v>
      </c>
      <c r="V1890">
        <f t="array" ref="V1890">MIN(IF(D$2:D$2929=D1890,H$2:H$2929))</f>
        <v>22.6616666666667</v>
      </c>
      <c r="W1890">
        <f t="array" ref="W1890">AVERAGE(IF(D$2:D$2929=D1890,H$2:H$2929))</f>
        <v>23.4952083333333</v>
      </c>
      <c r="X1890">
        <f t="array" ref="X1890">MAX(IF(D$2:D$2929=D1890,L$2:L$2929))</f>
        <v>182.026666666667</v>
      </c>
      <c r="Y1890">
        <f t="array" ref="Y1890">MIN(IF(D$2:D$2929=D1890,L$2:L$2929))</f>
        <v>0.1</v>
      </c>
      <c r="Z1890">
        <f t="array" ref="Z1890">AVERAGE(IF(D$2:D$2929=D1890,L$2:L$2929))</f>
        <v>38.3792268694864</v>
      </c>
    </row>
    <row r="1891" spans="1:26">
      <c r="A1891" s="1">
        <v>41869.7083333288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</v>
      </c>
      <c r="H1891">
        <v>23.325</v>
      </c>
      <c r="I1891">
        <v>24.6666666666667</v>
      </c>
      <c r="J1891">
        <v>-2</v>
      </c>
      <c r="K1891">
        <v>1890</v>
      </c>
      <c r="L1891">
        <v>7.73333333333333</v>
      </c>
      <c r="M1891">
        <f t="shared" si="208"/>
        <v>25.3666666666667</v>
      </c>
      <c r="N1891">
        <f t="shared" si="209"/>
        <v>24.8333333333333</v>
      </c>
      <c r="O1891">
        <f t="shared" si="210"/>
        <v>29.2</v>
      </c>
      <c r="P1891">
        <f t="shared" si="211"/>
        <v>23.7</v>
      </c>
      <c r="Q1891">
        <f t="shared" si="212"/>
        <v>25.3666666666667</v>
      </c>
      <c r="R1891">
        <f t="shared" si="213"/>
        <v>26.4666666666667</v>
      </c>
      <c r="S1891">
        <f t="shared" si="214"/>
        <v>25.525</v>
      </c>
      <c r="T1891">
        <f t="shared" si="215"/>
        <v>23.325</v>
      </c>
      <c r="U1891">
        <f t="array" ref="U1891">MAX(IF($D$2:$D$2929=158,$H$2:$H$2929))</f>
        <v>27.8383333333333</v>
      </c>
      <c r="V1891">
        <f t="array" ref="V1891">MIN(IF(D$2:D$2929=D1891,H$2:H$2929))</f>
        <v>22.6616666666667</v>
      </c>
      <c r="W1891">
        <f t="array" ref="W1891">AVERAGE(IF(D$2:D$2929=D1891,H$2:H$2929))</f>
        <v>23.4952083333333</v>
      </c>
      <c r="X1891">
        <f t="array" ref="X1891">MAX(IF(D$2:D$2929=D1891,L$2:L$2929))</f>
        <v>182.026666666667</v>
      </c>
      <c r="Y1891">
        <f t="array" ref="Y1891">MIN(IF(D$2:D$2929=D1891,L$2:L$2929))</f>
        <v>0.1</v>
      </c>
      <c r="Z1891">
        <f t="array" ref="Z1891">AVERAGE(IF(D$2:D$2929=D1891,L$2:L$2929))</f>
        <v>38.3792268694864</v>
      </c>
    </row>
    <row r="1892" spans="1:26">
      <c r="A1892" s="1">
        <v>41869.7499999954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1.3375</v>
      </c>
      <c r="H1892">
        <v>23.095</v>
      </c>
      <c r="I1892">
        <v>23.3</v>
      </c>
      <c r="J1892">
        <v>-2</v>
      </c>
      <c r="K1892">
        <v>1891</v>
      </c>
      <c r="L1892">
        <v>1.3375</v>
      </c>
      <c r="M1892">
        <f t="shared" si="208"/>
        <v>23.0333333333333</v>
      </c>
      <c r="N1892">
        <f t="shared" si="209"/>
        <v>24.8666666666667</v>
      </c>
      <c r="O1892">
        <f t="shared" si="210"/>
        <v>29.0583333333333</v>
      </c>
      <c r="P1892">
        <f t="shared" si="211"/>
        <v>25.3666666666667</v>
      </c>
      <c r="Q1892">
        <f t="shared" si="212"/>
        <v>23.7</v>
      </c>
      <c r="R1892">
        <f t="shared" si="213"/>
        <v>24.8333333333333</v>
      </c>
      <c r="S1892">
        <f t="shared" si="214"/>
        <v>26.4666666666667</v>
      </c>
      <c r="T1892">
        <f t="shared" si="215"/>
        <v>23.095</v>
      </c>
      <c r="U1892">
        <f t="array" ref="U1892">MAX(IF($D$2:$D$2929=158,$H$2:$H$2929))</f>
        <v>27.8383333333333</v>
      </c>
      <c r="V1892">
        <f t="array" ref="V1892">MIN(IF(D$2:D$2929=D1892,H$2:H$2929))</f>
        <v>22.6616666666667</v>
      </c>
      <c r="W1892">
        <f t="array" ref="W1892">AVERAGE(IF(D$2:D$2929=D1892,H$2:H$2929))</f>
        <v>23.4952083333333</v>
      </c>
      <c r="X1892">
        <f t="array" ref="X1892">MAX(IF(D$2:D$2929=D1892,L$2:L$2929))</f>
        <v>182.026666666667</v>
      </c>
      <c r="Y1892">
        <f t="array" ref="Y1892">MIN(IF(D$2:D$2929=D1892,L$2:L$2929))</f>
        <v>0.1</v>
      </c>
      <c r="Z1892">
        <f t="array" ref="Z1892">AVERAGE(IF(D$2:D$2929=D1892,L$2:L$2929))</f>
        <v>38.3792268694864</v>
      </c>
    </row>
    <row r="1893" spans="1:26">
      <c r="A1893" s="1">
        <v>41869.7916666621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s">
        <v>241</v>
      </c>
      <c r="H1893">
        <v>23.1883333333333</v>
      </c>
      <c r="I1893">
        <v>24.8833333333333</v>
      </c>
      <c r="J1893">
        <v>-2</v>
      </c>
      <c r="K1893">
        <v>1892</v>
      </c>
      <c r="L1893">
        <v>0.660020608382677</v>
      </c>
      <c r="M1893">
        <f t="shared" si="208"/>
        <v>20.35</v>
      </c>
      <c r="N1893">
        <f t="shared" si="209"/>
        <v>27.2083333333333</v>
      </c>
      <c r="O1893">
        <f t="shared" si="210"/>
        <v>29.075</v>
      </c>
      <c r="P1893">
        <f t="shared" si="211"/>
        <v>23.0333333333333</v>
      </c>
      <c r="Q1893">
        <f t="shared" si="212"/>
        <v>25.3666666666667</v>
      </c>
      <c r="R1893">
        <f t="shared" si="213"/>
        <v>24.8666666666667</v>
      </c>
      <c r="S1893">
        <f t="shared" si="214"/>
        <v>24.8333333333333</v>
      </c>
      <c r="T1893">
        <f t="shared" si="215"/>
        <v>23.1883333333333</v>
      </c>
      <c r="U1893">
        <f t="array" ref="U1893">MAX(IF($D$2:$D$2929=158,$H$2:$H$2929))</f>
        <v>27.8383333333333</v>
      </c>
      <c r="V1893">
        <f t="array" ref="V1893">MIN(IF(D$2:D$2929=D1893,H$2:H$2929))</f>
        <v>22.6616666666667</v>
      </c>
      <c r="W1893">
        <f t="array" ref="W1893">AVERAGE(IF(D$2:D$2929=D1893,H$2:H$2929))</f>
        <v>23.4952083333333</v>
      </c>
      <c r="X1893">
        <f t="array" ref="X1893">MAX(IF(D$2:D$2929=D1893,L$2:L$2929))</f>
        <v>182.026666666667</v>
      </c>
      <c r="Y1893">
        <f t="array" ref="Y1893">MIN(IF(D$2:D$2929=D1893,L$2:L$2929))</f>
        <v>0.1</v>
      </c>
      <c r="Z1893">
        <f t="array" ref="Z1893">AVERAGE(IF(D$2:D$2929=D1893,L$2:L$2929))</f>
        <v>38.3792268694864</v>
      </c>
    </row>
    <row r="1894" spans="1:26">
      <c r="A1894" s="1">
        <v>41869.8333333287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s">
        <v>241</v>
      </c>
      <c r="H1894">
        <v>22.795</v>
      </c>
      <c r="I1894">
        <v>23.5166666666667</v>
      </c>
      <c r="J1894">
        <v>-2</v>
      </c>
      <c r="K1894">
        <v>1893</v>
      </c>
      <c r="L1894">
        <v>0.538337314859054</v>
      </c>
      <c r="M1894">
        <f t="shared" si="208"/>
        <v>23.1083333333333</v>
      </c>
      <c r="N1894">
        <f t="shared" si="209"/>
        <v>24.8333333333333</v>
      </c>
      <c r="O1894">
        <f t="shared" si="210"/>
        <v>29.075</v>
      </c>
      <c r="P1894">
        <f t="shared" si="211"/>
        <v>20.35</v>
      </c>
      <c r="Q1894">
        <f t="shared" si="212"/>
        <v>23.0333333333333</v>
      </c>
      <c r="R1894">
        <f t="shared" si="213"/>
        <v>27.2083333333333</v>
      </c>
      <c r="S1894">
        <f t="shared" si="214"/>
        <v>24.8666666666667</v>
      </c>
      <c r="T1894">
        <f t="shared" si="215"/>
        <v>22.795</v>
      </c>
      <c r="U1894">
        <f t="array" ref="U1894">MAX(IF($D$2:$D$2929=158,$H$2:$H$2929))</f>
        <v>27.8383333333333</v>
      </c>
      <c r="V1894">
        <f t="array" ref="V1894">MIN(IF(D$2:D$2929=D1894,H$2:H$2929))</f>
        <v>22.6616666666667</v>
      </c>
      <c r="W1894">
        <f t="array" ref="W1894">AVERAGE(IF(D$2:D$2929=D1894,H$2:H$2929))</f>
        <v>23.4952083333333</v>
      </c>
      <c r="X1894">
        <f t="array" ref="X1894">MAX(IF(D$2:D$2929=D1894,L$2:L$2929))</f>
        <v>182.026666666667</v>
      </c>
      <c r="Y1894">
        <f t="array" ref="Y1894">MIN(IF(D$2:D$2929=D1894,L$2:L$2929))</f>
        <v>0.1</v>
      </c>
      <c r="Z1894">
        <f t="array" ref="Z1894">AVERAGE(IF(D$2:D$2929=D1894,L$2:L$2929))</f>
        <v>38.3792268694864</v>
      </c>
    </row>
    <row r="1895" spans="1:26">
      <c r="A1895" s="1">
        <v>41869.8749999954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</v>
      </c>
      <c r="H1895">
        <v>22.99</v>
      </c>
      <c r="I1895">
        <v>21.4</v>
      </c>
      <c r="J1895">
        <v>-2</v>
      </c>
      <c r="K1895">
        <v>1894</v>
      </c>
      <c r="L1895">
        <v>0.15</v>
      </c>
      <c r="M1895">
        <f t="shared" si="208"/>
        <v>1.51666666666667</v>
      </c>
      <c r="N1895">
        <f t="shared" si="209"/>
        <v>1.525</v>
      </c>
      <c r="O1895">
        <f t="shared" si="210"/>
        <v>29.0916666666667</v>
      </c>
      <c r="P1895">
        <f t="shared" si="211"/>
        <v>23.1083333333333</v>
      </c>
      <c r="Q1895">
        <f t="shared" si="212"/>
        <v>20.35</v>
      </c>
      <c r="R1895">
        <f t="shared" si="213"/>
        <v>24.8333333333333</v>
      </c>
      <c r="S1895">
        <f t="shared" si="214"/>
        <v>27.2083333333333</v>
      </c>
      <c r="T1895">
        <f t="shared" si="215"/>
        <v>22.99</v>
      </c>
      <c r="U1895">
        <f t="array" ref="U1895">MAX(IF($D$2:$D$2929=158,$H$2:$H$2929))</f>
        <v>27.8383333333333</v>
      </c>
      <c r="V1895">
        <f t="array" ref="V1895">MIN(IF(D$2:D$2929=D1895,H$2:H$2929))</f>
        <v>22.6616666666667</v>
      </c>
      <c r="W1895">
        <f t="array" ref="W1895">AVERAGE(IF(D$2:D$2929=D1895,H$2:H$2929))</f>
        <v>23.4952083333333</v>
      </c>
      <c r="X1895">
        <f t="array" ref="X1895">MAX(IF(D$2:D$2929=D1895,L$2:L$2929))</f>
        <v>182.026666666667</v>
      </c>
      <c r="Y1895">
        <f t="array" ref="Y1895">MIN(IF(D$2:D$2929=D1895,L$2:L$2929))</f>
        <v>0.1</v>
      </c>
      <c r="Z1895">
        <f t="array" ref="Z1895">AVERAGE(IF(D$2:D$2929=D1895,L$2:L$2929))</f>
        <v>38.3792268694864</v>
      </c>
    </row>
    <row r="1896" spans="1:26">
      <c r="A1896" s="1">
        <v>41869.9166666621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</v>
      </c>
      <c r="I1896">
        <v>1.525</v>
      </c>
      <c r="J1896">
        <v>-2</v>
      </c>
      <c r="K1896">
        <v>1895</v>
      </c>
      <c r="L1896">
        <v>0.1</v>
      </c>
      <c r="M1896">
        <f t="shared" si="208"/>
        <v>0.116666666666667</v>
      </c>
      <c r="N1896">
        <f t="shared" si="209"/>
        <v>0.1</v>
      </c>
      <c r="O1896">
        <f t="shared" si="210"/>
        <v>1.51666666666667</v>
      </c>
      <c r="P1896">
        <f t="shared" si="211"/>
        <v>1.51666666666667</v>
      </c>
      <c r="Q1896">
        <f t="shared" si="212"/>
        <v>23.1083333333333</v>
      </c>
      <c r="R1896">
        <f t="shared" si="213"/>
        <v>1.525</v>
      </c>
      <c r="S1896">
        <f t="shared" si="214"/>
        <v>24.8333333333333</v>
      </c>
      <c r="T1896">
        <f t="shared" si="215"/>
        <v>23.1633333333333</v>
      </c>
      <c r="U1896">
        <f t="array" ref="U1896">MAX(IF($D$2:$D$2929=158,$H$2:$H$2929))</f>
        <v>27.8383333333333</v>
      </c>
      <c r="V1896">
        <f t="array" ref="V1896">MIN(IF(D$2:D$2929=D1896,H$2:H$2929))</f>
        <v>22.6616666666667</v>
      </c>
      <c r="W1896">
        <f t="array" ref="W1896">AVERAGE(IF(D$2:D$2929=D1896,H$2:H$2929))</f>
        <v>23.4952083333333</v>
      </c>
      <c r="X1896">
        <f t="array" ref="X1896">MAX(IF(D$2:D$2929=D1896,L$2:L$2929))</f>
        <v>182.026666666667</v>
      </c>
      <c r="Y1896">
        <f t="array" ref="Y1896">MIN(IF(D$2:D$2929=D1896,L$2:L$2929))</f>
        <v>0.1</v>
      </c>
      <c r="Z1896">
        <f t="array" ref="Z1896">AVERAGE(IF(D$2:D$2929=D1896,L$2:L$2929))</f>
        <v>38.3792268694864</v>
      </c>
    </row>
    <row r="1897" spans="1:26">
      <c r="A1897" s="1">
        <v>41869.9583333287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0.175</v>
      </c>
      <c r="H1897">
        <v>22.78</v>
      </c>
      <c r="I1897">
        <v>0.108333333333333</v>
      </c>
      <c r="J1897">
        <v>-2</v>
      </c>
      <c r="K1897">
        <v>1896</v>
      </c>
      <c r="L1897">
        <v>0.175</v>
      </c>
      <c r="M1897">
        <f t="shared" si="208"/>
        <v>0.108333333333333</v>
      </c>
      <c r="N1897">
        <f t="shared" si="209"/>
        <v>0.1</v>
      </c>
      <c r="O1897">
        <f t="shared" si="210"/>
        <v>0.1</v>
      </c>
      <c r="P1897">
        <f t="shared" si="211"/>
        <v>0.116666666666667</v>
      </c>
      <c r="Q1897">
        <f t="shared" si="212"/>
        <v>1.51666666666667</v>
      </c>
      <c r="R1897">
        <f t="shared" si="213"/>
        <v>0.1</v>
      </c>
      <c r="S1897">
        <f t="shared" si="214"/>
        <v>1.525</v>
      </c>
      <c r="T1897">
        <f t="shared" si="215"/>
        <v>22.78</v>
      </c>
      <c r="U1897">
        <f t="array" ref="U1897">MAX(IF($D$2:$D$2929=158,$H$2:$H$2929))</f>
        <v>27.8383333333333</v>
      </c>
      <c r="V1897">
        <f t="array" ref="V1897">MIN(IF(D$2:D$2929=D1897,H$2:H$2929))</f>
        <v>22.6616666666667</v>
      </c>
      <c r="W1897">
        <f t="array" ref="W1897">AVERAGE(IF(D$2:D$2929=D1897,H$2:H$2929))</f>
        <v>23.4952083333333</v>
      </c>
      <c r="X1897">
        <f t="array" ref="X1897">MAX(IF(D$2:D$2929=D1897,L$2:L$2929))</f>
        <v>182.026666666667</v>
      </c>
      <c r="Y1897">
        <f t="array" ref="Y1897">MIN(IF(D$2:D$2929=D1897,L$2:L$2929))</f>
        <v>0.1</v>
      </c>
      <c r="Z1897">
        <f t="array" ref="Z1897">AVERAGE(IF(D$2:D$2929=D1897,L$2:L$2929))</f>
        <v>38.3792268694864</v>
      </c>
    </row>
    <row r="1898" spans="1:26">
      <c r="A1898" s="1">
        <v>41869.9999999954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</v>
      </c>
      <c r="H1898">
        <v>22.6616666666667</v>
      </c>
      <c r="I1898">
        <v>0.1</v>
      </c>
      <c r="J1898">
        <v>-2</v>
      </c>
      <c r="K1898">
        <v>1897</v>
      </c>
      <c r="L1898">
        <v>0.195652173913043</v>
      </c>
      <c r="M1898">
        <f t="shared" si="208"/>
        <v>0.1</v>
      </c>
      <c r="N1898">
        <f t="shared" si="209"/>
        <v>0.1</v>
      </c>
      <c r="O1898">
        <f t="shared" si="210"/>
        <v>0.1</v>
      </c>
      <c r="P1898">
        <f t="shared" si="211"/>
        <v>0.108333333333333</v>
      </c>
      <c r="Q1898">
        <f t="shared" si="212"/>
        <v>0.116666666666667</v>
      </c>
      <c r="R1898">
        <f t="shared" si="213"/>
        <v>0.1</v>
      </c>
      <c r="S1898">
        <f t="shared" si="214"/>
        <v>0.1</v>
      </c>
      <c r="T1898">
        <f t="shared" si="215"/>
        <v>22.6616666666667</v>
      </c>
      <c r="U1898">
        <f t="array" ref="U1898">MAX(IF($D$2:$D$2929=158,$H$2:$H$2929))</f>
        <v>27.8383333333333</v>
      </c>
      <c r="V1898">
        <f t="array" ref="V1898">MIN(IF(D$2:D$2929=D1898,H$2:H$2929))</f>
        <v>22.6616666666667</v>
      </c>
      <c r="W1898">
        <f t="array" ref="W1898">AVERAGE(IF(D$2:D$2929=D1898,H$2:H$2929))</f>
        <v>23.4952083333333</v>
      </c>
      <c r="X1898">
        <f t="array" ref="X1898">MAX(IF(D$2:D$2929=D1898,L$2:L$2929))</f>
        <v>182.026666666667</v>
      </c>
      <c r="Y1898">
        <f t="array" ref="Y1898">MIN(IF(D$2:D$2929=D1898,L$2:L$2929))</f>
        <v>0.1</v>
      </c>
      <c r="Z1898">
        <f t="array" ref="Z1898">AVERAGE(IF(D$2:D$2929=D1898,L$2:L$2929))</f>
        <v>38.3792268694864</v>
      </c>
    </row>
    <row r="1899" spans="1:26">
      <c r="A1899" s="1">
        <v>41870.0416666621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22.2716666666667</v>
      </c>
      <c r="I1899">
        <v>0.1</v>
      </c>
      <c r="J1899">
        <v>-2</v>
      </c>
      <c r="K1899">
        <v>1898</v>
      </c>
      <c r="L1899">
        <v>0.125</v>
      </c>
      <c r="M1899">
        <f t="shared" si="208"/>
        <v>0.108333333333333</v>
      </c>
      <c r="N1899">
        <f t="shared" si="209"/>
        <v>0.1</v>
      </c>
      <c r="O1899">
        <f t="shared" si="210"/>
        <v>0.108333333333333</v>
      </c>
      <c r="P1899">
        <f t="shared" si="211"/>
        <v>0.1</v>
      </c>
      <c r="Q1899">
        <f t="shared" si="212"/>
        <v>0.108333333333333</v>
      </c>
      <c r="R1899">
        <f t="shared" si="213"/>
        <v>0.1</v>
      </c>
      <c r="S1899">
        <f t="shared" si="214"/>
        <v>0.1</v>
      </c>
      <c r="T1899">
        <f t="shared" si="215"/>
        <v>22.2716666666667</v>
      </c>
      <c r="U1899">
        <f t="array" ref="U1899">MAX(IF($D$2:$D$2929=158,$H$2:$H$2929))</f>
        <v>27.8383333333333</v>
      </c>
      <c r="V1899">
        <f t="array" ref="V1899">MIN(IF(D$2:D$2929=D1899,H$2:H$2929))</f>
        <v>21.69</v>
      </c>
      <c r="W1899">
        <f t="array" ref="W1899">AVERAGE(IF(D$2:D$2929=D1899,H$2:H$2929))</f>
        <v>22.6768349811676</v>
      </c>
      <c r="X1899">
        <f t="array" ref="X1899">MAX(IF(D$2:D$2929=D1899,L$2:L$2929))</f>
        <v>215.94</v>
      </c>
      <c r="Y1899">
        <f t="array" ref="Y1899">MIN(IF(D$2:D$2929=D1899,L$2:L$2929))</f>
        <v>0.125</v>
      </c>
      <c r="Z1899">
        <f t="array" ref="Z1899">AVERAGE(IF(D$2:D$2929=D1899,L$2:L$2929))</f>
        <v>39.0166810007237</v>
      </c>
    </row>
    <row r="1900" spans="1:26">
      <c r="A1900" s="1">
        <v>41870.0833333287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s">
        <v>241</v>
      </c>
      <c r="H1900">
        <v>21.9333333333333</v>
      </c>
      <c r="I1900">
        <v>0.116666666666667</v>
      </c>
      <c r="J1900">
        <v>-2</v>
      </c>
      <c r="K1900">
        <v>1899</v>
      </c>
      <c r="L1900">
        <v>0.360825464179156</v>
      </c>
      <c r="M1900">
        <f t="shared" ref="M1900:M1963" si="216">I1876</f>
        <v>0.108333333333333</v>
      </c>
      <c r="N1900">
        <f t="shared" ref="N1900:N1963" si="217">I1852</f>
        <v>0.1</v>
      </c>
      <c r="O1900">
        <f t="shared" ref="O1900:O1963" si="218">I1732</f>
        <v>0.1</v>
      </c>
      <c r="P1900">
        <f t="shared" ref="P1900:P1963" si="219">I1875</f>
        <v>0.108333333333333</v>
      </c>
      <c r="Q1900">
        <f t="shared" ref="Q1900:Q1963" si="220">I1874</f>
        <v>0.1</v>
      </c>
      <c r="R1900">
        <f t="shared" ref="R1900:R1963" si="221">I1851</f>
        <v>0.1</v>
      </c>
      <c r="S1900">
        <f t="shared" ref="S1900:S1963" si="222">I1850</f>
        <v>0.1</v>
      </c>
      <c r="T1900">
        <f t="shared" ref="T1900:T1963" si="223">H1900</f>
        <v>21.9333333333333</v>
      </c>
      <c r="U1900">
        <f t="array" ref="U1900">MAX(IF($D$2:$D$2929=158,$H$2:$H$2929))</f>
        <v>27.8383333333333</v>
      </c>
      <c r="V1900">
        <f t="array" ref="V1900">MIN(IF(D$2:D$2929=D1900,H$2:H$2929))</f>
        <v>21.69</v>
      </c>
      <c r="W1900">
        <f t="array" ref="W1900">AVERAGE(IF(D$2:D$2929=D1900,H$2:H$2929))</f>
        <v>22.6768349811676</v>
      </c>
      <c r="X1900">
        <f t="array" ref="X1900">MAX(IF(D$2:D$2929=D1900,L$2:L$2929))</f>
        <v>215.94</v>
      </c>
      <c r="Y1900">
        <f t="array" ref="Y1900">MIN(IF(D$2:D$2929=D1900,L$2:L$2929))</f>
        <v>0.125</v>
      </c>
      <c r="Z1900">
        <f t="array" ref="Z1900">AVERAGE(IF(D$2:D$2929=D1900,L$2:L$2929))</f>
        <v>39.0166810007237</v>
      </c>
    </row>
    <row r="1901" spans="1:26">
      <c r="A1901" s="1">
        <v>41870.1249999954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s">
        <v>241</v>
      </c>
      <c r="H1901">
        <v>21.9383333333333</v>
      </c>
      <c r="I1901">
        <v>0.108333333333333</v>
      </c>
      <c r="J1901">
        <v>-2</v>
      </c>
      <c r="K1901">
        <v>1900</v>
      </c>
      <c r="L1901">
        <v>0.357045018207173</v>
      </c>
      <c r="M1901">
        <f t="shared" si="216"/>
        <v>0.1</v>
      </c>
      <c r="N1901">
        <f t="shared" si="217"/>
        <v>0.1</v>
      </c>
      <c r="O1901">
        <f t="shared" si="218"/>
        <v>0.1</v>
      </c>
      <c r="P1901">
        <f t="shared" si="219"/>
        <v>0.108333333333333</v>
      </c>
      <c r="Q1901">
        <f t="shared" si="220"/>
        <v>0.108333333333333</v>
      </c>
      <c r="R1901">
        <f t="shared" si="221"/>
        <v>0.1</v>
      </c>
      <c r="S1901">
        <f t="shared" si="222"/>
        <v>0.1</v>
      </c>
      <c r="T1901">
        <f t="shared" si="223"/>
        <v>21.9383333333333</v>
      </c>
      <c r="U1901">
        <f t="array" ref="U1901">MAX(IF($D$2:$D$2929=158,$H$2:$H$2929))</f>
        <v>27.8383333333333</v>
      </c>
      <c r="V1901">
        <f t="array" ref="V1901">MIN(IF(D$2:D$2929=D1901,H$2:H$2929))</f>
        <v>21.69</v>
      </c>
      <c r="W1901">
        <f t="array" ref="W1901">AVERAGE(IF(D$2:D$2929=D1901,H$2:H$2929))</f>
        <v>22.6768349811676</v>
      </c>
      <c r="X1901">
        <f t="array" ref="X1901">MAX(IF(D$2:D$2929=D1901,L$2:L$2929))</f>
        <v>215.94</v>
      </c>
      <c r="Y1901">
        <f t="array" ref="Y1901">MIN(IF(D$2:D$2929=D1901,L$2:L$2929))</f>
        <v>0.125</v>
      </c>
      <c r="Z1901">
        <f t="array" ref="Z1901">AVERAGE(IF(D$2:D$2929=D1901,L$2:L$2929))</f>
        <v>39.0166810007237</v>
      </c>
    </row>
    <row r="1902" spans="1:26">
      <c r="A1902" s="1">
        <v>41870.1666666621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</v>
      </c>
      <c r="H1902">
        <v>21.69</v>
      </c>
      <c r="I1902">
        <v>0.116666666666667</v>
      </c>
      <c r="J1902">
        <v>-2</v>
      </c>
      <c r="K1902">
        <v>1901</v>
      </c>
      <c r="L1902">
        <v>0.4125</v>
      </c>
      <c r="M1902">
        <f t="shared" si="216"/>
        <v>0.1</v>
      </c>
      <c r="N1902">
        <f t="shared" si="217"/>
        <v>0.1</v>
      </c>
      <c r="O1902">
        <f t="shared" si="218"/>
        <v>0.1</v>
      </c>
      <c r="P1902">
        <f t="shared" si="219"/>
        <v>0.1</v>
      </c>
      <c r="Q1902">
        <f t="shared" si="220"/>
        <v>0.108333333333333</v>
      </c>
      <c r="R1902">
        <f t="shared" si="221"/>
        <v>0.1</v>
      </c>
      <c r="S1902">
        <f t="shared" si="222"/>
        <v>0.1</v>
      </c>
      <c r="T1902">
        <f t="shared" si="223"/>
        <v>21.69</v>
      </c>
      <c r="U1902">
        <f t="array" ref="U1902">MAX(IF($D$2:$D$2929=158,$H$2:$H$2929))</f>
        <v>27.8383333333333</v>
      </c>
      <c r="V1902">
        <f t="array" ref="V1902">MIN(IF(D$2:D$2929=D1902,H$2:H$2929))</f>
        <v>21.69</v>
      </c>
      <c r="W1902">
        <f t="array" ref="W1902">AVERAGE(IF(D$2:D$2929=D1902,H$2:H$2929))</f>
        <v>22.6768349811676</v>
      </c>
      <c r="X1902">
        <f t="array" ref="X1902">MAX(IF(D$2:D$2929=D1902,L$2:L$2929))</f>
        <v>215.94</v>
      </c>
      <c r="Y1902">
        <f t="array" ref="Y1902">MIN(IF(D$2:D$2929=D1902,L$2:L$2929))</f>
        <v>0.125</v>
      </c>
      <c r="Z1902">
        <f t="array" ref="Z1902">AVERAGE(IF(D$2:D$2929=D1902,L$2:L$2929))</f>
        <v>39.0166810007237</v>
      </c>
    </row>
    <row r="1903" spans="1:26">
      <c r="A1903" s="1">
        <v>41870.2083333287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13.1105263157895</v>
      </c>
      <c r="H1903">
        <v>21.82</v>
      </c>
      <c r="I1903">
        <v>0.1</v>
      </c>
      <c r="J1903">
        <v>-2</v>
      </c>
      <c r="K1903">
        <v>1902</v>
      </c>
      <c r="L1903">
        <v>13.1105263157895</v>
      </c>
      <c r="M1903">
        <f t="shared" si="216"/>
        <v>0.108333333333333</v>
      </c>
      <c r="N1903">
        <f t="shared" si="217"/>
        <v>0.1</v>
      </c>
      <c r="O1903">
        <f t="shared" si="218"/>
        <v>0.1</v>
      </c>
      <c r="P1903">
        <f t="shared" si="219"/>
        <v>0.1</v>
      </c>
      <c r="Q1903">
        <f t="shared" si="220"/>
        <v>0.1</v>
      </c>
      <c r="R1903">
        <f t="shared" si="221"/>
        <v>0.1</v>
      </c>
      <c r="S1903">
        <f t="shared" si="222"/>
        <v>0.1</v>
      </c>
      <c r="T1903">
        <f t="shared" si="223"/>
        <v>21.82</v>
      </c>
      <c r="U1903">
        <f t="array" ref="U1903">MAX(IF($D$2:$D$2929=158,$H$2:$H$2929))</f>
        <v>27.8383333333333</v>
      </c>
      <c r="V1903">
        <f t="array" ref="V1903">MIN(IF(D$2:D$2929=D1903,H$2:H$2929))</f>
        <v>21.69</v>
      </c>
      <c r="W1903">
        <f t="array" ref="W1903">AVERAGE(IF(D$2:D$2929=D1903,H$2:H$2929))</f>
        <v>22.6768349811676</v>
      </c>
      <c r="X1903">
        <f t="array" ref="X1903">MAX(IF(D$2:D$2929=D1903,L$2:L$2929))</f>
        <v>215.94</v>
      </c>
      <c r="Y1903">
        <f t="array" ref="Y1903">MIN(IF(D$2:D$2929=D1903,L$2:L$2929))</f>
        <v>0.125</v>
      </c>
      <c r="Z1903">
        <f t="array" ref="Z1903">AVERAGE(IF(D$2:D$2929=D1903,L$2:L$2929))</f>
        <v>39.0166810007237</v>
      </c>
    </row>
    <row r="1904" spans="1:26">
      <c r="A1904" s="1">
        <v>41870.2499999954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25.9909090909091</v>
      </c>
      <c r="H1904">
        <v>21.7116666666667</v>
      </c>
      <c r="I1904">
        <v>0.1</v>
      </c>
      <c r="J1904">
        <v>-2</v>
      </c>
      <c r="K1904">
        <v>1903</v>
      </c>
      <c r="L1904">
        <v>25.9909090909091</v>
      </c>
      <c r="M1904">
        <f t="shared" si="216"/>
        <v>0.1</v>
      </c>
      <c r="N1904">
        <f t="shared" si="217"/>
        <v>0.1</v>
      </c>
      <c r="O1904">
        <f t="shared" si="218"/>
        <v>0.1</v>
      </c>
      <c r="P1904">
        <f t="shared" si="219"/>
        <v>0.108333333333333</v>
      </c>
      <c r="Q1904">
        <f t="shared" si="220"/>
        <v>0.1</v>
      </c>
      <c r="R1904">
        <f t="shared" si="221"/>
        <v>0.1</v>
      </c>
      <c r="S1904">
        <f t="shared" si="222"/>
        <v>0.1</v>
      </c>
      <c r="T1904">
        <f t="shared" si="223"/>
        <v>21.7116666666667</v>
      </c>
      <c r="U1904">
        <f t="array" ref="U1904">MAX(IF($D$2:$D$2929=158,$H$2:$H$2929))</f>
        <v>27.8383333333333</v>
      </c>
      <c r="V1904">
        <f t="array" ref="V1904">MIN(IF(D$2:D$2929=D1904,H$2:H$2929))</f>
        <v>21.69</v>
      </c>
      <c r="W1904">
        <f t="array" ref="W1904">AVERAGE(IF(D$2:D$2929=D1904,H$2:H$2929))</f>
        <v>22.6768349811676</v>
      </c>
      <c r="X1904">
        <f t="array" ref="X1904">MAX(IF(D$2:D$2929=D1904,L$2:L$2929))</f>
        <v>215.94</v>
      </c>
      <c r="Y1904">
        <f t="array" ref="Y1904">MIN(IF(D$2:D$2929=D1904,L$2:L$2929))</f>
        <v>0.125</v>
      </c>
      <c r="Z1904">
        <f t="array" ref="Z1904">AVERAGE(IF(D$2:D$2929=D1904,L$2:L$2929))</f>
        <v>39.0166810007237</v>
      </c>
    </row>
    <row r="1905" spans="1:26">
      <c r="A1905" s="1">
        <v>41870.2916666621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</v>
      </c>
      <c r="H1905">
        <v>21.855</v>
      </c>
      <c r="I1905">
        <v>37.5083333333333</v>
      </c>
      <c r="J1905">
        <v>-2</v>
      </c>
      <c r="K1905">
        <v>1904</v>
      </c>
      <c r="L1905">
        <v>42.535</v>
      </c>
      <c r="M1905">
        <f t="shared" si="216"/>
        <v>38.0083333333333</v>
      </c>
      <c r="N1905">
        <f t="shared" si="217"/>
        <v>0.1</v>
      </c>
      <c r="O1905">
        <f t="shared" si="218"/>
        <v>40.125</v>
      </c>
      <c r="P1905">
        <f t="shared" si="219"/>
        <v>0.1</v>
      </c>
      <c r="Q1905">
        <f t="shared" si="220"/>
        <v>0.108333333333333</v>
      </c>
      <c r="R1905">
        <f t="shared" si="221"/>
        <v>0.1</v>
      </c>
      <c r="S1905">
        <f t="shared" si="222"/>
        <v>0.1</v>
      </c>
      <c r="T1905">
        <f t="shared" si="223"/>
        <v>21.855</v>
      </c>
      <c r="U1905">
        <f t="array" ref="U1905">MAX(IF($D$2:$D$2929=158,$H$2:$H$2929))</f>
        <v>27.8383333333333</v>
      </c>
      <c r="V1905">
        <f t="array" ref="V1905">MIN(IF(D$2:D$2929=D1905,H$2:H$2929))</f>
        <v>21.69</v>
      </c>
      <c r="W1905">
        <f t="array" ref="W1905">AVERAGE(IF(D$2:D$2929=D1905,H$2:H$2929))</f>
        <v>22.6768349811676</v>
      </c>
      <c r="X1905">
        <f t="array" ref="X1905">MAX(IF(D$2:D$2929=D1905,L$2:L$2929))</f>
        <v>215.94</v>
      </c>
      <c r="Y1905">
        <f t="array" ref="Y1905">MIN(IF(D$2:D$2929=D1905,L$2:L$2929))</f>
        <v>0.125</v>
      </c>
      <c r="Z1905">
        <f t="array" ref="Z1905">AVERAGE(IF(D$2:D$2929=D1905,L$2:L$2929))</f>
        <v>39.0166810007237</v>
      </c>
    </row>
    <row r="1906" spans="1:26">
      <c r="A1906" s="1">
        <v>41870.3333333287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</v>
      </c>
      <c r="H1906">
        <v>22.04</v>
      </c>
      <c r="I1906">
        <v>24.925</v>
      </c>
      <c r="J1906">
        <v>-2</v>
      </c>
      <c r="K1906">
        <v>1905</v>
      </c>
      <c r="L1906">
        <v>50.8333333333333</v>
      </c>
      <c r="M1906">
        <f t="shared" si="216"/>
        <v>28.5</v>
      </c>
      <c r="N1906">
        <f t="shared" si="217"/>
        <v>39.2083333333333</v>
      </c>
      <c r="O1906">
        <f t="shared" si="218"/>
        <v>28.8833333333333</v>
      </c>
      <c r="P1906">
        <f t="shared" si="219"/>
        <v>38.0083333333333</v>
      </c>
      <c r="Q1906">
        <f t="shared" si="220"/>
        <v>0.1</v>
      </c>
      <c r="R1906">
        <f t="shared" si="221"/>
        <v>0.1</v>
      </c>
      <c r="S1906">
        <f t="shared" si="222"/>
        <v>0.1</v>
      </c>
      <c r="T1906">
        <f t="shared" si="223"/>
        <v>22.04</v>
      </c>
      <c r="U1906">
        <f t="array" ref="U1906">MAX(IF($D$2:$D$2929=158,$H$2:$H$2929))</f>
        <v>27.8383333333333</v>
      </c>
      <c r="V1906">
        <f t="array" ref="V1906">MIN(IF(D$2:D$2929=D1906,H$2:H$2929))</f>
        <v>21.69</v>
      </c>
      <c r="W1906">
        <f t="array" ref="W1906">AVERAGE(IF(D$2:D$2929=D1906,H$2:H$2929))</f>
        <v>22.6768349811676</v>
      </c>
      <c r="X1906">
        <f t="array" ref="X1906">MAX(IF(D$2:D$2929=D1906,L$2:L$2929))</f>
        <v>215.94</v>
      </c>
      <c r="Y1906">
        <f t="array" ref="Y1906">MIN(IF(D$2:D$2929=D1906,L$2:L$2929))</f>
        <v>0.125</v>
      </c>
      <c r="Z1906">
        <f t="array" ref="Z1906">AVERAGE(IF(D$2:D$2929=D1906,L$2:L$2929))</f>
        <v>39.0166810007237</v>
      </c>
    </row>
    <row r="1907" spans="1:26">
      <c r="A1907" s="1">
        <v>41870.3749999954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65.4266666666667</v>
      </c>
      <c r="H1907">
        <v>22.2533333333333</v>
      </c>
      <c r="I1907">
        <v>23.425</v>
      </c>
      <c r="J1907">
        <v>-2</v>
      </c>
      <c r="K1907">
        <v>1906</v>
      </c>
      <c r="L1907">
        <v>65.4266666666667</v>
      </c>
      <c r="M1907">
        <f t="shared" si="216"/>
        <v>28.4333333333333</v>
      </c>
      <c r="N1907">
        <f t="shared" si="217"/>
        <v>27.7166666666667</v>
      </c>
      <c r="O1907">
        <f t="shared" si="218"/>
        <v>28.9666666666667</v>
      </c>
      <c r="P1907">
        <f t="shared" si="219"/>
        <v>28.5</v>
      </c>
      <c r="Q1907">
        <f t="shared" si="220"/>
        <v>38.0083333333333</v>
      </c>
      <c r="R1907">
        <f t="shared" si="221"/>
        <v>39.2083333333333</v>
      </c>
      <c r="S1907">
        <f t="shared" si="222"/>
        <v>0.1</v>
      </c>
      <c r="T1907">
        <f t="shared" si="223"/>
        <v>22.2533333333333</v>
      </c>
      <c r="U1907">
        <f t="array" ref="U1907">MAX(IF($D$2:$D$2929=158,$H$2:$H$2929))</f>
        <v>27.8383333333333</v>
      </c>
      <c r="V1907">
        <f t="array" ref="V1907">MIN(IF(D$2:D$2929=D1907,H$2:H$2929))</f>
        <v>21.69</v>
      </c>
      <c r="W1907">
        <f t="array" ref="W1907">AVERAGE(IF(D$2:D$2929=D1907,H$2:H$2929))</f>
        <v>22.6768349811676</v>
      </c>
      <c r="X1907">
        <f t="array" ref="X1907">MAX(IF(D$2:D$2929=D1907,L$2:L$2929))</f>
        <v>215.94</v>
      </c>
      <c r="Y1907">
        <f t="array" ref="Y1907">MIN(IF(D$2:D$2929=D1907,L$2:L$2929))</f>
        <v>0.125</v>
      </c>
      <c r="Z1907">
        <f t="array" ref="Z1907">AVERAGE(IF(D$2:D$2929=D1907,L$2:L$2929))</f>
        <v>39.0166810007237</v>
      </c>
    </row>
    <row r="1908" spans="1:26">
      <c r="A1908" s="1">
        <v>41870.416666662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143.608695652174</v>
      </c>
      <c r="H1908">
        <v>22.8423728813559</v>
      </c>
      <c r="I1908">
        <v>27.6083333333333</v>
      </c>
      <c r="J1908">
        <v>-2</v>
      </c>
      <c r="K1908">
        <v>1907</v>
      </c>
      <c r="L1908">
        <v>143.608695652174</v>
      </c>
      <c r="M1908">
        <f t="shared" si="216"/>
        <v>28.575</v>
      </c>
      <c r="N1908">
        <f t="shared" si="217"/>
        <v>27.775</v>
      </c>
      <c r="O1908">
        <f t="shared" si="218"/>
        <v>28.975</v>
      </c>
      <c r="P1908">
        <f t="shared" si="219"/>
        <v>28.4333333333333</v>
      </c>
      <c r="Q1908">
        <f t="shared" si="220"/>
        <v>28.5</v>
      </c>
      <c r="R1908">
        <f t="shared" si="221"/>
        <v>27.7166666666667</v>
      </c>
      <c r="S1908">
        <f t="shared" si="222"/>
        <v>39.2083333333333</v>
      </c>
      <c r="T1908">
        <f t="shared" si="223"/>
        <v>22.8423728813559</v>
      </c>
      <c r="U1908">
        <f t="array" ref="U1908">MAX(IF($D$2:$D$2929=158,$H$2:$H$2929))</f>
        <v>27.8383333333333</v>
      </c>
      <c r="V1908">
        <f t="array" ref="V1908">MIN(IF(D$2:D$2929=D1908,H$2:H$2929))</f>
        <v>21.69</v>
      </c>
      <c r="W1908">
        <f t="array" ref="W1908">AVERAGE(IF(D$2:D$2929=D1908,H$2:H$2929))</f>
        <v>22.6768349811676</v>
      </c>
      <c r="X1908">
        <f t="array" ref="X1908">MAX(IF(D$2:D$2929=D1908,L$2:L$2929))</f>
        <v>215.94</v>
      </c>
      <c r="Y1908">
        <f t="array" ref="Y1908">MIN(IF(D$2:D$2929=D1908,L$2:L$2929))</f>
        <v>0.125</v>
      </c>
      <c r="Z1908">
        <f t="array" ref="Z1908">AVERAGE(IF(D$2:D$2929=D1908,L$2:L$2929))</f>
        <v>39.0166810007237</v>
      </c>
    </row>
    <row r="1909" spans="1:26">
      <c r="A1909" s="1">
        <v>41870.4583333287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215.94</v>
      </c>
      <c r="H1909">
        <v>23.35</v>
      </c>
      <c r="I1909">
        <v>25.1583333333333</v>
      </c>
      <c r="J1909">
        <v>-2</v>
      </c>
      <c r="K1909">
        <v>1908</v>
      </c>
      <c r="L1909">
        <v>215.94</v>
      </c>
      <c r="M1909">
        <f t="shared" si="216"/>
        <v>24.975</v>
      </c>
      <c r="N1909">
        <f t="shared" si="217"/>
        <v>27.8</v>
      </c>
      <c r="O1909">
        <f t="shared" si="218"/>
        <v>29.0583333333333</v>
      </c>
      <c r="P1909">
        <f t="shared" si="219"/>
        <v>28.575</v>
      </c>
      <c r="Q1909">
        <f t="shared" si="220"/>
        <v>28.4333333333333</v>
      </c>
      <c r="R1909">
        <f t="shared" si="221"/>
        <v>27.775</v>
      </c>
      <c r="S1909">
        <f t="shared" si="222"/>
        <v>27.7166666666667</v>
      </c>
      <c r="T1909">
        <f t="shared" si="223"/>
        <v>23.35</v>
      </c>
      <c r="U1909">
        <f t="array" ref="U1909">MAX(IF($D$2:$D$2929=158,$H$2:$H$2929))</f>
        <v>27.8383333333333</v>
      </c>
      <c r="V1909">
        <f t="array" ref="V1909">MIN(IF(D$2:D$2929=D1909,H$2:H$2929))</f>
        <v>21.69</v>
      </c>
      <c r="W1909">
        <f t="array" ref="W1909">AVERAGE(IF(D$2:D$2929=D1909,H$2:H$2929))</f>
        <v>22.6768349811676</v>
      </c>
      <c r="X1909">
        <f t="array" ref="X1909">MAX(IF(D$2:D$2929=D1909,L$2:L$2929))</f>
        <v>215.94</v>
      </c>
      <c r="Y1909">
        <f t="array" ref="Y1909">MIN(IF(D$2:D$2929=D1909,L$2:L$2929))</f>
        <v>0.125</v>
      </c>
      <c r="Z1909">
        <f t="array" ref="Z1909">AVERAGE(IF(D$2:D$2929=D1909,L$2:L$2929))</f>
        <v>39.0166810007237</v>
      </c>
    </row>
    <row r="1910" spans="1:26">
      <c r="A1910" s="1">
        <v>41870.4999999954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</v>
      </c>
      <c r="H1910">
        <v>23.2933333333333</v>
      </c>
      <c r="I1910">
        <v>24.7833333333333</v>
      </c>
      <c r="J1910">
        <v>-2</v>
      </c>
      <c r="K1910">
        <v>1909</v>
      </c>
      <c r="L1910">
        <v>106.593333333333</v>
      </c>
      <c r="M1910">
        <f t="shared" si="216"/>
        <v>27.8</v>
      </c>
      <c r="N1910">
        <f t="shared" si="217"/>
        <v>24.8166666666667</v>
      </c>
      <c r="O1910">
        <f t="shared" si="218"/>
        <v>29.0416666666667</v>
      </c>
      <c r="P1910">
        <f t="shared" si="219"/>
        <v>24.975</v>
      </c>
      <c r="Q1910">
        <f t="shared" si="220"/>
        <v>28.575</v>
      </c>
      <c r="R1910">
        <f t="shared" si="221"/>
        <v>27.8</v>
      </c>
      <c r="S1910">
        <f t="shared" si="222"/>
        <v>27.775</v>
      </c>
      <c r="T1910">
        <f t="shared" si="223"/>
        <v>23.2933333333333</v>
      </c>
      <c r="U1910">
        <f t="array" ref="U1910">MAX(IF($D$2:$D$2929=158,$H$2:$H$2929))</f>
        <v>27.8383333333333</v>
      </c>
      <c r="V1910">
        <f t="array" ref="V1910">MIN(IF(D$2:D$2929=D1910,H$2:H$2929))</f>
        <v>21.69</v>
      </c>
      <c r="W1910">
        <f t="array" ref="W1910">AVERAGE(IF(D$2:D$2929=D1910,H$2:H$2929))</f>
        <v>22.6768349811676</v>
      </c>
      <c r="X1910">
        <f t="array" ref="X1910">MAX(IF(D$2:D$2929=D1910,L$2:L$2929))</f>
        <v>215.94</v>
      </c>
      <c r="Y1910">
        <f t="array" ref="Y1910">MIN(IF(D$2:D$2929=D1910,L$2:L$2929))</f>
        <v>0.125</v>
      </c>
      <c r="Z1910">
        <f t="array" ref="Z1910">AVERAGE(IF(D$2:D$2929=D1910,L$2:L$2929))</f>
        <v>39.0166810007237</v>
      </c>
    </row>
    <row r="1911" spans="1:26">
      <c r="A1911" s="1">
        <v>41870.541666662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</v>
      </c>
      <c r="H1911">
        <v>23.2166666666667</v>
      </c>
      <c r="I1911">
        <v>24.875</v>
      </c>
      <c r="J1911">
        <v>-2</v>
      </c>
      <c r="K1911">
        <v>1910</v>
      </c>
      <c r="L1911">
        <v>70.2285714285714</v>
      </c>
      <c r="M1911">
        <f t="shared" si="216"/>
        <v>24.5833333333333</v>
      </c>
      <c r="N1911">
        <f t="shared" si="217"/>
        <v>27.0666666666667</v>
      </c>
      <c r="O1911">
        <f t="shared" si="218"/>
        <v>29.05</v>
      </c>
      <c r="P1911">
        <f t="shared" si="219"/>
        <v>27.8</v>
      </c>
      <c r="Q1911">
        <f t="shared" si="220"/>
        <v>24.975</v>
      </c>
      <c r="R1911">
        <f t="shared" si="221"/>
        <v>24.8166666666667</v>
      </c>
      <c r="S1911">
        <f t="shared" si="222"/>
        <v>27.8</v>
      </c>
      <c r="T1911">
        <f t="shared" si="223"/>
        <v>23.2166666666667</v>
      </c>
      <c r="U1911">
        <f t="array" ref="U1911">MAX(IF($D$2:$D$2929=158,$H$2:$H$2929))</f>
        <v>27.8383333333333</v>
      </c>
      <c r="V1911">
        <f t="array" ref="V1911">MIN(IF(D$2:D$2929=D1911,H$2:H$2929))</f>
        <v>21.69</v>
      </c>
      <c r="W1911">
        <f t="array" ref="W1911">AVERAGE(IF(D$2:D$2929=D1911,H$2:H$2929))</f>
        <v>22.6768349811676</v>
      </c>
      <c r="X1911">
        <f t="array" ref="X1911">MAX(IF(D$2:D$2929=D1911,L$2:L$2929))</f>
        <v>215.94</v>
      </c>
      <c r="Y1911">
        <f t="array" ref="Y1911">MIN(IF(D$2:D$2929=D1911,L$2:L$2929))</f>
        <v>0.125</v>
      </c>
      <c r="Z1911">
        <f t="array" ref="Z1911">AVERAGE(IF(D$2:D$2929=D1911,L$2:L$2929))</f>
        <v>39.0166810007237</v>
      </c>
    </row>
    <row r="1912" spans="1:26">
      <c r="A1912" s="1">
        <v>41870.5833333287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91.3677419354839</v>
      </c>
      <c r="H1912">
        <v>23.4566666666667</v>
      </c>
      <c r="I1912">
        <v>24.9</v>
      </c>
      <c r="J1912">
        <v>-2</v>
      </c>
      <c r="K1912">
        <v>1911</v>
      </c>
      <c r="L1912">
        <v>91.3677419354839</v>
      </c>
      <c r="M1912">
        <f t="shared" si="216"/>
        <v>24.6166666666667</v>
      </c>
      <c r="N1912">
        <f t="shared" si="217"/>
        <v>27.0416666666667</v>
      </c>
      <c r="O1912">
        <f t="shared" si="218"/>
        <v>29.075</v>
      </c>
      <c r="P1912">
        <f t="shared" si="219"/>
        <v>24.5833333333333</v>
      </c>
      <c r="Q1912">
        <f t="shared" si="220"/>
        <v>27.8</v>
      </c>
      <c r="R1912">
        <f t="shared" si="221"/>
        <v>27.0666666666667</v>
      </c>
      <c r="S1912">
        <f t="shared" si="222"/>
        <v>24.8166666666667</v>
      </c>
      <c r="T1912">
        <f t="shared" si="223"/>
        <v>23.4566666666667</v>
      </c>
      <c r="U1912">
        <f t="array" ref="U1912">MAX(IF($D$2:$D$2929=158,$H$2:$H$2929))</f>
        <v>27.8383333333333</v>
      </c>
      <c r="V1912">
        <f t="array" ref="V1912">MIN(IF(D$2:D$2929=D1912,H$2:H$2929))</f>
        <v>21.69</v>
      </c>
      <c r="W1912">
        <f t="array" ref="W1912">AVERAGE(IF(D$2:D$2929=D1912,H$2:H$2929))</f>
        <v>22.6768349811676</v>
      </c>
      <c r="X1912">
        <f t="array" ref="X1912">MAX(IF(D$2:D$2929=D1912,L$2:L$2929))</f>
        <v>215.94</v>
      </c>
      <c r="Y1912">
        <f t="array" ref="Y1912">MIN(IF(D$2:D$2929=D1912,L$2:L$2929))</f>
        <v>0.125</v>
      </c>
      <c r="Z1912">
        <f t="array" ref="Z1912">AVERAGE(IF(D$2:D$2929=D1912,L$2:L$2929))</f>
        <v>39.0166810007237</v>
      </c>
    </row>
    <row r="1913" spans="1:26">
      <c r="A1913" s="1">
        <v>41870.6249999954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46.27</v>
      </c>
      <c r="H1913">
        <v>23.3466666666667</v>
      </c>
      <c r="I1913">
        <v>24.675</v>
      </c>
      <c r="J1913">
        <v>-2</v>
      </c>
      <c r="K1913">
        <v>1912</v>
      </c>
      <c r="L1913">
        <v>46.27</v>
      </c>
      <c r="M1913">
        <f t="shared" si="216"/>
        <v>28.6666666666667</v>
      </c>
      <c r="N1913">
        <f t="shared" si="217"/>
        <v>25.3666666666667</v>
      </c>
      <c r="O1913">
        <f t="shared" si="218"/>
        <v>29.1</v>
      </c>
      <c r="P1913">
        <f t="shared" si="219"/>
        <v>24.6166666666667</v>
      </c>
      <c r="Q1913">
        <f t="shared" si="220"/>
        <v>24.5833333333333</v>
      </c>
      <c r="R1913">
        <f t="shared" si="221"/>
        <v>27.0416666666667</v>
      </c>
      <c r="S1913">
        <f t="shared" si="222"/>
        <v>27.0666666666667</v>
      </c>
      <c r="T1913">
        <f t="shared" si="223"/>
        <v>23.3466666666667</v>
      </c>
      <c r="U1913">
        <f t="array" ref="U1913">MAX(IF($D$2:$D$2929=158,$H$2:$H$2929))</f>
        <v>27.8383333333333</v>
      </c>
      <c r="V1913">
        <f t="array" ref="V1913">MIN(IF(D$2:D$2929=D1913,H$2:H$2929))</f>
        <v>21.69</v>
      </c>
      <c r="W1913">
        <f t="array" ref="W1913">AVERAGE(IF(D$2:D$2929=D1913,H$2:H$2929))</f>
        <v>22.6768349811676</v>
      </c>
      <c r="X1913">
        <f t="array" ref="X1913">MAX(IF(D$2:D$2929=D1913,L$2:L$2929))</f>
        <v>215.94</v>
      </c>
      <c r="Y1913">
        <f t="array" ref="Y1913">MIN(IF(D$2:D$2929=D1913,L$2:L$2929))</f>
        <v>0.125</v>
      </c>
      <c r="Z1913">
        <f t="array" ref="Z1913">AVERAGE(IF(D$2:D$2929=D1913,L$2:L$2929))</f>
        <v>39.0166810007237</v>
      </c>
    </row>
    <row r="1914" spans="1:26">
      <c r="A1914" s="1">
        <v>41870.666666662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22.87</v>
      </c>
      <c r="I1914">
        <v>25.025</v>
      </c>
      <c r="J1914">
        <v>-2</v>
      </c>
      <c r="K1914">
        <v>1913</v>
      </c>
      <c r="L1914">
        <v>37.79</v>
      </c>
      <c r="M1914">
        <f t="shared" si="216"/>
        <v>23.3166666666667</v>
      </c>
      <c r="N1914">
        <f t="shared" si="217"/>
        <v>23.7</v>
      </c>
      <c r="O1914">
        <f t="shared" si="218"/>
        <v>29.1</v>
      </c>
      <c r="P1914">
        <f t="shared" si="219"/>
        <v>28.6666666666667</v>
      </c>
      <c r="Q1914">
        <f t="shared" si="220"/>
        <v>24.6166666666667</v>
      </c>
      <c r="R1914">
        <f t="shared" si="221"/>
        <v>25.3666666666667</v>
      </c>
      <c r="S1914">
        <f t="shared" si="222"/>
        <v>27.0416666666667</v>
      </c>
      <c r="T1914">
        <f t="shared" si="223"/>
        <v>22.87</v>
      </c>
      <c r="U1914">
        <f t="array" ref="U1914">MAX(IF($D$2:$D$2929=158,$H$2:$H$2929))</f>
        <v>27.8383333333333</v>
      </c>
      <c r="V1914">
        <f t="array" ref="V1914">MIN(IF(D$2:D$2929=D1914,H$2:H$2929))</f>
        <v>21.69</v>
      </c>
      <c r="W1914">
        <f t="array" ref="W1914">AVERAGE(IF(D$2:D$2929=D1914,H$2:H$2929))</f>
        <v>22.6768349811676</v>
      </c>
      <c r="X1914">
        <f t="array" ref="X1914">MAX(IF(D$2:D$2929=D1914,L$2:L$2929))</f>
        <v>215.94</v>
      </c>
      <c r="Y1914">
        <f t="array" ref="Y1914">MIN(IF(D$2:D$2929=D1914,L$2:L$2929))</f>
        <v>0.125</v>
      </c>
      <c r="Z1914">
        <f t="array" ref="Z1914">AVERAGE(IF(D$2:D$2929=D1914,L$2:L$2929))</f>
        <v>39.0166810007237</v>
      </c>
    </row>
    <row r="1915" spans="1:26">
      <c r="A1915" s="1">
        <v>41870.7083333287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</v>
      </c>
      <c r="H1915">
        <v>23.12</v>
      </c>
      <c r="I1915">
        <v>23.175</v>
      </c>
      <c r="J1915">
        <v>-2</v>
      </c>
      <c r="K1915">
        <v>1914</v>
      </c>
      <c r="L1915">
        <v>20.5733333333333</v>
      </c>
      <c r="M1915">
        <f t="shared" si="216"/>
        <v>24.6666666666667</v>
      </c>
      <c r="N1915">
        <f t="shared" si="217"/>
        <v>25.3666666666667</v>
      </c>
      <c r="O1915">
        <f t="shared" si="218"/>
        <v>25.725</v>
      </c>
      <c r="P1915">
        <f t="shared" si="219"/>
        <v>23.3166666666667</v>
      </c>
      <c r="Q1915">
        <f t="shared" si="220"/>
        <v>28.6666666666667</v>
      </c>
      <c r="R1915">
        <f t="shared" si="221"/>
        <v>23.7</v>
      </c>
      <c r="S1915">
        <f t="shared" si="222"/>
        <v>25.3666666666667</v>
      </c>
      <c r="T1915">
        <f t="shared" si="223"/>
        <v>23.12</v>
      </c>
      <c r="U1915">
        <f t="array" ref="U1915">MAX(IF($D$2:$D$2929=158,$H$2:$H$2929))</f>
        <v>27.8383333333333</v>
      </c>
      <c r="V1915">
        <f t="array" ref="V1915">MIN(IF(D$2:D$2929=D1915,H$2:H$2929))</f>
        <v>21.69</v>
      </c>
      <c r="W1915">
        <f t="array" ref="W1915">AVERAGE(IF(D$2:D$2929=D1915,H$2:H$2929))</f>
        <v>22.6768349811676</v>
      </c>
      <c r="X1915">
        <f t="array" ref="X1915">MAX(IF(D$2:D$2929=D1915,L$2:L$2929))</f>
        <v>215.94</v>
      </c>
      <c r="Y1915">
        <f t="array" ref="Y1915">MIN(IF(D$2:D$2929=D1915,L$2:L$2929))</f>
        <v>0.125</v>
      </c>
      <c r="Z1915">
        <f t="array" ref="Z1915">AVERAGE(IF(D$2:D$2929=D1915,L$2:L$2929))</f>
        <v>39.0166810007237</v>
      </c>
    </row>
    <row r="1916" spans="1:26">
      <c r="A1916" s="1">
        <v>41870.7499999954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2.10666666666667</v>
      </c>
      <c r="H1916">
        <v>23.1466666666667</v>
      </c>
      <c r="I1916">
        <v>23.2666666666667</v>
      </c>
      <c r="J1916">
        <v>-2</v>
      </c>
      <c r="K1916">
        <v>1915</v>
      </c>
      <c r="L1916">
        <v>2.10666666666667</v>
      </c>
      <c r="M1916">
        <f t="shared" si="216"/>
        <v>23.3</v>
      </c>
      <c r="N1916">
        <f t="shared" si="217"/>
        <v>23.0333333333333</v>
      </c>
      <c r="O1916">
        <f t="shared" si="218"/>
        <v>25.6333333333333</v>
      </c>
      <c r="P1916">
        <f t="shared" si="219"/>
        <v>24.6666666666667</v>
      </c>
      <c r="Q1916">
        <f t="shared" si="220"/>
        <v>23.3166666666667</v>
      </c>
      <c r="R1916">
        <f t="shared" si="221"/>
        <v>25.3666666666667</v>
      </c>
      <c r="S1916">
        <f t="shared" si="222"/>
        <v>23.7</v>
      </c>
      <c r="T1916">
        <f t="shared" si="223"/>
        <v>23.1466666666667</v>
      </c>
      <c r="U1916">
        <f t="array" ref="U1916">MAX(IF($D$2:$D$2929=158,$H$2:$H$2929))</f>
        <v>27.8383333333333</v>
      </c>
      <c r="V1916">
        <f t="array" ref="V1916">MIN(IF(D$2:D$2929=D1916,H$2:H$2929))</f>
        <v>21.69</v>
      </c>
      <c r="W1916">
        <f t="array" ref="W1916">AVERAGE(IF(D$2:D$2929=D1916,H$2:H$2929))</f>
        <v>22.6768349811676</v>
      </c>
      <c r="X1916">
        <f t="array" ref="X1916">MAX(IF(D$2:D$2929=D1916,L$2:L$2929))</f>
        <v>215.94</v>
      </c>
      <c r="Y1916">
        <f t="array" ref="Y1916">MIN(IF(D$2:D$2929=D1916,L$2:L$2929))</f>
        <v>0.125</v>
      </c>
      <c r="Z1916">
        <f t="array" ref="Z1916">AVERAGE(IF(D$2:D$2929=D1916,L$2:L$2929))</f>
        <v>39.0166810007237</v>
      </c>
    </row>
    <row r="1917" spans="1:26">
      <c r="A1917" s="1">
        <v>41870.791666662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s">
        <v>241</v>
      </c>
      <c r="H1917">
        <v>23.0816666666667</v>
      </c>
      <c r="I1917">
        <v>23.4416666666667</v>
      </c>
      <c r="J1917">
        <v>-2</v>
      </c>
      <c r="K1917">
        <v>1916</v>
      </c>
      <c r="L1917">
        <v>0.660020608382677</v>
      </c>
      <c r="M1917">
        <f t="shared" si="216"/>
        <v>24.8833333333333</v>
      </c>
      <c r="N1917">
        <f t="shared" si="217"/>
        <v>20.35</v>
      </c>
      <c r="O1917">
        <f t="shared" si="218"/>
        <v>27.4333333333333</v>
      </c>
      <c r="P1917">
        <f t="shared" si="219"/>
        <v>23.3</v>
      </c>
      <c r="Q1917">
        <f t="shared" si="220"/>
        <v>24.6666666666667</v>
      </c>
      <c r="R1917">
        <f t="shared" si="221"/>
        <v>23.0333333333333</v>
      </c>
      <c r="S1917">
        <f t="shared" si="222"/>
        <v>25.3666666666667</v>
      </c>
      <c r="T1917">
        <f t="shared" si="223"/>
        <v>23.0816666666667</v>
      </c>
      <c r="U1917">
        <f t="array" ref="U1917">MAX(IF($D$2:$D$2929=158,$H$2:$H$2929))</f>
        <v>27.8383333333333</v>
      </c>
      <c r="V1917">
        <f t="array" ref="V1917">MIN(IF(D$2:D$2929=D1917,H$2:H$2929))</f>
        <v>21.69</v>
      </c>
      <c r="W1917">
        <f t="array" ref="W1917">AVERAGE(IF(D$2:D$2929=D1917,H$2:H$2929))</f>
        <v>22.6768349811676</v>
      </c>
      <c r="X1917">
        <f t="array" ref="X1917">MAX(IF(D$2:D$2929=D1917,L$2:L$2929))</f>
        <v>215.94</v>
      </c>
      <c r="Y1917">
        <f t="array" ref="Y1917">MIN(IF(D$2:D$2929=D1917,L$2:L$2929))</f>
        <v>0.125</v>
      </c>
      <c r="Z1917">
        <f t="array" ref="Z1917">AVERAGE(IF(D$2:D$2929=D1917,L$2:L$2929))</f>
        <v>39.0166810007237</v>
      </c>
    </row>
    <row r="1918" spans="1:26">
      <c r="A1918" s="1">
        <v>41870.8333333287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</v>
      </c>
      <c r="I1918">
        <v>21.3666666666667</v>
      </c>
      <c r="J1918">
        <v>-2</v>
      </c>
      <c r="K1918">
        <v>1917</v>
      </c>
      <c r="L1918">
        <v>0.25</v>
      </c>
      <c r="M1918">
        <f t="shared" si="216"/>
        <v>23.5166666666667</v>
      </c>
      <c r="N1918">
        <f t="shared" si="217"/>
        <v>23.1083333333333</v>
      </c>
      <c r="O1918">
        <f t="shared" si="218"/>
        <v>27.4166666666667</v>
      </c>
      <c r="P1918">
        <f t="shared" si="219"/>
        <v>24.8833333333333</v>
      </c>
      <c r="Q1918">
        <f t="shared" si="220"/>
        <v>23.3</v>
      </c>
      <c r="R1918">
        <f t="shared" si="221"/>
        <v>20.35</v>
      </c>
      <c r="S1918">
        <f t="shared" si="222"/>
        <v>23.0333333333333</v>
      </c>
      <c r="T1918">
        <f t="shared" si="223"/>
        <v>23.0183333333333</v>
      </c>
      <c r="U1918">
        <f t="array" ref="U1918">MAX(IF($D$2:$D$2929=158,$H$2:$H$2929))</f>
        <v>27.8383333333333</v>
      </c>
      <c r="V1918">
        <f t="array" ref="V1918">MIN(IF(D$2:D$2929=D1918,H$2:H$2929))</f>
        <v>21.69</v>
      </c>
      <c r="W1918">
        <f t="array" ref="W1918">AVERAGE(IF(D$2:D$2929=D1918,H$2:H$2929))</f>
        <v>22.6768349811676</v>
      </c>
      <c r="X1918">
        <f t="array" ref="X1918">MAX(IF(D$2:D$2929=D1918,L$2:L$2929))</f>
        <v>215.94</v>
      </c>
      <c r="Y1918">
        <f t="array" ref="Y1918">MIN(IF(D$2:D$2929=D1918,L$2:L$2929))</f>
        <v>0.125</v>
      </c>
      <c r="Z1918">
        <f t="array" ref="Z1918">AVERAGE(IF(D$2:D$2929=D1918,L$2:L$2929))</f>
        <v>39.0166810007237</v>
      </c>
    </row>
    <row r="1919" spans="1:26">
      <c r="A1919" s="1">
        <v>41870.8749999954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23.0066666666667</v>
      </c>
      <c r="I1919">
        <v>25.0416666666667</v>
      </c>
      <c r="J1919">
        <v>-2</v>
      </c>
      <c r="K1919">
        <v>1918</v>
      </c>
      <c r="L1919">
        <v>0.125</v>
      </c>
      <c r="M1919">
        <f t="shared" si="216"/>
        <v>21.4</v>
      </c>
      <c r="N1919">
        <f t="shared" si="217"/>
        <v>1.51666666666667</v>
      </c>
      <c r="O1919">
        <f t="shared" si="218"/>
        <v>25.7416666666667</v>
      </c>
      <c r="P1919">
        <f t="shared" si="219"/>
        <v>23.5166666666667</v>
      </c>
      <c r="Q1919">
        <f t="shared" si="220"/>
        <v>24.8833333333333</v>
      </c>
      <c r="R1919">
        <f t="shared" si="221"/>
        <v>23.1083333333333</v>
      </c>
      <c r="S1919">
        <f t="shared" si="222"/>
        <v>20.35</v>
      </c>
      <c r="T1919">
        <f t="shared" si="223"/>
        <v>23.0066666666667</v>
      </c>
      <c r="U1919">
        <f t="array" ref="U1919">MAX(IF($D$2:$D$2929=158,$H$2:$H$2929))</f>
        <v>27.8383333333333</v>
      </c>
      <c r="V1919">
        <f t="array" ref="V1919">MIN(IF(D$2:D$2929=D1919,H$2:H$2929))</f>
        <v>21.69</v>
      </c>
      <c r="W1919">
        <f t="array" ref="W1919">AVERAGE(IF(D$2:D$2929=D1919,H$2:H$2929))</f>
        <v>22.6768349811676</v>
      </c>
      <c r="X1919">
        <f t="array" ref="X1919">MAX(IF(D$2:D$2929=D1919,L$2:L$2929))</f>
        <v>215.94</v>
      </c>
      <c r="Y1919">
        <f t="array" ref="Y1919">MIN(IF(D$2:D$2929=D1919,L$2:L$2929))</f>
        <v>0.125</v>
      </c>
      <c r="Z1919">
        <f t="array" ref="Z1919">AVERAGE(IF(D$2:D$2929=D1919,L$2:L$2929))</f>
        <v>39.0166810007237</v>
      </c>
    </row>
    <row r="1920" spans="1:26">
      <c r="A1920" s="1">
        <v>41870.916666662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0.185714285714286</v>
      </c>
      <c r="H1920">
        <v>22.915</v>
      </c>
      <c r="I1920">
        <v>1.51666666666667</v>
      </c>
      <c r="J1920">
        <v>-2</v>
      </c>
      <c r="K1920">
        <v>1919</v>
      </c>
      <c r="L1920">
        <v>0.185714285714286</v>
      </c>
      <c r="M1920">
        <f t="shared" si="216"/>
        <v>1.525</v>
      </c>
      <c r="N1920">
        <f t="shared" si="217"/>
        <v>0.116666666666667</v>
      </c>
      <c r="O1920">
        <f t="shared" si="218"/>
        <v>1.55</v>
      </c>
      <c r="P1920">
        <f t="shared" si="219"/>
        <v>21.4</v>
      </c>
      <c r="Q1920">
        <f t="shared" si="220"/>
        <v>23.5166666666667</v>
      </c>
      <c r="R1920">
        <f t="shared" si="221"/>
        <v>1.51666666666667</v>
      </c>
      <c r="S1920">
        <f t="shared" si="222"/>
        <v>23.1083333333333</v>
      </c>
      <c r="T1920">
        <f t="shared" si="223"/>
        <v>22.915</v>
      </c>
      <c r="U1920">
        <f t="array" ref="U1920">MAX(IF($D$2:$D$2929=158,$H$2:$H$2929))</f>
        <v>27.8383333333333</v>
      </c>
      <c r="V1920">
        <f t="array" ref="V1920">MIN(IF(D$2:D$2929=D1920,H$2:H$2929))</f>
        <v>21.69</v>
      </c>
      <c r="W1920">
        <f t="array" ref="W1920">AVERAGE(IF(D$2:D$2929=D1920,H$2:H$2929))</f>
        <v>22.6768349811676</v>
      </c>
      <c r="X1920">
        <f t="array" ref="X1920">MAX(IF(D$2:D$2929=D1920,L$2:L$2929))</f>
        <v>215.94</v>
      </c>
      <c r="Y1920">
        <f t="array" ref="Y1920">MIN(IF(D$2:D$2929=D1920,L$2:L$2929))</f>
        <v>0.125</v>
      </c>
      <c r="Z1920">
        <f t="array" ref="Z1920">AVERAGE(IF(D$2:D$2929=D1920,L$2:L$2929))</f>
        <v>39.0166810007237</v>
      </c>
    </row>
    <row r="1921" spans="1:26">
      <c r="A1921" s="1">
        <v>41870.9583333287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23.0016666666667</v>
      </c>
      <c r="I1921">
        <v>0.1</v>
      </c>
      <c r="J1921">
        <v>-2</v>
      </c>
      <c r="K1921">
        <v>1920</v>
      </c>
      <c r="L1921">
        <v>1.2</v>
      </c>
      <c r="M1921">
        <f t="shared" si="216"/>
        <v>0.108333333333333</v>
      </c>
      <c r="N1921">
        <f t="shared" si="217"/>
        <v>0.108333333333333</v>
      </c>
      <c r="O1921">
        <f t="shared" si="218"/>
        <v>0.1</v>
      </c>
      <c r="P1921">
        <f t="shared" si="219"/>
        <v>1.525</v>
      </c>
      <c r="Q1921">
        <f t="shared" si="220"/>
        <v>21.4</v>
      </c>
      <c r="R1921">
        <f t="shared" si="221"/>
        <v>0.116666666666667</v>
      </c>
      <c r="S1921">
        <f t="shared" si="222"/>
        <v>1.51666666666667</v>
      </c>
      <c r="T1921">
        <f t="shared" si="223"/>
        <v>23.0016666666667</v>
      </c>
      <c r="U1921">
        <f t="array" ref="U1921">MAX(IF($D$2:$D$2929=158,$H$2:$H$2929))</f>
        <v>27.8383333333333</v>
      </c>
      <c r="V1921">
        <f t="array" ref="V1921">MIN(IF(D$2:D$2929=D1921,H$2:H$2929))</f>
        <v>21.69</v>
      </c>
      <c r="W1921">
        <f t="array" ref="W1921">AVERAGE(IF(D$2:D$2929=D1921,H$2:H$2929))</f>
        <v>22.6768349811676</v>
      </c>
      <c r="X1921">
        <f t="array" ref="X1921">MAX(IF(D$2:D$2929=D1921,L$2:L$2929))</f>
        <v>215.94</v>
      </c>
      <c r="Y1921">
        <f t="array" ref="Y1921">MIN(IF(D$2:D$2929=D1921,L$2:L$2929))</f>
        <v>0.125</v>
      </c>
      <c r="Z1921">
        <f t="array" ref="Z1921">AVERAGE(IF(D$2:D$2929=D1921,L$2:L$2929))</f>
        <v>39.0166810007237</v>
      </c>
    </row>
    <row r="1922" spans="1:26">
      <c r="A1922" s="1">
        <v>41870.9999999953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s">
        <v>241</v>
      </c>
      <c r="H1922">
        <v>23.065</v>
      </c>
      <c r="I1922">
        <v>0.1</v>
      </c>
      <c r="J1922">
        <v>-2</v>
      </c>
      <c r="K1922">
        <v>1921</v>
      </c>
      <c r="L1922">
        <v>0.349460884624169</v>
      </c>
      <c r="M1922">
        <f t="shared" si="216"/>
        <v>0.1</v>
      </c>
      <c r="N1922">
        <f t="shared" si="217"/>
        <v>0.1</v>
      </c>
      <c r="O1922">
        <f t="shared" si="218"/>
        <v>0.1</v>
      </c>
      <c r="P1922">
        <f t="shared" si="219"/>
        <v>0.108333333333333</v>
      </c>
      <c r="Q1922">
        <f t="shared" si="220"/>
        <v>1.525</v>
      </c>
      <c r="R1922">
        <f t="shared" si="221"/>
        <v>0.108333333333333</v>
      </c>
      <c r="S1922">
        <f t="shared" si="222"/>
        <v>0.116666666666667</v>
      </c>
      <c r="T1922">
        <f t="shared" si="223"/>
        <v>23.065</v>
      </c>
      <c r="U1922">
        <f t="array" ref="U1922">MAX(IF($D$2:$D$2929=158,$H$2:$H$2929))</f>
        <v>27.8383333333333</v>
      </c>
      <c r="V1922">
        <f t="array" ref="V1922">MIN(IF(D$2:D$2929=D1922,H$2:H$2929))</f>
        <v>21.69</v>
      </c>
      <c r="W1922">
        <f t="array" ref="W1922">AVERAGE(IF(D$2:D$2929=D1922,H$2:H$2929))</f>
        <v>22.6768349811676</v>
      </c>
      <c r="X1922">
        <f t="array" ref="X1922">MAX(IF(D$2:D$2929=D1922,L$2:L$2929))</f>
        <v>215.94</v>
      </c>
      <c r="Y1922">
        <f t="array" ref="Y1922">MIN(IF(D$2:D$2929=D1922,L$2:L$2929))</f>
        <v>0.125</v>
      </c>
      <c r="Z1922">
        <f t="array" ref="Z1922">AVERAGE(IF(D$2:D$2929=D1922,L$2:L$2929))</f>
        <v>39.0166810007237</v>
      </c>
    </row>
    <row r="1923" spans="1:26">
      <c r="A1923" s="1">
        <v>41871.041666662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s">
        <v>241</v>
      </c>
      <c r="H1923">
        <v>23.0333333333333</v>
      </c>
      <c r="I1923">
        <v>0.108333333333333</v>
      </c>
      <c r="J1923">
        <v>-1</v>
      </c>
      <c r="K1923">
        <v>1922</v>
      </c>
      <c r="L1923">
        <v>0.386152044240861</v>
      </c>
      <c r="M1923">
        <f t="shared" si="216"/>
        <v>0.1</v>
      </c>
      <c r="N1923">
        <f t="shared" si="217"/>
        <v>0.108333333333333</v>
      </c>
      <c r="O1923">
        <f t="shared" si="218"/>
        <v>0.1</v>
      </c>
      <c r="P1923">
        <f t="shared" si="219"/>
        <v>0.1</v>
      </c>
      <c r="Q1923">
        <f t="shared" si="220"/>
        <v>0.108333333333333</v>
      </c>
      <c r="R1923">
        <f t="shared" si="221"/>
        <v>0.1</v>
      </c>
      <c r="S1923">
        <f t="shared" si="222"/>
        <v>0.108333333333333</v>
      </c>
      <c r="T1923">
        <f t="shared" si="223"/>
        <v>23.0333333333333</v>
      </c>
      <c r="U1923">
        <f t="array" ref="U1923">MAX(IF($D$2:$D$2929=158,$H$2:$H$2929))</f>
        <v>27.8383333333333</v>
      </c>
      <c r="V1923">
        <f t="array" ref="V1923">MIN(IF(D$2:D$2929=D1923,H$2:H$2929))</f>
        <v>21.8016666666667</v>
      </c>
      <c r="W1923">
        <f t="array" ref="W1923">AVERAGE(IF(D$2:D$2929=D1923,H$2:H$2929))</f>
        <v>23.6917361111111</v>
      </c>
      <c r="X1923">
        <f t="array" ref="X1923">MAX(IF(D$2:D$2929=D1923,L$2:L$2929))</f>
        <v>112.889655172414</v>
      </c>
      <c r="Y1923">
        <f t="array" ref="Y1923">MIN(IF(D$2:D$2929=D1923,L$2:L$2929))</f>
        <v>0.1</v>
      </c>
      <c r="Z1923">
        <f t="array" ref="Z1923">AVERAGE(IF(D$2:D$2929=D1923,L$2:L$2929))</f>
        <v>27.0733273150917</v>
      </c>
    </row>
    <row r="1924" spans="1:26">
      <c r="A1924" s="1">
        <v>41871.0833333287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</v>
      </c>
      <c r="I1924">
        <v>0.108333333333333</v>
      </c>
      <c r="J1924">
        <v>-1</v>
      </c>
      <c r="K1924">
        <v>1923</v>
      </c>
      <c r="L1924">
        <v>0.15</v>
      </c>
      <c r="M1924">
        <f t="shared" si="216"/>
        <v>0.116666666666667</v>
      </c>
      <c r="N1924">
        <f t="shared" si="217"/>
        <v>0.108333333333333</v>
      </c>
      <c r="O1924">
        <f t="shared" si="218"/>
        <v>0.1</v>
      </c>
      <c r="P1924">
        <f t="shared" si="219"/>
        <v>0.1</v>
      </c>
      <c r="Q1924">
        <f t="shared" si="220"/>
        <v>0.1</v>
      </c>
      <c r="R1924">
        <f t="shared" si="221"/>
        <v>0.108333333333333</v>
      </c>
      <c r="S1924">
        <f t="shared" si="222"/>
        <v>0.1</v>
      </c>
      <c r="T1924">
        <f t="shared" si="223"/>
        <v>22.975</v>
      </c>
      <c r="U1924">
        <f t="array" ref="U1924">MAX(IF($D$2:$D$2929=158,$H$2:$H$2929))</f>
        <v>27.8383333333333</v>
      </c>
      <c r="V1924">
        <f t="array" ref="V1924">MIN(IF(D$2:D$2929=D1924,H$2:H$2929))</f>
        <v>21.8016666666667</v>
      </c>
      <c r="W1924">
        <f t="array" ref="W1924">AVERAGE(IF(D$2:D$2929=D1924,H$2:H$2929))</f>
        <v>23.6917361111111</v>
      </c>
      <c r="X1924">
        <f t="array" ref="X1924">MAX(IF(D$2:D$2929=D1924,L$2:L$2929))</f>
        <v>112.889655172414</v>
      </c>
      <c r="Y1924">
        <f t="array" ref="Y1924">MIN(IF(D$2:D$2929=D1924,L$2:L$2929))</f>
        <v>0.1</v>
      </c>
      <c r="Z1924">
        <f t="array" ref="Z1924">AVERAGE(IF(D$2:D$2929=D1924,L$2:L$2929))</f>
        <v>27.0733273150917</v>
      </c>
    </row>
    <row r="1925" spans="1:26">
      <c r="A1925" s="1">
        <v>41871.1249999953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</v>
      </c>
      <c r="H1925">
        <v>22.875</v>
      </c>
      <c r="I1925">
        <v>0.1</v>
      </c>
      <c r="J1925">
        <v>-1</v>
      </c>
      <c r="K1925">
        <v>1924</v>
      </c>
      <c r="L1925">
        <v>0.1</v>
      </c>
      <c r="M1925">
        <f t="shared" si="216"/>
        <v>0.108333333333333</v>
      </c>
      <c r="N1925">
        <f t="shared" si="217"/>
        <v>0.1</v>
      </c>
      <c r="O1925">
        <f t="shared" si="218"/>
        <v>0.1</v>
      </c>
      <c r="P1925">
        <f t="shared" si="219"/>
        <v>0.116666666666667</v>
      </c>
      <c r="Q1925">
        <f t="shared" si="220"/>
        <v>0.1</v>
      </c>
      <c r="R1925">
        <f t="shared" si="221"/>
        <v>0.108333333333333</v>
      </c>
      <c r="S1925">
        <f t="shared" si="222"/>
        <v>0.108333333333333</v>
      </c>
      <c r="T1925">
        <f t="shared" si="223"/>
        <v>22.875</v>
      </c>
      <c r="U1925">
        <f t="array" ref="U1925">MAX(IF($D$2:$D$2929=158,$H$2:$H$2929))</f>
        <v>27.8383333333333</v>
      </c>
      <c r="V1925">
        <f t="array" ref="V1925">MIN(IF(D$2:D$2929=D1925,H$2:H$2929))</f>
        <v>21.8016666666667</v>
      </c>
      <c r="W1925">
        <f t="array" ref="W1925">AVERAGE(IF(D$2:D$2929=D1925,H$2:H$2929))</f>
        <v>23.6917361111111</v>
      </c>
      <c r="X1925">
        <f t="array" ref="X1925">MAX(IF(D$2:D$2929=D1925,L$2:L$2929))</f>
        <v>112.889655172414</v>
      </c>
      <c r="Y1925">
        <f t="array" ref="Y1925">MIN(IF(D$2:D$2929=D1925,L$2:L$2929))</f>
        <v>0.1</v>
      </c>
      <c r="Z1925">
        <f t="array" ref="Z1925">AVERAGE(IF(D$2:D$2929=D1925,L$2:L$2929))</f>
        <v>27.0733273150917</v>
      </c>
    </row>
    <row r="1926" spans="1:26">
      <c r="A1926" s="1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0.1125</v>
      </c>
      <c r="H1926">
        <v>22.8266666666667</v>
      </c>
      <c r="I1926">
        <v>0.1</v>
      </c>
      <c r="J1926">
        <v>-1</v>
      </c>
      <c r="K1926">
        <v>1925</v>
      </c>
      <c r="L1926">
        <v>0.1125</v>
      </c>
      <c r="M1926">
        <f t="shared" si="216"/>
        <v>0.116666666666667</v>
      </c>
      <c r="N1926">
        <f t="shared" si="217"/>
        <v>0.1</v>
      </c>
      <c r="O1926">
        <f t="shared" si="218"/>
        <v>0.1</v>
      </c>
      <c r="P1926">
        <f t="shared" si="219"/>
        <v>0.108333333333333</v>
      </c>
      <c r="Q1926">
        <f t="shared" si="220"/>
        <v>0.116666666666667</v>
      </c>
      <c r="R1926">
        <f t="shared" si="221"/>
        <v>0.1</v>
      </c>
      <c r="S1926">
        <f t="shared" si="222"/>
        <v>0.108333333333333</v>
      </c>
      <c r="T1926">
        <f t="shared" si="223"/>
        <v>22.8266666666667</v>
      </c>
      <c r="U1926">
        <f t="array" ref="U1926">MAX(IF($D$2:$D$2929=158,$H$2:$H$2929))</f>
        <v>27.8383333333333</v>
      </c>
      <c r="V1926">
        <f t="array" ref="V1926">MIN(IF(D$2:D$2929=D1926,H$2:H$2929))</f>
        <v>21.8016666666667</v>
      </c>
      <c r="W1926">
        <f t="array" ref="W1926">AVERAGE(IF(D$2:D$2929=D1926,H$2:H$2929))</f>
        <v>23.6917361111111</v>
      </c>
      <c r="X1926">
        <f t="array" ref="X1926">MAX(IF(D$2:D$2929=D1926,L$2:L$2929))</f>
        <v>112.889655172414</v>
      </c>
      <c r="Y1926">
        <f t="array" ref="Y1926">MIN(IF(D$2:D$2929=D1926,L$2:L$2929))</f>
        <v>0.1</v>
      </c>
      <c r="Z1926">
        <f t="array" ref="Z1926">AVERAGE(IF(D$2:D$2929=D1926,L$2:L$2929))</f>
        <v>27.0733273150917</v>
      </c>
    </row>
    <row r="1927" spans="1:26">
      <c r="A1927" s="1">
        <v>41871.2083333287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</v>
      </c>
      <c r="H1927">
        <v>22.9033333333333</v>
      </c>
      <c r="I1927">
        <v>0.108333333333333</v>
      </c>
      <c r="J1927">
        <v>-1</v>
      </c>
      <c r="K1927">
        <v>1926</v>
      </c>
      <c r="L1927">
        <v>4.04333333333333</v>
      </c>
      <c r="M1927">
        <f t="shared" si="216"/>
        <v>0.1</v>
      </c>
      <c r="N1927">
        <f t="shared" si="217"/>
        <v>0.108333333333333</v>
      </c>
      <c r="O1927">
        <f t="shared" si="218"/>
        <v>0.1</v>
      </c>
      <c r="P1927">
        <f t="shared" si="219"/>
        <v>0.116666666666667</v>
      </c>
      <c r="Q1927">
        <f t="shared" si="220"/>
        <v>0.108333333333333</v>
      </c>
      <c r="R1927">
        <f t="shared" si="221"/>
        <v>0.1</v>
      </c>
      <c r="S1927">
        <f t="shared" si="222"/>
        <v>0.1</v>
      </c>
      <c r="T1927">
        <f t="shared" si="223"/>
        <v>22.9033333333333</v>
      </c>
      <c r="U1927">
        <f t="array" ref="U1927">MAX(IF($D$2:$D$2929=158,$H$2:$H$2929))</f>
        <v>27.8383333333333</v>
      </c>
      <c r="V1927">
        <f t="array" ref="V1927">MIN(IF(D$2:D$2929=D1927,H$2:H$2929))</f>
        <v>21.8016666666667</v>
      </c>
      <c r="W1927">
        <f t="array" ref="W1927">AVERAGE(IF(D$2:D$2929=D1927,H$2:H$2929))</f>
        <v>23.6917361111111</v>
      </c>
      <c r="X1927">
        <f t="array" ref="X1927">MAX(IF(D$2:D$2929=D1927,L$2:L$2929))</f>
        <v>112.889655172414</v>
      </c>
      <c r="Y1927">
        <f t="array" ref="Y1927">MIN(IF(D$2:D$2929=D1927,L$2:L$2929))</f>
        <v>0.1</v>
      </c>
      <c r="Z1927">
        <f t="array" ref="Z1927">AVERAGE(IF(D$2:D$2929=D1927,L$2:L$2929))</f>
        <v>27.0733273150917</v>
      </c>
    </row>
    <row r="1928" spans="1:26">
      <c r="A1928" s="1">
        <v>41871.2499999953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</v>
      </c>
      <c r="H1928">
        <v>22.99</v>
      </c>
      <c r="I1928">
        <v>0.108333333333333</v>
      </c>
      <c r="J1928">
        <v>-1</v>
      </c>
      <c r="K1928">
        <v>1927</v>
      </c>
      <c r="L1928">
        <v>21.2354838709677</v>
      </c>
      <c r="M1928">
        <f t="shared" si="216"/>
        <v>0.1</v>
      </c>
      <c r="N1928">
        <f t="shared" si="217"/>
        <v>0.1</v>
      </c>
      <c r="O1928">
        <f t="shared" si="218"/>
        <v>0.1</v>
      </c>
      <c r="P1928">
        <f t="shared" si="219"/>
        <v>0.1</v>
      </c>
      <c r="Q1928">
        <f t="shared" si="220"/>
        <v>0.116666666666667</v>
      </c>
      <c r="R1928">
        <f t="shared" si="221"/>
        <v>0.108333333333333</v>
      </c>
      <c r="S1928">
        <f t="shared" si="222"/>
        <v>0.1</v>
      </c>
      <c r="T1928">
        <f t="shared" si="223"/>
        <v>22.99</v>
      </c>
      <c r="U1928">
        <f t="array" ref="U1928">MAX(IF($D$2:$D$2929=158,$H$2:$H$2929))</f>
        <v>27.8383333333333</v>
      </c>
      <c r="V1928">
        <f t="array" ref="V1928">MIN(IF(D$2:D$2929=D1928,H$2:H$2929))</f>
        <v>21.8016666666667</v>
      </c>
      <c r="W1928">
        <f t="array" ref="W1928">AVERAGE(IF(D$2:D$2929=D1928,H$2:H$2929))</f>
        <v>23.6917361111111</v>
      </c>
      <c r="X1928">
        <f t="array" ref="X1928">MAX(IF(D$2:D$2929=D1928,L$2:L$2929))</f>
        <v>112.889655172414</v>
      </c>
      <c r="Y1928">
        <f t="array" ref="Y1928">MIN(IF(D$2:D$2929=D1928,L$2:L$2929))</f>
        <v>0.1</v>
      </c>
      <c r="Z1928">
        <f t="array" ref="Z1928">AVERAGE(IF(D$2:D$2929=D1928,L$2:L$2929))</f>
        <v>27.0733273150917</v>
      </c>
    </row>
    <row r="1929" spans="1:26">
      <c r="A1929" s="1">
        <v>41871.291666662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</v>
      </c>
      <c r="H1929">
        <v>22.7383333333333</v>
      </c>
      <c r="I1929">
        <v>37.4666666666667</v>
      </c>
      <c r="J1929">
        <v>-1</v>
      </c>
      <c r="K1929">
        <v>1928</v>
      </c>
      <c r="L1929">
        <v>28.58</v>
      </c>
      <c r="M1929">
        <f t="shared" si="216"/>
        <v>37.5083333333333</v>
      </c>
      <c r="N1929">
        <f t="shared" si="217"/>
        <v>38.0083333333333</v>
      </c>
      <c r="O1929">
        <f t="shared" si="218"/>
        <v>39.8</v>
      </c>
      <c r="P1929">
        <f t="shared" si="219"/>
        <v>0.1</v>
      </c>
      <c r="Q1929">
        <f t="shared" si="220"/>
        <v>0.1</v>
      </c>
      <c r="R1929">
        <f t="shared" si="221"/>
        <v>0.1</v>
      </c>
      <c r="S1929">
        <f t="shared" si="222"/>
        <v>0.108333333333333</v>
      </c>
      <c r="T1929">
        <f t="shared" si="223"/>
        <v>22.7383333333333</v>
      </c>
      <c r="U1929">
        <f t="array" ref="U1929">MAX(IF($D$2:$D$2929=158,$H$2:$H$2929))</f>
        <v>27.8383333333333</v>
      </c>
      <c r="V1929">
        <f t="array" ref="V1929">MIN(IF(D$2:D$2929=D1929,H$2:H$2929))</f>
        <v>21.8016666666667</v>
      </c>
      <c r="W1929">
        <f t="array" ref="W1929">AVERAGE(IF(D$2:D$2929=D1929,H$2:H$2929))</f>
        <v>23.6917361111111</v>
      </c>
      <c r="X1929">
        <f t="array" ref="X1929">MAX(IF(D$2:D$2929=D1929,L$2:L$2929))</f>
        <v>112.889655172414</v>
      </c>
      <c r="Y1929">
        <f t="array" ref="Y1929">MIN(IF(D$2:D$2929=D1929,L$2:L$2929))</f>
        <v>0.1</v>
      </c>
      <c r="Z1929">
        <f t="array" ref="Z1929">AVERAGE(IF(D$2:D$2929=D1929,L$2:L$2929))</f>
        <v>27.0733273150917</v>
      </c>
    </row>
    <row r="1930" spans="1:26">
      <c r="A1930" s="1">
        <v>41871.3333333287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</v>
      </c>
      <c r="I1930">
        <v>27.5083333333333</v>
      </c>
      <c r="J1930">
        <v>-1</v>
      </c>
      <c r="K1930">
        <v>1929</v>
      </c>
      <c r="L1930">
        <v>29.33</v>
      </c>
      <c r="M1930">
        <f t="shared" si="216"/>
        <v>24.925</v>
      </c>
      <c r="N1930">
        <f t="shared" si="217"/>
        <v>28.5</v>
      </c>
      <c r="O1930">
        <f t="shared" si="218"/>
        <v>28.8166666666667</v>
      </c>
      <c r="P1930">
        <f t="shared" si="219"/>
        <v>37.5083333333333</v>
      </c>
      <c r="Q1930">
        <f t="shared" si="220"/>
        <v>0.1</v>
      </c>
      <c r="R1930">
        <f t="shared" si="221"/>
        <v>38.0083333333333</v>
      </c>
      <c r="S1930">
        <f t="shared" si="222"/>
        <v>0.1</v>
      </c>
      <c r="T1930">
        <f t="shared" si="223"/>
        <v>22.6833333333333</v>
      </c>
      <c r="U1930">
        <f t="array" ref="U1930">MAX(IF($D$2:$D$2929=158,$H$2:$H$2929))</f>
        <v>27.8383333333333</v>
      </c>
      <c r="V1930">
        <f t="array" ref="V1930">MIN(IF(D$2:D$2929=D1930,H$2:H$2929))</f>
        <v>21.8016666666667</v>
      </c>
      <c r="W1930">
        <f t="array" ref="W1930">AVERAGE(IF(D$2:D$2929=D1930,H$2:H$2929))</f>
        <v>23.6917361111111</v>
      </c>
      <c r="X1930">
        <f t="array" ref="X1930">MAX(IF(D$2:D$2929=D1930,L$2:L$2929))</f>
        <v>112.889655172414</v>
      </c>
      <c r="Y1930">
        <f t="array" ref="Y1930">MIN(IF(D$2:D$2929=D1930,L$2:L$2929))</f>
        <v>0.1</v>
      </c>
      <c r="Z1930">
        <f t="array" ref="Z1930">AVERAGE(IF(D$2:D$2929=D1930,L$2:L$2929))</f>
        <v>27.0733273150917</v>
      </c>
    </row>
    <row r="1931" spans="1:26">
      <c r="A1931" s="1">
        <v>41871.3749999953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45.0766666666667</v>
      </c>
      <c r="H1931">
        <v>23.02</v>
      </c>
      <c r="I1931">
        <v>24.65</v>
      </c>
      <c r="J1931">
        <v>-1</v>
      </c>
      <c r="K1931">
        <v>1930</v>
      </c>
      <c r="L1931">
        <v>45.0766666666667</v>
      </c>
      <c r="M1931">
        <f t="shared" si="216"/>
        <v>23.425</v>
      </c>
      <c r="N1931">
        <f t="shared" si="217"/>
        <v>28.4333333333333</v>
      </c>
      <c r="O1931">
        <f t="shared" si="218"/>
        <v>28.85</v>
      </c>
      <c r="P1931">
        <f t="shared" si="219"/>
        <v>24.925</v>
      </c>
      <c r="Q1931">
        <f t="shared" si="220"/>
        <v>37.5083333333333</v>
      </c>
      <c r="R1931">
        <f t="shared" si="221"/>
        <v>28.5</v>
      </c>
      <c r="S1931">
        <f t="shared" si="222"/>
        <v>38.0083333333333</v>
      </c>
      <c r="T1931">
        <f t="shared" si="223"/>
        <v>23.02</v>
      </c>
      <c r="U1931">
        <f t="array" ref="U1931">MAX(IF($D$2:$D$2929=158,$H$2:$H$2929))</f>
        <v>27.8383333333333</v>
      </c>
      <c r="V1931">
        <f t="array" ref="V1931">MIN(IF(D$2:D$2929=D1931,H$2:H$2929))</f>
        <v>21.8016666666667</v>
      </c>
      <c r="W1931">
        <f t="array" ref="W1931">AVERAGE(IF(D$2:D$2929=D1931,H$2:H$2929))</f>
        <v>23.6917361111111</v>
      </c>
      <c r="X1931">
        <f t="array" ref="X1931">MAX(IF(D$2:D$2929=D1931,L$2:L$2929))</f>
        <v>112.889655172414</v>
      </c>
      <c r="Y1931">
        <f t="array" ref="Y1931">MIN(IF(D$2:D$2929=D1931,L$2:L$2929))</f>
        <v>0.1</v>
      </c>
      <c r="Z1931">
        <f t="array" ref="Z1931">AVERAGE(IF(D$2:D$2929=D1931,L$2:L$2929))</f>
        <v>27.0733273150917</v>
      </c>
    </row>
    <row r="1932" spans="1:26">
      <c r="A1932" s="1">
        <v>41871.416666662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</v>
      </c>
      <c r="H1932">
        <v>23.115</v>
      </c>
      <c r="I1932">
        <v>23.6</v>
      </c>
      <c r="J1932">
        <v>-1</v>
      </c>
      <c r="K1932">
        <v>1931</v>
      </c>
      <c r="L1932">
        <v>50.3833333333333</v>
      </c>
      <c r="M1932">
        <f t="shared" si="216"/>
        <v>27.6083333333333</v>
      </c>
      <c r="N1932">
        <f t="shared" si="217"/>
        <v>28.575</v>
      </c>
      <c r="O1932">
        <f t="shared" si="218"/>
        <v>28.8833333333333</v>
      </c>
      <c r="P1932">
        <f t="shared" si="219"/>
        <v>23.425</v>
      </c>
      <c r="Q1932">
        <f t="shared" si="220"/>
        <v>24.925</v>
      </c>
      <c r="R1932">
        <f t="shared" si="221"/>
        <v>28.4333333333333</v>
      </c>
      <c r="S1932">
        <f t="shared" si="222"/>
        <v>28.5</v>
      </c>
      <c r="T1932">
        <f t="shared" si="223"/>
        <v>23.115</v>
      </c>
      <c r="U1932">
        <f t="array" ref="U1932">MAX(IF($D$2:$D$2929=158,$H$2:$H$2929))</f>
        <v>27.8383333333333</v>
      </c>
      <c r="V1932">
        <f t="array" ref="V1932">MIN(IF(D$2:D$2929=D1932,H$2:H$2929))</f>
        <v>21.8016666666667</v>
      </c>
      <c r="W1932">
        <f t="array" ref="W1932">AVERAGE(IF(D$2:D$2929=D1932,H$2:H$2929))</f>
        <v>23.6917361111111</v>
      </c>
      <c r="X1932">
        <f t="array" ref="X1932">MAX(IF(D$2:D$2929=D1932,L$2:L$2929))</f>
        <v>112.889655172414</v>
      </c>
      <c r="Y1932">
        <f t="array" ref="Y1932">MIN(IF(D$2:D$2929=D1932,L$2:L$2929))</f>
        <v>0.1</v>
      </c>
      <c r="Z1932">
        <f t="array" ref="Z1932">AVERAGE(IF(D$2:D$2929=D1932,L$2:L$2929))</f>
        <v>27.0733273150917</v>
      </c>
    </row>
    <row r="1933" spans="1:26">
      <c r="A1933" s="1">
        <v>41871.4583333287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40.1666666666667</v>
      </c>
      <c r="H1933">
        <v>23.3483333333333</v>
      </c>
      <c r="I1933">
        <v>23.625</v>
      </c>
      <c r="J1933">
        <v>-1</v>
      </c>
      <c r="K1933">
        <v>1932</v>
      </c>
      <c r="L1933">
        <v>40.1666666666667</v>
      </c>
      <c r="M1933">
        <f t="shared" si="216"/>
        <v>25.1583333333333</v>
      </c>
      <c r="N1933">
        <f t="shared" si="217"/>
        <v>24.975</v>
      </c>
      <c r="O1933">
        <f t="shared" si="218"/>
        <v>28.9416666666667</v>
      </c>
      <c r="P1933">
        <f t="shared" si="219"/>
        <v>27.6083333333333</v>
      </c>
      <c r="Q1933">
        <f t="shared" si="220"/>
        <v>23.425</v>
      </c>
      <c r="R1933">
        <f t="shared" si="221"/>
        <v>28.575</v>
      </c>
      <c r="S1933">
        <f t="shared" si="222"/>
        <v>28.4333333333333</v>
      </c>
      <c r="T1933">
        <f t="shared" si="223"/>
        <v>23.3483333333333</v>
      </c>
      <c r="U1933">
        <f t="array" ref="U1933">MAX(IF($D$2:$D$2929=158,$H$2:$H$2929))</f>
        <v>27.8383333333333</v>
      </c>
      <c r="V1933">
        <f t="array" ref="V1933">MIN(IF(D$2:D$2929=D1933,H$2:H$2929))</f>
        <v>21.8016666666667</v>
      </c>
      <c r="W1933">
        <f t="array" ref="W1933">AVERAGE(IF(D$2:D$2929=D1933,H$2:H$2929))</f>
        <v>23.6917361111111</v>
      </c>
      <c r="X1933">
        <f t="array" ref="X1933">MAX(IF(D$2:D$2929=D1933,L$2:L$2929))</f>
        <v>112.889655172414</v>
      </c>
      <c r="Y1933">
        <f t="array" ref="Y1933">MIN(IF(D$2:D$2929=D1933,L$2:L$2929))</f>
        <v>0.1</v>
      </c>
      <c r="Z1933">
        <f t="array" ref="Z1933">AVERAGE(IF(D$2:D$2929=D1933,L$2:L$2929))</f>
        <v>27.0733273150917</v>
      </c>
    </row>
    <row r="1934" spans="1:26">
      <c r="A1934" s="1">
        <v>41871.4999999953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</v>
      </c>
      <c r="H1934">
        <v>23.21</v>
      </c>
      <c r="I1934">
        <v>23.2833333333333</v>
      </c>
      <c r="J1934">
        <v>-1</v>
      </c>
      <c r="K1934">
        <v>1933</v>
      </c>
      <c r="L1934">
        <v>76.1433333333333</v>
      </c>
      <c r="M1934">
        <f t="shared" si="216"/>
        <v>24.7833333333333</v>
      </c>
      <c r="N1934">
        <f t="shared" si="217"/>
        <v>27.8</v>
      </c>
      <c r="O1934">
        <f t="shared" si="218"/>
        <v>28.9916666666667</v>
      </c>
      <c r="P1934">
        <f t="shared" si="219"/>
        <v>25.1583333333333</v>
      </c>
      <c r="Q1934">
        <f t="shared" si="220"/>
        <v>27.6083333333333</v>
      </c>
      <c r="R1934">
        <f t="shared" si="221"/>
        <v>24.975</v>
      </c>
      <c r="S1934">
        <f t="shared" si="222"/>
        <v>28.575</v>
      </c>
      <c r="T1934">
        <f t="shared" si="223"/>
        <v>23.21</v>
      </c>
      <c r="U1934">
        <f t="array" ref="U1934">MAX(IF($D$2:$D$2929=158,$H$2:$H$2929))</f>
        <v>27.8383333333333</v>
      </c>
      <c r="V1934">
        <f t="array" ref="V1934">MIN(IF(D$2:D$2929=D1934,H$2:H$2929))</f>
        <v>21.8016666666667</v>
      </c>
      <c r="W1934">
        <f t="array" ref="W1934">AVERAGE(IF(D$2:D$2929=D1934,H$2:H$2929))</f>
        <v>23.6917361111111</v>
      </c>
      <c r="X1934">
        <f t="array" ref="X1934">MAX(IF(D$2:D$2929=D1934,L$2:L$2929))</f>
        <v>112.889655172414</v>
      </c>
      <c r="Y1934">
        <f t="array" ref="Y1934">MIN(IF(D$2:D$2929=D1934,L$2:L$2929))</f>
        <v>0.1</v>
      </c>
      <c r="Z1934">
        <f t="array" ref="Z1934">AVERAGE(IF(D$2:D$2929=D1934,L$2:L$2929))</f>
        <v>27.0733273150917</v>
      </c>
    </row>
    <row r="1935" spans="1:26">
      <c r="A1935" s="1">
        <v>41871.541666662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102.686666666667</v>
      </c>
      <c r="H1935">
        <v>23.12</v>
      </c>
      <c r="I1935">
        <v>23.4166666666667</v>
      </c>
      <c r="J1935">
        <v>-1</v>
      </c>
      <c r="K1935">
        <v>1934</v>
      </c>
      <c r="L1935">
        <v>102.686666666667</v>
      </c>
      <c r="M1935">
        <f t="shared" si="216"/>
        <v>24.875</v>
      </c>
      <c r="N1935">
        <f t="shared" si="217"/>
        <v>24.5833333333333</v>
      </c>
      <c r="O1935">
        <f t="shared" si="218"/>
        <v>29.0166666666667</v>
      </c>
      <c r="P1935">
        <f t="shared" si="219"/>
        <v>24.7833333333333</v>
      </c>
      <c r="Q1935">
        <f t="shared" si="220"/>
        <v>25.1583333333333</v>
      </c>
      <c r="R1935">
        <f t="shared" si="221"/>
        <v>27.8</v>
      </c>
      <c r="S1935">
        <f t="shared" si="222"/>
        <v>24.975</v>
      </c>
      <c r="T1935">
        <f t="shared" si="223"/>
        <v>23.12</v>
      </c>
      <c r="U1935">
        <f t="array" ref="U1935">MAX(IF($D$2:$D$2929=158,$H$2:$H$2929))</f>
        <v>27.8383333333333</v>
      </c>
      <c r="V1935">
        <f t="array" ref="V1935">MIN(IF(D$2:D$2929=D1935,H$2:H$2929))</f>
        <v>21.8016666666667</v>
      </c>
      <c r="W1935">
        <f t="array" ref="W1935">AVERAGE(IF(D$2:D$2929=D1935,H$2:H$2929))</f>
        <v>23.6917361111111</v>
      </c>
      <c r="X1935">
        <f t="array" ref="X1935">MAX(IF(D$2:D$2929=D1935,L$2:L$2929))</f>
        <v>112.889655172414</v>
      </c>
      <c r="Y1935">
        <f t="array" ref="Y1935">MIN(IF(D$2:D$2929=D1935,L$2:L$2929))</f>
        <v>0.1</v>
      </c>
      <c r="Z1935">
        <f t="array" ref="Z1935">AVERAGE(IF(D$2:D$2929=D1935,L$2:L$2929))</f>
        <v>27.0733273150917</v>
      </c>
    </row>
    <row r="1936" spans="1:26">
      <c r="A1936" s="1">
        <v>41871.5833333286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112.889655172414</v>
      </c>
      <c r="H1936">
        <v>22.6766666666667</v>
      </c>
      <c r="I1936">
        <v>21.9333333333333</v>
      </c>
      <c r="J1936">
        <v>-1</v>
      </c>
      <c r="K1936">
        <v>1935</v>
      </c>
      <c r="L1936">
        <v>112.889655172414</v>
      </c>
      <c r="M1936">
        <f t="shared" si="216"/>
        <v>24.9</v>
      </c>
      <c r="N1936">
        <f t="shared" si="217"/>
        <v>24.6166666666667</v>
      </c>
      <c r="O1936">
        <f t="shared" si="218"/>
        <v>29.0916666666667</v>
      </c>
      <c r="P1936">
        <f t="shared" si="219"/>
        <v>24.875</v>
      </c>
      <c r="Q1936">
        <f t="shared" si="220"/>
        <v>24.7833333333333</v>
      </c>
      <c r="R1936">
        <f t="shared" si="221"/>
        <v>24.5833333333333</v>
      </c>
      <c r="S1936">
        <f t="shared" si="222"/>
        <v>27.8</v>
      </c>
      <c r="T1936">
        <f t="shared" si="223"/>
        <v>22.6766666666667</v>
      </c>
      <c r="U1936">
        <f t="array" ref="U1936">MAX(IF($D$2:$D$2929=158,$H$2:$H$2929))</f>
        <v>27.8383333333333</v>
      </c>
      <c r="V1936">
        <f t="array" ref="V1936">MIN(IF(D$2:D$2929=D1936,H$2:H$2929))</f>
        <v>21.8016666666667</v>
      </c>
      <c r="W1936">
        <f t="array" ref="W1936">AVERAGE(IF(D$2:D$2929=D1936,H$2:H$2929))</f>
        <v>23.6917361111111</v>
      </c>
      <c r="X1936">
        <f t="array" ref="X1936">MAX(IF(D$2:D$2929=D1936,L$2:L$2929))</f>
        <v>112.889655172414</v>
      </c>
      <c r="Y1936">
        <f t="array" ref="Y1936">MIN(IF(D$2:D$2929=D1936,L$2:L$2929))</f>
        <v>0.1</v>
      </c>
      <c r="Z1936">
        <f t="array" ref="Z1936">AVERAGE(IF(D$2:D$2929=D1936,L$2:L$2929))</f>
        <v>27.0733273150917</v>
      </c>
    </row>
    <row r="1937" spans="1:26">
      <c r="A1937" s="1">
        <v>41871.6249999953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</v>
      </c>
      <c r="H1937">
        <v>22.3066666666667</v>
      </c>
      <c r="I1937">
        <v>22.9583333333333</v>
      </c>
      <c r="J1937">
        <v>-1</v>
      </c>
      <c r="K1937">
        <v>1936</v>
      </c>
      <c r="L1937">
        <v>77.4966666666666</v>
      </c>
      <c r="M1937">
        <f t="shared" si="216"/>
        <v>24.675</v>
      </c>
      <c r="N1937">
        <f t="shared" si="217"/>
        <v>28.6666666666667</v>
      </c>
      <c r="O1937">
        <f t="shared" si="218"/>
        <v>29.1</v>
      </c>
      <c r="P1937">
        <f t="shared" si="219"/>
        <v>24.9</v>
      </c>
      <c r="Q1937">
        <f t="shared" si="220"/>
        <v>24.875</v>
      </c>
      <c r="R1937">
        <f t="shared" si="221"/>
        <v>24.6166666666667</v>
      </c>
      <c r="S1937">
        <f t="shared" si="222"/>
        <v>24.5833333333333</v>
      </c>
      <c r="T1937">
        <f t="shared" si="223"/>
        <v>22.3066666666667</v>
      </c>
      <c r="U1937">
        <f t="array" ref="U1937">MAX(IF($D$2:$D$2929=158,$H$2:$H$2929))</f>
        <v>27.8383333333333</v>
      </c>
      <c r="V1937">
        <f t="array" ref="V1937">MIN(IF(D$2:D$2929=D1937,H$2:H$2929))</f>
        <v>21.8016666666667</v>
      </c>
      <c r="W1937">
        <f t="array" ref="W1937">AVERAGE(IF(D$2:D$2929=D1937,H$2:H$2929))</f>
        <v>23.6917361111111</v>
      </c>
      <c r="X1937">
        <f t="array" ref="X1937">MAX(IF(D$2:D$2929=D1937,L$2:L$2929))</f>
        <v>112.889655172414</v>
      </c>
      <c r="Y1937">
        <f t="array" ref="Y1937">MIN(IF(D$2:D$2929=D1937,L$2:L$2929))</f>
        <v>0.1</v>
      </c>
      <c r="Z1937">
        <f t="array" ref="Z1937">AVERAGE(IF(D$2:D$2929=D1937,L$2:L$2929))</f>
        <v>27.0733273150917</v>
      </c>
    </row>
    <row r="1938" spans="1:26">
      <c r="A1938" s="1">
        <v>41871.666666662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</v>
      </c>
      <c r="I1938">
        <v>24.9166666666667</v>
      </c>
      <c r="J1938">
        <v>-1</v>
      </c>
      <c r="K1938">
        <v>1937</v>
      </c>
      <c r="L1938">
        <v>45.11</v>
      </c>
      <c r="M1938">
        <f t="shared" si="216"/>
        <v>25.025</v>
      </c>
      <c r="N1938">
        <f t="shared" si="217"/>
        <v>23.3166666666667</v>
      </c>
      <c r="O1938">
        <f t="shared" si="218"/>
        <v>29.1</v>
      </c>
      <c r="P1938">
        <f t="shared" si="219"/>
        <v>24.675</v>
      </c>
      <c r="Q1938">
        <f t="shared" si="220"/>
        <v>24.9</v>
      </c>
      <c r="R1938">
        <f t="shared" si="221"/>
        <v>28.6666666666667</v>
      </c>
      <c r="S1938">
        <f t="shared" si="222"/>
        <v>24.6166666666667</v>
      </c>
      <c r="T1938">
        <f t="shared" si="223"/>
        <v>22.055</v>
      </c>
      <c r="U1938">
        <f t="array" ref="U1938">MAX(IF($D$2:$D$2929=158,$H$2:$H$2929))</f>
        <v>27.8383333333333</v>
      </c>
      <c r="V1938">
        <f t="array" ref="V1938">MIN(IF(D$2:D$2929=D1938,H$2:H$2929))</f>
        <v>21.8016666666667</v>
      </c>
      <c r="W1938">
        <f t="array" ref="W1938">AVERAGE(IF(D$2:D$2929=D1938,H$2:H$2929))</f>
        <v>23.6917361111111</v>
      </c>
      <c r="X1938">
        <f t="array" ref="X1938">MAX(IF(D$2:D$2929=D1938,L$2:L$2929))</f>
        <v>112.889655172414</v>
      </c>
      <c r="Y1938">
        <f t="array" ref="Y1938">MIN(IF(D$2:D$2929=D1938,L$2:L$2929))</f>
        <v>0.1</v>
      </c>
      <c r="Z1938">
        <f t="array" ref="Z1938">AVERAGE(IF(D$2:D$2929=D1938,L$2:L$2929))</f>
        <v>27.0733273150917</v>
      </c>
    </row>
    <row r="1939" spans="1:26">
      <c r="A1939" s="1">
        <v>41871.7083333286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11.3466666666667</v>
      </c>
      <c r="H1939">
        <v>21.9966666666666</v>
      </c>
      <c r="I1939">
        <v>24.6909090909091</v>
      </c>
      <c r="J1939">
        <v>-1</v>
      </c>
      <c r="K1939">
        <v>1938</v>
      </c>
      <c r="L1939">
        <v>11.3466666666667</v>
      </c>
      <c r="M1939">
        <f t="shared" si="216"/>
        <v>23.175</v>
      </c>
      <c r="N1939">
        <f t="shared" si="217"/>
        <v>24.6666666666667</v>
      </c>
      <c r="O1939">
        <f t="shared" si="218"/>
        <v>29.125</v>
      </c>
      <c r="P1939">
        <f t="shared" si="219"/>
        <v>25.025</v>
      </c>
      <c r="Q1939">
        <f t="shared" si="220"/>
        <v>24.675</v>
      </c>
      <c r="R1939">
        <f t="shared" si="221"/>
        <v>23.3166666666667</v>
      </c>
      <c r="S1939">
        <f t="shared" si="222"/>
        <v>28.6666666666667</v>
      </c>
      <c r="T1939">
        <f t="shared" si="223"/>
        <v>21.9966666666666</v>
      </c>
      <c r="U1939">
        <f t="array" ref="U1939">MAX(IF($D$2:$D$2929=158,$H$2:$H$2929))</f>
        <v>27.8383333333333</v>
      </c>
      <c r="V1939">
        <f t="array" ref="V1939">MIN(IF(D$2:D$2929=D1939,H$2:H$2929))</f>
        <v>21.8016666666667</v>
      </c>
      <c r="W1939">
        <f t="array" ref="W1939">AVERAGE(IF(D$2:D$2929=D1939,H$2:H$2929))</f>
        <v>23.6917361111111</v>
      </c>
      <c r="X1939">
        <f t="array" ref="X1939">MAX(IF(D$2:D$2929=D1939,L$2:L$2929))</f>
        <v>112.889655172414</v>
      </c>
      <c r="Y1939">
        <f t="array" ref="Y1939">MIN(IF(D$2:D$2929=D1939,L$2:L$2929))</f>
        <v>0.1</v>
      </c>
      <c r="Z1939">
        <f t="array" ref="Z1939">AVERAGE(IF(D$2:D$2929=D1939,L$2:L$2929))</f>
        <v>27.0733273150917</v>
      </c>
    </row>
    <row r="1940" spans="1:26">
      <c r="A1940" s="1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21.8016666666667</v>
      </c>
      <c r="I1940">
        <v>19.85</v>
      </c>
      <c r="J1940">
        <v>-1</v>
      </c>
      <c r="K1940">
        <v>1939</v>
      </c>
      <c r="L1940">
        <v>1.40625</v>
      </c>
      <c r="M1940">
        <f t="shared" si="216"/>
        <v>23.2666666666667</v>
      </c>
      <c r="N1940">
        <f t="shared" si="217"/>
        <v>23.3</v>
      </c>
      <c r="O1940">
        <f t="shared" si="218"/>
        <v>29.125</v>
      </c>
      <c r="P1940">
        <f t="shared" si="219"/>
        <v>23.175</v>
      </c>
      <c r="Q1940">
        <f t="shared" si="220"/>
        <v>25.025</v>
      </c>
      <c r="R1940">
        <f t="shared" si="221"/>
        <v>24.6666666666667</v>
      </c>
      <c r="S1940">
        <f t="shared" si="222"/>
        <v>23.3166666666667</v>
      </c>
      <c r="T1940">
        <f t="shared" si="223"/>
        <v>21.8016666666667</v>
      </c>
      <c r="U1940">
        <f t="array" ref="U1940">MAX(IF($D$2:$D$2929=158,$H$2:$H$2929))</f>
        <v>27.8383333333333</v>
      </c>
      <c r="V1940">
        <f t="array" ref="V1940">MIN(IF(D$2:D$2929=D1940,H$2:H$2929))</f>
        <v>21.8016666666667</v>
      </c>
      <c r="W1940">
        <f t="array" ref="W1940">AVERAGE(IF(D$2:D$2929=D1940,H$2:H$2929))</f>
        <v>23.6917361111111</v>
      </c>
      <c r="X1940">
        <f t="array" ref="X1940">MAX(IF(D$2:D$2929=D1940,L$2:L$2929))</f>
        <v>112.889655172414</v>
      </c>
      <c r="Y1940">
        <f t="array" ref="Y1940">MIN(IF(D$2:D$2929=D1940,L$2:L$2929))</f>
        <v>0.1</v>
      </c>
      <c r="Z1940">
        <f t="array" ref="Z1940">AVERAGE(IF(D$2:D$2929=D1940,L$2:L$2929))</f>
        <v>27.0733273150917</v>
      </c>
    </row>
    <row r="1941" spans="1:26">
      <c r="A1941" s="1">
        <v>41871.791666662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s">
        <v>241</v>
      </c>
      <c r="H1941">
        <v>25.4466666666667</v>
      </c>
      <c r="I1941">
        <v>23.1916666666667</v>
      </c>
      <c r="J1941">
        <v>-1</v>
      </c>
      <c r="K1941">
        <v>1940</v>
      </c>
      <c r="L1941">
        <v>0.660020608382677</v>
      </c>
      <c r="M1941">
        <f t="shared" si="216"/>
        <v>23.4416666666667</v>
      </c>
      <c r="N1941">
        <f t="shared" si="217"/>
        <v>24.8833333333333</v>
      </c>
      <c r="O1941">
        <f t="shared" si="218"/>
        <v>29.1416666666667</v>
      </c>
      <c r="P1941">
        <f t="shared" si="219"/>
        <v>23.2666666666667</v>
      </c>
      <c r="Q1941">
        <f t="shared" si="220"/>
        <v>23.175</v>
      </c>
      <c r="R1941">
        <f t="shared" si="221"/>
        <v>23.3</v>
      </c>
      <c r="S1941">
        <f t="shared" si="222"/>
        <v>24.6666666666667</v>
      </c>
      <c r="T1941">
        <f t="shared" si="223"/>
        <v>25.4466666666667</v>
      </c>
      <c r="U1941">
        <f t="array" ref="U1941">MAX(IF($D$2:$D$2929=158,$H$2:$H$2929))</f>
        <v>27.8383333333333</v>
      </c>
      <c r="V1941">
        <f t="array" ref="V1941">MIN(IF(D$2:D$2929=D1941,H$2:H$2929))</f>
        <v>21.8016666666667</v>
      </c>
      <c r="W1941">
        <f t="array" ref="W1941">AVERAGE(IF(D$2:D$2929=D1941,H$2:H$2929))</f>
        <v>23.6917361111111</v>
      </c>
      <c r="X1941">
        <f t="array" ref="X1941">MAX(IF(D$2:D$2929=D1941,L$2:L$2929))</f>
        <v>112.889655172414</v>
      </c>
      <c r="Y1941">
        <f t="array" ref="Y1941">MIN(IF(D$2:D$2929=D1941,L$2:L$2929))</f>
        <v>0.1</v>
      </c>
      <c r="Z1941">
        <f t="array" ref="Z1941">AVERAGE(IF(D$2:D$2929=D1941,L$2:L$2929))</f>
        <v>27.0733273150917</v>
      </c>
    </row>
    <row r="1942" spans="1:26">
      <c r="A1942" s="1">
        <v>41871.8333333286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s">
        <v>241</v>
      </c>
      <c r="H1942">
        <v>23.3133333333333</v>
      </c>
      <c r="I1942">
        <v>18.5</v>
      </c>
      <c r="J1942">
        <v>-1</v>
      </c>
      <c r="K1942">
        <v>1941</v>
      </c>
      <c r="L1942">
        <v>0.538337314859054</v>
      </c>
      <c r="M1942">
        <f t="shared" si="216"/>
        <v>21.3666666666667</v>
      </c>
      <c r="N1942">
        <f t="shared" si="217"/>
        <v>23.5166666666667</v>
      </c>
      <c r="O1942">
        <f t="shared" si="218"/>
        <v>29.1083333333333</v>
      </c>
      <c r="P1942">
        <f t="shared" si="219"/>
        <v>23.4416666666667</v>
      </c>
      <c r="Q1942">
        <f t="shared" si="220"/>
        <v>23.2666666666667</v>
      </c>
      <c r="R1942">
        <f t="shared" si="221"/>
        <v>24.8833333333333</v>
      </c>
      <c r="S1942">
        <f t="shared" si="222"/>
        <v>23.3</v>
      </c>
      <c r="T1942">
        <f t="shared" si="223"/>
        <v>23.3133333333333</v>
      </c>
      <c r="U1942">
        <f t="array" ref="U1942">MAX(IF($D$2:$D$2929=158,$H$2:$H$2929))</f>
        <v>27.8383333333333</v>
      </c>
      <c r="V1942">
        <f t="array" ref="V1942">MIN(IF(D$2:D$2929=D1942,H$2:H$2929))</f>
        <v>21.8016666666667</v>
      </c>
      <c r="W1942">
        <f t="array" ref="W1942">AVERAGE(IF(D$2:D$2929=D1942,H$2:H$2929))</f>
        <v>23.6917361111111</v>
      </c>
      <c r="X1942">
        <f t="array" ref="X1942">MAX(IF(D$2:D$2929=D1942,L$2:L$2929))</f>
        <v>112.889655172414</v>
      </c>
      <c r="Y1942">
        <f t="array" ref="Y1942">MIN(IF(D$2:D$2929=D1942,L$2:L$2929))</f>
        <v>0.1</v>
      </c>
      <c r="Z1942">
        <f t="array" ref="Z1942">AVERAGE(IF(D$2:D$2929=D1942,L$2:L$2929))</f>
        <v>27.0733273150917</v>
      </c>
    </row>
    <row r="1943" spans="1:26">
      <c r="A1943" s="1">
        <v>41871.8749999953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s">
        <v>241</v>
      </c>
      <c r="H1943">
        <v>33.395</v>
      </c>
      <c r="I1943">
        <v>23.2666666666667</v>
      </c>
      <c r="J1943">
        <v>-1</v>
      </c>
      <c r="K1943">
        <v>1942</v>
      </c>
      <c r="L1943">
        <v>0.549610016420361</v>
      </c>
      <c r="M1943">
        <f t="shared" si="216"/>
        <v>25.0416666666667</v>
      </c>
      <c r="N1943">
        <f t="shared" si="217"/>
        <v>21.4</v>
      </c>
      <c r="O1943">
        <f t="shared" si="218"/>
        <v>29.1166666666667</v>
      </c>
      <c r="P1943">
        <f t="shared" si="219"/>
        <v>21.3666666666667</v>
      </c>
      <c r="Q1943">
        <f t="shared" si="220"/>
        <v>23.4416666666667</v>
      </c>
      <c r="R1943">
        <f t="shared" si="221"/>
        <v>23.5166666666667</v>
      </c>
      <c r="S1943">
        <f t="shared" si="222"/>
        <v>24.8833333333333</v>
      </c>
      <c r="T1943">
        <f t="shared" si="223"/>
        <v>33.395</v>
      </c>
      <c r="U1943">
        <f t="array" ref="U1943">MAX(IF($D$2:$D$2929=158,$H$2:$H$2929))</f>
        <v>27.8383333333333</v>
      </c>
      <c r="V1943">
        <f t="array" ref="V1943">MIN(IF(D$2:D$2929=D1943,H$2:H$2929))</f>
        <v>21.8016666666667</v>
      </c>
      <c r="W1943">
        <f t="array" ref="W1943">AVERAGE(IF(D$2:D$2929=D1943,H$2:H$2929))</f>
        <v>23.6917361111111</v>
      </c>
      <c r="X1943">
        <f t="array" ref="X1943">MAX(IF(D$2:D$2929=D1943,L$2:L$2929))</f>
        <v>112.889655172414</v>
      </c>
      <c r="Y1943">
        <f t="array" ref="Y1943">MIN(IF(D$2:D$2929=D1943,L$2:L$2929))</f>
        <v>0.1</v>
      </c>
      <c r="Z1943">
        <f t="array" ref="Z1943">AVERAGE(IF(D$2:D$2929=D1943,L$2:L$2929))</f>
        <v>27.0733273150917</v>
      </c>
    </row>
    <row r="1944" spans="1:26">
      <c r="A1944" s="1">
        <v>41871.916666662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s">
        <v>241</v>
      </c>
      <c r="H1944">
        <v>27.45</v>
      </c>
      <c r="I1944">
        <v>1.51666666666667</v>
      </c>
      <c r="J1944">
        <v>-1</v>
      </c>
      <c r="K1944">
        <v>1943</v>
      </c>
      <c r="L1944">
        <v>0.594273261859469</v>
      </c>
      <c r="M1944">
        <f t="shared" si="216"/>
        <v>1.51666666666667</v>
      </c>
      <c r="N1944">
        <f t="shared" si="217"/>
        <v>1.525</v>
      </c>
      <c r="O1944">
        <f t="shared" si="218"/>
        <v>1.51666666666667</v>
      </c>
      <c r="P1944">
        <f t="shared" si="219"/>
        <v>25.0416666666667</v>
      </c>
      <c r="Q1944">
        <f t="shared" si="220"/>
        <v>21.3666666666667</v>
      </c>
      <c r="R1944">
        <f t="shared" si="221"/>
        <v>21.4</v>
      </c>
      <c r="S1944">
        <f t="shared" si="222"/>
        <v>23.5166666666667</v>
      </c>
      <c r="T1944">
        <f t="shared" si="223"/>
        <v>27.45</v>
      </c>
      <c r="U1944">
        <f t="array" ref="U1944">MAX(IF($D$2:$D$2929=158,$H$2:$H$2929))</f>
        <v>27.8383333333333</v>
      </c>
      <c r="V1944">
        <f t="array" ref="V1944">MIN(IF(D$2:D$2929=D1944,H$2:H$2929))</f>
        <v>21.8016666666667</v>
      </c>
      <c r="W1944">
        <f t="array" ref="W1944">AVERAGE(IF(D$2:D$2929=D1944,H$2:H$2929))</f>
        <v>23.6917361111111</v>
      </c>
      <c r="X1944">
        <f t="array" ref="X1944">MAX(IF(D$2:D$2929=D1944,L$2:L$2929))</f>
        <v>112.889655172414</v>
      </c>
      <c r="Y1944">
        <f t="array" ref="Y1944">MIN(IF(D$2:D$2929=D1944,L$2:L$2929))</f>
        <v>0.1</v>
      </c>
      <c r="Z1944">
        <f t="array" ref="Z1944">AVERAGE(IF(D$2:D$2929=D1944,L$2:L$2929))</f>
        <v>27.0733273150917</v>
      </c>
    </row>
    <row r="1945" spans="1:26">
      <c r="A1945" s="1">
        <v>41871.9583333286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s">
        <v>241</v>
      </c>
      <c r="H1945">
        <v>25.8183333333333</v>
      </c>
      <c r="I1945">
        <v>0.1</v>
      </c>
      <c r="J1945">
        <v>-1</v>
      </c>
      <c r="K1945">
        <v>1944</v>
      </c>
      <c r="L1945">
        <v>0.424779055099252</v>
      </c>
      <c r="M1945">
        <f t="shared" si="216"/>
        <v>0.1</v>
      </c>
      <c r="N1945">
        <f t="shared" si="217"/>
        <v>0.108333333333333</v>
      </c>
      <c r="O1945">
        <f t="shared" si="218"/>
        <v>0.1</v>
      </c>
      <c r="P1945">
        <f t="shared" si="219"/>
        <v>1.51666666666667</v>
      </c>
      <c r="Q1945">
        <f t="shared" si="220"/>
        <v>25.0416666666667</v>
      </c>
      <c r="R1945">
        <f t="shared" si="221"/>
        <v>1.525</v>
      </c>
      <c r="S1945">
        <f t="shared" si="222"/>
        <v>21.4</v>
      </c>
      <c r="T1945">
        <f t="shared" si="223"/>
        <v>25.8183333333333</v>
      </c>
      <c r="U1945">
        <f t="array" ref="U1945">MAX(IF($D$2:$D$2929=158,$H$2:$H$2929))</f>
        <v>27.8383333333333</v>
      </c>
      <c r="V1945">
        <f t="array" ref="V1945">MIN(IF(D$2:D$2929=D1945,H$2:H$2929))</f>
        <v>21.8016666666667</v>
      </c>
      <c r="W1945">
        <f t="array" ref="W1945">AVERAGE(IF(D$2:D$2929=D1945,H$2:H$2929))</f>
        <v>23.6917361111111</v>
      </c>
      <c r="X1945">
        <f t="array" ref="X1945">MAX(IF(D$2:D$2929=D1945,L$2:L$2929))</f>
        <v>112.889655172414</v>
      </c>
      <c r="Y1945">
        <f t="array" ref="Y1945">MIN(IF(D$2:D$2929=D1945,L$2:L$2929))</f>
        <v>0.1</v>
      </c>
      <c r="Z1945">
        <f t="array" ref="Z1945">AVERAGE(IF(D$2:D$2929=D1945,L$2:L$2929))</f>
        <v>27.0733273150917</v>
      </c>
    </row>
    <row r="1946" spans="1:26">
      <c r="A1946" s="1">
        <v>41871.9999999953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s">
        <v>241</v>
      </c>
      <c r="H1946">
        <v>23.5033333333333</v>
      </c>
      <c r="I1946">
        <v>0.1</v>
      </c>
      <c r="J1946">
        <v>-1</v>
      </c>
      <c r="K1946">
        <v>1945</v>
      </c>
      <c r="L1946">
        <v>0.349460884624169</v>
      </c>
      <c r="M1946">
        <f t="shared" si="216"/>
        <v>0.1</v>
      </c>
      <c r="N1946">
        <f t="shared" si="217"/>
        <v>0.1</v>
      </c>
      <c r="O1946">
        <f t="shared" si="218"/>
        <v>0.1</v>
      </c>
      <c r="P1946">
        <f t="shared" si="219"/>
        <v>0.1</v>
      </c>
      <c r="Q1946">
        <f t="shared" si="220"/>
        <v>1.51666666666667</v>
      </c>
      <c r="R1946">
        <f t="shared" si="221"/>
        <v>0.108333333333333</v>
      </c>
      <c r="S1946">
        <f t="shared" si="222"/>
        <v>1.525</v>
      </c>
      <c r="T1946">
        <f t="shared" si="223"/>
        <v>23.5033333333333</v>
      </c>
      <c r="U1946">
        <f t="array" ref="U1946">MAX(IF($D$2:$D$2929=158,$H$2:$H$2929))</f>
        <v>27.8383333333333</v>
      </c>
      <c r="V1946">
        <f t="array" ref="V1946">MIN(IF(D$2:D$2929=D1946,H$2:H$2929))</f>
        <v>21.8016666666667</v>
      </c>
      <c r="W1946">
        <f t="array" ref="W1946">AVERAGE(IF(D$2:D$2929=D1946,H$2:H$2929))</f>
        <v>23.6917361111111</v>
      </c>
      <c r="X1946">
        <f t="array" ref="X1946">MAX(IF(D$2:D$2929=D1946,L$2:L$2929))</f>
        <v>112.889655172414</v>
      </c>
      <c r="Y1946">
        <f t="array" ref="Y1946">MIN(IF(D$2:D$2929=D1946,L$2:L$2929))</f>
        <v>0.1</v>
      </c>
      <c r="Z1946">
        <f t="array" ref="Z1946">AVERAGE(IF(D$2:D$2929=D1946,L$2:L$2929))</f>
        <v>27.0733273150917</v>
      </c>
    </row>
    <row r="1947" spans="1:26">
      <c r="A1947" s="1">
        <v>41872.0416666619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s">
        <v>241</v>
      </c>
      <c r="H1947">
        <v>24.3316666666667</v>
      </c>
      <c r="I1947">
        <v>0.1</v>
      </c>
      <c r="J1947">
        <v>0</v>
      </c>
      <c r="K1947">
        <v>1946</v>
      </c>
      <c r="L1947">
        <v>0.386152044240861</v>
      </c>
      <c r="M1947">
        <f t="shared" si="216"/>
        <v>0.108333333333333</v>
      </c>
      <c r="N1947">
        <f t="shared" si="217"/>
        <v>0.1</v>
      </c>
      <c r="O1947">
        <f t="shared" si="218"/>
        <v>0.108333333333333</v>
      </c>
      <c r="P1947">
        <f t="shared" si="219"/>
        <v>0.1</v>
      </c>
      <c r="Q1947">
        <f t="shared" si="220"/>
        <v>0.1</v>
      </c>
      <c r="R1947">
        <f t="shared" si="221"/>
        <v>0.1</v>
      </c>
      <c r="S1947">
        <f t="shared" si="222"/>
        <v>0.108333333333333</v>
      </c>
      <c r="T1947">
        <f t="shared" si="223"/>
        <v>24.3316666666667</v>
      </c>
      <c r="U1947">
        <f t="array" ref="U1947">MAX(IF($D$2:$D$2929=158,$H$2:$H$2929))</f>
        <v>27.8383333333333</v>
      </c>
      <c r="V1947">
        <f t="array" ref="V1947">MIN(IF(D$2:D$2929=D1947,H$2:H$2929))</f>
        <v>21.0166666666667</v>
      </c>
      <c r="W1947">
        <f t="array" ref="W1947">AVERAGE(IF(D$2:D$2929=D1947,H$2:H$2929))</f>
        <v>29.6348446327684</v>
      </c>
      <c r="X1947">
        <f t="array" ref="X1947">MAX(IF(D$2:D$2929=D1947,L$2:L$2929))</f>
        <v>922.058064516129</v>
      </c>
      <c r="Y1947">
        <f t="array" ref="Y1947">MIN(IF(D$2:D$2929=D1947,L$2:L$2929))</f>
        <v>0.349460884624169</v>
      </c>
      <c r="Z1947">
        <f t="array" ref="Z1947">AVERAGE(IF(D$2:D$2929=D1947,L$2:L$2929))</f>
        <v>206.447426616055</v>
      </c>
    </row>
    <row r="1948" spans="1:26">
      <c r="A1948" s="1">
        <v>41872.0833333286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s">
        <v>241</v>
      </c>
      <c r="H1948">
        <v>22.6166666666667</v>
      </c>
      <c r="I1948">
        <v>0.1</v>
      </c>
      <c r="J1948">
        <v>0</v>
      </c>
      <c r="K1948">
        <v>1947</v>
      </c>
      <c r="L1948">
        <v>0.360825464179156</v>
      </c>
      <c r="M1948">
        <f t="shared" si="216"/>
        <v>0.108333333333333</v>
      </c>
      <c r="N1948">
        <f t="shared" si="217"/>
        <v>0.116666666666667</v>
      </c>
      <c r="O1948">
        <f t="shared" si="218"/>
        <v>0.1</v>
      </c>
      <c r="P1948">
        <f t="shared" si="219"/>
        <v>0.108333333333333</v>
      </c>
      <c r="Q1948">
        <f t="shared" si="220"/>
        <v>0.1</v>
      </c>
      <c r="R1948">
        <f t="shared" si="221"/>
        <v>0.1</v>
      </c>
      <c r="S1948">
        <f t="shared" si="222"/>
        <v>0.1</v>
      </c>
      <c r="T1948">
        <f t="shared" si="223"/>
        <v>22.6166666666667</v>
      </c>
      <c r="U1948">
        <f t="array" ref="U1948">MAX(IF($D$2:$D$2929=158,$H$2:$H$2929))</f>
        <v>27.8383333333333</v>
      </c>
      <c r="V1948">
        <f t="array" ref="V1948">MIN(IF(D$2:D$2929=D1948,H$2:H$2929))</f>
        <v>21.0166666666667</v>
      </c>
      <c r="W1948">
        <f t="array" ref="W1948">AVERAGE(IF(D$2:D$2929=D1948,H$2:H$2929))</f>
        <v>29.6348446327684</v>
      </c>
      <c r="X1948">
        <f t="array" ref="X1948">MAX(IF(D$2:D$2929=D1948,L$2:L$2929))</f>
        <v>922.058064516129</v>
      </c>
      <c r="Y1948">
        <f t="array" ref="Y1948">MIN(IF(D$2:D$2929=D1948,L$2:L$2929))</f>
        <v>0.349460884624169</v>
      </c>
      <c r="Z1948">
        <f t="array" ref="Z1948">AVERAGE(IF(D$2:D$2929=D1948,L$2:L$2929))</f>
        <v>206.447426616055</v>
      </c>
    </row>
    <row r="1949" spans="1:26">
      <c r="A1949" s="1">
        <v>41872.1249999953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s">
        <v>241</v>
      </c>
      <c r="H1949">
        <v>21.4066666666667</v>
      </c>
      <c r="I1949">
        <v>0.1</v>
      </c>
      <c r="J1949">
        <v>0</v>
      </c>
      <c r="K1949">
        <v>1948</v>
      </c>
      <c r="L1949">
        <v>0.357045018207173</v>
      </c>
      <c r="M1949">
        <f t="shared" si="216"/>
        <v>0.1</v>
      </c>
      <c r="N1949">
        <f t="shared" si="217"/>
        <v>0.108333333333333</v>
      </c>
      <c r="O1949">
        <f t="shared" si="218"/>
        <v>0.1</v>
      </c>
      <c r="P1949">
        <f t="shared" si="219"/>
        <v>0.108333333333333</v>
      </c>
      <c r="Q1949">
        <f t="shared" si="220"/>
        <v>0.108333333333333</v>
      </c>
      <c r="R1949">
        <f t="shared" si="221"/>
        <v>0.116666666666667</v>
      </c>
      <c r="S1949">
        <f t="shared" si="222"/>
        <v>0.1</v>
      </c>
      <c r="T1949">
        <f t="shared" si="223"/>
        <v>21.4066666666667</v>
      </c>
      <c r="U1949">
        <f t="array" ref="U1949">MAX(IF($D$2:$D$2929=158,$H$2:$H$2929))</f>
        <v>27.8383333333333</v>
      </c>
      <c r="V1949">
        <f t="array" ref="V1949">MIN(IF(D$2:D$2929=D1949,H$2:H$2929))</f>
        <v>21.0166666666667</v>
      </c>
      <c r="W1949">
        <f t="array" ref="W1949">AVERAGE(IF(D$2:D$2929=D1949,H$2:H$2929))</f>
        <v>29.6348446327684</v>
      </c>
      <c r="X1949">
        <f t="array" ref="X1949">MAX(IF(D$2:D$2929=D1949,L$2:L$2929))</f>
        <v>922.058064516129</v>
      </c>
      <c r="Y1949">
        <f t="array" ref="Y1949">MIN(IF(D$2:D$2929=D1949,L$2:L$2929))</f>
        <v>0.349460884624169</v>
      </c>
      <c r="Z1949">
        <f t="array" ref="Z1949">AVERAGE(IF(D$2:D$2929=D1949,L$2:L$2929))</f>
        <v>206.447426616055</v>
      </c>
    </row>
    <row r="1950" spans="1:26">
      <c r="A1950" s="1">
        <v>41872.1666666619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s">
        <v>241</v>
      </c>
      <c r="H1950">
        <v>21.0166666666667</v>
      </c>
      <c r="I1950">
        <v>0.1</v>
      </c>
      <c r="J1950">
        <v>0</v>
      </c>
      <c r="K1950">
        <v>1949</v>
      </c>
      <c r="L1950">
        <v>1.02446706828525</v>
      </c>
      <c r="M1950">
        <f t="shared" si="216"/>
        <v>0.1</v>
      </c>
      <c r="N1950">
        <f t="shared" si="217"/>
        <v>0.116666666666667</v>
      </c>
      <c r="O1950">
        <f t="shared" si="218"/>
        <v>0.1</v>
      </c>
      <c r="P1950">
        <f t="shared" si="219"/>
        <v>0.1</v>
      </c>
      <c r="Q1950">
        <f t="shared" si="220"/>
        <v>0.108333333333333</v>
      </c>
      <c r="R1950">
        <f t="shared" si="221"/>
        <v>0.108333333333333</v>
      </c>
      <c r="S1950">
        <f t="shared" si="222"/>
        <v>0.116666666666667</v>
      </c>
      <c r="T1950">
        <f t="shared" si="223"/>
        <v>21.0166666666667</v>
      </c>
      <c r="U1950">
        <f t="array" ref="U1950">MAX(IF($D$2:$D$2929=158,$H$2:$H$2929))</f>
        <v>27.8383333333333</v>
      </c>
      <c r="V1950">
        <f t="array" ref="V1950">MIN(IF(D$2:D$2929=D1950,H$2:H$2929))</f>
        <v>21.0166666666667</v>
      </c>
      <c r="W1950">
        <f t="array" ref="W1950">AVERAGE(IF(D$2:D$2929=D1950,H$2:H$2929))</f>
        <v>29.6348446327684</v>
      </c>
      <c r="X1950">
        <f t="array" ref="X1950">MAX(IF(D$2:D$2929=D1950,L$2:L$2929))</f>
        <v>922.058064516129</v>
      </c>
      <c r="Y1950">
        <f t="array" ref="Y1950">MIN(IF(D$2:D$2929=D1950,L$2:L$2929))</f>
        <v>0.349460884624169</v>
      </c>
      <c r="Z1950">
        <f t="array" ref="Z1950">AVERAGE(IF(D$2:D$2929=D1950,L$2:L$2929))</f>
        <v>206.447426616055</v>
      </c>
    </row>
    <row r="1951" spans="1:26">
      <c r="A1951" s="1">
        <v>41872.2083333286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14.3291666666667</v>
      </c>
      <c r="H1951">
        <v>21.7366666666667</v>
      </c>
      <c r="I1951">
        <v>0.1</v>
      </c>
      <c r="J1951">
        <v>0</v>
      </c>
      <c r="K1951">
        <v>1950</v>
      </c>
      <c r="L1951">
        <v>14.3291666666667</v>
      </c>
      <c r="M1951">
        <f t="shared" si="216"/>
        <v>0.108333333333333</v>
      </c>
      <c r="N1951">
        <f t="shared" si="217"/>
        <v>0.1</v>
      </c>
      <c r="O1951">
        <f t="shared" si="218"/>
        <v>0.1</v>
      </c>
      <c r="P1951">
        <f t="shared" si="219"/>
        <v>0.1</v>
      </c>
      <c r="Q1951">
        <f t="shared" si="220"/>
        <v>0.1</v>
      </c>
      <c r="R1951">
        <f t="shared" si="221"/>
        <v>0.116666666666667</v>
      </c>
      <c r="S1951">
        <f t="shared" si="222"/>
        <v>0.108333333333333</v>
      </c>
      <c r="T1951">
        <f t="shared" si="223"/>
        <v>21.7366666666667</v>
      </c>
      <c r="U1951">
        <f t="array" ref="U1951">MAX(IF($D$2:$D$2929=158,$H$2:$H$2929))</f>
        <v>27.8383333333333</v>
      </c>
      <c r="V1951">
        <f t="array" ref="V1951">MIN(IF(D$2:D$2929=D1951,H$2:H$2929))</f>
        <v>21.0166666666667</v>
      </c>
      <c r="W1951">
        <f t="array" ref="W1951">AVERAGE(IF(D$2:D$2929=D1951,H$2:H$2929))</f>
        <v>29.6348446327684</v>
      </c>
      <c r="X1951">
        <f t="array" ref="X1951">MAX(IF(D$2:D$2929=D1951,L$2:L$2929))</f>
        <v>922.058064516129</v>
      </c>
      <c r="Y1951">
        <f t="array" ref="Y1951">MIN(IF(D$2:D$2929=D1951,L$2:L$2929))</f>
        <v>0.349460884624169</v>
      </c>
      <c r="Z1951">
        <f t="array" ref="Z1951">AVERAGE(IF(D$2:D$2929=D1951,L$2:L$2929))</f>
        <v>206.447426616055</v>
      </c>
    </row>
    <row r="1952" spans="1:26">
      <c r="A1952" s="1">
        <v>41872.2499999953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</v>
      </c>
      <c r="H1952">
        <v>25.765</v>
      </c>
      <c r="I1952">
        <v>0.108333333333333</v>
      </c>
      <c r="J1952">
        <v>0</v>
      </c>
      <c r="K1952">
        <v>1951</v>
      </c>
      <c r="L1952">
        <v>120.203333333333</v>
      </c>
      <c r="M1952">
        <f t="shared" si="216"/>
        <v>0.108333333333333</v>
      </c>
      <c r="N1952">
        <f t="shared" si="217"/>
        <v>0.1</v>
      </c>
      <c r="O1952">
        <f t="shared" si="218"/>
        <v>0.1</v>
      </c>
      <c r="P1952">
        <f t="shared" si="219"/>
        <v>0.108333333333333</v>
      </c>
      <c r="Q1952">
        <f t="shared" si="220"/>
        <v>0.1</v>
      </c>
      <c r="R1952">
        <f t="shared" si="221"/>
        <v>0.1</v>
      </c>
      <c r="S1952">
        <f t="shared" si="222"/>
        <v>0.116666666666667</v>
      </c>
      <c r="T1952">
        <f t="shared" si="223"/>
        <v>25.765</v>
      </c>
      <c r="U1952">
        <f t="array" ref="U1952">MAX(IF($D$2:$D$2929=158,$H$2:$H$2929))</f>
        <v>27.8383333333333</v>
      </c>
      <c r="V1952">
        <f t="array" ref="V1952">MIN(IF(D$2:D$2929=D1952,H$2:H$2929))</f>
        <v>21.0166666666667</v>
      </c>
      <c r="W1952">
        <f t="array" ref="W1952">AVERAGE(IF(D$2:D$2929=D1952,H$2:H$2929))</f>
        <v>29.6348446327684</v>
      </c>
      <c r="X1952">
        <f t="array" ref="X1952">MAX(IF(D$2:D$2929=D1952,L$2:L$2929))</f>
        <v>922.058064516129</v>
      </c>
      <c r="Y1952">
        <f t="array" ref="Y1952">MIN(IF(D$2:D$2929=D1952,L$2:L$2929))</f>
        <v>0.349460884624169</v>
      </c>
      <c r="Z1952">
        <f t="array" ref="Z1952">AVERAGE(IF(D$2:D$2929=D1952,L$2:L$2929))</f>
        <v>206.447426616055</v>
      </c>
    </row>
    <row r="1953" spans="1:26">
      <c r="A1953" s="1">
        <v>41872.2916666619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</v>
      </c>
      <c r="H1953">
        <v>28.8416666666667</v>
      </c>
      <c r="I1953">
        <v>36.2</v>
      </c>
      <c r="J1953">
        <v>0</v>
      </c>
      <c r="K1953">
        <v>1952</v>
      </c>
      <c r="L1953">
        <v>309.113333333333</v>
      </c>
      <c r="M1953">
        <f t="shared" si="216"/>
        <v>37.4666666666667</v>
      </c>
      <c r="N1953">
        <f t="shared" si="217"/>
        <v>37.5083333333333</v>
      </c>
      <c r="O1953">
        <f t="shared" si="218"/>
        <v>41.4333333333333</v>
      </c>
      <c r="P1953">
        <f t="shared" si="219"/>
        <v>0.108333333333333</v>
      </c>
      <c r="Q1953">
        <f t="shared" si="220"/>
        <v>0.108333333333333</v>
      </c>
      <c r="R1953">
        <f t="shared" si="221"/>
        <v>0.1</v>
      </c>
      <c r="S1953">
        <f t="shared" si="222"/>
        <v>0.1</v>
      </c>
      <c r="T1953">
        <f t="shared" si="223"/>
        <v>28.8416666666667</v>
      </c>
      <c r="U1953">
        <f t="array" ref="U1953">MAX(IF($D$2:$D$2929=158,$H$2:$H$2929))</f>
        <v>27.8383333333333</v>
      </c>
      <c r="V1953">
        <f t="array" ref="V1953">MIN(IF(D$2:D$2929=D1953,H$2:H$2929))</f>
        <v>21.0166666666667</v>
      </c>
      <c r="W1953">
        <f t="array" ref="W1953">AVERAGE(IF(D$2:D$2929=D1953,H$2:H$2929))</f>
        <v>29.6348446327684</v>
      </c>
      <c r="X1953">
        <f t="array" ref="X1953">MAX(IF(D$2:D$2929=D1953,L$2:L$2929))</f>
        <v>922.058064516129</v>
      </c>
      <c r="Y1953">
        <f t="array" ref="Y1953">MIN(IF(D$2:D$2929=D1953,L$2:L$2929))</f>
        <v>0.349460884624169</v>
      </c>
      <c r="Z1953">
        <f t="array" ref="Z1953">AVERAGE(IF(D$2:D$2929=D1953,L$2:L$2929))</f>
        <v>206.447426616055</v>
      </c>
    </row>
    <row r="1954" spans="1:26">
      <c r="A1954" s="1">
        <v>41872.3333333286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</v>
      </c>
      <c r="H1954">
        <v>36.8633333333333</v>
      </c>
      <c r="I1954">
        <v>24.475</v>
      </c>
      <c r="J1954">
        <v>0</v>
      </c>
      <c r="K1954">
        <v>1953</v>
      </c>
      <c r="L1954">
        <v>414.190322580645</v>
      </c>
      <c r="M1954">
        <f t="shared" si="216"/>
        <v>27.5083333333333</v>
      </c>
      <c r="N1954">
        <f t="shared" si="217"/>
        <v>24.925</v>
      </c>
      <c r="O1954">
        <f t="shared" si="218"/>
        <v>31.3833333333333</v>
      </c>
      <c r="P1954">
        <f t="shared" si="219"/>
        <v>37.4666666666667</v>
      </c>
      <c r="Q1954">
        <f t="shared" si="220"/>
        <v>0.108333333333333</v>
      </c>
      <c r="R1954">
        <f t="shared" si="221"/>
        <v>37.5083333333333</v>
      </c>
      <c r="S1954">
        <f t="shared" si="222"/>
        <v>0.1</v>
      </c>
      <c r="T1954">
        <f t="shared" si="223"/>
        <v>36.8633333333333</v>
      </c>
      <c r="U1954">
        <f t="array" ref="U1954">MAX(IF($D$2:$D$2929=158,$H$2:$H$2929))</f>
        <v>27.8383333333333</v>
      </c>
      <c r="V1954">
        <f t="array" ref="V1954">MIN(IF(D$2:D$2929=D1954,H$2:H$2929))</f>
        <v>21.0166666666667</v>
      </c>
      <c r="W1954">
        <f t="array" ref="W1954">AVERAGE(IF(D$2:D$2929=D1954,H$2:H$2929))</f>
        <v>29.6348446327684</v>
      </c>
      <c r="X1954">
        <f t="array" ref="X1954">MAX(IF(D$2:D$2929=D1954,L$2:L$2929))</f>
        <v>922.058064516129</v>
      </c>
      <c r="Y1954">
        <f t="array" ref="Y1954">MIN(IF(D$2:D$2929=D1954,L$2:L$2929))</f>
        <v>0.349460884624169</v>
      </c>
      <c r="Z1954">
        <f t="array" ref="Z1954">AVERAGE(IF(D$2:D$2929=D1954,L$2:L$2929))</f>
        <v>206.447426616055</v>
      </c>
    </row>
    <row r="1955" spans="1:26">
      <c r="A1955" s="1">
        <v>41872.3749999953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</v>
      </c>
      <c r="H1955">
        <v>37.39</v>
      </c>
      <c r="I1955">
        <v>24.7166666666667</v>
      </c>
      <c r="J1955">
        <v>0</v>
      </c>
      <c r="K1955">
        <v>1954</v>
      </c>
      <c r="L1955">
        <v>731.81</v>
      </c>
      <c r="M1955">
        <f t="shared" si="216"/>
        <v>24.65</v>
      </c>
      <c r="N1955">
        <f t="shared" si="217"/>
        <v>23.425</v>
      </c>
      <c r="O1955">
        <f t="shared" si="218"/>
        <v>29.0076923076923</v>
      </c>
      <c r="P1955">
        <f t="shared" si="219"/>
        <v>27.5083333333333</v>
      </c>
      <c r="Q1955">
        <f t="shared" si="220"/>
        <v>37.4666666666667</v>
      </c>
      <c r="R1955">
        <f t="shared" si="221"/>
        <v>24.925</v>
      </c>
      <c r="S1955">
        <f t="shared" si="222"/>
        <v>37.5083333333333</v>
      </c>
      <c r="T1955">
        <f t="shared" si="223"/>
        <v>37.39</v>
      </c>
      <c r="U1955">
        <f t="array" ref="U1955">MAX(IF($D$2:$D$2929=158,$H$2:$H$2929))</f>
        <v>27.8383333333333</v>
      </c>
      <c r="V1955">
        <f t="array" ref="V1955">MIN(IF(D$2:D$2929=D1955,H$2:H$2929))</f>
        <v>21.0166666666667</v>
      </c>
      <c r="W1955">
        <f t="array" ref="W1955">AVERAGE(IF(D$2:D$2929=D1955,H$2:H$2929))</f>
        <v>29.6348446327684</v>
      </c>
      <c r="X1955">
        <f t="array" ref="X1955">MAX(IF(D$2:D$2929=D1955,L$2:L$2929))</f>
        <v>922.058064516129</v>
      </c>
      <c r="Y1955">
        <f t="array" ref="Y1955">MIN(IF(D$2:D$2929=D1955,L$2:L$2929))</f>
        <v>0.349460884624169</v>
      </c>
      <c r="Z1955">
        <f t="array" ref="Z1955">AVERAGE(IF(D$2:D$2929=D1955,L$2:L$2929))</f>
        <v>206.447426616055</v>
      </c>
    </row>
    <row r="1956" spans="1:26">
      <c r="A1956" s="1">
        <v>41872.4166666619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848.335483870968</v>
      </c>
      <c r="H1956">
        <v>35.975</v>
      </c>
      <c r="I1956">
        <v>23.2083333333333</v>
      </c>
      <c r="J1956">
        <v>0</v>
      </c>
      <c r="K1956">
        <v>1955</v>
      </c>
      <c r="L1956">
        <v>848.335483870968</v>
      </c>
      <c r="M1956">
        <f t="shared" si="216"/>
        <v>23.6</v>
      </c>
      <c r="N1956">
        <f t="shared" si="217"/>
        <v>27.6083333333333</v>
      </c>
      <c r="O1956">
        <f t="shared" si="218"/>
        <v>32.1666666666667</v>
      </c>
      <c r="P1956">
        <f t="shared" si="219"/>
        <v>24.65</v>
      </c>
      <c r="Q1956">
        <f t="shared" si="220"/>
        <v>27.5083333333333</v>
      </c>
      <c r="R1956">
        <f t="shared" si="221"/>
        <v>23.425</v>
      </c>
      <c r="S1956">
        <f t="shared" si="222"/>
        <v>24.925</v>
      </c>
      <c r="T1956">
        <f t="shared" si="223"/>
        <v>35.975</v>
      </c>
      <c r="U1956">
        <f t="array" ref="U1956">MAX(IF($D$2:$D$2929=158,$H$2:$H$2929))</f>
        <v>27.8383333333333</v>
      </c>
      <c r="V1956">
        <f t="array" ref="V1956">MIN(IF(D$2:D$2929=D1956,H$2:H$2929))</f>
        <v>21.0166666666667</v>
      </c>
      <c r="W1956">
        <f t="array" ref="W1956">AVERAGE(IF(D$2:D$2929=D1956,H$2:H$2929))</f>
        <v>29.6348446327684</v>
      </c>
      <c r="X1956">
        <f t="array" ref="X1956">MAX(IF(D$2:D$2929=D1956,L$2:L$2929))</f>
        <v>922.058064516129</v>
      </c>
      <c r="Y1956">
        <f t="array" ref="Y1956">MIN(IF(D$2:D$2929=D1956,L$2:L$2929))</f>
        <v>0.349460884624169</v>
      </c>
      <c r="Z1956">
        <f t="array" ref="Z1956">AVERAGE(IF(D$2:D$2929=D1956,L$2:L$2929))</f>
        <v>206.447426616055</v>
      </c>
    </row>
    <row r="1957" spans="1:26">
      <c r="A1957" s="1">
        <v>41872.4583333286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</v>
      </c>
      <c r="H1957">
        <v>35.4616666666667</v>
      </c>
      <c r="I1957">
        <v>18.3166666666667</v>
      </c>
      <c r="J1957">
        <v>0</v>
      </c>
      <c r="K1957">
        <v>1956</v>
      </c>
      <c r="L1957">
        <v>922.058064516129</v>
      </c>
      <c r="M1957">
        <f t="shared" si="216"/>
        <v>23.625</v>
      </c>
      <c r="N1957">
        <f t="shared" si="217"/>
        <v>25.1583333333333</v>
      </c>
      <c r="O1957">
        <f t="shared" si="218"/>
        <v>28.2083333333333</v>
      </c>
      <c r="P1957">
        <f t="shared" si="219"/>
        <v>23.6</v>
      </c>
      <c r="Q1957">
        <f t="shared" si="220"/>
        <v>24.65</v>
      </c>
      <c r="R1957">
        <f t="shared" si="221"/>
        <v>27.6083333333333</v>
      </c>
      <c r="S1957">
        <f t="shared" si="222"/>
        <v>23.425</v>
      </c>
      <c r="T1957">
        <f t="shared" si="223"/>
        <v>35.4616666666667</v>
      </c>
      <c r="U1957">
        <f t="array" ref="U1957">MAX(IF($D$2:$D$2929=158,$H$2:$H$2929))</f>
        <v>27.8383333333333</v>
      </c>
      <c r="V1957">
        <f t="array" ref="V1957">MIN(IF(D$2:D$2929=D1957,H$2:H$2929))</f>
        <v>21.0166666666667</v>
      </c>
      <c r="W1957">
        <f t="array" ref="W1957">AVERAGE(IF(D$2:D$2929=D1957,H$2:H$2929))</f>
        <v>29.6348446327684</v>
      </c>
      <c r="X1957">
        <f t="array" ref="X1957">MAX(IF(D$2:D$2929=D1957,L$2:L$2929))</f>
        <v>922.058064516129</v>
      </c>
      <c r="Y1957">
        <f t="array" ref="Y1957">MIN(IF(D$2:D$2929=D1957,L$2:L$2929))</f>
        <v>0.349460884624169</v>
      </c>
      <c r="Z1957">
        <f t="array" ref="Z1957">AVERAGE(IF(D$2:D$2929=D1957,L$2:L$2929))</f>
        <v>206.447426616055</v>
      </c>
    </row>
    <row r="1958" spans="1:26">
      <c r="A1958" s="1">
        <v>41872.4999999953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</v>
      </c>
      <c r="H1958">
        <v>35.0333333333333</v>
      </c>
      <c r="I1958">
        <v>24.6083333333333</v>
      </c>
      <c r="J1958">
        <v>0</v>
      </c>
      <c r="K1958">
        <v>1957</v>
      </c>
      <c r="L1958">
        <v>578.533333333333</v>
      </c>
      <c r="M1958">
        <f t="shared" si="216"/>
        <v>23.2833333333333</v>
      </c>
      <c r="N1958">
        <f t="shared" si="217"/>
        <v>24.7833333333333</v>
      </c>
      <c r="O1958">
        <f t="shared" si="218"/>
        <v>28.2666666666667</v>
      </c>
      <c r="P1958">
        <f t="shared" si="219"/>
        <v>23.625</v>
      </c>
      <c r="Q1958">
        <f t="shared" si="220"/>
        <v>23.6</v>
      </c>
      <c r="R1958">
        <f t="shared" si="221"/>
        <v>25.1583333333333</v>
      </c>
      <c r="S1958">
        <f t="shared" si="222"/>
        <v>27.6083333333333</v>
      </c>
      <c r="T1958">
        <f t="shared" si="223"/>
        <v>35.0333333333333</v>
      </c>
      <c r="U1958">
        <f t="array" ref="U1958">MAX(IF($D$2:$D$2929=158,$H$2:$H$2929))</f>
        <v>27.8383333333333</v>
      </c>
      <c r="V1958">
        <f t="array" ref="V1958">MIN(IF(D$2:D$2929=D1958,H$2:H$2929))</f>
        <v>21.0166666666667</v>
      </c>
      <c r="W1958">
        <f t="array" ref="W1958">AVERAGE(IF(D$2:D$2929=D1958,H$2:H$2929))</f>
        <v>29.6348446327684</v>
      </c>
      <c r="X1958">
        <f t="array" ref="X1958">MAX(IF(D$2:D$2929=D1958,L$2:L$2929))</f>
        <v>922.058064516129</v>
      </c>
      <c r="Y1958">
        <f t="array" ref="Y1958">MIN(IF(D$2:D$2929=D1958,L$2:L$2929))</f>
        <v>0.349460884624169</v>
      </c>
      <c r="Z1958">
        <f t="array" ref="Z1958">AVERAGE(IF(D$2:D$2929=D1958,L$2:L$2929))</f>
        <v>206.447426616055</v>
      </c>
    </row>
    <row r="1959" spans="1:26">
      <c r="A1959" s="1">
        <v>41872.5416666619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</v>
      </c>
      <c r="H1959">
        <v>34.8183333333333</v>
      </c>
      <c r="I1959">
        <v>18.0416666666667</v>
      </c>
      <c r="J1959">
        <v>0</v>
      </c>
      <c r="K1959">
        <v>1958</v>
      </c>
      <c r="L1959">
        <v>429.464516129032</v>
      </c>
      <c r="M1959">
        <f t="shared" si="216"/>
        <v>23.4166666666667</v>
      </c>
      <c r="N1959">
        <f t="shared" si="217"/>
        <v>24.875</v>
      </c>
      <c r="O1959">
        <f t="shared" si="218"/>
        <v>28.2857142857143</v>
      </c>
      <c r="P1959">
        <f t="shared" si="219"/>
        <v>23.2833333333333</v>
      </c>
      <c r="Q1959">
        <f t="shared" si="220"/>
        <v>23.625</v>
      </c>
      <c r="R1959">
        <f t="shared" si="221"/>
        <v>24.7833333333333</v>
      </c>
      <c r="S1959">
        <f t="shared" si="222"/>
        <v>25.1583333333333</v>
      </c>
      <c r="T1959">
        <f t="shared" si="223"/>
        <v>34.8183333333333</v>
      </c>
      <c r="U1959">
        <f t="array" ref="U1959">MAX(IF($D$2:$D$2929=158,$H$2:$H$2929))</f>
        <v>27.8383333333333</v>
      </c>
      <c r="V1959">
        <f t="array" ref="V1959">MIN(IF(D$2:D$2929=D1959,H$2:H$2929))</f>
        <v>21.0166666666667</v>
      </c>
      <c r="W1959">
        <f t="array" ref="W1959">AVERAGE(IF(D$2:D$2929=D1959,H$2:H$2929))</f>
        <v>29.6348446327684</v>
      </c>
      <c r="X1959">
        <f t="array" ref="X1959">MAX(IF(D$2:D$2929=D1959,L$2:L$2929))</f>
        <v>922.058064516129</v>
      </c>
      <c r="Y1959">
        <f t="array" ref="Y1959">MIN(IF(D$2:D$2929=D1959,L$2:L$2929))</f>
        <v>0.349460884624169</v>
      </c>
      <c r="Z1959">
        <f t="array" ref="Z1959">AVERAGE(IF(D$2:D$2929=D1959,L$2:L$2929))</f>
        <v>206.447426616055</v>
      </c>
    </row>
    <row r="1960" spans="1:26">
      <c r="A1960" s="1">
        <v>41872.5833333286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376.56</v>
      </c>
      <c r="H1960">
        <v>33.9066666666667</v>
      </c>
      <c r="I1960">
        <v>21.4166666666667</v>
      </c>
      <c r="J1960">
        <v>0</v>
      </c>
      <c r="K1960">
        <v>1959</v>
      </c>
      <c r="L1960">
        <v>376.56</v>
      </c>
      <c r="M1960">
        <f t="shared" si="216"/>
        <v>21.9333333333333</v>
      </c>
      <c r="N1960">
        <f t="shared" si="217"/>
        <v>24.9</v>
      </c>
      <c r="O1960">
        <f t="shared" si="218"/>
        <v>32.3</v>
      </c>
      <c r="P1960">
        <f t="shared" si="219"/>
        <v>23.4166666666667</v>
      </c>
      <c r="Q1960">
        <f t="shared" si="220"/>
        <v>23.2833333333333</v>
      </c>
      <c r="R1960">
        <f t="shared" si="221"/>
        <v>24.875</v>
      </c>
      <c r="S1960">
        <f t="shared" si="222"/>
        <v>24.7833333333333</v>
      </c>
      <c r="T1960">
        <f t="shared" si="223"/>
        <v>33.9066666666667</v>
      </c>
      <c r="U1960">
        <f t="array" ref="U1960">MAX(IF($D$2:$D$2929=158,$H$2:$H$2929))</f>
        <v>27.8383333333333</v>
      </c>
      <c r="V1960">
        <f t="array" ref="V1960">MIN(IF(D$2:D$2929=D1960,H$2:H$2929))</f>
        <v>21.0166666666667</v>
      </c>
      <c r="W1960">
        <f t="array" ref="W1960">AVERAGE(IF(D$2:D$2929=D1960,H$2:H$2929))</f>
        <v>29.6348446327684</v>
      </c>
      <c r="X1960">
        <f t="array" ref="X1960">MAX(IF(D$2:D$2929=D1960,L$2:L$2929))</f>
        <v>922.058064516129</v>
      </c>
      <c r="Y1960">
        <f t="array" ref="Y1960">MIN(IF(D$2:D$2929=D1960,L$2:L$2929))</f>
        <v>0.349460884624169</v>
      </c>
      <c r="Z1960">
        <f t="array" ref="Z1960">AVERAGE(IF(D$2:D$2929=D1960,L$2:L$2929))</f>
        <v>206.447426616055</v>
      </c>
    </row>
    <row r="1961" spans="1:26">
      <c r="A1961" s="1">
        <v>41872.6249999952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</v>
      </c>
      <c r="H1961">
        <v>34.575</v>
      </c>
      <c r="I1961">
        <v>25.0583333333333</v>
      </c>
      <c r="J1961">
        <v>0</v>
      </c>
      <c r="K1961">
        <v>1960</v>
      </c>
      <c r="L1961">
        <v>116.453333333333</v>
      </c>
      <c r="M1961">
        <f t="shared" si="216"/>
        <v>22.9583333333333</v>
      </c>
      <c r="N1961">
        <f t="shared" si="217"/>
        <v>24.675</v>
      </c>
      <c r="O1961">
        <f t="shared" si="218"/>
        <v>29.25</v>
      </c>
      <c r="P1961">
        <f t="shared" si="219"/>
        <v>21.9333333333333</v>
      </c>
      <c r="Q1961">
        <f t="shared" si="220"/>
        <v>23.4166666666667</v>
      </c>
      <c r="R1961">
        <f t="shared" si="221"/>
        <v>24.9</v>
      </c>
      <c r="S1961">
        <f t="shared" si="222"/>
        <v>24.875</v>
      </c>
      <c r="T1961">
        <f t="shared" si="223"/>
        <v>34.575</v>
      </c>
      <c r="U1961">
        <f t="array" ref="U1961">MAX(IF($D$2:$D$2929=158,$H$2:$H$2929))</f>
        <v>27.8383333333333</v>
      </c>
      <c r="V1961">
        <f t="array" ref="V1961">MIN(IF(D$2:D$2929=D1961,H$2:H$2929))</f>
        <v>21.0166666666667</v>
      </c>
      <c r="W1961">
        <f t="array" ref="W1961">AVERAGE(IF(D$2:D$2929=D1961,H$2:H$2929))</f>
        <v>29.6348446327684</v>
      </c>
      <c r="X1961">
        <f t="array" ref="X1961">MAX(IF(D$2:D$2929=D1961,L$2:L$2929))</f>
        <v>922.058064516129</v>
      </c>
      <c r="Y1961">
        <f t="array" ref="Y1961">MIN(IF(D$2:D$2929=D1961,L$2:L$2929))</f>
        <v>0.349460884624169</v>
      </c>
      <c r="Z1961">
        <f t="array" ref="Z1961">AVERAGE(IF(D$2:D$2929=D1961,L$2:L$2929))</f>
        <v>206.447426616055</v>
      </c>
    </row>
    <row r="1962" spans="1:26">
      <c r="A1962" s="1">
        <v>41872.6666666619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</v>
      </c>
      <c r="H1962">
        <v>33.1733333333333</v>
      </c>
      <c r="I1962">
        <v>24.5</v>
      </c>
      <c r="J1962">
        <v>0</v>
      </c>
      <c r="K1962">
        <v>1961</v>
      </c>
      <c r="L1962">
        <v>59.5033333333333</v>
      </c>
      <c r="M1962">
        <f t="shared" si="216"/>
        <v>24.9166666666667</v>
      </c>
      <c r="N1962">
        <f t="shared" si="217"/>
        <v>25.025</v>
      </c>
      <c r="O1962">
        <f t="shared" si="218"/>
        <v>29.2833333333333</v>
      </c>
      <c r="P1962">
        <f t="shared" si="219"/>
        <v>22.9583333333333</v>
      </c>
      <c r="Q1962">
        <f t="shared" si="220"/>
        <v>21.9333333333333</v>
      </c>
      <c r="R1962">
        <f t="shared" si="221"/>
        <v>24.675</v>
      </c>
      <c r="S1962">
        <f t="shared" si="222"/>
        <v>24.9</v>
      </c>
      <c r="T1962">
        <f t="shared" si="223"/>
        <v>33.1733333333333</v>
      </c>
      <c r="U1962">
        <f t="array" ref="U1962">MAX(IF($D$2:$D$2929=158,$H$2:$H$2929))</f>
        <v>27.8383333333333</v>
      </c>
      <c r="V1962">
        <f t="array" ref="V1962">MIN(IF(D$2:D$2929=D1962,H$2:H$2929))</f>
        <v>21.0166666666667</v>
      </c>
      <c r="W1962">
        <f t="array" ref="W1962">AVERAGE(IF(D$2:D$2929=D1962,H$2:H$2929))</f>
        <v>29.6348446327684</v>
      </c>
      <c r="X1962">
        <f t="array" ref="X1962">MAX(IF(D$2:D$2929=D1962,L$2:L$2929))</f>
        <v>922.058064516129</v>
      </c>
      <c r="Y1962">
        <f t="array" ref="Y1962">MIN(IF(D$2:D$2929=D1962,L$2:L$2929))</f>
        <v>0.349460884624169</v>
      </c>
      <c r="Z1962">
        <f t="array" ref="Z1962">AVERAGE(IF(D$2:D$2929=D1962,L$2:L$2929))</f>
        <v>206.447426616055</v>
      </c>
    </row>
    <row r="1963" spans="1:26">
      <c r="A1963" s="1">
        <v>41872.7083333286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</v>
      </c>
      <c r="H1963">
        <v>32.1762711864407</v>
      </c>
      <c r="I1963">
        <v>24.9</v>
      </c>
      <c r="J1963">
        <v>0</v>
      </c>
      <c r="K1963">
        <v>1962</v>
      </c>
      <c r="L1963">
        <v>23.7533333333333</v>
      </c>
      <c r="M1963">
        <f t="shared" si="216"/>
        <v>24.6909090909091</v>
      </c>
      <c r="N1963">
        <f t="shared" si="217"/>
        <v>23.175</v>
      </c>
      <c r="O1963">
        <f t="shared" si="218"/>
        <v>29.2166666666667</v>
      </c>
      <c r="P1963">
        <f t="shared" si="219"/>
        <v>24.9166666666667</v>
      </c>
      <c r="Q1963">
        <f t="shared" si="220"/>
        <v>22.9583333333333</v>
      </c>
      <c r="R1963">
        <f t="shared" si="221"/>
        <v>25.025</v>
      </c>
      <c r="S1963">
        <f t="shared" si="222"/>
        <v>24.675</v>
      </c>
      <c r="T1963">
        <f t="shared" si="223"/>
        <v>32.1762711864407</v>
      </c>
      <c r="U1963">
        <f t="array" ref="U1963">MAX(IF($D$2:$D$2929=158,$H$2:$H$2929))</f>
        <v>27.8383333333333</v>
      </c>
      <c r="V1963">
        <f t="array" ref="V1963">MIN(IF(D$2:D$2929=D1963,H$2:H$2929))</f>
        <v>21.0166666666667</v>
      </c>
      <c r="W1963">
        <f t="array" ref="W1963">AVERAGE(IF(D$2:D$2929=D1963,H$2:H$2929))</f>
        <v>29.6348446327684</v>
      </c>
      <c r="X1963">
        <f t="array" ref="X1963">MAX(IF(D$2:D$2929=D1963,L$2:L$2929))</f>
        <v>922.058064516129</v>
      </c>
      <c r="Y1963">
        <f t="array" ref="Y1963">MIN(IF(D$2:D$2929=D1963,L$2:L$2929))</f>
        <v>0.349460884624169</v>
      </c>
      <c r="Z1963">
        <f t="array" ref="Z1963">AVERAGE(IF(D$2:D$2929=D1963,L$2:L$2929))</f>
        <v>206.447426616055</v>
      </c>
    </row>
    <row r="1964" spans="1:26">
      <c r="A1964" s="1">
        <v>41872.7499999952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5.18571428571429</v>
      </c>
      <c r="H1964">
        <v>31.0183333333333</v>
      </c>
      <c r="I1964">
        <v>24.7666666666667</v>
      </c>
      <c r="J1964">
        <v>0</v>
      </c>
      <c r="K1964">
        <v>1963</v>
      </c>
      <c r="L1964">
        <v>5.18571428571429</v>
      </c>
      <c r="M1964">
        <f t="shared" ref="M1964:M2027" si="224">I1940</f>
        <v>19.85</v>
      </c>
      <c r="N1964">
        <f t="shared" ref="N1964:N2027" si="225">I1916</f>
        <v>23.2666666666667</v>
      </c>
      <c r="O1964">
        <f t="shared" ref="O1964:O2027" si="226">I1796</f>
        <v>29.125</v>
      </c>
      <c r="P1964">
        <f t="shared" ref="P1964:P2027" si="227">I1939</f>
        <v>24.6909090909091</v>
      </c>
      <c r="Q1964">
        <f t="shared" ref="Q1964:Q2027" si="228">I1938</f>
        <v>24.9166666666667</v>
      </c>
      <c r="R1964">
        <f t="shared" ref="R1964:R2027" si="229">I1915</f>
        <v>23.175</v>
      </c>
      <c r="S1964">
        <f t="shared" ref="S1964:S2027" si="230">I1914</f>
        <v>25.025</v>
      </c>
      <c r="T1964">
        <f t="shared" ref="T1964:T2027" si="231">H1964</f>
        <v>31.0183333333333</v>
      </c>
      <c r="U1964">
        <f t="array" ref="U1964">MAX(IF($D$2:$D$2929=158,$H$2:$H$2929))</f>
        <v>27.8383333333333</v>
      </c>
      <c r="V1964">
        <f t="array" ref="V1964">MIN(IF(D$2:D$2929=D1964,H$2:H$2929))</f>
        <v>21.0166666666667</v>
      </c>
      <c r="W1964">
        <f t="array" ref="W1964">AVERAGE(IF(D$2:D$2929=D1964,H$2:H$2929))</f>
        <v>29.6348446327684</v>
      </c>
      <c r="X1964">
        <f t="array" ref="X1964">MAX(IF(D$2:D$2929=D1964,L$2:L$2929))</f>
        <v>922.058064516129</v>
      </c>
      <c r="Y1964">
        <f t="array" ref="Y1964">MIN(IF(D$2:D$2929=D1964,L$2:L$2929))</f>
        <v>0.349460884624169</v>
      </c>
      <c r="Z1964">
        <f t="array" ref="Z1964">AVERAGE(IF(D$2:D$2929=D1964,L$2:L$2929))</f>
        <v>206.447426616055</v>
      </c>
    </row>
    <row r="1965" spans="1:26">
      <c r="A1965" s="1">
        <v>41872.7916666619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s">
        <v>241</v>
      </c>
      <c r="H1965">
        <v>29.0933333333334</v>
      </c>
      <c r="I1965">
        <v>23.3833333333333</v>
      </c>
      <c r="J1965">
        <v>0</v>
      </c>
      <c r="K1965">
        <v>1964</v>
      </c>
      <c r="L1965">
        <v>0.660020608382677</v>
      </c>
      <c r="M1965">
        <f t="shared" si="224"/>
        <v>23.1916666666667</v>
      </c>
      <c r="N1965">
        <f t="shared" si="225"/>
        <v>23.4416666666667</v>
      </c>
      <c r="O1965">
        <f t="shared" si="226"/>
        <v>29.075</v>
      </c>
      <c r="P1965">
        <f t="shared" si="227"/>
        <v>19.85</v>
      </c>
      <c r="Q1965">
        <f t="shared" si="228"/>
        <v>24.6909090909091</v>
      </c>
      <c r="R1965">
        <f t="shared" si="229"/>
        <v>23.2666666666667</v>
      </c>
      <c r="S1965">
        <f t="shared" si="230"/>
        <v>23.175</v>
      </c>
      <c r="T1965">
        <f t="shared" si="231"/>
        <v>29.0933333333334</v>
      </c>
      <c r="U1965">
        <f t="array" ref="U1965">MAX(IF($D$2:$D$2929=158,$H$2:$H$2929))</f>
        <v>27.8383333333333</v>
      </c>
      <c r="V1965">
        <f t="array" ref="V1965">MIN(IF(D$2:D$2929=D1965,H$2:H$2929))</f>
        <v>21.0166666666667</v>
      </c>
      <c r="W1965">
        <f t="array" ref="W1965">AVERAGE(IF(D$2:D$2929=D1965,H$2:H$2929))</f>
        <v>29.6348446327684</v>
      </c>
      <c r="X1965">
        <f t="array" ref="X1965">MAX(IF(D$2:D$2929=D1965,L$2:L$2929))</f>
        <v>922.058064516129</v>
      </c>
      <c r="Y1965">
        <f t="array" ref="Y1965">MIN(IF(D$2:D$2929=D1965,L$2:L$2929))</f>
        <v>0.349460884624169</v>
      </c>
      <c r="Z1965">
        <f t="array" ref="Z1965">AVERAGE(IF(D$2:D$2929=D1965,L$2:L$2929))</f>
        <v>206.447426616055</v>
      </c>
    </row>
    <row r="1966" spans="1:26">
      <c r="A1966" s="1">
        <v>41872.8333333286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s">
        <v>241</v>
      </c>
      <c r="H1966">
        <v>27.5683333333333</v>
      </c>
      <c r="I1966">
        <v>19.8</v>
      </c>
      <c r="J1966">
        <v>0</v>
      </c>
      <c r="K1966">
        <v>1965</v>
      </c>
      <c r="L1966">
        <v>0.538337314859054</v>
      </c>
      <c r="M1966">
        <f t="shared" si="224"/>
        <v>18.5</v>
      </c>
      <c r="N1966">
        <f t="shared" si="225"/>
        <v>21.3666666666667</v>
      </c>
      <c r="O1966">
        <f t="shared" si="226"/>
        <v>29.0583333333333</v>
      </c>
      <c r="P1966">
        <f t="shared" si="227"/>
        <v>23.1916666666667</v>
      </c>
      <c r="Q1966">
        <f t="shared" si="228"/>
        <v>19.85</v>
      </c>
      <c r="R1966">
        <f t="shared" si="229"/>
        <v>23.4416666666667</v>
      </c>
      <c r="S1966">
        <f t="shared" si="230"/>
        <v>23.2666666666667</v>
      </c>
      <c r="T1966">
        <f t="shared" si="231"/>
        <v>27.5683333333333</v>
      </c>
      <c r="U1966">
        <f t="array" ref="U1966">MAX(IF($D$2:$D$2929=158,$H$2:$H$2929))</f>
        <v>27.8383333333333</v>
      </c>
      <c r="V1966">
        <f t="array" ref="V1966">MIN(IF(D$2:D$2929=D1966,H$2:H$2929))</f>
        <v>21.0166666666667</v>
      </c>
      <c r="W1966">
        <f t="array" ref="W1966">AVERAGE(IF(D$2:D$2929=D1966,H$2:H$2929))</f>
        <v>29.6348446327684</v>
      </c>
      <c r="X1966">
        <f t="array" ref="X1966">MAX(IF(D$2:D$2929=D1966,L$2:L$2929))</f>
        <v>922.058064516129</v>
      </c>
      <c r="Y1966">
        <f t="array" ref="Y1966">MIN(IF(D$2:D$2929=D1966,L$2:L$2929))</f>
        <v>0.349460884624169</v>
      </c>
      <c r="Z1966">
        <f t="array" ref="Z1966">AVERAGE(IF(D$2:D$2929=D1966,L$2:L$2929))</f>
        <v>206.447426616055</v>
      </c>
    </row>
    <row r="1967" spans="1:26">
      <c r="A1967" s="1">
        <v>41872.8749999952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s">
        <v>241</v>
      </c>
      <c r="H1967">
        <v>26.9266666666667</v>
      </c>
      <c r="I1967">
        <v>24.8333333333333</v>
      </c>
      <c r="J1967">
        <v>0</v>
      </c>
      <c r="K1967">
        <v>1966</v>
      </c>
      <c r="L1967">
        <v>0.549610016420361</v>
      </c>
      <c r="M1967">
        <f t="shared" si="224"/>
        <v>23.2666666666667</v>
      </c>
      <c r="N1967">
        <f t="shared" si="225"/>
        <v>25.0416666666667</v>
      </c>
      <c r="O1967">
        <f t="shared" si="226"/>
        <v>25.2583333333333</v>
      </c>
      <c r="P1967">
        <f t="shared" si="227"/>
        <v>18.5</v>
      </c>
      <c r="Q1967">
        <f t="shared" si="228"/>
        <v>23.1916666666667</v>
      </c>
      <c r="R1967">
        <f t="shared" si="229"/>
        <v>21.3666666666667</v>
      </c>
      <c r="S1967">
        <f t="shared" si="230"/>
        <v>23.4416666666667</v>
      </c>
      <c r="T1967">
        <f t="shared" si="231"/>
        <v>26.9266666666667</v>
      </c>
      <c r="U1967">
        <f t="array" ref="U1967">MAX(IF($D$2:$D$2929=158,$H$2:$H$2929))</f>
        <v>27.8383333333333</v>
      </c>
      <c r="V1967">
        <f t="array" ref="V1967">MIN(IF(D$2:D$2929=D1967,H$2:H$2929))</f>
        <v>21.0166666666667</v>
      </c>
      <c r="W1967">
        <f t="array" ref="W1967">AVERAGE(IF(D$2:D$2929=D1967,H$2:H$2929))</f>
        <v>29.6348446327684</v>
      </c>
      <c r="X1967">
        <f t="array" ref="X1967">MAX(IF(D$2:D$2929=D1967,L$2:L$2929))</f>
        <v>922.058064516129</v>
      </c>
      <c r="Y1967">
        <f t="array" ref="Y1967">MIN(IF(D$2:D$2929=D1967,L$2:L$2929))</f>
        <v>0.349460884624169</v>
      </c>
      <c r="Z1967">
        <f t="array" ref="Z1967">AVERAGE(IF(D$2:D$2929=D1967,L$2:L$2929))</f>
        <v>206.447426616055</v>
      </c>
    </row>
    <row r="1968" spans="1:26">
      <c r="A1968" s="1">
        <v>41872.9166666619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s">
        <v>241</v>
      </c>
      <c r="H1968">
        <v>27.1433333333333</v>
      </c>
      <c r="I1968">
        <v>1.51666666666667</v>
      </c>
      <c r="J1968">
        <v>0</v>
      </c>
      <c r="K1968">
        <v>1967</v>
      </c>
      <c r="L1968">
        <v>0.594273261859469</v>
      </c>
      <c r="M1968">
        <f t="shared" si="224"/>
        <v>1.51666666666667</v>
      </c>
      <c r="N1968">
        <f t="shared" si="225"/>
        <v>1.51666666666667</v>
      </c>
      <c r="O1968">
        <f t="shared" si="226"/>
        <v>1.51666666666667</v>
      </c>
      <c r="P1968">
        <f t="shared" si="227"/>
        <v>23.2666666666667</v>
      </c>
      <c r="Q1968">
        <f t="shared" si="228"/>
        <v>18.5</v>
      </c>
      <c r="R1968">
        <f t="shared" si="229"/>
        <v>25.0416666666667</v>
      </c>
      <c r="S1968">
        <f t="shared" si="230"/>
        <v>21.3666666666667</v>
      </c>
      <c r="T1968">
        <f t="shared" si="231"/>
        <v>27.1433333333333</v>
      </c>
      <c r="U1968">
        <f t="array" ref="U1968">MAX(IF($D$2:$D$2929=158,$H$2:$H$2929))</f>
        <v>27.8383333333333</v>
      </c>
      <c r="V1968">
        <f t="array" ref="V1968">MIN(IF(D$2:D$2929=D1968,H$2:H$2929))</f>
        <v>21.0166666666667</v>
      </c>
      <c r="W1968">
        <f t="array" ref="W1968">AVERAGE(IF(D$2:D$2929=D1968,H$2:H$2929))</f>
        <v>29.6348446327684</v>
      </c>
      <c r="X1968">
        <f t="array" ref="X1968">MAX(IF(D$2:D$2929=D1968,L$2:L$2929))</f>
        <v>922.058064516129</v>
      </c>
      <c r="Y1968">
        <f t="array" ref="Y1968">MIN(IF(D$2:D$2929=D1968,L$2:L$2929))</f>
        <v>0.349460884624169</v>
      </c>
      <c r="Z1968">
        <f t="array" ref="Z1968">AVERAGE(IF(D$2:D$2929=D1968,L$2:L$2929))</f>
        <v>206.447426616055</v>
      </c>
    </row>
    <row r="1969" spans="1:26">
      <c r="A1969" s="1">
        <v>41872.9583333286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s">
        <v>241</v>
      </c>
      <c r="H1969">
        <v>26.9516666666667</v>
      </c>
      <c r="I1969">
        <v>0.108333333333333</v>
      </c>
      <c r="J1969">
        <v>0</v>
      </c>
      <c r="K1969">
        <v>1968</v>
      </c>
      <c r="L1969">
        <v>0.424779055099252</v>
      </c>
      <c r="M1969">
        <f t="shared" si="224"/>
        <v>0.1</v>
      </c>
      <c r="N1969">
        <f t="shared" si="225"/>
        <v>0.1</v>
      </c>
      <c r="O1969">
        <f t="shared" si="226"/>
        <v>0.1</v>
      </c>
      <c r="P1969">
        <f t="shared" si="227"/>
        <v>1.51666666666667</v>
      </c>
      <c r="Q1969">
        <f t="shared" si="228"/>
        <v>23.2666666666667</v>
      </c>
      <c r="R1969">
        <f t="shared" si="229"/>
        <v>1.51666666666667</v>
      </c>
      <c r="S1969">
        <f t="shared" si="230"/>
        <v>25.0416666666667</v>
      </c>
      <c r="T1969">
        <f t="shared" si="231"/>
        <v>26.9516666666667</v>
      </c>
      <c r="U1969">
        <f t="array" ref="U1969">MAX(IF($D$2:$D$2929=158,$H$2:$H$2929))</f>
        <v>27.8383333333333</v>
      </c>
      <c r="V1969">
        <f t="array" ref="V1969">MIN(IF(D$2:D$2929=D1969,H$2:H$2929))</f>
        <v>21.0166666666667</v>
      </c>
      <c r="W1969">
        <f t="array" ref="W1969">AVERAGE(IF(D$2:D$2929=D1969,H$2:H$2929))</f>
        <v>29.6348446327684</v>
      </c>
      <c r="X1969">
        <f t="array" ref="X1969">MAX(IF(D$2:D$2929=D1969,L$2:L$2929))</f>
        <v>922.058064516129</v>
      </c>
      <c r="Y1969">
        <f t="array" ref="Y1969">MIN(IF(D$2:D$2929=D1969,L$2:L$2929))</f>
        <v>0.349460884624169</v>
      </c>
      <c r="Z1969">
        <f t="array" ref="Z1969">AVERAGE(IF(D$2:D$2929=D1969,L$2:L$2929))</f>
        <v>206.447426616055</v>
      </c>
    </row>
    <row r="1970" spans="1:26">
      <c r="A1970" s="1">
        <v>41872.9999999952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s">
        <v>241</v>
      </c>
      <c r="H1970">
        <v>27.4466666666667</v>
      </c>
      <c r="I1970">
        <v>0.1</v>
      </c>
      <c r="J1970">
        <v>0</v>
      </c>
      <c r="K1970">
        <v>1969</v>
      </c>
      <c r="L1970">
        <v>0.349460884624169</v>
      </c>
      <c r="M1970">
        <f t="shared" si="224"/>
        <v>0.1</v>
      </c>
      <c r="N1970">
        <f t="shared" si="225"/>
        <v>0.1</v>
      </c>
      <c r="O1970">
        <f t="shared" si="226"/>
        <v>0.1</v>
      </c>
      <c r="P1970">
        <f t="shared" si="227"/>
        <v>0.1</v>
      </c>
      <c r="Q1970">
        <f t="shared" si="228"/>
        <v>1.51666666666667</v>
      </c>
      <c r="R1970">
        <f t="shared" si="229"/>
        <v>0.1</v>
      </c>
      <c r="S1970">
        <f t="shared" si="230"/>
        <v>1.51666666666667</v>
      </c>
      <c r="T1970">
        <f t="shared" si="231"/>
        <v>27.4466666666667</v>
      </c>
      <c r="U1970">
        <f t="array" ref="U1970">MAX(IF($D$2:$D$2929=158,$H$2:$H$2929))</f>
        <v>27.8383333333333</v>
      </c>
      <c r="V1970">
        <f t="array" ref="V1970">MIN(IF(D$2:D$2929=D1970,H$2:H$2929))</f>
        <v>21.0166666666667</v>
      </c>
      <c r="W1970">
        <f t="array" ref="W1970">AVERAGE(IF(D$2:D$2929=D1970,H$2:H$2929))</f>
        <v>29.6348446327684</v>
      </c>
      <c r="X1970">
        <f t="array" ref="X1970">MAX(IF(D$2:D$2929=D1970,L$2:L$2929))</f>
        <v>922.058064516129</v>
      </c>
      <c r="Y1970">
        <f t="array" ref="Y1970">MIN(IF(D$2:D$2929=D1970,L$2:L$2929))</f>
        <v>0.349460884624169</v>
      </c>
      <c r="Z1970">
        <f t="array" ref="Z1970">AVERAGE(IF(D$2:D$2929=D1970,L$2:L$2929))</f>
        <v>206.447426616055</v>
      </c>
    </row>
    <row r="1971" spans="1:26">
      <c r="A1971" s="1">
        <v>41873.0416666619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s">
        <v>241</v>
      </c>
      <c r="H1971">
        <v>27.8416666666667</v>
      </c>
      <c r="I1971">
        <v>0.1</v>
      </c>
      <c r="J1971">
        <v>-1</v>
      </c>
      <c r="K1971">
        <v>1970</v>
      </c>
      <c r="L1971">
        <v>0.386152044240861</v>
      </c>
      <c r="M1971">
        <f t="shared" si="224"/>
        <v>0.1</v>
      </c>
      <c r="N1971">
        <f t="shared" si="225"/>
        <v>0.108333333333333</v>
      </c>
      <c r="O1971">
        <f t="shared" si="226"/>
        <v>0.1</v>
      </c>
      <c r="P1971">
        <f t="shared" si="227"/>
        <v>0.1</v>
      </c>
      <c r="Q1971">
        <f t="shared" si="228"/>
        <v>0.1</v>
      </c>
      <c r="R1971">
        <f t="shared" si="229"/>
        <v>0.1</v>
      </c>
      <c r="S1971">
        <f t="shared" si="230"/>
        <v>0.1</v>
      </c>
      <c r="T1971">
        <f t="shared" si="231"/>
        <v>27.8416666666667</v>
      </c>
      <c r="U1971">
        <f t="array" ref="U1971">MAX(IF($D$2:$D$2929=158,$H$2:$H$2929))</f>
        <v>27.8383333333333</v>
      </c>
      <c r="V1971">
        <f t="array" ref="V1971">MIN(IF(D$2:D$2929=D1971,H$2:H$2929))</f>
        <v>26.3933333333333</v>
      </c>
      <c r="W1971">
        <f t="array" ref="W1971">AVERAGE(IF(D$2:D$2929=D1971,H$2:H$2929))</f>
        <v>28.2398611111111</v>
      </c>
      <c r="X1971">
        <f t="array" ref="X1971">MAX(IF(D$2:D$2929=D1971,L$2:L$2929))</f>
        <v>579.693333333333</v>
      </c>
      <c r="Y1971">
        <f t="array" ref="Y1971">MIN(IF(D$2:D$2929=D1971,L$2:L$2929))</f>
        <v>0.349460884624169</v>
      </c>
      <c r="Z1971">
        <f t="array" ref="Z1971">AVERAGE(IF(D$2:D$2929=D1971,L$2:L$2929))</f>
        <v>152.219317864367</v>
      </c>
    </row>
    <row r="1972" spans="1:26">
      <c r="A1972" s="1">
        <v>41873.0833333286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s">
        <v>241</v>
      </c>
      <c r="H1972">
        <v>27.0316666666666</v>
      </c>
      <c r="I1972">
        <v>0.1</v>
      </c>
      <c r="J1972">
        <v>-1</v>
      </c>
      <c r="K1972">
        <v>1971</v>
      </c>
      <c r="L1972">
        <v>0.360825464179156</v>
      </c>
      <c r="M1972">
        <f t="shared" si="224"/>
        <v>0.1</v>
      </c>
      <c r="N1972">
        <f t="shared" si="225"/>
        <v>0.108333333333333</v>
      </c>
      <c r="O1972">
        <f t="shared" si="226"/>
        <v>0.1</v>
      </c>
      <c r="P1972">
        <f t="shared" si="227"/>
        <v>0.1</v>
      </c>
      <c r="Q1972">
        <f t="shared" si="228"/>
        <v>0.1</v>
      </c>
      <c r="R1972">
        <f t="shared" si="229"/>
        <v>0.108333333333333</v>
      </c>
      <c r="S1972">
        <f t="shared" si="230"/>
        <v>0.1</v>
      </c>
      <c r="T1972">
        <f t="shared" si="231"/>
        <v>27.0316666666666</v>
      </c>
      <c r="U1972">
        <f t="array" ref="U1972">MAX(IF($D$2:$D$2929=158,$H$2:$H$2929))</f>
        <v>27.8383333333333</v>
      </c>
      <c r="V1972">
        <f t="array" ref="V1972">MIN(IF(D$2:D$2929=D1972,H$2:H$2929))</f>
        <v>26.3933333333333</v>
      </c>
      <c r="W1972">
        <f t="array" ref="W1972">AVERAGE(IF(D$2:D$2929=D1972,H$2:H$2929))</f>
        <v>28.2398611111111</v>
      </c>
      <c r="X1972">
        <f t="array" ref="X1972">MAX(IF(D$2:D$2929=D1972,L$2:L$2929))</f>
        <v>579.693333333333</v>
      </c>
      <c r="Y1972">
        <f t="array" ref="Y1972">MIN(IF(D$2:D$2929=D1972,L$2:L$2929))</f>
        <v>0.349460884624169</v>
      </c>
      <c r="Z1972">
        <f t="array" ref="Z1972">AVERAGE(IF(D$2:D$2929=D1972,L$2:L$2929))</f>
        <v>152.219317864367</v>
      </c>
    </row>
    <row r="1973" spans="1:26">
      <c r="A1973" s="1">
        <v>41873.1249999952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s">
        <v>241</v>
      </c>
      <c r="H1973">
        <v>27.5316666666667</v>
      </c>
      <c r="I1973">
        <v>0.1</v>
      </c>
      <c r="J1973">
        <v>-1</v>
      </c>
      <c r="K1973">
        <v>1972</v>
      </c>
      <c r="L1973">
        <v>0.357045018207173</v>
      </c>
      <c r="M1973">
        <f t="shared" si="224"/>
        <v>0.1</v>
      </c>
      <c r="N1973">
        <f t="shared" si="225"/>
        <v>0.1</v>
      </c>
      <c r="O1973">
        <f t="shared" si="226"/>
        <v>0.108333333333333</v>
      </c>
      <c r="P1973">
        <f t="shared" si="227"/>
        <v>0.1</v>
      </c>
      <c r="Q1973">
        <f t="shared" si="228"/>
        <v>0.1</v>
      </c>
      <c r="R1973">
        <f t="shared" si="229"/>
        <v>0.108333333333333</v>
      </c>
      <c r="S1973">
        <f t="shared" si="230"/>
        <v>0.108333333333333</v>
      </c>
      <c r="T1973">
        <f t="shared" si="231"/>
        <v>27.5316666666667</v>
      </c>
      <c r="U1973">
        <f t="array" ref="U1973">MAX(IF($D$2:$D$2929=158,$H$2:$H$2929))</f>
        <v>27.8383333333333</v>
      </c>
      <c r="V1973">
        <f t="array" ref="V1973">MIN(IF(D$2:D$2929=D1973,H$2:H$2929))</f>
        <v>26.3933333333333</v>
      </c>
      <c r="W1973">
        <f t="array" ref="W1973">AVERAGE(IF(D$2:D$2929=D1973,H$2:H$2929))</f>
        <v>28.2398611111111</v>
      </c>
      <c r="X1973">
        <f t="array" ref="X1973">MAX(IF(D$2:D$2929=D1973,L$2:L$2929))</f>
        <v>579.693333333333</v>
      </c>
      <c r="Y1973">
        <f t="array" ref="Y1973">MIN(IF(D$2:D$2929=D1973,L$2:L$2929))</f>
        <v>0.349460884624169</v>
      </c>
      <c r="Z1973">
        <f t="array" ref="Z1973">AVERAGE(IF(D$2:D$2929=D1973,L$2:L$2929))</f>
        <v>152.219317864367</v>
      </c>
    </row>
    <row r="1974" spans="1:26">
      <c r="A1974" s="1">
        <v>41873.1666666619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s">
        <v>241</v>
      </c>
      <c r="H1974">
        <v>27.8033333333333</v>
      </c>
      <c r="I1974">
        <v>0.1</v>
      </c>
      <c r="J1974">
        <v>-1</v>
      </c>
      <c r="K1974">
        <v>1973</v>
      </c>
      <c r="L1974">
        <v>1.02446706828525</v>
      </c>
      <c r="M1974">
        <f t="shared" si="224"/>
        <v>0.1</v>
      </c>
      <c r="N1974">
        <f t="shared" si="225"/>
        <v>0.1</v>
      </c>
      <c r="O1974">
        <f t="shared" si="226"/>
        <v>0.1</v>
      </c>
      <c r="P1974">
        <f t="shared" si="227"/>
        <v>0.1</v>
      </c>
      <c r="Q1974">
        <f t="shared" si="228"/>
        <v>0.1</v>
      </c>
      <c r="R1974">
        <f t="shared" si="229"/>
        <v>0.1</v>
      </c>
      <c r="S1974">
        <f t="shared" si="230"/>
        <v>0.108333333333333</v>
      </c>
      <c r="T1974">
        <f t="shared" si="231"/>
        <v>27.8033333333333</v>
      </c>
      <c r="U1974">
        <f t="array" ref="U1974">MAX(IF($D$2:$D$2929=158,$H$2:$H$2929))</f>
        <v>27.8383333333333</v>
      </c>
      <c r="V1974">
        <f t="array" ref="V1974">MIN(IF(D$2:D$2929=D1974,H$2:H$2929))</f>
        <v>26.3933333333333</v>
      </c>
      <c r="W1974">
        <f t="array" ref="W1974">AVERAGE(IF(D$2:D$2929=D1974,H$2:H$2929))</f>
        <v>28.2398611111111</v>
      </c>
      <c r="X1974">
        <f t="array" ref="X1974">MAX(IF(D$2:D$2929=D1974,L$2:L$2929))</f>
        <v>579.693333333333</v>
      </c>
      <c r="Y1974">
        <f t="array" ref="Y1974">MIN(IF(D$2:D$2929=D1974,L$2:L$2929))</f>
        <v>0.349460884624169</v>
      </c>
      <c r="Z1974">
        <f t="array" ref="Z1974">AVERAGE(IF(D$2:D$2929=D1974,L$2:L$2929))</f>
        <v>152.219317864367</v>
      </c>
    </row>
    <row r="1975" spans="1:26">
      <c r="A1975" s="1">
        <v>41873.2083333285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</v>
      </c>
      <c r="H1975">
        <v>27.8016666666667</v>
      </c>
      <c r="I1975">
        <v>0.1</v>
      </c>
      <c r="J1975">
        <v>-1</v>
      </c>
      <c r="K1975">
        <v>1974</v>
      </c>
      <c r="L1975">
        <v>16.0681818181818</v>
      </c>
      <c r="M1975">
        <f t="shared" si="224"/>
        <v>0.1</v>
      </c>
      <c r="N1975">
        <f t="shared" si="225"/>
        <v>0.108333333333333</v>
      </c>
      <c r="O1975">
        <f t="shared" si="226"/>
        <v>0.1</v>
      </c>
      <c r="P1975">
        <f t="shared" si="227"/>
        <v>0.1</v>
      </c>
      <c r="Q1975">
        <f t="shared" si="228"/>
        <v>0.1</v>
      </c>
      <c r="R1975">
        <f t="shared" si="229"/>
        <v>0.1</v>
      </c>
      <c r="S1975">
        <f t="shared" si="230"/>
        <v>0.1</v>
      </c>
      <c r="T1975">
        <f t="shared" si="231"/>
        <v>27.8016666666667</v>
      </c>
      <c r="U1975">
        <f t="array" ref="U1975">MAX(IF($D$2:$D$2929=158,$H$2:$H$2929))</f>
        <v>27.8383333333333</v>
      </c>
      <c r="V1975">
        <f t="array" ref="V1975">MIN(IF(D$2:D$2929=D1975,H$2:H$2929))</f>
        <v>26.3933333333333</v>
      </c>
      <c r="W1975">
        <f t="array" ref="W1975">AVERAGE(IF(D$2:D$2929=D1975,H$2:H$2929))</f>
        <v>28.2398611111111</v>
      </c>
      <c r="X1975">
        <f t="array" ref="X1975">MAX(IF(D$2:D$2929=D1975,L$2:L$2929))</f>
        <v>579.693333333333</v>
      </c>
      <c r="Y1975">
        <f t="array" ref="Y1975">MIN(IF(D$2:D$2929=D1975,L$2:L$2929))</f>
        <v>0.349460884624169</v>
      </c>
      <c r="Z1975">
        <f t="array" ref="Z1975">AVERAGE(IF(D$2:D$2929=D1975,L$2:L$2929))</f>
        <v>152.219317864367</v>
      </c>
    </row>
    <row r="1976" spans="1:26">
      <c r="A1976" s="1">
        <v>41873.2499999952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66.6</v>
      </c>
      <c r="H1976">
        <v>27.305</v>
      </c>
      <c r="I1976">
        <v>0.1</v>
      </c>
      <c r="J1976">
        <v>-1</v>
      </c>
      <c r="K1976">
        <v>1975</v>
      </c>
      <c r="L1976">
        <v>66.6</v>
      </c>
      <c r="M1976">
        <f t="shared" si="224"/>
        <v>0.108333333333333</v>
      </c>
      <c r="N1976">
        <f t="shared" si="225"/>
        <v>0.108333333333333</v>
      </c>
      <c r="O1976">
        <f t="shared" si="226"/>
        <v>0.108333333333333</v>
      </c>
      <c r="P1976">
        <f t="shared" si="227"/>
        <v>0.1</v>
      </c>
      <c r="Q1976">
        <f t="shared" si="228"/>
        <v>0.1</v>
      </c>
      <c r="R1976">
        <f t="shared" si="229"/>
        <v>0.108333333333333</v>
      </c>
      <c r="S1976">
        <f t="shared" si="230"/>
        <v>0.1</v>
      </c>
      <c r="T1976">
        <f t="shared" si="231"/>
        <v>27.305</v>
      </c>
      <c r="U1976">
        <f t="array" ref="U1976">MAX(IF($D$2:$D$2929=158,$H$2:$H$2929))</f>
        <v>27.8383333333333</v>
      </c>
      <c r="V1976">
        <f t="array" ref="V1976">MIN(IF(D$2:D$2929=D1976,H$2:H$2929))</f>
        <v>26.3933333333333</v>
      </c>
      <c r="W1976">
        <f t="array" ref="W1976">AVERAGE(IF(D$2:D$2929=D1976,H$2:H$2929))</f>
        <v>28.2398611111111</v>
      </c>
      <c r="X1976">
        <f t="array" ref="X1976">MAX(IF(D$2:D$2929=D1976,L$2:L$2929))</f>
        <v>579.693333333333</v>
      </c>
      <c r="Y1976">
        <f t="array" ref="Y1976">MIN(IF(D$2:D$2929=D1976,L$2:L$2929))</f>
        <v>0.349460884624169</v>
      </c>
      <c r="Z1976">
        <f t="array" ref="Z1976">AVERAGE(IF(D$2:D$2929=D1976,L$2:L$2929))</f>
        <v>152.219317864367</v>
      </c>
    </row>
    <row r="1977" spans="1:26">
      <c r="A1977" s="1">
        <v>41873.2916666619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178.566666666667</v>
      </c>
      <c r="H1977">
        <v>27.58</v>
      </c>
      <c r="I1977">
        <v>37.25</v>
      </c>
      <c r="J1977">
        <v>-1</v>
      </c>
      <c r="K1977">
        <v>1976</v>
      </c>
      <c r="L1977">
        <v>178.566666666667</v>
      </c>
      <c r="M1977">
        <f t="shared" si="224"/>
        <v>36.2</v>
      </c>
      <c r="N1977">
        <f t="shared" si="225"/>
        <v>37.4666666666667</v>
      </c>
      <c r="O1977">
        <f t="shared" si="226"/>
        <v>39.575</v>
      </c>
      <c r="P1977">
        <f t="shared" si="227"/>
        <v>0.108333333333333</v>
      </c>
      <c r="Q1977">
        <f t="shared" si="228"/>
        <v>0.1</v>
      </c>
      <c r="R1977">
        <f t="shared" si="229"/>
        <v>0.108333333333333</v>
      </c>
      <c r="S1977">
        <f t="shared" si="230"/>
        <v>0.108333333333333</v>
      </c>
      <c r="T1977">
        <f t="shared" si="231"/>
        <v>27.58</v>
      </c>
      <c r="U1977">
        <f t="array" ref="U1977">MAX(IF($D$2:$D$2929=158,$H$2:$H$2929))</f>
        <v>27.8383333333333</v>
      </c>
      <c r="V1977">
        <f t="array" ref="V1977">MIN(IF(D$2:D$2929=D1977,H$2:H$2929))</f>
        <v>26.3933333333333</v>
      </c>
      <c r="W1977">
        <f t="array" ref="W1977">AVERAGE(IF(D$2:D$2929=D1977,H$2:H$2929))</f>
        <v>28.2398611111111</v>
      </c>
      <c r="X1977">
        <f t="array" ref="X1977">MAX(IF(D$2:D$2929=D1977,L$2:L$2929))</f>
        <v>579.693333333333</v>
      </c>
      <c r="Y1977">
        <f t="array" ref="Y1977">MIN(IF(D$2:D$2929=D1977,L$2:L$2929))</f>
        <v>0.349460884624169</v>
      </c>
      <c r="Z1977">
        <f t="array" ref="Z1977">AVERAGE(IF(D$2:D$2929=D1977,L$2:L$2929))</f>
        <v>152.219317864367</v>
      </c>
    </row>
    <row r="1978" spans="1:26">
      <c r="A1978" s="1">
        <v>41873.3333333285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</v>
      </c>
      <c r="H1978">
        <v>27.56</v>
      </c>
      <c r="I1978">
        <v>24.7666666666667</v>
      </c>
      <c r="J1978">
        <v>-1</v>
      </c>
      <c r="K1978">
        <v>1977</v>
      </c>
      <c r="L1978">
        <v>219.273333333333</v>
      </c>
      <c r="M1978">
        <f t="shared" si="224"/>
        <v>24.475</v>
      </c>
      <c r="N1978">
        <f t="shared" si="225"/>
        <v>27.5083333333333</v>
      </c>
      <c r="O1978">
        <f t="shared" si="226"/>
        <v>28.0583333333333</v>
      </c>
      <c r="P1978">
        <f t="shared" si="227"/>
        <v>36.2</v>
      </c>
      <c r="Q1978">
        <f t="shared" si="228"/>
        <v>0.108333333333333</v>
      </c>
      <c r="R1978">
        <f t="shared" si="229"/>
        <v>37.4666666666667</v>
      </c>
      <c r="S1978">
        <f t="shared" si="230"/>
        <v>0.108333333333333</v>
      </c>
      <c r="T1978">
        <f t="shared" si="231"/>
        <v>27.56</v>
      </c>
      <c r="U1978">
        <f t="array" ref="U1978">MAX(IF($D$2:$D$2929=158,$H$2:$H$2929))</f>
        <v>27.8383333333333</v>
      </c>
      <c r="V1978">
        <f t="array" ref="V1978">MIN(IF(D$2:D$2929=D1978,H$2:H$2929))</f>
        <v>26.3933333333333</v>
      </c>
      <c r="W1978">
        <f t="array" ref="W1978">AVERAGE(IF(D$2:D$2929=D1978,H$2:H$2929))</f>
        <v>28.2398611111111</v>
      </c>
      <c r="X1978">
        <f t="array" ref="X1978">MAX(IF(D$2:D$2929=D1978,L$2:L$2929))</f>
        <v>579.693333333333</v>
      </c>
      <c r="Y1978">
        <f t="array" ref="Y1978">MIN(IF(D$2:D$2929=D1978,L$2:L$2929))</f>
        <v>0.349460884624169</v>
      </c>
      <c r="Z1978">
        <f t="array" ref="Z1978">AVERAGE(IF(D$2:D$2929=D1978,L$2:L$2929))</f>
        <v>152.219317864367</v>
      </c>
    </row>
    <row r="1979" spans="1:26">
      <c r="A1979" s="1">
        <v>41873.3749999952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</v>
      </c>
      <c r="H1979">
        <v>29.3983333333333</v>
      </c>
      <c r="I1979">
        <v>22.9916666666667</v>
      </c>
      <c r="J1979">
        <v>-1</v>
      </c>
      <c r="K1979">
        <v>1978</v>
      </c>
      <c r="L1979">
        <v>444.033333333333</v>
      </c>
      <c r="M1979">
        <f t="shared" si="224"/>
        <v>24.7166666666667</v>
      </c>
      <c r="N1979">
        <f t="shared" si="225"/>
        <v>24.65</v>
      </c>
      <c r="O1979">
        <f t="shared" si="226"/>
        <v>28.0166666666667</v>
      </c>
      <c r="P1979">
        <f t="shared" si="227"/>
        <v>24.475</v>
      </c>
      <c r="Q1979">
        <f t="shared" si="228"/>
        <v>36.2</v>
      </c>
      <c r="R1979">
        <f t="shared" si="229"/>
        <v>27.5083333333333</v>
      </c>
      <c r="S1979">
        <f t="shared" si="230"/>
        <v>37.4666666666667</v>
      </c>
      <c r="T1979">
        <f t="shared" si="231"/>
        <v>29.3983333333333</v>
      </c>
      <c r="U1979">
        <f t="array" ref="U1979">MAX(IF($D$2:$D$2929=158,$H$2:$H$2929))</f>
        <v>27.8383333333333</v>
      </c>
      <c r="V1979">
        <f t="array" ref="V1979">MIN(IF(D$2:D$2929=D1979,H$2:H$2929))</f>
        <v>26.3933333333333</v>
      </c>
      <c r="W1979">
        <f t="array" ref="W1979">AVERAGE(IF(D$2:D$2929=D1979,H$2:H$2929))</f>
        <v>28.2398611111111</v>
      </c>
      <c r="X1979">
        <f t="array" ref="X1979">MAX(IF(D$2:D$2929=D1979,L$2:L$2929))</f>
        <v>579.693333333333</v>
      </c>
      <c r="Y1979">
        <f t="array" ref="Y1979">MIN(IF(D$2:D$2929=D1979,L$2:L$2929))</f>
        <v>0.349460884624169</v>
      </c>
      <c r="Z1979">
        <f t="array" ref="Z1979">AVERAGE(IF(D$2:D$2929=D1979,L$2:L$2929))</f>
        <v>152.219317864367</v>
      </c>
    </row>
    <row r="1980" spans="1:26">
      <c r="A1980" s="1">
        <v>41873.4166666619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</v>
      </c>
      <c r="H1980">
        <v>30.4266666666667</v>
      </c>
      <c r="I1980">
        <v>27.6166666666667</v>
      </c>
      <c r="J1980">
        <v>-1</v>
      </c>
      <c r="K1980">
        <v>1979</v>
      </c>
      <c r="L1980">
        <v>579.693333333333</v>
      </c>
      <c r="M1980">
        <f t="shared" si="224"/>
        <v>23.2083333333333</v>
      </c>
      <c r="N1980">
        <f t="shared" si="225"/>
        <v>23.6</v>
      </c>
      <c r="O1980">
        <f t="shared" si="226"/>
        <v>28</v>
      </c>
      <c r="P1980">
        <f t="shared" si="227"/>
        <v>24.7166666666667</v>
      </c>
      <c r="Q1980">
        <f t="shared" si="228"/>
        <v>24.475</v>
      </c>
      <c r="R1980">
        <f t="shared" si="229"/>
        <v>24.65</v>
      </c>
      <c r="S1980">
        <f t="shared" si="230"/>
        <v>27.5083333333333</v>
      </c>
      <c r="T1980">
        <f t="shared" si="231"/>
        <v>30.4266666666667</v>
      </c>
      <c r="U1980">
        <f t="array" ref="U1980">MAX(IF($D$2:$D$2929=158,$H$2:$H$2929))</f>
        <v>27.8383333333333</v>
      </c>
      <c r="V1980">
        <f t="array" ref="V1980">MIN(IF(D$2:D$2929=D1980,H$2:H$2929))</f>
        <v>26.3933333333333</v>
      </c>
      <c r="W1980">
        <f t="array" ref="W1980">AVERAGE(IF(D$2:D$2929=D1980,H$2:H$2929))</f>
        <v>28.2398611111111</v>
      </c>
      <c r="X1980">
        <f t="array" ref="X1980">MAX(IF(D$2:D$2929=D1980,L$2:L$2929))</f>
        <v>579.693333333333</v>
      </c>
      <c r="Y1980">
        <f t="array" ref="Y1980">MIN(IF(D$2:D$2929=D1980,L$2:L$2929))</f>
        <v>0.349460884624169</v>
      </c>
      <c r="Z1980">
        <f t="array" ref="Z1980">AVERAGE(IF(D$2:D$2929=D1980,L$2:L$2929))</f>
        <v>152.219317864367</v>
      </c>
    </row>
    <row r="1981" spans="1:26">
      <c r="A1981" s="1">
        <v>41873.4583333285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</v>
      </c>
      <c r="H1981">
        <v>31.2416666666667</v>
      </c>
      <c r="I1981">
        <v>27.625</v>
      </c>
      <c r="J1981">
        <v>-1</v>
      </c>
      <c r="K1981">
        <v>1980</v>
      </c>
      <c r="L1981">
        <v>474.983333333333</v>
      </c>
      <c r="M1981">
        <f t="shared" si="224"/>
        <v>18.3166666666667</v>
      </c>
      <c r="N1981">
        <f t="shared" si="225"/>
        <v>23.625</v>
      </c>
      <c r="O1981">
        <f t="shared" si="226"/>
        <v>28.025</v>
      </c>
      <c r="P1981">
        <f t="shared" si="227"/>
        <v>23.2083333333333</v>
      </c>
      <c r="Q1981">
        <f t="shared" si="228"/>
        <v>24.7166666666667</v>
      </c>
      <c r="R1981">
        <f t="shared" si="229"/>
        <v>23.6</v>
      </c>
      <c r="S1981">
        <f t="shared" si="230"/>
        <v>24.65</v>
      </c>
      <c r="T1981">
        <f t="shared" si="231"/>
        <v>31.2416666666667</v>
      </c>
      <c r="U1981">
        <f t="array" ref="U1981">MAX(IF($D$2:$D$2929=158,$H$2:$H$2929))</f>
        <v>27.8383333333333</v>
      </c>
      <c r="V1981">
        <f t="array" ref="V1981">MIN(IF(D$2:D$2929=D1981,H$2:H$2929))</f>
        <v>26.3933333333333</v>
      </c>
      <c r="W1981">
        <f t="array" ref="W1981">AVERAGE(IF(D$2:D$2929=D1981,H$2:H$2929))</f>
        <v>28.2398611111111</v>
      </c>
      <c r="X1981">
        <f t="array" ref="X1981">MAX(IF(D$2:D$2929=D1981,L$2:L$2929))</f>
        <v>579.693333333333</v>
      </c>
      <c r="Y1981">
        <f t="array" ref="Y1981">MIN(IF(D$2:D$2929=D1981,L$2:L$2929))</f>
        <v>0.349460884624169</v>
      </c>
      <c r="Z1981">
        <f t="array" ref="Z1981">AVERAGE(IF(D$2:D$2929=D1981,L$2:L$2929))</f>
        <v>152.219317864367</v>
      </c>
    </row>
    <row r="1982" spans="1:26">
      <c r="A1982" s="1">
        <v>41873.4999999952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325.716666666667</v>
      </c>
      <c r="H1982">
        <v>31.2983333333333</v>
      </c>
      <c r="I1982">
        <v>27.6833333333333</v>
      </c>
      <c r="J1982">
        <v>-1</v>
      </c>
      <c r="K1982">
        <v>1981</v>
      </c>
      <c r="L1982">
        <v>325.716666666667</v>
      </c>
      <c r="M1982">
        <f t="shared" si="224"/>
        <v>24.6083333333333</v>
      </c>
      <c r="N1982">
        <f t="shared" si="225"/>
        <v>23.2833333333333</v>
      </c>
      <c r="O1982">
        <f t="shared" si="226"/>
        <v>28.025</v>
      </c>
      <c r="P1982">
        <f t="shared" si="227"/>
        <v>18.3166666666667</v>
      </c>
      <c r="Q1982">
        <f t="shared" si="228"/>
        <v>23.2083333333333</v>
      </c>
      <c r="R1982">
        <f t="shared" si="229"/>
        <v>23.625</v>
      </c>
      <c r="S1982">
        <f t="shared" si="230"/>
        <v>23.6</v>
      </c>
      <c r="T1982">
        <f t="shared" si="231"/>
        <v>31.2983333333333</v>
      </c>
      <c r="U1982">
        <f t="array" ref="U1982">MAX(IF($D$2:$D$2929=158,$H$2:$H$2929))</f>
        <v>27.8383333333333</v>
      </c>
      <c r="V1982">
        <f t="array" ref="V1982">MIN(IF(D$2:D$2929=D1982,H$2:H$2929))</f>
        <v>26.3933333333333</v>
      </c>
      <c r="W1982">
        <f t="array" ref="W1982">AVERAGE(IF(D$2:D$2929=D1982,H$2:H$2929))</f>
        <v>28.2398611111111</v>
      </c>
      <c r="X1982">
        <f t="array" ref="X1982">MAX(IF(D$2:D$2929=D1982,L$2:L$2929))</f>
        <v>579.693333333333</v>
      </c>
      <c r="Y1982">
        <f t="array" ref="Y1982">MIN(IF(D$2:D$2929=D1982,L$2:L$2929))</f>
        <v>0.349460884624169</v>
      </c>
      <c r="Z1982">
        <f t="array" ref="Z1982">AVERAGE(IF(D$2:D$2929=D1982,L$2:L$2929))</f>
        <v>152.219317864367</v>
      </c>
    </row>
    <row r="1983" spans="1:26">
      <c r="A1983" s="1">
        <v>41873.5416666619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420.416666666667</v>
      </c>
      <c r="H1983">
        <v>30.7866666666667</v>
      </c>
      <c r="I1983">
        <v>27.75</v>
      </c>
      <c r="J1983">
        <v>-1</v>
      </c>
      <c r="K1983">
        <v>1982</v>
      </c>
      <c r="L1983">
        <v>420.416666666667</v>
      </c>
      <c r="M1983">
        <f t="shared" si="224"/>
        <v>18.0416666666667</v>
      </c>
      <c r="N1983">
        <f t="shared" si="225"/>
        <v>23.4166666666667</v>
      </c>
      <c r="O1983">
        <f t="shared" si="226"/>
        <v>28.05</v>
      </c>
      <c r="P1983">
        <f t="shared" si="227"/>
        <v>24.6083333333333</v>
      </c>
      <c r="Q1983">
        <f t="shared" si="228"/>
        <v>18.3166666666667</v>
      </c>
      <c r="R1983">
        <f t="shared" si="229"/>
        <v>23.2833333333333</v>
      </c>
      <c r="S1983">
        <f t="shared" si="230"/>
        <v>23.625</v>
      </c>
      <c r="T1983">
        <f t="shared" si="231"/>
        <v>30.7866666666667</v>
      </c>
      <c r="U1983">
        <f t="array" ref="U1983">MAX(IF($D$2:$D$2929=158,$H$2:$H$2929))</f>
        <v>27.8383333333333</v>
      </c>
      <c r="V1983">
        <f t="array" ref="V1983">MIN(IF(D$2:D$2929=D1983,H$2:H$2929))</f>
        <v>26.3933333333333</v>
      </c>
      <c r="W1983">
        <f t="array" ref="W1983">AVERAGE(IF(D$2:D$2929=D1983,H$2:H$2929))</f>
        <v>28.2398611111111</v>
      </c>
      <c r="X1983">
        <f t="array" ref="X1983">MAX(IF(D$2:D$2929=D1983,L$2:L$2929))</f>
        <v>579.693333333333</v>
      </c>
      <c r="Y1983">
        <f t="array" ref="Y1983">MIN(IF(D$2:D$2929=D1983,L$2:L$2929))</f>
        <v>0.349460884624169</v>
      </c>
      <c r="Z1983">
        <f t="array" ref="Z1983">AVERAGE(IF(D$2:D$2929=D1983,L$2:L$2929))</f>
        <v>152.219317864367</v>
      </c>
    </row>
    <row r="1984" spans="1:26">
      <c r="A1984" s="1">
        <v>41873.5833333285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456.92</v>
      </c>
      <c r="H1984">
        <v>30.0916666666667</v>
      </c>
      <c r="I1984">
        <v>27.8083333333333</v>
      </c>
      <c r="J1984">
        <v>-1</v>
      </c>
      <c r="K1984">
        <v>1983</v>
      </c>
      <c r="L1984">
        <v>456.92</v>
      </c>
      <c r="M1984">
        <f t="shared" si="224"/>
        <v>21.4166666666667</v>
      </c>
      <c r="N1984">
        <f t="shared" si="225"/>
        <v>21.9333333333333</v>
      </c>
      <c r="O1984">
        <f t="shared" si="226"/>
        <v>28.0916666666667</v>
      </c>
      <c r="P1984">
        <f t="shared" si="227"/>
        <v>18.0416666666667</v>
      </c>
      <c r="Q1984">
        <f t="shared" si="228"/>
        <v>24.6083333333333</v>
      </c>
      <c r="R1984">
        <f t="shared" si="229"/>
        <v>23.4166666666667</v>
      </c>
      <c r="S1984">
        <f t="shared" si="230"/>
        <v>23.2833333333333</v>
      </c>
      <c r="T1984">
        <f t="shared" si="231"/>
        <v>30.0916666666667</v>
      </c>
      <c r="U1984">
        <f t="array" ref="U1984">MAX(IF($D$2:$D$2929=158,$H$2:$H$2929))</f>
        <v>27.8383333333333</v>
      </c>
      <c r="V1984">
        <f t="array" ref="V1984">MIN(IF(D$2:D$2929=D1984,H$2:H$2929))</f>
        <v>26.3933333333333</v>
      </c>
      <c r="W1984">
        <f t="array" ref="W1984">AVERAGE(IF(D$2:D$2929=D1984,H$2:H$2929))</f>
        <v>28.2398611111111</v>
      </c>
      <c r="X1984">
        <f t="array" ref="X1984">MAX(IF(D$2:D$2929=D1984,L$2:L$2929))</f>
        <v>579.693333333333</v>
      </c>
      <c r="Y1984">
        <f t="array" ref="Y1984">MIN(IF(D$2:D$2929=D1984,L$2:L$2929))</f>
        <v>0.349460884624169</v>
      </c>
      <c r="Z1984">
        <f t="array" ref="Z1984">AVERAGE(IF(D$2:D$2929=D1984,L$2:L$2929))</f>
        <v>152.219317864367</v>
      </c>
    </row>
    <row r="1985" spans="1:26">
      <c r="A1985" s="1">
        <v>41873.6249999952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305.056666666667</v>
      </c>
      <c r="H1985">
        <v>29.7483333333333</v>
      </c>
      <c r="I1985">
        <v>27.8</v>
      </c>
      <c r="J1985">
        <v>-1</v>
      </c>
      <c r="K1985">
        <v>1984</v>
      </c>
      <c r="L1985">
        <v>305.056666666667</v>
      </c>
      <c r="M1985">
        <f t="shared" si="224"/>
        <v>25.0583333333333</v>
      </c>
      <c r="N1985">
        <f t="shared" si="225"/>
        <v>22.9583333333333</v>
      </c>
      <c r="O1985">
        <f t="shared" si="226"/>
        <v>28.1166666666667</v>
      </c>
      <c r="P1985">
        <f t="shared" si="227"/>
        <v>21.4166666666667</v>
      </c>
      <c r="Q1985">
        <f t="shared" si="228"/>
        <v>18.0416666666667</v>
      </c>
      <c r="R1985">
        <f t="shared" si="229"/>
        <v>21.9333333333333</v>
      </c>
      <c r="S1985">
        <f t="shared" si="230"/>
        <v>23.4166666666667</v>
      </c>
      <c r="T1985">
        <f t="shared" si="231"/>
        <v>29.7483333333333</v>
      </c>
      <c r="U1985">
        <f t="array" ref="U1985">MAX(IF($D$2:$D$2929=158,$H$2:$H$2929))</f>
        <v>27.8383333333333</v>
      </c>
      <c r="V1985">
        <f t="array" ref="V1985">MIN(IF(D$2:D$2929=D1985,H$2:H$2929))</f>
        <v>26.3933333333333</v>
      </c>
      <c r="W1985">
        <f t="array" ref="W1985">AVERAGE(IF(D$2:D$2929=D1985,H$2:H$2929))</f>
        <v>28.2398611111111</v>
      </c>
      <c r="X1985">
        <f t="array" ref="X1985">MAX(IF(D$2:D$2929=D1985,L$2:L$2929))</f>
        <v>579.693333333333</v>
      </c>
      <c r="Y1985">
        <f t="array" ref="Y1985">MIN(IF(D$2:D$2929=D1985,L$2:L$2929))</f>
        <v>0.349460884624169</v>
      </c>
      <c r="Z1985">
        <f t="array" ref="Z1985">AVERAGE(IF(D$2:D$2929=D1985,L$2:L$2929))</f>
        <v>152.219317864367</v>
      </c>
    </row>
    <row r="1986" spans="1:26">
      <c r="A1986" s="1">
        <v>41873.6666666619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107.166666666667</v>
      </c>
      <c r="H1986">
        <v>28.73</v>
      </c>
      <c r="I1986">
        <v>27.8166666666667</v>
      </c>
      <c r="J1986">
        <v>-1</v>
      </c>
      <c r="K1986">
        <v>1985</v>
      </c>
      <c r="L1986">
        <v>107.166666666667</v>
      </c>
      <c r="M1986">
        <f t="shared" si="224"/>
        <v>24.5</v>
      </c>
      <c r="N1986">
        <f t="shared" si="225"/>
        <v>24.9166666666667</v>
      </c>
      <c r="O1986">
        <f t="shared" si="226"/>
        <v>28.125</v>
      </c>
      <c r="P1986">
        <f t="shared" si="227"/>
        <v>25.0583333333333</v>
      </c>
      <c r="Q1986">
        <f t="shared" si="228"/>
        <v>21.4166666666667</v>
      </c>
      <c r="R1986">
        <f t="shared" si="229"/>
        <v>22.9583333333333</v>
      </c>
      <c r="S1986">
        <f t="shared" si="230"/>
        <v>21.9333333333333</v>
      </c>
      <c r="T1986">
        <f t="shared" si="231"/>
        <v>28.73</v>
      </c>
      <c r="U1986">
        <f t="array" ref="U1986">MAX(IF($D$2:$D$2929=158,$H$2:$H$2929))</f>
        <v>27.8383333333333</v>
      </c>
      <c r="V1986">
        <f t="array" ref="V1986">MIN(IF(D$2:D$2929=D1986,H$2:H$2929))</f>
        <v>26.3933333333333</v>
      </c>
      <c r="W1986">
        <f t="array" ref="W1986">AVERAGE(IF(D$2:D$2929=D1986,H$2:H$2929))</f>
        <v>28.2398611111111</v>
      </c>
      <c r="X1986">
        <f t="array" ref="X1986">MAX(IF(D$2:D$2929=D1986,L$2:L$2929))</f>
        <v>579.693333333333</v>
      </c>
      <c r="Y1986">
        <f t="array" ref="Y1986">MIN(IF(D$2:D$2929=D1986,L$2:L$2929))</f>
        <v>0.349460884624169</v>
      </c>
      <c r="Z1986">
        <f t="array" ref="Z1986">AVERAGE(IF(D$2:D$2929=D1986,L$2:L$2929))</f>
        <v>152.219317864367</v>
      </c>
    </row>
    <row r="1987" spans="1:26">
      <c r="A1987" s="1">
        <v>41873.7083333285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49.9666666666667</v>
      </c>
      <c r="H1987">
        <v>28.09</v>
      </c>
      <c r="I1987">
        <v>25.3416666666667</v>
      </c>
      <c r="J1987">
        <v>-1</v>
      </c>
      <c r="K1987">
        <v>1986</v>
      </c>
      <c r="L1987">
        <v>49.9666666666667</v>
      </c>
      <c r="M1987">
        <f t="shared" si="224"/>
        <v>24.9</v>
      </c>
      <c r="N1987">
        <f t="shared" si="225"/>
        <v>24.6909090909091</v>
      </c>
      <c r="O1987">
        <f t="shared" si="226"/>
        <v>28.1916666666667</v>
      </c>
      <c r="P1987">
        <f t="shared" si="227"/>
        <v>24.5</v>
      </c>
      <c r="Q1987">
        <f t="shared" si="228"/>
        <v>25.0583333333333</v>
      </c>
      <c r="R1987">
        <f t="shared" si="229"/>
        <v>24.9166666666667</v>
      </c>
      <c r="S1987">
        <f t="shared" si="230"/>
        <v>22.9583333333333</v>
      </c>
      <c r="T1987">
        <f t="shared" si="231"/>
        <v>28.09</v>
      </c>
      <c r="U1987">
        <f t="array" ref="U1987">MAX(IF($D$2:$D$2929=158,$H$2:$H$2929))</f>
        <v>27.8383333333333</v>
      </c>
      <c r="V1987">
        <f t="array" ref="V1987">MIN(IF(D$2:D$2929=D1987,H$2:H$2929))</f>
        <v>26.3933333333333</v>
      </c>
      <c r="W1987">
        <f t="array" ref="W1987">AVERAGE(IF(D$2:D$2929=D1987,H$2:H$2929))</f>
        <v>28.2398611111111</v>
      </c>
      <c r="X1987">
        <f t="array" ref="X1987">MAX(IF(D$2:D$2929=D1987,L$2:L$2929))</f>
        <v>579.693333333333</v>
      </c>
      <c r="Y1987">
        <f t="array" ref="Y1987">MIN(IF(D$2:D$2929=D1987,L$2:L$2929))</f>
        <v>0.349460884624169</v>
      </c>
      <c r="Z1987">
        <f t="array" ref="Z1987">AVERAGE(IF(D$2:D$2929=D1987,L$2:L$2929))</f>
        <v>152.219317864367</v>
      </c>
    </row>
    <row r="1988" spans="1:26">
      <c r="A1988" s="1">
        <v>41873.7499999952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3.55714285714286</v>
      </c>
      <c r="H1988">
        <v>27.3683333333333</v>
      </c>
      <c r="I1988">
        <v>25.3416666666667</v>
      </c>
      <c r="J1988">
        <v>-1</v>
      </c>
      <c r="K1988">
        <v>1987</v>
      </c>
      <c r="L1988">
        <v>3.55714285714286</v>
      </c>
      <c r="M1988">
        <f t="shared" si="224"/>
        <v>24.7666666666667</v>
      </c>
      <c r="N1988">
        <f t="shared" si="225"/>
        <v>19.85</v>
      </c>
      <c r="O1988">
        <f t="shared" si="226"/>
        <v>28.1</v>
      </c>
      <c r="P1988">
        <f t="shared" si="227"/>
        <v>24.9</v>
      </c>
      <c r="Q1988">
        <f t="shared" si="228"/>
        <v>24.5</v>
      </c>
      <c r="R1988">
        <f t="shared" si="229"/>
        <v>24.6909090909091</v>
      </c>
      <c r="S1988">
        <f t="shared" si="230"/>
        <v>24.9166666666667</v>
      </c>
      <c r="T1988">
        <f t="shared" si="231"/>
        <v>27.3683333333333</v>
      </c>
      <c r="U1988">
        <f t="array" ref="U1988">MAX(IF($D$2:$D$2929=158,$H$2:$H$2929))</f>
        <v>27.8383333333333</v>
      </c>
      <c r="V1988">
        <f t="array" ref="V1988">MIN(IF(D$2:D$2929=D1988,H$2:H$2929))</f>
        <v>26.3933333333333</v>
      </c>
      <c r="W1988">
        <f t="array" ref="W1988">AVERAGE(IF(D$2:D$2929=D1988,H$2:H$2929))</f>
        <v>28.2398611111111</v>
      </c>
      <c r="X1988">
        <f t="array" ref="X1988">MAX(IF(D$2:D$2929=D1988,L$2:L$2929))</f>
        <v>579.693333333333</v>
      </c>
      <c r="Y1988">
        <f t="array" ref="Y1988">MIN(IF(D$2:D$2929=D1988,L$2:L$2929))</f>
        <v>0.349460884624169</v>
      </c>
      <c r="Z1988">
        <f t="array" ref="Z1988">AVERAGE(IF(D$2:D$2929=D1988,L$2:L$2929))</f>
        <v>152.219317864367</v>
      </c>
    </row>
    <row r="1989" spans="1:26">
      <c r="A1989" s="1">
        <v>41873.7916666618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s">
        <v>241</v>
      </c>
      <c r="H1989">
        <v>27.1316666666667</v>
      </c>
      <c r="I1989">
        <v>25.3166666666667</v>
      </c>
      <c r="J1989">
        <v>-1</v>
      </c>
      <c r="K1989">
        <v>1988</v>
      </c>
      <c r="L1989">
        <v>0.660020608382677</v>
      </c>
      <c r="M1989">
        <f t="shared" si="224"/>
        <v>23.3833333333333</v>
      </c>
      <c r="N1989">
        <f t="shared" si="225"/>
        <v>23.1916666666667</v>
      </c>
      <c r="O1989">
        <f t="shared" si="226"/>
        <v>25.275</v>
      </c>
      <c r="P1989">
        <f t="shared" si="227"/>
        <v>24.7666666666667</v>
      </c>
      <c r="Q1989">
        <f t="shared" si="228"/>
        <v>24.9</v>
      </c>
      <c r="R1989">
        <f t="shared" si="229"/>
        <v>19.85</v>
      </c>
      <c r="S1989">
        <f t="shared" si="230"/>
        <v>24.6909090909091</v>
      </c>
      <c r="T1989">
        <f t="shared" si="231"/>
        <v>27.1316666666667</v>
      </c>
      <c r="U1989">
        <f t="array" ref="U1989">MAX(IF($D$2:$D$2929=158,$H$2:$H$2929))</f>
        <v>27.8383333333333</v>
      </c>
      <c r="V1989">
        <f t="array" ref="V1989">MIN(IF(D$2:D$2929=D1989,H$2:H$2929))</f>
        <v>26.3933333333333</v>
      </c>
      <c r="W1989">
        <f t="array" ref="W1989">AVERAGE(IF(D$2:D$2929=D1989,H$2:H$2929))</f>
        <v>28.2398611111111</v>
      </c>
      <c r="X1989">
        <f t="array" ref="X1989">MAX(IF(D$2:D$2929=D1989,L$2:L$2929))</f>
        <v>579.693333333333</v>
      </c>
      <c r="Y1989">
        <f t="array" ref="Y1989">MIN(IF(D$2:D$2929=D1989,L$2:L$2929))</f>
        <v>0.349460884624169</v>
      </c>
      <c r="Z1989">
        <f t="array" ref="Z1989">AVERAGE(IF(D$2:D$2929=D1989,L$2:L$2929))</f>
        <v>152.219317864367</v>
      </c>
    </row>
    <row r="1990" spans="1:26">
      <c r="A1990" s="1">
        <v>41873.8333333285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s">
        <v>241</v>
      </c>
      <c r="H1990">
        <v>26.87</v>
      </c>
      <c r="I1990">
        <v>25.3166666666667</v>
      </c>
      <c r="J1990">
        <v>-1</v>
      </c>
      <c r="K1990">
        <v>1989</v>
      </c>
      <c r="L1990">
        <v>0.538337314859054</v>
      </c>
      <c r="M1990">
        <f t="shared" si="224"/>
        <v>19.8</v>
      </c>
      <c r="N1990">
        <f t="shared" si="225"/>
        <v>18.5</v>
      </c>
      <c r="O1990">
        <f t="shared" si="226"/>
        <v>25.3181818181818</v>
      </c>
      <c r="P1990">
        <f t="shared" si="227"/>
        <v>23.3833333333333</v>
      </c>
      <c r="Q1990">
        <f t="shared" si="228"/>
        <v>24.7666666666667</v>
      </c>
      <c r="R1990">
        <f t="shared" si="229"/>
        <v>23.1916666666667</v>
      </c>
      <c r="S1990">
        <f t="shared" si="230"/>
        <v>19.85</v>
      </c>
      <c r="T1990">
        <f t="shared" si="231"/>
        <v>26.87</v>
      </c>
      <c r="U1990">
        <f t="array" ref="U1990">MAX(IF($D$2:$D$2929=158,$H$2:$H$2929))</f>
        <v>27.8383333333333</v>
      </c>
      <c r="V1990">
        <f t="array" ref="V1990">MIN(IF(D$2:D$2929=D1990,H$2:H$2929))</f>
        <v>26.3933333333333</v>
      </c>
      <c r="W1990">
        <f t="array" ref="W1990">AVERAGE(IF(D$2:D$2929=D1990,H$2:H$2929))</f>
        <v>28.2398611111111</v>
      </c>
      <c r="X1990">
        <f t="array" ref="X1990">MAX(IF(D$2:D$2929=D1990,L$2:L$2929))</f>
        <v>579.693333333333</v>
      </c>
      <c r="Y1990">
        <f t="array" ref="Y1990">MIN(IF(D$2:D$2929=D1990,L$2:L$2929))</f>
        <v>0.349460884624169</v>
      </c>
      <c r="Z1990">
        <f t="array" ref="Z1990">AVERAGE(IF(D$2:D$2929=D1990,L$2:L$2929))</f>
        <v>152.219317864367</v>
      </c>
    </row>
    <row r="1991" spans="1:26">
      <c r="A1991" s="1">
        <v>41873.8749999952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s">
        <v>241</v>
      </c>
      <c r="H1991">
        <v>26.6016666666667</v>
      </c>
      <c r="I1991">
        <v>21.95</v>
      </c>
      <c r="J1991">
        <v>-1</v>
      </c>
      <c r="K1991">
        <v>1990</v>
      </c>
      <c r="L1991">
        <v>0.549610016420361</v>
      </c>
      <c r="M1991">
        <f t="shared" si="224"/>
        <v>24.8333333333333</v>
      </c>
      <c r="N1991">
        <f t="shared" si="225"/>
        <v>23.2666666666667</v>
      </c>
      <c r="O1991">
        <f t="shared" si="226"/>
        <v>28.9916666666667</v>
      </c>
      <c r="P1991">
        <f t="shared" si="227"/>
        <v>19.8</v>
      </c>
      <c r="Q1991">
        <f t="shared" si="228"/>
        <v>23.3833333333333</v>
      </c>
      <c r="R1991">
        <f t="shared" si="229"/>
        <v>18.5</v>
      </c>
      <c r="S1991">
        <f t="shared" si="230"/>
        <v>23.1916666666667</v>
      </c>
      <c r="T1991">
        <f t="shared" si="231"/>
        <v>26.6016666666667</v>
      </c>
      <c r="U1991">
        <f t="array" ref="U1991">MAX(IF($D$2:$D$2929=158,$H$2:$H$2929))</f>
        <v>27.8383333333333</v>
      </c>
      <c r="V1991">
        <f t="array" ref="V1991">MIN(IF(D$2:D$2929=D1991,H$2:H$2929))</f>
        <v>26.3933333333333</v>
      </c>
      <c r="W1991">
        <f t="array" ref="W1991">AVERAGE(IF(D$2:D$2929=D1991,H$2:H$2929))</f>
        <v>28.2398611111111</v>
      </c>
      <c r="X1991">
        <f t="array" ref="X1991">MAX(IF(D$2:D$2929=D1991,L$2:L$2929))</f>
        <v>579.693333333333</v>
      </c>
      <c r="Y1991">
        <f t="array" ref="Y1991">MIN(IF(D$2:D$2929=D1991,L$2:L$2929))</f>
        <v>0.349460884624169</v>
      </c>
      <c r="Z1991">
        <f t="array" ref="Z1991">AVERAGE(IF(D$2:D$2929=D1991,L$2:L$2929))</f>
        <v>152.219317864367</v>
      </c>
    </row>
    <row r="1992" spans="1:26">
      <c r="A1992" s="1">
        <v>41873.9166666618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s">
        <v>241</v>
      </c>
      <c r="H1992">
        <v>26.5366666666666</v>
      </c>
      <c r="I1992">
        <v>1.51666666666667</v>
      </c>
      <c r="J1992">
        <v>-1</v>
      </c>
      <c r="K1992">
        <v>1991</v>
      </c>
      <c r="L1992">
        <v>0.594273261859469</v>
      </c>
      <c r="M1992">
        <f t="shared" si="224"/>
        <v>1.51666666666667</v>
      </c>
      <c r="N1992">
        <f t="shared" si="225"/>
        <v>1.51666666666667</v>
      </c>
      <c r="O1992">
        <f t="shared" si="226"/>
        <v>1.525</v>
      </c>
      <c r="P1992">
        <f t="shared" si="227"/>
        <v>24.8333333333333</v>
      </c>
      <c r="Q1992">
        <f t="shared" si="228"/>
        <v>19.8</v>
      </c>
      <c r="R1992">
        <f t="shared" si="229"/>
        <v>23.2666666666667</v>
      </c>
      <c r="S1992">
        <f t="shared" si="230"/>
        <v>18.5</v>
      </c>
      <c r="T1992">
        <f t="shared" si="231"/>
        <v>26.5366666666666</v>
      </c>
      <c r="U1992">
        <f t="array" ref="U1992">MAX(IF($D$2:$D$2929=158,$H$2:$H$2929))</f>
        <v>27.8383333333333</v>
      </c>
      <c r="V1992">
        <f t="array" ref="V1992">MIN(IF(D$2:D$2929=D1992,H$2:H$2929))</f>
        <v>26.3933333333333</v>
      </c>
      <c r="W1992">
        <f t="array" ref="W1992">AVERAGE(IF(D$2:D$2929=D1992,H$2:H$2929))</f>
        <v>28.2398611111111</v>
      </c>
      <c r="X1992">
        <f t="array" ref="X1992">MAX(IF(D$2:D$2929=D1992,L$2:L$2929))</f>
        <v>579.693333333333</v>
      </c>
      <c r="Y1992">
        <f t="array" ref="Y1992">MIN(IF(D$2:D$2929=D1992,L$2:L$2929))</f>
        <v>0.349460884624169</v>
      </c>
      <c r="Z1992">
        <f t="array" ref="Z1992">AVERAGE(IF(D$2:D$2929=D1992,L$2:L$2929))</f>
        <v>152.219317864367</v>
      </c>
    </row>
    <row r="1993" spans="1:26">
      <c r="A1993" s="1">
        <v>41873.9583333285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s">
        <v>241</v>
      </c>
      <c r="H1993">
        <v>26.5883333333333</v>
      </c>
      <c r="I1993">
        <v>0.1</v>
      </c>
      <c r="J1993">
        <v>-1</v>
      </c>
      <c r="K1993">
        <v>1992</v>
      </c>
      <c r="L1993">
        <v>0.424779055099252</v>
      </c>
      <c r="M1993">
        <f t="shared" si="224"/>
        <v>0.108333333333333</v>
      </c>
      <c r="N1993">
        <f t="shared" si="225"/>
        <v>0.1</v>
      </c>
      <c r="O1993">
        <f t="shared" si="226"/>
        <v>0.108333333333333</v>
      </c>
      <c r="P1993">
        <f t="shared" si="227"/>
        <v>1.51666666666667</v>
      </c>
      <c r="Q1993">
        <f t="shared" si="228"/>
        <v>24.8333333333333</v>
      </c>
      <c r="R1993">
        <f t="shared" si="229"/>
        <v>1.51666666666667</v>
      </c>
      <c r="S1993">
        <f t="shared" si="230"/>
        <v>23.2666666666667</v>
      </c>
      <c r="T1993">
        <f t="shared" si="231"/>
        <v>26.5883333333333</v>
      </c>
      <c r="U1993">
        <f t="array" ref="U1993">MAX(IF($D$2:$D$2929=158,$H$2:$H$2929))</f>
        <v>27.8383333333333</v>
      </c>
      <c r="V1993">
        <f t="array" ref="V1993">MIN(IF(D$2:D$2929=D1993,H$2:H$2929))</f>
        <v>26.3933333333333</v>
      </c>
      <c r="W1993">
        <f t="array" ref="W1993">AVERAGE(IF(D$2:D$2929=D1993,H$2:H$2929))</f>
        <v>28.2398611111111</v>
      </c>
      <c r="X1993">
        <f t="array" ref="X1993">MAX(IF(D$2:D$2929=D1993,L$2:L$2929))</f>
        <v>579.693333333333</v>
      </c>
      <c r="Y1993">
        <f t="array" ref="Y1993">MIN(IF(D$2:D$2929=D1993,L$2:L$2929))</f>
        <v>0.349460884624169</v>
      </c>
      <c r="Z1993">
        <f t="array" ref="Z1993">AVERAGE(IF(D$2:D$2929=D1993,L$2:L$2929))</f>
        <v>152.219317864367</v>
      </c>
    </row>
    <row r="1994" spans="1:26">
      <c r="A1994" s="1">
        <v>41873.9999999952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s">
        <v>241</v>
      </c>
      <c r="H1994">
        <v>26.3933333333333</v>
      </c>
      <c r="I1994">
        <v>0.1</v>
      </c>
      <c r="J1994">
        <v>-1</v>
      </c>
      <c r="K1994">
        <v>1993</v>
      </c>
      <c r="L1994">
        <v>0.349460884624169</v>
      </c>
      <c r="M1994">
        <f t="shared" si="224"/>
        <v>0.1</v>
      </c>
      <c r="N1994">
        <f t="shared" si="225"/>
        <v>0.1</v>
      </c>
      <c r="O1994">
        <f t="shared" si="226"/>
        <v>0.1</v>
      </c>
      <c r="P1994">
        <f t="shared" si="227"/>
        <v>0.108333333333333</v>
      </c>
      <c r="Q1994">
        <f t="shared" si="228"/>
        <v>1.51666666666667</v>
      </c>
      <c r="R1994">
        <f t="shared" si="229"/>
        <v>0.1</v>
      </c>
      <c r="S1994">
        <f t="shared" si="230"/>
        <v>1.51666666666667</v>
      </c>
      <c r="T1994">
        <f t="shared" si="231"/>
        <v>26.3933333333333</v>
      </c>
      <c r="U1994">
        <f t="array" ref="U1994">MAX(IF($D$2:$D$2929=158,$H$2:$H$2929))</f>
        <v>27.8383333333333</v>
      </c>
      <c r="V1994">
        <f t="array" ref="V1994">MIN(IF(D$2:D$2929=D1994,H$2:H$2929))</f>
        <v>26.3933333333333</v>
      </c>
      <c r="W1994">
        <f t="array" ref="W1994">AVERAGE(IF(D$2:D$2929=D1994,H$2:H$2929))</f>
        <v>28.2398611111111</v>
      </c>
      <c r="X1994">
        <f t="array" ref="X1994">MAX(IF(D$2:D$2929=D1994,L$2:L$2929))</f>
        <v>579.693333333333</v>
      </c>
      <c r="Y1994">
        <f t="array" ref="Y1994">MIN(IF(D$2:D$2929=D1994,L$2:L$2929))</f>
        <v>0.349460884624169</v>
      </c>
      <c r="Z1994">
        <f t="array" ref="Z1994">AVERAGE(IF(D$2:D$2929=D1994,L$2:L$2929))</f>
        <v>152.219317864367</v>
      </c>
    </row>
    <row r="1995" spans="1:26">
      <c r="A1995" s="1">
        <v>41874.0416666618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s">
        <v>241</v>
      </c>
      <c r="H1995">
        <v>26.2216666666667</v>
      </c>
      <c r="I1995">
        <v>0.1</v>
      </c>
      <c r="J1995">
        <v>-1</v>
      </c>
      <c r="K1995">
        <v>1994</v>
      </c>
      <c r="L1995">
        <v>0.386152044240861</v>
      </c>
      <c r="M1995">
        <f t="shared" si="224"/>
        <v>0.1</v>
      </c>
      <c r="N1995">
        <f t="shared" si="225"/>
        <v>0.1</v>
      </c>
      <c r="O1995">
        <f t="shared" si="226"/>
        <v>0.1</v>
      </c>
      <c r="P1995">
        <f t="shared" si="227"/>
        <v>0.1</v>
      </c>
      <c r="Q1995">
        <f t="shared" si="228"/>
        <v>0.108333333333333</v>
      </c>
      <c r="R1995">
        <f t="shared" si="229"/>
        <v>0.1</v>
      </c>
      <c r="S1995">
        <f t="shared" si="230"/>
        <v>0.1</v>
      </c>
      <c r="T1995">
        <f t="shared" si="231"/>
        <v>26.2216666666667</v>
      </c>
      <c r="U1995">
        <f t="array" ref="U1995">MAX(IF($D$2:$D$2929=158,$H$2:$H$2929))</f>
        <v>27.8383333333333</v>
      </c>
      <c r="V1995">
        <f t="array" ref="V1995">MIN(IF(D$2:D$2929=D1995,H$2:H$2929))</f>
        <v>25.94</v>
      </c>
      <c r="W1995">
        <f t="array" ref="W1995">AVERAGE(IF(D$2:D$2929=D1995,H$2:H$2929))</f>
        <v>28.5809722222222</v>
      </c>
      <c r="X1995">
        <f t="array" ref="X1995">MAX(IF(D$2:D$2929=D1995,L$2:L$2929))</f>
        <v>713.463333333333</v>
      </c>
      <c r="Y1995">
        <f t="array" ref="Y1995">MIN(IF(D$2:D$2929=D1995,L$2:L$2929))</f>
        <v>0.349460884624169</v>
      </c>
      <c r="Z1995">
        <f t="array" ref="Z1995">AVERAGE(IF(D$2:D$2929=D1995,L$2:L$2929))</f>
        <v>159.578094018768</v>
      </c>
    </row>
    <row r="1996" spans="1:26">
      <c r="A1996" s="1">
        <v>41874.0833333285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s">
        <v>241</v>
      </c>
      <c r="H1996">
        <v>26.195</v>
      </c>
      <c r="I1996">
        <v>0.1</v>
      </c>
      <c r="J1996">
        <v>-1</v>
      </c>
      <c r="K1996">
        <v>1995</v>
      </c>
      <c r="L1996">
        <v>0.360825464179156</v>
      </c>
      <c r="M1996">
        <f t="shared" si="224"/>
        <v>0.1</v>
      </c>
      <c r="N1996">
        <f t="shared" si="225"/>
        <v>0.1</v>
      </c>
      <c r="O1996">
        <f t="shared" si="226"/>
        <v>0.1</v>
      </c>
      <c r="P1996">
        <f t="shared" si="227"/>
        <v>0.1</v>
      </c>
      <c r="Q1996">
        <f t="shared" si="228"/>
        <v>0.1</v>
      </c>
      <c r="R1996">
        <f t="shared" si="229"/>
        <v>0.1</v>
      </c>
      <c r="S1996">
        <f t="shared" si="230"/>
        <v>0.1</v>
      </c>
      <c r="T1996">
        <f t="shared" si="231"/>
        <v>26.195</v>
      </c>
      <c r="U1996">
        <f t="array" ref="U1996">MAX(IF($D$2:$D$2929=158,$H$2:$H$2929))</f>
        <v>27.8383333333333</v>
      </c>
      <c r="V1996">
        <f t="array" ref="V1996">MIN(IF(D$2:D$2929=D1996,H$2:H$2929))</f>
        <v>25.94</v>
      </c>
      <c r="W1996">
        <f t="array" ref="W1996">AVERAGE(IF(D$2:D$2929=D1996,H$2:H$2929))</f>
        <v>28.5809722222222</v>
      </c>
      <c r="X1996">
        <f t="array" ref="X1996">MAX(IF(D$2:D$2929=D1996,L$2:L$2929))</f>
        <v>713.463333333333</v>
      </c>
      <c r="Y1996">
        <f t="array" ref="Y1996">MIN(IF(D$2:D$2929=D1996,L$2:L$2929))</f>
        <v>0.349460884624169</v>
      </c>
      <c r="Z1996">
        <f t="array" ref="Z1996">AVERAGE(IF(D$2:D$2929=D1996,L$2:L$2929))</f>
        <v>159.578094018768</v>
      </c>
    </row>
    <row r="1997" spans="1:26">
      <c r="A1997" s="1">
        <v>41874.1249999952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s">
        <v>241</v>
      </c>
      <c r="H1997">
        <v>26.1983333333334</v>
      </c>
      <c r="I1997">
        <v>0.108333333333333</v>
      </c>
      <c r="J1997">
        <v>-1</v>
      </c>
      <c r="K1997">
        <v>1996</v>
      </c>
      <c r="L1997">
        <v>0.357045018207173</v>
      </c>
      <c r="M1997">
        <f t="shared" si="224"/>
        <v>0.1</v>
      </c>
      <c r="N1997">
        <f t="shared" si="225"/>
        <v>0.1</v>
      </c>
      <c r="O1997">
        <f t="shared" si="226"/>
        <v>0.1</v>
      </c>
      <c r="P1997">
        <f t="shared" si="227"/>
        <v>0.1</v>
      </c>
      <c r="Q1997">
        <f t="shared" si="228"/>
        <v>0.1</v>
      </c>
      <c r="R1997">
        <f t="shared" si="229"/>
        <v>0.1</v>
      </c>
      <c r="S1997">
        <f t="shared" si="230"/>
        <v>0.1</v>
      </c>
      <c r="T1997">
        <f t="shared" si="231"/>
        <v>26.1983333333334</v>
      </c>
      <c r="U1997">
        <f t="array" ref="U1997">MAX(IF($D$2:$D$2929=158,$H$2:$H$2929))</f>
        <v>27.8383333333333</v>
      </c>
      <c r="V1997">
        <f t="array" ref="V1997">MIN(IF(D$2:D$2929=D1997,H$2:H$2929))</f>
        <v>25.94</v>
      </c>
      <c r="W1997">
        <f t="array" ref="W1997">AVERAGE(IF(D$2:D$2929=D1997,H$2:H$2929))</f>
        <v>28.5809722222222</v>
      </c>
      <c r="X1997">
        <f t="array" ref="X1997">MAX(IF(D$2:D$2929=D1997,L$2:L$2929))</f>
        <v>713.463333333333</v>
      </c>
      <c r="Y1997">
        <f t="array" ref="Y1997">MIN(IF(D$2:D$2929=D1997,L$2:L$2929))</f>
        <v>0.349460884624169</v>
      </c>
      <c r="Z1997">
        <f t="array" ref="Z1997">AVERAGE(IF(D$2:D$2929=D1997,L$2:L$2929))</f>
        <v>159.578094018768</v>
      </c>
    </row>
    <row r="1998" spans="1:26">
      <c r="A1998" s="1">
        <v>41874.1666666618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s">
        <v>241</v>
      </c>
      <c r="H1998">
        <v>25.94</v>
      </c>
      <c r="I1998">
        <v>0.1</v>
      </c>
      <c r="J1998">
        <v>-1</v>
      </c>
      <c r="K1998">
        <v>1997</v>
      </c>
      <c r="L1998">
        <v>1.02446706828525</v>
      </c>
      <c r="M1998">
        <f t="shared" si="224"/>
        <v>0.1</v>
      </c>
      <c r="N1998">
        <f t="shared" si="225"/>
        <v>0.1</v>
      </c>
      <c r="O1998">
        <f t="shared" si="226"/>
        <v>0.1</v>
      </c>
      <c r="P1998">
        <f t="shared" si="227"/>
        <v>0.1</v>
      </c>
      <c r="Q1998">
        <f t="shared" si="228"/>
        <v>0.1</v>
      </c>
      <c r="R1998">
        <f t="shared" si="229"/>
        <v>0.1</v>
      </c>
      <c r="S1998">
        <f t="shared" si="230"/>
        <v>0.1</v>
      </c>
      <c r="T1998">
        <f t="shared" si="231"/>
        <v>25.94</v>
      </c>
      <c r="U1998">
        <f t="array" ref="U1998">MAX(IF($D$2:$D$2929=158,$H$2:$H$2929))</f>
        <v>27.8383333333333</v>
      </c>
      <c r="V1998">
        <f t="array" ref="V1998">MIN(IF(D$2:D$2929=D1998,H$2:H$2929))</f>
        <v>25.94</v>
      </c>
      <c r="W1998">
        <f t="array" ref="W1998">AVERAGE(IF(D$2:D$2929=D1998,H$2:H$2929))</f>
        <v>28.5809722222222</v>
      </c>
      <c r="X1998">
        <f t="array" ref="X1998">MAX(IF(D$2:D$2929=D1998,L$2:L$2929))</f>
        <v>713.463333333333</v>
      </c>
      <c r="Y1998">
        <f t="array" ref="Y1998">MIN(IF(D$2:D$2929=D1998,L$2:L$2929))</f>
        <v>0.349460884624169</v>
      </c>
      <c r="Z1998">
        <f t="array" ref="Z1998">AVERAGE(IF(D$2:D$2929=D1998,L$2:L$2929))</f>
        <v>159.578094018768</v>
      </c>
    </row>
    <row r="1999" spans="1:26">
      <c r="A1999" s="1">
        <v>41874.2083333285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4.385</v>
      </c>
      <c r="H1999">
        <v>26.0583333333333</v>
      </c>
      <c r="I1999">
        <v>0.1</v>
      </c>
      <c r="J1999">
        <v>-1</v>
      </c>
      <c r="K1999">
        <v>1998</v>
      </c>
      <c r="L1999">
        <v>4.385</v>
      </c>
      <c r="M1999">
        <f t="shared" si="224"/>
        <v>0.1</v>
      </c>
      <c r="N1999">
        <f t="shared" si="225"/>
        <v>0.1</v>
      </c>
      <c r="O1999">
        <f t="shared" si="226"/>
        <v>0.108333333333333</v>
      </c>
      <c r="P1999">
        <f t="shared" si="227"/>
        <v>0.1</v>
      </c>
      <c r="Q1999">
        <f t="shared" si="228"/>
        <v>0.1</v>
      </c>
      <c r="R1999">
        <f t="shared" si="229"/>
        <v>0.1</v>
      </c>
      <c r="S1999">
        <f t="shared" si="230"/>
        <v>0.1</v>
      </c>
      <c r="T1999">
        <f t="shared" si="231"/>
        <v>26.0583333333333</v>
      </c>
      <c r="U1999">
        <f t="array" ref="U1999">MAX(IF($D$2:$D$2929=158,$H$2:$H$2929))</f>
        <v>27.8383333333333</v>
      </c>
      <c r="V1999">
        <f t="array" ref="V1999">MIN(IF(D$2:D$2929=D1999,H$2:H$2929))</f>
        <v>25.94</v>
      </c>
      <c r="W1999">
        <f t="array" ref="W1999">AVERAGE(IF(D$2:D$2929=D1999,H$2:H$2929))</f>
        <v>28.5809722222222</v>
      </c>
      <c r="X1999">
        <f t="array" ref="X1999">MAX(IF(D$2:D$2929=D1999,L$2:L$2929))</f>
        <v>713.463333333333</v>
      </c>
      <c r="Y1999">
        <f t="array" ref="Y1999">MIN(IF(D$2:D$2929=D1999,L$2:L$2929))</f>
        <v>0.349460884624169</v>
      </c>
      <c r="Z1999">
        <f t="array" ref="Z1999">AVERAGE(IF(D$2:D$2929=D1999,L$2:L$2929))</f>
        <v>159.578094018768</v>
      </c>
    </row>
    <row r="2000" spans="1:26">
      <c r="A2000" s="1">
        <v>41874.2499999952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</v>
      </c>
      <c r="H2000">
        <v>26.5166666666667</v>
      </c>
      <c r="I2000">
        <v>0.108333333333333</v>
      </c>
      <c r="J2000">
        <v>-1</v>
      </c>
      <c r="K2000">
        <v>1999</v>
      </c>
      <c r="L2000">
        <v>25.04</v>
      </c>
      <c r="M2000">
        <f t="shared" si="224"/>
        <v>0.1</v>
      </c>
      <c r="N2000">
        <f t="shared" si="225"/>
        <v>0.108333333333333</v>
      </c>
      <c r="O2000">
        <f t="shared" si="226"/>
        <v>0.108333333333333</v>
      </c>
      <c r="P2000">
        <f t="shared" si="227"/>
        <v>0.1</v>
      </c>
      <c r="Q2000">
        <f t="shared" si="228"/>
        <v>0.1</v>
      </c>
      <c r="R2000">
        <f t="shared" si="229"/>
        <v>0.1</v>
      </c>
      <c r="S2000">
        <f t="shared" si="230"/>
        <v>0.1</v>
      </c>
      <c r="T2000">
        <f t="shared" si="231"/>
        <v>26.5166666666667</v>
      </c>
      <c r="U2000">
        <f t="array" ref="U2000">MAX(IF($D$2:$D$2929=158,$H$2:$H$2929))</f>
        <v>27.8383333333333</v>
      </c>
      <c r="V2000">
        <f t="array" ref="V2000">MIN(IF(D$2:D$2929=D2000,H$2:H$2929))</f>
        <v>25.94</v>
      </c>
      <c r="W2000">
        <f t="array" ref="W2000">AVERAGE(IF(D$2:D$2929=D2000,H$2:H$2929))</f>
        <v>28.5809722222222</v>
      </c>
      <c r="X2000">
        <f t="array" ref="X2000">MAX(IF(D$2:D$2929=D2000,L$2:L$2929))</f>
        <v>713.463333333333</v>
      </c>
      <c r="Y2000">
        <f t="array" ref="Y2000">MIN(IF(D$2:D$2929=D2000,L$2:L$2929))</f>
        <v>0.349460884624169</v>
      </c>
      <c r="Z2000">
        <f t="array" ref="Z2000">AVERAGE(IF(D$2:D$2929=D2000,L$2:L$2929))</f>
        <v>159.578094018768</v>
      </c>
    </row>
    <row r="2001" spans="1:26">
      <c r="A2001" s="1">
        <v>41874.2916666618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</v>
      </c>
      <c r="H2001">
        <v>27.715</v>
      </c>
      <c r="I2001">
        <v>0.108333333333333</v>
      </c>
      <c r="J2001">
        <v>-1</v>
      </c>
      <c r="K2001">
        <v>2000</v>
      </c>
      <c r="L2001">
        <v>97.0333333333333</v>
      </c>
      <c r="M2001">
        <f t="shared" si="224"/>
        <v>37.25</v>
      </c>
      <c r="N2001">
        <f t="shared" si="225"/>
        <v>36.2</v>
      </c>
      <c r="O2001">
        <f t="shared" si="226"/>
        <v>0.1</v>
      </c>
      <c r="P2001">
        <f t="shared" si="227"/>
        <v>0.1</v>
      </c>
      <c r="Q2001">
        <f t="shared" si="228"/>
        <v>0.1</v>
      </c>
      <c r="R2001">
        <f t="shared" si="229"/>
        <v>0.108333333333333</v>
      </c>
      <c r="S2001">
        <f t="shared" si="230"/>
        <v>0.1</v>
      </c>
      <c r="T2001">
        <f t="shared" si="231"/>
        <v>27.715</v>
      </c>
      <c r="U2001">
        <f t="array" ref="U2001">MAX(IF($D$2:$D$2929=158,$H$2:$H$2929))</f>
        <v>27.8383333333333</v>
      </c>
      <c r="V2001">
        <f t="array" ref="V2001">MIN(IF(D$2:D$2929=D2001,H$2:H$2929))</f>
        <v>25.94</v>
      </c>
      <c r="W2001">
        <f t="array" ref="W2001">AVERAGE(IF(D$2:D$2929=D2001,H$2:H$2929))</f>
        <v>28.5809722222222</v>
      </c>
      <c r="X2001">
        <f t="array" ref="X2001">MAX(IF(D$2:D$2929=D2001,L$2:L$2929))</f>
        <v>713.463333333333</v>
      </c>
      <c r="Y2001">
        <f t="array" ref="Y2001">MIN(IF(D$2:D$2929=D2001,L$2:L$2929))</f>
        <v>0.349460884624169</v>
      </c>
      <c r="Z2001">
        <f t="array" ref="Z2001">AVERAGE(IF(D$2:D$2929=D2001,L$2:L$2929))</f>
        <v>159.578094018768</v>
      </c>
    </row>
    <row r="2002" spans="1:26">
      <c r="A2002" s="1">
        <v>41874.3333333285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</v>
      </c>
      <c r="H2002">
        <v>28.0616666666667</v>
      </c>
      <c r="I2002">
        <v>39.475</v>
      </c>
      <c r="J2002">
        <v>-1</v>
      </c>
      <c r="K2002">
        <v>2001</v>
      </c>
      <c r="L2002">
        <v>139.86</v>
      </c>
      <c r="M2002">
        <f t="shared" si="224"/>
        <v>24.7666666666667</v>
      </c>
      <c r="N2002">
        <f t="shared" si="225"/>
        <v>24.475</v>
      </c>
      <c r="O2002">
        <f t="shared" si="226"/>
        <v>32.7416666666667</v>
      </c>
      <c r="P2002">
        <f t="shared" si="227"/>
        <v>37.25</v>
      </c>
      <c r="Q2002">
        <f t="shared" si="228"/>
        <v>0.1</v>
      </c>
      <c r="R2002">
        <f t="shared" si="229"/>
        <v>36.2</v>
      </c>
      <c r="S2002">
        <f t="shared" si="230"/>
        <v>0.108333333333333</v>
      </c>
      <c r="T2002">
        <f t="shared" si="231"/>
        <v>28.0616666666667</v>
      </c>
      <c r="U2002">
        <f t="array" ref="U2002">MAX(IF($D$2:$D$2929=158,$H$2:$H$2929))</f>
        <v>27.8383333333333</v>
      </c>
      <c r="V2002">
        <f t="array" ref="V2002">MIN(IF(D$2:D$2929=D2002,H$2:H$2929))</f>
        <v>25.94</v>
      </c>
      <c r="W2002">
        <f t="array" ref="W2002">AVERAGE(IF(D$2:D$2929=D2002,H$2:H$2929))</f>
        <v>28.5809722222222</v>
      </c>
      <c r="X2002">
        <f t="array" ref="X2002">MAX(IF(D$2:D$2929=D2002,L$2:L$2929))</f>
        <v>713.463333333333</v>
      </c>
      <c r="Y2002">
        <f t="array" ref="Y2002">MIN(IF(D$2:D$2929=D2002,L$2:L$2929))</f>
        <v>0.349460884624169</v>
      </c>
      <c r="Z2002">
        <f t="array" ref="Z2002">AVERAGE(IF(D$2:D$2929=D2002,L$2:L$2929))</f>
        <v>159.578094018768</v>
      </c>
    </row>
    <row r="2003" spans="1:26">
      <c r="A2003" s="1">
        <v>41874.3749999951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</v>
      </c>
      <c r="H2003">
        <v>28.9516666666667</v>
      </c>
      <c r="I2003">
        <v>23.525</v>
      </c>
      <c r="J2003">
        <v>-1</v>
      </c>
      <c r="K2003">
        <v>2002</v>
      </c>
      <c r="L2003">
        <v>331.073333333333</v>
      </c>
      <c r="M2003">
        <f t="shared" si="224"/>
        <v>22.9916666666667</v>
      </c>
      <c r="N2003">
        <f t="shared" si="225"/>
        <v>24.7166666666667</v>
      </c>
      <c r="O2003">
        <f t="shared" si="226"/>
        <v>28.725</v>
      </c>
      <c r="P2003">
        <f t="shared" si="227"/>
        <v>24.7666666666667</v>
      </c>
      <c r="Q2003">
        <f t="shared" si="228"/>
        <v>37.25</v>
      </c>
      <c r="R2003">
        <f t="shared" si="229"/>
        <v>24.475</v>
      </c>
      <c r="S2003">
        <f t="shared" si="230"/>
        <v>36.2</v>
      </c>
      <c r="T2003">
        <f t="shared" si="231"/>
        <v>28.9516666666667</v>
      </c>
      <c r="U2003">
        <f t="array" ref="U2003">MAX(IF($D$2:$D$2929=158,$H$2:$H$2929))</f>
        <v>27.8383333333333</v>
      </c>
      <c r="V2003">
        <f t="array" ref="V2003">MIN(IF(D$2:D$2929=D2003,H$2:H$2929))</f>
        <v>25.94</v>
      </c>
      <c r="W2003">
        <f t="array" ref="W2003">AVERAGE(IF(D$2:D$2929=D2003,H$2:H$2929))</f>
        <v>28.5809722222222</v>
      </c>
      <c r="X2003">
        <f t="array" ref="X2003">MAX(IF(D$2:D$2929=D2003,L$2:L$2929))</f>
        <v>713.463333333333</v>
      </c>
      <c r="Y2003">
        <f t="array" ref="Y2003">MIN(IF(D$2:D$2929=D2003,L$2:L$2929))</f>
        <v>0.349460884624169</v>
      </c>
      <c r="Z2003">
        <f t="array" ref="Z2003">AVERAGE(IF(D$2:D$2929=D2003,L$2:L$2929))</f>
        <v>159.578094018768</v>
      </c>
    </row>
    <row r="2004" spans="1:26">
      <c r="A2004" s="1">
        <v>41874.4166666618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678.446666666667</v>
      </c>
      <c r="H2004">
        <v>30.8383333333333</v>
      </c>
      <c r="I2004">
        <v>20.1083333333333</v>
      </c>
      <c r="J2004">
        <v>-1</v>
      </c>
      <c r="K2004">
        <v>2003</v>
      </c>
      <c r="L2004">
        <v>678.446666666667</v>
      </c>
      <c r="M2004">
        <f t="shared" si="224"/>
        <v>27.6166666666667</v>
      </c>
      <c r="N2004">
        <f t="shared" si="225"/>
        <v>23.2083333333333</v>
      </c>
      <c r="O2004">
        <f t="shared" si="226"/>
        <v>23.7083333333333</v>
      </c>
      <c r="P2004">
        <f t="shared" si="227"/>
        <v>22.9916666666667</v>
      </c>
      <c r="Q2004">
        <f t="shared" si="228"/>
        <v>24.7666666666667</v>
      </c>
      <c r="R2004">
        <f t="shared" si="229"/>
        <v>24.7166666666667</v>
      </c>
      <c r="S2004">
        <f t="shared" si="230"/>
        <v>24.475</v>
      </c>
      <c r="T2004">
        <f t="shared" si="231"/>
        <v>30.8383333333333</v>
      </c>
      <c r="U2004">
        <f t="array" ref="U2004">MAX(IF($D$2:$D$2929=158,$H$2:$H$2929))</f>
        <v>27.8383333333333</v>
      </c>
      <c r="V2004">
        <f t="array" ref="V2004">MIN(IF(D$2:D$2929=D2004,H$2:H$2929))</f>
        <v>25.94</v>
      </c>
      <c r="W2004">
        <f t="array" ref="W2004">AVERAGE(IF(D$2:D$2929=D2004,H$2:H$2929))</f>
        <v>28.5809722222222</v>
      </c>
      <c r="X2004">
        <f t="array" ref="X2004">MAX(IF(D$2:D$2929=D2004,L$2:L$2929))</f>
        <v>713.463333333333</v>
      </c>
      <c r="Y2004">
        <f t="array" ref="Y2004">MIN(IF(D$2:D$2929=D2004,L$2:L$2929))</f>
        <v>0.349460884624169</v>
      </c>
      <c r="Z2004">
        <f t="array" ref="Z2004">AVERAGE(IF(D$2:D$2929=D2004,L$2:L$2929))</f>
        <v>159.578094018768</v>
      </c>
    </row>
    <row r="2005" spans="1:26">
      <c r="A2005" s="1">
        <v>41874.4583333285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624.74</v>
      </c>
      <c r="H2005">
        <v>32.9566666666667</v>
      </c>
      <c r="I2005">
        <v>20.15</v>
      </c>
      <c r="J2005">
        <v>-1</v>
      </c>
      <c r="K2005">
        <v>2004</v>
      </c>
      <c r="L2005">
        <v>624.74</v>
      </c>
      <c r="M2005">
        <f t="shared" si="224"/>
        <v>27.625</v>
      </c>
      <c r="N2005">
        <f t="shared" si="225"/>
        <v>18.3166666666667</v>
      </c>
      <c r="O2005">
        <f t="shared" si="226"/>
        <v>25.3416666666667</v>
      </c>
      <c r="P2005">
        <f t="shared" si="227"/>
        <v>27.6166666666667</v>
      </c>
      <c r="Q2005">
        <f t="shared" si="228"/>
        <v>22.9916666666667</v>
      </c>
      <c r="R2005">
        <f t="shared" si="229"/>
        <v>23.2083333333333</v>
      </c>
      <c r="S2005">
        <f t="shared" si="230"/>
        <v>24.7166666666667</v>
      </c>
      <c r="T2005">
        <f t="shared" si="231"/>
        <v>32.9566666666667</v>
      </c>
      <c r="U2005">
        <f t="array" ref="U2005">MAX(IF($D$2:$D$2929=158,$H$2:$H$2929))</f>
        <v>27.8383333333333</v>
      </c>
      <c r="V2005">
        <f t="array" ref="V2005">MIN(IF(D$2:D$2929=D2005,H$2:H$2929))</f>
        <v>25.94</v>
      </c>
      <c r="W2005">
        <f t="array" ref="W2005">AVERAGE(IF(D$2:D$2929=D2005,H$2:H$2929))</f>
        <v>28.5809722222222</v>
      </c>
      <c r="X2005">
        <f t="array" ref="X2005">MAX(IF(D$2:D$2929=D2005,L$2:L$2929))</f>
        <v>713.463333333333</v>
      </c>
      <c r="Y2005">
        <f t="array" ref="Y2005">MIN(IF(D$2:D$2929=D2005,L$2:L$2929))</f>
        <v>0.349460884624169</v>
      </c>
      <c r="Z2005">
        <f t="array" ref="Z2005">AVERAGE(IF(D$2:D$2929=D2005,L$2:L$2929))</f>
        <v>159.578094018768</v>
      </c>
    </row>
    <row r="2006" spans="1:26">
      <c r="A2006" s="1">
        <v>41874.4999999951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</v>
      </c>
      <c r="H2006">
        <v>32.6166666666667</v>
      </c>
      <c r="I2006">
        <v>24.7583333333333</v>
      </c>
      <c r="J2006">
        <v>-1</v>
      </c>
      <c r="K2006">
        <v>2005</v>
      </c>
      <c r="L2006">
        <v>262.663333333333</v>
      </c>
      <c r="M2006">
        <f t="shared" si="224"/>
        <v>27.6833333333333</v>
      </c>
      <c r="N2006">
        <f t="shared" si="225"/>
        <v>24.6083333333333</v>
      </c>
      <c r="O2006">
        <f t="shared" si="226"/>
        <v>22</v>
      </c>
      <c r="P2006">
        <f t="shared" si="227"/>
        <v>27.625</v>
      </c>
      <c r="Q2006">
        <f t="shared" si="228"/>
        <v>27.6166666666667</v>
      </c>
      <c r="R2006">
        <f t="shared" si="229"/>
        <v>18.3166666666667</v>
      </c>
      <c r="S2006">
        <f t="shared" si="230"/>
        <v>23.2083333333333</v>
      </c>
      <c r="T2006">
        <f t="shared" si="231"/>
        <v>32.6166666666667</v>
      </c>
      <c r="U2006">
        <f t="array" ref="U2006">MAX(IF($D$2:$D$2929=158,$H$2:$H$2929))</f>
        <v>27.8383333333333</v>
      </c>
      <c r="V2006">
        <f t="array" ref="V2006">MIN(IF(D$2:D$2929=D2006,H$2:H$2929))</f>
        <v>25.94</v>
      </c>
      <c r="W2006">
        <f t="array" ref="W2006">AVERAGE(IF(D$2:D$2929=D2006,H$2:H$2929))</f>
        <v>28.5809722222222</v>
      </c>
      <c r="X2006">
        <f t="array" ref="X2006">MAX(IF(D$2:D$2929=D2006,L$2:L$2929))</f>
        <v>713.463333333333</v>
      </c>
      <c r="Y2006">
        <f t="array" ref="Y2006">MIN(IF(D$2:D$2929=D2006,L$2:L$2929))</f>
        <v>0.349460884624169</v>
      </c>
      <c r="Z2006">
        <f t="array" ref="Z2006">AVERAGE(IF(D$2:D$2929=D2006,L$2:L$2929))</f>
        <v>159.578094018768</v>
      </c>
    </row>
    <row r="2007" spans="1:26">
      <c r="A2007" s="1">
        <v>41874.5416666618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</v>
      </c>
      <c r="H2007">
        <v>26.865</v>
      </c>
      <c r="I2007">
        <v>24.975</v>
      </c>
      <c r="J2007">
        <v>-1</v>
      </c>
      <c r="K2007">
        <v>2006</v>
      </c>
      <c r="L2007">
        <v>713.463333333333</v>
      </c>
      <c r="M2007">
        <f t="shared" si="224"/>
        <v>27.75</v>
      </c>
      <c r="N2007">
        <f t="shared" si="225"/>
        <v>18.0416666666667</v>
      </c>
      <c r="O2007">
        <f t="shared" si="226"/>
        <v>28.8166666666667</v>
      </c>
      <c r="P2007">
        <f t="shared" si="227"/>
        <v>27.6833333333333</v>
      </c>
      <c r="Q2007">
        <f t="shared" si="228"/>
        <v>27.625</v>
      </c>
      <c r="R2007">
        <f t="shared" si="229"/>
        <v>24.6083333333333</v>
      </c>
      <c r="S2007">
        <f t="shared" si="230"/>
        <v>18.3166666666667</v>
      </c>
      <c r="T2007">
        <f t="shared" si="231"/>
        <v>26.865</v>
      </c>
      <c r="U2007">
        <f t="array" ref="U2007">MAX(IF($D$2:$D$2929=158,$H$2:$H$2929))</f>
        <v>27.8383333333333</v>
      </c>
      <c r="V2007">
        <f t="array" ref="V2007">MIN(IF(D$2:D$2929=D2007,H$2:H$2929))</f>
        <v>25.94</v>
      </c>
      <c r="W2007">
        <f t="array" ref="W2007">AVERAGE(IF(D$2:D$2929=D2007,H$2:H$2929))</f>
        <v>28.5809722222222</v>
      </c>
      <c r="X2007">
        <f t="array" ref="X2007">MAX(IF(D$2:D$2929=D2007,L$2:L$2929))</f>
        <v>713.463333333333</v>
      </c>
      <c r="Y2007">
        <f t="array" ref="Y2007">MIN(IF(D$2:D$2929=D2007,L$2:L$2929))</f>
        <v>0.349460884624169</v>
      </c>
      <c r="Z2007">
        <f t="array" ref="Z2007">AVERAGE(IF(D$2:D$2929=D2007,L$2:L$2929))</f>
        <v>159.578094018768</v>
      </c>
    </row>
    <row r="2008" spans="1:26">
      <c r="A2008" s="1">
        <v>41874.5833333285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402.666666666667</v>
      </c>
      <c r="H2008">
        <v>28.4016666666667</v>
      </c>
      <c r="I2008">
        <v>23.1833333333333</v>
      </c>
      <c r="J2008">
        <v>-1</v>
      </c>
      <c r="K2008">
        <v>2007</v>
      </c>
      <c r="L2008">
        <v>402.666666666667</v>
      </c>
      <c r="M2008">
        <f t="shared" si="224"/>
        <v>27.8083333333333</v>
      </c>
      <c r="N2008">
        <f t="shared" si="225"/>
        <v>21.4166666666667</v>
      </c>
      <c r="O2008">
        <f t="shared" si="226"/>
        <v>28.8666666666667</v>
      </c>
      <c r="P2008">
        <f t="shared" si="227"/>
        <v>27.75</v>
      </c>
      <c r="Q2008">
        <f t="shared" si="228"/>
        <v>27.6833333333333</v>
      </c>
      <c r="R2008">
        <f t="shared" si="229"/>
        <v>18.0416666666667</v>
      </c>
      <c r="S2008">
        <f t="shared" si="230"/>
        <v>24.6083333333333</v>
      </c>
      <c r="T2008">
        <f t="shared" si="231"/>
        <v>28.4016666666667</v>
      </c>
      <c r="U2008">
        <f t="array" ref="U2008">MAX(IF($D$2:$D$2929=158,$H$2:$H$2929))</f>
        <v>27.8383333333333</v>
      </c>
      <c r="V2008">
        <f t="array" ref="V2008">MIN(IF(D$2:D$2929=D2008,H$2:H$2929))</f>
        <v>25.94</v>
      </c>
      <c r="W2008">
        <f t="array" ref="W2008">AVERAGE(IF(D$2:D$2929=D2008,H$2:H$2929))</f>
        <v>28.5809722222222</v>
      </c>
      <c r="X2008">
        <f t="array" ref="X2008">MAX(IF(D$2:D$2929=D2008,L$2:L$2929))</f>
        <v>713.463333333333</v>
      </c>
      <c r="Y2008">
        <f t="array" ref="Y2008">MIN(IF(D$2:D$2929=D2008,L$2:L$2929))</f>
        <v>0.349460884624169</v>
      </c>
      <c r="Z2008">
        <f t="array" ref="Z2008">AVERAGE(IF(D$2:D$2929=D2008,L$2:L$2929))</f>
        <v>159.578094018768</v>
      </c>
    </row>
    <row r="2009" spans="1:26">
      <c r="A2009" s="1">
        <v>41874.6249999951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</v>
      </c>
      <c r="H2009">
        <v>30.8016666666667</v>
      </c>
      <c r="I2009">
        <v>27.8083333333333</v>
      </c>
      <c r="J2009">
        <v>-1</v>
      </c>
      <c r="K2009">
        <v>2008</v>
      </c>
      <c r="L2009">
        <v>403.17</v>
      </c>
      <c r="M2009">
        <f t="shared" si="224"/>
        <v>27.8</v>
      </c>
      <c r="N2009">
        <f t="shared" si="225"/>
        <v>25.0583333333333</v>
      </c>
      <c r="O2009">
        <f t="shared" si="226"/>
        <v>25.525</v>
      </c>
      <c r="P2009">
        <f t="shared" si="227"/>
        <v>27.8083333333333</v>
      </c>
      <c r="Q2009">
        <f t="shared" si="228"/>
        <v>27.75</v>
      </c>
      <c r="R2009">
        <f t="shared" si="229"/>
        <v>21.4166666666667</v>
      </c>
      <c r="S2009">
        <f t="shared" si="230"/>
        <v>18.0416666666667</v>
      </c>
      <c r="T2009">
        <f t="shared" si="231"/>
        <v>30.8016666666667</v>
      </c>
      <c r="U2009">
        <f t="array" ref="U2009">MAX(IF($D$2:$D$2929=158,$H$2:$H$2929))</f>
        <v>27.8383333333333</v>
      </c>
      <c r="V2009">
        <f t="array" ref="V2009">MIN(IF(D$2:D$2929=D2009,H$2:H$2929))</f>
        <v>25.94</v>
      </c>
      <c r="W2009">
        <f t="array" ref="W2009">AVERAGE(IF(D$2:D$2929=D2009,H$2:H$2929))</f>
        <v>28.5809722222222</v>
      </c>
      <c r="X2009">
        <f t="array" ref="X2009">MAX(IF(D$2:D$2929=D2009,L$2:L$2929))</f>
        <v>713.463333333333</v>
      </c>
      <c r="Y2009">
        <f t="array" ref="Y2009">MIN(IF(D$2:D$2929=D2009,L$2:L$2929))</f>
        <v>0.349460884624169</v>
      </c>
      <c r="Z2009">
        <f t="array" ref="Z2009">AVERAGE(IF(D$2:D$2929=D2009,L$2:L$2929))</f>
        <v>159.578094018768</v>
      </c>
    </row>
    <row r="2010" spans="1:26">
      <c r="A2010" s="1">
        <v>41874.6666666618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</v>
      </c>
      <c r="H2010">
        <v>30.9333333333333</v>
      </c>
      <c r="I2010">
        <v>26.2166666666667</v>
      </c>
      <c r="J2010">
        <v>-1</v>
      </c>
      <c r="K2010">
        <v>2009</v>
      </c>
      <c r="L2010">
        <v>92.9433333333333</v>
      </c>
      <c r="M2010">
        <f t="shared" si="224"/>
        <v>27.8166666666667</v>
      </c>
      <c r="N2010">
        <f t="shared" si="225"/>
        <v>24.5</v>
      </c>
      <c r="O2010">
        <f t="shared" si="226"/>
        <v>26.4666666666667</v>
      </c>
      <c r="P2010">
        <f t="shared" si="227"/>
        <v>27.8</v>
      </c>
      <c r="Q2010">
        <f t="shared" si="228"/>
        <v>27.8083333333333</v>
      </c>
      <c r="R2010">
        <f t="shared" si="229"/>
        <v>25.0583333333333</v>
      </c>
      <c r="S2010">
        <f t="shared" si="230"/>
        <v>21.4166666666667</v>
      </c>
      <c r="T2010">
        <f t="shared" si="231"/>
        <v>30.9333333333333</v>
      </c>
      <c r="U2010">
        <f t="array" ref="U2010">MAX(IF($D$2:$D$2929=158,$H$2:$H$2929))</f>
        <v>27.8383333333333</v>
      </c>
      <c r="V2010">
        <f t="array" ref="V2010">MIN(IF(D$2:D$2929=D2010,H$2:H$2929))</f>
        <v>25.94</v>
      </c>
      <c r="W2010">
        <f t="array" ref="W2010">AVERAGE(IF(D$2:D$2929=D2010,H$2:H$2929))</f>
        <v>28.5809722222222</v>
      </c>
      <c r="X2010">
        <f t="array" ref="X2010">MAX(IF(D$2:D$2929=D2010,L$2:L$2929))</f>
        <v>713.463333333333</v>
      </c>
      <c r="Y2010">
        <f t="array" ref="Y2010">MIN(IF(D$2:D$2929=D2010,L$2:L$2929))</f>
        <v>0.349460884624169</v>
      </c>
      <c r="Z2010">
        <f t="array" ref="Z2010">AVERAGE(IF(D$2:D$2929=D2010,L$2:L$2929))</f>
        <v>159.578094018768</v>
      </c>
    </row>
    <row r="2011" spans="1:26">
      <c r="A2011" s="1">
        <v>41874.7083333285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40.03</v>
      </c>
      <c r="H2011">
        <v>30.0883333333333</v>
      </c>
      <c r="I2011">
        <v>27.0166666666667</v>
      </c>
      <c r="J2011">
        <v>-1</v>
      </c>
      <c r="K2011">
        <v>2010</v>
      </c>
      <c r="L2011">
        <v>40.03</v>
      </c>
      <c r="M2011">
        <f t="shared" si="224"/>
        <v>25.3416666666667</v>
      </c>
      <c r="N2011">
        <f t="shared" si="225"/>
        <v>24.9</v>
      </c>
      <c r="O2011">
        <f t="shared" si="226"/>
        <v>24.8333333333333</v>
      </c>
      <c r="P2011">
        <f t="shared" si="227"/>
        <v>27.8166666666667</v>
      </c>
      <c r="Q2011">
        <f t="shared" si="228"/>
        <v>27.8</v>
      </c>
      <c r="R2011">
        <f t="shared" si="229"/>
        <v>24.5</v>
      </c>
      <c r="S2011">
        <f t="shared" si="230"/>
        <v>25.0583333333333</v>
      </c>
      <c r="T2011">
        <f t="shared" si="231"/>
        <v>30.0883333333333</v>
      </c>
      <c r="U2011">
        <f t="array" ref="U2011">MAX(IF($D$2:$D$2929=158,$H$2:$H$2929))</f>
        <v>27.8383333333333</v>
      </c>
      <c r="V2011">
        <f t="array" ref="V2011">MIN(IF(D$2:D$2929=D2011,H$2:H$2929))</f>
        <v>25.94</v>
      </c>
      <c r="W2011">
        <f t="array" ref="W2011">AVERAGE(IF(D$2:D$2929=D2011,H$2:H$2929))</f>
        <v>28.5809722222222</v>
      </c>
      <c r="X2011">
        <f t="array" ref="X2011">MAX(IF(D$2:D$2929=D2011,L$2:L$2929))</f>
        <v>713.463333333333</v>
      </c>
      <c r="Y2011">
        <f t="array" ref="Y2011">MIN(IF(D$2:D$2929=D2011,L$2:L$2929))</f>
        <v>0.349460884624169</v>
      </c>
      <c r="Z2011">
        <f t="array" ref="Z2011">AVERAGE(IF(D$2:D$2929=D2011,L$2:L$2929))</f>
        <v>159.578094018768</v>
      </c>
    </row>
    <row r="2012" spans="1:26">
      <c r="A2012" s="1">
        <v>41874.7499999951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</v>
      </c>
      <c r="H2012">
        <v>29.4266666666667</v>
      </c>
      <c r="I2012">
        <v>25.3583333333333</v>
      </c>
      <c r="J2012">
        <v>-1</v>
      </c>
      <c r="K2012">
        <v>2011</v>
      </c>
      <c r="L2012">
        <v>9.11428571428571</v>
      </c>
      <c r="M2012">
        <f t="shared" si="224"/>
        <v>25.3416666666667</v>
      </c>
      <c r="N2012">
        <f t="shared" si="225"/>
        <v>24.7666666666667</v>
      </c>
      <c r="O2012">
        <f t="shared" si="226"/>
        <v>24.8666666666667</v>
      </c>
      <c r="P2012">
        <f t="shared" si="227"/>
        <v>25.3416666666667</v>
      </c>
      <c r="Q2012">
        <f t="shared" si="228"/>
        <v>27.8166666666667</v>
      </c>
      <c r="R2012">
        <f t="shared" si="229"/>
        <v>24.9</v>
      </c>
      <c r="S2012">
        <f t="shared" si="230"/>
        <v>24.5</v>
      </c>
      <c r="T2012">
        <f t="shared" si="231"/>
        <v>29.4266666666667</v>
      </c>
      <c r="U2012">
        <f t="array" ref="U2012">MAX(IF($D$2:$D$2929=158,$H$2:$H$2929))</f>
        <v>27.8383333333333</v>
      </c>
      <c r="V2012">
        <f t="array" ref="V2012">MIN(IF(D$2:D$2929=D2012,H$2:H$2929))</f>
        <v>25.94</v>
      </c>
      <c r="W2012">
        <f t="array" ref="W2012">AVERAGE(IF(D$2:D$2929=D2012,H$2:H$2929))</f>
        <v>28.5809722222222</v>
      </c>
      <c r="X2012">
        <f t="array" ref="X2012">MAX(IF(D$2:D$2929=D2012,L$2:L$2929))</f>
        <v>713.463333333333</v>
      </c>
      <c r="Y2012">
        <f t="array" ref="Y2012">MIN(IF(D$2:D$2929=D2012,L$2:L$2929))</f>
        <v>0.349460884624169</v>
      </c>
      <c r="Z2012">
        <f t="array" ref="Z2012">AVERAGE(IF(D$2:D$2929=D2012,L$2:L$2929))</f>
        <v>159.578094018768</v>
      </c>
    </row>
    <row r="2013" spans="1:26">
      <c r="A2013" s="1">
        <v>41874.7916666618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s">
        <v>241</v>
      </c>
      <c r="H2013">
        <v>29.1666666666667</v>
      </c>
      <c r="I2013">
        <v>28.725</v>
      </c>
      <c r="J2013">
        <v>-1</v>
      </c>
      <c r="K2013">
        <v>2012</v>
      </c>
      <c r="L2013">
        <v>0.660020608382677</v>
      </c>
      <c r="M2013">
        <f t="shared" si="224"/>
        <v>25.3166666666667</v>
      </c>
      <c r="N2013">
        <f t="shared" si="225"/>
        <v>23.3833333333333</v>
      </c>
      <c r="O2013">
        <f t="shared" si="226"/>
        <v>27.2083333333333</v>
      </c>
      <c r="P2013">
        <f t="shared" si="227"/>
        <v>25.3416666666667</v>
      </c>
      <c r="Q2013">
        <f t="shared" si="228"/>
        <v>25.3416666666667</v>
      </c>
      <c r="R2013">
        <f t="shared" si="229"/>
        <v>24.7666666666667</v>
      </c>
      <c r="S2013">
        <f t="shared" si="230"/>
        <v>24.9</v>
      </c>
      <c r="T2013">
        <f t="shared" si="231"/>
        <v>29.1666666666667</v>
      </c>
      <c r="U2013">
        <f t="array" ref="U2013">MAX(IF($D$2:$D$2929=158,$H$2:$H$2929))</f>
        <v>27.8383333333333</v>
      </c>
      <c r="V2013">
        <f t="array" ref="V2013">MIN(IF(D$2:D$2929=D2013,H$2:H$2929))</f>
        <v>25.94</v>
      </c>
      <c r="W2013">
        <f t="array" ref="W2013">AVERAGE(IF(D$2:D$2929=D2013,H$2:H$2929))</f>
        <v>28.5809722222222</v>
      </c>
      <c r="X2013">
        <f t="array" ref="X2013">MAX(IF(D$2:D$2929=D2013,L$2:L$2929))</f>
        <v>713.463333333333</v>
      </c>
      <c r="Y2013">
        <f t="array" ref="Y2013">MIN(IF(D$2:D$2929=D2013,L$2:L$2929))</f>
        <v>0.349460884624169</v>
      </c>
      <c r="Z2013">
        <f t="array" ref="Z2013">AVERAGE(IF(D$2:D$2929=D2013,L$2:L$2929))</f>
        <v>159.578094018768</v>
      </c>
    </row>
    <row r="2014" spans="1:26">
      <c r="A2014" s="1">
        <v>41874.8333333285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s">
        <v>241</v>
      </c>
      <c r="H2014">
        <v>28.9033333333333</v>
      </c>
      <c r="I2014">
        <v>25.0666666666667</v>
      </c>
      <c r="J2014">
        <v>-1</v>
      </c>
      <c r="K2014">
        <v>2013</v>
      </c>
      <c r="L2014">
        <v>0.538337314859054</v>
      </c>
      <c r="M2014">
        <f t="shared" si="224"/>
        <v>25.3166666666667</v>
      </c>
      <c r="N2014">
        <f t="shared" si="225"/>
        <v>19.8</v>
      </c>
      <c r="O2014">
        <f t="shared" si="226"/>
        <v>24.8333333333333</v>
      </c>
      <c r="P2014">
        <f t="shared" si="227"/>
        <v>25.3166666666667</v>
      </c>
      <c r="Q2014">
        <f t="shared" si="228"/>
        <v>25.3416666666667</v>
      </c>
      <c r="R2014">
        <f t="shared" si="229"/>
        <v>23.3833333333333</v>
      </c>
      <c r="S2014">
        <f t="shared" si="230"/>
        <v>24.7666666666667</v>
      </c>
      <c r="T2014">
        <f t="shared" si="231"/>
        <v>28.9033333333333</v>
      </c>
      <c r="U2014">
        <f t="array" ref="U2014">MAX(IF($D$2:$D$2929=158,$H$2:$H$2929))</f>
        <v>27.8383333333333</v>
      </c>
      <c r="V2014">
        <f t="array" ref="V2014">MIN(IF(D$2:D$2929=D2014,H$2:H$2929))</f>
        <v>25.94</v>
      </c>
      <c r="W2014">
        <f t="array" ref="W2014">AVERAGE(IF(D$2:D$2929=D2014,H$2:H$2929))</f>
        <v>28.5809722222222</v>
      </c>
      <c r="X2014">
        <f t="array" ref="X2014">MAX(IF(D$2:D$2929=D2014,L$2:L$2929))</f>
        <v>713.463333333333</v>
      </c>
      <c r="Y2014">
        <f t="array" ref="Y2014">MIN(IF(D$2:D$2929=D2014,L$2:L$2929))</f>
        <v>0.349460884624169</v>
      </c>
      <c r="Z2014">
        <f t="array" ref="Z2014">AVERAGE(IF(D$2:D$2929=D2014,L$2:L$2929))</f>
        <v>159.578094018768</v>
      </c>
    </row>
    <row r="2015" spans="1:26">
      <c r="A2015" s="1">
        <v>41874.8749999951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s">
        <v>241</v>
      </c>
      <c r="H2015">
        <v>28.5583333333333</v>
      </c>
      <c r="I2015">
        <v>1.525</v>
      </c>
      <c r="J2015">
        <v>-1</v>
      </c>
      <c r="K2015">
        <v>2014</v>
      </c>
      <c r="L2015">
        <v>0.549610016420361</v>
      </c>
      <c r="M2015">
        <f t="shared" si="224"/>
        <v>21.95</v>
      </c>
      <c r="N2015">
        <f t="shared" si="225"/>
        <v>24.8333333333333</v>
      </c>
      <c r="O2015">
        <f t="shared" si="226"/>
        <v>1.525</v>
      </c>
      <c r="P2015">
        <f t="shared" si="227"/>
        <v>25.3166666666667</v>
      </c>
      <c r="Q2015">
        <f t="shared" si="228"/>
        <v>25.3166666666667</v>
      </c>
      <c r="R2015">
        <f t="shared" si="229"/>
        <v>19.8</v>
      </c>
      <c r="S2015">
        <f t="shared" si="230"/>
        <v>23.3833333333333</v>
      </c>
      <c r="T2015">
        <f t="shared" si="231"/>
        <v>28.5583333333333</v>
      </c>
      <c r="U2015">
        <f t="array" ref="U2015">MAX(IF($D$2:$D$2929=158,$H$2:$H$2929))</f>
        <v>27.8383333333333</v>
      </c>
      <c r="V2015">
        <f t="array" ref="V2015">MIN(IF(D$2:D$2929=D2015,H$2:H$2929))</f>
        <v>25.94</v>
      </c>
      <c r="W2015">
        <f t="array" ref="W2015">AVERAGE(IF(D$2:D$2929=D2015,H$2:H$2929))</f>
        <v>28.5809722222222</v>
      </c>
      <c r="X2015">
        <f t="array" ref="X2015">MAX(IF(D$2:D$2929=D2015,L$2:L$2929))</f>
        <v>713.463333333333</v>
      </c>
      <c r="Y2015">
        <f t="array" ref="Y2015">MIN(IF(D$2:D$2929=D2015,L$2:L$2929))</f>
        <v>0.349460884624169</v>
      </c>
      <c r="Z2015">
        <f t="array" ref="Z2015">AVERAGE(IF(D$2:D$2929=D2015,L$2:L$2929))</f>
        <v>159.578094018768</v>
      </c>
    </row>
    <row r="2016" spans="1:26">
      <c r="A2016" s="1">
        <v>41874.9166666618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s">
        <v>241</v>
      </c>
      <c r="H2016">
        <v>28.4116666666667</v>
      </c>
      <c r="I2016">
        <v>0.1</v>
      </c>
      <c r="J2016">
        <v>-1</v>
      </c>
      <c r="K2016">
        <v>2015</v>
      </c>
      <c r="L2016">
        <v>0.594273261859469</v>
      </c>
      <c r="M2016">
        <f t="shared" si="224"/>
        <v>1.51666666666667</v>
      </c>
      <c r="N2016">
        <f t="shared" si="225"/>
        <v>1.51666666666667</v>
      </c>
      <c r="O2016">
        <f t="shared" si="226"/>
        <v>0.1</v>
      </c>
      <c r="P2016">
        <f t="shared" si="227"/>
        <v>21.95</v>
      </c>
      <c r="Q2016">
        <f t="shared" si="228"/>
        <v>25.3166666666667</v>
      </c>
      <c r="R2016">
        <f t="shared" si="229"/>
        <v>24.8333333333333</v>
      </c>
      <c r="S2016">
        <f t="shared" si="230"/>
        <v>19.8</v>
      </c>
      <c r="T2016">
        <f t="shared" si="231"/>
        <v>28.4116666666667</v>
      </c>
      <c r="U2016">
        <f t="array" ref="U2016">MAX(IF($D$2:$D$2929=158,$H$2:$H$2929))</f>
        <v>27.8383333333333</v>
      </c>
      <c r="V2016">
        <f t="array" ref="V2016">MIN(IF(D$2:D$2929=D2016,H$2:H$2929))</f>
        <v>25.94</v>
      </c>
      <c r="W2016">
        <f t="array" ref="W2016">AVERAGE(IF(D$2:D$2929=D2016,H$2:H$2929))</f>
        <v>28.5809722222222</v>
      </c>
      <c r="X2016">
        <f t="array" ref="X2016">MAX(IF(D$2:D$2929=D2016,L$2:L$2929))</f>
        <v>713.463333333333</v>
      </c>
      <c r="Y2016">
        <f t="array" ref="Y2016">MIN(IF(D$2:D$2929=D2016,L$2:L$2929))</f>
        <v>0.349460884624169</v>
      </c>
      <c r="Z2016">
        <f t="array" ref="Z2016">AVERAGE(IF(D$2:D$2929=D2016,L$2:L$2929))</f>
        <v>159.578094018768</v>
      </c>
    </row>
    <row r="2017" spans="1:26">
      <c r="A2017" s="1">
        <v>41874.9583333284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s">
        <v>241</v>
      </c>
      <c r="H2017">
        <v>28.0283333333334</v>
      </c>
      <c r="I2017">
        <v>0.1</v>
      </c>
      <c r="J2017">
        <v>-1</v>
      </c>
      <c r="K2017">
        <v>2016</v>
      </c>
      <c r="L2017">
        <v>0.424779055099252</v>
      </c>
      <c r="M2017">
        <f t="shared" si="224"/>
        <v>0.1</v>
      </c>
      <c r="N2017">
        <f t="shared" si="225"/>
        <v>0.108333333333333</v>
      </c>
      <c r="O2017">
        <f t="shared" si="226"/>
        <v>0.1</v>
      </c>
      <c r="P2017">
        <f t="shared" si="227"/>
        <v>1.51666666666667</v>
      </c>
      <c r="Q2017">
        <f t="shared" si="228"/>
        <v>21.95</v>
      </c>
      <c r="R2017">
        <f t="shared" si="229"/>
        <v>1.51666666666667</v>
      </c>
      <c r="S2017">
        <f t="shared" si="230"/>
        <v>24.8333333333333</v>
      </c>
      <c r="T2017">
        <f t="shared" si="231"/>
        <v>28.0283333333334</v>
      </c>
      <c r="U2017">
        <f t="array" ref="U2017">MAX(IF($D$2:$D$2929=158,$H$2:$H$2929))</f>
        <v>27.8383333333333</v>
      </c>
      <c r="V2017">
        <f t="array" ref="V2017">MIN(IF(D$2:D$2929=D2017,H$2:H$2929))</f>
        <v>25.94</v>
      </c>
      <c r="W2017">
        <f t="array" ref="W2017">AVERAGE(IF(D$2:D$2929=D2017,H$2:H$2929))</f>
        <v>28.5809722222222</v>
      </c>
      <c r="X2017">
        <f t="array" ref="X2017">MAX(IF(D$2:D$2929=D2017,L$2:L$2929))</f>
        <v>713.463333333333</v>
      </c>
      <c r="Y2017">
        <f t="array" ref="Y2017">MIN(IF(D$2:D$2929=D2017,L$2:L$2929))</f>
        <v>0.349460884624169</v>
      </c>
      <c r="Z2017">
        <f t="array" ref="Z2017">AVERAGE(IF(D$2:D$2929=D2017,L$2:L$2929))</f>
        <v>159.578094018768</v>
      </c>
    </row>
    <row r="2018" spans="1:26">
      <c r="A2018" s="1">
        <v>41874.9999999951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s">
        <v>241</v>
      </c>
      <c r="H2018">
        <v>28.0883333333333</v>
      </c>
      <c r="I2018">
        <v>0.108333333333333</v>
      </c>
      <c r="J2018">
        <v>-1</v>
      </c>
      <c r="K2018">
        <v>2017</v>
      </c>
      <c r="L2018">
        <v>0.349460884624169</v>
      </c>
      <c r="M2018">
        <f t="shared" si="224"/>
        <v>0.1</v>
      </c>
      <c r="N2018">
        <f t="shared" si="225"/>
        <v>0.1</v>
      </c>
      <c r="O2018">
        <f t="shared" si="226"/>
        <v>0.1</v>
      </c>
      <c r="P2018">
        <f t="shared" si="227"/>
        <v>0.1</v>
      </c>
      <c r="Q2018">
        <f t="shared" si="228"/>
        <v>1.51666666666667</v>
      </c>
      <c r="R2018">
        <f t="shared" si="229"/>
        <v>0.108333333333333</v>
      </c>
      <c r="S2018">
        <f t="shared" si="230"/>
        <v>1.51666666666667</v>
      </c>
      <c r="T2018">
        <f t="shared" si="231"/>
        <v>28.0883333333333</v>
      </c>
      <c r="U2018">
        <f t="array" ref="U2018">MAX(IF($D$2:$D$2929=158,$H$2:$H$2929))</f>
        <v>27.8383333333333</v>
      </c>
      <c r="V2018">
        <f t="array" ref="V2018">MIN(IF(D$2:D$2929=D2018,H$2:H$2929))</f>
        <v>25.94</v>
      </c>
      <c r="W2018">
        <f t="array" ref="W2018">AVERAGE(IF(D$2:D$2929=D2018,H$2:H$2929))</f>
        <v>28.5809722222222</v>
      </c>
      <c r="X2018">
        <f t="array" ref="X2018">MAX(IF(D$2:D$2929=D2018,L$2:L$2929))</f>
        <v>713.463333333333</v>
      </c>
      <c r="Y2018">
        <f t="array" ref="Y2018">MIN(IF(D$2:D$2929=D2018,L$2:L$2929))</f>
        <v>0.349460884624169</v>
      </c>
      <c r="Z2018">
        <f t="array" ref="Z2018">AVERAGE(IF(D$2:D$2929=D2018,L$2:L$2929))</f>
        <v>159.578094018768</v>
      </c>
    </row>
    <row r="2019" spans="1:26">
      <c r="A2019" s="1">
        <v>41875.0416666618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s">
        <v>241</v>
      </c>
      <c r="H2019">
        <v>27.7683333333333</v>
      </c>
      <c r="I2019">
        <v>0.1</v>
      </c>
      <c r="J2019">
        <v>-2</v>
      </c>
      <c r="K2019">
        <v>2018</v>
      </c>
      <c r="L2019">
        <v>0.386152044240861</v>
      </c>
      <c r="M2019">
        <f t="shared" si="224"/>
        <v>0.1</v>
      </c>
      <c r="N2019">
        <f t="shared" si="225"/>
        <v>0.1</v>
      </c>
      <c r="O2019">
        <f t="shared" si="226"/>
        <v>0.1</v>
      </c>
      <c r="P2019">
        <f t="shared" si="227"/>
        <v>0.1</v>
      </c>
      <c r="Q2019">
        <f t="shared" si="228"/>
        <v>0.1</v>
      </c>
      <c r="R2019">
        <f t="shared" si="229"/>
        <v>0.1</v>
      </c>
      <c r="S2019">
        <f t="shared" si="230"/>
        <v>0.108333333333333</v>
      </c>
      <c r="T2019">
        <f t="shared" si="231"/>
        <v>27.7683333333333</v>
      </c>
      <c r="U2019">
        <f t="array" ref="U2019">MAX(IF($D$2:$D$2929=158,$H$2:$H$2929))</f>
        <v>27.8383333333333</v>
      </c>
      <c r="V2019">
        <f t="array" ref="V2019">MIN(IF(D$2:D$2929=D2019,H$2:H$2929))</f>
        <v>25.22</v>
      </c>
      <c r="W2019">
        <f t="array" ref="W2019">AVERAGE(IF(D$2:D$2929=D2019,H$2:H$2929))</f>
        <v>30.1559722222222</v>
      </c>
      <c r="X2019">
        <f t="array" ref="X2019">MAX(IF(D$2:D$2929=D2019,L$2:L$2929))</f>
        <v>779.606666666667</v>
      </c>
      <c r="Y2019">
        <f t="array" ref="Y2019">MIN(IF(D$2:D$2929=D2019,L$2:L$2929))</f>
        <v>0.271428571428571</v>
      </c>
      <c r="Z2019">
        <f t="array" ref="Z2019">AVERAGE(IF(D$2:D$2929=D2019,L$2:L$2929))</f>
        <v>172.843959169413</v>
      </c>
    </row>
    <row r="2020" spans="1:26">
      <c r="A2020" s="1">
        <v>41875.0833333284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s">
        <v>241</v>
      </c>
      <c r="H2020">
        <v>27.5666666666667</v>
      </c>
      <c r="I2020">
        <v>0.1</v>
      </c>
      <c r="J2020">
        <v>-2</v>
      </c>
      <c r="K2020">
        <v>2019</v>
      </c>
      <c r="L2020">
        <v>0.360825464179156</v>
      </c>
      <c r="M2020">
        <f t="shared" si="224"/>
        <v>0.1</v>
      </c>
      <c r="N2020">
        <f t="shared" si="225"/>
        <v>0.1</v>
      </c>
      <c r="O2020">
        <f t="shared" si="226"/>
        <v>0.1</v>
      </c>
      <c r="P2020">
        <f t="shared" si="227"/>
        <v>0.1</v>
      </c>
      <c r="Q2020">
        <f t="shared" si="228"/>
        <v>0.1</v>
      </c>
      <c r="R2020">
        <f t="shared" si="229"/>
        <v>0.1</v>
      </c>
      <c r="S2020">
        <f t="shared" si="230"/>
        <v>0.1</v>
      </c>
      <c r="T2020">
        <f t="shared" si="231"/>
        <v>27.5666666666667</v>
      </c>
      <c r="U2020">
        <f t="array" ref="U2020">MAX(IF($D$2:$D$2929=158,$H$2:$H$2929))</f>
        <v>27.8383333333333</v>
      </c>
      <c r="V2020">
        <f t="array" ref="V2020">MIN(IF(D$2:D$2929=D2020,H$2:H$2929))</f>
        <v>25.22</v>
      </c>
      <c r="W2020">
        <f t="array" ref="W2020">AVERAGE(IF(D$2:D$2929=D2020,H$2:H$2929))</f>
        <v>30.1559722222222</v>
      </c>
      <c r="X2020">
        <f t="array" ref="X2020">MAX(IF(D$2:D$2929=D2020,L$2:L$2929))</f>
        <v>779.606666666667</v>
      </c>
      <c r="Y2020">
        <f t="array" ref="Y2020">MIN(IF(D$2:D$2929=D2020,L$2:L$2929))</f>
        <v>0.271428571428571</v>
      </c>
      <c r="Z2020">
        <f t="array" ref="Z2020">AVERAGE(IF(D$2:D$2929=D2020,L$2:L$2929))</f>
        <v>172.843959169413</v>
      </c>
    </row>
    <row r="2021" spans="1:26">
      <c r="A2021" s="1">
        <v>41875.1249999951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s">
        <v>241</v>
      </c>
      <c r="H2021">
        <v>27.4366666666667</v>
      </c>
      <c r="I2021">
        <v>0.1</v>
      </c>
      <c r="J2021">
        <v>-2</v>
      </c>
      <c r="K2021">
        <v>2020</v>
      </c>
      <c r="L2021">
        <v>0.357045018207173</v>
      </c>
      <c r="M2021">
        <f t="shared" si="224"/>
        <v>0.108333333333333</v>
      </c>
      <c r="N2021">
        <f t="shared" si="225"/>
        <v>0.1</v>
      </c>
      <c r="O2021">
        <f t="shared" si="226"/>
        <v>0.1</v>
      </c>
      <c r="P2021">
        <f t="shared" si="227"/>
        <v>0.1</v>
      </c>
      <c r="Q2021">
        <f t="shared" si="228"/>
        <v>0.1</v>
      </c>
      <c r="R2021">
        <f t="shared" si="229"/>
        <v>0.1</v>
      </c>
      <c r="S2021">
        <f t="shared" si="230"/>
        <v>0.1</v>
      </c>
      <c r="T2021">
        <f t="shared" si="231"/>
        <v>27.4366666666667</v>
      </c>
      <c r="U2021">
        <f t="array" ref="U2021">MAX(IF($D$2:$D$2929=158,$H$2:$H$2929))</f>
        <v>27.8383333333333</v>
      </c>
      <c r="V2021">
        <f t="array" ref="V2021">MIN(IF(D$2:D$2929=D2021,H$2:H$2929))</f>
        <v>25.22</v>
      </c>
      <c r="W2021">
        <f t="array" ref="W2021">AVERAGE(IF(D$2:D$2929=D2021,H$2:H$2929))</f>
        <v>30.1559722222222</v>
      </c>
      <c r="X2021">
        <f t="array" ref="X2021">MAX(IF(D$2:D$2929=D2021,L$2:L$2929))</f>
        <v>779.606666666667</v>
      </c>
      <c r="Y2021">
        <f t="array" ref="Y2021">MIN(IF(D$2:D$2929=D2021,L$2:L$2929))</f>
        <v>0.271428571428571</v>
      </c>
      <c r="Z2021">
        <f t="array" ref="Z2021">AVERAGE(IF(D$2:D$2929=D2021,L$2:L$2929))</f>
        <v>172.843959169413</v>
      </c>
    </row>
    <row r="2022" spans="1:26">
      <c r="A2022" s="1">
        <v>41875.1666666618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s">
        <v>241</v>
      </c>
      <c r="H2022">
        <v>27.0983333333333</v>
      </c>
      <c r="I2022">
        <v>0.1</v>
      </c>
      <c r="J2022">
        <v>-2</v>
      </c>
      <c r="K2022">
        <v>2021</v>
      </c>
      <c r="L2022">
        <v>1.02446706828525</v>
      </c>
      <c r="M2022">
        <f t="shared" si="224"/>
        <v>0.1</v>
      </c>
      <c r="N2022">
        <f t="shared" si="225"/>
        <v>0.1</v>
      </c>
      <c r="O2022">
        <f t="shared" si="226"/>
        <v>0.1</v>
      </c>
      <c r="P2022">
        <f t="shared" si="227"/>
        <v>0.108333333333333</v>
      </c>
      <c r="Q2022">
        <f t="shared" si="228"/>
        <v>0.1</v>
      </c>
      <c r="R2022">
        <f t="shared" si="229"/>
        <v>0.1</v>
      </c>
      <c r="S2022">
        <f t="shared" si="230"/>
        <v>0.1</v>
      </c>
      <c r="T2022">
        <f t="shared" si="231"/>
        <v>27.0983333333333</v>
      </c>
      <c r="U2022">
        <f t="array" ref="U2022">MAX(IF($D$2:$D$2929=158,$H$2:$H$2929))</f>
        <v>27.8383333333333</v>
      </c>
      <c r="V2022">
        <f t="array" ref="V2022">MIN(IF(D$2:D$2929=D2022,H$2:H$2929))</f>
        <v>25.22</v>
      </c>
      <c r="W2022">
        <f t="array" ref="W2022">AVERAGE(IF(D$2:D$2929=D2022,H$2:H$2929))</f>
        <v>30.1559722222222</v>
      </c>
      <c r="X2022">
        <f t="array" ref="X2022">MAX(IF(D$2:D$2929=D2022,L$2:L$2929))</f>
        <v>779.606666666667</v>
      </c>
      <c r="Y2022">
        <f t="array" ref="Y2022">MIN(IF(D$2:D$2929=D2022,L$2:L$2929))</f>
        <v>0.271428571428571</v>
      </c>
      <c r="Z2022">
        <f t="array" ref="Z2022">AVERAGE(IF(D$2:D$2929=D2022,L$2:L$2929))</f>
        <v>172.843959169413</v>
      </c>
    </row>
    <row r="2023" spans="1:26">
      <c r="A2023" s="1">
        <v>41875.2083333284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</v>
      </c>
      <c r="H2023">
        <v>26.985</v>
      </c>
      <c r="I2023">
        <v>0.1</v>
      </c>
      <c r="J2023">
        <v>-2</v>
      </c>
      <c r="K2023">
        <v>2022</v>
      </c>
      <c r="L2023">
        <v>13.43</v>
      </c>
      <c r="M2023">
        <f t="shared" si="224"/>
        <v>0.1</v>
      </c>
      <c r="N2023">
        <f t="shared" si="225"/>
        <v>0.1</v>
      </c>
      <c r="O2023">
        <f t="shared" si="226"/>
        <v>0.1</v>
      </c>
      <c r="P2023">
        <f t="shared" si="227"/>
        <v>0.1</v>
      </c>
      <c r="Q2023">
        <f t="shared" si="228"/>
        <v>0.108333333333333</v>
      </c>
      <c r="R2023">
        <f t="shared" si="229"/>
        <v>0.1</v>
      </c>
      <c r="S2023">
        <f t="shared" si="230"/>
        <v>0.1</v>
      </c>
      <c r="T2023">
        <f t="shared" si="231"/>
        <v>26.985</v>
      </c>
      <c r="U2023">
        <f t="array" ref="U2023">MAX(IF($D$2:$D$2929=158,$H$2:$H$2929))</f>
        <v>27.8383333333333</v>
      </c>
      <c r="V2023">
        <f t="array" ref="V2023">MIN(IF(D$2:D$2929=D2023,H$2:H$2929))</f>
        <v>25.22</v>
      </c>
      <c r="W2023">
        <f t="array" ref="W2023">AVERAGE(IF(D$2:D$2929=D2023,H$2:H$2929))</f>
        <v>30.1559722222222</v>
      </c>
      <c r="X2023">
        <f t="array" ref="X2023">MAX(IF(D$2:D$2929=D2023,L$2:L$2929))</f>
        <v>779.606666666667</v>
      </c>
      <c r="Y2023">
        <f t="array" ref="Y2023">MIN(IF(D$2:D$2929=D2023,L$2:L$2929))</f>
        <v>0.271428571428571</v>
      </c>
      <c r="Z2023">
        <f t="array" ref="Z2023">AVERAGE(IF(D$2:D$2929=D2023,L$2:L$2929))</f>
        <v>172.843959169413</v>
      </c>
    </row>
    <row r="2024" spans="1:26">
      <c r="A2024" s="1">
        <v>41875.2499999951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</v>
      </c>
      <c r="H2024">
        <v>28.0916666666667</v>
      </c>
      <c r="I2024">
        <v>0.1</v>
      </c>
      <c r="J2024">
        <v>-2</v>
      </c>
      <c r="K2024">
        <v>2023</v>
      </c>
      <c r="L2024">
        <v>81.91</v>
      </c>
      <c r="M2024">
        <f t="shared" si="224"/>
        <v>0.108333333333333</v>
      </c>
      <c r="N2024">
        <f t="shared" si="225"/>
        <v>0.1</v>
      </c>
      <c r="O2024">
        <f t="shared" si="226"/>
        <v>0.1</v>
      </c>
      <c r="P2024">
        <f t="shared" si="227"/>
        <v>0.1</v>
      </c>
      <c r="Q2024">
        <f t="shared" si="228"/>
        <v>0.1</v>
      </c>
      <c r="R2024">
        <f t="shared" si="229"/>
        <v>0.1</v>
      </c>
      <c r="S2024">
        <f t="shared" si="230"/>
        <v>0.1</v>
      </c>
      <c r="T2024">
        <f t="shared" si="231"/>
        <v>28.0916666666667</v>
      </c>
      <c r="U2024">
        <f t="array" ref="U2024">MAX(IF($D$2:$D$2929=158,$H$2:$H$2929))</f>
        <v>27.8383333333333</v>
      </c>
      <c r="V2024">
        <f t="array" ref="V2024">MIN(IF(D$2:D$2929=D2024,H$2:H$2929))</f>
        <v>25.22</v>
      </c>
      <c r="W2024">
        <f t="array" ref="W2024">AVERAGE(IF(D$2:D$2929=D2024,H$2:H$2929))</f>
        <v>30.1559722222222</v>
      </c>
      <c r="X2024">
        <f t="array" ref="X2024">MAX(IF(D$2:D$2929=D2024,L$2:L$2929))</f>
        <v>779.606666666667</v>
      </c>
      <c r="Y2024">
        <f t="array" ref="Y2024">MIN(IF(D$2:D$2929=D2024,L$2:L$2929))</f>
        <v>0.271428571428571</v>
      </c>
      <c r="Z2024">
        <f t="array" ref="Z2024">AVERAGE(IF(D$2:D$2929=D2024,L$2:L$2929))</f>
        <v>172.843959169413</v>
      </c>
    </row>
    <row r="2025" spans="1:26">
      <c r="A2025" s="1">
        <v>41875.2916666618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</v>
      </c>
      <c r="I2025">
        <v>0.108333333333333</v>
      </c>
      <c r="J2025">
        <v>-2</v>
      </c>
      <c r="K2025">
        <v>2024</v>
      </c>
      <c r="L2025">
        <v>275.05</v>
      </c>
      <c r="M2025">
        <f t="shared" si="224"/>
        <v>0.108333333333333</v>
      </c>
      <c r="N2025">
        <f t="shared" si="225"/>
        <v>37.25</v>
      </c>
      <c r="O2025">
        <f t="shared" si="226"/>
        <v>0.1</v>
      </c>
      <c r="P2025">
        <f t="shared" si="227"/>
        <v>0.108333333333333</v>
      </c>
      <c r="Q2025">
        <f t="shared" si="228"/>
        <v>0.1</v>
      </c>
      <c r="R2025">
        <f t="shared" si="229"/>
        <v>0.1</v>
      </c>
      <c r="S2025">
        <f t="shared" si="230"/>
        <v>0.1</v>
      </c>
      <c r="T2025">
        <f t="shared" si="231"/>
        <v>29.6433333333333</v>
      </c>
      <c r="U2025">
        <f t="array" ref="U2025">MAX(IF($D$2:$D$2929=158,$H$2:$H$2929))</f>
        <v>27.8383333333333</v>
      </c>
      <c r="V2025">
        <f t="array" ref="V2025">MIN(IF(D$2:D$2929=D2025,H$2:H$2929))</f>
        <v>25.22</v>
      </c>
      <c r="W2025">
        <f t="array" ref="W2025">AVERAGE(IF(D$2:D$2929=D2025,H$2:H$2929))</f>
        <v>30.1559722222222</v>
      </c>
      <c r="X2025">
        <f t="array" ref="X2025">MAX(IF(D$2:D$2929=D2025,L$2:L$2929))</f>
        <v>779.606666666667</v>
      </c>
      <c r="Y2025">
        <f t="array" ref="Y2025">MIN(IF(D$2:D$2929=D2025,L$2:L$2929))</f>
        <v>0.271428571428571</v>
      </c>
      <c r="Z2025">
        <f t="array" ref="Z2025">AVERAGE(IF(D$2:D$2929=D2025,L$2:L$2929))</f>
        <v>172.843959169413</v>
      </c>
    </row>
    <row r="2026" spans="1:26">
      <c r="A2026" s="1">
        <v>41875.3333333284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</v>
      </c>
      <c r="J2026">
        <v>-2</v>
      </c>
      <c r="K2026">
        <v>2025</v>
      </c>
      <c r="L2026">
        <v>462.39</v>
      </c>
      <c r="M2026">
        <f t="shared" si="224"/>
        <v>39.475</v>
      </c>
      <c r="N2026">
        <f t="shared" si="225"/>
        <v>24.7666666666667</v>
      </c>
      <c r="O2026">
        <f t="shared" si="226"/>
        <v>39.2083333333333</v>
      </c>
      <c r="P2026">
        <f t="shared" si="227"/>
        <v>0.108333333333333</v>
      </c>
      <c r="Q2026">
        <f t="shared" si="228"/>
        <v>0.108333333333333</v>
      </c>
      <c r="R2026">
        <f t="shared" si="229"/>
        <v>37.25</v>
      </c>
      <c r="S2026">
        <f t="shared" si="230"/>
        <v>0.1</v>
      </c>
      <c r="T2026">
        <f t="shared" si="231"/>
        <v>31.09</v>
      </c>
      <c r="U2026">
        <f t="array" ref="U2026">MAX(IF($D$2:$D$2929=158,$H$2:$H$2929))</f>
        <v>27.8383333333333</v>
      </c>
      <c r="V2026">
        <f t="array" ref="V2026">MIN(IF(D$2:D$2929=D2026,H$2:H$2929))</f>
        <v>25.22</v>
      </c>
      <c r="W2026">
        <f t="array" ref="W2026">AVERAGE(IF(D$2:D$2929=D2026,H$2:H$2929))</f>
        <v>30.1559722222222</v>
      </c>
      <c r="X2026">
        <f t="array" ref="X2026">MAX(IF(D$2:D$2929=D2026,L$2:L$2929))</f>
        <v>779.606666666667</v>
      </c>
      <c r="Y2026">
        <f t="array" ref="Y2026">MIN(IF(D$2:D$2929=D2026,L$2:L$2929))</f>
        <v>0.271428571428571</v>
      </c>
      <c r="Z2026">
        <f t="array" ref="Z2026">AVERAGE(IF(D$2:D$2929=D2026,L$2:L$2929))</f>
        <v>172.843959169413</v>
      </c>
    </row>
    <row r="2027" spans="1:26">
      <c r="A2027" s="1">
        <v>41875.3749999951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</v>
      </c>
      <c r="H2027">
        <v>32.9783333333333</v>
      </c>
      <c r="I2027">
        <v>27.5083333333333</v>
      </c>
      <c r="J2027">
        <v>-2</v>
      </c>
      <c r="K2027">
        <v>2026</v>
      </c>
      <c r="L2027">
        <v>655.02</v>
      </c>
      <c r="M2027">
        <f t="shared" si="224"/>
        <v>23.525</v>
      </c>
      <c r="N2027">
        <f t="shared" si="225"/>
        <v>22.9916666666667</v>
      </c>
      <c r="O2027">
        <f t="shared" si="226"/>
        <v>27.7166666666667</v>
      </c>
      <c r="P2027">
        <f t="shared" si="227"/>
        <v>39.475</v>
      </c>
      <c r="Q2027">
        <f t="shared" si="228"/>
        <v>0.108333333333333</v>
      </c>
      <c r="R2027">
        <f t="shared" si="229"/>
        <v>24.7666666666667</v>
      </c>
      <c r="S2027">
        <f t="shared" si="230"/>
        <v>37.25</v>
      </c>
      <c r="T2027">
        <f t="shared" si="231"/>
        <v>32.9783333333333</v>
      </c>
      <c r="U2027">
        <f t="array" ref="U2027">MAX(IF($D$2:$D$2929=158,$H$2:$H$2929))</f>
        <v>27.8383333333333</v>
      </c>
      <c r="V2027">
        <f t="array" ref="V2027">MIN(IF(D$2:D$2929=D2027,H$2:H$2929))</f>
        <v>25.22</v>
      </c>
      <c r="W2027">
        <f t="array" ref="W2027">AVERAGE(IF(D$2:D$2929=D2027,H$2:H$2929))</f>
        <v>30.1559722222222</v>
      </c>
      <c r="X2027">
        <f t="array" ref="X2027">MAX(IF(D$2:D$2929=D2027,L$2:L$2929))</f>
        <v>779.606666666667</v>
      </c>
      <c r="Y2027">
        <f t="array" ref="Y2027">MIN(IF(D$2:D$2929=D2027,L$2:L$2929))</f>
        <v>0.271428571428571</v>
      </c>
      <c r="Z2027">
        <f t="array" ref="Z2027">AVERAGE(IF(D$2:D$2929=D2027,L$2:L$2929))</f>
        <v>172.843959169413</v>
      </c>
    </row>
    <row r="2028" spans="1:26">
      <c r="A2028" s="1">
        <v>41875.4166666618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</v>
      </c>
      <c r="H2028">
        <v>33.785</v>
      </c>
      <c r="I2028">
        <v>24.4083333333333</v>
      </c>
      <c r="J2028">
        <v>-2</v>
      </c>
      <c r="K2028">
        <v>2027</v>
      </c>
      <c r="L2028">
        <v>650.583333333333</v>
      </c>
      <c r="M2028">
        <f t="shared" ref="M2028:M2091" si="232">I2004</f>
        <v>20.1083333333333</v>
      </c>
      <c r="N2028">
        <f t="shared" ref="N2028:N2091" si="233">I1980</f>
        <v>27.6166666666667</v>
      </c>
      <c r="O2028">
        <f t="shared" ref="O2028:O2091" si="234">I1860</f>
        <v>27.775</v>
      </c>
      <c r="P2028">
        <f t="shared" ref="P2028:P2091" si="235">I2003</f>
        <v>23.525</v>
      </c>
      <c r="Q2028">
        <f t="shared" ref="Q2028:Q2091" si="236">I2002</f>
        <v>39.475</v>
      </c>
      <c r="R2028">
        <f t="shared" ref="R2028:R2091" si="237">I1979</f>
        <v>22.9916666666667</v>
      </c>
      <c r="S2028">
        <f t="shared" ref="S2028:S2091" si="238">I1978</f>
        <v>24.7666666666667</v>
      </c>
      <c r="T2028">
        <f t="shared" ref="T2028:T2091" si="239">H2028</f>
        <v>33.785</v>
      </c>
      <c r="U2028">
        <f t="array" ref="U2028">MAX(IF($D$2:$D$2929=158,$H$2:$H$2929))</f>
        <v>27.8383333333333</v>
      </c>
      <c r="V2028">
        <f t="array" ref="V2028">MIN(IF(D$2:D$2929=D2028,H$2:H$2929))</f>
        <v>25.22</v>
      </c>
      <c r="W2028">
        <f t="array" ref="W2028">AVERAGE(IF(D$2:D$2929=D2028,H$2:H$2929))</f>
        <v>30.1559722222222</v>
      </c>
      <c r="X2028">
        <f t="array" ref="X2028">MAX(IF(D$2:D$2929=D2028,L$2:L$2929))</f>
        <v>779.606666666667</v>
      </c>
      <c r="Y2028">
        <f t="array" ref="Y2028">MIN(IF(D$2:D$2929=D2028,L$2:L$2929))</f>
        <v>0.271428571428571</v>
      </c>
      <c r="Z2028">
        <f t="array" ref="Z2028">AVERAGE(IF(D$2:D$2929=D2028,L$2:L$2929))</f>
        <v>172.843959169413</v>
      </c>
    </row>
    <row r="2029" spans="1:26">
      <c r="A2029" s="1">
        <v>41875.4583333284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779.606666666667</v>
      </c>
      <c r="H2029">
        <v>34.5633333333333</v>
      </c>
      <c r="I2029">
        <v>24.9583333333333</v>
      </c>
      <c r="J2029">
        <v>-2</v>
      </c>
      <c r="K2029">
        <v>2028</v>
      </c>
      <c r="L2029">
        <v>779.606666666667</v>
      </c>
      <c r="M2029">
        <f t="shared" si="232"/>
        <v>20.15</v>
      </c>
      <c r="N2029">
        <f t="shared" si="233"/>
        <v>27.625</v>
      </c>
      <c r="O2029">
        <f t="shared" si="234"/>
        <v>27.8</v>
      </c>
      <c r="P2029">
        <f t="shared" si="235"/>
        <v>20.1083333333333</v>
      </c>
      <c r="Q2029">
        <f t="shared" si="236"/>
        <v>23.525</v>
      </c>
      <c r="R2029">
        <f t="shared" si="237"/>
        <v>27.6166666666667</v>
      </c>
      <c r="S2029">
        <f t="shared" si="238"/>
        <v>22.9916666666667</v>
      </c>
      <c r="T2029">
        <f t="shared" si="239"/>
        <v>34.5633333333333</v>
      </c>
      <c r="U2029">
        <f t="array" ref="U2029">MAX(IF($D$2:$D$2929=158,$H$2:$H$2929))</f>
        <v>27.8383333333333</v>
      </c>
      <c r="V2029">
        <f t="array" ref="V2029">MIN(IF(D$2:D$2929=D2029,H$2:H$2929))</f>
        <v>25.22</v>
      </c>
      <c r="W2029">
        <f t="array" ref="W2029">AVERAGE(IF(D$2:D$2929=D2029,H$2:H$2929))</f>
        <v>30.1559722222222</v>
      </c>
      <c r="X2029">
        <f t="array" ref="X2029">MAX(IF(D$2:D$2929=D2029,L$2:L$2929))</f>
        <v>779.606666666667</v>
      </c>
      <c r="Y2029">
        <f t="array" ref="Y2029">MIN(IF(D$2:D$2929=D2029,L$2:L$2929))</f>
        <v>0.271428571428571</v>
      </c>
      <c r="Z2029">
        <f t="array" ref="Z2029">AVERAGE(IF(D$2:D$2929=D2029,L$2:L$2929))</f>
        <v>172.843959169413</v>
      </c>
    </row>
    <row r="2030" spans="1:26">
      <c r="A2030" s="1">
        <v>41875.4999999951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543.696666666667</v>
      </c>
      <c r="H2030">
        <v>34.6</v>
      </c>
      <c r="I2030">
        <v>23.4166666666667</v>
      </c>
      <c r="J2030">
        <v>-2</v>
      </c>
      <c r="K2030">
        <v>2029</v>
      </c>
      <c r="L2030">
        <v>543.696666666667</v>
      </c>
      <c r="M2030">
        <f t="shared" si="232"/>
        <v>24.7583333333333</v>
      </c>
      <c r="N2030">
        <f t="shared" si="233"/>
        <v>27.6833333333333</v>
      </c>
      <c r="O2030">
        <f t="shared" si="234"/>
        <v>24.8166666666667</v>
      </c>
      <c r="P2030">
        <f t="shared" si="235"/>
        <v>20.15</v>
      </c>
      <c r="Q2030">
        <f t="shared" si="236"/>
        <v>20.1083333333333</v>
      </c>
      <c r="R2030">
        <f t="shared" si="237"/>
        <v>27.625</v>
      </c>
      <c r="S2030">
        <f t="shared" si="238"/>
        <v>27.6166666666667</v>
      </c>
      <c r="T2030">
        <f t="shared" si="239"/>
        <v>34.6</v>
      </c>
      <c r="U2030">
        <f t="array" ref="U2030">MAX(IF($D$2:$D$2929=158,$H$2:$H$2929))</f>
        <v>27.8383333333333</v>
      </c>
      <c r="V2030">
        <f t="array" ref="V2030">MIN(IF(D$2:D$2929=D2030,H$2:H$2929))</f>
        <v>25.22</v>
      </c>
      <c r="W2030">
        <f t="array" ref="W2030">AVERAGE(IF(D$2:D$2929=D2030,H$2:H$2929))</f>
        <v>30.1559722222222</v>
      </c>
      <c r="X2030">
        <f t="array" ref="X2030">MAX(IF(D$2:D$2929=D2030,L$2:L$2929))</f>
        <v>779.606666666667</v>
      </c>
      <c r="Y2030">
        <f t="array" ref="Y2030">MIN(IF(D$2:D$2929=D2030,L$2:L$2929))</f>
        <v>0.271428571428571</v>
      </c>
      <c r="Z2030">
        <f t="array" ref="Z2030">AVERAGE(IF(D$2:D$2929=D2030,L$2:L$2929))</f>
        <v>172.843959169413</v>
      </c>
    </row>
    <row r="2031" spans="1:26">
      <c r="A2031" s="1">
        <v>41875.5416666617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308.786666666667</v>
      </c>
      <c r="H2031">
        <v>34.595</v>
      </c>
      <c r="I2031">
        <v>28.475</v>
      </c>
      <c r="J2031">
        <v>-2</v>
      </c>
      <c r="K2031">
        <v>2030</v>
      </c>
      <c r="L2031">
        <v>308.786666666667</v>
      </c>
      <c r="M2031">
        <f t="shared" si="232"/>
        <v>24.975</v>
      </c>
      <c r="N2031">
        <f t="shared" si="233"/>
        <v>27.75</v>
      </c>
      <c r="O2031">
        <f t="shared" si="234"/>
        <v>27.0666666666667</v>
      </c>
      <c r="P2031">
        <f t="shared" si="235"/>
        <v>24.7583333333333</v>
      </c>
      <c r="Q2031">
        <f t="shared" si="236"/>
        <v>20.15</v>
      </c>
      <c r="R2031">
        <f t="shared" si="237"/>
        <v>27.6833333333333</v>
      </c>
      <c r="S2031">
        <f t="shared" si="238"/>
        <v>27.625</v>
      </c>
      <c r="T2031">
        <f t="shared" si="239"/>
        <v>34.595</v>
      </c>
      <c r="U2031">
        <f t="array" ref="U2031">MAX(IF($D$2:$D$2929=158,$H$2:$H$2929))</f>
        <v>27.8383333333333</v>
      </c>
      <c r="V2031">
        <f t="array" ref="V2031">MIN(IF(D$2:D$2929=D2031,H$2:H$2929))</f>
        <v>25.22</v>
      </c>
      <c r="W2031">
        <f t="array" ref="W2031">AVERAGE(IF(D$2:D$2929=D2031,H$2:H$2929))</f>
        <v>30.1559722222222</v>
      </c>
      <c r="X2031">
        <f t="array" ref="X2031">MAX(IF(D$2:D$2929=D2031,L$2:L$2929))</f>
        <v>779.606666666667</v>
      </c>
      <c r="Y2031">
        <f t="array" ref="Y2031">MIN(IF(D$2:D$2929=D2031,L$2:L$2929))</f>
        <v>0.271428571428571</v>
      </c>
      <c r="Z2031">
        <f t="array" ref="Z2031">AVERAGE(IF(D$2:D$2929=D2031,L$2:L$2929))</f>
        <v>172.843959169413</v>
      </c>
    </row>
    <row r="2032" spans="1:26">
      <c r="A2032" s="1">
        <v>41875.5833333284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</v>
      </c>
      <c r="H2032">
        <v>34.825</v>
      </c>
      <c r="I2032">
        <v>24.5666666666667</v>
      </c>
      <c r="J2032">
        <v>-2</v>
      </c>
      <c r="K2032">
        <v>2031</v>
      </c>
      <c r="L2032">
        <v>122.263333333333</v>
      </c>
      <c r="M2032">
        <f t="shared" si="232"/>
        <v>23.1833333333333</v>
      </c>
      <c r="N2032">
        <f t="shared" si="233"/>
        <v>27.8083333333333</v>
      </c>
      <c r="O2032">
        <f t="shared" si="234"/>
        <v>27.0416666666667</v>
      </c>
      <c r="P2032">
        <f t="shared" si="235"/>
        <v>24.975</v>
      </c>
      <c r="Q2032">
        <f t="shared" si="236"/>
        <v>24.7583333333333</v>
      </c>
      <c r="R2032">
        <f t="shared" si="237"/>
        <v>27.75</v>
      </c>
      <c r="S2032">
        <f t="shared" si="238"/>
        <v>27.6833333333333</v>
      </c>
      <c r="T2032">
        <f t="shared" si="239"/>
        <v>34.825</v>
      </c>
      <c r="U2032">
        <f t="array" ref="U2032">MAX(IF($D$2:$D$2929=158,$H$2:$H$2929))</f>
        <v>27.8383333333333</v>
      </c>
      <c r="V2032">
        <f t="array" ref="V2032">MIN(IF(D$2:D$2929=D2032,H$2:H$2929))</f>
        <v>25.22</v>
      </c>
      <c r="W2032">
        <f t="array" ref="W2032">AVERAGE(IF(D$2:D$2929=D2032,H$2:H$2929))</f>
        <v>30.1559722222222</v>
      </c>
      <c r="X2032">
        <f t="array" ref="X2032">MAX(IF(D$2:D$2929=D2032,L$2:L$2929))</f>
        <v>779.606666666667</v>
      </c>
      <c r="Y2032">
        <f t="array" ref="Y2032">MIN(IF(D$2:D$2929=D2032,L$2:L$2929))</f>
        <v>0.271428571428571</v>
      </c>
      <c r="Z2032">
        <f t="array" ref="Z2032">AVERAGE(IF(D$2:D$2929=D2032,L$2:L$2929))</f>
        <v>172.843959169413</v>
      </c>
    </row>
    <row r="2033" spans="1:26">
      <c r="A2033" s="1">
        <v>41875.6249999951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</v>
      </c>
      <c r="H2033">
        <v>34.1683333333333</v>
      </c>
      <c r="I2033">
        <v>27.7416666666667</v>
      </c>
      <c r="J2033">
        <v>-2</v>
      </c>
      <c r="K2033">
        <v>2032</v>
      </c>
      <c r="L2033">
        <v>152.183333333333</v>
      </c>
      <c r="M2033">
        <f t="shared" si="232"/>
        <v>27.8083333333333</v>
      </c>
      <c r="N2033">
        <f t="shared" si="233"/>
        <v>27.8</v>
      </c>
      <c r="O2033">
        <f t="shared" si="234"/>
        <v>25.3666666666667</v>
      </c>
      <c r="P2033">
        <f t="shared" si="235"/>
        <v>23.1833333333333</v>
      </c>
      <c r="Q2033">
        <f t="shared" si="236"/>
        <v>24.975</v>
      </c>
      <c r="R2033">
        <f t="shared" si="237"/>
        <v>27.8083333333333</v>
      </c>
      <c r="S2033">
        <f t="shared" si="238"/>
        <v>27.75</v>
      </c>
      <c r="T2033">
        <f t="shared" si="239"/>
        <v>34.1683333333333</v>
      </c>
      <c r="U2033">
        <f t="array" ref="U2033">MAX(IF($D$2:$D$2929=158,$H$2:$H$2929))</f>
        <v>27.8383333333333</v>
      </c>
      <c r="V2033">
        <f t="array" ref="V2033">MIN(IF(D$2:D$2929=D2033,H$2:H$2929))</f>
        <v>25.22</v>
      </c>
      <c r="W2033">
        <f t="array" ref="W2033">AVERAGE(IF(D$2:D$2929=D2033,H$2:H$2929))</f>
        <v>30.1559722222222</v>
      </c>
      <c r="X2033">
        <f t="array" ref="X2033">MAX(IF(D$2:D$2929=D2033,L$2:L$2929))</f>
        <v>779.606666666667</v>
      </c>
      <c r="Y2033">
        <f t="array" ref="Y2033">MIN(IF(D$2:D$2929=D2033,L$2:L$2929))</f>
        <v>0.271428571428571</v>
      </c>
      <c r="Z2033">
        <f t="array" ref="Z2033">AVERAGE(IF(D$2:D$2929=D2033,L$2:L$2929))</f>
        <v>172.843959169413</v>
      </c>
    </row>
    <row r="2034" spans="1:26">
      <c r="A2034" s="1">
        <v>41875.6666666617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</v>
      </c>
      <c r="H2034">
        <v>33.245</v>
      </c>
      <c r="I2034">
        <v>27.725</v>
      </c>
      <c r="J2034">
        <v>-2</v>
      </c>
      <c r="K2034">
        <v>2033</v>
      </c>
      <c r="L2034">
        <v>58.7433333333333</v>
      </c>
      <c r="M2034">
        <f t="shared" si="232"/>
        <v>26.2166666666667</v>
      </c>
      <c r="N2034">
        <f t="shared" si="233"/>
        <v>27.8166666666667</v>
      </c>
      <c r="O2034">
        <f t="shared" si="234"/>
        <v>23.7</v>
      </c>
      <c r="P2034">
        <f t="shared" si="235"/>
        <v>27.8083333333333</v>
      </c>
      <c r="Q2034">
        <f t="shared" si="236"/>
        <v>23.1833333333333</v>
      </c>
      <c r="R2034">
        <f t="shared" si="237"/>
        <v>27.8</v>
      </c>
      <c r="S2034">
        <f t="shared" si="238"/>
        <v>27.8083333333333</v>
      </c>
      <c r="T2034">
        <f t="shared" si="239"/>
        <v>33.245</v>
      </c>
      <c r="U2034">
        <f t="array" ref="U2034">MAX(IF($D$2:$D$2929=158,$H$2:$H$2929))</f>
        <v>27.8383333333333</v>
      </c>
      <c r="V2034">
        <f t="array" ref="V2034">MIN(IF(D$2:D$2929=D2034,H$2:H$2929))</f>
        <v>25.22</v>
      </c>
      <c r="W2034">
        <f t="array" ref="W2034">AVERAGE(IF(D$2:D$2929=D2034,H$2:H$2929))</f>
        <v>30.1559722222222</v>
      </c>
      <c r="X2034">
        <f t="array" ref="X2034">MAX(IF(D$2:D$2929=D2034,L$2:L$2929))</f>
        <v>779.606666666667</v>
      </c>
      <c r="Y2034">
        <f t="array" ref="Y2034">MIN(IF(D$2:D$2929=D2034,L$2:L$2929))</f>
        <v>0.271428571428571</v>
      </c>
      <c r="Z2034">
        <f t="array" ref="Z2034">AVERAGE(IF(D$2:D$2929=D2034,L$2:L$2929))</f>
        <v>172.843959169413</v>
      </c>
    </row>
    <row r="2035" spans="1:26">
      <c r="A2035" s="1">
        <v>41875.7083333284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</v>
      </c>
      <c r="H2035">
        <v>32.275</v>
      </c>
      <c r="I2035">
        <v>27.6833333333333</v>
      </c>
      <c r="J2035">
        <v>-2</v>
      </c>
      <c r="K2035">
        <v>2034</v>
      </c>
      <c r="L2035">
        <v>29.7833333333333</v>
      </c>
      <c r="M2035">
        <f t="shared" si="232"/>
        <v>27.0166666666667</v>
      </c>
      <c r="N2035">
        <f t="shared" si="233"/>
        <v>25.3416666666667</v>
      </c>
      <c r="O2035">
        <f t="shared" si="234"/>
        <v>25.3666666666667</v>
      </c>
      <c r="P2035">
        <f t="shared" si="235"/>
        <v>26.2166666666667</v>
      </c>
      <c r="Q2035">
        <f t="shared" si="236"/>
        <v>27.8083333333333</v>
      </c>
      <c r="R2035">
        <f t="shared" si="237"/>
        <v>27.8166666666667</v>
      </c>
      <c r="S2035">
        <f t="shared" si="238"/>
        <v>27.8</v>
      </c>
      <c r="T2035">
        <f t="shared" si="239"/>
        <v>32.275</v>
      </c>
      <c r="U2035">
        <f t="array" ref="U2035">MAX(IF($D$2:$D$2929=158,$H$2:$H$2929))</f>
        <v>27.8383333333333</v>
      </c>
      <c r="V2035">
        <f t="array" ref="V2035">MIN(IF(D$2:D$2929=D2035,H$2:H$2929))</f>
        <v>25.22</v>
      </c>
      <c r="W2035">
        <f t="array" ref="W2035">AVERAGE(IF(D$2:D$2929=D2035,H$2:H$2929))</f>
        <v>30.1559722222222</v>
      </c>
      <c r="X2035">
        <f t="array" ref="X2035">MAX(IF(D$2:D$2929=D2035,L$2:L$2929))</f>
        <v>779.606666666667</v>
      </c>
      <c r="Y2035">
        <f t="array" ref="Y2035">MIN(IF(D$2:D$2929=D2035,L$2:L$2929))</f>
        <v>0.271428571428571</v>
      </c>
      <c r="Z2035">
        <f t="array" ref="Z2035">AVERAGE(IF(D$2:D$2929=D2035,L$2:L$2929))</f>
        <v>172.843959169413</v>
      </c>
    </row>
    <row r="2036" spans="1:26">
      <c r="A2036" s="1">
        <v>41875.7499999951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s">
        <v>241</v>
      </c>
      <c r="H2036">
        <v>31.8416666666667</v>
      </c>
      <c r="I2036">
        <v>27.7916666666667</v>
      </c>
      <c r="J2036">
        <v>-2</v>
      </c>
      <c r="K2036">
        <v>2035</v>
      </c>
      <c r="L2036">
        <v>9.45190831709597</v>
      </c>
      <c r="M2036">
        <f t="shared" si="232"/>
        <v>25.3583333333333</v>
      </c>
      <c r="N2036">
        <f t="shared" si="233"/>
        <v>25.3416666666667</v>
      </c>
      <c r="O2036">
        <f t="shared" si="234"/>
        <v>23.0333333333333</v>
      </c>
      <c r="P2036">
        <f t="shared" si="235"/>
        <v>27.0166666666667</v>
      </c>
      <c r="Q2036">
        <f t="shared" si="236"/>
        <v>26.2166666666667</v>
      </c>
      <c r="R2036">
        <f t="shared" si="237"/>
        <v>25.3416666666667</v>
      </c>
      <c r="S2036">
        <f t="shared" si="238"/>
        <v>27.8166666666667</v>
      </c>
      <c r="T2036">
        <f t="shared" si="239"/>
        <v>31.8416666666667</v>
      </c>
      <c r="U2036">
        <f t="array" ref="U2036">MAX(IF($D$2:$D$2929=158,$H$2:$H$2929))</f>
        <v>27.8383333333333</v>
      </c>
      <c r="V2036">
        <f t="array" ref="V2036">MIN(IF(D$2:D$2929=D2036,H$2:H$2929))</f>
        <v>25.22</v>
      </c>
      <c r="W2036">
        <f t="array" ref="W2036">AVERAGE(IF(D$2:D$2929=D2036,H$2:H$2929))</f>
        <v>30.1559722222222</v>
      </c>
      <c r="X2036">
        <f t="array" ref="X2036">MAX(IF(D$2:D$2929=D2036,L$2:L$2929))</f>
        <v>779.606666666667</v>
      </c>
      <c r="Y2036">
        <f t="array" ref="Y2036">MIN(IF(D$2:D$2929=D2036,L$2:L$2929))</f>
        <v>0.271428571428571</v>
      </c>
      <c r="Z2036">
        <f t="array" ref="Z2036">AVERAGE(IF(D$2:D$2929=D2036,L$2:L$2929))</f>
        <v>172.843959169413</v>
      </c>
    </row>
    <row r="2037" spans="1:26">
      <c r="A2037" s="1">
        <v>41875.7916666617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s">
        <v>241</v>
      </c>
      <c r="H2037">
        <v>31.0116666666667</v>
      </c>
      <c r="I2037">
        <v>25.1166666666667</v>
      </c>
      <c r="J2037">
        <v>-2</v>
      </c>
      <c r="K2037">
        <v>2036</v>
      </c>
      <c r="L2037">
        <v>0.660020608382677</v>
      </c>
      <c r="M2037">
        <f t="shared" si="232"/>
        <v>28.725</v>
      </c>
      <c r="N2037">
        <f t="shared" si="233"/>
        <v>25.3166666666667</v>
      </c>
      <c r="O2037">
        <f t="shared" si="234"/>
        <v>20.35</v>
      </c>
      <c r="P2037">
        <f t="shared" si="235"/>
        <v>25.3583333333333</v>
      </c>
      <c r="Q2037">
        <f t="shared" si="236"/>
        <v>27.0166666666667</v>
      </c>
      <c r="R2037">
        <f t="shared" si="237"/>
        <v>25.3416666666667</v>
      </c>
      <c r="S2037">
        <f t="shared" si="238"/>
        <v>25.3416666666667</v>
      </c>
      <c r="T2037">
        <f t="shared" si="239"/>
        <v>31.0116666666667</v>
      </c>
      <c r="U2037">
        <f t="array" ref="U2037">MAX(IF($D$2:$D$2929=158,$H$2:$H$2929))</f>
        <v>27.8383333333333</v>
      </c>
      <c r="V2037">
        <f t="array" ref="V2037">MIN(IF(D$2:D$2929=D2037,H$2:H$2929))</f>
        <v>25.22</v>
      </c>
      <c r="W2037">
        <f t="array" ref="W2037">AVERAGE(IF(D$2:D$2929=D2037,H$2:H$2929))</f>
        <v>30.1559722222222</v>
      </c>
      <c r="X2037">
        <f t="array" ref="X2037">MAX(IF(D$2:D$2929=D2037,L$2:L$2929))</f>
        <v>779.606666666667</v>
      </c>
      <c r="Y2037">
        <f t="array" ref="Y2037">MIN(IF(D$2:D$2929=D2037,L$2:L$2929))</f>
        <v>0.271428571428571</v>
      </c>
      <c r="Z2037">
        <f t="array" ref="Z2037">AVERAGE(IF(D$2:D$2929=D2037,L$2:L$2929))</f>
        <v>172.843959169413</v>
      </c>
    </row>
    <row r="2038" spans="1:26">
      <c r="A2038" s="1">
        <v>41875.8333333284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s">
        <v>241</v>
      </c>
      <c r="H2038">
        <v>27.1566666666667</v>
      </c>
      <c r="I2038">
        <v>28.5916666666667</v>
      </c>
      <c r="J2038">
        <v>-2</v>
      </c>
      <c r="K2038">
        <v>2037</v>
      </c>
      <c r="L2038">
        <v>0.538337314859054</v>
      </c>
      <c r="M2038">
        <f t="shared" si="232"/>
        <v>25.0666666666667</v>
      </c>
      <c r="N2038">
        <f t="shared" si="233"/>
        <v>25.3166666666667</v>
      </c>
      <c r="O2038">
        <f t="shared" si="234"/>
        <v>23.1083333333333</v>
      </c>
      <c r="P2038">
        <f t="shared" si="235"/>
        <v>28.725</v>
      </c>
      <c r="Q2038">
        <f t="shared" si="236"/>
        <v>25.3583333333333</v>
      </c>
      <c r="R2038">
        <f t="shared" si="237"/>
        <v>25.3166666666667</v>
      </c>
      <c r="S2038">
        <f t="shared" si="238"/>
        <v>25.3416666666667</v>
      </c>
      <c r="T2038">
        <f t="shared" si="239"/>
        <v>27.1566666666667</v>
      </c>
      <c r="U2038">
        <f t="array" ref="U2038">MAX(IF($D$2:$D$2929=158,$H$2:$H$2929))</f>
        <v>27.8383333333333</v>
      </c>
      <c r="V2038">
        <f t="array" ref="V2038">MIN(IF(D$2:D$2929=D2038,H$2:H$2929))</f>
        <v>25.22</v>
      </c>
      <c r="W2038">
        <f t="array" ref="W2038">AVERAGE(IF(D$2:D$2929=D2038,H$2:H$2929))</f>
        <v>30.1559722222222</v>
      </c>
      <c r="X2038">
        <f t="array" ref="X2038">MAX(IF(D$2:D$2929=D2038,L$2:L$2929))</f>
        <v>779.606666666667</v>
      </c>
      <c r="Y2038">
        <f t="array" ref="Y2038">MIN(IF(D$2:D$2929=D2038,L$2:L$2929))</f>
        <v>0.271428571428571</v>
      </c>
      <c r="Z2038">
        <f t="array" ref="Z2038">AVERAGE(IF(D$2:D$2929=D2038,L$2:L$2929))</f>
        <v>172.843959169413</v>
      </c>
    </row>
    <row r="2039" spans="1:26">
      <c r="A2039" s="1">
        <v>41875.8749999951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s">
        <v>241</v>
      </c>
      <c r="H2039">
        <v>25.5583333333333</v>
      </c>
      <c r="I2039">
        <v>1.51666666666667</v>
      </c>
      <c r="J2039">
        <v>-2</v>
      </c>
      <c r="K2039">
        <v>2038</v>
      </c>
      <c r="L2039">
        <v>0.549610016420361</v>
      </c>
      <c r="M2039">
        <f t="shared" si="232"/>
        <v>1.525</v>
      </c>
      <c r="N2039">
        <f t="shared" si="233"/>
        <v>21.95</v>
      </c>
      <c r="O2039">
        <f t="shared" si="234"/>
        <v>1.51666666666667</v>
      </c>
      <c r="P2039">
        <f t="shared" si="235"/>
        <v>25.0666666666667</v>
      </c>
      <c r="Q2039">
        <f t="shared" si="236"/>
        <v>28.725</v>
      </c>
      <c r="R2039">
        <f t="shared" si="237"/>
        <v>25.3166666666667</v>
      </c>
      <c r="S2039">
        <f t="shared" si="238"/>
        <v>25.3166666666667</v>
      </c>
      <c r="T2039">
        <f t="shared" si="239"/>
        <v>25.5583333333333</v>
      </c>
      <c r="U2039">
        <f t="array" ref="U2039">MAX(IF($D$2:$D$2929=158,$H$2:$H$2929))</f>
        <v>27.8383333333333</v>
      </c>
      <c r="V2039">
        <f t="array" ref="V2039">MIN(IF(D$2:D$2929=D2039,H$2:H$2929))</f>
        <v>25.22</v>
      </c>
      <c r="W2039">
        <f t="array" ref="W2039">AVERAGE(IF(D$2:D$2929=D2039,H$2:H$2929))</f>
        <v>30.1559722222222</v>
      </c>
      <c r="X2039">
        <f t="array" ref="X2039">MAX(IF(D$2:D$2929=D2039,L$2:L$2929))</f>
        <v>779.606666666667</v>
      </c>
      <c r="Y2039">
        <f t="array" ref="Y2039">MIN(IF(D$2:D$2929=D2039,L$2:L$2929))</f>
        <v>0.271428571428571</v>
      </c>
      <c r="Z2039">
        <f t="array" ref="Z2039">AVERAGE(IF(D$2:D$2929=D2039,L$2:L$2929))</f>
        <v>172.843959169413</v>
      </c>
    </row>
    <row r="2040" spans="1:26">
      <c r="A2040" s="1">
        <v>41875.9166666617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s">
        <v>241</v>
      </c>
      <c r="H2040">
        <v>26.015</v>
      </c>
      <c r="I2040">
        <v>0.1</v>
      </c>
      <c r="J2040">
        <v>-2</v>
      </c>
      <c r="K2040">
        <v>2039</v>
      </c>
      <c r="L2040">
        <v>0.594273261859469</v>
      </c>
      <c r="M2040">
        <f t="shared" si="232"/>
        <v>0.1</v>
      </c>
      <c r="N2040">
        <f t="shared" si="233"/>
        <v>1.51666666666667</v>
      </c>
      <c r="O2040">
        <f t="shared" si="234"/>
        <v>0.116666666666667</v>
      </c>
      <c r="P2040">
        <f t="shared" si="235"/>
        <v>1.525</v>
      </c>
      <c r="Q2040">
        <f t="shared" si="236"/>
        <v>25.0666666666667</v>
      </c>
      <c r="R2040">
        <f t="shared" si="237"/>
        <v>21.95</v>
      </c>
      <c r="S2040">
        <f t="shared" si="238"/>
        <v>25.3166666666667</v>
      </c>
      <c r="T2040">
        <f t="shared" si="239"/>
        <v>26.015</v>
      </c>
      <c r="U2040">
        <f t="array" ref="U2040">MAX(IF($D$2:$D$2929=158,$H$2:$H$2929))</f>
        <v>27.8383333333333</v>
      </c>
      <c r="V2040">
        <f t="array" ref="V2040">MIN(IF(D$2:D$2929=D2040,H$2:H$2929))</f>
        <v>25.22</v>
      </c>
      <c r="W2040">
        <f t="array" ref="W2040">AVERAGE(IF(D$2:D$2929=D2040,H$2:H$2929))</f>
        <v>30.1559722222222</v>
      </c>
      <c r="X2040">
        <f t="array" ref="X2040">MAX(IF(D$2:D$2929=D2040,L$2:L$2929))</f>
        <v>779.606666666667</v>
      </c>
      <c r="Y2040">
        <f t="array" ref="Y2040">MIN(IF(D$2:D$2929=D2040,L$2:L$2929))</f>
        <v>0.271428571428571</v>
      </c>
      <c r="Z2040">
        <f t="array" ref="Z2040">AVERAGE(IF(D$2:D$2929=D2040,L$2:L$2929))</f>
        <v>172.843959169413</v>
      </c>
    </row>
    <row r="2041" spans="1:26">
      <c r="A2041" s="1">
        <v>41875.9583333284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</v>
      </c>
      <c r="H2041">
        <v>26.225</v>
      </c>
      <c r="I2041">
        <v>0.108333333333333</v>
      </c>
      <c r="J2041">
        <v>-2</v>
      </c>
      <c r="K2041">
        <v>2040</v>
      </c>
      <c r="L2041">
        <v>0.271428571428571</v>
      </c>
      <c r="M2041">
        <f t="shared" si="232"/>
        <v>0.1</v>
      </c>
      <c r="N2041">
        <f t="shared" si="233"/>
        <v>0.1</v>
      </c>
      <c r="O2041">
        <f t="shared" si="234"/>
        <v>0.108333333333333</v>
      </c>
      <c r="P2041">
        <f t="shared" si="235"/>
        <v>0.1</v>
      </c>
      <c r="Q2041">
        <f t="shared" si="236"/>
        <v>1.525</v>
      </c>
      <c r="R2041">
        <f t="shared" si="237"/>
        <v>1.51666666666667</v>
      </c>
      <c r="S2041">
        <f t="shared" si="238"/>
        <v>21.95</v>
      </c>
      <c r="T2041">
        <f t="shared" si="239"/>
        <v>26.225</v>
      </c>
      <c r="U2041">
        <f t="array" ref="U2041">MAX(IF($D$2:$D$2929=158,$H$2:$H$2929))</f>
        <v>27.8383333333333</v>
      </c>
      <c r="V2041">
        <f t="array" ref="V2041">MIN(IF(D$2:D$2929=D2041,H$2:H$2929))</f>
        <v>25.22</v>
      </c>
      <c r="W2041">
        <f t="array" ref="W2041">AVERAGE(IF(D$2:D$2929=D2041,H$2:H$2929))</f>
        <v>30.1559722222222</v>
      </c>
      <c r="X2041">
        <f t="array" ref="X2041">MAX(IF(D$2:D$2929=D2041,L$2:L$2929))</f>
        <v>779.606666666667</v>
      </c>
      <c r="Y2041">
        <f t="array" ref="Y2041">MIN(IF(D$2:D$2929=D2041,L$2:L$2929))</f>
        <v>0.271428571428571</v>
      </c>
      <c r="Z2041">
        <f t="array" ref="Z2041">AVERAGE(IF(D$2:D$2929=D2041,L$2:L$2929))</f>
        <v>172.843959169413</v>
      </c>
    </row>
    <row r="2042" spans="1:26">
      <c r="A2042" s="1">
        <v>41875.9999999951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</v>
      </c>
      <c r="H2042">
        <v>25.22</v>
      </c>
      <c r="I2042">
        <v>0.1</v>
      </c>
      <c r="J2042">
        <v>-2</v>
      </c>
      <c r="K2042">
        <v>2041</v>
      </c>
      <c r="L2042">
        <v>0.614285714285714</v>
      </c>
      <c r="M2042">
        <f t="shared" si="232"/>
        <v>0.108333333333333</v>
      </c>
      <c r="N2042">
        <f t="shared" si="233"/>
        <v>0.1</v>
      </c>
      <c r="O2042">
        <f t="shared" si="234"/>
        <v>0.1</v>
      </c>
      <c r="P2042">
        <f t="shared" si="235"/>
        <v>0.1</v>
      </c>
      <c r="Q2042">
        <f t="shared" si="236"/>
        <v>0.1</v>
      </c>
      <c r="R2042">
        <f t="shared" si="237"/>
        <v>0.1</v>
      </c>
      <c r="S2042">
        <f t="shared" si="238"/>
        <v>1.51666666666667</v>
      </c>
      <c r="T2042">
        <f t="shared" si="239"/>
        <v>25.22</v>
      </c>
      <c r="U2042">
        <f t="array" ref="U2042">MAX(IF($D$2:$D$2929=158,$H$2:$H$2929))</f>
        <v>27.8383333333333</v>
      </c>
      <c r="V2042">
        <f t="array" ref="V2042">MIN(IF(D$2:D$2929=D2042,H$2:H$2929))</f>
        <v>25.22</v>
      </c>
      <c r="W2042">
        <f t="array" ref="W2042">AVERAGE(IF(D$2:D$2929=D2042,H$2:H$2929))</f>
        <v>30.1559722222222</v>
      </c>
      <c r="X2042">
        <f t="array" ref="X2042">MAX(IF(D$2:D$2929=D2042,L$2:L$2929))</f>
        <v>779.606666666667</v>
      </c>
      <c r="Y2042">
        <f t="array" ref="Y2042">MIN(IF(D$2:D$2929=D2042,L$2:L$2929))</f>
        <v>0.271428571428571</v>
      </c>
      <c r="Z2042">
        <f t="array" ref="Z2042">AVERAGE(IF(D$2:D$2929=D2042,L$2:L$2929))</f>
        <v>172.843959169413</v>
      </c>
    </row>
    <row r="2043" spans="1:26">
      <c r="A2043" s="1">
        <v>41876.0416666617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</v>
      </c>
      <c r="I2043">
        <v>0.1</v>
      </c>
      <c r="J2043">
        <v>0</v>
      </c>
      <c r="K2043">
        <v>2042</v>
      </c>
      <c r="L2043">
        <v>1.52</v>
      </c>
      <c r="M2043">
        <f t="shared" si="232"/>
        <v>0.1</v>
      </c>
      <c r="N2043">
        <f t="shared" si="233"/>
        <v>0.1</v>
      </c>
      <c r="O2043">
        <f t="shared" si="234"/>
        <v>0.108333333333333</v>
      </c>
      <c r="P2043">
        <f t="shared" si="235"/>
        <v>0.108333333333333</v>
      </c>
      <c r="Q2043">
        <f t="shared" si="236"/>
        <v>0.1</v>
      </c>
      <c r="R2043">
        <f t="shared" si="237"/>
        <v>0.1</v>
      </c>
      <c r="S2043">
        <f t="shared" si="238"/>
        <v>0.1</v>
      </c>
      <c r="T2043">
        <f t="shared" si="239"/>
        <v>24.78</v>
      </c>
      <c r="U2043">
        <f t="array" ref="U2043">MAX(IF($D$2:$D$2929=158,$H$2:$H$2929))</f>
        <v>27.8383333333333</v>
      </c>
      <c r="V2043">
        <f t="array" ref="V2043">MIN(IF(D$2:D$2929=D2043,H$2:H$2929))</f>
        <v>24.6583333333333</v>
      </c>
      <c r="W2043">
        <f t="array" ref="W2043">AVERAGE(IF(D$2:D$2929=D2043,H$2:H$2929))</f>
        <v>27.0520833333333</v>
      </c>
      <c r="X2043">
        <f t="array" ref="X2043">MAX(IF(D$2:D$2929=D2043,L$2:L$2929))</f>
        <v>603.143333333333</v>
      </c>
      <c r="Y2043">
        <f t="array" ref="Y2043">MIN(IF(D$2:D$2929=D2043,L$2:L$2929))</f>
        <v>0.349460884624169</v>
      </c>
      <c r="Z2043">
        <f t="array" ref="Z2043">AVERAGE(IF(D$2:D$2929=D2043,L$2:L$2929))</f>
        <v>109.851402710387</v>
      </c>
    </row>
    <row r="2044" spans="1:26">
      <c r="A2044" s="1">
        <v>41876.0833333284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</v>
      </c>
      <c r="H2044">
        <v>24.6983333333333</v>
      </c>
      <c r="I2044">
        <v>0.1</v>
      </c>
      <c r="J2044">
        <v>0</v>
      </c>
      <c r="K2044">
        <v>2043</v>
      </c>
      <c r="L2044">
        <v>1.04</v>
      </c>
      <c r="M2044">
        <f t="shared" si="232"/>
        <v>0.1</v>
      </c>
      <c r="N2044">
        <f t="shared" si="233"/>
        <v>0.1</v>
      </c>
      <c r="O2044">
        <f t="shared" si="234"/>
        <v>0.108333333333333</v>
      </c>
      <c r="P2044">
        <f t="shared" si="235"/>
        <v>0.1</v>
      </c>
      <c r="Q2044">
        <f t="shared" si="236"/>
        <v>0.108333333333333</v>
      </c>
      <c r="R2044">
        <f t="shared" si="237"/>
        <v>0.1</v>
      </c>
      <c r="S2044">
        <f t="shared" si="238"/>
        <v>0.1</v>
      </c>
      <c r="T2044">
        <f t="shared" si="239"/>
        <v>24.6983333333333</v>
      </c>
      <c r="U2044">
        <f t="array" ref="U2044">MAX(IF($D$2:$D$2929=158,$H$2:$H$2929))</f>
        <v>27.8383333333333</v>
      </c>
      <c r="V2044">
        <f t="array" ref="V2044">MIN(IF(D$2:D$2929=D2044,H$2:H$2929))</f>
        <v>24.6583333333333</v>
      </c>
      <c r="W2044">
        <f t="array" ref="W2044">AVERAGE(IF(D$2:D$2929=D2044,H$2:H$2929))</f>
        <v>27.0520833333333</v>
      </c>
      <c r="X2044">
        <f t="array" ref="X2044">MAX(IF(D$2:D$2929=D2044,L$2:L$2929))</f>
        <v>603.143333333333</v>
      </c>
      <c r="Y2044">
        <f t="array" ref="Y2044">MIN(IF(D$2:D$2929=D2044,L$2:L$2929))</f>
        <v>0.349460884624169</v>
      </c>
      <c r="Z2044">
        <f t="array" ref="Z2044">AVERAGE(IF(D$2:D$2929=D2044,L$2:L$2929))</f>
        <v>109.851402710387</v>
      </c>
    </row>
    <row r="2045" spans="1:26">
      <c r="A2045" s="1">
        <v>41876.124999995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1.75</v>
      </c>
      <c r="H2045">
        <v>24.6583333333333</v>
      </c>
      <c r="I2045">
        <v>0.1</v>
      </c>
      <c r="J2045">
        <v>0</v>
      </c>
      <c r="K2045">
        <v>2044</v>
      </c>
      <c r="L2045">
        <v>1.75</v>
      </c>
      <c r="M2045">
        <f t="shared" si="232"/>
        <v>0.1</v>
      </c>
      <c r="N2045">
        <f t="shared" si="233"/>
        <v>0.108333333333333</v>
      </c>
      <c r="O2045">
        <f t="shared" si="234"/>
        <v>0.1</v>
      </c>
      <c r="P2045">
        <f t="shared" si="235"/>
        <v>0.1</v>
      </c>
      <c r="Q2045">
        <f t="shared" si="236"/>
        <v>0.1</v>
      </c>
      <c r="R2045">
        <f t="shared" si="237"/>
        <v>0.1</v>
      </c>
      <c r="S2045">
        <f t="shared" si="238"/>
        <v>0.1</v>
      </c>
      <c r="T2045">
        <f t="shared" si="239"/>
        <v>24.6583333333333</v>
      </c>
      <c r="U2045">
        <f t="array" ref="U2045">MAX(IF($D$2:$D$2929=158,$H$2:$H$2929))</f>
        <v>27.8383333333333</v>
      </c>
      <c r="V2045">
        <f t="array" ref="V2045">MIN(IF(D$2:D$2929=D2045,H$2:H$2929))</f>
        <v>24.6583333333333</v>
      </c>
      <c r="W2045">
        <f t="array" ref="W2045">AVERAGE(IF(D$2:D$2929=D2045,H$2:H$2929))</f>
        <v>27.0520833333333</v>
      </c>
      <c r="X2045">
        <f t="array" ref="X2045">MAX(IF(D$2:D$2929=D2045,L$2:L$2929))</f>
        <v>603.143333333333</v>
      </c>
      <c r="Y2045">
        <f t="array" ref="Y2045">MIN(IF(D$2:D$2929=D2045,L$2:L$2929))</f>
        <v>0.349460884624169</v>
      </c>
      <c r="Z2045">
        <f t="array" ref="Z2045">AVERAGE(IF(D$2:D$2929=D2045,L$2:L$2929))</f>
        <v>109.851402710387</v>
      </c>
    </row>
    <row r="2046" spans="1:26">
      <c r="A2046" s="1">
        <v>41876.1666666617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</v>
      </c>
      <c r="H2046">
        <v>24.8566666666667</v>
      </c>
      <c r="I2046">
        <v>0.1</v>
      </c>
      <c r="J2046">
        <v>0</v>
      </c>
      <c r="K2046">
        <v>2045</v>
      </c>
      <c r="L2046">
        <v>1.46333333333333</v>
      </c>
      <c r="M2046">
        <f t="shared" si="232"/>
        <v>0.1</v>
      </c>
      <c r="N2046">
        <f t="shared" si="233"/>
        <v>0.1</v>
      </c>
      <c r="O2046">
        <f t="shared" si="234"/>
        <v>0.1</v>
      </c>
      <c r="P2046">
        <f t="shared" si="235"/>
        <v>0.1</v>
      </c>
      <c r="Q2046">
        <f t="shared" si="236"/>
        <v>0.1</v>
      </c>
      <c r="R2046">
        <f t="shared" si="237"/>
        <v>0.108333333333333</v>
      </c>
      <c r="S2046">
        <f t="shared" si="238"/>
        <v>0.1</v>
      </c>
      <c r="T2046">
        <f t="shared" si="239"/>
        <v>24.8566666666667</v>
      </c>
      <c r="U2046">
        <f t="array" ref="U2046">MAX(IF($D$2:$D$2929=158,$H$2:$H$2929))</f>
        <v>27.8383333333333</v>
      </c>
      <c r="V2046">
        <f t="array" ref="V2046">MIN(IF(D$2:D$2929=D2046,H$2:H$2929))</f>
        <v>24.6583333333333</v>
      </c>
      <c r="W2046">
        <f t="array" ref="W2046">AVERAGE(IF(D$2:D$2929=D2046,H$2:H$2929))</f>
        <v>27.0520833333333</v>
      </c>
      <c r="X2046">
        <f t="array" ref="X2046">MAX(IF(D$2:D$2929=D2046,L$2:L$2929))</f>
        <v>603.143333333333</v>
      </c>
      <c r="Y2046">
        <f t="array" ref="Y2046">MIN(IF(D$2:D$2929=D2046,L$2:L$2929))</f>
        <v>0.349460884624169</v>
      </c>
      <c r="Z2046">
        <f t="array" ref="Z2046">AVERAGE(IF(D$2:D$2929=D2046,L$2:L$2929))</f>
        <v>109.851402710387</v>
      </c>
    </row>
    <row r="2047" spans="1:26">
      <c r="A2047" s="1">
        <v>41876.2083333284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</v>
      </c>
      <c r="H2047">
        <v>25.0083333333333</v>
      </c>
      <c r="I2047">
        <v>0.1</v>
      </c>
      <c r="J2047">
        <v>0</v>
      </c>
      <c r="K2047">
        <v>2046</v>
      </c>
      <c r="L2047">
        <v>4.83333333333333</v>
      </c>
      <c r="M2047">
        <f t="shared" si="232"/>
        <v>0.1</v>
      </c>
      <c r="N2047">
        <f t="shared" si="233"/>
        <v>0.1</v>
      </c>
      <c r="O2047">
        <f t="shared" si="234"/>
        <v>0.108333333333333</v>
      </c>
      <c r="P2047">
        <f t="shared" si="235"/>
        <v>0.1</v>
      </c>
      <c r="Q2047">
        <f t="shared" si="236"/>
        <v>0.1</v>
      </c>
      <c r="R2047">
        <f t="shared" si="237"/>
        <v>0.1</v>
      </c>
      <c r="S2047">
        <f t="shared" si="238"/>
        <v>0.108333333333333</v>
      </c>
      <c r="T2047">
        <f t="shared" si="239"/>
        <v>25.0083333333333</v>
      </c>
      <c r="U2047">
        <f t="array" ref="U2047">MAX(IF($D$2:$D$2929=158,$H$2:$H$2929))</f>
        <v>27.8383333333333</v>
      </c>
      <c r="V2047">
        <f t="array" ref="V2047">MIN(IF(D$2:D$2929=D2047,H$2:H$2929))</f>
        <v>24.6583333333333</v>
      </c>
      <c r="W2047">
        <f t="array" ref="W2047">AVERAGE(IF(D$2:D$2929=D2047,H$2:H$2929))</f>
        <v>27.0520833333333</v>
      </c>
      <c r="X2047">
        <f t="array" ref="X2047">MAX(IF(D$2:D$2929=D2047,L$2:L$2929))</f>
        <v>603.143333333333</v>
      </c>
      <c r="Y2047">
        <f t="array" ref="Y2047">MIN(IF(D$2:D$2929=D2047,L$2:L$2929))</f>
        <v>0.349460884624169</v>
      </c>
      <c r="Z2047">
        <f t="array" ref="Z2047">AVERAGE(IF(D$2:D$2929=D2047,L$2:L$2929))</f>
        <v>109.851402710387</v>
      </c>
    </row>
    <row r="2048" spans="1:26">
      <c r="A2048" s="1">
        <v>41876.249999995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</v>
      </c>
      <c r="H2048">
        <v>25.26</v>
      </c>
      <c r="I2048">
        <v>0.1</v>
      </c>
      <c r="J2048">
        <v>0</v>
      </c>
      <c r="K2048">
        <v>2047</v>
      </c>
      <c r="L2048">
        <v>42.2033333333333</v>
      </c>
      <c r="M2048">
        <f t="shared" si="232"/>
        <v>0.1</v>
      </c>
      <c r="N2048">
        <f t="shared" si="233"/>
        <v>0.108333333333333</v>
      </c>
      <c r="O2048">
        <f t="shared" si="234"/>
        <v>0.1</v>
      </c>
      <c r="P2048">
        <f t="shared" si="235"/>
        <v>0.1</v>
      </c>
      <c r="Q2048">
        <f t="shared" si="236"/>
        <v>0.1</v>
      </c>
      <c r="R2048">
        <f t="shared" si="237"/>
        <v>0.1</v>
      </c>
      <c r="S2048">
        <f t="shared" si="238"/>
        <v>0.1</v>
      </c>
      <c r="T2048">
        <f t="shared" si="239"/>
        <v>25.26</v>
      </c>
      <c r="U2048">
        <f t="array" ref="U2048">MAX(IF($D$2:$D$2929=158,$H$2:$H$2929))</f>
        <v>27.8383333333333</v>
      </c>
      <c r="V2048">
        <f t="array" ref="V2048">MIN(IF(D$2:D$2929=D2048,H$2:H$2929))</f>
        <v>24.6583333333333</v>
      </c>
      <c r="W2048">
        <f t="array" ref="W2048">AVERAGE(IF(D$2:D$2929=D2048,H$2:H$2929))</f>
        <v>27.0520833333333</v>
      </c>
      <c r="X2048">
        <f t="array" ref="X2048">MAX(IF(D$2:D$2929=D2048,L$2:L$2929))</f>
        <v>603.143333333333</v>
      </c>
      <c r="Y2048">
        <f t="array" ref="Y2048">MIN(IF(D$2:D$2929=D2048,L$2:L$2929))</f>
        <v>0.349460884624169</v>
      </c>
      <c r="Z2048">
        <f t="array" ref="Z2048">AVERAGE(IF(D$2:D$2929=D2048,L$2:L$2929))</f>
        <v>109.851402710387</v>
      </c>
    </row>
    <row r="2049" spans="1:26">
      <c r="A2049" s="1">
        <v>41876.2916666617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</v>
      </c>
      <c r="H2049">
        <v>25.545</v>
      </c>
      <c r="I2049">
        <v>39.5</v>
      </c>
      <c r="J2049">
        <v>0</v>
      </c>
      <c r="K2049">
        <v>2048</v>
      </c>
      <c r="L2049">
        <v>76.4233333333333</v>
      </c>
      <c r="M2049">
        <f t="shared" si="232"/>
        <v>0.108333333333333</v>
      </c>
      <c r="N2049">
        <f t="shared" si="233"/>
        <v>0.108333333333333</v>
      </c>
      <c r="O2049">
        <f t="shared" si="234"/>
        <v>38.0083333333333</v>
      </c>
      <c r="P2049">
        <f t="shared" si="235"/>
        <v>0.1</v>
      </c>
      <c r="Q2049">
        <f t="shared" si="236"/>
        <v>0.1</v>
      </c>
      <c r="R2049">
        <f t="shared" si="237"/>
        <v>0.108333333333333</v>
      </c>
      <c r="S2049">
        <f t="shared" si="238"/>
        <v>0.1</v>
      </c>
      <c r="T2049">
        <f t="shared" si="239"/>
        <v>25.545</v>
      </c>
      <c r="U2049">
        <f t="array" ref="U2049">MAX(IF($D$2:$D$2929=158,$H$2:$H$2929))</f>
        <v>27.8383333333333</v>
      </c>
      <c r="V2049">
        <f t="array" ref="V2049">MIN(IF(D$2:D$2929=D2049,H$2:H$2929))</f>
        <v>24.6583333333333</v>
      </c>
      <c r="W2049">
        <f t="array" ref="W2049">AVERAGE(IF(D$2:D$2929=D2049,H$2:H$2929))</f>
        <v>27.0520833333333</v>
      </c>
      <c r="X2049">
        <f t="array" ref="X2049">MAX(IF(D$2:D$2929=D2049,L$2:L$2929))</f>
        <v>603.143333333333</v>
      </c>
      <c r="Y2049">
        <f t="array" ref="Y2049">MIN(IF(D$2:D$2929=D2049,L$2:L$2929))</f>
        <v>0.349460884624169</v>
      </c>
      <c r="Z2049">
        <f t="array" ref="Z2049">AVERAGE(IF(D$2:D$2929=D2049,L$2:L$2929))</f>
        <v>109.851402710387</v>
      </c>
    </row>
    <row r="2050" spans="1:26">
      <c r="A2050" s="1">
        <v>41876.3333333284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140.206666666667</v>
      </c>
      <c r="H2050">
        <v>26.2366666666667</v>
      </c>
      <c r="I2050">
        <v>28.5166666666667</v>
      </c>
      <c r="J2050">
        <v>0</v>
      </c>
      <c r="K2050">
        <v>2049</v>
      </c>
      <c r="L2050">
        <v>140.206666666667</v>
      </c>
      <c r="M2050">
        <f t="shared" si="232"/>
        <v>39.1083333333333</v>
      </c>
      <c r="N2050">
        <f t="shared" si="233"/>
        <v>39.475</v>
      </c>
      <c r="O2050">
        <f t="shared" si="234"/>
        <v>28.5</v>
      </c>
      <c r="P2050">
        <f t="shared" si="235"/>
        <v>0.108333333333333</v>
      </c>
      <c r="Q2050">
        <f t="shared" si="236"/>
        <v>0.1</v>
      </c>
      <c r="R2050">
        <f t="shared" si="237"/>
        <v>0.108333333333333</v>
      </c>
      <c r="S2050">
        <f t="shared" si="238"/>
        <v>0.108333333333333</v>
      </c>
      <c r="T2050">
        <f t="shared" si="239"/>
        <v>26.2366666666667</v>
      </c>
      <c r="U2050">
        <f t="array" ref="U2050">MAX(IF($D$2:$D$2929=158,$H$2:$H$2929))</f>
        <v>27.8383333333333</v>
      </c>
      <c r="V2050">
        <f t="array" ref="V2050">MIN(IF(D$2:D$2929=D2050,H$2:H$2929))</f>
        <v>24.6583333333333</v>
      </c>
      <c r="W2050">
        <f t="array" ref="W2050">AVERAGE(IF(D$2:D$2929=D2050,H$2:H$2929))</f>
        <v>27.0520833333333</v>
      </c>
      <c r="X2050">
        <f t="array" ref="X2050">MAX(IF(D$2:D$2929=D2050,L$2:L$2929))</f>
        <v>603.143333333333</v>
      </c>
      <c r="Y2050">
        <f t="array" ref="Y2050">MIN(IF(D$2:D$2929=D2050,L$2:L$2929))</f>
        <v>0.349460884624169</v>
      </c>
      <c r="Z2050">
        <f t="array" ref="Z2050">AVERAGE(IF(D$2:D$2929=D2050,L$2:L$2929))</f>
        <v>109.851402710387</v>
      </c>
    </row>
    <row r="2051" spans="1:26">
      <c r="A2051" s="1">
        <v>41876.374999995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292.516666666667</v>
      </c>
      <c r="H2051">
        <v>27.4033333333333</v>
      </c>
      <c r="I2051">
        <v>28.5916666666667</v>
      </c>
      <c r="J2051">
        <v>0</v>
      </c>
      <c r="K2051">
        <v>2050</v>
      </c>
      <c r="L2051">
        <v>292.516666666667</v>
      </c>
      <c r="M2051">
        <f t="shared" si="232"/>
        <v>27.5083333333333</v>
      </c>
      <c r="N2051">
        <f t="shared" si="233"/>
        <v>23.525</v>
      </c>
      <c r="O2051">
        <f t="shared" si="234"/>
        <v>28.4333333333333</v>
      </c>
      <c r="P2051">
        <f t="shared" si="235"/>
        <v>39.1083333333333</v>
      </c>
      <c r="Q2051">
        <f t="shared" si="236"/>
        <v>0.108333333333333</v>
      </c>
      <c r="R2051">
        <f t="shared" si="237"/>
        <v>39.475</v>
      </c>
      <c r="S2051">
        <f t="shared" si="238"/>
        <v>0.108333333333333</v>
      </c>
      <c r="T2051">
        <f t="shared" si="239"/>
        <v>27.4033333333333</v>
      </c>
      <c r="U2051">
        <f t="array" ref="U2051">MAX(IF($D$2:$D$2929=158,$H$2:$H$2929))</f>
        <v>27.8383333333333</v>
      </c>
      <c r="V2051">
        <f t="array" ref="V2051">MIN(IF(D$2:D$2929=D2051,H$2:H$2929))</f>
        <v>24.6583333333333</v>
      </c>
      <c r="W2051">
        <f t="array" ref="W2051">AVERAGE(IF(D$2:D$2929=D2051,H$2:H$2929))</f>
        <v>27.0520833333333</v>
      </c>
      <c r="X2051">
        <f t="array" ref="X2051">MAX(IF(D$2:D$2929=D2051,L$2:L$2929))</f>
        <v>603.143333333333</v>
      </c>
      <c r="Y2051">
        <f t="array" ref="Y2051">MIN(IF(D$2:D$2929=D2051,L$2:L$2929))</f>
        <v>0.349460884624169</v>
      </c>
      <c r="Z2051">
        <f t="array" ref="Z2051">AVERAGE(IF(D$2:D$2929=D2051,L$2:L$2929))</f>
        <v>109.851402710387</v>
      </c>
    </row>
    <row r="2052" spans="1:26">
      <c r="A2052" s="1">
        <v>41876.4166666617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</v>
      </c>
      <c r="I2052">
        <v>28.6083333333333</v>
      </c>
      <c r="J2052">
        <v>0</v>
      </c>
      <c r="K2052">
        <v>2051</v>
      </c>
      <c r="L2052">
        <v>256.82</v>
      </c>
      <c r="M2052">
        <f t="shared" si="232"/>
        <v>24.4083333333333</v>
      </c>
      <c r="N2052">
        <f t="shared" si="233"/>
        <v>20.1083333333333</v>
      </c>
      <c r="O2052">
        <f t="shared" si="234"/>
        <v>28.575</v>
      </c>
      <c r="P2052">
        <f t="shared" si="235"/>
        <v>27.5083333333333</v>
      </c>
      <c r="Q2052">
        <f t="shared" si="236"/>
        <v>39.1083333333333</v>
      </c>
      <c r="R2052">
        <f t="shared" si="237"/>
        <v>23.525</v>
      </c>
      <c r="S2052">
        <f t="shared" si="238"/>
        <v>39.475</v>
      </c>
      <c r="T2052">
        <f t="shared" si="239"/>
        <v>28.815</v>
      </c>
      <c r="U2052">
        <f t="array" ref="U2052">MAX(IF($D$2:$D$2929=158,$H$2:$H$2929))</f>
        <v>27.8383333333333</v>
      </c>
      <c r="V2052">
        <f t="array" ref="V2052">MIN(IF(D$2:D$2929=D2052,H$2:H$2929))</f>
        <v>24.6583333333333</v>
      </c>
      <c r="W2052">
        <f t="array" ref="W2052">AVERAGE(IF(D$2:D$2929=D2052,H$2:H$2929))</f>
        <v>27.0520833333333</v>
      </c>
      <c r="X2052">
        <f t="array" ref="X2052">MAX(IF(D$2:D$2929=D2052,L$2:L$2929))</f>
        <v>603.143333333333</v>
      </c>
      <c r="Y2052">
        <f t="array" ref="Y2052">MIN(IF(D$2:D$2929=D2052,L$2:L$2929))</f>
        <v>0.349460884624169</v>
      </c>
      <c r="Z2052">
        <f t="array" ref="Z2052">AVERAGE(IF(D$2:D$2929=D2052,L$2:L$2929))</f>
        <v>109.851402710387</v>
      </c>
    </row>
    <row r="2053" spans="1:26">
      <c r="A2053" s="1">
        <v>41876.4583333284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28.035</v>
      </c>
      <c r="I2053">
        <v>28.7</v>
      </c>
      <c r="J2053">
        <v>0</v>
      </c>
      <c r="K2053">
        <v>2052</v>
      </c>
      <c r="L2053">
        <v>176.13</v>
      </c>
      <c r="M2053">
        <f t="shared" si="232"/>
        <v>24.9583333333333</v>
      </c>
      <c r="N2053">
        <f t="shared" si="233"/>
        <v>20.15</v>
      </c>
      <c r="O2053">
        <f t="shared" si="234"/>
        <v>24.975</v>
      </c>
      <c r="P2053">
        <f t="shared" si="235"/>
        <v>24.4083333333333</v>
      </c>
      <c r="Q2053">
        <f t="shared" si="236"/>
        <v>27.5083333333333</v>
      </c>
      <c r="R2053">
        <f t="shared" si="237"/>
        <v>20.1083333333333</v>
      </c>
      <c r="S2053">
        <f t="shared" si="238"/>
        <v>23.525</v>
      </c>
      <c r="T2053">
        <f t="shared" si="239"/>
        <v>28.035</v>
      </c>
      <c r="U2053">
        <f t="array" ref="U2053">MAX(IF($D$2:$D$2929=158,$H$2:$H$2929))</f>
        <v>27.8383333333333</v>
      </c>
      <c r="V2053">
        <f t="array" ref="V2053">MIN(IF(D$2:D$2929=D2053,H$2:H$2929))</f>
        <v>24.6583333333333</v>
      </c>
      <c r="W2053">
        <f t="array" ref="W2053">AVERAGE(IF(D$2:D$2929=D2053,H$2:H$2929))</f>
        <v>27.0520833333333</v>
      </c>
      <c r="X2053">
        <f t="array" ref="X2053">MAX(IF(D$2:D$2929=D2053,L$2:L$2929))</f>
        <v>603.143333333333</v>
      </c>
      <c r="Y2053">
        <f t="array" ref="Y2053">MIN(IF(D$2:D$2929=D2053,L$2:L$2929))</f>
        <v>0.349460884624169</v>
      </c>
      <c r="Z2053">
        <f t="array" ref="Z2053">AVERAGE(IF(D$2:D$2929=D2053,L$2:L$2929))</f>
        <v>109.851402710387</v>
      </c>
    </row>
    <row r="2054" spans="1:26">
      <c r="A2054" s="1">
        <v>41876.499999995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369.116666666667</v>
      </c>
      <c r="H2054">
        <v>30.0066666666667</v>
      </c>
      <c r="I2054">
        <v>28.7666666666667</v>
      </c>
      <c r="J2054">
        <v>0</v>
      </c>
      <c r="K2054">
        <v>2053</v>
      </c>
      <c r="L2054">
        <v>369.116666666667</v>
      </c>
      <c r="M2054">
        <f t="shared" si="232"/>
        <v>23.4166666666667</v>
      </c>
      <c r="N2054">
        <f t="shared" si="233"/>
        <v>24.7583333333333</v>
      </c>
      <c r="O2054">
        <f t="shared" si="234"/>
        <v>27.8</v>
      </c>
      <c r="P2054">
        <f t="shared" si="235"/>
        <v>24.9583333333333</v>
      </c>
      <c r="Q2054">
        <f t="shared" si="236"/>
        <v>24.4083333333333</v>
      </c>
      <c r="R2054">
        <f t="shared" si="237"/>
        <v>20.15</v>
      </c>
      <c r="S2054">
        <f t="shared" si="238"/>
        <v>20.1083333333333</v>
      </c>
      <c r="T2054">
        <f t="shared" si="239"/>
        <v>30.0066666666667</v>
      </c>
      <c r="U2054">
        <f t="array" ref="U2054">MAX(IF($D$2:$D$2929=158,$H$2:$H$2929))</f>
        <v>27.8383333333333</v>
      </c>
      <c r="V2054">
        <f t="array" ref="V2054">MIN(IF(D$2:D$2929=D2054,H$2:H$2929))</f>
        <v>24.6583333333333</v>
      </c>
      <c r="W2054">
        <f t="array" ref="W2054">AVERAGE(IF(D$2:D$2929=D2054,H$2:H$2929))</f>
        <v>27.0520833333333</v>
      </c>
      <c r="X2054">
        <f t="array" ref="X2054">MAX(IF(D$2:D$2929=D2054,L$2:L$2929))</f>
        <v>603.143333333333</v>
      </c>
      <c r="Y2054">
        <f t="array" ref="Y2054">MIN(IF(D$2:D$2929=D2054,L$2:L$2929))</f>
        <v>0.349460884624169</v>
      </c>
      <c r="Z2054">
        <f t="array" ref="Z2054">AVERAGE(IF(D$2:D$2929=D2054,L$2:L$2929))</f>
        <v>109.851402710387</v>
      </c>
    </row>
    <row r="2055" spans="1:26">
      <c r="A2055" s="1">
        <v>41876.5416666617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</v>
      </c>
      <c r="H2055">
        <v>30.52</v>
      </c>
      <c r="I2055">
        <v>28.8</v>
      </c>
      <c r="J2055">
        <v>0</v>
      </c>
      <c r="K2055">
        <v>2054</v>
      </c>
      <c r="L2055">
        <v>603.143333333333</v>
      </c>
      <c r="M2055">
        <f t="shared" si="232"/>
        <v>28.475</v>
      </c>
      <c r="N2055">
        <f t="shared" si="233"/>
        <v>24.975</v>
      </c>
      <c r="O2055">
        <f t="shared" si="234"/>
        <v>24.5833333333333</v>
      </c>
      <c r="P2055">
        <f t="shared" si="235"/>
        <v>23.4166666666667</v>
      </c>
      <c r="Q2055">
        <f t="shared" si="236"/>
        <v>24.9583333333333</v>
      </c>
      <c r="R2055">
        <f t="shared" si="237"/>
        <v>24.7583333333333</v>
      </c>
      <c r="S2055">
        <f t="shared" si="238"/>
        <v>20.15</v>
      </c>
      <c r="T2055">
        <f t="shared" si="239"/>
        <v>30.52</v>
      </c>
      <c r="U2055">
        <f t="array" ref="U2055">MAX(IF($D$2:$D$2929=158,$H$2:$H$2929))</f>
        <v>27.8383333333333</v>
      </c>
      <c r="V2055">
        <f t="array" ref="V2055">MIN(IF(D$2:D$2929=D2055,H$2:H$2929))</f>
        <v>24.6583333333333</v>
      </c>
      <c r="W2055">
        <f t="array" ref="W2055">AVERAGE(IF(D$2:D$2929=D2055,H$2:H$2929))</f>
        <v>27.0520833333333</v>
      </c>
      <c r="X2055">
        <f t="array" ref="X2055">MAX(IF(D$2:D$2929=D2055,L$2:L$2929))</f>
        <v>603.143333333333</v>
      </c>
      <c r="Y2055">
        <f t="array" ref="Y2055">MIN(IF(D$2:D$2929=D2055,L$2:L$2929))</f>
        <v>0.349460884624169</v>
      </c>
      <c r="Z2055">
        <f t="array" ref="Z2055">AVERAGE(IF(D$2:D$2929=D2055,L$2:L$2929))</f>
        <v>109.851402710387</v>
      </c>
    </row>
    <row r="2056" spans="1:26">
      <c r="A2056" s="1">
        <v>41876.5833333284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</v>
      </c>
      <c r="H2056">
        <v>30.5</v>
      </c>
      <c r="I2056">
        <v>28.825</v>
      </c>
      <c r="J2056">
        <v>0</v>
      </c>
      <c r="K2056">
        <v>2055</v>
      </c>
      <c r="L2056">
        <v>126.96</v>
      </c>
      <c r="M2056">
        <f t="shared" si="232"/>
        <v>24.5666666666667</v>
      </c>
      <c r="N2056">
        <f t="shared" si="233"/>
        <v>23.1833333333333</v>
      </c>
      <c r="O2056">
        <f t="shared" si="234"/>
        <v>24.6166666666667</v>
      </c>
      <c r="P2056">
        <f t="shared" si="235"/>
        <v>28.475</v>
      </c>
      <c r="Q2056">
        <f t="shared" si="236"/>
        <v>23.4166666666667</v>
      </c>
      <c r="R2056">
        <f t="shared" si="237"/>
        <v>24.975</v>
      </c>
      <c r="S2056">
        <f t="shared" si="238"/>
        <v>24.7583333333333</v>
      </c>
      <c r="T2056">
        <f t="shared" si="239"/>
        <v>30.5</v>
      </c>
      <c r="U2056">
        <f t="array" ref="U2056">MAX(IF($D$2:$D$2929=158,$H$2:$H$2929))</f>
        <v>27.8383333333333</v>
      </c>
      <c r="V2056">
        <f t="array" ref="V2056">MIN(IF(D$2:D$2929=D2056,H$2:H$2929))</f>
        <v>24.6583333333333</v>
      </c>
      <c r="W2056">
        <f t="array" ref="W2056">AVERAGE(IF(D$2:D$2929=D2056,H$2:H$2929))</f>
        <v>27.0520833333333</v>
      </c>
      <c r="X2056">
        <f t="array" ref="X2056">MAX(IF(D$2:D$2929=D2056,L$2:L$2929))</f>
        <v>603.143333333333</v>
      </c>
      <c r="Y2056">
        <f t="array" ref="Y2056">MIN(IF(D$2:D$2929=D2056,L$2:L$2929))</f>
        <v>0.349460884624169</v>
      </c>
      <c r="Z2056">
        <f t="array" ref="Z2056">AVERAGE(IF(D$2:D$2929=D2056,L$2:L$2929))</f>
        <v>109.851402710387</v>
      </c>
    </row>
    <row r="2057" spans="1:26">
      <c r="A2057" s="1">
        <v>41876.624999995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30.4666666666667</v>
      </c>
      <c r="I2057">
        <v>28.8333333333333</v>
      </c>
      <c r="J2057">
        <v>0</v>
      </c>
      <c r="K2057">
        <v>2056</v>
      </c>
      <c r="L2057">
        <v>331.66</v>
      </c>
      <c r="M2057">
        <f t="shared" si="232"/>
        <v>27.7416666666667</v>
      </c>
      <c r="N2057">
        <f t="shared" si="233"/>
        <v>27.8083333333333</v>
      </c>
      <c r="O2057">
        <f t="shared" si="234"/>
        <v>28.6666666666667</v>
      </c>
      <c r="P2057">
        <f t="shared" si="235"/>
        <v>24.5666666666667</v>
      </c>
      <c r="Q2057">
        <f t="shared" si="236"/>
        <v>28.475</v>
      </c>
      <c r="R2057">
        <f t="shared" si="237"/>
        <v>23.1833333333333</v>
      </c>
      <c r="S2057">
        <f t="shared" si="238"/>
        <v>24.975</v>
      </c>
      <c r="T2057">
        <f t="shared" si="239"/>
        <v>30.4666666666667</v>
      </c>
      <c r="U2057">
        <f t="array" ref="U2057">MAX(IF($D$2:$D$2929=158,$H$2:$H$2929))</f>
        <v>27.8383333333333</v>
      </c>
      <c r="V2057">
        <f t="array" ref="V2057">MIN(IF(D$2:D$2929=D2057,H$2:H$2929))</f>
        <v>24.6583333333333</v>
      </c>
      <c r="W2057">
        <f t="array" ref="W2057">AVERAGE(IF(D$2:D$2929=D2057,H$2:H$2929))</f>
        <v>27.0520833333333</v>
      </c>
      <c r="X2057">
        <f t="array" ref="X2057">MAX(IF(D$2:D$2929=D2057,L$2:L$2929))</f>
        <v>603.143333333333</v>
      </c>
      <c r="Y2057">
        <f t="array" ref="Y2057">MIN(IF(D$2:D$2929=D2057,L$2:L$2929))</f>
        <v>0.349460884624169</v>
      </c>
      <c r="Z2057">
        <f t="array" ref="Z2057">AVERAGE(IF(D$2:D$2929=D2057,L$2:L$2929))</f>
        <v>109.851402710387</v>
      </c>
    </row>
    <row r="2058" spans="1:26">
      <c r="A2058" s="1">
        <v>41876.6666666617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</v>
      </c>
      <c r="H2058">
        <v>30.22</v>
      </c>
      <c r="I2058">
        <v>28.875</v>
      </c>
      <c r="J2058">
        <v>0</v>
      </c>
      <c r="K2058">
        <v>2057</v>
      </c>
      <c r="L2058">
        <v>161.89</v>
      </c>
      <c r="M2058">
        <f t="shared" si="232"/>
        <v>27.725</v>
      </c>
      <c r="N2058">
        <f t="shared" si="233"/>
        <v>26.2166666666667</v>
      </c>
      <c r="O2058">
        <f t="shared" si="234"/>
        <v>23.3166666666667</v>
      </c>
      <c r="P2058">
        <f t="shared" si="235"/>
        <v>27.7416666666667</v>
      </c>
      <c r="Q2058">
        <f t="shared" si="236"/>
        <v>24.5666666666667</v>
      </c>
      <c r="R2058">
        <f t="shared" si="237"/>
        <v>27.8083333333333</v>
      </c>
      <c r="S2058">
        <f t="shared" si="238"/>
        <v>23.1833333333333</v>
      </c>
      <c r="T2058">
        <f t="shared" si="239"/>
        <v>30.22</v>
      </c>
      <c r="U2058">
        <f t="array" ref="U2058">MAX(IF($D$2:$D$2929=158,$H$2:$H$2929))</f>
        <v>27.8383333333333</v>
      </c>
      <c r="V2058">
        <f t="array" ref="V2058">MIN(IF(D$2:D$2929=D2058,H$2:H$2929))</f>
        <v>24.6583333333333</v>
      </c>
      <c r="W2058">
        <f t="array" ref="W2058">AVERAGE(IF(D$2:D$2929=D2058,H$2:H$2929))</f>
        <v>27.0520833333333</v>
      </c>
      <c r="X2058">
        <f t="array" ref="X2058">MAX(IF(D$2:D$2929=D2058,L$2:L$2929))</f>
        <v>603.143333333333</v>
      </c>
      <c r="Y2058">
        <f t="array" ref="Y2058">MIN(IF(D$2:D$2929=D2058,L$2:L$2929))</f>
        <v>0.349460884624169</v>
      </c>
      <c r="Z2058">
        <f t="array" ref="Z2058">AVERAGE(IF(D$2:D$2929=D2058,L$2:L$2929))</f>
        <v>109.851402710387</v>
      </c>
    </row>
    <row r="2059" spans="1:26">
      <c r="A2059" s="1">
        <v>41876.7083333283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</v>
      </c>
      <c r="H2059">
        <v>29.1916666666667</v>
      </c>
      <c r="I2059">
        <v>28.8583333333333</v>
      </c>
      <c r="J2059">
        <v>0</v>
      </c>
      <c r="K2059">
        <v>2058</v>
      </c>
      <c r="L2059">
        <v>37.7655172413793</v>
      </c>
      <c r="M2059">
        <f t="shared" si="232"/>
        <v>27.6833333333333</v>
      </c>
      <c r="N2059">
        <f t="shared" si="233"/>
        <v>27.0166666666667</v>
      </c>
      <c r="O2059">
        <f t="shared" si="234"/>
        <v>24.6666666666667</v>
      </c>
      <c r="P2059">
        <f t="shared" si="235"/>
        <v>27.725</v>
      </c>
      <c r="Q2059">
        <f t="shared" si="236"/>
        <v>27.7416666666667</v>
      </c>
      <c r="R2059">
        <f t="shared" si="237"/>
        <v>26.2166666666667</v>
      </c>
      <c r="S2059">
        <f t="shared" si="238"/>
        <v>27.8083333333333</v>
      </c>
      <c r="T2059">
        <f t="shared" si="239"/>
        <v>29.1916666666667</v>
      </c>
      <c r="U2059">
        <f t="array" ref="U2059">MAX(IF($D$2:$D$2929=158,$H$2:$H$2929))</f>
        <v>27.8383333333333</v>
      </c>
      <c r="V2059">
        <f t="array" ref="V2059">MIN(IF(D$2:D$2929=D2059,H$2:H$2929))</f>
        <v>24.6583333333333</v>
      </c>
      <c r="W2059">
        <f t="array" ref="W2059">AVERAGE(IF(D$2:D$2929=D2059,H$2:H$2929))</f>
        <v>27.0520833333333</v>
      </c>
      <c r="X2059">
        <f t="array" ref="X2059">MAX(IF(D$2:D$2929=D2059,L$2:L$2929))</f>
        <v>603.143333333333</v>
      </c>
      <c r="Y2059">
        <f t="array" ref="Y2059">MIN(IF(D$2:D$2929=D2059,L$2:L$2929))</f>
        <v>0.349460884624169</v>
      </c>
      <c r="Z2059">
        <f t="array" ref="Z2059">AVERAGE(IF(D$2:D$2929=D2059,L$2:L$2929))</f>
        <v>109.851402710387</v>
      </c>
    </row>
    <row r="2060" spans="1:26">
      <c r="A2060" s="1">
        <v>41876.749999995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</v>
      </c>
      <c r="I2060">
        <v>28.8416666666667</v>
      </c>
      <c r="J2060">
        <v>0</v>
      </c>
      <c r="K2060">
        <v>2059</v>
      </c>
      <c r="L2060">
        <v>7.875</v>
      </c>
      <c r="M2060">
        <f t="shared" si="232"/>
        <v>27.7916666666667</v>
      </c>
      <c r="N2060">
        <f t="shared" si="233"/>
        <v>25.3583333333333</v>
      </c>
      <c r="O2060">
        <f t="shared" si="234"/>
        <v>23.3</v>
      </c>
      <c r="P2060">
        <f t="shared" si="235"/>
        <v>27.6833333333333</v>
      </c>
      <c r="Q2060">
        <f t="shared" si="236"/>
        <v>27.725</v>
      </c>
      <c r="R2060">
        <f t="shared" si="237"/>
        <v>27.0166666666667</v>
      </c>
      <c r="S2060">
        <f t="shared" si="238"/>
        <v>26.2166666666667</v>
      </c>
      <c r="T2060">
        <f t="shared" si="239"/>
        <v>27.8333333333333</v>
      </c>
      <c r="U2060">
        <f t="array" ref="U2060">MAX(IF($D$2:$D$2929=158,$H$2:$H$2929))</f>
        <v>27.8383333333333</v>
      </c>
      <c r="V2060">
        <f t="array" ref="V2060">MIN(IF(D$2:D$2929=D2060,H$2:H$2929))</f>
        <v>24.6583333333333</v>
      </c>
      <c r="W2060">
        <f t="array" ref="W2060">AVERAGE(IF(D$2:D$2929=D2060,H$2:H$2929))</f>
        <v>27.0520833333333</v>
      </c>
      <c r="X2060">
        <f t="array" ref="X2060">MAX(IF(D$2:D$2929=D2060,L$2:L$2929))</f>
        <v>603.143333333333</v>
      </c>
      <c r="Y2060">
        <f t="array" ref="Y2060">MIN(IF(D$2:D$2929=D2060,L$2:L$2929))</f>
        <v>0.349460884624169</v>
      </c>
      <c r="Z2060">
        <f t="array" ref="Z2060">AVERAGE(IF(D$2:D$2929=D2060,L$2:L$2929))</f>
        <v>109.851402710387</v>
      </c>
    </row>
    <row r="2061" spans="1:26">
      <c r="A2061" s="1">
        <v>41876.7916666617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s">
        <v>241</v>
      </c>
      <c r="H2061">
        <v>27.1466666666667</v>
      </c>
      <c r="I2061">
        <v>28.8083333333333</v>
      </c>
      <c r="J2061">
        <v>0</v>
      </c>
      <c r="K2061">
        <v>2060</v>
      </c>
      <c r="L2061">
        <v>0.660020608382677</v>
      </c>
      <c r="M2061">
        <f t="shared" si="232"/>
        <v>25.1166666666667</v>
      </c>
      <c r="N2061">
        <f t="shared" si="233"/>
        <v>28.725</v>
      </c>
      <c r="O2061">
        <f t="shared" si="234"/>
        <v>24.8833333333333</v>
      </c>
      <c r="P2061">
        <f t="shared" si="235"/>
        <v>27.7916666666667</v>
      </c>
      <c r="Q2061">
        <f t="shared" si="236"/>
        <v>27.6833333333333</v>
      </c>
      <c r="R2061">
        <f t="shared" si="237"/>
        <v>25.3583333333333</v>
      </c>
      <c r="S2061">
        <f t="shared" si="238"/>
        <v>27.0166666666667</v>
      </c>
      <c r="T2061">
        <f t="shared" si="239"/>
        <v>27.1466666666667</v>
      </c>
      <c r="U2061">
        <f t="array" ref="U2061">MAX(IF($D$2:$D$2929=158,$H$2:$H$2929))</f>
        <v>27.8383333333333</v>
      </c>
      <c r="V2061">
        <f t="array" ref="V2061">MIN(IF(D$2:D$2929=D2061,H$2:H$2929))</f>
        <v>24.6583333333333</v>
      </c>
      <c r="W2061">
        <f t="array" ref="W2061">AVERAGE(IF(D$2:D$2929=D2061,H$2:H$2929))</f>
        <v>27.0520833333333</v>
      </c>
      <c r="X2061">
        <f t="array" ref="X2061">MAX(IF(D$2:D$2929=D2061,L$2:L$2929))</f>
        <v>603.143333333333</v>
      </c>
      <c r="Y2061">
        <f t="array" ref="Y2061">MIN(IF(D$2:D$2929=D2061,L$2:L$2929))</f>
        <v>0.349460884624169</v>
      </c>
      <c r="Z2061">
        <f t="array" ref="Z2061">AVERAGE(IF(D$2:D$2929=D2061,L$2:L$2929))</f>
        <v>109.851402710387</v>
      </c>
    </row>
    <row r="2062" spans="1:26">
      <c r="A2062" s="1">
        <v>41876.8333333283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s">
        <v>241</v>
      </c>
      <c r="H2062">
        <v>26.4583333333333</v>
      </c>
      <c r="I2062">
        <v>24.8166666666667</v>
      </c>
      <c r="J2062">
        <v>0</v>
      </c>
      <c r="K2062">
        <v>2061</v>
      </c>
      <c r="L2062">
        <v>0.538337314859054</v>
      </c>
      <c r="M2062">
        <f t="shared" si="232"/>
        <v>28.5916666666667</v>
      </c>
      <c r="N2062">
        <f t="shared" si="233"/>
        <v>25.0666666666667</v>
      </c>
      <c r="O2062">
        <f t="shared" si="234"/>
        <v>23.5166666666667</v>
      </c>
      <c r="P2062">
        <f t="shared" si="235"/>
        <v>25.1166666666667</v>
      </c>
      <c r="Q2062">
        <f t="shared" si="236"/>
        <v>27.7916666666667</v>
      </c>
      <c r="R2062">
        <f t="shared" si="237"/>
        <v>28.725</v>
      </c>
      <c r="S2062">
        <f t="shared" si="238"/>
        <v>25.3583333333333</v>
      </c>
      <c r="T2062">
        <f t="shared" si="239"/>
        <v>26.4583333333333</v>
      </c>
      <c r="U2062">
        <f t="array" ref="U2062">MAX(IF($D$2:$D$2929=158,$H$2:$H$2929))</f>
        <v>27.8383333333333</v>
      </c>
      <c r="V2062">
        <f t="array" ref="V2062">MIN(IF(D$2:D$2929=D2062,H$2:H$2929))</f>
        <v>24.6583333333333</v>
      </c>
      <c r="W2062">
        <f t="array" ref="W2062">AVERAGE(IF(D$2:D$2929=D2062,H$2:H$2929))</f>
        <v>27.0520833333333</v>
      </c>
      <c r="X2062">
        <f t="array" ref="X2062">MAX(IF(D$2:D$2929=D2062,L$2:L$2929))</f>
        <v>603.143333333333</v>
      </c>
      <c r="Y2062">
        <f t="array" ref="Y2062">MIN(IF(D$2:D$2929=D2062,L$2:L$2929))</f>
        <v>0.349460884624169</v>
      </c>
      <c r="Z2062">
        <f t="array" ref="Z2062">AVERAGE(IF(D$2:D$2929=D2062,L$2:L$2929))</f>
        <v>109.851402710387</v>
      </c>
    </row>
    <row r="2063" spans="1:26">
      <c r="A2063" s="1">
        <v>41876.874999995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s">
        <v>241</v>
      </c>
      <c r="H2063">
        <v>25.885</v>
      </c>
      <c r="I2063">
        <v>23.0583333333333</v>
      </c>
      <c r="J2063">
        <v>0</v>
      </c>
      <c r="K2063">
        <v>2062</v>
      </c>
      <c r="L2063">
        <v>0.549610016420361</v>
      </c>
      <c r="M2063">
        <f t="shared" si="232"/>
        <v>1.51666666666667</v>
      </c>
      <c r="N2063">
        <f t="shared" si="233"/>
        <v>1.525</v>
      </c>
      <c r="O2063">
        <f t="shared" si="234"/>
        <v>21.4</v>
      </c>
      <c r="P2063">
        <f t="shared" si="235"/>
        <v>28.5916666666667</v>
      </c>
      <c r="Q2063">
        <f t="shared" si="236"/>
        <v>25.1166666666667</v>
      </c>
      <c r="R2063">
        <f t="shared" si="237"/>
        <v>25.0666666666667</v>
      </c>
      <c r="S2063">
        <f t="shared" si="238"/>
        <v>28.725</v>
      </c>
      <c r="T2063">
        <f t="shared" si="239"/>
        <v>25.885</v>
      </c>
      <c r="U2063">
        <f t="array" ref="U2063">MAX(IF($D$2:$D$2929=158,$H$2:$H$2929))</f>
        <v>27.8383333333333</v>
      </c>
      <c r="V2063">
        <f t="array" ref="V2063">MIN(IF(D$2:D$2929=D2063,H$2:H$2929))</f>
        <v>24.6583333333333</v>
      </c>
      <c r="W2063">
        <f t="array" ref="W2063">AVERAGE(IF(D$2:D$2929=D2063,H$2:H$2929))</f>
        <v>27.0520833333333</v>
      </c>
      <c r="X2063">
        <f t="array" ref="X2063">MAX(IF(D$2:D$2929=D2063,L$2:L$2929))</f>
        <v>603.143333333333</v>
      </c>
      <c r="Y2063">
        <f t="array" ref="Y2063">MIN(IF(D$2:D$2929=D2063,L$2:L$2929))</f>
        <v>0.349460884624169</v>
      </c>
      <c r="Z2063">
        <f t="array" ref="Z2063">AVERAGE(IF(D$2:D$2929=D2063,L$2:L$2929))</f>
        <v>109.851402710387</v>
      </c>
    </row>
    <row r="2064" spans="1:26">
      <c r="A2064" s="1">
        <v>41876.9166666617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s">
        <v>241</v>
      </c>
      <c r="H2064">
        <v>25.49</v>
      </c>
      <c r="I2064">
        <v>0.808333333333333</v>
      </c>
      <c r="J2064">
        <v>0</v>
      </c>
      <c r="K2064">
        <v>2063</v>
      </c>
      <c r="L2064">
        <v>0.594273261859469</v>
      </c>
      <c r="M2064">
        <f t="shared" si="232"/>
        <v>0.1</v>
      </c>
      <c r="N2064">
        <f t="shared" si="233"/>
        <v>0.1</v>
      </c>
      <c r="O2064">
        <f t="shared" si="234"/>
        <v>1.525</v>
      </c>
      <c r="P2064">
        <f t="shared" si="235"/>
        <v>1.51666666666667</v>
      </c>
      <c r="Q2064">
        <f t="shared" si="236"/>
        <v>28.5916666666667</v>
      </c>
      <c r="R2064">
        <f t="shared" si="237"/>
        <v>1.525</v>
      </c>
      <c r="S2064">
        <f t="shared" si="238"/>
        <v>25.0666666666667</v>
      </c>
      <c r="T2064">
        <f t="shared" si="239"/>
        <v>25.49</v>
      </c>
      <c r="U2064">
        <f t="array" ref="U2064">MAX(IF($D$2:$D$2929=158,$H$2:$H$2929))</f>
        <v>27.8383333333333</v>
      </c>
      <c r="V2064">
        <f t="array" ref="V2064">MIN(IF(D$2:D$2929=D2064,H$2:H$2929))</f>
        <v>24.6583333333333</v>
      </c>
      <c r="W2064">
        <f t="array" ref="W2064">AVERAGE(IF(D$2:D$2929=D2064,H$2:H$2929))</f>
        <v>27.0520833333333</v>
      </c>
      <c r="X2064">
        <f t="array" ref="X2064">MAX(IF(D$2:D$2929=D2064,L$2:L$2929))</f>
        <v>603.143333333333</v>
      </c>
      <c r="Y2064">
        <f t="array" ref="Y2064">MIN(IF(D$2:D$2929=D2064,L$2:L$2929))</f>
        <v>0.349460884624169</v>
      </c>
      <c r="Z2064">
        <f t="array" ref="Z2064">AVERAGE(IF(D$2:D$2929=D2064,L$2:L$2929))</f>
        <v>109.851402710387</v>
      </c>
    </row>
    <row r="2065" spans="1:26">
      <c r="A2065" s="1">
        <v>41876.9583333283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s">
        <v>241</v>
      </c>
      <c r="H2065">
        <v>25.2933333333333</v>
      </c>
      <c r="I2065">
        <v>0.107692307692308</v>
      </c>
      <c r="J2065">
        <v>0</v>
      </c>
      <c r="K2065">
        <v>2064</v>
      </c>
      <c r="L2065">
        <v>0.424779055099252</v>
      </c>
      <c r="M2065">
        <f t="shared" si="232"/>
        <v>0.108333333333333</v>
      </c>
      <c r="N2065">
        <f t="shared" si="233"/>
        <v>0.1</v>
      </c>
      <c r="O2065">
        <f t="shared" si="234"/>
        <v>0.108333333333333</v>
      </c>
      <c r="P2065">
        <f t="shared" si="235"/>
        <v>0.1</v>
      </c>
      <c r="Q2065">
        <f t="shared" si="236"/>
        <v>1.51666666666667</v>
      </c>
      <c r="R2065">
        <f t="shared" si="237"/>
        <v>0.1</v>
      </c>
      <c r="S2065">
        <f t="shared" si="238"/>
        <v>1.525</v>
      </c>
      <c r="T2065">
        <f t="shared" si="239"/>
        <v>25.2933333333333</v>
      </c>
      <c r="U2065">
        <f t="array" ref="U2065">MAX(IF($D$2:$D$2929=158,$H$2:$H$2929))</f>
        <v>27.8383333333333</v>
      </c>
      <c r="V2065">
        <f t="array" ref="V2065">MIN(IF(D$2:D$2929=D2065,H$2:H$2929))</f>
        <v>24.6583333333333</v>
      </c>
      <c r="W2065">
        <f t="array" ref="W2065">AVERAGE(IF(D$2:D$2929=D2065,H$2:H$2929))</f>
        <v>27.0520833333333</v>
      </c>
      <c r="X2065">
        <f t="array" ref="X2065">MAX(IF(D$2:D$2929=D2065,L$2:L$2929))</f>
        <v>603.143333333333</v>
      </c>
      <c r="Y2065">
        <f t="array" ref="Y2065">MIN(IF(D$2:D$2929=D2065,L$2:L$2929))</f>
        <v>0.349460884624169</v>
      </c>
      <c r="Z2065">
        <f t="array" ref="Z2065">AVERAGE(IF(D$2:D$2929=D2065,L$2:L$2929))</f>
        <v>109.851402710387</v>
      </c>
    </row>
    <row r="2066" spans="1:26">
      <c r="A2066" s="1">
        <v>41876.999999995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s">
        <v>241</v>
      </c>
      <c r="H2066">
        <v>24.9416666666667</v>
      </c>
      <c r="I2066">
        <v>0.1</v>
      </c>
      <c r="J2066">
        <v>0</v>
      </c>
      <c r="K2066">
        <v>2065</v>
      </c>
      <c r="L2066">
        <v>0.349460884624169</v>
      </c>
      <c r="M2066">
        <f t="shared" si="232"/>
        <v>0.1</v>
      </c>
      <c r="N2066">
        <f t="shared" si="233"/>
        <v>0.108333333333333</v>
      </c>
      <c r="O2066">
        <f t="shared" si="234"/>
        <v>0.1</v>
      </c>
      <c r="P2066">
        <f t="shared" si="235"/>
        <v>0.108333333333333</v>
      </c>
      <c r="Q2066">
        <f t="shared" si="236"/>
        <v>0.1</v>
      </c>
      <c r="R2066">
        <f t="shared" si="237"/>
        <v>0.1</v>
      </c>
      <c r="S2066">
        <f t="shared" si="238"/>
        <v>0.1</v>
      </c>
      <c r="T2066">
        <f t="shared" si="239"/>
        <v>24.9416666666667</v>
      </c>
      <c r="U2066">
        <f t="array" ref="U2066">MAX(IF($D$2:$D$2929=158,$H$2:$H$2929))</f>
        <v>27.8383333333333</v>
      </c>
      <c r="V2066">
        <f t="array" ref="V2066">MIN(IF(D$2:D$2929=D2066,H$2:H$2929))</f>
        <v>24.6583333333333</v>
      </c>
      <c r="W2066">
        <f t="array" ref="W2066">AVERAGE(IF(D$2:D$2929=D2066,H$2:H$2929))</f>
        <v>27.0520833333333</v>
      </c>
      <c r="X2066">
        <f t="array" ref="X2066">MAX(IF(D$2:D$2929=D2066,L$2:L$2929))</f>
        <v>603.143333333333</v>
      </c>
      <c r="Y2066">
        <f t="array" ref="Y2066">MIN(IF(D$2:D$2929=D2066,L$2:L$2929))</f>
        <v>0.349460884624169</v>
      </c>
      <c r="Z2066">
        <f t="array" ref="Z2066">AVERAGE(IF(D$2:D$2929=D2066,L$2:L$2929))</f>
        <v>109.851402710387</v>
      </c>
    </row>
    <row r="2067" spans="1:26">
      <c r="A2067" s="1">
        <v>41877.0416666617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s">
        <v>241</v>
      </c>
      <c r="H2067">
        <v>24.6233333333333</v>
      </c>
      <c r="I2067">
        <v>0.1</v>
      </c>
      <c r="J2067">
        <v>-2</v>
      </c>
      <c r="K2067">
        <v>2066</v>
      </c>
      <c r="L2067">
        <v>0.386152044240861</v>
      </c>
      <c r="M2067">
        <f t="shared" si="232"/>
        <v>0.1</v>
      </c>
      <c r="N2067">
        <f t="shared" si="233"/>
        <v>0.1</v>
      </c>
      <c r="O2067">
        <f t="shared" si="234"/>
        <v>0.1</v>
      </c>
      <c r="P2067">
        <f t="shared" si="235"/>
        <v>0.1</v>
      </c>
      <c r="Q2067">
        <f t="shared" si="236"/>
        <v>0.108333333333333</v>
      </c>
      <c r="R2067">
        <f t="shared" si="237"/>
        <v>0.108333333333333</v>
      </c>
      <c r="S2067">
        <f t="shared" si="238"/>
        <v>0.1</v>
      </c>
      <c r="T2067">
        <f t="shared" si="239"/>
        <v>24.6233333333333</v>
      </c>
      <c r="U2067">
        <f t="array" ref="U2067">MAX(IF($D$2:$D$2929=158,$H$2:$H$2929))</f>
        <v>27.8383333333333</v>
      </c>
      <c r="V2067">
        <f t="array" ref="V2067">MIN(IF(D$2:D$2929=D2067,H$2:H$2929))</f>
        <v>22.1366666666667</v>
      </c>
      <c r="W2067">
        <f t="array" ref="W2067">AVERAGE(IF(D$2:D$2929=D2067,H$2:H$2929))</f>
        <v>26.9060416666667</v>
      </c>
      <c r="X2067">
        <f t="array" ref="X2067">MAX(IF(D$2:D$2929=D2067,L$2:L$2929))</f>
        <v>610.216666666667</v>
      </c>
      <c r="Y2067">
        <f t="array" ref="Y2067">MIN(IF(D$2:D$2929=D2067,L$2:L$2929))</f>
        <v>0.349460884624169</v>
      </c>
      <c r="Z2067">
        <f t="array" ref="Z2067">AVERAGE(IF(D$2:D$2929=D2067,L$2:L$2929))</f>
        <v>126.054377129011</v>
      </c>
    </row>
    <row r="2068" spans="1:26">
      <c r="A2068" s="1">
        <v>41877.0833333283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s">
        <v>241</v>
      </c>
      <c r="H2068">
        <v>24.1383333333333</v>
      </c>
      <c r="I2068">
        <v>0.1</v>
      </c>
      <c r="J2068">
        <v>-2</v>
      </c>
      <c r="K2068">
        <v>2067</v>
      </c>
      <c r="L2068">
        <v>0.360825464179156</v>
      </c>
      <c r="M2068">
        <f t="shared" si="232"/>
        <v>0.1</v>
      </c>
      <c r="N2068">
        <f t="shared" si="233"/>
        <v>0.1</v>
      </c>
      <c r="O2068">
        <f t="shared" si="234"/>
        <v>0.116666666666667</v>
      </c>
      <c r="P2068">
        <f t="shared" si="235"/>
        <v>0.1</v>
      </c>
      <c r="Q2068">
        <f t="shared" si="236"/>
        <v>0.1</v>
      </c>
      <c r="R2068">
        <f t="shared" si="237"/>
        <v>0.1</v>
      </c>
      <c r="S2068">
        <f t="shared" si="238"/>
        <v>0.108333333333333</v>
      </c>
      <c r="T2068">
        <f t="shared" si="239"/>
        <v>24.1383333333333</v>
      </c>
      <c r="U2068">
        <f t="array" ref="U2068">MAX(IF($D$2:$D$2929=158,$H$2:$H$2929))</f>
        <v>27.8383333333333</v>
      </c>
      <c r="V2068">
        <f t="array" ref="V2068">MIN(IF(D$2:D$2929=D2068,H$2:H$2929))</f>
        <v>22.1366666666667</v>
      </c>
      <c r="W2068">
        <f t="array" ref="W2068">AVERAGE(IF(D$2:D$2929=D2068,H$2:H$2929))</f>
        <v>26.9060416666667</v>
      </c>
      <c r="X2068">
        <f t="array" ref="X2068">MAX(IF(D$2:D$2929=D2068,L$2:L$2929))</f>
        <v>610.216666666667</v>
      </c>
      <c r="Y2068">
        <f t="array" ref="Y2068">MIN(IF(D$2:D$2929=D2068,L$2:L$2929))</f>
        <v>0.349460884624169</v>
      </c>
      <c r="Z2068">
        <f t="array" ref="Z2068">AVERAGE(IF(D$2:D$2929=D2068,L$2:L$2929))</f>
        <v>126.054377129011</v>
      </c>
    </row>
    <row r="2069" spans="1:26">
      <c r="A2069" s="1">
        <v>41877.124999995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s">
        <v>241</v>
      </c>
      <c r="H2069">
        <v>24.3083333333333</v>
      </c>
      <c r="I2069">
        <v>0.108333333333333</v>
      </c>
      <c r="J2069">
        <v>-2</v>
      </c>
      <c r="K2069">
        <v>2068</v>
      </c>
      <c r="L2069">
        <v>0.357045018207173</v>
      </c>
      <c r="M2069">
        <f t="shared" si="232"/>
        <v>0.1</v>
      </c>
      <c r="N2069">
        <f t="shared" si="233"/>
        <v>0.1</v>
      </c>
      <c r="O2069">
        <f t="shared" si="234"/>
        <v>0.108333333333333</v>
      </c>
      <c r="P2069">
        <f t="shared" si="235"/>
        <v>0.1</v>
      </c>
      <c r="Q2069">
        <f t="shared" si="236"/>
        <v>0.1</v>
      </c>
      <c r="R2069">
        <f t="shared" si="237"/>
        <v>0.1</v>
      </c>
      <c r="S2069">
        <f t="shared" si="238"/>
        <v>0.1</v>
      </c>
      <c r="T2069">
        <f t="shared" si="239"/>
        <v>24.3083333333333</v>
      </c>
      <c r="U2069">
        <f t="array" ref="U2069">MAX(IF($D$2:$D$2929=158,$H$2:$H$2929))</f>
        <v>27.8383333333333</v>
      </c>
      <c r="V2069">
        <f t="array" ref="V2069">MIN(IF(D$2:D$2929=D2069,H$2:H$2929))</f>
        <v>22.1366666666667</v>
      </c>
      <c r="W2069">
        <f t="array" ref="W2069">AVERAGE(IF(D$2:D$2929=D2069,H$2:H$2929))</f>
        <v>26.9060416666667</v>
      </c>
      <c r="X2069">
        <f t="array" ref="X2069">MAX(IF(D$2:D$2929=D2069,L$2:L$2929))</f>
        <v>610.216666666667</v>
      </c>
      <c r="Y2069">
        <f t="array" ref="Y2069">MIN(IF(D$2:D$2929=D2069,L$2:L$2929))</f>
        <v>0.349460884624169</v>
      </c>
      <c r="Z2069">
        <f t="array" ref="Z2069">AVERAGE(IF(D$2:D$2929=D2069,L$2:L$2929))</f>
        <v>126.054377129011</v>
      </c>
    </row>
    <row r="2070" spans="1:26">
      <c r="A2070" s="1">
        <v>41877.1666666617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s">
        <v>241</v>
      </c>
      <c r="H2070">
        <v>24.6633333333333</v>
      </c>
      <c r="I2070">
        <v>0.108333333333333</v>
      </c>
      <c r="J2070">
        <v>-2</v>
      </c>
      <c r="K2070">
        <v>2069</v>
      </c>
      <c r="L2070">
        <v>1.02446706828525</v>
      </c>
      <c r="M2070">
        <f t="shared" si="232"/>
        <v>0.1</v>
      </c>
      <c r="N2070">
        <f t="shared" si="233"/>
        <v>0.1</v>
      </c>
      <c r="O2070">
        <f t="shared" si="234"/>
        <v>0.116666666666667</v>
      </c>
      <c r="P2070">
        <f t="shared" si="235"/>
        <v>0.1</v>
      </c>
      <c r="Q2070">
        <f t="shared" si="236"/>
        <v>0.1</v>
      </c>
      <c r="R2070">
        <f t="shared" si="237"/>
        <v>0.1</v>
      </c>
      <c r="S2070">
        <f t="shared" si="238"/>
        <v>0.1</v>
      </c>
      <c r="T2070">
        <f t="shared" si="239"/>
        <v>24.6633333333333</v>
      </c>
      <c r="U2070">
        <f t="array" ref="U2070">MAX(IF($D$2:$D$2929=158,$H$2:$H$2929))</f>
        <v>27.8383333333333</v>
      </c>
      <c r="V2070">
        <f t="array" ref="V2070">MIN(IF(D$2:D$2929=D2070,H$2:H$2929))</f>
        <v>22.1366666666667</v>
      </c>
      <c r="W2070">
        <f t="array" ref="W2070">AVERAGE(IF(D$2:D$2929=D2070,H$2:H$2929))</f>
        <v>26.9060416666667</v>
      </c>
      <c r="X2070">
        <f t="array" ref="X2070">MAX(IF(D$2:D$2929=D2070,L$2:L$2929))</f>
        <v>610.216666666667</v>
      </c>
      <c r="Y2070">
        <f t="array" ref="Y2070">MIN(IF(D$2:D$2929=D2070,L$2:L$2929))</f>
        <v>0.349460884624169</v>
      </c>
      <c r="Z2070">
        <f t="array" ref="Z2070">AVERAGE(IF(D$2:D$2929=D2070,L$2:L$2929))</f>
        <v>126.054377129011</v>
      </c>
    </row>
    <row r="2071" spans="1:26">
      <c r="A2071" s="1">
        <v>41877.2083333283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24.7316666666667</v>
      </c>
      <c r="I2071">
        <v>0.1</v>
      </c>
      <c r="J2071">
        <v>-2</v>
      </c>
      <c r="K2071">
        <v>2070</v>
      </c>
      <c r="L2071">
        <v>9.02</v>
      </c>
      <c r="M2071">
        <f t="shared" si="232"/>
        <v>0.1</v>
      </c>
      <c r="N2071">
        <f t="shared" si="233"/>
        <v>0.1</v>
      </c>
      <c r="O2071">
        <f t="shared" si="234"/>
        <v>0.1</v>
      </c>
      <c r="P2071">
        <f t="shared" si="235"/>
        <v>0.1</v>
      </c>
      <c r="Q2071">
        <f t="shared" si="236"/>
        <v>0.1</v>
      </c>
      <c r="R2071">
        <f t="shared" si="237"/>
        <v>0.1</v>
      </c>
      <c r="S2071">
        <f t="shared" si="238"/>
        <v>0.1</v>
      </c>
      <c r="T2071">
        <f t="shared" si="239"/>
        <v>24.7316666666667</v>
      </c>
      <c r="U2071">
        <f t="array" ref="U2071">MAX(IF($D$2:$D$2929=158,$H$2:$H$2929))</f>
        <v>27.8383333333333</v>
      </c>
      <c r="V2071">
        <f t="array" ref="V2071">MIN(IF(D$2:D$2929=D2071,H$2:H$2929))</f>
        <v>22.1366666666667</v>
      </c>
      <c r="W2071">
        <f t="array" ref="W2071">AVERAGE(IF(D$2:D$2929=D2071,H$2:H$2929))</f>
        <v>26.9060416666667</v>
      </c>
      <c r="X2071">
        <f t="array" ref="X2071">MAX(IF(D$2:D$2929=D2071,L$2:L$2929))</f>
        <v>610.216666666667</v>
      </c>
      <c r="Y2071">
        <f t="array" ref="Y2071">MIN(IF(D$2:D$2929=D2071,L$2:L$2929))</f>
        <v>0.349460884624169</v>
      </c>
      <c r="Z2071">
        <f t="array" ref="Z2071">AVERAGE(IF(D$2:D$2929=D2071,L$2:L$2929))</f>
        <v>126.054377129011</v>
      </c>
    </row>
    <row r="2072" spans="1:26">
      <c r="A2072" s="1">
        <v>41877.249999995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26.0516666666667</v>
      </c>
      <c r="I2072">
        <v>0.1</v>
      </c>
      <c r="J2072">
        <v>-2</v>
      </c>
      <c r="K2072">
        <v>2071</v>
      </c>
      <c r="L2072">
        <v>66.34</v>
      </c>
      <c r="M2072">
        <f t="shared" si="232"/>
        <v>0.1</v>
      </c>
      <c r="N2072">
        <f t="shared" si="233"/>
        <v>0.1</v>
      </c>
      <c r="O2072">
        <f t="shared" si="234"/>
        <v>0.1</v>
      </c>
      <c r="P2072">
        <f t="shared" si="235"/>
        <v>0.1</v>
      </c>
      <c r="Q2072">
        <f t="shared" si="236"/>
        <v>0.1</v>
      </c>
      <c r="R2072">
        <f t="shared" si="237"/>
        <v>0.1</v>
      </c>
      <c r="S2072">
        <f t="shared" si="238"/>
        <v>0.1</v>
      </c>
      <c r="T2072">
        <f t="shared" si="239"/>
        <v>26.0516666666667</v>
      </c>
      <c r="U2072">
        <f t="array" ref="U2072">MAX(IF($D$2:$D$2929=158,$H$2:$H$2929))</f>
        <v>27.8383333333333</v>
      </c>
      <c r="V2072">
        <f t="array" ref="V2072">MIN(IF(D$2:D$2929=D2072,H$2:H$2929))</f>
        <v>22.1366666666667</v>
      </c>
      <c r="W2072">
        <f t="array" ref="W2072">AVERAGE(IF(D$2:D$2929=D2072,H$2:H$2929))</f>
        <v>26.9060416666667</v>
      </c>
      <c r="X2072">
        <f t="array" ref="X2072">MAX(IF(D$2:D$2929=D2072,L$2:L$2929))</f>
        <v>610.216666666667</v>
      </c>
      <c r="Y2072">
        <f t="array" ref="Y2072">MIN(IF(D$2:D$2929=D2072,L$2:L$2929))</f>
        <v>0.349460884624169</v>
      </c>
      <c r="Z2072">
        <f t="array" ref="Z2072">AVERAGE(IF(D$2:D$2929=D2072,L$2:L$2929))</f>
        <v>126.054377129011</v>
      </c>
    </row>
    <row r="2073" spans="1:26">
      <c r="A2073" s="1">
        <v>41877.2916666616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</v>
      </c>
      <c r="H2073">
        <v>27.3</v>
      </c>
      <c r="I2073">
        <v>39.25</v>
      </c>
      <c r="J2073">
        <v>-2</v>
      </c>
      <c r="K2073">
        <v>2072</v>
      </c>
      <c r="L2073">
        <v>168.493333333333</v>
      </c>
      <c r="M2073">
        <f t="shared" si="232"/>
        <v>39.5</v>
      </c>
      <c r="N2073">
        <f t="shared" si="233"/>
        <v>0.108333333333333</v>
      </c>
      <c r="O2073">
        <f t="shared" si="234"/>
        <v>37.5083333333333</v>
      </c>
      <c r="P2073">
        <f t="shared" si="235"/>
        <v>0.1</v>
      </c>
      <c r="Q2073">
        <f t="shared" si="236"/>
        <v>0.1</v>
      </c>
      <c r="R2073">
        <f t="shared" si="237"/>
        <v>0.1</v>
      </c>
      <c r="S2073">
        <f t="shared" si="238"/>
        <v>0.1</v>
      </c>
      <c r="T2073">
        <f t="shared" si="239"/>
        <v>27.3</v>
      </c>
      <c r="U2073">
        <f t="array" ref="U2073">MAX(IF($D$2:$D$2929=158,$H$2:$H$2929))</f>
        <v>27.8383333333333</v>
      </c>
      <c r="V2073">
        <f t="array" ref="V2073">MIN(IF(D$2:D$2929=D2073,H$2:H$2929))</f>
        <v>22.1366666666667</v>
      </c>
      <c r="W2073">
        <f t="array" ref="W2073">AVERAGE(IF(D$2:D$2929=D2073,H$2:H$2929))</f>
        <v>26.9060416666667</v>
      </c>
      <c r="X2073">
        <f t="array" ref="X2073">MAX(IF(D$2:D$2929=D2073,L$2:L$2929))</f>
        <v>610.216666666667</v>
      </c>
      <c r="Y2073">
        <f t="array" ref="Y2073">MIN(IF(D$2:D$2929=D2073,L$2:L$2929))</f>
        <v>0.349460884624169</v>
      </c>
      <c r="Z2073">
        <f t="array" ref="Z2073">AVERAGE(IF(D$2:D$2929=D2073,L$2:L$2929))</f>
        <v>126.054377129011</v>
      </c>
    </row>
    <row r="2074" spans="1:26">
      <c r="A2074" s="1">
        <v>41877.3333333283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394.546666666667</v>
      </c>
      <c r="H2074">
        <v>28.6433333333333</v>
      </c>
      <c r="I2074">
        <v>27.7181818181818</v>
      </c>
      <c r="J2074">
        <v>-2</v>
      </c>
      <c r="K2074">
        <v>2073</v>
      </c>
      <c r="L2074">
        <v>394.546666666667</v>
      </c>
      <c r="M2074">
        <f t="shared" si="232"/>
        <v>28.5166666666667</v>
      </c>
      <c r="N2074">
        <f t="shared" si="233"/>
        <v>39.1083333333333</v>
      </c>
      <c r="O2074">
        <f t="shared" si="234"/>
        <v>24.925</v>
      </c>
      <c r="P2074">
        <f t="shared" si="235"/>
        <v>39.5</v>
      </c>
      <c r="Q2074">
        <f t="shared" si="236"/>
        <v>0.1</v>
      </c>
      <c r="R2074">
        <f t="shared" si="237"/>
        <v>0.108333333333333</v>
      </c>
      <c r="S2074">
        <f t="shared" si="238"/>
        <v>0.1</v>
      </c>
      <c r="T2074">
        <f t="shared" si="239"/>
        <v>28.6433333333333</v>
      </c>
      <c r="U2074">
        <f t="array" ref="U2074">MAX(IF($D$2:$D$2929=158,$H$2:$H$2929))</f>
        <v>27.8383333333333</v>
      </c>
      <c r="V2074">
        <f t="array" ref="V2074">MIN(IF(D$2:D$2929=D2074,H$2:H$2929))</f>
        <v>22.1366666666667</v>
      </c>
      <c r="W2074">
        <f t="array" ref="W2074">AVERAGE(IF(D$2:D$2929=D2074,H$2:H$2929))</f>
        <v>26.9060416666667</v>
      </c>
      <c r="X2074">
        <f t="array" ref="X2074">MAX(IF(D$2:D$2929=D2074,L$2:L$2929))</f>
        <v>610.216666666667</v>
      </c>
      <c r="Y2074">
        <f t="array" ref="Y2074">MIN(IF(D$2:D$2929=D2074,L$2:L$2929))</f>
        <v>0.349460884624169</v>
      </c>
      <c r="Z2074">
        <f t="array" ref="Z2074">AVERAGE(IF(D$2:D$2929=D2074,L$2:L$2929))</f>
        <v>126.054377129011</v>
      </c>
    </row>
    <row r="2075" spans="1:26">
      <c r="A2075" s="1">
        <v>41877.374999995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610.216666666667</v>
      </c>
      <c r="H2075">
        <v>29.1616666666667</v>
      </c>
      <c r="I2075">
        <v>27.75</v>
      </c>
      <c r="J2075">
        <v>-2</v>
      </c>
      <c r="K2075">
        <v>2074</v>
      </c>
      <c r="L2075">
        <v>610.216666666667</v>
      </c>
      <c r="M2075">
        <f t="shared" si="232"/>
        <v>28.5916666666667</v>
      </c>
      <c r="N2075">
        <f t="shared" si="233"/>
        <v>27.5083333333333</v>
      </c>
      <c r="O2075">
        <f t="shared" si="234"/>
        <v>23.425</v>
      </c>
      <c r="P2075">
        <f t="shared" si="235"/>
        <v>28.5166666666667</v>
      </c>
      <c r="Q2075">
        <f t="shared" si="236"/>
        <v>39.5</v>
      </c>
      <c r="R2075">
        <f t="shared" si="237"/>
        <v>39.1083333333333</v>
      </c>
      <c r="S2075">
        <f t="shared" si="238"/>
        <v>0.108333333333333</v>
      </c>
      <c r="T2075">
        <f t="shared" si="239"/>
        <v>29.1616666666667</v>
      </c>
      <c r="U2075">
        <f t="array" ref="U2075">MAX(IF($D$2:$D$2929=158,$H$2:$H$2929))</f>
        <v>27.8383333333333</v>
      </c>
      <c r="V2075">
        <f t="array" ref="V2075">MIN(IF(D$2:D$2929=D2075,H$2:H$2929))</f>
        <v>22.1366666666667</v>
      </c>
      <c r="W2075">
        <f t="array" ref="W2075">AVERAGE(IF(D$2:D$2929=D2075,H$2:H$2929))</f>
        <v>26.9060416666667</v>
      </c>
      <c r="X2075">
        <f t="array" ref="X2075">MAX(IF(D$2:D$2929=D2075,L$2:L$2929))</f>
        <v>610.216666666667</v>
      </c>
      <c r="Y2075">
        <f t="array" ref="Y2075">MIN(IF(D$2:D$2929=D2075,L$2:L$2929))</f>
        <v>0.349460884624169</v>
      </c>
      <c r="Z2075">
        <f t="array" ref="Z2075">AVERAGE(IF(D$2:D$2929=D2075,L$2:L$2929))</f>
        <v>126.054377129011</v>
      </c>
    </row>
    <row r="2076" spans="1:26">
      <c r="A2076" s="1">
        <v>41877.4166666616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515.18</v>
      </c>
      <c r="H2076">
        <v>30.2616666666667</v>
      </c>
      <c r="I2076">
        <v>27.8</v>
      </c>
      <c r="J2076">
        <v>-2</v>
      </c>
      <c r="K2076">
        <v>2075</v>
      </c>
      <c r="L2076">
        <v>515.18</v>
      </c>
      <c r="M2076">
        <f t="shared" si="232"/>
        <v>28.6083333333333</v>
      </c>
      <c r="N2076">
        <f t="shared" si="233"/>
        <v>24.4083333333333</v>
      </c>
      <c r="O2076">
        <f t="shared" si="234"/>
        <v>27.6083333333333</v>
      </c>
      <c r="P2076">
        <f t="shared" si="235"/>
        <v>28.5916666666667</v>
      </c>
      <c r="Q2076">
        <f t="shared" si="236"/>
        <v>28.5166666666667</v>
      </c>
      <c r="R2076">
        <f t="shared" si="237"/>
        <v>27.5083333333333</v>
      </c>
      <c r="S2076">
        <f t="shared" si="238"/>
        <v>39.1083333333333</v>
      </c>
      <c r="T2076">
        <f t="shared" si="239"/>
        <v>30.2616666666667</v>
      </c>
      <c r="U2076">
        <f t="array" ref="U2076">MAX(IF($D$2:$D$2929=158,$H$2:$H$2929))</f>
        <v>27.8383333333333</v>
      </c>
      <c r="V2076">
        <f t="array" ref="V2076">MIN(IF(D$2:D$2929=D2076,H$2:H$2929))</f>
        <v>22.1366666666667</v>
      </c>
      <c r="W2076">
        <f t="array" ref="W2076">AVERAGE(IF(D$2:D$2929=D2076,H$2:H$2929))</f>
        <v>26.9060416666667</v>
      </c>
      <c r="X2076">
        <f t="array" ref="X2076">MAX(IF(D$2:D$2929=D2076,L$2:L$2929))</f>
        <v>610.216666666667</v>
      </c>
      <c r="Y2076">
        <f t="array" ref="Y2076">MIN(IF(D$2:D$2929=D2076,L$2:L$2929))</f>
        <v>0.349460884624169</v>
      </c>
      <c r="Z2076">
        <f t="array" ref="Z2076">AVERAGE(IF(D$2:D$2929=D2076,L$2:L$2929))</f>
        <v>126.054377129011</v>
      </c>
    </row>
    <row r="2077" spans="1:26">
      <c r="A2077" s="1">
        <v>41877.4583333283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</v>
      </c>
      <c r="H2077">
        <v>30.4216666666667</v>
      </c>
      <c r="I2077">
        <v>27.85</v>
      </c>
      <c r="J2077">
        <v>-2</v>
      </c>
      <c r="K2077">
        <v>2076</v>
      </c>
      <c r="L2077">
        <v>413.623333333333</v>
      </c>
      <c r="M2077">
        <f t="shared" si="232"/>
        <v>28.7</v>
      </c>
      <c r="N2077">
        <f t="shared" si="233"/>
        <v>24.9583333333333</v>
      </c>
      <c r="O2077">
        <f t="shared" si="234"/>
        <v>25.1583333333333</v>
      </c>
      <c r="P2077">
        <f t="shared" si="235"/>
        <v>28.6083333333333</v>
      </c>
      <c r="Q2077">
        <f t="shared" si="236"/>
        <v>28.5916666666667</v>
      </c>
      <c r="R2077">
        <f t="shared" si="237"/>
        <v>24.4083333333333</v>
      </c>
      <c r="S2077">
        <f t="shared" si="238"/>
        <v>27.5083333333333</v>
      </c>
      <c r="T2077">
        <f t="shared" si="239"/>
        <v>30.4216666666667</v>
      </c>
      <c r="U2077">
        <f t="array" ref="U2077">MAX(IF($D$2:$D$2929=158,$H$2:$H$2929))</f>
        <v>27.8383333333333</v>
      </c>
      <c r="V2077">
        <f t="array" ref="V2077">MIN(IF(D$2:D$2929=D2077,H$2:H$2929))</f>
        <v>22.1366666666667</v>
      </c>
      <c r="W2077">
        <f t="array" ref="W2077">AVERAGE(IF(D$2:D$2929=D2077,H$2:H$2929))</f>
        <v>26.9060416666667</v>
      </c>
      <c r="X2077">
        <f t="array" ref="X2077">MAX(IF(D$2:D$2929=D2077,L$2:L$2929))</f>
        <v>610.216666666667</v>
      </c>
      <c r="Y2077">
        <f t="array" ref="Y2077">MIN(IF(D$2:D$2929=D2077,L$2:L$2929))</f>
        <v>0.349460884624169</v>
      </c>
      <c r="Z2077">
        <f t="array" ref="Z2077">AVERAGE(IF(D$2:D$2929=D2077,L$2:L$2929))</f>
        <v>126.054377129011</v>
      </c>
    </row>
    <row r="2078" spans="1:26">
      <c r="A2078" s="1">
        <v>41877.499999995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</v>
      </c>
      <c r="H2078">
        <v>30.74</v>
      </c>
      <c r="I2078">
        <v>27.8583333333333</v>
      </c>
      <c r="J2078">
        <v>-2</v>
      </c>
      <c r="K2078">
        <v>2077</v>
      </c>
      <c r="L2078">
        <v>292.51</v>
      </c>
      <c r="M2078">
        <f t="shared" si="232"/>
        <v>28.7666666666667</v>
      </c>
      <c r="N2078">
        <f t="shared" si="233"/>
        <v>23.4166666666667</v>
      </c>
      <c r="O2078">
        <f t="shared" si="234"/>
        <v>24.7833333333333</v>
      </c>
      <c r="P2078">
        <f t="shared" si="235"/>
        <v>28.7</v>
      </c>
      <c r="Q2078">
        <f t="shared" si="236"/>
        <v>28.6083333333333</v>
      </c>
      <c r="R2078">
        <f t="shared" si="237"/>
        <v>24.9583333333333</v>
      </c>
      <c r="S2078">
        <f t="shared" si="238"/>
        <v>24.4083333333333</v>
      </c>
      <c r="T2078">
        <f t="shared" si="239"/>
        <v>30.74</v>
      </c>
      <c r="U2078">
        <f t="array" ref="U2078">MAX(IF($D$2:$D$2929=158,$H$2:$H$2929))</f>
        <v>27.8383333333333</v>
      </c>
      <c r="V2078">
        <f t="array" ref="V2078">MIN(IF(D$2:D$2929=D2078,H$2:H$2929))</f>
        <v>22.1366666666667</v>
      </c>
      <c r="W2078">
        <f t="array" ref="W2078">AVERAGE(IF(D$2:D$2929=D2078,H$2:H$2929))</f>
        <v>26.9060416666667</v>
      </c>
      <c r="X2078">
        <f t="array" ref="X2078">MAX(IF(D$2:D$2929=D2078,L$2:L$2929))</f>
        <v>610.216666666667</v>
      </c>
      <c r="Y2078">
        <f t="array" ref="Y2078">MIN(IF(D$2:D$2929=D2078,L$2:L$2929))</f>
        <v>0.349460884624169</v>
      </c>
      <c r="Z2078">
        <f t="array" ref="Z2078">AVERAGE(IF(D$2:D$2929=D2078,L$2:L$2929))</f>
        <v>126.054377129011</v>
      </c>
    </row>
    <row r="2079" spans="1:26">
      <c r="A2079" s="1">
        <v>41877.5416666616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97.9166666666667</v>
      </c>
      <c r="H2079">
        <v>29.62</v>
      </c>
      <c r="I2079">
        <v>27.925</v>
      </c>
      <c r="J2079">
        <v>-2</v>
      </c>
      <c r="K2079">
        <v>2078</v>
      </c>
      <c r="L2079">
        <v>97.9166666666667</v>
      </c>
      <c r="M2079">
        <f t="shared" si="232"/>
        <v>28.8</v>
      </c>
      <c r="N2079">
        <f t="shared" si="233"/>
        <v>28.475</v>
      </c>
      <c r="O2079">
        <f t="shared" si="234"/>
        <v>24.875</v>
      </c>
      <c r="P2079">
        <f t="shared" si="235"/>
        <v>28.7666666666667</v>
      </c>
      <c r="Q2079">
        <f t="shared" si="236"/>
        <v>28.7</v>
      </c>
      <c r="R2079">
        <f t="shared" si="237"/>
        <v>23.4166666666667</v>
      </c>
      <c r="S2079">
        <f t="shared" si="238"/>
        <v>24.9583333333333</v>
      </c>
      <c r="T2079">
        <f t="shared" si="239"/>
        <v>29.62</v>
      </c>
      <c r="U2079">
        <f t="array" ref="U2079">MAX(IF($D$2:$D$2929=158,$H$2:$H$2929))</f>
        <v>27.8383333333333</v>
      </c>
      <c r="V2079">
        <f t="array" ref="V2079">MIN(IF(D$2:D$2929=D2079,H$2:H$2929))</f>
        <v>22.1366666666667</v>
      </c>
      <c r="W2079">
        <f t="array" ref="W2079">AVERAGE(IF(D$2:D$2929=D2079,H$2:H$2929))</f>
        <v>26.9060416666667</v>
      </c>
      <c r="X2079">
        <f t="array" ref="X2079">MAX(IF(D$2:D$2929=D2079,L$2:L$2929))</f>
        <v>610.216666666667</v>
      </c>
      <c r="Y2079">
        <f t="array" ref="Y2079">MIN(IF(D$2:D$2929=D2079,L$2:L$2929))</f>
        <v>0.349460884624169</v>
      </c>
      <c r="Z2079">
        <f t="array" ref="Z2079">AVERAGE(IF(D$2:D$2929=D2079,L$2:L$2929))</f>
        <v>126.054377129011</v>
      </c>
    </row>
    <row r="2080" spans="1:26">
      <c r="A2080" s="1">
        <v>41877.5833333283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</v>
      </c>
      <c r="H2080">
        <v>28.2866666666667</v>
      </c>
      <c r="I2080">
        <v>27.875</v>
      </c>
      <c r="J2080">
        <v>-2</v>
      </c>
      <c r="K2080">
        <v>2079</v>
      </c>
      <c r="L2080">
        <v>227.403333333333</v>
      </c>
      <c r="M2080">
        <f t="shared" si="232"/>
        <v>28.825</v>
      </c>
      <c r="N2080">
        <f t="shared" si="233"/>
        <v>24.5666666666667</v>
      </c>
      <c r="O2080">
        <f t="shared" si="234"/>
        <v>24.9</v>
      </c>
      <c r="P2080">
        <f t="shared" si="235"/>
        <v>28.8</v>
      </c>
      <c r="Q2080">
        <f t="shared" si="236"/>
        <v>28.7666666666667</v>
      </c>
      <c r="R2080">
        <f t="shared" si="237"/>
        <v>28.475</v>
      </c>
      <c r="S2080">
        <f t="shared" si="238"/>
        <v>23.4166666666667</v>
      </c>
      <c r="T2080">
        <f t="shared" si="239"/>
        <v>28.2866666666667</v>
      </c>
      <c r="U2080">
        <f t="array" ref="U2080">MAX(IF($D$2:$D$2929=158,$H$2:$H$2929))</f>
        <v>27.8383333333333</v>
      </c>
      <c r="V2080">
        <f t="array" ref="V2080">MIN(IF(D$2:D$2929=D2080,H$2:H$2929))</f>
        <v>22.1366666666667</v>
      </c>
      <c r="W2080">
        <f t="array" ref="W2080">AVERAGE(IF(D$2:D$2929=D2080,H$2:H$2929))</f>
        <v>26.9060416666667</v>
      </c>
      <c r="X2080">
        <f t="array" ref="X2080">MAX(IF(D$2:D$2929=D2080,L$2:L$2929))</f>
        <v>610.216666666667</v>
      </c>
      <c r="Y2080">
        <f t="array" ref="Y2080">MIN(IF(D$2:D$2929=D2080,L$2:L$2929))</f>
        <v>0.349460884624169</v>
      </c>
      <c r="Z2080">
        <f t="array" ref="Z2080">AVERAGE(IF(D$2:D$2929=D2080,L$2:L$2929))</f>
        <v>126.054377129011</v>
      </c>
    </row>
    <row r="2081" spans="1:26">
      <c r="A2081" s="1">
        <v>41877.624999995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</v>
      </c>
      <c r="H2081">
        <v>27.9766666666667</v>
      </c>
      <c r="I2081">
        <v>27.9166666666667</v>
      </c>
      <c r="J2081">
        <v>-2</v>
      </c>
      <c r="K2081">
        <v>2080</v>
      </c>
      <c r="L2081">
        <v>125.154838709677</v>
      </c>
      <c r="M2081">
        <f t="shared" si="232"/>
        <v>28.8333333333333</v>
      </c>
      <c r="N2081">
        <f t="shared" si="233"/>
        <v>27.7416666666667</v>
      </c>
      <c r="O2081">
        <f t="shared" si="234"/>
        <v>24.675</v>
      </c>
      <c r="P2081">
        <f t="shared" si="235"/>
        <v>28.825</v>
      </c>
      <c r="Q2081">
        <f t="shared" si="236"/>
        <v>28.8</v>
      </c>
      <c r="R2081">
        <f t="shared" si="237"/>
        <v>24.5666666666667</v>
      </c>
      <c r="S2081">
        <f t="shared" si="238"/>
        <v>28.475</v>
      </c>
      <c r="T2081">
        <f t="shared" si="239"/>
        <v>27.9766666666667</v>
      </c>
      <c r="U2081">
        <f t="array" ref="U2081">MAX(IF($D$2:$D$2929=158,$H$2:$H$2929))</f>
        <v>27.8383333333333</v>
      </c>
      <c r="V2081">
        <f t="array" ref="V2081">MIN(IF(D$2:D$2929=D2081,H$2:H$2929))</f>
        <v>22.1366666666667</v>
      </c>
      <c r="W2081">
        <f t="array" ref="W2081">AVERAGE(IF(D$2:D$2929=D2081,H$2:H$2929))</f>
        <v>26.9060416666667</v>
      </c>
      <c r="X2081">
        <f t="array" ref="X2081">MAX(IF(D$2:D$2929=D2081,L$2:L$2929))</f>
        <v>610.216666666667</v>
      </c>
      <c r="Y2081">
        <f t="array" ref="Y2081">MIN(IF(D$2:D$2929=D2081,L$2:L$2929))</f>
        <v>0.349460884624169</v>
      </c>
      <c r="Z2081">
        <f t="array" ref="Z2081">AVERAGE(IF(D$2:D$2929=D2081,L$2:L$2929))</f>
        <v>126.054377129011</v>
      </c>
    </row>
    <row r="2082" spans="1:26">
      <c r="A2082" s="1">
        <v>41877.6666666616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</v>
      </c>
      <c r="H2082">
        <v>27.91</v>
      </c>
      <c r="I2082">
        <v>27.925</v>
      </c>
      <c r="J2082">
        <v>-2</v>
      </c>
      <c r="K2082">
        <v>2081</v>
      </c>
      <c r="L2082">
        <v>74.1733333333333</v>
      </c>
      <c r="M2082">
        <f t="shared" si="232"/>
        <v>28.875</v>
      </c>
      <c r="N2082">
        <f t="shared" si="233"/>
        <v>27.725</v>
      </c>
      <c r="O2082">
        <f t="shared" si="234"/>
        <v>25.025</v>
      </c>
      <c r="P2082">
        <f t="shared" si="235"/>
        <v>28.8333333333333</v>
      </c>
      <c r="Q2082">
        <f t="shared" si="236"/>
        <v>28.825</v>
      </c>
      <c r="R2082">
        <f t="shared" si="237"/>
        <v>27.7416666666667</v>
      </c>
      <c r="S2082">
        <f t="shared" si="238"/>
        <v>24.5666666666667</v>
      </c>
      <c r="T2082">
        <f t="shared" si="239"/>
        <v>27.91</v>
      </c>
      <c r="U2082">
        <f t="array" ref="U2082">MAX(IF($D$2:$D$2929=158,$H$2:$H$2929))</f>
        <v>27.8383333333333</v>
      </c>
      <c r="V2082">
        <f t="array" ref="V2082">MIN(IF(D$2:D$2929=D2082,H$2:H$2929))</f>
        <v>22.1366666666667</v>
      </c>
      <c r="W2082">
        <f t="array" ref="W2082">AVERAGE(IF(D$2:D$2929=D2082,H$2:H$2929))</f>
        <v>26.9060416666667</v>
      </c>
      <c r="X2082">
        <f t="array" ref="X2082">MAX(IF(D$2:D$2929=D2082,L$2:L$2929))</f>
        <v>610.216666666667</v>
      </c>
      <c r="Y2082">
        <f t="array" ref="Y2082">MIN(IF(D$2:D$2929=D2082,L$2:L$2929))</f>
        <v>0.349460884624169</v>
      </c>
      <c r="Z2082">
        <f t="array" ref="Z2082">AVERAGE(IF(D$2:D$2929=D2082,L$2:L$2929))</f>
        <v>126.054377129011</v>
      </c>
    </row>
    <row r="2083" spans="1:26">
      <c r="A2083" s="1">
        <v>41877.7083333283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</v>
      </c>
      <c r="H2083">
        <v>27.255</v>
      </c>
      <c r="I2083">
        <v>27.9833333333333</v>
      </c>
      <c r="J2083">
        <v>-2</v>
      </c>
      <c r="K2083">
        <v>2082</v>
      </c>
      <c r="L2083">
        <v>16.03</v>
      </c>
      <c r="M2083">
        <f t="shared" si="232"/>
        <v>28.8583333333333</v>
      </c>
      <c r="N2083">
        <f t="shared" si="233"/>
        <v>27.6833333333333</v>
      </c>
      <c r="O2083">
        <f t="shared" si="234"/>
        <v>23.175</v>
      </c>
      <c r="P2083">
        <f t="shared" si="235"/>
        <v>28.875</v>
      </c>
      <c r="Q2083">
        <f t="shared" si="236"/>
        <v>28.8333333333333</v>
      </c>
      <c r="R2083">
        <f t="shared" si="237"/>
        <v>27.725</v>
      </c>
      <c r="S2083">
        <f t="shared" si="238"/>
        <v>27.7416666666667</v>
      </c>
      <c r="T2083">
        <f t="shared" si="239"/>
        <v>27.255</v>
      </c>
      <c r="U2083">
        <f t="array" ref="U2083">MAX(IF($D$2:$D$2929=158,$H$2:$H$2929))</f>
        <v>27.8383333333333</v>
      </c>
      <c r="V2083">
        <f t="array" ref="V2083">MIN(IF(D$2:D$2929=D2083,H$2:H$2929))</f>
        <v>22.1366666666667</v>
      </c>
      <c r="W2083">
        <f t="array" ref="W2083">AVERAGE(IF(D$2:D$2929=D2083,H$2:H$2929))</f>
        <v>26.9060416666667</v>
      </c>
      <c r="X2083">
        <f t="array" ref="X2083">MAX(IF(D$2:D$2929=D2083,L$2:L$2929))</f>
        <v>610.216666666667</v>
      </c>
      <c r="Y2083">
        <f t="array" ref="Y2083">MIN(IF(D$2:D$2929=D2083,L$2:L$2929))</f>
        <v>0.349460884624169</v>
      </c>
      <c r="Z2083">
        <f t="array" ref="Z2083">AVERAGE(IF(D$2:D$2929=D2083,L$2:L$2929))</f>
        <v>126.054377129011</v>
      </c>
    </row>
    <row r="2084" spans="1:26">
      <c r="A2084" s="1">
        <v>41877.749999995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s">
        <v>241</v>
      </c>
      <c r="H2084">
        <v>26.6783333333333</v>
      </c>
      <c r="I2084">
        <v>27.9416666666667</v>
      </c>
      <c r="J2084">
        <v>-2</v>
      </c>
      <c r="K2084">
        <v>2083</v>
      </c>
      <c r="L2084">
        <v>9.45190831709597</v>
      </c>
      <c r="M2084">
        <f t="shared" si="232"/>
        <v>28.8416666666667</v>
      </c>
      <c r="N2084">
        <f t="shared" si="233"/>
        <v>27.7916666666667</v>
      </c>
      <c r="O2084">
        <f t="shared" si="234"/>
        <v>23.2666666666667</v>
      </c>
      <c r="P2084">
        <f t="shared" si="235"/>
        <v>28.8583333333333</v>
      </c>
      <c r="Q2084">
        <f t="shared" si="236"/>
        <v>28.875</v>
      </c>
      <c r="R2084">
        <f t="shared" si="237"/>
        <v>27.6833333333333</v>
      </c>
      <c r="S2084">
        <f t="shared" si="238"/>
        <v>27.725</v>
      </c>
      <c r="T2084">
        <f t="shared" si="239"/>
        <v>26.6783333333333</v>
      </c>
      <c r="U2084">
        <f t="array" ref="U2084">MAX(IF($D$2:$D$2929=158,$H$2:$H$2929))</f>
        <v>27.8383333333333</v>
      </c>
      <c r="V2084">
        <f t="array" ref="V2084">MIN(IF(D$2:D$2929=D2084,H$2:H$2929))</f>
        <v>22.1366666666667</v>
      </c>
      <c r="W2084">
        <f t="array" ref="W2084">AVERAGE(IF(D$2:D$2929=D2084,H$2:H$2929))</f>
        <v>26.9060416666667</v>
      </c>
      <c r="X2084">
        <f t="array" ref="X2084">MAX(IF(D$2:D$2929=D2084,L$2:L$2929))</f>
        <v>610.216666666667</v>
      </c>
      <c r="Y2084">
        <f t="array" ref="Y2084">MIN(IF(D$2:D$2929=D2084,L$2:L$2929))</f>
        <v>0.349460884624169</v>
      </c>
      <c r="Z2084">
        <f t="array" ref="Z2084">AVERAGE(IF(D$2:D$2929=D2084,L$2:L$2929))</f>
        <v>126.054377129011</v>
      </c>
    </row>
    <row r="2085" spans="1:26">
      <c r="A2085" s="1">
        <v>41877.7916666616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s">
        <v>241</v>
      </c>
      <c r="H2085">
        <v>26.4933333333334</v>
      </c>
      <c r="I2085">
        <v>27.9916666666667</v>
      </c>
      <c r="J2085">
        <v>-2</v>
      </c>
      <c r="K2085">
        <v>2084</v>
      </c>
      <c r="L2085">
        <v>0.660020608382677</v>
      </c>
      <c r="M2085">
        <f t="shared" si="232"/>
        <v>28.8083333333333</v>
      </c>
      <c r="N2085">
        <f t="shared" si="233"/>
        <v>25.1166666666667</v>
      </c>
      <c r="O2085">
        <f t="shared" si="234"/>
        <v>23.4416666666667</v>
      </c>
      <c r="P2085">
        <f t="shared" si="235"/>
        <v>28.8416666666667</v>
      </c>
      <c r="Q2085">
        <f t="shared" si="236"/>
        <v>28.8583333333333</v>
      </c>
      <c r="R2085">
        <f t="shared" si="237"/>
        <v>27.7916666666667</v>
      </c>
      <c r="S2085">
        <f t="shared" si="238"/>
        <v>27.6833333333333</v>
      </c>
      <c r="T2085">
        <f t="shared" si="239"/>
        <v>26.4933333333334</v>
      </c>
      <c r="U2085">
        <f t="array" ref="U2085">MAX(IF($D$2:$D$2929=158,$H$2:$H$2929))</f>
        <v>27.8383333333333</v>
      </c>
      <c r="V2085">
        <f t="array" ref="V2085">MIN(IF(D$2:D$2929=D2085,H$2:H$2929))</f>
        <v>22.1366666666667</v>
      </c>
      <c r="W2085">
        <f t="array" ref="W2085">AVERAGE(IF(D$2:D$2929=D2085,H$2:H$2929))</f>
        <v>26.9060416666667</v>
      </c>
      <c r="X2085">
        <f t="array" ref="X2085">MAX(IF(D$2:D$2929=D2085,L$2:L$2929))</f>
        <v>610.216666666667</v>
      </c>
      <c r="Y2085">
        <f t="array" ref="Y2085">MIN(IF(D$2:D$2929=D2085,L$2:L$2929))</f>
        <v>0.349460884624169</v>
      </c>
      <c r="Z2085">
        <f t="array" ref="Z2085">AVERAGE(IF(D$2:D$2929=D2085,L$2:L$2929))</f>
        <v>126.054377129011</v>
      </c>
    </row>
    <row r="2086" spans="1:26">
      <c r="A2086" s="1">
        <v>41877.8333333283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s">
        <v>241</v>
      </c>
      <c r="H2086">
        <v>26.4433333333333</v>
      </c>
      <c r="I2086">
        <v>27.975</v>
      </c>
      <c r="J2086">
        <v>-2</v>
      </c>
      <c r="K2086">
        <v>2085</v>
      </c>
      <c r="L2086">
        <v>0.538337314859054</v>
      </c>
      <c r="M2086">
        <f t="shared" si="232"/>
        <v>24.8166666666667</v>
      </c>
      <c r="N2086">
        <f t="shared" si="233"/>
        <v>28.5916666666667</v>
      </c>
      <c r="O2086">
        <f t="shared" si="234"/>
        <v>21.3666666666667</v>
      </c>
      <c r="P2086">
        <f t="shared" si="235"/>
        <v>28.8083333333333</v>
      </c>
      <c r="Q2086">
        <f t="shared" si="236"/>
        <v>28.8416666666667</v>
      </c>
      <c r="R2086">
        <f t="shared" si="237"/>
        <v>25.1166666666667</v>
      </c>
      <c r="S2086">
        <f t="shared" si="238"/>
        <v>27.7916666666667</v>
      </c>
      <c r="T2086">
        <f t="shared" si="239"/>
        <v>26.4433333333333</v>
      </c>
      <c r="U2086">
        <f t="array" ref="U2086">MAX(IF($D$2:$D$2929=158,$H$2:$H$2929))</f>
        <v>27.8383333333333</v>
      </c>
      <c r="V2086">
        <f t="array" ref="V2086">MIN(IF(D$2:D$2929=D2086,H$2:H$2929))</f>
        <v>22.1366666666667</v>
      </c>
      <c r="W2086">
        <f t="array" ref="W2086">AVERAGE(IF(D$2:D$2929=D2086,H$2:H$2929))</f>
        <v>26.9060416666667</v>
      </c>
      <c r="X2086">
        <f t="array" ref="X2086">MAX(IF(D$2:D$2929=D2086,L$2:L$2929))</f>
        <v>610.216666666667</v>
      </c>
      <c r="Y2086">
        <f t="array" ref="Y2086">MIN(IF(D$2:D$2929=D2086,L$2:L$2929))</f>
        <v>0.349460884624169</v>
      </c>
      <c r="Z2086">
        <f t="array" ref="Z2086">AVERAGE(IF(D$2:D$2929=D2086,L$2:L$2929))</f>
        <v>126.054377129011</v>
      </c>
    </row>
    <row r="2087" spans="1:26">
      <c r="A2087" s="1">
        <v>41877.8749999949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s">
        <v>241</v>
      </c>
      <c r="H2087">
        <v>26.2516666666667</v>
      </c>
      <c r="I2087">
        <v>24.925</v>
      </c>
      <c r="J2087">
        <v>-2</v>
      </c>
      <c r="K2087">
        <v>2086</v>
      </c>
      <c r="L2087">
        <v>0.549610016420361</v>
      </c>
      <c r="M2087">
        <f t="shared" si="232"/>
        <v>23.0583333333333</v>
      </c>
      <c r="N2087">
        <f t="shared" si="233"/>
        <v>1.51666666666667</v>
      </c>
      <c r="O2087">
        <f t="shared" si="234"/>
        <v>25.0416666666667</v>
      </c>
      <c r="P2087">
        <f t="shared" si="235"/>
        <v>24.8166666666667</v>
      </c>
      <c r="Q2087">
        <f t="shared" si="236"/>
        <v>28.8083333333333</v>
      </c>
      <c r="R2087">
        <f t="shared" si="237"/>
        <v>28.5916666666667</v>
      </c>
      <c r="S2087">
        <f t="shared" si="238"/>
        <v>25.1166666666667</v>
      </c>
      <c r="T2087">
        <f t="shared" si="239"/>
        <v>26.2516666666667</v>
      </c>
      <c r="U2087">
        <f t="array" ref="U2087">MAX(IF($D$2:$D$2929=158,$H$2:$H$2929))</f>
        <v>27.8383333333333</v>
      </c>
      <c r="V2087">
        <f t="array" ref="V2087">MIN(IF(D$2:D$2929=D2087,H$2:H$2929))</f>
        <v>22.1366666666667</v>
      </c>
      <c r="W2087">
        <f t="array" ref="W2087">AVERAGE(IF(D$2:D$2929=D2087,H$2:H$2929))</f>
        <v>26.9060416666667</v>
      </c>
      <c r="X2087">
        <f t="array" ref="X2087">MAX(IF(D$2:D$2929=D2087,L$2:L$2929))</f>
        <v>610.216666666667</v>
      </c>
      <c r="Y2087">
        <f t="array" ref="Y2087">MIN(IF(D$2:D$2929=D2087,L$2:L$2929))</f>
        <v>0.349460884624169</v>
      </c>
      <c r="Z2087">
        <f t="array" ref="Z2087">AVERAGE(IF(D$2:D$2929=D2087,L$2:L$2929))</f>
        <v>126.054377129011</v>
      </c>
    </row>
    <row r="2088" spans="1:26">
      <c r="A2088" s="1">
        <v>41877.9166666616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s">
        <v>241</v>
      </c>
      <c r="H2088">
        <v>26.015</v>
      </c>
      <c r="I2088">
        <v>0.808333333333333</v>
      </c>
      <c r="J2088">
        <v>-2</v>
      </c>
      <c r="K2088">
        <v>2087</v>
      </c>
      <c r="L2088">
        <v>0.594273261859469</v>
      </c>
      <c r="M2088">
        <f t="shared" si="232"/>
        <v>0.808333333333333</v>
      </c>
      <c r="N2088">
        <f t="shared" si="233"/>
        <v>0.1</v>
      </c>
      <c r="O2088">
        <f t="shared" si="234"/>
        <v>1.51666666666667</v>
      </c>
      <c r="P2088">
        <f t="shared" si="235"/>
        <v>23.0583333333333</v>
      </c>
      <c r="Q2088">
        <f t="shared" si="236"/>
        <v>24.8166666666667</v>
      </c>
      <c r="R2088">
        <f t="shared" si="237"/>
        <v>1.51666666666667</v>
      </c>
      <c r="S2088">
        <f t="shared" si="238"/>
        <v>28.5916666666667</v>
      </c>
      <c r="T2088">
        <f t="shared" si="239"/>
        <v>26.015</v>
      </c>
      <c r="U2088">
        <f t="array" ref="U2088">MAX(IF($D$2:$D$2929=158,$H$2:$H$2929))</f>
        <v>27.8383333333333</v>
      </c>
      <c r="V2088">
        <f t="array" ref="V2088">MIN(IF(D$2:D$2929=D2088,H$2:H$2929))</f>
        <v>22.1366666666667</v>
      </c>
      <c r="W2088">
        <f t="array" ref="W2088">AVERAGE(IF(D$2:D$2929=D2088,H$2:H$2929))</f>
        <v>26.9060416666667</v>
      </c>
      <c r="X2088">
        <f t="array" ref="X2088">MAX(IF(D$2:D$2929=D2088,L$2:L$2929))</f>
        <v>610.216666666667</v>
      </c>
      <c r="Y2088">
        <f t="array" ref="Y2088">MIN(IF(D$2:D$2929=D2088,L$2:L$2929))</f>
        <v>0.349460884624169</v>
      </c>
      <c r="Z2088">
        <f t="array" ref="Z2088">AVERAGE(IF(D$2:D$2929=D2088,L$2:L$2929))</f>
        <v>126.054377129011</v>
      </c>
    </row>
    <row r="2089" spans="1:26">
      <c r="A2089" s="1">
        <v>41877.9583333283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s">
        <v>241</v>
      </c>
      <c r="H2089">
        <v>25.6333333333333</v>
      </c>
      <c r="I2089">
        <v>0.1</v>
      </c>
      <c r="J2089">
        <v>-2</v>
      </c>
      <c r="K2089">
        <v>2088</v>
      </c>
      <c r="L2089">
        <v>0.424779055099252</v>
      </c>
      <c r="M2089">
        <f t="shared" si="232"/>
        <v>0.107692307692308</v>
      </c>
      <c r="N2089">
        <f t="shared" si="233"/>
        <v>0.108333333333333</v>
      </c>
      <c r="O2089">
        <f t="shared" si="234"/>
        <v>0.1</v>
      </c>
      <c r="P2089">
        <f t="shared" si="235"/>
        <v>0.808333333333333</v>
      </c>
      <c r="Q2089">
        <f t="shared" si="236"/>
        <v>23.0583333333333</v>
      </c>
      <c r="R2089">
        <f t="shared" si="237"/>
        <v>0.1</v>
      </c>
      <c r="S2089">
        <f t="shared" si="238"/>
        <v>1.51666666666667</v>
      </c>
      <c r="T2089">
        <f t="shared" si="239"/>
        <v>25.6333333333333</v>
      </c>
      <c r="U2089">
        <f t="array" ref="U2089">MAX(IF($D$2:$D$2929=158,$H$2:$H$2929))</f>
        <v>27.8383333333333</v>
      </c>
      <c r="V2089">
        <f t="array" ref="V2089">MIN(IF(D$2:D$2929=D2089,H$2:H$2929))</f>
        <v>22.1366666666667</v>
      </c>
      <c r="W2089">
        <f t="array" ref="W2089">AVERAGE(IF(D$2:D$2929=D2089,H$2:H$2929))</f>
        <v>26.9060416666667</v>
      </c>
      <c r="X2089">
        <f t="array" ref="X2089">MAX(IF(D$2:D$2929=D2089,L$2:L$2929))</f>
        <v>610.216666666667</v>
      </c>
      <c r="Y2089">
        <f t="array" ref="Y2089">MIN(IF(D$2:D$2929=D2089,L$2:L$2929))</f>
        <v>0.349460884624169</v>
      </c>
      <c r="Z2089">
        <f t="array" ref="Z2089">AVERAGE(IF(D$2:D$2929=D2089,L$2:L$2929))</f>
        <v>126.054377129011</v>
      </c>
    </row>
    <row r="2090" spans="1:26">
      <c r="A2090" s="1">
        <v>41877.9999999949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s">
        <v>241</v>
      </c>
      <c r="H2090">
        <v>22.1366666666667</v>
      </c>
      <c r="I2090">
        <v>0.1</v>
      </c>
      <c r="J2090">
        <v>-2</v>
      </c>
      <c r="K2090">
        <v>2089</v>
      </c>
      <c r="L2090">
        <v>0.349460884624169</v>
      </c>
      <c r="M2090">
        <f t="shared" si="232"/>
        <v>0.1</v>
      </c>
      <c r="N2090">
        <f t="shared" si="233"/>
        <v>0.1</v>
      </c>
      <c r="O2090">
        <f t="shared" si="234"/>
        <v>0.1</v>
      </c>
      <c r="P2090">
        <f t="shared" si="235"/>
        <v>0.107692307692308</v>
      </c>
      <c r="Q2090">
        <f t="shared" si="236"/>
        <v>0.808333333333333</v>
      </c>
      <c r="R2090">
        <f t="shared" si="237"/>
        <v>0.108333333333333</v>
      </c>
      <c r="S2090">
        <f t="shared" si="238"/>
        <v>0.1</v>
      </c>
      <c r="T2090">
        <f t="shared" si="239"/>
        <v>22.1366666666667</v>
      </c>
      <c r="U2090">
        <f t="array" ref="U2090">MAX(IF($D$2:$D$2929=158,$H$2:$H$2929))</f>
        <v>27.8383333333333</v>
      </c>
      <c r="V2090">
        <f t="array" ref="V2090">MIN(IF(D$2:D$2929=D2090,H$2:H$2929))</f>
        <v>22.1366666666667</v>
      </c>
      <c r="W2090">
        <f t="array" ref="W2090">AVERAGE(IF(D$2:D$2929=D2090,H$2:H$2929))</f>
        <v>26.9060416666667</v>
      </c>
      <c r="X2090">
        <f t="array" ref="X2090">MAX(IF(D$2:D$2929=D2090,L$2:L$2929))</f>
        <v>610.216666666667</v>
      </c>
      <c r="Y2090">
        <f t="array" ref="Y2090">MIN(IF(D$2:D$2929=D2090,L$2:L$2929))</f>
        <v>0.349460884624169</v>
      </c>
      <c r="Z2090">
        <f t="array" ref="Z2090">AVERAGE(IF(D$2:D$2929=D2090,L$2:L$2929))</f>
        <v>126.054377129011</v>
      </c>
    </row>
    <row r="2091" spans="1:26">
      <c r="A2091" s="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s">
        <v>241</v>
      </c>
      <c r="H2091">
        <v>21.0433333333333</v>
      </c>
      <c r="I2091">
        <v>0.1</v>
      </c>
      <c r="J2091">
        <v>-2</v>
      </c>
      <c r="K2091">
        <v>2090</v>
      </c>
      <c r="L2091">
        <v>0.386152044240861</v>
      </c>
      <c r="M2091">
        <f t="shared" si="232"/>
        <v>0.1</v>
      </c>
      <c r="N2091">
        <f t="shared" si="233"/>
        <v>0.1</v>
      </c>
      <c r="O2091">
        <f t="shared" si="234"/>
        <v>0.108333333333333</v>
      </c>
      <c r="P2091">
        <f t="shared" si="235"/>
        <v>0.1</v>
      </c>
      <c r="Q2091">
        <f t="shared" si="236"/>
        <v>0.107692307692308</v>
      </c>
      <c r="R2091">
        <f t="shared" si="237"/>
        <v>0.1</v>
      </c>
      <c r="S2091">
        <f t="shared" si="238"/>
        <v>0.108333333333333</v>
      </c>
      <c r="T2091">
        <f t="shared" si="239"/>
        <v>21.0433333333333</v>
      </c>
      <c r="U2091">
        <f t="array" ref="U2091">MAX(IF($D$2:$D$2929=158,$H$2:$H$2929))</f>
        <v>27.8383333333333</v>
      </c>
      <c r="V2091">
        <f t="array" ref="V2091">MIN(IF(D$2:D$2929=D2091,H$2:H$2929))</f>
        <v>21.0433333333333</v>
      </c>
      <c r="W2091">
        <f t="array" ref="W2091">AVERAGE(IF(D$2:D$2929=D2091,H$2:H$2929))</f>
        <v>23.5706944444444</v>
      </c>
      <c r="X2091">
        <f t="array" ref="X2091">MAX(IF(D$2:D$2929=D2091,L$2:L$2929))</f>
        <v>117.303333333333</v>
      </c>
      <c r="Y2091">
        <f t="array" ref="Y2091">MIN(IF(D$2:D$2929=D2091,L$2:L$2929))</f>
        <v>0.1</v>
      </c>
      <c r="Z2091">
        <f t="array" ref="Z2091">AVERAGE(IF(D$2:D$2929=D2091,L$2:L$2929))</f>
        <v>33.4993767760506</v>
      </c>
    </row>
    <row r="2092" spans="1:26">
      <c r="A2092" s="1">
        <v>41878.0833333283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s">
        <v>241</v>
      </c>
      <c r="H2092">
        <v>21.715</v>
      </c>
      <c r="I2092">
        <v>0.1</v>
      </c>
      <c r="J2092">
        <v>-2</v>
      </c>
      <c r="K2092">
        <v>2091</v>
      </c>
      <c r="L2092">
        <v>0.360825464179156</v>
      </c>
      <c r="M2092">
        <f t="shared" ref="M2092:M2155" si="240">I2068</f>
        <v>0.1</v>
      </c>
      <c r="N2092">
        <f t="shared" ref="N2092:N2155" si="241">I2044</f>
        <v>0.1</v>
      </c>
      <c r="O2092">
        <f t="shared" ref="O2092:O2155" si="242">I1924</f>
        <v>0.108333333333333</v>
      </c>
      <c r="P2092">
        <f t="shared" ref="P2092:P2155" si="243">I2067</f>
        <v>0.1</v>
      </c>
      <c r="Q2092">
        <f t="shared" ref="Q2092:Q2155" si="244">I2066</f>
        <v>0.1</v>
      </c>
      <c r="R2092">
        <f t="shared" ref="R2092:R2155" si="245">I2043</f>
        <v>0.1</v>
      </c>
      <c r="S2092">
        <f t="shared" ref="S2092:S2155" si="246">I2042</f>
        <v>0.1</v>
      </c>
      <c r="T2092">
        <f t="shared" ref="T2092:T2155" si="247">H2092</f>
        <v>21.715</v>
      </c>
      <c r="U2092">
        <f t="array" ref="U2092">MAX(IF($D$2:$D$2929=158,$H$2:$H$2929))</f>
        <v>27.8383333333333</v>
      </c>
      <c r="V2092">
        <f t="array" ref="V2092">MIN(IF(D$2:D$2929=D2092,H$2:H$2929))</f>
        <v>21.0433333333333</v>
      </c>
      <c r="W2092">
        <f t="array" ref="W2092">AVERAGE(IF(D$2:D$2929=D2092,H$2:H$2929))</f>
        <v>23.5706944444444</v>
      </c>
      <c r="X2092">
        <f t="array" ref="X2092">MAX(IF(D$2:D$2929=D2092,L$2:L$2929))</f>
        <v>117.303333333333</v>
      </c>
      <c r="Y2092">
        <f t="array" ref="Y2092">MIN(IF(D$2:D$2929=D2092,L$2:L$2929))</f>
        <v>0.1</v>
      </c>
      <c r="Z2092">
        <f t="array" ref="Z2092">AVERAGE(IF(D$2:D$2929=D2092,L$2:L$2929))</f>
        <v>33.4993767760506</v>
      </c>
    </row>
    <row r="2093" spans="1:26">
      <c r="A2093" s="1">
        <v>41878.1249999949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s">
        <v>241</v>
      </c>
      <c r="H2093">
        <v>22.1</v>
      </c>
      <c r="I2093">
        <v>0.1</v>
      </c>
      <c r="J2093">
        <v>-2</v>
      </c>
      <c r="K2093">
        <v>2092</v>
      </c>
      <c r="L2093">
        <v>0.357045018207173</v>
      </c>
      <c r="M2093">
        <f t="shared" si="240"/>
        <v>0.108333333333333</v>
      </c>
      <c r="N2093">
        <f t="shared" si="241"/>
        <v>0.1</v>
      </c>
      <c r="O2093">
        <f t="shared" si="242"/>
        <v>0.1</v>
      </c>
      <c r="P2093">
        <f t="shared" si="243"/>
        <v>0.1</v>
      </c>
      <c r="Q2093">
        <f t="shared" si="244"/>
        <v>0.1</v>
      </c>
      <c r="R2093">
        <f t="shared" si="245"/>
        <v>0.1</v>
      </c>
      <c r="S2093">
        <f t="shared" si="246"/>
        <v>0.1</v>
      </c>
      <c r="T2093">
        <f t="shared" si="247"/>
        <v>22.1</v>
      </c>
      <c r="U2093">
        <f t="array" ref="U2093">MAX(IF($D$2:$D$2929=158,$H$2:$H$2929))</f>
        <v>27.8383333333333</v>
      </c>
      <c r="V2093">
        <f t="array" ref="V2093">MIN(IF(D$2:D$2929=D2093,H$2:H$2929))</f>
        <v>21.0433333333333</v>
      </c>
      <c r="W2093">
        <f t="array" ref="W2093">AVERAGE(IF(D$2:D$2929=D2093,H$2:H$2929))</f>
        <v>23.5706944444444</v>
      </c>
      <c r="X2093">
        <f t="array" ref="X2093">MAX(IF(D$2:D$2929=D2093,L$2:L$2929))</f>
        <v>117.303333333333</v>
      </c>
      <c r="Y2093">
        <f t="array" ref="Y2093">MIN(IF(D$2:D$2929=D2093,L$2:L$2929))</f>
        <v>0.1</v>
      </c>
      <c r="Z2093">
        <f t="array" ref="Z2093">AVERAGE(IF(D$2:D$2929=D2093,L$2:L$2929))</f>
        <v>33.4993767760506</v>
      </c>
    </row>
    <row r="2094" spans="1:26">
      <c r="A2094" s="1">
        <v>41878.1666666616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s">
        <v>241</v>
      </c>
      <c r="H2094">
        <v>22.3116666666667</v>
      </c>
      <c r="I2094">
        <v>0.1</v>
      </c>
      <c r="J2094">
        <v>-2</v>
      </c>
      <c r="K2094">
        <v>2093</v>
      </c>
      <c r="L2094">
        <v>1.02446706828525</v>
      </c>
      <c r="M2094">
        <f t="shared" si="240"/>
        <v>0.108333333333333</v>
      </c>
      <c r="N2094">
        <f t="shared" si="241"/>
        <v>0.1</v>
      </c>
      <c r="O2094">
        <f t="shared" si="242"/>
        <v>0.1</v>
      </c>
      <c r="P2094">
        <f t="shared" si="243"/>
        <v>0.108333333333333</v>
      </c>
      <c r="Q2094">
        <f t="shared" si="244"/>
        <v>0.1</v>
      </c>
      <c r="R2094">
        <f t="shared" si="245"/>
        <v>0.1</v>
      </c>
      <c r="S2094">
        <f t="shared" si="246"/>
        <v>0.1</v>
      </c>
      <c r="T2094">
        <f t="shared" si="247"/>
        <v>22.3116666666667</v>
      </c>
      <c r="U2094">
        <f t="array" ref="U2094">MAX(IF($D$2:$D$2929=158,$H$2:$H$2929))</f>
        <v>27.8383333333333</v>
      </c>
      <c r="V2094">
        <f t="array" ref="V2094">MIN(IF(D$2:D$2929=D2094,H$2:H$2929))</f>
        <v>21.0433333333333</v>
      </c>
      <c r="W2094">
        <f t="array" ref="W2094">AVERAGE(IF(D$2:D$2929=D2094,H$2:H$2929))</f>
        <v>23.5706944444444</v>
      </c>
      <c r="X2094">
        <f t="array" ref="X2094">MAX(IF(D$2:D$2929=D2094,L$2:L$2929))</f>
        <v>117.303333333333</v>
      </c>
      <c r="Y2094">
        <f t="array" ref="Y2094">MIN(IF(D$2:D$2929=D2094,L$2:L$2929))</f>
        <v>0.1</v>
      </c>
      <c r="Z2094">
        <f t="array" ref="Z2094">AVERAGE(IF(D$2:D$2929=D2094,L$2:L$2929))</f>
        <v>33.4993767760506</v>
      </c>
    </row>
    <row r="2095" spans="1:26">
      <c r="A2095" s="1">
        <v>41878.2083333283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4.14166666666667</v>
      </c>
      <c r="H2095">
        <v>22.5016666666667</v>
      </c>
      <c r="I2095">
        <v>0.1</v>
      </c>
      <c r="J2095">
        <v>-2</v>
      </c>
      <c r="K2095">
        <v>2094</v>
      </c>
      <c r="L2095">
        <v>4.14166666666667</v>
      </c>
      <c r="M2095">
        <f t="shared" si="240"/>
        <v>0.1</v>
      </c>
      <c r="N2095">
        <f t="shared" si="241"/>
        <v>0.1</v>
      </c>
      <c r="O2095">
        <f t="shared" si="242"/>
        <v>0.108333333333333</v>
      </c>
      <c r="P2095">
        <f t="shared" si="243"/>
        <v>0.108333333333333</v>
      </c>
      <c r="Q2095">
        <f t="shared" si="244"/>
        <v>0.108333333333333</v>
      </c>
      <c r="R2095">
        <f t="shared" si="245"/>
        <v>0.1</v>
      </c>
      <c r="S2095">
        <f t="shared" si="246"/>
        <v>0.1</v>
      </c>
      <c r="T2095">
        <f t="shared" si="247"/>
        <v>22.5016666666667</v>
      </c>
      <c r="U2095">
        <f t="array" ref="U2095">MAX(IF($D$2:$D$2929=158,$H$2:$H$2929))</f>
        <v>27.8383333333333</v>
      </c>
      <c r="V2095">
        <f t="array" ref="V2095">MIN(IF(D$2:D$2929=D2095,H$2:H$2929))</f>
        <v>21.0433333333333</v>
      </c>
      <c r="W2095">
        <f t="array" ref="W2095">AVERAGE(IF(D$2:D$2929=D2095,H$2:H$2929))</f>
        <v>23.5706944444444</v>
      </c>
      <c r="X2095">
        <f t="array" ref="X2095">MAX(IF(D$2:D$2929=D2095,L$2:L$2929))</f>
        <v>117.303333333333</v>
      </c>
      <c r="Y2095">
        <f t="array" ref="Y2095">MIN(IF(D$2:D$2929=D2095,L$2:L$2929))</f>
        <v>0.1</v>
      </c>
      <c r="Z2095">
        <f t="array" ref="Z2095">AVERAGE(IF(D$2:D$2929=D2095,L$2:L$2929))</f>
        <v>33.4993767760506</v>
      </c>
    </row>
    <row r="2096" spans="1:26">
      <c r="A2096" s="1">
        <v>41878.2499999949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</v>
      </c>
      <c r="H2096">
        <v>23.135</v>
      </c>
      <c r="I2096">
        <v>0.1</v>
      </c>
      <c r="J2096">
        <v>-2</v>
      </c>
      <c r="K2096">
        <v>2095</v>
      </c>
      <c r="L2096">
        <v>15.5133333333333</v>
      </c>
      <c r="M2096">
        <f t="shared" si="240"/>
        <v>0.1</v>
      </c>
      <c r="N2096">
        <f t="shared" si="241"/>
        <v>0.1</v>
      </c>
      <c r="O2096">
        <f t="shared" si="242"/>
        <v>0.108333333333333</v>
      </c>
      <c r="P2096">
        <f t="shared" si="243"/>
        <v>0.1</v>
      </c>
      <c r="Q2096">
        <f t="shared" si="244"/>
        <v>0.108333333333333</v>
      </c>
      <c r="R2096">
        <f t="shared" si="245"/>
        <v>0.1</v>
      </c>
      <c r="S2096">
        <f t="shared" si="246"/>
        <v>0.1</v>
      </c>
      <c r="T2096">
        <f t="shared" si="247"/>
        <v>23.135</v>
      </c>
      <c r="U2096">
        <f t="array" ref="U2096">MAX(IF($D$2:$D$2929=158,$H$2:$H$2929))</f>
        <v>27.8383333333333</v>
      </c>
      <c r="V2096">
        <f t="array" ref="V2096">MIN(IF(D$2:D$2929=D2096,H$2:H$2929))</f>
        <v>21.0433333333333</v>
      </c>
      <c r="W2096">
        <f t="array" ref="W2096">AVERAGE(IF(D$2:D$2929=D2096,H$2:H$2929))</f>
        <v>23.5706944444444</v>
      </c>
      <c r="X2096">
        <f t="array" ref="X2096">MAX(IF(D$2:D$2929=D2096,L$2:L$2929))</f>
        <v>117.303333333333</v>
      </c>
      <c r="Y2096">
        <f t="array" ref="Y2096">MIN(IF(D$2:D$2929=D2096,L$2:L$2929))</f>
        <v>0.1</v>
      </c>
      <c r="Z2096">
        <f t="array" ref="Z2096">AVERAGE(IF(D$2:D$2929=D2096,L$2:L$2929))</f>
        <v>33.4993767760506</v>
      </c>
    </row>
    <row r="2097" spans="1:26">
      <c r="A2097" s="1">
        <v>41878.2916666616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</v>
      </c>
      <c r="H2097">
        <v>23.945</v>
      </c>
      <c r="I2097">
        <v>38.025</v>
      </c>
      <c r="J2097">
        <v>-2</v>
      </c>
      <c r="K2097">
        <v>2096</v>
      </c>
      <c r="L2097">
        <v>64.0933333333333</v>
      </c>
      <c r="M2097">
        <f t="shared" si="240"/>
        <v>39.25</v>
      </c>
      <c r="N2097">
        <f t="shared" si="241"/>
        <v>39.5</v>
      </c>
      <c r="O2097">
        <f t="shared" si="242"/>
        <v>37.4666666666667</v>
      </c>
      <c r="P2097">
        <f t="shared" si="243"/>
        <v>0.1</v>
      </c>
      <c r="Q2097">
        <f t="shared" si="244"/>
        <v>0.1</v>
      </c>
      <c r="R2097">
        <f t="shared" si="245"/>
        <v>0.1</v>
      </c>
      <c r="S2097">
        <f t="shared" si="246"/>
        <v>0.1</v>
      </c>
      <c r="T2097">
        <f t="shared" si="247"/>
        <v>23.945</v>
      </c>
      <c r="U2097">
        <f t="array" ref="U2097">MAX(IF($D$2:$D$2929=158,$H$2:$H$2929))</f>
        <v>27.8383333333333</v>
      </c>
      <c r="V2097">
        <f t="array" ref="V2097">MIN(IF(D$2:D$2929=D2097,H$2:H$2929))</f>
        <v>21.0433333333333</v>
      </c>
      <c r="W2097">
        <f t="array" ref="W2097">AVERAGE(IF(D$2:D$2929=D2097,H$2:H$2929))</f>
        <v>23.5706944444444</v>
      </c>
      <c r="X2097">
        <f t="array" ref="X2097">MAX(IF(D$2:D$2929=D2097,L$2:L$2929))</f>
        <v>117.303333333333</v>
      </c>
      <c r="Y2097">
        <f t="array" ref="Y2097">MIN(IF(D$2:D$2929=D2097,L$2:L$2929))</f>
        <v>0.1</v>
      </c>
      <c r="Z2097">
        <f t="array" ref="Z2097">AVERAGE(IF(D$2:D$2929=D2097,L$2:L$2929))</f>
        <v>33.4993767760506</v>
      </c>
    </row>
    <row r="2098" spans="1:26">
      <c r="A2098" s="1">
        <v>41878.3333333282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86.740625</v>
      </c>
      <c r="H2098">
        <v>24.1583333333333</v>
      </c>
      <c r="I2098">
        <v>28.65</v>
      </c>
      <c r="J2098">
        <v>-2</v>
      </c>
      <c r="K2098">
        <v>2097</v>
      </c>
      <c r="L2098">
        <v>86.740625</v>
      </c>
      <c r="M2098">
        <f t="shared" si="240"/>
        <v>27.7181818181818</v>
      </c>
      <c r="N2098">
        <f t="shared" si="241"/>
        <v>28.5166666666667</v>
      </c>
      <c r="O2098">
        <f t="shared" si="242"/>
        <v>27.5083333333333</v>
      </c>
      <c r="P2098">
        <f t="shared" si="243"/>
        <v>39.25</v>
      </c>
      <c r="Q2098">
        <f t="shared" si="244"/>
        <v>0.1</v>
      </c>
      <c r="R2098">
        <f t="shared" si="245"/>
        <v>39.5</v>
      </c>
      <c r="S2098">
        <f t="shared" si="246"/>
        <v>0.1</v>
      </c>
      <c r="T2098">
        <f t="shared" si="247"/>
        <v>24.1583333333333</v>
      </c>
      <c r="U2098">
        <f t="array" ref="U2098">MAX(IF($D$2:$D$2929=158,$H$2:$H$2929))</f>
        <v>27.8383333333333</v>
      </c>
      <c r="V2098">
        <f t="array" ref="V2098">MIN(IF(D$2:D$2929=D2098,H$2:H$2929))</f>
        <v>21.0433333333333</v>
      </c>
      <c r="W2098">
        <f t="array" ref="W2098">AVERAGE(IF(D$2:D$2929=D2098,H$2:H$2929))</f>
        <v>23.5706944444444</v>
      </c>
      <c r="X2098">
        <f t="array" ref="X2098">MAX(IF(D$2:D$2929=D2098,L$2:L$2929))</f>
        <v>117.303333333333</v>
      </c>
      <c r="Y2098">
        <f t="array" ref="Y2098">MIN(IF(D$2:D$2929=D2098,L$2:L$2929))</f>
        <v>0.1</v>
      </c>
      <c r="Z2098">
        <f t="array" ref="Z2098">AVERAGE(IF(D$2:D$2929=D2098,L$2:L$2929))</f>
        <v>33.4993767760506</v>
      </c>
    </row>
    <row r="2099" spans="1:26">
      <c r="A2099" s="1">
        <v>41878.3749999949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</v>
      </c>
      <c r="H2099">
        <v>24.3966666666667</v>
      </c>
      <c r="I2099">
        <v>28.6416666666667</v>
      </c>
      <c r="J2099">
        <v>-2</v>
      </c>
      <c r="K2099">
        <v>2098</v>
      </c>
      <c r="L2099">
        <v>80.3133333333333</v>
      </c>
      <c r="M2099">
        <f t="shared" si="240"/>
        <v>27.75</v>
      </c>
      <c r="N2099">
        <f t="shared" si="241"/>
        <v>28.5916666666667</v>
      </c>
      <c r="O2099">
        <f t="shared" si="242"/>
        <v>24.65</v>
      </c>
      <c r="P2099">
        <f t="shared" si="243"/>
        <v>27.7181818181818</v>
      </c>
      <c r="Q2099">
        <f t="shared" si="244"/>
        <v>39.25</v>
      </c>
      <c r="R2099">
        <f t="shared" si="245"/>
        <v>28.5166666666667</v>
      </c>
      <c r="S2099">
        <f t="shared" si="246"/>
        <v>39.5</v>
      </c>
      <c r="T2099">
        <f t="shared" si="247"/>
        <v>24.3966666666667</v>
      </c>
      <c r="U2099">
        <f t="array" ref="U2099">MAX(IF($D$2:$D$2929=158,$H$2:$H$2929))</f>
        <v>27.8383333333333</v>
      </c>
      <c r="V2099">
        <f t="array" ref="V2099">MIN(IF(D$2:D$2929=D2099,H$2:H$2929))</f>
        <v>21.0433333333333</v>
      </c>
      <c r="W2099">
        <f t="array" ref="W2099">AVERAGE(IF(D$2:D$2929=D2099,H$2:H$2929))</f>
        <v>23.5706944444444</v>
      </c>
      <c r="X2099">
        <f t="array" ref="X2099">MAX(IF(D$2:D$2929=D2099,L$2:L$2929))</f>
        <v>117.303333333333</v>
      </c>
      <c r="Y2099">
        <f t="array" ref="Y2099">MIN(IF(D$2:D$2929=D2099,L$2:L$2929))</f>
        <v>0.1</v>
      </c>
      <c r="Z2099">
        <f t="array" ref="Z2099">AVERAGE(IF(D$2:D$2929=D2099,L$2:L$2929))</f>
        <v>33.4993767760506</v>
      </c>
    </row>
    <row r="2100" spans="1:26">
      <c r="A2100" s="1">
        <v>41878.4166666616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100.966666666667</v>
      </c>
      <c r="H2100">
        <v>24.1483333333334</v>
      </c>
      <c r="I2100">
        <v>28.75</v>
      </c>
      <c r="J2100">
        <v>-2</v>
      </c>
      <c r="K2100">
        <v>2099</v>
      </c>
      <c r="L2100">
        <v>100.966666666667</v>
      </c>
      <c r="M2100">
        <f t="shared" si="240"/>
        <v>27.8</v>
      </c>
      <c r="N2100">
        <f t="shared" si="241"/>
        <v>28.6083333333333</v>
      </c>
      <c r="O2100">
        <f t="shared" si="242"/>
        <v>23.6</v>
      </c>
      <c r="P2100">
        <f t="shared" si="243"/>
        <v>27.75</v>
      </c>
      <c r="Q2100">
        <f t="shared" si="244"/>
        <v>27.7181818181818</v>
      </c>
      <c r="R2100">
        <f t="shared" si="245"/>
        <v>28.5916666666667</v>
      </c>
      <c r="S2100">
        <f t="shared" si="246"/>
        <v>28.5166666666667</v>
      </c>
      <c r="T2100">
        <f t="shared" si="247"/>
        <v>24.1483333333334</v>
      </c>
      <c r="U2100">
        <f t="array" ref="U2100">MAX(IF($D$2:$D$2929=158,$H$2:$H$2929))</f>
        <v>27.8383333333333</v>
      </c>
      <c r="V2100">
        <f t="array" ref="V2100">MIN(IF(D$2:D$2929=D2100,H$2:H$2929))</f>
        <v>21.0433333333333</v>
      </c>
      <c r="W2100">
        <f t="array" ref="W2100">AVERAGE(IF(D$2:D$2929=D2100,H$2:H$2929))</f>
        <v>23.5706944444444</v>
      </c>
      <c r="X2100">
        <f t="array" ref="X2100">MAX(IF(D$2:D$2929=D2100,L$2:L$2929))</f>
        <v>117.303333333333</v>
      </c>
      <c r="Y2100">
        <f t="array" ref="Y2100">MIN(IF(D$2:D$2929=D2100,L$2:L$2929))</f>
        <v>0.1</v>
      </c>
      <c r="Z2100">
        <f t="array" ref="Z2100">AVERAGE(IF(D$2:D$2929=D2100,L$2:L$2929))</f>
        <v>33.4993767760506</v>
      </c>
    </row>
    <row r="2101" spans="1:26">
      <c r="A2101" s="1">
        <v>41878.4583333282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</v>
      </c>
      <c r="H2101">
        <v>24.2133333333333</v>
      </c>
      <c r="I2101">
        <v>25.4166666666667</v>
      </c>
      <c r="J2101">
        <v>-2</v>
      </c>
      <c r="K2101">
        <v>2100</v>
      </c>
      <c r="L2101">
        <v>117.303333333333</v>
      </c>
      <c r="M2101">
        <f t="shared" si="240"/>
        <v>27.85</v>
      </c>
      <c r="N2101">
        <f t="shared" si="241"/>
        <v>28.7</v>
      </c>
      <c r="O2101">
        <f t="shared" si="242"/>
        <v>23.625</v>
      </c>
      <c r="P2101">
        <f t="shared" si="243"/>
        <v>27.8</v>
      </c>
      <c r="Q2101">
        <f t="shared" si="244"/>
        <v>27.75</v>
      </c>
      <c r="R2101">
        <f t="shared" si="245"/>
        <v>28.6083333333333</v>
      </c>
      <c r="S2101">
        <f t="shared" si="246"/>
        <v>28.5916666666667</v>
      </c>
      <c r="T2101">
        <f t="shared" si="247"/>
        <v>24.2133333333333</v>
      </c>
      <c r="U2101">
        <f t="array" ref="U2101">MAX(IF($D$2:$D$2929=158,$H$2:$H$2929))</f>
        <v>27.8383333333333</v>
      </c>
      <c r="V2101">
        <f t="array" ref="V2101">MIN(IF(D$2:D$2929=D2101,H$2:H$2929))</f>
        <v>21.0433333333333</v>
      </c>
      <c r="W2101">
        <f t="array" ref="W2101">AVERAGE(IF(D$2:D$2929=D2101,H$2:H$2929))</f>
        <v>23.5706944444444</v>
      </c>
      <c r="X2101">
        <f t="array" ref="X2101">MAX(IF(D$2:D$2929=D2101,L$2:L$2929))</f>
        <v>117.303333333333</v>
      </c>
      <c r="Y2101">
        <f t="array" ref="Y2101">MIN(IF(D$2:D$2929=D2101,L$2:L$2929))</f>
        <v>0.1</v>
      </c>
      <c r="Z2101">
        <f t="array" ref="Z2101">AVERAGE(IF(D$2:D$2929=D2101,L$2:L$2929))</f>
        <v>33.4993767760506</v>
      </c>
    </row>
    <row r="2102" spans="1:26">
      <c r="A2102" s="1">
        <v>41878.4999999949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73.3066666666667</v>
      </c>
      <c r="H2102">
        <v>24.1533333333333</v>
      </c>
      <c r="I2102">
        <v>28.7916666666667</v>
      </c>
      <c r="J2102">
        <v>-2</v>
      </c>
      <c r="K2102">
        <v>2101</v>
      </c>
      <c r="L2102">
        <v>73.3066666666667</v>
      </c>
      <c r="M2102">
        <f t="shared" si="240"/>
        <v>27.8583333333333</v>
      </c>
      <c r="N2102">
        <f t="shared" si="241"/>
        <v>28.7666666666667</v>
      </c>
      <c r="O2102">
        <f t="shared" si="242"/>
        <v>23.2833333333333</v>
      </c>
      <c r="P2102">
        <f t="shared" si="243"/>
        <v>27.85</v>
      </c>
      <c r="Q2102">
        <f t="shared" si="244"/>
        <v>27.8</v>
      </c>
      <c r="R2102">
        <f t="shared" si="245"/>
        <v>28.7</v>
      </c>
      <c r="S2102">
        <f t="shared" si="246"/>
        <v>28.6083333333333</v>
      </c>
      <c r="T2102">
        <f t="shared" si="247"/>
        <v>24.1533333333333</v>
      </c>
      <c r="U2102">
        <f t="array" ref="U2102">MAX(IF($D$2:$D$2929=158,$H$2:$H$2929))</f>
        <v>27.8383333333333</v>
      </c>
      <c r="V2102">
        <f t="array" ref="V2102">MIN(IF(D$2:D$2929=D2102,H$2:H$2929))</f>
        <v>21.0433333333333</v>
      </c>
      <c r="W2102">
        <f t="array" ref="W2102">AVERAGE(IF(D$2:D$2929=D2102,H$2:H$2929))</f>
        <v>23.5706944444444</v>
      </c>
      <c r="X2102">
        <f t="array" ref="X2102">MAX(IF(D$2:D$2929=D2102,L$2:L$2929))</f>
        <v>117.303333333333</v>
      </c>
      <c r="Y2102">
        <f t="array" ref="Y2102">MIN(IF(D$2:D$2929=D2102,L$2:L$2929))</f>
        <v>0.1</v>
      </c>
      <c r="Z2102">
        <f t="array" ref="Z2102">AVERAGE(IF(D$2:D$2929=D2102,L$2:L$2929))</f>
        <v>33.4993767760506</v>
      </c>
    </row>
    <row r="2103" spans="1:26">
      <c r="A2103" s="1">
        <v>41878.5416666616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75.6566666666667</v>
      </c>
      <c r="H2103">
        <v>24.5033333333333</v>
      </c>
      <c r="I2103">
        <v>25.425</v>
      </c>
      <c r="J2103">
        <v>-2</v>
      </c>
      <c r="K2103">
        <v>2102</v>
      </c>
      <c r="L2103">
        <v>75.6566666666667</v>
      </c>
      <c r="M2103">
        <f t="shared" si="240"/>
        <v>27.925</v>
      </c>
      <c r="N2103">
        <f t="shared" si="241"/>
        <v>28.8</v>
      </c>
      <c r="O2103">
        <f t="shared" si="242"/>
        <v>23.4166666666667</v>
      </c>
      <c r="P2103">
        <f t="shared" si="243"/>
        <v>27.8583333333333</v>
      </c>
      <c r="Q2103">
        <f t="shared" si="244"/>
        <v>27.85</v>
      </c>
      <c r="R2103">
        <f t="shared" si="245"/>
        <v>28.7666666666667</v>
      </c>
      <c r="S2103">
        <f t="shared" si="246"/>
        <v>28.7</v>
      </c>
      <c r="T2103">
        <f t="shared" si="247"/>
        <v>24.5033333333333</v>
      </c>
      <c r="U2103">
        <f t="array" ref="U2103">MAX(IF($D$2:$D$2929=158,$H$2:$H$2929))</f>
        <v>27.8383333333333</v>
      </c>
      <c r="V2103">
        <f t="array" ref="V2103">MIN(IF(D$2:D$2929=D2103,H$2:H$2929))</f>
        <v>21.0433333333333</v>
      </c>
      <c r="W2103">
        <f t="array" ref="W2103">AVERAGE(IF(D$2:D$2929=D2103,H$2:H$2929))</f>
        <v>23.5706944444444</v>
      </c>
      <c r="X2103">
        <f t="array" ref="X2103">MAX(IF(D$2:D$2929=D2103,L$2:L$2929))</f>
        <v>117.303333333333</v>
      </c>
      <c r="Y2103">
        <f t="array" ref="Y2103">MIN(IF(D$2:D$2929=D2103,L$2:L$2929))</f>
        <v>0.1</v>
      </c>
      <c r="Z2103">
        <f t="array" ref="Z2103">AVERAGE(IF(D$2:D$2929=D2103,L$2:L$2929))</f>
        <v>33.4993767760506</v>
      </c>
    </row>
    <row r="2104" spans="1:26">
      <c r="A2104" s="1">
        <v>41878.5833333282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83.7933333333334</v>
      </c>
      <c r="H2104">
        <v>24.5083333333334</v>
      </c>
      <c r="I2104">
        <v>23.3666666666667</v>
      </c>
      <c r="J2104">
        <v>-2</v>
      </c>
      <c r="K2104">
        <v>2103</v>
      </c>
      <c r="L2104">
        <v>83.7933333333334</v>
      </c>
      <c r="M2104">
        <f t="shared" si="240"/>
        <v>27.875</v>
      </c>
      <c r="N2104">
        <f t="shared" si="241"/>
        <v>28.825</v>
      </c>
      <c r="O2104">
        <f t="shared" si="242"/>
        <v>21.9333333333333</v>
      </c>
      <c r="P2104">
        <f t="shared" si="243"/>
        <v>27.925</v>
      </c>
      <c r="Q2104">
        <f t="shared" si="244"/>
        <v>27.8583333333333</v>
      </c>
      <c r="R2104">
        <f t="shared" si="245"/>
        <v>28.8</v>
      </c>
      <c r="S2104">
        <f t="shared" si="246"/>
        <v>28.7666666666667</v>
      </c>
      <c r="T2104">
        <f t="shared" si="247"/>
        <v>24.5083333333334</v>
      </c>
      <c r="U2104">
        <f t="array" ref="U2104">MAX(IF($D$2:$D$2929=158,$H$2:$H$2929))</f>
        <v>27.8383333333333</v>
      </c>
      <c r="V2104">
        <f t="array" ref="V2104">MIN(IF(D$2:D$2929=D2104,H$2:H$2929))</f>
        <v>21.0433333333333</v>
      </c>
      <c r="W2104">
        <f t="array" ref="W2104">AVERAGE(IF(D$2:D$2929=D2104,H$2:H$2929))</f>
        <v>23.5706944444444</v>
      </c>
      <c r="X2104">
        <f t="array" ref="X2104">MAX(IF(D$2:D$2929=D2104,L$2:L$2929))</f>
        <v>117.303333333333</v>
      </c>
      <c r="Y2104">
        <f t="array" ref="Y2104">MIN(IF(D$2:D$2929=D2104,L$2:L$2929))</f>
        <v>0.1</v>
      </c>
      <c r="Z2104">
        <f t="array" ref="Z2104">AVERAGE(IF(D$2:D$2929=D2104,L$2:L$2929))</f>
        <v>33.4993767760506</v>
      </c>
    </row>
    <row r="2105" spans="1:26">
      <c r="A2105" s="1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</v>
      </c>
      <c r="H2105">
        <v>24.42</v>
      </c>
      <c r="I2105">
        <v>24.6916666666667</v>
      </c>
      <c r="J2105">
        <v>-2</v>
      </c>
      <c r="K2105">
        <v>2104</v>
      </c>
      <c r="L2105">
        <v>67.8633333333333</v>
      </c>
      <c r="M2105">
        <f t="shared" si="240"/>
        <v>27.9166666666667</v>
      </c>
      <c r="N2105">
        <f t="shared" si="241"/>
        <v>28.8333333333333</v>
      </c>
      <c r="O2105">
        <f t="shared" si="242"/>
        <v>22.9583333333333</v>
      </c>
      <c r="P2105">
        <f t="shared" si="243"/>
        <v>27.875</v>
      </c>
      <c r="Q2105">
        <f t="shared" si="244"/>
        <v>27.925</v>
      </c>
      <c r="R2105">
        <f t="shared" si="245"/>
        <v>28.825</v>
      </c>
      <c r="S2105">
        <f t="shared" si="246"/>
        <v>28.8</v>
      </c>
      <c r="T2105">
        <f t="shared" si="247"/>
        <v>24.42</v>
      </c>
      <c r="U2105">
        <f t="array" ref="U2105">MAX(IF($D$2:$D$2929=158,$H$2:$H$2929))</f>
        <v>27.8383333333333</v>
      </c>
      <c r="V2105">
        <f t="array" ref="V2105">MIN(IF(D$2:D$2929=D2105,H$2:H$2929))</f>
        <v>21.0433333333333</v>
      </c>
      <c r="W2105">
        <f t="array" ref="W2105">AVERAGE(IF(D$2:D$2929=D2105,H$2:H$2929))</f>
        <v>23.5706944444444</v>
      </c>
      <c r="X2105">
        <f t="array" ref="X2105">MAX(IF(D$2:D$2929=D2105,L$2:L$2929))</f>
        <v>117.303333333333</v>
      </c>
      <c r="Y2105">
        <f t="array" ref="Y2105">MIN(IF(D$2:D$2929=D2105,L$2:L$2929))</f>
        <v>0.1</v>
      </c>
      <c r="Z2105">
        <f t="array" ref="Z2105">AVERAGE(IF(D$2:D$2929=D2105,L$2:L$2929))</f>
        <v>33.4993767760506</v>
      </c>
    </row>
    <row r="2106" spans="1:26">
      <c r="A2106" s="1">
        <v>41878.6666666616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</v>
      </c>
      <c r="H2106">
        <v>24.0916666666667</v>
      </c>
      <c r="I2106">
        <v>25.3166666666667</v>
      </c>
      <c r="J2106">
        <v>-2</v>
      </c>
      <c r="K2106">
        <v>2105</v>
      </c>
      <c r="L2106">
        <v>15.7633333333333</v>
      </c>
      <c r="M2106">
        <f t="shared" si="240"/>
        <v>27.925</v>
      </c>
      <c r="N2106">
        <f t="shared" si="241"/>
        <v>28.875</v>
      </c>
      <c r="O2106">
        <f t="shared" si="242"/>
        <v>24.9166666666667</v>
      </c>
      <c r="P2106">
        <f t="shared" si="243"/>
        <v>27.9166666666667</v>
      </c>
      <c r="Q2106">
        <f t="shared" si="244"/>
        <v>27.875</v>
      </c>
      <c r="R2106">
        <f t="shared" si="245"/>
        <v>28.8333333333333</v>
      </c>
      <c r="S2106">
        <f t="shared" si="246"/>
        <v>28.825</v>
      </c>
      <c r="T2106">
        <f t="shared" si="247"/>
        <v>24.0916666666667</v>
      </c>
      <c r="U2106">
        <f t="array" ref="U2106">MAX(IF($D$2:$D$2929=158,$H$2:$H$2929))</f>
        <v>27.8383333333333</v>
      </c>
      <c r="V2106">
        <f t="array" ref="V2106">MIN(IF(D$2:D$2929=D2106,H$2:H$2929))</f>
        <v>21.0433333333333</v>
      </c>
      <c r="W2106">
        <f t="array" ref="W2106">AVERAGE(IF(D$2:D$2929=D2106,H$2:H$2929))</f>
        <v>23.5706944444444</v>
      </c>
      <c r="X2106">
        <f t="array" ref="X2106">MAX(IF(D$2:D$2929=D2106,L$2:L$2929))</f>
        <v>117.303333333333</v>
      </c>
      <c r="Y2106">
        <f t="array" ref="Y2106">MIN(IF(D$2:D$2929=D2106,L$2:L$2929))</f>
        <v>0.1</v>
      </c>
      <c r="Z2106">
        <f t="array" ref="Z2106">AVERAGE(IF(D$2:D$2929=D2106,L$2:L$2929))</f>
        <v>33.4993767760506</v>
      </c>
    </row>
    <row r="2107" spans="1:26">
      <c r="A2107" s="1">
        <v>41878.7083333282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12.2466666666667</v>
      </c>
      <c r="H2107">
        <v>23.945</v>
      </c>
      <c r="I2107">
        <v>26.2</v>
      </c>
      <c r="J2107">
        <v>-2</v>
      </c>
      <c r="K2107">
        <v>2106</v>
      </c>
      <c r="L2107">
        <v>12.2466666666667</v>
      </c>
      <c r="M2107">
        <f t="shared" si="240"/>
        <v>27.9833333333333</v>
      </c>
      <c r="N2107">
        <f t="shared" si="241"/>
        <v>28.8583333333333</v>
      </c>
      <c r="O2107">
        <f t="shared" si="242"/>
        <v>24.6909090909091</v>
      </c>
      <c r="P2107">
        <f t="shared" si="243"/>
        <v>27.925</v>
      </c>
      <c r="Q2107">
        <f t="shared" si="244"/>
        <v>27.9166666666667</v>
      </c>
      <c r="R2107">
        <f t="shared" si="245"/>
        <v>28.875</v>
      </c>
      <c r="S2107">
        <f t="shared" si="246"/>
        <v>28.8333333333333</v>
      </c>
      <c r="T2107">
        <f t="shared" si="247"/>
        <v>23.945</v>
      </c>
      <c r="U2107">
        <f t="array" ref="U2107">MAX(IF($D$2:$D$2929=158,$H$2:$H$2929))</f>
        <v>27.8383333333333</v>
      </c>
      <c r="V2107">
        <f t="array" ref="V2107">MIN(IF(D$2:D$2929=D2107,H$2:H$2929))</f>
        <v>21.0433333333333</v>
      </c>
      <c r="W2107">
        <f t="array" ref="W2107">AVERAGE(IF(D$2:D$2929=D2107,H$2:H$2929))</f>
        <v>23.5706944444444</v>
      </c>
      <c r="X2107">
        <f t="array" ref="X2107">MAX(IF(D$2:D$2929=D2107,L$2:L$2929))</f>
        <v>117.303333333333</v>
      </c>
      <c r="Y2107">
        <f t="array" ref="Y2107">MIN(IF(D$2:D$2929=D2107,L$2:L$2929))</f>
        <v>0.1</v>
      </c>
      <c r="Z2107">
        <f t="array" ref="Z2107">AVERAGE(IF(D$2:D$2929=D2107,L$2:L$2929))</f>
        <v>33.4993767760506</v>
      </c>
    </row>
    <row r="2108" spans="1:26">
      <c r="A2108" s="1">
        <v>41878.7499999949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</v>
      </c>
      <c r="H2108">
        <v>23.9133333333333</v>
      </c>
      <c r="I2108">
        <v>21.8083333333333</v>
      </c>
      <c r="J2108">
        <v>-2</v>
      </c>
      <c r="K2108">
        <v>2107</v>
      </c>
      <c r="L2108">
        <v>2.76363636363636</v>
      </c>
      <c r="M2108">
        <f t="shared" si="240"/>
        <v>27.9416666666667</v>
      </c>
      <c r="N2108">
        <f t="shared" si="241"/>
        <v>28.8416666666667</v>
      </c>
      <c r="O2108">
        <f t="shared" si="242"/>
        <v>19.85</v>
      </c>
      <c r="P2108">
        <f t="shared" si="243"/>
        <v>27.9833333333333</v>
      </c>
      <c r="Q2108">
        <f t="shared" si="244"/>
        <v>27.925</v>
      </c>
      <c r="R2108">
        <f t="shared" si="245"/>
        <v>28.8583333333333</v>
      </c>
      <c r="S2108">
        <f t="shared" si="246"/>
        <v>28.875</v>
      </c>
      <c r="T2108">
        <f t="shared" si="247"/>
        <v>23.9133333333333</v>
      </c>
      <c r="U2108">
        <f t="array" ref="U2108">MAX(IF($D$2:$D$2929=158,$H$2:$H$2929))</f>
        <v>27.8383333333333</v>
      </c>
      <c r="V2108">
        <f t="array" ref="V2108">MIN(IF(D$2:D$2929=D2108,H$2:H$2929))</f>
        <v>21.0433333333333</v>
      </c>
      <c r="W2108">
        <f t="array" ref="W2108">AVERAGE(IF(D$2:D$2929=D2108,H$2:H$2929))</f>
        <v>23.5706944444444</v>
      </c>
      <c r="X2108">
        <f t="array" ref="X2108">MAX(IF(D$2:D$2929=D2108,L$2:L$2929))</f>
        <v>117.303333333333</v>
      </c>
      <c r="Y2108">
        <f t="array" ref="Y2108">MIN(IF(D$2:D$2929=D2108,L$2:L$2929))</f>
        <v>0.1</v>
      </c>
      <c r="Z2108">
        <f t="array" ref="Z2108">AVERAGE(IF(D$2:D$2929=D2108,L$2:L$2929))</f>
        <v>33.4993767760506</v>
      </c>
    </row>
    <row r="2109" spans="1:26">
      <c r="A2109" s="1">
        <v>41878.7916666616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23.9916666666667</v>
      </c>
      <c r="I2109">
        <v>23.275</v>
      </c>
      <c r="J2109">
        <v>-2</v>
      </c>
      <c r="K2109">
        <v>2108</v>
      </c>
      <c r="L2109">
        <v>0.1</v>
      </c>
      <c r="M2109">
        <f t="shared" si="240"/>
        <v>27.9916666666667</v>
      </c>
      <c r="N2109">
        <f t="shared" si="241"/>
        <v>28.8083333333333</v>
      </c>
      <c r="O2109">
        <f t="shared" si="242"/>
        <v>23.1916666666667</v>
      </c>
      <c r="P2109">
        <f t="shared" si="243"/>
        <v>27.9416666666667</v>
      </c>
      <c r="Q2109">
        <f t="shared" si="244"/>
        <v>27.9833333333333</v>
      </c>
      <c r="R2109">
        <f t="shared" si="245"/>
        <v>28.8416666666667</v>
      </c>
      <c r="S2109">
        <f t="shared" si="246"/>
        <v>28.8583333333333</v>
      </c>
      <c r="T2109">
        <f t="shared" si="247"/>
        <v>23.9916666666667</v>
      </c>
      <c r="U2109">
        <f t="array" ref="U2109">MAX(IF($D$2:$D$2929=158,$H$2:$H$2929))</f>
        <v>27.8383333333333</v>
      </c>
      <c r="V2109">
        <f t="array" ref="V2109">MIN(IF(D$2:D$2929=D2109,H$2:H$2929))</f>
        <v>21.0433333333333</v>
      </c>
      <c r="W2109">
        <f t="array" ref="W2109">AVERAGE(IF(D$2:D$2929=D2109,H$2:H$2929))</f>
        <v>23.5706944444444</v>
      </c>
      <c r="X2109">
        <f t="array" ref="X2109">MAX(IF(D$2:D$2929=D2109,L$2:L$2929))</f>
        <v>117.303333333333</v>
      </c>
      <c r="Y2109">
        <f t="array" ref="Y2109">MIN(IF(D$2:D$2929=D2109,L$2:L$2929))</f>
        <v>0.1</v>
      </c>
      <c r="Z2109">
        <f t="array" ref="Z2109">AVERAGE(IF(D$2:D$2929=D2109,L$2:L$2929))</f>
        <v>33.4993767760506</v>
      </c>
    </row>
    <row r="2110" spans="1:26">
      <c r="A2110" s="1">
        <v>41878.8333333282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</v>
      </c>
      <c r="I2110">
        <v>20.3166666666667</v>
      </c>
      <c r="J2110">
        <v>-2</v>
      </c>
      <c r="K2110">
        <v>2109</v>
      </c>
      <c r="L2110">
        <v>0.125</v>
      </c>
      <c r="M2110">
        <f t="shared" si="240"/>
        <v>27.975</v>
      </c>
      <c r="N2110">
        <f t="shared" si="241"/>
        <v>24.8166666666667</v>
      </c>
      <c r="O2110">
        <f t="shared" si="242"/>
        <v>18.5</v>
      </c>
      <c r="P2110">
        <f t="shared" si="243"/>
        <v>27.9916666666667</v>
      </c>
      <c r="Q2110">
        <f t="shared" si="244"/>
        <v>27.9416666666667</v>
      </c>
      <c r="R2110">
        <f t="shared" si="245"/>
        <v>28.8083333333333</v>
      </c>
      <c r="S2110">
        <f t="shared" si="246"/>
        <v>28.8416666666667</v>
      </c>
      <c r="T2110">
        <f t="shared" si="247"/>
        <v>24.0633333333333</v>
      </c>
      <c r="U2110">
        <f t="array" ref="U2110">MAX(IF($D$2:$D$2929=158,$H$2:$H$2929))</f>
        <v>27.8383333333333</v>
      </c>
      <c r="V2110">
        <f t="array" ref="V2110">MIN(IF(D$2:D$2929=D2110,H$2:H$2929))</f>
        <v>21.0433333333333</v>
      </c>
      <c r="W2110">
        <f t="array" ref="W2110">AVERAGE(IF(D$2:D$2929=D2110,H$2:H$2929))</f>
        <v>23.5706944444444</v>
      </c>
      <c r="X2110">
        <f t="array" ref="X2110">MAX(IF(D$2:D$2929=D2110,L$2:L$2929))</f>
        <v>117.303333333333</v>
      </c>
      <c r="Y2110">
        <f t="array" ref="Y2110">MIN(IF(D$2:D$2929=D2110,L$2:L$2929))</f>
        <v>0.1</v>
      </c>
      <c r="Z2110">
        <f t="array" ref="Z2110">AVERAGE(IF(D$2:D$2929=D2110,L$2:L$2929))</f>
        <v>33.4993767760506</v>
      </c>
    </row>
    <row r="2111" spans="1:26">
      <c r="A2111" s="1">
        <v>41878.8749999949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</v>
      </c>
      <c r="H2111">
        <v>24.165</v>
      </c>
      <c r="I2111">
        <v>23.4083333333333</v>
      </c>
      <c r="J2111">
        <v>-2</v>
      </c>
      <c r="K2111">
        <v>2110</v>
      </c>
      <c r="L2111">
        <v>0.125</v>
      </c>
      <c r="M2111">
        <f t="shared" si="240"/>
        <v>24.925</v>
      </c>
      <c r="N2111">
        <f t="shared" si="241"/>
        <v>23.0583333333333</v>
      </c>
      <c r="O2111">
        <f t="shared" si="242"/>
        <v>23.2666666666667</v>
      </c>
      <c r="P2111">
        <f t="shared" si="243"/>
        <v>27.975</v>
      </c>
      <c r="Q2111">
        <f t="shared" si="244"/>
        <v>27.9916666666667</v>
      </c>
      <c r="R2111">
        <f t="shared" si="245"/>
        <v>24.8166666666667</v>
      </c>
      <c r="S2111">
        <f t="shared" si="246"/>
        <v>28.8083333333333</v>
      </c>
      <c r="T2111">
        <f t="shared" si="247"/>
        <v>24.165</v>
      </c>
      <c r="U2111">
        <f t="array" ref="U2111">MAX(IF($D$2:$D$2929=158,$H$2:$H$2929))</f>
        <v>27.8383333333333</v>
      </c>
      <c r="V2111">
        <f t="array" ref="V2111">MIN(IF(D$2:D$2929=D2111,H$2:H$2929))</f>
        <v>21.0433333333333</v>
      </c>
      <c r="W2111">
        <f t="array" ref="W2111">AVERAGE(IF(D$2:D$2929=D2111,H$2:H$2929))</f>
        <v>23.5706944444444</v>
      </c>
      <c r="X2111">
        <f t="array" ref="X2111">MAX(IF(D$2:D$2929=D2111,L$2:L$2929))</f>
        <v>117.303333333333</v>
      </c>
      <c r="Y2111">
        <f t="array" ref="Y2111">MIN(IF(D$2:D$2929=D2111,L$2:L$2929))</f>
        <v>0.1</v>
      </c>
      <c r="Z2111">
        <f t="array" ref="Z2111">AVERAGE(IF(D$2:D$2929=D2111,L$2:L$2929))</f>
        <v>33.4993767760506</v>
      </c>
    </row>
    <row r="2112" spans="1:26">
      <c r="A2112" s="1">
        <v>41878.9166666615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</v>
      </c>
      <c r="H2112">
        <v>24.0416666666667</v>
      </c>
      <c r="I2112">
        <v>0.808333333333333</v>
      </c>
      <c r="J2112">
        <v>-2</v>
      </c>
      <c r="K2112">
        <v>2111</v>
      </c>
      <c r="L2112">
        <v>0.323076923076923</v>
      </c>
      <c r="M2112">
        <f t="shared" si="240"/>
        <v>0.808333333333333</v>
      </c>
      <c r="N2112">
        <f t="shared" si="241"/>
        <v>0.808333333333333</v>
      </c>
      <c r="O2112">
        <f t="shared" si="242"/>
        <v>1.51666666666667</v>
      </c>
      <c r="P2112">
        <f t="shared" si="243"/>
        <v>24.925</v>
      </c>
      <c r="Q2112">
        <f t="shared" si="244"/>
        <v>27.975</v>
      </c>
      <c r="R2112">
        <f t="shared" si="245"/>
        <v>23.0583333333333</v>
      </c>
      <c r="S2112">
        <f t="shared" si="246"/>
        <v>24.8166666666667</v>
      </c>
      <c r="T2112">
        <f t="shared" si="247"/>
        <v>24.0416666666667</v>
      </c>
      <c r="U2112">
        <f t="array" ref="U2112">MAX(IF($D$2:$D$2929=158,$H$2:$H$2929))</f>
        <v>27.8383333333333</v>
      </c>
      <c r="V2112">
        <f t="array" ref="V2112">MIN(IF(D$2:D$2929=D2112,H$2:H$2929))</f>
        <v>21.0433333333333</v>
      </c>
      <c r="W2112">
        <f t="array" ref="W2112">AVERAGE(IF(D$2:D$2929=D2112,H$2:H$2929))</f>
        <v>23.5706944444444</v>
      </c>
      <c r="X2112">
        <f t="array" ref="X2112">MAX(IF(D$2:D$2929=D2112,L$2:L$2929))</f>
        <v>117.303333333333</v>
      </c>
      <c r="Y2112">
        <f t="array" ref="Y2112">MIN(IF(D$2:D$2929=D2112,L$2:L$2929))</f>
        <v>0.1</v>
      </c>
      <c r="Z2112">
        <f t="array" ref="Z2112">AVERAGE(IF(D$2:D$2929=D2112,L$2:L$2929))</f>
        <v>33.4993767760506</v>
      </c>
    </row>
    <row r="2113" spans="1:26">
      <c r="A2113" s="1">
        <v>41878.9583333282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0.326923076923077</v>
      </c>
      <c r="H2113">
        <v>23.2666666666667</v>
      </c>
      <c r="I2113">
        <v>0.1</v>
      </c>
      <c r="J2113">
        <v>-2</v>
      </c>
      <c r="K2113">
        <v>2112</v>
      </c>
      <c r="L2113">
        <v>0.326923076923077</v>
      </c>
      <c r="M2113">
        <f t="shared" si="240"/>
        <v>0.1</v>
      </c>
      <c r="N2113">
        <f t="shared" si="241"/>
        <v>0.107692307692308</v>
      </c>
      <c r="O2113">
        <f t="shared" si="242"/>
        <v>0.1</v>
      </c>
      <c r="P2113">
        <f t="shared" si="243"/>
        <v>0.808333333333333</v>
      </c>
      <c r="Q2113">
        <f t="shared" si="244"/>
        <v>24.925</v>
      </c>
      <c r="R2113">
        <f t="shared" si="245"/>
        <v>0.808333333333333</v>
      </c>
      <c r="S2113">
        <f t="shared" si="246"/>
        <v>23.0583333333333</v>
      </c>
      <c r="T2113">
        <f t="shared" si="247"/>
        <v>23.2666666666667</v>
      </c>
      <c r="U2113">
        <f t="array" ref="U2113">MAX(IF($D$2:$D$2929=158,$H$2:$H$2929))</f>
        <v>27.8383333333333</v>
      </c>
      <c r="V2113">
        <f t="array" ref="V2113">MIN(IF(D$2:D$2929=D2113,H$2:H$2929))</f>
        <v>21.0433333333333</v>
      </c>
      <c r="W2113">
        <f t="array" ref="W2113">AVERAGE(IF(D$2:D$2929=D2113,H$2:H$2929))</f>
        <v>23.5706944444444</v>
      </c>
      <c r="X2113">
        <f t="array" ref="X2113">MAX(IF(D$2:D$2929=D2113,L$2:L$2929))</f>
        <v>117.303333333333</v>
      </c>
      <c r="Y2113">
        <f t="array" ref="Y2113">MIN(IF(D$2:D$2929=D2113,L$2:L$2929))</f>
        <v>0.1</v>
      </c>
      <c r="Z2113">
        <f t="array" ref="Z2113">AVERAGE(IF(D$2:D$2929=D2113,L$2:L$2929))</f>
        <v>33.4993767760506</v>
      </c>
    </row>
    <row r="2114" spans="1:26">
      <c r="A2114" s="1">
        <v>41878.9999999949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</v>
      </c>
      <c r="H2114">
        <v>22.965</v>
      </c>
      <c r="I2114">
        <v>0.1</v>
      </c>
      <c r="J2114">
        <v>-2</v>
      </c>
      <c r="K2114">
        <v>2113</v>
      </c>
      <c r="L2114">
        <v>0.390625</v>
      </c>
      <c r="M2114">
        <f t="shared" si="240"/>
        <v>0.1</v>
      </c>
      <c r="N2114">
        <f t="shared" si="241"/>
        <v>0.1</v>
      </c>
      <c r="O2114">
        <f t="shared" si="242"/>
        <v>0.1</v>
      </c>
      <c r="P2114">
        <f t="shared" si="243"/>
        <v>0.1</v>
      </c>
      <c r="Q2114">
        <f t="shared" si="244"/>
        <v>0.808333333333333</v>
      </c>
      <c r="R2114">
        <f t="shared" si="245"/>
        <v>0.107692307692308</v>
      </c>
      <c r="S2114">
        <f t="shared" si="246"/>
        <v>0.808333333333333</v>
      </c>
      <c r="T2114">
        <f t="shared" si="247"/>
        <v>22.965</v>
      </c>
      <c r="U2114">
        <f t="array" ref="U2114">MAX(IF($D$2:$D$2929=158,$H$2:$H$2929))</f>
        <v>27.8383333333333</v>
      </c>
      <c r="V2114">
        <f t="array" ref="V2114">MIN(IF(D$2:D$2929=D2114,H$2:H$2929))</f>
        <v>21.0433333333333</v>
      </c>
      <c r="W2114">
        <f t="array" ref="W2114">AVERAGE(IF(D$2:D$2929=D2114,H$2:H$2929))</f>
        <v>23.5706944444444</v>
      </c>
      <c r="X2114">
        <f t="array" ref="X2114">MAX(IF(D$2:D$2929=D2114,L$2:L$2929))</f>
        <v>117.303333333333</v>
      </c>
      <c r="Y2114">
        <f t="array" ref="Y2114">MIN(IF(D$2:D$2929=D2114,L$2:L$2929))</f>
        <v>0.1</v>
      </c>
      <c r="Z2114">
        <f t="array" ref="Z2114">AVERAGE(IF(D$2:D$2929=D2114,L$2:L$2929))</f>
        <v>33.4993767760506</v>
      </c>
    </row>
    <row r="2115" spans="1:26">
      <c r="A2115" s="1">
        <v>41879.0416666615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0.147826086956522</v>
      </c>
      <c r="H2115">
        <v>22.8333333333333</v>
      </c>
      <c r="I2115">
        <v>0.1</v>
      </c>
      <c r="J2115">
        <v>-2</v>
      </c>
      <c r="K2115">
        <v>2114</v>
      </c>
      <c r="L2115">
        <v>0.147826086956522</v>
      </c>
      <c r="M2115">
        <f t="shared" si="240"/>
        <v>0.1</v>
      </c>
      <c r="N2115">
        <f t="shared" si="241"/>
        <v>0.1</v>
      </c>
      <c r="O2115">
        <f t="shared" si="242"/>
        <v>0.1</v>
      </c>
      <c r="P2115">
        <f t="shared" si="243"/>
        <v>0.1</v>
      </c>
      <c r="Q2115">
        <f t="shared" si="244"/>
        <v>0.1</v>
      </c>
      <c r="R2115">
        <f t="shared" si="245"/>
        <v>0.1</v>
      </c>
      <c r="S2115">
        <f t="shared" si="246"/>
        <v>0.107692307692308</v>
      </c>
      <c r="T2115">
        <f t="shared" si="247"/>
        <v>22.8333333333333</v>
      </c>
      <c r="U2115">
        <f t="array" ref="U2115">MAX(IF($D$2:$D$2929=158,$H$2:$H$2929))</f>
        <v>27.8383333333333</v>
      </c>
      <c r="V2115">
        <f t="array" ref="V2115">MIN(IF(D$2:D$2929=D2115,H$2:H$2929))</f>
        <v>22.8333333333333</v>
      </c>
      <c r="W2115">
        <f t="array" ref="W2115">AVERAGE(IF(D$2:D$2929=D2115,H$2:H$2929))</f>
        <v>25.8213194444444</v>
      </c>
      <c r="X2115">
        <f t="array" ref="X2115">MAX(IF(D$2:D$2929=D2115,L$2:L$2929))</f>
        <v>712.564516129032</v>
      </c>
      <c r="Y2115">
        <f t="array" ref="Y2115">MIN(IF(D$2:D$2929=D2115,L$2:L$2929))</f>
        <v>0.147826086956522</v>
      </c>
      <c r="Z2115">
        <f t="array" ref="Z2115">AVERAGE(IF(D$2:D$2929=D2115,L$2:L$2929))</f>
        <v>135.762576697388</v>
      </c>
    </row>
    <row r="2116" spans="1:26">
      <c r="A2116" s="1">
        <v>41879.0833333282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</v>
      </c>
      <c r="H2116">
        <v>23.095</v>
      </c>
      <c r="I2116">
        <v>0.1</v>
      </c>
      <c r="J2116">
        <v>-2</v>
      </c>
      <c r="K2116">
        <v>2115</v>
      </c>
      <c r="L2116">
        <v>0.196</v>
      </c>
      <c r="M2116">
        <f t="shared" si="240"/>
        <v>0.1</v>
      </c>
      <c r="N2116">
        <f t="shared" si="241"/>
        <v>0.1</v>
      </c>
      <c r="O2116">
        <f t="shared" si="242"/>
        <v>0.1</v>
      </c>
      <c r="P2116">
        <f t="shared" si="243"/>
        <v>0.1</v>
      </c>
      <c r="Q2116">
        <f t="shared" si="244"/>
        <v>0.1</v>
      </c>
      <c r="R2116">
        <f t="shared" si="245"/>
        <v>0.1</v>
      </c>
      <c r="S2116">
        <f t="shared" si="246"/>
        <v>0.1</v>
      </c>
      <c r="T2116">
        <f t="shared" si="247"/>
        <v>23.095</v>
      </c>
      <c r="U2116">
        <f t="array" ref="U2116">MAX(IF($D$2:$D$2929=158,$H$2:$H$2929))</f>
        <v>27.8383333333333</v>
      </c>
      <c r="V2116">
        <f t="array" ref="V2116">MIN(IF(D$2:D$2929=D2116,H$2:H$2929))</f>
        <v>22.8333333333333</v>
      </c>
      <c r="W2116">
        <f t="array" ref="W2116">AVERAGE(IF(D$2:D$2929=D2116,H$2:H$2929))</f>
        <v>25.8213194444444</v>
      </c>
      <c r="X2116">
        <f t="array" ref="X2116">MAX(IF(D$2:D$2929=D2116,L$2:L$2929))</f>
        <v>712.564516129032</v>
      </c>
      <c r="Y2116">
        <f t="array" ref="Y2116">MIN(IF(D$2:D$2929=D2116,L$2:L$2929))</f>
        <v>0.147826086956522</v>
      </c>
      <c r="Z2116">
        <f t="array" ref="Z2116">AVERAGE(IF(D$2:D$2929=D2116,L$2:L$2929))</f>
        <v>135.762576697388</v>
      </c>
    </row>
    <row r="2117" spans="1:26">
      <c r="A2117" s="1">
        <v>41879.1249999949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</v>
      </c>
      <c r="H2117">
        <v>23.1983333333333</v>
      </c>
      <c r="I2117">
        <v>0.1</v>
      </c>
      <c r="J2117">
        <v>-2</v>
      </c>
      <c r="K2117">
        <v>2116</v>
      </c>
      <c r="L2117">
        <v>0.289285714285714</v>
      </c>
      <c r="M2117">
        <f t="shared" si="240"/>
        <v>0.1</v>
      </c>
      <c r="N2117">
        <f t="shared" si="241"/>
        <v>0.108333333333333</v>
      </c>
      <c r="O2117">
        <f t="shared" si="242"/>
        <v>0.1</v>
      </c>
      <c r="P2117">
        <f t="shared" si="243"/>
        <v>0.1</v>
      </c>
      <c r="Q2117">
        <f t="shared" si="244"/>
        <v>0.1</v>
      </c>
      <c r="R2117">
        <f t="shared" si="245"/>
        <v>0.1</v>
      </c>
      <c r="S2117">
        <f t="shared" si="246"/>
        <v>0.1</v>
      </c>
      <c r="T2117">
        <f t="shared" si="247"/>
        <v>23.1983333333333</v>
      </c>
      <c r="U2117">
        <f t="array" ref="U2117">MAX(IF($D$2:$D$2929=158,$H$2:$H$2929))</f>
        <v>27.8383333333333</v>
      </c>
      <c r="V2117">
        <f t="array" ref="V2117">MIN(IF(D$2:D$2929=D2117,H$2:H$2929))</f>
        <v>22.8333333333333</v>
      </c>
      <c r="W2117">
        <f t="array" ref="W2117">AVERAGE(IF(D$2:D$2929=D2117,H$2:H$2929))</f>
        <v>25.8213194444444</v>
      </c>
      <c r="X2117">
        <f t="array" ref="X2117">MAX(IF(D$2:D$2929=D2117,L$2:L$2929))</f>
        <v>712.564516129032</v>
      </c>
      <c r="Y2117">
        <f t="array" ref="Y2117">MIN(IF(D$2:D$2929=D2117,L$2:L$2929))</f>
        <v>0.147826086956522</v>
      </c>
      <c r="Z2117">
        <f t="array" ref="Z2117">AVERAGE(IF(D$2:D$2929=D2117,L$2:L$2929))</f>
        <v>135.762576697388</v>
      </c>
    </row>
    <row r="2118" spans="1:26">
      <c r="A2118" s="1">
        <v>41879.1666666615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</v>
      </c>
      <c r="I2118">
        <v>0.1</v>
      </c>
      <c r="J2118">
        <v>-2</v>
      </c>
      <c r="K2118">
        <v>2117</v>
      </c>
      <c r="L2118">
        <v>0.32</v>
      </c>
      <c r="M2118">
        <f t="shared" si="240"/>
        <v>0.1</v>
      </c>
      <c r="N2118">
        <f t="shared" si="241"/>
        <v>0.108333333333333</v>
      </c>
      <c r="O2118">
        <f t="shared" si="242"/>
        <v>0.1</v>
      </c>
      <c r="P2118">
        <f t="shared" si="243"/>
        <v>0.1</v>
      </c>
      <c r="Q2118">
        <f t="shared" si="244"/>
        <v>0.1</v>
      </c>
      <c r="R2118">
        <f t="shared" si="245"/>
        <v>0.108333333333333</v>
      </c>
      <c r="S2118">
        <f t="shared" si="246"/>
        <v>0.1</v>
      </c>
      <c r="T2118">
        <f t="shared" si="247"/>
        <v>23.3883333333333</v>
      </c>
      <c r="U2118">
        <f t="array" ref="U2118">MAX(IF($D$2:$D$2929=158,$H$2:$H$2929))</f>
        <v>27.8383333333333</v>
      </c>
      <c r="V2118">
        <f t="array" ref="V2118">MIN(IF(D$2:D$2929=D2118,H$2:H$2929))</f>
        <v>22.8333333333333</v>
      </c>
      <c r="W2118">
        <f t="array" ref="W2118">AVERAGE(IF(D$2:D$2929=D2118,H$2:H$2929))</f>
        <v>25.8213194444444</v>
      </c>
      <c r="X2118">
        <f t="array" ref="X2118">MAX(IF(D$2:D$2929=D2118,L$2:L$2929))</f>
        <v>712.564516129032</v>
      </c>
      <c r="Y2118">
        <f t="array" ref="Y2118">MIN(IF(D$2:D$2929=D2118,L$2:L$2929))</f>
        <v>0.147826086956522</v>
      </c>
      <c r="Z2118">
        <f t="array" ref="Z2118">AVERAGE(IF(D$2:D$2929=D2118,L$2:L$2929))</f>
        <v>135.762576697388</v>
      </c>
    </row>
    <row r="2119" spans="1:26">
      <c r="A2119" s="1">
        <v>41879.2083333282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</v>
      </c>
      <c r="H2119">
        <v>23.6616666666667</v>
      </c>
      <c r="I2119">
        <v>0.1</v>
      </c>
      <c r="J2119">
        <v>-2</v>
      </c>
      <c r="K2119">
        <v>2118</v>
      </c>
      <c r="L2119">
        <v>6.63928571428571</v>
      </c>
      <c r="M2119">
        <f t="shared" si="240"/>
        <v>0.1</v>
      </c>
      <c r="N2119">
        <f t="shared" si="241"/>
        <v>0.1</v>
      </c>
      <c r="O2119">
        <f t="shared" si="242"/>
        <v>0.1</v>
      </c>
      <c r="P2119">
        <f t="shared" si="243"/>
        <v>0.1</v>
      </c>
      <c r="Q2119">
        <f t="shared" si="244"/>
        <v>0.1</v>
      </c>
      <c r="R2119">
        <f t="shared" si="245"/>
        <v>0.108333333333333</v>
      </c>
      <c r="S2119">
        <f t="shared" si="246"/>
        <v>0.108333333333333</v>
      </c>
      <c r="T2119">
        <f t="shared" si="247"/>
        <v>23.6616666666667</v>
      </c>
      <c r="U2119">
        <f t="array" ref="U2119">MAX(IF($D$2:$D$2929=158,$H$2:$H$2929))</f>
        <v>27.8383333333333</v>
      </c>
      <c r="V2119">
        <f t="array" ref="V2119">MIN(IF(D$2:D$2929=D2119,H$2:H$2929))</f>
        <v>22.8333333333333</v>
      </c>
      <c r="W2119">
        <f t="array" ref="W2119">AVERAGE(IF(D$2:D$2929=D2119,H$2:H$2929))</f>
        <v>25.8213194444444</v>
      </c>
      <c r="X2119">
        <f t="array" ref="X2119">MAX(IF(D$2:D$2929=D2119,L$2:L$2929))</f>
        <v>712.564516129032</v>
      </c>
      <c r="Y2119">
        <f t="array" ref="Y2119">MIN(IF(D$2:D$2929=D2119,L$2:L$2929))</f>
        <v>0.147826086956522</v>
      </c>
      <c r="Z2119">
        <f t="array" ref="Z2119">AVERAGE(IF(D$2:D$2929=D2119,L$2:L$2929))</f>
        <v>135.762576697388</v>
      </c>
    </row>
    <row r="2120" spans="1:26">
      <c r="A2120" s="1">
        <v>41879.2499999949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</v>
      </c>
      <c r="I2120">
        <v>0.1</v>
      </c>
      <c r="J2120">
        <v>-2</v>
      </c>
      <c r="K2120">
        <v>2119</v>
      </c>
      <c r="L2120">
        <v>28.4</v>
      </c>
      <c r="M2120">
        <f t="shared" si="240"/>
        <v>0.1</v>
      </c>
      <c r="N2120">
        <f t="shared" si="241"/>
        <v>0.1</v>
      </c>
      <c r="O2120">
        <f t="shared" si="242"/>
        <v>0.108333333333333</v>
      </c>
      <c r="P2120">
        <f t="shared" si="243"/>
        <v>0.1</v>
      </c>
      <c r="Q2120">
        <f t="shared" si="244"/>
        <v>0.1</v>
      </c>
      <c r="R2120">
        <f t="shared" si="245"/>
        <v>0.1</v>
      </c>
      <c r="S2120">
        <f t="shared" si="246"/>
        <v>0.108333333333333</v>
      </c>
      <c r="T2120">
        <f t="shared" si="247"/>
        <v>24.005</v>
      </c>
      <c r="U2120">
        <f t="array" ref="U2120">MAX(IF($D$2:$D$2929=158,$H$2:$H$2929))</f>
        <v>27.8383333333333</v>
      </c>
      <c r="V2120">
        <f t="array" ref="V2120">MIN(IF(D$2:D$2929=D2120,H$2:H$2929))</f>
        <v>22.8333333333333</v>
      </c>
      <c r="W2120">
        <f t="array" ref="W2120">AVERAGE(IF(D$2:D$2929=D2120,H$2:H$2929))</f>
        <v>25.8213194444444</v>
      </c>
      <c r="X2120">
        <f t="array" ref="X2120">MAX(IF(D$2:D$2929=D2120,L$2:L$2929))</f>
        <v>712.564516129032</v>
      </c>
      <c r="Y2120">
        <f t="array" ref="Y2120">MIN(IF(D$2:D$2929=D2120,L$2:L$2929))</f>
        <v>0.147826086956522</v>
      </c>
      <c r="Z2120">
        <f t="array" ref="Z2120">AVERAGE(IF(D$2:D$2929=D2120,L$2:L$2929))</f>
        <v>135.762576697388</v>
      </c>
    </row>
    <row r="2121" spans="1:26">
      <c r="A2121" s="1">
        <v>41879.2916666615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116.15</v>
      </c>
      <c r="H2121">
        <v>24.6416666666667</v>
      </c>
      <c r="I2121">
        <v>37.3916666666667</v>
      </c>
      <c r="J2121">
        <v>-2</v>
      </c>
      <c r="K2121">
        <v>2120</v>
      </c>
      <c r="L2121">
        <v>116.15</v>
      </c>
      <c r="M2121">
        <f t="shared" si="240"/>
        <v>38.025</v>
      </c>
      <c r="N2121">
        <f t="shared" si="241"/>
        <v>39.25</v>
      </c>
      <c r="O2121">
        <f t="shared" si="242"/>
        <v>36.2</v>
      </c>
      <c r="P2121">
        <f t="shared" si="243"/>
        <v>0.1</v>
      </c>
      <c r="Q2121">
        <f t="shared" si="244"/>
        <v>0.1</v>
      </c>
      <c r="R2121">
        <f t="shared" si="245"/>
        <v>0.1</v>
      </c>
      <c r="S2121">
        <f t="shared" si="246"/>
        <v>0.1</v>
      </c>
      <c r="T2121">
        <f t="shared" si="247"/>
        <v>24.6416666666667</v>
      </c>
      <c r="U2121">
        <f t="array" ref="U2121">MAX(IF($D$2:$D$2929=158,$H$2:$H$2929))</f>
        <v>27.8383333333333</v>
      </c>
      <c r="V2121">
        <f t="array" ref="V2121">MIN(IF(D$2:D$2929=D2121,H$2:H$2929))</f>
        <v>22.8333333333333</v>
      </c>
      <c r="W2121">
        <f t="array" ref="W2121">AVERAGE(IF(D$2:D$2929=D2121,H$2:H$2929))</f>
        <v>25.8213194444444</v>
      </c>
      <c r="X2121">
        <f t="array" ref="X2121">MAX(IF(D$2:D$2929=D2121,L$2:L$2929))</f>
        <v>712.564516129032</v>
      </c>
      <c r="Y2121">
        <f t="array" ref="Y2121">MIN(IF(D$2:D$2929=D2121,L$2:L$2929))</f>
        <v>0.147826086956522</v>
      </c>
      <c r="Z2121">
        <f t="array" ref="Z2121">AVERAGE(IF(D$2:D$2929=D2121,L$2:L$2929))</f>
        <v>135.762576697388</v>
      </c>
    </row>
    <row r="2122" spans="1:26">
      <c r="A2122" s="1">
        <v>41879.3333333282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</v>
      </c>
      <c r="H2122">
        <v>25.2616666666667</v>
      </c>
      <c r="I2122">
        <v>27.6166666666667</v>
      </c>
      <c r="J2122">
        <v>-2</v>
      </c>
      <c r="K2122">
        <v>2121</v>
      </c>
      <c r="L2122">
        <v>245.983333333333</v>
      </c>
      <c r="M2122">
        <f t="shared" si="240"/>
        <v>28.65</v>
      </c>
      <c r="N2122">
        <f t="shared" si="241"/>
        <v>27.7181818181818</v>
      </c>
      <c r="O2122">
        <f t="shared" si="242"/>
        <v>24.475</v>
      </c>
      <c r="P2122">
        <f t="shared" si="243"/>
        <v>38.025</v>
      </c>
      <c r="Q2122">
        <f t="shared" si="244"/>
        <v>0.1</v>
      </c>
      <c r="R2122">
        <f t="shared" si="245"/>
        <v>39.25</v>
      </c>
      <c r="S2122">
        <f t="shared" si="246"/>
        <v>0.1</v>
      </c>
      <c r="T2122">
        <f t="shared" si="247"/>
        <v>25.2616666666667</v>
      </c>
      <c r="U2122">
        <f t="array" ref="U2122">MAX(IF($D$2:$D$2929=158,$H$2:$H$2929))</f>
        <v>27.8383333333333</v>
      </c>
      <c r="V2122">
        <f t="array" ref="V2122">MIN(IF(D$2:D$2929=D2122,H$2:H$2929))</f>
        <v>22.8333333333333</v>
      </c>
      <c r="W2122">
        <f t="array" ref="W2122">AVERAGE(IF(D$2:D$2929=D2122,H$2:H$2929))</f>
        <v>25.8213194444444</v>
      </c>
      <c r="X2122">
        <f t="array" ref="X2122">MAX(IF(D$2:D$2929=D2122,L$2:L$2929))</f>
        <v>712.564516129032</v>
      </c>
      <c r="Y2122">
        <f t="array" ref="Y2122">MIN(IF(D$2:D$2929=D2122,L$2:L$2929))</f>
        <v>0.147826086956522</v>
      </c>
      <c r="Z2122">
        <f t="array" ref="Z2122">AVERAGE(IF(D$2:D$2929=D2122,L$2:L$2929))</f>
        <v>135.762576697388</v>
      </c>
    </row>
    <row r="2123" spans="1:26">
      <c r="A2123" s="1">
        <v>41879.3749999949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194.766666666667</v>
      </c>
      <c r="H2123">
        <v>25.8283333333333</v>
      </c>
      <c r="I2123">
        <v>27.5083333333333</v>
      </c>
      <c r="J2123">
        <v>-2</v>
      </c>
      <c r="K2123">
        <v>2122</v>
      </c>
      <c r="L2123">
        <v>194.766666666667</v>
      </c>
      <c r="M2123">
        <f t="shared" si="240"/>
        <v>28.6416666666667</v>
      </c>
      <c r="N2123">
        <f t="shared" si="241"/>
        <v>27.75</v>
      </c>
      <c r="O2123">
        <f t="shared" si="242"/>
        <v>24.7166666666667</v>
      </c>
      <c r="P2123">
        <f t="shared" si="243"/>
        <v>28.65</v>
      </c>
      <c r="Q2123">
        <f t="shared" si="244"/>
        <v>38.025</v>
      </c>
      <c r="R2123">
        <f t="shared" si="245"/>
        <v>27.7181818181818</v>
      </c>
      <c r="S2123">
        <f t="shared" si="246"/>
        <v>39.25</v>
      </c>
      <c r="T2123">
        <f t="shared" si="247"/>
        <v>25.8283333333333</v>
      </c>
      <c r="U2123">
        <f t="array" ref="U2123">MAX(IF($D$2:$D$2929=158,$H$2:$H$2929))</f>
        <v>27.8383333333333</v>
      </c>
      <c r="V2123">
        <f t="array" ref="V2123">MIN(IF(D$2:D$2929=D2123,H$2:H$2929))</f>
        <v>22.8333333333333</v>
      </c>
      <c r="W2123">
        <f t="array" ref="W2123">AVERAGE(IF(D$2:D$2929=D2123,H$2:H$2929))</f>
        <v>25.8213194444444</v>
      </c>
      <c r="X2123">
        <f t="array" ref="X2123">MAX(IF(D$2:D$2929=D2123,L$2:L$2929))</f>
        <v>712.564516129032</v>
      </c>
      <c r="Y2123">
        <f t="array" ref="Y2123">MIN(IF(D$2:D$2929=D2123,L$2:L$2929))</f>
        <v>0.147826086956522</v>
      </c>
      <c r="Z2123">
        <f t="array" ref="Z2123">AVERAGE(IF(D$2:D$2929=D2123,L$2:L$2929))</f>
        <v>135.762576697388</v>
      </c>
    </row>
    <row r="2124" spans="1:26">
      <c r="A2124" s="1">
        <v>41879.4166666615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</v>
      </c>
      <c r="H2124">
        <v>26.7116666666667</v>
      </c>
      <c r="I2124">
        <v>27.6416666666667</v>
      </c>
      <c r="J2124">
        <v>-2</v>
      </c>
      <c r="K2124">
        <v>2123</v>
      </c>
      <c r="L2124">
        <v>376.253333333333</v>
      </c>
      <c r="M2124">
        <f t="shared" si="240"/>
        <v>28.75</v>
      </c>
      <c r="N2124">
        <f t="shared" si="241"/>
        <v>27.8</v>
      </c>
      <c r="O2124">
        <f t="shared" si="242"/>
        <v>23.2083333333333</v>
      </c>
      <c r="P2124">
        <f t="shared" si="243"/>
        <v>28.6416666666667</v>
      </c>
      <c r="Q2124">
        <f t="shared" si="244"/>
        <v>28.65</v>
      </c>
      <c r="R2124">
        <f t="shared" si="245"/>
        <v>27.75</v>
      </c>
      <c r="S2124">
        <f t="shared" si="246"/>
        <v>27.7181818181818</v>
      </c>
      <c r="T2124">
        <f t="shared" si="247"/>
        <v>26.7116666666667</v>
      </c>
      <c r="U2124">
        <f t="array" ref="U2124">MAX(IF($D$2:$D$2929=158,$H$2:$H$2929))</f>
        <v>27.8383333333333</v>
      </c>
      <c r="V2124">
        <f t="array" ref="V2124">MIN(IF(D$2:D$2929=D2124,H$2:H$2929))</f>
        <v>22.8333333333333</v>
      </c>
      <c r="W2124">
        <f t="array" ref="W2124">AVERAGE(IF(D$2:D$2929=D2124,H$2:H$2929))</f>
        <v>25.8213194444444</v>
      </c>
      <c r="X2124">
        <f t="array" ref="X2124">MAX(IF(D$2:D$2929=D2124,L$2:L$2929))</f>
        <v>712.564516129032</v>
      </c>
      <c r="Y2124">
        <f t="array" ref="Y2124">MIN(IF(D$2:D$2929=D2124,L$2:L$2929))</f>
        <v>0.147826086956522</v>
      </c>
      <c r="Z2124">
        <f t="array" ref="Z2124">AVERAGE(IF(D$2:D$2929=D2124,L$2:L$2929))</f>
        <v>135.762576697388</v>
      </c>
    </row>
    <row r="2125" spans="1:26">
      <c r="A2125" s="1">
        <v>41879.4583333282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</v>
      </c>
      <c r="H2125">
        <v>28.6116666666667</v>
      </c>
      <c r="I2125">
        <v>27.7083333333333</v>
      </c>
      <c r="J2125">
        <v>-2</v>
      </c>
      <c r="K2125">
        <v>2124</v>
      </c>
      <c r="L2125">
        <v>712.564516129032</v>
      </c>
      <c r="M2125">
        <f t="shared" si="240"/>
        <v>25.4166666666667</v>
      </c>
      <c r="N2125">
        <f t="shared" si="241"/>
        <v>27.85</v>
      </c>
      <c r="O2125">
        <f t="shared" si="242"/>
        <v>18.3166666666667</v>
      </c>
      <c r="P2125">
        <f t="shared" si="243"/>
        <v>28.75</v>
      </c>
      <c r="Q2125">
        <f t="shared" si="244"/>
        <v>28.6416666666667</v>
      </c>
      <c r="R2125">
        <f t="shared" si="245"/>
        <v>27.8</v>
      </c>
      <c r="S2125">
        <f t="shared" si="246"/>
        <v>27.75</v>
      </c>
      <c r="T2125">
        <f t="shared" si="247"/>
        <v>28.6116666666667</v>
      </c>
      <c r="U2125">
        <f t="array" ref="U2125">MAX(IF($D$2:$D$2929=158,$H$2:$H$2929))</f>
        <v>27.8383333333333</v>
      </c>
      <c r="V2125">
        <f t="array" ref="V2125">MIN(IF(D$2:D$2929=D2125,H$2:H$2929))</f>
        <v>22.8333333333333</v>
      </c>
      <c r="W2125">
        <f t="array" ref="W2125">AVERAGE(IF(D$2:D$2929=D2125,H$2:H$2929))</f>
        <v>25.8213194444444</v>
      </c>
      <c r="X2125">
        <f t="array" ref="X2125">MAX(IF(D$2:D$2929=D2125,L$2:L$2929))</f>
        <v>712.564516129032</v>
      </c>
      <c r="Y2125">
        <f t="array" ref="Y2125">MIN(IF(D$2:D$2929=D2125,L$2:L$2929))</f>
        <v>0.147826086956522</v>
      </c>
      <c r="Z2125">
        <f t="array" ref="Z2125">AVERAGE(IF(D$2:D$2929=D2125,L$2:L$2929))</f>
        <v>135.762576697388</v>
      </c>
    </row>
    <row r="2126" spans="1:26">
      <c r="A2126" s="1">
        <v>41879.4999999948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609.876666666667</v>
      </c>
      <c r="H2126">
        <v>30.085</v>
      </c>
      <c r="I2126">
        <v>27.825</v>
      </c>
      <c r="J2126">
        <v>-2</v>
      </c>
      <c r="K2126">
        <v>2125</v>
      </c>
      <c r="L2126">
        <v>609.876666666667</v>
      </c>
      <c r="M2126">
        <f t="shared" si="240"/>
        <v>28.7916666666667</v>
      </c>
      <c r="N2126">
        <f t="shared" si="241"/>
        <v>27.8583333333333</v>
      </c>
      <c r="O2126">
        <f t="shared" si="242"/>
        <v>24.6083333333333</v>
      </c>
      <c r="P2126">
        <f t="shared" si="243"/>
        <v>25.4166666666667</v>
      </c>
      <c r="Q2126">
        <f t="shared" si="244"/>
        <v>28.75</v>
      </c>
      <c r="R2126">
        <f t="shared" si="245"/>
        <v>27.85</v>
      </c>
      <c r="S2126">
        <f t="shared" si="246"/>
        <v>27.8</v>
      </c>
      <c r="T2126">
        <f t="shared" si="247"/>
        <v>30.085</v>
      </c>
      <c r="U2126">
        <f t="array" ref="U2126">MAX(IF($D$2:$D$2929=158,$H$2:$H$2929))</f>
        <v>27.8383333333333</v>
      </c>
      <c r="V2126">
        <f t="array" ref="V2126">MIN(IF(D$2:D$2929=D2126,H$2:H$2929))</f>
        <v>22.8333333333333</v>
      </c>
      <c r="W2126">
        <f t="array" ref="W2126">AVERAGE(IF(D$2:D$2929=D2126,H$2:H$2929))</f>
        <v>25.8213194444444</v>
      </c>
      <c r="X2126">
        <f t="array" ref="X2126">MAX(IF(D$2:D$2929=D2126,L$2:L$2929))</f>
        <v>712.564516129032</v>
      </c>
      <c r="Y2126">
        <f t="array" ref="Y2126">MIN(IF(D$2:D$2929=D2126,L$2:L$2929))</f>
        <v>0.147826086956522</v>
      </c>
      <c r="Z2126">
        <f t="array" ref="Z2126">AVERAGE(IF(D$2:D$2929=D2126,L$2:L$2929))</f>
        <v>135.762576697388</v>
      </c>
    </row>
    <row r="2127" spans="1:26">
      <c r="A2127" s="1">
        <v>41879.5416666615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</v>
      </c>
      <c r="H2127">
        <v>29.515</v>
      </c>
      <c r="I2127">
        <v>27.8083333333333</v>
      </c>
      <c r="J2127">
        <v>-2</v>
      </c>
      <c r="K2127">
        <v>2126</v>
      </c>
      <c r="L2127">
        <v>267.313333333333</v>
      </c>
      <c r="M2127">
        <f t="shared" si="240"/>
        <v>25.425</v>
      </c>
      <c r="N2127">
        <f t="shared" si="241"/>
        <v>27.925</v>
      </c>
      <c r="O2127">
        <f t="shared" si="242"/>
        <v>18.0416666666667</v>
      </c>
      <c r="P2127">
        <f t="shared" si="243"/>
        <v>28.7916666666667</v>
      </c>
      <c r="Q2127">
        <f t="shared" si="244"/>
        <v>25.4166666666667</v>
      </c>
      <c r="R2127">
        <f t="shared" si="245"/>
        <v>27.8583333333333</v>
      </c>
      <c r="S2127">
        <f t="shared" si="246"/>
        <v>27.85</v>
      </c>
      <c r="T2127">
        <f t="shared" si="247"/>
        <v>29.515</v>
      </c>
      <c r="U2127">
        <f t="array" ref="U2127">MAX(IF($D$2:$D$2929=158,$H$2:$H$2929))</f>
        <v>27.8383333333333</v>
      </c>
      <c r="V2127">
        <f t="array" ref="V2127">MIN(IF(D$2:D$2929=D2127,H$2:H$2929))</f>
        <v>22.8333333333333</v>
      </c>
      <c r="W2127">
        <f t="array" ref="W2127">AVERAGE(IF(D$2:D$2929=D2127,H$2:H$2929))</f>
        <v>25.8213194444444</v>
      </c>
      <c r="X2127">
        <f t="array" ref="X2127">MAX(IF(D$2:D$2929=D2127,L$2:L$2929))</f>
        <v>712.564516129032</v>
      </c>
      <c r="Y2127">
        <f t="array" ref="Y2127">MIN(IF(D$2:D$2929=D2127,L$2:L$2929))</f>
        <v>0.147826086956522</v>
      </c>
      <c r="Z2127">
        <f t="array" ref="Z2127">AVERAGE(IF(D$2:D$2929=D2127,L$2:L$2929))</f>
        <v>135.762576697388</v>
      </c>
    </row>
    <row r="2128" spans="1:26">
      <c r="A2128" s="1">
        <v>41879.5833333282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246.996666666667</v>
      </c>
      <c r="H2128">
        <v>28.4533333333333</v>
      </c>
      <c r="I2128">
        <v>27.85</v>
      </c>
      <c r="J2128">
        <v>-2</v>
      </c>
      <c r="K2128">
        <v>2127</v>
      </c>
      <c r="L2128">
        <v>246.996666666667</v>
      </c>
      <c r="M2128">
        <f t="shared" si="240"/>
        <v>23.3666666666667</v>
      </c>
      <c r="N2128">
        <f t="shared" si="241"/>
        <v>27.875</v>
      </c>
      <c r="O2128">
        <f t="shared" si="242"/>
        <v>21.4166666666667</v>
      </c>
      <c r="P2128">
        <f t="shared" si="243"/>
        <v>25.425</v>
      </c>
      <c r="Q2128">
        <f t="shared" si="244"/>
        <v>28.7916666666667</v>
      </c>
      <c r="R2128">
        <f t="shared" si="245"/>
        <v>27.925</v>
      </c>
      <c r="S2128">
        <f t="shared" si="246"/>
        <v>27.8583333333333</v>
      </c>
      <c r="T2128">
        <f t="shared" si="247"/>
        <v>28.4533333333333</v>
      </c>
      <c r="U2128">
        <f t="array" ref="U2128">MAX(IF($D$2:$D$2929=158,$H$2:$H$2929))</f>
        <v>27.8383333333333</v>
      </c>
      <c r="V2128">
        <f t="array" ref="V2128">MIN(IF(D$2:D$2929=D2128,H$2:H$2929))</f>
        <v>22.8333333333333</v>
      </c>
      <c r="W2128">
        <f t="array" ref="W2128">AVERAGE(IF(D$2:D$2929=D2128,H$2:H$2929))</f>
        <v>25.8213194444444</v>
      </c>
      <c r="X2128">
        <f t="array" ref="X2128">MAX(IF(D$2:D$2929=D2128,L$2:L$2929))</f>
        <v>712.564516129032</v>
      </c>
      <c r="Y2128">
        <f t="array" ref="Y2128">MIN(IF(D$2:D$2929=D2128,L$2:L$2929))</f>
        <v>0.147826086956522</v>
      </c>
      <c r="Z2128">
        <f t="array" ref="Z2128">AVERAGE(IF(D$2:D$2929=D2128,L$2:L$2929))</f>
        <v>135.762576697388</v>
      </c>
    </row>
    <row r="2129" spans="1:26">
      <c r="A2129" s="1">
        <v>41879.6249999948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278.636666666667</v>
      </c>
      <c r="H2129">
        <v>27.685</v>
      </c>
      <c r="I2129">
        <v>27.8416666666667</v>
      </c>
      <c r="J2129">
        <v>-2</v>
      </c>
      <c r="K2129">
        <v>2128</v>
      </c>
      <c r="L2129">
        <v>278.636666666667</v>
      </c>
      <c r="M2129">
        <f t="shared" si="240"/>
        <v>24.6916666666667</v>
      </c>
      <c r="N2129">
        <f t="shared" si="241"/>
        <v>27.9166666666667</v>
      </c>
      <c r="O2129">
        <f t="shared" si="242"/>
        <v>25.0583333333333</v>
      </c>
      <c r="P2129">
        <f t="shared" si="243"/>
        <v>23.3666666666667</v>
      </c>
      <c r="Q2129">
        <f t="shared" si="244"/>
        <v>25.425</v>
      </c>
      <c r="R2129">
        <f t="shared" si="245"/>
        <v>27.875</v>
      </c>
      <c r="S2129">
        <f t="shared" si="246"/>
        <v>27.925</v>
      </c>
      <c r="T2129">
        <f t="shared" si="247"/>
        <v>27.685</v>
      </c>
      <c r="U2129">
        <f t="array" ref="U2129">MAX(IF($D$2:$D$2929=158,$H$2:$H$2929))</f>
        <v>27.8383333333333</v>
      </c>
      <c r="V2129">
        <f t="array" ref="V2129">MIN(IF(D$2:D$2929=D2129,H$2:H$2929))</f>
        <v>22.8333333333333</v>
      </c>
      <c r="W2129">
        <f t="array" ref="W2129">AVERAGE(IF(D$2:D$2929=D2129,H$2:H$2929))</f>
        <v>25.8213194444444</v>
      </c>
      <c r="X2129">
        <f t="array" ref="X2129">MAX(IF(D$2:D$2929=D2129,L$2:L$2929))</f>
        <v>712.564516129032</v>
      </c>
      <c r="Y2129">
        <f t="array" ref="Y2129">MIN(IF(D$2:D$2929=D2129,L$2:L$2929))</f>
        <v>0.147826086956522</v>
      </c>
      <c r="Z2129">
        <f t="array" ref="Z2129">AVERAGE(IF(D$2:D$2929=D2129,L$2:L$2929))</f>
        <v>135.762576697388</v>
      </c>
    </row>
    <row r="2130" spans="1:26">
      <c r="A2130" s="1">
        <v>41879.6666666615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130.883870967742</v>
      </c>
      <c r="H2130">
        <v>26.965</v>
      </c>
      <c r="I2130">
        <v>24.6833333333333</v>
      </c>
      <c r="J2130">
        <v>-2</v>
      </c>
      <c r="K2130">
        <v>2129</v>
      </c>
      <c r="L2130">
        <v>130.883870967742</v>
      </c>
      <c r="M2130">
        <f t="shared" si="240"/>
        <v>25.3166666666667</v>
      </c>
      <c r="N2130">
        <f t="shared" si="241"/>
        <v>27.925</v>
      </c>
      <c r="O2130">
        <f t="shared" si="242"/>
        <v>24.5</v>
      </c>
      <c r="P2130">
        <f t="shared" si="243"/>
        <v>24.6916666666667</v>
      </c>
      <c r="Q2130">
        <f t="shared" si="244"/>
        <v>23.3666666666667</v>
      </c>
      <c r="R2130">
        <f t="shared" si="245"/>
        <v>27.9166666666667</v>
      </c>
      <c r="S2130">
        <f t="shared" si="246"/>
        <v>27.875</v>
      </c>
      <c r="T2130">
        <f t="shared" si="247"/>
        <v>26.965</v>
      </c>
      <c r="U2130">
        <f t="array" ref="U2130">MAX(IF($D$2:$D$2929=158,$H$2:$H$2929))</f>
        <v>27.8383333333333</v>
      </c>
      <c r="V2130">
        <f t="array" ref="V2130">MIN(IF(D$2:D$2929=D2130,H$2:H$2929))</f>
        <v>22.8333333333333</v>
      </c>
      <c r="W2130">
        <f t="array" ref="W2130">AVERAGE(IF(D$2:D$2929=D2130,H$2:H$2929))</f>
        <v>25.8213194444444</v>
      </c>
      <c r="X2130">
        <f t="array" ref="X2130">MAX(IF(D$2:D$2929=D2130,L$2:L$2929))</f>
        <v>712.564516129032</v>
      </c>
      <c r="Y2130">
        <f t="array" ref="Y2130">MIN(IF(D$2:D$2929=D2130,L$2:L$2929))</f>
        <v>0.147826086956522</v>
      </c>
      <c r="Z2130">
        <f t="array" ref="Z2130">AVERAGE(IF(D$2:D$2929=D2130,L$2:L$2929))</f>
        <v>135.762576697388</v>
      </c>
    </row>
    <row r="2131" spans="1:26">
      <c r="A2131" s="1">
        <v>41879.7083333282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30.316</v>
      </c>
      <c r="H2131">
        <v>26.2783333333333</v>
      </c>
      <c r="I2131">
        <v>28.7833333333333</v>
      </c>
      <c r="J2131">
        <v>-2</v>
      </c>
      <c r="K2131">
        <v>2130</v>
      </c>
      <c r="L2131">
        <v>30.316</v>
      </c>
      <c r="M2131">
        <f t="shared" si="240"/>
        <v>26.2</v>
      </c>
      <c r="N2131">
        <f t="shared" si="241"/>
        <v>27.9833333333333</v>
      </c>
      <c r="O2131">
        <f t="shared" si="242"/>
        <v>24.9</v>
      </c>
      <c r="P2131">
        <f t="shared" si="243"/>
        <v>25.3166666666667</v>
      </c>
      <c r="Q2131">
        <f t="shared" si="244"/>
        <v>24.6916666666667</v>
      </c>
      <c r="R2131">
        <f t="shared" si="245"/>
        <v>27.925</v>
      </c>
      <c r="S2131">
        <f t="shared" si="246"/>
        <v>27.9166666666667</v>
      </c>
      <c r="T2131">
        <f t="shared" si="247"/>
        <v>26.2783333333333</v>
      </c>
      <c r="U2131">
        <f t="array" ref="U2131">MAX(IF($D$2:$D$2929=158,$H$2:$H$2929))</f>
        <v>27.8383333333333</v>
      </c>
      <c r="V2131">
        <f t="array" ref="V2131">MIN(IF(D$2:D$2929=D2131,H$2:H$2929))</f>
        <v>22.8333333333333</v>
      </c>
      <c r="W2131">
        <f t="array" ref="W2131">AVERAGE(IF(D$2:D$2929=D2131,H$2:H$2929))</f>
        <v>25.8213194444444</v>
      </c>
      <c r="X2131">
        <f t="array" ref="X2131">MAX(IF(D$2:D$2929=D2131,L$2:L$2929))</f>
        <v>712.564516129032</v>
      </c>
      <c r="Y2131">
        <f t="array" ref="Y2131">MIN(IF(D$2:D$2929=D2131,L$2:L$2929))</f>
        <v>0.147826086956522</v>
      </c>
      <c r="Z2131">
        <f t="array" ref="Z2131">AVERAGE(IF(D$2:D$2929=D2131,L$2:L$2929))</f>
        <v>135.762576697388</v>
      </c>
    </row>
    <row r="2132" spans="1:26">
      <c r="A2132" s="1">
        <v>41879.7499999948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s">
        <v>241</v>
      </c>
      <c r="H2132">
        <v>26.0366666666667</v>
      </c>
      <c r="I2132">
        <v>25.375</v>
      </c>
      <c r="J2132">
        <v>-2</v>
      </c>
      <c r="K2132">
        <v>2131</v>
      </c>
      <c r="L2132">
        <v>9.45190831709597</v>
      </c>
      <c r="M2132">
        <f t="shared" si="240"/>
        <v>21.8083333333333</v>
      </c>
      <c r="N2132">
        <f t="shared" si="241"/>
        <v>27.9416666666667</v>
      </c>
      <c r="O2132">
        <f t="shared" si="242"/>
        <v>24.7666666666667</v>
      </c>
      <c r="P2132">
        <f t="shared" si="243"/>
        <v>26.2</v>
      </c>
      <c r="Q2132">
        <f t="shared" si="244"/>
        <v>25.3166666666667</v>
      </c>
      <c r="R2132">
        <f t="shared" si="245"/>
        <v>27.9833333333333</v>
      </c>
      <c r="S2132">
        <f t="shared" si="246"/>
        <v>27.925</v>
      </c>
      <c r="T2132">
        <f t="shared" si="247"/>
        <v>26.0366666666667</v>
      </c>
      <c r="U2132">
        <f t="array" ref="U2132">MAX(IF($D$2:$D$2929=158,$H$2:$H$2929))</f>
        <v>27.8383333333333</v>
      </c>
      <c r="V2132">
        <f t="array" ref="V2132">MIN(IF(D$2:D$2929=D2132,H$2:H$2929))</f>
        <v>22.8333333333333</v>
      </c>
      <c r="W2132">
        <f t="array" ref="W2132">AVERAGE(IF(D$2:D$2929=D2132,H$2:H$2929))</f>
        <v>25.8213194444444</v>
      </c>
      <c r="X2132">
        <f t="array" ref="X2132">MAX(IF(D$2:D$2929=D2132,L$2:L$2929))</f>
        <v>712.564516129032</v>
      </c>
      <c r="Y2132">
        <f t="array" ref="Y2132">MIN(IF(D$2:D$2929=D2132,L$2:L$2929))</f>
        <v>0.147826086956522</v>
      </c>
      <c r="Z2132">
        <f t="array" ref="Z2132">AVERAGE(IF(D$2:D$2929=D2132,L$2:L$2929))</f>
        <v>135.762576697388</v>
      </c>
    </row>
    <row r="2133" spans="1:26">
      <c r="A2133" s="1">
        <v>41879.7916666615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s">
        <v>241</v>
      </c>
      <c r="H2133">
        <v>25.9766666666667</v>
      </c>
      <c r="I2133">
        <v>25.3833333333333</v>
      </c>
      <c r="J2133">
        <v>-2</v>
      </c>
      <c r="K2133">
        <v>2132</v>
      </c>
      <c r="L2133">
        <v>0.660020608382677</v>
      </c>
      <c r="M2133">
        <f t="shared" si="240"/>
        <v>23.275</v>
      </c>
      <c r="N2133">
        <f t="shared" si="241"/>
        <v>27.9916666666667</v>
      </c>
      <c r="O2133">
        <f t="shared" si="242"/>
        <v>23.3833333333333</v>
      </c>
      <c r="P2133">
        <f t="shared" si="243"/>
        <v>21.8083333333333</v>
      </c>
      <c r="Q2133">
        <f t="shared" si="244"/>
        <v>26.2</v>
      </c>
      <c r="R2133">
        <f t="shared" si="245"/>
        <v>27.9416666666667</v>
      </c>
      <c r="S2133">
        <f t="shared" si="246"/>
        <v>27.9833333333333</v>
      </c>
      <c r="T2133">
        <f t="shared" si="247"/>
        <v>25.9766666666667</v>
      </c>
      <c r="U2133">
        <f t="array" ref="U2133">MAX(IF($D$2:$D$2929=158,$H$2:$H$2929))</f>
        <v>27.8383333333333</v>
      </c>
      <c r="V2133">
        <f t="array" ref="V2133">MIN(IF(D$2:D$2929=D2133,H$2:H$2929))</f>
        <v>22.8333333333333</v>
      </c>
      <c r="W2133">
        <f t="array" ref="W2133">AVERAGE(IF(D$2:D$2929=D2133,H$2:H$2929))</f>
        <v>25.8213194444444</v>
      </c>
      <c r="X2133">
        <f t="array" ref="X2133">MAX(IF(D$2:D$2929=D2133,L$2:L$2929))</f>
        <v>712.564516129032</v>
      </c>
      <c r="Y2133">
        <f t="array" ref="Y2133">MIN(IF(D$2:D$2929=D2133,L$2:L$2929))</f>
        <v>0.147826086956522</v>
      </c>
      <c r="Z2133">
        <f t="array" ref="Z2133">AVERAGE(IF(D$2:D$2929=D2133,L$2:L$2929))</f>
        <v>135.762576697388</v>
      </c>
    </row>
    <row r="2134" spans="1:26">
      <c r="A2134" s="1">
        <v>41879.8333333282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s">
        <v>241</v>
      </c>
      <c r="H2134">
        <v>25.7866666666666</v>
      </c>
      <c r="I2134">
        <v>23.7</v>
      </c>
      <c r="J2134">
        <v>-2</v>
      </c>
      <c r="K2134">
        <v>2133</v>
      </c>
      <c r="L2134">
        <v>0.538337314859054</v>
      </c>
      <c r="M2134">
        <f t="shared" si="240"/>
        <v>20.3166666666667</v>
      </c>
      <c r="N2134">
        <f t="shared" si="241"/>
        <v>27.975</v>
      </c>
      <c r="O2134">
        <f t="shared" si="242"/>
        <v>19.8</v>
      </c>
      <c r="P2134">
        <f t="shared" si="243"/>
        <v>23.275</v>
      </c>
      <c r="Q2134">
        <f t="shared" si="244"/>
        <v>21.8083333333333</v>
      </c>
      <c r="R2134">
        <f t="shared" si="245"/>
        <v>27.9916666666667</v>
      </c>
      <c r="S2134">
        <f t="shared" si="246"/>
        <v>27.9416666666667</v>
      </c>
      <c r="T2134">
        <f t="shared" si="247"/>
        <v>25.7866666666666</v>
      </c>
      <c r="U2134">
        <f t="array" ref="U2134">MAX(IF($D$2:$D$2929=158,$H$2:$H$2929))</f>
        <v>27.8383333333333</v>
      </c>
      <c r="V2134">
        <f t="array" ref="V2134">MIN(IF(D$2:D$2929=D2134,H$2:H$2929))</f>
        <v>22.8333333333333</v>
      </c>
      <c r="W2134">
        <f t="array" ref="W2134">AVERAGE(IF(D$2:D$2929=D2134,H$2:H$2929))</f>
        <v>25.8213194444444</v>
      </c>
      <c r="X2134">
        <f t="array" ref="X2134">MAX(IF(D$2:D$2929=D2134,L$2:L$2929))</f>
        <v>712.564516129032</v>
      </c>
      <c r="Y2134">
        <f t="array" ref="Y2134">MIN(IF(D$2:D$2929=D2134,L$2:L$2929))</f>
        <v>0.147826086956522</v>
      </c>
      <c r="Z2134">
        <f t="array" ref="Z2134">AVERAGE(IF(D$2:D$2929=D2134,L$2:L$2929))</f>
        <v>135.762576697388</v>
      </c>
    </row>
    <row r="2135" spans="1:26">
      <c r="A2135" s="1">
        <v>41879.8749999948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s">
        <v>241</v>
      </c>
      <c r="H2135">
        <v>25.4683333333333</v>
      </c>
      <c r="I2135">
        <v>25.4</v>
      </c>
      <c r="J2135">
        <v>-2</v>
      </c>
      <c r="K2135">
        <v>2134</v>
      </c>
      <c r="L2135">
        <v>0.549610016420361</v>
      </c>
      <c r="M2135">
        <f t="shared" si="240"/>
        <v>23.4083333333333</v>
      </c>
      <c r="N2135">
        <f t="shared" si="241"/>
        <v>24.925</v>
      </c>
      <c r="O2135">
        <f t="shared" si="242"/>
        <v>24.8333333333333</v>
      </c>
      <c r="P2135">
        <f t="shared" si="243"/>
        <v>20.3166666666667</v>
      </c>
      <c r="Q2135">
        <f t="shared" si="244"/>
        <v>23.275</v>
      </c>
      <c r="R2135">
        <f t="shared" si="245"/>
        <v>27.975</v>
      </c>
      <c r="S2135">
        <f t="shared" si="246"/>
        <v>27.9916666666667</v>
      </c>
      <c r="T2135">
        <f t="shared" si="247"/>
        <v>25.4683333333333</v>
      </c>
      <c r="U2135">
        <f t="array" ref="U2135">MAX(IF($D$2:$D$2929=158,$H$2:$H$2929))</f>
        <v>27.8383333333333</v>
      </c>
      <c r="V2135">
        <f t="array" ref="V2135">MIN(IF(D$2:D$2929=D2135,H$2:H$2929))</f>
        <v>22.8333333333333</v>
      </c>
      <c r="W2135">
        <f t="array" ref="W2135">AVERAGE(IF(D$2:D$2929=D2135,H$2:H$2929))</f>
        <v>25.8213194444444</v>
      </c>
      <c r="X2135">
        <f t="array" ref="X2135">MAX(IF(D$2:D$2929=D2135,L$2:L$2929))</f>
        <v>712.564516129032</v>
      </c>
      <c r="Y2135">
        <f t="array" ref="Y2135">MIN(IF(D$2:D$2929=D2135,L$2:L$2929))</f>
        <v>0.147826086956522</v>
      </c>
      <c r="Z2135">
        <f t="array" ref="Z2135">AVERAGE(IF(D$2:D$2929=D2135,L$2:L$2929))</f>
        <v>135.762576697388</v>
      </c>
    </row>
    <row r="2136" spans="1:26">
      <c r="A2136" s="1">
        <v>41879.9166666615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s">
        <v>241</v>
      </c>
      <c r="H2136">
        <v>25.385</v>
      </c>
      <c r="I2136">
        <v>0.808333333333333</v>
      </c>
      <c r="J2136">
        <v>-2</v>
      </c>
      <c r="K2136">
        <v>2135</v>
      </c>
      <c r="L2136">
        <v>0.594273261859469</v>
      </c>
      <c r="M2136">
        <f t="shared" si="240"/>
        <v>0.808333333333333</v>
      </c>
      <c r="N2136">
        <f t="shared" si="241"/>
        <v>0.808333333333333</v>
      </c>
      <c r="O2136">
        <f t="shared" si="242"/>
        <v>1.51666666666667</v>
      </c>
      <c r="P2136">
        <f t="shared" si="243"/>
        <v>23.4083333333333</v>
      </c>
      <c r="Q2136">
        <f t="shared" si="244"/>
        <v>20.3166666666667</v>
      </c>
      <c r="R2136">
        <f t="shared" si="245"/>
        <v>24.925</v>
      </c>
      <c r="S2136">
        <f t="shared" si="246"/>
        <v>27.975</v>
      </c>
      <c r="T2136">
        <f t="shared" si="247"/>
        <v>25.385</v>
      </c>
      <c r="U2136">
        <f t="array" ref="U2136">MAX(IF($D$2:$D$2929=158,$H$2:$H$2929))</f>
        <v>27.8383333333333</v>
      </c>
      <c r="V2136">
        <f t="array" ref="V2136">MIN(IF(D$2:D$2929=D2136,H$2:H$2929))</f>
        <v>22.8333333333333</v>
      </c>
      <c r="W2136">
        <f t="array" ref="W2136">AVERAGE(IF(D$2:D$2929=D2136,H$2:H$2929))</f>
        <v>25.8213194444444</v>
      </c>
      <c r="X2136">
        <f t="array" ref="X2136">MAX(IF(D$2:D$2929=D2136,L$2:L$2929))</f>
        <v>712.564516129032</v>
      </c>
      <c r="Y2136">
        <f t="array" ref="Y2136">MIN(IF(D$2:D$2929=D2136,L$2:L$2929))</f>
        <v>0.147826086956522</v>
      </c>
      <c r="Z2136">
        <f t="array" ref="Z2136">AVERAGE(IF(D$2:D$2929=D2136,L$2:L$2929))</f>
        <v>135.762576697388</v>
      </c>
    </row>
    <row r="2137" spans="1:26">
      <c r="A2137" s="1">
        <v>41879.9583333282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s">
        <v>241</v>
      </c>
      <c r="H2137">
        <v>25.505</v>
      </c>
      <c r="I2137">
        <v>0.1</v>
      </c>
      <c r="J2137">
        <v>-2</v>
      </c>
      <c r="K2137">
        <v>2136</v>
      </c>
      <c r="L2137">
        <v>0.424779055099252</v>
      </c>
      <c r="M2137">
        <f t="shared" si="240"/>
        <v>0.1</v>
      </c>
      <c r="N2137">
        <f t="shared" si="241"/>
        <v>0.1</v>
      </c>
      <c r="O2137">
        <f t="shared" si="242"/>
        <v>0.108333333333333</v>
      </c>
      <c r="P2137">
        <f t="shared" si="243"/>
        <v>0.808333333333333</v>
      </c>
      <c r="Q2137">
        <f t="shared" si="244"/>
        <v>23.4083333333333</v>
      </c>
      <c r="R2137">
        <f t="shared" si="245"/>
        <v>0.808333333333333</v>
      </c>
      <c r="S2137">
        <f t="shared" si="246"/>
        <v>24.925</v>
      </c>
      <c r="T2137">
        <f t="shared" si="247"/>
        <v>25.505</v>
      </c>
      <c r="U2137">
        <f t="array" ref="U2137">MAX(IF($D$2:$D$2929=158,$H$2:$H$2929))</f>
        <v>27.8383333333333</v>
      </c>
      <c r="V2137">
        <f t="array" ref="V2137">MIN(IF(D$2:D$2929=D2137,H$2:H$2929))</f>
        <v>22.8333333333333</v>
      </c>
      <c r="W2137">
        <f t="array" ref="W2137">AVERAGE(IF(D$2:D$2929=D2137,H$2:H$2929))</f>
        <v>25.8213194444444</v>
      </c>
      <c r="X2137">
        <f t="array" ref="X2137">MAX(IF(D$2:D$2929=D2137,L$2:L$2929))</f>
        <v>712.564516129032</v>
      </c>
      <c r="Y2137">
        <f t="array" ref="Y2137">MIN(IF(D$2:D$2929=D2137,L$2:L$2929))</f>
        <v>0.147826086956522</v>
      </c>
      <c r="Z2137">
        <f t="array" ref="Z2137">AVERAGE(IF(D$2:D$2929=D2137,L$2:L$2929))</f>
        <v>135.762576697388</v>
      </c>
    </row>
    <row r="2138" spans="1:26">
      <c r="A2138" s="1">
        <v>41879.9999999948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s">
        <v>241</v>
      </c>
      <c r="H2138">
        <v>25.335</v>
      </c>
      <c r="I2138">
        <v>0.1</v>
      </c>
      <c r="J2138">
        <v>-2</v>
      </c>
      <c r="K2138">
        <v>2137</v>
      </c>
      <c r="L2138">
        <v>0.349460884624169</v>
      </c>
      <c r="M2138">
        <f t="shared" si="240"/>
        <v>0.1</v>
      </c>
      <c r="N2138">
        <f t="shared" si="241"/>
        <v>0.1</v>
      </c>
      <c r="O2138">
        <f t="shared" si="242"/>
        <v>0.1</v>
      </c>
      <c r="P2138">
        <f t="shared" si="243"/>
        <v>0.1</v>
      </c>
      <c r="Q2138">
        <f t="shared" si="244"/>
        <v>0.808333333333333</v>
      </c>
      <c r="R2138">
        <f t="shared" si="245"/>
        <v>0.1</v>
      </c>
      <c r="S2138">
        <f t="shared" si="246"/>
        <v>0.808333333333333</v>
      </c>
      <c r="T2138">
        <f t="shared" si="247"/>
        <v>25.335</v>
      </c>
      <c r="U2138">
        <f t="array" ref="U2138">MAX(IF($D$2:$D$2929=158,$H$2:$H$2929))</f>
        <v>27.8383333333333</v>
      </c>
      <c r="V2138">
        <f t="array" ref="V2138">MIN(IF(D$2:D$2929=D2138,H$2:H$2929))</f>
        <v>22.8333333333333</v>
      </c>
      <c r="W2138">
        <f t="array" ref="W2138">AVERAGE(IF(D$2:D$2929=D2138,H$2:H$2929))</f>
        <v>25.8213194444444</v>
      </c>
      <c r="X2138">
        <f t="array" ref="X2138">MAX(IF(D$2:D$2929=D2138,L$2:L$2929))</f>
        <v>712.564516129032</v>
      </c>
      <c r="Y2138">
        <f t="array" ref="Y2138">MIN(IF(D$2:D$2929=D2138,L$2:L$2929))</f>
        <v>0.147826086956522</v>
      </c>
      <c r="Z2138">
        <f t="array" ref="Z2138">AVERAGE(IF(D$2:D$2929=D2138,L$2:L$2929))</f>
        <v>135.762576697388</v>
      </c>
    </row>
    <row r="2139" spans="1:26">
      <c r="A2139" s="1">
        <v>41880.0416666615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s">
        <v>241</v>
      </c>
      <c r="H2139">
        <v>25.2016666666667</v>
      </c>
      <c r="I2139">
        <v>0.1</v>
      </c>
      <c r="J2139">
        <v>-2</v>
      </c>
      <c r="K2139">
        <v>2138</v>
      </c>
      <c r="L2139">
        <v>0.386152044240861</v>
      </c>
      <c r="M2139">
        <f t="shared" si="240"/>
        <v>0.1</v>
      </c>
      <c r="N2139">
        <f t="shared" si="241"/>
        <v>0.1</v>
      </c>
      <c r="O2139">
        <f t="shared" si="242"/>
        <v>0.1</v>
      </c>
      <c r="P2139">
        <f t="shared" si="243"/>
        <v>0.1</v>
      </c>
      <c r="Q2139">
        <f t="shared" si="244"/>
        <v>0.1</v>
      </c>
      <c r="R2139">
        <f t="shared" si="245"/>
        <v>0.1</v>
      </c>
      <c r="S2139">
        <f t="shared" si="246"/>
        <v>0.1</v>
      </c>
      <c r="T2139">
        <f t="shared" si="247"/>
        <v>25.2016666666667</v>
      </c>
      <c r="U2139">
        <f t="array" ref="U2139">MAX(IF($D$2:$D$2929=158,$H$2:$H$2929))</f>
        <v>27.8383333333333</v>
      </c>
      <c r="V2139">
        <f t="array" ref="V2139">MIN(IF(D$2:D$2929=D2139,H$2:H$2929))</f>
        <v>23.6133333333333</v>
      </c>
      <c r="W2139">
        <f t="array" ref="W2139">AVERAGE(IF(D$2:D$2929=D2139,H$2:H$2929))</f>
        <v>27.0402083333333</v>
      </c>
      <c r="X2139">
        <f t="array" ref="X2139">MAX(IF(D$2:D$2929=D2139,L$2:L$2929))</f>
        <v>427.946666666667</v>
      </c>
      <c r="Y2139">
        <f t="array" ref="Y2139">MIN(IF(D$2:D$2929=D2139,L$2:L$2929))</f>
        <v>0.125</v>
      </c>
      <c r="Z2139">
        <f t="array" ref="Z2139">AVERAGE(IF(D$2:D$2929=D2139,L$2:L$2929))</f>
        <v>65.0230038126993</v>
      </c>
    </row>
    <row r="2140" spans="1:26">
      <c r="A2140" s="1">
        <v>41880.0833333281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s">
        <v>241</v>
      </c>
      <c r="H2140">
        <v>25.235</v>
      </c>
      <c r="I2140">
        <v>0.108333333333333</v>
      </c>
      <c r="J2140">
        <v>-2</v>
      </c>
      <c r="K2140">
        <v>2139</v>
      </c>
      <c r="L2140">
        <v>0.360825464179156</v>
      </c>
      <c r="M2140">
        <f t="shared" si="240"/>
        <v>0.1</v>
      </c>
      <c r="N2140">
        <f t="shared" si="241"/>
        <v>0.1</v>
      </c>
      <c r="O2140">
        <f t="shared" si="242"/>
        <v>0.1</v>
      </c>
      <c r="P2140">
        <f t="shared" si="243"/>
        <v>0.1</v>
      </c>
      <c r="Q2140">
        <f t="shared" si="244"/>
        <v>0.1</v>
      </c>
      <c r="R2140">
        <f t="shared" si="245"/>
        <v>0.1</v>
      </c>
      <c r="S2140">
        <f t="shared" si="246"/>
        <v>0.1</v>
      </c>
      <c r="T2140">
        <f t="shared" si="247"/>
        <v>25.235</v>
      </c>
      <c r="U2140">
        <f t="array" ref="U2140">MAX(IF($D$2:$D$2929=158,$H$2:$H$2929))</f>
        <v>27.8383333333333</v>
      </c>
      <c r="V2140">
        <f t="array" ref="V2140">MIN(IF(D$2:D$2929=D2140,H$2:H$2929))</f>
        <v>23.6133333333333</v>
      </c>
      <c r="W2140">
        <f t="array" ref="W2140">AVERAGE(IF(D$2:D$2929=D2140,H$2:H$2929))</f>
        <v>27.0402083333333</v>
      </c>
      <c r="X2140">
        <f t="array" ref="X2140">MAX(IF(D$2:D$2929=D2140,L$2:L$2929))</f>
        <v>427.946666666667</v>
      </c>
      <c r="Y2140">
        <f t="array" ref="Y2140">MIN(IF(D$2:D$2929=D2140,L$2:L$2929))</f>
        <v>0.125</v>
      </c>
      <c r="Z2140">
        <f t="array" ref="Z2140">AVERAGE(IF(D$2:D$2929=D2140,L$2:L$2929))</f>
        <v>65.0230038126993</v>
      </c>
    </row>
    <row r="2141" spans="1:26">
      <c r="A2141" s="1">
        <v>41880.1249999948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s">
        <v>241</v>
      </c>
      <c r="H2141">
        <v>25.2683333333333</v>
      </c>
      <c r="I2141">
        <v>0.116666666666667</v>
      </c>
      <c r="J2141">
        <v>-2</v>
      </c>
      <c r="K2141">
        <v>2140</v>
      </c>
      <c r="L2141">
        <v>0.357045018207173</v>
      </c>
      <c r="M2141">
        <f t="shared" si="240"/>
        <v>0.1</v>
      </c>
      <c r="N2141">
        <f t="shared" si="241"/>
        <v>0.1</v>
      </c>
      <c r="O2141">
        <f t="shared" si="242"/>
        <v>0.1</v>
      </c>
      <c r="P2141">
        <f t="shared" si="243"/>
        <v>0.1</v>
      </c>
      <c r="Q2141">
        <f t="shared" si="244"/>
        <v>0.1</v>
      </c>
      <c r="R2141">
        <f t="shared" si="245"/>
        <v>0.1</v>
      </c>
      <c r="S2141">
        <f t="shared" si="246"/>
        <v>0.1</v>
      </c>
      <c r="T2141">
        <f t="shared" si="247"/>
        <v>25.2683333333333</v>
      </c>
      <c r="U2141">
        <f t="array" ref="U2141">MAX(IF($D$2:$D$2929=158,$H$2:$H$2929))</f>
        <v>27.8383333333333</v>
      </c>
      <c r="V2141">
        <f t="array" ref="V2141">MIN(IF(D$2:D$2929=D2141,H$2:H$2929))</f>
        <v>23.6133333333333</v>
      </c>
      <c r="W2141">
        <f t="array" ref="W2141">AVERAGE(IF(D$2:D$2929=D2141,H$2:H$2929))</f>
        <v>27.0402083333333</v>
      </c>
      <c r="X2141">
        <f t="array" ref="X2141">MAX(IF(D$2:D$2929=D2141,L$2:L$2929))</f>
        <v>427.946666666667</v>
      </c>
      <c r="Y2141">
        <f t="array" ref="Y2141">MIN(IF(D$2:D$2929=D2141,L$2:L$2929))</f>
        <v>0.125</v>
      </c>
      <c r="Z2141">
        <f t="array" ref="Z2141">AVERAGE(IF(D$2:D$2929=D2141,L$2:L$2929))</f>
        <v>65.0230038126993</v>
      </c>
    </row>
    <row r="2142" spans="1:26">
      <c r="A2142" s="1">
        <v>41880.1666666615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25.4466666666667</v>
      </c>
      <c r="I2142">
        <v>0.1</v>
      </c>
      <c r="J2142">
        <v>-2</v>
      </c>
      <c r="K2142">
        <v>2141</v>
      </c>
      <c r="L2142">
        <v>0.125</v>
      </c>
      <c r="M2142">
        <f t="shared" si="240"/>
        <v>0.1</v>
      </c>
      <c r="N2142">
        <f t="shared" si="241"/>
        <v>0.1</v>
      </c>
      <c r="O2142">
        <f t="shared" si="242"/>
        <v>0.1</v>
      </c>
      <c r="P2142">
        <f t="shared" si="243"/>
        <v>0.1</v>
      </c>
      <c r="Q2142">
        <f t="shared" si="244"/>
        <v>0.1</v>
      </c>
      <c r="R2142">
        <f t="shared" si="245"/>
        <v>0.1</v>
      </c>
      <c r="S2142">
        <f t="shared" si="246"/>
        <v>0.1</v>
      </c>
      <c r="T2142">
        <f t="shared" si="247"/>
        <v>25.4466666666667</v>
      </c>
      <c r="U2142">
        <f t="array" ref="U2142">MAX(IF($D$2:$D$2929=158,$H$2:$H$2929))</f>
        <v>27.8383333333333</v>
      </c>
      <c r="V2142">
        <f t="array" ref="V2142">MIN(IF(D$2:D$2929=D2142,H$2:H$2929))</f>
        <v>23.6133333333333</v>
      </c>
      <c r="W2142">
        <f t="array" ref="W2142">AVERAGE(IF(D$2:D$2929=D2142,H$2:H$2929))</f>
        <v>27.0402083333333</v>
      </c>
      <c r="X2142">
        <f t="array" ref="X2142">MAX(IF(D$2:D$2929=D2142,L$2:L$2929))</f>
        <v>427.946666666667</v>
      </c>
      <c r="Y2142">
        <f t="array" ref="Y2142">MIN(IF(D$2:D$2929=D2142,L$2:L$2929))</f>
        <v>0.125</v>
      </c>
      <c r="Z2142">
        <f t="array" ref="Z2142">AVERAGE(IF(D$2:D$2929=D2142,L$2:L$2929))</f>
        <v>65.0230038126993</v>
      </c>
    </row>
    <row r="2143" spans="1:26">
      <c r="A2143" s="1">
        <v>41880.2083333281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</v>
      </c>
      <c r="H2143">
        <v>24.3683333333334</v>
      </c>
      <c r="I2143">
        <v>0.1</v>
      </c>
      <c r="J2143">
        <v>-2</v>
      </c>
      <c r="K2143">
        <v>2142</v>
      </c>
      <c r="L2143">
        <v>0.982608695652174</v>
      </c>
      <c r="M2143">
        <f t="shared" si="240"/>
        <v>0.1</v>
      </c>
      <c r="N2143">
        <f t="shared" si="241"/>
        <v>0.1</v>
      </c>
      <c r="O2143">
        <f t="shared" si="242"/>
        <v>0.1</v>
      </c>
      <c r="P2143">
        <f t="shared" si="243"/>
        <v>0.1</v>
      </c>
      <c r="Q2143">
        <f t="shared" si="244"/>
        <v>0.1</v>
      </c>
      <c r="R2143">
        <f t="shared" si="245"/>
        <v>0.1</v>
      </c>
      <c r="S2143">
        <f t="shared" si="246"/>
        <v>0.1</v>
      </c>
      <c r="T2143">
        <f t="shared" si="247"/>
        <v>24.3683333333334</v>
      </c>
      <c r="U2143">
        <f t="array" ref="U2143">MAX(IF($D$2:$D$2929=158,$H$2:$H$2929))</f>
        <v>27.8383333333333</v>
      </c>
      <c r="V2143">
        <f t="array" ref="V2143">MIN(IF(D$2:D$2929=D2143,H$2:H$2929))</f>
        <v>23.6133333333333</v>
      </c>
      <c r="W2143">
        <f t="array" ref="W2143">AVERAGE(IF(D$2:D$2929=D2143,H$2:H$2929))</f>
        <v>27.0402083333333</v>
      </c>
      <c r="X2143">
        <f t="array" ref="X2143">MAX(IF(D$2:D$2929=D2143,L$2:L$2929))</f>
        <v>427.946666666667</v>
      </c>
      <c r="Y2143">
        <f t="array" ref="Y2143">MIN(IF(D$2:D$2929=D2143,L$2:L$2929))</f>
        <v>0.125</v>
      </c>
      <c r="Z2143">
        <f t="array" ref="Z2143">AVERAGE(IF(D$2:D$2929=D2143,L$2:L$2929))</f>
        <v>65.0230038126993</v>
      </c>
    </row>
    <row r="2144" spans="1:26">
      <c r="A2144" s="1">
        <v>41880.2499999948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18.4</v>
      </c>
      <c r="H2144">
        <v>27.79</v>
      </c>
      <c r="I2144">
        <v>0.1</v>
      </c>
      <c r="J2144">
        <v>-2</v>
      </c>
      <c r="K2144">
        <v>2143</v>
      </c>
      <c r="L2144">
        <v>18.4</v>
      </c>
      <c r="M2144">
        <f t="shared" si="240"/>
        <v>0.1</v>
      </c>
      <c r="N2144">
        <f t="shared" si="241"/>
        <v>0.1</v>
      </c>
      <c r="O2144">
        <f t="shared" si="242"/>
        <v>0.1</v>
      </c>
      <c r="P2144">
        <f t="shared" si="243"/>
        <v>0.1</v>
      </c>
      <c r="Q2144">
        <f t="shared" si="244"/>
        <v>0.1</v>
      </c>
      <c r="R2144">
        <f t="shared" si="245"/>
        <v>0.1</v>
      </c>
      <c r="S2144">
        <f t="shared" si="246"/>
        <v>0.1</v>
      </c>
      <c r="T2144">
        <f t="shared" si="247"/>
        <v>27.79</v>
      </c>
      <c r="U2144">
        <f t="array" ref="U2144">MAX(IF($D$2:$D$2929=158,$H$2:$H$2929))</f>
        <v>27.8383333333333</v>
      </c>
      <c r="V2144">
        <f t="array" ref="V2144">MIN(IF(D$2:D$2929=D2144,H$2:H$2929))</f>
        <v>23.6133333333333</v>
      </c>
      <c r="W2144">
        <f t="array" ref="W2144">AVERAGE(IF(D$2:D$2929=D2144,H$2:H$2929))</f>
        <v>27.0402083333333</v>
      </c>
      <c r="X2144">
        <f t="array" ref="X2144">MAX(IF(D$2:D$2929=D2144,L$2:L$2929))</f>
        <v>427.946666666667</v>
      </c>
      <c r="Y2144">
        <f t="array" ref="Y2144">MIN(IF(D$2:D$2929=D2144,L$2:L$2929))</f>
        <v>0.125</v>
      </c>
      <c r="Z2144">
        <f t="array" ref="Z2144">AVERAGE(IF(D$2:D$2929=D2144,L$2:L$2929))</f>
        <v>65.0230038126993</v>
      </c>
    </row>
    <row r="2145" spans="1:26">
      <c r="A2145" s="1">
        <v>41880.2916666615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96.1666666666667</v>
      </c>
      <c r="H2145">
        <v>30.6116666666667</v>
      </c>
      <c r="I2145">
        <v>37.9916666666667</v>
      </c>
      <c r="J2145">
        <v>-2</v>
      </c>
      <c r="K2145">
        <v>2144</v>
      </c>
      <c r="L2145">
        <v>96.1666666666667</v>
      </c>
      <c r="M2145">
        <f t="shared" si="240"/>
        <v>37.3916666666667</v>
      </c>
      <c r="N2145">
        <f t="shared" si="241"/>
        <v>38.025</v>
      </c>
      <c r="O2145">
        <f t="shared" si="242"/>
        <v>37.25</v>
      </c>
      <c r="P2145">
        <f t="shared" si="243"/>
        <v>0.1</v>
      </c>
      <c r="Q2145">
        <f t="shared" si="244"/>
        <v>0.1</v>
      </c>
      <c r="R2145">
        <f t="shared" si="245"/>
        <v>0.1</v>
      </c>
      <c r="S2145">
        <f t="shared" si="246"/>
        <v>0.1</v>
      </c>
      <c r="T2145">
        <f t="shared" si="247"/>
        <v>30.6116666666667</v>
      </c>
      <c r="U2145">
        <f t="array" ref="U2145">MAX(IF($D$2:$D$2929=158,$H$2:$H$2929))</f>
        <v>27.8383333333333</v>
      </c>
      <c r="V2145">
        <f t="array" ref="V2145">MIN(IF(D$2:D$2929=D2145,H$2:H$2929))</f>
        <v>23.6133333333333</v>
      </c>
      <c r="W2145">
        <f t="array" ref="W2145">AVERAGE(IF(D$2:D$2929=D2145,H$2:H$2929))</f>
        <v>27.0402083333333</v>
      </c>
      <c r="X2145">
        <f t="array" ref="X2145">MAX(IF(D$2:D$2929=D2145,L$2:L$2929))</f>
        <v>427.946666666667</v>
      </c>
      <c r="Y2145">
        <f t="array" ref="Y2145">MIN(IF(D$2:D$2929=D2145,L$2:L$2929))</f>
        <v>0.125</v>
      </c>
      <c r="Z2145">
        <f t="array" ref="Z2145">AVERAGE(IF(D$2:D$2929=D2145,L$2:L$2929))</f>
        <v>65.0230038126993</v>
      </c>
    </row>
    <row r="2146" spans="1:26">
      <c r="A2146" s="1">
        <v>41880.3333333281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183.309677419355</v>
      </c>
      <c r="H2146">
        <v>29.405</v>
      </c>
      <c r="I2146">
        <v>28.5833333333333</v>
      </c>
      <c r="J2146">
        <v>-2</v>
      </c>
      <c r="K2146">
        <v>2145</v>
      </c>
      <c r="L2146">
        <v>183.309677419355</v>
      </c>
      <c r="M2146">
        <f t="shared" si="240"/>
        <v>27.6166666666667</v>
      </c>
      <c r="N2146">
        <f t="shared" si="241"/>
        <v>28.65</v>
      </c>
      <c r="O2146">
        <f t="shared" si="242"/>
        <v>24.7666666666667</v>
      </c>
      <c r="P2146">
        <f t="shared" si="243"/>
        <v>37.3916666666667</v>
      </c>
      <c r="Q2146">
        <f t="shared" si="244"/>
        <v>0.1</v>
      </c>
      <c r="R2146">
        <f t="shared" si="245"/>
        <v>38.025</v>
      </c>
      <c r="S2146">
        <f t="shared" si="246"/>
        <v>0.1</v>
      </c>
      <c r="T2146">
        <f t="shared" si="247"/>
        <v>29.405</v>
      </c>
      <c r="U2146">
        <f t="array" ref="U2146">MAX(IF($D$2:$D$2929=158,$H$2:$H$2929))</f>
        <v>27.8383333333333</v>
      </c>
      <c r="V2146">
        <f t="array" ref="V2146">MIN(IF(D$2:D$2929=D2146,H$2:H$2929))</f>
        <v>23.6133333333333</v>
      </c>
      <c r="W2146">
        <f t="array" ref="W2146">AVERAGE(IF(D$2:D$2929=D2146,H$2:H$2929))</f>
        <v>27.0402083333333</v>
      </c>
      <c r="X2146">
        <f t="array" ref="X2146">MAX(IF(D$2:D$2929=D2146,L$2:L$2929))</f>
        <v>427.946666666667</v>
      </c>
      <c r="Y2146">
        <f t="array" ref="Y2146">MIN(IF(D$2:D$2929=D2146,L$2:L$2929))</f>
        <v>0.125</v>
      </c>
      <c r="Z2146">
        <f t="array" ref="Z2146">AVERAGE(IF(D$2:D$2929=D2146,L$2:L$2929))</f>
        <v>65.0230038126993</v>
      </c>
    </row>
    <row r="2147" spans="1:26">
      <c r="A2147" s="1">
        <v>41880.3749999948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</v>
      </c>
      <c r="H2147">
        <v>27.7733333333333</v>
      </c>
      <c r="I2147">
        <v>28.0961538461538</v>
      </c>
      <c r="J2147">
        <v>-2</v>
      </c>
      <c r="K2147">
        <v>2146</v>
      </c>
      <c r="L2147">
        <v>120.95</v>
      </c>
      <c r="M2147">
        <f t="shared" si="240"/>
        <v>27.5083333333333</v>
      </c>
      <c r="N2147">
        <f t="shared" si="241"/>
        <v>28.6416666666667</v>
      </c>
      <c r="O2147">
        <f t="shared" si="242"/>
        <v>22.9916666666667</v>
      </c>
      <c r="P2147">
        <f t="shared" si="243"/>
        <v>27.6166666666667</v>
      </c>
      <c r="Q2147">
        <f t="shared" si="244"/>
        <v>37.3916666666667</v>
      </c>
      <c r="R2147">
        <f t="shared" si="245"/>
        <v>28.65</v>
      </c>
      <c r="S2147">
        <f t="shared" si="246"/>
        <v>38.025</v>
      </c>
      <c r="T2147">
        <f t="shared" si="247"/>
        <v>27.7733333333333</v>
      </c>
      <c r="U2147">
        <f t="array" ref="U2147">MAX(IF($D$2:$D$2929=158,$H$2:$H$2929))</f>
        <v>27.8383333333333</v>
      </c>
      <c r="V2147">
        <f t="array" ref="V2147">MIN(IF(D$2:D$2929=D2147,H$2:H$2929))</f>
        <v>23.6133333333333</v>
      </c>
      <c r="W2147">
        <f t="array" ref="W2147">AVERAGE(IF(D$2:D$2929=D2147,H$2:H$2929))</f>
        <v>27.0402083333333</v>
      </c>
      <c r="X2147">
        <f t="array" ref="X2147">MAX(IF(D$2:D$2929=D2147,L$2:L$2929))</f>
        <v>427.946666666667</v>
      </c>
      <c r="Y2147">
        <f t="array" ref="Y2147">MIN(IF(D$2:D$2929=D2147,L$2:L$2929))</f>
        <v>0.125</v>
      </c>
      <c r="Z2147">
        <f t="array" ref="Z2147">AVERAGE(IF(D$2:D$2929=D2147,L$2:L$2929))</f>
        <v>65.0230038126993</v>
      </c>
    </row>
    <row r="2148" spans="1:26">
      <c r="A2148" s="1">
        <v>41880.4166666615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</v>
      </c>
      <c r="H2148">
        <v>28.175</v>
      </c>
      <c r="I2148">
        <v>27.7230769230769</v>
      </c>
      <c r="J2148">
        <v>-2</v>
      </c>
      <c r="K2148">
        <v>2147</v>
      </c>
      <c r="L2148">
        <v>154.843333333333</v>
      </c>
      <c r="M2148">
        <f t="shared" si="240"/>
        <v>27.6416666666667</v>
      </c>
      <c r="N2148">
        <f t="shared" si="241"/>
        <v>28.75</v>
      </c>
      <c r="O2148">
        <f t="shared" si="242"/>
        <v>27.6166666666667</v>
      </c>
      <c r="P2148">
        <f t="shared" si="243"/>
        <v>27.5083333333333</v>
      </c>
      <c r="Q2148">
        <f t="shared" si="244"/>
        <v>27.6166666666667</v>
      </c>
      <c r="R2148">
        <f t="shared" si="245"/>
        <v>28.6416666666667</v>
      </c>
      <c r="S2148">
        <f t="shared" si="246"/>
        <v>28.65</v>
      </c>
      <c r="T2148">
        <f t="shared" si="247"/>
        <v>28.175</v>
      </c>
      <c r="U2148">
        <f t="array" ref="U2148">MAX(IF($D$2:$D$2929=158,$H$2:$H$2929))</f>
        <v>27.8383333333333</v>
      </c>
      <c r="V2148">
        <f t="array" ref="V2148">MIN(IF(D$2:D$2929=D2148,H$2:H$2929))</f>
        <v>23.6133333333333</v>
      </c>
      <c r="W2148">
        <f t="array" ref="W2148">AVERAGE(IF(D$2:D$2929=D2148,H$2:H$2929))</f>
        <v>27.0402083333333</v>
      </c>
      <c r="X2148">
        <f t="array" ref="X2148">MAX(IF(D$2:D$2929=D2148,L$2:L$2929))</f>
        <v>427.946666666667</v>
      </c>
      <c r="Y2148">
        <f t="array" ref="Y2148">MIN(IF(D$2:D$2929=D2148,L$2:L$2929))</f>
        <v>0.125</v>
      </c>
      <c r="Z2148">
        <f t="array" ref="Z2148">AVERAGE(IF(D$2:D$2929=D2148,L$2:L$2929))</f>
        <v>65.0230038126993</v>
      </c>
    </row>
    <row r="2149" spans="1:26">
      <c r="A2149" s="1">
        <v>41880.4583333281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</v>
      </c>
      <c r="H2149">
        <v>30.72</v>
      </c>
      <c r="I2149">
        <v>27.7916666666667</v>
      </c>
      <c r="J2149">
        <v>-2</v>
      </c>
      <c r="K2149">
        <v>2148</v>
      </c>
      <c r="L2149">
        <v>81.14</v>
      </c>
      <c r="M2149">
        <f t="shared" si="240"/>
        <v>27.7083333333333</v>
      </c>
      <c r="N2149">
        <f t="shared" si="241"/>
        <v>25.4166666666667</v>
      </c>
      <c r="O2149">
        <f t="shared" si="242"/>
        <v>27.625</v>
      </c>
      <c r="P2149">
        <f t="shared" si="243"/>
        <v>27.6416666666667</v>
      </c>
      <c r="Q2149">
        <f t="shared" si="244"/>
        <v>27.5083333333333</v>
      </c>
      <c r="R2149">
        <f t="shared" si="245"/>
        <v>28.75</v>
      </c>
      <c r="S2149">
        <f t="shared" si="246"/>
        <v>28.6416666666667</v>
      </c>
      <c r="T2149">
        <f t="shared" si="247"/>
        <v>30.72</v>
      </c>
      <c r="U2149">
        <f t="array" ref="U2149">MAX(IF($D$2:$D$2929=158,$H$2:$H$2929))</f>
        <v>27.8383333333333</v>
      </c>
      <c r="V2149">
        <f t="array" ref="V2149">MIN(IF(D$2:D$2929=D2149,H$2:H$2929))</f>
        <v>23.6133333333333</v>
      </c>
      <c r="W2149">
        <f t="array" ref="W2149">AVERAGE(IF(D$2:D$2929=D2149,H$2:H$2929))</f>
        <v>27.0402083333333</v>
      </c>
      <c r="X2149">
        <f t="array" ref="X2149">MAX(IF(D$2:D$2929=D2149,L$2:L$2929))</f>
        <v>427.946666666667</v>
      </c>
      <c r="Y2149">
        <f t="array" ref="Y2149">MIN(IF(D$2:D$2929=D2149,L$2:L$2929))</f>
        <v>0.125</v>
      </c>
      <c r="Z2149">
        <f t="array" ref="Z2149">AVERAGE(IF(D$2:D$2929=D2149,L$2:L$2929))</f>
        <v>65.0230038126993</v>
      </c>
    </row>
    <row r="2150" spans="1:26">
      <c r="A2150" s="1">
        <v>41880.4999999948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32.515</v>
      </c>
      <c r="I2150">
        <v>27.7916666666667</v>
      </c>
      <c r="J2150">
        <v>-2</v>
      </c>
      <c r="K2150">
        <v>2149</v>
      </c>
      <c r="L2150">
        <v>212.19</v>
      </c>
      <c r="M2150">
        <f t="shared" si="240"/>
        <v>27.825</v>
      </c>
      <c r="N2150">
        <f t="shared" si="241"/>
        <v>28.7916666666667</v>
      </c>
      <c r="O2150">
        <f t="shared" si="242"/>
        <v>27.6833333333333</v>
      </c>
      <c r="P2150">
        <f t="shared" si="243"/>
        <v>27.7083333333333</v>
      </c>
      <c r="Q2150">
        <f t="shared" si="244"/>
        <v>27.6416666666667</v>
      </c>
      <c r="R2150">
        <f t="shared" si="245"/>
        <v>25.4166666666667</v>
      </c>
      <c r="S2150">
        <f t="shared" si="246"/>
        <v>28.75</v>
      </c>
      <c r="T2150">
        <f t="shared" si="247"/>
        <v>32.515</v>
      </c>
      <c r="U2150">
        <f t="array" ref="U2150">MAX(IF($D$2:$D$2929=158,$H$2:$H$2929))</f>
        <v>27.8383333333333</v>
      </c>
      <c r="V2150">
        <f t="array" ref="V2150">MIN(IF(D$2:D$2929=D2150,H$2:H$2929))</f>
        <v>23.6133333333333</v>
      </c>
      <c r="W2150">
        <f t="array" ref="W2150">AVERAGE(IF(D$2:D$2929=D2150,H$2:H$2929))</f>
        <v>27.0402083333333</v>
      </c>
      <c r="X2150">
        <f t="array" ref="X2150">MAX(IF(D$2:D$2929=D2150,L$2:L$2929))</f>
        <v>427.946666666667</v>
      </c>
      <c r="Y2150">
        <f t="array" ref="Y2150">MIN(IF(D$2:D$2929=D2150,L$2:L$2929))</f>
        <v>0.125</v>
      </c>
      <c r="Z2150">
        <f t="array" ref="Z2150">AVERAGE(IF(D$2:D$2929=D2150,L$2:L$2929))</f>
        <v>65.0230038126993</v>
      </c>
    </row>
    <row r="2151" spans="1:26">
      <c r="A2151" s="1">
        <v>41880.5416666615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427.946666666667</v>
      </c>
      <c r="H2151">
        <v>27.12</v>
      </c>
      <c r="I2151">
        <v>27.8083333333333</v>
      </c>
      <c r="J2151">
        <v>-2</v>
      </c>
      <c r="K2151">
        <v>2150</v>
      </c>
      <c r="L2151">
        <v>427.946666666667</v>
      </c>
      <c r="M2151">
        <f t="shared" si="240"/>
        <v>27.8083333333333</v>
      </c>
      <c r="N2151">
        <f t="shared" si="241"/>
        <v>25.425</v>
      </c>
      <c r="O2151">
        <f t="shared" si="242"/>
        <v>27.75</v>
      </c>
      <c r="P2151">
        <f t="shared" si="243"/>
        <v>27.825</v>
      </c>
      <c r="Q2151">
        <f t="shared" si="244"/>
        <v>27.7083333333333</v>
      </c>
      <c r="R2151">
        <f t="shared" si="245"/>
        <v>28.7916666666667</v>
      </c>
      <c r="S2151">
        <f t="shared" si="246"/>
        <v>25.4166666666667</v>
      </c>
      <c r="T2151">
        <f t="shared" si="247"/>
        <v>27.12</v>
      </c>
      <c r="U2151">
        <f t="array" ref="U2151">MAX(IF($D$2:$D$2929=158,$H$2:$H$2929))</f>
        <v>27.8383333333333</v>
      </c>
      <c r="V2151">
        <f t="array" ref="V2151">MIN(IF(D$2:D$2929=D2151,H$2:H$2929))</f>
        <v>23.6133333333333</v>
      </c>
      <c r="W2151">
        <f t="array" ref="W2151">AVERAGE(IF(D$2:D$2929=D2151,H$2:H$2929))</f>
        <v>27.0402083333333</v>
      </c>
      <c r="X2151">
        <f t="array" ref="X2151">MAX(IF(D$2:D$2929=D2151,L$2:L$2929))</f>
        <v>427.946666666667</v>
      </c>
      <c r="Y2151">
        <f t="array" ref="Y2151">MIN(IF(D$2:D$2929=D2151,L$2:L$2929))</f>
        <v>0.125</v>
      </c>
      <c r="Z2151">
        <f t="array" ref="Z2151">AVERAGE(IF(D$2:D$2929=D2151,L$2:L$2929))</f>
        <v>65.0230038126993</v>
      </c>
    </row>
    <row r="2152" spans="1:26">
      <c r="A2152" s="1">
        <v>41880.5833333281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97.1366666666667</v>
      </c>
      <c r="H2152">
        <v>27.385</v>
      </c>
      <c r="I2152">
        <v>27.825</v>
      </c>
      <c r="J2152">
        <v>-2</v>
      </c>
      <c r="K2152">
        <v>2151</v>
      </c>
      <c r="L2152">
        <v>97.1366666666667</v>
      </c>
      <c r="M2152">
        <f t="shared" si="240"/>
        <v>27.85</v>
      </c>
      <c r="N2152">
        <f t="shared" si="241"/>
        <v>23.3666666666667</v>
      </c>
      <c r="O2152">
        <f t="shared" si="242"/>
        <v>27.8083333333333</v>
      </c>
      <c r="P2152">
        <f t="shared" si="243"/>
        <v>27.8083333333333</v>
      </c>
      <c r="Q2152">
        <f t="shared" si="244"/>
        <v>27.825</v>
      </c>
      <c r="R2152">
        <f t="shared" si="245"/>
        <v>25.425</v>
      </c>
      <c r="S2152">
        <f t="shared" si="246"/>
        <v>28.7916666666667</v>
      </c>
      <c r="T2152">
        <f t="shared" si="247"/>
        <v>27.385</v>
      </c>
      <c r="U2152">
        <f t="array" ref="U2152">MAX(IF($D$2:$D$2929=158,$H$2:$H$2929))</f>
        <v>27.8383333333333</v>
      </c>
      <c r="V2152">
        <f t="array" ref="V2152">MIN(IF(D$2:D$2929=D2152,H$2:H$2929))</f>
        <v>23.6133333333333</v>
      </c>
      <c r="W2152">
        <f t="array" ref="W2152">AVERAGE(IF(D$2:D$2929=D2152,H$2:H$2929))</f>
        <v>27.0402083333333</v>
      </c>
      <c r="X2152">
        <f t="array" ref="X2152">MAX(IF(D$2:D$2929=D2152,L$2:L$2929))</f>
        <v>427.946666666667</v>
      </c>
      <c r="Y2152">
        <f t="array" ref="Y2152">MIN(IF(D$2:D$2929=D2152,L$2:L$2929))</f>
        <v>0.125</v>
      </c>
      <c r="Z2152">
        <f t="array" ref="Z2152">AVERAGE(IF(D$2:D$2929=D2152,L$2:L$2929))</f>
        <v>65.0230038126993</v>
      </c>
    </row>
    <row r="2153" spans="1:26">
      <c r="A2153" s="1">
        <v>41880.6249999948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66.93</v>
      </c>
      <c r="H2153">
        <v>27.49</v>
      </c>
      <c r="I2153">
        <v>23.025</v>
      </c>
      <c r="J2153">
        <v>-2</v>
      </c>
      <c r="K2153">
        <v>2152</v>
      </c>
      <c r="L2153">
        <v>66.93</v>
      </c>
      <c r="M2153">
        <f t="shared" si="240"/>
        <v>27.8416666666667</v>
      </c>
      <c r="N2153">
        <f t="shared" si="241"/>
        <v>24.6916666666667</v>
      </c>
      <c r="O2153">
        <f t="shared" si="242"/>
        <v>27.8</v>
      </c>
      <c r="P2153">
        <f t="shared" si="243"/>
        <v>27.85</v>
      </c>
      <c r="Q2153">
        <f t="shared" si="244"/>
        <v>27.8083333333333</v>
      </c>
      <c r="R2153">
        <f t="shared" si="245"/>
        <v>23.3666666666667</v>
      </c>
      <c r="S2153">
        <f t="shared" si="246"/>
        <v>25.425</v>
      </c>
      <c r="T2153">
        <f t="shared" si="247"/>
        <v>27.49</v>
      </c>
      <c r="U2153">
        <f t="array" ref="U2153">MAX(IF($D$2:$D$2929=158,$H$2:$H$2929))</f>
        <v>27.8383333333333</v>
      </c>
      <c r="V2153">
        <f t="array" ref="V2153">MIN(IF(D$2:D$2929=D2153,H$2:H$2929))</f>
        <v>23.6133333333333</v>
      </c>
      <c r="W2153">
        <f t="array" ref="W2153">AVERAGE(IF(D$2:D$2929=D2153,H$2:H$2929))</f>
        <v>27.0402083333333</v>
      </c>
      <c r="X2153">
        <f t="array" ref="X2153">MAX(IF(D$2:D$2929=D2153,L$2:L$2929))</f>
        <v>427.946666666667</v>
      </c>
      <c r="Y2153">
        <f t="array" ref="Y2153">MIN(IF(D$2:D$2929=D2153,L$2:L$2929))</f>
        <v>0.125</v>
      </c>
      <c r="Z2153">
        <f t="array" ref="Z2153">AVERAGE(IF(D$2:D$2929=D2153,L$2:L$2929))</f>
        <v>65.0230038126993</v>
      </c>
    </row>
    <row r="2154" spans="1:26">
      <c r="A2154" s="1">
        <v>41880.6666666614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</v>
      </c>
      <c r="H2154">
        <v>27.2716666666667</v>
      </c>
      <c r="I2154">
        <v>24.625</v>
      </c>
      <c r="J2154">
        <v>-2</v>
      </c>
      <c r="K2154">
        <v>2153</v>
      </c>
      <c r="L2154">
        <v>67.0833333333333</v>
      </c>
      <c r="M2154">
        <f t="shared" si="240"/>
        <v>24.6833333333333</v>
      </c>
      <c r="N2154">
        <f t="shared" si="241"/>
        <v>25.3166666666667</v>
      </c>
      <c r="O2154">
        <f t="shared" si="242"/>
        <v>27.8166666666667</v>
      </c>
      <c r="P2154">
        <f t="shared" si="243"/>
        <v>27.8416666666667</v>
      </c>
      <c r="Q2154">
        <f t="shared" si="244"/>
        <v>27.85</v>
      </c>
      <c r="R2154">
        <f t="shared" si="245"/>
        <v>24.6916666666667</v>
      </c>
      <c r="S2154">
        <f t="shared" si="246"/>
        <v>23.3666666666667</v>
      </c>
      <c r="T2154">
        <f t="shared" si="247"/>
        <v>27.2716666666667</v>
      </c>
      <c r="U2154">
        <f t="array" ref="U2154">MAX(IF($D$2:$D$2929=158,$H$2:$H$2929))</f>
        <v>27.8383333333333</v>
      </c>
      <c r="V2154">
        <f t="array" ref="V2154">MIN(IF(D$2:D$2929=D2154,H$2:H$2929))</f>
        <v>23.6133333333333</v>
      </c>
      <c r="W2154">
        <f t="array" ref="W2154">AVERAGE(IF(D$2:D$2929=D2154,H$2:H$2929))</f>
        <v>27.0402083333333</v>
      </c>
      <c r="X2154">
        <f t="array" ref="X2154">MAX(IF(D$2:D$2929=D2154,L$2:L$2929))</f>
        <v>427.946666666667</v>
      </c>
      <c r="Y2154">
        <f t="array" ref="Y2154">MIN(IF(D$2:D$2929=D2154,L$2:L$2929))</f>
        <v>0.125</v>
      </c>
      <c r="Z2154">
        <f t="array" ref="Z2154">AVERAGE(IF(D$2:D$2929=D2154,L$2:L$2929))</f>
        <v>65.0230038126993</v>
      </c>
    </row>
    <row r="2155" spans="1:26">
      <c r="A2155" s="1">
        <v>41880.7083333281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26.725</v>
      </c>
      <c r="I2155">
        <v>26.2333333333333</v>
      </c>
      <c r="J2155">
        <v>-2</v>
      </c>
      <c r="K2155">
        <v>2154</v>
      </c>
      <c r="L2155">
        <v>19.82</v>
      </c>
      <c r="M2155">
        <f t="shared" si="240"/>
        <v>28.7833333333333</v>
      </c>
      <c r="N2155">
        <f t="shared" si="241"/>
        <v>26.2</v>
      </c>
      <c r="O2155">
        <f t="shared" si="242"/>
        <v>25.3416666666667</v>
      </c>
      <c r="P2155">
        <f t="shared" si="243"/>
        <v>24.6833333333333</v>
      </c>
      <c r="Q2155">
        <f t="shared" si="244"/>
        <v>27.8416666666667</v>
      </c>
      <c r="R2155">
        <f t="shared" si="245"/>
        <v>25.3166666666667</v>
      </c>
      <c r="S2155">
        <f t="shared" si="246"/>
        <v>24.6916666666667</v>
      </c>
      <c r="T2155">
        <f t="shared" si="247"/>
        <v>26.725</v>
      </c>
      <c r="U2155">
        <f t="array" ref="U2155">MAX(IF($D$2:$D$2929=158,$H$2:$H$2929))</f>
        <v>27.8383333333333</v>
      </c>
      <c r="V2155">
        <f t="array" ref="V2155">MIN(IF(D$2:D$2929=D2155,H$2:H$2929))</f>
        <v>23.6133333333333</v>
      </c>
      <c r="W2155">
        <f t="array" ref="W2155">AVERAGE(IF(D$2:D$2929=D2155,H$2:H$2929))</f>
        <v>27.0402083333333</v>
      </c>
      <c r="X2155">
        <f t="array" ref="X2155">MAX(IF(D$2:D$2929=D2155,L$2:L$2929))</f>
        <v>427.946666666667</v>
      </c>
      <c r="Y2155">
        <f t="array" ref="Y2155">MIN(IF(D$2:D$2929=D2155,L$2:L$2929))</f>
        <v>0.125</v>
      </c>
      <c r="Z2155">
        <f t="array" ref="Z2155">AVERAGE(IF(D$2:D$2929=D2155,L$2:L$2929))</f>
        <v>65.0230038126993</v>
      </c>
    </row>
    <row r="2156" spans="1:26">
      <c r="A2156" s="1">
        <v>41880.7499999948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s">
        <v>241</v>
      </c>
      <c r="H2156">
        <v>25.7516666666667</v>
      </c>
      <c r="I2156">
        <v>23.0083333333333</v>
      </c>
      <c r="J2156">
        <v>-2</v>
      </c>
      <c r="K2156">
        <v>2155</v>
      </c>
      <c r="L2156">
        <v>9.45190831709597</v>
      </c>
      <c r="M2156">
        <f t="shared" ref="M2156:M2219" si="248">I2132</f>
        <v>25.375</v>
      </c>
      <c r="N2156">
        <f t="shared" ref="N2156:N2219" si="249">I2108</f>
        <v>21.8083333333333</v>
      </c>
      <c r="O2156">
        <f t="shared" ref="O2156:O2219" si="250">I1988</f>
        <v>25.3416666666667</v>
      </c>
      <c r="P2156">
        <f t="shared" ref="P2156:P2219" si="251">I2131</f>
        <v>28.7833333333333</v>
      </c>
      <c r="Q2156">
        <f t="shared" ref="Q2156:Q2219" si="252">I2130</f>
        <v>24.6833333333333</v>
      </c>
      <c r="R2156">
        <f t="shared" ref="R2156:R2219" si="253">I2107</f>
        <v>26.2</v>
      </c>
      <c r="S2156">
        <f t="shared" ref="S2156:S2219" si="254">I2106</f>
        <v>25.3166666666667</v>
      </c>
      <c r="T2156">
        <f t="shared" ref="T2156:T2219" si="255">H2156</f>
        <v>25.7516666666667</v>
      </c>
      <c r="U2156">
        <f t="array" ref="U2156">MAX(IF($D$2:$D$2929=158,$H$2:$H$2929))</f>
        <v>27.8383333333333</v>
      </c>
      <c r="V2156">
        <f t="array" ref="V2156">MIN(IF(D$2:D$2929=D2156,H$2:H$2929))</f>
        <v>23.6133333333333</v>
      </c>
      <c r="W2156">
        <f t="array" ref="W2156">AVERAGE(IF(D$2:D$2929=D2156,H$2:H$2929))</f>
        <v>27.0402083333333</v>
      </c>
      <c r="X2156">
        <f t="array" ref="X2156">MAX(IF(D$2:D$2929=D2156,L$2:L$2929))</f>
        <v>427.946666666667</v>
      </c>
      <c r="Y2156">
        <f t="array" ref="Y2156">MIN(IF(D$2:D$2929=D2156,L$2:L$2929))</f>
        <v>0.125</v>
      </c>
      <c r="Z2156">
        <f t="array" ref="Z2156">AVERAGE(IF(D$2:D$2929=D2156,L$2:L$2929))</f>
        <v>65.0230038126993</v>
      </c>
    </row>
    <row r="2157" spans="1:26">
      <c r="A2157" s="1">
        <v>41880.7916666614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s">
        <v>241</v>
      </c>
      <c r="H2157">
        <v>25.2266666666667</v>
      </c>
      <c r="I2157">
        <v>24.625</v>
      </c>
      <c r="J2157">
        <v>-2</v>
      </c>
      <c r="K2157">
        <v>2156</v>
      </c>
      <c r="L2157">
        <v>0.660020608382677</v>
      </c>
      <c r="M2157">
        <f t="shared" si="248"/>
        <v>25.3833333333333</v>
      </c>
      <c r="N2157">
        <f t="shared" si="249"/>
        <v>23.275</v>
      </c>
      <c r="O2157">
        <f t="shared" si="250"/>
        <v>25.3166666666667</v>
      </c>
      <c r="P2157">
        <f t="shared" si="251"/>
        <v>25.375</v>
      </c>
      <c r="Q2157">
        <f t="shared" si="252"/>
        <v>28.7833333333333</v>
      </c>
      <c r="R2157">
        <f t="shared" si="253"/>
        <v>21.8083333333333</v>
      </c>
      <c r="S2157">
        <f t="shared" si="254"/>
        <v>26.2</v>
      </c>
      <c r="T2157">
        <f t="shared" si="255"/>
        <v>25.2266666666667</v>
      </c>
      <c r="U2157">
        <f t="array" ref="U2157">MAX(IF($D$2:$D$2929=158,$H$2:$H$2929))</f>
        <v>27.8383333333333</v>
      </c>
      <c r="V2157">
        <f t="array" ref="V2157">MIN(IF(D$2:D$2929=D2157,H$2:H$2929))</f>
        <v>23.6133333333333</v>
      </c>
      <c r="W2157">
        <f t="array" ref="W2157">AVERAGE(IF(D$2:D$2929=D2157,H$2:H$2929))</f>
        <v>27.0402083333333</v>
      </c>
      <c r="X2157">
        <f t="array" ref="X2157">MAX(IF(D$2:D$2929=D2157,L$2:L$2929))</f>
        <v>427.946666666667</v>
      </c>
      <c r="Y2157">
        <f t="array" ref="Y2157">MIN(IF(D$2:D$2929=D2157,L$2:L$2929))</f>
        <v>0.125</v>
      </c>
      <c r="Z2157">
        <f t="array" ref="Z2157">AVERAGE(IF(D$2:D$2929=D2157,L$2:L$2929))</f>
        <v>65.0230038126993</v>
      </c>
    </row>
    <row r="2158" spans="1:26">
      <c r="A2158" s="1">
        <v>41880.8333333281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s">
        <v>241</v>
      </c>
      <c r="H2158">
        <v>24.5833333333333</v>
      </c>
      <c r="I2158">
        <v>24.6</v>
      </c>
      <c r="J2158">
        <v>-2</v>
      </c>
      <c r="K2158">
        <v>2157</v>
      </c>
      <c r="L2158">
        <v>0.538337314859054</v>
      </c>
      <c r="M2158">
        <f t="shared" si="248"/>
        <v>23.7</v>
      </c>
      <c r="N2158">
        <f t="shared" si="249"/>
        <v>20.3166666666667</v>
      </c>
      <c r="O2158">
        <f t="shared" si="250"/>
        <v>25.3166666666667</v>
      </c>
      <c r="P2158">
        <f t="shared" si="251"/>
        <v>25.3833333333333</v>
      </c>
      <c r="Q2158">
        <f t="shared" si="252"/>
        <v>25.375</v>
      </c>
      <c r="R2158">
        <f t="shared" si="253"/>
        <v>23.275</v>
      </c>
      <c r="S2158">
        <f t="shared" si="254"/>
        <v>21.8083333333333</v>
      </c>
      <c r="T2158">
        <f t="shared" si="255"/>
        <v>24.5833333333333</v>
      </c>
      <c r="U2158">
        <f t="array" ref="U2158">MAX(IF($D$2:$D$2929=158,$H$2:$H$2929))</f>
        <v>27.8383333333333</v>
      </c>
      <c r="V2158">
        <f t="array" ref="V2158">MIN(IF(D$2:D$2929=D2158,H$2:H$2929))</f>
        <v>23.6133333333333</v>
      </c>
      <c r="W2158">
        <f t="array" ref="W2158">AVERAGE(IF(D$2:D$2929=D2158,H$2:H$2929))</f>
        <v>27.0402083333333</v>
      </c>
      <c r="X2158">
        <f t="array" ref="X2158">MAX(IF(D$2:D$2929=D2158,L$2:L$2929))</f>
        <v>427.946666666667</v>
      </c>
      <c r="Y2158">
        <f t="array" ref="Y2158">MIN(IF(D$2:D$2929=D2158,L$2:L$2929))</f>
        <v>0.125</v>
      </c>
      <c r="Z2158">
        <f t="array" ref="Z2158">AVERAGE(IF(D$2:D$2929=D2158,L$2:L$2929))</f>
        <v>65.0230038126993</v>
      </c>
    </row>
    <row r="2159" spans="1:26">
      <c r="A2159" s="1">
        <v>41880.8749999948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s">
        <v>241</v>
      </c>
      <c r="H2159">
        <v>24.015</v>
      </c>
      <c r="I2159">
        <v>24.6333333333333</v>
      </c>
      <c r="J2159">
        <v>-2</v>
      </c>
      <c r="K2159">
        <v>2158</v>
      </c>
      <c r="L2159">
        <v>0.549610016420361</v>
      </c>
      <c r="M2159">
        <f t="shared" si="248"/>
        <v>25.4</v>
      </c>
      <c r="N2159">
        <f t="shared" si="249"/>
        <v>23.4083333333333</v>
      </c>
      <c r="O2159">
        <f t="shared" si="250"/>
        <v>21.95</v>
      </c>
      <c r="P2159">
        <f t="shared" si="251"/>
        <v>23.7</v>
      </c>
      <c r="Q2159">
        <f t="shared" si="252"/>
        <v>25.3833333333333</v>
      </c>
      <c r="R2159">
        <f t="shared" si="253"/>
        <v>20.3166666666667</v>
      </c>
      <c r="S2159">
        <f t="shared" si="254"/>
        <v>23.275</v>
      </c>
      <c r="T2159">
        <f t="shared" si="255"/>
        <v>24.015</v>
      </c>
      <c r="U2159">
        <f t="array" ref="U2159">MAX(IF($D$2:$D$2929=158,$H$2:$H$2929))</f>
        <v>27.8383333333333</v>
      </c>
      <c r="V2159">
        <f t="array" ref="V2159">MIN(IF(D$2:D$2929=D2159,H$2:H$2929))</f>
        <v>23.6133333333333</v>
      </c>
      <c r="W2159">
        <f t="array" ref="W2159">AVERAGE(IF(D$2:D$2929=D2159,H$2:H$2929))</f>
        <v>27.0402083333333</v>
      </c>
      <c r="X2159">
        <f t="array" ref="X2159">MAX(IF(D$2:D$2929=D2159,L$2:L$2929))</f>
        <v>427.946666666667</v>
      </c>
      <c r="Y2159">
        <f t="array" ref="Y2159">MIN(IF(D$2:D$2929=D2159,L$2:L$2929))</f>
        <v>0.125</v>
      </c>
      <c r="Z2159">
        <f t="array" ref="Z2159">AVERAGE(IF(D$2:D$2929=D2159,L$2:L$2929))</f>
        <v>65.0230038126993</v>
      </c>
    </row>
    <row r="2160" spans="1:26">
      <c r="A2160" s="1">
        <v>41880.9166666614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</v>
      </c>
      <c r="I2160">
        <v>0.808333333333333</v>
      </c>
      <c r="J2160">
        <v>-2</v>
      </c>
      <c r="K2160">
        <v>2159</v>
      </c>
      <c r="L2160">
        <v>0.45</v>
      </c>
      <c r="M2160">
        <f t="shared" si="248"/>
        <v>0.808333333333333</v>
      </c>
      <c r="N2160">
        <f t="shared" si="249"/>
        <v>0.808333333333333</v>
      </c>
      <c r="O2160">
        <f t="shared" si="250"/>
        <v>1.51666666666667</v>
      </c>
      <c r="P2160">
        <f t="shared" si="251"/>
        <v>25.4</v>
      </c>
      <c r="Q2160">
        <f t="shared" si="252"/>
        <v>23.7</v>
      </c>
      <c r="R2160">
        <f t="shared" si="253"/>
        <v>23.4083333333333</v>
      </c>
      <c r="S2160">
        <f t="shared" si="254"/>
        <v>20.3166666666667</v>
      </c>
      <c r="T2160">
        <f t="shared" si="255"/>
        <v>23.6133333333333</v>
      </c>
      <c r="U2160">
        <f t="array" ref="U2160">MAX(IF($D$2:$D$2929=158,$H$2:$H$2929))</f>
        <v>27.8383333333333</v>
      </c>
      <c r="V2160">
        <f t="array" ref="V2160">MIN(IF(D$2:D$2929=D2160,H$2:H$2929))</f>
        <v>23.6133333333333</v>
      </c>
      <c r="W2160">
        <f t="array" ref="W2160">AVERAGE(IF(D$2:D$2929=D2160,H$2:H$2929))</f>
        <v>27.0402083333333</v>
      </c>
      <c r="X2160">
        <f t="array" ref="X2160">MAX(IF(D$2:D$2929=D2160,L$2:L$2929))</f>
        <v>427.946666666667</v>
      </c>
      <c r="Y2160">
        <f t="array" ref="Y2160">MIN(IF(D$2:D$2929=D2160,L$2:L$2929))</f>
        <v>0.125</v>
      </c>
      <c r="Z2160">
        <f t="array" ref="Z2160">AVERAGE(IF(D$2:D$2929=D2160,L$2:L$2929))</f>
        <v>65.0230038126993</v>
      </c>
    </row>
    <row r="2161" spans="1:26">
      <c r="A2161" s="1">
        <v>41880.9583333281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s">
        <v>241</v>
      </c>
      <c r="H2161">
        <v>29.47</v>
      </c>
      <c r="I2161">
        <v>0.1</v>
      </c>
      <c r="J2161">
        <v>-2</v>
      </c>
      <c r="K2161">
        <v>2160</v>
      </c>
      <c r="L2161">
        <v>0.424779055099252</v>
      </c>
      <c r="M2161">
        <f t="shared" si="248"/>
        <v>0.1</v>
      </c>
      <c r="N2161">
        <f t="shared" si="249"/>
        <v>0.1</v>
      </c>
      <c r="O2161">
        <f t="shared" si="250"/>
        <v>0.1</v>
      </c>
      <c r="P2161">
        <f t="shared" si="251"/>
        <v>0.808333333333333</v>
      </c>
      <c r="Q2161">
        <f t="shared" si="252"/>
        <v>25.4</v>
      </c>
      <c r="R2161">
        <f t="shared" si="253"/>
        <v>0.808333333333333</v>
      </c>
      <c r="S2161">
        <f t="shared" si="254"/>
        <v>23.4083333333333</v>
      </c>
      <c r="T2161">
        <f t="shared" si="255"/>
        <v>29.47</v>
      </c>
      <c r="U2161">
        <f t="array" ref="U2161">MAX(IF($D$2:$D$2929=158,$H$2:$H$2929))</f>
        <v>27.8383333333333</v>
      </c>
      <c r="V2161">
        <f t="array" ref="V2161">MIN(IF(D$2:D$2929=D2161,H$2:H$2929))</f>
        <v>23.6133333333333</v>
      </c>
      <c r="W2161">
        <f t="array" ref="W2161">AVERAGE(IF(D$2:D$2929=D2161,H$2:H$2929))</f>
        <v>27.0402083333333</v>
      </c>
      <c r="X2161">
        <f t="array" ref="X2161">MAX(IF(D$2:D$2929=D2161,L$2:L$2929))</f>
        <v>427.946666666667</v>
      </c>
      <c r="Y2161">
        <f t="array" ref="Y2161">MIN(IF(D$2:D$2929=D2161,L$2:L$2929))</f>
        <v>0.125</v>
      </c>
      <c r="Z2161">
        <f t="array" ref="Z2161">AVERAGE(IF(D$2:D$2929=D2161,L$2:L$2929))</f>
        <v>65.0230038126993</v>
      </c>
    </row>
    <row r="2162" spans="1:26">
      <c r="A2162" s="1">
        <v>41880.9999999948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s">
        <v>241</v>
      </c>
      <c r="H2162">
        <v>27.8033333333333</v>
      </c>
      <c r="I2162">
        <v>0.1</v>
      </c>
      <c r="J2162">
        <v>-2</v>
      </c>
      <c r="K2162">
        <v>2161</v>
      </c>
      <c r="L2162">
        <v>0.349460884624169</v>
      </c>
      <c r="M2162">
        <f t="shared" si="248"/>
        <v>0.1</v>
      </c>
      <c r="N2162">
        <f t="shared" si="249"/>
        <v>0.1</v>
      </c>
      <c r="O2162">
        <f t="shared" si="250"/>
        <v>0.1</v>
      </c>
      <c r="P2162">
        <f t="shared" si="251"/>
        <v>0.1</v>
      </c>
      <c r="Q2162">
        <f t="shared" si="252"/>
        <v>0.808333333333333</v>
      </c>
      <c r="R2162">
        <f t="shared" si="253"/>
        <v>0.1</v>
      </c>
      <c r="S2162">
        <f t="shared" si="254"/>
        <v>0.808333333333333</v>
      </c>
      <c r="T2162">
        <f t="shared" si="255"/>
        <v>27.8033333333333</v>
      </c>
      <c r="U2162">
        <f t="array" ref="U2162">MAX(IF($D$2:$D$2929=158,$H$2:$H$2929))</f>
        <v>27.8383333333333</v>
      </c>
      <c r="V2162">
        <f t="array" ref="V2162">MIN(IF(D$2:D$2929=D2162,H$2:H$2929))</f>
        <v>23.6133333333333</v>
      </c>
      <c r="W2162">
        <f t="array" ref="W2162">AVERAGE(IF(D$2:D$2929=D2162,H$2:H$2929))</f>
        <v>27.0402083333333</v>
      </c>
      <c r="X2162">
        <f t="array" ref="X2162">MAX(IF(D$2:D$2929=D2162,L$2:L$2929))</f>
        <v>427.946666666667</v>
      </c>
      <c r="Y2162">
        <f t="array" ref="Y2162">MIN(IF(D$2:D$2929=D2162,L$2:L$2929))</f>
        <v>0.125</v>
      </c>
      <c r="Z2162">
        <f t="array" ref="Z2162">AVERAGE(IF(D$2:D$2929=D2162,L$2:L$2929))</f>
        <v>65.0230038126993</v>
      </c>
    </row>
    <row r="2163" spans="1:26">
      <c r="A2163" s="1">
        <v>41881.0416666614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s">
        <v>241</v>
      </c>
      <c r="H2163">
        <v>24.9933333333333</v>
      </c>
      <c r="I2163">
        <v>0.1</v>
      </c>
      <c r="J2163">
        <v>-1</v>
      </c>
      <c r="K2163">
        <v>2162</v>
      </c>
      <c r="L2163">
        <v>0.386152044240861</v>
      </c>
      <c r="M2163">
        <f t="shared" si="248"/>
        <v>0.1</v>
      </c>
      <c r="N2163">
        <f t="shared" si="249"/>
        <v>0.1</v>
      </c>
      <c r="O2163">
        <f t="shared" si="250"/>
        <v>0.1</v>
      </c>
      <c r="P2163">
        <f t="shared" si="251"/>
        <v>0.1</v>
      </c>
      <c r="Q2163">
        <f t="shared" si="252"/>
        <v>0.1</v>
      </c>
      <c r="R2163">
        <f t="shared" si="253"/>
        <v>0.1</v>
      </c>
      <c r="S2163">
        <f t="shared" si="254"/>
        <v>0.1</v>
      </c>
      <c r="T2163">
        <f t="shared" si="255"/>
        <v>24.9933333333333</v>
      </c>
      <c r="U2163">
        <f t="array" ref="U2163">MAX(IF($D$2:$D$2929=158,$H$2:$H$2929))</f>
        <v>27.8383333333333</v>
      </c>
      <c r="V2163">
        <f t="array" ref="V2163">MIN(IF(D$2:D$2929=D2163,H$2:H$2929))</f>
        <v>24.1733333333333</v>
      </c>
      <c r="W2163">
        <f t="array" ref="W2163">AVERAGE(IF(D$2:D$2929=D2163,H$2:H$2929))</f>
        <v>26.5050694444444</v>
      </c>
      <c r="X2163">
        <f t="array" ref="X2163">MAX(IF(D$2:D$2929=D2163,L$2:L$2929))</f>
        <v>798.766666666666</v>
      </c>
      <c r="Y2163">
        <f t="array" ref="Y2163">MIN(IF(D$2:D$2929=D2163,L$2:L$2929))</f>
        <v>0.349460884624169</v>
      </c>
      <c r="Z2163">
        <f t="array" ref="Z2163">AVERAGE(IF(D$2:D$2929=D2163,L$2:L$2929))</f>
        <v>219.641062566534</v>
      </c>
    </row>
    <row r="2164" spans="1:26">
      <c r="A2164" s="1">
        <v>41881.0833333281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s">
        <v>241</v>
      </c>
      <c r="H2164">
        <v>24.4866666666667</v>
      </c>
      <c r="I2164">
        <v>0.1</v>
      </c>
      <c r="J2164">
        <v>-1</v>
      </c>
      <c r="K2164">
        <v>2163</v>
      </c>
      <c r="L2164">
        <v>0.360825464179156</v>
      </c>
      <c r="M2164">
        <f t="shared" si="248"/>
        <v>0.108333333333333</v>
      </c>
      <c r="N2164">
        <f t="shared" si="249"/>
        <v>0.1</v>
      </c>
      <c r="O2164">
        <f t="shared" si="250"/>
        <v>0.1</v>
      </c>
      <c r="P2164">
        <f t="shared" si="251"/>
        <v>0.1</v>
      </c>
      <c r="Q2164">
        <f t="shared" si="252"/>
        <v>0.1</v>
      </c>
      <c r="R2164">
        <f t="shared" si="253"/>
        <v>0.1</v>
      </c>
      <c r="S2164">
        <f t="shared" si="254"/>
        <v>0.1</v>
      </c>
      <c r="T2164">
        <f t="shared" si="255"/>
        <v>24.4866666666667</v>
      </c>
      <c r="U2164">
        <f t="array" ref="U2164">MAX(IF($D$2:$D$2929=158,$H$2:$H$2929))</f>
        <v>27.8383333333333</v>
      </c>
      <c r="V2164">
        <f t="array" ref="V2164">MIN(IF(D$2:D$2929=D2164,H$2:H$2929))</f>
        <v>24.1733333333333</v>
      </c>
      <c r="W2164">
        <f t="array" ref="W2164">AVERAGE(IF(D$2:D$2929=D2164,H$2:H$2929))</f>
        <v>26.5050694444444</v>
      </c>
      <c r="X2164">
        <f t="array" ref="X2164">MAX(IF(D$2:D$2929=D2164,L$2:L$2929))</f>
        <v>798.766666666666</v>
      </c>
      <c r="Y2164">
        <f t="array" ref="Y2164">MIN(IF(D$2:D$2929=D2164,L$2:L$2929))</f>
        <v>0.349460884624169</v>
      </c>
      <c r="Z2164">
        <f t="array" ref="Z2164">AVERAGE(IF(D$2:D$2929=D2164,L$2:L$2929))</f>
        <v>219.641062566534</v>
      </c>
    </row>
    <row r="2165" spans="1:26">
      <c r="A2165" s="1">
        <v>41881.1249999948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s">
        <v>241</v>
      </c>
      <c r="H2165">
        <v>24.4866666666667</v>
      </c>
      <c r="I2165">
        <v>0.1</v>
      </c>
      <c r="J2165">
        <v>-1</v>
      </c>
      <c r="K2165">
        <v>2164</v>
      </c>
      <c r="L2165">
        <v>0.357045018207173</v>
      </c>
      <c r="M2165">
        <f t="shared" si="248"/>
        <v>0.116666666666667</v>
      </c>
      <c r="N2165">
        <f t="shared" si="249"/>
        <v>0.1</v>
      </c>
      <c r="O2165">
        <f t="shared" si="250"/>
        <v>0.108333333333333</v>
      </c>
      <c r="P2165">
        <f t="shared" si="251"/>
        <v>0.108333333333333</v>
      </c>
      <c r="Q2165">
        <f t="shared" si="252"/>
        <v>0.1</v>
      </c>
      <c r="R2165">
        <f t="shared" si="253"/>
        <v>0.1</v>
      </c>
      <c r="S2165">
        <f t="shared" si="254"/>
        <v>0.1</v>
      </c>
      <c r="T2165">
        <f t="shared" si="255"/>
        <v>24.4866666666667</v>
      </c>
      <c r="U2165">
        <f t="array" ref="U2165">MAX(IF($D$2:$D$2929=158,$H$2:$H$2929))</f>
        <v>27.8383333333333</v>
      </c>
      <c r="V2165">
        <f t="array" ref="V2165">MIN(IF(D$2:D$2929=D2165,H$2:H$2929))</f>
        <v>24.1733333333333</v>
      </c>
      <c r="W2165">
        <f t="array" ref="W2165">AVERAGE(IF(D$2:D$2929=D2165,H$2:H$2929))</f>
        <v>26.5050694444444</v>
      </c>
      <c r="X2165">
        <f t="array" ref="X2165">MAX(IF(D$2:D$2929=D2165,L$2:L$2929))</f>
        <v>798.766666666666</v>
      </c>
      <c r="Y2165">
        <f t="array" ref="Y2165">MIN(IF(D$2:D$2929=D2165,L$2:L$2929))</f>
        <v>0.349460884624169</v>
      </c>
      <c r="Z2165">
        <f t="array" ref="Z2165">AVERAGE(IF(D$2:D$2929=D2165,L$2:L$2929))</f>
        <v>219.641062566534</v>
      </c>
    </row>
    <row r="2166" spans="1:26">
      <c r="A2166" s="1">
        <v>41881.1666666614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s">
        <v>241</v>
      </c>
      <c r="H2166">
        <v>24.4866666666667</v>
      </c>
      <c r="I2166">
        <v>0.1</v>
      </c>
      <c r="J2166">
        <v>-1</v>
      </c>
      <c r="K2166">
        <v>2165</v>
      </c>
      <c r="L2166">
        <v>1.02446706828525</v>
      </c>
      <c r="M2166">
        <f t="shared" si="248"/>
        <v>0.1</v>
      </c>
      <c r="N2166">
        <f t="shared" si="249"/>
        <v>0.1</v>
      </c>
      <c r="O2166">
        <f t="shared" si="250"/>
        <v>0.1</v>
      </c>
      <c r="P2166">
        <f t="shared" si="251"/>
        <v>0.116666666666667</v>
      </c>
      <c r="Q2166">
        <f t="shared" si="252"/>
        <v>0.108333333333333</v>
      </c>
      <c r="R2166">
        <f t="shared" si="253"/>
        <v>0.1</v>
      </c>
      <c r="S2166">
        <f t="shared" si="254"/>
        <v>0.1</v>
      </c>
      <c r="T2166">
        <f t="shared" si="255"/>
        <v>24.4866666666667</v>
      </c>
      <c r="U2166">
        <f t="array" ref="U2166">MAX(IF($D$2:$D$2929=158,$H$2:$H$2929))</f>
        <v>27.8383333333333</v>
      </c>
      <c r="V2166">
        <f t="array" ref="V2166">MIN(IF(D$2:D$2929=D2166,H$2:H$2929))</f>
        <v>24.1733333333333</v>
      </c>
      <c r="W2166">
        <f t="array" ref="W2166">AVERAGE(IF(D$2:D$2929=D2166,H$2:H$2929))</f>
        <v>26.5050694444444</v>
      </c>
      <c r="X2166">
        <f t="array" ref="X2166">MAX(IF(D$2:D$2929=D2166,L$2:L$2929))</f>
        <v>798.766666666666</v>
      </c>
      <c r="Y2166">
        <f t="array" ref="Y2166">MIN(IF(D$2:D$2929=D2166,L$2:L$2929))</f>
        <v>0.349460884624169</v>
      </c>
      <c r="Z2166">
        <f t="array" ref="Z2166">AVERAGE(IF(D$2:D$2929=D2166,L$2:L$2929))</f>
        <v>219.641062566534</v>
      </c>
    </row>
    <row r="2167" spans="1:26">
      <c r="A2167" s="1">
        <v>41881.2083333281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</v>
      </c>
      <c r="H2167">
        <v>24.4866666666667</v>
      </c>
      <c r="I2167">
        <v>0.1</v>
      </c>
      <c r="J2167">
        <v>-1</v>
      </c>
      <c r="K2167">
        <v>2166</v>
      </c>
      <c r="L2167">
        <v>14.435</v>
      </c>
      <c r="M2167">
        <f t="shared" si="248"/>
        <v>0.1</v>
      </c>
      <c r="N2167">
        <f t="shared" si="249"/>
        <v>0.1</v>
      </c>
      <c r="O2167">
        <f t="shared" si="250"/>
        <v>0.1</v>
      </c>
      <c r="P2167">
        <f t="shared" si="251"/>
        <v>0.1</v>
      </c>
      <c r="Q2167">
        <f t="shared" si="252"/>
        <v>0.116666666666667</v>
      </c>
      <c r="R2167">
        <f t="shared" si="253"/>
        <v>0.1</v>
      </c>
      <c r="S2167">
        <f t="shared" si="254"/>
        <v>0.1</v>
      </c>
      <c r="T2167">
        <f t="shared" si="255"/>
        <v>24.4866666666667</v>
      </c>
      <c r="U2167">
        <f t="array" ref="U2167">MAX(IF($D$2:$D$2929=158,$H$2:$H$2929))</f>
        <v>27.8383333333333</v>
      </c>
      <c r="V2167">
        <f t="array" ref="V2167">MIN(IF(D$2:D$2929=D2167,H$2:H$2929))</f>
        <v>24.1733333333333</v>
      </c>
      <c r="W2167">
        <f t="array" ref="W2167">AVERAGE(IF(D$2:D$2929=D2167,H$2:H$2929))</f>
        <v>26.5050694444444</v>
      </c>
      <c r="X2167">
        <f t="array" ref="X2167">MAX(IF(D$2:D$2929=D2167,L$2:L$2929))</f>
        <v>798.766666666666</v>
      </c>
      <c r="Y2167">
        <f t="array" ref="Y2167">MIN(IF(D$2:D$2929=D2167,L$2:L$2929))</f>
        <v>0.349460884624169</v>
      </c>
      <c r="Z2167">
        <f t="array" ref="Z2167">AVERAGE(IF(D$2:D$2929=D2167,L$2:L$2929))</f>
        <v>219.641062566534</v>
      </c>
    </row>
    <row r="2168" spans="1:26">
      <c r="A2168" s="1">
        <v>41881.2499999947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</v>
      </c>
      <c r="H2168">
        <v>24.4866666666667</v>
      </c>
      <c r="I2168">
        <v>0.1</v>
      </c>
      <c r="J2168">
        <v>-1</v>
      </c>
      <c r="K2168">
        <v>2167</v>
      </c>
      <c r="L2168">
        <v>132.906451612903</v>
      </c>
      <c r="M2168">
        <f t="shared" si="248"/>
        <v>0.1</v>
      </c>
      <c r="N2168">
        <f t="shared" si="249"/>
        <v>0.1</v>
      </c>
      <c r="O2168">
        <f t="shared" si="250"/>
        <v>0.108333333333333</v>
      </c>
      <c r="P2168">
        <f t="shared" si="251"/>
        <v>0.1</v>
      </c>
      <c r="Q2168">
        <f t="shared" si="252"/>
        <v>0.1</v>
      </c>
      <c r="R2168">
        <f t="shared" si="253"/>
        <v>0.1</v>
      </c>
      <c r="S2168">
        <f t="shared" si="254"/>
        <v>0.1</v>
      </c>
      <c r="T2168">
        <f t="shared" si="255"/>
        <v>24.4866666666667</v>
      </c>
      <c r="U2168">
        <f t="array" ref="U2168">MAX(IF($D$2:$D$2929=158,$H$2:$H$2929))</f>
        <v>27.8383333333333</v>
      </c>
      <c r="V2168">
        <f t="array" ref="V2168">MIN(IF(D$2:D$2929=D2168,H$2:H$2929))</f>
        <v>24.1733333333333</v>
      </c>
      <c r="W2168">
        <f t="array" ref="W2168">AVERAGE(IF(D$2:D$2929=D2168,H$2:H$2929))</f>
        <v>26.5050694444444</v>
      </c>
      <c r="X2168">
        <f t="array" ref="X2168">MAX(IF(D$2:D$2929=D2168,L$2:L$2929))</f>
        <v>798.766666666666</v>
      </c>
      <c r="Y2168">
        <f t="array" ref="Y2168">MIN(IF(D$2:D$2929=D2168,L$2:L$2929))</f>
        <v>0.349460884624169</v>
      </c>
      <c r="Z2168">
        <f t="array" ref="Z2168">AVERAGE(IF(D$2:D$2929=D2168,L$2:L$2929))</f>
        <v>219.641062566534</v>
      </c>
    </row>
    <row r="2169" spans="1:26">
      <c r="A2169" s="1">
        <v>41881.2916666614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</v>
      </c>
      <c r="H2169">
        <v>26.3566666666667</v>
      </c>
      <c r="I2169">
        <v>0.1</v>
      </c>
      <c r="J2169">
        <v>-1</v>
      </c>
      <c r="K2169">
        <v>2168</v>
      </c>
      <c r="L2169">
        <v>347.2</v>
      </c>
      <c r="M2169">
        <f t="shared" si="248"/>
        <v>37.9916666666667</v>
      </c>
      <c r="N2169">
        <f t="shared" si="249"/>
        <v>37.3916666666667</v>
      </c>
      <c r="O2169">
        <f t="shared" si="250"/>
        <v>0.108333333333333</v>
      </c>
      <c r="P2169">
        <f t="shared" si="251"/>
        <v>0.1</v>
      </c>
      <c r="Q2169">
        <f t="shared" si="252"/>
        <v>0.1</v>
      </c>
      <c r="R2169">
        <f t="shared" si="253"/>
        <v>0.1</v>
      </c>
      <c r="S2169">
        <f t="shared" si="254"/>
        <v>0.1</v>
      </c>
      <c r="T2169">
        <f t="shared" si="255"/>
        <v>26.3566666666667</v>
      </c>
      <c r="U2169">
        <f t="array" ref="U2169">MAX(IF($D$2:$D$2929=158,$H$2:$H$2929))</f>
        <v>27.8383333333333</v>
      </c>
      <c r="V2169">
        <f t="array" ref="V2169">MIN(IF(D$2:D$2929=D2169,H$2:H$2929))</f>
        <v>24.1733333333333</v>
      </c>
      <c r="W2169">
        <f t="array" ref="W2169">AVERAGE(IF(D$2:D$2929=D2169,H$2:H$2929))</f>
        <v>26.5050694444444</v>
      </c>
      <c r="X2169">
        <f t="array" ref="X2169">MAX(IF(D$2:D$2929=D2169,L$2:L$2929))</f>
        <v>798.766666666666</v>
      </c>
      <c r="Y2169">
        <f t="array" ref="Y2169">MIN(IF(D$2:D$2929=D2169,L$2:L$2929))</f>
        <v>0.349460884624169</v>
      </c>
      <c r="Z2169">
        <f t="array" ref="Z2169">AVERAGE(IF(D$2:D$2929=D2169,L$2:L$2929))</f>
        <v>219.641062566534</v>
      </c>
    </row>
    <row r="2170" spans="1:26">
      <c r="A2170" s="1">
        <v>41881.3333333281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</v>
      </c>
      <c r="I2170">
        <v>27.775</v>
      </c>
      <c r="J2170">
        <v>-1</v>
      </c>
      <c r="K2170">
        <v>2169</v>
      </c>
      <c r="L2170">
        <v>417.74</v>
      </c>
      <c r="M2170">
        <f t="shared" si="248"/>
        <v>28.5833333333333</v>
      </c>
      <c r="N2170">
        <f t="shared" si="249"/>
        <v>27.6166666666667</v>
      </c>
      <c r="O2170">
        <f t="shared" si="250"/>
        <v>39.475</v>
      </c>
      <c r="P2170">
        <f t="shared" si="251"/>
        <v>37.9916666666667</v>
      </c>
      <c r="Q2170">
        <f t="shared" si="252"/>
        <v>0.1</v>
      </c>
      <c r="R2170">
        <f t="shared" si="253"/>
        <v>37.3916666666667</v>
      </c>
      <c r="S2170">
        <f t="shared" si="254"/>
        <v>0.1</v>
      </c>
      <c r="T2170">
        <f t="shared" si="255"/>
        <v>27.29</v>
      </c>
      <c r="U2170">
        <f t="array" ref="U2170">MAX(IF($D$2:$D$2929=158,$H$2:$H$2929))</f>
        <v>27.8383333333333</v>
      </c>
      <c r="V2170">
        <f t="array" ref="V2170">MIN(IF(D$2:D$2929=D2170,H$2:H$2929))</f>
        <v>24.1733333333333</v>
      </c>
      <c r="W2170">
        <f t="array" ref="W2170">AVERAGE(IF(D$2:D$2929=D2170,H$2:H$2929))</f>
        <v>26.5050694444444</v>
      </c>
      <c r="X2170">
        <f t="array" ref="X2170">MAX(IF(D$2:D$2929=D2170,L$2:L$2929))</f>
        <v>798.766666666666</v>
      </c>
      <c r="Y2170">
        <f t="array" ref="Y2170">MIN(IF(D$2:D$2929=D2170,L$2:L$2929))</f>
        <v>0.349460884624169</v>
      </c>
      <c r="Z2170">
        <f t="array" ref="Z2170">AVERAGE(IF(D$2:D$2929=D2170,L$2:L$2929))</f>
        <v>219.641062566534</v>
      </c>
    </row>
    <row r="2171" spans="1:26">
      <c r="A2171" s="1">
        <v>41881.3749999947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474.846666666667</v>
      </c>
      <c r="H2171">
        <v>27.5283333333333</v>
      </c>
      <c r="I2171">
        <v>24.325</v>
      </c>
      <c r="J2171">
        <v>-1</v>
      </c>
      <c r="K2171">
        <v>2170</v>
      </c>
      <c r="L2171">
        <v>474.846666666667</v>
      </c>
      <c r="M2171">
        <f t="shared" si="248"/>
        <v>28.0961538461538</v>
      </c>
      <c r="N2171">
        <f t="shared" si="249"/>
        <v>27.5083333333333</v>
      </c>
      <c r="O2171">
        <f t="shared" si="250"/>
        <v>23.525</v>
      </c>
      <c r="P2171">
        <f t="shared" si="251"/>
        <v>28.5833333333333</v>
      </c>
      <c r="Q2171">
        <f t="shared" si="252"/>
        <v>37.9916666666667</v>
      </c>
      <c r="R2171">
        <f t="shared" si="253"/>
        <v>27.6166666666667</v>
      </c>
      <c r="S2171">
        <f t="shared" si="254"/>
        <v>37.3916666666667</v>
      </c>
      <c r="T2171">
        <f t="shared" si="255"/>
        <v>27.5283333333333</v>
      </c>
      <c r="U2171">
        <f t="array" ref="U2171">MAX(IF($D$2:$D$2929=158,$H$2:$H$2929))</f>
        <v>27.8383333333333</v>
      </c>
      <c r="V2171">
        <f t="array" ref="V2171">MIN(IF(D$2:D$2929=D2171,H$2:H$2929))</f>
        <v>24.1733333333333</v>
      </c>
      <c r="W2171">
        <f t="array" ref="W2171">AVERAGE(IF(D$2:D$2929=D2171,H$2:H$2929))</f>
        <v>26.5050694444444</v>
      </c>
      <c r="X2171">
        <f t="array" ref="X2171">MAX(IF(D$2:D$2929=D2171,L$2:L$2929))</f>
        <v>798.766666666666</v>
      </c>
      <c r="Y2171">
        <f t="array" ref="Y2171">MIN(IF(D$2:D$2929=D2171,L$2:L$2929))</f>
        <v>0.349460884624169</v>
      </c>
      <c r="Z2171">
        <f t="array" ref="Z2171">AVERAGE(IF(D$2:D$2929=D2171,L$2:L$2929))</f>
        <v>219.641062566534</v>
      </c>
    </row>
    <row r="2172" spans="1:26">
      <c r="A2172" s="1">
        <v>41881.4166666614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</v>
      </c>
      <c r="H2172">
        <v>28.6016666666667</v>
      </c>
      <c r="I2172">
        <v>18</v>
      </c>
      <c r="J2172">
        <v>-1</v>
      </c>
      <c r="K2172">
        <v>2171</v>
      </c>
      <c r="L2172">
        <v>798.766666666666</v>
      </c>
      <c r="M2172">
        <f t="shared" si="248"/>
        <v>27.7230769230769</v>
      </c>
      <c r="N2172">
        <f t="shared" si="249"/>
        <v>27.6416666666667</v>
      </c>
      <c r="O2172">
        <f t="shared" si="250"/>
        <v>20.1083333333333</v>
      </c>
      <c r="P2172">
        <f t="shared" si="251"/>
        <v>28.0961538461538</v>
      </c>
      <c r="Q2172">
        <f t="shared" si="252"/>
        <v>28.5833333333333</v>
      </c>
      <c r="R2172">
        <f t="shared" si="253"/>
        <v>27.5083333333333</v>
      </c>
      <c r="S2172">
        <f t="shared" si="254"/>
        <v>27.6166666666667</v>
      </c>
      <c r="T2172">
        <f t="shared" si="255"/>
        <v>28.6016666666667</v>
      </c>
      <c r="U2172">
        <f t="array" ref="U2172">MAX(IF($D$2:$D$2929=158,$H$2:$H$2929))</f>
        <v>27.8383333333333</v>
      </c>
      <c r="V2172">
        <f t="array" ref="V2172">MIN(IF(D$2:D$2929=D2172,H$2:H$2929))</f>
        <v>24.1733333333333</v>
      </c>
      <c r="W2172">
        <f t="array" ref="W2172">AVERAGE(IF(D$2:D$2929=D2172,H$2:H$2929))</f>
        <v>26.5050694444444</v>
      </c>
      <c r="X2172">
        <f t="array" ref="X2172">MAX(IF(D$2:D$2929=D2172,L$2:L$2929))</f>
        <v>798.766666666666</v>
      </c>
      <c r="Y2172">
        <f t="array" ref="Y2172">MIN(IF(D$2:D$2929=D2172,L$2:L$2929))</f>
        <v>0.349460884624169</v>
      </c>
      <c r="Z2172">
        <f t="array" ref="Z2172">AVERAGE(IF(D$2:D$2929=D2172,L$2:L$2929))</f>
        <v>219.641062566534</v>
      </c>
    </row>
    <row r="2173" spans="1:26">
      <c r="A2173" s="1">
        <v>41881.4583333281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</v>
      </c>
      <c r="H2173">
        <v>29.7616666666667</v>
      </c>
      <c r="I2173">
        <v>22.7166666666667</v>
      </c>
      <c r="J2173">
        <v>-1</v>
      </c>
      <c r="K2173">
        <v>2172</v>
      </c>
      <c r="L2173">
        <v>766.073333333333</v>
      </c>
      <c r="M2173">
        <f t="shared" si="248"/>
        <v>27.7916666666667</v>
      </c>
      <c r="N2173">
        <f t="shared" si="249"/>
        <v>27.7083333333333</v>
      </c>
      <c r="O2173">
        <f t="shared" si="250"/>
        <v>20.15</v>
      </c>
      <c r="P2173">
        <f t="shared" si="251"/>
        <v>27.7230769230769</v>
      </c>
      <c r="Q2173">
        <f t="shared" si="252"/>
        <v>28.0961538461538</v>
      </c>
      <c r="R2173">
        <f t="shared" si="253"/>
        <v>27.6416666666667</v>
      </c>
      <c r="S2173">
        <f t="shared" si="254"/>
        <v>27.5083333333333</v>
      </c>
      <c r="T2173">
        <f t="shared" si="255"/>
        <v>29.7616666666667</v>
      </c>
      <c r="U2173">
        <f t="array" ref="U2173">MAX(IF($D$2:$D$2929=158,$H$2:$H$2929))</f>
        <v>27.8383333333333</v>
      </c>
      <c r="V2173">
        <f t="array" ref="V2173">MIN(IF(D$2:D$2929=D2173,H$2:H$2929))</f>
        <v>24.1733333333333</v>
      </c>
      <c r="W2173">
        <f t="array" ref="W2173">AVERAGE(IF(D$2:D$2929=D2173,H$2:H$2929))</f>
        <v>26.5050694444444</v>
      </c>
      <c r="X2173">
        <f t="array" ref="X2173">MAX(IF(D$2:D$2929=D2173,L$2:L$2929))</f>
        <v>798.766666666666</v>
      </c>
      <c r="Y2173">
        <f t="array" ref="Y2173">MIN(IF(D$2:D$2929=D2173,L$2:L$2929))</f>
        <v>0.349460884624169</v>
      </c>
      <c r="Z2173">
        <f t="array" ref="Z2173">AVERAGE(IF(D$2:D$2929=D2173,L$2:L$2929))</f>
        <v>219.641062566534</v>
      </c>
    </row>
    <row r="2174" spans="1:26">
      <c r="A2174" s="1">
        <v>41881.4999999947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602.01935483871</v>
      </c>
      <c r="H2174">
        <v>30.1466666666667</v>
      </c>
      <c r="I2174">
        <v>21.2166666666667</v>
      </c>
      <c r="J2174">
        <v>-1</v>
      </c>
      <c r="K2174">
        <v>2173</v>
      </c>
      <c r="L2174">
        <v>602.01935483871</v>
      </c>
      <c r="M2174">
        <f t="shared" si="248"/>
        <v>27.7916666666667</v>
      </c>
      <c r="N2174">
        <f t="shared" si="249"/>
        <v>27.825</v>
      </c>
      <c r="O2174">
        <f t="shared" si="250"/>
        <v>24.7583333333333</v>
      </c>
      <c r="P2174">
        <f t="shared" si="251"/>
        <v>27.7916666666667</v>
      </c>
      <c r="Q2174">
        <f t="shared" si="252"/>
        <v>27.7230769230769</v>
      </c>
      <c r="R2174">
        <f t="shared" si="253"/>
        <v>27.7083333333333</v>
      </c>
      <c r="S2174">
        <f t="shared" si="254"/>
        <v>27.6416666666667</v>
      </c>
      <c r="T2174">
        <f t="shared" si="255"/>
        <v>30.1466666666667</v>
      </c>
      <c r="U2174">
        <f t="array" ref="U2174">MAX(IF($D$2:$D$2929=158,$H$2:$H$2929))</f>
        <v>27.8383333333333</v>
      </c>
      <c r="V2174">
        <f t="array" ref="V2174">MIN(IF(D$2:D$2929=D2174,H$2:H$2929))</f>
        <v>24.1733333333333</v>
      </c>
      <c r="W2174">
        <f t="array" ref="W2174">AVERAGE(IF(D$2:D$2929=D2174,H$2:H$2929))</f>
        <v>26.5050694444444</v>
      </c>
      <c r="X2174">
        <f t="array" ref="X2174">MAX(IF(D$2:D$2929=D2174,L$2:L$2929))</f>
        <v>798.766666666666</v>
      </c>
      <c r="Y2174">
        <f t="array" ref="Y2174">MIN(IF(D$2:D$2929=D2174,L$2:L$2929))</f>
        <v>0.349460884624169</v>
      </c>
      <c r="Z2174">
        <f t="array" ref="Z2174">AVERAGE(IF(D$2:D$2929=D2174,L$2:L$2929))</f>
        <v>219.641062566534</v>
      </c>
    </row>
    <row r="2175" spans="1:26">
      <c r="A2175" s="1">
        <v>41881.5416666614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</v>
      </c>
      <c r="H2175">
        <v>29.355</v>
      </c>
      <c r="I2175">
        <v>25.9916666666667</v>
      </c>
      <c r="J2175">
        <v>-1</v>
      </c>
      <c r="K2175">
        <v>2174</v>
      </c>
      <c r="L2175">
        <v>683.85</v>
      </c>
      <c r="M2175">
        <f t="shared" si="248"/>
        <v>27.8083333333333</v>
      </c>
      <c r="N2175">
        <f t="shared" si="249"/>
        <v>27.8083333333333</v>
      </c>
      <c r="O2175">
        <f t="shared" si="250"/>
        <v>24.975</v>
      </c>
      <c r="P2175">
        <f t="shared" si="251"/>
        <v>27.7916666666667</v>
      </c>
      <c r="Q2175">
        <f t="shared" si="252"/>
        <v>27.7916666666667</v>
      </c>
      <c r="R2175">
        <f t="shared" si="253"/>
        <v>27.825</v>
      </c>
      <c r="S2175">
        <f t="shared" si="254"/>
        <v>27.7083333333333</v>
      </c>
      <c r="T2175">
        <f t="shared" si="255"/>
        <v>29.355</v>
      </c>
      <c r="U2175">
        <f t="array" ref="U2175">MAX(IF($D$2:$D$2929=158,$H$2:$H$2929))</f>
        <v>27.8383333333333</v>
      </c>
      <c r="V2175">
        <f t="array" ref="V2175">MIN(IF(D$2:D$2929=D2175,H$2:H$2929))</f>
        <v>24.1733333333333</v>
      </c>
      <c r="W2175">
        <f t="array" ref="W2175">AVERAGE(IF(D$2:D$2929=D2175,H$2:H$2929))</f>
        <v>26.5050694444444</v>
      </c>
      <c r="X2175">
        <f t="array" ref="X2175">MAX(IF(D$2:D$2929=D2175,L$2:L$2929))</f>
        <v>798.766666666666</v>
      </c>
      <c r="Y2175">
        <f t="array" ref="Y2175">MIN(IF(D$2:D$2929=D2175,L$2:L$2929))</f>
        <v>0.349460884624169</v>
      </c>
      <c r="Z2175">
        <f t="array" ref="Z2175">AVERAGE(IF(D$2:D$2929=D2175,L$2:L$2929))</f>
        <v>219.641062566534</v>
      </c>
    </row>
    <row r="2176" spans="1:26">
      <c r="A2176" s="1">
        <v>41881.5833333281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434.566666666667</v>
      </c>
      <c r="H2176">
        <v>30.02</v>
      </c>
      <c r="I2176">
        <v>24.4666666666667</v>
      </c>
      <c r="J2176">
        <v>-1</v>
      </c>
      <c r="K2176">
        <v>2175</v>
      </c>
      <c r="L2176">
        <v>434.566666666667</v>
      </c>
      <c r="M2176">
        <f t="shared" si="248"/>
        <v>27.825</v>
      </c>
      <c r="N2176">
        <f t="shared" si="249"/>
        <v>27.85</v>
      </c>
      <c r="O2176">
        <f t="shared" si="250"/>
        <v>23.1833333333333</v>
      </c>
      <c r="P2176">
        <f t="shared" si="251"/>
        <v>27.8083333333333</v>
      </c>
      <c r="Q2176">
        <f t="shared" si="252"/>
        <v>27.7916666666667</v>
      </c>
      <c r="R2176">
        <f t="shared" si="253"/>
        <v>27.8083333333333</v>
      </c>
      <c r="S2176">
        <f t="shared" si="254"/>
        <v>27.825</v>
      </c>
      <c r="T2176">
        <f t="shared" si="255"/>
        <v>30.02</v>
      </c>
      <c r="U2176">
        <f t="array" ref="U2176">MAX(IF($D$2:$D$2929=158,$H$2:$H$2929))</f>
        <v>27.8383333333333</v>
      </c>
      <c r="V2176">
        <f t="array" ref="V2176">MIN(IF(D$2:D$2929=D2176,H$2:H$2929))</f>
        <v>24.1733333333333</v>
      </c>
      <c r="W2176">
        <f t="array" ref="W2176">AVERAGE(IF(D$2:D$2929=D2176,H$2:H$2929))</f>
        <v>26.5050694444444</v>
      </c>
      <c r="X2176">
        <f t="array" ref="X2176">MAX(IF(D$2:D$2929=D2176,L$2:L$2929))</f>
        <v>798.766666666666</v>
      </c>
      <c r="Y2176">
        <f t="array" ref="Y2176">MIN(IF(D$2:D$2929=D2176,L$2:L$2929))</f>
        <v>0.349460884624169</v>
      </c>
      <c r="Z2176">
        <f t="array" ref="Z2176">AVERAGE(IF(D$2:D$2929=D2176,L$2:L$2929))</f>
        <v>219.641062566534</v>
      </c>
    </row>
    <row r="2177" spans="1:26">
      <c r="A2177" s="1">
        <v>41881.6249999947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354.18</v>
      </c>
      <c r="H2177">
        <v>30.1383333333333</v>
      </c>
      <c r="I2177">
        <v>27.6583333333333</v>
      </c>
      <c r="J2177">
        <v>-1</v>
      </c>
      <c r="K2177">
        <v>2176</v>
      </c>
      <c r="L2177">
        <v>354.18</v>
      </c>
      <c r="M2177">
        <f t="shared" si="248"/>
        <v>23.025</v>
      </c>
      <c r="N2177">
        <f t="shared" si="249"/>
        <v>27.8416666666667</v>
      </c>
      <c r="O2177">
        <f t="shared" si="250"/>
        <v>27.8083333333333</v>
      </c>
      <c r="P2177">
        <f t="shared" si="251"/>
        <v>27.825</v>
      </c>
      <c r="Q2177">
        <f t="shared" si="252"/>
        <v>27.8083333333333</v>
      </c>
      <c r="R2177">
        <f t="shared" si="253"/>
        <v>27.85</v>
      </c>
      <c r="S2177">
        <f t="shared" si="254"/>
        <v>27.8083333333333</v>
      </c>
      <c r="T2177">
        <f t="shared" si="255"/>
        <v>30.1383333333333</v>
      </c>
      <c r="U2177">
        <f t="array" ref="U2177">MAX(IF($D$2:$D$2929=158,$H$2:$H$2929))</f>
        <v>27.8383333333333</v>
      </c>
      <c r="V2177">
        <f t="array" ref="V2177">MIN(IF(D$2:D$2929=D2177,H$2:H$2929))</f>
        <v>24.1733333333333</v>
      </c>
      <c r="W2177">
        <f t="array" ref="W2177">AVERAGE(IF(D$2:D$2929=D2177,H$2:H$2929))</f>
        <v>26.5050694444444</v>
      </c>
      <c r="X2177">
        <f t="array" ref="X2177">MAX(IF(D$2:D$2929=D2177,L$2:L$2929))</f>
        <v>798.766666666666</v>
      </c>
      <c r="Y2177">
        <f t="array" ref="Y2177">MIN(IF(D$2:D$2929=D2177,L$2:L$2929))</f>
        <v>0.349460884624169</v>
      </c>
      <c r="Z2177">
        <f t="array" ref="Z2177">AVERAGE(IF(D$2:D$2929=D2177,L$2:L$2929))</f>
        <v>219.641062566534</v>
      </c>
    </row>
    <row r="2178" spans="1:26">
      <c r="A2178" s="1">
        <v>41881.6666666614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</v>
      </c>
      <c r="I2178">
        <v>21.9</v>
      </c>
      <c r="J2178">
        <v>-1</v>
      </c>
      <c r="K2178">
        <v>2177</v>
      </c>
      <c r="L2178">
        <v>196.67</v>
      </c>
      <c r="M2178">
        <f t="shared" si="248"/>
        <v>24.625</v>
      </c>
      <c r="N2178">
        <f t="shared" si="249"/>
        <v>24.6833333333333</v>
      </c>
      <c r="O2178">
        <f t="shared" si="250"/>
        <v>26.2166666666667</v>
      </c>
      <c r="P2178">
        <f t="shared" si="251"/>
        <v>23.025</v>
      </c>
      <c r="Q2178">
        <f t="shared" si="252"/>
        <v>27.825</v>
      </c>
      <c r="R2178">
        <f t="shared" si="253"/>
        <v>27.8416666666667</v>
      </c>
      <c r="S2178">
        <f t="shared" si="254"/>
        <v>27.85</v>
      </c>
      <c r="T2178">
        <f t="shared" si="255"/>
        <v>28.6483333333333</v>
      </c>
      <c r="U2178">
        <f t="array" ref="U2178">MAX(IF($D$2:$D$2929=158,$H$2:$H$2929))</f>
        <v>27.8383333333333</v>
      </c>
      <c r="V2178">
        <f t="array" ref="V2178">MIN(IF(D$2:D$2929=D2178,H$2:H$2929))</f>
        <v>24.1733333333333</v>
      </c>
      <c r="W2178">
        <f t="array" ref="W2178">AVERAGE(IF(D$2:D$2929=D2178,H$2:H$2929))</f>
        <v>26.5050694444444</v>
      </c>
      <c r="X2178">
        <f t="array" ref="X2178">MAX(IF(D$2:D$2929=D2178,L$2:L$2929))</f>
        <v>798.766666666666</v>
      </c>
      <c r="Y2178">
        <f t="array" ref="Y2178">MIN(IF(D$2:D$2929=D2178,L$2:L$2929))</f>
        <v>0.349460884624169</v>
      </c>
      <c r="Z2178">
        <f t="array" ref="Z2178">AVERAGE(IF(D$2:D$2929=D2178,L$2:L$2929))</f>
        <v>219.641062566534</v>
      </c>
    </row>
    <row r="2179" spans="1:26">
      <c r="A2179" s="1">
        <v>41881.7083333281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33.4344827586207</v>
      </c>
      <c r="H2179">
        <v>26.8733333333333</v>
      </c>
      <c r="I2179">
        <v>24.525</v>
      </c>
      <c r="J2179">
        <v>-1</v>
      </c>
      <c r="K2179">
        <v>2178</v>
      </c>
      <c r="L2179">
        <v>33.4344827586207</v>
      </c>
      <c r="M2179">
        <f t="shared" si="248"/>
        <v>26.2333333333333</v>
      </c>
      <c r="N2179">
        <f t="shared" si="249"/>
        <v>28.7833333333333</v>
      </c>
      <c r="O2179">
        <f t="shared" si="250"/>
        <v>27.0166666666667</v>
      </c>
      <c r="P2179">
        <f t="shared" si="251"/>
        <v>24.625</v>
      </c>
      <c r="Q2179">
        <f t="shared" si="252"/>
        <v>23.025</v>
      </c>
      <c r="R2179">
        <f t="shared" si="253"/>
        <v>24.6833333333333</v>
      </c>
      <c r="S2179">
        <f t="shared" si="254"/>
        <v>27.8416666666667</v>
      </c>
      <c r="T2179">
        <f t="shared" si="255"/>
        <v>26.8733333333333</v>
      </c>
      <c r="U2179">
        <f t="array" ref="U2179">MAX(IF($D$2:$D$2929=158,$H$2:$H$2929))</f>
        <v>27.8383333333333</v>
      </c>
      <c r="V2179">
        <f t="array" ref="V2179">MIN(IF(D$2:D$2929=D2179,H$2:H$2929))</f>
        <v>24.1733333333333</v>
      </c>
      <c r="W2179">
        <f t="array" ref="W2179">AVERAGE(IF(D$2:D$2929=D2179,H$2:H$2929))</f>
        <v>26.5050694444444</v>
      </c>
      <c r="X2179">
        <f t="array" ref="X2179">MAX(IF(D$2:D$2929=D2179,L$2:L$2929))</f>
        <v>798.766666666666</v>
      </c>
      <c r="Y2179">
        <f t="array" ref="Y2179">MIN(IF(D$2:D$2929=D2179,L$2:L$2929))</f>
        <v>0.349460884624169</v>
      </c>
      <c r="Z2179">
        <f t="array" ref="Z2179">AVERAGE(IF(D$2:D$2929=D2179,L$2:L$2929))</f>
        <v>219.641062566534</v>
      </c>
    </row>
    <row r="2180" spans="1:26">
      <c r="A2180" s="1">
        <v>41881.7499999947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s">
        <v>241</v>
      </c>
      <c r="H2180">
        <v>25.785</v>
      </c>
      <c r="I2180">
        <v>24.575</v>
      </c>
      <c r="J2180">
        <v>-1</v>
      </c>
      <c r="K2180">
        <v>2179</v>
      </c>
      <c r="L2180">
        <v>9.45190831709597</v>
      </c>
      <c r="M2180">
        <f t="shared" si="248"/>
        <v>23.0083333333333</v>
      </c>
      <c r="N2180">
        <f t="shared" si="249"/>
        <v>25.375</v>
      </c>
      <c r="O2180">
        <f t="shared" si="250"/>
        <v>25.3583333333333</v>
      </c>
      <c r="P2180">
        <f t="shared" si="251"/>
        <v>26.2333333333333</v>
      </c>
      <c r="Q2180">
        <f t="shared" si="252"/>
        <v>24.625</v>
      </c>
      <c r="R2180">
        <f t="shared" si="253"/>
        <v>28.7833333333333</v>
      </c>
      <c r="S2180">
        <f t="shared" si="254"/>
        <v>24.6833333333333</v>
      </c>
      <c r="T2180">
        <f t="shared" si="255"/>
        <v>25.785</v>
      </c>
      <c r="U2180">
        <f t="array" ref="U2180">MAX(IF($D$2:$D$2929=158,$H$2:$H$2929))</f>
        <v>27.8383333333333</v>
      </c>
      <c r="V2180">
        <f t="array" ref="V2180">MIN(IF(D$2:D$2929=D2180,H$2:H$2929))</f>
        <v>24.1733333333333</v>
      </c>
      <c r="W2180">
        <f t="array" ref="W2180">AVERAGE(IF(D$2:D$2929=D2180,H$2:H$2929))</f>
        <v>26.5050694444444</v>
      </c>
      <c r="X2180">
        <f t="array" ref="X2180">MAX(IF(D$2:D$2929=D2180,L$2:L$2929))</f>
        <v>798.766666666666</v>
      </c>
      <c r="Y2180">
        <f t="array" ref="Y2180">MIN(IF(D$2:D$2929=D2180,L$2:L$2929))</f>
        <v>0.349460884624169</v>
      </c>
      <c r="Z2180">
        <f t="array" ref="Z2180">AVERAGE(IF(D$2:D$2929=D2180,L$2:L$2929))</f>
        <v>219.641062566534</v>
      </c>
    </row>
    <row r="2181" spans="1:26">
      <c r="A2181" s="1">
        <v>41881.7916666614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s">
        <v>241</v>
      </c>
      <c r="H2181">
        <v>25.31</v>
      </c>
      <c r="I2181">
        <v>22.9583333333333</v>
      </c>
      <c r="J2181">
        <v>-1</v>
      </c>
      <c r="K2181">
        <v>2180</v>
      </c>
      <c r="L2181">
        <v>0.660020608382677</v>
      </c>
      <c r="M2181">
        <f t="shared" si="248"/>
        <v>24.625</v>
      </c>
      <c r="N2181">
        <f t="shared" si="249"/>
        <v>25.3833333333333</v>
      </c>
      <c r="O2181">
        <f t="shared" si="250"/>
        <v>28.725</v>
      </c>
      <c r="P2181">
        <f t="shared" si="251"/>
        <v>23.0083333333333</v>
      </c>
      <c r="Q2181">
        <f t="shared" si="252"/>
        <v>26.2333333333333</v>
      </c>
      <c r="R2181">
        <f t="shared" si="253"/>
        <v>25.375</v>
      </c>
      <c r="S2181">
        <f t="shared" si="254"/>
        <v>28.7833333333333</v>
      </c>
      <c r="T2181">
        <f t="shared" si="255"/>
        <v>25.31</v>
      </c>
      <c r="U2181">
        <f t="array" ref="U2181">MAX(IF($D$2:$D$2929=158,$H$2:$H$2929))</f>
        <v>27.8383333333333</v>
      </c>
      <c r="V2181">
        <f t="array" ref="V2181">MIN(IF(D$2:D$2929=D2181,H$2:H$2929))</f>
        <v>24.1733333333333</v>
      </c>
      <c r="W2181">
        <f t="array" ref="W2181">AVERAGE(IF(D$2:D$2929=D2181,H$2:H$2929))</f>
        <v>26.5050694444444</v>
      </c>
      <c r="X2181">
        <f t="array" ref="X2181">MAX(IF(D$2:D$2929=D2181,L$2:L$2929))</f>
        <v>798.766666666666</v>
      </c>
      <c r="Y2181">
        <f t="array" ref="Y2181">MIN(IF(D$2:D$2929=D2181,L$2:L$2929))</f>
        <v>0.349460884624169</v>
      </c>
      <c r="Z2181">
        <f t="array" ref="Z2181">AVERAGE(IF(D$2:D$2929=D2181,L$2:L$2929))</f>
        <v>219.641062566534</v>
      </c>
    </row>
    <row r="2182" spans="1:26">
      <c r="A2182" s="1">
        <v>41881.833333328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s">
        <v>241</v>
      </c>
      <c r="H2182">
        <v>24.93</v>
      </c>
      <c r="I2182">
        <v>22.95</v>
      </c>
      <c r="J2182">
        <v>-1</v>
      </c>
      <c r="K2182">
        <v>2181</v>
      </c>
      <c r="L2182">
        <v>0.538337314859054</v>
      </c>
      <c r="M2182">
        <f t="shared" si="248"/>
        <v>24.6</v>
      </c>
      <c r="N2182">
        <f t="shared" si="249"/>
        <v>23.7</v>
      </c>
      <c r="O2182">
        <f t="shared" si="250"/>
        <v>25.0666666666667</v>
      </c>
      <c r="P2182">
        <f t="shared" si="251"/>
        <v>24.625</v>
      </c>
      <c r="Q2182">
        <f t="shared" si="252"/>
        <v>23.0083333333333</v>
      </c>
      <c r="R2182">
        <f t="shared" si="253"/>
        <v>25.3833333333333</v>
      </c>
      <c r="S2182">
        <f t="shared" si="254"/>
        <v>25.375</v>
      </c>
      <c r="T2182">
        <f t="shared" si="255"/>
        <v>24.93</v>
      </c>
      <c r="U2182">
        <f t="array" ref="U2182">MAX(IF($D$2:$D$2929=158,$H$2:$H$2929))</f>
        <v>27.8383333333333</v>
      </c>
      <c r="V2182">
        <f t="array" ref="V2182">MIN(IF(D$2:D$2929=D2182,H$2:H$2929))</f>
        <v>24.1733333333333</v>
      </c>
      <c r="W2182">
        <f t="array" ref="W2182">AVERAGE(IF(D$2:D$2929=D2182,H$2:H$2929))</f>
        <v>26.5050694444444</v>
      </c>
      <c r="X2182">
        <f t="array" ref="X2182">MAX(IF(D$2:D$2929=D2182,L$2:L$2929))</f>
        <v>798.766666666666</v>
      </c>
      <c r="Y2182">
        <f t="array" ref="Y2182">MIN(IF(D$2:D$2929=D2182,L$2:L$2929))</f>
        <v>0.349460884624169</v>
      </c>
      <c r="Z2182">
        <f t="array" ref="Z2182">AVERAGE(IF(D$2:D$2929=D2182,L$2:L$2929))</f>
        <v>219.641062566534</v>
      </c>
    </row>
    <row r="2183" spans="1:26">
      <c r="A2183" s="1">
        <v>41881.8749999947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s">
        <v>241</v>
      </c>
      <c r="H2183">
        <v>24.7733333333333</v>
      </c>
      <c r="I2183">
        <v>0.808333333333333</v>
      </c>
      <c r="J2183">
        <v>-1</v>
      </c>
      <c r="K2183">
        <v>2182</v>
      </c>
      <c r="L2183">
        <v>0.549610016420361</v>
      </c>
      <c r="M2183">
        <f t="shared" si="248"/>
        <v>24.6333333333333</v>
      </c>
      <c r="N2183">
        <f t="shared" si="249"/>
        <v>25.4</v>
      </c>
      <c r="O2183">
        <f t="shared" si="250"/>
        <v>1.525</v>
      </c>
      <c r="P2183">
        <f t="shared" si="251"/>
        <v>24.6</v>
      </c>
      <c r="Q2183">
        <f t="shared" si="252"/>
        <v>24.625</v>
      </c>
      <c r="R2183">
        <f t="shared" si="253"/>
        <v>23.7</v>
      </c>
      <c r="S2183">
        <f t="shared" si="254"/>
        <v>25.3833333333333</v>
      </c>
      <c r="T2183">
        <f t="shared" si="255"/>
        <v>24.7733333333333</v>
      </c>
      <c r="U2183">
        <f t="array" ref="U2183">MAX(IF($D$2:$D$2929=158,$H$2:$H$2929))</f>
        <v>27.8383333333333</v>
      </c>
      <c r="V2183">
        <f t="array" ref="V2183">MIN(IF(D$2:D$2929=D2183,H$2:H$2929))</f>
        <v>24.1733333333333</v>
      </c>
      <c r="W2183">
        <f t="array" ref="W2183">AVERAGE(IF(D$2:D$2929=D2183,H$2:H$2929))</f>
        <v>26.5050694444444</v>
      </c>
      <c r="X2183">
        <f t="array" ref="X2183">MAX(IF(D$2:D$2929=D2183,L$2:L$2929))</f>
        <v>798.766666666666</v>
      </c>
      <c r="Y2183">
        <f t="array" ref="Y2183">MIN(IF(D$2:D$2929=D2183,L$2:L$2929))</f>
        <v>0.349460884624169</v>
      </c>
      <c r="Z2183">
        <f t="array" ref="Z2183">AVERAGE(IF(D$2:D$2929=D2183,L$2:L$2929))</f>
        <v>219.641062566534</v>
      </c>
    </row>
    <row r="2184" spans="1:26">
      <c r="A2184" s="1">
        <v>41881.9166666614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s">
        <v>241</v>
      </c>
      <c r="H2184">
        <v>24.6966666666667</v>
      </c>
      <c r="I2184">
        <v>0.1</v>
      </c>
      <c r="J2184">
        <v>-1</v>
      </c>
      <c r="K2184">
        <v>2183</v>
      </c>
      <c r="L2184">
        <v>0.594273261859469</v>
      </c>
      <c r="M2184">
        <f t="shared" si="248"/>
        <v>0.808333333333333</v>
      </c>
      <c r="N2184">
        <f t="shared" si="249"/>
        <v>0.808333333333333</v>
      </c>
      <c r="O2184">
        <f t="shared" si="250"/>
        <v>0.1</v>
      </c>
      <c r="P2184">
        <f t="shared" si="251"/>
        <v>24.6333333333333</v>
      </c>
      <c r="Q2184">
        <f t="shared" si="252"/>
        <v>24.6</v>
      </c>
      <c r="R2184">
        <f t="shared" si="253"/>
        <v>25.4</v>
      </c>
      <c r="S2184">
        <f t="shared" si="254"/>
        <v>23.7</v>
      </c>
      <c r="T2184">
        <f t="shared" si="255"/>
        <v>24.6966666666667</v>
      </c>
      <c r="U2184">
        <f t="array" ref="U2184">MAX(IF($D$2:$D$2929=158,$H$2:$H$2929))</f>
        <v>27.8383333333333</v>
      </c>
      <c r="V2184">
        <f t="array" ref="V2184">MIN(IF(D$2:D$2929=D2184,H$2:H$2929))</f>
        <v>24.1733333333333</v>
      </c>
      <c r="W2184">
        <f t="array" ref="W2184">AVERAGE(IF(D$2:D$2929=D2184,H$2:H$2929))</f>
        <v>26.5050694444444</v>
      </c>
      <c r="X2184">
        <f t="array" ref="X2184">MAX(IF(D$2:D$2929=D2184,L$2:L$2929))</f>
        <v>798.766666666666</v>
      </c>
      <c r="Y2184">
        <f t="array" ref="Y2184">MIN(IF(D$2:D$2929=D2184,L$2:L$2929))</f>
        <v>0.349460884624169</v>
      </c>
      <c r="Z2184">
        <f t="array" ref="Z2184">AVERAGE(IF(D$2:D$2929=D2184,L$2:L$2929))</f>
        <v>219.641062566534</v>
      </c>
    </row>
    <row r="2185" spans="1:26">
      <c r="A2185" s="1">
        <v>41881.958333328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s">
        <v>241</v>
      </c>
      <c r="H2185">
        <v>24.3066666666667</v>
      </c>
      <c r="I2185">
        <v>0.1</v>
      </c>
      <c r="J2185">
        <v>-1</v>
      </c>
      <c r="K2185">
        <v>2184</v>
      </c>
      <c r="L2185">
        <v>0.424779055099252</v>
      </c>
      <c r="M2185">
        <f t="shared" si="248"/>
        <v>0.1</v>
      </c>
      <c r="N2185">
        <f t="shared" si="249"/>
        <v>0.1</v>
      </c>
      <c r="O2185">
        <f t="shared" si="250"/>
        <v>0.1</v>
      </c>
      <c r="P2185">
        <f t="shared" si="251"/>
        <v>0.808333333333333</v>
      </c>
      <c r="Q2185">
        <f t="shared" si="252"/>
        <v>24.6333333333333</v>
      </c>
      <c r="R2185">
        <f t="shared" si="253"/>
        <v>0.808333333333333</v>
      </c>
      <c r="S2185">
        <f t="shared" si="254"/>
        <v>25.4</v>
      </c>
      <c r="T2185">
        <f t="shared" si="255"/>
        <v>24.3066666666667</v>
      </c>
      <c r="U2185">
        <f t="array" ref="U2185">MAX(IF($D$2:$D$2929=158,$H$2:$H$2929))</f>
        <v>27.8383333333333</v>
      </c>
      <c r="V2185">
        <f t="array" ref="V2185">MIN(IF(D$2:D$2929=D2185,H$2:H$2929))</f>
        <v>24.1733333333333</v>
      </c>
      <c r="W2185">
        <f t="array" ref="W2185">AVERAGE(IF(D$2:D$2929=D2185,H$2:H$2929))</f>
        <v>26.5050694444444</v>
      </c>
      <c r="X2185">
        <f t="array" ref="X2185">MAX(IF(D$2:D$2929=D2185,L$2:L$2929))</f>
        <v>798.766666666666</v>
      </c>
      <c r="Y2185">
        <f t="array" ref="Y2185">MIN(IF(D$2:D$2929=D2185,L$2:L$2929))</f>
        <v>0.349460884624169</v>
      </c>
      <c r="Z2185">
        <f t="array" ref="Z2185">AVERAGE(IF(D$2:D$2929=D2185,L$2:L$2929))</f>
        <v>219.641062566534</v>
      </c>
    </row>
    <row r="2186" spans="1:26">
      <c r="A2186" s="1">
        <v>41881.9999999947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s">
        <v>241</v>
      </c>
      <c r="H2186">
        <v>24.1733333333333</v>
      </c>
      <c r="I2186">
        <v>0.1</v>
      </c>
      <c r="J2186">
        <v>-1</v>
      </c>
      <c r="K2186">
        <v>2185</v>
      </c>
      <c r="L2186">
        <v>0.349460884624169</v>
      </c>
      <c r="M2186">
        <f t="shared" si="248"/>
        <v>0.1</v>
      </c>
      <c r="N2186">
        <f t="shared" si="249"/>
        <v>0.1</v>
      </c>
      <c r="O2186">
        <f t="shared" si="250"/>
        <v>0.108333333333333</v>
      </c>
      <c r="P2186">
        <f t="shared" si="251"/>
        <v>0.1</v>
      </c>
      <c r="Q2186">
        <f t="shared" si="252"/>
        <v>0.808333333333333</v>
      </c>
      <c r="R2186">
        <f t="shared" si="253"/>
        <v>0.1</v>
      </c>
      <c r="S2186">
        <f t="shared" si="254"/>
        <v>0.808333333333333</v>
      </c>
      <c r="T2186">
        <f t="shared" si="255"/>
        <v>24.1733333333333</v>
      </c>
      <c r="U2186">
        <f t="array" ref="U2186">MAX(IF($D$2:$D$2929=158,$H$2:$H$2929))</f>
        <v>27.8383333333333</v>
      </c>
      <c r="V2186">
        <f t="array" ref="V2186">MIN(IF(D$2:D$2929=D2186,H$2:H$2929))</f>
        <v>24.1733333333333</v>
      </c>
      <c r="W2186">
        <f t="array" ref="W2186">AVERAGE(IF(D$2:D$2929=D2186,H$2:H$2929))</f>
        <v>26.5050694444444</v>
      </c>
      <c r="X2186">
        <f t="array" ref="X2186">MAX(IF(D$2:D$2929=D2186,L$2:L$2929))</f>
        <v>798.766666666666</v>
      </c>
      <c r="Y2186">
        <f t="array" ref="Y2186">MIN(IF(D$2:D$2929=D2186,L$2:L$2929))</f>
        <v>0.349460884624169</v>
      </c>
      <c r="Z2186">
        <f t="array" ref="Z2186">AVERAGE(IF(D$2:D$2929=D2186,L$2:L$2929))</f>
        <v>219.641062566534</v>
      </c>
    </row>
    <row r="2187" spans="1:26">
      <c r="A2187" s="1">
        <v>41882.0416666614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s">
        <v>241</v>
      </c>
      <c r="H2187">
        <v>23.96</v>
      </c>
      <c r="I2187">
        <v>0.1</v>
      </c>
      <c r="J2187">
        <v>-2</v>
      </c>
      <c r="K2187">
        <v>2186</v>
      </c>
      <c r="L2187">
        <v>0.386152044240861</v>
      </c>
      <c r="M2187">
        <f t="shared" si="248"/>
        <v>0.1</v>
      </c>
      <c r="N2187">
        <f t="shared" si="249"/>
        <v>0.1</v>
      </c>
      <c r="O2187">
        <f t="shared" si="250"/>
        <v>0.1</v>
      </c>
      <c r="P2187">
        <f t="shared" si="251"/>
        <v>0.1</v>
      </c>
      <c r="Q2187">
        <f t="shared" si="252"/>
        <v>0.1</v>
      </c>
      <c r="R2187">
        <f t="shared" si="253"/>
        <v>0.1</v>
      </c>
      <c r="S2187">
        <f t="shared" si="254"/>
        <v>0.1</v>
      </c>
      <c r="T2187">
        <f t="shared" si="255"/>
        <v>23.96</v>
      </c>
      <c r="U2187">
        <f t="array" ref="U2187">MAX(IF($D$2:$D$2929=158,$H$2:$H$2929))</f>
        <v>27.8383333333333</v>
      </c>
      <c r="V2187">
        <f t="array" ref="V2187">MIN(IF(D$2:D$2929=D2187,H$2:H$2929))</f>
        <v>23.96</v>
      </c>
      <c r="W2187">
        <f t="array" ref="W2187">AVERAGE(IF(D$2:D$2929=D2187,H$2:H$2929))</f>
        <v>26.8415972222222</v>
      </c>
      <c r="X2187">
        <f t="array" ref="X2187">MAX(IF(D$2:D$2929=D2187,L$2:L$2929))</f>
        <v>570.126666666667</v>
      </c>
      <c r="Y2187">
        <f t="array" ref="Y2187">MIN(IF(D$2:D$2929=D2187,L$2:L$2929))</f>
        <v>0.349460884624169</v>
      </c>
      <c r="Z2187">
        <f t="array" ref="Z2187">AVERAGE(IF(D$2:D$2929=D2187,L$2:L$2929))</f>
        <v>114.54196817568</v>
      </c>
    </row>
    <row r="2188" spans="1:26">
      <c r="A2188" s="1">
        <v>41882.083333328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s">
        <v>241</v>
      </c>
      <c r="H2188">
        <v>24.1033333333333</v>
      </c>
      <c r="I2188">
        <v>0.1</v>
      </c>
      <c r="J2188">
        <v>-2</v>
      </c>
      <c r="K2188">
        <v>2187</v>
      </c>
      <c r="L2188">
        <v>0.360825464179156</v>
      </c>
      <c r="M2188">
        <f t="shared" si="248"/>
        <v>0.1</v>
      </c>
      <c r="N2188">
        <f t="shared" si="249"/>
        <v>0.108333333333333</v>
      </c>
      <c r="O2188">
        <f t="shared" si="250"/>
        <v>0.1</v>
      </c>
      <c r="P2188">
        <f t="shared" si="251"/>
        <v>0.1</v>
      </c>
      <c r="Q2188">
        <f t="shared" si="252"/>
        <v>0.1</v>
      </c>
      <c r="R2188">
        <f t="shared" si="253"/>
        <v>0.1</v>
      </c>
      <c r="S2188">
        <f t="shared" si="254"/>
        <v>0.1</v>
      </c>
      <c r="T2188">
        <f t="shared" si="255"/>
        <v>24.1033333333333</v>
      </c>
      <c r="U2188">
        <f t="array" ref="U2188">MAX(IF($D$2:$D$2929=158,$H$2:$H$2929))</f>
        <v>27.8383333333333</v>
      </c>
      <c r="V2188">
        <f t="array" ref="V2188">MIN(IF(D$2:D$2929=D2188,H$2:H$2929))</f>
        <v>23.96</v>
      </c>
      <c r="W2188">
        <f t="array" ref="W2188">AVERAGE(IF(D$2:D$2929=D2188,H$2:H$2929))</f>
        <v>26.8415972222222</v>
      </c>
      <c r="X2188">
        <f t="array" ref="X2188">MAX(IF(D$2:D$2929=D2188,L$2:L$2929))</f>
        <v>570.126666666667</v>
      </c>
      <c r="Y2188">
        <f t="array" ref="Y2188">MIN(IF(D$2:D$2929=D2188,L$2:L$2929))</f>
        <v>0.349460884624169</v>
      </c>
      <c r="Z2188">
        <f t="array" ref="Z2188">AVERAGE(IF(D$2:D$2929=D2188,L$2:L$2929))</f>
        <v>114.54196817568</v>
      </c>
    </row>
    <row r="2189" spans="1:26">
      <c r="A2189" s="1">
        <v>41882.1249999947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s">
        <v>241</v>
      </c>
      <c r="H2189">
        <v>24.415</v>
      </c>
      <c r="I2189">
        <v>0.1</v>
      </c>
      <c r="J2189">
        <v>-2</v>
      </c>
      <c r="K2189">
        <v>2188</v>
      </c>
      <c r="L2189">
        <v>0.357045018207173</v>
      </c>
      <c r="M2189">
        <f t="shared" si="248"/>
        <v>0.1</v>
      </c>
      <c r="N2189">
        <f t="shared" si="249"/>
        <v>0.116666666666667</v>
      </c>
      <c r="O2189">
        <f t="shared" si="250"/>
        <v>0.1</v>
      </c>
      <c r="P2189">
        <f t="shared" si="251"/>
        <v>0.1</v>
      </c>
      <c r="Q2189">
        <f t="shared" si="252"/>
        <v>0.1</v>
      </c>
      <c r="R2189">
        <f t="shared" si="253"/>
        <v>0.108333333333333</v>
      </c>
      <c r="S2189">
        <f t="shared" si="254"/>
        <v>0.1</v>
      </c>
      <c r="T2189">
        <f t="shared" si="255"/>
        <v>24.415</v>
      </c>
      <c r="U2189">
        <f t="array" ref="U2189">MAX(IF($D$2:$D$2929=158,$H$2:$H$2929))</f>
        <v>27.8383333333333</v>
      </c>
      <c r="V2189">
        <f t="array" ref="V2189">MIN(IF(D$2:D$2929=D2189,H$2:H$2929))</f>
        <v>23.96</v>
      </c>
      <c r="W2189">
        <f t="array" ref="W2189">AVERAGE(IF(D$2:D$2929=D2189,H$2:H$2929))</f>
        <v>26.8415972222222</v>
      </c>
      <c r="X2189">
        <f t="array" ref="X2189">MAX(IF(D$2:D$2929=D2189,L$2:L$2929))</f>
        <v>570.126666666667</v>
      </c>
      <c r="Y2189">
        <f t="array" ref="Y2189">MIN(IF(D$2:D$2929=D2189,L$2:L$2929))</f>
        <v>0.349460884624169</v>
      </c>
      <c r="Z2189">
        <f t="array" ref="Z2189">AVERAGE(IF(D$2:D$2929=D2189,L$2:L$2929))</f>
        <v>114.54196817568</v>
      </c>
    </row>
    <row r="2190" spans="1:26">
      <c r="A2190" s="1">
        <v>41882.1666666614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s">
        <v>241</v>
      </c>
      <c r="H2190">
        <v>26.0933333333333</v>
      </c>
      <c r="I2190">
        <v>0.1</v>
      </c>
      <c r="J2190">
        <v>-2</v>
      </c>
      <c r="K2190">
        <v>2189</v>
      </c>
      <c r="L2190">
        <v>1.02446706828525</v>
      </c>
      <c r="M2190">
        <f t="shared" si="248"/>
        <v>0.1</v>
      </c>
      <c r="N2190">
        <f t="shared" si="249"/>
        <v>0.1</v>
      </c>
      <c r="O2190">
        <f t="shared" si="250"/>
        <v>0.1</v>
      </c>
      <c r="P2190">
        <f t="shared" si="251"/>
        <v>0.1</v>
      </c>
      <c r="Q2190">
        <f t="shared" si="252"/>
        <v>0.1</v>
      </c>
      <c r="R2190">
        <f t="shared" si="253"/>
        <v>0.116666666666667</v>
      </c>
      <c r="S2190">
        <f t="shared" si="254"/>
        <v>0.108333333333333</v>
      </c>
      <c r="T2190">
        <f t="shared" si="255"/>
        <v>26.0933333333333</v>
      </c>
      <c r="U2190">
        <f t="array" ref="U2190">MAX(IF($D$2:$D$2929=158,$H$2:$H$2929))</f>
        <v>27.8383333333333</v>
      </c>
      <c r="V2190">
        <f t="array" ref="V2190">MIN(IF(D$2:D$2929=D2190,H$2:H$2929))</f>
        <v>23.96</v>
      </c>
      <c r="W2190">
        <f t="array" ref="W2190">AVERAGE(IF(D$2:D$2929=D2190,H$2:H$2929))</f>
        <v>26.8415972222222</v>
      </c>
      <c r="X2190">
        <f t="array" ref="X2190">MAX(IF(D$2:D$2929=D2190,L$2:L$2929))</f>
        <v>570.126666666667</v>
      </c>
      <c r="Y2190">
        <f t="array" ref="Y2190">MIN(IF(D$2:D$2929=D2190,L$2:L$2929))</f>
        <v>0.349460884624169</v>
      </c>
      <c r="Z2190">
        <f t="array" ref="Z2190">AVERAGE(IF(D$2:D$2929=D2190,L$2:L$2929))</f>
        <v>114.54196817568</v>
      </c>
    </row>
    <row r="2191" spans="1:26">
      <c r="A2191" s="1">
        <v>41882.208333328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</v>
      </c>
      <c r="H2191">
        <v>34.4133333333333</v>
      </c>
      <c r="I2191">
        <v>0.1</v>
      </c>
      <c r="J2191">
        <v>-2</v>
      </c>
      <c r="K2191">
        <v>2190</v>
      </c>
      <c r="L2191">
        <v>3.8</v>
      </c>
      <c r="M2191">
        <f t="shared" si="248"/>
        <v>0.1</v>
      </c>
      <c r="N2191">
        <f t="shared" si="249"/>
        <v>0.1</v>
      </c>
      <c r="O2191">
        <f t="shared" si="250"/>
        <v>0.1</v>
      </c>
      <c r="P2191">
        <f t="shared" si="251"/>
        <v>0.1</v>
      </c>
      <c r="Q2191">
        <f t="shared" si="252"/>
        <v>0.1</v>
      </c>
      <c r="R2191">
        <f t="shared" si="253"/>
        <v>0.1</v>
      </c>
      <c r="S2191">
        <f t="shared" si="254"/>
        <v>0.116666666666667</v>
      </c>
      <c r="T2191">
        <f t="shared" si="255"/>
        <v>34.4133333333333</v>
      </c>
      <c r="U2191">
        <f t="array" ref="U2191">MAX(IF($D$2:$D$2929=158,$H$2:$H$2929))</f>
        <v>27.8383333333333</v>
      </c>
      <c r="V2191">
        <f t="array" ref="V2191">MIN(IF(D$2:D$2929=D2191,H$2:H$2929))</f>
        <v>23.96</v>
      </c>
      <c r="W2191">
        <f t="array" ref="W2191">AVERAGE(IF(D$2:D$2929=D2191,H$2:H$2929))</f>
        <v>26.8415972222222</v>
      </c>
      <c r="X2191">
        <f t="array" ref="X2191">MAX(IF(D$2:D$2929=D2191,L$2:L$2929))</f>
        <v>570.126666666667</v>
      </c>
      <c r="Y2191">
        <f t="array" ref="Y2191">MIN(IF(D$2:D$2929=D2191,L$2:L$2929))</f>
        <v>0.349460884624169</v>
      </c>
      <c r="Z2191">
        <f t="array" ref="Z2191">AVERAGE(IF(D$2:D$2929=D2191,L$2:L$2929))</f>
        <v>114.54196817568</v>
      </c>
    </row>
    <row r="2192" spans="1:26">
      <c r="A2192" s="1">
        <v>41882.2499999947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31.6216666666667</v>
      </c>
      <c r="I2192">
        <v>0.1</v>
      </c>
      <c r="J2192">
        <v>-2</v>
      </c>
      <c r="K2192">
        <v>2191</v>
      </c>
      <c r="L2192">
        <v>49.17</v>
      </c>
      <c r="M2192">
        <f t="shared" si="248"/>
        <v>0.1</v>
      </c>
      <c r="N2192">
        <f t="shared" si="249"/>
        <v>0.1</v>
      </c>
      <c r="O2192">
        <f t="shared" si="250"/>
        <v>0.1</v>
      </c>
      <c r="P2192">
        <f t="shared" si="251"/>
        <v>0.1</v>
      </c>
      <c r="Q2192">
        <f t="shared" si="252"/>
        <v>0.1</v>
      </c>
      <c r="R2192">
        <f t="shared" si="253"/>
        <v>0.1</v>
      </c>
      <c r="S2192">
        <f t="shared" si="254"/>
        <v>0.1</v>
      </c>
      <c r="T2192">
        <f t="shared" si="255"/>
        <v>31.6216666666667</v>
      </c>
      <c r="U2192">
        <f t="array" ref="U2192">MAX(IF($D$2:$D$2929=158,$H$2:$H$2929))</f>
        <v>27.8383333333333</v>
      </c>
      <c r="V2192">
        <f t="array" ref="V2192">MIN(IF(D$2:D$2929=D2192,H$2:H$2929))</f>
        <v>23.96</v>
      </c>
      <c r="W2192">
        <f t="array" ref="W2192">AVERAGE(IF(D$2:D$2929=D2192,H$2:H$2929))</f>
        <v>26.8415972222222</v>
      </c>
      <c r="X2192">
        <f t="array" ref="X2192">MAX(IF(D$2:D$2929=D2192,L$2:L$2929))</f>
        <v>570.126666666667</v>
      </c>
      <c r="Y2192">
        <f t="array" ref="Y2192">MIN(IF(D$2:D$2929=D2192,L$2:L$2929))</f>
        <v>0.349460884624169</v>
      </c>
      <c r="Z2192">
        <f t="array" ref="Z2192">AVERAGE(IF(D$2:D$2929=D2192,L$2:L$2929))</f>
        <v>114.54196817568</v>
      </c>
    </row>
    <row r="2193" spans="1:26">
      <c r="A2193" s="1">
        <v>41882.2916666614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</v>
      </c>
      <c r="H2193">
        <v>30.7533333333333</v>
      </c>
      <c r="I2193">
        <v>0.1</v>
      </c>
      <c r="J2193">
        <v>-2</v>
      </c>
      <c r="K2193">
        <v>2192</v>
      </c>
      <c r="L2193">
        <v>245.733333333333</v>
      </c>
      <c r="M2193">
        <f t="shared" si="248"/>
        <v>0.1</v>
      </c>
      <c r="N2193">
        <f t="shared" si="249"/>
        <v>37.9916666666667</v>
      </c>
      <c r="O2193">
        <f t="shared" si="250"/>
        <v>0.108333333333333</v>
      </c>
      <c r="P2193">
        <f t="shared" si="251"/>
        <v>0.1</v>
      </c>
      <c r="Q2193">
        <f t="shared" si="252"/>
        <v>0.1</v>
      </c>
      <c r="R2193">
        <f t="shared" si="253"/>
        <v>0.1</v>
      </c>
      <c r="S2193">
        <f t="shared" si="254"/>
        <v>0.1</v>
      </c>
      <c r="T2193">
        <f t="shared" si="255"/>
        <v>30.7533333333333</v>
      </c>
      <c r="U2193">
        <f t="array" ref="U2193">MAX(IF($D$2:$D$2929=158,$H$2:$H$2929))</f>
        <v>27.8383333333333</v>
      </c>
      <c r="V2193">
        <f t="array" ref="V2193">MIN(IF(D$2:D$2929=D2193,H$2:H$2929))</f>
        <v>23.96</v>
      </c>
      <c r="W2193">
        <f t="array" ref="W2193">AVERAGE(IF(D$2:D$2929=D2193,H$2:H$2929))</f>
        <v>26.8415972222222</v>
      </c>
      <c r="X2193">
        <f t="array" ref="X2193">MAX(IF(D$2:D$2929=D2193,L$2:L$2929))</f>
        <v>570.126666666667</v>
      </c>
      <c r="Y2193">
        <f t="array" ref="Y2193">MIN(IF(D$2:D$2929=D2193,L$2:L$2929))</f>
        <v>0.349460884624169</v>
      </c>
      <c r="Z2193">
        <f t="array" ref="Z2193">AVERAGE(IF(D$2:D$2929=D2193,L$2:L$2929))</f>
        <v>114.54196817568</v>
      </c>
    </row>
    <row r="2194" spans="1:26">
      <c r="A2194" s="1">
        <v>41882.333333328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</v>
      </c>
      <c r="H2194">
        <v>28.0883333333333</v>
      </c>
      <c r="I2194">
        <v>27.8333333333333</v>
      </c>
      <c r="J2194">
        <v>-2</v>
      </c>
      <c r="K2194">
        <v>2193</v>
      </c>
      <c r="L2194">
        <v>176.403448275862</v>
      </c>
      <c r="M2194">
        <f t="shared" si="248"/>
        <v>27.775</v>
      </c>
      <c r="N2194">
        <f t="shared" si="249"/>
        <v>28.5833333333333</v>
      </c>
      <c r="O2194">
        <f t="shared" si="250"/>
        <v>39.1083333333333</v>
      </c>
      <c r="P2194">
        <f t="shared" si="251"/>
        <v>0.1</v>
      </c>
      <c r="Q2194">
        <f t="shared" si="252"/>
        <v>0.1</v>
      </c>
      <c r="R2194">
        <f t="shared" si="253"/>
        <v>37.9916666666667</v>
      </c>
      <c r="S2194">
        <f t="shared" si="254"/>
        <v>0.1</v>
      </c>
      <c r="T2194">
        <f t="shared" si="255"/>
        <v>28.0883333333333</v>
      </c>
      <c r="U2194">
        <f t="array" ref="U2194">MAX(IF($D$2:$D$2929=158,$H$2:$H$2929))</f>
        <v>27.8383333333333</v>
      </c>
      <c r="V2194">
        <f t="array" ref="V2194">MIN(IF(D$2:D$2929=D2194,H$2:H$2929))</f>
        <v>23.96</v>
      </c>
      <c r="W2194">
        <f t="array" ref="W2194">AVERAGE(IF(D$2:D$2929=D2194,H$2:H$2929))</f>
        <v>26.8415972222222</v>
      </c>
      <c r="X2194">
        <f t="array" ref="X2194">MAX(IF(D$2:D$2929=D2194,L$2:L$2929))</f>
        <v>570.126666666667</v>
      </c>
      <c r="Y2194">
        <f t="array" ref="Y2194">MIN(IF(D$2:D$2929=D2194,L$2:L$2929))</f>
        <v>0.349460884624169</v>
      </c>
      <c r="Z2194">
        <f t="array" ref="Z2194">AVERAGE(IF(D$2:D$2929=D2194,L$2:L$2929))</f>
        <v>114.54196817568</v>
      </c>
    </row>
    <row r="2195" spans="1:26">
      <c r="A2195" s="1">
        <v>41882.3749999947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</v>
      </c>
      <c r="H2195">
        <v>28.245</v>
      </c>
      <c r="I2195">
        <v>27.6083333333333</v>
      </c>
      <c r="J2195">
        <v>-2</v>
      </c>
      <c r="K2195">
        <v>2194</v>
      </c>
      <c r="L2195">
        <v>307.429032258064</v>
      </c>
      <c r="M2195">
        <f t="shared" si="248"/>
        <v>24.325</v>
      </c>
      <c r="N2195">
        <f t="shared" si="249"/>
        <v>28.0961538461538</v>
      </c>
      <c r="O2195">
        <f t="shared" si="250"/>
        <v>27.5083333333333</v>
      </c>
      <c r="P2195">
        <f t="shared" si="251"/>
        <v>27.775</v>
      </c>
      <c r="Q2195">
        <f t="shared" si="252"/>
        <v>0.1</v>
      </c>
      <c r="R2195">
        <f t="shared" si="253"/>
        <v>28.5833333333333</v>
      </c>
      <c r="S2195">
        <f t="shared" si="254"/>
        <v>37.9916666666667</v>
      </c>
      <c r="T2195">
        <f t="shared" si="255"/>
        <v>28.245</v>
      </c>
      <c r="U2195">
        <f t="array" ref="U2195">MAX(IF($D$2:$D$2929=158,$H$2:$H$2929))</f>
        <v>27.8383333333333</v>
      </c>
      <c r="V2195">
        <f t="array" ref="V2195">MIN(IF(D$2:D$2929=D2195,H$2:H$2929))</f>
        <v>23.96</v>
      </c>
      <c r="W2195">
        <f t="array" ref="W2195">AVERAGE(IF(D$2:D$2929=D2195,H$2:H$2929))</f>
        <v>26.8415972222222</v>
      </c>
      <c r="X2195">
        <f t="array" ref="X2195">MAX(IF(D$2:D$2929=D2195,L$2:L$2929))</f>
        <v>570.126666666667</v>
      </c>
      <c r="Y2195">
        <f t="array" ref="Y2195">MIN(IF(D$2:D$2929=D2195,L$2:L$2929))</f>
        <v>0.349460884624169</v>
      </c>
      <c r="Z2195">
        <f t="array" ref="Z2195">AVERAGE(IF(D$2:D$2929=D2195,L$2:L$2929))</f>
        <v>114.54196817568</v>
      </c>
    </row>
    <row r="2196" spans="1:26">
      <c r="A2196" s="1">
        <v>41882.4166666613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</v>
      </c>
      <c r="H2196">
        <v>28.5083333333333</v>
      </c>
      <c r="I2196">
        <v>24.3833333333333</v>
      </c>
      <c r="J2196">
        <v>-2</v>
      </c>
      <c r="K2196">
        <v>2195</v>
      </c>
      <c r="L2196">
        <v>472.696774193548</v>
      </c>
      <c r="M2196">
        <f t="shared" si="248"/>
        <v>18</v>
      </c>
      <c r="N2196">
        <f t="shared" si="249"/>
        <v>27.7230769230769</v>
      </c>
      <c r="O2196">
        <f t="shared" si="250"/>
        <v>24.4083333333333</v>
      </c>
      <c r="P2196">
        <f t="shared" si="251"/>
        <v>24.325</v>
      </c>
      <c r="Q2196">
        <f t="shared" si="252"/>
        <v>27.775</v>
      </c>
      <c r="R2196">
        <f t="shared" si="253"/>
        <v>28.0961538461538</v>
      </c>
      <c r="S2196">
        <f t="shared" si="254"/>
        <v>28.5833333333333</v>
      </c>
      <c r="T2196">
        <f t="shared" si="255"/>
        <v>28.5083333333333</v>
      </c>
      <c r="U2196">
        <f t="array" ref="U2196">MAX(IF($D$2:$D$2929=158,$H$2:$H$2929))</f>
        <v>27.8383333333333</v>
      </c>
      <c r="V2196">
        <f t="array" ref="V2196">MIN(IF(D$2:D$2929=D2196,H$2:H$2929))</f>
        <v>23.96</v>
      </c>
      <c r="W2196">
        <f t="array" ref="W2196">AVERAGE(IF(D$2:D$2929=D2196,H$2:H$2929))</f>
        <v>26.8415972222222</v>
      </c>
      <c r="X2196">
        <f t="array" ref="X2196">MAX(IF(D$2:D$2929=D2196,L$2:L$2929))</f>
        <v>570.126666666667</v>
      </c>
      <c r="Y2196">
        <f t="array" ref="Y2196">MIN(IF(D$2:D$2929=D2196,L$2:L$2929))</f>
        <v>0.349460884624169</v>
      </c>
      <c r="Z2196">
        <f t="array" ref="Z2196">AVERAGE(IF(D$2:D$2929=D2196,L$2:L$2929))</f>
        <v>114.54196817568</v>
      </c>
    </row>
    <row r="2197" spans="1:26">
      <c r="A2197" s="1">
        <v>41882.458333328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570.126666666667</v>
      </c>
      <c r="H2197">
        <v>28.4216666666667</v>
      </c>
      <c r="I2197">
        <v>27.625</v>
      </c>
      <c r="J2197">
        <v>-2</v>
      </c>
      <c r="K2197">
        <v>2196</v>
      </c>
      <c r="L2197">
        <v>570.126666666667</v>
      </c>
      <c r="M2197">
        <f t="shared" si="248"/>
        <v>22.7166666666667</v>
      </c>
      <c r="N2197">
        <f t="shared" si="249"/>
        <v>27.7916666666667</v>
      </c>
      <c r="O2197">
        <f t="shared" si="250"/>
        <v>24.9583333333333</v>
      </c>
      <c r="P2197">
        <f t="shared" si="251"/>
        <v>18</v>
      </c>
      <c r="Q2197">
        <f t="shared" si="252"/>
        <v>24.325</v>
      </c>
      <c r="R2197">
        <f t="shared" si="253"/>
        <v>27.7230769230769</v>
      </c>
      <c r="S2197">
        <f t="shared" si="254"/>
        <v>28.0961538461538</v>
      </c>
      <c r="T2197">
        <f t="shared" si="255"/>
        <v>28.4216666666667</v>
      </c>
      <c r="U2197">
        <f t="array" ref="U2197">MAX(IF($D$2:$D$2929=158,$H$2:$H$2929))</f>
        <v>27.8383333333333</v>
      </c>
      <c r="V2197">
        <f t="array" ref="V2197">MIN(IF(D$2:D$2929=D2197,H$2:H$2929))</f>
        <v>23.96</v>
      </c>
      <c r="W2197">
        <f t="array" ref="W2197">AVERAGE(IF(D$2:D$2929=D2197,H$2:H$2929))</f>
        <v>26.8415972222222</v>
      </c>
      <c r="X2197">
        <f t="array" ref="X2197">MAX(IF(D$2:D$2929=D2197,L$2:L$2929))</f>
        <v>570.126666666667</v>
      </c>
      <c r="Y2197">
        <f t="array" ref="Y2197">MIN(IF(D$2:D$2929=D2197,L$2:L$2929))</f>
        <v>0.349460884624169</v>
      </c>
      <c r="Z2197">
        <f t="array" ref="Z2197">AVERAGE(IF(D$2:D$2929=D2197,L$2:L$2929))</f>
        <v>114.54196817568</v>
      </c>
    </row>
    <row r="2198" spans="1:26">
      <c r="A2198" s="1">
        <v>41882.4999999947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380.28</v>
      </c>
      <c r="H2198">
        <v>27.1633333333333</v>
      </c>
      <c r="I2198">
        <v>24.4666666666667</v>
      </c>
      <c r="J2198">
        <v>-2</v>
      </c>
      <c r="K2198">
        <v>2197</v>
      </c>
      <c r="L2198">
        <v>380.28</v>
      </c>
      <c r="M2198">
        <f t="shared" si="248"/>
        <v>21.2166666666667</v>
      </c>
      <c r="N2198">
        <f t="shared" si="249"/>
        <v>27.7916666666667</v>
      </c>
      <c r="O2198">
        <f t="shared" si="250"/>
        <v>23.4166666666667</v>
      </c>
      <c r="P2198">
        <f t="shared" si="251"/>
        <v>22.7166666666667</v>
      </c>
      <c r="Q2198">
        <f t="shared" si="252"/>
        <v>18</v>
      </c>
      <c r="R2198">
        <f t="shared" si="253"/>
        <v>27.7916666666667</v>
      </c>
      <c r="S2198">
        <f t="shared" si="254"/>
        <v>27.7230769230769</v>
      </c>
      <c r="T2198">
        <f t="shared" si="255"/>
        <v>27.1633333333333</v>
      </c>
      <c r="U2198">
        <f t="array" ref="U2198">MAX(IF($D$2:$D$2929=158,$H$2:$H$2929))</f>
        <v>27.8383333333333</v>
      </c>
      <c r="V2198">
        <f t="array" ref="V2198">MIN(IF(D$2:D$2929=D2198,H$2:H$2929))</f>
        <v>23.96</v>
      </c>
      <c r="W2198">
        <f t="array" ref="W2198">AVERAGE(IF(D$2:D$2929=D2198,H$2:H$2929))</f>
        <v>26.8415972222222</v>
      </c>
      <c r="X2198">
        <f t="array" ref="X2198">MAX(IF(D$2:D$2929=D2198,L$2:L$2929))</f>
        <v>570.126666666667</v>
      </c>
      <c r="Y2198">
        <f t="array" ref="Y2198">MIN(IF(D$2:D$2929=D2198,L$2:L$2929))</f>
        <v>0.349460884624169</v>
      </c>
      <c r="Z2198">
        <f t="array" ref="Z2198">AVERAGE(IF(D$2:D$2929=D2198,L$2:L$2929))</f>
        <v>114.54196817568</v>
      </c>
    </row>
    <row r="2199" spans="1:26">
      <c r="A2199" s="1">
        <v>41882.5416666613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91.4666666666667</v>
      </c>
      <c r="H2199">
        <v>24.0866666666667</v>
      </c>
      <c r="I2199">
        <v>24.45</v>
      </c>
      <c r="J2199">
        <v>-2</v>
      </c>
      <c r="K2199">
        <v>2198</v>
      </c>
      <c r="L2199">
        <v>91.4666666666667</v>
      </c>
      <c r="M2199">
        <f t="shared" si="248"/>
        <v>25.9916666666667</v>
      </c>
      <c r="N2199">
        <f t="shared" si="249"/>
        <v>27.8083333333333</v>
      </c>
      <c r="O2199">
        <f t="shared" si="250"/>
        <v>28.475</v>
      </c>
      <c r="P2199">
        <f t="shared" si="251"/>
        <v>21.2166666666667</v>
      </c>
      <c r="Q2199">
        <f t="shared" si="252"/>
        <v>22.7166666666667</v>
      </c>
      <c r="R2199">
        <f t="shared" si="253"/>
        <v>27.7916666666667</v>
      </c>
      <c r="S2199">
        <f t="shared" si="254"/>
        <v>27.7916666666667</v>
      </c>
      <c r="T2199">
        <f t="shared" si="255"/>
        <v>24.0866666666667</v>
      </c>
      <c r="U2199">
        <f t="array" ref="U2199">MAX(IF($D$2:$D$2929=158,$H$2:$H$2929))</f>
        <v>27.8383333333333</v>
      </c>
      <c r="V2199">
        <f t="array" ref="V2199">MIN(IF(D$2:D$2929=D2199,H$2:H$2929))</f>
        <v>23.96</v>
      </c>
      <c r="W2199">
        <f t="array" ref="W2199">AVERAGE(IF(D$2:D$2929=D2199,H$2:H$2929))</f>
        <v>26.8415972222222</v>
      </c>
      <c r="X2199">
        <f t="array" ref="X2199">MAX(IF(D$2:D$2929=D2199,L$2:L$2929))</f>
        <v>570.126666666667</v>
      </c>
      <c r="Y2199">
        <f t="array" ref="Y2199">MIN(IF(D$2:D$2929=D2199,L$2:L$2929))</f>
        <v>0.349460884624169</v>
      </c>
      <c r="Z2199">
        <f t="array" ref="Z2199">AVERAGE(IF(D$2:D$2929=D2199,L$2:L$2929))</f>
        <v>114.54196817568</v>
      </c>
    </row>
    <row r="2200" spans="1:26">
      <c r="A2200" s="1">
        <v>41882.583333328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</v>
      </c>
      <c r="H2200">
        <v>25.0583333333333</v>
      </c>
      <c r="I2200">
        <v>24.4333333333333</v>
      </c>
      <c r="J2200">
        <v>-2</v>
      </c>
      <c r="K2200">
        <v>2199</v>
      </c>
      <c r="L2200">
        <v>194.333333333333</v>
      </c>
      <c r="M2200">
        <f t="shared" si="248"/>
        <v>24.4666666666667</v>
      </c>
      <c r="N2200">
        <f t="shared" si="249"/>
        <v>27.825</v>
      </c>
      <c r="O2200">
        <f t="shared" si="250"/>
        <v>24.5666666666667</v>
      </c>
      <c r="P2200">
        <f t="shared" si="251"/>
        <v>25.9916666666667</v>
      </c>
      <c r="Q2200">
        <f t="shared" si="252"/>
        <v>21.2166666666667</v>
      </c>
      <c r="R2200">
        <f t="shared" si="253"/>
        <v>27.8083333333333</v>
      </c>
      <c r="S2200">
        <f t="shared" si="254"/>
        <v>27.7916666666667</v>
      </c>
      <c r="T2200">
        <f t="shared" si="255"/>
        <v>25.0583333333333</v>
      </c>
      <c r="U2200">
        <f t="array" ref="U2200">MAX(IF($D$2:$D$2929=158,$H$2:$H$2929))</f>
        <v>27.8383333333333</v>
      </c>
      <c r="V2200">
        <f t="array" ref="V2200">MIN(IF(D$2:D$2929=D2200,H$2:H$2929))</f>
        <v>23.96</v>
      </c>
      <c r="W2200">
        <f t="array" ref="W2200">AVERAGE(IF(D$2:D$2929=D2200,H$2:H$2929))</f>
        <v>26.8415972222222</v>
      </c>
      <c r="X2200">
        <f t="array" ref="X2200">MAX(IF(D$2:D$2929=D2200,L$2:L$2929))</f>
        <v>570.126666666667</v>
      </c>
      <c r="Y2200">
        <f t="array" ref="Y2200">MIN(IF(D$2:D$2929=D2200,L$2:L$2929))</f>
        <v>0.349460884624169</v>
      </c>
      <c r="Z2200">
        <f t="array" ref="Z2200">AVERAGE(IF(D$2:D$2929=D2200,L$2:L$2929))</f>
        <v>114.54196817568</v>
      </c>
    </row>
    <row r="2201" spans="1:26">
      <c r="A2201" s="1">
        <v>41882.6249999947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167.52</v>
      </c>
      <c r="H2201">
        <v>25.8716666666667</v>
      </c>
      <c r="I2201">
        <v>22.9</v>
      </c>
      <c r="J2201">
        <v>-2</v>
      </c>
      <c r="K2201">
        <v>2200</v>
      </c>
      <c r="L2201">
        <v>167.52</v>
      </c>
      <c r="M2201">
        <f t="shared" si="248"/>
        <v>27.6583333333333</v>
      </c>
      <c r="N2201">
        <f t="shared" si="249"/>
        <v>23.025</v>
      </c>
      <c r="O2201">
        <f t="shared" si="250"/>
        <v>27.7416666666667</v>
      </c>
      <c r="P2201">
        <f t="shared" si="251"/>
        <v>24.4666666666667</v>
      </c>
      <c r="Q2201">
        <f t="shared" si="252"/>
        <v>25.9916666666667</v>
      </c>
      <c r="R2201">
        <f t="shared" si="253"/>
        <v>27.825</v>
      </c>
      <c r="S2201">
        <f t="shared" si="254"/>
        <v>27.8083333333333</v>
      </c>
      <c r="T2201">
        <f t="shared" si="255"/>
        <v>25.8716666666667</v>
      </c>
      <c r="U2201">
        <f t="array" ref="U2201">MAX(IF($D$2:$D$2929=158,$H$2:$H$2929))</f>
        <v>27.8383333333333</v>
      </c>
      <c r="V2201">
        <f t="array" ref="V2201">MIN(IF(D$2:D$2929=D2201,H$2:H$2929))</f>
        <v>23.96</v>
      </c>
      <c r="W2201">
        <f t="array" ref="W2201">AVERAGE(IF(D$2:D$2929=D2201,H$2:H$2929))</f>
        <v>26.8415972222222</v>
      </c>
      <c r="X2201">
        <f t="array" ref="X2201">MAX(IF(D$2:D$2929=D2201,L$2:L$2929))</f>
        <v>570.126666666667</v>
      </c>
      <c r="Y2201">
        <f t="array" ref="Y2201">MIN(IF(D$2:D$2929=D2201,L$2:L$2929))</f>
        <v>0.349460884624169</v>
      </c>
      <c r="Z2201">
        <f t="array" ref="Z2201">AVERAGE(IF(D$2:D$2929=D2201,L$2:L$2929))</f>
        <v>114.54196817568</v>
      </c>
    </row>
    <row r="2202" spans="1:26">
      <c r="A2202" s="1">
        <v>41882.6666666613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</v>
      </c>
      <c r="H2202">
        <v>25.7616666666667</v>
      </c>
      <c r="I2202">
        <v>24.525</v>
      </c>
      <c r="J2202">
        <v>-2</v>
      </c>
      <c r="K2202">
        <v>2201</v>
      </c>
      <c r="L2202">
        <v>70.1096774193548</v>
      </c>
      <c r="M2202">
        <f t="shared" si="248"/>
        <v>21.9</v>
      </c>
      <c r="N2202">
        <f t="shared" si="249"/>
        <v>24.625</v>
      </c>
      <c r="O2202">
        <f t="shared" si="250"/>
        <v>27.725</v>
      </c>
      <c r="P2202">
        <f t="shared" si="251"/>
        <v>27.6583333333333</v>
      </c>
      <c r="Q2202">
        <f t="shared" si="252"/>
        <v>24.4666666666667</v>
      </c>
      <c r="R2202">
        <f t="shared" si="253"/>
        <v>23.025</v>
      </c>
      <c r="S2202">
        <f t="shared" si="254"/>
        <v>27.825</v>
      </c>
      <c r="T2202">
        <f t="shared" si="255"/>
        <v>25.7616666666667</v>
      </c>
      <c r="U2202">
        <f t="array" ref="U2202">MAX(IF($D$2:$D$2929=158,$H$2:$H$2929))</f>
        <v>27.8383333333333</v>
      </c>
      <c r="V2202">
        <f t="array" ref="V2202">MIN(IF(D$2:D$2929=D2202,H$2:H$2929))</f>
        <v>23.96</v>
      </c>
      <c r="W2202">
        <f t="array" ref="W2202">AVERAGE(IF(D$2:D$2929=D2202,H$2:H$2929))</f>
        <v>26.8415972222222</v>
      </c>
      <c r="X2202">
        <f t="array" ref="X2202">MAX(IF(D$2:D$2929=D2202,L$2:L$2929))</f>
        <v>570.126666666667</v>
      </c>
      <c r="Y2202">
        <f t="array" ref="Y2202">MIN(IF(D$2:D$2929=D2202,L$2:L$2929))</f>
        <v>0.349460884624169</v>
      </c>
      <c r="Z2202">
        <f t="array" ref="Z2202">AVERAGE(IF(D$2:D$2929=D2202,L$2:L$2929))</f>
        <v>114.54196817568</v>
      </c>
    </row>
    <row r="2203" spans="1:26">
      <c r="A2203" s="1">
        <v>41882.708333328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</v>
      </c>
      <c r="H2203">
        <v>25.945</v>
      </c>
      <c r="I2203">
        <v>21.2916666666667</v>
      </c>
      <c r="J2203">
        <v>-2</v>
      </c>
      <c r="K2203">
        <v>2202</v>
      </c>
      <c r="L2203">
        <v>11.7933333333333</v>
      </c>
      <c r="M2203">
        <f t="shared" si="248"/>
        <v>24.525</v>
      </c>
      <c r="N2203">
        <f t="shared" si="249"/>
        <v>26.2333333333333</v>
      </c>
      <c r="O2203">
        <f t="shared" si="250"/>
        <v>27.6833333333333</v>
      </c>
      <c r="P2203">
        <f t="shared" si="251"/>
        <v>21.9</v>
      </c>
      <c r="Q2203">
        <f t="shared" si="252"/>
        <v>27.6583333333333</v>
      </c>
      <c r="R2203">
        <f t="shared" si="253"/>
        <v>24.625</v>
      </c>
      <c r="S2203">
        <f t="shared" si="254"/>
        <v>23.025</v>
      </c>
      <c r="T2203">
        <f t="shared" si="255"/>
        <v>25.945</v>
      </c>
      <c r="U2203">
        <f t="array" ref="U2203">MAX(IF($D$2:$D$2929=158,$H$2:$H$2929))</f>
        <v>27.8383333333333</v>
      </c>
      <c r="V2203">
        <f t="array" ref="V2203">MIN(IF(D$2:D$2929=D2203,H$2:H$2929))</f>
        <v>23.96</v>
      </c>
      <c r="W2203">
        <f t="array" ref="W2203">AVERAGE(IF(D$2:D$2929=D2203,H$2:H$2929))</f>
        <v>26.8415972222222</v>
      </c>
      <c r="X2203">
        <f t="array" ref="X2203">MAX(IF(D$2:D$2929=D2203,L$2:L$2929))</f>
        <v>570.126666666667</v>
      </c>
      <c r="Y2203">
        <f t="array" ref="Y2203">MIN(IF(D$2:D$2929=D2203,L$2:L$2929))</f>
        <v>0.349460884624169</v>
      </c>
      <c r="Z2203">
        <f t="array" ref="Z2203">AVERAGE(IF(D$2:D$2929=D2203,L$2:L$2929))</f>
        <v>114.54196817568</v>
      </c>
    </row>
    <row r="2204" spans="1:26">
      <c r="A2204" s="1">
        <v>41882.7499999947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</v>
      </c>
      <c r="I2204">
        <v>24.5083333333333</v>
      </c>
      <c r="J2204">
        <v>-2</v>
      </c>
      <c r="K2204">
        <v>2203</v>
      </c>
      <c r="L2204">
        <v>2.9</v>
      </c>
      <c r="M2204">
        <f t="shared" si="248"/>
        <v>24.575</v>
      </c>
      <c r="N2204">
        <f t="shared" si="249"/>
        <v>23.0083333333333</v>
      </c>
      <c r="O2204">
        <f t="shared" si="250"/>
        <v>27.7916666666667</v>
      </c>
      <c r="P2204">
        <f t="shared" si="251"/>
        <v>24.525</v>
      </c>
      <c r="Q2204">
        <f t="shared" si="252"/>
        <v>21.9</v>
      </c>
      <c r="R2204">
        <f t="shared" si="253"/>
        <v>26.2333333333333</v>
      </c>
      <c r="S2204">
        <f t="shared" si="254"/>
        <v>24.625</v>
      </c>
      <c r="T2204">
        <f t="shared" si="255"/>
        <v>26.0233333333333</v>
      </c>
      <c r="U2204">
        <f t="array" ref="U2204">MAX(IF($D$2:$D$2929=158,$H$2:$H$2929))</f>
        <v>27.8383333333333</v>
      </c>
      <c r="V2204">
        <f t="array" ref="V2204">MIN(IF(D$2:D$2929=D2204,H$2:H$2929))</f>
        <v>23.96</v>
      </c>
      <c r="W2204">
        <f t="array" ref="W2204">AVERAGE(IF(D$2:D$2929=D2204,H$2:H$2929))</f>
        <v>26.8415972222222</v>
      </c>
      <c r="X2204">
        <f t="array" ref="X2204">MAX(IF(D$2:D$2929=D2204,L$2:L$2929))</f>
        <v>570.126666666667</v>
      </c>
      <c r="Y2204">
        <f t="array" ref="Y2204">MIN(IF(D$2:D$2929=D2204,L$2:L$2929))</f>
        <v>0.349460884624169</v>
      </c>
      <c r="Z2204">
        <f t="array" ref="Z2204">AVERAGE(IF(D$2:D$2929=D2204,L$2:L$2929))</f>
        <v>114.54196817568</v>
      </c>
    </row>
    <row r="2205" spans="1:26">
      <c r="A2205" s="1">
        <v>41882.7916666613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s">
        <v>241</v>
      </c>
      <c r="H2205">
        <v>25.8466666666666</v>
      </c>
      <c r="I2205">
        <v>24.525</v>
      </c>
      <c r="J2205">
        <v>-2</v>
      </c>
      <c r="K2205">
        <v>2204</v>
      </c>
      <c r="L2205">
        <v>0.660020608382677</v>
      </c>
      <c r="M2205">
        <f t="shared" si="248"/>
        <v>22.9583333333333</v>
      </c>
      <c r="N2205">
        <f t="shared" si="249"/>
        <v>24.625</v>
      </c>
      <c r="O2205">
        <f t="shared" si="250"/>
        <v>25.1166666666667</v>
      </c>
      <c r="P2205">
        <f t="shared" si="251"/>
        <v>24.575</v>
      </c>
      <c r="Q2205">
        <f t="shared" si="252"/>
        <v>24.525</v>
      </c>
      <c r="R2205">
        <f t="shared" si="253"/>
        <v>23.0083333333333</v>
      </c>
      <c r="S2205">
        <f t="shared" si="254"/>
        <v>26.2333333333333</v>
      </c>
      <c r="T2205">
        <f t="shared" si="255"/>
        <v>25.8466666666666</v>
      </c>
      <c r="U2205">
        <f t="array" ref="U2205">MAX(IF($D$2:$D$2929=158,$H$2:$H$2929))</f>
        <v>27.8383333333333</v>
      </c>
      <c r="V2205">
        <f t="array" ref="V2205">MIN(IF(D$2:D$2929=D2205,H$2:H$2929))</f>
        <v>23.96</v>
      </c>
      <c r="W2205">
        <f t="array" ref="W2205">AVERAGE(IF(D$2:D$2929=D2205,H$2:H$2929))</f>
        <v>26.8415972222222</v>
      </c>
      <c r="X2205">
        <f t="array" ref="X2205">MAX(IF(D$2:D$2929=D2205,L$2:L$2929))</f>
        <v>570.126666666667</v>
      </c>
      <c r="Y2205">
        <f t="array" ref="Y2205">MIN(IF(D$2:D$2929=D2205,L$2:L$2929))</f>
        <v>0.349460884624169</v>
      </c>
      <c r="Z2205">
        <f t="array" ref="Z2205">AVERAGE(IF(D$2:D$2929=D2205,L$2:L$2929))</f>
        <v>114.54196817568</v>
      </c>
    </row>
    <row r="2206" spans="1:26">
      <c r="A2206" s="1">
        <v>41882.833333328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s">
        <v>241</v>
      </c>
      <c r="H2206">
        <v>25.8483333333333</v>
      </c>
      <c r="I2206">
        <v>24.5166666666667</v>
      </c>
      <c r="J2206">
        <v>-2</v>
      </c>
      <c r="K2206">
        <v>2205</v>
      </c>
      <c r="L2206">
        <v>0.538337314859054</v>
      </c>
      <c r="M2206">
        <f t="shared" si="248"/>
        <v>22.95</v>
      </c>
      <c r="N2206">
        <f t="shared" si="249"/>
        <v>24.6</v>
      </c>
      <c r="O2206">
        <f t="shared" si="250"/>
        <v>28.5916666666667</v>
      </c>
      <c r="P2206">
        <f t="shared" si="251"/>
        <v>22.9583333333333</v>
      </c>
      <c r="Q2206">
        <f t="shared" si="252"/>
        <v>24.575</v>
      </c>
      <c r="R2206">
        <f t="shared" si="253"/>
        <v>24.625</v>
      </c>
      <c r="S2206">
        <f t="shared" si="254"/>
        <v>23.0083333333333</v>
      </c>
      <c r="T2206">
        <f t="shared" si="255"/>
        <v>25.8483333333333</v>
      </c>
      <c r="U2206">
        <f t="array" ref="U2206">MAX(IF($D$2:$D$2929=158,$H$2:$H$2929))</f>
        <v>27.8383333333333</v>
      </c>
      <c r="V2206">
        <f t="array" ref="V2206">MIN(IF(D$2:D$2929=D2206,H$2:H$2929))</f>
        <v>23.96</v>
      </c>
      <c r="W2206">
        <f t="array" ref="W2206">AVERAGE(IF(D$2:D$2929=D2206,H$2:H$2929))</f>
        <v>26.8415972222222</v>
      </c>
      <c r="X2206">
        <f t="array" ref="X2206">MAX(IF(D$2:D$2929=D2206,L$2:L$2929))</f>
        <v>570.126666666667</v>
      </c>
      <c r="Y2206">
        <f t="array" ref="Y2206">MIN(IF(D$2:D$2929=D2206,L$2:L$2929))</f>
        <v>0.349460884624169</v>
      </c>
      <c r="Z2206">
        <f t="array" ref="Z2206">AVERAGE(IF(D$2:D$2929=D2206,L$2:L$2929))</f>
        <v>114.54196817568</v>
      </c>
    </row>
    <row r="2207" spans="1:26">
      <c r="A2207" s="1">
        <v>41882.8749999947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s">
        <v>241</v>
      </c>
      <c r="H2207">
        <v>25.9083333333333</v>
      </c>
      <c r="I2207">
        <v>0.816666666666666</v>
      </c>
      <c r="J2207">
        <v>-2</v>
      </c>
      <c r="K2207">
        <v>2206</v>
      </c>
      <c r="L2207">
        <v>0.549610016420361</v>
      </c>
      <c r="M2207">
        <f t="shared" si="248"/>
        <v>0.808333333333333</v>
      </c>
      <c r="N2207">
        <f t="shared" si="249"/>
        <v>24.6333333333333</v>
      </c>
      <c r="O2207">
        <f t="shared" si="250"/>
        <v>1.51666666666667</v>
      </c>
      <c r="P2207">
        <f t="shared" si="251"/>
        <v>22.95</v>
      </c>
      <c r="Q2207">
        <f t="shared" si="252"/>
        <v>22.9583333333333</v>
      </c>
      <c r="R2207">
        <f t="shared" si="253"/>
        <v>24.6</v>
      </c>
      <c r="S2207">
        <f t="shared" si="254"/>
        <v>24.625</v>
      </c>
      <c r="T2207">
        <f t="shared" si="255"/>
        <v>25.9083333333333</v>
      </c>
      <c r="U2207">
        <f t="array" ref="U2207">MAX(IF($D$2:$D$2929=158,$H$2:$H$2929))</f>
        <v>27.8383333333333</v>
      </c>
      <c r="V2207">
        <f t="array" ref="V2207">MIN(IF(D$2:D$2929=D2207,H$2:H$2929))</f>
        <v>23.96</v>
      </c>
      <c r="W2207">
        <f t="array" ref="W2207">AVERAGE(IF(D$2:D$2929=D2207,H$2:H$2929))</f>
        <v>26.8415972222222</v>
      </c>
      <c r="X2207">
        <f t="array" ref="X2207">MAX(IF(D$2:D$2929=D2207,L$2:L$2929))</f>
        <v>570.126666666667</v>
      </c>
      <c r="Y2207">
        <f t="array" ref="Y2207">MIN(IF(D$2:D$2929=D2207,L$2:L$2929))</f>
        <v>0.349460884624169</v>
      </c>
      <c r="Z2207">
        <f t="array" ref="Z2207">AVERAGE(IF(D$2:D$2929=D2207,L$2:L$2929))</f>
        <v>114.54196817568</v>
      </c>
    </row>
    <row r="2208" spans="1:26">
      <c r="A2208" s="1">
        <v>41882.9166666613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s">
        <v>241</v>
      </c>
      <c r="H2208">
        <v>26.0333333333333</v>
      </c>
      <c r="I2208">
        <v>0.1</v>
      </c>
      <c r="J2208">
        <v>-2</v>
      </c>
      <c r="K2208">
        <v>2207</v>
      </c>
      <c r="L2208">
        <v>0.594273261859469</v>
      </c>
      <c r="M2208">
        <f t="shared" si="248"/>
        <v>0.1</v>
      </c>
      <c r="N2208">
        <f t="shared" si="249"/>
        <v>0.808333333333333</v>
      </c>
      <c r="O2208">
        <f t="shared" si="250"/>
        <v>0.1</v>
      </c>
      <c r="P2208">
        <f t="shared" si="251"/>
        <v>0.808333333333333</v>
      </c>
      <c r="Q2208">
        <f t="shared" si="252"/>
        <v>22.95</v>
      </c>
      <c r="R2208">
        <f t="shared" si="253"/>
        <v>24.6333333333333</v>
      </c>
      <c r="S2208">
        <f t="shared" si="254"/>
        <v>24.6</v>
      </c>
      <c r="T2208">
        <f t="shared" si="255"/>
        <v>26.0333333333333</v>
      </c>
      <c r="U2208">
        <f t="array" ref="U2208">MAX(IF($D$2:$D$2929=158,$H$2:$H$2929))</f>
        <v>27.8383333333333</v>
      </c>
      <c r="V2208">
        <f t="array" ref="V2208">MIN(IF(D$2:D$2929=D2208,H$2:H$2929))</f>
        <v>23.96</v>
      </c>
      <c r="W2208">
        <f t="array" ref="W2208">AVERAGE(IF(D$2:D$2929=D2208,H$2:H$2929))</f>
        <v>26.8415972222222</v>
      </c>
      <c r="X2208">
        <f t="array" ref="X2208">MAX(IF(D$2:D$2929=D2208,L$2:L$2929))</f>
        <v>570.126666666667</v>
      </c>
      <c r="Y2208">
        <f t="array" ref="Y2208">MIN(IF(D$2:D$2929=D2208,L$2:L$2929))</f>
        <v>0.349460884624169</v>
      </c>
      <c r="Z2208">
        <f t="array" ref="Z2208">AVERAGE(IF(D$2:D$2929=D2208,L$2:L$2929))</f>
        <v>114.54196817568</v>
      </c>
    </row>
    <row r="2209" spans="1:26">
      <c r="A2209" s="1">
        <v>41882.958333328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s">
        <v>241</v>
      </c>
      <c r="H2209">
        <v>26.1166666666667</v>
      </c>
      <c r="I2209">
        <v>0.1</v>
      </c>
      <c r="J2209">
        <v>-2</v>
      </c>
      <c r="K2209">
        <v>2208</v>
      </c>
      <c r="L2209">
        <v>0.424779055099252</v>
      </c>
      <c r="M2209">
        <f t="shared" si="248"/>
        <v>0.1</v>
      </c>
      <c r="N2209">
        <f t="shared" si="249"/>
        <v>0.1</v>
      </c>
      <c r="O2209">
        <f t="shared" si="250"/>
        <v>0.108333333333333</v>
      </c>
      <c r="P2209">
        <f t="shared" si="251"/>
        <v>0.1</v>
      </c>
      <c r="Q2209">
        <f t="shared" si="252"/>
        <v>0.808333333333333</v>
      </c>
      <c r="R2209">
        <f t="shared" si="253"/>
        <v>0.808333333333333</v>
      </c>
      <c r="S2209">
        <f t="shared" si="254"/>
        <v>24.6333333333333</v>
      </c>
      <c r="T2209">
        <f t="shared" si="255"/>
        <v>26.1166666666667</v>
      </c>
      <c r="U2209">
        <f t="array" ref="U2209">MAX(IF($D$2:$D$2929=158,$H$2:$H$2929))</f>
        <v>27.8383333333333</v>
      </c>
      <c r="V2209">
        <f t="array" ref="V2209">MIN(IF(D$2:D$2929=D2209,H$2:H$2929))</f>
        <v>23.96</v>
      </c>
      <c r="W2209">
        <f t="array" ref="W2209">AVERAGE(IF(D$2:D$2929=D2209,H$2:H$2929))</f>
        <v>26.8415972222222</v>
      </c>
      <c r="X2209">
        <f t="array" ref="X2209">MAX(IF(D$2:D$2929=D2209,L$2:L$2929))</f>
        <v>570.126666666667</v>
      </c>
      <c r="Y2209">
        <f t="array" ref="Y2209">MIN(IF(D$2:D$2929=D2209,L$2:L$2929))</f>
        <v>0.349460884624169</v>
      </c>
      <c r="Z2209">
        <f t="array" ref="Z2209">AVERAGE(IF(D$2:D$2929=D2209,L$2:L$2929))</f>
        <v>114.54196817568</v>
      </c>
    </row>
    <row r="2210" spans="1:26">
      <c r="A2210" s="1">
        <v>41882.9999999946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s">
        <v>241</v>
      </c>
      <c r="H2210">
        <v>25.9116666666667</v>
      </c>
      <c r="I2210">
        <v>0.1</v>
      </c>
      <c r="J2210">
        <v>-2</v>
      </c>
      <c r="K2210">
        <v>2209</v>
      </c>
      <c r="L2210">
        <v>0.349460884624169</v>
      </c>
      <c r="M2210">
        <f t="shared" si="248"/>
        <v>0.1</v>
      </c>
      <c r="N2210">
        <f t="shared" si="249"/>
        <v>0.1</v>
      </c>
      <c r="O2210">
        <f t="shared" si="250"/>
        <v>0.1</v>
      </c>
      <c r="P2210">
        <f t="shared" si="251"/>
        <v>0.1</v>
      </c>
      <c r="Q2210">
        <f t="shared" si="252"/>
        <v>0.1</v>
      </c>
      <c r="R2210">
        <f t="shared" si="253"/>
        <v>0.1</v>
      </c>
      <c r="S2210">
        <f t="shared" si="254"/>
        <v>0.808333333333333</v>
      </c>
      <c r="T2210">
        <f t="shared" si="255"/>
        <v>25.9116666666667</v>
      </c>
      <c r="U2210">
        <f t="array" ref="U2210">MAX(IF($D$2:$D$2929=158,$H$2:$H$2929))</f>
        <v>27.8383333333333</v>
      </c>
      <c r="V2210">
        <f t="array" ref="V2210">MIN(IF(D$2:D$2929=D2210,H$2:H$2929))</f>
        <v>23.96</v>
      </c>
      <c r="W2210">
        <f t="array" ref="W2210">AVERAGE(IF(D$2:D$2929=D2210,H$2:H$2929))</f>
        <v>26.8415972222222</v>
      </c>
      <c r="X2210">
        <f t="array" ref="X2210">MAX(IF(D$2:D$2929=D2210,L$2:L$2929))</f>
        <v>570.126666666667</v>
      </c>
      <c r="Y2210">
        <f t="array" ref="Y2210">MIN(IF(D$2:D$2929=D2210,L$2:L$2929))</f>
        <v>0.349460884624169</v>
      </c>
      <c r="Z2210">
        <f t="array" ref="Z2210">AVERAGE(IF(D$2:D$2929=D2210,L$2:L$2929))</f>
        <v>114.54196817568</v>
      </c>
    </row>
    <row r="2211" spans="1:26">
      <c r="A2211" s="1">
        <v>41883.0416666613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s">
        <v>241</v>
      </c>
      <c r="H2211">
        <v>25.47</v>
      </c>
      <c r="I2211">
        <v>0.1</v>
      </c>
      <c r="J2211">
        <v>-1</v>
      </c>
      <c r="K2211">
        <v>2210</v>
      </c>
      <c r="L2211">
        <v>0.386152044240861</v>
      </c>
      <c r="M2211">
        <f t="shared" si="248"/>
        <v>0.1</v>
      </c>
      <c r="N2211">
        <f t="shared" si="249"/>
        <v>0.1</v>
      </c>
      <c r="O2211">
        <f t="shared" si="250"/>
        <v>0.1</v>
      </c>
      <c r="P2211">
        <f t="shared" si="251"/>
        <v>0.1</v>
      </c>
      <c r="Q2211">
        <f t="shared" si="252"/>
        <v>0.1</v>
      </c>
      <c r="R2211">
        <f t="shared" si="253"/>
        <v>0.1</v>
      </c>
      <c r="S2211">
        <f t="shared" si="254"/>
        <v>0.1</v>
      </c>
      <c r="T2211">
        <f t="shared" si="255"/>
        <v>25.47</v>
      </c>
      <c r="U2211">
        <f t="array" ref="U2211">MAX(IF($D$2:$D$2929=158,$H$2:$H$2929))</f>
        <v>27.8383333333333</v>
      </c>
      <c r="V2211">
        <f t="array" ref="V2211">MIN(IF(D$2:D$2929=D2211,H$2:H$2929))</f>
        <v>24.4633333333333</v>
      </c>
      <c r="W2211">
        <f t="array" ref="W2211">AVERAGE(IF(D$2:D$2929=D2211,H$2:H$2929))</f>
        <v>26.8568585216573</v>
      </c>
      <c r="X2211">
        <f t="array" ref="X2211">MAX(IF(D$2:D$2929=D2211,L$2:L$2929))</f>
        <v>669.81</v>
      </c>
      <c r="Y2211">
        <f t="array" ref="Y2211">MIN(IF(D$2:D$2929=D2211,L$2:L$2929))</f>
        <v>0.141666666666667</v>
      </c>
      <c r="Z2211">
        <f t="array" ref="Z2211">AVERAGE(IF(D$2:D$2929=D2211,L$2:L$2929))</f>
        <v>139.324116845993</v>
      </c>
    </row>
    <row r="2212" spans="1:26">
      <c r="A2212" s="1">
        <v>41883.083333328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s">
        <v>241</v>
      </c>
      <c r="H2212">
        <v>25.2466666666667</v>
      </c>
      <c r="I2212">
        <v>0.1</v>
      </c>
      <c r="J2212">
        <v>-1</v>
      </c>
      <c r="K2212">
        <v>2211</v>
      </c>
      <c r="L2212">
        <v>0.360825464179156</v>
      </c>
      <c r="M2212">
        <f t="shared" si="248"/>
        <v>0.1</v>
      </c>
      <c r="N2212">
        <f t="shared" si="249"/>
        <v>0.1</v>
      </c>
      <c r="O2212">
        <f t="shared" si="250"/>
        <v>0.1</v>
      </c>
      <c r="P2212">
        <f t="shared" si="251"/>
        <v>0.1</v>
      </c>
      <c r="Q2212">
        <f t="shared" si="252"/>
        <v>0.1</v>
      </c>
      <c r="R2212">
        <f t="shared" si="253"/>
        <v>0.1</v>
      </c>
      <c r="S2212">
        <f t="shared" si="254"/>
        <v>0.1</v>
      </c>
      <c r="T2212">
        <f t="shared" si="255"/>
        <v>25.2466666666667</v>
      </c>
      <c r="U2212">
        <f t="array" ref="U2212">MAX(IF($D$2:$D$2929=158,$H$2:$H$2929))</f>
        <v>27.8383333333333</v>
      </c>
      <c r="V2212">
        <f t="array" ref="V2212">MIN(IF(D$2:D$2929=D2212,H$2:H$2929))</f>
        <v>24.4633333333333</v>
      </c>
      <c r="W2212">
        <f t="array" ref="W2212">AVERAGE(IF(D$2:D$2929=D2212,H$2:H$2929))</f>
        <v>26.8568585216573</v>
      </c>
      <c r="X2212">
        <f t="array" ref="X2212">MAX(IF(D$2:D$2929=D2212,L$2:L$2929))</f>
        <v>669.81</v>
      </c>
      <c r="Y2212">
        <f t="array" ref="Y2212">MIN(IF(D$2:D$2929=D2212,L$2:L$2929))</f>
        <v>0.141666666666667</v>
      </c>
      <c r="Z2212">
        <f t="array" ref="Z2212">AVERAGE(IF(D$2:D$2929=D2212,L$2:L$2929))</f>
        <v>139.324116845993</v>
      </c>
    </row>
    <row r="2213" spans="1:26">
      <c r="A2213" s="1">
        <v>41883.1249999946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s">
        <v>241</v>
      </c>
      <c r="H2213">
        <v>25.2983333333333</v>
      </c>
      <c r="I2213">
        <v>0.1</v>
      </c>
      <c r="J2213">
        <v>-1</v>
      </c>
      <c r="K2213">
        <v>2212</v>
      </c>
      <c r="L2213">
        <v>0.357045018207173</v>
      </c>
      <c r="M2213">
        <f t="shared" si="248"/>
        <v>0.1</v>
      </c>
      <c r="N2213">
        <f t="shared" si="249"/>
        <v>0.1</v>
      </c>
      <c r="O2213">
        <f t="shared" si="250"/>
        <v>0.1</v>
      </c>
      <c r="P2213">
        <f t="shared" si="251"/>
        <v>0.1</v>
      </c>
      <c r="Q2213">
        <f t="shared" si="252"/>
        <v>0.1</v>
      </c>
      <c r="R2213">
        <f t="shared" si="253"/>
        <v>0.1</v>
      </c>
      <c r="S2213">
        <f t="shared" si="254"/>
        <v>0.1</v>
      </c>
      <c r="T2213">
        <f t="shared" si="255"/>
        <v>25.2983333333333</v>
      </c>
      <c r="U2213">
        <f t="array" ref="U2213">MAX(IF($D$2:$D$2929=158,$H$2:$H$2929))</f>
        <v>27.8383333333333</v>
      </c>
      <c r="V2213">
        <f t="array" ref="V2213">MIN(IF(D$2:D$2929=D2213,H$2:H$2929))</f>
        <v>24.4633333333333</v>
      </c>
      <c r="W2213">
        <f t="array" ref="W2213">AVERAGE(IF(D$2:D$2929=D2213,H$2:H$2929))</f>
        <v>26.8568585216573</v>
      </c>
      <c r="X2213">
        <f t="array" ref="X2213">MAX(IF(D$2:D$2929=D2213,L$2:L$2929))</f>
        <v>669.81</v>
      </c>
      <c r="Y2213">
        <f t="array" ref="Y2213">MIN(IF(D$2:D$2929=D2213,L$2:L$2929))</f>
        <v>0.141666666666667</v>
      </c>
      <c r="Z2213">
        <f t="array" ref="Z2213">AVERAGE(IF(D$2:D$2929=D2213,L$2:L$2929))</f>
        <v>139.324116845993</v>
      </c>
    </row>
    <row r="2214" spans="1:26">
      <c r="A2214" s="1">
        <v>41883.1666666613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0.141666666666667</v>
      </c>
      <c r="H2214">
        <v>25.3416666666667</v>
      </c>
      <c r="I2214">
        <v>0.1</v>
      </c>
      <c r="J2214">
        <v>-1</v>
      </c>
      <c r="K2214">
        <v>2213</v>
      </c>
      <c r="L2214">
        <v>0.141666666666667</v>
      </c>
      <c r="M2214">
        <f t="shared" si="248"/>
        <v>0.1</v>
      </c>
      <c r="N2214">
        <f t="shared" si="249"/>
        <v>0.1</v>
      </c>
      <c r="O2214">
        <f t="shared" si="250"/>
        <v>0.1</v>
      </c>
      <c r="P2214">
        <f t="shared" si="251"/>
        <v>0.1</v>
      </c>
      <c r="Q2214">
        <f t="shared" si="252"/>
        <v>0.1</v>
      </c>
      <c r="R2214">
        <f t="shared" si="253"/>
        <v>0.1</v>
      </c>
      <c r="S2214">
        <f t="shared" si="254"/>
        <v>0.1</v>
      </c>
      <c r="T2214">
        <f t="shared" si="255"/>
        <v>25.3416666666667</v>
      </c>
      <c r="U2214">
        <f t="array" ref="U2214">MAX(IF($D$2:$D$2929=158,$H$2:$H$2929))</f>
        <v>27.8383333333333</v>
      </c>
      <c r="V2214">
        <f t="array" ref="V2214">MIN(IF(D$2:D$2929=D2214,H$2:H$2929))</f>
        <v>24.4633333333333</v>
      </c>
      <c r="W2214">
        <f t="array" ref="W2214">AVERAGE(IF(D$2:D$2929=D2214,H$2:H$2929))</f>
        <v>26.8568585216573</v>
      </c>
      <c r="X2214">
        <f t="array" ref="X2214">MAX(IF(D$2:D$2929=D2214,L$2:L$2929))</f>
        <v>669.81</v>
      </c>
      <c r="Y2214">
        <f t="array" ref="Y2214">MIN(IF(D$2:D$2929=D2214,L$2:L$2929))</f>
        <v>0.141666666666667</v>
      </c>
      <c r="Z2214">
        <f t="array" ref="Z2214">AVERAGE(IF(D$2:D$2929=D2214,L$2:L$2929))</f>
        <v>139.324116845993</v>
      </c>
    </row>
    <row r="2215" spans="1:26">
      <c r="A2215" s="1">
        <v>41883.208333328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0.667857142857143</v>
      </c>
      <c r="H2215">
        <v>25.3762711864407</v>
      </c>
      <c r="I2215">
        <v>0.1</v>
      </c>
      <c r="J2215">
        <v>-1</v>
      </c>
      <c r="K2215">
        <v>2214</v>
      </c>
      <c r="L2215">
        <v>0.667857142857143</v>
      </c>
      <c r="M2215">
        <f t="shared" si="248"/>
        <v>0.1</v>
      </c>
      <c r="N2215">
        <f t="shared" si="249"/>
        <v>0.1</v>
      </c>
      <c r="O2215">
        <f t="shared" si="250"/>
        <v>0.1</v>
      </c>
      <c r="P2215">
        <f t="shared" si="251"/>
        <v>0.1</v>
      </c>
      <c r="Q2215">
        <f t="shared" si="252"/>
        <v>0.1</v>
      </c>
      <c r="R2215">
        <f t="shared" si="253"/>
        <v>0.1</v>
      </c>
      <c r="S2215">
        <f t="shared" si="254"/>
        <v>0.1</v>
      </c>
      <c r="T2215">
        <f t="shared" si="255"/>
        <v>25.3762711864407</v>
      </c>
      <c r="U2215">
        <f t="array" ref="U2215">MAX(IF($D$2:$D$2929=158,$H$2:$H$2929))</f>
        <v>27.8383333333333</v>
      </c>
      <c r="V2215">
        <f t="array" ref="V2215">MIN(IF(D$2:D$2929=D2215,H$2:H$2929))</f>
        <v>24.4633333333333</v>
      </c>
      <c r="W2215">
        <f t="array" ref="W2215">AVERAGE(IF(D$2:D$2929=D2215,H$2:H$2929))</f>
        <v>26.8568585216573</v>
      </c>
      <c r="X2215">
        <f t="array" ref="X2215">MAX(IF(D$2:D$2929=D2215,L$2:L$2929))</f>
        <v>669.81</v>
      </c>
      <c r="Y2215">
        <f t="array" ref="Y2215">MIN(IF(D$2:D$2929=D2215,L$2:L$2929))</f>
        <v>0.141666666666667</v>
      </c>
      <c r="Z2215">
        <f t="array" ref="Z2215">AVERAGE(IF(D$2:D$2929=D2215,L$2:L$2929))</f>
        <v>139.324116845993</v>
      </c>
    </row>
    <row r="2216" spans="1:26">
      <c r="A2216" s="1">
        <v>41883.2499999946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</v>
      </c>
      <c r="H2216">
        <v>24.4633333333333</v>
      </c>
      <c r="I2216">
        <v>0.1</v>
      </c>
      <c r="J2216">
        <v>-1</v>
      </c>
      <c r="K2216">
        <v>2215</v>
      </c>
      <c r="L2216">
        <v>10.3233333333333</v>
      </c>
      <c r="M2216">
        <f t="shared" si="248"/>
        <v>0.1</v>
      </c>
      <c r="N2216">
        <f t="shared" si="249"/>
        <v>0.1</v>
      </c>
      <c r="O2216">
        <f t="shared" si="250"/>
        <v>0.1</v>
      </c>
      <c r="P2216">
        <f t="shared" si="251"/>
        <v>0.1</v>
      </c>
      <c r="Q2216">
        <f t="shared" si="252"/>
        <v>0.1</v>
      </c>
      <c r="R2216">
        <f t="shared" si="253"/>
        <v>0.1</v>
      </c>
      <c r="S2216">
        <f t="shared" si="254"/>
        <v>0.1</v>
      </c>
      <c r="T2216">
        <f t="shared" si="255"/>
        <v>24.4633333333333</v>
      </c>
      <c r="U2216">
        <f t="array" ref="U2216">MAX(IF($D$2:$D$2929=158,$H$2:$H$2929))</f>
        <v>27.8383333333333</v>
      </c>
      <c r="V2216">
        <f t="array" ref="V2216">MIN(IF(D$2:D$2929=D2216,H$2:H$2929))</f>
        <v>24.4633333333333</v>
      </c>
      <c r="W2216">
        <f t="array" ref="W2216">AVERAGE(IF(D$2:D$2929=D2216,H$2:H$2929))</f>
        <v>26.8568585216573</v>
      </c>
      <c r="X2216">
        <f t="array" ref="X2216">MAX(IF(D$2:D$2929=D2216,L$2:L$2929))</f>
        <v>669.81</v>
      </c>
      <c r="Y2216">
        <f t="array" ref="Y2216">MIN(IF(D$2:D$2929=D2216,L$2:L$2929))</f>
        <v>0.141666666666667</v>
      </c>
      <c r="Z2216">
        <f t="array" ref="Z2216">AVERAGE(IF(D$2:D$2929=D2216,L$2:L$2929))</f>
        <v>139.324116845993</v>
      </c>
    </row>
    <row r="2217" spans="1:26">
      <c r="A2217" s="1">
        <v>41883.2916666613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</v>
      </c>
      <c r="H2217">
        <v>24.9333333333333</v>
      </c>
      <c r="I2217">
        <v>27.7916666666667</v>
      </c>
      <c r="J2217">
        <v>-1</v>
      </c>
      <c r="K2217">
        <v>2216</v>
      </c>
      <c r="L2217">
        <v>38.25625</v>
      </c>
      <c r="M2217">
        <f t="shared" si="248"/>
        <v>0.1</v>
      </c>
      <c r="N2217">
        <f t="shared" si="249"/>
        <v>0.1</v>
      </c>
      <c r="O2217">
        <f t="shared" si="250"/>
        <v>39.5</v>
      </c>
      <c r="P2217">
        <f t="shared" si="251"/>
        <v>0.1</v>
      </c>
      <c r="Q2217">
        <f t="shared" si="252"/>
        <v>0.1</v>
      </c>
      <c r="R2217">
        <f t="shared" si="253"/>
        <v>0.1</v>
      </c>
      <c r="S2217">
        <f t="shared" si="254"/>
        <v>0.1</v>
      </c>
      <c r="T2217">
        <f t="shared" si="255"/>
        <v>24.9333333333333</v>
      </c>
      <c r="U2217">
        <f t="array" ref="U2217">MAX(IF($D$2:$D$2929=158,$H$2:$H$2929))</f>
        <v>27.8383333333333</v>
      </c>
      <c r="V2217">
        <f t="array" ref="V2217">MIN(IF(D$2:D$2929=D2217,H$2:H$2929))</f>
        <v>24.4633333333333</v>
      </c>
      <c r="W2217">
        <f t="array" ref="W2217">AVERAGE(IF(D$2:D$2929=D2217,H$2:H$2929))</f>
        <v>26.8568585216573</v>
      </c>
      <c r="X2217">
        <f t="array" ref="X2217">MAX(IF(D$2:D$2929=D2217,L$2:L$2929))</f>
        <v>669.81</v>
      </c>
      <c r="Y2217">
        <f t="array" ref="Y2217">MIN(IF(D$2:D$2929=D2217,L$2:L$2929))</f>
        <v>0.141666666666667</v>
      </c>
      <c r="Z2217">
        <f t="array" ref="Z2217">AVERAGE(IF(D$2:D$2929=D2217,L$2:L$2929))</f>
        <v>139.324116845993</v>
      </c>
    </row>
    <row r="2218" spans="1:26">
      <c r="A2218" s="1">
        <v>41883.333333328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</v>
      </c>
      <c r="H2218">
        <v>25.89</v>
      </c>
      <c r="I2218">
        <v>27.65</v>
      </c>
      <c r="J2218">
        <v>-1</v>
      </c>
      <c r="K2218">
        <v>2217</v>
      </c>
      <c r="L2218">
        <v>188.323333333333</v>
      </c>
      <c r="M2218">
        <f t="shared" si="248"/>
        <v>27.8333333333333</v>
      </c>
      <c r="N2218">
        <f t="shared" si="249"/>
        <v>27.775</v>
      </c>
      <c r="O2218">
        <f t="shared" si="250"/>
        <v>28.5166666666667</v>
      </c>
      <c r="P2218">
        <f t="shared" si="251"/>
        <v>0.1</v>
      </c>
      <c r="Q2218">
        <f t="shared" si="252"/>
        <v>0.1</v>
      </c>
      <c r="R2218">
        <f t="shared" si="253"/>
        <v>0.1</v>
      </c>
      <c r="S2218">
        <f t="shared" si="254"/>
        <v>0.1</v>
      </c>
      <c r="T2218">
        <f t="shared" si="255"/>
        <v>25.89</v>
      </c>
      <c r="U2218">
        <f t="array" ref="U2218">MAX(IF($D$2:$D$2929=158,$H$2:$H$2929))</f>
        <v>27.8383333333333</v>
      </c>
      <c r="V2218">
        <f t="array" ref="V2218">MIN(IF(D$2:D$2929=D2218,H$2:H$2929))</f>
        <v>24.4633333333333</v>
      </c>
      <c r="W2218">
        <f t="array" ref="W2218">AVERAGE(IF(D$2:D$2929=D2218,H$2:H$2929))</f>
        <v>26.8568585216573</v>
      </c>
      <c r="X2218">
        <f t="array" ref="X2218">MAX(IF(D$2:D$2929=D2218,L$2:L$2929))</f>
        <v>669.81</v>
      </c>
      <c r="Y2218">
        <f t="array" ref="Y2218">MIN(IF(D$2:D$2929=D2218,L$2:L$2929))</f>
        <v>0.141666666666667</v>
      </c>
      <c r="Z2218">
        <f t="array" ref="Z2218">AVERAGE(IF(D$2:D$2929=D2218,L$2:L$2929))</f>
        <v>139.324116845993</v>
      </c>
    </row>
    <row r="2219" spans="1:26">
      <c r="A2219" s="1">
        <v>41883.3749999946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</v>
      </c>
      <c r="H2219">
        <v>28.29</v>
      </c>
      <c r="I2219">
        <v>27.6916666666667</v>
      </c>
      <c r="J2219">
        <v>-1</v>
      </c>
      <c r="K2219">
        <v>2218</v>
      </c>
      <c r="L2219">
        <v>527.663333333333</v>
      </c>
      <c r="M2219">
        <f t="shared" si="248"/>
        <v>27.6083333333333</v>
      </c>
      <c r="N2219">
        <f t="shared" si="249"/>
        <v>24.325</v>
      </c>
      <c r="O2219">
        <f t="shared" si="250"/>
        <v>28.5916666666667</v>
      </c>
      <c r="P2219">
        <f t="shared" si="251"/>
        <v>27.8333333333333</v>
      </c>
      <c r="Q2219">
        <f t="shared" si="252"/>
        <v>0.1</v>
      </c>
      <c r="R2219">
        <f t="shared" si="253"/>
        <v>27.775</v>
      </c>
      <c r="S2219">
        <f t="shared" si="254"/>
        <v>0.1</v>
      </c>
      <c r="T2219">
        <f t="shared" si="255"/>
        <v>28.29</v>
      </c>
      <c r="U2219">
        <f t="array" ref="U2219">MAX(IF($D$2:$D$2929=158,$H$2:$H$2929))</f>
        <v>27.8383333333333</v>
      </c>
      <c r="V2219">
        <f t="array" ref="V2219">MIN(IF(D$2:D$2929=D2219,H$2:H$2929))</f>
        <v>24.4633333333333</v>
      </c>
      <c r="W2219">
        <f t="array" ref="W2219">AVERAGE(IF(D$2:D$2929=D2219,H$2:H$2929))</f>
        <v>26.8568585216573</v>
      </c>
      <c r="X2219">
        <f t="array" ref="X2219">MAX(IF(D$2:D$2929=D2219,L$2:L$2929))</f>
        <v>669.81</v>
      </c>
      <c r="Y2219">
        <f t="array" ref="Y2219">MIN(IF(D$2:D$2929=D2219,L$2:L$2929))</f>
        <v>0.141666666666667</v>
      </c>
      <c r="Z2219">
        <f t="array" ref="Z2219">AVERAGE(IF(D$2:D$2929=D2219,L$2:L$2929))</f>
        <v>139.324116845993</v>
      </c>
    </row>
    <row r="2220" spans="1:26">
      <c r="A2220" s="1">
        <v>41883.4166666613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</v>
      </c>
      <c r="H2220">
        <v>29.665</v>
      </c>
      <c r="I2220">
        <v>27.7461538461538</v>
      </c>
      <c r="J2220">
        <v>-1</v>
      </c>
      <c r="K2220">
        <v>2219</v>
      </c>
      <c r="L2220">
        <v>558.561538461538</v>
      </c>
      <c r="M2220">
        <f t="shared" ref="M2220:M2283" si="256">I2196</f>
        <v>24.3833333333333</v>
      </c>
      <c r="N2220">
        <f t="shared" ref="N2220:N2283" si="257">I2172</f>
        <v>18</v>
      </c>
      <c r="O2220">
        <f t="shared" ref="O2220:O2283" si="258">I2052</f>
        <v>28.6083333333333</v>
      </c>
      <c r="P2220">
        <f t="shared" ref="P2220:P2283" si="259">I2195</f>
        <v>27.6083333333333</v>
      </c>
      <c r="Q2220">
        <f t="shared" ref="Q2220:Q2283" si="260">I2194</f>
        <v>27.8333333333333</v>
      </c>
      <c r="R2220">
        <f t="shared" ref="R2220:R2283" si="261">I2171</f>
        <v>24.325</v>
      </c>
      <c r="S2220">
        <f t="shared" ref="S2220:S2283" si="262">I2170</f>
        <v>27.775</v>
      </c>
      <c r="T2220">
        <f t="shared" ref="T2220:T2283" si="263">H2220</f>
        <v>29.665</v>
      </c>
      <c r="U2220">
        <f t="array" ref="U2220">MAX(IF($D$2:$D$2929=158,$H$2:$H$2929))</f>
        <v>27.8383333333333</v>
      </c>
      <c r="V2220">
        <f t="array" ref="V2220">MIN(IF(D$2:D$2929=D2220,H$2:H$2929))</f>
        <v>24.4633333333333</v>
      </c>
      <c r="W2220">
        <f t="array" ref="W2220">AVERAGE(IF(D$2:D$2929=D2220,H$2:H$2929))</f>
        <v>26.8568585216573</v>
      </c>
      <c r="X2220">
        <f t="array" ref="X2220">MAX(IF(D$2:D$2929=D2220,L$2:L$2929))</f>
        <v>669.81</v>
      </c>
      <c r="Y2220">
        <f t="array" ref="Y2220">MIN(IF(D$2:D$2929=D2220,L$2:L$2929))</f>
        <v>0.141666666666667</v>
      </c>
      <c r="Z2220">
        <f t="array" ref="Z2220">AVERAGE(IF(D$2:D$2929=D2220,L$2:L$2929))</f>
        <v>139.324116845993</v>
      </c>
    </row>
    <row r="2221" spans="1:26">
      <c r="A2221" s="1">
        <v>41883.458333328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669.81</v>
      </c>
      <c r="H2221">
        <v>29.79</v>
      </c>
      <c r="I2221">
        <v>27.8166666666667</v>
      </c>
      <c r="J2221">
        <v>-1</v>
      </c>
      <c r="K2221">
        <v>2220</v>
      </c>
      <c r="L2221">
        <v>669.81</v>
      </c>
      <c r="M2221">
        <f t="shared" si="256"/>
        <v>27.625</v>
      </c>
      <c r="N2221">
        <f t="shared" si="257"/>
        <v>22.7166666666667</v>
      </c>
      <c r="O2221">
        <f t="shared" si="258"/>
        <v>28.7</v>
      </c>
      <c r="P2221">
        <f t="shared" si="259"/>
        <v>24.3833333333333</v>
      </c>
      <c r="Q2221">
        <f t="shared" si="260"/>
        <v>27.6083333333333</v>
      </c>
      <c r="R2221">
        <f t="shared" si="261"/>
        <v>18</v>
      </c>
      <c r="S2221">
        <f t="shared" si="262"/>
        <v>24.325</v>
      </c>
      <c r="T2221">
        <f t="shared" si="263"/>
        <v>29.79</v>
      </c>
      <c r="U2221">
        <f t="array" ref="U2221">MAX(IF($D$2:$D$2929=158,$H$2:$H$2929))</f>
        <v>27.8383333333333</v>
      </c>
      <c r="V2221">
        <f t="array" ref="V2221">MIN(IF(D$2:D$2929=D2221,H$2:H$2929))</f>
        <v>24.4633333333333</v>
      </c>
      <c r="W2221">
        <f t="array" ref="W2221">AVERAGE(IF(D$2:D$2929=D2221,H$2:H$2929))</f>
        <v>26.8568585216573</v>
      </c>
      <c r="X2221">
        <f t="array" ref="X2221">MAX(IF(D$2:D$2929=D2221,L$2:L$2929))</f>
        <v>669.81</v>
      </c>
      <c r="Y2221">
        <f t="array" ref="Y2221">MIN(IF(D$2:D$2929=D2221,L$2:L$2929))</f>
        <v>0.141666666666667</v>
      </c>
      <c r="Z2221">
        <f t="array" ref="Z2221">AVERAGE(IF(D$2:D$2929=D2221,L$2:L$2929))</f>
        <v>139.324116845993</v>
      </c>
    </row>
    <row r="2222" spans="1:26">
      <c r="A2222" s="1">
        <v>41883.4999999946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603.736666666667</v>
      </c>
      <c r="H2222">
        <v>29.07</v>
      </c>
      <c r="I2222">
        <v>27.8666666666667</v>
      </c>
      <c r="J2222">
        <v>-1</v>
      </c>
      <c r="K2222">
        <v>2221</v>
      </c>
      <c r="L2222">
        <v>603.736666666667</v>
      </c>
      <c r="M2222">
        <f t="shared" si="256"/>
        <v>24.4666666666667</v>
      </c>
      <c r="N2222">
        <f t="shared" si="257"/>
        <v>21.2166666666667</v>
      </c>
      <c r="O2222">
        <f t="shared" si="258"/>
        <v>28.7666666666667</v>
      </c>
      <c r="P2222">
        <f t="shared" si="259"/>
        <v>27.625</v>
      </c>
      <c r="Q2222">
        <f t="shared" si="260"/>
        <v>24.3833333333333</v>
      </c>
      <c r="R2222">
        <f t="shared" si="261"/>
        <v>22.7166666666667</v>
      </c>
      <c r="S2222">
        <f t="shared" si="262"/>
        <v>18</v>
      </c>
      <c r="T2222">
        <f t="shared" si="263"/>
        <v>29.07</v>
      </c>
      <c r="U2222">
        <f t="array" ref="U2222">MAX(IF($D$2:$D$2929=158,$H$2:$H$2929))</f>
        <v>27.8383333333333</v>
      </c>
      <c r="V2222">
        <f t="array" ref="V2222">MIN(IF(D$2:D$2929=D2222,H$2:H$2929))</f>
        <v>24.4633333333333</v>
      </c>
      <c r="W2222">
        <f t="array" ref="W2222">AVERAGE(IF(D$2:D$2929=D2222,H$2:H$2929))</f>
        <v>26.8568585216573</v>
      </c>
      <c r="X2222">
        <f t="array" ref="X2222">MAX(IF(D$2:D$2929=D2222,L$2:L$2929))</f>
        <v>669.81</v>
      </c>
      <c r="Y2222">
        <f t="array" ref="Y2222">MIN(IF(D$2:D$2929=D2222,L$2:L$2929))</f>
        <v>0.141666666666667</v>
      </c>
      <c r="Z2222">
        <f t="array" ref="Z2222">AVERAGE(IF(D$2:D$2929=D2222,L$2:L$2929))</f>
        <v>139.324116845993</v>
      </c>
    </row>
    <row r="2223" spans="1:26">
      <c r="A2223" s="1">
        <v>41883.5416666613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</v>
      </c>
      <c r="H2223">
        <v>29.285</v>
      </c>
      <c r="I2223">
        <v>27.9</v>
      </c>
      <c r="J2223">
        <v>-1</v>
      </c>
      <c r="K2223">
        <v>2222</v>
      </c>
      <c r="L2223">
        <v>213.738709677419</v>
      </c>
      <c r="M2223">
        <f t="shared" si="256"/>
        <v>24.45</v>
      </c>
      <c r="N2223">
        <f t="shared" si="257"/>
        <v>25.9916666666667</v>
      </c>
      <c r="O2223">
        <f t="shared" si="258"/>
        <v>28.8</v>
      </c>
      <c r="P2223">
        <f t="shared" si="259"/>
        <v>24.4666666666667</v>
      </c>
      <c r="Q2223">
        <f t="shared" si="260"/>
        <v>27.625</v>
      </c>
      <c r="R2223">
        <f t="shared" si="261"/>
        <v>21.2166666666667</v>
      </c>
      <c r="S2223">
        <f t="shared" si="262"/>
        <v>22.7166666666667</v>
      </c>
      <c r="T2223">
        <f t="shared" si="263"/>
        <v>29.285</v>
      </c>
      <c r="U2223">
        <f t="array" ref="U2223">MAX(IF($D$2:$D$2929=158,$H$2:$H$2929))</f>
        <v>27.8383333333333</v>
      </c>
      <c r="V2223">
        <f t="array" ref="V2223">MIN(IF(D$2:D$2929=D2223,H$2:H$2929))</f>
        <v>24.4633333333333</v>
      </c>
      <c r="W2223">
        <f t="array" ref="W2223">AVERAGE(IF(D$2:D$2929=D2223,H$2:H$2929))</f>
        <v>26.8568585216573</v>
      </c>
      <c r="X2223">
        <f t="array" ref="X2223">MAX(IF(D$2:D$2929=D2223,L$2:L$2929))</f>
        <v>669.81</v>
      </c>
      <c r="Y2223">
        <f t="array" ref="Y2223">MIN(IF(D$2:D$2929=D2223,L$2:L$2929))</f>
        <v>0.141666666666667</v>
      </c>
      <c r="Z2223">
        <f t="array" ref="Z2223">AVERAGE(IF(D$2:D$2929=D2223,L$2:L$2929))</f>
        <v>139.324116845993</v>
      </c>
    </row>
    <row r="2224" spans="1:26">
      <c r="A2224" s="1">
        <v>41883.5833333279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176.216666666667</v>
      </c>
      <c r="H2224">
        <v>28.8833333333333</v>
      </c>
      <c r="I2224">
        <v>27.9307692307692</v>
      </c>
      <c r="J2224">
        <v>-1</v>
      </c>
      <c r="K2224">
        <v>2223</v>
      </c>
      <c r="L2224">
        <v>176.216666666667</v>
      </c>
      <c r="M2224">
        <f t="shared" si="256"/>
        <v>24.4333333333333</v>
      </c>
      <c r="N2224">
        <f t="shared" si="257"/>
        <v>24.4666666666667</v>
      </c>
      <c r="O2224">
        <f t="shared" si="258"/>
        <v>28.825</v>
      </c>
      <c r="P2224">
        <f t="shared" si="259"/>
        <v>24.45</v>
      </c>
      <c r="Q2224">
        <f t="shared" si="260"/>
        <v>24.4666666666667</v>
      </c>
      <c r="R2224">
        <f t="shared" si="261"/>
        <v>25.9916666666667</v>
      </c>
      <c r="S2224">
        <f t="shared" si="262"/>
        <v>21.2166666666667</v>
      </c>
      <c r="T2224">
        <f t="shared" si="263"/>
        <v>28.8833333333333</v>
      </c>
      <c r="U2224">
        <f t="array" ref="U2224">MAX(IF($D$2:$D$2929=158,$H$2:$H$2929))</f>
        <v>27.8383333333333</v>
      </c>
      <c r="V2224">
        <f t="array" ref="V2224">MIN(IF(D$2:D$2929=D2224,H$2:H$2929))</f>
        <v>24.4633333333333</v>
      </c>
      <c r="W2224">
        <f t="array" ref="W2224">AVERAGE(IF(D$2:D$2929=D2224,H$2:H$2929))</f>
        <v>26.8568585216573</v>
      </c>
      <c r="X2224">
        <f t="array" ref="X2224">MAX(IF(D$2:D$2929=D2224,L$2:L$2929))</f>
        <v>669.81</v>
      </c>
      <c r="Y2224">
        <f t="array" ref="Y2224">MIN(IF(D$2:D$2929=D2224,L$2:L$2929))</f>
        <v>0.141666666666667</v>
      </c>
      <c r="Z2224">
        <f t="array" ref="Z2224">AVERAGE(IF(D$2:D$2929=D2224,L$2:L$2929))</f>
        <v>139.324116845993</v>
      </c>
    </row>
    <row r="2225" spans="1:26">
      <c r="A2225" s="1">
        <v>41883.6249999946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172.546666666667</v>
      </c>
      <c r="H2225">
        <v>28.725</v>
      </c>
      <c r="I2225">
        <v>27.9416666666667</v>
      </c>
      <c r="J2225">
        <v>-1</v>
      </c>
      <c r="K2225">
        <v>2224</v>
      </c>
      <c r="L2225">
        <v>172.546666666667</v>
      </c>
      <c r="M2225">
        <f t="shared" si="256"/>
        <v>22.9</v>
      </c>
      <c r="N2225">
        <f t="shared" si="257"/>
        <v>27.6583333333333</v>
      </c>
      <c r="O2225">
        <f t="shared" si="258"/>
        <v>28.8333333333333</v>
      </c>
      <c r="P2225">
        <f t="shared" si="259"/>
        <v>24.4333333333333</v>
      </c>
      <c r="Q2225">
        <f t="shared" si="260"/>
        <v>24.45</v>
      </c>
      <c r="R2225">
        <f t="shared" si="261"/>
        <v>24.4666666666667</v>
      </c>
      <c r="S2225">
        <f t="shared" si="262"/>
        <v>25.9916666666667</v>
      </c>
      <c r="T2225">
        <f t="shared" si="263"/>
        <v>28.725</v>
      </c>
      <c r="U2225">
        <f t="array" ref="U2225">MAX(IF($D$2:$D$2929=158,$H$2:$H$2929))</f>
        <v>27.8383333333333</v>
      </c>
      <c r="V2225">
        <f t="array" ref="V2225">MIN(IF(D$2:D$2929=D2225,H$2:H$2929))</f>
        <v>24.4633333333333</v>
      </c>
      <c r="W2225">
        <f t="array" ref="W2225">AVERAGE(IF(D$2:D$2929=D2225,H$2:H$2929))</f>
        <v>26.8568585216573</v>
      </c>
      <c r="X2225">
        <f t="array" ref="X2225">MAX(IF(D$2:D$2929=D2225,L$2:L$2929))</f>
        <v>669.81</v>
      </c>
      <c r="Y2225">
        <f t="array" ref="Y2225">MIN(IF(D$2:D$2929=D2225,L$2:L$2929))</f>
        <v>0.141666666666667</v>
      </c>
      <c r="Z2225">
        <f t="array" ref="Z2225">AVERAGE(IF(D$2:D$2929=D2225,L$2:L$2929))</f>
        <v>139.324116845993</v>
      </c>
    </row>
    <row r="2226" spans="1:26">
      <c r="A2226" s="1">
        <v>41883.6666666613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136.516666666667</v>
      </c>
      <c r="H2226">
        <v>29.4016666666667</v>
      </c>
      <c r="I2226">
        <v>27.9166666666667</v>
      </c>
      <c r="J2226">
        <v>-1</v>
      </c>
      <c r="K2226">
        <v>2225</v>
      </c>
      <c r="L2226">
        <v>136.516666666667</v>
      </c>
      <c r="M2226">
        <f t="shared" si="256"/>
        <v>24.525</v>
      </c>
      <c r="N2226">
        <f t="shared" si="257"/>
        <v>21.9</v>
      </c>
      <c r="O2226">
        <f t="shared" si="258"/>
        <v>28.875</v>
      </c>
      <c r="P2226">
        <f t="shared" si="259"/>
        <v>22.9</v>
      </c>
      <c r="Q2226">
        <f t="shared" si="260"/>
        <v>24.4333333333333</v>
      </c>
      <c r="R2226">
        <f t="shared" si="261"/>
        <v>27.6583333333333</v>
      </c>
      <c r="S2226">
        <f t="shared" si="262"/>
        <v>24.4666666666667</v>
      </c>
      <c r="T2226">
        <f t="shared" si="263"/>
        <v>29.4016666666667</v>
      </c>
      <c r="U2226">
        <f t="array" ref="U2226">MAX(IF($D$2:$D$2929=158,$H$2:$H$2929))</f>
        <v>27.8383333333333</v>
      </c>
      <c r="V2226">
        <f t="array" ref="V2226">MIN(IF(D$2:D$2929=D2226,H$2:H$2929))</f>
        <v>24.4633333333333</v>
      </c>
      <c r="W2226">
        <f t="array" ref="W2226">AVERAGE(IF(D$2:D$2929=D2226,H$2:H$2929))</f>
        <v>26.8568585216573</v>
      </c>
      <c r="X2226">
        <f t="array" ref="X2226">MAX(IF(D$2:D$2929=D2226,L$2:L$2929))</f>
        <v>669.81</v>
      </c>
      <c r="Y2226">
        <f t="array" ref="Y2226">MIN(IF(D$2:D$2929=D2226,L$2:L$2929))</f>
        <v>0.141666666666667</v>
      </c>
      <c r="Z2226">
        <f t="array" ref="Z2226">AVERAGE(IF(D$2:D$2929=D2226,L$2:L$2929))</f>
        <v>139.324116845993</v>
      </c>
    </row>
    <row r="2227" spans="1:26">
      <c r="A2227" s="1">
        <v>41883.7083333279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</v>
      </c>
      <c r="H2227">
        <v>28.2683333333333</v>
      </c>
      <c r="I2227">
        <v>27.9166666666667</v>
      </c>
      <c r="J2227">
        <v>-1</v>
      </c>
      <c r="K2227">
        <v>2226</v>
      </c>
      <c r="L2227">
        <v>33.6037037037037</v>
      </c>
      <c r="M2227">
        <f t="shared" si="256"/>
        <v>21.2916666666667</v>
      </c>
      <c r="N2227">
        <f t="shared" si="257"/>
        <v>24.525</v>
      </c>
      <c r="O2227">
        <f t="shared" si="258"/>
        <v>28.8583333333333</v>
      </c>
      <c r="P2227">
        <f t="shared" si="259"/>
        <v>24.525</v>
      </c>
      <c r="Q2227">
        <f t="shared" si="260"/>
        <v>22.9</v>
      </c>
      <c r="R2227">
        <f t="shared" si="261"/>
        <v>21.9</v>
      </c>
      <c r="S2227">
        <f t="shared" si="262"/>
        <v>27.6583333333333</v>
      </c>
      <c r="T2227">
        <f t="shared" si="263"/>
        <v>28.2683333333333</v>
      </c>
      <c r="U2227">
        <f t="array" ref="U2227">MAX(IF($D$2:$D$2929=158,$H$2:$H$2929))</f>
        <v>27.8383333333333</v>
      </c>
      <c r="V2227">
        <f t="array" ref="V2227">MIN(IF(D$2:D$2929=D2227,H$2:H$2929))</f>
        <v>24.4633333333333</v>
      </c>
      <c r="W2227">
        <f t="array" ref="W2227">AVERAGE(IF(D$2:D$2929=D2227,H$2:H$2929))</f>
        <v>26.8568585216573</v>
      </c>
      <c r="X2227">
        <f t="array" ref="X2227">MAX(IF(D$2:D$2929=D2227,L$2:L$2929))</f>
        <v>669.81</v>
      </c>
      <c r="Y2227">
        <f t="array" ref="Y2227">MIN(IF(D$2:D$2929=D2227,L$2:L$2929))</f>
        <v>0.141666666666667</v>
      </c>
      <c r="Z2227">
        <f t="array" ref="Z2227">AVERAGE(IF(D$2:D$2929=D2227,L$2:L$2929))</f>
        <v>139.324116845993</v>
      </c>
    </row>
    <row r="2228" spans="1:26">
      <c r="A2228" s="1">
        <v>41883.7499999946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s">
        <v>241</v>
      </c>
      <c r="H2228">
        <v>27.0383333333333</v>
      </c>
      <c r="I2228">
        <v>27.9333333333333</v>
      </c>
      <c r="J2228">
        <v>-1</v>
      </c>
      <c r="K2228">
        <v>2227</v>
      </c>
      <c r="L2228">
        <v>9.45190831709597</v>
      </c>
      <c r="M2228">
        <f t="shared" si="256"/>
        <v>24.5083333333333</v>
      </c>
      <c r="N2228">
        <f t="shared" si="257"/>
        <v>24.575</v>
      </c>
      <c r="O2228">
        <f t="shared" si="258"/>
        <v>28.8416666666667</v>
      </c>
      <c r="P2228">
        <f t="shared" si="259"/>
        <v>21.2916666666667</v>
      </c>
      <c r="Q2228">
        <f t="shared" si="260"/>
        <v>24.525</v>
      </c>
      <c r="R2228">
        <f t="shared" si="261"/>
        <v>24.525</v>
      </c>
      <c r="S2228">
        <f t="shared" si="262"/>
        <v>21.9</v>
      </c>
      <c r="T2228">
        <f t="shared" si="263"/>
        <v>27.0383333333333</v>
      </c>
      <c r="U2228">
        <f t="array" ref="U2228">MAX(IF($D$2:$D$2929=158,$H$2:$H$2929))</f>
        <v>27.8383333333333</v>
      </c>
      <c r="V2228">
        <f t="array" ref="V2228">MIN(IF(D$2:D$2929=D2228,H$2:H$2929))</f>
        <v>24.4633333333333</v>
      </c>
      <c r="W2228">
        <f t="array" ref="W2228">AVERAGE(IF(D$2:D$2929=D2228,H$2:H$2929))</f>
        <v>26.8568585216573</v>
      </c>
      <c r="X2228">
        <f t="array" ref="X2228">MAX(IF(D$2:D$2929=D2228,L$2:L$2929))</f>
        <v>669.81</v>
      </c>
      <c r="Y2228">
        <f t="array" ref="Y2228">MIN(IF(D$2:D$2929=D2228,L$2:L$2929))</f>
        <v>0.141666666666667</v>
      </c>
      <c r="Z2228">
        <f t="array" ref="Z2228">AVERAGE(IF(D$2:D$2929=D2228,L$2:L$2929))</f>
        <v>139.324116845993</v>
      </c>
    </row>
    <row r="2229" spans="1:26">
      <c r="A2229" s="1">
        <v>41883.7916666613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s">
        <v>241</v>
      </c>
      <c r="H2229">
        <v>26.405</v>
      </c>
      <c r="I2229">
        <v>27.9416666666667</v>
      </c>
      <c r="J2229">
        <v>-1</v>
      </c>
      <c r="K2229">
        <v>2228</v>
      </c>
      <c r="L2229">
        <v>0.660020608382677</v>
      </c>
      <c r="M2229">
        <f t="shared" si="256"/>
        <v>24.525</v>
      </c>
      <c r="N2229">
        <f t="shared" si="257"/>
        <v>22.9583333333333</v>
      </c>
      <c r="O2229">
        <f t="shared" si="258"/>
        <v>28.8083333333333</v>
      </c>
      <c r="P2229">
        <f t="shared" si="259"/>
        <v>24.5083333333333</v>
      </c>
      <c r="Q2229">
        <f t="shared" si="260"/>
        <v>21.2916666666667</v>
      </c>
      <c r="R2229">
        <f t="shared" si="261"/>
        <v>24.575</v>
      </c>
      <c r="S2229">
        <f t="shared" si="262"/>
        <v>24.525</v>
      </c>
      <c r="T2229">
        <f t="shared" si="263"/>
        <v>26.405</v>
      </c>
      <c r="U2229">
        <f t="array" ref="U2229">MAX(IF($D$2:$D$2929=158,$H$2:$H$2929))</f>
        <v>27.8383333333333</v>
      </c>
      <c r="V2229">
        <f t="array" ref="V2229">MIN(IF(D$2:D$2929=D2229,H$2:H$2929))</f>
        <v>24.4633333333333</v>
      </c>
      <c r="W2229">
        <f t="array" ref="W2229">AVERAGE(IF(D$2:D$2929=D2229,H$2:H$2929))</f>
        <v>26.8568585216573</v>
      </c>
      <c r="X2229">
        <f t="array" ref="X2229">MAX(IF(D$2:D$2929=D2229,L$2:L$2929))</f>
        <v>669.81</v>
      </c>
      <c r="Y2229">
        <f t="array" ref="Y2229">MIN(IF(D$2:D$2929=D2229,L$2:L$2929))</f>
        <v>0.141666666666667</v>
      </c>
      <c r="Z2229">
        <f t="array" ref="Z2229">AVERAGE(IF(D$2:D$2929=D2229,L$2:L$2929))</f>
        <v>139.324116845993</v>
      </c>
    </row>
    <row r="2230" spans="1:26">
      <c r="A2230" s="1">
        <v>41883.8333333279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s">
        <v>241</v>
      </c>
      <c r="H2230">
        <v>26.2133333333333</v>
      </c>
      <c r="I2230">
        <v>27.9166666666667</v>
      </c>
      <c r="J2230">
        <v>-1</v>
      </c>
      <c r="K2230">
        <v>2229</v>
      </c>
      <c r="L2230">
        <v>0.538337314859054</v>
      </c>
      <c r="M2230">
        <f t="shared" si="256"/>
        <v>24.5166666666667</v>
      </c>
      <c r="N2230">
        <f t="shared" si="257"/>
        <v>22.95</v>
      </c>
      <c r="O2230">
        <f t="shared" si="258"/>
        <v>24.8166666666667</v>
      </c>
      <c r="P2230">
        <f t="shared" si="259"/>
        <v>24.525</v>
      </c>
      <c r="Q2230">
        <f t="shared" si="260"/>
        <v>24.5083333333333</v>
      </c>
      <c r="R2230">
        <f t="shared" si="261"/>
        <v>22.9583333333333</v>
      </c>
      <c r="S2230">
        <f t="shared" si="262"/>
        <v>24.575</v>
      </c>
      <c r="T2230">
        <f t="shared" si="263"/>
        <v>26.2133333333333</v>
      </c>
      <c r="U2230">
        <f t="array" ref="U2230">MAX(IF($D$2:$D$2929=158,$H$2:$H$2929))</f>
        <v>27.8383333333333</v>
      </c>
      <c r="V2230">
        <f t="array" ref="V2230">MIN(IF(D$2:D$2929=D2230,H$2:H$2929))</f>
        <v>24.4633333333333</v>
      </c>
      <c r="W2230">
        <f t="array" ref="W2230">AVERAGE(IF(D$2:D$2929=D2230,H$2:H$2929))</f>
        <v>26.8568585216573</v>
      </c>
      <c r="X2230">
        <f t="array" ref="X2230">MAX(IF(D$2:D$2929=D2230,L$2:L$2929))</f>
        <v>669.81</v>
      </c>
      <c r="Y2230">
        <f t="array" ref="Y2230">MIN(IF(D$2:D$2929=D2230,L$2:L$2929))</f>
        <v>0.141666666666667</v>
      </c>
      <c r="Z2230">
        <f t="array" ref="Z2230">AVERAGE(IF(D$2:D$2929=D2230,L$2:L$2929))</f>
        <v>139.324116845993</v>
      </c>
    </row>
    <row r="2231" spans="1:26">
      <c r="A2231" s="1">
        <v>41883.8749999946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s">
        <v>241</v>
      </c>
      <c r="H2231">
        <v>25.7933333333333</v>
      </c>
      <c r="I2231">
        <v>27.925</v>
      </c>
      <c r="J2231">
        <v>-1</v>
      </c>
      <c r="K2231">
        <v>2230</v>
      </c>
      <c r="L2231">
        <v>0.549610016420361</v>
      </c>
      <c r="M2231">
        <f t="shared" si="256"/>
        <v>0.816666666666666</v>
      </c>
      <c r="N2231">
        <f t="shared" si="257"/>
        <v>0.808333333333333</v>
      </c>
      <c r="O2231">
        <f t="shared" si="258"/>
        <v>23.0583333333333</v>
      </c>
      <c r="P2231">
        <f t="shared" si="259"/>
        <v>24.5166666666667</v>
      </c>
      <c r="Q2231">
        <f t="shared" si="260"/>
        <v>24.525</v>
      </c>
      <c r="R2231">
        <f t="shared" si="261"/>
        <v>22.95</v>
      </c>
      <c r="S2231">
        <f t="shared" si="262"/>
        <v>22.9583333333333</v>
      </c>
      <c r="T2231">
        <f t="shared" si="263"/>
        <v>25.7933333333333</v>
      </c>
      <c r="U2231">
        <f t="array" ref="U2231">MAX(IF($D$2:$D$2929=158,$H$2:$H$2929))</f>
        <v>27.8383333333333</v>
      </c>
      <c r="V2231">
        <f t="array" ref="V2231">MIN(IF(D$2:D$2929=D2231,H$2:H$2929))</f>
        <v>24.4633333333333</v>
      </c>
      <c r="W2231">
        <f t="array" ref="W2231">AVERAGE(IF(D$2:D$2929=D2231,H$2:H$2929))</f>
        <v>26.8568585216573</v>
      </c>
      <c r="X2231">
        <f t="array" ref="X2231">MAX(IF(D$2:D$2929=D2231,L$2:L$2929))</f>
        <v>669.81</v>
      </c>
      <c r="Y2231">
        <f t="array" ref="Y2231">MIN(IF(D$2:D$2929=D2231,L$2:L$2929))</f>
        <v>0.141666666666667</v>
      </c>
      <c r="Z2231">
        <f t="array" ref="Z2231">AVERAGE(IF(D$2:D$2929=D2231,L$2:L$2929))</f>
        <v>139.324116845993</v>
      </c>
    </row>
    <row r="2232" spans="1:26">
      <c r="A2232" s="1">
        <v>41883.9166666613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s">
        <v>241</v>
      </c>
      <c r="H2232">
        <v>25.4</v>
      </c>
      <c r="I2232">
        <v>1.51666666666667</v>
      </c>
      <c r="J2232">
        <v>-1</v>
      </c>
      <c r="K2232">
        <v>2231</v>
      </c>
      <c r="L2232">
        <v>0.594273261859469</v>
      </c>
      <c r="M2232">
        <f t="shared" si="256"/>
        <v>0.1</v>
      </c>
      <c r="N2232">
        <f t="shared" si="257"/>
        <v>0.1</v>
      </c>
      <c r="O2232">
        <f t="shared" si="258"/>
        <v>0.808333333333333</v>
      </c>
      <c r="P2232">
        <f t="shared" si="259"/>
        <v>0.816666666666666</v>
      </c>
      <c r="Q2232">
        <f t="shared" si="260"/>
        <v>24.5166666666667</v>
      </c>
      <c r="R2232">
        <f t="shared" si="261"/>
        <v>0.808333333333333</v>
      </c>
      <c r="S2232">
        <f t="shared" si="262"/>
        <v>22.95</v>
      </c>
      <c r="T2232">
        <f t="shared" si="263"/>
        <v>25.4</v>
      </c>
      <c r="U2232">
        <f t="array" ref="U2232">MAX(IF($D$2:$D$2929=158,$H$2:$H$2929))</f>
        <v>27.8383333333333</v>
      </c>
      <c r="V2232">
        <f t="array" ref="V2232">MIN(IF(D$2:D$2929=D2232,H$2:H$2929))</f>
        <v>24.4633333333333</v>
      </c>
      <c r="W2232">
        <f t="array" ref="W2232">AVERAGE(IF(D$2:D$2929=D2232,H$2:H$2929))</f>
        <v>26.8568585216573</v>
      </c>
      <c r="X2232">
        <f t="array" ref="X2232">MAX(IF(D$2:D$2929=D2232,L$2:L$2929))</f>
        <v>669.81</v>
      </c>
      <c r="Y2232">
        <f t="array" ref="Y2232">MIN(IF(D$2:D$2929=D2232,L$2:L$2929))</f>
        <v>0.141666666666667</v>
      </c>
      <c r="Z2232">
        <f t="array" ref="Z2232">AVERAGE(IF(D$2:D$2929=D2232,L$2:L$2929))</f>
        <v>139.324116845993</v>
      </c>
    </row>
    <row r="2233" spans="1:26">
      <c r="A2233" s="1">
        <v>41883.9583333279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s">
        <v>241</v>
      </c>
      <c r="H2233">
        <v>25.21</v>
      </c>
      <c r="I2233">
        <v>0.1</v>
      </c>
      <c r="J2233">
        <v>-1</v>
      </c>
      <c r="K2233">
        <v>2232</v>
      </c>
      <c r="L2233">
        <v>0.424779055099252</v>
      </c>
      <c r="M2233">
        <f t="shared" si="256"/>
        <v>0.1</v>
      </c>
      <c r="N2233">
        <f t="shared" si="257"/>
        <v>0.1</v>
      </c>
      <c r="O2233">
        <f t="shared" si="258"/>
        <v>0.107692307692308</v>
      </c>
      <c r="P2233">
        <f t="shared" si="259"/>
        <v>0.1</v>
      </c>
      <c r="Q2233">
        <f t="shared" si="260"/>
        <v>0.816666666666666</v>
      </c>
      <c r="R2233">
        <f t="shared" si="261"/>
        <v>0.1</v>
      </c>
      <c r="S2233">
        <f t="shared" si="262"/>
        <v>0.808333333333333</v>
      </c>
      <c r="T2233">
        <f t="shared" si="263"/>
        <v>25.21</v>
      </c>
      <c r="U2233">
        <f t="array" ref="U2233">MAX(IF($D$2:$D$2929=158,$H$2:$H$2929))</f>
        <v>27.8383333333333</v>
      </c>
      <c r="V2233">
        <f t="array" ref="V2233">MIN(IF(D$2:D$2929=D2233,H$2:H$2929))</f>
        <v>24.4633333333333</v>
      </c>
      <c r="W2233">
        <f t="array" ref="W2233">AVERAGE(IF(D$2:D$2929=D2233,H$2:H$2929))</f>
        <v>26.8568585216573</v>
      </c>
      <c r="X2233">
        <f t="array" ref="X2233">MAX(IF(D$2:D$2929=D2233,L$2:L$2929))</f>
        <v>669.81</v>
      </c>
      <c r="Y2233">
        <f t="array" ref="Y2233">MIN(IF(D$2:D$2929=D2233,L$2:L$2929))</f>
        <v>0.141666666666667</v>
      </c>
      <c r="Z2233">
        <f t="array" ref="Z2233">AVERAGE(IF(D$2:D$2929=D2233,L$2:L$2929))</f>
        <v>139.324116845993</v>
      </c>
    </row>
    <row r="2234" spans="1:26">
      <c r="A2234" s="1">
        <v>41883.9999999946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s">
        <v>241</v>
      </c>
      <c r="H2234">
        <v>25.1066666666667</v>
      </c>
      <c r="I2234">
        <v>0.1</v>
      </c>
      <c r="J2234">
        <v>-1</v>
      </c>
      <c r="K2234">
        <v>2233</v>
      </c>
      <c r="L2234">
        <v>0.349460884624169</v>
      </c>
      <c r="M2234">
        <f t="shared" si="256"/>
        <v>0.1</v>
      </c>
      <c r="N2234">
        <f t="shared" si="257"/>
        <v>0.1</v>
      </c>
      <c r="O2234">
        <f t="shared" si="258"/>
        <v>0.1</v>
      </c>
      <c r="P2234">
        <f t="shared" si="259"/>
        <v>0.1</v>
      </c>
      <c r="Q2234">
        <f t="shared" si="260"/>
        <v>0.1</v>
      </c>
      <c r="R2234">
        <f t="shared" si="261"/>
        <v>0.1</v>
      </c>
      <c r="S2234">
        <f t="shared" si="262"/>
        <v>0.1</v>
      </c>
      <c r="T2234">
        <f t="shared" si="263"/>
        <v>25.1066666666667</v>
      </c>
      <c r="U2234">
        <f t="array" ref="U2234">MAX(IF($D$2:$D$2929=158,$H$2:$H$2929))</f>
        <v>27.8383333333333</v>
      </c>
      <c r="V2234">
        <f t="array" ref="V2234">MIN(IF(D$2:D$2929=D2234,H$2:H$2929))</f>
        <v>24.4633333333333</v>
      </c>
      <c r="W2234">
        <f t="array" ref="W2234">AVERAGE(IF(D$2:D$2929=D2234,H$2:H$2929))</f>
        <v>26.8568585216573</v>
      </c>
      <c r="X2234">
        <f t="array" ref="X2234">MAX(IF(D$2:D$2929=D2234,L$2:L$2929))</f>
        <v>669.81</v>
      </c>
      <c r="Y2234">
        <f t="array" ref="Y2234">MIN(IF(D$2:D$2929=D2234,L$2:L$2929))</f>
        <v>0.141666666666667</v>
      </c>
      <c r="Z2234">
        <f t="array" ref="Z2234">AVERAGE(IF(D$2:D$2929=D2234,L$2:L$2929))</f>
        <v>139.324116845993</v>
      </c>
    </row>
    <row r="2235" spans="1:26">
      <c r="A2235" s="1">
        <v>41884.0416666613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s">
        <v>241</v>
      </c>
      <c r="H2235">
        <v>24.955</v>
      </c>
      <c r="I2235">
        <v>0.1</v>
      </c>
      <c r="J2235">
        <v>-2</v>
      </c>
      <c r="K2235">
        <v>2234</v>
      </c>
      <c r="L2235">
        <v>0.386152044240861</v>
      </c>
      <c r="M2235">
        <f t="shared" si="256"/>
        <v>0.1</v>
      </c>
      <c r="N2235">
        <f t="shared" si="257"/>
        <v>0.1</v>
      </c>
      <c r="O2235">
        <f t="shared" si="258"/>
        <v>0.1</v>
      </c>
      <c r="P2235">
        <f t="shared" si="259"/>
        <v>0.1</v>
      </c>
      <c r="Q2235">
        <f t="shared" si="260"/>
        <v>0.1</v>
      </c>
      <c r="R2235">
        <f t="shared" si="261"/>
        <v>0.1</v>
      </c>
      <c r="S2235">
        <f t="shared" si="262"/>
        <v>0.1</v>
      </c>
      <c r="T2235">
        <f t="shared" si="263"/>
        <v>24.955</v>
      </c>
      <c r="U2235">
        <f t="array" ref="U2235">MAX(IF($D$2:$D$2929=158,$H$2:$H$2929))</f>
        <v>27.8383333333333</v>
      </c>
      <c r="V2235">
        <f t="array" ref="V2235">MIN(IF(D$2:D$2929=D2235,H$2:H$2929))</f>
        <v>23.3833333333333</v>
      </c>
      <c r="W2235">
        <f t="array" ref="W2235">AVERAGE(IF(D$2:D$2929=D2235,H$2:H$2929))</f>
        <v>27.8047740112994</v>
      </c>
      <c r="X2235">
        <f t="array" ref="X2235">MAX(IF(D$2:D$2929=D2235,L$2:L$2929))</f>
        <v>822.86</v>
      </c>
      <c r="Y2235">
        <f t="array" ref="Y2235">MIN(IF(D$2:D$2929=D2235,L$2:L$2929))</f>
        <v>0.349460884624169</v>
      </c>
      <c r="Z2235">
        <f t="array" ref="Z2235">AVERAGE(IF(D$2:D$2929=D2235,L$2:L$2929))</f>
        <v>197.615228619296</v>
      </c>
    </row>
    <row r="2236" spans="1:26">
      <c r="A2236" s="1">
        <v>41884.0833333279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s">
        <v>241</v>
      </c>
      <c r="H2236">
        <v>24.6316666666667</v>
      </c>
      <c r="I2236">
        <v>0.1</v>
      </c>
      <c r="J2236">
        <v>-2</v>
      </c>
      <c r="K2236">
        <v>2235</v>
      </c>
      <c r="L2236">
        <v>0.360825464179156</v>
      </c>
      <c r="M2236">
        <f t="shared" si="256"/>
        <v>0.1</v>
      </c>
      <c r="N2236">
        <f t="shared" si="257"/>
        <v>0.1</v>
      </c>
      <c r="O2236">
        <f t="shared" si="258"/>
        <v>0.1</v>
      </c>
      <c r="P2236">
        <f t="shared" si="259"/>
        <v>0.1</v>
      </c>
      <c r="Q2236">
        <f t="shared" si="260"/>
        <v>0.1</v>
      </c>
      <c r="R2236">
        <f t="shared" si="261"/>
        <v>0.1</v>
      </c>
      <c r="S2236">
        <f t="shared" si="262"/>
        <v>0.1</v>
      </c>
      <c r="T2236">
        <f t="shared" si="263"/>
        <v>24.6316666666667</v>
      </c>
      <c r="U2236">
        <f t="array" ref="U2236">MAX(IF($D$2:$D$2929=158,$H$2:$H$2929))</f>
        <v>27.8383333333333</v>
      </c>
      <c r="V2236">
        <f t="array" ref="V2236">MIN(IF(D$2:D$2929=D2236,H$2:H$2929))</f>
        <v>23.3833333333333</v>
      </c>
      <c r="W2236">
        <f t="array" ref="W2236">AVERAGE(IF(D$2:D$2929=D2236,H$2:H$2929))</f>
        <v>27.8047740112994</v>
      </c>
      <c r="X2236">
        <f t="array" ref="X2236">MAX(IF(D$2:D$2929=D2236,L$2:L$2929))</f>
        <v>822.86</v>
      </c>
      <c r="Y2236">
        <f t="array" ref="Y2236">MIN(IF(D$2:D$2929=D2236,L$2:L$2929))</f>
        <v>0.349460884624169</v>
      </c>
      <c r="Z2236">
        <f t="array" ref="Z2236">AVERAGE(IF(D$2:D$2929=D2236,L$2:L$2929))</f>
        <v>197.615228619296</v>
      </c>
    </row>
    <row r="2237" spans="1:26">
      <c r="A2237" s="1">
        <v>41884.1249999946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s">
        <v>241</v>
      </c>
      <c r="H2237">
        <v>24.635</v>
      </c>
      <c r="I2237">
        <v>0.108333333333333</v>
      </c>
      <c r="J2237">
        <v>-2</v>
      </c>
      <c r="K2237">
        <v>2236</v>
      </c>
      <c r="L2237">
        <v>0.357045018207173</v>
      </c>
      <c r="M2237">
        <f t="shared" si="256"/>
        <v>0.1</v>
      </c>
      <c r="N2237">
        <f t="shared" si="257"/>
        <v>0.1</v>
      </c>
      <c r="O2237">
        <f t="shared" si="258"/>
        <v>0.108333333333333</v>
      </c>
      <c r="P2237">
        <f t="shared" si="259"/>
        <v>0.1</v>
      </c>
      <c r="Q2237">
        <f t="shared" si="260"/>
        <v>0.1</v>
      </c>
      <c r="R2237">
        <f t="shared" si="261"/>
        <v>0.1</v>
      </c>
      <c r="S2237">
        <f t="shared" si="262"/>
        <v>0.1</v>
      </c>
      <c r="T2237">
        <f t="shared" si="263"/>
        <v>24.635</v>
      </c>
      <c r="U2237">
        <f t="array" ref="U2237">MAX(IF($D$2:$D$2929=158,$H$2:$H$2929))</f>
        <v>27.8383333333333</v>
      </c>
      <c r="V2237">
        <f t="array" ref="V2237">MIN(IF(D$2:D$2929=D2237,H$2:H$2929))</f>
        <v>23.3833333333333</v>
      </c>
      <c r="W2237">
        <f t="array" ref="W2237">AVERAGE(IF(D$2:D$2929=D2237,H$2:H$2929))</f>
        <v>27.8047740112994</v>
      </c>
      <c r="X2237">
        <f t="array" ref="X2237">MAX(IF(D$2:D$2929=D2237,L$2:L$2929))</f>
        <v>822.86</v>
      </c>
      <c r="Y2237">
        <f t="array" ref="Y2237">MIN(IF(D$2:D$2929=D2237,L$2:L$2929))</f>
        <v>0.349460884624169</v>
      </c>
      <c r="Z2237">
        <f t="array" ref="Z2237">AVERAGE(IF(D$2:D$2929=D2237,L$2:L$2929))</f>
        <v>197.615228619296</v>
      </c>
    </row>
    <row r="2238" spans="1:26">
      <c r="A2238" s="1">
        <v>41884.1666666612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s">
        <v>241</v>
      </c>
      <c r="H2238">
        <v>24.52</v>
      </c>
      <c r="I2238">
        <v>0.1</v>
      </c>
      <c r="J2238">
        <v>-2</v>
      </c>
      <c r="K2238">
        <v>2237</v>
      </c>
      <c r="L2238">
        <v>1.02446706828525</v>
      </c>
      <c r="M2238">
        <f t="shared" si="256"/>
        <v>0.1</v>
      </c>
      <c r="N2238">
        <f t="shared" si="257"/>
        <v>0.1</v>
      </c>
      <c r="O2238">
        <f t="shared" si="258"/>
        <v>0.108333333333333</v>
      </c>
      <c r="P2238">
        <f t="shared" si="259"/>
        <v>0.1</v>
      </c>
      <c r="Q2238">
        <f t="shared" si="260"/>
        <v>0.1</v>
      </c>
      <c r="R2238">
        <f t="shared" si="261"/>
        <v>0.1</v>
      </c>
      <c r="S2238">
        <f t="shared" si="262"/>
        <v>0.1</v>
      </c>
      <c r="T2238">
        <f t="shared" si="263"/>
        <v>24.52</v>
      </c>
      <c r="U2238">
        <f t="array" ref="U2238">MAX(IF($D$2:$D$2929=158,$H$2:$H$2929))</f>
        <v>27.8383333333333</v>
      </c>
      <c r="V2238">
        <f t="array" ref="V2238">MIN(IF(D$2:D$2929=D2238,H$2:H$2929))</f>
        <v>23.3833333333333</v>
      </c>
      <c r="W2238">
        <f t="array" ref="W2238">AVERAGE(IF(D$2:D$2929=D2238,H$2:H$2929))</f>
        <v>27.8047740112994</v>
      </c>
      <c r="X2238">
        <f t="array" ref="X2238">MAX(IF(D$2:D$2929=D2238,L$2:L$2929))</f>
        <v>822.86</v>
      </c>
      <c r="Y2238">
        <f t="array" ref="Y2238">MIN(IF(D$2:D$2929=D2238,L$2:L$2929))</f>
        <v>0.349460884624169</v>
      </c>
      <c r="Z2238">
        <f t="array" ref="Z2238">AVERAGE(IF(D$2:D$2929=D2238,L$2:L$2929))</f>
        <v>197.615228619296</v>
      </c>
    </row>
    <row r="2239" spans="1:26">
      <c r="A2239" s="1">
        <v>41884.2083333279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15.0684210526316</v>
      </c>
      <c r="H2239">
        <v>24.5783333333333</v>
      </c>
      <c r="I2239">
        <v>0.1</v>
      </c>
      <c r="J2239">
        <v>-2</v>
      </c>
      <c r="K2239">
        <v>2238</v>
      </c>
      <c r="L2239">
        <v>15.0684210526316</v>
      </c>
      <c r="M2239">
        <f t="shared" si="256"/>
        <v>0.1</v>
      </c>
      <c r="N2239">
        <f t="shared" si="257"/>
        <v>0.1</v>
      </c>
      <c r="O2239">
        <f t="shared" si="258"/>
        <v>0.1</v>
      </c>
      <c r="P2239">
        <f t="shared" si="259"/>
        <v>0.1</v>
      </c>
      <c r="Q2239">
        <f t="shared" si="260"/>
        <v>0.1</v>
      </c>
      <c r="R2239">
        <f t="shared" si="261"/>
        <v>0.1</v>
      </c>
      <c r="S2239">
        <f t="shared" si="262"/>
        <v>0.1</v>
      </c>
      <c r="T2239">
        <f t="shared" si="263"/>
        <v>24.5783333333333</v>
      </c>
      <c r="U2239">
        <f t="array" ref="U2239">MAX(IF($D$2:$D$2929=158,$H$2:$H$2929))</f>
        <v>27.8383333333333</v>
      </c>
      <c r="V2239">
        <f t="array" ref="V2239">MIN(IF(D$2:D$2929=D2239,H$2:H$2929))</f>
        <v>23.3833333333333</v>
      </c>
      <c r="W2239">
        <f t="array" ref="W2239">AVERAGE(IF(D$2:D$2929=D2239,H$2:H$2929))</f>
        <v>27.8047740112994</v>
      </c>
      <c r="X2239">
        <f t="array" ref="X2239">MAX(IF(D$2:D$2929=D2239,L$2:L$2929))</f>
        <v>822.86</v>
      </c>
      <c r="Y2239">
        <f t="array" ref="Y2239">MIN(IF(D$2:D$2929=D2239,L$2:L$2929))</f>
        <v>0.349460884624169</v>
      </c>
      <c r="Z2239">
        <f t="array" ref="Z2239">AVERAGE(IF(D$2:D$2929=D2239,L$2:L$2929))</f>
        <v>197.615228619296</v>
      </c>
    </row>
    <row r="2240" spans="1:26">
      <c r="A2240" s="1">
        <v>41884.2499999946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63.07</v>
      </c>
      <c r="H2240">
        <v>25.145</v>
      </c>
      <c r="I2240">
        <v>0.1</v>
      </c>
      <c r="J2240">
        <v>-2</v>
      </c>
      <c r="K2240">
        <v>2239</v>
      </c>
      <c r="L2240">
        <v>63.07</v>
      </c>
      <c r="M2240">
        <f t="shared" si="256"/>
        <v>0.1</v>
      </c>
      <c r="N2240">
        <f t="shared" si="257"/>
        <v>0.1</v>
      </c>
      <c r="O2240">
        <f t="shared" si="258"/>
        <v>0.1</v>
      </c>
      <c r="P2240">
        <f t="shared" si="259"/>
        <v>0.1</v>
      </c>
      <c r="Q2240">
        <f t="shared" si="260"/>
        <v>0.1</v>
      </c>
      <c r="R2240">
        <f t="shared" si="261"/>
        <v>0.1</v>
      </c>
      <c r="S2240">
        <f t="shared" si="262"/>
        <v>0.1</v>
      </c>
      <c r="T2240">
        <f t="shared" si="263"/>
        <v>25.145</v>
      </c>
      <c r="U2240">
        <f t="array" ref="U2240">MAX(IF($D$2:$D$2929=158,$H$2:$H$2929))</f>
        <v>27.8383333333333</v>
      </c>
      <c r="V2240">
        <f t="array" ref="V2240">MIN(IF(D$2:D$2929=D2240,H$2:H$2929))</f>
        <v>23.3833333333333</v>
      </c>
      <c r="W2240">
        <f t="array" ref="W2240">AVERAGE(IF(D$2:D$2929=D2240,H$2:H$2929))</f>
        <v>27.8047740112994</v>
      </c>
      <c r="X2240">
        <f t="array" ref="X2240">MAX(IF(D$2:D$2929=D2240,L$2:L$2929))</f>
        <v>822.86</v>
      </c>
      <c r="Y2240">
        <f t="array" ref="Y2240">MIN(IF(D$2:D$2929=D2240,L$2:L$2929))</f>
        <v>0.349460884624169</v>
      </c>
      <c r="Z2240">
        <f t="array" ref="Z2240">AVERAGE(IF(D$2:D$2929=D2240,L$2:L$2929))</f>
        <v>197.615228619296</v>
      </c>
    </row>
    <row r="2241" spans="1:26">
      <c r="A2241" s="1">
        <v>41884.2916666612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202.056666666667</v>
      </c>
      <c r="H2241">
        <v>25.995</v>
      </c>
      <c r="I2241">
        <v>27.9</v>
      </c>
      <c r="J2241">
        <v>-2</v>
      </c>
      <c r="K2241">
        <v>2240</v>
      </c>
      <c r="L2241">
        <v>202.056666666667</v>
      </c>
      <c r="M2241">
        <f t="shared" si="256"/>
        <v>27.7916666666667</v>
      </c>
      <c r="N2241">
        <f t="shared" si="257"/>
        <v>0.1</v>
      </c>
      <c r="O2241">
        <f t="shared" si="258"/>
        <v>39.25</v>
      </c>
      <c r="P2241">
        <f t="shared" si="259"/>
        <v>0.1</v>
      </c>
      <c r="Q2241">
        <f t="shared" si="260"/>
        <v>0.1</v>
      </c>
      <c r="R2241">
        <f t="shared" si="261"/>
        <v>0.1</v>
      </c>
      <c r="S2241">
        <f t="shared" si="262"/>
        <v>0.1</v>
      </c>
      <c r="T2241">
        <f t="shared" si="263"/>
        <v>25.995</v>
      </c>
      <c r="U2241">
        <f t="array" ref="U2241">MAX(IF($D$2:$D$2929=158,$H$2:$H$2929))</f>
        <v>27.8383333333333</v>
      </c>
      <c r="V2241">
        <f t="array" ref="V2241">MIN(IF(D$2:D$2929=D2241,H$2:H$2929))</f>
        <v>23.3833333333333</v>
      </c>
      <c r="W2241">
        <f t="array" ref="W2241">AVERAGE(IF(D$2:D$2929=D2241,H$2:H$2929))</f>
        <v>27.8047740112994</v>
      </c>
      <c r="X2241">
        <f t="array" ref="X2241">MAX(IF(D$2:D$2929=D2241,L$2:L$2929))</f>
        <v>822.86</v>
      </c>
      <c r="Y2241">
        <f t="array" ref="Y2241">MIN(IF(D$2:D$2929=D2241,L$2:L$2929))</f>
        <v>0.349460884624169</v>
      </c>
      <c r="Z2241">
        <f t="array" ref="Z2241">AVERAGE(IF(D$2:D$2929=D2241,L$2:L$2929))</f>
        <v>197.615228619296</v>
      </c>
    </row>
    <row r="2242" spans="1:26">
      <c r="A2242" s="1">
        <v>41884.3333333279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452.556666666667</v>
      </c>
      <c r="H2242">
        <v>27.8833333333333</v>
      </c>
      <c r="I2242">
        <v>27.7083333333333</v>
      </c>
      <c r="J2242">
        <v>-2</v>
      </c>
      <c r="K2242">
        <v>2241</v>
      </c>
      <c r="L2242">
        <v>452.556666666667</v>
      </c>
      <c r="M2242">
        <f t="shared" si="256"/>
        <v>27.65</v>
      </c>
      <c r="N2242">
        <f t="shared" si="257"/>
        <v>27.8333333333333</v>
      </c>
      <c r="O2242">
        <f t="shared" si="258"/>
        <v>27.7181818181818</v>
      </c>
      <c r="P2242">
        <f t="shared" si="259"/>
        <v>27.7916666666667</v>
      </c>
      <c r="Q2242">
        <f t="shared" si="260"/>
        <v>0.1</v>
      </c>
      <c r="R2242">
        <f t="shared" si="261"/>
        <v>0.1</v>
      </c>
      <c r="S2242">
        <f t="shared" si="262"/>
        <v>0.1</v>
      </c>
      <c r="T2242">
        <f t="shared" si="263"/>
        <v>27.8833333333333</v>
      </c>
      <c r="U2242">
        <f t="array" ref="U2242">MAX(IF($D$2:$D$2929=158,$H$2:$H$2929))</f>
        <v>27.8383333333333</v>
      </c>
      <c r="V2242">
        <f t="array" ref="V2242">MIN(IF(D$2:D$2929=D2242,H$2:H$2929))</f>
        <v>23.3833333333333</v>
      </c>
      <c r="W2242">
        <f t="array" ref="W2242">AVERAGE(IF(D$2:D$2929=D2242,H$2:H$2929))</f>
        <v>27.8047740112994</v>
      </c>
      <c r="X2242">
        <f t="array" ref="X2242">MAX(IF(D$2:D$2929=D2242,L$2:L$2929))</f>
        <v>822.86</v>
      </c>
      <c r="Y2242">
        <f t="array" ref="Y2242">MIN(IF(D$2:D$2929=D2242,L$2:L$2929))</f>
        <v>0.349460884624169</v>
      </c>
      <c r="Z2242">
        <f t="array" ref="Z2242">AVERAGE(IF(D$2:D$2929=D2242,L$2:L$2929))</f>
        <v>197.615228619296</v>
      </c>
    </row>
    <row r="2243" spans="1:26">
      <c r="A2243" s="1">
        <v>41884.3749999946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</v>
      </c>
      <c r="H2243">
        <v>29.0186440677966</v>
      </c>
      <c r="I2243">
        <v>27.725</v>
      </c>
      <c r="J2243">
        <v>-2</v>
      </c>
      <c r="K2243">
        <v>2242</v>
      </c>
      <c r="L2243">
        <v>406.83</v>
      </c>
      <c r="M2243">
        <f t="shared" si="256"/>
        <v>27.6916666666667</v>
      </c>
      <c r="N2243">
        <f t="shared" si="257"/>
        <v>27.6083333333333</v>
      </c>
      <c r="O2243">
        <f t="shared" si="258"/>
        <v>27.75</v>
      </c>
      <c r="P2243">
        <f t="shared" si="259"/>
        <v>27.65</v>
      </c>
      <c r="Q2243">
        <f t="shared" si="260"/>
        <v>27.7916666666667</v>
      </c>
      <c r="R2243">
        <f t="shared" si="261"/>
        <v>27.8333333333333</v>
      </c>
      <c r="S2243">
        <f t="shared" si="262"/>
        <v>0.1</v>
      </c>
      <c r="T2243">
        <f t="shared" si="263"/>
        <v>29.0186440677966</v>
      </c>
      <c r="U2243">
        <f t="array" ref="U2243">MAX(IF($D$2:$D$2929=158,$H$2:$H$2929))</f>
        <v>27.8383333333333</v>
      </c>
      <c r="V2243">
        <f t="array" ref="V2243">MIN(IF(D$2:D$2929=D2243,H$2:H$2929))</f>
        <v>23.3833333333333</v>
      </c>
      <c r="W2243">
        <f t="array" ref="W2243">AVERAGE(IF(D$2:D$2929=D2243,H$2:H$2929))</f>
        <v>27.8047740112994</v>
      </c>
      <c r="X2243">
        <f t="array" ref="X2243">MAX(IF(D$2:D$2929=D2243,L$2:L$2929))</f>
        <v>822.86</v>
      </c>
      <c r="Y2243">
        <f t="array" ref="Y2243">MIN(IF(D$2:D$2929=D2243,L$2:L$2929))</f>
        <v>0.349460884624169</v>
      </c>
      <c r="Z2243">
        <f t="array" ref="Z2243">AVERAGE(IF(D$2:D$2929=D2243,L$2:L$2929))</f>
        <v>197.615228619296</v>
      </c>
    </row>
    <row r="2244" spans="1:26">
      <c r="A2244" s="1">
        <v>41884.4166666612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</v>
      </c>
      <c r="H2244">
        <v>29.96</v>
      </c>
      <c r="I2244">
        <v>27.8</v>
      </c>
      <c r="J2244">
        <v>-2</v>
      </c>
      <c r="K2244">
        <v>2243</v>
      </c>
      <c r="L2244">
        <v>499.796774193548</v>
      </c>
      <c r="M2244">
        <f t="shared" si="256"/>
        <v>27.7461538461538</v>
      </c>
      <c r="N2244">
        <f t="shared" si="257"/>
        <v>24.3833333333333</v>
      </c>
      <c r="O2244">
        <f t="shared" si="258"/>
        <v>27.8</v>
      </c>
      <c r="P2244">
        <f t="shared" si="259"/>
        <v>27.6916666666667</v>
      </c>
      <c r="Q2244">
        <f t="shared" si="260"/>
        <v>27.65</v>
      </c>
      <c r="R2244">
        <f t="shared" si="261"/>
        <v>27.6083333333333</v>
      </c>
      <c r="S2244">
        <f t="shared" si="262"/>
        <v>27.8333333333333</v>
      </c>
      <c r="T2244">
        <f t="shared" si="263"/>
        <v>29.96</v>
      </c>
      <c r="U2244">
        <f t="array" ref="U2244">MAX(IF($D$2:$D$2929=158,$H$2:$H$2929))</f>
        <v>27.8383333333333</v>
      </c>
      <c r="V2244">
        <f t="array" ref="V2244">MIN(IF(D$2:D$2929=D2244,H$2:H$2929))</f>
        <v>23.3833333333333</v>
      </c>
      <c r="W2244">
        <f t="array" ref="W2244">AVERAGE(IF(D$2:D$2929=D2244,H$2:H$2929))</f>
        <v>27.8047740112994</v>
      </c>
      <c r="X2244">
        <f t="array" ref="X2244">MAX(IF(D$2:D$2929=D2244,L$2:L$2929))</f>
        <v>822.86</v>
      </c>
      <c r="Y2244">
        <f t="array" ref="Y2244">MIN(IF(D$2:D$2929=D2244,L$2:L$2929))</f>
        <v>0.349460884624169</v>
      </c>
      <c r="Z2244">
        <f t="array" ref="Z2244">AVERAGE(IF(D$2:D$2929=D2244,L$2:L$2929))</f>
        <v>197.615228619296</v>
      </c>
    </row>
    <row r="2245" spans="1:26">
      <c r="A2245" s="1">
        <v>41884.4583333279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31.2716666666667</v>
      </c>
      <c r="I2245">
        <v>27.8083333333333</v>
      </c>
      <c r="J2245">
        <v>-2</v>
      </c>
      <c r="K2245">
        <v>2244</v>
      </c>
      <c r="L2245">
        <v>822.86</v>
      </c>
      <c r="M2245">
        <f t="shared" si="256"/>
        <v>27.8166666666667</v>
      </c>
      <c r="N2245">
        <f t="shared" si="257"/>
        <v>27.625</v>
      </c>
      <c r="O2245">
        <f t="shared" si="258"/>
        <v>27.85</v>
      </c>
      <c r="P2245">
        <f t="shared" si="259"/>
        <v>27.7461538461538</v>
      </c>
      <c r="Q2245">
        <f t="shared" si="260"/>
        <v>27.6916666666667</v>
      </c>
      <c r="R2245">
        <f t="shared" si="261"/>
        <v>24.3833333333333</v>
      </c>
      <c r="S2245">
        <f t="shared" si="262"/>
        <v>27.6083333333333</v>
      </c>
      <c r="T2245">
        <f t="shared" si="263"/>
        <v>31.2716666666667</v>
      </c>
      <c r="U2245">
        <f t="array" ref="U2245">MAX(IF($D$2:$D$2929=158,$H$2:$H$2929))</f>
        <v>27.8383333333333</v>
      </c>
      <c r="V2245">
        <f t="array" ref="V2245">MIN(IF(D$2:D$2929=D2245,H$2:H$2929))</f>
        <v>23.3833333333333</v>
      </c>
      <c r="W2245">
        <f t="array" ref="W2245">AVERAGE(IF(D$2:D$2929=D2245,H$2:H$2929))</f>
        <v>27.8047740112994</v>
      </c>
      <c r="X2245">
        <f t="array" ref="X2245">MAX(IF(D$2:D$2929=D2245,L$2:L$2929))</f>
        <v>822.86</v>
      </c>
      <c r="Y2245">
        <f t="array" ref="Y2245">MIN(IF(D$2:D$2929=D2245,L$2:L$2929))</f>
        <v>0.349460884624169</v>
      </c>
      <c r="Z2245">
        <f t="array" ref="Z2245">AVERAGE(IF(D$2:D$2929=D2245,L$2:L$2929))</f>
        <v>197.615228619296</v>
      </c>
    </row>
    <row r="2246" spans="1:26">
      <c r="A2246" s="1">
        <v>41884.4999999946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</v>
      </c>
      <c r="H2246">
        <v>32.585</v>
      </c>
      <c r="I2246">
        <v>27.85</v>
      </c>
      <c r="J2246">
        <v>-2</v>
      </c>
      <c r="K2246">
        <v>2245</v>
      </c>
      <c r="L2246">
        <v>713.163333333333</v>
      </c>
      <c r="M2246">
        <f t="shared" si="256"/>
        <v>27.8666666666667</v>
      </c>
      <c r="N2246">
        <f t="shared" si="257"/>
        <v>24.4666666666667</v>
      </c>
      <c r="O2246">
        <f t="shared" si="258"/>
        <v>27.8583333333333</v>
      </c>
      <c r="P2246">
        <f t="shared" si="259"/>
        <v>27.8166666666667</v>
      </c>
      <c r="Q2246">
        <f t="shared" si="260"/>
        <v>27.7461538461538</v>
      </c>
      <c r="R2246">
        <f t="shared" si="261"/>
        <v>27.625</v>
      </c>
      <c r="S2246">
        <f t="shared" si="262"/>
        <v>24.3833333333333</v>
      </c>
      <c r="T2246">
        <f t="shared" si="263"/>
        <v>32.585</v>
      </c>
      <c r="U2246">
        <f t="array" ref="U2246">MAX(IF($D$2:$D$2929=158,$H$2:$H$2929))</f>
        <v>27.8383333333333</v>
      </c>
      <c r="V2246">
        <f t="array" ref="V2246">MIN(IF(D$2:D$2929=D2246,H$2:H$2929))</f>
        <v>23.3833333333333</v>
      </c>
      <c r="W2246">
        <f t="array" ref="W2246">AVERAGE(IF(D$2:D$2929=D2246,H$2:H$2929))</f>
        <v>27.8047740112994</v>
      </c>
      <c r="X2246">
        <f t="array" ref="X2246">MAX(IF(D$2:D$2929=D2246,L$2:L$2929))</f>
        <v>822.86</v>
      </c>
      <c r="Y2246">
        <f t="array" ref="Y2246">MIN(IF(D$2:D$2929=D2246,L$2:L$2929))</f>
        <v>0.349460884624169</v>
      </c>
      <c r="Z2246">
        <f t="array" ref="Z2246">AVERAGE(IF(D$2:D$2929=D2246,L$2:L$2929))</f>
        <v>197.615228619296</v>
      </c>
    </row>
    <row r="2247" spans="1:26">
      <c r="A2247" s="1">
        <v>41884.5416666612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</v>
      </c>
      <c r="H2247">
        <v>32.6559322033898</v>
      </c>
      <c r="I2247">
        <v>27.925</v>
      </c>
      <c r="J2247">
        <v>-2</v>
      </c>
      <c r="K2247">
        <v>2246</v>
      </c>
      <c r="L2247">
        <v>564.323333333333</v>
      </c>
      <c r="M2247">
        <f t="shared" si="256"/>
        <v>27.9</v>
      </c>
      <c r="N2247">
        <f t="shared" si="257"/>
        <v>24.45</v>
      </c>
      <c r="O2247">
        <f t="shared" si="258"/>
        <v>27.925</v>
      </c>
      <c r="P2247">
        <f t="shared" si="259"/>
        <v>27.8666666666667</v>
      </c>
      <c r="Q2247">
        <f t="shared" si="260"/>
        <v>27.8166666666667</v>
      </c>
      <c r="R2247">
        <f t="shared" si="261"/>
        <v>24.4666666666667</v>
      </c>
      <c r="S2247">
        <f t="shared" si="262"/>
        <v>27.625</v>
      </c>
      <c r="T2247">
        <f t="shared" si="263"/>
        <v>32.6559322033898</v>
      </c>
      <c r="U2247">
        <f t="array" ref="U2247">MAX(IF($D$2:$D$2929=158,$H$2:$H$2929))</f>
        <v>27.8383333333333</v>
      </c>
      <c r="V2247">
        <f t="array" ref="V2247">MIN(IF(D$2:D$2929=D2247,H$2:H$2929))</f>
        <v>23.3833333333333</v>
      </c>
      <c r="W2247">
        <f t="array" ref="W2247">AVERAGE(IF(D$2:D$2929=D2247,H$2:H$2929))</f>
        <v>27.8047740112994</v>
      </c>
      <c r="X2247">
        <f t="array" ref="X2247">MAX(IF(D$2:D$2929=D2247,L$2:L$2929))</f>
        <v>822.86</v>
      </c>
      <c r="Y2247">
        <f t="array" ref="Y2247">MIN(IF(D$2:D$2929=D2247,L$2:L$2929))</f>
        <v>0.349460884624169</v>
      </c>
      <c r="Z2247">
        <f t="array" ref="Z2247">AVERAGE(IF(D$2:D$2929=D2247,L$2:L$2929))</f>
        <v>197.615228619296</v>
      </c>
    </row>
    <row r="2248" spans="1:26">
      <c r="A2248" s="1">
        <v>41884.5833333279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</v>
      </c>
      <c r="H2248">
        <v>33.0133333333333</v>
      </c>
      <c r="I2248">
        <v>28.0333333333333</v>
      </c>
      <c r="J2248">
        <v>-2</v>
      </c>
      <c r="K2248">
        <v>2247</v>
      </c>
      <c r="L2248">
        <v>455.113333333333</v>
      </c>
      <c r="M2248">
        <f t="shared" si="256"/>
        <v>27.9307692307692</v>
      </c>
      <c r="N2248">
        <f t="shared" si="257"/>
        <v>24.4333333333333</v>
      </c>
      <c r="O2248">
        <f t="shared" si="258"/>
        <v>27.875</v>
      </c>
      <c r="P2248">
        <f t="shared" si="259"/>
        <v>27.9</v>
      </c>
      <c r="Q2248">
        <f t="shared" si="260"/>
        <v>27.8666666666667</v>
      </c>
      <c r="R2248">
        <f t="shared" si="261"/>
        <v>24.45</v>
      </c>
      <c r="S2248">
        <f t="shared" si="262"/>
        <v>24.4666666666667</v>
      </c>
      <c r="T2248">
        <f t="shared" si="263"/>
        <v>33.0133333333333</v>
      </c>
      <c r="U2248">
        <f t="array" ref="U2248">MAX(IF($D$2:$D$2929=158,$H$2:$H$2929))</f>
        <v>27.8383333333333</v>
      </c>
      <c r="V2248">
        <f t="array" ref="V2248">MIN(IF(D$2:D$2929=D2248,H$2:H$2929))</f>
        <v>23.3833333333333</v>
      </c>
      <c r="W2248">
        <f t="array" ref="W2248">AVERAGE(IF(D$2:D$2929=D2248,H$2:H$2929))</f>
        <v>27.8047740112994</v>
      </c>
      <c r="X2248">
        <f t="array" ref="X2248">MAX(IF(D$2:D$2929=D2248,L$2:L$2929))</f>
        <v>822.86</v>
      </c>
      <c r="Y2248">
        <f t="array" ref="Y2248">MIN(IF(D$2:D$2929=D2248,L$2:L$2929))</f>
        <v>0.349460884624169</v>
      </c>
      <c r="Z2248">
        <f t="array" ref="Z2248">AVERAGE(IF(D$2:D$2929=D2248,L$2:L$2929))</f>
        <v>197.615228619296</v>
      </c>
    </row>
    <row r="2249" spans="1:26">
      <c r="A2249" s="1">
        <v>41884.6249999946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341.887096774194</v>
      </c>
      <c r="H2249">
        <v>32.9366666666667</v>
      </c>
      <c r="I2249">
        <v>28.0333333333333</v>
      </c>
      <c r="J2249">
        <v>-2</v>
      </c>
      <c r="K2249">
        <v>2248</v>
      </c>
      <c r="L2249">
        <v>341.887096774194</v>
      </c>
      <c r="M2249">
        <f t="shared" si="256"/>
        <v>27.9416666666667</v>
      </c>
      <c r="N2249">
        <f t="shared" si="257"/>
        <v>22.9</v>
      </c>
      <c r="O2249">
        <f t="shared" si="258"/>
        <v>27.9166666666667</v>
      </c>
      <c r="P2249">
        <f t="shared" si="259"/>
        <v>27.9307692307692</v>
      </c>
      <c r="Q2249">
        <f t="shared" si="260"/>
        <v>27.9</v>
      </c>
      <c r="R2249">
        <f t="shared" si="261"/>
        <v>24.4333333333333</v>
      </c>
      <c r="S2249">
        <f t="shared" si="262"/>
        <v>24.45</v>
      </c>
      <c r="T2249">
        <f t="shared" si="263"/>
        <v>32.9366666666667</v>
      </c>
      <c r="U2249">
        <f t="array" ref="U2249">MAX(IF($D$2:$D$2929=158,$H$2:$H$2929))</f>
        <v>27.8383333333333</v>
      </c>
      <c r="V2249">
        <f t="array" ref="V2249">MIN(IF(D$2:D$2929=D2249,H$2:H$2929))</f>
        <v>23.3833333333333</v>
      </c>
      <c r="W2249">
        <f t="array" ref="W2249">AVERAGE(IF(D$2:D$2929=D2249,H$2:H$2929))</f>
        <v>27.8047740112994</v>
      </c>
      <c r="X2249">
        <f t="array" ref="X2249">MAX(IF(D$2:D$2929=D2249,L$2:L$2929))</f>
        <v>822.86</v>
      </c>
      <c r="Y2249">
        <f t="array" ref="Y2249">MIN(IF(D$2:D$2929=D2249,L$2:L$2929))</f>
        <v>0.349460884624169</v>
      </c>
      <c r="Z2249">
        <f t="array" ref="Z2249">AVERAGE(IF(D$2:D$2929=D2249,L$2:L$2929))</f>
        <v>197.615228619296</v>
      </c>
    </row>
    <row r="2250" spans="1:26">
      <c r="A2250" s="1">
        <v>41884.6666666612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174.316666666667</v>
      </c>
      <c r="H2250">
        <v>32.385</v>
      </c>
      <c r="I2250">
        <v>28.0333333333333</v>
      </c>
      <c r="J2250">
        <v>-2</v>
      </c>
      <c r="K2250">
        <v>2249</v>
      </c>
      <c r="L2250">
        <v>174.316666666667</v>
      </c>
      <c r="M2250">
        <f t="shared" si="256"/>
        <v>27.9166666666667</v>
      </c>
      <c r="N2250">
        <f t="shared" si="257"/>
        <v>24.525</v>
      </c>
      <c r="O2250">
        <f t="shared" si="258"/>
        <v>27.925</v>
      </c>
      <c r="P2250">
        <f t="shared" si="259"/>
        <v>27.9416666666667</v>
      </c>
      <c r="Q2250">
        <f t="shared" si="260"/>
        <v>27.9307692307692</v>
      </c>
      <c r="R2250">
        <f t="shared" si="261"/>
        <v>22.9</v>
      </c>
      <c r="S2250">
        <f t="shared" si="262"/>
        <v>24.4333333333333</v>
      </c>
      <c r="T2250">
        <f t="shared" si="263"/>
        <v>32.385</v>
      </c>
      <c r="U2250">
        <f t="array" ref="U2250">MAX(IF($D$2:$D$2929=158,$H$2:$H$2929))</f>
        <v>27.8383333333333</v>
      </c>
      <c r="V2250">
        <f t="array" ref="V2250">MIN(IF(D$2:D$2929=D2250,H$2:H$2929))</f>
        <v>23.3833333333333</v>
      </c>
      <c r="W2250">
        <f t="array" ref="W2250">AVERAGE(IF(D$2:D$2929=D2250,H$2:H$2929))</f>
        <v>27.8047740112994</v>
      </c>
      <c r="X2250">
        <f t="array" ref="X2250">MAX(IF(D$2:D$2929=D2250,L$2:L$2929))</f>
        <v>822.86</v>
      </c>
      <c r="Y2250">
        <f t="array" ref="Y2250">MIN(IF(D$2:D$2929=D2250,L$2:L$2929))</f>
        <v>0.349460884624169</v>
      </c>
      <c r="Z2250">
        <f t="array" ref="Z2250">AVERAGE(IF(D$2:D$2929=D2250,L$2:L$2929))</f>
        <v>197.615228619296</v>
      </c>
    </row>
    <row r="2251" spans="1:26">
      <c r="A2251" s="1">
        <v>41884.7083333279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17.0263157894737</v>
      </c>
      <c r="H2251">
        <v>31.54</v>
      </c>
      <c r="I2251">
        <v>28.05</v>
      </c>
      <c r="J2251">
        <v>-2</v>
      </c>
      <c r="K2251">
        <v>2250</v>
      </c>
      <c r="L2251">
        <v>17.0263157894737</v>
      </c>
      <c r="M2251">
        <f t="shared" si="256"/>
        <v>27.9166666666667</v>
      </c>
      <c r="N2251">
        <f t="shared" si="257"/>
        <v>21.2916666666667</v>
      </c>
      <c r="O2251">
        <f t="shared" si="258"/>
        <v>27.9833333333333</v>
      </c>
      <c r="P2251">
        <f t="shared" si="259"/>
        <v>27.9166666666667</v>
      </c>
      <c r="Q2251">
        <f t="shared" si="260"/>
        <v>27.9416666666667</v>
      </c>
      <c r="R2251">
        <f t="shared" si="261"/>
        <v>24.525</v>
      </c>
      <c r="S2251">
        <f t="shared" si="262"/>
        <v>22.9</v>
      </c>
      <c r="T2251">
        <f t="shared" si="263"/>
        <v>31.54</v>
      </c>
      <c r="U2251">
        <f t="array" ref="U2251">MAX(IF($D$2:$D$2929=158,$H$2:$H$2929))</f>
        <v>27.8383333333333</v>
      </c>
      <c r="V2251">
        <f t="array" ref="V2251">MIN(IF(D$2:D$2929=D2251,H$2:H$2929))</f>
        <v>23.3833333333333</v>
      </c>
      <c r="W2251">
        <f t="array" ref="W2251">AVERAGE(IF(D$2:D$2929=D2251,H$2:H$2929))</f>
        <v>27.8047740112994</v>
      </c>
      <c r="X2251">
        <f t="array" ref="X2251">MAX(IF(D$2:D$2929=D2251,L$2:L$2929))</f>
        <v>822.86</v>
      </c>
      <c r="Y2251">
        <f t="array" ref="Y2251">MIN(IF(D$2:D$2929=D2251,L$2:L$2929))</f>
        <v>0.349460884624169</v>
      </c>
      <c r="Z2251">
        <f t="array" ref="Z2251">AVERAGE(IF(D$2:D$2929=D2251,L$2:L$2929))</f>
        <v>197.615228619296</v>
      </c>
    </row>
    <row r="2252" spans="1:26">
      <c r="A2252" s="1">
        <v>41884.7499999945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s">
        <v>241</v>
      </c>
      <c r="H2252">
        <v>30.11</v>
      </c>
      <c r="I2252">
        <v>28.0833333333333</v>
      </c>
      <c r="J2252">
        <v>-2</v>
      </c>
      <c r="K2252">
        <v>2251</v>
      </c>
      <c r="L2252">
        <v>9.45190831709597</v>
      </c>
      <c r="M2252">
        <f t="shared" si="256"/>
        <v>27.9333333333333</v>
      </c>
      <c r="N2252">
        <f t="shared" si="257"/>
        <v>24.5083333333333</v>
      </c>
      <c r="O2252">
        <f t="shared" si="258"/>
        <v>27.9416666666667</v>
      </c>
      <c r="P2252">
        <f t="shared" si="259"/>
        <v>27.9166666666667</v>
      </c>
      <c r="Q2252">
        <f t="shared" si="260"/>
        <v>27.9166666666667</v>
      </c>
      <c r="R2252">
        <f t="shared" si="261"/>
        <v>21.2916666666667</v>
      </c>
      <c r="S2252">
        <f t="shared" si="262"/>
        <v>24.525</v>
      </c>
      <c r="T2252">
        <f t="shared" si="263"/>
        <v>30.11</v>
      </c>
      <c r="U2252">
        <f t="array" ref="U2252">MAX(IF($D$2:$D$2929=158,$H$2:$H$2929))</f>
        <v>27.8383333333333</v>
      </c>
      <c r="V2252">
        <f t="array" ref="V2252">MIN(IF(D$2:D$2929=D2252,H$2:H$2929))</f>
        <v>23.3833333333333</v>
      </c>
      <c r="W2252">
        <f t="array" ref="W2252">AVERAGE(IF(D$2:D$2929=D2252,H$2:H$2929))</f>
        <v>27.8047740112994</v>
      </c>
      <c r="X2252">
        <f t="array" ref="X2252">MAX(IF(D$2:D$2929=D2252,L$2:L$2929))</f>
        <v>822.86</v>
      </c>
      <c r="Y2252">
        <f t="array" ref="Y2252">MIN(IF(D$2:D$2929=D2252,L$2:L$2929))</f>
        <v>0.349460884624169</v>
      </c>
      <c r="Z2252">
        <f t="array" ref="Z2252">AVERAGE(IF(D$2:D$2929=D2252,L$2:L$2929))</f>
        <v>197.615228619296</v>
      </c>
    </row>
    <row r="2253" spans="1:26">
      <c r="A2253" s="1">
        <v>41884.7916666612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s">
        <v>241</v>
      </c>
      <c r="H2253">
        <v>26.3833333333333</v>
      </c>
      <c r="I2253">
        <v>28.1166666666667</v>
      </c>
      <c r="J2253">
        <v>-2</v>
      </c>
      <c r="K2253">
        <v>2252</v>
      </c>
      <c r="L2253">
        <v>0.660020608382677</v>
      </c>
      <c r="M2253">
        <f t="shared" si="256"/>
        <v>27.9416666666667</v>
      </c>
      <c r="N2253">
        <f t="shared" si="257"/>
        <v>24.525</v>
      </c>
      <c r="O2253">
        <f t="shared" si="258"/>
        <v>27.9916666666667</v>
      </c>
      <c r="P2253">
        <f t="shared" si="259"/>
        <v>27.9333333333333</v>
      </c>
      <c r="Q2253">
        <f t="shared" si="260"/>
        <v>27.9166666666667</v>
      </c>
      <c r="R2253">
        <f t="shared" si="261"/>
        <v>24.5083333333333</v>
      </c>
      <c r="S2253">
        <f t="shared" si="262"/>
        <v>21.2916666666667</v>
      </c>
      <c r="T2253">
        <f t="shared" si="263"/>
        <v>26.3833333333333</v>
      </c>
      <c r="U2253">
        <f t="array" ref="U2253">MAX(IF($D$2:$D$2929=158,$H$2:$H$2929))</f>
        <v>27.8383333333333</v>
      </c>
      <c r="V2253">
        <f t="array" ref="V2253">MIN(IF(D$2:D$2929=D2253,H$2:H$2929))</f>
        <v>23.3833333333333</v>
      </c>
      <c r="W2253">
        <f t="array" ref="W2253">AVERAGE(IF(D$2:D$2929=D2253,H$2:H$2929))</f>
        <v>27.8047740112994</v>
      </c>
      <c r="X2253">
        <f t="array" ref="X2253">MAX(IF(D$2:D$2929=D2253,L$2:L$2929))</f>
        <v>822.86</v>
      </c>
      <c r="Y2253">
        <f t="array" ref="Y2253">MIN(IF(D$2:D$2929=D2253,L$2:L$2929))</f>
        <v>0.349460884624169</v>
      </c>
      <c r="Z2253">
        <f t="array" ref="Z2253">AVERAGE(IF(D$2:D$2929=D2253,L$2:L$2929))</f>
        <v>197.615228619296</v>
      </c>
    </row>
    <row r="2254" spans="1:26">
      <c r="A2254" s="1">
        <v>41884.8333333279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s">
        <v>241</v>
      </c>
      <c r="H2254">
        <v>25.5233333333333</v>
      </c>
      <c r="I2254">
        <v>28.1083333333333</v>
      </c>
      <c r="J2254">
        <v>-2</v>
      </c>
      <c r="K2254">
        <v>2253</v>
      </c>
      <c r="L2254">
        <v>0.538337314859054</v>
      </c>
      <c r="M2254">
        <f t="shared" si="256"/>
        <v>27.9166666666667</v>
      </c>
      <c r="N2254">
        <f t="shared" si="257"/>
        <v>24.5166666666667</v>
      </c>
      <c r="O2254">
        <f t="shared" si="258"/>
        <v>27.975</v>
      </c>
      <c r="P2254">
        <f t="shared" si="259"/>
        <v>27.9416666666667</v>
      </c>
      <c r="Q2254">
        <f t="shared" si="260"/>
        <v>27.9333333333333</v>
      </c>
      <c r="R2254">
        <f t="shared" si="261"/>
        <v>24.525</v>
      </c>
      <c r="S2254">
        <f t="shared" si="262"/>
        <v>24.5083333333333</v>
      </c>
      <c r="T2254">
        <f t="shared" si="263"/>
        <v>25.5233333333333</v>
      </c>
      <c r="U2254">
        <f t="array" ref="U2254">MAX(IF($D$2:$D$2929=158,$H$2:$H$2929))</f>
        <v>27.8383333333333</v>
      </c>
      <c r="V2254">
        <f t="array" ref="V2254">MIN(IF(D$2:D$2929=D2254,H$2:H$2929))</f>
        <v>23.3833333333333</v>
      </c>
      <c r="W2254">
        <f t="array" ref="W2254">AVERAGE(IF(D$2:D$2929=D2254,H$2:H$2929))</f>
        <v>27.8047740112994</v>
      </c>
      <c r="X2254">
        <f t="array" ref="X2254">MAX(IF(D$2:D$2929=D2254,L$2:L$2929))</f>
        <v>822.86</v>
      </c>
      <c r="Y2254">
        <f t="array" ref="Y2254">MIN(IF(D$2:D$2929=D2254,L$2:L$2929))</f>
        <v>0.349460884624169</v>
      </c>
      <c r="Z2254">
        <f t="array" ref="Z2254">AVERAGE(IF(D$2:D$2929=D2254,L$2:L$2929))</f>
        <v>197.615228619296</v>
      </c>
    </row>
    <row r="2255" spans="1:26">
      <c r="A2255" s="1">
        <v>41884.8749999945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s">
        <v>241</v>
      </c>
      <c r="H2255">
        <v>25.1066666666667</v>
      </c>
      <c r="I2255">
        <v>28.05</v>
      </c>
      <c r="J2255">
        <v>-2</v>
      </c>
      <c r="K2255">
        <v>2254</v>
      </c>
      <c r="L2255">
        <v>0.549610016420361</v>
      </c>
      <c r="M2255">
        <f t="shared" si="256"/>
        <v>27.925</v>
      </c>
      <c r="N2255">
        <f t="shared" si="257"/>
        <v>0.816666666666666</v>
      </c>
      <c r="O2255">
        <f t="shared" si="258"/>
        <v>24.925</v>
      </c>
      <c r="P2255">
        <f t="shared" si="259"/>
        <v>27.9166666666667</v>
      </c>
      <c r="Q2255">
        <f t="shared" si="260"/>
        <v>27.9416666666667</v>
      </c>
      <c r="R2255">
        <f t="shared" si="261"/>
        <v>24.5166666666667</v>
      </c>
      <c r="S2255">
        <f t="shared" si="262"/>
        <v>24.525</v>
      </c>
      <c r="T2255">
        <f t="shared" si="263"/>
        <v>25.1066666666667</v>
      </c>
      <c r="U2255">
        <f t="array" ref="U2255">MAX(IF($D$2:$D$2929=158,$H$2:$H$2929))</f>
        <v>27.8383333333333</v>
      </c>
      <c r="V2255">
        <f t="array" ref="V2255">MIN(IF(D$2:D$2929=D2255,H$2:H$2929))</f>
        <v>23.3833333333333</v>
      </c>
      <c r="W2255">
        <f t="array" ref="W2255">AVERAGE(IF(D$2:D$2929=D2255,H$2:H$2929))</f>
        <v>27.8047740112994</v>
      </c>
      <c r="X2255">
        <f t="array" ref="X2255">MAX(IF(D$2:D$2929=D2255,L$2:L$2929))</f>
        <v>822.86</v>
      </c>
      <c r="Y2255">
        <f t="array" ref="Y2255">MIN(IF(D$2:D$2929=D2255,L$2:L$2929))</f>
        <v>0.349460884624169</v>
      </c>
      <c r="Z2255">
        <f t="array" ref="Z2255">AVERAGE(IF(D$2:D$2929=D2255,L$2:L$2929))</f>
        <v>197.615228619296</v>
      </c>
    </row>
    <row r="2256" spans="1:26">
      <c r="A2256" s="1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s">
        <v>241</v>
      </c>
      <c r="H2256">
        <v>24.0983333333333</v>
      </c>
      <c r="I2256">
        <v>1.51666666666667</v>
      </c>
      <c r="J2256">
        <v>-2</v>
      </c>
      <c r="K2256">
        <v>2255</v>
      </c>
      <c r="L2256">
        <v>0.594273261859469</v>
      </c>
      <c r="M2256">
        <f t="shared" si="256"/>
        <v>1.51666666666667</v>
      </c>
      <c r="N2256">
        <f t="shared" si="257"/>
        <v>0.1</v>
      </c>
      <c r="O2256">
        <f t="shared" si="258"/>
        <v>0.808333333333333</v>
      </c>
      <c r="P2256">
        <f t="shared" si="259"/>
        <v>27.925</v>
      </c>
      <c r="Q2256">
        <f t="shared" si="260"/>
        <v>27.9166666666667</v>
      </c>
      <c r="R2256">
        <f t="shared" si="261"/>
        <v>0.816666666666666</v>
      </c>
      <c r="S2256">
        <f t="shared" si="262"/>
        <v>24.5166666666667</v>
      </c>
      <c r="T2256">
        <f t="shared" si="263"/>
        <v>24.0983333333333</v>
      </c>
      <c r="U2256">
        <f t="array" ref="U2256">MAX(IF($D$2:$D$2929=158,$H$2:$H$2929))</f>
        <v>27.8383333333333</v>
      </c>
      <c r="V2256">
        <f t="array" ref="V2256">MIN(IF(D$2:D$2929=D2256,H$2:H$2929))</f>
        <v>23.3833333333333</v>
      </c>
      <c r="W2256">
        <f t="array" ref="W2256">AVERAGE(IF(D$2:D$2929=D2256,H$2:H$2929))</f>
        <v>27.8047740112994</v>
      </c>
      <c r="X2256">
        <f t="array" ref="X2256">MAX(IF(D$2:D$2929=D2256,L$2:L$2929))</f>
        <v>822.86</v>
      </c>
      <c r="Y2256">
        <f t="array" ref="Y2256">MIN(IF(D$2:D$2929=D2256,L$2:L$2929))</f>
        <v>0.349460884624169</v>
      </c>
      <c r="Z2256">
        <f t="array" ref="Z2256">AVERAGE(IF(D$2:D$2929=D2256,L$2:L$2929))</f>
        <v>197.615228619296</v>
      </c>
    </row>
    <row r="2257" spans="1:26">
      <c r="A2257" s="1">
        <v>41884.9583333279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s">
        <v>241</v>
      </c>
      <c r="H2257">
        <v>23.3833333333333</v>
      </c>
      <c r="I2257">
        <v>0.1</v>
      </c>
      <c r="J2257">
        <v>-2</v>
      </c>
      <c r="K2257">
        <v>2256</v>
      </c>
      <c r="L2257">
        <v>0.424779055099252</v>
      </c>
      <c r="M2257">
        <f t="shared" si="256"/>
        <v>0.1</v>
      </c>
      <c r="N2257">
        <f t="shared" si="257"/>
        <v>0.1</v>
      </c>
      <c r="O2257">
        <f t="shared" si="258"/>
        <v>0.1</v>
      </c>
      <c r="P2257">
        <f t="shared" si="259"/>
        <v>1.51666666666667</v>
      </c>
      <c r="Q2257">
        <f t="shared" si="260"/>
        <v>27.925</v>
      </c>
      <c r="R2257">
        <f t="shared" si="261"/>
        <v>0.1</v>
      </c>
      <c r="S2257">
        <f t="shared" si="262"/>
        <v>0.816666666666666</v>
      </c>
      <c r="T2257">
        <f t="shared" si="263"/>
        <v>23.3833333333333</v>
      </c>
      <c r="U2257">
        <f t="array" ref="U2257">MAX(IF($D$2:$D$2929=158,$H$2:$H$2929))</f>
        <v>27.8383333333333</v>
      </c>
      <c r="V2257">
        <f t="array" ref="V2257">MIN(IF(D$2:D$2929=D2257,H$2:H$2929))</f>
        <v>23.3833333333333</v>
      </c>
      <c r="W2257">
        <f t="array" ref="W2257">AVERAGE(IF(D$2:D$2929=D2257,H$2:H$2929))</f>
        <v>27.8047740112994</v>
      </c>
      <c r="X2257">
        <f t="array" ref="X2257">MAX(IF(D$2:D$2929=D2257,L$2:L$2929))</f>
        <v>822.86</v>
      </c>
      <c r="Y2257">
        <f t="array" ref="Y2257">MIN(IF(D$2:D$2929=D2257,L$2:L$2929))</f>
        <v>0.349460884624169</v>
      </c>
      <c r="Z2257">
        <f t="array" ref="Z2257">AVERAGE(IF(D$2:D$2929=D2257,L$2:L$2929))</f>
        <v>197.615228619296</v>
      </c>
    </row>
    <row r="2258" spans="1:26">
      <c r="A2258" s="1">
        <v>41884.9999999945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s">
        <v>241</v>
      </c>
      <c r="H2258">
        <v>25</v>
      </c>
      <c r="I2258">
        <v>0.1</v>
      </c>
      <c r="J2258">
        <v>-2</v>
      </c>
      <c r="K2258">
        <v>2257</v>
      </c>
      <c r="L2258">
        <v>0.349460884624169</v>
      </c>
      <c r="M2258">
        <f t="shared" si="256"/>
        <v>0.1</v>
      </c>
      <c r="N2258">
        <f t="shared" si="257"/>
        <v>0.1</v>
      </c>
      <c r="O2258">
        <f t="shared" si="258"/>
        <v>0.1</v>
      </c>
      <c r="P2258">
        <f t="shared" si="259"/>
        <v>0.1</v>
      </c>
      <c r="Q2258">
        <f t="shared" si="260"/>
        <v>1.51666666666667</v>
      </c>
      <c r="R2258">
        <f t="shared" si="261"/>
        <v>0.1</v>
      </c>
      <c r="S2258">
        <f t="shared" si="262"/>
        <v>0.1</v>
      </c>
      <c r="T2258">
        <f t="shared" si="263"/>
        <v>25</v>
      </c>
      <c r="U2258">
        <f t="array" ref="U2258">MAX(IF($D$2:$D$2929=158,$H$2:$H$2929))</f>
        <v>27.8383333333333</v>
      </c>
      <c r="V2258">
        <f t="array" ref="V2258">MIN(IF(D$2:D$2929=D2258,H$2:H$2929))</f>
        <v>23.3833333333333</v>
      </c>
      <c r="W2258">
        <f t="array" ref="W2258">AVERAGE(IF(D$2:D$2929=D2258,H$2:H$2929))</f>
        <v>27.8047740112994</v>
      </c>
      <c r="X2258">
        <f t="array" ref="X2258">MAX(IF(D$2:D$2929=D2258,L$2:L$2929))</f>
        <v>822.86</v>
      </c>
      <c r="Y2258">
        <f t="array" ref="Y2258">MIN(IF(D$2:D$2929=D2258,L$2:L$2929))</f>
        <v>0.349460884624169</v>
      </c>
      <c r="Z2258">
        <f t="array" ref="Z2258">AVERAGE(IF(D$2:D$2929=D2258,L$2:L$2929))</f>
        <v>197.615228619296</v>
      </c>
    </row>
    <row r="2259" spans="1:26">
      <c r="A2259" s="1">
        <v>41885.0416666612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</v>
      </c>
      <c r="H2259">
        <v>25</v>
      </c>
      <c r="I2259">
        <v>0.1</v>
      </c>
      <c r="J2259">
        <v>-2</v>
      </c>
      <c r="K2259">
        <v>2258</v>
      </c>
      <c r="L2259">
        <v>0.15</v>
      </c>
      <c r="M2259">
        <f t="shared" si="256"/>
        <v>0.1</v>
      </c>
      <c r="N2259">
        <f t="shared" si="257"/>
        <v>0.1</v>
      </c>
      <c r="O2259">
        <f t="shared" si="258"/>
        <v>0.1</v>
      </c>
      <c r="P2259">
        <f t="shared" si="259"/>
        <v>0.1</v>
      </c>
      <c r="Q2259">
        <f t="shared" si="260"/>
        <v>0.1</v>
      </c>
      <c r="R2259">
        <f t="shared" si="261"/>
        <v>0.1</v>
      </c>
      <c r="S2259">
        <f t="shared" si="262"/>
        <v>0.1</v>
      </c>
      <c r="T2259">
        <f t="shared" si="263"/>
        <v>25</v>
      </c>
      <c r="U2259">
        <f t="array" ref="U2259">MAX(IF($D$2:$D$2929=158,$H$2:$H$2929))</f>
        <v>27.8383333333333</v>
      </c>
      <c r="V2259">
        <f t="array" ref="V2259">MIN(IF(D$2:D$2929=D2259,H$2:H$2929))</f>
        <v>22</v>
      </c>
      <c r="W2259">
        <f t="array" ref="W2259">AVERAGE(IF(D$2:D$2929=D2259,H$2:H$2929))</f>
        <v>24.4166666666667</v>
      </c>
      <c r="X2259">
        <f t="array" ref="X2259">MAX(IF(D$2:D$2929=D2259,L$2:L$2929))</f>
        <v>266.15</v>
      </c>
      <c r="Y2259">
        <f t="array" ref="Y2259">MIN(IF(D$2:D$2929=D2259,L$2:L$2929))</f>
        <v>0.125</v>
      </c>
      <c r="Z2259">
        <f t="array" ref="Z2259">AVERAGE(IF(D$2:D$2929=D2259,L$2:L$2929))</f>
        <v>53.7368611412831</v>
      </c>
    </row>
    <row r="2260" spans="1:26">
      <c r="A2260" s="1">
        <v>41885.0833333279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0.1</v>
      </c>
      <c r="J2260">
        <v>-2</v>
      </c>
      <c r="K2260">
        <v>2259</v>
      </c>
      <c r="L2260">
        <v>0.125</v>
      </c>
      <c r="M2260">
        <f t="shared" si="256"/>
        <v>0.1</v>
      </c>
      <c r="N2260">
        <f t="shared" si="257"/>
        <v>0.1</v>
      </c>
      <c r="O2260">
        <f t="shared" si="258"/>
        <v>0.1</v>
      </c>
      <c r="P2260">
        <f t="shared" si="259"/>
        <v>0.1</v>
      </c>
      <c r="Q2260">
        <f t="shared" si="260"/>
        <v>0.1</v>
      </c>
      <c r="R2260">
        <f t="shared" si="261"/>
        <v>0.1</v>
      </c>
      <c r="S2260">
        <f t="shared" si="262"/>
        <v>0.1</v>
      </c>
      <c r="T2260">
        <f t="shared" si="263"/>
        <v>25</v>
      </c>
      <c r="U2260">
        <f t="array" ref="U2260">MAX(IF($D$2:$D$2929=158,$H$2:$H$2929))</f>
        <v>27.8383333333333</v>
      </c>
      <c r="V2260">
        <f t="array" ref="V2260">MIN(IF(D$2:D$2929=D2260,H$2:H$2929))</f>
        <v>22</v>
      </c>
      <c r="W2260">
        <f t="array" ref="W2260">AVERAGE(IF(D$2:D$2929=D2260,H$2:H$2929))</f>
        <v>24.4166666666667</v>
      </c>
      <c r="X2260">
        <f t="array" ref="X2260">MAX(IF(D$2:D$2929=D2260,L$2:L$2929))</f>
        <v>266.15</v>
      </c>
      <c r="Y2260">
        <f t="array" ref="Y2260">MIN(IF(D$2:D$2929=D2260,L$2:L$2929))</f>
        <v>0.125</v>
      </c>
      <c r="Z2260">
        <f t="array" ref="Z2260">AVERAGE(IF(D$2:D$2929=D2260,L$2:L$2929))</f>
        <v>53.7368611412831</v>
      </c>
    </row>
    <row r="2261" spans="1:26">
      <c r="A2261" s="1">
        <v>41885.1249999945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</v>
      </c>
      <c r="H2261">
        <v>25</v>
      </c>
      <c r="I2261">
        <v>0.1</v>
      </c>
      <c r="J2261">
        <v>-2</v>
      </c>
      <c r="K2261">
        <v>2260</v>
      </c>
      <c r="L2261">
        <v>0.23</v>
      </c>
      <c r="M2261">
        <f t="shared" si="256"/>
        <v>0.108333333333333</v>
      </c>
      <c r="N2261">
        <f t="shared" si="257"/>
        <v>0.1</v>
      </c>
      <c r="O2261">
        <f t="shared" si="258"/>
        <v>0.1</v>
      </c>
      <c r="P2261">
        <f t="shared" si="259"/>
        <v>0.1</v>
      </c>
      <c r="Q2261">
        <f t="shared" si="260"/>
        <v>0.1</v>
      </c>
      <c r="R2261">
        <f t="shared" si="261"/>
        <v>0.1</v>
      </c>
      <c r="S2261">
        <f t="shared" si="262"/>
        <v>0.1</v>
      </c>
      <c r="T2261">
        <f t="shared" si="263"/>
        <v>25</v>
      </c>
      <c r="U2261">
        <f t="array" ref="U2261">MAX(IF($D$2:$D$2929=158,$H$2:$H$2929))</f>
        <v>27.8383333333333</v>
      </c>
      <c r="V2261">
        <f t="array" ref="V2261">MIN(IF(D$2:D$2929=D2261,H$2:H$2929))</f>
        <v>22</v>
      </c>
      <c r="W2261">
        <f t="array" ref="W2261">AVERAGE(IF(D$2:D$2929=D2261,H$2:H$2929))</f>
        <v>24.4166666666667</v>
      </c>
      <c r="X2261">
        <f t="array" ref="X2261">MAX(IF(D$2:D$2929=D2261,L$2:L$2929))</f>
        <v>266.15</v>
      </c>
      <c r="Y2261">
        <f t="array" ref="Y2261">MIN(IF(D$2:D$2929=D2261,L$2:L$2929))</f>
        <v>0.125</v>
      </c>
      <c r="Z2261">
        <f t="array" ref="Z2261">AVERAGE(IF(D$2:D$2929=D2261,L$2:L$2929))</f>
        <v>53.7368611412831</v>
      </c>
    </row>
    <row r="2262" spans="1:26">
      <c r="A2262" s="1">
        <v>41885.1666666612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s">
        <v>241</v>
      </c>
      <c r="H2262">
        <v>25</v>
      </c>
      <c r="I2262">
        <v>0.108333333333333</v>
      </c>
      <c r="J2262">
        <v>-2</v>
      </c>
      <c r="K2262">
        <v>2261</v>
      </c>
      <c r="L2262">
        <v>1.02446706828525</v>
      </c>
      <c r="M2262">
        <f t="shared" si="256"/>
        <v>0.1</v>
      </c>
      <c r="N2262">
        <f t="shared" si="257"/>
        <v>0.1</v>
      </c>
      <c r="O2262">
        <f t="shared" si="258"/>
        <v>0.1</v>
      </c>
      <c r="P2262">
        <f t="shared" si="259"/>
        <v>0.108333333333333</v>
      </c>
      <c r="Q2262">
        <f t="shared" si="260"/>
        <v>0.1</v>
      </c>
      <c r="R2262">
        <f t="shared" si="261"/>
        <v>0.1</v>
      </c>
      <c r="S2262">
        <f t="shared" si="262"/>
        <v>0.1</v>
      </c>
      <c r="T2262">
        <f t="shared" si="263"/>
        <v>25</v>
      </c>
      <c r="U2262">
        <f t="array" ref="U2262">MAX(IF($D$2:$D$2929=158,$H$2:$H$2929))</f>
        <v>27.8383333333333</v>
      </c>
      <c r="V2262">
        <f t="array" ref="V2262">MIN(IF(D$2:D$2929=D2262,H$2:H$2929))</f>
        <v>22</v>
      </c>
      <c r="W2262">
        <f t="array" ref="W2262">AVERAGE(IF(D$2:D$2929=D2262,H$2:H$2929))</f>
        <v>24.4166666666667</v>
      </c>
      <c r="X2262">
        <f t="array" ref="X2262">MAX(IF(D$2:D$2929=D2262,L$2:L$2929))</f>
        <v>266.15</v>
      </c>
      <c r="Y2262">
        <f t="array" ref="Y2262">MIN(IF(D$2:D$2929=D2262,L$2:L$2929))</f>
        <v>0.125</v>
      </c>
      <c r="Z2262">
        <f t="array" ref="Z2262">AVERAGE(IF(D$2:D$2929=D2262,L$2:L$2929))</f>
        <v>53.7368611412831</v>
      </c>
    </row>
    <row r="2263" spans="1:26">
      <c r="A2263" s="1">
        <v>41885.2083333278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0.1</v>
      </c>
      <c r="J2263">
        <v>-2</v>
      </c>
      <c r="K2263">
        <v>2262</v>
      </c>
      <c r="L2263">
        <v>0.5</v>
      </c>
      <c r="M2263">
        <f t="shared" si="256"/>
        <v>0.1</v>
      </c>
      <c r="N2263">
        <f t="shared" si="257"/>
        <v>0.1</v>
      </c>
      <c r="O2263">
        <f t="shared" si="258"/>
        <v>0.1</v>
      </c>
      <c r="P2263">
        <f t="shared" si="259"/>
        <v>0.1</v>
      </c>
      <c r="Q2263">
        <f t="shared" si="260"/>
        <v>0.108333333333333</v>
      </c>
      <c r="R2263">
        <f t="shared" si="261"/>
        <v>0.1</v>
      </c>
      <c r="S2263">
        <f t="shared" si="262"/>
        <v>0.1</v>
      </c>
      <c r="T2263">
        <f t="shared" si="263"/>
        <v>24</v>
      </c>
      <c r="U2263">
        <f t="array" ref="U2263">MAX(IF($D$2:$D$2929=158,$H$2:$H$2929))</f>
        <v>27.8383333333333</v>
      </c>
      <c r="V2263">
        <f t="array" ref="V2263">MIN(IF(D$2:D$2929=D2263,H$2:H$2929))</f>
        <v>22</v>
      </c>
      <c r="W2263">
        <f t="array" ref="W2263">AVERAGE(IF(D$2:D$2929=D2263,H$2:H$2929))</f>
        <v>24.4166666666667</v>
      </c>
      <c r="X2263">
        <f t="array" ref="X2263">MAX(IF(D$2:D$2929=D2263,L$2:L$2929))</f>
        <v>266.15</v>
      </c>
      <c r="Y2263">
        <f t="array" ref="Y2263">MIN(IF(D$2:D$2929=D2263,L$2:L$2929))</f>
        <v>0.125</v>
      </c>
      <c r="Z2263">
        <f t="array" ref="Z2263">AVERAGE(IF(D$2:D$2929=D2263,L$2:L$2929))</f>
        <v>53.7368611412831</v>
      </c>
    </row>
    <row r="2264" spans="1:26">
      <c r="A2264" s="1">
        <v>41885.2499999945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15.1423076923077</v>
      </c>
      <c r="H2264">
        <v>23</v>
      </c>
      <c r="I2264">
        <v>0.1</v>
      </c>
      <c r="J2264">
        <v>-2</v>
      </c>
      <c r="K2264">
        <v>2263</v>
      </c>
      <c r="L2264">
        <v>15.1423076923077</v>
      </c>
      <c r="M2264">
        <f t="shared" si="256"/>
        <v>0.1</v>
      </c>
      <c r="N2264">
        <f t="shared" si="257"/>
        <v>0.1</v>
      </c>
      <c r="O2264">
        <f t="shared" si="258"/>
        <v>0.1</v>
      </c>
      <c r="P2264">
        <f t="shared" si="259"/>
        <v>0.1</v>
      </c>
      <c r="Q2264">
        <f t="shared" si="260"/>
        <v>0.1</v>
      </c>
      <c r="R2264">
        <f t="shared" si="261"/>
        <v>0.1</v>
      </c>
      <c r="S2264">
        <f t="shared" si="262"/>
        <v>0.1</v>
      </c>
      <c r="T2264">
        <f t="shared" si="263"/>
        <v>23</v>
      </c>
      <c r="U2264">
        <f t="array" ref="U2264">MAX(IF($D$2:$D$2929=158,$H$2:$H$2929))</f>
        <v>27.8383333333333</v>
      </c>
      <c r="V2264">
        <f t="array" ref="V2264">MIN(IF(D$2:D$2929=D2264,H$2:H$2929))</f>
        <v>22</v>
      </c>
      <c r="W2264">
        <f t="array" ref="W2264">AVERAGE(IF(D$2:D$2929=D2264,H$2:H$2929))</f>
        <v>24.4166666666667</v>
      </c>
      <c r="X2264">
        <f t="array" ref="X2264">MAX(IF(D$2:D$2929=D2264,L$2:L$2929))</f>
        <v>266.15</v>
      </c>
      <c r="Y2264">
        <f t="array" ref="Y2264">MIN(IF(D$2:D$2929=D2264,L$2:L$2929))</f>
        <v>0.125</v>
      </c>
      <c r="Z2264">
        <f t="array" ref="Z2264">AVERAGE(IF(D$2:D$2929=D2264,L$2:L$2929))</f>
        <v>53.7368611412831</v>
      </c>
    </row>
    <row r="2265" spans="1:26">
      <c r="A2265" s="1">
        <v>41885.2916666612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27.9166666666667</v>
      </c>
      <c r="J2265">
        <v>-2</v>
      </c>
      <c r="K2265">
        <v>2264</v>
      </c>
      <c r="L2265">
        <v>17.5</v>
      </c>
      <c r="M2265">
        <f t="shared" si="256"/>
        <v>27.9</v>
      </c>
      <c r="N2265">
        <f t="shared" si="257"/>
        <v>27.7916666666667</v>
      </c>
      <c r="O2265">
        <f t="shared" si="258"/>
        <v>38.025</v>
      </c>
      <c r="P2265">
        <f t="shared" si="259"/>
        <v>0.1</v>
      </c>
      <c r="Q2265">
        <f t="shared" si="260"/>
        <v>0.1</v>
      </c>
      <c r="R2265">
        <f t="shared" si="261"/>
        <v>0.1</v>
      </c>
      <c r="S2265">
        <f t="shared" si="262"/>
        <v>0.1</v>
      </c>
      <c r="T2265">
        <f t="shared" si="263"/>
        <v>23</v>
      </c>
      <c r="U2265">
        <f t="array" ref="U2265">MAX(IF($D$2:$D$2929=158,$H$2:$H$2929))</f>
        <v>27.8383333333333</v>
      </c>
      <c r="V2265">
        <f t="array" ref="V2265">MIN(IF(D$2:D$2929=D2265,H$2:H$2929))</f>
        <v>22</v>
      </c>
      <c r="W2265">
        <f t="array" ref="W2265">AVERAGE(IF(D$2:D$2929=D2265,H$2:H$2929))</f>
        <v>24.4166666666667</v>
      </c>
      <c r="X2265">
        <f t="array" ref="X2265">MAX(IF(D$2:D$2929=D2265,L$2:L$2929))</f>
        <v>266.15</v>
      </c>
      <c r="Y2265">
        <f t="array" ref="Y2265">MIN(IF(D$2:D$2929=D2265,L$2:L$2929))</f>
        <v>0.125</v>
      </c>
      <c r="Z2265">
        <f t="array" ref="Z2265">AVERAGE(IF(D$2:D$2929=D2265,L$2:L$2929))</f>
        <v>53.7368611412831</v>
      </c>
    </row>
    <row r="2266" spans="1:26">
      <c r="A2266" s="1">
        <v>41885.3333333278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60.4193548387097</v>
      </c>
      <c r="H2266">
        <v>23</v>
      </c>
      <c r="I2266">
        <v>27.775</v>
      </c>
      <c r="J2266">
        <v>-2</v>
      </c>
      <c r="K2266">
        <v>2265</v>
      </c>
      <c r="L2266">
        <v>60.4193548387097</v>
      </c>
      <c r="M2266">
        <f t="shared" si="256"/>
        <v>27.7083333333333</v>
      </c>
      <c r="N2266">
        <f t="shared" si="257"/>
        <v>27.65</v>
      </c>
      <c r="O2266">
        <f t="shared" si="258"/>
        <v>28.65</v>
      </c>
      <c r="P2266">
        <f t="shared" si="259"/>
        <v>27.9</v>
      </c>
      <c r="Q2266">
        <f t="shared" si="260"/>
        <v>0.1</v>
      </c>
      <c r="R2266">
        <f t="shared" si="261"/>
        <v>27.7916666666667</v>
      </c>
      <c r="S2266">
        <f t="shared" si="262"/>
        <v>0.1</v>
      </c>
      <c r="T2266">
        <f t="shared" si="263"/>
        <v>23</v>
      </c>
      <c r="U2266">
        <f t="array" ref="U2266">MAX(IF($D$2:$D$2929=158,$H$2:$H$2929))</f>
        <v>27.8383333333333</v>
      </c>
      <c r="V2266">
        <f t="array" ref="V2266">MIN(IF(D$2:D$2929=D2266,H$2:H$2929))</f>
        <v>22</v>
      </c>
      <c r="W2266">
        <f t="array" ref="W2266">AVERAGE(IF(D$2:D$2929=D2266,H$2:H$2929))</f>
        <v>24.4166666666667</v>
      </c>
      <c r="X2266">
        <f t="array" ref="X2266">MAX(IF(D$2:D$2929=D2266,L$2:L$2929))</f>
        <v>266.15</v>
      </c>
      <c r="Y2266">
        <f t="array" ref="Y2266">MIN(IF(D$2:D$2929=D2266,L$2:L$2929))</f>
        <v>0.125</v>
      </c>
      <c r="Z2266">
        <f t="array" ref="Z2266">AVERAGE(IF(D$2:D$2929=D2266,L$2:L$2929))</f>
        <v>53.7368611412831</v>
      </c>
    </row>
    <row r="2267" spans="1:26">
      <c r="A2267" s="1">
        <v>41885.3749999945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</v>
      </c>
      <c r="H2267">
        <v>24</v>
      </c>
      <c r="I2267">
        <v>27.775</v>
      </c>
      <c r="J2267">
        <v>-2</v>
      </c>
      <c r="K2267">
        <v>2266</v>
      </c>
      <c r="L2267">
        <v>49.4033333333333</v>
      </c>
      <c r="M2267">
        <f t="shared" si="256"/>
        <v>27.725</v>
      </c>
      <c r="N2267">
        <f t="shared" si="257"/>
        <v>27.6916666666667</v>
      </c>
      <c r="O2267">
        <f t="shared" si="258"/>
        <v>28.6416666666667</v>
      </c>
      <c r="P2267">
        <f t="shared" si="259"/>
        <v>27.7083333333333</v>
      </c>
      <c r="Q2267">
        <f t="shared" si="260"/>
        <v>27.9</v>
      </c>
      <c r="R2267">
        <f t="shared" si="261"/>
        <v>27.65</v>
      </c>
      <c r="S2267">
        <f t="shared" si="262"/>
        <v>27.7916666666667</v>
      </c>
      <c r="T2267">
        <f t="shared" si="263"/>
        <v>24</v>
      </c>
      <c r="U2267">
        <f t="array" ref="U2267">MAX(IF($D$2:$D$2929=158,$H$2:$H$2929))</f>
        <v>27.8383333333333</v>
      </c>
      <c r="V2267">
        <f t="array" ref="V2267">MIN(IF(D$2:D$2929=D2267,H$2:H$2929))</f>
        <v>22</v>
      </c>
      <c r="W2267">
        <f t="array" ref="W2267">AVERAGE(IF(D$2:D$2929=D2267,H$2:H$2929))</f>
        <v>24.4166666666667</v>
      </c>
      <c r="X2267">
        <f t="array" ref="X2267">MAX(IF(D$2:D$2929=D2267,L$2:L$2929))</f>
        <v>266.15</v>
      </c>
      <c r="Y2267">
        <f t="array" ref="Y2267">MIN(IF(D$2:D$2929=D2267,L$2:L$2929))</f>
        <v>0.125</v>
      </c>
      <c r="Z2267">
        <f t="array" ref="Z2267">AVERAGE(IF(D$2:D$2929=D2267,L$2:L$2929))</f>
        <v>53.7368611412831</v>
      </c>
    </row>
    <row r="2268" spans="1:26">
      <c r="A2268" s="1">
        <v>41885.4166666612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</v>
      </c>
      <c r="H2268">
        <v>22</v>
      </c>
      <c r="I2268">
        <v>27.8083333333333</v>
      </c>
      <c r="J2268">
        <v>-2</v>
      </c>
      <c r="K2268">
        <v>2267</v>
      </c>
      <c r="L2268">
        <v>74.7133333333333</v>
      </c>
      <c r="M2268">
        <f t="shared" si="256"/>
        <v>27.8</v>
      </c>
      <c r="N2268">
        <f t="shared" si="257"/>
        <v>27.7461538461538</v>
      </c>
      <c r="O2268">
        <f t="shared" si="258"/>
        <v>28.75</v>
      </c>
      <c r="P2268">
        <f t="shared" si="259"/>
        <v>27.725</v>
      </c>
      <c r="Q2268">
        <f t="shared" si="260"/>
        <v>27.7083333333333</v>
      </c>
      <c r="R2268">
        <f t="shared" si="261"/>
        <v>27.6916666666667</v>
      </c>
      <c r="S2268">
        <f t="shared" si="262"/>
        <v>27.65</v>
      </c>
      <c r="T2268">
        <f t="shared" si="263"/>
        <v>22</v>
      </c>
      <c r="U2268">
        <f t="array" ref="U2268">MAX(IF($D$2:$D$2929=158,$H$2:$H$2929))</f>
        <v>27.8383333333333</v>
      </c>
      <c r="V2268">
        <f t="array" ref="V2268">MIN(IF(D$2:D$2929=D2268,H$2:H$2929))</f>
        <v>22</v>
      </c>
      <c r="W2268">
        <f t="array" ref="W2268">AVERAGE(IF(D$2:D$2929=D2268,H$2:H$2929))</f>
        <v>24.4166666666667</v>
      </c>
      <c r="X2268">
        <f t="array" ref="X2268">MAX(IF(D$2:D$2929=D2268,L$2:L$2929))</f>
        <v>266.15</v>
      </c>
      <c r="Y2268">
        <f t="array" ref="Y2268">MIN(IF(D$2:D$2929=D2268,L$2:L$2929))</f>
        <v>0.125</v>
      </c>
      <c r="Z2268">
        <f t="array" ref="Z2268">AVERAGE(IF(D$2:D$2929=D2268,L$2:L$2929))</f>
        <v>53.7368611412831</v>
      </c>
    </row>
    <row r="2269" spans="1:26">
      <c r="A2269" s="1">
        <v>41885.4583333278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98.73</v>
      </c>
      <c r="H2269">
        <v>24</v>
      </c>
      <c r="I2269">
        <v>27.875</v>
      </c>
      <c r="J2269">
        <v>-2</v>
      </c>
      <c r="K2269">
        <v>2268</v>
      </c>
      <c r="L2269">
        <v>98.73</v>
      </c>
      <c r="M2269">
        <f t="shared" si="256"/>
        <v>27.8083333333333</v>
      </c>
      <c r="N2269">
        <f t="shared" si="257"/>
        <v>27.8166666666667</v>
      </c>
      <c r="O2269">
        <f t="shared" si="258"/>
        <v>25.4166666666667</v>
      </c>
      <c r="P2269">
        <f t="shared" si="259"/>
        <v>27.8</v>
      </c>
      <c r="Q2269">
        <f t="shared" si="260"/>
        <v>27.725</v>
      </c>
      <c r="R2269">
        <f t="shared" si="261"/>
        <v>27.7461538461538</v>
      </c>
      <c r="S2269">
        <f t="shared" si="262"/>
        <v>27.6916666666667</v>
      </c>
      <c r="T2269">
        <f t="shared" si="263"/>
        <v>24</v>
      </c>
      <c r="U2269">
        <f t="array" ref="U2269">MAX(IF($D$2:$D$2929=158,$H$2:$H$2929))</f>
        <v>27.8383333333333</v>
      </c>
      <c r="V2269">
        <f t="array" ref="V2269">MIN(IF(D$2:D$2929=D2269,H$2:H$2929))</f>
        <v>22</v>
      </c>
      <c r="W2269">
        <f t="array" ref="W2269">AVERAGE(IF(D$2:D$2929=D2269,H$2:H$2929))</f>
        <v>24.4166666666667</v>
      </c>
      <c r="X2269">
        <f t="array" ref="X2269">MAX(IF(D$2:D$2929=D2269,L$2:L$2929))</f>
        <v>266.15</v>
      </c>
      <c r="Y2269">
        <f t="array" ref="Y2269">MIN(IF(D$2:D$2929=D2269,L$2:L$2929))</f>
        <v>0.125</v>
      </c>
      <c r="Z2269">
        <f t="array" ref="Z2269">AVERAGE(IF(D$2:D$2929=D2269,L$2:L$2929))</f>
        <v>53.7368611412831</v>
      </c>
    </row>
    <row r="2270" spans="1:26">
      <c r="A2270" s="1">
        <v>41885.4999999945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181.71</v>
      </c>
      <c r="H2270">
        <v>24</v>
      </c>
      <c r="I2270">
        <v>27.875</v>
      </c>
      <c r="J2270">
        <v>-2</v>
      </c>
      <c r="K2270">
        <v>2269</v>
      </c>
      <c r="L2270">
        <v>181.71</v>
      </c>
      <c r="M2270">
        <f t="shared" si="256"/>
        <v>27.85</v>
      </c>
      <c r="N2270">
        <f t="shared" si="257"/>
        <v>27.8666666666667</v>
      </c>
      <c r="O2270">
        <f t="shared" si="258"/>
        <v>28.7916666666667</v>
      </c>
      <c r="P2270">
        <f t="shared" si="259"/>
        <v>27.8083333333333</v>
      </c>
      <c r="Q2270">
        <f t="shared" si="260"/>
        <v>27.8</v>
      </c>
      <c r="R2270">
        <f t="shared" si="261"/>
        <v>27.8166666666667</v>
      </c>
      <c r="S2270">
        <f t="shared" si="262"/>
        <v>27.7461538461538</v>
      </c>
      <c r="T2270">
        <f t="shared" si="263"/>
        <v>24</v>
      </c>
      <c r="U2270">
        <f t="array" ref="U2270">MAX(IF($D$2:$D$2929=158,$H$2:$H$2929))</f>
        <v>27.8383333333333</v>
      </c>
      <c r="V2270">
        <f t="array" ref="V2270">MIN(IF(D$2:D$2929=D2270,H$2:H$2929))</f>
        <v>22</v>
      </c>
      <c r="W2270">
        <f t="array" ref="W2270">AVERAGE(IF(D$2:D$2929=D2270,H$2:H$2929))</f>
        <v>24.4166666666667</v>
      </c>
      <c r="X2270">
        <f t="array" ref="X2270">MAX(IF(D$2:D$2929=D2270,L$2:L$2929))</f>
        <v>266.15</v>
      </c>
      <c r="Y2270">
        <f t="array" ref="Y2270">MIN(IF(D$2:D$2929=D2270,L$2:L$2929))</f>
        <v>0.125</v>
      </c>
      <c r="Z2270">
        <f t="array" ref="Z2270">AVERAGE(IF(D$2:D$2929=D2270,L$2:L$2929))</f>
        <v>53.7368611412831</v>
      </c>
    </row>
    <row r="2271" spans="1:26">
      <c r="A2271" s="1">
        <v>41885.5416666612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27.8916666666667</v>
      </c>
      <c r="J2271">
        <v>-2</v>
      </c>
      <c r="K2271">
        <v>2270</v>
      </c>
      <c r="L2271">
        <v>170.09</v>
      </c>
      <c r="M2271">
        <f t="shared" si="256"/>
        <v>27.925</v>
      </c>
      <c r="N2271">
        <f t="shared" si="257"/>
        <v>27.9</v>
      </c>
      <c r="O2271">
        <f t="shared" si="258"/>
        <v>25.425</v>
      </c>
      <c r="P2271">
        <f t="shared" si="259"/>
        <v>27.85</v>
      </c>
      <c r="Q2271">
        <f t="shared" si="260"/>
        <v>27.8083333333333</v>
      </c>
      <c r="R2271">
        <f t="shared" si="261"/>
        <v>27.8666666666667</v>
      </c>
      <c r="S2271">
        <f t="shared" si="262"/>
        <v>27.8166666666667</v>
      </c>
      <c r="T2271">
        <f t="shared" si="263"/>
        <v>24</v>
      </c>
      <c r="U2271">
        <f t="array" ref="U2271">MAX(IF($D$2:$D$2929=158,$H$2:$H$2929))</f>
        <v>27.8383333333333</v>
      </c>
      <c r="V2271">
        <f t="array" ref="V2271">MIN(IF(D$2:D$2929=D2271,H$2:H$2929))</f>
        <v>22</v>
      </c>
      <c r="W2271">
        <f t="array" ref="W2271">AVERAGE(IF(D$2:D$2929=D2271,H$2:H$2929))</f>
        <v>24.4166666666667</v>
      </c>
      <c r="X2271">
        <f t="array" ref="X2271">MAX(IF(D$2:D$2929=D2271,L$2:L$2929))</f>
        <v>266.15</v>
      </c>
      <c r="Y2271">
        <f t="array" ref="Y2271">MIN(IF(D$2:D$2929=D2271,L$2:L$2929))</f>
        <v>0.125</v>
      </c>
      <c r="Z2271">
        <f t="array" ref="Z2271">AVERAGE(IF(D$2:D$2929=D2271,L$2:L$2929))</f>
        <v>53.7368611412831</v>
      </c>
    </row>
    <row r="2272" spans="1:26">
      <c r="A2272" s="1">
        <v>41885.5833333278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</v>
      </c>
      <c r="H2272">
        <v>26</v>
      </c>
      <c r="I2272">
        <v>27.8583333333333</v>
      </c>
      <c r="J2272">
        <v>-2</v>
      </c>
      <c r="K2272">
        <v>2271</v>
      </c>
      <c r="L2272">
        <v>266.15</v>
      </c>
      <c r="M2272">
        <f t="shared" si="256"/>
        <v>28.0333333333333</v>
      </c>
      <c r="N2272">
        <f t="shared" si="257"/>
        <v>27.9307692307692</v>
      </c>
      <c r="O2272">
        <f t="shared" si="258"/>
        <v>23.3666666666667</v>
      </c>
      <c r="P2272">
        <f t="shared" si="259"/>
        <v>27.925</v>
      </c>
      <c r="Q2272">
        <f t="shared" si="260"/>
        <v>27.85</v>
      </c>
      <c r="R2272">
        <f t="shared" si="261"/>
        <v>27.9</v>
      </c>
      <c r="S2272">
        <f t="shared" si="262"/>
        <v>27.8666666666667</v>
      </c>
      <c r="T2272">
        <f t="shared" si="263"/>
        <v>26</v>
      </c>
      <c r="U2272">
        <f t="array" ref="U2272">MAX(IF($D$2:$D$2929=158,$H$2:$H$2929))</f>
        <v>27.8383333333333</v>
      </c>
      <c r="V2272">
        <f t="array" ref="V2272">MIN(IF(D$2:D$2929=D2272,H$2:H$2929))</f>
        <v>22</v>
      </c>
      <c r="W2272">
        <f t="array" ref="W2272">AVERAGE(IF(D$2:D$2929=D2272,H$2:H$2929))</f>
        <v>24.4166666666667</v>
      </c>
      <c r="X2272">
        <f t="array" ref="X2272">MAX(IF(D$2:D$2929=D2272,L$2:L$2929))</f>
        <v>266.15</v>
      </c>
      <c r="Y2272">
        <f t="array" ref="Y2272">MIN(IF(D$2:D$2929=D2272,L$2:L$2929))</f>
        <v>0.125</v>
      </c>
      <c r="Z2272">
        <f t="array" ref="Z2272">AVERAGE(IF(D$2:D$2929=D2272,L$2:L$2929))</f>
        <v>53.7368611412831</v>
      </c>
    </row>
    <row r="2273" spans="1:26">
      <c r="A2273" s="1">
        <v>41885.6249999945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</v>
      </c>
      <c r="H2273">
        <v>25</v>
      </c>
      <c r="I2273">
        <v>27.8666666666667</v>
      </c>
      <c r="J2273">
        <v>-2</v>
      </c>
      <c r="K2273">
        <v>2272</v>
      </c>
      <c r="L2273">
        <v>208.853333333333</v>
      </c>
      <c r="M2273">
        <f t="shared" si="256"/>
        <v>28.0333333333333</v>
      </c>
      <c r="N2273">
        <f t="shared" si="257"/>
        <v>27.9416666666667</v>
      </c>
      <c r="O2273">
        <f t="shared" si="258"/>
        <v>24.6916666666667</v>
      </c>
      <c r="P2273">
        <f t="shared" si="259"/>
        <v>28.0333333333333</v>
      </c>
      <c r="Q2273">
        <f t="shared" si="260"/>
        <v>27.925</v>
      </c>
      <c r="R2273">
        <f t="shared" si="261"/>
        <v>27.9307692307692</v>
      </c>
      <c r="S2273">
        <f t="shared" si="262"/>
        <v>27.9</v>
      </c>
      <c r="T2273">
        <f t="shared" si="263"/>
        <v>25</v>
      </c>
      <c r="U2273">
        <f t="array" ref="U2273">MAX(IF($D$2:$D$2929=158,$H$2:$H$2929))</f>
        <v>27.8383333333333</v>
      </c>
      <c r="V2273">
        <f t="array" ref="V2273">MIN(IF(D$2:D$2929=D2273,H$2:H$2929))</f>
        <v>22</v>
      </c>
      <c r="W2273">
        <f t="array" ref="W2273">AVERAGE(IF(D$2:D$2929=D2273,H$2:H$2929))</f>
        <v>24.4166666666667</v>
      </c>
      <c r="X2273">
        <f t="array" ref="X2273">MAX(IF(D$2:D$2929=D2273,L$2:L$2929))</f>
        <v>266.15</v>
      </c>
      <c r="Y2273">
        <f t="array" ref="Y2273">MIN(IF(D$2:D$2929=D2273,L$2:L$2929))</f>
        <v>0.125</v>
      </c>
      <c r="Z2273">
        <f t="array" ref="Z2273">AVERAGE(IF(D$2:D$2929=D2273,L$2:L$2929))</f>
        <v>53.7368611412831</v>
      </c>
    </row>
    <row r="2274" spans="1:26">
      <c r="A2274" s="1">
        <v>41885.6666666612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</v>
      </c>
      <c r="H2274">
        <v>27</v>
      </c>
      <c r="I2274">
        <v>27.8583333333333</v>
      </c>
      <c r="J2274">
        <v>-2</v>
      </c>
      <c r="K2274">
        <v>2273</v>
      </c>
      <c r="L2274">
        <v>103.063333333333</v>
      </c>
      <c r="M2274">
        <f t="shared" si="256"/>
        <v>28.0333333333333</v>
      </c>
      <c r="N2274">
        <f t="shared" si="257"/>
        <v>27.9166666666667</v>
      </c>
      <c r="O2274">
        <f t="shared" si="258"/>
        <v>25.3166666666667</v>
      </c>
      <c r="P2274">
        <f t="shared" si="259"/>
        <v>28.0333333333333</v>
      </c>
      <c r="Q2274">
        <f t="shared" si="260"/>
        <v>28.0333333333333</v>
      </c>
      <c r="R2274">
        <f t="shared" si="261"/>
        <v>27.9416666666667</v>
      </c>
      <c r="S2274">
        <f t="shared" si="262"/>
        <v>27.9307692307692</v>
      </c>
      <c r="T2274">
        <f t="shared" si="263"/>
        <v>27</v>
      </c>
      <c r="U2274">
        <f t="array" ref="U2274">MAX(IF($D$2:$D$2929=158,$H$2:$H$2929))</f>
        <v>27.8383333333333</v>
      </c>
      <c r="V2274">
        <f t="array" ref="V2274">MIN(IF(D$2:D$2929=D2274,H$2:H$2929))</f>
        <v>22</v>
      </c>
      <c r="W2274">
        <f t="array" ref="W2274">AVERAGE(IF(D$2:D$2929=D2274,H$2:H$2929))</f>
        <v>24.4166666666667</v>
      </c>
      <c r="X2274">
        <f t="array" ref="X2274">MAX(IF(D$2:D$2929=D2274,L$2:L$2929))</f>
        <v>266.15</v>
      </c>
      <c r="Y2274">
        <f t="array" ref="Y2274">MIN(IF(D$2:D$2929=D2274,L$2:L$2929))</f>
        <v>0.125</v>
      </c>
      <c r="Z2274">
        <f t="array" ref="Z2274">AVERAGE(IF(D$2:D$2929=D2274,L$2:L$2929))</f>
        <v>53.7368611412831</v>
      </c>
    </row>
    <row r="2275" spans="1:26">
      <c r="A2275" s="1">
        <v>41885.7083333278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</v>
      </c>
      <c r="H2275">
        <v>26</v>
      </c>
      <c r="I2275">
        <v>24.6666666666667</v>
      </c>
      <c r="J2275">
        <v>-2</v>
      </c>
      <c r="K2275">
        <v>2274</v>
      </c>
      <c r="L2275">
        <v>37.4133333333333</v>
      </c>
      <c r="M2275">
        <f t="shared" si="256"/>
        <v>28.05</v>
      </c>
      <c r="N2275">
        <f t="shared" si="257"/>
        <v>27.9166666666667</v>
      </c>
      <c r="O2275">
        <f t="shared" si="258"/>
        <v>26.2</v>
      </c>
      <c r="P2275">
        <f t="shared" si="259"/>
        <v>28.0333333333333</v>
      </c>
      <c r="Q2275">
        <f t="shared" si="260"/>
        <v>28.0333333333333</v>
      </c>
      <c r="R2275">
        <f t="shared" si="261"/>
        <v>27.9166666666667</v>
      </c>
      <c r="S2275">
        <f t="shared" si="262"/>
        <v>27.9416666666667</v>
      </c>
      <c r="T2275">
        <f t="shared" si="263"/>
        <v>26</v>
      </c>
      <c r="U2275">
        <f t="array" ref="U2275">MAX(IF($D$2:$D$2929=158,$H$2:$H$2929))</f>
        <v>27.8383333333333</v>
      </c>
      <c r="V2275">
        <f t="array" ref="V2275">MIN(IF(D$2:D$2929=D2275,H$2:H$2929))</f>
        <v>22</v>
      </c>
      <c r="W2275">
        <f t="array" ref="W2275">AVERAGE(IF(D$2:D$2929=D2275,H$2:H$2929))</f>
        <v>24.4166666666667</v>
      </c>
      <c r="X2275">
        <f t="array" ref="X2275">MAX(IF(D$2:D$2929=D2275,L$2:L$2929))</f>
        <v>266.15</v>
      </c>
      <c r="Y2275">
        <f t="array" ref="Y2275">MIN(IF(D$2:D$2929=D2275,L$2:L$2929))</f>
        <v>0.125</v>
      </c>
      <c r="Z2275">
        <f t="array" ref="Z2275">AVERAGE(IF(D$2:D$2929=D2275,L$2:L$2929))</f>
        <v>53.7368611412831</v>
      </c>
    </row>
    <row r="2276" spans="1:26">
      <c r="A2276" s="1">
        <v>41885.7499999945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27.8916666666667</v>
      </c>
      <c r="J2276">
        <v>-2</v>
      </c>
      <c r="K2276">
        <v>2275</v>
      </c>
      <c r="L2276">
        <v>1.2</v>
      </c>
      <c r="M2276">
        <f t="shared" si="256"/>
        <v>28.0833333333333</v>
      </c>
      <c r="N2276">
        <f t="shared" si="257"/>
        <v>27.9333333333333</v>
      </c>
      <c r="O2276">
        <f t="shared" si="258"/>
        <v>21.8083333333333</v>
      </c>
      <c r="P2276">
        <f t="shared" si="259"/>
        <v>28.05</v>
      </c>
      <c r="Q2276">
        <f t="shared" si="260"/>
        <v>28.0333333333333</v>
      </c>
      <c r="R2276">
        <f t="shared" si="261"/>
        <v>27.9166666666667</v>
      </c>
      <c r="S2276">
        <f t="shared" si="262"/>
        <v>27.9166666666667</v>
      </c>
      <c r="T2276">
        <f t="shared" si="263"/>
        <v>26</v>
      </c>
      <c r="U2276">
        <f t="array" ref="U2276">MAX(IF($D$2:$D$2929=158,$H$2:$H$2929))</f>
        <v>27.8383333333333</v>
      </c>
      <c r="V2276">
        <f t="array" ref="V2276">MIN(IF(D$2:D$2929=D2276,H$2:H$2929))</f>
        <v>22</v>
      </c>
      <c r="W2276">
        <f t="array" ref="W2276">AVERAGE(IF(D$2:D$2929=D2276,H$2:H$2929))</f>
        <v>24.4166666666667</v>
      </c>
      <c r="X2276">
        <f t="array" ref="X2276">MAX(IF(D$2:D$2929=D2276,L$2:L$2929))</f>
        <v>266.15</v>
      </c>
      <c r="Y2276">
        <f t="array" ref="Y2276">MIN(IF(D$2:D$2929=D2276,L$2:L$2929))</f>
        <v>0.125</v>
      </c>
      <c r="Z2276">
        <f t="array" ref="Z2276">AVERAGE(IF(D$2:D$2929=D2276,L$2:L$2929))</f>
        <v>53.7368611412831</v>
      </c>
    </row>
    <row r="2277" spans="1:26">
      <c r="A2277" s="1">
        <v>41885.7916666611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s">
        <v>241</v>
      </c>
      <c r="H2277">
        <v>25</v>
      </c>
      <c r="I2277">
        <v>23.0166666666667</v>
      </c>
      <c r="J2277">
        <v>-2</v>
      </c>
      <c r="K2277">
        <v>2276</v>
      </c>
      <c r="L2277">
        <v>0.660020608382677</v>
      </c>
      <c r="M2277">
        <f t="shared" si="256"/>
        <v>28.1166666666667</v>
      </c>
      <c r="N2277">
        <f t="shared" si="257"/>
        <v>27.9416666666667</v>
      </c>
      <c r="O2277">
        <f t="shared" si="258"/>
        <v>23.275</v>
      </c>
      <c r="P2277">
        <f t="shared" si="259"/>
        <v>28.0833333333333</v>
      </c>
      <c r="Q2277">
        <f t="shared" si="260"/>
        <v>28.05</v>
      </c>
      <c r="R2277">
        <f t="shared" si="261"/>
        <v>27.9333333333333</v>
      </c>
      <c r="S2277">
        <f t="shared" si="262"/>
        <v>27.9166666666667</v>
      </c>
      <c r="T2277">
        <f t="shared" si="263"/>
        <v>25</v>
      </c>
      <c r="U2277">
        <f t="array" ref="U2277">MAX(IF($D$2:$D$2929=158,$H$2:$H$2929))</f>
        <v>27.8383333333333</v>
      </c>
      <c r="V2277">
        <f t="array" ref="V2277">MIN(IF(D$2:D$2929=D2277,H$2:H$2929))</f>
        <v>22</v>
      </c>
      <c r="W2277">
        <f t="array" ref="W2277">AVERAGE(IF(D$2:D$2929=D2277,H$2:H$2929))</f>
        <v>24.4166666666667</v>
      </c>
      <c r="X2277">
        <f t="array" ref="X2277">MAX(IF(D$2:D$2929=D2277,L$2:L$2929))</f>
        <v>266.15</v>
      </c>
      <c r="Y2277">
        <f t="array" ref="Y2277">MIN(IF(D$2:D$2929=D2277,L$2:L$2929))</f>
        <v>0.125</v>
      </c>
      <c r="Z2277">
        <f t="array" ref="Z2277">AVERAGE(IF(D$2:D$2929=D2277,L$2:L$2929))</f>
        <v>53.7368611412831</v>
      </c>
    </row>
    <row r="2278" spans="1:26">
      <c r="A2278" s="1">
        <v>41885.8333333278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s">
        <v>241</v>
      </c>
      <c r="H2278">
        <v>25</v>
      </c>
      <c r="I2278">
        <v>24.6583333333333</v>
      </c>
      <c r="J2278">
        <v>-2</v>
      </c>
      <c r="K2278">
        <v>2277</v>
      </c>
      <c r="L2278">
        <v>0.538337314859054</v>
      </c>
      <c r="M2278">
        <f t="shared" si="256"/>
        <v>28.1083333333333</v>
      </c>
      <c r="N2278">
        <f t="shared" si="257"/>
        <v>27.9166666666667</v>
      </c>
      <c r="O2278">
        <f t="shared" si="258"/>
        <v>20.3166666666667</v>
      </c>
      <c r="P2278">
        <f t="shared" si="259"/>
        <v>28.1166666666667</v>
      </c>
      <c r="Q2278">
        <f t="shared" si="260"/>
        <v>28.0833333333333</v>
      </c>
      <c r="R2278">
        <f t="shared" si="261"/>
        <v>27.9416666666667</v>
      </c>
      <c r="S2278">
        <f t="shared" si="262"/>
        <v>27.9333333333333</v>
      </c>
      <c r="T2278">
        <f t="shared" si="263"/>
        <v>25</v>
      </c>
      <c r="U2278">
        <f t="array" ref="U2278">MAX(IF($D$2:$D$2929=158,$H$2:$H$2929))</f>
        <v>27.8383333333333</v>
      </c>
      <c r="V2278">
        <f t="array" ref="V2278">MIN(IF(D$2:D$2929=D2278,H$2:H$2929))</f>
        <v>22</v>
      </c>
      <c r="W2278">
        <f t="array" ref="W2278">AVERAGE(IF(D$2:D$2929=D2278,H$2:H$2929))</f>
        <v>24.4166666666667</v>
      </c>
      <c r="X2278">
        <f t="array" ref="X2278">MAX(IF(D$2:D$2929=D2278,L$2:L$2929))</f>
        <v>266.15</v>
      </c>
      <c r="Y2278">
        <f t="array" ref="Y2278">MIN(IF(D$2:D$2929=D2278,L$2:L$2929))</f>
        <v>0.125</v>
      </c>
      <c r="Z2278">
        <f t="array" ref="Z2278">AVERAGE(IF(D$2:D$2929=D2278,L$2:L$2929))</f>
        <v>53.7368611412831</v>
      </c>
    </row>
    <row r="2279" spans="1:26">
      <c r="A2279" s="1">
        <v>41885.8749999945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</v>
      </c>
      <c r="J2279">
        <v>-2</v>
      </c>
      <c r="K2279">
        <v>2278</v>
      </c>
      <c r="L2279">
        <v>0.7</v>
      </c>
      <c r="M2279">
        <f t="shared" si="256"/>
        <v>28.05</v>
      </c>
      <c r="N2279">
        <f t="shared" si="257"/>
        <v>27.925</v>
      </c>
      <c r="O2279">
        <f t="shared" si="258"/>
        <v>23.4083333333333</v>
      </c>
      <c r="P2279">
        <f t="shared" si="259"/>
        <v>28.1083333333333</v>
      </c>
      <c r="Q2279">
        <f t="shared" si="260"/>
        <v>28.1166666666667</v>
      </c>
      <c r="R2279">
        <f t="shared" si="261"/>
        <v>27.9166666666667</v>
      </c>
      <c r="S2279">
        <f t="shared" si="262"/>
        <v>27.9416666666667</v>
      </c>
      <c r="T2279">
        <f t="shared" si="263"/>
        <v>25</v>
      </c>
      <c r="U2279">
        <f t="array" ref="U2279">MAX(IF($D$2:$D$2929=158,$H$2:$H$2929))</f>
        <v>27.8383333333333</v>
      </c>
      <c r="V2279">
        <f t="array" ref="V2279">MIN(IF(D$2:D$2929=D2279,H$2:H$2929))</f>
        <v>22</v>
      </c>
      <c r="W2279">
        <f t="array" ref="W2279">AVERAGE(IF(D$2:D$2929=D2279,H$2:H$2929))</f>
        <v>24.4166666666667</v>
      </c>
      <c r="X2279">
        <f t="array" ref="X2279">MAX(IF(D$2:D$2929=D2279,L$2:L$2929))</f>
        <v>266.15</v>
      </c>
      <c r="Y2279">
        <f t="array" ref="Y2279">MIN(IF(D$2:D$2929=D2279,L$2:L$2929))</f>
        <v>0.125</v>
      </c>
      <c r="Z2279">
        <f t="array" ref="Z2279">AVERAGE(IF(D$2:D$2929=D2279,L$2:L$2929))</f>
        <v>53.7368611412831</v>
      </c>
    </row>
    <row r="2280" spans="1:26">
      <c r="A2280" s="1">
        <v>41885.9166666611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s">
        <v>241</v>
      </c>
      <c r="H2280">
        <v>24</v>
      </c>
      <c r="I2280">
        <v>1.51666666666667</v>
      </c>
      <c r="J2280">
        <v>-2</v>
      </c>
      <c r="K2280">
        <v>2279</v>
      </c>
      <c r="L2280">
        <v>0.594273261859469</v>
      </c>
      <c r="M2280">
        <f t="shared" si="256"/>
        <v>1.51666666666667</v>
      </c>
      <c r="N2280">
        <f t="shared" si="257"/>
        <v>1.51666666666667</v>
      </c>
      <c r="O2280">
        <f t="shared" si="258"/>
        <v>0.808333333333333</v>
      </c>
      <c r="P2280">
        <f t="shared" si="259"/>
        <v>28.05</v>
      </c>
      <c r="Q2280">
        <f t="shared" si="260"/>
        <v>28.1083333333333</v>
      </c>
      <c r="R2280">
        <f t="shared" si="261"/>
        <v>27.925</v>
      </c>
      <c r="S2280">
        <f t="shared" si="262"/>
        <v>27.9166666666667</v>
      </c>
      <c r="T2280">
        <f t="shared" si="263"/>
        <v>24</v>
      </c>
      <c r="U2280">
        <f t="array" ref="U2280">MAX(IF($D$2:$D$2929=158,$H$2:$H$2929))</f>
        <v>27.8383333333333</v>
      </c>
      <c r="V2280">
        <f t="array" ref="V2280">MIN(IF(D$2:D$2929=D2280,H$2:H$2929))</f>
        <v>22</v>
      </c>
      <c r="W2280">
        <f t="array" ref="W2280">AVERAGE(IF(D$2:D$2929=D2280,H$2:H$2929))</f>
        <v>24.4166666666667</v>
      </c>
      <c r="X2280">
        <f t="array" ref="X2280">MAX(IF(D$2:D$2929=D2280,L$2:L$2929))</f>
        <v>266.15</v>
      </c>
      <c r="Y2280">
        <f t="array" ref="Y2280">MIN(IF(D$2:D$2929=D2280,L$2:L$2929))</f>
        <v>0.125</v>
      </c>
      <c r="Z2280">
        <f t="array" ref="Z2280">AVERAGE(IF(D$2:D$2929=D2280,L$2:L$2929))</f>
        <v>53.7368611412831</v>
      </c>
    </row>
    <row r="2281" spans="1:26">
      <c r="A2281" s="1">
        <v>41885.9583333278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s">
        <v>241</v>
      </c>
      <c r="H2281">
        <v>23</v>
      </c>
      <c r="I2281">
        <v>0.1</v>
      </c>
      <c r="J2281">
        <v>-2</v>
      </c>
      <c r="K2281">
        <v>2280</v>
      </c>
      <c r="L2281">
        <v>0.424779055099252</v>
      </c>
      <c r="M2281">
        <f t="shared" si="256"/>
        <v>0.1</v>
      </c>
      <c r="N2281">
        <f t="shared" si="257"/>
        <v>0.1</v>
      </c>
      <c r="O2281">
        <f t="shared" si="258"/>
        <v>0.1</v>
      </c>
      <c r="P2281">
        <f t="shared" si="259"/>
        <v>1.51666666666667</v>
      </c>
      <c r="Q2281">
        <f t="shared" si="260"/>
        <v>28.05</v>
      </c>
      <c r="R2281">
        <f t="shared" si="261"/>
        <v>1.51666666666667</v>
      </c>
      <c r="S2281">
        <f t="shared" si="262"/>
        <v>27.925</v>
      </c>
      <c r="T2281">
        <f t="shared" si="263"/>
        <v>23</v>
      </c>
      <c r="U2281">
        <f t="array" ref="U2281">MAX(IF($D$2:$D$2929=158,$H$2:$H$2929))</f>
        <v>27.8383333333333</v>
      </c>
      <c r="V2281">
        <f t="array" ref="V2281">MIN(IF(D$2:D$2929=D2281,H$2:H$2929))</f>
        <v>22</v>
      </c>
      <c r="W2281">
        <f t="array" ref="W2281">AVERAGE(IF(D$2:D$2929=D2281,H$2:H$2929))</f>
        <v>24.4166666666667</v>
      </c>
      <c r="X2281">
        <f t="array" ref="X2281">MAX(IF(D$2:D$2929=D2281,L$2:L$2929))</f>
        <v>266.15</v>
      </c>
      <c r="Y2281">
        <f t="array" ref="Y2281">MIN(IF(D$2:D$2929=D2281,L$2:L$2929))</f>
        <v>0.125</v>
      </c>
      <c r="Z2281">
        <f t="array" ref="Z2281">AVERAGE(IF(D$2:D$2929=D2281,L$2:L$2929))</f>
        <v>53.7368611412831</v>
      </c>
    </row>
    <row r="2282" spans="1:26">
      <c r="A2282" s="1">
        <v>41885.9999999945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s">
        <v>241</v>
      </c>
      <c r="H2282">
        <v>23</v>
      </c>
      <c r="I2282">
        <v>0.108333333333333</v>
      </c>
      <c r="J2282">
        <v>-2</v>
      </c>
      <c r="K2282">
        <v>2281</v>
      </c>
      <c r="L2282">
        <v>0.349460884624169</v>
      </c>
      <c r="M2282">
        <f t="shared" si="256"/>
        <v>0.1</v>
      </c>
      <c r="N2282">
        <f t="shared" si="257"/>
        <v>0.1</v>
      </c>
      <c r="O2282">
        <f t="shared" si="258"/>
        <v>0.1</v>
      </c>
      <c r="P2282">
        <f t="shared" si="259"/>
        <v>0.1</v>
      </c>
      <c r="Q2282">
        <f t="shared" si="260"/>
        <v>1.51666666666667</v>
      </c>
      <c r="R2282">
        <f t="shared" si="261"/>
        <v>0.1</v>
      </c>
      <c r="S2282">
        <f t="shared" si="262"/>
        <v>1.51666666666667</v>
      </c>
      <c r="T2282">
        <f t="shared" si="263"/>
        <v>23</v>
      </c>
      <c r="U2282">
        <f t="array" ref="U2282">MAX(IF($D$2:$D$2929=158,$H$2:$H$2929))</f>
        <v>27.8383333333333</v>
      </c>
      <c r="V2282">
        <f t="array" ref="V2282">MIN(IF(D$2:D$2929=D2282,H$2:H$2929))</f>
        <v>22</v>
      </c>
      <c r="W2282">
        <f t="array" ref="W2282">AVERAGE(IF(D$2:D$2929=D2282,H$2:H$2929))</f>
        <v>24.4166666666667</v>
      </c>
      <c r="X2282">
        <f t="array" ref="X2282">MAX(IF(D$2:D$2929=D2282,L$2:L$2929))</f>
        <v>266.15</v>
      </c>
      <c r="Y2282">
        <f t="array" ref="Y2282">MIN(IF(D$2:D$2929=D2282,L$2:L$2929))</f>
        <v>0.125</v>
      </c>
      <c r="Z2282">
        <f t="array" ref="Z2282">AVERAGE(IF(D$2:D$2929=D2282,L$2:L$2929))</f>
        <v>53.7368611412831</v>
      </c>
    </row>
    <row r="2283" spans="1:26">
      <c r="A2283" s="1">
        <v>41886.0416666611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s">
        <v>241</v>
      </c>
      <c r="H2283">
        <v>22</v>
      </c>
      <c r="I2283">
        <v>0.1</v>
      </c>
      <c r="J2283">
        <v>0</v>
      </c>
      <c r="K2283">
        <v>2282</v>
      </c>
      <c r="L2283">
        <v>0.386152044240861</v>
      </c>
      <c r="M2283">
        <f t="shared" si="256"/>
        <v>0.1</v>
      </c>
      <c r="N2283">
        <f t="shared" si="257"/>
        <v>0.1</v>
      </c>
      <c r="O2283">
        <f t="shared" si="258"/>
        <v>0.1</v>
      </c>
      <c r="P2283">
        <f t="shared" si="259"/>
        <v>0.1</v>
      </c>
      <c r="Q2283">
        <f t="shared" si="260"/>
        <v>0.1</v>
      </c>
      <c r="R2283">
        <f t="shared" si="261"/>
        <v>0.1</v>
      </c>
      <c r="S2283">
        <f t="shared" si="262"/>
        <v>0.1</v>
      </c>
      <c r="T2283">
        <f t="shared" si="263"/>
        <v>22</v>
      </c>
      <c r="U2283">
        <f t="array" ref="U2283">MAX(IF($D$2:$D$2929=158,$H$2:$H$2929))</f>
        <v>27.8383333333333</v>
      </c>
      <c r="V2283">
        <f t="array" ref="V2283">MIN(IF(D$2:D$2929=D2283,H$2:H$2929))</f>
        <v>21</v>
      </c>
      <c r="W2283">
        <f t="array" ref="W2283">AVERAGE(IF(D$2:D$2929=D2283,H$2:H$2929))</f>
        <v>24.7916666666667</v>
      </c>
      <c r="X2283">
        <f t="array" ref="X2283">MAX(IF(D$2:D$2929=D2283,L$2:L$2929))</f>
        <v>667.31</v>
      </c>
      <c r="Y2283">
        <f t="array" ref="Y2283">MIN(IF(D$2:D$2929=D2283,L$2:L$2929))</f>
        <v>0.349460884624169</v>
      </c>
      <c r="Z2283">
        <f t="array" ref="Z2283">AVERAGE(IF(D$2:D$2929=D2283,L$2:L$2929))</f>
        <v>161.897971812404</v>
      </c>
    </row>
    <row r="2284" spans="1:26">
      <c r="A2284" s="1">
        <v>41886.0833333278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s">
        <v>241</v>
      </c>
      <c r="H2284">
        <v>22</v>
      </c>
      <c r="I2284">
        <v>0.116666666666667</v>
      </c>
      <c r="J2284">
        <v>0</v>
      </c>
      <c r="K2284">
        <v>2283</v>
      </c>
      <c r="L2284">
        <v>0.360825464179156</v>
      </c>
      <c r="M2284">
        <f t="shared" ref="M2284:M2347" si="264">I2260</f>
        <v>0.1</v>
      </c>
      <c r="N2284">
        <f t="shared" ref="N2284:N2347" si="265">I2236</f>
        <v>0.1</v>
      </c>
      <c r="O2284">
        <f t="shared" ref="O2284:O2347" si="266">I2116</f>
        <v>0.1</v>
      </c>
      <c r="P2284">
        <f t="shared" ref="P2284:P2347" si="267">I2259</f>
        <v>0.1</v>
      </c>
      <c r="Q2284">
        <f t="shared" ref="Q2284:Q2347" si="268">I2258</f>
        <v>0.1</v>
      </c>
      <c r="R2284">
        <f t="shared" ref="R2284:R2347" si="269">I2235</f>
        <v>0.1</v>
      </c>
      <c r="S2284">
        <f t="shared" ref="S2284:S2347" si="270">I2234</f>
        <v>0.1</v>
      </c>
      <c r="T2284">
        <f t="shared" ref="T2284:T2347" si="271">H2284</f>
        <v>22</v>
      </c>
      <c r="U2284">
        <f t="array" ref="U2284">MAX(IF($D$2:$D$2929=158,$H$2:$H$2929))</f>
        <v>27.8383333333333</v>
      </c>
      <c r="V2284">
        <f t="array" ref="V2284">MIN(IF(D$2:D$2929=D2284,H$2:H$2929))</f>
        <v>21</v>
      </c>
      <c r="W2284">
        <f t="array" ref="W2284">AVERAGE(IF(D$2:D$2929=D2284,H$2:H$2929))</f>
        <v>24.7916666666667</v>
      </c>
      <c r="X2284">
        <f t="array" ref="X2284">MAX(IF(D$2:D$2929=D2284,L$2:L$2929))</f>
        <v>667.31</v>
      </c>
      <c r="Y2284">
        <f t="array" ref="Y2284">MIN(IF(D$2:D$2929=D2284,L$2:L$2929))</f>
        <v>0.349460884624169</v>
      </c>
      <c r="Z2284">
        <f t="array" ref="Z2284">AVERAGE(IF(D$2:D$2929=D2284,L$2:L$2929))</f>
        <v>161.897971812404</v>
      </c>
    </row>
    <row r="2285" spans="1:26">
      <c r="A2285" s="1">
        <v>41886.1249999945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s">
        <v>241</v>
      </c>
      <c r="H2285">
        <v>21</v>
      </c>
      <c r="I2285">
        <v>0.116666666666667</v>
      </c>
      <c r="J2285">
        <v>0</v>
      </c>
      <c r="K2285">
        <v>2284</v>
      </c>
      <c r="L2285">
        <v>0.357045018207173</v>
      </c>
      <c r="M2285">
        <f t="shared" si="264"/>
        <v>0.1</v>
      </c>
      <c r="N2285">
        <f t="shared" si="265"/>
        <v>0.108333333333333</v>
      </c>
      <c r="O2285">
        <f t="shared" si="266"/>
        <v>0.1</v>
      </c>
      <c r="P2285">
        <f t="shared" si="267"/>
        <v>0.1</v>
      </c>
      <c r="Q2285">
        <f t="shared" si="268"/>
        <v>0.1</v>
      </c>
      <c r="R2285">
        <f t="shared" si="269"/>
        <v>0.1</v>
      </c>
      <c r="S2285">
        <f t="shared" si="270"/>
        <v>0.1</v>
      </c>
      <c r="T2285">
        <f t="shared" si="271"/>
        <v>21</v>
      </c>
      <c r="U2285">
        <f t="array" ref="U2285">MAX(IF($D$2:$D$2929=158,$H$2:$H$2929))</f>
        <v>27.8383333333333</v>
      </c>
      <c r="V2285">
        <f t="array" ref="V2285">MIN(IF(D$2:D$2929=D2285,H$2:H$2929))</f>
        <v>21</v>
      </c>
      <c r="W2285">
        <f t="array" ref="W2285">AVERAGE(IF(D$2:D$2929=D2285,H$2:H$2929))</f>
        <v>24.7916666666667</v>
      </c>
      <c r="X2285">
        <f t="array" ref="X2285">MAX(IF(D$2:D$2929=D2285,L$2:L$2929))</f>
        <v>667.31</v>
      </c>
      <c r="Y2285">
        <f t="array" ref="Y2285">MIN(IF(D$2:D$2929=D2285,L$2:L$2929))</f>
        <v>0.349460884624169</v>
      </c>
      <c r="Z2285">
        <f t="array" ref="Z2285">AVERAGE(IF(D$2:D$2929=D2285,L$2:L$2929))</f>
        <v>161.897971812404</v>
      </c>
    </row>
    <row r="2286" spans="1:26">
      <c r="A2286" s="1">
        <v>41886.1666666611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s">
        <v>241</v>
      </c>
      <c r="H2286">
        <v>21</v>
      </c>
      <c r="I2286">
        <v>0.1</v>
      </c>
      <c r="J2286">
        <v>0</v>
      </c>
      <c r="K2286">
        <v>2285</v>
      </c>
      <c r="L2286">
        <v>1.02446706828525</v>
      </c>
      <c r="M2286">
        <f t="shared" si="264"/>
        <v>0.108333333333333</v>
      </c>
      <c r="N2286">
        <f t="shared" si="265"/>
        <v>0.1</v>
      </c>
      <c r="O2286">
        <f t="shared" si="266"/>
        <v>0.1</v>
      </c>
      <c r="P2286">
        <f t="shared" si="267"/>
        <v>0.1</v>
      </c>
      <c r="Q2286">
        <f t="shared" si="268"/>
        <v>0.1</v>
      </c>
      <c r="R2286">
        <f t="shared" si="269"/>
        <v>0.108333333333333</v>
      </c>
      <c r="S2286">
        <f t="shared" si="270"/>
        <v>0.1</v>
      </c>
      <c r="T2286">
        <f t="shared" si="271"/>
        <v>21</v>
      </c>
      <c r="U2286">
        <f t="array" ref="U2286">MAX(IF($D$2:$D$2929=158,$H$2:$H$2929))</f>
        <v>27.8383333333333</v>
      </c>
      <c r="V2286">
        <f t="array" ref="V2286">MIN(IF(D$2:D$2929=D2286,H$2:H$2929))</f>
        <v>21</v>
      </c>
      <c r="W2286">
        <f t="array" ref="W2286">AVERAGE(IF(D$2:D$2929=D2286,H$2:H$2929))</f>
        <v>24.7916666666667</v>
      </c>
      <c r="X2286">
        <f t="array" ref="X2286">MAX(IF(D$2:D$2929=D2286,L$2:L$2929))</f>
        <v>667.31</v>
      </c>
      <c r="Y2286">
        <f t="array" ref="Y2286">MIN(IF(D$2:D$2929=D2286,L$2:L$2929))</f>
        <v>0.349460884624169</v>
      </c>
      <c r="Z2286">
        <f t="array" ref="Z2286">AVERAGE(IF(D$2:D$2929=D2286,L$2:L$2929))</f>
        <v>161.897971812404</v>
      </c>
    </row>
    <row r="2287" spans="1:26">
      <c r="A2287" s="1">
        <v>41886.2083333278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</v>
      </c>
      <c r="H2287">
        <v>21</v>
      </c>
      <c r="I2287">
        <v>0.108333333333333</v>
      </c>
      <c r="J2287">
        <v>0</v>
      </c>
      <c r="K2287">
        <v>2286</v>
      </c>
      <c r="L2287">
        <v>11.8611111111111</v>
      </c>
      <c r="M2287">
        <f t="shared" si="264"/>
        <v>0.1</v>
      </c>
      <c r="N2287">
        <f t="shared" si="265"/>
        <v>0.1</v>
      </c>
      <c r="O2287">
        <f t="shared" si="266"/>
        <v>0.1</v>
      </c>
      <c r="P2287">
        <f t="shared" si="267"/>
        <v>0.108333333333333</v>
      </c>
      <c r="Q2287">
        <f t="shared" si="268"/>
        <v>0.1</v>
      </c>
      <c r="R2287">
        <f t="shared" si="269"/>
        <v>0.1</v>
      </c>
      <c r="S2287">
        <f t="shared" si="270"/>
        <v>0.108333333333333</v>
      </c>
      <c r="T2287">
        <f t="shared" si="271"/>
        <v>21</v>
      </c>
      <c r="U2287">
        <f t="array" ref="U2287">MAX(IF($D$2:$D$2929=158,$H$2:$H$2929))</f>
        <v>27.8383333333333</v>
      </c>
      <c r="V2287">
        <f t="array" ref="V2287">MIN(IF(D$2:D$2929=D2287,H$2:H$2929))</f>
        <v>21</v>
      </c>
      <c r="W2287">
        <f t="array" ref="W2287">AVERAGE(IF(D$2:D$2929=D2287,H$2:H$2929))</f>
        <v>24.7916666666667</v>
      </c>
      <c r="X2287">
        <f t="array" ref="X2287">MAX(IF(D$2:D$2929=D2287,L$2:L$2929))</f>
        <v>667.31</v>
      </c>
      <c r="Y2287">
        <f t="array" ref="Y2287">MIN(IF(D$2:D$2929=D2287,L$2:L$2929))</f>
        <v>0.349460884624169</v>
      </c>
      <c r="Z2287">
        <f t="array" ref="Z2287">AVERAGE(IF(D$2:D$2929=D2287,L$2:L$2929))</f>
        <v>161.897971812404</v>
      </c>
    </row>
    <row r="2288" spans="1:26">
      <c r="A2288" s="1">
        <v>41886.2499999945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73.4866666666667</v>
      </c>
      <c r="H2288">
        <v>21</v>
      </c>
      <c r="I2288">
        <v>0.1</v>
      </c>
      <c r="J2288">
        <v>0</v>
      </c>
      <c r="K2288">
        <v>2287</v>
      </c>
      <c r="L2288">
        <v>73.4866666666667</v>
      </c>
      <c r="M2288">
        <f t="shared" si="264"/>
        <v>0.1</v>
      </c>
      <c r="N2288">
        <f t="shared" si="265"/>
        <v>0.1</v>
      </c>
      <c r="O2288">
        <f t="shared" si="266"/>
        <v>0.1</v>
      </c>
      <c r="P2288">
        <f t="shared" si="267"/>
        <v>0.1</v>
      </c>
      <c r="Q2288">
        <f t="shared" si="268"/>
        <v>0.108333333333333</v>
      </c>
      <c r="R2288">
        <f t="shared" si="269"/>
        <v>0.1</v>
      </c>
      <c r="S2288">
        <f t="shared" si="270"/>
        <v>0.1</v>
      </c>
      <c r="T2288">
        <f t="shared" si="271"/>
        <v>21</v>
      </c>
      <c r="U2288">
        <f t="array" ref="U2288">MAX(IF($D$2:$D$2929=158,$H$2:$H$2929))</f>
        <v>27.8383333333333</v>
      </c>
      <c r="V2288">
        <f t="array" ref="V2288">MIN(IF(D$2:D$2929=D2288,H$2:H$2929))</f>
        <v>21</v>
      </c>
      <c r="W2288">
        <f t="array" ref="W2288">AVERAGE(IF(D$2:D$2929=D2288,H$2:H$2929))</f>
        <v>24.7916666666667</v>
      </c>
      <c r="X2288">
        <f t="array" ref="X2288">MAX(IF(D$2:D$2929=D2288,L$2:L$2929))</f>
        <v>667.31</v>
      </c>
      <c r="Y2288">
        <f t="array" ref="Y2288">MIN(IF(D$2:D$2929=D2288,L$2:L$2929))</f>
        <v>0.349460884624169</v>
      </c>
      <c r="Z2288">
        <f t="array" ref="Z2288">AVERAGE(IF(D$2:D$2929=D2288,L$2:L$2929))</f>
        <v>161.897971812404</v>
      </c>
    </row>
    <row r="2289" spans="1:26">
      <c r="A2289" s="1">
        <v>41886.2916666611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244.636666666667</v>
      </c>
      <c r="H2289">
        <v>22</v>
      </c>
      <c r="I2289">
        <v>27.85</v>
      </c>
      <c r="J2289">
        <v>0</v>
      </c>
      <c r="K2289">
        <v>2288</v>
      </c>
      <c r="L2289">
        <v>244.636666666667</v>
      </c>
      <c r="M2289">
        <f t="shared" si="264"/>
        <v>27.9166666666667</v>
      </c>
      <c r="N2289">
        <f t="shared" si="265"/>
        <v>27.9</v>
      </c>
      <c r="O2289">
        <f t="shared" si="266"/>
        <v>37.3916666666667</v>
      </c>
      <c r="P2289">
        <f t="shared" si="267"/>
        <v>0.1</v>
      </c>
      <c r="Q2289">
        <f t="shared" si="268"/>
        <v>0.1</v>
      </c>
      <c r="R2289">
        <f t="shared" si="269"/>
        <v>0.1</v>
      </c>
      <c r="S2289">
        <f t="shared" si="270"/>
        <v>0.1</v>
      </c>
      <c r="T2289">
        <f t="shared" si="271"/>
        <v>22</v>
      </c>
      <c r="U2289">
        <f t="array" ref="U2289">MAX(IF($D$2:$D$2929=158,$H$2:$H$2929))</f>
        <v>27.8383333333333</v>
      </c>
      <c r="V2289">
        <f t="array" ref="V2289">MIN(IF(D$2:D$2929=D2289,H$2:H$2929))</f>
        <v>21</v>
      </c>
      <c r="W2289">
        <f t="array" ref="W2289">AVERAGE(IF(D$2:D$2929=D2289,H$2:H$2929))</f>
        <v>24.7916666666667</v>
      </c>
      <c r="X2289">
        <f t="array" ref="X2289">MAX(IF(D$2:D$2929=D2289,L$2:L$2929))</f>
        <v>667.31</v>
      </c>
      <c r="Y2289">
        <f t="array" ref="Y2289">MIN(IF(D$2:D$2929=D2289,L$2:L$2929))</f>
        <v>0.349460884624169</v>
      </c>
      <c r="Z2289">
        <f t="array" ref="Z2289">AVERAGE(IF(D$2:D$2929=D2289,L$2:L$2929))</f>
        <v>161.897971812404</v>
      </c>
    </row>
    <row r="2290" spans="1:26">
      <c r="A2290" s="1">
        <v>41886.3333333278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</v>
      </c>
      <c r="H2290">
        <v>24</v>
      </c>
      <c r="I2290">
        <v>24.4333333333333</v>
      </c>
      <c r="J2290">
        <v>0</v>
      </c>
      <c r="K2290">
        <v>2289</v>
      </c>
      <c r="L2290">
        <v>385.2</v>
      </c>
      <c r="M2290">
        <f t="shared" si="264"/>
        <v>27.775</v>
      </c>
      <c r="N2290">
        <f t="shared" si="265"/>
        <v>27.7083333333333</v>
      </c>
      <c r="O2290">
        <f t="shared" si="266"/>
        <v>27.6166666666667</v>
      </c>
      <c r="P2290">
        <f t="shared" si="267"/>
        <v>27.9166666666667</v>
      </c>
      <c r="Q2290">
        <f t="shared" si="268"/>
        <v>0.1</v>
      </c>
      <c r="R2290">
        <f t="shared" si="269"/>
        <v>27.9</v>
      </c>
      <c r="S2290">
        <f t="shared" si="270"/>
        <v>0.1</v>
      </c>
      <c r="T2290">
        <f t="shared" si="271"/>
        <v>24</v>
      </c>
      <c r="U2290">
        <f t="array" ref="U2290">MAX(IF($D$2:$D$2929=158,$H$2:$H$2929))</f>
        <v>27.8383333333333</v>
      </c>
      <c r="V2290">
        <f t="array" ref="V2290">MIN(IF(D$2:D$2929=D2290,H$2:H$2929))</f>
        <v>21</v>
      </c>
      <c r="W2290">
        <f t="array" ref="W2290">AVERAGE(IF(D$2:D$2929=D2290,H$2:H$2929))</f>
        <v>24.7916666666667</v>
      </c>
      <c r="X2290">
        <f t="array" ref="X2290">MAX(IF(D$2:D$2929=D2290,L$2:L$2929))</f>
        <v>667.31</v>
      </c>
      <c r="Y2290">
        <f t="array" ref="Y2290">MIN(IF(D$2:D$2929=D2290,L$2:L$2929))</f>
        <v>0.349460884624169</v>
      </c>
      <c r="Z2290">
        <f t="array" ref="Z2290">AVERAGE(IF(D$2:D$2929=D2290,L$2:L$2929))</f>
        <v>161.897971812404</v>
      </c>
    </row>
    <row r="2291" spans="1:26">
      <c r="A2291" s="1">
        <v>41886.3749999944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576.056666666667</v>
      </c>
      <c r="H2291">
        <v>25</v>
      </c>
      <c r="I2291">
        <v>24.3333333333333</v>
      </c>
      <c r="J2291">
        <v>0</v>
      </c>
      <c r="K2291">
        <v>2290</v>
      </c>
      <c r="L2291">
        <v>576.056666666667</v>
      </c>
      <c r="M2291">
        <f t="shared" si="264"/>
        <v>27.775</v>
      </c>
      <c r="N2291">
        <f t="shared" si="265"/>
        <v>27.725</v>
      </c>
      <c r="O2291">
        <f t="shared" si="266"/>
        <v>27.5083333333333</v>
      </c>
      <c r="P2291">
        <f t="shared" si="267"/>
        <v>27.775</v>
      </c>
      <c r="Q2291">
        <f t="shared" si="268"/>
        <v>27.9166666666667</v>
      </c>
      <c r="R2291">
        <f t="shared" si="269"/>
        <v>27.7083333333333</v>
      </c>
      <c r="S2291">
        <f t="shared" si="270"/>
        <v>27.9</v>
      </c>
      <c r="T2291">
        <f t="shared" si="271"/>
        <v>25</v>
      </c>
      <c r="U2291">
        <f t="array" ref="U2291">MAX(IF($D$2:$D$2929=158,$H$2:$H$2929))</f>
        <v>27.8383333333333</v>
      </c>
      <c r="V2291">
        <f t="array" ref="V2291">MIN(IF(D$2:D$2929=D2291,H$2:H$2929))</f>
        <v>21</v>
      </c>
      <c r="W2291">
        <f t="array" ref="W2291">AVERAGE(IF(D$2:D$2929=D2291,H$2:H$2929))</f>
        <v>24.7916666666667</v>
      </c>
      <c r="X2291">
        <f t="array" ref="X2291">MAX(IF(D$2:D$2929=D2291,L$2:L$2929))</f>
        <v>667.31</v>
      </c>
      <c r="Y2291">
        <f t="array" ref="Y2291">MIN(IF(D$2:D$2929=D2291,L$2:L$2929))</f>
        <v>0.349460884624169</v>
      </c>
      <c r="Z2291">
        <f t="array" ref="Z2291">AVERAGE(IF(D$2:D$2929=D2291,L$2:L$2929))</f>
        <v>161.897971812404</v>
      </c>
    </row>
    <row r="2292" spans="1:26">
      <c r="A2292" s="1">
        <v>41886.4166666611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</v>
      </c>
      <c r="H2292">
        <v>26</v>
      </c>
      <c r="I2292">
        <v>21.125</v>
      </c>
      <c r="J2292">
        <v>0</v>
      </c>
      <c r="K2292">
        <v>2291</v>
      </c>
      <c r="L2292">
        <v>613.93</v>
      </c>
      <c r="M2292">
        <f t="shared" si="264"/>
        <v>27.8083333333333</v>
      </c>
      <c r="N2292">
        <f t="shared" si="265"/>
        <v>27.8</v>
      </c>
      <c r="O2292">
        <f t="shared" si="266"/>
        <v>27.6416666666667</v>
      </c>
      <c r="P2292">
        <f t="shared" si="267"/>
        <v>27.775</v>
      </c>
      <c r="Q2292">
        <f t="shared" si="268"/>
        <v>27.775</v>
      </c>
      <c r="R2292">
        <f t="shared" si="269"/>
        <v>27.725</v>
      </c>
      <c r="S2292">
        <f t="shared" si="270"/>
        <v>27.7083333333333</v>
      </c>
      <c r="T2292">
        <f t="shared" si="271"/>
        <v>26</v>
      </c>
      <c r="U2292">
        <f t="array" ref="U2292">MAX(IF($D$2:$D$2929=158,$H$2:$H$2929))</f>
        <v>27.8383333333333</v>
      </c>
      <c r="V2292">
        <f t="array" ref="V2292">MIN(IF(D$2:D$2929=D2292,H$2:H$2929))</f>
        <v>21</v>
      </c>
      <c r="W2292">
        <f t="array" ref="W2292">AVERAGE(IF(D$2:D$2929=D2292,H$2:H$2929))</f>
        <v>24.7916666666667</v>
      </c>
      <c r="X2292">
        <f t="array" ref="X2292">MAX(IF(D$2:D$2929=D2292,L$2:L$2929))</f>
        <v>667.31</v>
      </c>
      <c r="Y2292">
        <f t="array" ref="Y2292">MIN(IF(D$2:D$2929=D2292,L$2:L$2929))</f>
        <v>0.349460884624169</v>
      </c>
      <c r="Z2292">
        <f t="array" ref="Z2292">AVERAGE(IF(D$2:D$2929=D2292,L$2:L$2929))</f>
        <v>161.897971812404</v>
      </c>
    </row>
    <row r="2293" spans="1:26">
      <c r="A2293" s="1">
        <v>41886.4583333278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</v>
      </c>
      <c r="H2293">
        <v>26</v>
      </c>
      <c r="I2293">
        <v>22.7583333333333</v>
      </c>
      <c r="J2293">
        <v>0</v>
      </c>
      <c r="K2293">
        <v>2292</v>
      </c>
      <c r="L2293">
        <v>667.31</v>
      </c>
      <c r="M2293">
        <f t="shared" si="264"/>
        <v>27.875</v>
      </c>
      <c r="N2293">
        <f t="shared" si="265"/>
        <v>27.8083333333333</v>
      </c>
      <c r="O2293">
        <f t="shared" si="266"/>
        <v>27.7083333333333</v>
      </c>
      <c r="P2293">
        <f t="shared" si="267"/>
        <v>27.8083333333333</v>
      </c>
      <c r="Q2293">
        <f t="shared" si="268"/>
        <v>27.775</v>
      </c>
      <c r="R2293">
        <f t="shared" si="269"/>
        <v>27.8</v>
      </c>
      <c r="S2293">
        <f t="shared" si="270"/>
        <v>27.725</v>
      </c>
      <c r="T2293">
        <f t="shared" si="271"/>
        <v>26</v>
      </c>
      <c r="U2293">
        <f t="array" ref="U2293">MAX(IF($D$2:$D$2929=158,$H$2:$H$2929))</f>
        <v>27.8383333333333</v>
      </c>
      <c r="V2293">
        <f t="array" ref="V2293">MIN(IF(D$2:D$2929=D2293,H$2:H$2929))</f>
        <v>21</v>
      </c>
      <c r="W2293">
        <f t="array" ref="W2293">AVERAGE(IF(D$2:D$2929=D2293,H$2:H$2929))</f>
        <v>24.7916666666667</v>
      </c>
      <c r="X2293">
        <f t="array" ref="X2293">MAX(IF(D$2:D$2929=D2293,L$2:L$2929))</f>
        <v>667.31</v>
      </c>
      <c r="Y2293">
        <f t="array" ref="Y2293">MIN(IF(D$2:D$2929=D2293,L$2:L$2929))</f>
        <v>0.349460884624169</v>
      </c>
      <c r="Z2293">
        <f t="array" ref="Z2293">AVERAGE(IF(D$2:D$2929=D2293,L$2:L$2929))</f>
        <v>161.897971812404</v>
      </c>
    </row>
    <row r="2294" spans="1:26">
      <c r="A2294" s="1">
        <v>41886.4999999944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491.206666666667</v>
      </c>
      <c r="H2294">
        <v>28</v>
      </c>
      <c r="I2294">
        <v>22.75</v>
      </c>
      <c r="J2294">
        <v>0</v>
      </c>
      <c r="K2294">
        <v>2293</v>
      </c>
      <c r="L2294">
        <v>491.206666666667</v>
      </c>
      <c r="M2294">
        <f t="shared" si="264"/>
        <v>27.875</v>
      </c>
      <c r="N2294">
        <f t="shared" si="265"/>
        <v>27.85</v>
      </c>
      <c r="O2294">
        <f t="shared" si="266"/>
        <v>27.825</v>
      </c>
      <c r="P2294">
        <f t="shared" si="267"/>
        <v>27.875</v>
      </c>
      <c r="Q2294">
        <f t="shared" si="268"/>
        <v>27.8083333333333</v>
      </c>
      <c r="R2294">
        <f t="shared" si="269"/>
        <v>27.8083333333333</v>
      </c>
      <c r="S2294">
        <f t="shared" si="270"/>
        <v>27.8</v>
      </c>
      <c r="T2294">
        <f t="shared" si="271"/>
        <v>28</v>
      </c>
      <c r="U2294">
        <f t="array" ref="U2294">MAX(IF($D$2:$D$2929=158,$H$2:$H$2929))</f>
        <v>27.8383333333333</v>
      </c>
      <c r="V2294">
        <f t="array" ref="V2294">MIN(IF(D$2:D$2929=D2294,H$2:H$2929))</f>
        <v>21</v>
      </c>
      <c r="W2294">
        <f t="array" ref="W2294">AVERAGE(IF(D$2:D$2929=D2294,H$2:H$2929))</f>
        <v>24.7916666666667</v>
      </c>
      <c r="X2294">
        <f t="array" ref="X2294">MAX(IF(D$2:D$2929=D2294,L$2:L$2929))</f>
        <v>667.31</v>
      </c>
      <c r="Y2294">
        <f t="array" ref="Y2294">MIN(IF(D$2:D$2929=D2294,L$2:L$2929))</f>
        <v>0.349460884624169</v>
      </c>
      <c r="Z2294">
        <f t="array" ref="Z2294">AVERAGE(IF(D$2:D$2929=D2294,L$2:L$2929))</f>
        <v>161.897971812404</v>
      </c>
    </row>
    <row r="2295" spans="1:26">
      <c r="A2295" s="1">
        <v>41886.5416666611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506</v>
      </c>
      <c r="H2295">
        <v>27</v>
      </c>
      <c r="I2295">
        <v>27.6166666666667</v>
      </c>
      <c r="J2295">
        <v>0</v>
      </c>
      <c r="K2295">
        <v>2294</v>
      </c>
      <c r="L2295">
        <v>506</v>
      </c>
      <c r="M2295">
        <f t="shared" si="264"/>
        <v>27.8916666666667</v>
      </c>
      <c r="N2295">
        <f t="shared" si="265"/>
        <v>27.925</v>
      </c>
      <c r="O2295">
        <f t="shared" si="266"/>
        <v>27.8083333333333</v>
      </c>
      <c r="P2295">
        <f t="shared" si="267"/>
        <v>27.875</v>
      </c>
      <c r="Q2295">
        <f t="shared" si="268"/>
        <v>27.875</v>
      </c>
      <c r="R2295">
        <f t="shared" si="269"/>
        <v>27.85</v>
      </c>
      <c r="S2295">
        <f t="shared" si="270"/>
        <v>27.8083333333333</v>
      </c>
      <c r="T2295">
        <f t="shared" si="271"/>
        <v>27</v>
      </c>
      <c r="U2295">
        <f t="array" ref="U2295">MAX(IF($D$2:$D$2929=158,$H$2:$H$2929))</f>
        <v>27.8383333333333</v>
      </c>
      <c r="V2295">
        <f t="array" ref="V2295">MIN(IF(D$2:D$2929=D2295,H$2:H$2929))</f>
        <v>21</v>
      </c>
      <c r="W2295">
        <f t="array" ref="W2295">AVERAGE(IF(D$2:D$2929=D2295,H$2:H$2929))</f>
        <v>24.7916666666667</v>
      </c>
      <c r="X2295">
        <f t="array" ref="X2295">MAX(IF(D$2:D$2929=D2295,L$2:L$2929))</f>
        <v>667.31</v>
      </c>
      <c r="Y2295">
        <f t="array" ref="Y2295">MIN(IF(D$2:D$2929=D2295,L$2:L$2929))</f>
        <v>0.349460884624169</v>
      </c>
      <c r="Z2295">
        <f t="array" ref="Z2295">AVERAGE(IF(D$2:D$2929=D2295,L$2:L$2929))</f>
        <v>161.897971812404</v>
      </c>
    </row>
    <row r="2296" spans="1:26">
      <c r="A2296" s="1">
        <v>41886.5833333278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</v>
      </c>
      <c r="H2296">
        <v>29</v>
      </c>
      <c r="I2296">
        <v>24.5</v>
      </c>
      <c r="J2296">
        <v>0</v>
      </c>
      <c r="K2296">
        <v>2295</v>
      </c>
      <c r="L2296">
        <v>214.86</v>
      </c>
      <c r="M2296">
        <f t="shared" si="264"/>
        <v>27.8583333333333</v>
      </c>
      <c r="N2296">
        <f t="shared" si="265"/>
        <v>28.0333333333333</v>
      </c>
      <c r="O2296">
        <f t="shared" si="266"/>
        <v>27.85</v>
      </c>
      <c r="P2296">
        <f t="shared" si="267"/>
        <v>27.8916666666667</v>
      </c>
      <c r="Q2296">
        <f t="shared" si="268"/>
        <v>27.875</v>
      </c>
      <c r="R2296">
        <f t="shared" si="269"/>
        <v>27.925</v>
      </c>
      <c r="S2296">
        <f t="shared" si="270"/>
        <v>27.85</v>
      </c>
      <c r="T2296">
        <f t="shared" si="271"/>
        <v>29</v>
      </c>
      <c r="U2296">
        <f t="array" ref="U2296">MAX(IF($D$2:$D$2929=158,$H$2:$H$2929))</f>
        <v>27.8383333333333</v>
      </c>
      <c r="V2296">
        <f t="array" ref="V2296">MIN(IF(D$2:D$2929=D2296,H$2:H$2929))</f>
        <v>21</v>
      </c>
      <c r="W2296">
        <f t="array" ref="W2296">AVERAGE(IF(D$2:D$2929=D2296,H$2:H$2929))</f>
        <v>24.7916666666667</v>
      </c>
      <c r="X2296">
        <f t="array" ref="X2296">MAX(IF(D$2:D$2929=D2296,L$2:L$2929))</f>
        <v>667.31</v>
      </c>
      <c r="Y2296">
        <f t="array" ref="Y2296">MIN(IF(D$2:D$2929=D2296,L$2:L$2929))</f>
        <v>0.349460884624169</v>
      </c>
      <c r="Z2296">
        <f t="array" ref="Z2296">AVERAGE(IF(D$2:D$2929=D2296,L$2:L$2929))</f>
        <v>161.897971812404</v>
      </c>
    </row>
    <row r="2297" spans="1:26">
      <c r="A2297" s="1">
        <v>41886.6249999944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</v>
      </c>
      <c r="H2297">
        <v>28</v>
      </c>
      <c r="I2297">
        <v>27.725</v>
      </c>
      <c r="J2297">
        <v>0</v>
      </c>
      <c r="K2297">
        <v>2296</v>
      </c>
      <c r="L2297">
        <v>70.5933333333333</v>
      </c>
      <c r="M2297">
        <f t="shared" si="264"/>
        <v>27.8666666666667</v>
      </c>
      <c r="N2297">
        <f t="shared" si="265"/>
        <v>28.0333333333333</v>
      </c>
      <c r="O2297">
        <f t="shared" si="266"/>
        <v>27.8416666666667</v>
      </c>
      <c r="P2297">
        <f t="shared" si="267"/>
        <v>27.8583333333333</v>
      </c>
      <c r="Q2297">
        <f t="shared" si="268"/>
        <v>27.8916666666667</v>
      </c>
      <c r="R2297">
        <f t="shared" si="269"/>
        <v>28.0333333333333</v>
      </c>
      <c r="S2297">
        <f t="shared" si="270"/>
        <v>27.925</v>
      </c>
      <c r="T2297">
        <f t="shared" si="271"/>
        <v>28</v>
      </c>
      <c r="U2297">
        <f t="array" ref="U2297">MAX(IF($D$2:$D$2929=158,$H$2:$H$2929))</f>
        <v>27.8383333333333</v>
      </c>
      <c r="V2297">
        <f t="array" ref="V2297">MIN(IF(D$2:D$2929=D2297,H$2:H$2929))</f>
        <v>21</v>
      </c>
      <c r="W2297">
        <f t="array" ref="W2297">AVERAGE(IF(D$2:D$2929=D2297,H$2:H$2929))</f>
        <v>24.7916666666667</v>
      </c>
      <c r="X2297">
        <f t="array" ref="X2297">MAX(IF(D$2:D$2929=D2297,L$2:L$2929))</f>
        <v>667.31</v>
      </c>
      <c r="Y2297">
        <f t="array" ref="Y2297">MIN(IF(D$2:D$2929=D2297,L$2:L$2929))</f>
        <v>0.349460884624169</v>
      </c>
      <c r="Z2297">
        <f t="array" ref="Z2297">AVERAGE(IF(D$2:D$2929=D2297,L$2:L$2929))</f>
        <v>161.897971812404</v>
      </c>
    </row>
    <row r="2298" spans="1:26">
      <c r="A2298" s="1">
        <v>41886.6666666611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</v>
      </c>
      <c r="H2298">
        <v>28</v>
      </c>
      <c r="I2298">
        <v>24.5333333333333</v>
      </c>
      <c r="J2298">
        <v>0</v>
      </c>
      <c r="K2298">
        <v>2297</v>
      </c>
      <c r="L2298">
        <v>11.6533333333333</v>
      </c>
      <c r="M2298">
        <f t="shared" si="264"/>
        <v>27.8583333333333</v>
      </c>
      <c r="N2298">
        <f t="shared" si="265"/>
        <v>28.0333333333333</v>
      </c>
      <c r="O2298">
        <f t="shared" si="266"/>
        <v>24.6833333333333</v>
      </c>
      <c r="P2298">
        <f t="shared" si="267"/>
        <v>27.8666666666667</v>
      </c>
      <c r="Q2298">
        <f t="shared" si="268"/>
        <v>27.8583333333333</v>
      </c>
      <c r="R2298">
        <f t="shared" si="269"/>
        <v>28.0333333333333</v>
      </c>
      <c r="S2298">
        <f t="shared" si="270"/>
        <v>28.0333333333333</v>
      </c>
      <c r="T2298">
        <f t="shared" si="271"/>
        <v>28</v>
      </c>
      <c r="U2298">
        <f t="array" ref="U2298">MAX(IF($D$2:$D$2929=158,$H$2:$H$2929))</f>
        <v>27.8383333333333</v>
      </c>
      <c r="V2298">
        <f t="array" ref="V2298">MIN(IF(D$2:D$2929=D2298,H$2:H$2929))</f>
        <v>21</v>
      </c>
      <c r="W2298">
        <f t="array" ref="W2298">AVERAGE(IF(D$2:D$2929=D2298,H$2:H$2929))</f>
        <v>24.7916666666667</v>
      </c>
      <c r="X2298">
        <f t="array" ref="X2298">MAX(IF(D$2:D$2929=D2298,L$2:L$2929))</f>
        <v>667.31</v>
      </c>
      <c r="Y2298">
        <f t="array" ref="Y2298">MIN(IF(D$2:D$2929=D2298,L$2:L$2929))</f>
        <v>0.349460884624169</v>
      </c>
      <c r="Z2298">
        <f t="array" ref="Z2298">AVERAGE(IF(D$2:D$2929=D2298,L$2:L$2929))</f>
        <v>161.897971812404</v>
      </c>
    </row>
    <row r="2299" spans="1:26">
      <c r="A2299" s="1">
        <v>41886.7083333278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4.06</v>
      </c>
      <c r="H2299">
        <v>27</v>
      </c>
      <c r="I2299">
        <v>22.9166666666667</v>
      </c>
      <c r="J2299">
        <v>0</v>
      </c>
      <c r="K2299">
        <v>2298</v>
      </c>
      <c r="L2299">
        <v>4.06</v>
      </c>
      <c r="M2299">
        <f t="shared" si="264"/>
        <v>24.6666666666667</v>
      </c>
      <c r="N2299">
        <f t="shared" si="265"/>
        <v>28.05</v>
      </c>
      <c r="O2299">
        <f t="shared" si="266"/>
        <v>28.7833333333333</v>
      </c>
      <c r="P2299">
        <f t="shared" si="267"/>
        <v>27.8583333333333</v>
      </c>
      <c r="Q2299">
        <f t="shared" si="268"/>
        <v>27.8666666666667</v>
      </c>
      <c r="R2299">
        <f t="shared" si="269"/>
        <v>28.0333333333333</v>
      </c>
      <c r="S2299">
        <f t="shared" si="270"/>
        <v>28.0333333333333</v>
      </c>
      <c r="T2299">
        <f t="shared" si="271"/>
        <v>27</v>
      </c>
      <c r="U2299">
        <f t="array" ref="U2299">MAX(IF($D$2:$D$2929=158,$H$2:$H$2929))</f>
        <v>27.8383333333333</v>
      </c>
      <c r="V2299">
        <f t="array" ref="V2299">MIN(IF(D$2:D$2929=D2299,H$2:H$2929))</f>
        <v>21</v>
      </c>
      <c r="W2299">
        <f t="array" ref="W2299">AVERAGE(IF(D$2:D$2929=D2299,H$2:H$2929))</f>
        <v>24.7916666666667</v>
      </c>
      <c r="X2299">
        <f t="array" ref="X2299">MAX(IF(D$2:D$2929=D2299,L$2:L$2929))</f>
        <v>667.31</v>
      </c>
      <c r="Y2299">
        <f t="array" ref="Y2299">MIN(IF(D$2:D$2929=D2299,L$2:L$2929))</f>
        <v>0.349460884624169</v>
      </c>
      <c r="Z2299">
        <f t="array" ref="Z2299">AVERAGE(IF(D$2:D$2929=D2299,L$2:L$2929))</f>
        <v>161.897971812404</v>
      </c>
    </row>
    <row r="2300" spans="1:26">
      <c r="A2300" s="1">
        <v>41886.7499999944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s">
        <v>241</v>
      </c>
      <c r="H2300">
        <v>26</v>
      </c>
      <c r="I2300">
        <v>19.675</v>
      </c>
      <c r="J2300">
        <v>0</v>
      </c>
      <c r="K2300">
        <v>2299</v>
      </c>
      <c r="L2300">
        <v>9.45190831709597</v>
      </c>
      <c r="M2300">
        <f t="shared" si="264"/>
        <v>27.8916666666667</v>
      </c>
      <c r="N2300">
        <f t="shared" si="265"/>
        <v>28.0833333333333</v>
      </c>
      <c r="O2300">
        <f t="shared" si="266"/>
        <v>25.375</v>
      </c>
      <c r="P2300">
        <f t="shared" si="267"/>
        <v>24.6666666666667</v>
      </c>
      <c r="Q2300">
        <f t="shared" si="268"/>
        <v>27.8583333333333</v>
      </c>
      <c r="R2300">
        <f t="shared" si="269"/>
        <v>28.05</v>
      </c>
      <c r="S2300">
        <f t="shared" si="270"/>
        <v>28.0333333333333</v>
      </c>
      <c r="T2300">
        <f t="shared" si="271"/>
        <v>26</v>
      </c>
      <c r="U2300">
        <f t="array" ref="U2300">MAX(IF($D$2:$D$2929=158,$H$2:$H$2929))</f>
        <v>27.8383333333333</v>
      </c>
      <c r="V2300">
        <f t="array" ref="V2300">MIN(IF(D$2:D$2929=D2300,H$2:H$2929))</f>
        <v>21</v>
      </c>
      <c r="W2300">
        <f t="array" ref="W2300">AVERAGE(IF(D$2:D$2929=D2300,H$2:H$2929))</f>
        <v>24.7916666666667</v>
      </c>
      <c r="X2300">
        <f t="array" ref="X2300">MAX(IF(D$2:D$2929=D2300,L$2:L$2929))</f>
        <v>667.31</v>
      </c>
      <c r="Y2300">
        <f t="array" ref="Y2300">MIN(IF(D$2:D$2929=D2300,L$2:L$2929))</f>
        <v>0.349460884624169</v>
      </c>
      <c r="Z2300">
        <f t="array" ref="Z2300">AVERAGE(IF(D$2:D$2929=D2300,L$2:L$2929))</f>
        <v>161.897971812404</v>
      </c>
    </row>
    <row r="2301" spans="1:26">
      <c r="A2301" s="1">
        <v>41886.7916666611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s">
        <v>241</v>
      </c>
      <c r="H2301">
        <v>27</v>
      </c>
      <c r="I2301">
        <v>18.0916666666667</v>
      </c>
      <c r="J2301">
        <v>0</v>
      </c>
      <c r="K2301">
        <v>2300</v>
      </c>
      <c r="L2301">
        <v>0.660020608382677</v>
      </c>
      <c r="M2301">
        <f t="shared" si="264"/>
        <v>23.0166666666667</v>
      </c>
      <c r="N2301">
        <f t="shared" si="265"/>
        <v>28.1166666666667</v>
      </c>
      <c r="O2301">
        <f t="shared" si="266"/>
        <v>25.3833333333333</v>
      </c>
      <c r="P2301">
        <f t="shared" si="267"/>
        <v>27.8916666666667</v>
      </c>
      <c r="Q2301">
        <f t="shared" si="268"/>
        <v>24.6666666666667</v>
      </c>
      <c r="R2301">
        <f t="shared" si="269"/>
        <v>28.0833333333333</v>
      </c>
      <c r="S2301">
        <f t="shared" si="270"/>
        <v>28.05</v>
      </c>
      <c r="T2301">
        <f t="shared" si="271"/>
        <v>27</v>
      </c>
      <c r="U2301">
        <f t="array" ref="U2301">MAX(IF($D$2:$D$2929=158,$H$2:$H$2929))</f>
        <v>27.8383333333333</v>
      </c>
      <c r="V2301">
        <f t="array" ref="V2301">MIN(IF(D$2:D$2929=D2301,H$2:H$2929))</f>
        <v>21</v>
      </c>
      <c r="W2301">
        <f t="array" ref="W2301">AVERAGE(IF(D$2:D$2929=D2301,H$2:H$2929))</f>
        <v>24.7916666666667</v>
      </c>
      <c r="X2301">
        <f t="array" ref="X2301">MAX(IF(D$2:D$2929=D2301,L$2:L$2929))</f>
        <v>667.31</v>
      </c>
      <c r="Y2301">
        <f t="array" ref="Y2301">MIN(IF(D$2:D$2929=D2301,L$2:L$2929))</f>
        <v>0.349460884624169</v>
      </c>
      <c r="Z2301">
        <f t="array" ref="Z2301">AVERAGE(IF(D$2:D$2929=D2301,L$2:L$2929))</f>
        <v>161.897971812404</v>
      </c>
    </row>
    <row r="2302" spans="1:26">
      <c r="A2302" s="1">
        <v>41886.8333333278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s">
        <v>241</v>
      </c>
      <c r="H2302">
        <v>26</v>
      </c>
      <c r="I2302">
        <v>21.2666666666667</v>
      </c>
      <c r="J2302">
        <v>0</v>
      </c>
      <c r="K2302">
        <v>2301</v>
      </c>
      <c r="L2302">
        <v>0.538337314859054</v>
      </c>
      <c r="M2302">
        <f t="shared" si="264"/>
        <v>24.6583333333333</v>
      </c>
      <c r="N2302">
        <f t="shared" si="265"/>
        <v>28.1083333333333</v>
      </c>
      <c r="O2302">
        <f t="shared" si="266"/>
        <v>23.7</v>
      </c>
      <c r="P2302">
        <f t="shared" si="267"/>
        <v>23.0166666666667</v>
      </c>
      <c r="Q2302">
        <f t="shared" si="268"/>
        <v>27.8916666666667</v>
      </c>
      <c r="R2302">
        <f t="shared" si="269"/>
        <v>28.1166666666667</v>
      </c>
      <c r="S2302">
        <f t="shared" si="270"/>
        <v>28.0833333333333</v>
      </c>
      <c r="T2302">
        <f t="shared" si="271"/>
        <v>26</v>
      </c>
      <c r="U2302">
        <f t="array" ref="U2302">MAX(IF($D$2:$D$2929=158,$H$2:$H$2929))</f>
        <v>27.8383333333333</v>
      </c>
      <c r="V2302">
        <f t="array" ref="V2302">MIN(IF(D$2:D$2929=D2302,H$2:H$2929))</f>
        <v>21</v>
      </c>
      <c r="W2302">
        <f t="array" ref="W2302">AVERAGE(IF(D$2:D$2929=D2302,H$2:H$2929))</f>
        <v>24.7916666666667</v>
      </c>
      <c r="X2302">
        <f t="array" ref="X2302">MAX(IF(D$2:D$2929=D2302,L$2:L$2929))</f>
        <v>667.31</v>
      </c>
      <c r="Y2302">
        <f t="array" ref="Y2302">MIN(IF(D$2:D$2929=D2302,L$2:L$2929))</f>
        <v>0.349460884624169</v>
      </c>
      <c r="Z2302">
        <f t="array" ref="Z2302">AVERAGE(IF(D$2:D$2929=D2302,L$2:L$2929))</f>
        <v>161.897971812404</v>
      </c>
    </row>
    <row r="2303" spans="1:26">
      <c r="A2303" s="1">
        <v>41886.8749999944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s">
        <v>241</v>
      </c>
      <c r="H2303">
        <v>25</v>
      </c>
      <c r="I2303">
        <v>19.6583333333333</v>
      </c>
      <c r="J2303">
        <v>0</v>
      </c>
      <c r="K2303">
        <v>2302</v>
      </c>
      <c r="L2303">
        <v>0.549610016420361</v>
      </c>
      <c r="M2303">
        <f t="shared" si="264"/>
        <v>24.65</v>
      </c>
      <c r="N2303">
        <f t="shared" si="265"/>
        <v>28.05</v>
      </c>
      <c r="O2303">
        <f t="shared" si="266"/>
        <v>25.4</v>
      </c>
      <c r="P2303">
        <f t="shared" si="267"/>
        <v>24.6583333333333</v>
      </c>
      <c r="Q2303">
        <f t="shared" si="268"/>
        <v>23.0166666666667</v>
      </c>
      <c r="R2303">
        <f t="shared" si="269"/>
        <v>28.1083333333333</v>
      </c>
      <c r="S2303">
        <f t="shared" si="270"/>
        <v>28.1166666666667</v>
      </c>
      <c r="T2303">
        <f t="shared" si="271"/>
        <v>25</v>
      </c>
      <c r="U2303">
        <f t="array" ref="U2303">MAX(IF($D$2:$D$2929=158,$H$2:$H$2929))</f>
        <v>27.8383333333333</v>
      </c>
      <c r="V2303">
        <f t="array" ref="V2303">MIN(IF(D$2:D$2929=D2303,H$2:H$2929))</f>
        <v>21</v>
      </c>
      <c r="W2303">
        <f t="array" ref="W2303">AVERAGE(IF(D$2:D$2929=D2303,H$2:H$2929))</f>
        <v>24.7916666666667</v>
      </c>
      <c r="X2303">
        <f t="array" ref="X2303">MAX(IF(D$2:D$2929=D2303,L$2:L$2929))</f>
        <v>667.31</v>
      </c>
      <c r="Y2303">
        <f t="array" ref="Y2303">MIN(IF(D$2:D$2929=D2303,L$2:L$2929))</f>
        <v>0.349460884624169</v>
      </c>
      <c r="Z2303">
        <f t="array" ref="Z2303">AVERAGE(IF(D$2:D$2929=D2303,L$2:L$2929))</f>
        <v>161.897971812404</v>
      </c>
    </row>
    <row r="2304" spans="1:26">
      <c r="A2304" s="1">
        <v>41886.9166666611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s">
        <v>241</v>
      </c>
      <c r="H2304">
        <v>25</v>
      </c>
      <c r="I2304">
        <v>1.51666666666667</v>
      </c>
      <c r="J2304">
        <v>0</v>
      </c>
      <c r="K2304">
        <v>2303</v>
      </c>
      <c r="L2304">
        <v>0.594273261859469</v>
      </c>
      <c r="M2304">
        <f t="shared" si="264"/>
        <v>1.51666666666667</v>
      </c>
      <c r="N2304">
        <f t="shared" si="265"/>
        <v>1.51666666666667</v>
      </c>
      <c r="O2304">
        <f t="shared" si="266"/>
        <v>0.808333333333333</v>
      </c>
      <c r="P2304">
        <f t="shared" si="267"/>
        <v>24.65</v>
      </c>
      <c r="Q2304">
        <f t="shared" si="268"/>
        <v>24.6583333333333</v>
      </c>
      <c r="R2304">
        <f t="shared" si="269"/>
        <v>28.05</v>
      </c>
      <c r="S2304">
        <f t="shared" si="270"/>
        <v>28.1083333333333</v>
      </c>
      <c r="T2304">
        <f t="shared" si="271"/>
        <v>25</v>
      </c>
      <c r="U2304">
        <f t="array" ref="U2304">MAX(IF($D$2:$D$2929=158,$H$2:$H$2929))</f>
        <v>27.8383333333333</v>
      </c>
      <c r="V2304">
        <f t="array" ref="V2304">MIN(IF(D$2:D$2929=D2304,H$2:H$2929))</f>
        <v>21</v>
      </c>
      <c r="W2304">
        <f t="array" ref="W2304">AVERAGE(IF(D$2:D$2929=D2304,H$2:H$2929))</f>
        <v>24.7916666666667</v>
      </c>
      <c r="X2304">
        <f t="array" ref="X2304">MAX(IF(D$2:D$2929=D2304,L$2:L$2929))</f>
        <v>667.31</v>
      </c>
      <c r="Y2304">
        <f t="array" ref="Y2304">MIN(IF(D$2:D$2929=D2304,L$2:L$2929))</f>
        <v>0.349460884624169</v>
      </c>
      <c r="Z2304">
        <f t="array" ref="Z2304">AVERAGE(IF(D$2:D$2929=D2304,L$2:L$2929))</f>
        <v>161.897971812404</v>
      </c>
    </row>
    <row r="2305" spans="1:26">
      <c r="A2305" s="1">
        <v>41886.9583333277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s">
        <v>241</v>
      </c>
      <c r="H2305">
        <v>24</v>
      </c>
      <c r="I2305">
        <v>0.1</v>
      </c>
      <c r="J2305">
        <v>0</v>
      </c>
      <c r="K2305">
        <v>2304</v>
      </c>
      <c r="L2305">
        <v>0.424779055099252</v>
      </c>
      <c r="M2305">
        <f t="shared" si="264"/>
        <v>0.1</v>
      </c>
      <c r="N2305">
        <f t="shared" si="265"/>
        <v>0.1</v>
      </c>
      <c r="O2305">
        <f t="shared" si="266"/>
        <v>0.1</v>
      </c>
      <c r="P2305">
        <f t="shared" si="267"/>
        <v>1.51666666666667</v>
      </c>
      <c r="Q2305">
        <f t="shared" si="268"/>
        <v>24.65</v>
      </c>
      <c r="R2305">
        <f t="shared" si="269"/>
        <v>1.51666666666667</v>
      </c>
      <c r="S2305">
        <f t="shared" si="270"/>
        <v>28.05</v>
      </c>
      <c r="T2305">
        <f t="shared" si="271"/>
        <v>24</v>
      </c>
      <c r="U2305">
        <f t="array" ref="U2305">MAX(IF($D$2:$D$2929=158,$H$2:$H$2929))</f>
        <v>27.8383333333333</v>
      </c>
      <c r="V2305">
        <f t="array" ref="V2305">MIN(IF(D$2:D$2929=D2305,H$2:H$2929))</f>
        <v>21</v>
      </c>
      <c r="W2305">
        <f t="array" ref="W2305">AVERAGE(IF(D$2:D$2929=D2305,H$2:H$2929))</f>
        <v>24.7916666666667</v>
      </c>
      <c r="X2305">
        <f t="array" ref="X2305">MAX(IF(D$2:D$2929=D2305,L$2:L$2929))</f>
        <v>667.31</v>
      </c>
      <c r="Y2305">
        <f t="array" ref="Y2305">MIN(IF(D$2:D$2929=D2305,L$2:L$2929))</f>
        <v>0.349460884624169</v>
      </c>
      <c r="Z2305">
        <f t="array" ref="Z2305">AVERAGE(IF(D$2:D$2929=D2305,L$2:L$2929))</f>
        <v>161.897971812404</v>
      </c>
    </row>
    <row r="2306" spans="1:26">
      <c r="A2306" s="1">
        <v>41886.9999999944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s">
        <v>241</v>
      </c>
      <c r="H2306">
        <v>24</v>
      </c>
      <c r="I2306">
        <v>0.1</v>
      </c>
      <c r="J2306">
        <v>0</v>
      </c>
      <c r="K2306">
        <v>2305</v>
      </c>
      <c r="L2306">
        <v>0.349460884624169</v>
      </c>
      <c r="M2306">
        <f t="shared" si="264"/>
        <v>0.108333333333333</v>
      </c>
      <c r="N2306">
        <f t="shared" si="265"/>
        <v>0.1</v>
      </c>
      <c r="O2306">
        <f t="shared" si="266"/>
        <v>0.1</v>
      </c>
      <c r="P2306">
        <f t="shared" si="267"/>
        <v>0.1</v>
      </c>
      <c r="Q2306">
        <f t="shared" si="268"/>
        <v>1.51666666666667</v>
      </c>
      <c r="R2306">
        <f t="shared" si="269"/>
        <v>0.1</v>
      </c>
      <c r="S2306">
        <f t="shared" si="270"/>
        <v>1.51666666666667</v>
      </c>
      <c r="T2306">
        <f t="shared" si="271"/>
        <v>24</v>
      </c>
      <c r="U2306">
        <f t="array" ref="U2306">MAX(IF($D$2:$D$2929=158,$H$2:$H$2929))</f>
        <v>27.8383333333333</v>
      </c>
      <c r="V2306">
        <f t="array" ref="V2306">MIN(IF(D$2:D$2929=D2306,H$2:H$2929))</f>
        <v>21</v>
      </c>
      <c r="W2306">
        <f t="array" ref="W2306">AVERAGE(IF(D$2:D$2929=D2306,H$2:H$2929))</f>
        <v>24.7916666666667</v>
      </c>
      <c r="X2306">
        <f t="array" ref="X2306">MAX(IF(D$2:D$2929=D2306,L$2:L$2929))</f>
        <v>667.31</v>
      </c>
      <c r="Y2306">
        <f t="array" ref="Y2306">MIN(IF(D$2:D$2929=D2306,L$2:L$2929))</f>
        <v>0.349460884624169</v>
      </c>
      <c r="Z2306">
        <f t="array" ref="Z2306">AVERAGE(IF(D$2:D$2929=D2306,L$2:L$2929))</f>
        <v>161.897971812404</v>
      </c>
    </row>
    <row r="2307" spans="1:26">
      <c r="A2307" s="1">
        <v>41887.0416666611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s">
        <v>241</v>
      </c>
      <c r="H2307">
        <v>24</v>
      </c>
      <c r="I2307">
        <v>0.1</v>
      </c>
      <c r="J2307">
        <v>-2</v>
      </c>
      <c r="K2307">
        <v>2306</v>
      </c>
      <c r="L2307">
        <v>0.386152044240861</v>
      </c>
      <c r="M2307">
        <f t="shared" si="264"/>
        <v>0.1</v>
      </c>
      <c r="N2307">
        <f t="shared" si="265"/>
        <v>0.1</v>
      </c>
      <c r="O2307">
        <f t="shared" si="266"/>
        <v>0.1</v>
      </c>
      <c r="P2307">
        <f t="shared" si="267"/>
        <v>0.108333333333333</v>
      </c>
      <c r="Q2307">
        <f t="shared" si="268"/>
        <v>0.1</v>
      </c>
      <c r="R2307">
        <f t="shared" si="269"/>
        <v>0.1</v>
      </c>
      <c r="S2307">
        <f t="shared" si="270"/>
        <v>0.1</v>
      </c>
      <c r="T2307">
        <f t="shared" si="271"/>
        <v>24</v>
      </c>
      <c r="U2307">
        <f t="array" ref="U2307">MAX(IF($D$2:$D$2929=158,$H$2:$H$2929))</f>
        <v>27.8383333333333</v>
      </c>
      <c r="V2307">
        <f t="array" ref="V2307">MIN(IF(D$2:D$2929=D2307,H$2:H$2929))</f>
        <v>23</v>
      </c>
      <c r="W2307">
        <f t="array" ref="W2307">AVERAGE(IF(D$2:D$2929=D2307,H$2:H$2929))</f>
        <v>26.625</v>
      </c>
      <c r="X2307">
        <f t="array" ref="X2307">MAX(IF(D$2:D$2929=D2307,L$2:L$2929))</f>
        <v>882.565517241379</v>
      </c>
      <c r="Y2307">
        <f t="array" ref="Y2307">MIN(IF(D$2:D$2929=D2307,L$2:L$2929))</f>
        <v>0.349460884624169</v>
      </c>
      <c r="Z2307">
        <f t="array" ref="Z2307">AVERAGE(IF(D$2:D$2929=D2307,L$2:L$2929))</f>
        <v>237.316902002327</v>
      </c>
    </row>
    <row r="2308" spans="1:26">
      <c r="A2308" s="1">
        <v>41887.0833333277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s">
        <v>241</v>
      </c>
      <c r="H2308">
        <v>24</v>
      </c>
      <c r="I2308">
        <v>0.1</v>
      </c>
      <c r="J2308">
        <v>-2</v>
      </c>
      <c r="K2308">
        <v>2307</v>
      </c>
      <c r="L2308">
        <v>0.360825464179156</v>
      </c>
      <c r="M2308">
        <f t="shared" si="264"/>
        <v>0.116666666666667</v>
      </c>
      <c r="N2308">
        <f t="shared" si="265"/>
        <v>0.1</v>
      </c>
      <c r="O2308">
        <f t="shared" si="266"/>
        <v>0.108333333333333</v>
      </c>
      <c r="P2308">
        <f t="shared" si="267"/>
        <v>0.1</v>
      </c>
      <c r="Q2308">
        <f t="shared" si="268"/>
        <v>0.108333333333333</v>
      </c>
      <c r="R2308">
        <f t="shared" si="269"/>
        <v>0.1</v>
      </c>
      <c r="S2308">
        <f t="shared" si="270"/>
        <v>0.1</v>
      </c>
      <c r="T2308">
        <f t="shared" si="271"/>
        <v>24</v>
      </c>
      <c r="U2308">
        <f t="array" ref="U2308">MAX(IF($D$2:$D$2929=158,$H$2:$H$2929))</f>
        <v>27.8383333333333</v>
      </c>
      <c r="V2308">
        <f t="array" ref="V2308">MIN(IF(D$2:D$2929=D2308,H$2:H$2929))</f>
        <v>23</v>
      </c>
      <c r="W2308">
        <f t="array" ref="W2308">AVERAGE(IF(D$2:D$2929=D2308,H$2:H$2929))</f>
        <v>26.625</v>
      </c>
      <c r="X2308">
        <f t="array" ref="X2308">MAX(IF(D$2:D$2929=D2308,L$2:L$2929))</f>
        <v>882.565517241379</v>
      </c>
      <c r="Y2308">
        <f t="array" ref="Y2308">MIN(IF(D$2:D$2929=D2308,L$2:L$2929))</f>
        <v>0.349460884624169</v>
      </c>
      <c r="Z2308">
        <f t="array" ref="Z2308">AVERAGE(IF(D$2:D$2929=D2308,L$2:L$2929))</f>
        <v>237.316902002327</v>
      </c>
    </row>
    <row r="2309" spans="1:26">
      <c r="A2309" s="1">
        <v>41887.1249999944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s">
        <v>241</v>
      </c>
      <c r="H2309">
        <v>24</v>
      </c>
      <c r="I2309">
        <v>0.1</v>
      </c>
      <c r="J2309">
        <v>-2</v>
      </c>
      <c r="K2309">
        <v>2308</v>
      </c>
      <c r="L2309">
        <v>0.357045018207173</v>
      </c>
      <c r="M2309">
        <f t="shared" si="264"/>
        <v>0.116666666666667</v>
      </c>
      <c r="N2309">
        <f t="shared" si="265"/>
        <v>0.1</v>
      </c>
      <c r="O2309">
        <f t="shared" si="266"/>
        <v>0.116666666666667</v>
      </c>
      <c r="P2309">
        <f t="shared" si="267"/>
        <v>0.116666666666667</v>
      </c>
      <c r="Q2309">
        <f t="shared" si="268"/>
        <v>0.1</v>
      </c>
      <c r="R2309">
        <f t="shared" si="269"/>
        <v>0.1</v>
      </c>
      <c r="S2309">
        <f t="shared" si="270"/>
        <v>0.1</v>
      </c>
      <c r="T2309">
        <f t="shared" si="271"/>
        <v>24</v>
      </c>
      <c r="U2309">
        <f t="array" ref="U2309">MAX(IF($D$2:$D$2929=158,$H$2:$H$2929))</f>
        <v>27.8383333333333</v>
      </c>
      <c r="V2309">
        <f t="array" ref="V2309">MIN(IF(D$2:D$2929=D2309,H$2:H$2929))</f>
        <v>23</v>
      </c>
      <c r="W2309">
        <f t="array" ref="W2309">AVERAGE(IF(D$2:D$2929=D2309,H$2:H$2929))</f>
        <v>26.625</v>
      </c>
      <c r="X2309">
        <f t="array" ref="X2309">MAX(IF(D$2:D$2929=D2309,L$2:L$2929))</f>
        <v>882.565517241379</v>
      </c>
      <c r="Y2309">
        <f t="array" ref="Y2309">MIN(IF(D$2:D$2929=D2309,L$2:L$2929))</f>
        <v>0.349460884624169</v>
      </c>
      <c r="Z2309">
        <f t="array" ref="Z2309">AVERAGE(IF(D$2:D$2929=D2309,L$2:L$2929))</f>
        <v>237.316902002327</v>
      </c>
    </row>
    <row r="2310" spans="1:26">
      <c r="A2310" s="1">
        <v>41887.1666666611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s">
        <v>241</v>
      </c>
      <c r="H2310">
        <v>23</v>
      </c>
      <c r="I2310">
        <v>0.1</v>
      </c>
      <c r="J2310">
        <v>-2</v>
      </c>
      <c r="K2310">
        <v>2309</v>
      </c>
      <c r="L2310">
        <v>1.02446706828525</v>
      </c>
      <c r="M2310">
        <f t="shared" si="264"/>
        <v>0.1</v>
      </c>
      <c r="N2310">
        <f t="shared" si="265"/>
        <v>0.108333333333333</v>
      </c>
      <c r="O2310">
        <f t="shared" si="266"/>
        <v>0.1</v>
      </c>
      <c r="P2310">
        <f t="shared" si="267"/>
        <v>0.116666666666667</v>
      </c>
      <c r="Q2310">
        <f t="shared" si="268"/>
        <v>0.116666666666667</v>
      </c>
      <c r="R2310">
        <f t="shared" si="269"/>
        <v>0.1</v>
      </c>
      <c r="S2310">
        <f t="shared" si="270"/>
        <v>0.1</v>
      </c>
      <c r="T2310">
        <f t="shared" si="271"/>
        <v>23</v>
      </c>
      <c r="U2310">
        <f t="array" ref="U2310">MAX(IF($D$2:$D$2929=158,$H$2:$H$2929))</f>
        <v>27.8383333333333</v>
      </c>
      <c r="V2310">
        <f t="array" ref="V2310">MIN(IF(D$2:D$2929=D2310,H$2:H$2929))</f>
        <v>23</v>
      </c>
      <c r="W2310">
        <f t="array" ref="W2310">AVERAGE(IF(D$2:D$2929=D2310,H$2:H$2929))</f>
        <v>26.625</v>
      </c>
      <c r="X2310">
        <f t="array" ref="X2310">MAX(IF(D$2:D$2929=D2310,L$2:L$2929))</f>
        <v>882.565517241379</v>
      </c>
      <c r="Y2310">
        <f t="array" ref="Y2310">MIN(IF(D$2:D$2929=D2310,L$2:L$2929))</f>
        <v>0.349460884624169</v>
      </c>
      <c r="Z2310">
        <f t="array" ref="Z2310">AVERAGE(IF(D$2:D$2929=D2310,L$2:L$2929))</f>
        <v>237.316902002327</v>
      </c>
    </row>
    <row r="2311" spans="1:26">
      <c r="A2311" s="1">
        <v>41887.2083333277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0.1</v>
      </c>
      <c r="J2311">
        <v>-2</v>
      </c>
      <c r="K2311">
        <v>2310</v>
      </c>
      <c r="L2311">
        <v>17.3</v>
      </c>
      <c r="M2311">
        <f t="shared" si="264"/>
        <v>0.108333333333333</v>
      </c>
      <c r="N2311">
        <f t="shared" si="265"/>
        <v>0.1</v>
      </c>
      <c r="O2311">
        <f t="shared" si="266"/>
        <v>0.1</v>
      </c>
      <c r="P2311">
        <f t="shared" si="267"/>
        <v>0.1</v>
      </c>
      <c r="Q2311">
        <f t="shared" si="268"/>
        <v>0.116666666666667</v>
      </c>
      <c r="R2311">
        <f t="shared" si="269"/>
        <v>0.108333333333333</v>
      </c>
      <c r="S2311">
        <f t="shared" si="270"/>
        <v>0.1</v>
      </c>
      <c r="T2311">
        <f t="shared" si="271"/>
        <v>23</v>
      </c>
      <c r="U2311">
        <f t="array" ref="U2311">MAX(IF($D$2:$D$2929=158,$H$2:$H$2929))</f>
        <v>27.8383333333333</v>
      </c>
      <c r="V2311">
        <f t="array" ref="V2311">MIN(IF(D$2:D$2929=D2311,H$2:H$2929))</f>
        <v>23</v>
      </c>
      <c r="W2311">
        <f t="array" ref="W2311">AVERAGE(IF(D$2:D$2929=D2311,H$2:H$2929))</f>
        <v>26.625</v>
      </c>
      <c r="X2311">
        <f t="array" ref="X2311">MAX(IF(D$2:D$2929=D2311,L$2:L$2929))</f>
        <v>882.565517241379</v>
      </c>
      <c r="Y2311">
        <f t="array" ref="Y2311">MIN(IF(D$2:D$2929=D2311,L$2:L$2929))</f>
        <v>0.349460884624169</v>
      </c>
      <c r="Z2311">
        <f t="array" ref="Z2311">AVERAGE(IF(D$2:D$2929=D2311,L$2:L$2929))</f>
        <v>237.316902002327</v>
      </c>
    </row>
    <row r="2312" spans="1:26">
      <c r="A2312" s="1">
        <v>41887.2499999944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84.9241379310345</v>
      </c>
      <c r="H2312">
        <v>23</v>
      </c>
      <c r="I2312">
        <v>0.1</v>
      </c>
      <c r="J2312">
        <v>-2</v>
      </c>
      <c r="K2312">
        <v>2311</v>
      </c>
      <c r="L2312">
        <v>84.9241379310345</v>
      </c>
      <c r="M2312">
        <f t="shared" si="264"/>
        <v>0.1</v>
      </c>
      <c r="N2312">
        <f t="shared" si="265"/>
        <v>0.1</v>
      </c>
      <c r="O2312">
        <f t="shared" si="266"/>
        <v>0.1</v>
      </c>
      <c r="P2312">
        <f t="shared" si="267"/>
        <v>0.108333333333333</v>
      </c>
      <c r="Q2312">
        <f t="shared" si="268"/>
        <v>0.1</v>
      </c>
      <c r="R2312">
        <f t="shared" si="269"/>
        <v>0.1</v>
      </c>
      <c r="S2312">
        <f t="shared" si="270"/>
        <v>0.108333333333333</v>
      </c>
      <c r="T2312">
        <f t="shared" si="271"/>
        <v>23</v>
      </c>
      <c r="U2312">
        <f t="array" ref="U2312">MAX(IF($D$2:$D$2929=158,$H$2:$H$2929))</f>
        <v>27.8383333333333</v>
      </c>
      <c r="V2312">
        <f t="array" ref="V2312">MIN(IF(D$2:D$2929=D2312,H$2:H$2929))</f>
        <v>23</v>
      </c>
      <c r="W2312">
        <f t="array" ref="W2312">AVERAGE(IF(D$2:D$2929=D2312,H$2:H$2929))</f>
        <v>26.625</v>
      </c>
      <c r="X2312">
        <f t="array" ref="X2312">MAX(IF(D$2:D$2929=D2312,L$2:L$2929))</f>
        <v>882.565517241379</v>
      </c>
      <c r="Y2312">
        <f t="array" ref="Y2312">MIN(IF(D$2:D$2929=D2312,L$2:L$2929))</f>
        <v>0.349460884624169</v>
      </c>
      <c r="Z2312">
        <f t="array" ref="Z2312">AVERAGE(IF(D$2:D$2929=D2312,L$2:L$2929))</f>
        <v>237.316902002327</v>
      </c>
    </row>
    <row r="2313" spans="1:26">
      <c r="A2313" s="1">
        <v>41887.2916666611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</v>
      </c>
      <c r="H2313">
        <v>24</v>
      </c>
      <c r="I2313">
        <v>27.4083333333333</v>
      </c>
      <c r="J2313">
        <v>-2</v>
      </c>
      <c r="K2313">
        <v>2312</v>
      </c>
      <c r="L2313">
        <v>286.453333333333</v>
      </c>
      <c r="M2313">
        <f t="shared" si="264"/>
        <v>27.85</v>
      </c>
      <c r="N2313">
        <f t="shared" si="265"/>
        <v>27.9166666666667</v>
      </c>
      <c r="O2313">
        <f t="shared" si="266"/>
        <v>37.9916666666667</v>
      </c>
      <c r="P2313">
        <f t="shared" si="267"/>
        <v>0.1</v>
      </c>
      <c r="Q2313">
        <f t="shared" si="268"/>
        <v>0.108333333333333</v>
      </c>
      <c r="R2313">
        <f t="shared" si="269"/>
        <v>0.1</v>
      </c>
      <c r="S2313">
        <f t="shared" si="270"/>
        <v>0.1</v>
      </c>
      <c r="T2313">
        <f t="shared" si="271"/>
        <v>24</v>
      </c>
      <c r="U2313">
        <f t="array" ref="U2313">MAX(IF($D$2:$D$2929=158,$H$2:$H$2929))</f>
        <v>27.8383333333333</v>
      </c>
      <c r="V2313">
        <f t="array" ref="V2313">MIN(IF(D$2:D$2929=D2313,H$2:H$2929))</f>
        <v>23</v>
      </c>
      <c r="W2313">
        <f t="array" ref="W2313">AVERAGE(IF(D$2:D$2929=D2313,H$2:H$2929))</f>
        <v>26.625</v>
      </c>
      <c r="X2313">
        <f t="array" ref="X2313">MAX(IF(D$2:D$2929=D2313,L$2:L$2929))</f>
        <v>882.565517241379</v>
      </c>
      <c r="Y2313">
        <f t="array" ref="Y2313">MIN(IF(D$2:D$2929=D2313,L$2:L$2929))</f>
        <v>0.349460884624169</v>
      </c>
      <c r="Z2313">
        <f t="array" ref="Z2313">AVERAGE(IF(D$2:D$2929=D2313,L$2:L$2929))</f>
        <v>237.316902002327</v>
      </c>
    </row>
    <row r="2314" spans="1:26">
      <c r="A2314" s="1">
        <v>41887.3333333277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</v>
      </c>
      <c r="H2314">
        <v>26</v>
      </c>
      <c r="I2314">
        <v>18.025</v>
      </c>
      <c r="J2314">
        <v>-2</v>
      </c>
      <c r="K2314">
        <v>2313</v>
      </c>
      <c r="L2314">
        <v>479.273333333333</v>
      </c>
      <c r="M2314">
        <f t="shared" si="264"/>
        <v>24.4333333333333</v>
      </c>
      <c r="N2314">
        <f t="shared" si="265"/>
        <v>27.775</v>
      </c>
      <c r="O2314">
        <f t="shared" si="266"/>
        <v>28.5833333333333</v>
      </c>
      <c r="P2314">
        <f t="shared" si="267"/>
        <v>27.85</v>
      </c>
      <c r="Q2314">
        <f t="shared" si="268"/>
        <v>0.1</v>
      </c>
      <c r="R2314">
        <f t="shared" si="269"/>
        <v>27.9166666666667</v>
      </c>
      <c r="S2314">
        <f t="shared" si="270"/>
        <v>0.1</v>
      </c>
      <c r="T2314">
        <f t="shared" si="271"/>
        <v>26</v>
      </c>
      <c r="U2314">
        <f t="array" ref="U2314">MAX(IF($D$2:$D$2929=158,$H$2:$H$2929))</f>
        <v>27.8383333333333</v>
      </c>
      <c r="V2314">
        <f t="array" ref="V2314">MIN(IF(D$2:D$2929=D2314,H$2:H$2929))</f>
        <v>23</v>
      </c>
      <c r="W2314">
        <f t="array" ref="W2314">AVERAGE(IF(D$2:D$2929=D2314,H$2:H$2929))</f>
        <v>26.625</v>
      </c>
      <c r="X2314">
        <f t="array" ref="X2314">MAX(IF(D$2:D$2929=D2314,L$2:L$2929))</f>
        <v>882.565517241379</v>
      </c>
      <c r="Y2314">
        <f t="array" ref="Y2314">MIN(IF(D$2:D$2929=D2314,L$2:L$2929))</f>
        <v>0.349460884624169</v>
      </c>
      <c r="Z2314">
        <f t="array" ref="Z2314">AVERAGE(IF(D$2:D$2929=D2314,L$2:L$2929))</f>
        <v>237.316902002327</v>
      </c>
    </row>
    <row r="2315" spans="1:26">
      <c r="A2315" s="1">
        <v>41887.3749999944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748.196666666667</v>
      </c>
      <c r="H2315">
        <v>28</v>
      </c>
      <c r="I2315">
        <v>27.55</v>
      </c>
      <c r="J2315">
        <v>-2</v>
      </c>
      <c r="K2315">
        <v>2314</v>
      </c>
      <c r="L2315">
        <v>748.196666666667</v>
      </c>
      <c r="M2315">
        <f t="shared" si="264"/>
        <v>24.3333333333333</v>
      </c>
      <c r="N2315">
        <f t="shared" si="265"/>
        <v>27.775</v>
      </c>
      <c r="O2315">
        <f t="shared" si="266"/>
        <v>28.0961538461538</v>
      </c>
      <c r="P2315">
        <f t="shared" si="267"/>
        <v>24.4333333333333</v>
      </c>
      <c r="Q2315">
        <f t="shared" si="268"/>
        <v>27.85</v>
      </c>
      <c r="R2315">
        <f t="shared" si="269"/>
        <v>27.775</v>
      </c>
      <c r="S2315">
        <f t="shared" si="270"/>
        <v>27.9166666666667</v>
      </c>
      <c r="T2315">
        <f t="shared" si="271"/>
        <v>28</v>
      </c>
      <c r="U2315">
        <f t="array" ref="U2315">MAX(IF($D$2:$D$2929=158,$H$2:$H$2929))</f>
        <v>27.8383333333333</v>
      </c>
      <c r="V2315">
        <f t="array" ref="V2315">MIN(IF(D$2:D$2929=D2315,H$2:H$2929))</f>
        <v>23</v>
      </c>
      <c r="W2315">
        <f t="array" ref="W2315">AVERAGE(IF(D$2:D$2929=D2315,H$2:H$2929))</f>
        <v>26.625</v>
      </c>
      <c r="X2315">
        <f t="array" ref="X2315">MAX(IF(D$2:D$2929=D2315,L$2:L$2929))</f>
        <v>882.565517241379</v>
      </c>
      <c r="Y2315">
        <f t="array" ref="Y2315">MIN(IF(D$2:D$2929=D2315,L$2:L$2929))</f>
        <v>0.349460884624169</v>
      </c>
      <c r="Z2315">
        <f t="array" ref="Z2315">AVERAGE(IF(D$2:D$2929=D2315,L$2:L$2929))</f>
        <v>237.316902002327</v>
      </c>
    </row>
    <row r="2316" spans="1:26">
      <c r="A2316" s="1">
        <v>41887.4166666611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</v>
      </c>
      <c r="H2316">
        <v>29</v>
      </c>
      <c r="I2316">
        <v>27.6083333333333</v>
      </c>
      <c r="J2316">
        <v>-2</v>
      </c>
      <c r="K2316">
        <v>2315</v>
      </c>
      <c r="L2316">
        <v>823.61</v>
      </c>
      <c r="M2316">
        <f t="shared" si="264"/>
        <v>21.125</v>
      </c>
      <c r="N2316">
        <f t="shared" si="265"/>
        <v>27.8083333333333</v>
      </c>
      <c r="O2316">
        <f t="shared" si="266"/>
        <v>27.7230769230769</v>
      </c>
      <c r="P2316">
        <f t="shared" si="267"/>
        <v>24.3333333333333</v>
      </c>
      <c r="Q2316">
        <f t="shared" si="268"/>
        <v>24.4333333333333</v>
      </c>
      <c r="R2316">
        <f t="shared" si="269"/>
        <v>27.775</v>
      </c>
      <c r="S2316">
        <f t="shared" si="270"/>
        <v>27.775</v>
      </c>
      <c r="T2316">
        <f t="shared" si="271"/>
        <v>29</v>
      </c>
      <c r="U2316">
        <f t="array" ref="U2316">MAX(IF($D$2:$D$2929=158,$H$2:$H$2929))</f>
        <v>27.8383333333333</v>
      </c>
      <c r="V2316">
        <f t="array" ref="V2316">MIN(IF(D$2:D$2929=D2316,H$2:H$2929))</f>
        <v>23</v>
      </c>
      <c r="W2316">
        <f t="array" ref="W2316">AVERAGE(IF(D$2:D$2929=D2316,H$2:H$2929))</f>
        <v>26.625</v>
      </c>
      <c r="X2316">
        <f t="array" ref="X2316">MAX(IF(D$2:D$2929=D2316,L$2:L$2929))</f>
        <v>882.565517241379</v>
      </c>
      <c r="Y2316">
        <f t="array" ref="Y2316">MIN(IF(D$2:D$2929=D2316,L$2:L$2929))</f>
        <v>0.349460884624169</v>
      </c>
      <c r="Z2316">
        <f t="array" ref="Z2316">AVERAGE(IF(D$2:D$2929=D2316,L$2:L$2929))</f>
        <v>237.316902002327</v>
      </c>
    </row>
    <row r="2317" spans="1:26">
      <c r="A2317" s="1">
        <v>41887.4583333277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</v>
      </c>
      <c r="H2317">
        <v>29</v>
      </c>
      <c r="I2317">
        <v>24.4416666666667</v>
      </c>
      <c r="J2317">
        <v>-2</v>
      </c>
      <c r="K2317">
        <v>2316</v>
      </c>
      <c r="L2317">
        <v>882.565517241379</v>
      </c>
      <c r="M2317">
        <f t="shared" si="264"/>
        <v>22.7583333333333</v>
      </c>
      <c r="N2317">
        <f t="shared" si="265"/>
        <v>27.875</v>
      </c>
      <c r="O2317">
        <f t="shared" si="266"/>
        <v>27.7916666666667</v>
      </c>
      <c r="P2317">
        <f t="shared" si="267"/>
        <v>21.125</v>
      </c>
      <c r="Q2317">
        <f t="shared" si="268"/>
        <v>24.3333333333333</v>
      </c>
      <c r="R2317">
        <f t="shared" si="269"/>
        <v>27.8083333333333</v>
      </c>
      <c r="S2317">
        <f t="shared" si="270"/>
        <v>27.775</v>
      </c>
      <c r="T2317">
        <f t="shared" si="271"/>
        <v>29</v>
      </c>
      <c r="U2317">
        <f t="array" ref="U2317">MAX(IF($D$2:$D$2929=158,$H$2:$H$2929))</f>
        <v>27.8383333333333</v>
      </c>
      <c r="V2317">
        <f t="array" ref="V2317">MIN(IF(D$2:D$2929=D2317,H$2:H$2929))</f>
        <v>23</v>
      </c>
      <c r="W2317">
        <f t="array" ref="W2317">AVERAGE(IF(D$2:D$2929=D2317,H$2:H$2929))</f>
        <v>26.625</v>
      </c>
      <c r="X2317">
        <f t="array" ref="X2317">MAX(IF(D$2:D$2929=D2317,L$2:L$2929))</f>
        <v>882.565517241379</v>
      </c>
      <c r="Y2317">
        <f t="array" ref="Y2317">MIN(IF(D$2:D$2929=D2317,L$2:L$2929))</f>
        <v>0.349460884624169</v>
      </c>
      <c r="Z2317">
        <f t="array" ref="Z2317">AVERAGE(IF(D$2:D$2929=D2317,L$2:L$2929))</f>
        <v>237.316902002327</v>
      </c>
    </row>
    <row r="2318" spans="1:26">
      <c r="A2318" s="1">
        <v>41887.4999999944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27.675</v>
      </c>
      <c r="J2318">
        <v>-2</v>
      </c>
      <c r="K2318">
        <v>2317</v>
      </c>
      <c r="L2318">
        <v>867.34</v>
      </c>
      <c r="M2318">
        <f t="shared" si="264"/>
        <v>22.75</v>
      </c>
      <c r="N2318">
        <f t="shared" si="265"/>
        <v>27.875</v>
      </c>
      <c r="O2318">
        <f t="shared" si="266"/>
        <v>27.7916666666667</v>
      </c>
      <c r="P2318">
        <f t="shared" si="267"/>
        <v>22.7583333333333</v>
      </c>
      <c r="Q2318">
        <f t="shared" si="268"/>
        <v>21.125</v>
      </c>
      <c r="R2318">
        <f t="shared" si="269"/>
        <v>27.875</v>
      </c>
      <c r="S2318">
        <f t="shared" si="270"/>
        <v>27.8083333333333</v>
      </c>
      <c r="T2318">
        <f t="shared" si="271"/>
        <v>30</v>
      </c>
      <c r="U2318">
        <f t="array" ref="U2318">MAX(IF($D$2:$D$2929=158,$H$2:$H$2929))</f>
        <v>27.8383333333333</v>
      </c>
      <c r="V2318">
        <f t="array" ref="V2318">MIN(IF(D$2:D$2929=D2318,H$2:H$2929))</f>
        <v>23</v>
      </c>
      <c r="W2318">
        <f t="array" ref="W2318">AVERAGE(IF(D$2:D$2929=D2318,H$2:H$2929))</f>
        <v>26.625</v>
      </c>
      <c r="X2318">
        <f t="array" ref="X2318">MAX(IF(D$2:D$2929=D2318,L$2:L$2929))</f>
        <v>882.565517241379</v>
      </c>
      <c r="Y2318">
        <f t="array" ref="Y2318">MIN(IF(D$2:D$2929=D2318,L$2:L$2929))</f>
        <v>0.349460884624169</v>
      </c>
      <c r="Z2318">
        <f t="array" ref="Z2318">AVERAGE(IF(D$2:D$2929=D2318,L$2:L$2929))</f>
        <v>237.316902002327</v>
      </c>
    </row>
    <row r="2319" spans="1:26">
      <c r="A2319" s="1">
        <v>41887.541666661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648.56</v>
      </c>
      <c r="H2319">
        <v>30</v>
      </c>
      <c r="I2319">
        <v>27.725</v>
      </c>
      <c r="J2319">
        <v>-2</v>
      </c>
      <c r="K2319">
        <v>2318</v>
      </c>
      <c r="L2319">
        <v>648.56</v>
      </c>
      <c r="M2319">
        <f t="shared" si="264"/>
        <v>27.6166666666667</v>
      </c>
      <c r="N2319">
        <f t="shared" si="265"/>
        <v>27.8916666666667</v>
      </c>
      <c r="O2319">
        <f t="shared" si="266"/>
        <v>27.8083333333333</v>
      </c>
      <c r="P2319">
        <f t="shared" si="267"/>
        <v>22.75</v>
      </c>
      <c r="Q2319">
        <f t="shared" si="268"/>
        <v>22.7583333333333</v>
      </c>
      <c r="R2319">
        <f t="shared" si="269"/>
        <v>27.875</v>
      </c>
      <c r="S2319">
        <f t="shared" si="270"/>
        <v>27.875</v>
      </c>
      <c r="T2319">
        <f t="shared" si="271"/>
        <v>30</v>
      </c>
      <c r="U2319">
        <f t="array" ref="U2319">MAX(IF($D$2:$D$2929=158,$H$2:$H$2929))</f>
        <v>27.8383333333333</v>
      </c>
      <c r="V2319">
        <f t="array" ref="V2319">MIN(IF(D$2:D$2929=D2319,H$2:H$2929))</f>
        <v>23</v>
      </c>
      <c r="W2319">
        <f t="array" ref="W2319">AVERAGE(IF(D$2:D$2929=D2319,H$2:H$2929))</f>
        <v>26.625</v>
      </c>
      <c r="X2319">
        <f t="array" ref="X2319">MAX(IF(D$2:D$2929=D2319,L$2:L$2929))</f>
        <v>882.565517241379</v>
      </c>
      <c r="Y2319">
        <f t="array" ref="Y2319">MIN(IF(D$2:D$2929=D2319,L$2:L$2929))</f>
        <v>0.349460884624169</v>
      </c>
      <c r="Z2319">
        <f t="array" ref="Z2319">AVERAGE(IF(D$2:D$2929=D2319,L$2:L$2929))</f>
        <v>237.316902002327</v>
      </c>
    </row>
    <row r="2320" spans="1:26">
      <c r="A2320" s="1">
        <v>41887.5833333277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</v>
      </c>
      <c r="H2320">
        <v>30</v>
      </c>
      <c r="I2320">
        <v>27.8083333333333</v>
      </c>
      <c r="J2320">
        <v>-2</v>
      </c>
      <c r="K2320">
        <v>2319</v>
      </c>
      <c r="L2320">
        <v>462.283333333333</v>
      </c>
      <c r="M2320">
        <f t="shared" si="264"/>
        <v>24.5</v>
      </c>
      <c r="N2320">
        <f t="shared" si="265"/>
        <v>27.8583333333333</v>
      </c>
      <c r="O2320">
        <f t="shared" si="266"/>
        <v>27.825</v>
      </c>
      <c r="P2320">
        <f t="shared" si="267"/>
        <v>27.6166666666667</v>
      </c>
      <c r="Q2320">
        <f t="shared" si="268"/>
        <v>22.75</v>
      </c>
      <c r="R2320">
        <f t="shared" si="269"/>
        <v>27.8916666666667</v>
      </c>
      <c r="S2320">
        <f t="shared" si="270"/>
        <v>27.875</v>
      </c>
      <c r="T2320">
        <f t="shared" si="271"/>
        <v>30</v>
      </c>
      <c r="U2320">
        <f t="array" ref="U2320">MAX(IF($D$2:$D$2929=158,$H$2:$H$2929))</f>
        <v>27.8383333333333</v>
      </c>
      <c r="V2320">
        <f t="array" ref="V2320">MIN(IF(D$2:D$2929=D2320,H$2:H$2929))</f>
        <v>23</v>
      </c>
      <c r="W2320">
        <f t="array" ref="W2320">AVERAGE(IF(D$2:D$2929=D2320,H$2:H$2929))</f>
        <v>26.625</v>
      </c>
      <c r="X2320">
        <f t="array" ref="X2320">MAX(IF(D$2:D$2929=D2320,L$2:L$2929))</f>
        <v>882.565517241379</v>
      </c>
      <c r="Y2320">
        <f t="array" ref="Y2320">MIN(IF(D$2:D$2929=D2320,L$2:L$2929))</f>
        <v>0.349460884624169</v>
      </c>
      <c r="Z2320">
        <f t="array" ref="Z2320">AVERAGE(IF(D$2:D$2929=D2320,L$2:L$2929))</f>
        <v>237.316902002327</v>
      </c>
    </row>
    <row r="2321" spans="1:26">
      <c r="A2321" s="1">
        <v>41887.6249999944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180.251612903226</v>
      </c>
      <c r="H2321">
        <v>30</v>
      </c>
      <c r="I2321">
        <v>27.8666666666667</v>
      </c>
      <c r="J2321">
        <v>-2</v>
      </c>
      <c r="K2321">
        <v>2320</v>
      </c>
      <c r="L2321">
        <v>180.251612903226</v>
      </c>
      <c r="M2321">
        <f t="shared" si="264"/>
        <v>27.725</v>
      </c>
      <c r="N2321">
        <f t="shared" si="265"/>
        <v>27.8666666666667</v>
      </c>
      <c r="O2321">
        <f t="shared" si="266"/>
        <v>23.025</v>
      </c>
      <c r="P2321">
        <f t="shared" si="267"/>
        <v>24.5</v>
      </c>
      <c r="Q2321">
        <f t="shared" si="268"/>
        <v>27.6166666666667</v>
      </c>
      <c r="R2321">
        <f t="shared" si="269"/>
        <v>27.8583333333333</v>
      </c>
      <c r="S2321">
        <f t="shared" si="270"/>
        <v>27.8916666666667</v>
      </c>
      <c r="T2321">
        <f t="shared" si="271"/>
        <v>30</v>
      </c>
      <c r="U2321">
        <f t="array" ref="U2321">MAX(IF($D$2:$D$2929=158,$H$2:$H$2929))</f>
        <v>27.8383333333333</v>
      </c>
      <c r="V2321">
        <f t="array" ref="V2321">MIN(IF(D$2:D$2929=D2321,H$2:H$2929))</f>
        <v>23</v>
      </c>
      <c r="W2321">
        <f t="array" ref="W2321">AVERAGE(IF(D$2:D$2929=D2321,H$2:H$2929))</f>
        <v>26.625</v>
      </c>
      <c r="X2321">
        <f t="array" ref="X2321">MAX(IF(D$2:D$2929=D2321,L$2:L$2929))</f>
        <v>882.565517241379</v>
      </c>
      <c r="Y2321">
        <f t="array" ref="Y2321">MIN(IF(D$2:D$2929=D2321,L$2:L$2929))</f>
        <v>0.349460884624169</v>
      </c>
      <c r="Z2321">
        <f t="array" ref="Z2321">AVERAGE(IF(D$2:D$2929=D2321,L$2:L$2929))</f>
        <v>237.316902002327</v>
      </c>
    </row>
    <row r="2322" spans="1:26">
      <c r="A2322" s="1">
        <v>41887.666666661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</v>
      </c>
      <c r="H2322">
        <v>30</v>
      </c>
      <c r="I2322">
        <v>27.9</v>
      </c>
      <c r="J2322">
        <v>-2</v>
      </c>
      <c r="K2322">
        <v>2321</v>
      </c>
      <c r="L2322">
        <v>166.412903225806</v>
      </c>
      <c r="M2322">
        <f t="shared" si="264"/>
        <v>24.5333333333333</v>
      </c>
      <c r="N2322">
        <f t="shared" si="265"/>
        <v>27.8583333333333</v>
      </c>
      <c r="O2322">
        <f t="shared" si="266"/>
        <v>24.625</v>
      </c>
      <c r="P2322">
        <f t="shared" si="267"/>
        <v>27.725</v>
      </c>
      <c r="Q2322">
        <f t="shared" si="268"/>
        <v>24.5</v>
      </c>
      <c r="R2322">
        <f t="shared" si="269"/>
        <v>27.8666666666667</v>
      </c>
      <c r="S2322">
        <f t="shared" si="270"/>
        <v>27.8583333333333</v>
      </c>
      <c r="T2322">
        <f t="shared" si="271"/>
        <v>30</v>
      </c>
      <c r="U2322">
        <f t="array" ref="U2322">MAX(IF($D$2:$D$2929=158,$H$2:$H$2929))</f>
        <v>27.8383333333333</v>
      </c>
      <c r="V2322">
        <f t="array" ref="V2322">MIN(IF(D$2:D$2929=D2322,H$2:H$2929))</f>
        <v>23</v>
      </c>
      <c r="W2322">
        <f t="array" ref="W2322">AVERAGE(IF(D$2:D$2929=D2322,H$2:H$2929))</f>
        <v>26.625</v>
      </c>
      <c r="X2322">
        <f t="array" ref="X2322">MAX(IF(D$2:D$2929=D2322,L$2:L$2929))</f>
        <v>882.565517241379</v>
      </c>
      <c r="Y2322">
        <f t="array" ref="Y2322">MIN(IF(D$2:D$2929=D2322,L$2:L$2929))</f>
        <v>0.349460884624169</v>
      </c>
      <c r="Z2322">
        <f t="array" ref="Z2322">AVERAGE(IF(D$2:D$2929=D2322,L$2:L$2929))</f>
        <v>237.316902002327</v>
      </c>
    </row>
    <row r="2323" spans="1:26">
      <c r="A2323" s="1">
        <v>41887.7083333277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33.7379310344828</v>
      </c>
      <c r="H2323">
        <v>28</v>
      </c>
      <c r="I2323">
        <v>24.6833333333333</v>
      </c>
      <c r="J2323">
        <v>-2</v>
      </c>
      <c r="K2323">
        <v>2322</v>
      </c>
      <c r="L2323">
        <v>33.7379310344828</v>
      </c>
      <c r="M2323">
        <f t="shared" si="264"/>
        <v>22.9166666666667</v>
      </c>
      <c r="N2323">
        <f t="shared" si="265"/>
        <v>24.6666666666667</v>
      </c>
      <c r="O2323">
        <f t="shared" si="266"/>
        <v>26.2333333333333</v>
      </c>
      <c r="P2323">
        <f t="shared" si="267"/>
        <v>24.5333333333333</v>
      </c>
      <c r="Q2323">
        <f t="shared" si="268"/>
        <v>27.725</v>
      </c>
      <c r="R2323">
        <f t="shared" si="269"/>
        <v>27.8583333333333</v>
      </c>
      <c r="S2323">
        <f t="shared" si="270"/>
        <v>27.8666666666667</v>
      </c>
      <c r="T2323">
        <f t="shared" si="271"/>
        <v>28</v>
      </c>
      <c r="U2323">
        <f t="array" ref="U2323">MAX(IF($D$2:$D$2929=158,$H$2:$H$2929))</f>
        <v>27.8383333333333</v>
      </c>
      <c r="V2323">
        <f t="array" ref="V2323">MIN(IF(D$2:D$2929=D2323,H$2:H$2929))</f>
        <v>23</v>
      </c>
      <c r="W2323">
        <f t="array" ref="W2323">AVERAGE(IF(D$2:D$2929=D2323,H$2:H$2929))</f>
        <v>26.625</v>
      </c>
      <c r="X2323">
        <f t="array" ref="X2323">MAX(IF(D$2:D$2929=D2323,L$2:L$2929))</f>
        <v>882.565517241379</v>
      </c>
      <c r="Y2323">
        <f t="array" ref="Y2323">MIN(IF(D$2:D$2929=D2323,L$2:L$2929))</f>
        <v>0.349460884624169</v>
      </c>
      <c r="Z2323">
        <f t="array" ref="Z2323">AVERAGE(IF(D$2:D$2929=D2323,L$2:L$2929))</f>
        <v>237.316902002327</v>
      </c>
    </row>
    <row r="2324" spans="1:26">
      <c r="A2324" s="1">
        <v>41887.7499999944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s">
        <v>241</v>
      </c>
      <c r="H2324">
        <v>28</v>
      </c>
      <c r="I2324">
        <v>27.9083333333333</v>
      </c>
      <c r="J2324">
        <v>-2</v>
      </c>
      <c r="K2324">
        <v>2323</v>
      </c>
      <c r="L2324">
        <v>9.45190831709597</v>
      </c>
      <c r="M2324">
        <f t="shared" si="264"/>
        <v>19.675</v>
      </c>
      <c r="N2324">
        <f t="shared" si="265"/>
        <v>27.8916666666667</v>
      </c>
      <c r="O2324">
        <f t="shared" si="266"/>
        <v>23.0083333333333</v>
      </c>
      <c r="P2324">
        <f t="shared" si="267"/>
        <v>22.9166666666667</v>
      </c>
      <c r="Q2324">
        <f t="shared" si="268"/>
        <v>24.5333333333333</v>
      </c>
      <c r="R2324">
        <f t="shared" si="269"/>
        <v>24.6666666666667</v>
      </c>
      <c r="S2324">
        <f t="shared" si="270"/>
        <v>27.8583333333333</v>
      </c>
      <c r="T2324">
        <f t="shared" si="271"/>
        <v>28</v>
      </c>
      <c r="U2324">
        <f t="array" ref="U2324">MAX(IF($D$2:$D$2929=158,$H$2:$H$2929))</f>
        <v>27.8383333333333</v>
      </c>
      <c r="V2324">
        <f t="array" ref="V2324">MIN(IF(D$2:D$2929=D2324,H$2:H$2929))</f>
        <v>23</v>
      </c>
      <c r="W2324">
        <f t="array" ref="W2324">AVERAGE(IF(D$2:D$2929=D2324,H$2:H$2929))</f>
        <v>26.625</v>
      </c>
      <c r="X2324">
        <f t="array" ref="X2324">MAX(IF(D$2:D$2929=D2324,L$2:L$2929))</f>
        <v>882.565517241379</v>
      </c>
      <c r="Y2324">
        <f t="array" ref="Y2324">MIN(IF(D$2:D$2929=D2324,L$2:L$2929))</f>
        <v>0.349460884624169</v>
      </c>
      <c r="Z2324">
        <f t="array" ref="Z2324">AVERAGE(IF(D$2:D$2929=D2324,L$2:L$2929))</f>
        <v>237.316902002327</v>
      </c>
    </row>
    <row r="2325" spans="1:26">
      <c r="A2325" s="1">
        <v>41887.791666661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s">
        <v>241</v>
      </c>
      <c r="H2325">
        <v>27</v>
      </c>
      <c r="I2325">
        <v>23.075</v>
      </c>
      <c r="J2325">
        <v>-2</v>
      </c>
      <c r="K2325">
        <v>2324</v>
      </c>
      <c r="L2325">
        <v>0.660020608382677</v>
      </c>
      <c r="M2325">
        <f t="shared" si="264"/>
        <v>18.0916666666667</v>
      </c>
      <c r="N2325">
        <f t="shared" si="265"/>
        <v>23.0166666666667</v>
      </c>
      <c r="O2325">
        <f t="shared" si="266"/>
        <v>24.625</v>
      </c>
      <c r="P2325">
        <f t="shared" si="267"/>
        <v>19.675</v>
      </c>
      <c r="Q2325">
        <f t="shared" si="268"/>
        <v>22.9166666666667</v>
      </c>
      <c r="R2325">
        <f t="shared" si="269"/>
        <v>27.8916666666667</v>
      </c>
      <c r="S2325">
        <f t="shared" si="270"/>
        <v>24.6666666666667</v>
      </c>
      <c r="T2325">
        <f t="shared" si="271"/>
        <v>27</v>
      </c>
      <c r="U2325">
        <f t="array" ref="U2325">MAX(IF($D$2:$D$2929=158,$H$2:$H$2929))</f>
        <v>27.8383333333333</v>
      </c>
      <c r="V2325">
        <f t="array" ref="V2325">MIN(IF(D$2:D$2929=D2325,H$2:H$2929))</f>
        <v>23</v>
      </c>
      <c r="W2325">
        <f t="array" ref="W2325">AVERAGE(IF(D$2:D$2929=D2325,H$2:H$2929))</f>
        <v>26.625</v>
      </c>
      <c r="X2325">
        <f t="array" ref="X2325">MAX(IF(D$2:D$2929=D2325,L$2:L$2929))</f>
        <v>882.565517241379</v>
      </c>
      <c r="Y2325">
        <f t="array" ref="Y2325">MIN(IF(D$2:D$2929=D2325,L$2:L$2929))</f>
        <v>0.349460884624169</v>
      </c>
      <c r="Z2325">
        <f t="array" ref="Z2325">AVERAGE(IF(D$2:D$2929=D2325,L$2:L$2929))</f>
        <v>237.316902002327</v>
      </c>
    </row>
    <row r="2326" spans="1:26">
      <c r="A2326" s="1">
        <v>41887.8333333277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s">
        <v>241</v>
      </c>
      <c r="H2326">
        <v>26</v>
      </c>
      <c r="I2326">
        <v>21.3416666666667</v>
      </c>
      <c r="J2326">
        <v>-2</v>
      </c>
      <c r="K2326">
        <v>2325</v>
      </c>
      <c r="L2326">
        <v>0.538337314859054</v>
      </c>
      <c r="M2326">
        <f t="shared" si="264"/>
        <v>21.2666666666667</v>
      </c>
      <c r="N2326">
        <f t="shared" si="265"/>
        <v>24.6583333333333</v>
      </c>
      <c r="O2326">
        <f t="shared" si="266"/>
        <v>24.6</v>
      </c>
      <c r="P2326">
        <f t="shared" si="267"/>
        <v>18.0916666666667</v>
      </c>
      <c r="Q2326">
        <f t="shared" si="268"/>
        <v>19.675</v>
      </c>
      <c r="R2326">
        <f t="shared" si="269"/>
        <v>23.0166666666667</v>
      </c>
      <c r="S2326">
        <f t="shared" si="270"/>
        <v>27.8916666666667</v>
      </c>
      <c r="T2326">
        <f t="shared" si="271"/>
        <v>26</v>
      </c>
      <c r="U2326">
        <f t="array" ref="U2326">MAX(IF($D$2:$D$2929=158,$H$2:$H$2929))</f>
        <v>27.8383333333333</v>
      </c>
      <c r="V2326">
        <f t="array" ref="V2326">MIN(IF(D$2:D$2929=D2326,H$2:H$2929))</f>
        <v>23</v>
      </c>
      <c r="W2326">
        <f t="array" ref="W2326">AVERAGE(IF(D$2:D$2929=D2326,H$2:H$2929))</f>
        <v>26.625</v>
      </c>
      <c r="X2326">
        <f t="array" ref="X2326">MAX(IF(D$2:D$2929=D2326,L$2:L$2929))</f>
        <v>882.565517241379</v>
      </c>
      <c r="Y2326">
        <f t="array" ref="Y2326">MIN(IF(D$2:D$2929=D2326,L$2:L$2929))</f>
        <v>0.349460884624169</v>
      </c>
      <c r="Z2326">
        <f t="array" ref="Z2326">AVERAGE(IF(D$2:D$2929=D2326,L$2:L$2929))</f>
        <v>237.316902002327</v>
      </c>
    </row>
    <row r="2327" spans="1:26">
      <c r="A2327" s="1">
        <v>41887.8749999944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s">
        <v>241</v>
      </c>
      <c r="H2327">
        <v>26</v>
      </c>
      <c r="I2327">
        <v>24.6333333333333</v>
      </c>
      <c r="J2327">
        <v>-2</v>
      </c>
      <c r="K2327">
        <v>2326</v>
      </c>
      <c r="L2327">
        <v>0.549610016420361</v>
      </c>
      <c r="M2327">
        <f t="shared" si="264"/>
        <v>19.6583333333333</v>
      </c>
      <c r="N2327">
        <f t="shared" si="265"/>
        <v>24.65</v>
      </c>
      <c r="O2327">
        <f t="shared" si="266"/>
        <v>24.6333333333333</v>
      </c>
      <c r="P2327">
        <f t="shared" si="267"/>
        <v>21.2666666666667</v>
      </c>
      <c r="Q2327">
        <f t="shared" si="268"/>
        <v>18.0916666666667</v>
      </c>
      <c r="R2327">
        <f t="shared" si="269"/>
        <v>24.6583333333333</v>
      </c>
      <c r="S2327">
        <f t="shared" si="270"/>
        <v>23.0166666666667</v>
      </c>
      <c r="T2327">
        <f t="shared" si="271"/>
        <v>26</v>
      </c>
      <c r="U2327">
        <f t="array" ref="U2327">MAX(IF($D$2:$D$2929=158,$H$2:$H$2929))</f>
        <v>27.8383333333333</v>
      </c>
      <c r="V2327">
        <f t="array" ref="V2327">MIN(IF(D$2:D$2929=D2327,H$2:H$2929))</f>
        <v>23</v>
      </c>
      <c r="W2327">
        <f t="array" ref="W2327">AVERAGE(IF(D$2:D$2929=D2327,H$2:H$2929))</f>
        <v>26.625</v>
      </c>
      <c r="X2327">
        <f t="array" ref="X2327">MAX(IF(D$2:D$2929=D2327,L$2:L$2929))</f>
        <v>882.565517241379</v>
      </c>
      <c r="Y2327">
        <f t="array" ref="Y2327">MIN(IF(D$2:D$2929=D2327,L$2:L$2929))</f>
        <v>0.349460884624169</v>
      </c>
      <c r="Z2327">
        <f t="array" ref="Z2327">AVERAGE(IF(D$2:D$2929=D2327,L$2:L$2929))</f>
        <v>237.316902002327</v>
      </c>
    </row>
    <row r="2328" spans="1:26">
      <c r="A2328" s="1">
        <v>41887.916666661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s">
        <v>241</v>
      </c>
      <c r="H2328">
        <v>26</v>
      </c>
      <c r="I2328">
        <v>1.50833333333333</v>
      </c>
      <c r="J2328">
        <v>-2</v>
      </c>
      <c r="K2328">
        <v>2327</v>
      </c>
      <c r="L2328">
        <v>0.594273261859469</v>
      </c>
      <c r="M2328">
        <f t="shared" si="264"/>
        <v>1.51666666666667</v>
      </c>
      <c r="N2328">
        <f t="shared" si="265"/>
        <v>1.51666666666667</v>
      </c>
      <c r="O2328">
        <f t="shared" si="266"/>
        <v>0.808333333333333</v>
      </c>
      <c r="P2328">
        <f t="shared" si="267"/>
        <v>19.6583333333333</v>
      </c>
      <c r="Q2328">
        <f t="shared" si="268"/>
        <v>21.2666666666667</v>
      </c>
      <c r="R2328">
        <f t="shared" si="269"/>
        <v>24.65</v>
      </c>
      <c r="S2328">
        <f t="shared" si="270"/>
        <v>24.6583333333333</v>
      </c>
      <c r="T2328">
        <f t="shared" si="271"/>
        <v>26</v>
      </c>
      <c r="U2328">
        <f t="array" ref="U2328">MAX(IF($D$2:$D$2929=158,$H$2:$H$2929))</f>
        <v>27.8383333333333</v>
      </c>
      <c r="V2328">
        <f t="array" ref="V2328">MIN(IF(D$2:D$2929=D2328,H$2:H$2929))</f>
        <v>23</v>
      </c>
      <c r="W2328">
        <f t="array" ref="W2328">AVERAGE(IF(D$2:D$2929=D2328,H$2:H$2929))</f>
        <v>26.625</v>
      </c>
      <c r="X2328">
        <f t="array" ref="X2328">MAX(IF(D$2:D$2929=D2328,L$2:L$2929))</f>
        <v>882.565517241379</v>
      </c>
      <c r="Y2328">
        <f t="array" ref="Y2328">MIN(IF(D$2:D$2929=D2328,L$2:L$2929))</f>
        <v>0.349460884624169</v>
      </c>
      <c r="Z2328">
        <f t="array" ref="Z2328">AVERAGE(IF(D$2:D$2929=D2328,L$2:L$2929))</f>
        <v>237.316902002327</v>
      </c>
    </row>
    <row r="2329" spans="1:26">
      <c r="A2329" s="1">
        <v>41887.9583333277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s">
        <v>241</v>
      </c>
      <c r="H2329">
        <v>26</v>
      </c>
      <c r="I2329">
        <v>0.1</v>
      </c>
      <c r="J2329">
        <v>-2</v>
      </c>
      <c r="K2329">
        <v>2328</v>
      </c>
      <c r="L2329">
        <v>0.424779055099252</v>
      </c>
      <c r="M2329">
        <f t="shared" si="264"/>
        <v>0.1</v>
      </c>
      <c r="N2329">
        <f t="shared" si="265"/>
        <v>0.1</v>
      </c>
      <c r="O2329">
        <f t="shared" si="266"/>
        <v>0.1</v>
      </c>
      <c r="P2329">
        <f t="shared" si="267"/>
        <v>1.51666666666667</v>
      </c>
      <c r="Q2329">
        <f t="shared" si="268"/>
        <v>19.6583333333333</v>
      </c>
      <c r="R2329">
        <f t="shared" si="269"/>
        <v>1.51666666666667</v>
      </c>
      <c r="S2329">
        <f t="shared" si="270"/>
        <v>24.65</v>
      </c>
      <c r="T2329">
        <f t="shared" si="271"/>
        <v>26</v>
      </c>
      <c r="U2329">
        <f t="array" ref="U2329">MAX(IF($D$2:$D$2929=158,$H$2:$H$2929))</f>
        <v>27.8383333333333</v>
      </c>
      <c r="V2329">
        <f t="array" ref="V2329">MIN(IF(D$2:D$2929=D2329,H$2:H$2929))</f>
        <v>23</v>
      </c>
      <c r="W2329">
        <f t="array" ref="W2329">AVERAGE(IF(D$2:D$2929=D2329,H$2:H$2929))</f>
        <v>26.625</v>
      </c>
      <c r="X2329">
        <f t="array" ref="X2329">MAX(IF(D$2:D$2929=D2329,L$2:L$2929))</f>
        <v>882.565517241379</v>
      </c>
      <c r="Y2329">
        <f t="array" ref="Y2329">MIN(IF(D$2:D$2929=D2329,L$2:L$2929))</f>
        <v>0.349460884624169</v>
      </c>
      <c r="Z2329">
        <f t="array" ref="Z2329">AVERAGE(IF(D$2:D$2929=D2329,L$2:L$2929))</f>
        <v>237.316902002327</v>
      </c>
    </row>
    <row r="2330" spans="1:26">
      <c r="A2330" s="1">
        <v>41887.9999999944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s">
        <v>241</v>
      </c>
      <c r="H2330">
        <v>25</v>
      </c>
      <c r="I2330">
        <v>0.1</v>
      </c>
      <c r="J2330">
        <v>-2</v>
      </c>
      <c r="K2330">
        <v>2329</v>
      </c>
      <c r="L2330">
        <v>0.349460884624169</v>
      </c>
      <c r="M2330">
        <f t="shared" si="264"/>
        <v>0.1</v>
      </c>
      <c r="N2330">
        <f t="shared" si="265"/>
        <v>0.108333333333333</v>
      </c>
      <c r="O2330">
        <f t="shared" si="266"/>
        <v>0.1</v>
      </c>
      <c r="P2330">
        <f t="shared" si="267"/>
        <v>0.1</v>
      </c>
      <c r="Q2330">
        <f t="shared" si="268"/>
        <v>1.51666666666667</v>
      </c>
      <c r="R2330">
        <f t="shared" si="269"/>
        <v>0.1</v>
      </c>
      <c r="S2330">
        <f t="shared" si="270"/>
        <v>1.51666666666667</v>
      </c>
      <c r="T2330">
        <f t="shared" si="271"/>
        <v>25</v>
      </c>
      <c r="U2330">
        <f t="array" ref="U2330">MAX(IF($D$2:$D$2929=158,$H$2:$H$2929))</f>
        <v>27.8383333333333</v>
      </c>
      <c r="V2330">
        <f t="array" ref="V2330">MIN(IF(D$2:D$2929=D2330,H$2:H$2929))</f>
        <v>23</v>
      </c>
      <c r="W2330">
        <f t="array" ref="W2330">AVERAGE(IF(D$2:D$2929=D2330,H$2:H$2929))</f>
        <v>26.625</v>
      </c>
      <c r="X2330">
        <f t="array" ref="X2330">MAX(IF(D$2:D$2929=D2330,L$2:L$2929))</f>
        <v>882.565517241379</v>
      </c>
      <c r="Y2330">
        <f t="array" ref="Y2330">MIN(IF(D$2:D$2929=D2330,L$2:L$2929))</f>
        <v>0.349460884624169</v>
      </c>
      <c r="Z2330">
        <f t="array" ref="Z2330">AVERAGE(IF(D$2:D$2929=D2330,L$2:L$2929))</f>
        <v>237.316902002327</v>
      </c>
    </row>
    <row r="2331" spans="1:26">
      <c r="A2331" s="1">
        <v>41888.041666661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s">
        <v>241</v>
      </c>
      <c r="H2331">
        <v>25</v>
      </c>
      <c r="I2331">
        <v>0.1</v>
      </c>
      <c r="J2331">
        <v>0</v>
      </c>
      <c r="K2331">
        <v>2330</v>
      </c>
      <c r="L2331">
        <v>0.386152044240861</v>
      </c>
      <c r="M2331">
        <f t="shared" si="264"/>
        <v>0.1</v>
      </c>
      <c r="N2331">
        <f t="shared" si="265"/>
        <v>0.1</v>
      </c>
      <c r="O2331">
        <f t="shared" si="266"/>
        <v>0.1</v>
      </c>
      <c r="P2331">
        <f t="shared" si="267"/>
        <v>0.1</v>
      </c>
      <c r="Q2331">
        <f t="shared" si="268"/>
        <v>0.1</v>
      </c>
      <c r="R2331">
        <f t="shared" si="269"/>
        <v>0.108333333333333</v>
      </c>
      <c r="S2331">
        <f t="shared" si="270"/>
        <v>0.1</v>
      </c>
      <c r="T2331">
        <f t="shared" si="271"/>
        <v>25</v>
      </c>
      <c r="U2331">
        <f t="array" ref="U2331">MAX(IF($D$2:$D$2929=158,$H$2:$H$2929))</f>
        <v>27.8383333333333</v>
      </c>
      <c r="V2331">
        <f t="array" ref="V2331">MIN(IF(D$2:D$2929=D2331,H$2:H$2929))</f>
        <v>24.1816666666667</v>
      </c>
      <c r="W2331">
        <f t="array" ref="W2331">AVERAGE(IF(D$2:D$2929=D2331,H$2:H$2929))</f>
        <v>26.8825694444444</v>
      </c>
      <c r="X2331">
        <f t="array" ref="X2331">MAX(IF(D$2:D$2929=D2331,L$2:L$2929))</f>
        <v>633.286666666667</v>
      </c>
      <c r="Y2331">
        <f t="array" ref="Y2331">MIN(IF(D$2:D$2929=D2331,L$2:L$2929))</f>
        <v>0.349460884624169</v>
      </c>
      <c r="Z2331">
        <f t="array" ref="Z2331">AVERAGE(IF(D$2:D$2929=D2331,L$2:L$2929))</f>
        <v>147.913500626797</v>
      </c>
    </row>
    <row r="2332" spans="1:26">
      <c r="A2332" s="1">
        <v>41888.0833333277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s">
        <v>241</v>
      </c>
      <c r="H2332">
        <v>25</v>
      </c>
      <c r="I2332">
        <v>0.1</v>
      </c>
      <c r="J2332">
        <v>0</v>
      </c>
      <c r="K2332">
        <v>2331</v>
      </c>
      <c r="L2332">
        <v>0.360825464179156</v>
      </c>
      <c r="M2332">
        <f t="shared" si="264"/>
        <v>0.1</v>
      </c>
      <c r="N2332">
        <f t="shared" si="265"/>
        <v>0.116666666666667</v>
      </c>
      <c r="O2332">
        <f t="shared" si="266"/>
        <v>0.1</v>
      </c>
      <c r="P2332">
        <f t="shared" si="267"/>
        <v>0.1</v>
      </c>
      <c r="Q2332">
        <f t="shared" si="268"/>
        <v>0.1</v>
      </c>
      <c r="R2332">
        <f t="shared" si="269"/>
        <v>0.1</v>
      </c>
      <c r="S2332">
        <f t="shared" si="270"/>
        <v>0.108333333333333</v>
      </c>
      <c r="T2332">
        <f t="shared" si="271"/>
        <v>25</v>
      </c>
      <c r="U2332">
        <f t="array" ref="U2332">MAX(IF($D$2:$D$2929=158,$H$2:$H$2929))</f>
        <v>27.8383333333333</v>
      </c>
      <c r="V2332">
        <f t="array" ref="V2332">MIN(IF(D$2:D$2929=D2332,H$2:H$2929))</f>
        <v>24.1816666666667</v>
      </c>
      <c r="W2332">
        <f t="array" ref="W2332">AVERAGE(IF(D$2:D$2929=D2332,H$2:H$2929))</f>
        <v>26.8825694444444</v>
      </c>
      <c r="X2332">
        <f t="array" ref="X2332">MAX(IF(D$2:D$2929=D2332,L$2:L$2929))</f>
        <v>633.286666666667</v>
      </c>
      <c r="Y2332">
        <f t="array" ref="Y2332">MIN(IF(D$2:D$2929=D2332,L$2:L$2929))</f>
        <v>0.349460884624169</v>
      </c>
      <c r="Z2332">
        <f t="array" ref="Z2332">AVERAGE(IF(D$2:D$2929=D2332,L$2:L$2929))</f>
        <v>147.913500626797</v>
      </c>
    </row>
    <row r="2333" spans="1:26">
      <c r="A2333" s="1">
        <v>41888.1249999943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s">
        <v>241</v>
      </c>
      <c r="H2333">
        <v>25</v>
      </c>
      <c r="I2333">
        <v>0.108333333333333</v>
      </c>
      <c r="J2333">
        <v>0</v>
      </c>
      <c r="K2333">
        <v>2332</v>
      </c>
      <c r="L2333">
        <v>0.357045018207173</v>
      </c>
      <c r="M2333">
        <f t="shared" si="264"/>
        <v>0.1</v>
      </c>
      <c r="N2333">
        <f t="shared" si="265"/>
        <v>0.116666666666667</v>
      </c>
      <c r="O2333">
        <f t="shared" si="266"/>
        <v>0.1</v>
      </c>
      <c r="P2333">
        <f t="shared" si="267"/>
        <v>0.1</v>
      </c>
      <c r="Q2333">
        <f t="shared" si="268"/>
        <v>0.1</v>
      </c>
      <c r="R2333">
        <f t="shared" si="269"/>
        <v>0.116666666666667</v>
      </c>
      <c r="S2333">
        <f t="shared" si="270"/>
        <v>0.1</v>
      </c>
      <c r="T2333">
        <f t="shared" si="271"/>
        <v>25</v>
      </c>
      <c r="U2333">
        <f t="array" ref="U2333">MAX(IF($D$2:$D$2929=158,$H$2:$H$2929))</f>
        <v>27.8383333333333</v>
      </c>
      <c r="V2333">
        <f t="array" ref="V2333">MIN(IF(D$2:D$2929=D2333,H$2:H$2929))</f>
        <v>24.1816666666667</v>
      </c>
      <c r="W2333">
        <f t="array" ref="W2333">AVERAGE(IF(D$2:D$2929=D2333,H$2:H$2929))</f>
        <v>26.8825694444444</v>
      </c>
      <c r="X2333">
        <f t="array" ref="X2333">MAX(IF(D$2:D$2929=D2333,L$2:L$2929))</f>
        <v>633.286666666667</v>
      </c>
      <c r="Y2333">
        <f t="array" ref="Y2333">MIN(IF(D$2:D$2929=D2333,L$2:L$2929))</f>
        <v>0.349460884624169</v>
      </c>
      <c r="Z2333">
        <f t="array" ref="Z2333">AVERAGE(IF(D$2:D$2929=D2333,L$2:L$2929))</f>
        <v>147.913500626797</v>
      </c>
    </row>
    <row r="2334" spans="1:26">
      <c r="A2334" s="1">
        <v>41888.166666661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s">
        <v>241</v>
      </c>
      <c r="H2334">
        <v>25</v>
      </c>
      <c r="I2334">
        <v>0.1</v>
      </c>
      <c r="J2334">
        <v>0</v>
      </c>
      <c r="K2334">
        <v>2333</v>
      </c>
      <c r="L2334">
        <v>1.02446706828525</v>
      </c>
      <c r="M2334">
        <f t="shared" si="264"/>
        <v>0.1</v>
      </c>
      <c r="N2334">
        <f t="shared" si="265"/>
        <v>0.1</v>
      </c>
      <c r="O2334">
        <f t="shared" si="266"/>
        <v>0.1</v>
      </c>
      <c r="P2334">
        <f t="shared" si="267"/>
        <v>0.1</v>
      </c>
      <c r="Q2334">
        <f t="shared" si="268"/>
        <v>0.1</v>
      </c>
      <c r="R2334">
        <f t="shared" si="269"/>
        <v>0.116666666666667</v>
      </c>
      <c r="S2334">
        <f t="shared" si="270"/>
        <v>0.116666666666667</v>
      </c>
      <c r="T2334">
        <f t="shared" si="271"/>
        <v>25</v>
      </c>
      <c r="U2334">
        <f t="array" ref="U2334">MAX(IF($D$2:$D$2929=158,$H$2:$H$2929))</f>
        <v>27.8383333333333</v>
      </c>
      <c r="V2334">
        <f t="array" ref="V2334">MIN(IF(D$2:D$2929=D2334,H$2:H$2929))</f>
        <v>24.1816666666667</v>
      </c>
      <c r="W2334">
        <f t="array" ref="W2334">AVERAGE(IF(D$2:D$2929=D2334,H$2:H$2929))</f>
        <v>26.8825694444444</v>
      </c>
      <c r="X2334">
        <f t="array" ref="X2334">MAX(IF(D$2:D$2929=D2334,L$2:L$2929))</f>
        <v>633.286666666667</v>
      </c>
      <c r="Y2334">
        <f t="array" ref="Y2334">MIN(IF(D$2:D$2929=D2334,L$2:L$2929))</f>
        <v>0.349460884624169</v>
      </c>
      <c r="Z2334">
        <f t="array" ref="Z2334">AVERAGE(IF(D$2:D$2929=D2334,L$2:L$2929))</f>
        <v>147.913500626797</v>
      </c>
    </row>
    <row r="2335" spans="1:26">
      <c r="A2335" s="1">
        <v>41888.2083333277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</v>
      </c>
      <c r="H2335">
        <v>25</v>
      </c>
      <c r="I2335">
        <v>0.1</v>
      </c>
      <c r="J2335">
        <v>0</v>
      </c>
      <c r="K2335">
        <v>2334</v>
      </c>
      <c r="L2335">
        <v>4.46470588235294</v>
      </c>
      <c r="M2335">
        <f t="shared" si="264"/>
        <v>0.1</v>
      </c>
      <c r="N2335">
        <f t="shared" si="265"/>
        <v>0.108333333333333</v>
      </c>
      <c r="O2335">
        <f t="shared" si="266"/>
        <v>0.1</v>
      </c>
      <c r="P2335">
        <f t="shared" si="267"/>
        <v>0.1</v>
      </c>
      <c r="Q2335">
        <f t="shared" si="268"/>
        <v>0.1</v>
      </c>
      <c r="R2335">
        <f t="shared" si="269"/>
        <v>0.1</v>
      </c>
      <c r="S2335">
        <f t="shared" si="270"/>
        <v>0.116666666666667</v>
      </c>
      <c r="T2335">
        <f t="shared" si="271"/>
        <v>25</v>
      </c>
      <c r="U2335">
        <f t="array" ref="U2335">MAX(IF($D$2:$D$2929=158,$H$2:$H$2929))</f>
        <v>27.8383333333333</v>
      </c>
      <c r="V2335">
        <f t="array" ref="V2335">MIN(IF(D$2:D$2929=D2335,H$2:H$2929))</f>
        <v>24.1816666666667</v>
      </c>
      <c r="W2335">
        <f t="array" ref="W2335">AVERAGE(IF(D$2:D$2929=D2335,H$2:H$2929))</f>
        <v>26.8825694444444</v>
      </c>
      <c r="X2335">
        <f t="array" ref="X2335">MAX(IF(D$2:D$2929=D2335,L$2:L$2929))</f>
        <v>633.286666666667</v>
      </c>
      <c r="Y2335">
        <f t="array" ref="Y2335">MIN(IF(D$2:D$2929=D2335,L$2:L$2929))</f>
        <v>0.349460884624169</v>
      </c>
      <c r="Z2335">
        <f t="array" ref="Z2335">AVERAGE(IF(D$2:D$2929=D2335,L$2:L$2929))</f>
        <v>147.913500626797</v>
      </c>
    </row>
    <row r="2336" spans="1:26">
      <c r="A2336" s="1">
        <v>41888.2499999943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</v>
      </c>
      <c r="H2336">
        <v>25</v>
      </c>
      <c r="I2336">
        <v>0.1</v>
      </c>
      <c r="J2336">
        <v>0</v>
      </c>
      <c r="K2336">
        <v>2335</v>
      </c>
      <c r="L2336">
        <v>42.4733333333333</v>
      </c>
      <c r="M2336">
        <f t="shared" si="264"/>
        <v>0.1</v>
      </c>
      <c r="N2336">
        <f t="shared" si="265"/>
        <v>0.1</v>
      </c>
      <c r="O2336">
        <f t="shared" si="266"/>
        <v>0.1</v>
      </c>
      <c r="P2336">
        <f t="shared" si="267"/>
        <v>0.1</v>
      </c>
      <c r="Q2336">
        <f t="shared" si="268"/>
        <v>0.1</v>
      </c>
      <c r="R2336">
        <f t="shared" si="269"/>
        <v>0.108333333333333</v>
      </c>
      <c r="S2336">
        <f t="shared" si="270"/>
        <v>0.1</v>
      </c>
      <c r="T2336">
        <f t="shared" si="271"/>
        <v>25</v>
      </c>
      <c r="U2336">
        <f t="array" ref="U2336">MAX(IF($D$2:$D$2929=158,$H$2:$H$2929))</f>
        <v>27.8383333333333</v>
      </c>
      <c r="V2336">
        <f t="array" ref="V2336">MIN(IF(D$2:D$2929=D2336,H$2:H$2929))</f>
        <v>24.1816666666667</v>
      </c>
      <c r="W2336">
        <f t="array" ref="W2336">AVERAGE(IF(D$2:D$2929=D2336,H$2:H$2929))</f>
        <v>26.8825694444444</v>
      </c>
      <c r="X2336">
        <f t="array" ref="X2336">MAX(IF(D$2:D$2929=D2336,L$2:L$2929))</f>
        <v>633.286666666667</v>
      </c>
      <c r="Y2336">
        <f t="array" ref="Y2336">MIN(IF(D$2:D$2929=D2336,L$2:L$2929))</f>
        <v>0.349460884624169</v>
      </c>
      <c r="Z2336">
        <f t="array" ref="Z2336">AVERAGE(IF(D$2:D$2929=D2336,L$2:L$2929))</f>
        <v>147.913500626797</v>
      </c>
    </row>
    <row r="2337" spans="1:26">
      <c r="A2337" s="1">
        <v>41888.291666661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93.84</v>
      </c>
      <c r="H2337">
        <v>25</v>
      </c>
      <c r="I2337">
        <v>0.108333333333333</v>
      </c>
      <c r="J2337">
        <v>0</v>
      </c>
      <c r="K2337">
        <v>2336</v>
      </c>
      <c r="L2337">
        <v>93.84</v>
      </c>
      <c r="M2337">
        <f t="shared" si="264"/>
        <v>27.4083333333333</v>
      </c>
      <c r="N2337">
        <f t="shared" si="265"/>
        <v>27.85</v>
      </c>
      <c r="O2337">
        <f t="shared" si="266"/>
        <v>0.1</v>
      </c>
      <c r="P2337">
        <f t="shared" si="267"/>
        <v>0.1</v>
      </c>
      <c r="Q2337">
        <f t="shared" si="268"/>
        <v>0.1</v>
      </c>
      <c r="R2337">
        <f t="shared" si="269"/>
        <v>0.1</v>
      </c>
      <c r="S2337">
        <f t="shared" si="270"/>
        <v>0.108333333333333</v>
      </c>
      <c r="T2337">
        <f t="shared" si="271"/>
        <v>25</v>
      </c>
      <c r="U2337">
        <f t="array" ref="U2337">MAX(IF($D$2:$D$2929=158,$H$2:$H$2929))</f>
        <v>27.8383333333333</v>
      </c>
      <c r="V2337">
        <f t="array" ref="V2337">MIN(IF(D$2:D$2929=D2337,H$2:H$2929))</f>
        <v>24.1816666666667</v>
      </c>
      <c r="W2337">
        <f t="array" ref="W2337">AVERAGE(IF(D$2:D$2929=D2337,H$2:H$2929))</f>
        <v>26.8825694444444</v>
      </c>
      <c r="X2337">
        <f t="array" ref="X2337">MAX(IF(D$2:D$2929=D2337,L$2:L$2929))</f>
        <v>633.286666666667</v>
      </c>
      <c r="Y2337">
        <f t="array" ref="Y2337">MIN(IF(D$2:D$2929=D2337,L$2:L$2929))</f>
        <v>0.349460884624169</v>
      </c>
      <c r="Z2337">
        <f t="array" ref="Z2337">AVERAGE(IF(D$2:D$2929=D2337,L$2:L$2929))</f>
        <v>147.913500626797</v>
      </c>
    </row>
    <row r="2338" spans="1:26">
      <c r="A2338" s="1">
        <v>41888.3333333277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</v>
      </c>
      <c r="H2338">
        <v>26</v>
      </c>
      <c r="I2338">
        <v>24.2666666666667</v>
      </c>
      <c r="J2338">
        <v>0</v>
      </c>
      <c r="K2338">
        <v>2337</v>
      </c>
      <c r="L2338">
        <v>223.013333333333</v>
      </c>
      <c r="M2338">
        <f t="shared" si="264"/>
        <v>18.025</v>
      </c>
      <c r="N2338">
        <f t="shared" si="265"/>
        <v>24.4333333333333</v>
      </c>
      <c r="O2338">
        <f t="shared" si="266"/>
        <v>27.775</v>
      </c>
      <c r="P2338">
        <f t="shared" si="267"/>
        <v>27.4083333333333</v>
      </c>
      <c r="Q2338">
        <f t="shared" si="268"/>
        <v>0.1</v>
      </c>
      <c r="R2338">
        <f t="shared" si="269"/>
        <v>27.85</v>
      </c>
      <c r="S2338">
        <f t="shared" si="270"/>
        <v>0.1</v>
      </c>
      <c r="T2338">
        <f t="shared" si="271"/>
        <v>26</v>
      </c>
      <c r="U2338">
        <f t="array" ref="U2338">MAX(IF($D$2:$D$2929=158,$H$2:$H$2929))</f>
        <v>27.8383333333333</v>
      </c>
      <c r="V2338">
        <f t="array" ref="V2338">MIN(IF(D$2:D$2929=D2338,H$2:H$2929))</f>
        <v>24.1816666666667</v>
      </c>
      <c r="W2338">
        <f t="array" ref="W2338">AVERAGE(IF(D$2:D$2929=D2338,H$2:H$2929))</f>
        <v>26.8825694444444</v>
      </c>
      <c r="X2338">
        <f t="array" ref="X2338">MAX(IF(D$2:D$2929=D2338,L$2:L$2929))</f>
        <v>633.286666666667</v>
      </c>
      <c r="Y2338">
        <f t="array" ref="Y2338">MIN(IF(D$2:D$2929=D2338,L$2:L$2929))</f>
        <v>0.349460884624169</v>
      </c>
      <c r="Z2338">
        <f t="array" ref="Z2338">AVERAGE(IF(D$2:D$2929=D2338,L$2:L$2929))</f>
        <v>147.913500626797</v>
      </c>
    </row>
    <row r="2339" spans="1:26">
      <c r="A2339" s="1">
        <v>41888.3749999943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433.006666666667</v>
      </c>
      <c r="H2339">
        <v>28</v>
      </c>
      <c r="I2339">
        <v>21.0333333333333</v>
      </c>
      <c r="J2339">
        <v>0</v>
      </c>
      <c r="K2339">
        <v>2338</v>
      </c>
      <c r="L2339">
        <v>433.006666666667</v>
      </c>
      <c r="M2339">
        <f t="shared" si="264"/>
        <v>27.55</v>
      </c>
      <c r="N2339">
        <f t="shared" si="265"/>
        <v>24.3333333333333</v>
      </c>
      <c r="O2339">
        <f t="shared" si="266"/>
        <v>24.325</v>
      </c>
      <c r="P2339">
        <f t="shared" si="267"/>
        <v>18.025</v>
      </c>
      <c r="Q2339">
        <f t="shared" si="268"/>
        <v>27.4083333333333</v>
      </c>
      <c r="R2339">
        <f t="shared" si="269"/>
        <v>24.4333333333333</v>
      </c>
      <c r="S2339">
        <f t="shared" si="270"/>
        <v>27.85</v>
      </c>
      <c r="T2339">
        <f t="shared" si="271"/>
        <v>28</v>
      </c>
      <c r="U2339">
        <f t="array" ref="U2339">MAX(IF($D$2:$D$2929=158,$H$2:$H$2929))</f>
        <v>27.8383333333333</v>
      </c>
      <c r="V2339">
        <f t="array" ref="V2339">MIN(IF(D$2:D$2929=D2339,H$2:H$2929))</f>
        <v>24.1816666666667</v>
      </c>
      <c r="W2339">
        <f t="array" ref="W2339">AVERAGE(IF(D$2:D$2929=D2339,H$2:H$2929))</f>
        <v>26.8825694444444</v>
      </c>
      <c r="X2339">
        <f t="array" ref="X2339">MAX(IF(D$2:D$2929=D2339,L$2:L$2929))</f>
        <v>633.286666666667</v>
      </c>
      <c r="Y2339">
        <f t="array" ref="Y2339">MIN(IF(D$2:D$2929=D2339,L$2:L$2929))</f>
        <v>0.349460884624169</v>
      </c>
      <c r="Z2339">
        <f t="array" ref="Z2339">AVERAGE(IF(D$2:D$2929=D2339,L$2:L$2929))</f>
        <v>147.913500626797</v>
      </c>
    </row>
    <row r="2340" spans="1:26">
      <c r="A2340" s="1">
        <v>41888.416666661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17.9</v>
      </c>
      <c r="J2340">
        <v>0</v>
      </c>
      <c r="K2340">
        <v>2339</v>
      </c>
      <c r="L2340">
        <v>426.42</v>
      </c>
      <c r="M2340">
        <f t="shared" si="264"/>
        <v>27.6083333333333</v>
      </c>
      <c r="N2340">
        <f t="shared" si="265"/>
        <v>21.125</v>
      </c>
      <c r="O2340">
        <f t="shared" si="266"/>
        <v>18</v>
      </c>
      <c r="P2340">
        <f t="shared" si="267"/>
        <v>27.55</v>
      </c>
      <c r="Q2340">
        <f t="shared" si="268"/>
        <v>18.025</v>
      </c>
      <c r="R2340">
        <f t="shared" si="269"/>
        <v>24.3333333333333</v>
      </c>
      <c r="S2340">
        <f t="shared" si="270"/>
        <v>24.4333333333333</v>
      </c>
      <c r="T2340">
        <f t="shared" si="271"/>
        <v>28</v>
      </c>
      <c r="U2340">
        <f t="array" ref="U2340">MAX(IF($D$2:$D$2929=158,$H$2:$H$2929))</f>
        <v>27.8383333333333</v>
      </c>
      <c r="V2340">
        <f t="array" ref="V2340">MIN(IF(D$2:D$2929=D2340,H$2:H$2929))</f>
        <v>24.1816666666667</v>
      </c>
      <c r="W2340">
        <f t="array" ref="W2340">AVERAGE(IF(D$2:D$2929=D2340,H$2:H$2929))</f>
        <v>26.8825694444444</v>
      </c>
      <c r="X2340">
        <f t="array" ref="X2340">MAX(IF(D$2:D$2929=D2340,L$2:L$2929))</f>
        <v>633.286666666667</v>
      </c>
      <c r="Y2340">
        <f t="array" ref="Y2340">MIN(IF(D$2:D$2929=D2340,L$2:L$2929))</f>
        <v>0.349460884624169</v>
      </c>
      <c r="Z2340">
        <f t="array" ref="Z2340">AVERAGE(IF(D$2:D$2929=D2340,L$2:L$2929))</f>
        <v>147.913500626797</v>
      </c>
    </row>
    <row r="2341" spans="1:26">
      <c r="A2341" s="1">
        <v>41888.4583333277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289.966666666667</v>
      </c>
      <c r="H2341">
        <v>29</v>
      </c>
      <c r="I2341">
        <v>17.9083333333333</v>
      </c>
      <c r="J2341">
        <v>0</v>
      </c>
      <c r="K2341">
        <v>2340</v>
      </c>
      <c r="L2341">
        <v>289.966666666667</v>
      </c>
      <c r="M2341">
        <f t="shared" si="264"/>
        <v>24.4416666666667</v>
      </c>
      <c r="N2341">
        <f t="shared" si="265"/>
        <v>22.7583333333333</v>
      </c>
      <c r="O2341">
        <f t="shared" si="266"/>
        <v>22.7166666666667</v>
      </c>
      <c r="P2341">
        <f t="shared" si="267"/>
        <v>27.6083333333333</v>
      </c>
      <c r="Q2341">
        <f t="shared" si="268"/>
        <v>27.55</v>
      </c>
      <c r="R2341">
        <f t="shared" si="269"/>
        <v>21.125</v>
      </c>
      <c r="S2341">
        <f t="shared" si="270"/>
        <v>24.3333333333333</v>
      </c>
      <c r="T2341">
        <f t="shared" si="271"/>
        <v>29</v>
      </c>
      <c r="U2341">
        <f t="array" ref="U2341">MAX(IF($D$2:$D$2929=158,$H$2:$H$2929))</f>
        <v>27.8383333333333</v>
      </c>
      <c r="V2341">
        <f t="array" ref="V2341">MIN(IF(D$2:D$2929=D2341,H$2:H$2929))</f>
        <v>24.1816666666667</v>
      </c>
      <c r="W2341">
        <f t="array" ref="W2341">AVERAGE(IF(D$2:D$2929=D2341,H$2:H$2929))</f>
        <v>26.8825694444444</v>
      </c>
      <c r="X2341">
        <f t="array" ref="X2341">MAX(IF(D$2:D$2929=D2341,L$2:L$2929))</f>
        <v>633.286666666667</v>
      </c>
      <c r="Y2341">
        <f t="array" ref="Y2341">MIN(IF(D$2:D$2929=D2341,L$2:L$2929))</f>
        <v>0.349460884624169</v>
      </c>
      <c r="Z2341">
        <f t="array" ref="Z2341">AVERAGE(IF(D$2:D$2929=D2341,L$2:L$2929))</f>
        <v>147.913500626797</v>
      </c>
    </row>
    <row r="2342" spans="1:26">
      <c r="A2342" s="1">
        <v>41888.4999999943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178.156666666667</v>
      </c>
      <c r="H2342">
        <v>30</v>
      </c>
      <c r="I2342">
        <v>21.025</v>
      </c>
      <c r="J2342">
        <v>0</v>
      </c>
      <c r="K2342">
        <v>2341</v>
      </c>
      <c r="L2342">
        <v>178.156666666667</v>
      </c>
      <c r="M2342">
        <f t="shared" si="264"/>
        <v>27.675</v>
      </c>
      <c r="N2342">
        <f t="shared" si="265"/>
        <v>22.75</v>
      </c>
      <c r="O2342">
        <f t="shared" si="266"/>
        <v>21.2166666666667</v>
      </c>
      <c r="P2342">
        <f t="shared" si="267"/>
        <v>24.4416666666667</v>
      </c>
      <c r="Q2342">
        <f t="shared" si="268"/>
        <v>27.6083333333333</v>
      </c>
      <c r="R2342">
        <f t="shared" si="269"/>
        <v>22.7583333333333</v>
      </c>
      <c r="S2342">
        <f t="shared" si="270"/>
        <v>21.125</v>
      </c>
      <c r="T2342">
        <f t="shared" si="271"/>
        <v>30</v>
      </c>
      <c r="U2342">
        <f t="array" ref="U2342">MAX(IF($D$2:$D$2929=158,$H$2:$H$2929))</f>
        <v>27.8383333333333</v>
      </c>
      <c r="V2342">
        <f t="array" ref="V2342">MIN(IF(D$2:D$2929=D2342,H$2:H$2929))</f>
        <v>24.1816666666667</v>
      </c>
      <c r="W2342">
        <f t="array" ref="W2342">AVERAGE(IF(D$2:D$2929=D2342,H$2:H$2929))</f>
        <v>26.8825694444444</v>
      </c>
      <c r="X2342">
        <f t="array" ref="X2342">MAX(IF(D$2:D$2929=D2342,L$2:L$2929))</f>
        <v>633.286666666667</v>
      </c>
      <c r="Y2342">
        <f t="array" ref="Y2342">MIN(IF(D$2:D$2929=D2342,L$2:L$2929))</f>
        <v>0.349460884624169</v>
      </c>
      <c r="Z2342">
        <f t="array" ref="Z2342">AVERAGE(IF(D$2:D$2929=D2342,L$2:L$2929))</f>
        <v>147.913500626797</v>
      </c>
    </row>
    <row r="2343" spans="1:26">
      <c r="A2343" s="1">
        <v>41888.541666661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</v>
      </c>
      <c r="H2343">
        <v>29</v>
      </c>
      <c r="I2343">
        <v>19.4583333333333</v>
      </c>
      <c r="J2343">
        <v>0</v>
      </c>
      <c r="K2343">
        <v>2342</v>
      </c>
      <c r="L2343">
        <v>585.287096774193</v>
      </c>
      <c r="M2343">
        <f t="shared" si="264"/>
        <v>27.725</v>
      </c>
      <c r="N2343">
        <f t="shared" si="265"/>
        <v>27.6166666666667</v>
      </c>
      <c r="O2343">
        <f t="shared" si="266"/>
        <v>25.9916666666667</v>
      </c>
      <c r="P2343">
        <f t="shared" si="267"/>
        <v>27.675</v>
      </c>
      <c r="Q2343">
        <f t="shared" si="268"/>
        <v>24.4416666666667</v>
      </c>
      <c r="R2343">
        <f t="shared" si="269"/>
        <v>22.75</v>
      </c>
      <c r="S2343">
        <f t="shared" si="270"/>
        <v>22.7583333333333</v>
      </c>
      <c r="T2343">
        <f t="shared" si="271"/>
        <v>29</v>
      </c>
      <c r="U2343">
        <f t="array" ref="U2343">MAX(IF($D$2:$D$2929=158,$H$2:$H$2929))</f>
        <v>27.8383333333333</v>
      </c>
      <c r="V2343">
        <f t="array" ref="V2343">MIN(IF(D$2:D$2929=D2343,H$2:H$2929))</f>
        <v>24.1816666666667</v>
      </c>
      <c r="W2343">
        <f t="array" ref="W2343">AVERAGE(IF(D$2:D$2929=D2343,H$2:H$2929))</f>
        <v>26.8825694444444</v>
      </c>
      <c r="X2343">
        <f t="array" ref="X2343">MAX(IF(D$2:D$2929=D2343,L$2:L$2929))</f>
        <v>633.286666666667</v>
      </c>
      <c r="Y2343">
        <f t="array" ref="Y2343">MIN(IF(D$2:D$2929=D2343,L$2:L$2929))</f>
        <v>0.349460884624169</v>
      </c>
      <c r="Z2343">
        <f t="array" ref="Z2343">AVERAGE(IF(D$2:D$2929=D2343,L$2:L$2929))</f>
        <v>147.913500626797</v>
      </c>
    </row>
    <row r="2344" spans="1:26">
      <c r="A2344" s="1">
        <v>41888.5833333277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633.286666666667</v>
      </c>
      <c r="H2344">
        <v>30</v>
      </c>
      <c r="I2344">
        <v>17.9083333333333</v>
      </c>
      <c r="J2344">
        <v>0</v>
      </c>
      <c r="K2344">
        <v>2343</v>
      </c>
      <c r="L2344">
        <v>633.286666666667</v>
      </c>
      <c r="M2344">
        <f t="shared" si="264"/>
        <v>27.8083333333333</v>
      </c>
      <c r="N2344">
        <f t="shared" si="265"/>
        <v>24.5</v>
      </c>
      <c r="O2344">
        <f t="shared" si="266"/>
        <v>24.4666666666667</v>
      </c>
      <c r="P2344">
        <f t="shared" si="267"/>
        <v>27.725</v>
      </c>
      <c r="Q2344">
        <f t="shared" si="268"/>
        <v>27.675</v>
      </c>
      <c r="R2344">
        <f t="shared" si="269"/>
        <v>27.6166666666667</v>
      </c>
      <c r="S2344">
        <f t="shared" si="270"/>
        <v>22.75</v>
      </c>
      <c r="T2344">
        <f t="shared" si="271"/>
        <v>30</v>
      </c>
      <c r="U2344">
        <f t="array" ref="U2344">MAX(IF($D$2:$D$2929=158,$H$2:$H$2929))</f>
        <v>27.8383333333333</v>
      </c>
      <c r="V2344">
        <f t="array" ref="V2344">MIN(IF(D$2:D$2929=D2344,H$2:H$2929))</f>
        <v>24.1816666666667</v>
      </c>
      <c r="W2344">
        <f t="array" ref="W2344">AVERAGE(IF(D$2:D$2929=D2344,H$2:H$2929))</f>
        <v>26.8825694444444</v>
      </c>
      <c r="X2344">
        <f t="array" ref="X2344">MAX(IF(D$2:D$2929=D2344,L$2:L$2929))</f>
        <v>633.286666666667</v>
      </c>
      <c r="Y2344">
        <f t="array" ref="Y2344">MIN(IF(D$2:D$2929=D2344,L$2:L$2929))</f>
        <v>0.349460884624169</v>
      </c>
      <c r="Z2344">
        <f t="array" ref="Z2344">AVERAGE(IF(D$2:D$2929=D2344,L$2:L$2929))</f>
        <v>147.913500626797</v>
      </c>
    </row>
    <row r="2345" spans="1:26">
      <c r="A2345" s="1">
        <v>41888.6249999943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</v>
      </c>
      <c r="H2345">
        <v>30</v>
      </c>
      <c r="I2345">
        <v>17.9333333333333</v>
      </c>
      <c r="J2345">
        <v>0</v>
      </c>
      <c r="K2345">
        <v>2344</v>
      </c>
      <c r="L2345">
        <v>419.433333333333</v>
      </c>
      <c r="M2345">
        <f t="shared" si="264"/>
        <v>27.8666666666667</v>
      </c>
      <c r="N2345">
        <f t="shared" si="265"/>
        <v>27.725</v>
      </c>
      <c r="O2345">
        <f t="shared" si="266"/>
        <v>27.6583333333333</v>
      </c>
      <c r="P2345">
        <f t="shared" si="267"/>
        <v>27.8083333333333</v>
      </c>
      <c r="Q2345">
        <f t="shared" si="268"/>
        <v>27.725</v>
      </c>
      <c r="R2345">
        <f t="shared" si="269"/>
        <v>24.5</v>
      </c>
      <c r="S2345">
        <f t="shared" si="270"/>
        <v>27.6166666666667</v>
      </c>
      <c r="T2345">
        <f t="shared" si="271"/>
        <v>30</v>
      </c>
      <c r="U2345">
        <f t="array" ref="U2345">MAX(IF($D$2:$D$2929=158,$H$2:$H$2929))</f>
        <v>27.8383333333333</v>
      </c>
      <c r="V2345">
        <f t="array" ref="V2345">MIN(IF(D$2:D$2929=D2345,H$2:H$2929))</f>
        <v>24.1816666666667</v>
      </c>
      <c r="W2345">
        <f t="array" ref="W2345">AVERAGE(IF(D$2:D$2929=D2345,H$2:H$2929))</f>
        <v>26.8825694444444</v>
      </c>
      <c r="X2345">
        <f t="array" ref="X2345">MAX(IF(D$2:D$2929=D2345,L$2:L$2929))</f>
        <v>633.286666666667</v>
      </c>
      <c r="Y2345">
        <f t="array" ref="Y2345">MIN(IF(D$2:D$2929=D2345,L$2:L$2929))</f>
        <v>0.349460884624169</v>
      </c>
      <c r="Z2345">
        <f t="array" ref="Z2345">AVERAGE(IF(D$2:D$2929=D2345,L$2:L$2929))</f>
        <v>147.913500626797</v>
      </c>
    </row>
    <row r="2346" spans="1:26">
      <c r="A2346" s="1">
        <v>41888.666666661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177.826666666667</v>
      </c>
      <c r="H2346">
        <v>30</v>
      </c>
      <c r="I2346">
        <v>17.925</v>
      </c>
      <c r="J2346">
        <v>0</v>
      </c>
      <c r="K2346">
        <v>2345</v>
      </c>
      <c r="L2346">
        <v>177.826666666667</v>
      </c>
      <c r="M2346">
        <f t="shared" si="264"/>
        <v>27.9</v>
      </c>
      <c r="N2346">
        <f t="shared" si="265"/>
        <v>24.5333333333333</v>
      </c>
      <c r="O2346">
        <f t="shared" si="266"/>
        <v>21.9</v>
      </c>
      <c r="P2346">
        <f t="shared" si="267"/>
        <v>27.8666666666667</v>
      </c>
      <c r="Q2346">
        <f t="shared" si="268"/>
        <v>27.8083333333333</v>
      </c>
      <c r="R2346">
        <f t="shared" si="269"/>
        <v>27.725</v>
      </c>
      <c r="S2346">
        <f t="shared" si="270"/>
        <v>24.5</v>
      </c>
      <c r="T2346">
        <f t="shared" si="271"/>
        <v>30</v>
      </c>
      <c r="U2346">
        <f t="array" ref="U2346">MAX(IF($D$2:$D$2929=158,$H$2:$H$2929))</f>
        <v>27.8383333333333</v>
      </c>
      <c r="V2346">
        <f t="array" ref="V2346">MIN(IF(D$2:D$2929=D2346,H$2:H$2929))</f>
        <v>24.1816666666667</v>
      </c>
      <c r="W2346">
        <f t="array" ref="W2346">AVERAGE(IF(D$2:D$2929=D2346,H$2:H$2929))</f>
        <v>26.8825694444444</v>
      </c>
      <c r="X2346">
        <f t="array" ref="X2346">MAX(IF(D$2:D$2929=D2346,L$2:L$2929))</f>
        <v>633.286666666667</v>
      </c>
      <c r="Y2346">
        <f t="array" ref="Y2346">MIN(IF(D$2:D$2929=D2346,L$2:L$2929))</f>
        <v>0.349460884624169</v>
      </c>
      <c r="Z2346">
        <f t="array" ref="Z2346">AVERAGE(IF(D$2:D$2929=D2346,L$2:L$2929))</f>
        <v>147.913500626797</v>
      </c>
    </row>
    <row r="2347" spans="1:26">
      <c r="A2347" s="1">
        <v>41888.7083333276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</v>
      </c>
      <c r="H2347">
        <v>29</v>
      </c>
      <c r="I2347">
        <v>14.8083333333333</v>
      </c>
      <c r="J2347">
        <v>0</v>
      </c>
      <c r="K2347">
        <v>2346</v>
      </c>
      <c r="L2347">
        <v>28.052</v>
      </c>
      <c r="M2347">
        <f t="shared" si="264"/>
        <v>24.6833333333333</v>
      </c>
      <c r="N2347">
        <f t="shared" si="265"/>
        <v>22.9166666666667</v>
      </c>
      <c r="O2347">
        <f t="shared" si="266"/>
        <v>24.525</v>
      </c>
      <c r="P2347">
        <f t="shared" si="267"/>
        <v>27.9</v>
      </c>
      <c r="Q2347">
        <f t="shared" si="268"/>
        <v>27.8666666666667</v>
      </c>
      <c r="R2347">
        <f t="shared" si="269"/>
        <v>24.5333333333333</v>
      </c>
      <c r="S2347">
        <f t="shared" si="270"/>
        <v>27.725</v>
      </c>
      <c r="T2347">
        <f t="shared" si="271"/>
        <v>29</v>
      </c>
      <c r="U2347">
        <f t="array" ref="U2347">MAX(IF($D$2:$D$2929=158,$H$2:$H$2929))</f>
        <v>27.8383333333333</v>
      </c>
      <c r="V2347">
        <f t="array" ref="V2347">MIN(IF(D$2:D$2929=D2347,H$2:H$2929))</f>
        <v>24.1816666666667</v>
      </c>
      <c r="W2347">
        <f t="array" ref="W2347">AVERAGE(IF(D$2:D$2929=D2347,H$2:H$2929))</f>
        <v>26.8825694444444</v>
      </c>
      <c r="X2347">
        <f t="array" ref="X2347">MAX(IF(D$2:D$2929=D2347,L$2:L$2929))</f>
        <v>633.286666666667</v>
      </c>
      <c r="Y2347">
        <f t="array" ref="Y2347">MIN(IF(D$2:D$2929=D2347,L$2:L$2929))</f>
        <v>0.349460884624169</v>
      </c>
      <c r="Z2347">
        <f t="array" ref="Z2347">AVERAGE(IF(D$2:D$2929=D2347,L$2:L$2929))</f>
        <v>147.913500626797</v>
      </c>
    </row>
    <row r="2348" spans="1:26">
      <c r="A2348" s="1">
        <v>41888.7499999943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s">
        <v>241</v>
      </c>
      <c r="H2348">
        <v>28</v>
      </c>
      <c r="I2348">
        <v>17.9333333333333</v>
      </c>
      <c r="J2348">
        <v>0</v>
      </c>
      <c r="K2348">
        <v>2347</v>
      </c>
      <c r="L2348">
        <v>9.45190831709597</v>
      </c>
      <c r="M2348">
        <f t="shared" ref="M2348:M2411" si="272">I2324</f>
        <v>27.9083333333333</v>
      </c>
      <c r="N2348">
        <f t="shared" ref="N2348:N2411" si="273">I2300</f>
        <v>19.675</v>
      </c>
      <c r="O2348">
        <f t="shared" ref="O2348:O2411" si="274">I2180</f>
        <v>24.575</v>
      </c>
      <c r="P2348">
        <f t="shared" ref="P2348:P2411" si="275">I2323</f>
        <v>24.6833333333333</v>
      </c>
      <c r="Q2348">
        <f t="shared" ref="Q2348:Q2411" si="276">I2322</f>
        <v>27.9</v>
      </c>
      <c r="R2348">
        <f t="shared" ref="R2348:R2411" si="277">I2299</f>
        <v>22.9166666666667</v>
      </c>
      <c r="S2348">
        <f t="shared" ref="S2348:S2411" si="278">I2298</f>
        <v>24.5333333333333</v>
      </c>
      <c r="T2348">
        <f t="shared" ref="T2348:T2411" si="279">H2348</f>
        <v>28</v>
      </c>
      <c r="U2348">
        <f t="array" ref="U2348">MAX(IF($D$2:$D$2929=158,$H$2:$H$2929))</f>
        <v>27.8383333333333</v>
      </c>
      <c r="V2348">
        <f t="array" ref="V2348">MIN(IF(D$2:D$2929=D2348,H$2:H$2929))</f>
        <v>24.1816666666667</v>
      </c>
      <c r="W2348">
        <f t="array" ref="W2348">AVERAGE(IF(D$2:D$2929=D2348,H$2:H$2929))</f>
        <v>26.8825694444444</v>
      </c>
      <c r="X2348">
        <f t="array" ref="X2348">MAX(IF(D$2:D$2929=D2348,L$2:L$2929))</f>
        <v>633.286666666667</v>
      </c>
      <c r="Y2348">
        <f t="array" ref="Y2348">MIN(IF(D$2:D$2929=D2348,L$2:L$2929))</f>
        <v>0.349460884624169</v>
      </c>
      <c r="Z2348">
        <f t="array" ref="Z2348">AVERAGE(IF(D$2:D$2929=D2348,L$2:L$2929))</f>
        <v>147.913500626797</v>
      </c>
    </row>
    <row r="2349" spans="1:26">
      <c r="A2349" s="1">
        <v>41888.791666661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s">
        <v>241</v>
      </c>
      <c r="H2349">
        <v>27</v>
      </c>
      <c r="I2349">
        <v>21.0666666666667</v>
      </c>
      <c r="J2349">
        <v>0</v>
      </c>
      <c r="K2349">
        <v>2348</v>
      </c>
      <c r="L2349">
        <v>0.660020608382677</v>
      </c>
      <c r="M2349">
        <f t="shared" si="272"/>
        <v>23.075</v>
      </c>
      <c r="N2349">
        <f t="shared" si="273"/>
        <v>18.0916666666667</v>
      </c>
      <c r="O2349">
        <f t="shared" si="274"/>
        <v>22.9583333333333</v>
      </c>
      <c r="P2349">
        <f t="shared" si="275"/>
        <v>27.9083333333333</v>
      </c>
      <c r="Q2349">
        <f t="shared" si="276"/>
        <v>24.6833333333333</v>
      </c>
      <c r="R2349">
        <f t="shared" si="277"/>
        <v>19.675</v>
      </c>
      <c r="S2349">
        <f t="shared" si="278"/>
        <v>22.9166666666667</v>
      </c>
      <c r="T2349">
        <f t="shared" si="279"/>
        <v>27</v>
      </c>
      <c r="U2349">
        <f t="array" ref="U2349">MAX(IF($D$2:$D$2929=158,$H$2:$H$2929))</f>
        <v>27.8383333333333</v>
      </c>
      <c r="V2349">
        <f t="array" ref="V2349">MIN(IF(D$2:D$2929=D2349,H$2:H$2929))</f>
        <v>24.1816666666667</v>
      </c>
      <c r="W2349">
        <f t="array" ref="W2349">AVERAGE(IF(D$2:D$2929=D2349,H$2:H$2929))</f>
        <v>26.8825694444444</v>
      </c>
      <c r="X2349">
        <f t="array" ref="X2349">MAX(IF(D$2:D$2929=D2349,L$2:L$2929))</f>
        <v>633.286666666667</v>
      </c>
      <c r="Y2349">
        <f t="array" ref="Y2349">MIN(IF(D$2:D$2929=D2349,L$2:L$2929))</f>
        <v>0.349460884624169</v>
      </c>
      <c r="Z2349">
        <f t="array" ref="Z2349">AVERAGE(IF(D$2:D$2929=D2349,L$2:L$2929))</f>
        <v>147.913500626797</v>
      </c>
    </row>
    <row r="2350" spans="1:26">
      <c r="A2350" s="1">
        <v>41888.8333333276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s">
        <v>241</v>
      </c>
      <c r="H2350">
        <v>26</v>
      </c>
      <c r="I2350">
        <v>17.9333333333333</v>
      </c>
      <c r="J2350">
        <v>0</v>
      </c>
      <c r="K2350">
        <v>2349</v>
      </c>
      <c r="L2350">
        <v>0.538337314859054</v>
      </c>
      <c r="M2350">
        <f t="shared" si="272"/>
        <v>21.3416666666667</v>
      </c>
      <c r="N2350">
        <f t="shared" si="273"/>
        <v>21.2666666666667</v>
      </c>
      <c r="O2350">
        <f t="shared" si="274"/>
        <v>22.95</v>
      </c>
      <c r="P2350">
        <f t="shared" si="275"/>
        <v>23.075</v>
      </c>
      <c r="Q2350">
        <f t="shared" si="276"/>
        <v>27.9083333333333</v>
      </c>
      <c r="R2350">
        <f t="shared" si="277"/>
        <v>18.0916666666667</v>
      </c>
      <c r="S2350">
        <f t="shared" si="278"/>
        <v>19.675</v>
      </c>
      <c r="T2350">
        <f t="shared" si="279"/>
        <v>26</v>
      </c>
      <c r="U2350">
        <f t="array" ref="U2350">MAX(IF($D$2:$D$2929=158,$H$2:$H$2929))</f>
        <v>27.8383333333333</v>
      </c>
      <c r="V2350">
        <f t="array" ref="V2350">MIN(IF(D$2:D$2929=D2350,H$2:H$2929))</f>
        <v>24.1816666666667</v>
      </c>
      <c r="W2350">
        <f t="array" ref="W2350">AVERAGE(IF(D$2:D$2929=D2350,H$2:H$2929))</f>
        <v>26.8825694444444</v>
      </c>
      <c r="X2350">
        <f t="array" ref="X2350">MAX(IF(D$2:D$2929=D2350,L$2:L$2929))</f>
        <v>633.286666666667</v>
      </c>
      <c r="Y2350">
        <f t="array" ref="Y2350">MIN(IF(D$2:D$2929=D2350,L$2:L$2929))</f>
        <v>0.349460884624169</v>
      </c>
      <c r="Z2350">
        <f t="array" ref="Z2350">AVERAGE(IF(D$2:D$2929=D2350,L$2:L$2929))</f>
        <v>147.913500626797</v>
      </c>
    </row>
    <row r="2351" spans="1:26">
      <c r="A2351" s="1">
        <v>41888.8749999943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s">
        <v>241</v>
      </c>
      <c r="H2351">
        <v>26</v>
      </c>
      <c r="I2351">
        <v>1.51666666666667</v>
      </c>
      <c r="J2351">
        <v>0</v>
      </c>
      <c r="K2351">
        <v>2350</v>
      </c>
      <c r="L2351">
        <v>0.549610016420361</v>
      </c>
      <c r="M2351">
        <f t="shared" si="272"/>
        <v>24.6333333333333</v>
      </c>
      <c r="N2351">
        <f t="shared" si="273"/>
        <v>19.6583333333333</v>
      </c>
      <c r="O2351">
        <f t="shared" si="274"/>
        <v>0.808333333333333</v>
      </c>
      <c r="P2351">
        <f t="shared" si="275"/>
        <v>21.3416666666667</v>
      </c>
      <c r="Q2351">
        <f t="shared" si="276"/>
        <v>23.075</v>
      </c>
      <c r="R2351">
        <f t="shared" si="277"/>
        <v>21.2666666666667</v>
      </c>
      <c r="S2351">
        <f t="shared" si="278"/>
        <v>18.0916666666667</v>
      </c>
      <c r="T2351">
        <f t="shared" si="279"/>
        <v>26</v>
      </c>
      <c r="U2351">
        <f t="array" ref="U2351">MAX(IF($D$2:$D$2929=158,$H$2:$H$2929))</f>
        <v>27.8383333333333</v>
      </c>
      <c r="V2351">
        <f t="array" ref="V2351">MIN(IF(D$2:D$2929=D2351,H$2:H$2929))</f>
        <v>24.1816666666667</v>
      </c>
      <c r="W2351">
        <f t="array" ref="W2351">AVERAGE(IF(D$2:D$2929=D2351,H$2:H$2929))</f>
        <v>26.8825694444444</v>
      </c>
      <c r="X2351">
        <f t="array" ref="X2351">MAX(IF(D$2:D$2929=D2351,L$2:L$2929))</f>
        <v>633.286666666667</v>
      </c>
      <c r="Y2351">
        <f t="array" ref="Y2351">MIN(IF(D$2:D$2929=D2351,L$2:L$2929))</f>
        <v>0.349460884624169</v>
      </c>
      <c r="Z2351">
        <f t="array" ref="Z2351">AVERAGE(IF(D$2:D$2929=D2351,L$2:L$2929))</f>
        <v>147.913500626797</v>
      </c>
    </row>
    <row r="2352" spans="1:26">
      <c r="A2352" s="1">
        <v>41888.916666661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s">
        <v>241</v>
      </c>
      <c r="H2352">
        <v>25</v>
      </c>
      <c r="I2352">
        <v>0.1</v>
      </c>
      <c r="J2352">
        <v>0</v>
      </c>
      <c r="K2352">
        <v>2351</v>
      </c>
      <c r="L2352">
        <v>0.594273261859469</v>
      </c>
      <c r="M2352">
        <f t="shared" si="272"/>
        <v>1.50833333333333</v>
      </c>
      <c r="N2352">
        <f t="shared" si="273"/>
        <v>1.51666666666667</v>
      </c>
      <c r="O2352">
        <f t="shared" si="274"/>
        <v>0.1</v>
      </c>
      <c r="P2352">
        <f t="shared" si="275"/>
        <v>24.6333333333333</v>
      </c>
      <c r="Q2352">
        <f t="shared" si="276"/>
        <v>21.3416666666667</v>
      </c>
      <c r="R2352">
        <f t="shared" si="277"/>
        <v>19.6583333333333</v>
      </c>
      <c r="S2352">
        <f t="shared" si="278"/>
        <v>21.2666666666667</v>
      </c>
      <c r="T2352">
        <f t="shared" si="279"/>
        <v>25</v>
      </c>
      <c r="U2352">
        <f t="array" ref="U2352">MAX(IF($D$2:$D$2929=158,$H$2:$H$2929))</f>
        <v>27.8383333333333</v>
      </c>
      <c r="V2352">
        <f t="array" ref="V2352">MIN(IF(D$2:D$2929=D2352,H$2:H$2929))</f>
        <v>24.1816666666667</v>
      </c>
      <c r="W2352">
        <f t="array" ref="W2352">AVERAGE(IF(D$2:D$2929=D2352,H$2:H$2929))</f>
        <v>26.8825694444444</v>
      </c>
      <c r="X2352">
        <f t="array" ref="X2352">MAX(IF(D$2:D$2929=D2352,L$2:L$2929))</f>
        <v>633.286666666667</v>
      </c>
      <c r="Y2352">
        <f t="array" ref="Y2352">MIN(IF(D$2:D$2929=D2352,L$2:L$2929))</f>
        <v>0.349460884624169</v>
      </c>
      <c r="Z2352">
        <f t="array" ref="Z2352">AVERAGE(IF(D$2:D$2929=D2352,L$2:L$2929))</f>
        <v>147.913500626797</v>
      </c>
    </row>
    <row r="2353" spans="1:26">
      <c r="A2353" s="1">
        <v>41888.9583333276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s">
        <v>241</v>
      </c>
      <c r="H2353">
        <v>25</v>
      </c>
      <c r="I2353">
        <v>0.1</v>
      </c>
      <c r="J2353">
        <v>0</v>
      </c>
      <c r="K2353">
        <v>2352</v>
      </c>
      <c r="L2353">
        <v>0.424779055099252</v>
      </c>
      <c r="M2353">
        <f t="shared" si="272"/>
        <v>0.1</v>
      </c>
      <c r="N2353">
        <f t="shared" si="273"/>
        <v>0.1</v>
      </c>
      <c r="O2353">
        <f t="shared" si="274"/>
        <v>0.1</v>
      </c>
      <c r="P2353">
        <f t="shared" si="275"/>
        <v>1.50833333333333</v>
      </c>
      <c r="Q2353">
        <f t="shared" si="276"/>
        <v>24.6333333333333</v>
      </c>
      <c r="R2353">
        <f t="shared" si="277"/>
        <v>1.51666666666667</v>
      </c>
      <c r="S2353">
        <f t="shared" si="278"/>
        <v>19.6583333333333</v>
      </c>
      <c r="T2353">
        <f t="shared" si="279"/>
        <v>25</v>
      </c>
      <c r="U2353">
        <f t="array" ref="U2353">MAX(IF($D$2:$D$2929=158,$H$2:$H$2929))</f>
        <v>27.8383333333333</v>
      </c>
      <c r="V2353">
        <f t="array" ref="V2353">MIN(IF(D$2:D$2929=D2353,H$2:H$2929))</f>
        <v>24.1816666666667</v>
      </c>
      <c r="W2353">
        <f t="array" ref="W2353">AVERAGE(IF(D$2:D$2929=D2353,H$2:H$2929))</f>
        <v>26.8825694444444</v>
      </c>
      <c r="X2353">
        <f t="array" ref="X2353">MAX(IF(D$2:D$2929=D2353,L$2:L$2929))</f>
        <v>633.286666666667</v>
      </c>
      <c r="Y2353">
        <f t="array" ref="Y2353">MIN(IF(D$2:D$2929=D2353,L$2:L$2929))</f>
        <v>0.349460884624169</v>
      </c>
      <c r="Z2353">
        <f t="array" ref="Z2353">AVERAGE(IF(D$2:D$2929=D2353,L$2:L$2929))</f>
        <v>147.913500626797</v>
      </c>
    </row>
    <row r="2354" spans="1:26">
      <c r="A2354" s="1">
        <v>41888.9999999943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s">
        <v>241</v>
      </c>
      <c r="H2354">
        <v>24.1816666666667</v>
      </c>
      <c r="I2354">
        <v>0.1</v>
      </c>
      <c r="J2354">
        <v>0</v>
      </c>
      <c r="K2354">
        <v>2353</v>
      </c>
      <c r="L2354">
        <v>0.349460884624169</v>
      </c>
      <c r="M2354">
        <f t="shared" si="272"/>
        <v>0.1</v>
      </c>
      <c r="N2354">
        <f t="shared" si="273"/>
        <v>0.1</v>
      </c>
      <c r="O2354">
        <f t="shared" si="274"/>
        <v>0.1</v>
      </c>
      <c r="P2354">
        <f t="shared" si="275"/>
        <v>0.1</v>
      </c>
      <c r="Q2354">
        <f t="shared" si="276"/>
        <v>1.50833333333333</v>
      </c>
      <c r="R2354">
        <f t="shared" si="277"/>
        <v>0.1</v>
      </c>
      <c r="S2354">
        <f t="shared" si="278"/>
        <v>1.51666666666667</v>
      </c>
      <c r="T2354">
        <f t="shared" si="279"/>
        <v>24.1816666666667</v>
      </c>
      <c r="U2354">
        <f t="array" ref="U2354">MAX(IF($D$2:$D$2929=158,$H$2:$H$2929))</f>
        <v>27.8383333333333</v>
      </c>
      <c r="V2354">
        <f t="array" ref="V2354">MIN(IF(D$2:D$2929=D2354,H$2:H$2929))</f>
        <v>24.1816666666667</v>
      </c>
      <c r="W2354">
        <f t="array" ref="W2354">AVERAGE(IF(D$2:D$2929=D2354,H$2:H$2929))</f>
        <v>26.8825694444444</v>
      </c>
      <c r="X2354">
        <f t="array" ref="X2354">MAX(IF(D$2:D$2929=D2354,L$2:L$2929))</f>
        <v>633.286666666667</v>
      </c>
      <c r="Y2354">
        <f t="array" ref="Y2354">MIN(IF(D$2:D$2929=D2354,L$2:L$2929))</f>
        <v>0.349460884624169</v>
      </c>
      <c r="Z2354">
        <f t="array" ref="Z2354">AVERAGE(IF(D$2:D$2929=D2354,L$2:L$2929))</f>
        <v>147.913500626797</v>
      </c>
    </row>
    <row r="2355" spans="1:26">
      <c r="A2355" s="1">
        <v>41889.041666661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s">
        <v>241</v>
      </c>
      <c r="H2355">
        <v>23.94</v>
      </c>
      <c r="I2355">
        <v>0.1</v>
      </c>
      <c r="J2355">
        <v>0</v>
      </c>
      <c r="K2355">
        <v>2354</v>
      </c>
      <c r="L2355">
        <v>0.386152044240861</v>
      </c>
      <c r="M2355">
        <f t="shared" si="272"/>
        <v>0.1</v>
      </c>
      <c r="N2355">
        <f t="shared" si="273"/>
        <v>0.1</v>
      </c>
      <c r="O2355">
        <f t="shared" si="274"/>
        <v>0.1</v>
      </c>
      <c r="P2355">
        <f t="shared" si="275"/>
        <v>0.1</v>
      </c>
      <c r="Q2355">
        <f t="shared" si="276"/>
        <v>0.1</v>
      </c>
      <c r="R2355">
        <f t="shared" si="277"/>
        <v>0.1</v>
      </c>
      <c r="S2355">
        <f t="shared" si="278"/>
        <v>0.1</v>
      </c>
      <c r="T2355">
        <f t="shared" si="279"/>
        <v>23.94</v>
      </c>
      <c r="U2355">
        <f t="array" ref="U2355">MAX(IF($D$2:$D$2929=158,$H$2:$H$2929))</f>
        <v>27.8383333333333</v>
      </c>
      <c r="V2355">
        <f t="array" ref="V2355">MIN(IF(D$2:D$2929=D2355,H$2:H$2929))</f>
        <v>23.4616666666667</v>
      </c>
      <c r="W2355">
        <f t="array" ref="W2355">AVERAGE(IF(D$2:D$2929=D2355,H$2:H$2929))</f>
        <v>26.6554449152542</v>
      </c>
      <c r="X2355">
        <f t="array" ref="X2355">MAX(IF(D$2:D$2929=D2355,L$2:L$2929))</f>
        <v>765.470967741935</v>
      </c>
      <c r="Y2355">
        <f t="array" ref="Y2355">MIN(IF(D$2:D$2929=D2355,L$2:L$2929))</f>
        <v>0.349460884624169</v>
      </c>
      <c r="Z2355">
        <f t="array" ref="Z2355">AVERAGE(IF(D$2:D$2929=D2355,L$2:L$2929))</f>
        <v>204.854641801351</v>
      </c>
    </row>
    <row r="2356" spans="1:26">
      <c r="A2356" s="1">
        <v>41889.0833333276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s">
        <v>241</v>
      </c>
      <c r="H2356">
        <v>23.77</v>
      </c>
      <c r="I2356">
        <v>0.1</v>
      </c>
      <c r="J2356">
        <v>0</v>
      </c>
      <c r="K2356">
        <v>2355</v>
      </c>
      <c r="L2356">
        <v>0.360825464179156</v>
      </c>
      <c r="M2356">
        <f t="shared" si="272"/>
        <v>0.1</v>
      </c>
      <c r="N2356">
        <f t="shared" si="273"/>
        <v>0.1</v>
      </c>
      <c r="O2356">
        <f t="shared" si="274"/>
        <v>0.1</v>
      </c>
      <c r="P2356">
        <f t="shared" si="275"/>
        <v>0.1</v>
      </c>
      <c r="Q2356">
        <f t="shared" si="276"/>
        <v>0.1</v>
      </c>
      <c r="R2356">
        <f t="shared" si="277"/>
        <v>0.1</v>
      </c>
      <c r="S2356">
        <f t="shared" si="278"/>
        <v>0.1</v>
      </c>
      <c r="T2356">
        <f t="shared" si="279"/>
        <v>23.77</v>
      </c>
      <c r="U2356">
        <f t="array" ref="U2356">MAX(IF($D$2:$D$2929=158,$H$2:$H$2929))</f>
        <v>27.8383333333333</v>
      </c>
      <c r="V2356">
        <f t="array" ref="V2356">MIN(IF(D$2:D$2929=D2356,H$2:H$2929))</f>
        <v>23.4616666666667</v>
      </c>
      <c r="W2356">
        <f t="array" ref="W2356">AVERAGE(IF(D$2:D$2929=D2356,H$2:H$2929))</f>
        <v>26.6554449152542</v>
      </c>
      <c r="X2356">
        <f t="array" ref="X2356">MAX(IF(D$2:D$2929=D2356,L$2:L$2929))</f>
        <v>765.470967741935</v>
      </c>
      <c r="Y2356">
        <f t="array" ref="Y2356">MIN(IF(D$2:D$2929=D2356,L$2:L$2929))</f>
        <v>0.349460884624169</v>
      </c>
      <c r="Z2356">
        <f t="array" ref="Z2356">AVERAGE(IF(D$2:D$2929=D2356,L$2:L$2929))</f>
        <v>204.854641801351</v>
      </c>
    </row>
    <row r="2357" spans="1:26">
      <c r="A2357" s="1">
        <v>41889.1249999943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s">
        <v>241</v>
      </c>
      <c r="H2357">
        <v>23.7033333333333</v>
      </c>
      <c r="I2357">
        <v>0.1</v>
      </c>
      <c r="J2357">
        <v>0</v>
      </c>
      <c r="K2357">
        <v>2356</v>
      </c>
      <c r="L2357">
        <v>0.357045018207173</v>
      </c>
      <c r="M2357">
        <f t="shared" si="272"/>
        <v>0.108333333333333</v>
      </c>
      <c r="N2357">
        <f t="shared" si="273"/>
        <v>0.1</v>
      </c>
      <c r="O2357">
        <f t="shared" si="274"/>
        <v>0.1</v>
      </c>
      <c r="P2357">
        <f t="shared" si="275"/>
        <v>0.1</v>
      </c>
      <c r="Q2357">
        <f t="shared" si="276"/>
        <v>0.1</v>
      </c>
      <c r="R2357">
        <f t="shared" si="277"/>
        <v>0.1</v>
      </c>
      <c r="S2357">
        <f t="shared" si="278"/>
        <v>0.1</v>
      </c>
      <c r="T2357">
        <f t="shared" si="279"/>
        <v>23.7033333333333</v>
      </c>
      <c r="U2357">
        <f t="array" ref="U2357">MAX(IF($D$2:$D$2929=158,$H$2:$H$2929))</f>
        <v>27.8383333333333</v>
      </c>
      <c r="V2357">
        <f t="array" ref="V2357">MIN(IF(D$2:D$2929=D2357,H$2:H$2929))</f>
        <v>23.4616666666667</v>
      </c>
      <c r="W2357">
        <f t="array" ref="W2357">AVERAGE(IF(D$2:D$2929=D2357,H$2:H$2929))</f>
        <v>26.6554449152542</v>
      </c>
      <c r="X2357">
        <f t="array" ref="X2357">MAX(IF(D$2:D$2929=D2357,L$2:L$2929))</f>
        <v>765.470967741935</v>
      </c>
      <c r="Y2357">
        <f t="array" ref="Y2357">MIN(IF(D$2:D$2929=D2357,L$2:L$2929))</f>
        <v>0.349460884624169</v>
      </c>
      <c r="Z2357">
        <f t="array" ref="Z2357">AVERAGE(IF(D$2:D$2929=D2357,L$2:L$2929))</f>
        <v>204.854641801351</v>
      </c>
    </row>
    <row r="2358" spans="1:26">
      <c r="A2358" s="1">
        <v>41889.166666661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s">
        <v>241</v>
      </c>
      <c r="H2358">
        <v>23.4616666666667</v>
      </c>
      <c r="I2358">
        <v>0.1</v>
      </c>
      <c r="J2358">
        <v>0</v>
      </c>
      <c r="K2358">
        <v>2357</v>
      </c>
      <c r="L2358">
        <v>1.02446706828525</v>
      </c>
      <c r="M2358">
        <f t="shared" si="272"/>
        <v>0.1</v>
      </c>
      <c r="N2358">
        <f t="shared" si="273"/>
        <v>0.1</v>
      </c>
      <c r="O2358">
        <f t="shared" si="274"/>
        <v>0.1</v>
      </c>
      <c r="P2358">
        <f t="shared" si="275"/>
        <v>0.108333333333333</v>
      </c>
      <c r="Q2358">
        <f t="shared" si="276"/>
        <v>0.1</v>
      </c>
      <c r="R2358">
        <f t="shared" si="277"/>
        <v>0.1</v>
      </c>
      <c r="S2358">
        <f t="shared" si="278"/>
        <v>0.1</v>
      </c>
      <c r="T2358">
        <f t="shared" si="279"/>
        <v>23.4616666666667</v>
      </c>
      <c r="U2358">
        <f t="array" ref="U2358">MAX(IF($D$2:$D$2929=158,$H$2:$H$2929))</f>
        <v>27.8383333333333</v>
      </c>
      <c r="V2358">
        <f t="array" ref="V2358">MIN(IF(D$2:D$2929=D2358,H$2:H$2929))</f>
        <v>23.4616666666667</v>
      </c>
      <c r="W2358">
        <f t="array" ref="W2358">AVERAGE(IF(D$2:D$2929=D2358,H$2:H$2929))</f>
        <v>26.6554449152542</v>
      </c>
      <c r="X2358">
        <f t="array" ref="X2358">MAX(IF(D$2:D$2929=D2358,L$2:L$2929))</f>
        <v>765.470967741935</v>
      </c>
      <c r="Y2358">
        <f t="array" ref="Y2358">MIN(IF(D$2:D$2929=D2358,L$2:L$2929))</f>
        <v>0.349460884624169</v>
      </c>
      <c r="Z2358">
        <f t="array" ref="Z2358">AVERAGE(IF(D$2:D$2929=D2358,L$2:L$2929))</f>
        <v>204.854641801351</v>
      </c>
    </row>
    <row r="2359" spans="1:26">
      <c r="A2359" s="1">
        <v>41889.2083333276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12.9294117647059</v>
      </c>
      <c r="H2359">
        <v>23.6766666666667</v>
      </c>
      <c r="I2359">
        <v>0.1</v>
      </c>
      <c r="J2359">
        <v>0</v>
      </c>
      <c r="K2359">
        <v>2358</v>
      </c>
      <c r="L2359">
        <v>12.9294117647059</v>
      </c>
      <c r="M2359">
        <f t="shared" si="272"/>
        <v>0.1</v>
      </c>
      <c r="N2359">
        <f t="shared" si="273"/>
        <v>0.1</v>
      </c>
      <c r="O2359">
        <f t="shared" si="274"/>
        <v>0.1</v>
      </c>
      <c r="P2359">
        <f t="shared" si="275"/>
        <v>0.1</v>
      </c>
      <c r="Q2359">
        <f t="shared" si="276"/>
        <v>0.108333333333333</v>
      </c>
      <c r="R2359">
        <f t="shared" si="277"/>
        <v>0.1</v>
      </c>
      <c r="S2359">
        <f t="shared" si="278"/>
        <v>0.1</v>
      </c>
      <c r="T2359">
        <f t="shared" si="279"/>
        <v>23.6766666666667</v>
      </c>
      <c r="U2359">
        <f t="array" ref="U2359">MAX(IF($D$2:$D$2929=158,$H$2:$H$2929))</f>
        <v>27.8383333333333</v>
      </c>
      <c r="V2359">
        <f t="array" ref="V2359">MIN(IF(D$2:D$2929=D2359,H$2:H$2929))</f>
        <v>23.4616666666667</v>
      </c>
      <c r="W2359">
        <f t="array" ref="W2359">AVERAGE(IF(D$2:D$2929=D2359,H$2:H$2929))</f>
        <v>26.6554449152542</v>
      </c>
      <c r="X2359">
        <f t="array" ref="X2359">MAX(IF(D$2:D$2929=D2359,L$2:L$2929))</f>
        <v>765.470967741935</v>
      </c>
      <c r="Y2359">
        <f t="array" ref="Y2359">MIN(IF(D$2:D$2929=D2359,L$2:L$2929))</f>
        <v>0.349460884624169</v>
      </c>
      <c r="Z2359">
        <f t="array" ref="Z2359">AVERAGE(IF(D$2:D$2929=D2359,L$2:L$2929))</f>
        <v>204.854641801351</v>
      </c>
    </row>
    <row r="2360" spans="1:26">
      <c r="A2360" s="1">
        <v>41889.2499999943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100.936666666667</v>
      </c>
      <c r="H2360">
        <v>24.7883333333333</v>
      </c>
      <c r="I2360">
        <v>0.1</v>
      </c>
      <c r="J2360">
        <v>0</v>
      </c>
      <c r="K2360">
        <v>2359</v>
      </c>
      <c r="L2360">
        <v>100.936666666667</v>
      </c>
      <c r="M2360">
        <f t="shared" si="272"/>
        <v>0.1</v>
      </c>
      <c r="N2360">
        <f t="shared" si="273"/>
        <v>0.1</v>
      </c>
      <c r="O2360">
        <f t="shared" si="274"/>
        <v>0.1</v>
      </c>
      <c r="P2360">
        <f t="shared" si="275"/>
        <v>0.1</v>
      </c>
      <c r="Q2360">
        <f t="shared" si="276"/>
        <v>0.1</v>
      </c>
      <c r="R2360">
        <f t="shared" si="277"/>
        <v>0.1</v>
      </c>
      <c r="S2360">
        <f t="shared" si="278"/>
        <v>0.1</v>
      </c>
      <c r="T2360">
        <f t="shared" si="279"/>
        <v>24.7883333333333</v>
      </c>
      <c r="U2360">
        <f t="array" ref="U2360">MAX(IF($D$2:$D$2929=158,$H$2:$H$2929))</f>
        <v>27.8383333333333</v>
      </c>
      <c r="V2360">
        <f t="array" ref="V2360">MIN(IF(D$2:D$2929=D2360,H$2:H$2929))</f>
        <v>23.4616666666667</v>
      </c>
      <c r="W2360">
        <f t="array" ref="W2360">AVERAGE(IF(D$2:D$2929=D2360,H$2:H$2929))</f>
        <v>26.6554449152542</v>
      </c>
      <c r="X2360">
        <f t="array" ref="X2360">MAX(IF(D$2:D$2929=D2360,L$2:L$2929))</f>
        <v>765.470967741935</v>
      </c>
      <c r="Y2360">
        <f t="array" ref="Y2360">MIN(IF(D$2:D$2929=D2360,L$2:L$2929))</f>
        <v>0.349460884624169</v>
      </c>
      <c r="Z2360">
        <f t="array" ref="Z2360">AVERAGE(IF(D$2:D$2929=D2360,L$2:L$2929))</f>
        <v>204.854641801351</v>
      </c>
    </row>
    <row r="2361" spans="1:26">
      <c r="A2361" s="1">
        <v>41889.2916666609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274.726666666667</v>
      </c>
      <c r="H2361">
        <v>27.1066666666667</v>
      </c>
      <c r="I2361">
        <v>0.1</v>
      </c>
      <c r="J2361">
        <v>0</v>
      </c>
      <c r="K2361">
        <v>2360</v>
      </c>
      <c r="L2361">
        <v>274.726666666667</v>
      </c>
      <c r="M2361">
        <f t="shared" si="272"/>
        <v>0.108333333333333</v>
      </c>
      <c r="N2361">
        <f t="shared" si="273"/>
        <v>27.4083333333333</v>
      </c>
      <c r="O2361">
        <f t="shared" si="274"/>
        <v>0.1</v>
      </c>
      <c r="P2361">
        <f t="shared" si="275"/>
        <v>0.1</v>
      </c>
      <c r="Q2361">
        <f t="shared" si="276"/>
        <v>0.1</v>
      </c>
      <c r="R2361">
        <f t="shared" si="277"/>
        <v>0.1</v>
      </c>
      <c r="S2361">
        <f t="shared" si="278"/>
        <v>0.1</v>
      </c>
      <c r="T2361">
        <f t="shared" si="279"/>
        <v>27.1066666666667</v>
      </c>
      <c r="U2361">
        <f t="array" ref="U2361">MAX(IF($D$2:$D$2929=158,$H$2:$H$2929))</f>
        <v>27.8383333333333</v>
      </c>
      <c r="V2361">
        <f t="array" ref="V2361">MIN(IF(D$2:D$2929=D2361,H$2:H$2929))</f>
        <v>23.4616666666667</v>
      </c>
      <c r="W2361">
        <f t="array" ref="W2361">AVERAGE(IF(D$2:D$2929=D2361,H$2:H$2929))</f>
        <v>26.6554449152542</v>
      </c>
      <c r="X2361">
        <f t="array" ref="X2361">MAX(IF(D$2:D$2929=D2361,L$2:L$2929))</f>
        <v>765.470967741935</v>
      </c>
      <c r="Y2361">
        <f t="array" ref="Y2361">MIN(IF(D$2:D$2929=D2361,L$2:L$2929))</f>
        <v>0.349460884624169</v>
      </c>
      <c r="Z2361">
        <f t="array" ref="Z2361">AVERAGE(IF(D$2:D$2929=D2361,L$2:L$2929))</f>
        <v>204.854641801351</v>
      </c>
    </row>
    <row r="2362" spans="1:26">
      <c r="A2362" s="1">
        <v>41889.3333333276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</v>
      </c>
      <c r="H2362">
        <v>27.2616666666667</v>
      </c>
      <c r="I2362">
        <v>24.2166666666667</v>
      </c>
      <c r="J2362">
        <v>0</v>
      </c>
      <c r="K2362">
        <v>2361</v>
      </c>
      <c r="L2362">
        <v>332.283333333333</v>
      </c>
      <c r="M2362">
        <f t="shared" si="272"/>
        <v>24.2666666666667</v>
      </c>
      <c r="N2362">
        <f t="shared" si="273"/>
        <v>18.025</v>
      </c>
      <c r="O2362">
        <f t="shared" si="274"/>
        <v>27.8333333333333</v>
      </c>
      <c r="P2362">
        <f t="shared" si="275"/>
        <v>0.108333333333333</v>
      </c>
      <c r="Q2362">
        <f t="shared" si="276"/>
        <v>0.1</v>
      </c>
      <c r="R2362">
        <f t="shared" si="277"/>
        <v>27.4083333333333</v>
      </c>
      <c r="S2362">
        <f t="shared" si="278"/>
        <v>0.1</v>
      </c>
      <c r="T2362">
        <f t="shared" si="279"/>
        <v>27.2616666666667</v>
      </c>
      <c r="U2362">
        <f t="array" ref="U2362">MAX(IF($D$2:$D$2929=158,$H$2:$H$2929))</f>
        <v>27.8383333333333</v>
      </c>
      <c r="V2362">
        <f t="array" ref="V2362">MIN(IF(D$2:D$2929=D2362,H$2:H$2929))</f>
        <v>23.4616666666667</v>
      </c>
      <c r="W2362">
        <f t="array" ref="W2362">AVERAGE(IF(D$2:D$2929=D2362,H$2:H$2929))</f>
        <v>26.6554449152542</v>
      </c>
      <c r="X2362">
        <f t="array" ref="X2362">MAX(IF(D$2:D$2929=D2362,L$2:L$2929))</f>
        <v>765.470967741935</v>
      </c>
      <c r="Y2362">
        <f t="array" ref="Y2362">MIN(IF(D$2:D$2929=D2362,L$2:L$2929))</f>
        <v>0.349460884624169</v>
      </c>
      <c r="Z2362">
        <f t="array" ref="Z2362">AVERAGE(IF(D$2:D$2929=D2362,L$2:L$2929))</f>
        <v>204.854641801351</v>
      </c>
    </row>
    <row r="2363" spans="1:26">
      <c r="A2363" s="1">
        <v>41889.3749999943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</v>
      </c>
      <c r="H2363">
        <v>28.3766666666667</v>
      </c>
      <c r="I2363">
        <v>20.9833333333333</v>
      </c>
      <c r="J2363">
        <v>0</v>
      </c>
      <c r="K2363">
        <v>2362</v>
      </c>
      <c r="L2363">
        <v>313.263333333333</v>
      </c>
      <c r="M2363">
        <f t="shared" si="272"/>
        <v>21.0333333333333</v>
      </c>
      <c r="N2363">
        <f t="shared" si="273"/>
        <v>27.55</v>
      </c>
      <c r="O2363">
        <f t="shared" si="274"/>
        <v>27.6083333333333</v>
      </c>
      <c r="P2363">
        <f t="shared" si="275"/>
        <v>24.2666666666667</v>
      </c>
      <c r="Q2363">
        <f t="shared" si="276"/>
        <v>0.108333333333333</v>
      </c>
      <c r="R2363">
        <f t="shared" si="277"/>
        <v>18.025</v>
      </c>
      <c r="S2363">
        <f t="shared" si="278"/>
        <v>27.4083333333333</v>
      </c>
      <c r="T2363">
        <f t="shared" si="279"/>
        <v>28.3766666666667</v>
      </c>
      <c r="U2363">
        <f t="array" ref="U2363">MAX(IF($D$2:$D$2929=158,$H$2:$H$2929))</f>
        <v>27.8383333333333</v>
      </c>
      <c r="V2363">
        <f t="array" ref="V2363">MIN(IF(D$2:D$2929=D2363,H$2:H$2929))</f>
        <v>23.4616666666667</v>
      </c>
      <c r="W2363">
        <f t="array" ref="W2363">AVERAGE(IF(D$2:D$2929=D2363,H$2:H$2929))</f>
        <v>26.6554449152542</v>
      </c>
      <c r="X2363">
        <f t="array" ref="X2363">MAX(IF(D$2:D$2929=D2363,L$2:L$2929))</f>
        <v>765.470967741935</v>
      </c>
      <c r="Y2363">
        <f t="array" ref="Y2363">MIN(IF(D$2:D$2929=D2363,L$2:L$2929))</f>
        <v>0.349460884624169</v>
      </c>
      <c r="Z2363">
        <f t="array" ref="Z2363">AVERAGE(IF(D$2:D$2929=D2363,L$2:L$2929))</f>
        <v>204.854641801351</v>
      </c>
    </row>
    <row r="2364" spans="1:26">
      <c r="A2364" s="1">
        <v>41889.4166666609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</v>
      </c>
      <c r="H2364">
        <v>29.8316666666667</v>
      </c>
      <c r="I2364">
        <v>16.3083333333333</v>
      </c>
      <c r="J2364">
        <v>0</v>
      </c>
      <c r="K2364">
        <v>2363</v>
      </c>
      <c r="L2364">
        <v>660.01</v>
      </c>
      <c r="M2364">
        <f t="shared" si="272"/>
        <v>17.9</v>
      </c>
      <c r="N2364">
        <f t="shared" si="273"/>
        <v>27.6083333333333</v>
      </c>
      <c r="O2364">
        <f t="shared" si="274"/>
        <v>24.3833333333333</v>
      </c>
      <c r="P2364">
        <f t="shared" si="275"/>
        <v>21.0333333333333</v>
      </c>
      <c r="Q2364">
        <f t="shared" si="276"/>
        <v>24.2666666666667</v>
      </c>
      <c r="R2364">
        <f t="shared" si="277"/>
        <v>27.55</v>
      </c>
      <c r="S2364">
        <f t="shared" si="278"/>
        <v>18.025</v>
      </c>
      <c r="T2364">
        <f t="shared" si="279"/>
        <v>29.8316666666667</v>
      </c>
      <c r="U2364">
        <f t="array" ref="U2364">MAX(IF($D$2:$D$2929=158,$H$2:$H$2929))</f>
        <v>27.8383333333333</v>
      </c>
      <c r="V2364">
        <f t="array" ref="V2364">MIN(IF(D$2:D$2929=D2364,H$2:H$2929))</f>
        <v>23.4616666666667</v>
      </c>
      <c r="W2364">
        <f t="array" ref="W2364">AVERAGE(IF(D$2:D$2929=D2364,H$2:H$2929))</f>
        <v>26.6554449152542</v>
      </c>
      <c r="X2364">
        <f t="array" ref="X2364">MAX(IF(D$2:D$2929=D2364,L$2:L$2929))</f>
        <v>765.470967741935</v>
      </c>
      <c r="Y2364">
        <f t="array" ref="Y2364">MIN(IF(D$2:D$2929=D2364,L$2:L$2929))</f>
        <v>0.349460884624169</v>
      </c>
      <c r="Z2364">
        <f t="array" ref="Z2364">AVERAGE(IF(D$2:D$2929=D2364,L$2:L$2929))</f>
        <v>204.854641801351</v>
      </c>
    </row>
    <row r="2365" spans="1:26">
      <c r="A2365" s="1">
        <v>41889.4583333276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</v>
      </c>
      <c r="H2365">
        <v>30.1816666666667</v>
      </c>
      <c r="I2365">
        <v>16.3083333333333</v>
      </c>
      <c r="J2365">
        <v>0</v>
      </c>
      <c r="K2365">
        <v>2364</v>
      </c>
      <c r="L2365">
        <v>765.470967741935</v>
      </c>
      <c r="M2365">
        <f t="shared" si="272"/>
        <v>17.9083333333333</v>
      </c>
      <c r="N2365">
        <f t="shared" si="273"/>
        <v>24.4416666666667</v>
      </c>
      <c r="O2365">
        <f t="shared" si="274"/>
        <v>27.625</v>
      </c>
      <c r="P2365">
        <f t="shared" si="275"/>
        <v>17.9</v>
      </c>
      <c r="Q2365">
        <f t="shared" si="276"/>
        <v>21.0333333333333</v>
      </c>
      <c r="R2365">
        <f t="shared" si="277"/>
        <v>27.6083333333333</v>
      </c>
      <c r="S2365">
        <f t="shared" si="278"/>
        <v>27.55</v>
      </c>
      <c r="T2365">
        <f t="shared" si="279"/>
        <v>30.1816666666667</v>
      </c>
      <c r="U2365">
        <f t="array" ref="U2365">MAX(IF($D$2:$D$2929=158,$H$2:$H$2929))</f>
        <v>27.8383333333333</v>
      </c>
      <c r="V2365">
        <f t="array" ref="V2365">MIN(IF(D$2:D$2929=D2365,H$2:H$2929))</f>
        <v>23.4616666666667</v>
      </c>
      <c r="W2365">
        <f t="array" ref="W2365">AVERAGE(IF(D$2:D$2929=D2365,H$2:H$2929))</f>
        <v>26.6554449152542</v>
      </c>
      <c r="X2365">
        <f t="array" ref="X2365">MAX(IF(D$2:D$2929=D2365,L$2:L$2929))</f>
        <v>765.470967741935</v>
      </c>
      <c r="Y2365">
        <f t="array" ref="Y2365">MIN(IF(D$2:D$2929=D2365,L$2:L$2929))</f>
        <v>0.349460884624169</v>
      </c>
      <c r="Z2365">
        <f t="array" ref="Z2365">AVERAGE(IF(D$2:D$2929=D2365,L$2:L$2929))</f>
        <v>204.854641801351</v>
      </c>
    </row>
    <row r="2366" spans="1:26">
      <c r="A2366" s="1">
        <v>41889.4999999943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30.9406779661017</v>
      </c>
      <c r="I2366">
        <v>19.4333333333333</v>
      </c>
      <c r="J2366">
        <v>0</v>
      </c>
      <c r="K2366">
        <v>2365</v>
      </c>
      <c r="L2366">
        <v>664.57</v>
      </c>
      <c r="M2366">
        <f t="shared" si="272"/>
        <v>21.025</v>
      </c>
      <c r="N2366">
        <f t="shared" si="273"/>
        <v>27.675</v>
      </c>
      <c r="O2366">
        <f t="shared" si="274"/>
        <v>24.4666666666667</v>
      </c>
      <c r="P2366">
        <f t="shared" si="275"/>
        <v>17.9083333333333</v>
      </c>
      <c r="Q2366">
        <f t="shared" si="276"/>
        <v>17.9</v>
      </c>
      <c r="R2366">
        <f t="shared" si="277"/>
        <v>24.4416666666667</v>
      </c>
      <c r="S2366">
        <f t="shared" si="278"/>
        <v>27.6083333333333</v>
      </c>
      <c r="T2366">
        <f t="shared" si="279"/>
        <v>30.9406779661017</v>
      </c>
      <c r="U2366">
        <f t="array" ref="U2366">MAX(IF($D$2:$D$2929=158,$H$2:$H$2929))</f>
        <v>27.8383333333333</v>
      </c>
      <c r="V2366">
        <f t="array" ref="V2366">MIN(IF(D$2:D$2929=D2366,H$2:H$2929))</f>
        <v>23.4616666666667</v>
      </c>
      <c r="W2366">
        <f t="array" ref="W2366">AVERAGE(IF(D$2:D$2929=D2366,H$2:H$2929))</f>
        <v>26.6554449152542</v>
      </c>
      <c r="X2366">
        <f t="array" ref="X2366">MAX(IF(D$2:D$2929=D2366,L$2:L$2929))</f>
        <v>765.470967741935</v>
      </c>
      <c r="Y2366">
        <f t="array" ref="Y2366">MIN(IF(D$2:D$2929=D2366,L$2:L$2929))</f>
        <v>0.349460884624169</v>
      </c>
      <c r="Z2366">
        <f t="array" ref="Z2366">AVERAGE(IF(D$2:D$2929=D2366,L$2:L$2929))</f>
        <v>204.854641801351</v>
      </c>
    </row>
    <row r="2367" spans="1:26">
      <c r="A2367" s="1">
        <v>41889.5416666609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</v>
      </c>
      <c r="H2367">
        <v>31.3383333333333</v>
      </c>
      <c r="I2367">
        <v>21.0083333333333</v>
      </c>
      <c r="J2367">
        <v>0</v>
      </c>
      <c r="K2367">
        <v>2366</v>
      </c>
      <c r="L2367">
        <v>733.326666666666</v>
      </c>
      <c r="M2367">
        <f t="shared" si="272"/>
        <v>19.4583333333333</v>
      </c>
      <c r="N2367">
        <f t="shared" si="273"/>
        <v>27.725</v>
      </c>
      <c r="O2367">
        <f t="shared" si="274"/>
        <v>24.45</v>
      </c>
      <c r="P2367">
        <f t="shared" si="275"/>
        <v>21.025</v>
      </c>
      <c r="Q2367">
        <f t="shared" si="276"/>
        <v>17.9083333333333</v>
      </c>
      <c r="R2367">
        <f t="shared" si="277"/>
        <v>27.675</v>
      </c>
      <c r="S2367">
        <f t="shared" si="278"/>
        <v>24.4416666666667</v>
      </c>
      <c r="T2367">
        <f t="shared" si="279"/>
        <v>31.3383333333333</v>
      </c>
      <c r="U2367">
        <f t="array" ref="U2367">MAX(IF($D$2:$D$2929=158,$H$2:$H$2929))</f>
        <v>27.8383333333333</v>
      </c>
      <c r="V2367">
        <f t="array" ref="V2367">MIN(IF(D$2:D$2929=D2367,H$2:H$2929))</f>
        <v>23.4616666666667</v>
      </c>
      <c r="W2367">
        <f t="array" ref="W2367">AVERAGE(IF(D$2:D$2929=D2367,H$2:H$2929))</f>
        <v>26.6554449152542</v>
      </c>
      <c r="X2367">
        <f t="array" ref="X2367">MAX(IF(D$2:D$2929=D2367,L$2:L$2929))</f>
        <v>765.470967741935</v>
      </c>
      <c r="Y2367">
        <f t="array" ref="Y2367">MIN(IF(D$2:D$2929=D2367,L$2:L$2929))</f>
        <v>0.349460884624169</v>
      </c>
      <c r="Z2367">
        <f t="array" ref="Z2367">AVERAGE(IF(D$2:D$2929=D2367,L$2:L$2929))</f>
        <v>204.854641801351</v>
      </c>
    </row>
    <row r="2368" spans="1:26">
      <c r="A2368" s="1">
        <v>41889.5833333276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</v>
      </c>
      <c r="J2368">
        <v>0</v>
      </c>
      <c r="K2368">
        <v>2367</v>
      </c>
      <c r="L2368">
        <v>462.31</v>
      </c>
      <c r="M2368">
        <f t="shared" si="272"/>
        <v>17.9083333333333</v>
      </c>
      <c r="N2368">
        <f t="shared" si="273"/>
        <v>27.8083333333333</v>
      </c>
      <c r="O2368">
        <f t="shared" si="274"/>
        <v>24.4333333333333</v>
      </c>
      <c r="P2368">
        <f t="shared" si="275"/>
        <v>19.4583333333333</v>
      </c>
      <c r="Q2368">
        <f t="shared" si="276"/>
        <v>21.025</v>
      </c>
      <c r="R2368">
        <f t="shared" si="277"/>
        <v>27.725</v>
      </c>
      <c r="S2368">
        <f t="shared" si="278"/>
        <v>27.675</v>
      </c>
      <c r="T2368">
        <f t="shared" si="279"/>
        <v>30.12</v>
      </c>
      <c r="U2368">
        <f t="array" ref="U2368">MAX(IF($D$2:$D$2929=158,$H$2:$H$2929))</f>
        <v>27.8383333333333</v>
      </c>
      <c r="V2368">
        <f t="array" ref="V2368">MIN(IF(D$2:D$2929=D2368,H$2:H$2929))</f>
        <v>23.4616666666667</v>
      </c>
      <c r="W2368">
        <f t="array" ref="W2368">AVERAGE(IF(D$2:D$2929=D2368,H$2:H$2929))</f>
        <v>26.6554449152542</v>
      </c>
      <c r="X2368">
        <f t="array" ref="X2368">MAX(IF(D$2:D$2929=D2368,L$2:L$2929))</f>
        <v>765.470967741935</v>
      </c>
      <c r="Y2368">
        <f t="array" ref="Y2368">MIN(IF(D$2:D$2929=D2368,L$2:L$2929))</f>
        <v>0.349460884624169</v>
      </c>
      <c r="Z2368">
        <f t="array" ref="Z2368">AVERAGE(IF(D$2:D$2929=D2368,L$2:L$2929))</f>
        <v>204.854641801351</v>
      </c>
    </row>
    <row r="2369" spans="1:26">
      <c r="A2369" s="1">
        <v>41889.6249999943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</v>
      </c>
      <c r="H2369">
        <v>29.105</v>
      </c>
      <c r="I2369">
        <v>19.4916666666667</v>
      </c>
      <c r="J2369">
        <v>0</v>
      </c>
      <c r="K2369">
        <v>2368</v>
      </c>
      <c r="L2369">
        <v>383.38</v>
      </c>
      <c r="M2369">
        <f t="shared" si="272"/>
        <v>17.9333333333333</v>
      </c>
      <c r="N2369">
        <f t="shared" si="273"/>
        <v>27.8666666666667</v>
      </c>
      <c r="O2369">
        <f t="shared" si="274"/>
        <v>22.9</v>
      </c>
      <c r="P2369">
        <f t="shared" si="275"/>
        <v>17.9083333333333</v>
      </c>
      <c r="Q2369">
        <f t="shared" si="276"/>
        <v>19.4583333333333</v>
      </c>
      <c r="R2369">
        <f t="shared" si="277"/>
        <v>27.8083333333333</v>
      </c>
      <c r="S2369">
        <f t="shared" si="278"/>
        <v>27.725</v>
      </c>
      <c r="T2369">
        <f t="shared" si="279"/>
        <v>29.105</v>
      </c>
      <c r="U2369">
        <f t="array" ref="U2369">MAX(IF($D$2:$D$2929=158,$H$2:$H$2929))</f>
        <v>27.8383333333333</v>
      </c>
      <c r="V2369">
        <f t="array" ref="V2369">MIN(IF(D$2:D$2929=D2369,H$2:H$2929))</f>
        <v>23.4616666666667</v>
      </c>
      <c r="W2369">
        <f t="array" ref="W2369">AVERAGE(IF(D$2:D$2929=D2369,H$2:H$2929))</f>
        <v>26.6554449152542</v>
      </c>
      <c r="X2369">
        <f t="array" ref="X2369">MAX(IF(D$2:D$2929=D2369,L$2:L$2929))</f>
        <v>765.470967741935</v>
      </c>
      <c r="Y2369">
        <f t="array" ref="Y2369">MIN(IF(D$2:D$2929=D2369,L$2:L$2929))</f>
        <v>0.349460884624169</v>
      </c>
      <c r="Z2369">
        <f t="array" ref="Z2369">AVERAGE(IF(D$2:D$2929=D2369,L$2:L$2929))</f>
        <v>204.854641801351</v>
      </c>
    </row>
    <row r="2370" spans="1:26">
      <c r="A2370" s="1">
        <v>41889.6666666609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</v>
      </c>
      <c r="H2370">
        <v>28.6283333333333</v>
      </c>
      <c r="I2370">
        <v>17.9333333333333</v>
      </c>
      <c r="J2370">
        <v>0</v>
      </c>
      <c r="K2370">
        <v>2369</v>
      </c>
      <c r="L2370">
        <v>169.748387096774</v>
      </c>
      <c r="M2370">
        <f t="shared" si="272"/>
        <v>17.925</v>
      </c>
      <c r="N2370">
        <f t="shared" si="273"/>
        <v>27.9</v>
      </c>
      <c r="O2370">
        <f t="shared" si="274"/>
        <v>24.525</v>
      </c>
      <c r="P2370">
        <f t="shared" si="275"/>
        <v>17.9333333333333</v>
      </c>
      <c r="Q2370">
        <f t="shared" si="276"/>
        <v>17.9083333333333</v>
      </c>
      <c r="R2370">
        <f t="shared" si="277"/>
        <v>27.8666666666667</v>
      </c>
      <c r="S2370">
        <f t="shared" si="278"/>
        <v>27.8083333333333</v>
      </c>
      <c r="T2370">
        <f t="shared" si="279"/>
        <v>28.6283333333333</v>
      </c>
      <c r="U2370">
        <f t="array" ref="U2370">MAX(IF($D$2:$D$2929=158,$H$2:$H$2929))</f>
        <v>27.8383333333333</v>
      </c>
      <c r="V2370">
        <f t="array" ref="V2370">MIN(IF(D$2:D$2929=D2370,H$2:H$2929))</f>
        <v>23.4616666666667</v>
      </c>
      <c r="W2370">
        <f t="array" ref="W2370">AVERAGE(IF(D$2:D$2929=D2370,H$2:H$2929))</f>
        <v>26.6554449152542</v>
      </c>
      <c r="X2370">
        <f t="array" ref="X2370">MAX(IF(D$2:D$2929=D2370,L$2:L$2929))</f>
        <v>765.470967741935</v>
      </c>
      <c r="Y2370">
        <f t="array" ref="Y2370">MIN(IF(D$2:D$2929=D2370,L$2:L$2929))</f>
        <v>0.349460884624169</v>
      </c>
      <c r="Z2370">
        <f t="array" ref="Z2370">AVERAGE(IF(D$2:D$2929=D2370,L$2:L$2929))</f>
        <v>204.854641801351</v>
      </c>
    </row>
    <row r="2371" spans="1:26">
      <c r="A2371" s="1">
        <v>41889.7083333276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</v>
      </c>
      <c r="H2371">
        <v>27.4516666666667</v>
      </c>
      <c r="I2371">
        <v>19.35</v>
      </c>
      <c r="J2371">
        <v>0</v>
      </c>
      <c r="K2371">
        <v>2370</v>
      </c>
      <c r="L2371">
        <v>28.8590909090909</v>
      </c>
      <c r="M2371">
        <f t="shared" si="272"/>
        <v>14.8083333333333</v>
      </c>
      <c r="N2371">
        <f t="shared" si="273"/>
        <v>24.6833333333333</v>
      </c>
      <c r="O2371">
        <f t="shared" si="274"/>
        <v>21.2916666666667</v>
      </c>
      <c r="P2371">
        <f t="shared" si="275"/>
        <v>17.925</v>
      </c>
      <c r="Q2371">
        <f t="shared" si="276"/>
        <v>17.9333333333333</v>
      </c>
      <c r="R2371">
        <f t="shared" si="277"/>
        <v>27.9</v>
      </c>
      <c r="S2371">
        <f t="shared" si="278"/>
        <v>27.8666666666667</v>
      </c>
      <c r="T2371">
        <f t="shared" si="279"/>
        <v>27.4516666666667</v>
      </c>
      <c r="U2371">
        <f t="array" ref="U2371">MAX(IF($D$2:$D$2929=158,$H$2:$H$2929))</f>
        <v>27.8383333333333</v>
      </c>
      <c r="V2371">
        <f t="array" ref="V2371">MIN(IF(D$2:D$2929=D2371,H$2:H$2929))</f>
        <v>23.4616666666667</v>
      </c>
      <c r="W2371">
        <f t="array" ref="W2371">AVERAGE(IF(D$2:D$2929=D2371,H$2:H$2929))</f>
        <v>26.6554449152542</v>
      </c>
      <c r="X2371">
        <f t="array" ref="X2371">MAX(IF(D$2:D$2929=D2371,L$2:L$2929))</f>
        <v>765.470967741935</v>
      </c>
      <c r="Y2371">
        <f t="array" ref="Y2371">MIN(IF(D$2:D$2929=D2371,L$2:L$2929))</f>
        <v>0.349460884624169</v>
      </c>
      <c r="Z2371">
        <f t="array" ref="Z2371">AVERAGE(IF(D$2:D$2929=D2371,L$2:L$2929))</f>
        <v>204.854641801351</v>
      </c>
    </row>
    <row r="2372" spans="1:26">
      <c r="A2372" s="1">
        <v>41889.7499999943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s">
        <v>241</v>
      </c>
      <c r="H2372">
        <v>26.1383333333334</v>
      </c>
      <c r="I2372">
        <v>17.9333333333333</v>
      </c>
      <c r="J2372">
        <v>0</v>
      </c>
      <c r="K2372">
        <v>2371</v>
      </c>
      <c r="L2372">
        <v>9.45190831709597</v>
      </c>
      <c r="M2372">
        <f t="shared" si="272"/>
        <v>17.9333333333333</v>
      </c>
      <c r="N2372">
        <f t="shared" si="273"/>
        <v>27.9083333333333</v>
      </c>
      <c r="O2372">
        <f t="shared" si="274"/>
        <v>24.5083333333333</v>
      </c>
      <c r="P2372">
        <f t="shared" si="275"/>
        <v>14.8083333333333</v>
      </c>
      <c r="Q2372">
        <f t="shared" si="276"/>
        <v>17.925</v>
      </c>
      <c r="R2372">
        <f t="shared" si="277"/>
        <v>24.6833333333333</v>
      </c>
      <c r="S2372">
        <f t="shared" si="278"/>
        <v>27.9</v>
      </c>
      <c r="T2372">
        <f t="shared" si="279"/>
        <v>26.1383333333334</v>
      </c>
      <c r="U2372">
        <f t="array" ref="U2372">MAX(IF($D$2:$D$2929=158,$H$2:$H$2929))</f>
        <v>27.8383333333333</v>
      </c>
      <c r="V2372">
        <f t="array" ref="V2372">MIN(IF(D$2:D$2929=D2372,H$2:H$2929))</f>
        <v>23.4616666666667</v>
      </c>
      <c r="W2372">
        <f t="array" ref="W2372">AVERAGE(IF(D$2:D$2929=D2372,H$2:H$2929))</f>
        <v>26.6554449152542</v>
      </c>
      <c r="X2372">
        <f t="array" ref="X2372">MAX(IF(D$2:D$2929=D2372,L$2:L$2929))</f>
        <v>765.470967741935</v>
      </c>
      <c r="Y2372">
        <f t="array" ref="Y2372">MIN(IF(D$2:D$2929=D2372,L$2:L$2929))</f>
        <v>0.349460884624169</v>
      </c>
      <c r="Z2372">
        <f t="array" ref="Z2372">AVERAGE(IF(D$2:D$2929=D2372,L$2:L$2929))</f>
        <v>204.854641801351</v>
      </c>
    </row>
    <row r="2373" spans="1:26">
      <c r="A2373" s="1">
        <v>41889.7916666609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s">
        <v>241</v>
      </c>
      <c r="H2373">
        <v>25.5383333333333</v>
      </c>
      <c r="I2373">
        <v>19.525</v>
      </c>
      <c r="J2373">
        <v>0</v>
      </c>
      <c r="K2373">
        <v>2372</v>
      </c>
      <c r="L2373">
        <v>0.660020608382677</v>
      </c>
      <c r="M2373">
        <f t="shared" si="272"/>
        <v>21.0666666666667</v>
      </c>
      <c r="N2373">
        <f t="shared" si="273"/>
        <v>23.075</v>
      </c>
      <c r="O2373">
        <f t="shared" si="274"/>
        <v>24.525</v>
      </c>
      <c r="P2373">
        <f t="shared" si="275"/>
        <v>17.9333333333333</v>
      </c>
      <c r="Q2373">
        <f t="shared" si="276"/>
        <v>14.8083333333333</v>
      </c>
      <c r="R2373">
        <f t="shared" si="277"/>
        <v>27.9083333333333</v>
      </c>
      <c r="S2373">
        <f t="shared" si="278"/>
        <v>24.6833333333333</v>
      </c>
      <c r="T2373">
        <f t="shared" si="279"/>
        <v>25.5383333333333</v>
      </c>
      <c r="U2373">
        <f t="array" ref="U2373">MAX(IF($D$2:$D$2929=158,$H$2:$H$2929))</f>
        <v>27.8383333333333</v>
      </c>
      <c r="V2373">
        <f t="array" ref="V2373">MIN(IF(D$2:D$2929=D2373,H$2:H$2929))</f>
        <v>23.4616666666667</v>
      </c>
      <c r="W2373">
        <f t="array" ref="W2373">AVERAGE(IF(D$2:D$2929=D2373,H$2:H$2929))</f>
        <v>26.6554449152542</v>
      </c>
      <c r="X2373">
        <f t="array" ref="X2373">MAX(IF(D$2:D$2929=D2373,L$2:L$2929))</f>
        <v>765.470967741935</v>
      </c>
      <c r="Y2373">
        <f t="array" ref="Y2373">MIN(IF(D$2:D$2929=D2373,L$2:L$2929))</f>
        <v>0.349460884624169</v>
      </c>
      <c r="Z2373">
        <f t="array" ref="Z2373">AVERAGE(IF(D$2:D$2929=D2373,L$2:L$2929))</f>
        <v>204.854641801351</v>
      </c>
    </row>
    <row r="2374" spans="1:26">
      <c r="A2374" s="1">
        <v>41889.8333333276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s">
        <v>241</v>
      </c>
      <c r="H2374">
        <v>25.2466666666667</v>
      </c>
      <c r="I2374">
        <v>17.925</v>
      </c>
      <c r="J2374">
        <v>0</v>
      </c>
      <c r="K2374">
        <v>2373</v>
      </c>
      <c r="L2374">
        <v>0.538337314859054</v>
      </c>
      <c r="M2374">
        <f t="shared" si="272"/>
        <v>17.9333333333333</v>
      </c>
      <c r="N2374">
        <f t="shared" si="273"/>
        <v>21.3416666666667</v>
      </c>
      <c r="O2374">
        <f t="shared" si="274"/>
        <v>24.5166666666667</v>
      </c>
      <c r="P2374">
        <f t="shared" si="275"/>
        <v>21.0666666666667</v>
      </c>
      <c r="Q2374">
        <f t="shared" si="276"/>
        <v>17.9333333333333</v>
      </c>
      <c r="R2374">
        <f t="shared" si="277"/>
        <v>23.075</v>
      </c>
      <c r="S2374">
        <f t="shared" si="278"/>
        <v>27.9083333333333</v>
      </c>
      <c r="T2374">
        <f t="shared" si="279"/>
        <v>25.2466666666667</v>
      </c>
      <c r="U2374">
        <f t="array" ref="U2374">MAX(IF($D$2:$D$2929=158,$H$2:$H$2929))</f>
        <v>27.8383333333333</v>
      </c>
      <c r="V2374">
        <f t="array" ref="V2374">MIN(IF(D$2:D$2929=D2374,H$2:H$2929))</f>
        <v>23.4616666666667</v>
      </c>
      <c r="W2374">
        <f t="array" ref="W2374">AVERAGE(IF(D$2:D$2929=D2374,H$2:H$2929))</f>
        <v>26.6554449152542</v>
      </c>
      <c r="X2374">
        <f t="array" ref="X2374">MAX(IF(D$2:D$2929=D2374,L$2:L$2929))</f>
        <v>765.470967741935</v>
      </c>
      <c r="Y2374">
        <f t="array" ref="Y2374">MIN(IF(D$2:D$2929=D2374,L$2:L$2929))</f>
        <v>0.349460884624169</v>
      </c>
      <c r="Z2374">
        <f t="array" ref="Z2374">AVERAGE(IF(D$2:D$2929=D2374,L$2:L$2929))</f>
        <v>204.854641801351</v>
      </c>
    </row>
    <row r="2375" spans="1:26">
      <c r="A2375" s="1">
        <v>41889.8749999942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s">
        <v>241</v>
      </c>
      <c r="H2375">
        <v>25.0816666666667</v>
      </c>
      <c r="I2375">
        <v>1.51666666666667</v>
      </c>
      <c r="J2375">
        <v>0</v>
      </c>
      <c r="K2375">
        <v>2374</v>
      </c>
      <c r="L2375">
        <v>0.549610016420361</v>
      </c>
      <c r="M2375">
        <f t="shared" si="272"/>
        <v>1.51666666666667</v>
      </c>
      <c r="N2375">
        <f t="shared" si="273"/>
        <v>24.6333333333333</v>
      </c>
      <c r="O2375">
        <f t="shared" si="274"/>
        <v>0.816666666666666</v>
      </c>
      <c r="P2375">
        <f t="shared" si="275"/>
        <v>17.9333333333333</v>
      </c>
      <c r="Q2375">
        <f t="shared" si="276"/>
        <v>21.0666666666667</v>
      </c>
      <c r="R2375">
        <f t="shared" si="277"/>
        <v>21.3416666666667</v>
      </c>
      <c r="S2375">
        <f t="shared" si="278"/>
        <v>23.075</v>
      </c>
      <c r="T2375">
        <f t="shared" si="279"/>
        <v>25.0816666666667</v>
      </c>
      <c r="U2375">
        <f t="array" ref="U2375">MAX(IF($D$2:$D$2929=158,$H$2:$H$2929))</f>
        <v>27.8383333333333</v>
      </c>
      <c r="V2375">
        <f t="array" ref="V2375">MIN(IF(D$2:D$2929=D2375,H$2:H$2929))</f>
        <v>23.4616666666667</v>
      </c>
      <c r="W2375">
        <f t="array" ref="W2375">AVERAGE(IF(D$2:D$2929=D2375,H$2:H$2929))</f>
        <v>26.6554449152542</v>
      </c>
      <c r="X2375">
        <f t="array" ref="X2375">MAX(IF(D$2:D$2929=D2375,L$2:L$2929))</f>
        <v>765.470967741935</v>
      </c>
      <c r="Y2375">
        <f t="array" ref="Y2375">MIN(IF(D$2:D$2929=D2375,L$2:L$2929))</f>
        <v>0.349460884624169</v>
      </c>
      <c r="Z2375">
        <f t="array" ref="Z2375">AVERAGE(IF(D$2:D$2929=D2375,L$2:L$2929))</f>
        <v>204.854641801351</v>
      </c>
    </row>
    <row r="2376" spans="1:26">
      <c r="A2376" s="1">
        <v>41889.9166666609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s">
        <v>241</v>
      </c>
      <c r="H2376">
        <v>24.865</v>
      </c>
      <c r="I2376">
        <v>0.1</v>
      </c>
      <c r="J2376">
        <v>0</v>
      </c>
      <c r="K2376">
        <v>2375</v>
      </c>
      <c r="L2376">
        <v>0.594273261859469</v>
      </c>
      <c r="M2376">
        <f t="shared" si="272"/>
        <v>0.1</v>
      </c>
      <c r="N2376">
        <f t="shared" si="273"/>
        <v>1.50833333333333</v>
      </c>
      <c r="O2376">
        <f t="shared" si="274"/>
        <v>0.1</v>
      </c>
      <c r="P2376">
        <f t="shared" si="275"/>
        <v>1.51666666666667</v>
      </c>
      <c r="Q2376">
        <f t="shared" si="276"/>
        <v>17.9333333333333</v>
      </c>
      <c r="R2376">
        <f t="shared" si="277"/>
        <v>24.6333333333333</v>
      </c>
      <c r="S2376">
        <f t="shared" si="278"/>
        <v>21.3416666666667</v>
      </c>
      <c r="T2376">
        <f t="shared" si="279"/>
        <v>24.865</v>
      </c>
      <c r="U2376">
        <f t="array" ref="U2376">MAX(IF($D$2:$D$2929=158,$H$2:$H$2929))</f>
        <v>27.8383333333333</v>
      </c>
      <c r="V2376">
        <f t="array" ref="V2376">MIN(IF(D$2:D$2929=D2376,H$2:H$2929))</f>
        <v>23.4616666666667</v>
      </c>
      <c r="W2376">
        <f t="array" ref="W2376">AVERAGE(IF(D$2:D$2929=D2376,H$2:H$2929))</f>
        <v>26.6554449152542</v>
      </c>
      <c r="X2376">
        <f t="array" ref="X2376">MAX(IF(D$2:D$2929=D2376,L$2:L$2929))</f>
        <v>765.470967741935</v>
      </c>
      <c r="Y2376">
        <f t="array" ref="Y2376">MIN(IF(D$2:D$2929=D2376,L$2:L$2929))</f>
        <v>0.349460884624169</v>
      </c>
      <c r="Z2376">
        <f t="array" ref="Z2376">AVERAGE(IF(D$2:D$2929=D2376,L$2:L$2929))</f>
        <v>204.854641801351</v>
      </c>
    </row>
    <row r="2377" spans="1:26">
      <c r="A2377" s="1">
        <v>41889.9583333276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s">
        <v>241</v>
      </c>
      <c r="H2377">
        <v>24.6983333333333</v>
      </c>
      <c r="I2377">
        <v>0.1</v>
      </c>
      <c r="J2377">
        <v>0</v>
      </c>
      <c r="K2377">
        <v>2376</v>
      </c>
      <c r="L2377">
        <v>0.424779055099252</v>
      </c>
      <c r="M2377">
        <f t="shared" si="272"/>
        <v>0.1</v>
      </c>
      <c r="N2377">
        <f t="shared" si="273"/>
        <v>0.1</v>
      </c>
      <c r="O2377">
        <f t="shared" si="274"/>
        <v>0.1</v>
      </c>
      <c r="P2377">
        <f t="shared" si="275"/>
        <v>0.1</v>
      </c>
      <c r="Q2377">
        <f t="shared" si="276"/>
        <v>1.51666666666667</v>
      </c>
      <c r="R2377">
        <f t="shared" si="277"/>
        <v>1.50833333333333</v>
      </c>
      <c r="S2377">
        <f t="shared" si="278"/>
        <v>24.6333333333333</v>
      </c>
      <c r="T2377">
        <f t="shared" si="279"/>
        <v>24.6983333333333</v>
      </c>
      <c r="U2377">
        <f t="array" ref="U2377">MAX(IF($D$2:$D$2929=158,$H$2:$H$2929))</f>
        <v>27.8383333333333</v>
      </c>
      <c r="V2377">
        <f t="array" ref="V2377">MIN(IF(D$2:D$2929=D2377,H$2:H$2929))</f>
        <v>23.4616666666667</v>
      </c>
      <c r="W2377">
        <f t="array" ref="W2377">AVERAGE(IF(D$2:D$2929=D2377,H$2:H$2929))</f>
        <v>26.6554449152542</v>
      </c>
      <c r="X2377">
        <f t="array" ref="X2377">MAX(IF(D$2:D$2929=D2377,L$2:L$2929))</f>
        <v>765.470967741935</v>
      </c>
      <c r="Y2377">
        <f t="array" ref="Y2377">MIN(IF(D$2:D$2929=D2377,L$2:L$2929))</f>
        <v>0.349460884624169</v>
      </c>
      <c r="Z2377">
        <f t="array" ref="Z2377">AVERAGE(IF(D$2:D$2929=D2377,L$2:L$2929))</f>
        <v>204.854641801351</v>
      </c>
    </row>
    <row r="2378" spans="1:26">
      <c r="A2378" s="1">
        <v>41889.9999999942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s">
        <v>241</v>
      </c>
      <c r="H2378">
        <v>24.48</v>
      </c>
      <c r="I2378">
        <v>0.1</v>
      </c>
      <c r="J2378">
        <v>0</v>
      </c>
      <c r="K2378">
        <v>2377</v>
      </c>
      <c r="L2378">
        <v>0.349460884624169</v>
      </c>
      <c r="M2378">
        <f t="shared" si="272"/>
        <v>0.1</v>
      </c>
      <c r="N2378">
        <f t="shared" si="273"/>
        <v>0.1</v>
      </c>
      <c r="O2378">
        <f t="shared" si="274"/>
        <v>0.1</v>
      </c>
      <c r="P2378">
        <f t="shared" si="275"/>
        <v>0.1</v>
      </c>
      <c r="Q2378">
        <f t="shared" si="276"/>
        <v>0.1</v>
      </c>
      <c r="R2378">
        <f t="shared" si="277"/>
        <v>0.1</v>
      </c>
      <c r="S2378">
        <f t="shared" si="278"/>
        <v>1.50833333333333</v>
      </c>
      <c r="T2378">
        <f t="shared" si="279"/>
        <v>24.48</v>
      </c>
      <c r="U2378">
        <f t="array" ref="U2378">MAX(IF($D$2:$D$2929=158,$H$2:$H$2929))</f>
        <v>27.8383333333333</v>
      </c>
      <c r="V2378">
        <f t="array" ref="V2378">MIN(IF(D$2:D$2929=D2378,H$2:H$2929))</f>
        <v>23.4616666666667</v>
      </c>
      <c r="W2378">
        <f t="array" ref="W2378">AVERAGE(IF(D$2:D$2929=D2378,H$2:H$2929))</f>
        <v>26.6554449152542</v>
      </c>
      <c r="X2378">
        <f t="array" ref="X2378">MAX(IF(D$2:D$2929=D2378,L$2:L$2929))</f>
        <v>765.470967741935</v>
      </c>
      <c r="Y2378">
        <f t="array" ref="Y2378">MIN(IF(D$2:D$2929=D2378,L$2:L$2929))</f>
        <v>0.349460884624169</v>
      </c>
      <c r="Z2378">
        <f t="array" ref="Z2378">AVERAGE(IF(D$2:D$2929=D2378,L$2:L$2929))</f>
        <v>204.854641801351</v>
      </c>
    </row>
    <row r="2379" spans="1:26">
      <c r="A2379" s="1">
        <v>41890.0416666609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s">
        <v>241</v>
      </c>
      <c r="H2379">
        <v>24.215</v>
      </c>
      <c r="I2379">
        <v>0.1</v>
      </c>
      <c r="J2379">
        <v>0</v>
      </c>
      <c r="K2379">
        <v>2378</v>
      </c>
      <c r="L2379">
        <v>0.386152044240861</v>
      </c>
      <c r="M2379">
        <f t="shared" si="272"/>
        <v>0.1</v>
      </c>
      <c r="N2379">
        <f t="shared" si="273"/>
        <v>0.1</v>
      </c>
      <c r="O2379">
        <f t="shared" si="274"/>
        <v>0.1</v>
      </c>
      <c r="P2379">
        <f t="shared" si="275"/>
        <v>0.1</v>
      </c>
      <c r="Q2379">
        <f t="shared" si="276"/>
        <v>0.1</v>
      </c>
      <c r="R2379">
        <f t="shared" si="277"/>
        <v>0.1</v>
      </c>
      <c r="S2379">
        <f t="shared" si="278"/>
        <v>0.1</v>
      </c>
      <c r="T2379">
        <f t="shared" si="279"/>
        <v>24.215</v>
      </c>
      <c r="U2379">
        <f t="array" ref="U2379">MAX(IF($D$2:$D$2929=158,$H$2:$H$2929))</f>
        <v>27.8383333333333</v>
      </c>
      <c r="V2379">
        <f t="array" ref="V2379">MIN(IF(D$2:D$2929=D2379,H$2:H$2929))</f>
        <v>23.845</v>
      </c>
      <c r="W2379">
        <f t="array" ref="W2379">AVERAGE(IF(D$2:D$2929=D2379,H$2:H$2929))</f>
        <v>26.8126247645951</v>
      </c>
      <c r="X2379">
        <f t="array" ref="X2379">MAX(IF(D$2:D$2929=D2379,L$2:L$2929))</f>
        <v>647.02</v>
      </c>
      <c r="Y2379">
        <f t="array" ref="Y2379">MIN(IF(D$2:D$2929=D2379,L$2:L$2929))</f>
        <v>0.349460884624169</v>
      </c>
      <c r="Z2379">
        <f t="array" ref="Z2379">AVERAGE(IF(D$2:D$2929=D2379,L$2:L$2929))</f>
        <v>151.057656463099</v>
      </c>
    </row>
    <row r="2380" spans="1:26">
      <c r="A2380" s="1">
        <v>41890.0833333276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s">
        <v>241</v>
      </c>
      <c r="H2380">
        <v>24.0216666666667</v>
      </c>
      <c r="I2380">
        <v>0.1</v>
      </c>
      <c r="J2380">
        <v>0</v>
      </c>
      <c r="K2380">
        <v>2379</v>
      </c>
      <c r="L2380">
        <v>0.360825464179156</v>
      </c>
      <c r="M2380">
        <f t="shared" si="272"/>
        <v>0.1</v>
      </c>
      <c r="N2380">
        <f t="shared" si="273"/>
        <v>0.1</v>
      </c>
      <c r="O2380">
        <f t="shared" si="274"/>
        <v>0.1</v>
      </c>
      <c r="P2380">
        <f t="shared" si="275"/>
        <v>0.1</v>
      </c>
      <c r="Q2380">
        <f t="shared" si="276"/>
        <v>0.1</v>
      </c>
      <c r="R2380">
        <f t="shared" si="277"/>
        <v>0.1</v>
      </c>
      <c r="S2380">
        <f t="shared" si="278"/>
        <v>0.1</v>
      </c>
      <c r="T2380">
        <f t="shared" si="279"/>
        <v>24.0216666666667</v>
      </c>
      <c r="U2380">
        <f t="array" ref="U2380">MAX(IF($D$2:$D$2929=158,$H$2:$H$2929))</f>
        <v>27.8383333333333</v>
      </c>
      <c r="V2380">
        <f t="array" ref="V2380">MIN(IF(D$2:D$2929=D2380,H$2:H$2929))</f>
        <v>23.845</v>
      </c>
      <c r="W2380">
        <f t="array" ref="W2380">AVERAGE(IF(D$2:D$2929=D2380,H$2:H$2929))</f>
        <v>26.8126247645951</v>
      </c>
      <c r="X2380">
        <f t="array" ref="X2380">MAX(IF(D$2:D$2929=D2380,L$2:L$2929))</f>
        <v>647.02</v>
      </c>
      <c r="Y2380">
        <f t="array" ref="Y2380">MIN(IF(D$2:D$2929=D2380,L$2:L$2929))</f>
        <v>0.349460884624169</v>
      </c>
      <c r="Z2380">
        <f t="array" ref="Z2380">AVERAGE(IF(D$2:D$2929=D2380,L$2:L$2929))</f>
        <v>151.057656463099</v>
      </c>
    </row>
    <row r="2381" spans="1:26">
      <c r="A2381" s="1">
        <v>41890.1249999942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s">
        <v>241</v>
      </c>
      <c r="H2381">
        <v>23.8583333333333</v>
      </c>
      <c r="I2381">
        <v>0.1</v>
      </c>
      <c r="J2381">
        <v>0</v>
      </c>
      <c r="K2381">
        <v>2380</v>
      </c>
      <c r="L2381">
        <v>0.357045018207173</v>
      </c>
      <c r="M2381">
        <f t="shared" si="272"/>
        <v>0.1</v>
      </c>
      <c r="N2381">
        <f t="shared" si="273"/>
        <v>0.108333333333333</v>
      </c>
      <c r="O2381">
        <f t="shared" si="274"/>
        <v>0.1</v>
      </c>
      <c r="P2381">
        <f t="shared" si="275"/>
        <v>0.1</v>
      </c>
      <c r="Q2381">
        <f t="shared" si="276"/>
        <v>0.1</v>
      </c>
      <c r="R2381">
        <f t="shared" si="277"/>
        <v>0.1</v>
      </c>
      <c r="S2381">
        <f t="shared" si="278"/>
        <v>0.1</v>
      </c>
      <c r="T2381">
        <f t="shared" si="279"/>
        <v>23.8583333333333</v>
      </c>
      <c r="U2381">
        <f t="array" ref="U2381">MAX(IF($D$2:$D$2929=158,$H$2:$H$2929))</f>
        <v>27.8383333333333</v>
      </c>
      <c r="V2381">
        <f t="array" ref="V2381">MIN(IF(D$2:D$2929=D2381,H$2:H$2929))</f>
        <v>23.845</v>
      </c>
      <c r="W2381">
        <f t="array" ref="W2381">AVERAGE(IF(D$2:D$2929=D2381,H$2:H$2929))</f>
        <v>26.8126247645951</v>
      </c>
      <c r="X2381">
        <f t="array" ref="X2381">MAX(IF(D$2:D$2929=D2381,L$2:L$2929))</f>
        <v>647.02</v>
      </c>
      <c r="Y2381">
        <f t="array" ref="Y2381">MIN(IF(D$2:D$2929=D2381,L$2:L$2929))</f>
        <v>0.349460884624169</v>
      </c>
      <c r="Z2381">
        <f t="array" ref="Z2381">AVERAGE(IF(D$2:D$2929=D2381,L$2:L$2929))</f>
        <v>151.057656463099</v>
      </c>
    </row>
    <row r="2382" spans="1:26">
      <c r="A2382" s="1">
        <v>41890.1666666609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s">
        <v>241</v>
      </c>
      <c r="H2382">
        <v>23.845</v>
      </c>
      <c r="I2382">
        <v>0.1</v>
      </c>
      <c r="J2382">
        <v>0</v>
      </c>
      <c r="K2382">
        <v>2381</v>
      </c>
      <c r="L2382">
        <v>1.02446706828525</v>
      </c>
      <c r="M2382">
        <f t="shared" si="272"/>
        <v>0.1</v>
      </c>
      <c r="N2382">
        <f t="shared" si="273"/>
        <v>0.1</v>
      </c>
      <c r="O2382">
        <f t="shared" si="274"/>
        <v>0.1</v>
      </c>
      <c r="P2382">
        <f t="shared" si="275"/>
        <v>0.1</v>
      </c>
      <c r="Q2382">
        <f t="shared" si="276"/>
        <v>0.1</v>
      </c>
      <c r="R2382">
        <f t="shared" si="277"/>
        <v>0.108333333333333</v>
      </c>
      <c r="S2382">
        <f t="shared" si="278"/>
        <v>0.1</v>
      </c>
      <c r="T2382">
        <f t="shared" si="279"/>
        <v>23.845</v>
      </c>
      <c r="U2382">
        <f t="array" ref="U2382">MAX(IF($D$2:$D$2929=158,$H$2:$H$2929))</f>
        <v>27.8383333333333</v>
      </c>
      <c r="V2382">
        <f t="array" ref="V2382">MIN(IF(D$2:D$2929=D2382,H$2:H$2929))</f>
        <v>23.845</v>
      </c>
      <c r="W2382">
        <f t="array" ref="W2382">AVERAGE(IF(D$2:D$2929=D2382,H$2:H$2929))</f>
        <v>26.8126247645951</v>
      </c>
      <c r="X2382">
        <f t="array" ref="X2382">MAX(IF(D$2:D$2929=D2382,L$2:L$2929))</f>
        <v>647.02</v>
      </c>
      <c r="Y2382">
        <f t="array" ref="Y2382">MIN(IF(D$2:D$2929=D2382,L$2:L$2929))</f>
        <v>0.349460884624169</v>
      </c>
      <c r="Z2382">
        <f t="array" ref="Z2382">AVERAGE(IF(D$2:D$2929=D2382,L$2:L$2929))</f>
        <v>151.057656463099</v>
      </c>
    </row>
    <row r="2383" spans="1:26">
      <c r="A2383" s="1">
        <v>41890.2083333276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</v>
      </c>
      <c r="H2383">
        <v>24.0316666666667</v>
      </c>
      <c r="I2383">
        <v>0.108333333333333</v>
      </c>
      <c r="J2383">
        <v>0</v>
      </c>
      <c r="K2383">
        <v>2382</v>
      </c>
      <c r="L2383">
        <v>16.2052631578947</v>
      </c>
      <c r="M2383">
        <f t="shared" si="272"/>
        <v>0.1</v>
      </c>
      <c r="N2383">
        <f t="shared" si="273"/>
        <v>0.1</v>
      </c>
      <c r="O2383">
        <f t="shared" si="274"/>
        <v>0.1</v>
      </c>
      <c r="P2383">
        <f t="shared" si="275"/>
        <v>0.1</v>
      </c>
      <c r="Q2383">
        <f t="shared" si="276"/>
        <v>0.1</v>
      </c>
      <c r="R2383">
        <f t="shared" si="277"/>
        <v>0.1</v>
      </c>
      <c r="S2383">
        <f t="shared" si="278"/>
        <v>0.108333333333333</v>
      </c>
      <c r="T2383">
        <f t="shared" si="279"/>
        <v>24.0316666666667</v>
      </c>
      <c r="U2383">
        <f t="array" ref="U2383">MAX(IF($D$2:$D$2929=158,$H$2:$H$2929))</f>
        <v>27.8383333333333</v>
      </c>
      <c r="V2383">
        <f t="array" ref="V2383">MIN(IF(D$2:D$2929=D2383,H$2:H$2929))</f>
        <v>23.845</v>
      </c>
      <c r="W2383">
        <f t="array" ref="W2383">AVERAGE(IF(D$2:D$2929=D2383,H$2:H$2929))</f>
        <v>26.8126247645951</v>
      </c>
      <c r="X2383">
        <f t="array" ref="X2383">MAX(IF(D$2:D$2929=D2383,L$2:L$2929))</f>
        <v>647.02</v>
      </c>
      <c r="Y2383">
        <f t="array" ref="Y2383">MIN(IF(D$2:D$2929=D2383,L$2:L$2929))</f>
        <v>0.349460884624169</v>
      </c>
      <c r="Z2383">
        <f t="array" ref="Z2383">AVERAGE(IF(D$2:D$2929=D2383,L$2:L$2929))</f>
        <v>151.057656463099</v>
      </c>
    </row>
    <row r="2384" spans="1:26">
      <c r="A2384" s="1">
        <v>41890.2499999942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41.8</v>
      </c>
      <c r="H2384">
        <v>24.6</v>
      </c>
      <c r="I2384">
        <v>0.1</v>
      </c>
      <c r="J2384">
        <v>0</v>
      </c>
      <c r="K2384">
        <v>2383</v>
      </c>
      <c r="L2384">
        <v>41.8</v>
      </c>
      <c r="M2384">
        <f t="shared" si="272"/>
        <v>0.1</v>
      </c>
      <c r="N2384">
        <f t="shared" si="273"/>
        <v>0.1</v>
      </c>
      <c r="O2384">
        <f t="shared" si="274"/>
        <v>0.1</v>
      </c>
      <c r="P2384">
        <f t="shared" si="275"/>
        <v>0.1</v>
      </c>
      <c r="Q2384">
        <f t="shared" si="276"/>
        <v>0.1</v>
      </c>
      <c r="R2384">
        <f t="shared" si="277"/>
        <v>0.1</v>
      </c>
      <c r="S2384">
        <f t="shared" si="278"/>
        <v>0.1</v>
      </c>
      <c r="T2384">
        <f t="shared" si="279"/>
        <v>24.6</v>
      </c>
      <c r="U2384">
        <f t="array" ref="U2384">MAX(IF($D$2:$D$2929=158,$H$2:$H$2929))</f>
        <v>27.8383333333333</v>
      </c>
      <c r="V2384">
        <f t="array" ref="V2384">MIN(IF(D$2:D$2929=D2384,H$2:H$2929))</f>
        <v>23.845</v>
      </c>
      <c r="W2384">
        <f t="array" ref="W2384">AVERAGE(IF(D$2:D$2929=D2384,H$2:H$2929))</f>
        <v>26.8126247645951</v>
      </c>
      <c r="X2384">
        <f t="array" ref="X2384">MAX(IF(D$2:D$2929=D2384,L$2:L$2929))</f>
        <v>647.02</v>
      </c>
      <c r="Y2384">
        <f t="array" ref="Y2384">MIN(IF(D$2:D$2929=D2384,L$2:L$2929))</f>
        <v>0.349460884624169</v>
      </c>
      <c r="Z2384">
        <f t="array" ref="Z2384">AVERAGE(IF(D$2:D$2929=D2384,L$2:L$2929))</f>
        <v>151.057656463099</v>
      </c>
    </row>
    <row r="2385" spans="1:26">
      <c r="A2385" s="1">
        <v>41890.2916666609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</v>
      </c>
      <c r="H2385">
        <v>26.5883333333333</v>
      </c>
      <c r="I2385">
        <v>22.6416666666667</v>
      </c>
      <c r="J2385">
        <v>0</v>
      </c>
      <c r="K2385">
        <v>2384</v>
      </c>
      <c r="L2385">
        <v>169.853333333333</v>
      </c>
      <c r="M2385">
        <f t="shared" si="272"/>
        <v>0.1</v>
      </c>
      <c r="N2385">
        <f t="shared" si="273"/>
        <v>0.108333333333333</v>
      </c>
      <c r="O2385">
        <f t="shared" si="274"/>
        <v>27.7916666666667</v>
      </c>
      <c r="P2385">
        <f t="shared" si="275"/>
        <v>0.1</v>
      </c>
      <c r="Q2385">
        <f t="shared" si="276"/>
        <v>0.1</v>
      </c>
      <c r="R2385">
        <f t="shared" si="277"/>
        <v>0.1</v>
      </c>
      <c r="S2385">
        <f t="shared" si="278"/>
        <v>0.1</v>
      </c>
      <c r="T2385">
        <f t="shared" si="279"/>
        <v>26.5883333333333</v>
      </c>
      <c r="U2385">
        <f t="array" ref="U2385">MAX(IF($D$2:$D$2929=158,$H$2:$H$2929))</f>
        <v>27.8383333333333</v>
      </c>
      <c r="V2385">
        <f t="array" ref="V2385">MIN(IF(D$2:D$2929=D2385,H$2:H$2929))</f>
        <v>23.845</v>
      </c>
      <c r="W2385">
        <f t="array" ref="W2385">AVERAGE(IF(D$2:D$2929=D2385,H$2:H$2929))</f>
        <v>26.8126247645951</v>
      </c>
      <c r="X2385">
        <f t="array" ref="X2385">MAX(IF(D$2:D$2929=D2385,L$2:L$2929))</f>
        <v>647.02</v>
      </c>
      <c r="Y2385">
        <f t="array" ref="Y2385">MIN(IF(D$2:D$2929=D2385,L$2:L$2929))</f>
        <v>0.349460884624169</v>
      </c>
      <c r="Z2385">
        <f t="array" ref="Z2385">AVERAGE(IF(D$2:D$2929=D2385,L$2:L$2929))</f>
        <v>151.057656463099</v>
      </c>
    </row>
    <row r="2386" spans="1:26">
      <c r="A2386" s="1">
        <v>41890.3333333276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</v>
      </c>
      <c r="H2386">
        <v>26.65</v>
      </c>
      <c r="I2386">
        <v>20.9583333333333</v>
      </c>
      <c r="J2386">
        <v>0</v>
      </c>
      <c r="K2386">
        <v>2385</v>
      </c>
      <c r="L2386">
        <v>178.293333333333</v>
      </c>
      <c r="M2386">
        <f t="shared" si="272"/>
        <v>24.2166666666667</v>
      </c>
      <c r="N2386">
        <f t="shared" si="273"/>
        <v>24.2666666666667</v>
      </c>
      <c r="O2386">
        <f t="shared" si="274"/>
        <v>27.65</v>
      </c>
      <c r="P2386">
        <f t="shared" si="275"/>
        <v>0.1</v>
      </c>
      <c r="Q2386">
        <f t="shared" si="276"/>
        <v>0.1</v>
      </c>
      <c r="R2386">
        <f t="shared" si="277"/>
        <v>0.108333333333333</v>
      </c>
      <c r="S2386">
        <f t="shared" si="278"/>
        <v>0.1</v>
      </c>
      <c r="T2386">
        <f t="shared" si="279"/>
        <v>26.65</v>
      </c>
      <c r="U2386">
        <f t="array" ref="U2386">MAX(IF($D$2:$D$2929=158,$H$2:$H$2929))</f>
        <v>27.8383333333333</v>
      </c>
      <c r="V2386">
        <f t="array" ref="V2386">MIN(IF(D$2:D$2929=D2386,H$2:H$2929))</f>
        <v>23.845</v>
      </c>
      <c r="W2386">
        <f t="array" ref="W2386">AVERAGE(IF(D$2:D$2929=D2386,H$2:H$2929))</f>
        <v>26.8126247645951</v>
      </c>
      <c r="X2386">
        <f t="array" ref="X2386">MAX(IF(D$2:D$2929=D2386,L$2:L$2929))</f>
        <v>647.02</v>
      </c>
      <c r="Y2386">
        <f t="array" ref="Y2386">MIN(IF(D$2:D$2929=D2386,L$2:L$2929))</f>
        <v>0.349460884624169</v>
      </c>
      <c r="Z2386">
        <f t="array" ref="Z2386">AVERAGE(IF(D$2:D$2929=D2386,L$2:L$2929))</f>
        <v>151.057656463099</v>
      </c>
    </row>
    <row r="2387" spans="1:26">
      <c r="A2387" s="1">
        <v>41890.3749999942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309.876666666667</v>
      </c>
      <c r="H2387">
        <v>27.31</v>
      </c>
      <c r="I2387">
        <v>19.3833333333333</v>
      </c>
      <c r="J2387">
        <v>0</v>
      </c>
      <c r="K2387">
        <v>2386</v>
      </c>
      <c r="L2387">
        <v>309.876666666667</v>
      </c>
      <c r="M2387">
        <f t="shared" si="272"/>
        <v>20.9833333333333</v>
      </c>
      <c r="N2387">
        <f t="shared" si="273"/>
        <v>21.0333333333333</v>
      </c>
      <c r="O2387">
        <f t="shared" si="274"/>
        <v>27.6916666666667</v>
      </c>
      <c r="P2387">
        <f t="shared" si="275"/>
        <v>24.2166666666667</v>
      </c>
      <c r="Q2387">
        <f t="shared" si="276"/>
        <v>0.1</v>
      </c>
      <c r="R2387">
        <f t="shared" si="277"/>
        <v>24.2666666666667</v>
      </c>
      <c r="S2387">
        <f t="shared" si="278"/>
        <v>0.108333333333333</v>
      </c>
      <c r="T2387">
        <f t="shared" si="279"/>
        <v>27.31</v>
      </c>
      <c r="U2387">
        <f t="array" ref="U2387">MAX(IF($D$2:$D$2929=158,$H$2:$H$2929))</f>
        <v>27.8383333333333</v>
      </c>
      <c r="V2387">
        <f t="array" ref="V2387">MIN(IF(D$2:D$2929=D2387,H$2:H$2929))</f>
        <v>23.845</v>
      </c>
      <c r="W2387">
        <f t="array" ref="W2387">AVERAGE(IF(D$2:D$2929=D2387,H$2:H$2929))</f>
        <v>26.8126247645951</v>
      </c>
      <c r="X2387">
        <f t="array" ref="X2387">MAX(IF(D$2:D$2929=D2387,L$2:L$2929))</f>
        <v>647.02</v>
      </c>
      <c r="Y2387">
        <f t="array" ref="Y2387">MIN(IF(D$2:D$2929=D2387,L$2:L$2929))</f>
        <v>0.349460884624169</v>
      </c>
      <c r="Z2387">
        <f t="array" ref="Z2387">AVERAGE(IF(D$2:D$2929=D2387,L$2:L$2929))</f>
        <v>151.057656463099</v>
      </c>
    </row>
    <row r="2388" spans="1:26">
      <c r="A2388" s="1">
        <v>41890.4166666609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500.251612903226</v>
      </c>
      <c r="H2388">
        <v>29.055</v>
      </c>
      <c r="I2388">
        <v>17.85</v>
      </c>
      <c r="J2388">
        <v>0</v>
      </c>
      <c r="K2388">
        <v>2387</v>
      </c>
      <c r="L2388">
        <v>500.251612903226</v>
      </c>
      <c r="M2388">
        <f t="shared" si="272"/>
        <v>16.3083333333333</v>
      </c>
      <c r="N2388">
        <f t="shared" si="273"/>
        <v>17.9</v>
      </c>
      <c r="O2388">
        <f t="shared" si="274"/>
        <v>27.7461538461538</v>
      </c>
      <c r="P2388">
        <f t="shared" si="275"/>
        <v>20.9833333333333</v>
      </c>
      <c r="Q2388">
        <f t="shared" si="276"/>
        <v>24.2166666666667</v>
      </c>
      <c r="R2388">
        <f t="shared" si="277"/>
        <v>21.0333333333333</v>
      </c>
      <c r="S2388">
        <f t="shared" si="278"/>
        <v>24.2666666666667</v>
      </c>
      <c r="T2388">
        <f t="shared" si="279"/>
        <v>29.055</v>
      </c>
      <c r="U2388">
        <f t="array" ref="U2388">MAX(IF($D$2:$D$2929=158,$H$2:$H$2929))</f>
        <v>27.8383333333333</v>
      </c>
      <c r="V2388">
        <f t="array" ref="V2388">MIN(IF(D$2:D$2929=D2388,H$2:H$2929))</f>
        <v>23.845</v>
      </c>
      <c r="W2388">
        <f t="array" ref="W2388">AVERAGE(IF(D$2:D$2929=D2388,H$2:H$2929))</f>
        <v>26.8126247645951</v>
      </c>
      <c r="X2388">
        <f t="array" ref="X2388">MAX(IF(D$2:D$2929=D2388,L$2:L$2929))</f>
        <v>647.02</v>
      </c>
      <c r="Y2388">
        <f t="array" ref="Y2388">MIN(IF(D$2:D$2929=D2388,L$2:L$2929))</f>
        <v>0.349460884624169</v>
      </c>
      <c r="Z2388">
        <f t="array" ref="Z2388">AVERAGE(IF(D$2:D$2929=D2388,L$2:L$2929))</f>
        <v>151.057656463099</v>
      </c>
    </row>
    <row r="2389" spans="1:26">
      <c r="A2389" s="1">
        <v>41890.4583333275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</v>
      </c>
      <c r="I2389">
        <v>19.4166666666667</v>
      </c>
      <c r="J2389">
        <v>0</v>
      </c>
      <c r="K2389">
        <v>2388</v>
      </c>
      <c r="L2389">
        <v>647.02</v>
      </c>
      <c r="M2389">
        <f t="shared" si="272"/>
        <v>16.3083333333333</v>
      </c>
      <c r="N2389">
        <f t="shared" si="273"/>
        <v>17.9083333333333</v>
      </c>
      <c r="O2389">
        <f t="shared" si="274"/>
        <v>27.8166666666667</v>
      </c>
      <c r="P2389">
        <f t="shared" si="275"/>
        <v>16.3083333333333</v>
      </c>
      <c r="Q2389">
        <f t="shared" si="276"/>
        <v>20.9833333333333</v>
      </c>
      <c r="R2389">
        <f t="shared" si="277"/>
        <v>17.9</v>
      </c>
      <c r="S2389">
        <f t="shared" si="278"/>
        <v>21.0333333333333</v>
      </c>
      <c r="T2389">
        <f t="shared" si="279"/>
        <v>29.5333333333333</v>
      </c>
      <c r="U2389">
        <f t="array" ref="U2389">MAX(IF($D$2:$D$2929=158,$H$2:$H$2929))</f>
        <v>27.8383333333333</v>
      </c>
      <c r="V2389">
        <f t="array" ref="V2389">MIN(IF(D$2:D$2929=D2389,H$2:H$2929))</f>
        <v>23.845</v>
      </c>
      <c r="W2389">
        <f t="array" ref="W2389">AVERAGE(IF(D$2:D$2929=D2389,H$2:H$2929))</f>
        <v>26.8126247645951</v>
      </c>
      <c r="X2389">
        <f t="array" ref="X2389">MAX(IF(D$2:D$2929=D2389,L$2:L$2929))</f>
        <v>647.02</v>
      </c>
      <c r="Y2389">
        <f t="array" ref="Y2389">MIN(IF(D$2:D$2929=D2389,L$2:L$2929))</f>
        <v>0.349460884624169</v>
      </c>
      <c r="Z2389">
        <f t="array" ref="Z2389">AVERAGE(IF(D$2:D$2929=D2389,L$2:L$2929))</f>
        <v>151.057656463099</v>
      </c>
    </row>
    <row r="2390" spans="1:26">
      <c r="A2390" s="1">
        <v>41890.4999999942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</v>
      </c>
      <c r="H2390">
        <v>30.1796610169492</v>
      </c>
      <c r="I2390">
        <v>19.4333333333333</v>
      </c>
      <c r="J2390">
        <v>0</v>
      </c>
      <c r="K2390">
        <v>2389</v>
      </c>
      <c r="L2390">
        <v>412.813333333333</v>
      </c>
      <c r="M2390">
        <f t="shared" si="272"/>
        <v>19.4333333333333</v>
      </c>
      <c r="N2390">
        <f t="shared" si="273"/>
        <v>21.025</v>
      </c>
      <c r="O2390">
        <f t="shared" si="274"/>
        <v>27.8666666666667</v>
      </c>
      <c r="P2390">
        <f t="shared" si="275"/>
        <v>16.3083333333333</v>
      </c>
      <c r="Q2390">
        <f t="shared" si="276"/>
        <v>16.3083333333333</v>
      </c>
      <c r="R2390">
        <f t="shared" si="277"/>
        <v>17.9083333333333</v>
      </c>
      <c r="S2390">
        <f t="shared" si="278"/>
        <v>17.9</v>
      </c>
      <c r="T2390">
        <f t="shared" si="279"/>
        <v>30.1796610169492</v>
      </c>
      <c r="U2390">
        <f t="array" ref="U2390">MAX(IF($D$2:$D$2929=158,$H$2:$H$2929))</f>
        <v>27.8383333333333</v>
      </c>
      <c r="V2390">
        <f t="array" ref="V2390">MIN(IF(D$2:D$2929=D2390,H$2:H$2929))</f>
        <v>23.845</v>
      </c>
      <c r="W2390">
        <f t="array" ref="W2390">AVERAGE(IF(D$2:D$2929=D2390,H$2:H$2929))</f>
        <v>26.8126247645951</v>
      </c>
      <c r="X2390">
        <f t="array" ref="X2390">MAX(IF(D$2:D$2929=D2390,L$2:L$2929))</f>
        <v>647.02</v>
      </c>
      <c r="Y2390">
        <f t="array" ref="Y2390">MIN(IF(D$2:D$2929=D2390,L$2:L$2929))</f>
        <v>0.349460884624169</v>
      </c>
      <c r="Z2390">
        <f t="array" ref="Z2390">AVERAGE(IF(D$2:D$2929=D2390,L$2:L$2929))</f>
        <v>151.057656463099</v>
      </c>
    </row>
    <row r="2391" spans="1:26">
      <c r="A2391" s="1">
        <v>41890.5416666609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457.22</v>
      </c>
      <c r="H2391">
        <v>31.3583333333333</v>
      </c>
      <c r="I2391">
        <v>16.325</v>
      </c>
      <c r="J2391">
        <v>0</v>
      </c>
      <c r="K2391">
        <v>2390</v>
      </c>
      <c r="L2391">
        <v>457.22</v>
      </c>
      <c r="M2391">
        <f t="shared" si="272"/>
        <v>21.0083333333333</v>
      </c>
      <c r="N2391">
        <f t="shared" si="273"/>
        <v>19.4583333333333</v>
      </c>
      <c r="O2391">
        <f t="shared" si="274"/>
        <v>27.9</v>
      </c>
      <c r="P2391">
        <f t="shared" si="275"/>
        <v>19.4333333333333</v>
      </c>
      <c r="Q2391">
        <f t="shared" si="276"/>
        <v>16.3083333333333</v>
      </c>
      <c r="R2391">
        <f t="shared" si="277"/>
        <v>21.025</v>
      </c>
      <c r="S2391">
        <f t="shared" si="278"/>
        <v>17.9083333333333</v>
      </c>
      <c r="T2391">
        <f t="shared" si="279"/>
        <v>31.3583333333333</v>
      </c>
      <c r="U2391">
        <f t="array" ref="U2391">MAX(IF($D$2:$D$2929=158,$H$2:$H$2929))</f>
        <v>27.8383333333333</v>
      </c>
      <c r="V2391">
        <f t="array" ref="V2391">MIN(IF(D$2:D$2929=D2391,H$2:H$2929))</f>
        <v>23.845</v>
      </c>
      <c r="W2391">
        <f t="array" ref="W2391">AVERAGE(IF(D$2:D$2929=D2391,H$2:H$2929))</f>
        <v>26.8126247645951</v>
      </c>
      <c r="X2391">
        <f t="array" ref="X2391">MAX(IF(D$2:D$2929=D2391,L$2:L$2929))</f>
        <v>647.02</v>
      </c>
      <c r="Y2391">
        <f t="array" ref="Y2391">MIN(IF(D$2:D$2929=D2391,L$2:L$2929))</f>
        <v>0.349460884624169</v>
      </c>
      <c r="Z2391">
        <f t="array" ref="Z2391">AVERAGE(IF(D$2:D$2929=D2391,L$2:L$2929))</f>
        <v>151.057656463099</v>
      </c>
    </row>
    <row r="2392" spans="1:26">
      <c r="A2392" s="1">
        <v>41890.5833333275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</v>
      </c>
      <c r="H2392">
        <v>31.1066666666667</v>
      </c>
      <c r="I2392">
        <v>19.4583333333333</v>
      </c>
      <c r="J2392">
        <v>0</v>
      </c>
      <c r="K2392">
        <v>2391</v>
      </c>
      <c r="L2392">
        <v>449.56</v>
      </c>
      <c r="M2392">
        <f t="shared" si="272"/>
        <v>17.925</v>
      </c>
      <c r="N2392">
        <f t="shared" si="273"/>
        <v>17.9083333333333</v>
      </c>
      <c r="O2392">
        <f t="shared" si="274"/>
        <v>27.9307692307692</v>
      </c>
      <c r="P2392">
        <f t="shared" si="275"/>
        <v>21.0083333333333</v>
      </c>
      <c r="Q2392">
        <f t="shared" si="276"/>
        <v>19.4333333333333</v>
      </c>
      <c r="R2392">
        <f t="shared" si="277"/>
        <v>19.4583333333333</v>
      </c>
      <c r="S2392">
        <f t="shared" si="278"/>
        <v>21.025</v>
      </c>
      <c r="T2392">
        <f t="shared" si="279"/>
        <v>31.1066666666667</v>
      </c>
      <c r="U2392">
        <f t="array" ref="U2392">MAX(IF($D$2:$D$2929=158,$H$2:$H$2929))</f>
        <v>27.8383333333333</v>
      </c>
      <c r="V2392">
        <f t="array" ref="V2392">MIN(IF(D$2:D$2929=D2392,H$2:H$2929))</f>
        <v>23.845</v>
      </c>
      <c r="W2392">
        <f t="array" ref="W2392">AVERAGE(IF(D$2:D$2929=D2392,H$2:H$2929))</f>
        <v>26.8126247645951</v>
      </c>
      <c r="X2392">
        <f t="array" ref="X2392">MAX(IF(D$2:D$2929=D2392,L$2:L$2929))</f>
        <v>647.02</v>
      </c>
      <c r="Y2392">
        <f t="array" ref="Y2392">MIN(IF(D$2:D$2929=D2392,L$2:L$2929))</f>
        <v>0.349460884624169</v>
      </c>
      <c r="Z2392">
        <f t="array" ref="Z2392">AVERAGE(IF(D$2:D$2929=D2392,L$2:L$2929))</f>
        <v>151.057656463099</v>
      </c>
    </row>
    <row r="2393" spans="1:26">
      <c r="A2393" s="1">
        <v>41890.6249999942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238.356666666667</v>
      </c>
      <c r="H2393">
        <v>30.575</v>
      </c>
      <c r="I2393">
        <v>24.2083333333333</v>
      </c>
      <c r="J2393">
        <v>0</v>
      </c>
      <c r="K2393">
        <v>2392</v>
      </c>
      <c r="L2393">
        <v>238.356666666667</v>
      </c>
      <c r="M2393">
        <f t="shared" si="272"/>
        <v>19.4916666666667</v>
      </c>
      <c r="N2393">
        <f t="shared" si="273"/>
        <v>17.9333333333333</v>
      </c>
      <c r="O2393">
        <f t="shared" si="274"/>
        <v>27.9416666666667</v>
      </c>
      <c r="P2393">
        <f t="shared" si="275"/>
        <v>17.925</v>
      </c>
      <c r="Q2393">
        <f t="shared" si="276"/>
        <v>21.0083333333333</v>
      </c>
      <c r="R2393">
        <f t="shared" si="277"/>
        <v>17.9083333333333</v>
      </c>
      <c r="S2393">
        <f t="shared" si="278"/>
        <v>19.4583333333333</v>
      </c>
      <c r="T2393">
        <f t="shared" si="279"/>
        <v>30.575</v>
      </c>
      <c r="U2393">
        <f t="array" ref="U2393">MAX(IF($D$2:$D$2929=158,$H$2:$H$2929))</f>
        <v>27.8383333333333</v>
      </c>
      <c r="V2393">
        <f t="array" ref="V2393">MIN(IF(D$2:D$2929=D2393,H$2:H$2929))</f>
        <v>23.845</v>
      </c>
      <c r="W2393">
        <f t="array" ref="W2393">AVERAGE(IF(D$2:D$2929=D2393,H$2:H$2929))</f>
        <v>26.8126247645951</v>
      </c>
      <c r="X2393">
        <f t="array" ref="X2393">MAX(IF(D$2:D$2929=D2393,L$2:L$2929))</f>
        <v>647.02</v>
      </c>
      <c r="Y2393">
        <f t="array" ref="Y2393">MIN(IF(D$2:D$2929=D2393,L$2:L$2929))</f>
        <v>0.349460884624169</v>
      </c>
      <c r="Z2393">
        <f t="array" ref="Z2393">AVERAGE(IF(D$2:D$2929=D2393,L$2:L$2929))</f>
        <v>151.057656463099</v>
      </c>
    </row>
    <row r="2394" spans="1:26">
      <c r="A2394" s="1">
        <v>41890.6666666609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</v>
      </c>
      <c r="H2394">
        <v>29.805</v>
      </c>
      <c r="I2394">
        <v>22.6916666666667</v>
      </c>
      <c r="J2394">
        <v>0</v>
      </c>
      <c r="K2394">
        <v>2393</v>
      </c>
      <c r="L2394">
        <v>157.153333333333</v>
      </c>
      <c r="M2394">
        <f t="shared" si="272"/>
        <v>17.9333333333333</v>
      </c>
      <c r="N2394">
        <f t="shared" si="273"/>
        <v>17.925</v>
      </c>
      <c r="O2394">
        <f t="shared" si="274"/>
        <v>27.9166666666667</v>
      </c>
      <c r="P2394">
        <f t="shared" si="275"/>
        <v>19.4916666666667</v>
      </c>
      <c r="Q2394">
        <f t="shared" si="276"/>
        <v>17.925</v>
      </c>
      <c r="R2394">
        <f t="shared" si="277"/>
        <v>17.9333333333333</v>
      </c>
      <c r="S2394">
        <f t="shared" si="278"/>
        <v>17.9083333333333</v>
      </c>
      <c r="T2394">
        <f t="shared" si="279"/>
        <v>29.805</v>
      </c>
      <c r="U2394">
        <f t="array" ref="U2394">MAX(IF($D$2:$D$2929=158,$H$2:$H$2929))</f>
        <v>27.8383333333333</v>
      </c>
      <c r="V2394">
        <f t="array" ref="V2394">MIN(IF(D$2:D$2929=D2394,H$2:H$2929))</f>
        <v>23.845</v>
      </c>
      <c r="W2394">
        <f t="array" ref="W2394">AVERAGE(IF(D$2:D$2929=D2394,H$2:H$2929))</f>
        <v>26.8126247645951</v>
      </c>
      <c r="X2394">
        <f t="array" ref="X2394">MAX(IF(D$2:D$2929=D2394,L$2:L$2929))</f>
        <v>647.02</v>
      </c>
      <c r="Y2394">
        <f t="array" ref="Y2394">MIN(IF(D$2:D$2929=D2394,L$2:L$2929))</f>
        <v>0.349460884624169</v>
      </c>
      <c r="Z2394">
        <f t="array" ref="Z2394">AVERAGE(IF(D$2:D$2929=D2394,L$2:L$2929))</f>
        <v>151.057656463099</v>
      </c>
    </row>
    <row r="2395" spans="1:26">
      <c r="A2395" s="1">
        <v>41890.7083333275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</v>
      </c>
      <c r="H2395">
        <v>27.9266666666667</v>
      </c>
      <c r="I2395">
        <v>22.7083333333333</v>
      </c>
      <c r="J2395">
        <v>0</v>
      </c>
      <c r="K2395">
        <v>2394</v>
      </c>
      <c r="L2395">
        <v>32.2833333333333</v>
      </c>
      <c r="M2395">
        <f t="shared" si="272"/>
        <v>19.35</v>
      </c>
      <c r="N2395">
        <f t="shared" si="273"/>
        <v>14.8083333333333</v>
      </c>
      <c r="O2395">
        <f t="shared" si="274"/>
        <v>27.9166666666667</v>
      </c>
      <c r="P2395">
        <f t="shared" si="275"/>
        <v>17.9333333333333</v>
      </c>
      <c r="Q2395">
        <f t="shared" si="276"/>
        <v>19.4916666666667</v>
      </c>
      <c r="R2395">
        <f t="shared" si="277"/>
        <v>17.925</v>
      </c>
      <c r="S2395">
        <f t="shared" si="278"/>
        <v>17.9333333333333</v>
      </c>
      <c r="T2395">
        <f t="shared" si="279"/>
        <v>27.9266666666667</v>
      </c>
      <c r="U2395">
        <f t="array" ref="U2395">MAX(IF($D$2:$D$2929=158,$H$2:$H$2929))</f>
        <v>27.8383333333333</v>
      </c>
      <c r="V2395">
        <f t="array" ref="V2395">MIN(IF(D$2:D$2929=D2395,H$2:H$2929))</f>
        <v>23.845</v>
      </c>
      <c r="W2395">
        <f t="array" ref="W2395">AVERAGE(IF(D$2:D$2929=D2395,H$2:H$2929))</f>
        <v>26.8126247645951</v>
      </c>
      <c r="X2395">
        <f t="array" ref="X2395">MAX(IF(D$2:D$2929=D2395,L$2:L$2929))</f>
        <v>647.02</v>
      </c>
      <c r="Y2395">
        <f t="array" ref="Y2395">MIN(IF(D$2:D$2929=D2395,L$2:L$2929))</f>
        <v>0.349460884624169</v>
      </c>
      <c r="Z2395">
        <f t="array" ref="Z2395">AVERAGE(IF(D$2:D$2929=D2395,L$2:L$2929))</f>
        <v>151.057656463099</v>
      </c>
    </row>
    <row r="2396" spans="1:26">
      <c r="A2396" s="1">
        <v>41890.7499999942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s">
        <v>241</v>
      </c>
      <c r="H2396">
        <v>26.495</v>
      </c>
      <c r="I2396">
        <v>22.6916666666667</v>
      </c>
      <c r="J2396">
        <v>0</v>
      </c>
      <c r="K2396">
        <v>2395</v>
      </c>
      <c r="L2396">
        <v>9.45190831709597</v>
      </c>
      <c r="M2396">
        <f t="shared" si="272"/>
        <v>17.9333333333333</v>
      </c>
      <c r="N2396">
        <f t="shared" si="273"/>
        <v>17.9333333333333</v>
      </c>
      <c r="O2396">
        <f t="shared" si="274"/>
        <v>27.9333333333333</v>
      </c>
      <c r="P2396">
        <f t="shared" si="275"/>
        <v>19.35</v>
      </c>
      <c r="Q2396">
        <f t="shared" si="276"/>
        <v>17.9333333333333</v>
      </c>
      <c r="R2396">
        <f t="shared" si="277"/>
        <v>14.8083333333333</v>
      </c>
      <c r="S2396">
        <f t="shared" si="278"/>
        <v>17.925</v>
      </c>
      <c r="T2396">
        <f t="shared" si="279"/>
        <v>26.495</v>
      </c>
      <c r="U2396">
        <f t="array" ref="U2396">MAX(IF($D$2:$D$2929=158,$H$2:$H$2929))</f>
        <v>27.8383333333333</v>
      </c>
      <c r="V2396">
        <f t="array" ref="V2396">MIN(IF(D$2:D$2929=D2396,H$2:H$2929))</f>
        <v>23.845</v>
      </c>
      <c r="W2396">
        <f t="array" ref="W2396">AVERAGE(IF(D$2:D$2929=D2396,H$2:H$2929))</f>
        <v>26.8126247645951</v>
      </c>
      <c r="X2396">
        <f t="array" ref="X2396">MAX(IF(D$2:D$2929=D2396,L$2:L$2929))</f>
        <v>647.02</v>
      </c>
      <c r="Y2396">
        <f t="array" ref="Y2396">MIN(IF(D$2:D$2929=D2396,L$2:L$2929))</f>
        <v>0.349460884624169</v>
      </c>
      <c r="Z2396">
        <f t="array" ref="Z2396">AVERAGE(IF(D$2:D$2929=D2396,L$2:L$2929))</f>
        <v>151.057656463099</v>
      </c>
    </row>
    <row r="2397" spans="1:26">
      <c r="A2397" s="1">
        <v>41890.7916666609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s">
        <v>241</v>
      </c>
      <c r="H2397">
        <v>25.8683333333333</v>
      </c>
      <c r="I2397">
        <v>21.1583333333333</v>
      </c>
      <c r="J2397">
        <v>0</v>
      </c>
      <c r="K2397">
        <v>2396</v>
      </c>
      <c r="L2397">
        <v>0.660020608382677</v>
      </c>
      <c r="M2397">
        <f t="shared" si="272"/>
        <v>19.525</v>
      </c>
      <c r="N2397">
        <f t="shared" si="273"/>
        <v>21.0666666666667</v>
      </c>
      <c r="O2397">
        <f t="shared" si="274"/>
        <v>27.9416666666667</v>
      </c>
      <c r="P2397">
        <f t="shared" si="275"/>
        <v>17.9333333333333</v>
      </c>
      <c r="Q2397">
        <f t="shared" si="276"/>
        <v>19.35</v>
      </c>
      <c r="R2397">
        <f t="shared" si="277"/>
        <v>17.9333333333333</v>
      </c>
      <c r="S2397">
        <f t="shared" si="278"/>
        <v>14.8083333333333</v>
      </c>
      <c r="T2397">
        <f t="shared" si="279"/>
        <v>25.8683333333333</v>
      </c>
      <c r="U2397">
        <f t="array" ref="U2397">MAX(IF($D$2:$D$2929=158,$H$2:$H$2929))</f>
        <v>27.8383333333333</v>
      </c>
      <c r="V2397">
        <f t="array" ref="V2397">MIN(IF(D$2:D$2929=D2397,H$2:H$2929))</f>
        <v>23.845</v>
      </c>
      <c r="W2397">
        <f t="array" ref="W2397">AVERAGE(IF(D$2:D$2929=D2397,H$2:H$2929))</f>
        <v>26.8126247645951</v>
      </c>
      <c r="X2397">
        <f t="array" ref="X2397">MAX(IF(D$2:D$2929=D2397,L$2:L$2929))</f>
        <v>647.02</v>
      </c>
      <c r="Y2397">
        <f t="array" ref="Y2397">MIN(IF(D$2:D$2929=D2397,L$2:L$2929))</f>
        <v>0.349460884624169</v>
      </c>
      <c r="Z2397">
        <f t="array" ref="Z2397">AVERAGE(IF(D$2:D$2929=D2397,L$2:L$2929))</f>
        <v>151.057656463099</v>
      </c>
    </row>
    <row r="2398" spans="1:26">
      <c r="A2398" s="1">
        <v>41890.8333333275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s">
        <v>241</v>
      </c>
      <c r="H2398">
        <v>25.5533333333333</v>
      </c>
      <c r="I2398">
        <v>22.725</v>
      </c>
      <c r="J2398">
        <v>0</v>
      </c>
      <c r="K2398">
        <v>2397</v>
      </c>
      <c r="L2398">
        <v>0.538337314859054</v>
      </c>
      <c r="M2398">
        <f t="shared" si="272"/>
        <v>17.925</v>
      </c>
      <c r="N2398">
        <f t="shared" si="273"/>
        <v>17.9333333333333</v>
      </c>
      <c r="O2398">
        <f t="shared" si="274"/>
        <v>27.9166666666667</v>
      </c>
      <c r="P2398">
        <f t="shared" si="275"/>
        <v>19.525</v>
      </c>
      <c r="Q2398">
        <f t="shared" si="276"/>
        <v>17.9333333333333</v>
      </c>
      <c r="R2398">
        <f t="shared" si="277"/>
        <v>21.0666666666667</v>
      </c>
      <c r="S2398">
        <f t="shared" si="278"/>
        <v>17.9333333333333</v>
      </c>
      <c r="T2398">
        <f t="shared" si="279"/>
        <v>25.5533333333333</v>
      </c>
      <c r="U2398">
        <f t="array" ref="U2398">MAX(IF($D$2:$D$2929=158,$H$2:$H$2929))</f>
        <v>27.8383333333333</v>
      </c>
      <c r="V2398">
        <f t="array" ref="V2398">MIN(IF(D$2:D$2929=D2398,H$2:H$2929))</f>
        <v>23.845</v>
      </c>
      <c r="W2398">
        <f t="array" ref="W2398">AVERAGE(IF(D$2:D$2929=D2398,H$2:H$2929))</f>
        <v>26.8126247645951</v>
      </c>
      <c r="X2398">
        <f t="array" ref="X2398">MAX(IF(D$2:D$2929=D2398,L$2:L$2929))</f>
        <v>647.02</v>
      </c>
      <c r="Y2398">
        <f t="array" ref="Y2398">MIN(IF(D$2:D$2929=D2398,L$2:L$2929))</f>
        <v>0.349460884624169</v>
      </c>
      <c r="Z2398">
        <f t="array" ref="Z2398">AVERAGE(IF(D$2:D$2929=D2398,L$2:L$2929))</f>
        <v>151.057656463099</v>
      </c>
    </row>
    <row r="2399" spans="1:26">
      <c r="A2399" s="1">
        <v>41890.8749999942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s">
        <v>241</v>
      </c>
      <c r="H2399">
        <v>25.26</v>
      </c>
      <c r="I2399">
        <v>21.1416666666667</v>
      </c>
      <c r="J2399">
        <v>0</v>
      </c>
      <c r="K2399">
        <v>2398</v>
      </c>
      <c r="L2399">
        <v>0.549610016420361</v>
      </c>
      <c r="M2399">
        <f t="shared" si="272"/>
        <v>1.51666666666667</v>
      </c>
      <c r="N2399">
        <f t="shared" si="273"/>
        <v>1.51666666666667</v>
      </c>
      <c r="O2399">
        <f t="shared" si="274"/>
        <v>27.925</v>
      </c>
      <c r="P2399">
        <f t="shared" si="275"/>
        <v>17.925</v>
      </c>
      <c r="Q2399">
        <f t="shared" si="276"/>
        <v>19.525</v>
      </c>
      <c r="R2399">
        <f t="shared" si="277"/>
        <v>17.9333333333333</v>
      </c>
      <c r="S2399">
        <f t="shared" si="278"/>
        <v>21.0666666666667</v>
      </c>
      <c r="T2399">
        <f t="shared" si="279"/>
        <v>25.26</v>
      </c>
      <c r="U2399">
        <f t="array" ref="U2399">MAX(IF($D$2:$D$2929=158,$H$2:$H$2929))</f>
        <v>27.8383333333333</v>
      </c>
      <c r="V2399">
        <f t="array" ref="V2399">MIN(IF(D$2:D$2929=D2399,H$2:H$2929))</f>
        <v>23.845</v>
      </c>
      <c r="W2399">
        <f t="array" ref="W2399">AVERAGE(IF(D$2:D$2929=D2399,H$2:H$2929))</f>
        <v>26.8126247645951</v>
      </c>
      <c r="X2399">
        <f t="array" ref="X2399">MAX(IF(D$2:D$2929=D2399,L$2:L$2929))</f>
        <v>647.02</v>
      </c>
      <c r="Y2399">
        <f t="array" ref="Y2399">MIN(IF(D$2:D$2929=D2399,L$2:L$2929))</f>
        <v>0.349460884624169</v>
      </c>
      <c r="Z2399">
        <f t="array" ref="Z2399">AVERAGE(IF(D$2:D$2929=D2399,L$2:L$2929))</f>
        <v>151.057656463099</v>
      </c>
    </row>
    <row r="2400" spans="1:26">
      <c r="A2400" s="1">
        <v>41890.9166666609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s">
        <v>241</v>
      </c>
      <c r="H2400">
        <v>25.2966666666666</v>
      </c>
      <c r="I2400">
        <v>1.51666666666667</v>
      </c>
      <c r="J2400">
        <v>0</v>
      </c>
      <c r="K2400">
        <v>2399</v>
      </c>
      <c r="L2400">
        <v>0.594273261859469</v>
      </c>
      <c r="M2400">
        <f t="shared" si="272"/>
        <v>0.1</v>
      </c>
      <c r="N2400">
        <f t="shared" si="273"/>
        <v>0.1</v>
      </c>
      <c r="O2400">
        <f t="shared" si="274"/>
        <v>1.51666666666667</v>
      </c>
      <c r="P2400">
        <f t="shared" si="275"/>
        <v>1.51666666666667</v>
      </c>
      <c r="Q2400">
        <f t="shared" si="276"/>
        <v>17.925</v>
      </c>
      <c r="R2400">
        <f t="shared" si="277"/>
        <v>1.51666666666667</v>
      </c>
      <c r="S2400">
        <f t="shared" si="278"/>
        <v>17.9333333333333</v>
      </c>
      <c r="T2400">
        <f t="shared" si="279"/>
        <v>25.2966666666666</v>
      </c>
      <c r="U2400">
        <f t="array" ref="U2400">MAX(IF($D$2:$D$2929=158,$H$2:$H$2929))</f>
        <v>27.8383333333333</v>
      </c>
      <c r="V2400">
        <f t="array" ref="V2400">MIN(IF(D$2:D$2929=D2400,H$2:H$2929))</f>
        <v>23.845</v>
      </c>
      <c r="W2400">
        <f t="array" ref="W2400">AVERAGE(IF(D$2:D$2929=D2400,H$2:H$2929))</f>
        <v>26.8126247645951</v>
      </c>
      <c r="X2400">
        <f t="array" ref="X2400">MAX(IF(D$2:D$2929=D2400,L$2:L$2929))</f>
        <v>647.02</v>
      </c>
      <c r="Y2400">
        <f t="array" ref="Y2400">MIN(IF(D$2:D$2929=D2400,L$2:L$2929))</f>
        <v>0.349460884624169</v>
      </c>
      <c r="Z2400">
        <f t="array" ref="Z2400">AVERAGE(IF(D$2:D$2929=D2400,L$2:L$2929))</f>
        <v>151.057656463099</v>
      </c>
    </row>
    <row r="2401" spans="1:26">
      <c r="A2401" s="1">
        <v>41890.9583333275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s">
        <v>241</v>
      </c>
      <c r="H2401">
        <v>25.2483333333333</v>
      </c>
      <c r="I2401">
        <v>0.1</v>
      </c>
      <c r="J2401">
        <v>0</v>
      </c>
      <c r="K2401">
        <v>2400</v>
      </c>
      <c r="L2401">
        <v>0.424779055099252</v>
      </c>
      <c r="M2401">
        <f t="shared" si="272"/>
        <v>0.1</v>
      </c>
      <c r="N2401">
        <f t="shared" si="273"/>
        <v>0.1</v>
      </c>
      <c r="O2401">
        <f t="shared" si="274"/>
        <v>0.1</v>
      </c>
      <c r="P2401">
        <f t="shared" si="275"/>
        <v>0.1</v>
      </c>
      <c r="Q2401">
        <f t="shared" si="276"/>
        <v>1.51666666666667</v>
      </c>
      <c r="R2401">
        <f t="shared" si="277"/>
        <v>0.1</v>
      </c>
      <c r="S2401">
        <f t="shared" si="278"/>
        <v>1.51666666666667</v>
      </c>
      <c r="T2401">
        <f t="shared" si="279"/>
        <v>25.2483333333333</v>
      </c>
      <c r="U2401">
        <f t="array" ref="U2401">MAX(IF($D$2:$D$2929=158,$H$2:$H$2929))</f>
        <v>27.8383333333333</v>
      </c>
      <c r="V2401">
        <f t="array" ref="V2401">MIN(IF(D$2:D$2929=D2401,H$2:H$2929))</f>
        <v>23.845</v>
      </c>
      <c r="W2401">
        <f t="array" ref="W2401">AVERAGE(IF(D$2:D$2929=D2401,H$2:H$2929))</f>
        <v>26.8126247645951</v>
      </c>
      <c r="X2401">
        <f t="array" ref="X2401">MAX(IF(D$2:D$2929=D2401,L$2:L$2929))</f>
        <v>647.02</v>
      </c>
      <c r="Y2401">
        <f t="array" ref="Y2401">MIN(IF(D$2:D$2929=D2401,L$2:L$2929))</f>
        <v>0.349460884624169</v>
      </c>
      <c r="Z2401">
        <f t="array" ref="Z2401">AVERAGE(IF(D$2:D$2929=D2401,L$2:L$2929))</f>
        <v>151.057656463099</v>
      </c>
    </row>
    <row r="2402" spans="1:26">
      <c r="A2402" s="1">
        <v>41890.9999999942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s">
        <v>241</v>
      </c>
      <c r="H2402">
        <v>25.1216666666667</v>
      </c>
      <c r="I2402">
        <v>0.1</v>
      </c>
      <c r="J2402">
        <v>0</v>
      </c>
      <c r="K2402">
        <v>2401</v>
      </c>
      <c r="L2402">
        <v>0.349460884624169</v>
      </c>
      <c r="M2402">
        <f t="shared" si="272"/>
        <v>0.1</v>
      </c>
      <c r="N2402">
        <f t="shared" si="273"/>
        <v>0.1</v>
      </c>
      <c r="O2402">
        <f t="shared" si="274"/>
        <v>0.1</v>
      </c>
      <c r="P2402">
        <f t="shared" si="275"/>
        <v>0.1</v>
      </c>
      <c r="Q2402">
        <f t="shared" si="276"/>
        <v>0.1</v>
      </c>
      <c r="R2402">
        <f t="shared" si="277"/>
        <v>0.1</v>
      </c>
      <c r="S2402">
        <f t="shared" si="278"/>
        <v>0.1</v>
      </c>
      <c r="T2402">
        <f t="shared" si="279"/>
        <v>25.1216666666667</v>
      </c>
      <c r="U2402">
        <f t="array" ref="U2402">MAX(IF($D$2:$D$2929=158,$H$2:$H$2929))</f>
        <v>27.8383333333333</v>
      </c>
      <c r="V2402">
        <f t="array" ref="V2402">MIN(IF(D$2:D$2929=D2402,H$2:H$2929))</f>
        <v>23.845</v>
      </c>
      <c r="W2402">
        <f t="array" ref="W2402">AVERAGE(IF(D$2:D$2929=D2402,H$2:H$2929))</f>
        <v>26.8126247645951</v>
      </c>
      <c r="X2402">
        <f t="array" ref="X2402">MAX(IF(D$2:D$2929=D2402,L$2:L$2929))</f>
        <v>647.02</v>
      </c>
      <c r="Y2402">
        <f t="array" ref="Y2402">MIN(IF(D$2:D$2929=D2402,L$2:L$2929))</f>
        <v>0.349460884624169</v>
      </c>
      <c r="Z2402">
        <f t="array" ref="Z2402">AVERAGE(IF(D$2:D$2929=D2402,L$2:L$2929))</f>
        <v>151.057656463099</v>
      </c>
    </row>
    <row r="2403" spans="1:26">
      <c r="A2403" s="1">
        <v>41891.0416666608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s">
        <v>241</v>
      </c>
      <c r="H2403">
        <v>24.955</v>
      </c>
      <c r="I2403">
        <v>0.1</v>
      </c>
      <c r="J2403">
        <v>-2</v>
      </c>
      <c r="K2403">
        <v>2402</v>
      </c>
      <c r="L2403">
        <v>0.386152044240861</v>
      </c>
      <c r="M2403">
        <f t="shared" si="272"/>
        <v>0.1</v>
      </c>
      <c r="N2403">
        <f t="shared" si="273"/>
        <v>0.1</v>
      </c>
      <c r="O2403">
        <f t="shared" si="274"/>
        <v>0.1</v>
      </c>
      <c r="P2403">
        <f t="shared" si="275"/>
        <v>0.1</v>
      </c>
      <c r="Q2403">
        <f t="shared" si="276"/>
        <v>0.1</v>
      </c>
      <c r="R2403">
        <f t="shared" si="277"/>
        <v>0.1</v>
      </c>
      <c r="S2403">
        <f t="shared" si="278"/>
        <v>0.1</v>
      </c>
      <c r="T2403">
        <f t="shared" si="279"/>
        <v>24.955</v>
      </c>
      <c r="U2403">
        <f t="array" ref="U2403">MAX(IF($D$2:$D$2929=158,$H$2:$H$2929))</f>
        <v>27.8383333333333</v>
      </c>
      <c r="V2403">
        <f t="array" ref="V2403">MIN(IF(D$2:D$2929=D2403,H$2:H$2929))</f>
        <v>24.9183333333333</v>
      </c>
      <c r="W2403">
        <f t="array" ref="W2403">AVERAGE(IF(D$2:D$2929=D2403,H$2:H$2929))</f>
        <v>27.0459027777778</v>
      </c>
      <c r="X2403">
        <f t="array" ref="X2403">MAX(IF(D$2:D$2929=D2403,L$2:L$2929))</f>
        <v>851.12</v>
      </c>
      <c r="Y2403">
        <f t="array" ref="Y2403">MIN(IF(D$2:D$2929=D2403,L$2:L$2929))</f>
        <v>0.349460884624169</v>
      </c>
      <c r="Z2403">
        <f t="array" ref="Z2403">AVERAGE(IF(D$2:D$2929=D2403,L$2:L$2929))</f>
        <v>167.644230492258</v>
      </c>
    </row>
    <row r="2404" spans="1:26">
      <c r="A2404" s="1">
        <v>41891.0833333275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s">
        <v>241</v>
      </c>
      <c r="H2404">
        <v>24.93</v>
      </c>
      <c r="I2404">
        <v>0.1</v>
      </c>
      <c r="J2404">
        <v>-2</v>
      </c>
      <c r="K2404">
        <v>2403</v>
      </c>
      <c r="L2404">
        <v>0.360825464179156</v>
      </c>
      <c r="M2404">
        <f t="shared" si="272"/>
        <v>0.1</v>
      </c>
      <c r="N2404">
        <f t="shared" si="273"/>
        <v>0.1</v>
      </c>
      <c r="O2404">
        <f t="shared" si="274"/>
        <v>0.1</v>
      </c>
      <c r="P2404">
        <f t="shared" si="275"/>
        <v>0.1</v>
      </c>
      <c r="Q2404">
        <f t="shared" si="276"/>
        <v>0.1</v>
      </c>
      <c r="R2404">
        <f t="shared" si="277"/>
        <v>0.1</v>
      </c>
      <c r="S2404">
        <f t="shared" si="278"/>
        <v>0.1</v>
      </c>
      <c r="T2404">
        <f t="shared" si="279"/>
        <v>24.93</v>
      </c>
      <c r="U2404">
        <f t="array" ref="U2404">MAX(IF($D$2:$D$2929=158,$H$2:$H$2929))</f>
        <v>27.8383333333333</v>
      </c>
      <c r="V2404">
        <f t="array" ref="V2404">MIN(IF(D$2:D$2929=D2404,H$2:H$2929))</f>
        <v>24.9183333333333</v>
      </c>
      <c r="W2404">
        <f t="array" ref="W2404">AVERAGE(IF(D$2:D$2929=D2404,H$2:H$2929))</f>
        <v>27.0459027777778</v>
      </c>
      <c r="X2404">
        <f t="array" ref="X2404">MAX(IF(D$2:D$2929=D2404,L$2:L$2929))</f>
        <v>851.12</v>
      </c>
      <c r="Y2404">
        <f t="array" ref="Y2404">MIN(IF(D$2:D$2929=D2404,L$2:L$2929))</f>
        <v>0.349460884624169</v>
      </c>
      <c r="Z2404">
        <f t="array" ref="Z2404">AVERAGE(IF(D$2:D$2929=D2404,L$2:L$2929))</f>
        <v>167.644230492258</v>
      </c>
    </row>
    <row r="2405" spans="1:26">
      <c r="A2405" s="1">
        <v>41891.1249999942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s">
        <v>241</v>
      </c>
      <c r="H2405">
        <v>24.9183333333333</v>
      </c>
      <c r="I2405">
        <v>0.1</v>
      </c>
      <c r="J2405">
        <v>-2</v>
      </c>
      <c r="K2405">
        <v>2404</v>
      </c>
      <c r="L2405">
        <v>0.357045018207173</v>
      </c>
      <c r="M2405">
        <f t="shared" si="272"/>
        <v>0.1</v>
      </c>
      <c r="N2405">
        <f t="shared" si="273"/>
        <v>0.1</v>
      </c>
      <c r="O2405">
        <f t="shared" si="274"/>
        <v>0.108333333333333</v>
      </c>
      <c r="P2405">
        <f t="shared" si="275"/>
        <v>0.1</v>
      </c>
      <c r="Q2405">
        <f t="shared" si="276"/>
        <v>0.1</v>
      </c>
      <c r="R2405">
        <f t="shared" si="277"/>
        <v>0.1</v>
      </c>
      <c r="S2405">
        <f t="shared" si="278"/>
        <v>0.1</v>
      </c>
      <c r="T2405">
        <f t="shared" si="279"/>
        <v>24.9183333333333</v>
      </c>
      <c r="U2405">
        <f t="array" ref="U2405">MAX(IF($D$2:$D$2929=158,$H$2:$H$2929))</f>
        <v>27.8383333333333</v>
      </c>
      <c r="V2405">
        <f t="array" ref="V2405">MIN(IF(D$2:D$2929=D2405,H$2:H$2929))</f>
        <v>24.9183333333333</v>
      </c>
      <c r="W2405">
        <f t="array" ref="W2405">AVERAGE(IF(D$2:D$2929=D2405,H$2:H$2929))</f>
        <v>27.0459027777778</v>
      </c>
      <c r="X2405">
        <f t="array" ref="X2405">MAX(IF(D$2:D$2929=D2405,L$2:L$2929))</f>
        <v>851.12</v>
      </c>
      <c r="Y2405">
        <f t="array" ref="Y2405">MIN(IF(D$2:D$2929=D2405,L$2:L$2929))</f>
        <v>0.349460884624169</v>
      </c>
      <c r="Z2405">
        <f t="array" ref="Z2405">AVERAGE(IF(D$2:D$2929=D2405,L$2:L$2929))</f>
        <v>167.644230492258</v>
      </c>
    </row>
    <row r="2406" spans="1:26">
      <c r="A2406" s="1">
        <v>41891.1666666608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s">
        <v>241</v>
      </c>
      <c r="H2406">
        <v>24.9733333333333</v>
      </c>
      <c r="I2406">
        <v>0.108333333333333</v>
      </c>
      <c r="J2406">
        <v>-2</v>
      </c>
      <c r="K2406">
        <v>2405</v>
      </c>
      <c r="L2406">
        <v>1.02446706828525</v>
      </c>
      <c r="M2406">
        <f t="shared" si="272"/>
        <v>0.1</v>
      </c>
      <c r="N2406">
        <f t="shared" si="273"/>
        <v>0.1</v>
      </c>
      <c r="O2406">
        <f t="shared" si="274"/>
        <v>0.1</v>
      </c>
      <c r="P2406">
        <f t="shared" si="275"/>
        <v>0.1</v>
      </c>
      <c r="Q2406">
        <f t="shared" si="276"/>
        <v>0.1</v>
      </c>
      <c r="R2406">
        <f t="shared" si="277"/>
        <v>0.1</v>
      </c>
      <c r="S2406">
        <f t="shared" si="278"/>
        <v>0.1</v>
      </c>
      <c r="T2406">
        <f t="shared" si="279"/>
        <v>24.9733333333333</v>
      </c>
      <c r="U2406">
        <f t="array" ref="U2406">MAX(IF($D$2:$D$2929=158,$H$2:$H$2929))</f>
        <v>27.8383333333333</v>
      </c>
      <c r="V2406">
        <f t="array" ref="V2406">MIN(IF(D$2:D$2929=D2406,H$2:H$2929))</f>
        <v>24.9183333333333</v>
      </c>
      <c r="W2406">
        <f t="array" ref="W2406">AVERAGE(IF(D$2:D$2929=D2406,H$2:H$2929))</f>
        <v>27.0459027777778</v>
      </c>
      <c r="X2406">
        <f t="array" ref="X2406">MAX(IF(D$2:D$2929=D2406,L$2:L$2929))</f>
        <v>851.12</v>
      </c>
      <c r="Y2406">
        <f t="array" ref="Y2406">MIN(IF(D$2:D$2929=D2406,L$2:L$2929))</f>
        <v>0.349460884624169</v>
      </c>
      <c r="Z2406">
        <f t="array" ref="Z2406">AVERAGE(IF(D$2:D$2929=D2406,L$2:L$2929))</f>
        <v>167.644230492258</v>
      </c>
    </row>
    <row r="2407" spans="1:26">
      <c r="A2407" s="1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1.70714285714286</v>
      </c>
      <c r="H2407">
        <v>25.065</v>
      </c>
      <c r="I2407">
        <v>0.1</v>
      </c>
      <c r="J2407">
        <v>-2</v>
      </c>
      <c r="K2407">
        <v>2406</v>
      </c>
      <c r="L2407">
        <v>1.70714285714286</v>
      </c>
      <c r="M2407">
        <f t="shared" si="272"/>
        <v>0.108333333333333</v>
      </c>
      <c r="N2407">
        <f t="shared" si="273"/>
        <v>0.1</v>
      </c>
      <c r="O2407">
        <f t="shared" si="274"/>
        <v>0.1</v>
      </c>
      <c r="P2407">
        <f t="shared" si="275"/>
        <v>0.1</v>
      </c>
      <c r="Q2407">
        <f t="shared" si="276"/>
        <v>0.1</v>
      </c>
      <c r="R2407">
        <f t="shared" si="277"/>
        <v>0.1</v>
      </c>
      <c r="S2407">
        <f t="shared" si="278"/>
        <v>0.1</v>
      </c>
      <c r="T2407">
        <f t="shared" si="279"/>
        <v>25.065</v>
      </c>
      <c r="U2407">
        <f t="array" ref="U2407">MAX(IF($D$2:$D$2929=158,$H$2:$H$2929))</f>
        <v>27.8383333333333</v>
      </c>
      <c r="V2407">
        <f t="array" ref="V2407">MIN(IF(D$2:D$2929=D2407,H$2:H$2929))</f>
        <v>24.9183333333333</v>
      </c>
      <c r="W2407">
        <f t="array" ref="W2407">AVERAGE(IF(D$2:D$2929=D2407,H$2:H$2929))</f>
        <v>27.0459027777778</v>
      </c>
      <c r="X2407">
        <f t="array" ref="X2407">MAX(IF(D$2:D$2929=D2407,L$2:L$2929))</f>
        <v>851.12</v>
      </c>
      <c r="Y2407">
        <f t="array" ref="Y2407">MIN(IF(D$2:D$2929=D2407,L$2:L$2929))</f>
        <v>0.349460884624169</v>
      </c>
      <c r="Z2407">
        <f t="array" ref="Z2407">AVERAGE(IF(D$2:D$2929=D2407,L$2:L$2929))</f>
        <v>167.644230492258</v>
      </c>
    </row>
    <row r="2408" spans="1:26">
      <c r="A2408" s="1">
        <v>41891.2499999942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</v>
      </c>
      <c r="H2408">
        <v>25.33</v>
      </c>
      <c r="I2408">
        <v>0.1</v>
      </c>
      <c r="J2408">
        <v>-2</v>
      </c>
      <c r="K2408">
        <v>2407</v>
      </c>
      <c r="L2408">
        <v>29.2533333333333</v>
      </c>
      <c r="M2408">
        <f t="shared" si="272"/>
        <v>0.1</v>
      </c>
      <c r="N2408">
        <f t="shared" si="273"/>
        <v>0.1</v>
      </c>
      <c r="O2408">
        <f t="shared" si="274"/>
        <v>0.1</v>
      </c>
      <c r="P2408">
        <f t="shared" si="275"/>
        <v>0.108333333333333</v>
      </c>
      <c r="Q2408">
        <f t="shared" si="276"/>
        <v>0.1</v>
      </c>
      <c r="R2408">
        <f t="shared" si="277"/>
        <v>0.1</v>
      </c>
      <c r="S2408">
        <f t="shared" si="278"/>
        <v>0.1</v>
      </c>
      <c r="T2408">
        <f t="shared" si="279"/>
        <v>25.33</v>
      </c>
      <c r="U2408">
        <f t="array" ref="U2408">MAX(IF($D$2:$D$2929=158,$H$2:$H$2929))</f>
        <v>27.8383333333333</v>
      </c>
      <c r="V2408">
        <f t="array" ref="V2408">MIN(IF(D$2:D$2929=D2408,H$2:H$2929))</f>
        <v>24.9183333333333</v>
      </c>
      <c r="W2408">
        <f t="array" ref="W2408">AVERAGE(IF(D$2:D$2929=D2408,H$2:H$2929))</f>
        <v>27.0459027777778</v>
      </c>
      <c r="X2408">
        <f t="array" ref="X2408">MAX(IF(D$2:D$2929=D2408,L$2:L$2929))</f>
        <v>851.12</v>
      </c>
      <c r="Y2408">
        <f t="array" ref="Y2408">MIN(IF(D$2:D$2929=D2408,L$2:L$2929))</f>
        <v>0.349460884624169</v>
      </c>
      <c r="Z2408">
        <f t="array" ref="Z2408">AVERAGE(IF(D$2:D$2929=D2408,L$2:L$2929))</f>
        <v>167.644230492258</v>
      </c>
    </row>
    <row r="2409" spans="1:26">
      <c r="A2409" s="1">
        <v>41891.2916666608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135.635483870968</v>
      </c>
      <c r="H2409">
        <v>26.185</v>
      </c>
      <c r="I2409">
        <v>27.725</v>
      </c>
      <c r="J2409">
        <v>-2</v>
      </c>
      <c r="K2409">
        <v>2408</v>
      </c>
      <c r="L2409">
        <v>135.635483870968</v>
      </c>
      <c r="M2409">
        <f t="shared" si="272"/>
        <v>22.6416666666667</v>
      </c>
      <c r="N2409">
        <f t="shared" si="273"/>
        <v>0.1</v>
      </c>
      <c r="O2409">
        <f t="shared" si="274"/>
        <v>27.9</v>
      </c>
      <c r="P2409">
        <f t="shared" si="275"/>
        <v>0.1</v>
      </c>
      <c r="Q2409">
        <f t="shared" si="276"/>
        <v>0.108333333333333</v>
      </c>
      <c r="R2409">
        <f t="shared" si="277"/>
        <v>0.1</v>
      </c>
      <c r="S2409">
        <f t="shared" si="278"/>
        <v>0.1</v>
      </c>
      <c r="T2409">
        <f t="shared" si="279"/>
        <v>26.185</v>
      </c>
      <c r="U2409">
        <f t="array" ref="U2409">MAX(IF($D$2:$D$2929=158,$H$2:$H$2929))</f>
        <v>27.8383333333333</v>
      </c>
      <c r="V2409">
        <f t="array" ref="V2409">MIN(IF(D$2:D$2929=D2409,H$2:H$2929))</f>
        <v>24.9183333333333</v>
      </c>
      <c r="W2409">
        <f t="array" ref="W2409">AVERAGE(IF(D$2:D$2929=D2409,H$2:H$2929))</f>
        <v>27.0459027777778</v>
      </c>
      <c r="X2409">
        <f t="array" ref="X2409">MAX(IF(D$2:D$2929=D2409,L$2:L$2929))</f>
        <v>851.12</v>
      </c>
      <c r="Y2409">
        <f t="array" ref="Y2409">MIN(IF(D$2:D$2929=D2409,L$2:L$2929))</f>
        <v>0.349460884624169</v>
      </c>
      <c r="Z2409">
        <f t="array" ref="Z2409">AVERAGE(IF(D$2:D$2929=D2409,L$2:L$2929))</f>
        <v>167.644230492258</v>
      </c>
    </row>
    <row r="2410" spans="1:26">
      <c r="A2410" s="1">
        <v>41891.3333333275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146.546666666667</v>
      </c>
      <c r="H2410">
        <v>27.2133333333333</v>
      </c>
      <c r="I2410">
        <v>27.5833333333333</v>
      </c>
      <c r="J2410">
        <v>-2</v>
      </c>
      <c r="K2410">
        <v>2409</v>
      </c>
      <c r="L2410">
        <v>146.546666666667</v>
      </c>
      <c r="M2410">
        <f t="shared" si="272"/>
        <v>20.9583333333333</v>
      </c>
      <c r="N2410">
        <f t="shared" si="273"/>
        <v>24.2166666666667</v>
      </c>
      <c r="O2410">
        <f t="shared" si="274"/>
        <v>27.7083333333333</v>
      </c>
      <c r="P2410">
        <f t="shared" si="275"/>
        <v>22.6416666666667</v>
      </c>
      <c r="Q2410">
        <f t="shared" si="276"/>
        <v>0.1</v>
      </c>
      <c r="R2410">
        <f t="shared" si="277"/>
        <v>0.1</v>
      </c>
      <c r="S2410">
        <f t="shared" si="278"/>
        <v>0.1</v>
      </c>
      <c r="T2410">
        <f t="shared" si="279"/>
        <v>27.2133333333333</v>
      </c>
      <c r="U2410">
        <f t="array" ref="U2410">MAX(IF($D$2:$D$2929=158,$H$2:$H$2929))</f>
        <v>27.8383333333333</v>
      </c>
      <c r="V2410">
        <f t="array" ref="V2410">MIN(IF(D$2:D$2929=D2410,H$2:H$2929))</f>
        <v>24.9183333333333</v>
      </c>
      <c r="W2410">
        <f t="array" ref="W2410">AVERAGE(IF(D$2:D$2929=D2410,H$2:H$2929))</f>
        <v>27.0459027777778</v>
      </c>
      <c r="X2410">
        <f t="array" ref="X2410">MAX(IF(D$2:D$2929=D2410,L$2:L$2929))</f>
        <v>851.12</v>
      </c>
      <c r="Y2410">
        <f t="array" ref="Y2410">MIN(IF(D$2:D$2929=D2410,L$2:L$2929))</f>
        <v>0.349460884624169</v>
      </c>
      <c r="Z2410">
        <f t="array" ref="Z2410">AVERAGE(IF(D$2:D$2929=D2410,L$2:L$2929))</f>
        <v>167.644230492258</v>
      </c>
    </row>
    <row r="2411" spans="1:26">
      <c r="A2411" s="1">
        <v>41891.3749999942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28.2466666666667</v>
      </c>
      <c r="I2411">
        <v>27.5583333333333</v>
      </c>
      <c r="J2411">
        <v>-2</v>
      </c>
      <c r="K2411">
        <v>2410</v>
      </c>
      <c r="L2411">
        <v>274.74</v>
      </c>
      <c r="M2411">
        <f t="shared" si="272"/>
        <v>19.3833333333333</v>
      </c>
      <c r="N2411">
        <f t="shared" si="273"/>
        <v>20.9833333333333</v>
      </c>
      <c r="O2411">
        <f t="shared" si="274"/>
        <v>27.725</v>
      </c>
      <c r="P2411">
        <f t="shared" si="275"/>
        <v>20.9583333333333</v>
      </c>
      <c r="Q2411">
        <f t="shared" si="276"/>
        <v>22.6416666666667</v>
      </c>
      <c r="R2411">
        <f t="shared" si="277"/>
        <v>24.2166666666667</v>
      </c>
      <c r="S2411">
        <f t="shared" si="278"/>
        <v>0.1</v>
      </c>
      <c r="T2411">
        <f t="shared" si="279"/>
        <v>28.2466666666667</v>
      </c>
      <c r="U2411">
        <f t="array" ref="U2411">MAX(IF($D$2:$D$2929=158,$H$2:$H$2929))</f>
        <v>27.8383333333333</v>
      </c>
      <c r="V2411">
        <f t="array" ref="V2411">MIN(IF(D$2:D$2929=D2411,H$2:H$2929))</f>
        <v>24.9183333333333</v>
      </c>
      <c r="W2411">
        <f t="array" ref="W2411">AVERAGE(IF(D$2:D$2929=D2411,H$2:H$2929))</f>
        <v>27.0459027777778</v>
      </c>
      <c r="X2411">
        <f t="array" ref="X2411">MAX(IF(D$2:D$2929=D2411,L$2:L$2929))</f>
        <v>851.12</v>
      </c>
      <c r="Y2411">
        <f t="array" ref="Y2411">MIN(IF(D$2:D$2929=D2411,L$2:L$2929))</f>
        <v>0.349460884624169</v>
      </c>
      <c r="Z2411">
        <f t="array" ref="Z2411">AVERAGE(IF(D$2:D$2929=D2411,L$2:L$2929))</f>
        <v>167.644230492258</v>
      </c>
    </row>
    <row r="2412" spans="1:26">
      <c r="A2412" s="1">
        <v>41891.4166666608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</v>
      </c>
      <c r="H2412">
        <v>30.0033333333333</v>
      </c>
      <c r="I2412">
        <v>27.5857142857143</v>
      </c>
      <c r="J2412">
        <v>-2</v>
      </c>
      <c r="K2412">
        <v>2411</v>
      </c>
      <c r="L2412">
        <v>601.113333333333</v>
      </c>
      <c r="M2412">
        <f t="shared" ref="M2412:M2475" si="280">I2388</f>
        <v>17.85</v>
      </c>
      <c r="N2412">
        <f t="shared" ref="N2412:N2475" si="281">I2364</f>
        <v>16.3083333333333</v>
      </c>
      <c r="O2412">
        <f t="shared" ref="O2412:O2475" si="282">I2244</f>
        <v>27.8</v>
      </c>
      <c r="P2412">
        <f t="shared" ref="P2412:P2475" si="283">I2387</f>
        <v>19.3833333333333</v>
      </c>
      <c r="Q2412">
        <f t="shared" ref="Q2412:Q2475" si="284">I2386</f>
        <v>20.9583333333333</v>
      </c>
      <c r="R2412">
        <f t="shared" ref="R2412:R2475" si="285">I2363</f>
        <v>20.9833333333333</v>
      </c>
      <c r="S2412">
        <f t="shared" ref="S2412:S2475" si="286">I2362</f>
        <v>24.2166666666667</v>
      </c>
      <c r="T2412">
        <f t="shared" ref="T2412:T2475" si="287">H2412</f>
        <v>30.0033333333333</v>
      </c>
      <c r="U2412">
        <f t="array" ref="U2412">MAX(IF($D$2:$D$2929=158,$H$2:$H$2929))</f>
        <v>27.8383333333333</v>
      </c>
      <c r="V2412">
        <f t="array" ref="V2412">MIN(IF(D$2:D$2929=D2412,H$2:H$2929))</f>
        <v>24.9183333333333</v>
      </c>
      <c r="W2412">
        <f t="array" ref="W2412">AVERAGE(IF(D$2:D$2929=D2412,H$2:H$2929))</f>
        <v>27.0459027777778</v>
      </c>
      <c r="X2412">
        <f t="array" ref="X2412">MAX(IF(D$2:D$2929=D2412,L$2:L$2929))</f>
        <v>851.12</v>
      </c>
      <c r="Y2412">
        <f t="array" ref="Y2412">MIN(IF(D$2:D$2929=D2412,L$2:L$2929))</f>
        <v>0.349460884624169</v>
      </c>
      <c r="Z2412">
        <f t="array" ref="Z2412">AVERAGE(IF(D$2:D$2929=D2412,L$2:L$2929))</f>
        <v>167.644230492258</v>
      </c>
    </row>
    <row r="2413" spans="1:26">
      <c r="A2413" s="1">
        <v>41891.4583333275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851.12</v>
      </c>
      <c r="H2413">
        <v>30.3666666666667</v>
      </c>
      <c r="I2413">
        <v>27.6083333333333</v>
      </c>
      <c r="J2413">
        <v>-2</v>
      </c>
      <c r="K2413">
        <v>2412</v>
      </c>
      <c r="L2413">
        <v>851.12</v>
      </c>
      <c r="M2413">
        <f t="shared" si="280"/>
        <v>19.4166666666667</v>
      </c>
      <c r="N2413">
        <f t="shared" si="281"/>
        <v>16.3083333333333</v>
      </c>
      <c r="O2413">
        <f t="shared" si="282"/>
        <v>27.8083333333333</v>
      </c>
      <c r="P2413">
        <f t="shared" si="283"/>
        <v>17.85</v>
      </c>
      <c r="Q2413">
        <f t="shared" si="284"/>
        <v>19.3833333333333</v>
      </c>
      <c r="R2413">
        <f t="shared" si="285"/>
        <v>16.3083333333333</v>
      </c>
      <c r="S2413">
        <f t="shared" si="286"/>
        <v>20.9833333333333</v>
      </c>
      <c r="T2413">
        <f t="shared" si="287"/>
        <v>30.3666666666667</v>
      </c>
      <c r="U2413">
        <f t="array" ref="U2413">MAX(IF($D$2:$D$2929=158,$H$2:$H$2929))</f>
        <v>27.8383333333333</v>
      </c>
      <c r="V2413">
        <f t="array" ref="V2413">MIN(IF(D$2:D$2929=D2413,H$2:H$2929))</f>
        <v>24.9183333333333</v>
      </c>
      <c r="W2413">
        <f t="array" ref="W2413">AVERAGE(IF(D$2:D$2929=D2413,H$2:H$2929))</f>
        <v>27.0459027777778</v>
      </c>
      <c r="X2413">
        <f t="array" ref="X2413">MAX(IF(D$2:D$2929=D2413,L$2:L$2929))</f>
        <v>851.12</v>
      </c>
      <c r="Y2413">
        <f t="array" ref="Y2413">MIN(IF(D$2:D$2929=D2413,L$2:L$2929))</f>
        <v>0.349460884624169</v>
      </c>
      <c r="Z2413">
        <f t="array" ref="Z2413">AVERAGE(IF(D$2:D$2929=D2413,L$2:L$2929))</f>
        <v>167.644230492258</v>
      </c>
    </row>
    <row r="2414" spans="1:26">
      <c r="A2414" s="1">
        <v>41891.4999999942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639.012903225807</v>
      </c>
      <c r="H2414">
        <v>31.2333333333333</v>
      </c>
      <c r="I2414">
        <v>27.6916666666667</v>
      </c>
      <c r="J2414">
        <v>-2</v>
      </c>
      <c r="K2414">
        <v>2413</v>
      </c>
      <c r="L2414">
        <v>639.012903225807</v>
      </c>
      <c r="M2414">
        <f t="shared" si="280"/>
        <v>19.4333333333333</v>
      </c>
      <c r="N2414">
        <f t="shared" si="281"/>
        <v>19.4333333333333</v>
      </c>
      <c r="O2414">
        <f t="shared" si="282"/>
        <v>27.85</v>
      </c>
      <c r="P2414">
        <f t="shared" si="283"/>
        <v>19.4166666666667</v>
      </c>
      <c r="Q2414">
        <f t="shared" si="284"/>
        <v>17.85</v>
      </c>
      <c r="R2414">
        <f t="shared" si="285"/>
        <v>16.3083333333333</v>
      </c>
      <c r="S2414">
        <f t="shared" si="286"/>
        <v>16.3083333333333</v>
      </c>
      <c r="T2414">
        <f t="shared" si="287"/>
        <v>31.2333333333333</v>
      </c>
      <c r="U2414">
        <f t="array" ref="U2414">MAX(IF($D$2:$D$2929=158,$H$2:$H$2929))</f>
        <v>27.8383333333333</v>
      </c>
      <c r="V2414">
        <f t="array" ref="V2414">MIN(IF(D$2:D$2929=D2414,H$2:H$2929))</f>
        <v>24.9183333333333</v>
      </c>
      <c r="W2414">
        <f t="array" ref="W2414">AVERAGE(IF(D$2:D$2929=D2414,H$2:H$2929))</f>
        <v>27.0459027777778</v>
      </c>
      <c r="X2414">
        <f t="array" ref="X2414">MAX(IF(D$2:D$2929=D2414,L$2:L$2929))</f>
        <v>851.12</v>
      </c>
      <c r="Y2414">
        <f t="array" ref="Y2414">MIN(IF(D$2:D$2929=D2414,L$2:L$2929))</f>
        <v>0.349460884624169</v>
      </c>
      <c r="Z2414">
        <f t="array" ref="Z2414">AVERAGE(IF(D$2:D$2929=D2414,L$2:L$2929))</f>
        <v>167.644230492258</v>
      </c>
    </row>
    <row r="2415" spans="1:26">
      <c r="A2415" s="1">
        <v>41891.5416666608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530.156666666667</v>
      </c>
      <c r="H2415">
        <v>30.615</v>
      </c>
      <c r="I2415">
        <v>27.7083333333333</v>
      </c>
      <c r="J2415">
        <v>-2</v>
      </c>
      <c r="K2415">
        <v>2414</v>
      </c>
      <c r="L2415">
        <v>530.156666666667</v>
      </c>
      <c r="M2415">
        <f t="shared" si="280"/>
        <v>16.325</v>
      </c>
      <c r="N2415">
        <f t="shared" si="281"/>
        <v>21.0083333333333</v>
      </c>
      <c r="O2415">
        <f t="shared" si="282"/>
        <v>27.925</v>
      </c>
      <c r="P2415">
        <f t="shared" si="283"/>
        <v>19.4333333333333</v>
      </c>
      <c r="Q2415">
        <f t="shared" si="284"/>
        <v>19.4166666666667</v>
      </c>
      <c r="R2415">
        <f t="shared" si="285"/>
        <v>19.4333333333333</v>
      </c>
      <c r="S2415">
        <f t="shared" si="286"/>
        <v>16.3083333333333</v>
      </c>
      <c r="T2415">
        <f t="shared" si="287"/>
        <v>30.615</v>
      </c>
      <c r="U2415">
        <f t="array" ref="U2415">MAX(IF($D$2:$D$2929=158,$H$2:$H$2929))</f>
        <v>27.8383333333333</v>
      </c>
      <c r="V2415">
        <f t="array" ref="V2415">MIN(IF(D$2:D$2929=D2415,H$2:H$2929))</f>
        <v>24.9183333333333</v>
      </c>
      <c r="W2415">
        <f t="array" ref="W2415">AVERAGE(IF(D$2:D$2929=D2415,H$2:H$2929))</f>
        <v>27.0459027777778</v>
      </c>
      <c r="X2415">
        <f t="array" ref="X2415">MAX(IF(D$2:D$2929=D2415,L$2:L$2929))</f>
        <v>851.12</v>
      </c>
      <c r="Y2415">
        <f t="array" ref="Y2415">MIN(IF(D$2:D$2929=D2415,L$2:L$2929))</f>
        <v>0.349460884624169</v>
      </c>
      <c r="Z2415">
        <f t="array" ref="Z2415">AVERAGE(IF(D$2:D$2929=D2415,L$2:L$2929))</f>
        <v>167.644230492258</v>
      </c>
    </row>
    <row r="2416" spans="1:26">
      <c r="A2416" s="1">
        <v>41891.5833333275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539.426666666667</v>
      </c>
      <c r="H2416">
        <v>30.0616666666667</v>
      </c>
      <c r="I2416">
        <v>27.7666666666667</v>
      </c>
      <c r="J2416">
        <v>-2</v>
      </c>
      <c r="K2416">
        <v>2415</v>
      </c>
      <c r="L2416">
        <v>539.426666666667</v>
      </c>
      <c r="M2416">
        <f t="shared" si="280"/>
        <v>19.4583333333333</v>
      </c>
      <c r="N2416">
        <f t="shared" si="281"/>
        <v>17.925</v>
      </c>
      <c r="O2416">
        <f t="shared" si="282"/>
        <v>28.0333333333333</v>
      </c>
      <c r="P2416">
        <f t="shared" si="283"/>
        <v>16.325</v>
      </c>
      <c r="Q2416">
        <f t="shared" si="284"/>
        <v>19.4333333333333</v>
      </c>
      <c r="R2416">
        <f t="shared" si="285"/>
        <v>21.0083333333333</v>
      </c>
      <c r="S2416">
        <f t="shared" si="286"/>
        <v>19.4333333333333</v>
      </c>
      <c r="T2416">
        <f t="shared" si="287"/>
        <v>30.0616666666667</v>
      </c>
      <c r="U2416">
        <f t="array" ref="U2416">MAX(IF($D$2:$D$2929=158,$H$2:$H$2929))</f>
        <v>27.8383333333333</v>
      </c>
      <c r="V2416">
        <f t="array" ref="V2416">MIN(IF(D$2:D$2929=D2416,H$2:H$2929))</f>
        <v>24.9183333333333</v>
      </c>
      <c r="W2416">
        <f t="array" ref="W2416">AVERAGE(IF(D$2:D$2929=D2416,H$2:H$2929))</f>
        <v>27.0459027777778</v>
      </c>
      <c r="X2416">
        <f t="array" ref="X2416">MAX(IF(D$2:D$2929=D2416,L$2:L$2929))</f>
        <v>851.12</v>
      </c>
      <c r="Y2416">
        <f t="array" ref="Y2416">MIN(IF(D$2:D$2929=D2416,L$2:L$2929))</f>
        <v>0.349460884624169</v>
      </c>
      <c r="Z2416">
        <f t="array" ref="Z2416">AVERAGE(IF(D$2:D$2929=D2416,L$2:L$2929))</f>
        <v>167.644230492258</v>
      </c>
    </row>
    <row r="2417" spans="1:26">
      <c r="A2417" s="1">
        <v>41891.6249999941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204.406666666667</v>
      </c>
      <c r="H2417">
        <v>29.0633333333333</v>
      </c>
      <c r="I2417">
        <v>27.8083333333333</v>
      </c>
      <c r="J2417">
        <v>-2</v>
      </c>
      <c r="K2417">
        <v>2416</v>
      </c>
      <c r="L2417">
        <v>204.406666666667</v>
      </c>
      <c r="M2417">
        <f t="shared" si="280"/>
        <v>24.2083333333333</v>
      </c>
      <c r="N2417">
        <f t="shared" si="281"/>
        <v>19.4916666666667</v>
      </c>
      <c r="O2417">
        <f t="shared" si="282"/>
        <v>28.0333333333333</v>
      </c>
      <c r="P2417">
        <f t="shared" si="283"/>
        <v>19.4583333333333</v>
      </c>
      <c r="Q2417">
        <f t="shared" si="284"/>
        <v>16.325</v>
      </c>
      <c r="R2417">
        <f t="shared" si="285"/>
        <v>17.925</v>
      </c>
      <c r="S2417">
        <f t="shared" si="286"/>
        <v>21.0083333333333</v>
      </c>
      <c r="T2417">
        <f t="shared" si="287"/>
        <v>29.0633333333333</v>
      </c>
      <c r="U2417">
        <f t="array" ref="U2417">MAX(IF($D$2:$D$2929=158,$H$2:$H$2929))</f>
        <v>27.8383333333333</v>
      </c>
      <c r="V2417">
        <f t="array" ref="V2417">MIN(IF(D$2:D$2929=D2417,H$2:H$2929))</f>
        <v>24.9183333333333</v>
      </c>
      <c r="W2417">
        <f t="array" ref="W2417">AVERAGE(IF(D$2:D$2929=D2417,H$2:H$2929))</f>
        <v>27.0459027777778</v>
      </c>
      <c r="X2417">
        <f t="array" ref="X2417">MAX(IF(D$2:D$2929=D2417,L$2:L$2929))</f>
        <v>851.12</v>
      </c>
      <c r="Y2417">
        <f t="array" ref="Y2417">MIN(IF(D$2:D$2929=D2417,L$2:L$2929))</f>
        <v>0.349460884624169</v>
      </c>
      <c r="Z2417">
        <f t="array" ref="Z2417">AVERAGE(IF(D$2:D$2929=D2417,L$2:L$2929))</f>
        <v>167.644230492258</v>
      </c>
    </row>
    <row r="2418" spans="1:26">
      <c r="A2418" s="1">
        <v>41891.6666666608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44.93</v>
      </c>
      <c r="H2418">
        <v>28.0783333333333</v>
      </c>
      <c r="I2418">
        <v>27.8583333333333</v>
      </c>
      <c r="J2418">
        <v>-2</v>
      </c>
      <c r="K2418">
        <v>2417</v>
      </c>
      <c r="L2418">
        <v>44.93</v>
      </c>
      <c r="M2418">
        <f t="shared" si="280"/>
        <v>22.6916666666667</v>
      </c>
      <c r="N2418">
        <f t="shared" si="281"/>
        <v>17.9333333333333</v>
      </c>
      <c r="O2418">
        <f t="shared" si="282"/>
        <v>28.0333333333333</v>
      </c>
      <c r="P2418">
        <f t="shared" si="283"/>
        <v>24.2083333333333</v>
      </c>
      <c r="Q2418">
        <f t="shared" si="284"/>
        <v>19.4583333333333</v>
      </c>
      <c r="R2418">
        <f t="shared" si="285"/>
        <v>19.4916666666667</v>
      </c>
      <c r="S2418">
        <f t="shared" si="286"/>
        <v>17.925</v>
      </c>
      <c r="T2418">
        <f t="shared" si="287"/>
        <v>28.0783333333333</v>
      </c>
      <c r="U2418">
        <f t="array" ref="U2418">MAX(IF($D$2:$D$2929=158,$H$2:$H$2929))</f>
        <v>27.8383333333333</v>
      </c>
      <c r="V2418">
        <f t="array" ref="V2418">MIN(IF(D$2:D$2929=D2418,H$2:H$2929))</f>
        <v>24.9183333333333</v>
      </c>
      <c r="W2418">
        <f t="array" ref="W2418">AVERAGE(IF(D$2:D$2929=D2418,H$2:H$2929))</f>
        <v>27.0459027777778</v>
      </c>
      <c r="X2418">
        <f t="array" ref="X2418">MAX(IF(D$2:D$2929=D2418,L$2:L$2929))</f>
        <v>851.12</v>
      </c>
      <c r="Y2418">
        <f t="array" ref="Y2418">MIN(IF(D$2:D$2929=D2418,L$2:L$2929))</f>
        <v>0.349460884624169</v>
      </c>
      <c r="Z2418">
        <f t="array" ref="Z2418">AVERAGE(IF(D$2:D$2929=D2418,L$2:L$2929))</f>
        <v>167.644230492258</v>
      </c>
    </row>
    <row r="2419" spans="1:26">
      <c r="A2419" s="1">
        <v>41891.7083333275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</v>
      </c>
      <c r="H2419">
        <v>27.0283333333333</v>
      </c>
      <c r="I2419">
        <v>27.8833333333333</v>
      </c>
      <c r="J2419">
        <v>-2</v>
      </c>
      <c r="K2419">
        <v>2418</v>
      </c>
      <c r="L2419">
        <v>10.7157894736842</v>
      </c>
      <c r="M2419">
        <f t="shared" si="280"/>
        <v>22.7083333333333</v>
      </c>
      <c r="N2419">
        <f t="shared" si="281"/>
        <v>19.35</v>
      </c>
      <c r="O2419">
        <f t="shared" si="282"/>
        <v>28.05</v>
      </c>
      <c r="P2419">
        <f t="shared" si="283"/>
        <v>22.6916666666667</v>
      </c>
      <c r="Q2419">
        <f t="shared" si="284"/>
        <v>24.2083333333333</v>
      </c>
      <c r="R2419">
        <f t="shared" si="285"/>
        <v>17.9333333333333</v>
      </c>
      <c r="S2419">
        <f t="shared" si="286"/>
        <v>19.4916666666667</v>
      </c>
      <c r="T2419">
        <f t="shared" si="287"/>
        <v>27.0283333333333</v>
      </c>
      <c r="U2419">
        <f t="array" ref="U2419">MAX(IF($D$2:$D$2929=158,$H$2:$H$2929))</f>
        <v>27.8383333333333</v>
      </c>
      <c r="V2419">
        <f t="array" ref="V2419">MIN(IF(D$2:D$2929=D2419,H$2:H$2929))</f>
        <v>24.9183333333333</v>
      </c>
      <c r="W2419">
        <f t="array" ref="W2419">AVERAGE(IF(D$2:D$2929=D2419,H$2:H$2929))</f>
        <v>27.0459027777778</v>
      </c>
      <c r="X2419">
        <f t="array" ref="X2419">MAX(IF(D$2:D$2929=D2419,L$2:L$2929))</f>
        <v>851.12</v>
      </c>
      <c r="Y2419">
        <f t="array" ref="Y2419">MIN(IF(D$2:D$2929=D2419,L$2:L$2929))</f>
        <v>0.349460884624169</v>
      </c>
      <c r="Z2419">
        <f t="array" ref="Z2419">AVERAGE(IF(D$2:D$2929=D2419,L$2:L$2929))</f>
        <v>167.644230492258</v>
      </c>
    </row>
    <row r="2420" spans="1:26">
      <c r="A2420" s="1">
        <v>41891.7499999941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s">
        <v>241</v>
      </c>
      <c r="H2420">
        <v>26.3583333333333</v>
      </c>
      <c r="I2420">
        <v>27.875</v>
      </c>
      <c r="J2420">
        <v>-2</v>
      </c>
      <c r="K2420">
        <v>2419</v>
      </c>
      <c r="L2420">
        <v>9.45190831709597</v>
      </c>
      <c r="M2420">
        <f t="shared" si="280"/>
        <v>22.6916666666667</v>
      </c>
      <c r="N2420">
        <f t="shared" si="281"/>
        <v>17.9333333333333</v>
      </c>
      <c r="O2420">
        <f t="shared" si="282"/>
        <v>28.0833333333333</v>
      </c>
      <c r="P2420">
        <f t="shared" si="283"/>
        <v>22.7083333333333</v>
      </c>
      <c r="Q2420">
        <f t="shared" si="284"/>
        <v>22.6916666666667</v>
      </c>
      <c r="R2420">
        <f t="shared" si="285"/>
        <v>19.35</v>
      </c>
      <c r="S2420">
        <f t="shared" si="286"/>
        <v>17.9333333333333</v>
      </c>
      <c r="T2420">
        <f t="shared" si="287"/>
        <v>26.3583333333333</v>
      </c>
      <c r="U2420">
        <f t="array" ref="U2420">MAX(IF($D$2:$D$2929=158,$H$2:$H$2929))</f>
        <v>27.8383333333333</v>
      </c>
      <c r="V2420">
        <f t="array" ref="V2420">MIN(IF(D$2:D$2929=D2420,H$2:H$2929))</f>
        <v>24.9183333333333</v>
      </c>
      <c r="W2420">
        <f t="array" ref="W2420">AVERAGE(IF(D$2:D$2929=D2420,H$2:H$2929))</f>
        <v>27.0459027777778</v>
      </c>
      <c r="X2420">
        <f t="array" ref="X2420">MAX(IF(D$2:D$2929=D2420,L$2:L$2929))</f>
        <v>851.12</v>
      </c>
      <c r="Y2420">
        <f t="array" ref="Y2420">MIN(IF(D$2:D$2929=D2420,L$2:L$2929))</f>
        <v>0.349460884624169</v>
      </c>
      <c r="Z2420">
        <f t="array" ref="Z2420">AVERAGE(IF(D$2:D$2929=D2420,L$2:L$2929))</f>
        <v>167.644230492258</v>
      </c>
    </row>
    <row r="2421" spans="1:26">
      <c r="A2421" s="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s">
        <v>241</v>
      </c>
      <c r="H2421">
        <v>26.2266666666667</v>
      </c>
      <c r="I2421">
        <v>24.6583333333333</v>
      </c>
      <c r="J2421">
        <v>-2</v>
      </c>
      <c r="K2421">
        <v>2420</v>
      </c>
      <c r="L2421">
        <v>0.660020608382677</v>
      </c>
      <c r="M2421">
        <f t="shared" si="280"/>
        <v>21.1583333333333</v>
      </c>
      <c r="N2421">
        <f t="shared" si="281"/>
        <v>19.525</v>
      </c>
      <c r="O2421">
        <f t="shared" si="282"/>
        <v>28.1166666666667</v>
      </c>
      <c r="P2421">
        <f t="shared" si="283"/>
        <v>22.6916666666667</v>
      </c>
      <c r="Q2421">
        <f t="shared" si="284"/>
        <v>22.7083333333333</v>
      </c>
      <c r="R2421">
        <f t="shared" si="285"/>
        <v>17.9333333333333</v>
      </c>
      <c r="S2421">
        <f t="shared" si="286"/>
        <v>19.35</v>
      </c>
      <c r="T2421">
        <f t="shared" si="287"/>
        <v>26.2266666666667</v>
      </c>
      <c r="U2421">
        <f t="array" ref="U2421">MAX(IF($D$2:$D$2929=158,$H$2:$H$2929))</f>
        <v>27.8383333333333</v>
      </c>
      <c r="V2421">
        <f t="array" ref="V2421">MIN(IF(D$2:D$2929=D2421,H$2:H$2929))</f>
        <v>24.9183333333333</v>
      </c>
      <c r="W2421">
        <f t="array" ref="W2421">AVERAGE(IF(D$2:D$2929=D2421,H$2:H$2929))</f>
        <v>27.0459027777778</v>
      </c>
      <c r="X2421">
        <f t="array" ref="X2421">MAX(IF(D$2:D$2929=D2421,L$2:L$2929))</f>
        <v>851.12</v>
      </c>
      <c r="Y2421">
        <f t="array" ref="Y2421">MIN(IF(D$2:D$2929=D2421,L$2:L$2929))</f>
        <v>0.349460884624169</v>
      </c>
      <c r="Z2421">
        <f t="array" ref="Z2421">AVERAGE(IF(D$2:D$2929=D2421,L$2:L$2929))</f>
        <v>167.644230492258</v>
      </c>
    </row>
    <row r="2422" spans="1:26">
      <c r="A2422" s="1">
        <v>41891.8333333275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s">
        <v>241</v>
      </c>
      <c r="H2422">
        <v>26.1066666666666</v>
      </c>
      <c r="I2422">
        <v>27.8666666666667</v>
      </c>
      <c r="J2422">
        <v>-2</v>
      </c>
      <c r="K2422">
        <v>2421</v>
      </c>
      <c r="L2422">
        <v>0.538337314859054</v>
      </c>
      <c r="M2422">
        <f t="shared" si="280"/>
        <v>22.725</v>
      </c>
      <c r="N2422">
        <f t="shared" si="281"/>
        <v>17.925</v>
      </c>
      <c r="O2422">
        <f t="shared" si="282"/>
        <v>28.1083333333333</v>
      </c>
      <c r="P2422">
        <f t="shared" si="283"/>
        <v>21.1583333333333</v>
      </c>
      <c r="Q2422">
        <f t="shared" si="284"/>
        <v>22.6916666666667</v>
      </c>
      <c r="R2422">
        <f t="shared" si="285"/>
        <v>19.525</v>
      </c>
      <c r="S2422">
        <f t="shared" si="286"/>
        <v>17.9333333333333</v>
      </c>
      <c r="T2422">
        <f t="shared" si="287"/>
        <v>26.1066666666666</v>
      </c>
      <c r="U2422">
        <f t="array" ref="U2422">MAX(IF($D$2:$D$2929=158,$H$2:$H$2929))</f>
        <v>27.8383333333333</v>
      </c>
      <c r="V2422">
        <f t="array" ref="V2422">MIN(IF(D$2:D$2929=D2422,H$2:H$2929))</f>
        <v>24.9183333333333</v>
      </c>
      <c r="W2422">
        <f t="array" ref="W2422">AVERAGE(IF(D$2:D$2929=D2422,H$2:H$2929))</f>
        <v>27.0459027777778</v>
      </c>
      <c r="X2422">
        <f t="array" ref="X2422">MAX(IF(D$2:D$2929=D2422,L$2:L$2929))</f>
        <v>851.12</v>
      </c>
      <c r="Y2422">
        <f t="array" ref="Y2422">MIN(IF(D$2:D$2929=D2422,L$2:L$2929))</f>
        <v>0.349460884624169</v>
      </c>
      <c r="Z2422">
        <f t="array" ref="Z2422">AVERAGE(IF(D$2:D$2929=D2422,L$2:L$2929))</f>
        <v>167.644230492258</v>
      </c>
    </row>
    <row r="2423" spans="1:26">
      <c r="A2423" s="1">
        <v>41891.8749999941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s">
        <v>241</v>
      </c>
      <c r="H2423">
        <v>25.8633333333333</v>
      </c>
      <c r="I2423">
        <v>23.0083333333333</v>
      </c>
      <c r="J2423">
        <v>-2</v>
      </c>
      <c r="K2423">
        <v>2422</v>
      </c>
      <c r="L2423">
        <v>0.549610016420361</v>
      </c>
      <c r="M2423">
        <f t="shared" si="280"/>
        <v>21.1416666666667</v>
      </c>
      <c r="N2423">
        <f t="shared" si="281"/>
        <v>1.51666666666667</v>
      </c>
      <c r="O2423">
        <f t="shared" si="282"/>
        <v>28.05</v>
      </c>
      <c r="P2423">
        <f t="shared" si="283"/>
        <v>22.725</v>
      </c>
      <c r="Q2423">
        <f t="shared" si="284"/>
        <v>21.1583333333333</v>
      </c>
      <c r="R2423">
        <f t="shared" si="285"/>
        <v>17.925</v>
      </c>
      <c r="S2423">
        <f t="shared" si="286"/>
        <v>19.525</v>
      </c>
      <c r="T2423">
        <f t="shared" si="287"/>
        <v>25.8633333333333</v>
      </c>
      <c r="U2423">
        <f t="array" ref="U2423">MAX(IF($D$2:$D$2929=158,$H$2:$H$2929))</f>
        <v>27.8383333333333</v>
      </c>
      <c r="V2423">
        <f t="array" ref="V2423">MIN(IF(D$2:D$2929=D2423,H$2:H$2929))</f>
        <v>24.9183333333333</v>
      </c>
      <c r="W2423">
        <f t="array" ref="W2423">AVERAGE(IF(D$2:D$2929=D2423,H$2:H$2929))</f>
        <v>27.0459027777778</v>
      </c>
      <c r="X2423">
        <f t="array" ref="X2423">MAX(IF(D$2:D$2929=D2423,L$2:L$2929))</f>
        <v>851.12</v>
      </c>
      <c r="Y2423">
        <f t="array" ref="Y2423">MIN(IF(D$2:D$2929=D2423,L$2:L$2929))</f>
        <v>0.349460884624169</v>
      </c>
      <c r="Z2423">
        <f t="array" ref="Z2423">AVERAGE(IF(D$2:D$2929=D2423,L$2:L$2929))</f>
        <v>167.644230492258</v>
      </c>
    </row>
    <row r="2424" spans="1:26">
      <c r="A2424" s="1">
        <v>41891.9166666608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s">
        <v>241</v>
      </c>
      <c r="H2424">
        <v>25.665</v>
      </c>
      <c r="I2424">
        <v>1.51666666666667</v>
      </c>
      <c r="J2424">
        <v>-2</v>
      </c>
      <c r="K2424">
        <v>2423</v>
      </c>
      <c r="L2424">
        <v>0.594273261859469</v>
      </c>
      <c r="M2424">
        <f t="shared" si="280"/>
        <v>1.51666666666667</v>
      </c>
      <c r="N2424">
        <f t="shared" si="281"/>
        <v>0.1</v>
      </c>
      <c r="O2424">
        <f t="shared" si="282"/>
        <v>1.51666666666667</v>
      </c>
      <c r="P2424">
        <f t="shared" si="283"/>
        <v>21.1416666666667</v>
      </c>
      <c r="Q2424">
        <f t="shared" si="284"/>
        <v>22.725</v>
      </c>
      <c r="R2424">
        <f t="shared" si="285"/>
        <v>1.51666666666667</v>
      </c>
      <c r="S2424">
        <f t="shared" si="286"/>
        <v>17.925</v>
      </c>
      <c r="T2424">
        <f t="shared" si="287"/>
        <v>25.665</v>
      </c>
      <c r="U2424">
        <f t="array" ref="U2424">MAX(IF($D$2:$D$2929=158,$H$2:$H$2929))</f>
        <v>27.8383333333333</v>
      </c>
      <c r="V2424">
        <f t="array" ref="V2424">MIN(IF(D$2:D$2929=D2424,H$2:H$2929))</f>
        <v>24.9183333333333</v>
      </c>
      <c r="W2424">
        <f t="array" ref="W2424">AVERAGE(IF(D$2:D$2929=D2424,H$2:H$2929))</f>
        <v>27.0459027777778</v>
      </c>
      <c r="X2424">
        <f t="array" ref="X2424">MAX(IF(D$2:D$2929=D2424,L$2:L$2929))</f>
        <v>851.12</v>
      </c>
      <c r="Y2424">
        <f t="array" ref="Y2424">MIN(IF(D$2:D$2929=D2424,L$2:L$2929))</f>
        <v>0.349460884624169</v>
      </c>
      <c r="Z2424">
        <f t="array" ref="Z2424">AVERAGE(IF(D$2:D$2929=D2424,L$2:L$2929))</f>
        <v>167.644230492258</v>
      </c>
    </row>
    <row r="2425" spans="1:26">
      <c r="A2425" s="1">
        <v>41891.9583333275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s">
        <v>241</v>
      </c>
      <c r="H2425">
        <v>25.4633333333333</v>
      </c>
      <c r="I2425">
        <v>0.1</v>
      </c>
      <c r="J2425">
        <v>-2</v>
      </c>
      <c r="K2425">
        <v>2424</v>
      </c>
      <c r="L2425">
        <v>0.424779055099252</v>
      </c>
      <c r="M2425">
        <f t="shared" si="280"/>
        <v>0.1</v>
      </c>
      <c r="N2425">
        <f t="shared" si="281"/>
        <v>0.1</v>
      </c>
      <c r="O2425">
        <f t="shared" si="282"/>
        <v>0.1</v>
      </c>
      <c r="P2425">
        <f t="shared" si="283"/>
        <v>1.51666666666667</v>
      </c>
      <c r="Q2425">
        <f t="shared" si="284"/>
        <v>21.1416666666667</v>
      </c>
      <c r="R2425">
        <f t="shared" si="285"/>
        <v>0.1</v>
      </c>
      <c r="S2425">
        <f t="shared" si="286"/>
        <v>1.51666666666667</v>
      </c>
      <c r="T2425">
        <f t="shared" si="287"/>
        <v>25.4633333333333</v>
      </c>
      <c r="U2425">
        <f t="array" ref="U2425">MAX(IF($D$2:$D$2929=158,$H$2:$H$2929))</f>
        <v>27.8383333333333</v>
      </c>
      <c r="V2425">
        <f t="array" ref="V2425">MIN(IF(D$2:D$2929=D2425,H$2:H$2929))</f>
        <v>24.9183333333333</v>
      </c>
      <c r="W2425">
        <f t="array" ref="W2425">AVERAGE(IF(D$2:D$2929=D2425,H$2:H$2929))</f>
        <v>27.0459027777778</v>
      </c>
      <c r="X2425">
        <f t="array" ref="X2425">MAX(IF(D$2:D$2929=D2425,L$2:L$2929))</f>
        <v>851.12</v>
      </c>
      <c r="Y2425">
        <f t="array" ref="Y2425">MIN(IF(D$2:D$2929=D2425,L$2:L$2929))</f>
        <v>0.349460884624169</v>
      </c>
      <c r="Z2425">
        <f t="array" ref="Z2425">AVERAGE(IF(D$2:D$2929=D2425,L$2:L$2929))</f>
        <v>167.644230492258</v>
      </c>
    </row>
    <row r="2426" spans="1:26">
      <c r="A2426" s="1">
        <v>41891.9999999941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s">
        <v>241</v>
      </c>
      <c r="H2426">
        <v>25.1516666666667</v>
      </c>
      <c r="I2426">
        <v>0.1</v>
      </c>
      <c r="J2426">
        <v>-2</v>
      </c>
      <c r="K2426">
        <v>2425</v>
      </c>
      <c r="L2426">
        <v>0.349460884624169</v>
      </c>
      <c r="M2426">
        <f t="shared" si="280"/>
        <v>0.1</v>
      </c>
      <c r="N2426">
        <f t="shared" si="281"/>
        <v>0.1</v>
      </c>
      <c r="O2426">
        <f t="shared" si="282"/>
        <v>0.1</v>
      </c>
      <c r="P2426">
        <f t="shared" si="283"/>
        <v>0.1</v>
      </c>
      <c r="Q2426">
        <f t="shared" si="284"/>
        <v>1.51666666666667</v>
      </c>
      <c r="R2426">
        <f t="shared" si="285"/>
        <v>0.1</v>
      </c>
      <c r="S2426">
        <f t="shared" si="286"/>
        <v>0.1</v>
      </c>
      <c r="T2426">
        <f t="shared" si="287"/>
        <v>25.1516666666667</v>
      </c>
      <c r="U2426">
        <f t="array" ref="U2426">MAX(IF($D$2:$D$2929=158,$H$2:$H$2929))</f>
        <v>27.8383333333333</v>
      </c>
      <c r="V2426">
        <f t="array" ref="V2426">MIN(IF(D$2:D$2929=D2426,H$2:H$2929))</f>
        <v>24.9183333333333</v>
      </c>
      <c r="W2426">
        <f t="array" ref="W2426">AVERAGE(IF(D$2:D$2929=D2426,H$2:H$2929))</f>
        <v>27.0459027777778</v>
      </c>
      <c r="X2426">
        <f t="array" ref="X2426">MAX(IF(D$2:D$2929=D2426,L$2:L$2929))</f>
        <v>851.12</v>
      </c>
      <c r="Y2426">
        <f t="array" ref="Y2426">MIN(IF(D$2:D$2929=D2426,L$2:L$2929))</f>
        <v>0.349460884624169</v>
      </c>
      <c r="Z2426">
        <f t="array" ref="Z2426">AVERAGE(IF(D$2:D$2929=D2426,L$2:L$2929))</f>
        <v>167.644230492258</v>
      </c>
    </row>
    <row r="2427" spans="1:26">
      <c r="A2427" s="1">
        <v>41892.0416666608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s">
        <v>241</v>
      </c>
      <c r="H2427">
        <v>25.195</v>
      </c>
      <c r="I2427">
        <v>0.1</v>
      </c>
      <c r="J2427">
        <v>-2</v>
      </c>
      <c r="K2427">
        <v>2426</v>
      </c>
      <c r="L2427">
        <v>0.386152044240861</v>
      </c>
      <c r="M2427">
        <f t="shared" si="280"/>
        <v>0.1</v>
      </c>
      <c r="N2427">
        <f t="shared" si="281"/>
        <v>0.1</v>
      </c>
      <c r="O2427">
        <f t="shared" si="282"/>
        <v>0.1</v>
      </c>
      <c r="P2427">
        <f t="shared" si="283"/>
        <v>0.1</v>
      </c>
      <c r="Q2427">
        <f t="shared" si="284"/>
        <v>0.1</v>
      </c>
      <c r="R2427">
        <f t="shared" si="285"/>
        <v>0.1</v>
      </c>
      <c r="S2427">
        <f t="shared" si="286"/>
        <v>0.1</v>
      </c>
      <c r="T2427">
        <f t="shared" si="287"/>
        <v>25.195</v>
      </c>
      <c r="U2427">
        <f t="array" ref="U2427">MAX(IF($D$2:$D$2929=158,$H$2:$H$2929))</f>
        <v>27.8383333333333</v>
      </c>
      <c r="V2427">
        <f t="array" ref="V2427">MIN(IF(D$2:D$2929=D2427,H$2:H$2929))</f>
        <v>23.82</v>
      </c>
      <c r="W2427">
        <f t="array" ref="W2427">AVERAGE(IF(D$2:D$2929=D2427,H$2:H$2929))</f>
        <v>25.6920138888889</v>
      </c>
      <c r="X2427">
        <f t="array" ref="X2427">MAX(IF(D$2:D$2929=D2427,L$2:L$2929))</f>
        <v>368.235483870968</v>
      </c>
      <c r="Y2427">
        <f t="array" ref="Y2427">MIN(IF(D$2:D$2929=D2427,L$2:L$2929))</f>
        <v>0.349460884624169</v>
      </c>
      <c r="Z2427">
        <f t="array" ref="Z2427">AVERAGE(IF(D$2:D$2929=D2427,L$2:L$2929))</f>
        <v>96.229459859823</v>
      </c>
    </row>
    <row r="2428" spans="1:26">
      <c r="A2428" s="1">
        <v>41892.0833333274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s">
        <v>241</v>
      </c>
      <c r="H2428">
        <v>24.6783333333333</v>
      </c>
      <c r="I2428">
        <v>0.1</v>
      </c>
      <c r="J2428">
        <v>-2</v>
      </c>
      <c r="K2428">
        <v>2427</v>
      </c>
      <c r="L2428">
        <v>0.360825464179156</v>
      </c>
      <c r="M2428">
        <f t="shared" si="280"/>
        <v>0.1</v>
      </c>
      <c r="N2428">
        <f t="shared" si="281"/>
        <v>0.1</v>
      </c>
      <c r="O2428">
        <f t="shared" si="282"/>
        <v>0.1</v>
      </c>
      <c r="P2428">
        <f t="shared" si="283"/>
        <v>0.1</v>
      </c>
      <c r="Q2428">
        <f t="shared" si="284"/>
        <v>0.1</v>
      </c>
      <c r="R2428">
        <f t="shared" si="285"/>
        <v>0.1</v>
      </c>
      <c r="S2428">
        <f t="shared" si="286"/>
        <v>0.1</v>
      </c>
      <c r="T2428">
        <f t="shared" si="287"/>
        <v>24.6783333333333</v>
      </c>
      <c r="U2428">
        <f t="array" ref="U2428">MAX(IF($D$2:$D$2929=158,$H$2:$H$2929))</f>
        <v>27.8383333333333</v>
      </c>
      <c r="V2428">
        <f t="array" ref="V2428">MIN(IF(D$2:D$2929=D2428,H$2:H$2929))</f>
        <v>23.82</v>
      </c>
      <c r="W2428">
        <f t="array" ref="W2428">AVERAGE(IF(D$2:D$2929=D2428,H$2:H$2929))</f>
        <v>25.6920138888889</v>
      </c>
      <c r="X2428">
        <f t="array" ref="X2428">MAX(IF(D$2:D$2929=D2428,L$2:L$2929))</f>
        <v>368.235483870968</v>
      </c>
      <c r="Y2428">
        <f t="array" ref="Y2428">MIN(IF(D$2:D$2929=D2428,L$2:L$2929))</f>
        <v>0.349460884624169</v>
      </c>
      <c r="Z2428">
        <f t="array" ref="Z2428">AVERAGE(IF(D$2:D$2929=D2428,L$2:L$2929))</f>
        <v>96.229459859823</v>
      </c>
    </row>
    <row r="2429" spans="1:26">
      <c r="A2429" s="1">
        <v>41892.1249999941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s">
        <v>241</v>
      </c>
      <c r="H2429">
        <v>24.43</v>
      </c>
      <c r="I2429">
        <v>0.1</v>
      </c>
      <c r="J2429">
        <v>-2</v>
      </c>
      <c r="K2429">
        <v>2428</v>
      </c>
      <c r="L2429">
        <v>0.357045018207173</v>
      </c>
      <c r="M2429">
        <f t="shared" si="280"/>
        <v>0.1</v>
      </c>
      <c r="N2429">
        <f t="shared" si="281"/>
        <v>0.1</v>
      </c>
      <c r="O2429">
        <f t="shared" si="282"/>
        <v>0.1</v>
      </c>
      <c r="P2429">
        <f t="shared" si="283"/>
        <v>0.1</v>
      </c>
      <c r="Q2429">
        <f t="shared" si="284"/>
        <v>0.1</v>
      </c>
      <c r="R2429">
        <f t="shared" si="285"/>
        <v>0.1</v>
      </c>
      <c r="S2429">
        <f t="shared" si="286"/>
        <v>0.1</v>
      </c>
      <c r="T2429">
        <f t="shared" si="287"/>
        <v>24.43</v>
      </c>
      <c r="U2429">
        <f t="array" ref="U2429">MAX(IF($D$2:$D$2929=158,$H$2:$H$2929))</f>
        <v>27.8383333333333</v>
      </c>
      <c r="V2429">
        <f t="array" ref="V2429">MIN(IF(D$2:D$2929=D2429,H$2:H$2929))</f>
        <v>23.82</v>
      </c>
      <c r="W2429">
        <f t="array" ref="W2429">AVERAGE(IF(D$2:D$2929=D2429,H$2:H$2929))</f>
        <v>25.6920138888889</v>
      </c>
      <c r="X2429">
        <f t="array" ref="X2429">MAX(IF(D$2:D$2929=D2429,L$2:L$2929))</f>
        <v>368.235483870968</v>
      </c>
      <c r="Y2429">
        <f t="array" ref="Y2429">MIN(IF(D$2:D$2929=D2429,L$2:L$2929))</f>
        <v>0.349460884624169</v>
      </c>
      <c r="Z2429">
        <f t="array" ref="Z2429">AVERAGE(IF(D$2:D$2929=D2429,L$2:L$2929))</f>
        <v>96.229459859823</v>
      </c>
    </row>
    <row r="2430" spans="1:26">
      <c r="A2430" s="1">
        <v>41892.1666666608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s">
        <v>241</v>
      </c>
      <c r="H2430">
        <v>24.4883333333333</v>
      </c>
      <c r="I2430">
        <v>0.1</v>
      </c>
      <c r="J2430">
        <v>-2</v>
      </c>
      <c r="K2430">
        <v>2429</v>
      </c>
      <c r="L2430">
        <v>1.02446706828525</v>
      </c>
      <c r="M2430">
        <f t="shared" si="280"/>
        <v>0.108333333333333</v>
      </c>
      <c r="N2430">
        <f t="shared" si="281"/>
        <v>0.1</v>
      </c>
      <c r="O2430">
        <f t="shared" si="282"/>
        <v>0.108333333333333</v>
      </c>
      <c r="P2430">
        <f t="shared" si="283"/>
        <v>0.1</v>
      </c>
      <c r="Q2430">
        <f t="shared" si="284"/>
        <v>0.1</v>
      </c>
      <c r="R2430">
        <f t="shared" si="285"/>
        <v>0.1</v>
      </c>
      <c r="S2430">
        <f t="shared" si="286"/>
        <v>0.1</v>
      </c>
      <c r="T2430">
        <f t="shared" si="287"/>
        <v>24.4883333333333</v>
      </c>
      <c r="U2430">
        <f t="array" ref="U2430">MAX(IF($D$2:$D$2929=158,$H$2:$H$2929))</f>
        <v>27.8383333333333</v>
      </c>
      <c r="V2430">
        <f t="array" ref="V2430">MIN(IF(D$2:D$2929=D2430,H$2:H$2929))</f>
        <v>23.82</v>
      </c>
      <c r="W2430">
        <f t="array" ref="W2430">AVERAGE(IF(D$2:D$2929=D2430,H$2:H$2929))</f>
        <v>25.6920138888889</v>
      </c>
      <c r="X2430">
        <f t="array" ref="X2430">MAX(IF(D$2:D$2929=D2430,L$2:L$2929))</f>
        <v>368.235483870968</v>
      </c>
      <c r="Y2430">
        <f t="array" ref="Y2430">MIN(IF(D$2:D$2929=D2430,L$2:L$2929))</f>
        <v>0.349460884624169</v>
      </c>
      <c r="Z2430">
        <f t="array" ref="Z2430">AVERAGE(IF(D$2:D$2929=D2430,L$2:L$2929))</f>
        <v>96.229459859823</v>
      </c>
    </row>
    <row r="2431" spans="1:26">
      <c r="A2431" s="1">
        <v>41892.2083333274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</v>
      </c>
      <c r="H2431">
        <v>24.47</v>
      </c>
      <c r="I2431">
        <v>0.1</v>
      </c>
      <c r="J2431">
        <v>-2</v>
      </c>
      <c r="K2431">
        <v>2430</v>
      </c>
      <c r="L2431">
        <v>14.575</v>
      </c>
      <c r="M2431">
        <f t="shared" si="280"/>
        <v>0.1</v>
      </c>
      <c r="N2431">
        <f t="shared" si="281"/>
        <v>0.108333333333333</v>
      </c>
      <c r="O2431">
        <f t="shared" si="282"/>
        <v>0.1</v>
      </c>
      <c r="P2431">
        <f t="shared" si="283"/>
        <v>0.108333333333333</v>
      </c>
      <c r="Q2431">
        <f t="shared" si="284"/>
        <v>0.1</v>
      </c>
      <c r="R2431">
        <f t="shared" si="285"/>
        <v>0.1</v>
      </c>
      <c r="S2431">
        <f t="shared" si="286"/>
        <v>0.1</v>
      </c>
      <c r="T2431">
        <f t="shared" si="287"/>
        <v>24.47</v>
      </c>
      <c r="U2431">
        <f t="array" ref="U2431">MAX(IF($D$2:$D$2929=158,$H$2:$H$2929))</f>
        <v>27.8383333333333</v>
      </c>
      <c r="V2431">
        <f t="array" ref="V2431">MIN(IF(D$2:D$2929=D2431,H$2:H$2929))</f>
        <v>23.82</v>
      </c>
      <c r="W2431">
        <f t="array" ref="W2431">AVERAGE(IF(D$2:D$2929=D2431,H$2:H$2929))</f>
        <v>25.6920138888889</v>
      </c>
      <c r="X2431">
        <f t="array" ref="X2431">MAX(IF(D$2:D$2929=D2431,L$2:L$2929))</f>
        <v>368.235483870968</v>
      </c>
      <c r="Y2431">
        <f t="array" ref="Y2431">MIN(IF(D$2:D$2929=D2431,L$2:L$2929))</f>
        <v>0.349460884624169</v>
      </c>
      <c r="Z2431">
        <f t="array" ref="Z2431">AVERAGE(IF(D$2:D$2929=D2431,L$2:L$2929))</f>
        <v>96.229459859823</v>
      </c>
    </row>
    <row r="2432" spans="1:26">
      <c r="A2432" s="1">
        <v>41892.2499999941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</v>
      </c>
      <c r="I2432">
        <v>0.1</v>
      </c>
      <c r="J2432">
        <v>-2</v>
      </c>
      <c r="K2432">
        <v>2431</v>
      </c>
      <c r="L2432">
        <v>57.45</v>
      </c>
      <c r="M2432">
        <f t="shared" si="280"/>
        <v>0.1</v>
      </c>
      <c r="N2432">
        <f t="shared" si="281"/>
        <v>0.1</v>
      </c>
      <c r="O2432">
        <f t="shared" si="282"/>
        <v>0.1</v>
      </c>
      <c r="P2432">
        <f t="shared" si="283"/>
        <v>0.1</v>
      </c>
      <c r="Q2432">
        <f t="shared" si="284"/>
        <v>0.108333333333333</v>
      </c>
      <c r="R2432">
        <f t="shared" si="285"/>
        <v>0.108333333333333</v>
      </c>
      <c r="S2432">
        <f t="shared" si="286"/>
        <v>0.1</v>
      </c>
      <c r="T2432">
        <f t="shared" si="287"/>
        <v>25.21</v>
      </c>
      <c r="U2432">
        <f t="array" ref="U2432">MAX(IF($D$2:$D$2929=158,$H$2:$H$2929))</f>
        <v>27.8383333333333</v>
      </c>
      <c r="V2432">
        <f t="array" ref="V2432">MIN(IF(D$2:D$2929=D2432,H$2:H$2929))</f>
        <v>23.82</v>
      </c>
      <c r="W2432">
        <f t="array" ref="W2432">AVERAGE(IF(D$2:D$2929=D2432,H$2:H$2929))</f>
        <v>25.6920138888889</v>
      </c>
      <c r="X2432">
        <f t="array" ref="X2432">MAX(IF(D$2:D$2929=D2432,L$2:L$2929))</f>
        <v>368.235483870968</v>
      </c>
      <c r="Y2432">
        <f t="array" ref="Y2432">MIN(IF(D$2:D$2929=D2432,L$2:L$2929))</f>
        <v>0.349460884624169</v>
      </c>
      <c r="Z2432">
        <f t="array" ref="Z2432">AVERAGE(IF(D$2:D$2929=D2432,L$2:L$2929))</f>
        <v>96.229459859823</v>
      </c>
    </row>
    <row r="2433" spans="1:26">
      <c r="A2433" s="1">
        <v>41892.2916666608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25.7083333333334</v>
      </c>
      <c r="I2433">
        <v>27.8</v>
      </c>
      <c r="J2433">
        <v>-2</v>
      </c>
      <c r="K2433">
        <v>2432</v>
      </c>
      <c r="L2433">
        <v>114.4</v>
      </c>
      <c r="M2433">
        <f t="shared" si="280"/>
        <v>27.725</v>
      </c>
      <c r="N2433">
        <f t="shared" si="281"/>
        <v>22.6416666666667</v>
      </c>
      <c r="O2433">
        <f t="shared" si="282"/>
        <v>27.9166666666667</v>
      </c>
      <c r="P2433">
        <f t="shared" si="283"/>
        <v>0.1</v>
      </c>
      <c r="Q2433">
        <f t="shared" si="284"/>
        <v>0.1</v>
      </c>
      <c r="R2433">
        <f t="shared" si="285"/>
        <v>0.1</v>
      </c>
      <c r="S2433">
        <f t="shared" si="286"/>
        <v>0.108333333333333</v>
      </c>
      <c r="T2433">
        <f t="shared" si="287"/>
        <v>25.7083333333334</v>
      </c>
      <c r="U2433">
        <f t="array" ref="U2433">MAX(IF($D$2:$D$2929=158,$H$2:$H$2929))</f>
        <v>27.8383333333333</v>
      </c>
      <c r="V2433">
        <f t="array" ref="V2433">MIN(IF(D$2:D$2929=D2433,H$2:H$2929))</f>
        <v>23.82</v>
      </c>
      <c r="W2433">
        <f t="array" ref="W2433">AVERAGE(IF(D$2:D$2929=D2433,H$2:H$2929))</f>
        <v>25.6920138888889</v>
      </c>
      <c r="X2433">
        <f t="array" ref="X2433">MAX(IF(D$2:D$2929=D2433,L$2:L$2929))</f>
        <v>368.235483870968</v>
      </c>
      <c r="Y2433">
        <f t="array" ref="Y2433">MIN(IF(D$2:D$2929=D2433,L$2:L$2929))</f>
        <v>0.349460884624169</v>
      </c>
      <c r="Z2433">
        <f t="array" ref="Z2433">AVERAGE(IF(D$2:D$2929=D2433,L$2:L$2929))</f>
        <v>96.229459859823</v>
      </c>
    </row>
    <row r="2434" spans="1:26">
      <c r="A2434" s="1">
        <v>41892.3333333274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242.49</v>
      </c>
      <c r="H2434">
        <v>26.72</v>
      </c>
      <c r="I2434">
        <v>27.6333333333333</v>
      </c>
      <c r="J2434">
        <v>-2</v>
      </c>
      <c r="K2434">
        <v>2433</v>
      </c>
      <c r="L2434">
        <v>242.49</v>
      </c>
      <c r="M2434">
        <f t="shared" si="280"/>
        <v>27.5833333333333</v>
      </c>
      <c r="N2434">
        <f t="shared" si="281"/>
        <v>20.9583333333333</v>
      </c>
      <c r="O2434">
        <f t="shared" si="282"/>
        <v>27.775</v>
      </c>
      <c r="P2434">
        <f t="shared" si="283"/>
        <v>27.725</v>
      </c>
      <c r="Q2434">
        <f t="shared" si="284"/>
        <v>0.1</v>
      </c>
      <c r="R2434">
        <f t="shared" si="285"/>
        <v>22.6416666666667</v>
      </c>
      <c r="S2434">
        <f t="shared" si="286"/>
        <v>0.1</v>
      </c>
      <c r="T2434">
        <f t="shared" si="287"/>
        <v>26.72</v>
      </c>
      <c r="U2434">
        <f t="array" ref="U2434">MAX(IF($D$2:$D$2929=158,$H$2:$H$2929))</f>
        <v>27.8383333333333</v>
      </c>
      <c r="V2434">
        <f t="array" ref="V2434">MIN(IF(D$2:D$2929=D2434,H$2:H$2929))</f>
        <v>23.82</v>
      </c>
      <c r="W2434">
        <f t="array" ref="W2434">AVERAGE(IF(D$2:D$2929=D2434,H$2:H$2929))</f>
        <v>25.6920138888889</v>
      </c>
      <c r="X2434">
        <f t="array" ref="X2434">MAX(IF(D$2:D$2929=D2434,L$2:L$2929))</f>
        <v>368.235483870968</v>
      </c>
      <c r="Y2434">
        <f t="array" ref="Y2434">MIN(IF(D$2:D$2929=D2434,L$2:L$2929))</f>
        <v>0.349460884624169</v>
      </c>
      <c r="Z2434">
        <f t="array" ref="Z2434">AVERAGE(IF(D$2:D$2929=D2434,L$2:L$2929))</f>
        <v>96.229459859823</v>
      </c>
    </row>
    <row r="2435" spans="1:26">
      <c r="A2435" s="1">
        <v>41892.3749999941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368.235483870968</v>
      </c>
      <c r="H2435">
        <v>27.375</v>
      </c>
      <c r="I2435">
        <v>27.6083333333333</v>
      </c>
      <c r="J2435">
        <v>-2</v>
      </c>
      <c r="K2435">
        <v>2434</v>
      </c>
      <c r="L2435">
        <v>368.235483870968</v>
      </c>
      <c r="M2435">
        <f t="shared" si="280"/>
        <v>27.5583333333333</v>
      </c>
      <c r="N2435">
        <f t="shared" si="281"/>
        <v>19.3833333333333</v>
      </c>
      <c r="O2435">
        <f t="shared" si="282"/>
        <v>27.775</v>
      </c>
      <c r="P2435">
        <f t="shared" si="283"/>
        <v>27.5833333333333</v>
      </c>
      <c r="Q2435">
        <f t="shared" si="284"/>
        <v>27.725</v>
      </c>
      <c r="R2435">
        <f t="shared" si="285"/>
        <v>20.9583333333333</v>
      </c>
      <c r="S2435">
        <f t="shared" si="286"/>
        <v>22.6416666666667</v>
      </c>
      <c r="T2435">
        <f t="shared" si="287"/>
        <v>27.375</v>
      </c>
      <c r="U2435">
        <f t="array" ref="U2435">MAX(IF($D$2:$D$2929=158,$H$2:$H$2929))</f>
        <v>27.8383333333333</v>
      </c>
      <c r="V2435">
        <f t="array" ref="V2435">MIN(IF(D$2:D$2929=D2435,H$2:H$2929))</f>
        <v>23.82</v>
      </c>
      <c r="W2435">
        <f t="array" ref="W2435">AVERAGE(IF(D$2:D$2929=D2435,H$2:H$2929))</f>
        <v>25.6920138888889</v>
      </c>
      <c r="X2435">
        <f t="array" ref="X2435">MAX(IF(D$2:D$2929=D2435,L$2:L$2929))</f>
        <v>368.235483870968</v>
      </c>
      <c r="Y2435">
        <f t="array" ref="Y2435">MIN(IF(D$2:D$2929=D2435,L$2:L$2929))</f>
        <v>0.349460884624169</v>
      </c>
      <c r="Z2435">
        <f t="array" ref="Z2435">AVERAGE(IF(D$2:D$2929=D2435,L$2:L$2929))</f>
        <v>96.229459859823</v>
      </c>
    </row>
    <row r="2436" spans="1:26">
      <c r="A2436" s="1">
        <v>41892.4166666608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</v>
      </c>
      <c r="H2436">
        <v>27.435</v>
      </c>
      <c r="I2436">
        <v>27.7153846153846</v>
      </c>
      <c r="J2436">
        <v>-2</v>
      </c>
      <c r="K2436">
        <v>2435</v>
      </c>
      <c r="L2436">
        <v>336.38064516129</v>
      </c>
      <c r="M2436">
        <f t="shared" si="280"/>
        <v>27.5857142857143</v>
      </c>
      <c r="N2436">
        <f t="shared" si="281"/>
        <v>17.85</v>
      </c>
      <c r="O2436">
        <f t="shared" si="282"/>
        <v>27.8083333333333</v>
      </c>
      <c r="P2436">
        <f t="shared" si="283"/>
        <v>27.5583333333333</v>
      </c>
      <c r="Q2436">
        <f t="shared" si="284"/>
        <v>27.5833333333333</v>
      </c>
      <c r="R2436">
        <f t="shared" si="285"/>
        <v>19.3833333333333</v>
      </c>
      <c r="S2436">
        <f t="shared" si="286"/>
        <v>20.9583333333333</v>
      </c>
      <c r="T2436">
        <f t="shared" si="287"/>
        <v>27.435</v>
      </c>
      <c r="U2436">
        <f t="array" ref="U2436">MAX(IF($D$2:$D$2929=158,$H$2:$H$2929))</f>
        <v>27.8383333333333</v>
      </c>
      <c r="V2436">
        <f t="array" ref="V2436">MIN(IF(D$2:D$2929=D2436,H$2:H$2929))</f>
        <v>23.82</v>
      </c>
      <c r="W2436">
        <f t="array" ref="W2436">AVERAGE(IF(D$2:D$2929=D2436,H$2:H$2929))</f>
        <v>25.6920138888889</v>
      </c>
      <c r="X2436">
        <f t="array" ref="X2436">MAX(IF(D$2:D$2929=D2436,L$2:L$2929))</f>
        <v>368.235483870968</v>
      </c>
      <c r="Y2436">
        <f t="array" ref="Y2436">MIN(IF(D$2:D$2929=D2436,L$2:L$2929))</f>
        <v>0.349460884624169</v>
      </c>
      <c r="Z2436">
        <f t="array" ref="Z2436">AVERAGE(IF(D$2:D$2929=D2436,L$2:L$2929))</f>
        <v>96.229459859823</v>
      </c>
    </row>
    <row r="2437" spans="1:26">
      <c r="A2437" s="1">
        <v>41892.4583333274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</v>
      </c>
      <c r="H2437">
        <v>28.4066666666667</v>
      </c>
      <c r="I2437">
        <v>27.7666666666667</v>
      </c>
      <c r="J2437">
        <v>-2</v>
      </c>
      <c r="K2437">
        <v>2436</v>
      </c>
      <c r="L2437">
        <v>297.51</v>
      </c>
      <c r="M2437">
        <f t="shared" si="280"/>
        <v>27.6083333333333</v>
      </c>
      <c r="N2437">
        <f t="shared" si="281"/>
        <v>19.4166666666667</v>
      </c>
      <c r="O2437">
        <f t="shared" si="282"/>
        <v>27.875</v>
      </c>
      <c r="P2437">
        <f t="shared" si="283"/>
        <v>27.5857142857143</v>
      </c>
      <c r="Q2437">
        <f t="shared" si="284"/>
        <v>27.5583333333333</v>
      </c>
      <c r="R2437">
        <f t="shared" si="285"/>
        <v>17.85</v>
      </c>
      <c r="S2437">
        <f t="shared" si="286"/>
        <v>19.3833333333333</v>
      </c>
      <c r="T2437">
        <f t="shared" si="287"/>
        <v>28.4066666666667</v>
      </c>
      <c r="U2437">
        <f t="array" ref="U2437">MAX(IF($D$2:$D$2929=158,$H$2:$H$2929))</f>
        <v>27.8383333333333</v>
      </c>
      <c r="V2437">
        <f t="array" ref="V2437">MIN(IF(D$2:D$2929=D2437,H$2:H$2929))</f>
        <v>23.82</v>
      </c>
      <c r="W2437">
        <f t="array" ref="W2437">AVERAGE(IF(D$2:D$2929=D2437,H$2:H$2929))</f>
        <v>25.6920138888889</v>
      </c>
      <c r="X2437">
        <f t="array" ref="X2437">MAX(IF(D$2:D$2929=D2437,L$2:L$2929))</f>
        <v>368.235483870968</v>
      </c>
      <c r="Y2437">
        <f t="array" ref="Y2437">MIN(IF(D$2:D$2929=D2437,L$2:L$2929))</f>
        <v>0.349460884624169</v>
      </c>
      <c r="Z2437">
        <f t="array" ref="Z2437">AVERAGE(IF(D$2:D$2929=D2437,L$2:L$2929))</f>
        <v>96.229459859823</v>
      </c>
    </row>
    <row r="2438" spans="1:26">
      <c r="A2438" s="1">
        <v>41892.4999999941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263.431034482759</v>
      </c>
      <c r="H2438">
        <v>27.7483333333333</v>
      </c>
      <c r="I2438">
        <v>27.7909090909091</v>
      </c>
      <c r="J2438">
        <v>-2</v>
      </c>
      <c r="K2438">
        <v>2437</v>
      </c>
      <c r="L2438">
        <v>263.431034482759</v>
      </c>
      <c r="M2438">
        <f t="shared" si="280"/>
        <v>27.6916666666667</v>
      </c>
      <c r="N2438">
        <f t="shared" si="281"/>
        <v>19.4333333333333</v>
      </c>
      <c r="O2438">
        <f t="shared" si="282"/>
        <v>27.875</v>
      </c>
      <c r="P2438">
        <f t="shared" si="283"/>
        <v>27.6083333333333</v>
      </c>
      <c r="Q2438">
        <f t="shared" si="284"/>
        <v>27.5857142857143</v>
      </c>
      <c r="R2438">
        <f t="shared" si="285"/>
        <v>19.4166666666667</v>
      </c>
      <c r="S2438">
        <f t="shared" si="286"/>
        <v>17.85</v>
      </c>
      <c r="T2438">
        <f t="shared" si="287"/>
        <v>27.7483333333333</v>
      </c>
      <c r="U2438">
        <f t="array" ref="U2438">MAX(IF($D$2:$D$2929=158,$H$2:$H$2929))</f>
        <v>27.8383333333333</v>
      </c>
      <c r="V2438">
        <f t="array" ref="V2438">MIN(IF(D$2:D$2929=D2438,H$2:H$2929))</f>
        <v>23.82</v>
      </c>
      <c r="W2438">
        <f t="array" ref="W2438">AVERAGE(IF(D$2:D$2929=D2438,H$2:H$2929))</f>
        <v>25.6920138888889</v>
      </c>
      <c r="X2438">
        <f t="array" ref="X2438">MAX(IF(D$2:D$2929=D2438,L$2:L$2929))</f>
        <v>368.235483870968</v>
      </c>
      <c r="Y2438">
        <f t="array" ref="Y2438">MIN(IF(D$2:D$2929=D2438,L$2:L$2929))</f>
        <v>0.349460884624169</v>
      </c>
      <c r="Z2438">
        <f t="array" ref="Z2438">AVERAGE(IF(D$2:D$2929=D2438,L$2:L$2929))</f>
        <v>96.229459859823</v>
      </c>
    </row>
    <row r="2439" spans="1:26">
      <c r="A2439" s="1">
        <v>41892.5416666608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267.79</v>
      </c>
      <c r="H2439">
        <v>27.205</v>
      </c>
      <c r="I2439">
        <v>27.775</v>
      </c>
      <c r="J2439">
        <v>-2</v>
      </c>
      <c r="K2439">
        <v>2438</v>
      </c>
      <c r="L2439">
        <v>267.79</v>
      </c>
      <c r="M2439">
        <f t="shared" si="280"/>
        <v>27.7083333333333</v>
      </c>
      <c r="N2439">
        <f t="shared" si="281"/>
        <v>16.325</v>
      </c>
      <c r="O2439">
        <f t="shared" si="282"/>
        <v>27.8916666666667</v>
      </c>
      <c r="P2439">
        <f t="shared" si="283"/>
        <v>27.6916666666667</v>
      </c>
      <c r="Q2439">
        <f t="shared" si="284"/>
        <v>27.6083333333333</v>
      </c>
      <c r="R2439">
        <f t="shared" si="285"/>
        <v>19.4333333333333</v>
      </c>
      <c r="S2439">
        <f t="shared" si="286"/>
        <v>19.4166666666667</v>
      </c>
      <c r="T2439">
        <f t="shared" si="287"/>
        <v>27.205</v>
      </c>
      <c r="U2439">
        <f t="array" ref="U2439">MAX(IF($D$2:$D$2929=158,$H$2:$H$2929))</f>
        <v>27.8383333333333</v>
      </c>
      <c r="V2439">
        <f t="array" ref="V2439">MIN(IF(D$2:D$2929=D2439,H$2:H$2929))</f>
        <v>23.82</v>
      </c>
      <c r="W2439">
        <f t="array" ref="W2439">AVERAGE(IF(D$2:D$2929=D2439,H$2:H$2929))</f>
        <v>25.6920138888889</v>
      </c>
      <c r="X2439">
        <f t="array" ref="X2439">MAX(IF(D$2:D$2929=D2439,L$2:L$2929))</f>
        <v>368.235483870968</v>
      </c>
      <c r="Y2439">
        <f t="array" ref="Y2439">MIN(IF(D$2:D$2929=D2439,L$2:L$2929))</f>
        <v>0.349460884624169</v>
      </c>
      <c r="Z2439">
        <f t="array" ref="Z2439">AVERAGE(IF(D$2:D$2929=D2439,L$2:L$2929))</f>
        <v>96.229459859823</v>
      </c>
    </row>
    <row r="2440" spans="1:26">
      <c r="A2440" s="1">
        <v>41892.5833333274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175.22</v>
      </c>
      <c r="H2440">
        <v>27.1766666666667</v>
      </c>
      <c r="I2440">
        <v>27.7916666666667</v>
      </c>
      <c r="J2440">
        <v>-2</v>
      </c>
      <c r="K2440">
        <v>2439</v>
      </c>
      <c r="L2440">
        <v>175.22</v>
      </c>
      <c r="M2440">
        <f t="shared" si="280"/>
        <v>27.7666666666667</v>
      </c>
      <c r="N2440">
        <f t="shared" si="281"/>
        <v>19.4583333333333</v>
      </c>
      <c r="O2440">
        <f t="shared" si="282"/>
        <v>27.8583333333333</v>
      </c>
      <c r="P2440">
        <f t="shared" si="283"/>
        <v>27.7083333333333</v>
      </c>
      <c r="Q2440">
        <f t="shared" si="284"/>
        <v>27.6916666666667</v>
      </c>
      <c r="R2440">
        <f t="shared" si="285"/>
        <v>16.325</v>
      </c>
      <c r="S2440">
        <f t="shared" si="286"/>
        <v>19.4333333333333</v>
      </c>
      <c r="T2440">
        <f t="shared" si="287"/>
        <v>27.1766666666667</v>
      </c>
      <c r="U2440">
        <f t="array" ref="U2440">MAX(IF($D$2:$D$2929=158,$H$2:$H$2929))</f>
        <v>27.8383333333333</v>
      </c>
      <c r="V2440">
        <f t="array" ref="V2440">MIN(IF(D$2:D$2929=D2440,H$2:H$2929))</f>
        <v>23.82</v>
      </c>
      <c r="W2440">
        <f t="array" ref="W2440">AVERAGE(IF(D$2:D$2929=D2440,H$2:H$2929))</f>
        <v>25.6920138888889</v>
      </c>
      <c r="X2440">
        <f t="array" ref="X2440">MAX(IF(D$2:D$2929=D2440,L$2:L$2929))</f>
        <v>368.235483870968</v>
      </c>
      <c r="Y2440">
        <f t="array" ref="Y2440">MIN(IF(D$2:D$2929=D2440,L$2:L$2929))</f>
        <v>0.349460884624169</v>
      </c>
      <c r="Z2440">
        <f t="array" ref="Z2440">AVERAGE(IF(D$2:D$2929=D2440,L$2:L$2929))</f>
        <v>96.229459859823</v>
      </c>
    </row>
    <row r="2441" spans="1:26">
      <c r="A2441" s="1">
        <v>41892.6249999941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</v>
      </c>
      <c r="H2441">
        <v>26.7366666666667</v>
      </c>
      <c r="I2441">
        <v>27.8</v>
      </c>
      <c r="J2441">
        <v>-2</v>
      </c>
      <c r="K2441">
        <v>2440</v>
      </c>
      <c r="L2441">
        <v>88.1774193548387</v>
      </c>
      <c r="M2441">
        <f t="shared" si="280"/>
        <v>27.8083333333333</v>
      </c>
      <c r="N2441">
        <f t="shared" si="281"/>
        <v>24.2083333333333</v>
      </c>
      <c r="O2441">
        <f t="shared" si="282"/>
        <v>27.8666666666667</v>
      </c>
      <c r="P2441">
        <f t="shared" si="283"/>
        <v>27.7666666666667</v>
      </c>
      <c r="Q2441">
        <f t="shared" si="284"/>
        <v>27.7083333333333</v>
      </c>
      <c r="R2441">
        <f t="shared" si="285"/>
        <v>19.4583333333333</v>
      </c>
      <c r="S2441">
        <f t="shared" si="286"/>
        <v>16.325</v>
      </c>
      <c r="T2441">
        <f t="shared" si="287"/>
        <v>26.7366666666667</v>
      </c>
      <c r="U2441">
        <f t="array" ref="U2441">MAX(IF($D$2:$D$2929=158,$H$2:$H$2929))</f>
        <v>27.8383333333333</v>
      </c>
      <c r="V2441">
        <f t="array" ref="V2441">MIN(IF(D$2:D$2929=D2441,H$2:H$2929))</f>
        <v>23.82</v>
      </c>
      <c r="W2441">
        <f t="array" ref="W2441">AVERAGE(IF(D$2:D$2929=D2441,H$2:H$2929))</f>
        <v>25.6920138888889</v>
      </c>
      <c r="X2441">
        <f t="array" ref="X2441">MAX(IF(D$2:D$2929=D2441,L$2:L$2929))</f>
        <v>368.235483870968</v>
      </c>
      <c r="Y2441">
        <f t="array" ref="Y2441">MIN(IF(D$2:D$2929=D2441,L$2:L$2929))</f>
        <v>0.349460884624169</v>
      </c>
      <c r="Z2441">
        <f t="array" ref="Z2441">AVERAGE(IF(D$2:D$2929=D2441,L$2:L$2929))</f>
        <v>96.229459859823</v>
      </c>
    </row>
    <row r="2442" spans="1:26">
      <c r="A2442" s="1">
        <v>41892.6666666607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</v>
      </c>
      <c r="H2442">
        <v>26.155</v>
      </c>
      <c r="I2442">
        <v>27.8333333333333</v>
      </c>
      <c r="J2442">
        <v>-2</v>
      </c>
      <c r="K2442">
        <v>2441</v>
      </c>
      <c r="L2442">
        <v>53.8333333333333</v>
      </c>
      <c r="M2442">
        <f t="shared" si="280"/>
        <v>27.8583333333333</v>
      </c>
      <c r="N2442">
        <f t="shared" si="281"/>
        <v>22.6916666666667</v>
      </c>
      <c r="O2442">
        <f t="shared" si="282"/>
        <v>27.8583333333333</v>
      </c>
      <c r="P2442">
        <f t="shared" si="283"/>
        <v>27.8083333333333</v>
      </c>
      <c r="Q2442">
        <f t="shared" si="284"/>
        <v>27.7666666666667</v>
      </c>
      <c r="R2442">
        <f t="shared" si="285"/>
        <v>24.2083333333333</v>
      </c>
      <c r="S2442">
        <f t="shared" si="286"/>
        <v>19.4583333333333</v>
      </c>
      <c r="T2442">
        <f t="shared" si="287"/>
        <v>26.155</v>
      </c>
      <c r="U2442">
        <f t="array" ref="U2442">MAX(IF($D$2:$D$2929=158,$H$2:$H$2929))</f>
        <v>27.8383333333333</v>
      </c>
      <c r="V2442">
        <f t="array" ref="V2442">MIN(IF(D$2:D$2929=D2442,H$2:H$2929))</f>
        <v>23.82</v>
      </c>
      <c r="W2442">
        <f t="array" ref="W2442">AVERAGE(IF(D$2:D$2929=D2442,H$2:H$2929))</f>
        <v>25.6920138888889</v>
      </c>
      <c r="X2442">
        <f t="array" ref="X2442">MAX(IF(D$2:D$2929=D2442,L$2:L$2929))</f>
        <v>368.235483870968</v>
      </c>
      <c r="Y2442">
        <f t="array" ref="Y2442">MIN(IF(D$2:D$2929=D2442,L$2:L$2929))</f>
        <v>0.349460884624169</v>
      </c>
      <c r="Z2442">
        <f t="array" ref="Z2442">AVERAGE(IF(D$2:D$2929=D2442,L$2:L$2929))</f>
        <v>96.229459859823</v>
      </c>
    </row>
    <row r="2443" spans="1:26">
      <c r="A2443" s="1">
        <v>41892.7083333274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</v>
      </c>
      <c r="H2443">
        <v>25.67</v>
      </c>
      <c r="I2443">
        <v>23.0416666666667</v>
      </c>
      <c r="J2443">
        <v>-2</v>
      </c>
      <c r="K2443">
        <v>2442</v>
      </c>
      <c r="L2443">
        <v>15.3172413793103</v>
      </c>
      <c r="M2443">
        <f t="shared" si="280"/>
        <v>27.8833333333333</v>
      </c>
      <c r="N2443">
        <f t="shared" si="281"/>
        <v>22.7083333333333</v>
      </c>
      <c r="O2443">
        <f t="shared" si="282"/>
        <v>24.6666666666667</v>
      </c>
      <c r="P2443">
        <f t="shared" si="283"/>
        <v>27.8583333333333</v>
      </c>
      <c r="Q2443">
        <f t="shared" si="284"/>
        <v>27.8083333333333</v>
      </c>
      <c r="R2443">
        <f t="shared" si="285"/>
        <v>22.6916666666667</v>
      </c>
      <c r="S2443">
        <f t="shared" si="286"/>
        <v>24.2083333333333</v>
      </c>
      <c r="T2443">
        <f t="shared" si="287"/>
        <v>25.67</v>
      </c>
      <c r="U2443">
        <f t="array" ref="U2443">MAX(IF($D$2:$D$2929=158,$H$2:$H$2929))</f>
        <v>27.8383333333333</v>
      </c>
      <c r="V2443">
        <f t="array" ref="V2443">MIN(IF(D$2:D$2929=D2443,H$2:H$2929))</f>
        <v>23.82</v>
      </c>
      <c r="W2443">
        <f t="array" ref="W2443">AVERAGE(IF(D$2:D$2929=D2443,H$2:H$2929))</f>
        <v>25.6920138888889</v>
      </c>
      <c r="X2443">
        <f t="array" ref="X2443">MAX(IF(D$2:D$2929=D2443,L$2:L$2929))</f>
        <v>368.235483870968</v>
      </c>
      <c r="Y2443">
        <f t="array" ref="Y2443">MIN(IF(D$2:D$2929=D2443,L$2:L$2929))</f>
        <v>0.349460884624169</v>
      </c>
      <c r="Z2443">
        <f t="array" ref="Z2443">AVERAGE(IF(D$2:D$2929=D2443,L$2:L$2929))</f>
        <v>96.229459859823</v>
      </c>
    </row>
    <row r="2444" spans="1:26">
      <c r="A2444" s="1">
        <v>41892.7499999941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s">
        <v>241</v>
      </c>
      <c r="H2444">
        <v>25.0966666666667</v>
      </c>
      <c r="I2444">
        <v>27.8833333333333</v>
      </c>
      <c r="J2444">
        <v>-2</v>
      </c>
      <c r="K2444">
        <v>2443</v>
      </c>
      <c r="L2444">
        <v>9.45190831709597</v>
      </c>
      <c r="M2444">
        <f t="shared" si="280"/>
        <v>27.875</v>
      </c>
      <c r="N2444">
        <f t="shared" si="281"/>
        <v>22.6916666666667</v>
      </c>
      <c r="O2444">
        <f t="shared" si="282"/>
        <v>27.8916666666667</v>
      </c>
      <c r="P2444">
        <f t="shared" si="283"/>
        <v>27.8833333333333</v>
      </c>
      <c r="Q2444">
        <f t="shared" si="284"/>
        <v>27.8583333333333</v>
      </c>
      <c r="R2444">
        <f t="shared" si="285"/>
        <v>22.7083333333333</v>
      </c>
      <c r="S2444">
        <f t="shared" si="286"/>
        <v>22.6916666666667</v>
      </c>
      <c r="T2444">
        <f t="shared" si="287"/>
        <v>25.0966666666667</v>
      </c>
      <c r="U2444">
        <f t="array" ref="U2444">MAX(IF($D$2:$D$2929=158,$H$2:$H$2929))</f>
        <v>27.8383333333333</v>
      </c>
      <c r="V2444">
        <f t="array" ref="V2444">MIN(IF(D$2:D$2929=D2444,H$2:H$2929))</f>
        <v>23.82</v>
      </c>
      <c r="W2444">
        <f t="array" ref="W2444">AVERAGE(IF(D$2:D$2929=D2444,H$2:H$2929))</f>
        <v>25.6920138888889</v>
      </c>
      <c r="X2444">
        <f t="array" ref="X2444">MAX(IF(D$2:D$2929=D2444,L$2:L$2929))</f>
        <v>368.235483870968</v>
      </c>
      <c r="Y2444">
        <f t="array" ref="Y2444">MIN(IF(D$2:D$2929=D2444,L$2:L$2929))</f>
        <v>0.349460884624169</v>
      </c>
      <c r="Z2444">
        <f t="array" ref="Z2444">AVERAGE(IF(D$2:D$2929=D2444,L$2:L$2929))</f>
        <v>96.229459859823</v>
      </c>
    </row>
    <row r="2445" spans="1:26">
      <c r="A2445" s="1">
        <v>41892.7916666607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s">
        <v>241</v>
      </c>
      <c r="H2445">
        <v>24.9116666666667</v>
      </c>
      <c r="I2445">
        <v>23.075</v>
      </c>
      <c r="J2445">
        <v>-2</v>
      </c>
      <c r="K2445">
        <v>2444</v>
      </c>
      <c r="L2445">
        <v>0.660020608382677</v>
      </c>
      <c r="M2445">
        <f t="shared" si="280"/>
        <v>24.6583333333333</v>
      </c>
      <c r="N2445">
        <f t="shared" si="281"/>
        <v>21.1583333333333</v>
      </c>
      <c r="O2445">
        <f t="shared" si="282"/>
        <v>23.0166666666667</v>
      </c>
      <c r="P2445">
        <f t="shared" si="283"/>
        <v>27.875</v>
      </c>
      <c r="Q2445">
        <f t="shared" si="284"/>
        <v>27.8833333333333</v>
      </c>
      <c r="R2445">
        <f t="shared" si="285"/>
        <v>22.6916666666667</v>
      </c>
      <c r="S2445">
        <f t="shared" si="286"/>
        <v>22.7083333333333</v>
      </c>
      <c r="T2445">
        <f t="shared" si="287"/>
        <v>24.9116666666667</v>
      </c>
      <c r="U2445">
        <f t="array" ref="U2445">MAX(IF($D$2:$D$2929=158,$H$2:$H$2929))</f>
        <v>27.8383333333333</v>
      </c>
      <c r="V2445">
        <f t="array" ref="V2445">MIN(IF(D$2:D$2929=D2445,H$2:H$2929))</f>
        <v>23.82</v>
      </c>
      <c r="W2445">
        <f t="array" ref="W2445">AVERAGE(IF(D$2:D$2929=D2445,H$2:H$2929))</f>
        <v>25.6920138888889</v>
      </c>
      <c r="X2445">
        <f t="array" ref="X2445">MAX(IF(D$2:D$2929=D2445,L$2:L$2929))</f>
        <v>368.235483870968</v>
      </c>
      <c r="Y2445">
        <f t="array" ref="Y2445">MIN(IF(D$2:D$2929=D2445,L$2:L$2929))</f>
        <v>0.349460884624169</v>
      </c>
      <c r="Z2445">
        <f t="array" ref="Z2445">AVERAGE(IF(D$2:D$2929=D2445,L$2:L$2929))</f>
        <v>96.229459859823</v>
      </c>
    </row>
    <row r="2446" spans="1:26">
      <c r="A2446" s="1">
        <v>41892.8333333274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s">
        <v>241</v>
      </c>
      <c r="H2446">
        <v>24.9033333333333</v>
      </c>
      <c r="I2446">
        <v>23.075</v>
      </c>
      <c r="J2446">
        <v>-2</v>
      </c>
      <c r="K2446">
        <v>2445</v>
      </c>
      <c r="L2446">
        <v>0.538337314859054</v>
      </c>
      <c r="M2446">
        <f t="shared" si="280"/>
        <v>27.8666666666667</v>
      </c>
      <c r="N2446">
        <f t="shared" si="281"/>
        <v>22.725</v>
      </c>
      <c r="O2446">
        <f t="shared" si="282"/>
        <v>24.6583333333333</v>
      </c>
      <c r="P2446">
        <f t="shared" si="283"/>
        <v>24.6583333333333</v>
      </c>
      <c r="Q2446">
        <f t="shared" si="284"/>
        <v>27.875</v>
      </c>
      <c r="R2446">
        <f t="shared" si="285"/>
        <v>21.1583333333333</v>
      </c>
      <c r="S2446">
        <f t="shared" si="286"/>
        <v>22.6916666666667</v>
      </c>
      <c r="T2446">
        <f t="shared" si="287"/>
        <v>24.9033333333333</v>
      </c>
      <c r="U2446">
        <f t="array" ref="U2446">MAX(IF($D$2:$D$2929=158,$H$2:$H$2929))</f>
        <v>27.8383333333333</v>
      </c>
      <c r="V2446">
        <f t="array" ref="V2446">MIN(IF(D$2:D$2929=D2446,H$2:H$2929))</f>
        <v>23.82</v>
      </c>
      <c r="W2446">
        <f t="array" ref="W2446">AVERAGE(IF(D$2:D$2929=D2446,H$2:H$2929))</f>
        <v>25.6920138888889</v>
      </c>
      <c r="X2446">
        <f t="array" ref="X2446">MAX(IF(D$2:D$2929=D2446,L$2:L$2929))</f>
        <v>368.235483870968</v>
      </c>
      <c r="Y2446">
        <f t="array" ref="Y2446">MIN(IF(D$2:D$2929=D2446,L$2:L$2929))</f>
        <v>0.349460884624169</v>
      </c>
      <c r="Z2446">
        <f t="array" ref="Z2446">AVERAGE(IF(D$2:D$2929=D2446,L$2:L$2929))</f>
        <v>96.229459859823</v>
      </c>
    </row>
    <row r="2447" spans="1:26">
      <c r="A2447" s="1">
        <v>41892.8749999941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s">
        <v>241</v>
      </c>
      <c r="H2447">
        <v>24.7933333333333</v>
      </c>
      <c r="I2447">
        <v>21.4166666666667</v>
      </c>
      <c r="J2447">
        <v>-2</v>
      </c>
      <c r="K2447">
        <v>2446</v>
      </c>
      <c r="L2447">
        <v>0.549610016420361</v>
      </c>
      <c r="M2447">
        <f t="shared" si="280"/>
        <v>23.0083333333333</v>
      </c>
      <c r="N2447">
        <f t="shared" si="281"/>
        <v>21.1416666666667</v>
      </c>
      <c r="O2447">
        <f t="shared" si="282"/>
        <v>24.65</v>
      </c>
      <c r="P2447">
        <f t="shared" si="283"/>
        <v>27.8666666666667</v>
      </c>
      <c r="Q2447">
        <f t="shared" si="284"/>
        <v>24.6583333333333</v>
      </c>
      <c r="R2447">
        <f t="shared" si="285"/>
        <v>22.725</v>
      </c>
      <c r="S2447">
        <f t="shared" si="286"/>
        <v>21.1583333333333</v>
      </c>
      <c r="T2447">
        <f t="shared" si="287"/>
        <v>24.7933333333333</v>
      </c>
      <c r="U2447">
        <f t="array" ref="U2447">MAX(IF($D$2:$D$2929=158,$H$2:$H$2929))</f>
        <v>27.8383333333333</v>
      </c>
      <c r="V2447">
        <f t="array" ref="V2447">MIN(IF(D$2:D$2929=D2447,H$2:H$2929))</f>
        <v>23.82</v>
      </c>
      <c r="W2447">
        <f t="array" ref="W2447">AVERAGE(IF(D$2:D$2929=D2447,H$2:H$2929))</f>
        <v>25.6920138888889</v>
      </c>
      <c r="X2447">
        <f t="array" ref="X2447">MAX(IF(D$2:D$2929=D2447,L$2:L$2929))</f>
        <v>368.235483870968</v>
      </c>
      <c r="Y2447">
        <f t="array" ref="Y2447">MIN(IF(D$2:D$2929=D2447,L$2:L$2929))</f>
        <v>0.349460884624169</v>
      </c>
      <c r="Z2447">
        <f t="array" ref="Z2447">AVERAGE(IF(D$2:D$2929=D2447,L$2:L$2929))</f>
        <v>96.229459859823</v>
      </c>
    </row>
    <row r="2448" spans="1:26">
      <c r="A2448" s="1">
        <v>41892.9166666607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s">
        <v>241</v>
      </c>
      <c r="H2448">
        <v>24.2033333333333</v>
      </c>
      <c r="I2448">
        <v>1.51666666666667</v>
      </c>
      <c r="J2448">
        <v>-2</v>
      </c>
      <c r="K2448">
        <v>2447</v>
      </c>
      <c r="L2448">
        <v>0.594273261859469</v>
      </c>
      <c r="M2448">
        <f t="shared" si="280"/>
        <v>1.51666666666667</v>
      </c>
      <c r="N2448">
        <f t="shared" si="281"/>
        <v>1.51666666666667</v>
      </c>
      <c r="O2448">
        <f t="shared" si="282"/>
        <v>1.51666666666667</v>
      </c>
      <c r="P2448">
        <f t="shared" si="283"/>
        <v>23.0083333333333</v>
      </c>
      <c r="Q2448">
        <f t="shared" si="284"/>
        <v>27.8666666666667</v>
      </c>
      <c r="R2448">
        <f t="shared" si="285"/>
        <v>21.1416666666667</v>
      </c>
      <c r="S2448">
        <f t="shared" si="286"/>
        <v>22.725</v>
      </c>
      <c r="T2448">
        <f t="shared" si="287"/>
        <v>24.2033333333333</v>
      </c>
      <c r="U2448">
        <f t="array" ref="U2448">MAX(IF($D$2:$D$2929=158,$H$2:$H$2929))</f>
        <v>27.8383333333333</v>
      </c>
      <c r="V2448">
        <f t="array" ref="V2448">MIN(IF(D$2:D$2929=D2448,H$2:H$2929))</f>
        <v>23.82</v>
      </c>
      <c r="W2448">
        <f t="array" ref="W2448">AVERAGE(IF(D$2:D$2929=D2448,H$2:H$2929))</f>
        <v>25.6920138888889</v>
      </c>
      <c r="X2448">
        <f t="array" ref="X2448">MAX(IF(D$2:D$2929=D2448,L$2:L$2929))</f>
        <v>368.235483870968</v>
      </c>
      <c r="Y2448">
        <f t="array" ref="Y2448">MIN(IF(D$2:D$2929=D2448,L$2:L$2929))</f>
        <v>0.349460884624169</v>
      </c>
      <c r="Z2448">
        <f t="array" ref="Z2448">AVERAGE(IF(D$2:D$2929=D2448,L$2:L$2929))</f>
        <v>96.229459859823</v>
      </c>
    </row>
    <row r="2449" spans="1:26">
      <c r="A2449" s="1">
        <v>41892.9583333274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s">
        <v>241</v>
      </c>
      <c r="H2449">
        <v>24.0716666666667</v>
      </c>
      <c r="I2449">
        <v>0.1</v>
      </c>
      <c r="J2449">
        <v>-2</v>
      </c>
      <c r="K2449">
        <v>2448</v>
      </c>
      <c r="L2449">
        <v>0.424779055099252</v>
      </c>
      <c r="M2449">
        <f t="shared" si="280"/>
        <v>0.1</v>
      </c>
      <c r="N2449">
        <f t="shared" si="281"/>
        <v>0.1</v>
      </c>
      <c r="O2449">
        <f t="shared" si="282"/>
        <v>0.1</v>
      </c>
      <c r="P2449">
        <f t="shared" si="283"/>
        <v>1.51666666666667</v>
      </c>
      <c r="Q2449">
        <f t="shared" si="284"/>
        <v>23.0083333333333</v>
      </c>
      <c r="R2449">
        <f t="shared" si="285"/>
        <v>1.51666666666667</v>
      </c>
      <c r="S2449">
        <f t="shared" si="286"/>
        <v>21.1416666666667</v>
      </c>
      <c r="T2449">
        <f t="shared" si="287"/>
        <v>24.0716666666667</v>
      </c>
      <c r="U2449">
        <f t="array" ref="U2449">MAX(IF($D$2:$D$2929=158,$H$2:$H$2929))</f>
        <v>27.8383333333333</v>
      </c>
      <c r="V2449">
        <f t="array" ref="V2449">MIN(IF(D$2:D$2929=D2449,H$2:H$2929))</f>
        <v>23.82</v>
      </c>
      <c r="W2449">
        <f t="array" ref="W2449">AVERAGE(IF(D$2:D$2929=D2449,H$2:H$2929))</f>
        <v>25.6920138888889</v>
      </c>
      <c r="X2449">
        <f t="array" ref="X2449">MAX(IF(D$2:D$2929=D2449,L$2:L$2929))</f>
        <v>368.235483870968</v>
      </c>
      <c r="Y2449">
        <f t="array" ref="Y2449">MIN(IF(D$2:D$2929=D2449,L$2:L$2929))</f>
        <v>0.349460884624169</v>
      </c>
      <c r="Z2449">
        <f t="array" ref="Z2449">AVERAGE(IF(D$2:D$2929=D2449,L$2:L$2929))</f>
        <v>96.229459859823</v>
      </c>
    </row>
    <row r="2450" spans="1:26">
      <c r="A2450" s="1">
        <v>41892.9999999941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s">
        <v>241</v>
      </c>
      <c r="H2450">
        <v>23.82</v>
      </c>
      <c r="I2450">
        <v>0.1</v>
      </c>
      <c r="J2450">
        <v>-2</v>
      </c>
      <c r="K2450">
        <v>2449</v>
      </c>
      <c r="L2450">
        <v>0.349460884624169</v>
      </c>
      <c r="M2450">
        <f t="shared" si="280"/>
        <v>0.1</v>
      </c>
      <c r="N2450">
        <f t="shared" si="281"/>
        <v>0.1</v>
      </c>
      <c r="O2450">
        <f t="shared" si="282"/>
        <v>0.108333333333333</v>
      </c>
      <c r="P2450">
        <f t="shared" si="283"/>
        <v>0.1</v>
      </c>
      <c r="Q2450">
        <f t="shared" si="284"/>
        <v>1.51666666666667</v>
      </c>
      <c r="R2450">
        <f t="shared" si="285"/>
        <v>0.1</v>
      </c>
      <c r="S2450">
        <f t="shared" si="286"/>
        <v>1.51666666666667</v>
      </c>
      <c r="T2450">
        <f t="shared" si="287"/>
        <v>23.82</v>
      </c>
      <c r="U2450">
        <f t="array" ref="U2450">MAX(IF($D$2:$D$2929=158,$H$2:$H$2929))</f>
        <v>27.8383333333333</v>
      </c>
      <c r="V2450">
        <f t="array" ref="V2450">MIN(IF(D$2:D$2929=D2450,H$2:H$2929))</f>
        <v>23.82</v>
      </c>
      <c r="W2450">
        <f t="array" ref="W2450">AVERAGE(IF(D$2:D$2929=D2450,H$2:H$2929))</f>
        <v>25.6920138888889</v>
      </c>
      <c r="X2450">
        <f t="array" ref="X2450">MAX(IF(D$2:D$2929=D2450,L$2:L$2929))</f>
        <v>368.235483870968</v>
      </c>
      <c r="Y2450">
        <f t="array" ref="Y2450">MIN(IF(D$2:D$2929=D2450,L$2:L$2929))</f>
        <v>0.349460884624169</v>
      </c>
      <c r="Z2450">
        <f t="array" ref="Z2450">AVERAGE(IF(D$2:D$2929=D2450,L$2:L$2929))</f>
        <v>96.229459859823</v>
      </c>
    </row>
    <row r="2451" spans="1:26">
      <c r="A2451" s="1">
        <v>41893.0416666607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s">
        <v>241</v>
      </c>
      <c r="H2451">
        <v>23.555</v>
      </c>
      <c r="I2451">
        <v>0.1</v>
      </c>
      <c r="J2451">
        <v>-2</v>
      </c>
      <c r="K2451">
        <v>2450</v>
      </c>
      <c r="L2451">
        <v>0.386152044240861</v>
      </c>
      <c r="M2451">
        <f t="shared" si="280"/>
        <v>0.1</v>
      </c>
      <c r="N2451">
        <f t="shared" si="281"/>
        <v>0.1</v>
      </c>
      <c r="O2451">
        <f t="shared" si="282"/>
        <v>0.1</v>
      </c>
      <c r="P2451">
        <f t="shared" si="283"/>
        <v>0.1</v>
      </c>
      <c r="Q2451">
        <f t="shared" si="284"/>
        <v>0.1</v>
      </c>
      <c r="R2451">
        <f t="shared" si="285"/>
        <v>0.1</v>
      </c>
      <c r="S2451">
        <f t="shared" si="286"/>
        <v>0.1</v>
      </c>
      <c r="T2451">
        <f t="shared" si="287"/>
        <v>23.555</v>
      </c>
      <c r="U2451">
        <f t="array" ref="U2451">MAX(IF($D$2:$D$2929=158,$H$2:$H$2929))</f>
        <v>27.8383333333333</v>
      </c>
      <c r="V2451">
        <f t="array" ref="V2451">MIN(IF(D$2:D$2929=D2451,H$2:H$2929))</f>
        <v>23.2766666666667</v>
      </c>
      <c r="W2451">
        <f t="array" ref="W2451">AVERAGE(IF(D$2:D$2929=D2451,H$2:H$2929))</f>
        <v>25.4823611111111</v>
      </c>
      <c r="X2451">
        <f t="array" ref="X2451">MAX(IF(D$2:D$2929=D2451,L$2:L$2929))</f>
        <v>828.026666666667</v>
      </c>
      <c r="Y2451">
        <f t="array" ref="Y2451">MIN(IF(D$2:D$2929=D2451,L$2:L$2929))</f>
        <v>0.349460884624169</v>
      </c>
      <c r="Z2451">
        <f t="array" ref="Z2451">AVERAGE(IF(D$2:D$2929=D2451,L$2:L$2929))</f>
        <v>175.553067651581</v>
      </c>
    </row>
    <row r="2452" spans="1:26">
      <c r="A2452" s="1">
        <v>41893.0833333274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s">
        <v>241</v>
      </c>
      <c r="H2452">
        <v>23.2766666666667</v>
      </c>
      <c r="I2452">
        <v>0.1</v>
      </c>
      <c r="J2452">
        <v>-2</v>
      </c>
      <c r="K2452">
        <v>2451</v>
      </c>
      <c r="L2452">
        <v>0.360825464179156</v>
      </c>
      <c r="M2452">
        <f t="shared" si="280"/>
        <v>0.1</v>
      </c>
      <c r="N2452">
        <f t="shared" si="281"/>
        <v>0.1</v>
      </c>
      <c r="O2452">
        <f t="shared" si="282"/>
        <v>0.116666666666667</v>
      </c>
      <c r="P2452">
        <f t="shared" si="283"/>
        <v>0.1</v>
      </c>
      <c r="Q2452">
        <f t="shared" si="284"/>
        <v>0.1</v>
      </c>
      <c r="R2452">
        <f t="shared" si="285"/>
        <v>0.1</v>
      </c>
      <c r="S2452">
        <f t="shared" si="286"/>
        <v>0.1</v>
      </c>
      <c r="T2452">
        <f t="shared" si="287"/>
        <v>23.2766666666667</v>
      </c>
      <c r="U2452">
        <f t="array" ref="U2452">MAX(IF($D$2:$D$2929=158,$H$2:$H$2929))</f>
        <v>27.8383333333333</v>
      </c>
      <c r="V2452">
        <f t="array" ref="V2452">MIN(IF(D$2:D$2929=D2452,H$2:H$2929))</f>
        <v>23.2766666666667</v>
      </c>
      <c r="W2452">
        <f t="array" ref="W2452">AVERAGE(IF(D$2:D$2929=D2452,H$2:H$2929))</f>
        <v>25.4823611111111</v>
      </c>
      <c r="X2452">
        <f t="array" ref="X2452">MAX(IF(D$2:D$2929=D2452,L$2:L$2929))</f>
        <v>828.026666666667</v>
      </c>
      <c r="Y2452">
        <f t="array" ref="Y2452">MIN(IF(D$2:D$2929=D2452,L$2:L$2929))</f>
        <v>0.349460884624169</v>
      </c>
      <c r="Z2452">
        <f t="array" ref="Z2452">AVERAGE(IF(D$2:D$2929=D2452,L$2:L$2929))</f>
        <v>175.553067651581</v>
      </c>
    </row>
    <row r="2453" spans="1:26">
      <c r="A2453" s="1">
        <v>41893.1249999941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s">
        <v>241</v>
      </c>
      <c r="H2453">
        <v>23.3683333333333</v>
      </c>
      <c r="I2453">
        <v>0.1</v>
      </c>
      <c r="J2453">
        <v>-2</v>
      </c>
      <c r="K2453">
        <v>2452</v>
      </c>
      <c r="L2453">
        <v>0.357045018207173</v>
      </c>
      <c r="M2453">
        <f t="shared" si="280"/>
        <v>0.1</v>
      </c>
      <c r="N2453">
        <f t="shared" si="281"/>
        <v>0.1</v>
      </c>
      <c r="O2453">
        <f t="shared" si="282"/>
        <v>0.116666666666667</v>
      </c>
      <c r="P2453">
        <f t="shared" si="283"/>
        <v>0.1</v>
      </c>
      <c r="Q2453">
        <f t="shared" si="284"/>
        <v>0.1</v>
      </c>
      <c r="R2453">
        <f t="shared" si="285"/>
        <v>0.1</v>
      </c>
      <c r="S2453">
        <f t="shared" si="286"/>
        <v>0.1</v>
      </c>
      <c r="T2453">
        <f t="shared" si="287"/>
        <v>23.3683333333333</v>
      </c>
      <c r="U2453">
        <f t="array" ref="U2453">MAX(IF($D$2:$D$2929=158,$H$2:$H$2929))</f>
        <v>27.8383333333333</v>
      </c>
      <c r="V2453">
        <f t="array" ref="V2453">MIN(IF(D$2:D$2929=D2453,H$2:H$2929))</f>
        <v>23.2766666666667</v>
      </c>
      <c r="W2453">
        <f t="array" ref="W2453">AVERAGE(IF(D$2:D$2929=D2453,H$2:H$2929))</f>
        <v>25.4823611111111</v>
      </c>
      <c r="X2453">
        <f t="array" ref="X2453">MAX(IF(D$2:D$2929=D2453,L$2:L$2929))</f>
        <v>828.026666666667</v>
      </c>
      <c r="Y2453">
        <f t="array" ref="Y2453">MIN(IF(D$2:D$2929=D2453,L$2:L$2929))</f>
        <v>0.349460884624169</v>
      </c>
      <c r="Z2453">
        <f t="array" ref="Z2453">AVERAGE(IF(D$2:D$2929=D2453,L$2:L$2929))</f>
        <v>175.553067651581</v>
      </c>
    </row>
    <row r="2454" spans="1:26">
      <c r="A2454" s="1">
        <v>41893.1666666607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s">
        <v>241</v>
      </c>
      <c r="H2454">
        <v>23.55</v>
      </c>
      <c r="I2454">
        <v>0.1</v>
      </c>
      <c r="J2454">
        <v>-2</v>
      </c>
      <c r="K2454">
        <v>2453</v>
      </c>
      <c r="L2454">
        <v>1.02446706828525</v>
      </c>
      <c r="M2454">
        <f t="shared" si="280"/>
        <v>0.1</v>
      </c>
      <c r="N2454">
        <f t="shared" si="281"/>
        <v>0.108333333333333</v>
      </c>
      <c r="O2454">
        <f t="shared" si="282"/>
        <v>0.1</v>
      </c>
      <c r="P2454">
        <f t="shared" si="283"/>
        <v>0.1</v>
      </c>
      <c r="Q2454">
        <f t="shared" si="284"/>
        <v>0.1</v>
      </c>
      <c r="R2454">
        <f t="shared" si="285"/>
        <v>0.1</v>
      </c>
      <c r="S2454">
        <f t="shared" si="286"/>
        <v>0.1</v>
      </c>
      <c r="T2454">
        <f t="shared" si="287"/>
        <v>23.55</v>
      </c>
      <c r="U2454">
        <f t="array" ref="U2454">MAX(IF($D$2:$D$2929=158,$H$2:$H$2929))</f>
        <v>27.8383333333333</v>
      </c>
      <c r="V2454">
        <f t="array" ref="V2454">MIN(IF(D$2:D$2929=D2454,H$2:H$2929))</f>
        <v>23.2766666666667</v>
      </c>
      <c r="W2454">
        <f t="array" ref="W2454">AVERAGE(IF(D$2:D$2929=D2454,H$2:H$2929))</f>
        <v>25.4823611111111</v>
      </c>
      <c r="X2454">
        <f t="array" ref="X2454">MAX(IF(D$2:D$2929=D2454,L$2:L$2929))</f>
        <v>828.026666666667</v>
      </c>
      <c r="Y2454">
        <f t="array" ref="Y2454">MIN(IF(D$2:D$2929=D2454,L$2:L$2929))</f>
        <v>0.349460884624169</v>
      </c>
      <c r="Z2454">
        <f t="array" ref="Z2454">AVERAGE(IF(D$2:D$2929=D2454,L$2:L$2929))</f>
        <v>175.553067651581</v>
      </c>
    </row>
    <row r="2455" spans="1:26">
      <c r="A2455" s="1">
        <v>41893.2083333274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7.79444444444445</v>
      </c>
      <c r="H2455">
        <v>23.5066666666667</v>
      </c>
      <c r="I2455">
        <v>0.1</v>
      </c>
      <c r="J2455">
        <v>-2</v>
      </c>
      <c r="K2455">
        <v>2454</v>
      </c>
      <c r="L2455">
        <v>7.79444444444445</v>
      </c>
      <c r="M2455">
        <f t="shared" si="280"/>
        <v>0.1</v>
      </c>
      <c r="N2455">
        <f t="shared" si="281"/>
        <v>0.1</v>
      </c>
      <c r="O2455">
        <f t="shared" si="282"/>
        <v>0.108333333333333</v>
      </c>
      <c r="P2455">
        <f t="shared" si="283"/>
        <v>0.1</v>
      </c>
      <c r="Q2455">
        <f t="shared" si="284"/>
        <v>0.1</v>
      </c>
      <c r="R2455">
        <f t="shared" si="285"/>
        <v>0.108333333333333</v>
      </c>
      <c r="S2455">
        <f t="shared" si="286"/>
        <v>0.1</v>
      </c>
      <c r="T2455">
        <f t="shared" si="287"/>
        <v>23.5066666666667</v>
      </c>
      <c r="U2455">
        <f t="array" ref="U2455">MAX(IF($D$2:$D$2929=158,$H$2:$H$2929))</f>
        <v>27.8383333333333</v>
      </c>
      <c r="V2455">
        <f t="array" ref="V2455">MIN(IF(D$2:D$2929=D2455,H$2:H$2929))</f>
        <v>23.2766666666667</v>
      </c>
      <c r="W2455">
        <f t="array" ref="W2455">AVERAGE(IF(D$2:D$2929=D2455,H$2:H$2929))</f>
        <v>25.4823611111111</v>
      </c>
      <c r="X2455">
        <f t="array" ref="X2455">MAX(IF(D$2:D$2929=D2455,L$2:L$2929))</f>
        <v>828.026666666667</v>
      </c>
      <c r="Y2455">
        <f t="array" ref="Y2455">MIN(IF(D$2:D$2929=D2455,L$2:L$2929))</f>
        <v>0.349460884624169</v>
      </c>
      <c r="Z2455">
        <f t="array" ref="Z2455">AVERAGE(IF(D$2:D$2929=D2455,L$2:L$2929))</f>
        <v>175.553067651581</v>
      </c>
    </row>
    <row r="2456" spans="1:26">
      <c r="A2456" s="1">
        <v>41893.249999994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</v>
      </c>
      <c r="H2456">
        <v>24.07</v>
      </c>
      <c r="I2456">
        <v>0.1</v>
      </c>
      <c r="J2456">
        <v>-2</v>
      </c>
      <c r="K2456">
        <v>2455</v>
      </c>
      <c r="L2456">
        <v>39.4233333333333</v>
      </c>
      <c r="M2456">
        <f t="shared" si="280"/>
        <v>0.1</v>
      </c>
      <c r="N2456">
        <f t="shared" si="281"/>
        <v>0.1</v>
      </c>
      <c r="O2456">
        <f t="shared" si="282"/>
        <v>0.1</v>
      </c>
      <c r="P2456">
        <f t="shared" si="283"/>
        <v>0.1</v>
      </c>
      <c r="Q2456">
        <f t="shared" si="284"/>
        <v>0.1</v>
      </c>
      <c r="R2456">
        <f t="shared" si="285"/>
        <v>0.1</v>
      </c>
      <c r="S2456">
        <f t="shared" si="286"/>
        <v>0.108333333333333</v>
      </c>
      <c r="T2456">
        <f t="shared" si="287"/>
        <v>24.07</v>
      </c>
      <c r="U2456">
        <f t="array" ref="U2456">MAX(IF($D$2:$D$2929=158,$H$2:$H$2929))</f>
        <v>27.8383333333333</v>
      </c>
      <c r="V2456">
        <f t="array" ref="V2456">MIN(IF(D$2:D$2929=D2456,H$2:H$2929))</f>
        <v>23.2766666666667</v>
      </c>
      <c r="W2456">
        <f t="array" ref="W2456">AVERAGE(IF(D$2:D$2929=D2456,H$2:H$2929))</f>
        <v>25.4823611111111</v>
      </c>
      <c r="X2456">
        <f t="array" ref="X2456">MAX(IF(D$2:D$2929=D2456,L$2:L$2929))</f>
        <v>828.026666666667</v>
      </c>
      <c r="Y2456">
        <f t="array" ref="Y2456">MIN(IF(D$2:D$2929=D2456,L$2:L$2929))</f>
        <v>0.349460884624169</v>
      </c>
      <c r="Z2456">
        <f t="array" ref="Z2456">AVERAGE(IF(D$2:D$2929=D2456,L$2:L$2929))</f>
        <v>175.553067651581</v>
      </c>
    </row>
    <row r="2457" spans="1:26">
      <c r="A2457" s="1">
        <v>41893.2916666607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</v>
      </c>
      <c r="H2457">
        <v>24.97</v>
      </c>
      <c r="I2457">
        <v>27.725</v>
      </c>
      <c r="J2457">
        <v>-2</v>
      </c>
      <c r="K2457">
        <v>2456</v>
      </c>
      <c r="L2457">
        <v>122.838709677419</v>
      </c>
      <c r="M2457">
        <f t="shared" si="280"/>
        <v>27.8</v>
      </c>
      <c r="N2457">
        <f t="shared" si="281"/>
        <v>27.725</v>
      </c>
      <c r="O2457">
        <f t="shared" si="282"/>
        <v>27.85</v>
      </c>
      <c r="P2457">
        <f t="shared" si="283"/>
        <v>0.1</v>
      </c>
      <c r="Q2457">
        <f t="shared" si="284"/>
        <v>0.1</v>
      </c>
      <c r="R2457">
        <f t="shared" si="285"/>
        <v>0.1</v>
      </c>
      <c r="S2457">
        <f t="shared" si="286"/>
        <v>0.1</v>
      </c>
      <c r="T2457">
        <f t="shared" si="287"/>
        <v>24.97</v>
      </c>
      <c r="U2457">
        <f t="array" ref="U2457">MAX(IF($D$2:$D$2929=158,$H$2:$H$2929))</f>
        <v>27.8383333333333</v>
      </c>
      <c r="V2457">
        <f t="array" ref="V2457">MIN(IF(D$2:D$2929=D2457,H$2:H$2929))</f>
        <v>23.2766666666667</v>
      </c>
      <c r="W2457">
        <f t="array" ref="W2457">AVERAGE(IF(D$2:D$2929=D2457,H$2:H$2929))</f>
        <v>25.4823611111111</v>
      </c>
      <c r="X2457">
        <f t="array" ref="X2457">MAX(IF(D$2:D$2929=D2457,L$2:L$2929))</f>
        <v>828.026666666667</v>
      </c>
      <c r="Y2457">
        <f t="array" ref="Y2457">MIN(IF(D$2:D$2929=D2457,L$2:L$2929))</f>
        <v>0.349460884624169</v>
      </c>
      <c r="Z2457">
        <f t="array" ref="Z2457">AVERAGE(IF(D$2:D$2929=D2457,L$2:L$2929))</f>
        <v>175.553067651581</v>
      </c>
    </row>
    <row r="2458" spans="1:26">
      <c r="A2458" s="1">
        <v>41893.3333333274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</v>
      </c>
      <c r="I2458">
        <v>24.35</v>
      </c>
      <c r="J2458">
        <v>-2</v>
      </c>
      <c r="K2458">
        <v>2457</v>
      </c>
      <c r="L2458">
        <v>250.02</v>
      </c>
      <c r="M2458">
        <f t="shared" si="280"/>
        <v>27.6333333333333</v>
      </c>
      <c r="N2458">
        <f t="shared" si="281"/>
        <v>27.5833333333333</v>
      </c>
      <c r="O2458">
        <f t="shared" si="282"/>
        <v>24.4333333333333</v>
      </c>
      <c r="P2458">
        <f t="shared" si="283"/>
        <v>27.8</v>
      </c>
      <c r="Q2458">
        <f t="shared" si="284"/>
        <v>0.1</v>
      </c>
      <c r="R2458">
        <f t="shared" si="285"/>
        <v>27.725</v>
      </c>
      <c r="S2458">
        <f t="shared" si="286"/>
        <v>0.1</v>
      </c>
      <c r="T2458">
        <f t="shared" si="287"/>
        <v>26.1533333333333</v>
      </c>
      <c r="U2458">
        <f t="array" ref="U2458">MAX(IF($D$2:$D$2929=158,$H$2:$H$2929))</f>
        <v>27.8383333333333</v>
      </c>
      <c r="V2458">
        <f t="array" ref="V2458">MIN(IF(D$2:D$2929=D2458,H$2:H$2929))</f>
        <v>23.2766666666667</v>
      </c>
      <c r="W2458">
        <f t="array" ref="W2458">AVERAGE(IF(D$2:D$2929=D2458,H$2:H$2929))</f>
        <v>25.4823611111111</v>
      </c>
      <c r="X2458">
        <f t="array" ref="X2458">MAX(IF(D$2:D$2929=D2458,L$2:L$2929))</f>
        <v>828.026666666667</v>
      </c>
      <c r="Y2458">
        <f t="array" ref="Y2458">MIN(IF(D$2:D$2929=D2458,L$2:L$2929))</f>
        <v>0.349460884624169</v>
      </c>
      <c r="Z2458">
        <f t="array" ref="Z2458">AVERAGE(IF(D$2:D$2929=D2458,L$2:L$2929))</f>
        <v>175.553067651581</v>
      </c>
    </row>
    <row r="2459" spans="1:26">
      <c r="A2459" s="1">
        <v>41893.374999994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408.516666666667</v>
      </c>
      <c r="H2459">
        <v>26.63</v>
      </c>
      <c r="I2459">
        <v>27.6076923076923</v>
      </c>
      <c r="J2459">
        <v>-2</v>
      </c>
      <c r="K2459">
        <v>2458</v>
      </c>
      <c r="L2459">
        <v>408.516666666667</v>
      </c>
      <c r="M2459">
        <f t="shared" si="280"/>
        <v>27.6083333333333</v>
      </c>
      <c r="N2459">
        <f t="shared" si="281"/>
        <v>27.5583333333333</v>
      </c>
      <c r="O2459">
        <f t="shared" si="282"/>
        <v>24.3333333333333</v>
      </c>
      <c r="P2459">
        <f t="shared" si="283"/>
        <v>27.6333333333333</v>
      </c>
      <c r="Q2459">
        <f t="shared" si="284"/>
        <v>27.8</v>
      </c>
      <c r="R2459">
        <f t="shared" si="285"/>
        <v>27.5833333333333</v>
      </c>
      <c r="S2459">
        <f t="shared" si="286"/>
        <v>27.725</v>
      </c>
      <c r="T2459">
        <f t="shared" si="287"/>
        <v>26.63</v>
      </c>
      <c r="U2459">
        <f t="array" ref="U2459">MAX(IF($D$2:$D$2929=158,$H$2:$H$2929))</f>
        <v>27.8383333333333</v>
      </c>
      <c r="V2459">
        <f t="array" ref="V2459">MIN(IF(D$2:D$2929=D2459,H$2:H$2929))</f>
        <v>23.2766666666667</v>
      </c>
      <c r="W2459">
        <f t="array" ref="W2459">AVERAGE(IF(D$2:D$2929=D2459,H$2:H$2929))</f>
        <v>25.4823611111111</v>
      </c>
      <c r="X2459">
        <f t="array" ref="X2459">MAX(IF(D$2:D$2929=D2459,L$2:L$2929))</f>
        <v>828.026666666667</v>
      </c>
      <c r="Y2459">
        <f t="array" ref="Y2459">MIN(IF(D$2:D$2929=D2459,L$2:L$2929))</f>
        <v>0.349460884624169</v>
      </c>
      <c r="Z2459">
        <f t="array" ref="Z2459">AVERAGE(IF(D$2:D$2929=D2459,L$2:L$2929))</f>
        <v>175.553067651581</v>
      </c>
    </row>
    <row r="2460" spans="1:26">
      <c r="A2460" s="1">
        <v>41893.4166666607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828.026666666667</v>
      </c>
      <c r="H2460">
        <v>28.0533333333333</v>
      </c>
      <c r="I2460">
        <v>24.4333333333333</v>
      </c>
      <c r="J2460">
        <v>-2</v>
      </c>
      <c r="K2460">
        <v>2459</v>
      </c>
      <c r="L2460">
        <v>828.026666666667</v>
      </c>
      <c r="M2460">
        <f t="shared" si="280"/>
        <v>27.7153846153846</v>
      </c>
      <c r="N2460">
        <f t="shared" si="281"/>
        <v>27.5857142857143</v>
      </c>
      <c r="O2460">
        <f t="shared" si="282"/>
        <v>21.125</v>
      </c>
      <c r="P2460">
        <f t="shared" si="283"/>
        <v>27.6083333333333</v>
      </c>
      <c r="Q2460">
        <f t="shared" si="284"/>
        <v>27.6333333333333</v>
      </c>
      <c r="R2460">
        <f t="shared" si="285"/>
        <v>27.5583333333333</v>
      </c>
      <c r="S2460">
        <f t="shared" si="286"/>
        <v>27.5833333333333</v>
      </c>
      <c r="T2460">
        <f t="shared" si="287"/>
        <v>28.0533333333333</v>
      </c>
      <c r="U2460">
        <f t="array" ref="U2460">MAX(IF($D$2:$D$2929=158,$H$2:$H$2929))</f>
        <v>27.8383333333333</v>
      </c>
      <c r="V2460">
        <f t="array" ref="V2460">MIN(IF(D$2:D$2929=D2460,H$2:H$2929))</f>
        <v>23.2766666666667</v>
      </c>
      <c r="W2460">
        <f t="array" ref="W2460">AVERAGE(IF(D$2:D$2929=D2460,H$2:H$2929))</f>
        <v>25.4823611111111</v>
      </c>
      <c r="X2460">
        <f t="array" ref="X2460">MAX(IF(D$2:D$2929=D2460,L$2:L$2929))</f>
        <v>828.026666666667</v>
      </c>
      <c r="Y2460">
        <f t="array" ref="Y2460">MIN(IF(D$2:D$2929=D2460,L$2:L$2929))</f>
        <v>0.349460884624169</v>
      </c>
      <c r="Z2460">
        <f t="array" ref="Z2460">AVERAGE(IF(D$2:D$2929=D2460,L$2:L$2929))</f>
        <v>175.553067651581</v>
      </c>
    </row>
    <row r="2461" spans="1:26">
      <c r="A2461" s="1">
        <v>41893.4583333274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606.646666666667</v>
      </c>
      <c r="H2461">
        <v>28.0816666666667</v>
      </c>
      <c r="I2461">
        <v>27.6083333333333</v>
      </c>
      <c r="J2461">
        <v>-2</v>
      </c>
      <c r="K2461">
        <v>2460</v>
      </c>
      <c r="L2461">
        <v>606.646666666667</v>
      </c>
      <c r="M2461">
        <f t="shared" si="280"/>
        <v>27.7666666666667</v>
      </c>
      <c r="N2461">
        <f t="shared" si="281"/>
        <v>27.6083333333333</v>
      </c>
      <c r="O2461">
        <f t="shared" si="282"/>
        <v>22.7583333333333</v>
      </c>
      <c r="P2461">
        <f t="shared" si="283"/>
        <v>27.7153846153846</v>
      </c>
      <c r="Q2461">
        <f t="shared" si="284"/>
        <v>27.6083333333333</v>
      </c>
      <c r="R2461">
        <f t="shared" si="285"/>
        <v>27.5857142857143</v>
      </c>
      <c r="S2461">
        <f t="shared" si="286"/>
        <v>27.5583333333333</v>
      </c>
      <c r="T2461">
        <f t="shared" si="287"/>
        <v>28.0816666666667</v>
      </c>
      <c r="U2461">
        <f t="array" ref="U2461">MAX(IF($D$2:$D$2929=158,$H$2:$H$2929))</f>
        <v>27.8383333333333</v>
      </c>
      <c r="V2461">
        <f t="array" ref="V2461">MIN(IF(D$2:D$2929=D2461,H$2:H$2929))</f>
        <v>23.2766666666667</v>
      </c>
      <c r="W2461">
        <f t="array" ref="W2461">AVERAGE(IF(D$2:D$2929=D2461,H$2:H$2929))</f>
        <v>25.4823611111111</v>
      </c>
      <c r="X2461">
        <f t="array" ref="X2461">MAX(IF(D$2:D$2929=D2461,L$2:L$2929))</f>
        <v>828.026666666667</v>
      </c>
      <c r="Y2461">
        <f t="array" ref="Y2461">MIN(IF(D$2:D$2929=D2461,L$2:L$2929))</f>
        <v>0.349460884624169</v>
      </c>
      <c r="Z2461">
        <f t="array" ref="Z2461">AVERAGE(IF(D$2:D$2929=D2461,L$2:L$2929))</f>
        <v>175.553067651581</v>
      </c>
    </row>
    <row r="2462" spans="1:26">
      <c r="A2462" s="1">
        <v>41893.499999994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</v>
      </c>
      <c r="H2462">
        <v>28.36</v>
      </c>
      <c r="I2462">
        <v>24.4833333333333</v>
      </c>
      <c r="J2462">
        <v>-2</v>
      </c>
      <c r="K2462">
        <v>2461</v>
      </c>
      <c r="L2462">
        <v>613.487096774193</v>
      </c>
      <c r="M2462">
        <f t="shared" si="280"/>
        <v>27.7909090909091</v>
      </c>
      <c r="N2462">
        <f t="shared" si="281"/>
        <v>27.6916666666667</v>
      </c>
      <c r="O2462">
        <f t="shared" si="282"/>
        <v>22.75</v>
      </c>
      <c r="P2462">
        <f t="shared" si="283"/>
        <v>27.7666666666667</v>
      </c>
      <c r="Q2462">
        <f t="shared" si="284"/>
        <v>27.7153846153846</v>
      </c>
      <c r="R2462">
        <f t="shared" si="285"/>
        <v>27.6083333333333</v>
      </c>
      <c r="S2462">
        <f t="shared" si="286"/>
        <v>27.5857142857143</v>
      </c>
      <c r="T2462">
        <f t="shared" si="287"/>
        <v>28.36</v>
      </c>
      <c r="U2462">
        <f t="array" ref="U2462">MAX(IF($D$2:$D$2929=158,$H$2:$H$2929))</f>
        <v>27.8383333333333</v>
      </c>
      <c r="V2462">
        <f t="array" ref="V2462">MIN(IF(D$2:D$2929=D2462,H$2:H$2929))</f>
        <v>23.2766666666667</v>
      </c>
      <c r="W2462">
        <f t="array" ref="W2462">AVERAGE(IF(D$2:D$2929=D2462,H$2:H$2929))</f>
        <v>25.4823611111111</v>
      </c>
      <c r="X2462">
        <f t="array" ref="X2462">MAX(IF(D$2:D$2929=D2462,L$2:L$2929))</f>
        <v>828.026666666667</v>
      </c>
      <c r="Y2462">
        <f t="array" ref="Y2462">MIN(IF(D$2:D$2929=D2462,L$2:L$2929))</f>
        <v>0.349460884624169</v>
      </c>
      <c r="Z2462">
        <f t="array" ref="Z2462">AVERAGE(IF(D$2:D$2929=D2462,L$2:L$2929))</f>
        <v>175.553067651581</v>
      </c>
    </row>
    <row r="2463" spans="1:26">
      <c r="A2463" s="1">
        <v>41893.5416666607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</v>
      </c>
      <c r="H2463">
        <v>28.3766666666667</v>
      </c>
      <c r="I2463">
        <v>22.95</v>
      </c>
      <c r="J2463">
        <v>-2</v>
      </c>
      <c r="K2463">
        <v>2462</v>
      </c>
      <c r="L2463">
        <v>491.622580645161</v>
      </c>
      <c r="M2463">
        <f t="shared" si="280"/>
        <v>27.775</v>
      </c>
      <c r="N2463">
        <f t="shared" si="281"/>
        <v>27.7083333333333</v>
      </c>
      <c r="O2463">
        <f t="shared" si="282"/>
        <v>27.6166666666667</v>
      </c>
      <c r="P2463">
        <f t="shared" si="283"/>
        <v>27.7909090909091</v>
      </c>
      <c r="Q2463">
        <f t="shared" si="284"/>
        <v>27.7666666666667</v>
      </c>
      <c r="R2463">
        <f t="shared" si="285"/>
        <v>27.6916666666667</v>
      </c>
      <c r="S2463">
        <f t="shared" si="286"/>
        <v>27.6083333333333</v>
      </c>
      <c r="T2463">
        <f t="shared" si="287"/>
        <v>28.3766666666667</v>
      </c>
      <c r="U2463">
        <f t="array" ref="U2463">MAX(IF($D$2:$D$2929=158,$H$2:$H$2929))</f>
        <v>27.8383333333333</v>
      </c>
      <c r="V2463">
        <f t="array" ref="V2463">MIN(IF(D$2:D$2929=D2463,H$2:H$2929))</f>
        <v>23.2766666666667</v>
      </c>
      <c r="W2463">
        <f t="array" ref="W2463">AVERAGE(IF(D$2:D$2929=D2463,H$2:H$2929))</f>
        <v>25.4823611111111</v>
      </c>
      <c r="X2463">
        <f t="array" ref="X2463">MAX(IF(D$2:D$2929=D2463,L$2:L$2929))</f>
        <v>828.026666666667</v>
      </c>
      <c r="Y2463">
        <f t="array" ref="Y2463">MIN(IF(D$2:D$2929=D2463,L$2:L$2929))</f>
        <v>0.349460884624169</v>
      </c>
      <c r="Z2463">
        <f t="array" ref="Z2463">AVERAGE(IF(D$2:D$2929=D2463,L$2:L$2929))</f>
        <v>175.553067651581</v>
      </c>
    </row>
    <row r="2464" spans="1:26">
      <c r="A2464" s="1">
        <v>41893.5833333274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551.016666666667</v>
      </c>
      <c r="H2464">
        <v>28.04</v>
      </c>
      <c r="I2464">
        <v>24.5166666666667</v>
      </c>
      <c r="J2464">
        <v>-2</v>
      </c>
      <c r="K2464">
        <v>2463</v>
      </c>
      <c r="L2464">
        <v>551.016666666667</v>
      </c>
      <c r="M2464">
        <f t="shared" si="280"/>
        <v>27.7916666666667</v>
      </c>
      <c r="N2464">
        <f t="shared" si="281"/>
        <v>27.7666666666667</v>
      </c>
      <c r="O2464">
        <f t="shared" si="282"/>
        <v>24.5</v>
      </c>
      <c r="P2464">
        <f t="shared" si="283"/>
        <v>27.775</v>
      </c>
      <c r="Q2464">
        <f t="shared" si="284"/>
        <v>27.7909090909091</v>
      </c>
      <c r="R2464">
        <f t="shared" si="285"/>
        <v>27.7083333333333</v>
      </c>
      <c r="S2464">
        <f t="shared" si="286"/>
        <v>27.6916666666667</v>
      </c>
      <c r="T2464">
        <f t="shared" si="287"/>
        <v>28.04</v>
      </c>
      <c r="U2464">
        <f t="array" ref="U2464">MAX(IF($D$2:$D$2929=158,$H$2:$H$2929))</f>
        <v>27.8383333333333</v>
      </c>
      <c r="V2464">
        <f t="array" ref="V2464">MIN(IF(D$2:D$2929=D2464,H$2:H$2929))</f>
        <v>23.2766666666667</v>
      </c>
      <c r="W2464">
        <f t="array" ref="W2464">AVERAGE(IF(D$2:D$2929=D2464,H$2:H$2929))</f>
        <v>25.4823611111111</v>
      </c>
      <c r="X2464">
        <f t="array" ref="X2464">MAX(IF(D$2:D$2929=D2464,L$2:L$2929))</f>
        <v>828.026666666667</v>
      </c>
      <c r="Y2464">
        <f t="array" ref="Y2464">MIN(IF(D$2:D$2929=D2464,L$2:L$2929))</f>
        <v>0.349460884624169</v>
      </c>
      <c r="Z2464">
        <f t="array" ref="Z2464">AVERAGE(IF(D$2:D$2929=D2464,L$2:L$2929))</f>
        <v>175.553067651581</v>
      </c>
    </row>
    <row r="2465" spans="1:26">
      <c r="A2465" s="1">
        <v>41893.624999994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203.626666666667</v>
      </c>
      <c r="H2465">
        <v>27.5766666666667</v>
      </c>
      <c r="I2465">
        <v>24.5</v>
      </c>
      <c r="J2465">
        <v>-2</v>
      </c>
      <c r="K2465">
        <v>2464</v>
      </c>
      <c r="L2465">
        <v>203.626666666667</v>
      </c>
      <c r="M2465">
        <f t="shared" si="280"/>
        <v>27.8</v>
      </c>
      <c r="N2465">
        <f t="shared" si="281"/>
        <v>27.8083333333333</v>
      </c>
      <c r="O2465">
        <f t="shared" si="282"/>
        <v>27.725</v>
      </c>
      <c r="P2465">
        <f t="shared" si="283"/>
        <v>27.7916666666667</v>
      </c>
      <c r="Q2465">
        <f t="shared" si="284"/>
        <v>27.775</v>
      </c>
      <c r="R2465">
        <f t="shared" si="285"/>
        <v>27.7666666666667</v>
      </c>
      <c r="S2465">
        <f t="shared" si="286"/>
        <v>27.7083333333333</v>
      </c>
      <c r="T2465">
        <f t="shared" si="287"/>
        <v>27.5766666666667</v>
      </c>
      <c r="U2465">
        <f t="array" ref="U2465">MAX(IF($D$2:$D$2929=158,$H$2:$H$2929))</f>
        <v>27.8383333333333</v>
      </c>
      <c r="V2465">
        <f t="array" ref="V2465">MIN(IF(D$2:D$2929=D2465,H$2:H$2929))</f>
        <v>23.2766666666667</v>
      </c>
      <c r="W2465">
        <f t="array" ref="W2465">AVERAGE(IF(D$2:D$2929=D2465,H$2:H$2929))</f>
        <v>25.4823611111111</v>
      </c>
      <c r="X2465">
        <f t="array" ref="X2465">MAX(IF(D$2:D$2929=D2465,L$2:L$2929))</f>
        <v>828.026666666667</v>
      </c>
      <c r="Y2465">
        <f t="array" ref="Y2465">MIN(IF(D$2:D$2929=D2465,L$2:L$2929))</f>
        <v>0.349460884624169</v>
      </c>
      <c r="Z2465">
        <f t="array" ref="Z2465">AVERAGE(IF(D$2:D$2929=D2465,L$2:L$2929))</f>
        <v>175.553067651581</v>
      </c>
    </row>
    <row r="2466" spans="1:26">
      <c r="A2466" s="1">
        <v>41893.6666666607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</v>
      </c>
      <c r="H2466">
        <v>26.6133333333333</v>
      </c>
      <c r="I2466">
        <v>24.5666666666667</v>
      </c>
      <c r="J2466">
        <v>-2</v>
      </c>
      <c r="K2466">
        <v>2465</v>
      </c>
      <c r="L2466">
        <v>65.5833333333333</v>
      </c>
      <c r="M2466">
        <f t="shared" si="280"/>
        <v>27.8333333333333</v>
      </c>
      <c r="N2466">
        <f t="shared" si="281"/>
        <v>27.8583333333333</v>
      </c>
      <c r="O2466">
        <f t="shared" si="282"/>
        <v>24.5333333333333</v>
      </c>
      <c r="P2466">
        <f t="shared" si="283"/>
        <v>27.8</v>
      </c>
      <c r="Q2466">
        <f t="shared" si="284"/>
        <v>27.7916666666667</v>
      </c>
      <c r="R2466">
        <f t="shared" si="285"/>
        <v>27.8083333333333</v>
      </c>
      <c r="S2466">
        <f t="shared" si="286"/>
        <v>27.7666666666667</v>
      </c>
      <c r="T2466">
        <f t="shared" si="287"/>
        <v>26.6133333333333</v>
      </c>
      <c r="U2466">
        <f t="array" ref="U2466">MAX(IF($D$2:$D$2929=158,$H$2:$H$2929))</f>
        <v>27.8383333333333</v>
      </c>
      <c r="V2466">
        <f t="array" ref="V2466">MIN(IF(D$2:D$2929=D2466,H$2:H$2929))</f>
        <v>23.2766666666667</v>
      </c>
      <c r="W2466">
        <f t="array" ref="W2466">AVERAGE(IF(D$2:D$2929=D2466,H$2:H$2929))</f>
        <v>25.4823611111111</v>
      </c>
      <c r="X2466">
        <f t="array" ref="X2466">MAX(IF(D$2:D$2929=D2466,L$2:L$2929))</f>
        <v>828.026666666667</v>
      </c>
      <c r="Y2466">
        <f t="array" ref="Y2466">MIN(IF(D$2:D$2929=D2466,L$2:L$2929))</f>
        <v>0.349460884624169</v>
      </c>
      <c r="Z2466">
        <f t="array" ref="Z2466">AVERAGE(IF(D$2:D$2929=D2466,L$2:L$2929))</f>
        <v>175.553067651581</v>
      </c>
    </row>
    <row r="2467" spans="1:26">
      <c r="A2467" s="1">
        <v>41893.7083333274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</v>
      </c>
      <c r="H2467">
        <v>25.5616666666667</v>
      </c>
      <c r="I2467">
        <v>21.35</v>
      </c>
      <c r="J2467">
        <v>-2</v>
      </c>
      <c r="K2467">
        <v>2466</v>
      </c>
      <c r="L2467">
        <v>9.97391304347826</v>
      </c>
      <c r="M2467">
        <f t="shared" si="280"/>
        <v>23.0416666666667</v>
      </c>
      <c r="N2467">
        <f t="shared" si="281"/>
        <v>27.8833333333333</v>
      </c>
      <c r="O2467">
        <f t="shared" si="282"/>
        <v>22.9166666666667</v>
      </c>
      <c r="P2467">
        <f t="shared" si="283"/>
        <v>27.8333333333333</v>
      </c>
      <c r="Q2467">
        <f t="shared" si="284"/>
        <v>27.8</v>
      </c>
      <c r="R2467">
        <f t="shared" si="285"/>
        <v>27.8583333333333</v>
      </c>
      <c r="S2467">
        <f t="shared" si="286"/>
        <v>27.8083333333333</v>
      </c>
      <c r="T2467">
        <f t="shared" si="287"/>
        <v>25.5616666666667</v>
      </c>
      <c r="U2467">
        <f t="array" ref="U2467">MAX(IF($D$2:$D$2929=158,$H$2:$H$2929))</f>
        <v>27.8383333333333</v>
      </c>
      <c r="V2467">
        <f t="array" ref="V2467">MIN(IF(D$2:D$2929=D2467,H$2:H$2929))</f>
        <v>23.2766666666667</v>
      </c>
      <c r="W2467">
        <f t="array" ref="W2467">AVERAGE(IF(D$2:D$2929=D2467,H$2:H$2929))</f>
        <v>25.4823611111111</v>
      </c>
      <c r="X2467">
        <f t="array" ref="X2467">MAX(IF(D$2:D$2929=D2467,L$2:L$2929))</f>
        <v>828.026666666667</v>
      </c>
      <c r="Y2467">
        <f t="array" ref="Y2467">MIN(IF(D$2:D$2929=D2467,L$2:L$2929))</f>
        <v>0.349460884624169</v>
      </c>
      <c r="Z2467">
        <f t="array" ref="Z2467">AVERAGE(IF(D$2:D$2929=D2467,L$2:L$2929))</f>
        <v>175.553067651581</v>
      </c>
    </row>
    <row r="2468" spans="1:26">
      <c r="A2468" s="1">
        <v>41893.749999994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s">
        <v>241</v>
      </c>
      <c r="H2468">
        <v>25.0183333333334</v>
      </c>
      <c r="I2468">
        <v>22.9</v>
      </c>
      <c r="J2468">
        <v>-2</v>
      </c>
      <c r="K2468">
        <v>2467</v>
      </c>
      <c r="L2468">
        <v>9.45190831709597</v>
      </c>
      <c r="M2468">
        <f t="shared" si="280"/>
        <v>27.8833333333333</v>
      </c>
      <c r="N2468">
        <f t="shared" si="281"/>
        <v>27.875</v>
      </c>
      <c r="O2468">
        <f t="shared" si="282"/>
        <v>19.675</v>
      </c>
      <c r="P2468">
        <f t="shared" si="283"/>
        <v>23.0416666666667</v>
      </c>
      <c r="Q2468">
        <f t="shared" si="284"/>
        <v>27.8333333333333</v>
      </c>
      <c r="R2468">
        <f t="shared" si="285"/>
        <v>27.8833333333333</v>
      </c>
      <c r="S2468">
        <f t="shared" si="286"/>
        <v>27.8583333333333</v>
      </c>
      <c r="T2468">
        <f t="shared" si="287"/>
        <v>25.0183333333334</v>
      </c>
      <c r="U2468">
        <f t="array" ref="U2468">MAX(IF($D$2:$D$2929=158,$H$2:$H$2929))</f>
        <v>27.8383333333333</v>
      </c>
      <c r="V2468">
        <f t="array" ref="V2468">MIN(IF(D$2:D$2929=D2468,H$2:H$2929))</f>
        <v>23.2766666666667</v>
      </c>
      <c r="W2468">
        <f t="array" ref="W2468">AVERAGE(IF(D$2:D$2929=D2468,H$2:H$2929))</f>
        <v>25.4823611111111</v>
      </c>
      <c r="X2468">
        <f t="array" ref="X2468">MAX(IF(D$2:D$2929=D2468,L$2:L$2929))</f>
        <v>828.026666666667</v>
      </c>
      <c r="Y2468">
        <f t="array" ref="Y2468">MIN(IF(D$2:D$2929=D2468,L$2:L$2929))</f>
        <v>0.349460884624169</v>
      </c>
      <c r="Z2468">
        <f t="array" ref="Z2468">AVERAGE(IF(D$2:D$2929=D2468,L$2:L$2929))</f>
        <v>175.553067651581</v>
      </c>
    </row>
    <row r="2469" spans="1:26">
      <c r="A2469" s="1">
        <v>41893.7916666607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s">
        <v>241</v>
      </c>
      <c r="H2469">
        <v>24.8</v>
      </c>
      <c r="I2469">
        <v>22.8916666666667</v>
      </c>
      <c r="J2469">
        <v>-2</v>
      </c>
      <c r="K2469">
        <v>2468</v>
      </c>
      <c r="L2469">
        <v>0.660020608382677</v>
      </c>
      <c r="M2469">
        <f t="shared" si="280"/>
        <v>23.075</v>
      </c>
      <c r="N2469">
        <f t="shared" si="281"/>
        <v>24.6583333333333</v>
      </c>
      <c r="O2469">
        <f t="shared" si="282"/>
        <v>18.0916666666667</v>
      </c>
      <c r="P2469">
        <f t="shared" si="283"/>
        <v>27.8833333333333</v>
      </c>
      <c r="Q2469">
        <f t="shared" si="284"/>
        <v>23.0416666666667</v>
      </c>
      <c r="R2469">
        <f t="shared" si="285"/>
        <v>27.875</v>
      </c>
      <c r="S2469">
        <f t="shared" si="286"/>
        <v>27.8833333333333</v>
      </c>
      <c r="T2469">
        <f t="shared" si="287"/>
        <v>24.8</v>
      </c>
      <c r="U2469">
        <f t="array" ref="U2469">MAX(IF($D$2:$D$2929=158,$H$2:$H$2929))</f>
        <v>27.8383333333333</v>
      </c>
      <c r="V2469">
        <f t="array" ref="V2469">MIN(IF(D$2:D$2929=D2469,H$2:H$2929))</f>
        <v>23.2766666666667</v>
      </c>
      <c r="W2469">
        <f t="array" ref="W2469">AVERAGE(IF(D$2:D$2929=D2469,H$2:H$2929))</f>
        <v>25.4823611111111</v>
      </c>
      <c r="X2469">
        <f t="array" ref="X2469">MAX(IF(D$2:D$2929=D2469,L$2:L$2929))</f>
        <v>828.026666666667</v>
      </c>
      <c r="Y2469">
        <f t="array" ref="Y2469">MIN(IF(D$2:D$2929=D2469,L$2:L$2929))</f>
        <v>0.349460884624169</v>
      </c>
      <c r="Z2469">
        <f t="array" ref="Z2469">AVERAGE(IF(D$2:D$2929=D2469,L$2:L$2929))</f>
        <v>175.553067651581</v>
      </c>
    </row>
    <row r="2470" spans="1:26">
      <c r="A2470" s="1">
        <v>41893.8333333273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s">
        <v>241</v>
      </c>
      <c r="H2470">
        <v>24.705</v>
      </c>
      <c r="I2470">
        <v>24.4916666666667</v>
      </c>
      <c r="J2470">
        <v>-2</v>
      </c>
      <c r="K2470">
        <v>2469</v>
      </c>
      <c r="L2470">
        <v>0.538337314859054</v>
      </c>
      <c r="M2470">
        <f t="shared" si="280"/>
        <v>23.075</v>
      </c>
      <c r="N2470">
        <f t="shared" si="281"/>
        <v>27.8666666666667</v>
      </c>
      <c r="O2470">
        <f t="shared" si="282"/>
        <v>21.2666666666667</v>
      </c>
      <c r="P2470">
        <f t="shared" si="283"/>
        <v>23.075</v>
      </c>
      <c r="Q2470">
        <f t="shared" si="284"/>
        <v>27.8833333333333</v>
      </c>
      <c r="R2470">
        <f t="shared" si="285"/>
        <v>24.6583333333333</v>
      </c>
      <c r="S2470">
        <f t="shared" si="286"/>
        <v>27.875</v>
      </c>
      <c r="T2470">
        <f t="shared" si="287"/>
        <v>24.705</v>
      </c>
      <c r="U2470">
        <f t="array" ref="U2470">MAX(IF($D$2:$D$2929=158,$H$2:$H$2929))</f>
        <v>27.8383333333333</v>
      </c>
      <c r="V2470">
        <f t="array" ref="V2470">MIN(IF(D$2:D$2929=D2470,H$2:H$2929))</f>
        <v>23.2766666666667</v>
      </c>
      <c r="W2470">
        <f t="array" ref="W2470">AVERAGE(IF(D$2:D$2929=D2470,H$2:H$2929))</f>
        <v>25.4823611111111</v>
      </c>
      <c r="X2470">
        <f t="array" ref="X2470">MAX(IF(D$2:D$2929=D2470,L$2:L$2929))</f>
        <v>828.026666666667</v>
      </c>
      <c r="Y2470">
        <f t="array" ref="Y2470">MIN(IF(D$2:D$2929=D2470,L$2:L$2929))</f>
        <v>0.349460884624169</v>
      </c>
      <c r="Z2470">
        <f t="array" ref="Z2470">AVERAGE(IF(D$2:D$2929=D2470,L$2:L$2929))</f>
        <v>175.553067651581</v>
      </c>
    </row>
    <row r="2471" spans="1:26">
      <c r="A2471" s="1">
        <v>41893.874999994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s">
        <v>241</v>
      </c>
      <c r="H2471">
        <v>24.53</v>
      </c>
      <c r="I2471">
        <v>24.5166666666667</v>
      </c>
      <c r="J2471">
        <v>-2</v>
      </c>
      <c r="K2471">
        <v>2470</v>
      </c>
      <c r="L2471">
        <v>0.549610016420361</v>
      </c>
      <c r="M2471">
        <f t="shared" si="280"/>
        <v>21.4166666666667</v>
      </c>
      <c r="N2471">
        <f t="shared" si="281"/>
        <v>23.0083333333333</v>
      </c>
      <c r="O2471">
        <f t="shared" si="282"/>
        <v>19.6583333333333</v>
      </c>
      <c r="P2471">
        <f t="shared" si="283"/>
        <v>23.075</v>
      </c>
      <c r="Q2471">
        <f t="shared" si="284"/>
        <v>23.075</v>
      </c>
      <c r="R2471">
        <f t="shared" si="285"/>
        <v>27.8666666666667</v>
      </c>
      <c r="S2471">
        <f t="shared" si="286"/>
        <v>24.6583333333333</v>
      </c>
      <c r="T2471">
        <f t="shared" si="287"/>
        <v>24.53</v>
      </c>
      <c r="U2471">
        <f t="array" ref="U2471">MAX(IF($D$2:$D$2929=158,$H$2:$H$2929))</f>
        <v>27.8383333333333</v>
      </c>
      <c r="V2471">
        <f t="array" ref="V2471">MIN(IF(D$2:D$2929=D2471,H$2:H$2929))</f>
        <v>23.2766666666667</v>
      </c>
      <c r="W2471">
        <f t="array" ref="W2471">AVERAGE(IF(D$2:D$2929=D2471,H$2:H$2929))</f>
        <v>25.4823611111111</v>
      </c>
      <c r="X2471">
        <f t="array" ref="X2471">MAX(IF(D$2:D$2929=D2471,L$2:L$2929))</f>
        <v>828.026666666667</v>
      </c>
      <c r="Y2471">
        <f t="array" ref="Y2471">MIN(IF(D$2:D$2929=D2471,L$2:L$2929))</f>
        <v>0.349460884624169</v>
      </c>
      <c r="Z2471">
        <f t="array" ref="Z2471">AVERAGE(IF(D$2:D$2929=D2471,L$2:L$2929))</f>
        <v>175.553067651581</v>
      </c>
    </row>
    <row r="2472" spans="1:26">
      <c r="A2472" s="1">
        <v>41893.9166666607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s">
        <v>241</v>
      </c>
      <c r="H2472">
        <v>24.4366666666667</v>
      </c>
      <c r="I2472">
        <v>1.525</v>
      </c>
      <c r="J2472">
        <v>-2</v>
      </c>
      <c r="K2472">
        <v>2471</v>
      </c>
      <c r="L2472">
        <v>0.594273261859469</v>
      </c>
      <c r="M2472">
        <f t="shared" si="280"/>
        <v>1.51666666666667</v>
      </c>
      <c r="N2472">
        <f t="shared" si="281"/>
        <v>1.51666666666667</v>
      </c>
      <c r="O2472">
        <f t="shared" si="282"/>
        <v>1.51666666666667</v>
      </c>
      <c r="P2472">
        <f t="shared" si="283"/>
        <v>21.4166666666667</v>
      </c>
      <c r="Q2472">
        <f t="shared" si="284"/>
        <v>23.075</v>
      </c>
      <c r="R2472">
        <f t="shared" si="285"/>
        <v>23.0083333333333</v>
      </c>
      <c r="S2472">
        <f t="shared" si="286"/>
        <v>27.8666666666667</v>
      </c>
      <c r="T2472">
        <f t="shared" si="287"/>
        <v>24.4366666666667</v>
      </c>
      <c r="U2472">
        <f t="array" ref="U2472">MAX(IF($D$2:$D$2929=158,$H$2:$H$2929))</f>
        <v>27.8383333333333</v>
      </c>
      <c r="V2472">
        <f t="array" ref="V2472">MIN(IF(D$2:D$2929=D2472,H$2:H$2929))</f>
        <v>23.2766666666667</v>
      </c>
      <c r="W2472">
        <f t="array" ref="W2472">AVERAGE(IF(D$2:D$2929=D2472,H$2:H$2929))</f>
        <v>25.4823611111111</v>
      </c>
      <c r="X2472">
        <f t="array" ref="X2472">MAX(IF(D$2:D$2929=D2472,L$2:L$2929))</f>
        <v>828.026666666667</v>
      </c>
      <c r="Y2472">
        <f t="array" ref="Y2472">MIN(IF(D$2:D$2929=D2472,L$2:L$2929))</f>
        <v>0.349460884624169</v>
      </c>
      <c r="Z2472">
        <f t="array" ref="Z2472">AVERAGE(IF(D$2:D$2929=D2472,L$2:L$2929))</f>
        <v>175.553067651581</v>
      </c>
    </row>
    <row r="2473" spans="1:26">
      <c r="A2473" s="1">
        <v>41893.9583333273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s">
        <v>241</v>
      </c>
      <c r="H2473">
        <v>24.23</v>
      </c>
      <c r="I2473">
        <v>0.108333333333333</v>
      </c>
      <c r="J2473">
        <v>-2</v>
      </c>
      <c r="K2473">
        <v>2472</v>
      </c>
      <c r="L2473">
        <v>0.424779055099252</v>
      </c>
      <c r="M2473">
        <f t="shared" si="280"/>
        <v>0.1</v>
      </c>
      <c r="N2473">
        <f t="shared" si="281"/>
        <v>0.1</v>
      </c>
      <c r="O2473">
        <f t="shared" si="282"/>
        <v>0.1</v>
      </c>
      <c r="P2473">
        <f t="shared" si="283"/>
        <v>1.51666666666667</v>
      </c>
      <c r="Q2473">
        <f t="shared" si="284"/>
        <v>21.4166666666667</v>
      </c>
      <c r="R2473">
        <f t="shared" si="285"/>
        <v>1.51666666666667</v>
      </c>
      <c r="S2473">
        <f t="shared" si="286"/>
        <v>23.0083333333333</v>
      </c>
      <c r="T2473">
        <f t="shared" si="287"/>
        <v>24.23</v>
      </c>
      <c r="U2473">
        <f t="array" ref="U2473">MAX(IF($D$2:$D$2929=158,$H$2:$H$2929))</f>
        <v>27.8383333333333</v>
      </c>
      <c r="V2473">
        <f t="array" ref="V2473">MIN(IF(D$2:D$2929=D2473,H$2:H$2929))</f>
        <v>23.2766666666667</v>
      </c>
      <c r="W2473">
        <f t="array" ref="W2473">AVERAGE(IF(D$2:D$2929=D2473,H$2:H$2929))</f>
        <v>25.4823611111111</v>
      </c>
      <c r="X2473">
        <f t="array" ref="X2473">MAX(IF(D$2:D$2929=D2473,L$2:L$2929))</f>
        <v>828.026666666667</v>
      </c>
      <c r="Y2473">
        <f t="array" ref="Y2473">MIN(IF(D$2:D$2929=D2473,L$2:L$2929))</f>
        <v>0.349460884624169</v>
      </c>
      <c r="Z2473">
        <f t="array" ref="Z2473">AVERAGE(IF(D$2:D$2929=D2473,L$2:L$2929))</f>
        <v>175.553067651581</v>
      </c>
    </row>
    <row r="2474" spans="1:26">
      <c r="A2474" s="1">
        <v>41893.999999994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s">
        <v>241</v>
      </c>
      <c r="H2474">
        <v>24.1133333333333</v>
      </c>
      <c r="I2474">
        <v>0.125</v>
      </c>
      <c r="J2474">
        <v>-2</v>
      </c>
      <c r="K2474">
        <v>2473</v>
      </c>
      <c r="L2474">
        <v>0.349460884624169</v>
      </c>
      <c r="M2474">
        <f t="shared" si="280"/>
        <v>0.1</v>
      </c>
      <c r="N2474">
        <f t="shared" si="281"/>
        <v>0.1</v>
      </c>
      <c r="O2474">
        <f t="shared" si="282"/>
        <v>0.1</v>
      </c>
      <c r="P2474">
        <f t="shared" si="283"/>
        <v>0.1</v>
      </c>
      <c r="Q2474">
        <f t="shared" si="284"/>
        <v>1.51666666666667</v>
      </c>
      <c r="R2474">
        <f t="shared" si="285"/>
        <v>0.1</v>
      </c>
      <c r="S2474">
        <f t="shared" si="286"/>
        <v>1.51666666666667</v>
      </c>
      <c r="T2474">
        <f t="shared" si="287"/>
        <v>24.1133333333333</v>
      </c>
      <c r="U2474">
        <f t="array" ref="U2474">MAX(IF($D$2:$D$2929=158,$H$2:$H$2929))</f>
        <v>27.8383333333333</v>
      </c>
      <c r="V2474">
        <f t="array" ref="V2474">MIN(IF(D$2:D$2929=D2474,H$2:H$2929))</f>
        <v>23.2766666666667</v>
      </c>
      <c r="W2474">
        <f t="array" ref="W2474">AVERAGE(IF(D$2:D$2929=D2474,H$2:H$2929))</f>
        <v>25.4823611111111</v>
      </c>
      <c r="X2474">
        <f t="array" ref="X2474">MAX(IF(D$2:D$2929=D2474,L$2:L$2929))</f>
        <v>828.026666666667</v>
      </c>
      <c r="Y2474">
        <f t="array" ref="Y2474">MIN(IF(D$2:D$2929=D2474,L$2:L$2929))</f>
        <v>0.349460884624169</v>
      </c>
      <c r="Z2474">
        <f t="array" ref="Z2474">AVERAGE(IF(D$2:D$2929=D2474,L$2:L$2929))</f>
        <v>175.553067651581</v>
      </c>
    </row>
    <row r="2475" spans="1:26">
      <c r="A2475" s="1">
        <v>41894.0416666607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s">
        <v>241</v>
      </c>
      <c r="H2475">
        <v>24.02</v>
      </c>
      <c r="I2475">
        <v>0.1</v>
      </c>
      <c r="J2475">
        <v>-2</v>
      </c>
      <c r="K2475">
        <v>2474</v>
      </c>
      <c r="L2475">
        <v>0.386152044240861</v>
      </c>
      <c r="M2475">
        <f t="shared" si="280"/>
        <v>0.1</v>
      </c>
      <c r="N2475">
        <f t="shared" si="281"/>
        <v>0.1</v>
      </c>
      <c r="O2475">
        <f t="shared" si="282"/>
        <v>0.1</v>
      </c>
      <c r="P2475">
        <f t="shared" si="283"/>
        <v>0.1</v>
      </c>
      <c r="Q2475">
        <f t="shared" si="284"/>
        <v>0.1</v>
      </c>
      <c r="R2475">
        <f t="shared" si="285"/>
        <v>0.1</v>
      </c>
      <c r="S2475">
        <f t="shared" si="286"/>
        <v>0.1</v>
      </c>
      <c r="T2475">
        <f t="shared" si="287"/>
        <v>24.02</v>
      </c>
      <c r="U2475">
        <f t="array" ref="U2475">MAX(IF($D$2:$D$2929=158,$H$2:$H$2929))</f>
        <v>27.8383333333333</v>
      </c>
      <c r="V2475">
        <f t="array" ref="V2475">MIN(IF(D$2:D$2929=D2475,H$2:H$2929))</f>
        <v>23.985</v>
      </c>
      <c r="W2475">
        <f t="array" ref="W2475">AVERAGE(IF(D$2:D$2929=D2475,H$2:H$2929))</f>
        <v>25.1239583333333</v>
      </c>
      <c r="X2475">
        <f t="array" ref="X2475">MAX(IF(D$2:D$2929=D2475,L$2:L$2929))</f>
        <v>217.316666666667</v>
      </c>
      <c r="Y2475">
        <f t="array" ref="Y2475">MIN(IF(D$2:D$2929=D2475,L$2:L$2929))</f>
        <v>0.1</v>
      </c>
      <c r="Z2475">
        <f t="array" ref="Z2475">AVERAGE(IF(D$2:D$2929=D2475,L$2:L$2929))</f>
        <v>46.4917415027764</v>
      </c>
    </row>
    <row r="2476" spans="1:26">
      <c r="A2476" s="1">
        <v>41894.0833333273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s">
        <v>241</v>
      </c>
      <c r="H2476">
        <v>24.0083333333333</v>
      </c>
      <c r="I2476">
        <v>0.1</v>
      </c>
      <c r="J2476">
        <v>-2</v>
      </c>
      <c r="K2476">
        <v>2475</v>
      </c>
      <c r="L2476">
        <v>0.360825464179156</v>
      </c>
      <c r="M2476">
        <f t="shared" ref="M2476:M2539" si="288">I2452</f>
        <v>0.1</v>
      </c>
      <c r="N2476">
        <f t="shared" ref="N2476:N2539" si="289">I2428</f>
        <v>0.1</v>
      </c>
      <c r="O2476">
        <f t="shared" ref="O2476:O2539" si="290">I2308</f>
        <v>0.1</v>
      </c>
      <c r="P2476">
        <f t="shared" ref="P2476:P2539" si="291">I2451</f>
        <v>0.1</v>
      </c>
      <c r="Q2476">
        <f t="shared" ref="Q2476:Q2539" si="292">I2450</f>
        <v>0.1</v>
      </c>
      <c r="R2476">
        <f t="shared" ref="R2476:R2539" si="293">I2427</f>
        <v>0.1</v>
      </c>
      <c r="S2476">
        <f t="shared" ref="S2476:S2539" si="294">I2426</f>
        <v>0.1</v>
      </c>
      <c r="T2476">
        <f t="shared" ref="T2476:T2539" si="295">H2476</f>
        <v>24.0083333333333</v>
      </c>
      <c r="U2476">
        <f t="array" ref="U2476">MAX(IF($D$2:$D$2929=158,$H$2:$H$2929))</f>
        <v>27.8383333333333</v>
      </c>
      <c r="V2476">
        <f t="array" ref="V2476">MIN(IF(D$2:D$2929=D2476,H$2:H$2929))</f>
        <v>23.985</v>
      </c>
      <c r="W2476">
        <f t="array" ref="W2476">AVERAGE(IF(D$2:D$2929=D2476,H$2:H$2929))</f>
        <v>25.1239583333333</v>
      </c>
      <c r="X2476">
        <f t="array" ref="X2476">MAX(IF(D$2:D$2929=D2476,L$2:L$2929))</f>
        <v>217.316666666667</v>
      </c>
      <c r="Y2476">
        <f t="array" ref="Y2476">MIN(IF(D$2:D$2929=D2476,L$2:L$2929))</f>
        <v>0.1</v>
      </c>
      <c r="Z2476">
        <f t="array" ref="Z2476">AVERAGE(IF(D$2:D$2929=D2476,L$2:L$2929))</f>
        <v>46.4917415027764</v>
      </c>
    </row>
    <row r="2477" spans="1:26">
      <c r="A2477" s="1">
        <v>41894.124999994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s">
        <v>241</v>
      </c>
      <c r="H2477">
        <v>23.985</v>
      </c>
      <c r="I2477">
        <v>0.1</v>
      </c>
      <c r="J2477">
        <v>-2</v>
      </c>
      <c r="K2477">
        <v>2476</v>
      </c>
      <c r="L2477">
        <v>0.357045018207173</v>
      </c>
      <c r="M2477">
        <f t="shared" si="288"/>
        <v>0.1</v>
      </c>
      <c r="N2477">
        <f t="shared" si="289"/>
        <v>0.1</v>
      </c>
      <c r="O2477">
        <f t="shared" si="290"/>
        <v>0.1</v>
      </c>
      <c r="P2477">
        <f t="shared" si="291"/>
        <v>0.1</v>
      </c>
      <c r="Q2477">
        <f t="shared" si="292"/>
        <v>0.1</v>
      </c>
      <c r="R2477">
        <f t="shared" si="293"/>
        <v>0.1</v>
      </c>
      <c r="S2477">
        <f t="shared" si="294"/>
        <v>0.1</v>
      </c>
      <c r="T2477">
        <f t="shared" si="295"/>
        <v>23.985</v>
      </c>
      <c r="U2477">
        <f t="array" ref="U2477">MAX(IF($D$2:$D$2929=158,$H$2:$H$2929))</f>
        <v>27.8383333333333</v>
      </c>
      <c r="V2477">
        <f t="array" ref="V2477">MIN(IF(D$2:D$2929=D2477,H$2:H$2929))</f>
        <v>23.985</v>
      </c>
      <c r="W2477">
        <f t="array" ref="W2477">AVERAGE(IF(D$2:D$2929=D2477,H$2:H$2929))</f>
        <v>25.1239583333333</v>
      </c>
      <c r="X2477">
        <f t="array" ref="X2477">MAX(IF(D$2:D$2929=D2477,L$2:L$2929))</f>
        <v>217.316666666667</v>
      </c>
      <c r="Y2477">
        <f t="array" ref="Y2477">MIN(IF(D$2:D$2929=D2477,L$2:L$2929))</f>
        <v>0.1</v>
      </c>
      <c r="Z2477">
        <f t="array" ref="Z2477">AVERAGE(IF(D$2:D$2929=D2477,L$2:L$2929))</f>
        <v>46.4917415027764</v>
      </c>
    </row>
    <row r="2478" spans="1:26">
      <c r="A2478" s="1">
        <v>41894.1666666607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s">
        <v>241</v>
      </c>
      <c r="H2478">
        <v>24.105</v>
      </c>
      <c r="I2478">
        <v>0.1</v>
      </c>
      <c r="J2478">
        <v>-2</v>
      </c>
      <c r="K2478">
        <v>2477</v>
      </c>
      <c r="L2478">
        <v>1.02446706828525</v>
      </c>
      <c r="M2478">
        <f t="shared" si="288"/>
        <v>0.1</v>
      </c>
      <c r="N2478">
        <f t="shared" si="289"/>
        <v>0.1</v>
      </c>
      <c r="O2478">
        <f t="shared" si="290"/>
        <v>0.1</v>
      </c>
      <c r="P2478">
        <f t="shared" si="291"/>
        <v>0.1</v>
      </c>
      <c r="Q2478">
        <f t="shared" si="292"/>
        <v>0.1</v>
      </c>
      <c r="R2478">
        <f t="shared" si="293"/>
        <v>0.1</v>
      </c>
      <c r="S2478">
        <f t="shared" si="294"/>
        <v>0.1</v>
      </c>
      <c r="T2478">
        <f t="shared" si="295"/>
        <v>24.105</v>
      </c>
      <c r="U2478">
        <f t="array" ref="U2478">MAX(IF($D$2:$D$2929=158,$H$2:$H$2929))</f>
        <v>27.8383333333333</v>
      </c>
      <c r="V2478">
        <f t="array" ref="V2478">MIN(IF(D$2:D$2929=D2478,H$2:H$2929))</f>
        <v>23.985</v>
      </c>
      <c r="W2478">
        <f t="array" ref="W2478">AVERAGE(IF(D$2:D$2929=D2478,H$2:H$2929))</f>
        <v>25.1239583333333</v>
      </c>
      <c r="X2478">
        <f t="array" ref="X2478">MAX(IF(D$2:D$2929=D2478,L$2:L$2929))</f>
        <v>217.316666666667</v>
      </c>
      <c r="Y2478">
        <f t="array" ref="Y2478">MIN(IF(D$2:D$2929=D2478,L$2:L$2929))</f>
        <v>0.1</v>
      </c>
      <c r="Z2478">
        <f t="array" ref="Z2478">AVERAGE(IF(D$2:D$2929=D2478,L$2:L$2929))</f>
        <v>46.4917415027764</v>
      </c>
    </row>
    <row r="2479" spans="1:26">
      <c r="A2479" s="1">
        <v>41894.2083333273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3.08823529411765</v>
      </c>
      <c r="H2479">
        <v>24.1966666666667</v>
      </c>
      <c r="I2479">
        <v>0.108333333333333</v>
      </c>
      <c r="J2479">
        <v>-2</v>
      </c>
      <c r="K2479">
        <v>2478</v>
      </c>
      <c r="L2479">
        <v>3.08823529411765</v>
      </c>
      <c r="M2479">
        <f t="shared" si="288"/>
        <v>0.1</v>
      </c>
      <c r="N2479">
        <f t="shared" si="289"/>
        <v>0.1</v>
      </c>
      <c r="O2479">
        <f t="shared" si="290"/>
        <v>0.1</v>
      </c>
      <c r="P2479">
        <f t="shared" si="291"/>
        <v>0.1</v>
      </c>
      <c r="Q2479">
        <f t="shared" si="292"/>
        <v>0.1</v>
      </c>
      <c r="R2479">
        <f t="shared" si="293"/>
        <v>0.1</v>
      </c>
      <c r="S2479">
        <f t="shared" si="294"/>
        <v>0.1</v>
      </c>
      <c r="T2479">
        <f t="shared" si="295"/>
        <v>24.1966666666667</v>
      </c>
      <c r="U2479">
        <f t="array" ref="U2479">MAX(IF($D$2:$D$2929=158,$H$2:$H$2929))</f>
        <v>27.8383333333333</v>
      </c>
      <c r="V2479">
        <f t="array" ref="V2479">MIN(IF(D$2:D$2929=D2479,H$2:H$2929))</f>
        <v>23.985</v>
      </c>
      <c r="W2479">
        <f t="array" ref="W2479">AVERAGE(IF(D$2:D$2929=D2479,H$2:H$2929))</f>
        <v>25.1239583333333</v>
      </c>
      <c r="X2479">
        <f t="array" ref="X2479">MAX(IF(D$2:D$2929=D2479,L$2:L$2929))</f>
        <v>217.316666666667</v>
      </c>
      <c r="Y2479">
        <f t="array" ref="Y2479">MIN(IF(D$2:D$2929=D2479,L$2:L$2929))</f>
        <v>0.1</v>
      </c>
      <c r="Z2479">
        <f t="array" ref="Z2479">AVERAGE(IF(D$2:D$2929=D2479,L$2:L$2929))</f>
        <v>46.4917415027764</v>
      </c>
    </row>
    <row r="2480" spans="1:26">
      <c r="A2480" s="1">
        <v>41894.249999994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23.2451612903226</v>
      </c>
      <c r="H2480">
        <v>24.3966666666666</v>
      </c>
      <c r="I2480">
        <v>0.1</v>
      </c>
      <c r="J2480">
        <v>-2</v>
      </c>
      <c r="K2480">
        <v>2479</v>
      </c>
      <c r="L2480">
        <v>23.2451612903226</v>
      </c>
      <c r="M2480">
        <f t="shared" si="288"/>
        <v>0.1</v>
      </c>
      <c r="N2480">
        <f t="shared" si="289"/>
        <v>0.1</v>
      </c>
      <c r="O2480">
        <f t="shared" si="290"/>
        <v>0.1</v>
      </c>
      <c r="P2480">
        <f t="shared" si="291"/>
        <v>0.1</v>
      </c>
      <c r="Q2480">
        <f t="shared" si="292"/>
        <v>0.1</v>
      </c>
      <c r="R2480">
        <f t="shared" si="293"/>
        <v>0.1</v>
      </c>
      <c r="S2480">
        <f t="shared" si="294"/>
        <v>0.1</v>
      </c>
      <c r="T2480">
        <f t="shared" si="295"/>
        <v>24.3966666666666</v>
      </c>
      <c r="U2480">
        <f t="array" ref="U2480">MAX(IF($D$2:$D$2929=158,$H$2:$H$2929))</f>
        <v>27.8383333333333</v>
      </c>
      <c r="V2480">
        <f t="array" ref="V2480">MIN(IF(D$2:D$2929=D2480,H$2:H$2929))</f>
        <v>23.985</v>
      </c>
      <c r="W2480">
        <f t="array" ref="W2480">AVERAGE(IF(D$2:D$2929=D2480,H$2:H$2929))</f>
        <v>25.1239583333333</v>
      </c>
      <c r="X2480">
        <f t="array" ref="X2480">MAX(IF(D$2:D$2929=D2480,L$2:L$2929))</f>
        <v>217.316666666667</v>
      </c>
      <c r="Y2480">
        <f t="array" ref="Y2480">MIN(IF(D$2:D$2929=D2480,L$2:L$2929))</f>
        <v>0.1</v>
      </c>
      <c r="Z2480">
        <f t="array" ref="Z2480">AVERAGE(IF(D$2:D$2929=D2480,L$2:L$2929))</f>
        <v>46.4917415027764</v>
      </c>
    </row>
    <row r="2481" spans="1:26">
      <c r="A2481" s="1">
        <v>41894.2916666607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</v>
      </c>
      <c r="H2481">
        <v>24.7116666666667</v>
      </c>
      <c r="I2481">
        <v>27.6666666666667</v>
      </c>
      <c r="J2481">
        <v>-2</v>
      </c>
      <c r="K2481">
        <v>2480</v>
      </c>
      <c r="L2481">
        <v>69.9387096774193</v>
      </c>
      <c r="M2481">
        <f t="shared" si="288"/>
        <v>27.725</v>
      </c>
      <c r="N2481">
        <f t="shared" si="289"/>
        <v>27.8</v>
      </c>
      <c r="O2481">
        <f t="shared" si="290"/>
        <v>27.4083333333333</v>
      </c>
      <c r="P2481">
        <f t="shared" si="291"/>
        <v>0.1</v>
      </c>
      <c r="Q2481">
        <f t="shared" si="292"/>
        <v>0.1</v>
      </c>
      <c r="R2481">
        <f t="shared" si="293"/>
        <v>0.1</v>
      </c>
      <c r="S2481">
        <f t="shared" si="294"/>
        <v>0.1</v>
      </c>
      <c r="T2481">
        <f t="shared" si="295"/>
        <v>24.7116666666667</v>
      </c>
      <c r="U2481">
        <f t="array" ref="U2481">MAX(IF($D$2:$D$2929=158,$H$2:$H$2929))</f>
        <v>27.8383333333333</v>
      </c>
      <c r="V2481">
        <f t="array" ref="V2481">MIN(IF(D$2:D$2929=D2481,H$2:H$2929))</f>
        <v>23.985</v>
      </c>
      <c r="W2481">
        <f t="array" ref="W2481">AVERAGE(IF(D$2:D$2929=D2481,H$2:H$2929))</f>
        <v>25.1239583333333</v>
      </c>
      <c r="X2481">
        <f t="array" ref="X2481">MAX(IF(D$2:D$2929=D2481,L$2:L$2929))</f>
        <v>217.316666666667</v>
      </c>
      <c r="Y2481">
        <f t="array" ref="Y2481">MIN(IF(D$2:D$2929=D2481,L$2:L$2929))</f>
        <v>0.1</v>
      </c>
      <c r="Z2481">
        <f t="array" ref="Z2481">AVERAGE(IF(D$2:D$2929=D2481,L$2:L$2929))</f>
        <v>46.4917415027764</v>
      </c>
    </row>
    <row r="2482" spans="1:26">
      <c r="A2482" s="1">
        <v>41894.3333333273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19.2166666666667</v>
      </c>
      <c r="H2482">
        <v>24.5216666666667</v>
      </c>
      <c r="I2482">
        <v>27.55</v>
      </c>
      <c r="J2482">
        <v>-2</v>
      </c>
      <c r="K2482">
        <v>2481</v>
      </c>
      <c r="L2482">
        <v>19.2166666666667</v>
      </c>
      <c r="M2482">
        <f t="shared" si="288"/>
        <v>24.35</v>
      </c>
      <c r="N2482">
        <f t="shared" si="289"/>
        <v>27.6333333333333</v>
      </c>
      <c r="O2482">
        <f t="shared" si="290"/>
        <v>18.025</v>
      </c>
      <c r="P2482">
        <f t="shared" si="291"/>
        <v>27.725</v>
      </c>
      <c r="Q2482">
        <f t="shared" si="292"/>
        <v>0.1</v>
      </c>
      <c r="R2482">
        <f t="shared" si="293"/>
        <v>27.8</v>
      </c>
      <c r="S2482">
        <f t="shared" si="294"/>
        <v>0.1</v>
      </c>
      <c r="T2482">
        <f t="shared" si="295"/>
        <v>24.5216666666667</v>
      </c>
      <c r="U2482">
        <f t="array" ref="U2482">MAX(IF($D$2:$D$2929=158,$H$2:$H$2929))</f>
        <v>27.8383333333333</v>
      </c>
      <c r="V2482">
        <f t="array" ref="V2482">MIN(IF(D$2:D$2929=D2482,H$2:H$2929))</f>
        <v>23.985</v>
      </c>
      <c r="W2482">
        <f t="array" ref="W2482">AVERAGE(IF(D$2:D$2929=D2482,H$2:H$2929))</f>
        <v>25.1239583333333</v>
      </c>
      <c r="X2482">
        <f t="array" ref="X2482">MAX(IF(D$2:D$2929=D2482,L$2:L$2929))</f>
        <v>217.316666666667</v>
      </c>
      <c r="Y2482">
        <f t="array" ref="Y2482">MIN(IF(D$2:D$2929=D2482,L$2:L$2929))</f>
        <v>0.1</v>
      </c>
      <c r="Z2482">
        <f t="array" ref="Z2482">AVERAGE(IF(D$2:D$2929=D2482,L$2:L$2929))</f>
        <v>46.4917415027764</v>
      </c>
    </row>
    <row r="2483" spans="1:26">
      <c r="A2483" s="1">
        <v>41894.374999994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</v>
      </c>
      <c r="H2483">
        <v>24.3</v>
      </c>
      <c r="I2483">
        <v>27.5</v>
      </c>
      <c r="J2483">
        <v>-2</v>
      </c>
      <c r="K2483">
        <v>2482</v>
      </c>
      <c r="L2483">
        <v>57.19</v>
      </c>
      <c r="M2483">
        <f t="shared" si="288"/>
        <v>27.6076923076923</v>
      </c>
      <c r="N2483">
        <f t="shared" si="289"/>
        <v>27.6083333333333</v>
      </c>
      <c r="O2483">
        <f t="shared" si="290"/>
        <v>27.55</v>
      </c>
      <c r="P2483">
        <f t="shared" si="291"/>
        <v>24.35</v>
      </c>
      <c r="Q2483">
        <f t="shared" si="292"/>
        <v>27.725</v>
      </c>
      <c r="R2483">
        <f t="shared" si="293"/>
        <v>27.6333333333333</v>
      </c>
      <c r="S2483">
        <f t="shared" si="294"/>
        <v>27.8</v>
      </c>
      <c r="T2483">
        <f t="shared" si="295"/>
        <v>24.3</v>
      </c>
      <c r="U2483">
        <f t="array" ref="U2483">MAX(IF($D$2:$D$2929=158,$H$2:$H$2929))</f>
        <v>27.8383333333333</v>
      </c>
      <c r="V2483">
        <f t="array" ref="V2483">MIN(IF(D$2:D$2929=D2483,H$2:H$2929))</f>
        <v>23.985</v>
      </c>
      <c r="W2483">
        <f t="array" ref="W2483">AVERAGE(IF(D$2:D$2929=D2483,H$2:H$2929))</f>
        <v>25.1239583333333</v>
      </c>
      <c r="X2483">
        <f t="array" ref="X2483">MAX(IF(D$2:D$2929=D2483,L$2:L$2929))</f>
        <v>217.316666666667</v>
      </c>
      <c r="Y2483">
        <f t="array" ref="Y2483">MIN(IF(D$2:D$2929=D2483,L$2:L$2929))</f>
        <v>0.1</v>
      </c>
      <c r="Z2483">
        <f t="array" ref="Z2483">AVERAGE(IF(D$2:D$2929=D2483,L$2:L$2929))</f>
        <v>46.4917415027764</v>
      </c>
    </row>
    <row r="2484" spans="1:26">
      <c r="A2484" s="1">
        <v>41894.4166666606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127.329032258065</v>
      </c>
      <c r="H2484">
        <v>24.8133333333333</v>
      </c>
      <c r="I2484">
        <v>27.5166666666667</v>
      </c>
      <c r="J2484">
        <v>-2</v>
      </c>
      <c r="K2484">
        <v>2483</v>
      </c>
      <c r="L2484">
        <v>127.329032258065</v>
      </c>
      <c r="M2484">
        <f t="shared" si="288"/>
        <v>24.4333333333333</v>
      </c>
      <c r="N2484">
        <f t="shared" si="289"/>
        <v>27.7153846153846</v>
      </c>
      <c r="O2484">
        <f t="shared" si="290"/>
        <v>27.6083333333333</v>
      </c>
      <c r="P2484">
        <f t="shared" si="291"/>
        <v>27.6076923076923</v>
      </c>
      <c r="Q2484">
        <f t="shared" si="292"/>
        <v>24.35</v>
      </c>
      <c r="R2484">
        <f t="shared" si="293"/>
        <v>27.6083333333333</v>
      </c>
      <c r="S2484">
        <f t="shared" si="294"/>
        <v>27.6333333333333</v>
      </c>
      <c r="T2484">
        <f t="shared" si="295"/>
        <v>24.8133333333333</v>
      </c>
      <c r="U2484">
        <f t="array" ref="U2484">MAX(IF($D$2:$D$2929=158,$H$2:$H$2929))</f>
        <v>27.8383333333333</v>
      </c>
      <c r="V2484">
        <f t="array" ref="V2484">MIN(IF(D$2:D$2929=D2484,H$2:H$2929))</f>
        <v>23.985</v>
      </c>
      <c r="W2484">
        <f t="array" ref="W2484">AVERAGE(IF(D$2:D$2929=D2484,H$2:H$2929))</f>
        <v>25.1239583333333</v>
      </c>
      <c r="X2484">
        <f t="array" ref="X2484">MAX(IF(D$2:D$2929=D2484,L$2:L$2929))</f>
        <v>217.316666666667</v>
      </c>
      <c r="Y2484">
        <f t="array" ref="Y2484">MIN(IF(D$2:D$2929=D2484,L$2:L$2929))</f>
        <v>0.1</v>
      </c>
      <c r="Z2484">
        <f t="array" ref="Z2484">AVERAGE(IF(D$2:D$2929=D2484,L$2:L$2929))</f>
        <v>46.4917415027764</v>
      </c>
    </row>
    <row r="2485" spans="1:26">
      <c r="A2485" s="1">
        <v>41894.4583333273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</v>
      </c>
      <c r="H2485">
        <v>25.46</v>
      </c>
      <c r="I2485">
        <v>22.8166666666667</v>
      </c>
      <c r="J2485">
        <v>-2</v>
      </c>
      <c r="K2485">
        <v>2484</v>
      </c>
      <c r="L2485">
        <v>121.254838709677</v>
      </c>
      <c r="M2485">
        <f t="shared" si="288"/>
        <v>27.6083333333333</v>
      </c>
      <c r="N2485">
        <f t="shared" si="289"/>
        <v>27.7666666666667</v>
      </c>
      <c r="O2485">
        <f t="shared" si="290"/>
        <v>24.4416666666667</v>
      </c>
      <c r="P2485">
        <f t="shared" si="291"/>
        <v>24.4333333333333</v>
      </c>
      <c r="Q2485">
        <f t="shared" si="292"/>
        <v>27.6076923076923</v>
      </c>
      <c r="R2485">
        <f t="shared" si="293"/>
        <v>27.7153846153846</v>
      </c>
      <c r="S2485">
        <f t="shared" si="294"/>
        <v>27.6083333333333</v>
      </c>
      <c r="T2485">
        <f t="shared" si="295"/>
        <v>25.46</v>
      </c>
      <c r="U2485">
        <f t="array" ref="U2485">MAX(IF($D$2:$D$2929=158,$H$2:$H$2929))</f>
        <v>27.8383333333333</v>
      </c>
      <c r="V2485">
        <f t="array" ref="V2485">MIN(IF(D$2:D$2929=D2485,H$2:H$2929))</f>
        <v>23.985</v>
      </c>
      <c r="W2485">
        <f t="array" ref="W2485">AVERAGE(IF(D$2:D$2929=D2485,H$2:H$2929))</f>
        <v>25.1239583333333</v>
      </c>
      <c r="X2485">
        <f t="array" ref="X2485">MAX(IF(D$2:D$2929=D2485,L$2:L$2929))</f>
        <v>217.316666666667</v>
      </c>
      <c r="Y2485">
        <f t="array" ref="Y2485">MIN(IF(D$2:D$2929=D2485,L$2:L$2929))</f>
        <v>0.1</v>
      </c>
      <c r="Z2485">
        <f t="array" ref="Z2485">AVERAGE(IF(D$2:D$2929=D2485,L$2:L$2929))</f>
        <v>46.4917415027764</v>
      </c>
    </row>
    <row r="2486" spans="1:26">
      <c r="A2486" s="1">
        <v>41894.499999994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217.316666666667</v>
      </c>
      <c r="H2486">
        <v>26.1666666666667</v>
      </c>
      <c r="I2486">
        <v>24.4083333333333</v>
      </c>
      <c r="J2486">
        <v>-2</v>
      </c>
      <c r="K2486">
        <v>2485</v>
      </c>
      <c r="L2486">
        <v>217.316666666667</v>
      </c>
      <c r="M2486">
        <f t="shared" si="288"/>
        <v>24.4833333333333</v>
      </c>
      <c r="N2486">
        <f t="shared" si="289"/>
        <v>27.7909090909091</v>
      </c>
      <c r="O2486">
        <f t="shared" si="290"/>
        <v>27.675</v>
      </c>
      <c r="P2486">
        <f t="shared" si="291"/>
        <v>27.6083333333333</v>
      </c>
      <c r="Q2486">
        <f t="shared" si="292"/>
        <v>24.4333333333333</v>
      </c>
      <c r="R2486">
        <f t="shared" si="293"/>
        <v>27.7666666666667</v>
      </c>
      <c r="S2486">
        <f t="shared" si="294"/>
        <v>27.7153846153846</v>
      </c>
      <c r="T2486">
        <f t="shared" si="295"/>
        <v>26.1666666666667</v>
      </c>
      <c r="U2486">
        <f t="array" ref="U2486">MAX(IF($D$2:$D$2929=158,$H$2:$H$2929))</f>
        <v>27.8383333333333</v>
      </c>
      <c r="V2486">
        <f t="array" ref="V2486">MIN(IF(D$2:D$2929=D2486,H$2:H$2929))</f>
        <v>23.985</v>
      </c>
      <c r="W2486">
        <f t="array" ref="W2486">AVERAGE(IF(D$2:D$2929=D2486,H$2:H$2929))</f>
        <v>25.1239583333333</v>
      </c>
      <c r="X2486">
        <f t="array" ref="X2486">MAX(IF(D$2:D$2929=D2486,L$2:L$2929))</f>
        <v>217.316666666667</v>
      </c>
      <c r="Y2486">
        <f t="array" ref="Y2486">MIN(IF(D$2:D$2929=D2486,L$2:L$2929))</f>
        <v>0.1</v>
      </c>
      <c r="Z2486">
        <f t="array" ref="Z2486">AVERAGE(IF(D$2:D$2929=D2486,L$2:L$2929))</f>
        <v>46.4917415027764</v>
      </c>
    </row>
    <row r="2487" spans="1:26">
      <c r="A2487" s="1">
        <v>41894.5416666606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</v>
      </c>
      <c r="H2487">
        <v>26.77</v>
      </c>
      <c r="I2487">
        <v>24.425</v>
      </c>
      <c r="J2487">
        <v>-2</v>
      </c>
      <c r="K2487">
        <v>2486</v>
      </c>
      <c r="L2487">
        <v>173.993333333333</v>
      </c>
      <c r="M2487">
        <f t="shared" si="288"/>
        <v>22.95</v>
      </c>
      <c r="N2487">
        <f t="shared" si="289"/>
        <v>27.775</v>
      </c>
      <c r="O2487">
        <f t="shared" si="290"/>
        <v>27.725</v>
      </c>
      <c r="P2487">
        <f t="shared" si="291"/>
        <v>24.4833333333333</v>
      </c>
      <c r="Q2487">
        <f t="shared" si="292"/>
        <v>27.6083333333333</v>
      </c>
      <c r="R2487">
        <f t="shared" si="293"/>
        <v>27.7909090909091</v>
      </c>
      <c r="S2487">
        <f t="shared" si="294"/>
        <v>27.7666666666667</v>
      </c>
      <c r="T2487">
        <f t="shared" si="295"/>
        <v>26.77</v>
      </c>
      <c r="U2487">
        <f t="array" ref="U2487">MAX(IF($D$2:$D$2929=158,$H$2:$H$2929))</f>
        <v>27.8383333333333</v>
      </c>
      <c r="V2487">
        <f t="array" ref="V2487">MIN(IF(D$2:D$2929=D2487,H$2:H$2929))</f>
        <v>23.985</v>
      </c>
      <c r="W2487">
        <f t="array" ref="W2487">AVERAGE(IF(D$2:D$2929=D2487,H$2:H$2929))</f>
        <v>25.1239583333333</v>
      </c>
      <c r="X2487">
        <f t="array" ref="X2487">MAX(IF(D$2:D$2929=D2487,L$2:L$2929))</f>
        <v>217.316666666667</v>
      </c>
      <c r="Y2487">
        <f t="array" ref="Y2487">MIN(IF(D$2:D$2929=D2487,L$2:L$2929))</f>
        <v>0.1</v>
      </c>
      <c r="Z2487">
        <f t="array" ref="Z2487">AVERAGE(IF(D$2:D$2929=D2487,L$2:L$2929))</f>
        <v>46.4917415027764</v>
      </c>
    </row>
    <row r="2488" spans="1:26">
      <c r="A2488" s="1">
        <v>41894.5833333273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124.12</v>
      </c>
      <c r="H2488">
        <v>26.6433333333333</v>
      </c>
      <c r="I2488">
        <v>27.625</v>
      </c>
      <c r="J2488">
        <v>-2</v>
      </c>
      <c r="K2488">
        <v>2487</v>
      </c>
      <c r="L2488">
        <v>124.12</v>
      </c>
      <c r="M2488">
        <f t="shared" si="288"/>
        <v>24.5166666666667</v>
      </c>
      <c r="N2488">
        <f t="shared" si="289"/>
        <v>27.7916666666667</v>
      </c>
      <c r="O2488">
        <f t="shared" si="290"/>
        <v>27.8083333333333</v>
      </c>
      <c r="P2488">
        <f t="shared" si="291"/>
        <v>22.95</v>
      </c>
      <c r="Q2488">
        <f t="shared" si="292"/>
        <v>24.4833333333333</v>
      </c>
      <c r="R2488">
        <f t="shared" si="293"/>
        <v>27.775</v>
      </c>
      <c r="S2488">
        <f t="shared" si="294"/>
        <v>27.7909090909091</v>
      </c>
      <c r="T2488">
        <f t="shared" si="295"/>
        <v>26.6433333333333</v>
      </c>
      <c r="U2488">
        <f t="array" ref="U2488">MAX(IF($D$2:$D$2929=158,$H$2:$H$2929))</f>
        <v>27.8383333333333</v>
      </c>
      <c r="V2488">
        <f t="array" ref="V2488">MIN(IF(D$2:D$2929=D2488,H$2:H$2929))</f>
        <v>23.985</v>
      </c>
      <c r="W2488">
        <f t="array" ref="W2488">AVERAGE(IF(D$2:D$2929=D2488,H$2:H$2929))</f>
        <v>25.1239583333333</v>
      </c>
      <c r="X2488">
        <f t="array" ref="X2488">MAX(IF(D$2:D$2929=D2488,L$2:L$2929))</f>
        <v>217.316666666667</v>
      </c>
      <c r="Y2488">
        <f t="array" ref="Y2488">MIN(IF(D$2:D$2929=D2488,L$2:L$2929))</f>
        <v>0.1</v>
      </c>
      <c r="Z2488">
        <f t="array" ref="Z2488">AVERAGE(IF(D$2:D$2929=D2488,L$2:L$2929))</f>
        <v>46.4917415027764</v>
      </c>
    </row>
    <row r="2489" spans="1:26">
      <c r="A2489" s="1">
        <v>41894.624999994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26.6366666666667</v>
      </c>
      <c r="I2489">
        <v>24.4583333333333</v>
      </c>
      <c r="J2489">
        <v>-2</v>
      </c>
      <c r="K2489">
        <v>2488</v>
      </c>
      <c r="L2489">
        <v>84.67</v>
      </c>
      <c r="M2489">
        <f t="shared" si="288"/>
        <v>24.5</v>
      </c>
      <c r="N2489">
        <f t="shared" si="289"/>
        <v>27.8</v>
      </c>
      <c r="O2489">
        <f t="shared" si="290"/>
        <v>27.8666666666667</v>
      </c>
      <c r="P2489">
        <f t="shared" si="291"/>
        <v>24.5166666666667</v>
      </c>
      <c r="Q2489">
        <f t="shared" si="292"/>
        <v>22.95</v>
      </c>
      <c r="R2489">
        <f t="shared" si="293"/>
        <v>27.7916666666667</v>
      </c>
      <c r="S2489">
        <f t="shared" si="294"/>
        <v>27.775</v>
      </c>
      <c r="T2489">
        <f t="shared" si="295"/>
        <v>26.6366666666667</v>
      </c>
      <c r="U2489">
        <f t="array" ref="U2489">MAX(IF($D$2:$D$2929=158,$H$2:$H$2929))</f>
        <v>27.8383333333333</v>
      </c>
      <c r="V2489">
        <f t="array" ref="V2489">MIN(IF(D$2:D$2929=D2489,H$2:H$2929))</f>
        <v>23.985</v>
      </c>
      <c r="W2489">
        <f t="array" ref="W2489">AVERAGE(IF(D$2:D$2929=D2489,H$2:H$2929))</f>
        <v>25.1239583333333</v>
      </c>
      <c r="X2489">
        <f t="array" ref="X2489">MAX(IF(D$2:D$2929=D2489,L$2:L$2929))</f>
        <v>217.316666666667</v>
      </c>
      <c r="Y2489">
        <f t="array" ref="Y2489">MIN(IF(D$2:D$2929=D2489,L$2:L$2929))</f>
        <v>0.1</v>
      </c>
      <c r="Z2489">
        <f t="array" ref="Z2489">AVERAGE(IF(D$2:D$2929=D2489,L$2:L$2929))</f>
        <v>46.4917415027764</v>
      </c>
    </row>
    <row r="2490" spans="1:26">
      <c r="A2490" s="1">
        <v>41894.6666666606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</v>
      </c>
      <c r="H2490">
        <v>26.3633333333333</v>
      </c>
      <c r="I2490">
        <v>27.7</v>
      </c>
      <c r="J2490">
        <v>-2</v>
      </c>
      <c r="K2490">
        <v>2489</v>
      </c>
      <c r="L2490">
        <v>67.1903225806451</v>
      </c>
      <c r="M2490">
        <f t="shared" si="288"/>
        <v>24.5666666666667</v>
      </c>
      <c r="N2490">
        <f t="shared" si="289"/>
        <v>27.8333333333333</v>
      </c>
      <c r="O2490">
        <f t="shared" si="290"/>
        <v>27.9</v>
      </c>
      <c r="P2490">
        <f t="shared" si="291"/>
        <v>24.5</v>
      </c>
      <c r="Q2490">
        <f t="shared" si="292"/>
        <v>24.5166666666667</v>
      </c>
      <c r="R2490">
        <f t="shared" si="293"/>
        <v>27.8</v>
      </c>
      <c r="S2490">
        <f t="shared" si="294"/>
        <v>27.7916666666667</v>
      </c>
      <c r="T2490">
        <f t="shared" si="295"/>
        <v>26.3633333333333</v>
      </c>
      <c r="U2490">
        <f t="array" ref="U2490">MAX(IF($D$2:$D$2929=158,$H$2:$H$2929))</f>
        <v>27.8383333333333</v>
      </c>
      <c r="V2490">
        <f t="array" ref="V2490">MIN(IF(D$2:D$2929=D2490,H$2:H$2929))</f>
        <v>23.985</v>
      </c>
      <c r="W2490">
        <f t="array" ref="W2490">AVERAGE(IF(D$2:D$2929=D2490,H$2:H$2929))</f>
        <v>25.1239583333333</v>
      </c>
      <c r="X2490">
        <f t="array" ref="X2490">MAX(IF(D$2:D$2929=D2490,L$2:L$2929))</f>
        <v>217.316666666667</v>
      </c>
      <c r="Y2490">
        <f t="array" ref="Y2490">MIN(IF(D$2:D$2929=D2490,L$2:L$2929))</f>
        <v>0.1</v>
      </c>
      <c r="Z2490">
        <f t="array" ref="Z2490">AVERAGE(IF(D$2:D$2929=D2490,L$2:L$2929))</f>
        <v>46.4917415027764</v>
      </c>
    </row>
    <row r="2491" spans="1:26">
      <c r="A2491" s="1">
        <v>41894.7083333273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12.8166666666667</v>
      </c>
      <c r="H2491">
        <v>26.185</v>
      </c>
      <c r="I2491">
        <v>22.9</v>
      </c>
      <c r="J2491">
        <v>-2</v>
      </c>
      <c r="K2491">
        <v>2490</v>
      </c>
      <c r="L2491">
        <v>12.8166666666667</v>
      </c>
      <c r="M2491">
        <f t="shared" si="288"/>
        <v>21.35</v>
      </c>
      <c r="N2491">
        <f t="shared" si="289"/>
        <v>23.0416666666667</v>
      </c>
      <c r="O2491">
        <f t="shared" si="290"/>
        <v>24.6833333333333</v>
      </c>
      <c r="P2491">
        <f t="shared" si="291"/>
        <v>24.5666666666667</v>
      </c>
      <c r="Q2491">
        <f t="shared" si="292"/>
        <v>24.5</v>
      </c>
      <c r="R2491">
        <f t="shared" si="293"/>
        <v>27.8333333333333</v>
      </c>
      <c r="S2491">
        <f t="shared" si="294"/>
        <v>27.8</v>
      </c>
      <c r="T2491">
        <f t="shared" si="295"/>
        <v>26.185</v>
      </c>
      <c r="U2491">
        <f t="array" ref="U2491">MAX(IF($D$2:$D$2929=158,$H$2:$H$2929))</f>
        <v>27.8383333333333</v>
      </c>
      <c r="V2491">
        <f t="array" ref="V2491">MIN(IF(D$2:D$2929=D2491,H$2:H$2929))</f>
        <v>23.985</v>
      </c>
      <c r="W2491">
        <f t="array" ref="W2491">AVERAGE(IF(D$2:D$2929=D2491,H$2:H$2929))</f>
        <v>25.1239583333333</v>
      </c>
      <c r="X2491">
        <f t="array" ref="X2491">MAX(IF(D$2:D$2929=D2491,L$2:L$2929))</f>
        <v>217.316666666667</v>
      </c>
      <c r="Y2491">
        <f t="array" ref="Y2491">MIN(IF(D$2:D$2929=D2491,L$2:L$2929))</f>
        <v>0.1</v>
      </c>
      <c r="Z2491">
        <f t="array" ref="Z2491">AVERAGE(IF(D$2:D$2929=D2491,L$2:L$2929))</f>
        <v>46.4917415027764</v>
      </c>
    </row>
    <row r="2492" spans="1:26">
      <c r="A2492" s="1">
        <v>41894.749999994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s">
        <v>241</v>
      </c>
      <c r="H2492">
        <v>25.9533333333333</v>
      </c>
      <c r="I2492">
        <v>21.25</v>
      </c>
      <c r="J2492">
        <v>-2</v>
      </c>
      <c r="K2492">
        <v>2491</v>
      </c>
      <c r="L2492">
        <v>9.45190831709597</v>
      </c>
      <c r="M2492">
        <f t="shared" si="288"/>
        <v>22.9</v>
      </c>
      <c r="N2492">
        <f t="shared" si="289"/>
        <v>27.8833333333333</v>
      </c>
      <c r="O2492">
        <f t="shared" si="290"/>
        <v>27.9083333333333</v>
      </c>
      <c r="P2492">
        <f t="shared" si="291"/>
        <v>21.35</v>
      </c>
      <c r="Q2492">
        <f t="shared" si="292"/>
        <v>24.5666666666667</v>
      </c>
      <c r="R2492">
        <f t="shared" si="293"/>
        <v>23.0416666666667</v>
      </c>
      <c r="S2492">
        <f t="shared" si="294"/>
        <v>27.8333333333333</v>
      </c>
      <c r="T2492">
        <f t="shared" si="295"/>
        <v>25.9533333333333</v>
      </c>
      <c r="U2492">
        <f t="array" ref="U2492">MAX(IF($D$2:$D$2929=158,$H$2:$H$2929))</f>
        <v>27.8383333333333</v>
      </c>
      <c r="V2492">
        <f t="array" ref="V2492">MIN(IF(D$2:D$2929=D2492,H$2:H$2929))</f>
        <v>23.985</v>
      </c>
      <c r="W2492">
        <f t="array" ref="W2492">AVERAGE(IF(D$2:D$2929=D2492,H$2:H$2929))</f>
        <v>25.1239583333333</v>
      </c>
      <c r="X2492">
        <f t="array" ref="X2492">MAX(IF(D$2:D$2929=D2492,L$2:L$2929))</f>
        <v>217.316666666667</v>
      </c>
      <c r="Y2492">
        <f t="array" ref="Y2492">MIN(IF(D$2:D$2929=D2492,L$2:L$2929))</f>
        <v>0.1</v>
      </c>
      <c r="Z2492">
        <f t="array" ref="Z2492">AVERAGE(IF(D$2:D$2929=D2492,L$2:L$2929))</f>
        <v>46.4917415027764</v>
      </c>
    </row>
    <row r="2493" spans="1:26">
      <c r="A2493" s="1">
        <v>41894.7916666606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s">
        <v>241</v>
      </c>
      <c r="H2493">
        <v>25.6733333333333</v>
      </c>
      <c r="I2493">
        <v>19.65</v>
      </c>
      <c r="J2493">
        <v>-2</v>
      </c>
      <c r="K2493">
        <v>2492</v>
      </c>
      <c r="L2493">
        <v>0.660020608382677</v>
      </c>
      <c r="M2493">
        <f t="shared" si="288"/>
        <v>22.8916666666667</v>
      </c>
      <c r="N2493">
        <f t="shared" si="289"/>
        <v>23.075</v>
      </c>
      <c r="O2493">
        <f t="shared" si="290"/>
        <v>23.075</v>
      </c>
      <c r="P2493">
        <f t="shared" si="291"/>
        <v>22.9</v>
      </c>
      <c r="Q2493">
        <f t="shared" si="292"/>
        <v>21.35</v>
      </c>
      <c r="R2493">
        <f t="shared" si="293"/>
        <v>27.8833333333333</v>
      </c>
      <c r="S2493">
        <f t="shared" si="294"/>
        <v>23.0416666666667</v>
      </c>
      <c r="T2493">
        <f t="shared" si="295"/>
        <v>25.6733333333333</v>
      </c>
      <c r="U2493">
        <f t="array" ref="U2493">MAX(IF($D$2:$D$2929=158,$H$2:$H$2929))</f>
        <v>27.8383333333333</v>
      </c>
      <c r="V2493">
        <f t="array" ref="V2493">MIN(IF(D$2:D$2929=D2493,H$2:H$2929))</f>
        <v>23.985</v>
      </c>
      <c r="W2493">
        <f t="array" ref="W2493">AVERAGE(IF(D$2:D$2929=D2493,H$2:H$2929))</f>
        <v>25.1239583333333</v>
      </c>
      <c r="X2493">
        <f t="array" ref="X2493">MAX(IF(D$2:D$2929=D2493,L$2:L$2929))</f>
        <v>217.316666666667</v>
      </c>
      <c r="Y2493">
        <f t="array" ref="Y2493">MIN(IF(D$2:D$2929=D2493,L$2:L$2929))</f>
        <v>0.1</v>
      </c>
      <c r="Z2493">
        <f t="array" ref="Z2493">AVERAGE(IF(D$2:D$2929=D2493,L$2:L$2929))</f>
        <v>46.4917415027764</v>
      </c>
    </row>
    <row r="2494" spans="1:26">
      <c r="A2494" s="1">
        <v>41894.8333333273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s">
        <v>241</v>
      </c>
      <c r="H2494">
        <v>25.3316666666667</v>
      </c>
      <c r="I2494">
        <v>18.0416666666667</v>
      </c>
      <c r="J2494">
        <v>-2</v>
      </c>
      <c r="K2494">
        <v>2493</v>
      </c>
      <c r="L2494">
        <v>0.538337314859054</v>
      </c>
      <c r="M2494">
        <f t="shared" si="288"/>
        <v>24.4916666666667</v>
      </c>
      <c r="N2494">
        <f t="shared" si="289"/>
        <v>23.075</v>
      </c>
      <c r="O2494">
        <f t="shared" si="290"/>
        <v>21.3416666666667</v>
      </c>
      <c r="P2494">
        <f t="shared" si="291"/>
        <v>22.8916666666667</v>
      </c>
      <c r="Q2494">
        <f t="shared" si="292"/>
        <v>22.9</v>
      </c>
      <c r="R2494">
        <f t="shared" si="293"/>
        <v>23.075</v>
      </c>
      <c r="S2494">
        <f t="shared" si="294"/>
        <v>27.8833333333333</v>
      </c>
      <c r="T2494">
        <f t="shared" si="295"/>
        <v>25.3316666666667</v>
      </c>
      <c r="U2494">
        <f t="array" ref="U2494">MAX(IF($D$2:$D$2929=158,$H$2:$H$2929))</f>
        <v>27.8383333333333</v>
      </c>
      <c r="V2494">
        <f t="array" ref="V2494">MIN(IF(D$2:D$2929=D2494,H$2:H$2929))</f>
        <v>23.985</v>
      </c>
      <c r="W2494">
        <f t="array" ref="W2494">AVERAGE(IF(D$2:D$2929=D2494,H$2:H$2929))</f>
        <v>25.1239583333333</v>
      </c>
      <c r="X2494">
        <f t="array" ref="X2494">MAX(IF(D$2:D$2929=D2494,L$2:L$2929))</f>
        <v>217.316666666667</v>
      </c>
      <c r="Y2494">
        <f t="array" ref="Y2494">MIN(IF(D$2:D$2929=D2494,L$2:L$2929))</f>
        <v>0.1</v>
      </c>
      <c r="Z2494">
        <f t="array" ref="Z2494">AVERAGE(IF(D$2:D$2929=D2494,L$2:L$2929))</f>
        <v>46.4917415027764</v>
      </c>
    </row>
    <row r="2495" spans="1:26">
      <c r="A2495" s="1">
        <v>41894.874999994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s">
        <v>241</v>
      </c>
      <c r="H2495">
        <v>25.0266666666667</v>
      </c>
      <c r="I2495">
        <v>21.2083333333333</v>
      </c>
      <c r="J2495">
        <v>-2</v>
      </c>
      <c r="K2495">
        <v>2494</v>
      </c>
      <c r="L2495">
        <v>0.549610016420361</v>
      </c>
      <c r="M2495">
        <f t="shared" si="288"/>
        <v>24.5166666666667</v>
      </c>
      <c r="N2495">
        <f t="shared" si="289"/>
        <v>21.4166666666667</v>
      </c>
      <c r="O2495">
        <f t="shared" si="290"/>
        <v>24.6333333333333</v>
      </c>
      <c r="P2495">
        <f t="shared" si="291"/>
        <v>24.4916666666667</v>
      </c>
      <c r="Q2495">
        <f t="shared" si="292"/>
        <v>22.8916666666667</v>
      </c>
      <c r="R2495">
        <f t="shared" si="293"/>
        <v>23.075</v>
      </c>
      <c r="S2495">
        <f t="shared" si="294"/>
        <v>23.075</v>
      </c>
      <c r="T2495">
        <f t="shared" si="295"/>
        <v>25.0266666666667</v>
      </c>
      <c r="U2495">
        <f t="array" ref="U2495">MAX(IF($D$2:$D$2929=158,$H$2:$H$2929))</f>
        <v>27.8383333333333</v>
      </c>
      <c r="V2495">
        <f t="array" ref="V2495">MIN(IF(D$2:D$2929=D2495,H$2:H$2929))</f>
        <v>23.985</v>
      </c>
      <c r="W2495">
        <f t="array" ref="W2495">AVERAGE(IF(D$2:D$2929=D2495,H$2:H$2929))</f>
        <v>25.1239583333333</v>
      </c>
      <c r="X2495">
        <f t="array" ref="X2495">MAX(IF(D$2:D$2929=D2495,L$2:L$2929))</f>
        <v>217.316666666667</v>
      </c>
      <c r="Y2495">
        <f t="array" ref="Y2495">MIN(IF(D$2:D$2929=D2495,L$2:L$2929))</f>
        <v>0.1</v>
      </c>
      <c r="Z2495">
        <f t="array" ref="Z2495">AVERAGE(IF(D$2:D$2929=D2495,L$2:L$2929))</f>
        <v>46.4917415027764</v>
      </c>
    </row>
    <row r="2496" spans="1:26">
      <c r="A2496" s="1">
        <v>41894.9166666606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s">
        <v>241</v>
      </c>
      <c r="H2496">
        <v>24.895</v>
      </c>
      <c r="I2496">
        <v>1.51666666666667</v>
      </c>
      <c r="J2496">
        <v>-2</v>
      </c>
      <c r="K2496">
        <v>2495</v>
      </c>
      <c r="L2496">
        <v>0.594273261859469</v>
      </c>
      <c r="M2496">
        <f t="shared" si="288"/>
        <v>1.525</v>
      </c>
      <c r="N2496">
        <f t="shared" si="289"/>
        <v>1.51666666666667</v>
      </c>
      <c r="O2496">
        <f t="shared" si="290"/>
        <v>1.50833333333333</v>
      </c>
      <c r="P2496">
        <f t="shared" si="291"/>
        <v>24.5166666666667</v>
      </c>
      <c r="Q2496">
        <f t="shared" si="292"/>
        <v>24.4916666666667</v>
      </c>
      <c r="R2496">
        <f t="shared" si="293"/>
        <v>21.4166666666667</v>
      </c>
      <c r="S2496">
        <f t="shared" si="294"/>
        <v>23.075</v>
      </c>
      <c r="T2496">
        <f t="shared" si="295"/>
        <v>24.895</v>
      </c>
      <c r="U2496">
        <f t="array" ref="U2496">MAX(IF($D$2:$D$2929=158,$H$2:$H$2929))</f>
        <v>27.8383333333333</v>
      </c>
      <c r="V2496">
        <f t="array" ref="V2496">MIN(IF(D$2:D$2929=D2496,H$2:H$2929))</f>
        <v>23.985</v>
      </c>
      <c r="W2496">
        <f t="array" ref="W2496">AVERAGE(IF(D$2:D$2929=D2496,H$2:H$2929))</f>
        <v>25.1239583333333</v>
      </c>
      <c r="X2496">
        <f t="array" ref="X2496">MAX(IF(D$2:D$2929=D2496,L$2:L$2929))</f>
        <v>217.316666666667</v>
      </c>
      <c r="Y2496">
        <f t="array" ref="Y2496">MIN(IF(D$2:D$2929=D2496,L$2:L$2929))</f>
        <v>0.1</v>
      </c>
      <c r="Z2496">
        <f t="array" ref="Z2496">AVERAGE(IF(D$2:D$2929=D2496,L$2:L$2929))</f>
        <v>46.4917415027764</v>
      </c>
    </row>
    <row r="2497" spans="1:26">
      <c r="A2497" s="1">
        <v>41894.9583333273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24.7566666666667</v>
      </c>
      <c r="I2497">
        <v>0.1</v>
      </c>
      <c r="J2497">
        <v>-2</v>
      </c>
      <c r="K2497">
        <v>2496</v>
      </c>
      <c r="L2497">
        <v>0.1</v>
      </c>
      <c r="M2497">
        <f t="shared" si="288"/>
        <v>0.108333333333333</v>
      </c>
      <c r="N2497">
        <f t="shared" si="289"/>
        <v>0.1</v>
      </c>
      <c r="O2497">
        <f t="shared" si="290"/>
        <v>0.1</v>
      </c>
      <c r="P2497">
        <f t="shared" si="291"/>
        <v>1.525</v>
      </c>
      <c r="Q2497">
        <f t="shared" si="292"/>
        <v>24.5166666666667</v>
      </c>
      <c r="R2497">
        <f t="shared" si="293"/>
        <v>1.51666666666667</v>
      </c>
      <c r="S2497">
        <f t="shared" si="294"/>
        <v>21.4166666666667</v>
      </c>
      <c r="T2497">
        <f t="shared" si="295"/>
        <v>24.7566666666667</v>
      </c>
      <c r="U2497">
        <f t="array" ref="U2497">MAX(IF($D$2:$D$2929=158,$H$2:$H$2929))</f>
        <v>27.8383333333333</v>
      </c>
      <c r="V2497">
        <f t="array" ref="V2497">MIN(IF(D$2:D$2929=D2497,H$2:H$2929))</f>
        <v>23.985</v>
      </c>
      <c r="W2497">
        <f t="array" ref="W2497">AVERAGE(IF(D$2:D$2929=D2497,H$2:H$2929))</f>
        <v>25.1239583333333</v>
      </c>
      <c r="X2497">
        <f t="array" ref="X2497">MAX(IF(D$2:D$2929=D2497,L$2:L$2929))</f>
        <v>217.316666666667</v>
      </c>
      <c r="Y2497">
        <f t="array" ref="Y2497">MIN(IF(D$2:D$2929=D2497,L$2:L$2929))</f>
        <v>0.1</v>
      </c>
      <c r="Z2497">
        <f t="array" ref="Z2497">AVERAGE(IF(D$2:D$2929=D2497,L$2:L$2929))</f>
        <v>46.4917415027764</v>
      </c>
    </row>
    <row r="2498" spans="1:26">
      <c r="A2498" s="1">
        <v>41894.9999999939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0.40952380952381</v>
      </c>
      <c r="H2498">
        <v>24.055</v>
      </c>
      <c r="I2498">
        <v>0.1</v>
      </c>
      <c r="J2498">
        <v>-2</v>
      </c>
      <c r="K2498">
        <v>2497</v>
      </c>
      <c r="L2498">
        <v>0.40952380952381</v>
      </c>
      <c r="M2498">
        <f t="shared" si="288"/>
        <v>0.125</v>
      </c>
      <c r="N2498">
        <f t="shared" si="289"/>
        <v>0.1</v>
      </c>
      <c r="O2498">
        <f t="shared" si="290"/>
        <v>0.1</v>
      </c>
      <c r="P2498">
        <f t="shared" si="291"/>
        <v>0.108333333333333</v>
      </c>
      <c r="Q2498">
        <f t="shared" si="292"/>
        <v>1.525</v>
      </c>
      <c r="R2498">
        <f t="shared" si="293"/>
        <v>0.1</v>
      </c>
      <c r="S2498">
        <f t="shared" si="294"/>
        <v>1.51666666666667</v>
      </c>
      <c r="T2498">
        <f t="shared" si="295"/>
        <v>24.055</v>
      </c>
      <c r="U2498">
        <f t="array" ref="U2498">MAX(IF($D$2:$D$2929=158,$H$2:$H$2929))</f>
        <v>27.8383333333333</v>
      </c>
      <c r="V2498">
        <f t="array" ref="V2498">MIN(IF(D$2:D$2929=D2498,H$2:H$2929))</f>
        <v>23.985</v>
      </c>
      <c r="W2498">
        <f t="array" ref="W2498">AVERAGE(IF(D$2:D$2929=D2498,H$2:H$2929))</f>
        <v>25.1239583333333</v>
      </c>
      <c r="X2498">
        <f t="array" ref="X2498">MAX(IF(D$2:D$2929=D2498,L$2:L$2929))</f>
        <v>217.316666666667</v>
      </c>
      <c r="Y2498">
        <f t="array" ref="Y2498">MIN(IF(D$2:D$2929=D2498,L$2:L$2929))</f>
        <v>0.1</v>
      </c>
      <c r="Z2498">
        <f t="array" ref="Z2498">AVERAGE(IF(D$2:D$2929=D2498,L$2:L$2929))</f>
        <v>46.4917415027764</v>
      </c>
    </row>
    <row r="2499" spans="1:26">
      <c r="A2499" s="1">
        <v>41895.0416666606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0.45</v>
      </c>
      <c r="H2499">
        <v>23.4983333333333</v>
      </c>
      <c r="I2499">
        <v>0.1</v>
      </c>
      <c r="J2499">
        <v>-2</v>
      </c>
      <c r="K2499">
        <v>2498</v>
      </c>
      <c r="L2499">
        <v>0.45</v>
      </c>
      <c r="M2499">
        <f t="shared" si="288"/>
        <v>0.1</v>
      </c>
      <c r="N2499">
        <f t="shared" si="289"/>
        <v>0.1</v>
      </c>
      <c r="O2499">
        <f t="shared" si="290"/>
        <v>0.1</v>
      </c>
      <c r="P2499">
        <f t="shared" si="291"/>
        <v>0.125</v>
      </c>
      <c r="Q2499">
        <f t="shared" si="292"/>
        <v>0.108333333333333</v>
      </c>
      <c r="R2499">
        <f t="shared" si="293"/>
        <v>0.1</v>
      </c>
      <c r="S2499">
        <f t="shared" si="294"/>
        <v>0.1</v>
      </c>
      <c r="T2499">
        <f t="shared" si="295"/>
        <v>23.4983333333333</v>
      </c>
      <c r="U2499">
        <f t="array" ref="U2499">MAX(IF($D$2:$D$2929=158,$H$2:$H$2929))</f>
        <v>27.8383333333333</v>
      </c>
      <c r="V2499">
        <f t="array" ref="V2499">MIN(IF(D$2:D$2929=D2499,H$2:H$2929))</f>
        <v>22.565</v>
      </c>
      <c r="W2499">
        <f t="array" ref="W2499">AVERAGE(IF(D$2:D$2929=D2499,H$2:H$2929))</f>
        <v>23.2433333333333</v>
      </c>
      <c r="X2499">
        <f t="array" ref="X2499">MAX(IF(D$2:D$2929=D2499,L$2:L$2929))</f>
        <v>108.926666666667</v>
      </c>
      <c r="Y2499">
        <f t="array" ref="Y2499">MIN(IF(D$2:D$2929=D2499,L$2:L$2929))</f>
        <v>0.1</v>
      </c>
      <c r="Z2499">
        <f t="array" ref="Z2499">AVERAGE(IF(D$2:D$2929=D2499,L$2:L$2929))</f>
        <v>27.9162120048655</v>
      </c>
    </row>
    <row r="2500" spans="1:26">
      <c r="A2500" s="1">
        <v>41895.0833333273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0.347826086956522</v>
      </c>
      <c r="H2500">
        <v>23.2516666666666</v>
      </c>
      <c r="I2500">
        <v>0.1</v>
      </c>
      <c r="J2500">
        <v>-2</v>
      </c>
      <c r="K2500">
        <v>2499</v>
      </c>
      <c r="L2500">
        <v>0.347826086956522</v>
      </c>
      <c r="M2500">
        <f t="shared" si="288"/>
        <v>0.1</v>
      </c>
      <c r="N2500">
        <f t="shared" si="289"/>
        <v>0.1</v>
      </c>
      <c r="O2500">
        <f t="shared" si="290"/>
        <v>0.1</v>
      </c>
      <c r="P2500">
        <f t="shared" si="291"/>
        <v>0.1</v>
      </c>
      <c r="Q2500">
        <f t="shared" si="292"/>
        <v>0.125</v>
      </c>
      <c r="R2500">
        <f t="shared" si="293"/>
        <v>0.1</v>
      </c>
      <c r="S2500">
        <f t="shared" si="294"/>
        <v>0.1</v>
      </c>
      <c r="T2500">
        <f t="shared" si="295"/>
        <v>23.2516666666666</v>
      </c>
      <c r="U2500">
        <f t="array" ref="U2500">MAX(IF($D$2:$D$2929=158,$H$2:$H$2929))</f>
        <v>27.8383333333333</v>
      </c>
      <c r="V2500">
        <f t="array" ref="V2500">MIN(IF(D$2:D$2929=D2500,H$2:H$2929))</f>
        <v>22.565</v>
      </c>
      <c r="W2500">
        <f t="array" ref="W2500">AVERAGE(IF(D$2:D$2929=D2500,H$2:H$2929))</f>
        <v>23.2433333333333</v>
      </c>
      <c r="X2500">
        <f t="array" ref="X2500">MAX(IF(D$2:D$2929=D2500,L$2:L$2929))</f>
        <v>108.926666666667</v>
      </c>
      <c r="Y2500">
        <f t="array" ref="Y2500">MIN(IF(D$2:D$2929=D2500,L$2:L$2929))</f>
        <v>0.1</v>
      </c>
      <c r="Z2500">
        <f t="array" ref="Z2500">AVERAGE(IF(D$2:D$2929=D2500,L$2:L$2929))</f>
        <v>27.9162120048655</v>
      </c>
    </row>
    <row r="2501" spans="1:26">
      <c r="A2501" s="1">
        <v>41895.1249999939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</v>
      </c>
      <c r="H2501">
        <v>23.045</v>
      </c>
      <c r="I2501">
        <v>0.1</v>
      </c>
      <c r="J2501">
        <v>-2</v>
      </c>
      <c r="K2501">
        <v>2500</v>
      </c>
      <c r="L2501">
        <v>0.311111111111111</v>
      </c>
      <c r="M2501">
        <f t="shared" si="288"/>
        <v>0.1</v>
      </c>
      <c r="N2501">
        <f t="shared" si="289"/>
        <v>0.1</v>
      </c>
      <c r="O2501">
        <f t="shared" si="290"/>
        <v>0.108333333333333</v>
      </c>
      <c r="P2501">
        <f t="shared" si="291"/>
        <v>0.1</v>
      </c>
      <c r="Q2501">
        <f t="shared" si="292"/>
        <v>0.1</v>
      </c>
      <c r="R2501">
        <f t="shared" si="293"/>
        <v>0.1</v>
      </c>
      <c r="S2501">
        <f t="shared" si="294"/>
        <v>0.1</v>
      </c>
      <c r="T2501">
        <f t="shared" si="295"/>
        <v>23.045</v>
      </c>
      <c r="U2501">
        <f t="array" ref="U2501">MAX(IF($D$2:$D$2929=158,$H$2:$H$2929))</f>
        <v>27.8383333333333</v>
      </c>
      <c r="V2501">
        <f t="array" ref="V2501">MIN(IF(D$2:D$2929=D2501,H$2:H$2929))</f>
        <v>22.565</v>
      </c>
      <c r="W2501">
        <f t="array" ref="W2501">AVERAGE(IF(D$2:D$2929=D2501,H$2:H$2929))</f>
        <v>23.2433333333333</v>
      </c>
      <c r="X2501">
        <f t="array" ref="X2501">MAX(IF(D$2:D$2929=D2501,L$2:L$2929))</f>
        <v>108.926666666667</v>
      </c>
      <c r="Y2501">
        <f t="array" ref="Y2501">MIN(IF(D$2:D$2929=D2501,L$2:L$2929))</f>
        <v>0.1</v>
      </c>
      <c r="Z2501">
        <f t="array" ref="Z2501">AVERAGE(IF(D$2:D$2929=D2501,L$2:L$2929))</f>
        <v>27.9162120048655</v>
      </c>
    </row>
    <row r="2502" spans="1:26">
      <c r="A2502" s="1">
        <v>41895.1666666606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</v>
      </c>
      <c r="H2502">
        <v>22.8516666666667</v>
      </c>
      <c r="I2502">
        <v>0.1</v>
      </c>
      <c r="J2502">
        <v>-2</v>
      </c>
      <c r="K2502">
        <v>2501</v>
      </c>
      <c r="L2502">
        <v>0.146153846153846</v>
      </c>
      <c r="M2502">
        <f t="shared" si="288"/>
        <v>0.1</v>
      </c>
      <c r="N2502">
        <f t="shared" si="289"/>
        <v>0.1</v>
      </c>
      <c r="O2502">
        <f t="shared" si="290"/>
        <v>0.1</v>
      </c>
      <c r="P2502">
        <f t="shared" si="291"/>
        <v>0.1</v>
      </c>
      <c r="Q2502">
        <f t="shared" si="292"/>
        <v>0.1</v>
      </c>
      <c r="R2502">
        <f t="shared" si="293"/>
        <v>0.1</v>
      </c>
      <c r="S2502">
        <f t="shared" si="294"/>
        <v>0.1</v>
      </c>
      <c r="T2502">
        <f t="shared" si="295"/>
        <v>22.8516666666667</v>
      </c>
      <c r="U2502">
        <f t="array" ref="U2502">MAX(IF($D$2:$D$2929=158,$H$2:$H$2929))</f>
        <v>27.8383333333333</v>
      </c>
      <c r="V2502">
        <f t="array" ref="V2502">MIN(IF(D$2:D$2929=D2502,H$2:H$2929))</f>
        <v>22.565</v>
      </c>
      <c r="W2502">
        <f t="array" ref="W2502">AVERAGE(IF(D$2:D$2929=D2502,H$2:H$2929))</f>
        <v>23.2433333333333</v>
      </c>
      <c r="X2502">
        <f t="array" ref="X2502">MAX(IF(D$2:D$2929=D2502,L$2:L$2929))</f>
        <v>108.926666666667</v>
      </c>
      <c r="Y2502">
        <f t="array" ref="Y2502">MIN(IF(D$2:D$2929=D2502,L$2:L$2929))</f>
        <v>0.1</v>
      </c>
      <c r="Z2502">
        <f t="array" ref="Z2502">AVERAGE(IF(D$2:D$2929=D2502,L$2:L$2929))</f>
        <v>27.9162120048655</v>
      </c>
    </row>
    <row r="2503" spans="1:26">
      <c r="A2503" s="1">
        <v>41895.2083333273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</v>
      </c>
      <c r="H2503">
        <v>22.9833333333333</v>
      </c>
      <c r="I2503">
        <v>0.1</v>
      </c>
      <c r="J2503">
        <v>-2</v>
      </c>
      <c r="K2503">
        <v>2502</v>
      </c>
      <c r="L2503">
        <v>0.575</v>
      </c>
      <c r="M2503">
        <f t="shared" si="288"/>
        <v>0.108333333333333</v>
      </c>
      <c r="N2503">
        <f t="shared" si="289"/>
        <v>0.1</v>
      </c>
      <c r="O2503">
        <f t="shared" si="290"/>
        <v>0.1</v>
      </c>
      <c r="P2503">
        <f t="shared" si="291"/>
        <v>0.1</v>
      </c>
      <c r="Q2503">
        <f t="shared" si="292"/>
        <v>0.1</v>
      </c>
      <c r="R2503">
        <f t="shared" si="293"/>
        <v>0.1</v>
      </c>
      <c r="S2503">
        <f t="shared" si="294"/>
        <v>0.1</v>
      </c>
      <c r="T2503">
        <f t="shared" si="295"/>
        <v>22.9833333333333</v>
      </c>
      <c r="U2503">
        <f t="array" ref="U2503">MAX(IF($D$2:$D$2929=158,$H$2:$H$2929))</f>
        <v>27.8383333333333</v>
      </c>
      <c r="V2503">
        <f t="array" ref="V2503">MIN(IF(D$2:D$2929=D2503,H$2:H$2929))</f>
        <v>22.565</v>
      </c>
      <c r="W2503">
        <f t="array" ref="W2503">AVERAGE(IF(D$2:D$2929=D2503,H$2:H$2929))</f>
        <v>23.2433333333333</v>
      </c>
      <c r="X2503">
        <f t="array" ref="X2503">MAX(IF(D$2:D$2929=D2503,L$2:L$2929))</f>
        <v>108.926666666667</v>
      </c>
      <c r="Y2503">
        <f t="array" ref="Y2503">MIN(IF(D$2:D$2929=D2503,L$2:L$2929))</f>
        <v>0.1</v>
      </c>
      <c r="Z2503">
        <f t="array" ref="Z2503">AVERAGE(IF(D$2:D$2929=D2503,L$2:L$2929))</f>
        <v>27.9162120048655</v>
      </c>
    </row>
    <row r="2504" spans="1:26">
      <c r="A2504" s="1">
        <v>41895.2499999939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</v>
      </c>
      <c r="H2504">
        <v>22.895</v>
      </c>
      <c r="I2504">
        <v>0.1</v>
      </c>
      <c r="J2504">
        <v>-2</v>
      </c>
      <c r="K2504">
        <v>2503</v>
      </c>
      <c r="L2504">
        <v>6.60333333333333</v>
      </c>
      <c r="M2504">
        <f t="shared" si="288"/>
        <v>0.1</v>
      </c>
      <c r="N2504">
        <f t="shared" si="289"/>
        <v>0.1</v>
      </c>
      <c r="O2504">
        <f t="shared" si="290"/>
        <v>0.1</v>
      </c>
      <c r="P2504">
        <f t="shared" si="291"/>
        <v>0.108333333333333</v>
      </c>
      <c r="Q2504">
        <f t="shared" si="292"/>
        <v>0.1</v>
      </c>
      <c r="R2504">
        <f t="shared" si="293"/>
        <v>0.1</v>
      </c>
      <c r="S2504">
        <f t="shared" si="294"/>
        <v>0.1</v>
      </c>
      <c r="T2504">
        <f t="shared" si="295"/>
        <v>22.895</v>
      </c>
      <c r="U2504">
        <f t="array" ref="U2504">MAX(IF($D$2:$D$2929=158,$H$2:$H$2929))</f>
        <v>27.8383333333333</v>
      </c>
      <c r="V2504">
        <f t="array" ref="V2504">MIN(IF(D$2:D$2929=D2504,H$2:H$2929))</f>
        <v>22.565</v>
      </c>
      <c r="W2504">
        <f t="array" ref="W2504">AVERAGE(IF(D$2:D$2929=D2504,H$2:H$2929))</f>
        <v>23.2433333333333</v>
      </c>
      <c r="X2504">
        <f t="array" ref="X2504">MAX(IF(D$2:D$2929=D2504,L$2:L$2929))</f>
        <v>108.926666666667</v>
      </c>
      <c r="Y2504">
        <f t="array" ref="Y2504">MIN(IF(D$2:D$2929=D2504,L$2:L$2929))</f>
        <v>0.1</v>
      </c>
      <c r="Z2504">
        <f t="array" ref="Z2504">AVERAGE(IF(D$2:D$2929=D2504,L$2:L$2929))</f>
        <v>27.9162120048655</v>
      </c>
    </row>
    <row r="2505" spans="1:26">
      <c r="A2505" s="1">
        <v>41895.2916666606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</v>
      </c>
      <c r="H2505">
        <v>22.7416666666667</v>
      </c>
      <c r="I2505">
        <v>0.1</v>
      </c>
      <c r="J2505">
        <v>-2</v>
      </c>
      <c r="K2505">
        <v>2504</v>
      </c>
      <c r="L2505">
        <v>21.4354838709677</v>
      </c>
      <c r="M2505">
        <f t="shared" si="288"/>
        <v>27.6666666666667</v>
      </c>
      <c r="N2505">
        <f t="shared" si="289"/>
        <v>27.725</v>
      </c>
      <c r="O2505">
        <f t="shared" si="290"/>
        <v>0.108333333333333</v>
      </c>
      <c r="P2505">
        <f t="shared" si="291"/>
        <v>0.1</v>
      </c>
      <c r="Q2505">
        <f t="shared" si="292"/>
        <v>0.108333333333333</v>
      </c>
      <c r="R2505">
        <f t="shared" si="293"/>
        <v>0.1</v>
      </c>
      <c r="S2505">
        <f t="shared" si="294"/>
        <v>0.1</v>
      </c>
      <c r="T2505">
        <f t="shared" si="295"/>
        <v>22.7416666666667</v>
      </c>
      <c r="U2505">
        <f t="array" ref="U2505">MAX(IF($D$2:$D$2929=158,$H$2:$H$2929))</f>
        <v>27.8383333333333</v>
      </c>
      <c r="V2505">
        <f t="array" ref="V2505">MIN(IF(D$2:D$2929=D2505,H$2:H$2929))</f>
        <v>22.565</v>
      </c>
      <c r="W2505">
        <f t="array" ref="W2505">AVERAGE(IF(D$2:D$2929=D2505,H$2:H$2929))</f>
        <v>23.2433333333333</v>
      </c>
      <c r="X2505">
        <f t="array" ref="X2505">MAX(IF(D$2:D$2929=D2505,L$2:L$2929))</f>
        <v>108.926666666667</v>
      </c>
      <c r="Y2505">
        <f t="array" ref="Y2505">MIN(IF(D$2:D$2929=D2505,L$2:L$2929))</f>
        <v>0.1</v>
      </c>
      <c r="Z2505">
        <f t="array" ref="Z2505">AVERAGE(IF(D$2:D$2929=D2505,L$2:L$2929))</f>
        <v>27.9162120048655</v>
      </c>
    </row>
    <row r="2506" spans="1:26">
      <c r="A2506" s="1">
        <v>41895.3333333273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28.51</v>
      </c>
      <c r="H2506">
        <v>22.5933333333333</v>
      </c>
      <c r="I2506">
        <v>27.4166666666667</v>
      </c>
      <c r="J2506">
        <v>-2</v>
      </c>
      <c r="K2506">
        <v>2505</v>
      </c>
      <c r="L2506">
        <v>28.51</v>
      </c>
      <c r="M2506">
        <f t="shared" si="288"/>
        <v>27.55</v>
      </c>
      <c r="N2506">
        <f t="shared" si="289"/>
        <v>24.35</v>
      </c>
      <c r="O2506">
        <f t="shared" si="290"/>
        <v>24.2666666666667</v>
      </c>
      <c r="P2506">
        <f t="shared" si="291"/>
        <v>27.6666666666667</v>
      </c>
      <c r="Q2506">
        <f t="shared" si="292"/>
        <v>0.1</v>
      </c>
      <c r="R2506">
        <f t="shared" si="293"/>
        <v>27.725</v>
      </c>
      <c r="S2506">
        <f t="shared" si="294"/>
        <v>0.1</v>
      </c>
      <c r="T2506">
        <f t="shared" si="295"/>
        <v>22.5933333333333</v>
      </c>
      <c r="U2506">
        <f t="array" ref="U2506">MAX(IF($D$2:$D$2929=158,$H$2:$H$2929))</f>
        <v>27.8383333333333</v>
      </c>
      <c r="V2506">
        <f t="array" ref="V2506">MIN(IF(D$2:D$2929=D2506,H$2:H$2929))</f>
        <v>22.565</v>
      </c>
      <c r="W2506">
        <f t="array" ref="W2506">AVERAGE(IF(D$2:D$2929=D2506,H$2:H$2929))</f>
        <v>23.2433333333333</v>
      </c>
      <c r="X2506">
        <f t="array" ref="X2506">MAX(IF(D$2:D$2929=D2506,L$2:L$2929))</f>
        <v>108.926666666667</v>
      </c>
      <c r="Y2506">
        <f t="array" ref="Y2506">MIN(IF(D$2:D$2929=D2506,L$2:L$2929))</f>
        <v>0.1</v>
      </c>
      <c r="Z2506">
        <f t="array" ref="Z2506">AVERAGE(IF(D$2:D$2929=D2506,L$2:L$2929))</f>
        <v>27.9162120048655</v>
      </c>
    </row>
    <row r="2507" spans="1:26">
      <c r="A2507" s="1">
        <v>41895.3749999939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</v>
      </c>
      <c r="H2507">
        <v>22.565</v>
      </c>
      <c r="I2507">
        <v>17.8083333333333</v>
      </c>
      <c r="J2507">
        <v>-2</v>
      </c>
      <c r="K2507">
        <v>2506</v>
      </c>
      <c r="L2507">
        <v>31.07</v>
      </c>
      <c r="M2507">
        <f t="shared" si="288"/>
        <v>27.5</v>
      </c>
      <c r="N2507">
        <f t="shared" si="289"/>
        <v>27.6076923076923</v>
      </c>
      <c r="O2507">
        <f t="shared" si="290"/>
        <v>21.0333333333333</v>
      </c>
      <c r="P2507">
        <f t="shared" si="291"/>
        <v>27.55</v>
      </c>
      <c r="Q2507">
        <f t="shared" si="292"/>
        <v>27.6666666666667</v>
      </c>
      <c r="R2507">
        <f t="shared" si="293"/>
        <v>24.35</v>
      </c>
      <c r="S2507">
        <f t="shared" si="294"/>
        <v>27.725</v>
      </c>
      <c r="T2507">
        <f t="shared" si="295"/>
        <v>22.565</v>
      </c>
      <c r="U2507">
        <f t="array" ref="U2507">MAX(IF($D$2:$D$2929=158,$H$2:$H$2929))</f>
        <v>27.8383333333333</v>
      </c>
      <c r="V2507">
        <f t="array" ref="V2507">MIN(IF(D$2:D$2929=D2507,H$2:H$2929))</f>
        <v>22.565</v>
      </c>
      <c r="W2507">
        <f t="array" ref="W2507">AVERAGE(IF(D$2:D$2929=D2507,H$2:H$2929))</f>
        <v>23.2433333333333</v>
      </c>
      <c r="X2507">
        <f t="array" ref="X2507">MAX(IF(D$2:D$2929=D2507,L$2:L$2929))</f>
        <v>108.926666666667</v>
      </c>
      <c r="Y2507">
        <f t="array" ref="Y2507">MIN(IF(D$2:D$2929=D2507,L$2:L$2929))</f>
        <v>0.1</v>
      </c>
      <c r="Z2507">
        <f t="array" ref="Z2507">AVERAGE(IF(D$2:D$2929=D2507,L$2:L$2929))</f>
        <v>27.9162120048655</v>
      </c>
    </row>
    <row r="2508" spans="1:26">
      <c r="A2508" s="1">
        <v>41895.4166666606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107.18</v>
      </c>
      <c r="H2508">
        <v>22.6633333333333</v>
      </c>
      <c r="I2508">
        <v>17.8833333333333</v>
      </c>
      <c r="J2508">
        <v>-2</v>
      </c>
      <c r="K2508">
        <v>2507</v>
      </c>
      <c r="L2508">
        <v>107.18</v>
      </c>
      <c r="M2508">
        <f t="shared" si="288"/>
        <v>27.5166666666667</v>
      </c>
      <c r="N2508">
        <f t="shared" si="289"/>
        <v>24.4333333333333</v>
      </c>
      <c r="O2508">
        <f t="shared" si="290"/>
        <v>17.9</v>
      </c>
      <c r="P2508">
        <f t="shared" si="291"/>
        <v>27.5</v>
      </c>
      <c r="Q2508">
        <f t="shared" si="292"/>
        <v>27.55</v>
      </c>
      <c r="R2508">
        <f t="shared" si="293"/>
        <v>27.6076923076923</v>
      </c>
      <c r="S2508">
        <f t="shared" si="294"/>
        <v>24.35</v>
      </c>
      <c r="T2508">
        <f t="shared" si="295"/>
        <v>22.6633333333333</v>
      </c>
      <c r="U2508">
        <f t="array" ref="U2508">MAX(IF($D$2:$D$2929=158,$H$2:$H$2929))</f>
        <v>27.8383333333333</v>
      </c>
      <c r="V2508">
        <f t="array" ref="V2508">MIN(IF(D$2:D$2929=D2508,H$2:H$2929))</f>
        <v>22.565</v>
      </c>
      <c r="W2508">
        <f t="array" ref="W2508">AVERAGE(IF(D$2:D$2929=D2508,H$2:H$2929))</f>
        <v>23.2433333333333</v>
      </c>
      <c r="X2508">
        <f t="array" ref="X2508">MAX(IF(D$2:D$2929=D2508,L$2:L$2929))</f>
        <v>108.926666666667</v>
      </c>
      <c r="Y2508">
        <f t="array" ref="Y2508">MIN(IF(D$2:D$2929=D2508,L$2:L$2929))</f>
        <v>0.1</v>
      </c>
      <c r="Z2508">
        <f t="array" ref="Z2508">AVERAGE(IF(D$2:D$2929=D2508,L$2:L$2929))</f>
        <v>27.9162120048655</v>
      </c>
    </row>
    <row r="2509" spans="1:26">
      <c r="A2509" s="1">
        <v>41895.4583333273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107.176666666667</v>
      </c>
      <c r="H2509">
        <v>22.775</v>
      </c>
      <c r="I2509">
        <v>17.8833333333333</v>
      </c>
      <c r="J2509">
        <v>-2</v>
      </c>
      <c r="K2509">
        <v>2508</v>
      </c>
      <c r="L2509">
        <v>107.176666666667</v>
      </c>
      <c r="M2509">
        <f t="shared" si="288"/>
        <v>22.8166666666667</v>
      </c>
      <c r="N2509">
        <f t="shared" si="289"/>
        <v>27.6083333333333</v>
      </c>
      <c r="O2509">
        <f t="shared" si="290"/>
        <v>17.9083333333333</v>
      </c>
      <c r="P2509">
        <f t="shared" si="291"/>
        <v>27.5166666666667</v>
      </c>
      <c r="Q2509">
        <f t="shared" si="292"/>
        <v>27.5</v>
      </c>
      <c r="R2509">
        <f t="shared" si="293"/>
        <v>24.4333333333333</v>
      </c>
      <c r="S2509">
        <f t="shared" si="294"/>
        <v>27.6076923076923</v>
      </c>
      <c r="T2509">
        <f t="shared" si="295"/>
        <v>22.775</v>
      </c>
      <c r="U2509">
        <f t="array" ref="U2509">MAX(IF($D$2:$D$2929=158,$H$2:$H$2929))</f>
        <v>27.8383333333333</v>
      </c>
      <c r="V2509">
        <f t="array" ref="V2509">MIN(IF(D$2:D$2929=D2509,H$2:H$2929))</f>
        <v>22.565</v>
      </c>
      <c r="W2509">
        <f t="array" ref="W2509">AVERAGE(IF(D$2:D$2929=D2509,H$2:H$2929))</f>
        <v>23.2433333333333</v>
      </c>
      <c r="X2509">
        <f t="array" ref="X2509">MAX(IF(D$2:D$2929=D2509,L$2:L$2929))</f>
        <v>108.926666666667</v>
      </c>
      <c r="Y2509">
        <f t="array" ref="Y2509">MIN(IF(D$2:D$2929=D2509,L$2:L$2929))</f>
        <v>0.1</v>
      </c>
      <c r="Z2509">
        <f t="array" ref="Z2509">AVERAGE(IF(D$2:D$2929=D2509,L$2:L$2929))</f>
        <v>27.9162120048655</v>
      </c>
    </row>
    <row r="2510" spans="1:26">
      <c r="A2510" s="1">
        <v>41895.4999999939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108.926666666667</v>
      </c>
      <c r="H2510">
        <v>22.6983333333333</v>
      </c>
      <c r="I2510">
        <v>17.9083333333333</v>
      </c>
      <c r="J2510">
        <v>-2</v>
      </c>
      <c r="K2510">
        <v>2509</v>
      </c>
      <c r="L2510">
        <v>108.926666666667</v>
      </c>
      <c r="M2510">
        <f t="shared" si="288"/>
        <v>24.4083333333333</v>
      </c>
      <c r="N2510">
        <f t="shared" si="289"/>
        <v>24.4833333333333</v>
      </c>
      <c r="O2510">
        <f t="shared" si="290"/>
        <v>21.025</v>
      </c>
      <c r="P2510">
        <f t="shared" si="291"/>
        <v>22.8166666666667</v>
      </c>
      <c r="Q2510">
        <f t="shared" si="292"/>
        <v>27.5166666666667</v>
      </c>
      <c r="R2510">
        <f t="shared" si="293"/>
        <v>27.6083333333333</v>
      </c>
      <c r="S2510">
        <f t="shared" si="294"/>
        <v>24.4333333333333</v>
      </c>
      <c r="T2510">
        <f t="shared" si="295"/>
        <v>22.6983333333333</v>
      </c>
      <c r="U2510">
        <f t="array" ref="U2510">MAX(IF($D$2:$D$2929=158,$H$2:$H$2929))</f>
        <v>27.8383333333333</v>
      </c>
      <c r="V2510">
        <f t="array" ref="V2510">MIN(IF(D$2:D$2929=D2510,H$2:H$2929))</f>
        <v>22.565</v>
      </c>
      <c r="W2510">
        <f t="array" ref="W2510">AVERAGE(IF(D$2:D$2929=D2510,H$2:H$2929))</f>
        <v>23.2433333333333</v>
      </c>
      <c r="X2510">
        <f t="array" ref="X2510">MAX(IF(D$2:D$2929=D2510,L$2:L$2929))</f>
        <v>108.926666666667</v>
      </c>
      <c r="Y2510">
        <f t="array" ref="Y2510">MIN(IF(D$2:D$2929=D2510,L$2:L$2929))</f>
        <v>0.1</v>
      </c>
      <c r="Z2510">
        <f t="array" ref="Z2510">AVERAGE(IF(D$2:D$2929=D2510,L$2:L$2929))</f>
        <v>27.9162120048655</v>
      </c>
    </row>
    <row r="2511" spans="1:26">
      <c r="A2511" s="1">
        <v>41895.5416666606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</v>
      </c>
      <c r="I2511">
        <v>17.9</v>
      </c>
      <c r="J2511">
        <v>-2</v>
      </c>
      <c r="K2511">
        <v>2510</v>
      </c>
      <c r="L2511">
        <v>86.65</v>
      </c>
      <c r="M2511">
        <f t="shared" si="288"/>
        <v>24.425</v>
      </c>
      <c r="N2511">
        <f t="shared" si="289"/>
        <v>22.95</v>
      </c>
      <c r="O2511">
        <f t="shared" si="290"/>
        <v>19.4583333333333</v>
      </c>
      <c r="P2511">
        <f t="shared" si="291"/>
        <v>24.4083333333333</v>
      </c>
      <c r="Q2511">
        <f t="shared" si="292"/>
        <v>22.8166666666667</v>
      </c>
      <c r="R2511">
        <f t="shared" si="293"/>
        <v>24.4833333333333</v>
      </c>
      <c r="S2511">
        <f t="shared" si="294"/>
        <v>27.6083333333333</v>
      </c>
      <c r="T2511">
        <f t="shared" si="295"/>
        <v>22.9733333333333</v>
      </c>
      <c r="U2511">
        <f t="array" ref="U2511">MAX(IF($D$2:$D$2929=158,$H$2:$H$2929))</f>
        <v>27.8383333333333</v>
      </c>
      <c r="V2511">
        <f t="array" ref="V2511">MIN(IF(D$2:D$2929=D2511,H$2:H$2929))</f>
        <v>22.565</v>
      </c>
      <c r="W2511">
        <f t="array" ref="W2511">AVERAGE(IF(D$2:D$2929=D2511,H$2:H$2929))</f>
        <v>23.2433333333333</v>
      </c>
      <c r="X2511">
        <f t="array" ref="X2511">MAX(IF(D$2:D$2929=D2511,L$2:L$2929))</f>
        <v>108.926666666667</v>
      </c>
      <c r="Y2511">
        <f t="array" ref="Y2511">MIN(IF(D$2:D$2929=D2511,L$2:L$2929))</f>
        <v>0.1</v>
      </c>
      <c r="Z2511">
        <f t="array" ref="Z2511">AVERAGE(IF(D$2:D$2929=D2511,L$2:L$2929))</f>
        <v>27.9162120048655</v>
      </c>
    </row>
    <row r="2512" spans="1:26">
      <c r="A2512" s="1">
        <v>41895.5833333272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71.1966666666667</v>
      </c>
      <c r="H2512">
        <v>23.5683333333333</v>
      </c>
      <c r="I2512">
        <v>17.925</v>
      </c>
      <c r="J2512">
        <v>-2</v>
      </c>
      <c r="K2512">
        <v>2511</v>
      </c>
      <c r="L2512">
        <v>71.1966666666667</v>
      </c>
      <c r="M2512">
        <f t="shared" si="288"/>
        <v>27.625</v>
      </c>
      <c r="N2512">
        <f t="shared" si="289"/>
        <v>24.5166666666667</v>
      </c>
      <c r="O2512">
        <f t="shared" si="290"/>
        <v>17.9083333333333</v>
      </c>
      <c r="P2512">
        <f t="shared" si="291"/>
        <v>24.425</v>
      </c>
      <c r="Q2512">
        <f t="shared" si="292"/>
        <v>24.4083333333333</v>
      </c>
      <c r="R2512">
        <f t="shared" si="293"/>
        <v>22.95</v>
      </c>
      <c r="S2512">
        <f t="shared" si="294"/>
        <v>24.4833333333333</v>
      </c>
      <c r="T2512">
        <f t="shared" si="295"/>
        <v>23.5683333333333</v>
      </c>
      <c r="U2512">
        <f t="array" ref="U2512">MAX(IF($D$2:$D$2929=158,$H$2:$H$2929))</f>
        <v>27.8383333333333</v>
      </c>
      <c r="V2512">
        <f t="array" ref="V2512">MIN(IF(D$2:D$2929=D2512,H$2:H$2929))</f>
        <v>22.565</v>
      </c>
      <c r="W2512">
        <f t="array" ref="W2512">AVERAGE(IF(D$2:D$2929=D2512,H$2:H$2929))</f>
        <v>23.2433333333333</v>
      </c>
      <c r="X2512">
        <f t="array" ref="X2512">MAX(IF(D$2:D$2929=D2512,L$2:L$2929))</f>
        <v>108.926666666667</v>
      </c>
      <c r="Y2512">
        <f t="array" ref="Y2512">MIN(IF(D$2:D$2929=D2512,L$2:L$2929))</f>
        <v>0.1</v>
      </c>
      <c r="Z2512">
        <f t="array" ref="Z2512">AVERAGE(IF(D$2:D$2929=D2512,L$2:L$2929))</f>
        <v>27.9162120048655</v>
      </c>
    </row>
    <row r="2513" spans="1:26">
      <c r="A2513" s="1">
        <v>41895.6249999939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23.5916666666667</v>
      </c>
      <c r="I2513">
        <v>19.4583333333333</v>
      </c>
      <c r="J2513">
        <v>-2</v>
      </c>
      <c r="K2513">
        <v>2512</v>
      </c>
      <c r="L2513">
        <v>65.45</v>
      </c>
      <c r="M2513">
        <f t="shared" si="288"/>
        <v>24.4583333333333</v>
      </c>
      <c r="N2513">
        <f t="shared" si="289"/>
        <v>24.5</v>
      </c>
      <c r="O2513">
        <f t="shared" si="290"/>
        <v>17.9333333333333</v>
      </c>
      <c r="P2513">
        <f t="shared" si="291"/>
        <v>27.625</v>
      </c>
      <c r="Q2513">
        <f t="shared" si="292"/>
        <v>24.425</v>
      </c>
      <c r="R2513">
        <f t="shared" si="293"/>
        <v>24.5166666666667</v>
      </c>
      <c r="S2513">
        <f t="shared" si="294"/>
        <v>22.95</v>
      </c>
      <c r="T2513">
        <f t="shared" si="295"/>
        <v>23.5916666666667</v>
      </c>
      <c r="U2513">
        <f t="array" ref="U2513">MAX(IF($D$2:$D$2929=158,$H$2:$H$2929))</f>
        <v>27.8383333333333</v>
      </c>
      <c r="V2513">
        <f t="array" ref="V2513">MIN(IF(D$2:D$2929=D2513,H$2:H$2929))</f>
        <v>22.565</v>
      </c>
      <c r="W2513">
        <f t="array" ref="W2513">AVERAGE(IF(D$2:D$2929=D2513,H$2:H$2929))</f>
        <v>23.2433333333333</v>
      </c>
      <c r="X2513">
        <f t="array" ref="X2513">MAX(IF(D$2:D$2929=D2513,L$2:L$2929))</f>
        <v>108.926666666667</v>
      </c>
      <c r="Y2513">
        <f t="array" ref="Y2513">MIN(IF(D$2:D$2929=D2513,L$2:L$2929))</f>
        <v>0.1</v>
      </c>
      <c r="Z2513">
        <f t="array" ref="Z2513">AVERAGE(IF(D$2:D$2929=D2513,L$2:L$2929))</f>
        <v>27.9162120048655</v>
      </c>
    </row>
    <row r="2514" spans="1:26">
      <c r="A2514" s="1">
        <v>41895.6666666606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</v>
      </c>
      <c r="H2514">
        <v>23.6166666666667</v>
      </c>
      <c r="I2514">
        <v>17.925</v>
      </c>
      <c r="J2514">
        <v>-2</v>
      </c>
      <c r="K2514">
        <v>2513</v>
      </c>
      <c r="L2514">
        <v>27.8633333333333</v>
      </c>
      <c r="M2514">
        <f t="shared" si="288"/>
        <v>27.7</v>
      </c>
      <c r="N2514">
        <f t="shared" si="289"/>
        <v>24.5666666666667</v>
      </c>
      <c r="O2514">
        <f t="shared" si="290"/>
        <v>17.925</v>
      </c>
      <c r="P2514">
        <f t="shared" si="291"/>
        <v>24.4583333333333</v>
      </c>
      <c r="Q2514">
        <f t="shared" si="292"/>
        <v>27.625</v>
      </c>
      <c r="R2514">
        <f t="shared" si="293"/>
        <v>24.5</v>
      </c>
      <c r="S2514">
        <f t="shared" si="294"/>
        <v>24.5166666666667</v>
      </c>
      <c r="T2514">
        <f t="shared" si="295"/>
        <v>23.6166666666667</v>
      </c>
      <c r="U2514">
        <f t="array" ref="U2514">MAX(IF($D$2:$D$2929=158,$H$2:$H$2929))</f>
        <v>27.8383333333333</v>
      </c>
      <c r="V2514">
        <f t="array" ref="V2514">MIN(IF(D$2:D$2929=D2514,H$2:H$2929))</f>
        <v>22.565</v>
      </c>
      <c r="W2514">
        <f t="array" ref="W2514">AVERAGE(IF(D$2:D$2929=D2514,H$2:H$2929))</f>
        <v>23.2433333333333</v>
      </c>
      <c r="X2514">
        <f t="array" ref="X2514">MAX(IF(D$2:D$2929=D2514,L$2:L$2929))</f>
        <v>108.926666666667</v>
      </c>
      <c r="Y2514">
        <f t="array" ref="Y2514">MIN(IF(D$2:D$2929=D2514,L$2:L$2929))</f>
        <v>0.1</v>
      </c>
      <c r="Z2514">
        <f t="array" ref="Z2514">AVERAGE(IF(D$2:D$2929=D2514,L$2:L$2929))</f>
        <v>27.9162120048655</v>
      </c>
    </row>
    <row r="2515" spans="1:26">
      <c r="A2515" s="1">
        <v>41895.7083333272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4.21666666666667</v>
      </c>
      <c r="H2515">
        <v>23.36</v>
      </c>
      <c r="I2515">
        <v>16.325</v>
      </c>
      <c r="J2515">
        <v>-2</v>
      </c>
      <c r="K2515">
        <v>2514</v>
      </c>
      <c r="L2515">
        <v>4.21666666666667</v>
      </c>
      <c r="M2515">
        <f t="shared" si="288"/>
        <v>22.9</v>
      </c>
      <c r="N2515">
        <f t="shared" si="289"/>
        <v>21.35</v>
      </c>
      <c r="O2515">
        <f t="shared" si="290"/>
        <v>14.8083333333333</v>
      </c>
      <c r="P2515">
        <f t="shared" si="291"/>
        <v>27.7</v>
      </c>
      <c r="Q2515">
        <f t="shared" si="292"/>
        <v>24.4583333333333</v>
      </c>
      <c r="R2515">
        <f t="shared" si="293"/>
        <v>24.5666666666667</v>
      </c>
      <c r="S2515">
        <f t="shared" si="294"/>
        <v>24.5</v>
      </c>
      <c r="T2515">
        <f t="shared" si="295"/>
        <v>23.36</v>
      </c>
      <c r="U2515">
        <f t="array" ref="U2515">MAX(IF($D$2:$D$2929=158,$H$2:$H$2929))</f>
        <v>27.8383333333333</v>
      </c>
      <c r="V2515">
        <f t="array" ref="V2515">MIN(IF(D$2:D$2929=D2515,H$2:H$2929))</f>
        <v>22.565</v>
      </c>
      <c r="W2515">
        <f t="array" ref="W2515">AVERAGE(IF(D$2:D$2929=D2515,H$2:H$2929))</f>
        <v>23.2433333333333</v>
      </c>
      <c r="X2515">
        <f t="array" ref="X2515">MAX(IF(D$2:D$2929=D2515,L$2:L$2929))</f>
        <v>108.926666666667</v>
      </c>
      <c r="Y2515">
        <f t="array" ref="Y2515">MIN(IF(D$2:D$2929=D2515,L$2:L$2929))</f>
        <v>0.1</v>
      </c>
      <c r="Z2515">
        <f t="array" ref="Z2515">AVERAGE(IF(D$2:D$2929=D2515,L$2:L$2929))</f>
        <v>27.9162120048655</v>
      </c>
    </row>
    <row r="2516" spans="1:26">
      <c r="A2516" s="1">
        <v>41895.7499999939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0.17</v>
      </c>
      <c r="H2516">
        <v>23.535</v>
      </c>
      <c r="I2516">
        <v>17.9166666666667</v>
      </c>
      <c r="J2516">
        <v>-2</v>
      </c>
      <c r="K2516">
        <v>2515</v>
      </c>
      <c r="L2516">
        <v>0.17</v>
      </c>
      <c r="M2516">
        <f t="shared" si="288"/>
        <v>21.25</v>
      </c>
      <c r="N2516">
        <f t="shared" si="289"/>
        <v>22.9</v>
      </c>
      <c r="O2516">
        <f t="shared" si="290"/>
        <v>17.9333333333333</v>
      </c>
      <c r="P2516">
        <f t="shared" si="291"/>
        <v>22.9</v>
      </c>
      <c r="Q2516">
        <f t="shared" si="292"/>
        <v>27.7</v>
      </c>
      <c r="R2516">
        <f t="shared" si="293"/>
        <v>21.35</v>
      </c>
      <c r="S2516">
        <f t="shared" si="294"/>
        <v>24.5666666666667</v>
      </c>
      <c r="T2516">
        <f t="shared" si="295"/>
        <v>23.535</v>
      </c>
      <c r="U2516">
        <f t="array" ref="U2516">MAX(IF($D$2:$D$2929=158,$H$2:$H$2929))</f>
        <v>27.8383333333333</v>
      </c>
      <c r="V2516">
        <f t="array" ref="V2516">MIN(IF(D$2:D$2929=D2516,H$2:H$2929))</f>
        <v>22.565</v>
      </c>
      <c r="W2516">
        <f t="array" ref="W2516">AVERAGE(IF(D$2:D$2929=D2516,H$2:H$2929))</f>
        <v>23.2433333333333</v>
      </c>
      <c r="X2516">
        <f t="array" ref="X2516">MAX(IF(D$2:D$2929=D2516,L$2:L$2929))</f>
        <v>108.926666666667</v>
      </c>
      <c r="Y2516">
        <f t="array" ref="Y2516">MIN(IF(D$2:D$2929=D2516,L$2:L$2929))</f>
        <v>0.1</v>
      </c>
      <c r="Z2516">
        <f t="array" ref="Z2516">AVERAGE(IF(D$2:D$2929=D2516,L$2:L$2929))</f>
        <v>27.9162120048655</v>
      </c>
    </row>
    <row r="2517" spans="1:26">
      <c r="A2517" s="1">
        <v>41895.7916666606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</v>
      </c>
      <c r="I2517">
        <v>20.8166666666667</v>
      </c>
      <c r="J2517">
        <v>-2</v>
      </c>
      <c r="K2517">
        <v>2516</v>
      </c>
      <c r="L2517">
        <v>0.1</v>
      </c>
      <c r="M2517">
        <f t="shared" si="288"/>
        <v>19.65</v>
      </c>
      <c r="N2517">
        <f t="shared" si="289"/>
        <v>22.8916666666667</v>
      </c>
      <c r="O2517">
        <f t="shared" si="290"/>
        <v>21.0666666666667</v>
      </c>
      <c r="P2517">
        <f t="shared" si="291"/>
        <v>21.25</v>
      </c>
      <c r="Q2517">
        <f t="shared" si="292"/>
        <v>22.9</v>
      </c>
      <c r="R2517">
        <f t="shared" si="293"/>
        <v>22.9</v>
      </c>
      <c r="S2517">
        <f t="shared" si="294"/>
        <v>21.35</v>
      </c>
      <c r="T2517">
        <f t="shared" si="295"/>
        <v>23.7583333333333</v>
      </c>
      <c r="U2517">
        <f t="array" ref="U2517">MAX(IF($D$2:$D$2929=158,$H$2:$H$2929))</f>
        <v>27.8383333333333</v>
      </c>
      <c r="V2517">
        <f t="array" ref="V2517">MIN(IF(D$2:D$2929=D2517,H$2:H$2929))</f>
        <v>22.565</v>
      </c>
      <c r="W2517">
        <f t="array" ref="W2517">AVERAGE(IF(D$2:D$2929=D2517,H$2:H$2929))</f>
        <v>23.2433333333333</v>
      </c>
      <c r="X2517">
        <f t="array" ref="X2517">MAX(IF(D$2:D$2929=D2517,L$2:L$2929))</f>
        <v>108.926666666667</v>
      </c>
      <c r="Y2517">
        <f t="array" ref="Y2517">MIN(IF(D$2:D$2929=D2517,L$2:L$2929))</f>
        <v>0.1</v>
      </c>
      <c r="Z2517">
        <f t="array" ref="Z2517">AVERAGE(IF(D$2:D$2929=D2517,L$2:L$2929))</f>
        <v>27.9162120048655</v>
      </c>
    </row>
    <row r="2518" spans="1:26">
      <c r="A2518" s="1">
        <v>41895.8333333272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</v>
      </c>
      <c r="I2518">
        <v>19.3166666666667</v>
      </c>
      <c r="J2518">
        <v>-2</v>
      </c>
      <c r="K2518">
        <v>2517</v>
      </c>
      <c r="L2518">
        <v>0.125</v>
      </c>
      <c r="M2518">
        <f t="shared" si="288"/>
        <v>18.0416666666667</v>
      </c>
      <c r="N2518">
        <f t="shared" si="289"/>
        <v>24.4916666666667</v>
      </c>
      <c r="O2518">
        <f t="shared" si="290"/>
        <v>17.9333333333333</v>
      </c>
      <c r="P2518">
        <f t="shared" si="291"/>
        <v>19.65</v>
      </c>
      <c r="Q2518">
        <f t="shared" si="292"/>
        <v>21.25</v>
      </c>
      <c r="R2518">
        <f t="shared" si="293"/>
        <v>22.8916666666667</v>
      </c>
      <c r="S2518">
        <f t="shared" si="294"/>
        <v>22.9</v>
      </c>
      <c r="T2518">
        <f t="shared" si="295"/>
        <v>23.8383333333333</v>
      </c>
      <c r="U2518">
        <f t="array" ref="U2518">MAX(IF($D$2:$D$2929=158,$H$2:$H$2929))</f>
        <v>27.8383333333333</v>
      </c>
      <c r="V2518">
        <f t="array" ref="V2518">MIN(IF(D$2:D$2929=D2518,H$2:H$2929))</f>
        <v>22.565</v>
      </c>
      <c r="W2518">
        <f t="array" ref="W2518">AVERAGE(IF(D$2:D$2929=D2518,H$2:H$2929))</f>
        <v>23.2433333333333</v>
      </c>
      <c r="X2518">
        <f t="array" ref="X2518">MAX(IF(D$2:D$2929=D2518,L$2:L$2929))</f>
        <v>108.926666666667</v>
      </c>
      <c r="Y2518">
        <f t="array" ref="Y2518">MIN(IF(D$2:D$2929=D2518,L$2:L$2929))</f>
        <v>0.1</v>
      </c>
      <c r="Z2518">
        <f t="array" ref="Z2518">AVERAGE(IF(D$2:D$2929=D2518,L$2:L$2929))</f>
        <v>27.9162120048655</v>
      </c>
    </row>
    <row r="2519" spans="1:26">
      <c r="A2519" s="1">
        <v>41895.8749999939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0.116666666666667</v>
      </c>
      <c r="H2519">
        <v>23.7883333333333</v>
      </c>
      <c r="I2519">
        <v>1.51666666666667</v>
      </c>
      <c r="J2519">
        <v>-2</v>
      </c>
      <c r="K2519">
        <v>2518</v>
      </c>
      <c r="L2519">
        <v>0.116666666666667</v>
      </c>
      <c r="M2519">
        <f t="shared" si="288"/>
        <v>21.2083333333333</v>
      </c>
      <c r="N2519">
        <f t="shared" si="289"/>
        <v>24.5166666666667</v>
      </c>
      <c r="O2519">
        <f t="shared" si="290"/>
        <v>1.51666666666667</v>
      </c>
      <c r="P2519">
        <f t="shared" si="291"/>
        <v>18.0416666666667</v>
      </c>
      <c r="Q2519">
        <f t="shared" si="292"/>
        <v>19.65</v>
      </c>
      <c r="R2519">
        <f t="shared" si="293"/>
        <v>24.4916666666667</v>
      </c>
      <c r="S2519">
        <f t="shared" si="294"/>
        <v>22.8916666666667</v>
      </c>
      <c r="T2519">
        <f t="shared" si="295"/>
        <v>23.7883333333333</v>
      </c>
      <c r="U2519">
        <f t="array" ref="U2519">MAX(IF($D$2:$D$2929=158,$H$2:$H$2929))</f>
        <v>27.8383333333333</v>
      </c>
      <c r="V2519">
        <f t="array" ref="V2519">MIN(IF(D$2:D$2929=D2519,H$2:H$2929))</f>
        <v>22.565</v>
      </c>
      <c r="W2519">
        <f t="array" ref="W2519">AVERAGE(IF(D$2:D$2929=D2519,H$2:H$2929))</f>
        <v>23.2433333333333</v>
      </c>
      <c r="X2519">
        <f t="array" ref="X2519">MAX(IF(D$2:D$2929=D2519,L$2:L$2929))</f>
        <v>108.926666666667</v>
      </c>
      <c r="Y2519">
        <f t="array" ref="Y2519">MIN(IF(D$2:D$2929=D2519,L$2:L$2929))</f>
        <v>0.1</v>
      </c>
      <c r="Z2519">
        <f t="array" ref="Z2519">AVERAGE(IF(D$2:D$2929=D2519,L$2:L$2929))</f>
        <v>27.9162120048655</v>
      </c>
    </row>
    <row r="2520" spans="1:26">
      <c r="A2520" s="1">
        <v>41895.9166666606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s">
        <v>241</v>
      </c>
      <c r="H2520">
        <v>23.8533333333333</v>
      </c>
      <c r="I2520">
        <v>0.1</v>
      </c>
      <c r="J2520">
        <v>-2</v>
      </c>
      <c r="K2520">
        <v>2519</v>
      </c>
      <c r="L2520">
        <v>0.594273261859469</v>
      </c>
      <c r="M2520">
        <f t="shared" si="288"/>
        <v>1.51666666666667</v>
      </c>
      <c r="N2520">
        <f t="shared" si="289"/>
        <v>1.525</v>
      </c>
      <c r="O2520">
        <f t="shared" si="290"/>
        <v>0.1</v>
      </c>
      <c r="P2520">
        <f t="shared" si="291"/>
        <v>21.2083333333333</v>
      </c>
      <c r="Q2520">
        <f t="shared" si="292"/>
        <v>18.0416666666667</v>
      </c>
      <c r="R2520">
        <f t="shared" si="293"/>
        <v>24.5166666666667</v>
      </c>
      <c r="S2520">
        <f t="shared" si="294"/>
        <v>24.4916666666667</v>
      </c>
      <c r="T2520">
        <f t="shared" si="295"/>
        <v>23.8533333333333</v>
      </c>
      <c r="U2520">
        <f t="array" ref="U2520">MAX(IF($D$2:$D$2929=158,$H$2:$H$2929))</f>
        <v>27.8383333333333</v>
      </c>
      <c r="V2520">
        <f t="array" ref="V2520">MIN(IF(D$2:D$2929=D2520,H$2:H$2929))</f>
        <v>22.565</v>
      </c>
      <c r="W2520">
        <f t="array" ref="W2520">AVERAGE(IF(D$2:D$2929=D2520,H$2:H$2929))</f>
        <v>23.2433333333333</v>
      </c>
      <c r="X2520">
        <f t="array" ref="X2520">MAX(IF(D$2:D$2929=D2520,L$2:L$2929))</f>
        <v>108.926666666667</v>
      </c>
      <c r="Y2520">
        <f t="array" ref="Y2520">MIN(IF(D$2:D$2929=D2520,L$2:L$2929))</f>
        <v>0.1</v>
      </c>
      <c r="Z2520">
        <f t="array" ref="Z2520">AVERAGE(IF(D$2:D$2929=D2520,L$2:L$2929))</f>
        <v>27.9162120048655</v>
      </c>
    </row>
    <row r="2521" spans="1:26">
      <c r="A2521" s="1">
        <v>41895.9583333272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s">
        <v>241</v>
      </c>
      <c r="H2521">
        <v>23.79</v>
      </c>
      <c r="I2521">
        <v>0.108333333333333</v>
      </c>
      <c r="J2521">
        <v>-2</v>
      </c>
      <c r="K2521">
        <v>2520</v>
      </c>
      <c r="L2521">
        <v>0.424779055099252</v>
      </c>
      <c r="M2521">
        <f t="shared" si="288"/>
        <v>0.1</v>
      </c>
      <c r="N2521">
        <f t="shared" si="289"/>
        <v>0.108333333333333</v>
      </c>
      <c r="O2521">
        <f t="shared" si="290"/>
        <v>0.1</v>
      </c>
      <c r="P2521">
        <f t="shared" si="291"/>
        <v>1.51666666666667</v>
      </c>
      <c r="Q2521">
        <f t="shared" si="292"/>
        <v>21.2083333333333</v>
      </c>
      <c r="R2521">
        <f t="shared" si="293"/>
        <v>1.525</v>
      </c>
      <c r="S2521">
        <f t="shared" si="294"/>
        <v>24.5166666666667</v>
      </c>
      <c r="T2521">
        <f t="shared" si="295"/>
        <v>23.79</v>
      </c>
      <c r="U2521">
        <f t="array" ref="U2521">MAX(IF($D$2:$D$2929=158,$H$2:$H$2929))</f>
        <v>27.8383333333333</v>
      </c>
      <c r="V2521">
        <f t="array" ref="V2521">MIN(IF(D$2:D$2929=D2521,H$2:H$2929))</f>
        <v>22.565</v>
      </c>
      <c r="W2521">
        <f t="array" ref="W2521">AVERAGE(IF(D$2:D$2929=D2521,H$2:H$2929))</f>
        <v>23.2433333333333</v>
      </c>
      <c r="X2521">
        <f t="array" ref="X2521">MAX(IF(D$2:D$2929=D2521,L$2:L$2929))</f>
        <v>108.926666666667</v>
      </c>
      <c r="Y2521">
        <f t="array" ref="Y2521">MIN(IF(D$2:D$2929=D2521,L$2:L$2929))</f>
        <v>0.1</v>
      </c>
      <c r="Z2521">
        <f t="array" ref="Z2521">AVERAGE(IF(D$2:D$2929=D2521,L$2:L$2929))</f>
        <v>27.9162120048655</v>
      </c>
    </row>
    <row r="2522" spans="1:26">
      <c r="A2522" s="1">
        <v>41895.9999999939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s">
        <v>241</v>
      </c>
      <c r="H2522">
        <v>23.605</v>
      </c>
      <c r="I2522">
        <v>0.1</v>
      </c>
      <c r="J2522">
        <v>-2</v>
      </c>
      <c r="K2522">
        <v>2521</v>
      </c>
      <c r="L2522">
        <v>0.349460884624169</v>
      </c>
      <c r="M2522">
        <f t="shared" si="288"/>
        <v>0.1</v>
      </c>
      <c r="N2522">
        <f t="shared" si="289"/>
        <v>0.125</v>
      </c>
      <c r="O2522">
        <f t="shared" si="290"/>
        <v>0.1</v>
      </c>
      <c r="P2522">
        <f t="shared" si="291"/>
        <v>0.1</v>
      </c>
      <c r="Q2522">
        <f t="shared" si="292"/>
        <v>1.51666666666667</v>
      </c>
      <c r="R2522">
        <f t="shared" si="293"/>
        <v>0.108333333333333</v>
      </c>
      <c r="S2522">
        <f t="shared" si="294"/>
        <v>1.525</v>
      </c>
      <c r="T2522">
        <f t="shared" si="295"/>
        <v>23.605</v>
      </c>
      <c r="U2522">
        <f t="array" ref="U2522">MAX(IF($D$2:$D$2929=158,$H$2:$H$2929))</f>
        <v>27.8383333333333</v>
      </c>
      <c r="V2522">
        <f t="array" ref="V2522">MIN(IF(D$2:D$2929=D2522,H$2:H$2929))</f>
        <v>22.565</v>
      </c>
      <c r="W2522">
        <f t="array" ref="W2522">AVERAGE(IF(D$2:D$2929=D2522,H$2:H$2929))</f>
        <v>23.2433333333333</v>
      </c>
      <c r="X2522">
        <f t="array" ref="X2522">MAX(IF(D$2:D$2929=D2522,L$2:L$2929))</f>
        <v>108.926666666667</v>
      </c>
      <c r="Y2522">
        <f t="array" ref="Y2522">MIN(IF(D$2:D$2929=D2522,L$2:L$2929))</f>
        <v>0.1</v>
      </c>
      <c r="Z2522">
        <f t="array" ref="Z2522">AVERAGE(IF(D$2:D$2929=D2522,L$2:L$2929))</f>
        <v>27.9162120048655</v>
      </c>
    </row>
    <row r="2523" spans="1:26">
      <c r="A2523" s="1">
        <v>41896.0416666606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</v>
      </c>
      <c r="I2523">
        <v>0.1</v>
      </c>
      <c r="J2523">
        <v>-1</v>
      </c>
      <c r="K2523">
        <v>2522</v>
      </c>
      <c r="L2523">
        <v>0.2</v>
      </c>
      <c r="M2523">
        <f t="shared" si="288"/>
        <v>0.1</v>
      </c>
      <c r="N2523">
        <f t="shared" si="289"/>
        <v>0.1</v>
      </c>
      <c r="O2523">
        <f t="shared" si="290"/>
        <v>0.1</v>
      </c>
      <c r="P2523">
        <f t="shared" si="291"/>
        <v>0.1</v>
      </c>
      <c r="Q2523">
        <f t="shared" si="292"/>
        <v>0.1</v>
      </c>
      <c r="R2523">
        <f t="shared" si="293"/>
        <v>0.125</v>
      </c>
      <c r="S2523">
        <f t="shared" si="294"/>
        <v>0.108333333333333</v>
      </c>
      <c r="T2523">
        <f t="shared" si="295"/>
        <v>23.355</v>
      </c>
      <c r="U2523">
        <f t="array" ref="U2523">MAX(IF($D$2:$D$2929=158,$H$2:$H$2929))</f>
        <v>27.8383333333333</v>
      </c>
      <c r="V2523">
        <f t="array" ref="V2523">MIN(IF(D$2:D$2929=D2523,H$2:H$2929))</f>
        <v>23.245</v>
      </c>
      <c r="W2523">
        <f t="array" ref="W2523">AVERAGE(IF(D$2:D$2929=D2523,H$2:H$2929))</f>
        <v>24.941445386064</v>
      </c>
      <c r="X2523">
        <f t="array" ref="X2523">MAX(IF(D$2:D$2929=D2523,L$2:L$2929))</f>
        <v>574.833333333333</v>
      </c>
      <c r="Y2523">
        <f t="array" ref="Y2523">MIN(IF(D$2:D$2929=D2523,L$2:L$2929))</f>
        <v>0.1</v>
      </c>
      <c r="Z2523">
        <f t="array" ref="Z2523">AVERAGE(IF(D$2:D$2929=D2523,L$2:L$2929))</f>
        <v>132.612393676024</v>
      </c>
    </row>
    <row r="2524" spans="1:26">
      <c r="A2524" s="1">
        <v>41896.0833333272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s">
        <v>241</v>
      </c>
      <c r="H2524">
        <v>23.2866666666667</v>
      </c>
      <c r="I2524">
        <v>0.1</v>
      </c>
      <c r="J2524">
        <v>-1</v>
      </c>
      <c r="K2524">
        <v>2523</v>
      </c>
      <c r="L2524">
        <v>0.360825464179156</v>
      </c>
      <c r="M2524">
        <f t="shared" si="288"/>
        <v>0.1</v>
      </c>
      <c r="N2524">
        <f t="shared" si="289"/>
        <v>0.1</v>
      </c>
      <c r="O2524">
        <f t="shared" si="290"/>
        <v>0.1</v>
      </c>
      <c r="P2524">
        <f t="shared" si="291"/>
        <v>0.1</v>
      </c>
      <c r="Q2524">
        <f t="shared" si="292"/>
        <v>0.1</v>
      </c>
      <c r="R2524">
        <f t="shared" si="293"/>
        <v>0.1</v>
      </c>
      <c r="S2524">
        <f t="shared" si="294"/>
        <v>0.125</v>
      </c>
      <c r="T2524">
        <f t="shared" si="295"/>
        <v>23.2866666666667</v>
      </c>
      <c r="U2524">
        <f t="array" ref="U2524">MAX(IF($D$2:$D$2929=158,$H$2:$H$2929))</f>
        <v>27.8383333333333</v>
      </c>
      <c r="V2524">
        <f t="array" ref="V2524">MIN(IF(D$2:D$2929=D2524,H$2:H$2929))</f>
        <v>23.245</v>
      </c>
      <c r="W2524">
        <f t="array" ref="W2524">AVERAGE(IF(D$2:D$2929=D2524,H$2:H$2929))</f>
        <v>24.941445386064</v>
      </c>
      <c r="X2524">
        <f t="array" ref="X2524">MAX(IF(D$2:D$2929=D2524,L$2:L$2929))</f>
        <v>574.833333333333</v>
      </c>
      <c r="Y2524">
        <f t="array" ref="Y2524">MIN(IF(D$2:D$2929=D2524,L$2:L$2929))</f>
        <v>0.1</v>
      </c>
      <c r="Z2524">
        <f t="array" ref="Z2524">AVERAGE(IF(D$2:D$2929=D2524,L$2:L$2929))</f>
        <v>132.612393676024</v>
      </c>
    </row>
    <row r="2525" spans="1:26">
      <c r="A2525" s="1">
        <v>41896.1249999939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23.7016666666667</v>
      </c>
      <c r="I2525">
        <v>0.1</v>
      </c>
      <c r="J2525">
        <v>-1</v>
      </c>
      <c r="K2525">
        <v>2524</v>
      </c>
      <c r="L2525">
        <v>0.1</v>
      </c>
      <c r="M2525">
        <f t="shared" si="288"/>
        <v>0.1</v>
      </c>
      <c r="N2525">
        <f t="shared" si="289"/>
        <v>0.1</v>
      </c>
      <c r="O2525">
        <f t="shared" si="290"/>
        <v>0.1</v>
      </c>
      <c r="P2525">
        <f t="shared" si="291"/>
        <v>0.1</v>
      </c>
      <c r="Q2525">
        <f t="shared" si="292"/>
        <v>0.1</v>
      </c>
      <c r="R2525">
        <f t="shared" si="293"/>
        <v>0.1</v>
      </c>
      <c r="S2525">
        <f t="shared" si="294"/>
        <v>0.1</v>
      </c>
      <c r="T2525">
        <f t="shared" si="295"/>
        <v>23.7016666666667</v>
      </c>
      <c r="U2525">
        <f t="array" ref="U2525">MAX(IF($D$2:$D$2929=158,$H$2:$H$2929))</f>
        <v>27.8383333333333</v>
      </c>
      <c r="V2525">
        <f t="array" ref="V2525">MIN(IF(D$2:D$2929=D2525,H$2:H$2929))</f>
        <v>23.245</v>
      </c>
      <c r="W2525">
        <f t="array" ref="W2525">AVERAGE(IF(D$2:D$2929=D2525,H$2:H$2929))</f>
        <v>24.941445386064</v>
      </c>
      <c r="X2525">
        <f t="array" ref="X2525">MAX(IF(D$2:D$2929=D2525,L$2:L$2929))</f>
        <v>574.833333333333</v>
      </c>
      <c r="Y2525">
        <f t="array" ref="Y2525">MIN(IF(D$2:D$2929=D2525,L$2:L$2929))</f>
        <v>0.1</v>
      </c>
      <c r="Z2525">
        <f t="array" ref="Z2525">AVERAGE(IF(D$2:D$2929=D2525,L$2:L$2929))</f>
        <v>132.612393676024</v>
      </c>
    </row>
    <row r="2526" spans="1:26">
      <c r="A2526" s="1">
        <v>41896.1666666605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s">
        <v>241</v>
      </c>
      <c r="H2526">
        <v>23.785</v>
      </c>
      <c r="I2526">
        <v>0.108333333333333</v>
      </c>
      <c r="J2526">
        <v>-1</v>
      </c>
      <c r="K2526">
        <v>2525</v>
      </c>
      <c r="L2526">
        <v>1.02446706828525</v>
      </c>
      <c r="M2526">
        <f t="shared" si="288"/>
        <v>0.1</v>
      </c>
      <c r="N2526">
        <f t="shared" si="289"/>
        <v>0.1</v>
      </c>
      <c r="O2526">
        <f t="shared" si="290"/>
        <v>0.1</v>
      </c>
      <c r="P2526">
        <f t="shared" si="291"/>
        <v>0.1</v>
      </c>
      <c r="Q2526">
        <f t="shared" si="292"/>
        <v>0.1</v>
      </c>
      <c r="R2526">
        <f t="shared" si="293"/>
        <v>0.1</v>
      </c>
      <c r="S2526">
        <f t="shared" si="294"/>
        <v>0.1</v>
      </c>
      <c r="T2526">
        <f t="shared" si="295"/>
        <v>23.785</v>
      </c>
      <c r="U2526">
        <f t="array" ref="U2526">MAX(IF($D$2:$D$2929=158,$H$2:$H$2929))</f>
        <v>27.8383333333333</v>
      </c>
      <c r="V2526">
        <f t="array" ref="V2526">MIN(IF(D$2:D$2929=D2526,H$2:H$2929))</f>
        <v>23.245</v>
      </c>
      <c r="W2526">
        <f t="array" ref="W2526">AVERAGE(IF(D$2:D$2929=D2526,H$2:H$2929))</f>
        <v>24.941445386064</v>
      </c>
      <c r="X2526">
        <f t="array" ref="X2526">MAX(IF(D$2:D$2929=D2526,L$2:L$2929))</f>
        <v>574.833333333333</v>
      </c>
      <c r="Y2526">
        <f t="array" ref="Y2526">MIN(IF(D$2:D$2929=D2526,L$2:L$2929))</f>
        <v>0.1</v>
      </c>
      <c r="Z2526">
        <f t="array" ref="Z2526">AVERAGE(IF(D$2:D$2929=D2526,L$2:L$2929))</f>
        <v>132.612393676024</v>
      </c>
    </row>
    <row r="2527" spans="1:26">
      <c r="A2527" s="1">
        <v>41896.2083333272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</v>
      </c>
      <c r="H2527">
        <v>23.5016666666667</v>
      </c>
      <c r="I2527">
        <v>0.1</v>
      </c>
      <c r="J2527">
        <v>-1</v>
      </c>
      <c r="K2527">
        <v>2526</v>
      </c>
      <c r="L2527">
        <v>9.64285714285714</v>
      </c>
      <c r="M2527">
        <f t="shared" si="288"/>
        <v>0.1</v>
      </c>
      <c r="N2527">
        <f t="shared" si="289"/>
        <v>0.108333333333333</v>
      </c>
      <c r="O2527">
        <f t="shared" si="290"/>
        <v>0.1</v>
      </c>
      <c r="P2527">
        <f t="shared" si="291"/>
        <v>0.1</v>
      </c>
      <c r="Q2527">
        <f t="shared" si="292"/>
        <v>0.1</v>
      </c>
      <c r="R2527">
        <f t="shared" si="293"/>
        <v>0.1</v>
      </c>
      <c r="S2527">
        <f t="shared" si="294"/>
        <v>0.1</v>
      </c>
      <c r="T2527">
        <f t="shared" si="295"/>
        <v>23.5016666666667</v>
      </c>
      <c r="U2527">
        <f t="array" ref="U2527">MAX(IF($D$2:$D$2929=158,$H$2:$H$2929))</f>
        <v>27.8383333333333</v>
      </c>
      <c r="V2527">
        <f t="array" ref="V2527">MIN(IF(D$2:D$2929=D2527,H$2:H$2929))</f>
        <v>23.245</v>
      </c>
      <c r="W2527">
        <f t="array" ref="W2527">AVERAGE(IF(D$2:D$2929=D2527,H$2:H$2929))</f>
        <v>24.941445386064</v>
      </c>
      <c r="X2527">
        <f t="array" ref="X2527">MAX(IF(D$2:D$2929=D2527,L$2:L$2929))</f>
        <v>574.833333333333</v>
      </c>
      <c r="Y2527">
        <f t="array" ref="Y2527">MIN(IF(D$2:D$2929=D2527,L$2:L$2929))</f>
        <v>0.1</v>
      </c>
      <c r="Z2527">
        <f t="array" ref="Z2527">AVERAGE(IF(D$2:D$2929=D2527,L$2:L$2929))</f>
        <v>132.612393676024</v>
      </c>
    </row>
    <row r="2528" spans="1:26">
      <c r="A2528" s="1">
        <v>41896.2499999939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</v>
      </c>
      <c r="I2528">
        <v>0.108333333333333</v>
      </c>
      <c r="J2528">
        <v>-1</v>
      </c>
      <c r="K2528">
        <v>2527</v>
      </c>
      <c r="L2528">
        <v>58.35</v>
      </c>
      <c r="M2528">
        <f t="shared" si="288"/>
        <v>0.1</v>
      </c>
      <c r="N2528">
        <f t="shared" si="289"/>
        <v>0.1</v>
      </c>
      <c r="O2528">
        <f t="shared" si="290"/>
        <v>0.1</v>
      </c>
      <c r="P2528">
        <f t="shared" si="291"/>
        <v>0.1</v>
      </c>
      <c r="Q2528">
        <f t="shared" si="292"/>
        <v>0.1</v>
      </c>
      <c r="R2528">
        <f t="shared" si="293"/>
        <v>0.108333333333333</v>
      </c>
      <c r="S2528">
        <f t="shared" si="294"/>
        <v>0.1</v>
      </c>
      <c r="T2528">
        <f t="shared" si="295"/>
        <v>24.4333333333333</v>
      </c>
      <c r="U2528">
        <f t="array" ref="U2528">MAX(IF($D$2:$D$2929=158,$H$2:$H$2929))</f>
        <v>27.8383333333333</v>
      </c>
      <c r="V2528">
        <f t="array" ref="V2528">MIN(IF(D$2:D$2929=D2528,H$2:H$2929))</f>
        <v>23.245</v>
      </c>
      <c r="W2528">
        <f t="array" ref="W2528">AVERAGE(IF(D$2:D$2929=D2528,H$2:H$2929))</f>
        <v>24.941445386064</v>
      </c>
      <c r="X2528">
        <f t="array" ref="X2528">MAX(IF(D$2:D$2929=D2528,L$2:L$2929))</f>
        <v>574.833333333333</v>
      </c>
      <c r="Y2528">
        <f t="array" ref="Y2528">MIN(IF(D$2:D$2929=D2528,L$2:L$2929))</f>
        <v>0.1</v>
      </c>
      <c r="Z2528">
        <f t="array" ref="Z2528">AVERAGE(IF(D$2:D$2929=D2528,L$2:L$2929))</f>
        <v>132.612393676024</v>
      </c>
    </row>
    <row r="2529" spans="1:26">
      <c r="A2529" s="1">
        <v>41896.2916666605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107.94</v>
      </c>
      <c r="H2529">
        <v>24.9583333333333</v>
      </c>
      <c r="I2529">
        <v>0.1</v>
      </c>
      <c r="J2529">
        <v>-1</v>
      </c>
      <c r="K2529">
        <v>2528</v>
      </c>
      <c r="L2529">
        <v>107.94</v>
      </c>
      <c r="M2529">
        <f t="shared" si="288"/>
        <v>0.1</v>
      </c>
      <c r="N2529">
        <f t="shared" si="289"/>
        <v>27.6666666666667</v>
      </c>
      <c r="O2529">
        <f t="shared" si="290"/>
        <v>0.1</v>
      </c>
      <c r="P2529">
        <f t="shared" si="291"/>
        <v>0.1</v>
      </c>
      <c r="Q2529">
        <f t="shared" si="292"/>
        <v>0.1</v>
      </c>
      <c r="R2529">
        <f t="shared" si="293"/>
        <v>0.1</v>
      </c>
      <c r="S2529">
        <f t="shared" si="294"/>
        <v>0.108333333333333</v>
      </c>
      <c r="T2529">
        <f t="shared" si="295"/>
        <v>24.9583333333333</v>
      </c>
      <c r="U2529">
        <f t="array" ref="U2529">MAX(IF($D$2:$D$2929=158,$H$2:$H$2929))</f>
        <v>27.8383333333333</v>
      </c>
      <c r="V2529">
        <f t="array" ref="V2529">MIN(IF(D$2:D$2929=D2529,H$2:H$2929))</f>
        <v>23.245</v>
      </c>
      <c r="W2529">
        <f t="array" ref="W2529">AVERAGE(IF(D$2:D$2929=D2529,H$2:H$2929))</f>
        <v>24.941445386064</v>
      </c>
      <c r="X2529">
        <f t="array" ref="X2529">MAX(IF(D$2:D$2929=D2529,L$2:L$2929))</f>
        <v>574.833333333333</v>
      </c>
      <c r="Y2529">
        <f t="array" ref="Y2529">MIN(IF(D$2:D$2929=D2529,L$2:L$2929))</f>
        <v>0.1</v>
      </c>
      <c r="Z2529">
        <f t="array" ref="Z2529">AVERAGE(IF(D$2:D$2929=D2529,L$2:L$2929))</f>
        <v>132.612393676024</v>
      </c>
    </row>
    <row r="2530" spans="1:26">
      <c r="A2530" s="1">
        <v>41896.3333333272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214.386666666667</v>
      </c>
      <c r="H2530">
        <v>25.4466666666667</v>
      </c>
      <c r="I2530">
        <v>22.5916666666667</v>
      </c>
      <c r="J2530">
        <v>-1</v>
      </c>
      <c r="K2530">
        <v>2529</v>
      </c>
      <c r="L2530">
        <v>214.386666666667</v>
      </c>
      <c r="M2530">
        <f t="shared" si="288"/>
        <v>27.4166666666667</v>
      </c>
      <c r="N2530">
        <f t="shared" si="289"/>
        <v>27.55</v>
      </c>
      <c r="O2530">
        <f t="shared" si="290"/>
        <v>24.2166666666667</v>
      </c>
      <c r="P2530">
        <f t="shared" si="291"/>
        <v>0.1</v>
      </c>
      <c r="Q2530">
        <f t="shared" si="292"/>
        <v>0.1</v>
      </c>
      <c r="R2530">
        <f t="shared" si="293"/>
        <v>27.6666666666667</v>
      </c>
      <c r="S2530">
        <f t="shared" si="294"/>
        <v>0.1</v>
      </c>
      <c r="T2530">
        <f t="shared" si="295"/>
        <v>25.4466666666667</v>
      </c>
      <c r="U2530">
        <f t="array" ref="U2530">MAX(IF($D$2:$D$2929=158,$H$2:$H$2929))</f>
        <v>27.8383333333333</v>
      </c>
      <c r="V2530">
        <f t="array" ref="V2530">MIN(IF(D$2:D$2929=D2530,H$2:H$2929))</f>
        <v>23.245</v>
      </c>
      <c r="W2530">
        <f t="array" ref="W2530">AVERAGE(IF(D$2:D$2929=D2530,H$2:H$2929))</f>
        <v>24.941445386064</v>
      </c>
      <c r="X2530">
        <f t="array" ref="X2530">MAX(IF(D$2:D$2929=D2530,L$2:L$2929))</f>
        <v>574.833333333333</v>
      </c>
      <c r="Y2530">
        <f t="array" ref="Y2530">MIN(IF(D$2:D$2929=D2530,L$2:L$2929))</f>
        <v>0.1</v>
      </c>
      <c r="Z2530">
        <f t="array" ref="Z2530">AVERAGE(IF(D$2:D$2929=D2530,L$2:L$2929))</f>
        <v>132.612393676024</v>
      </c>
    </row>
    <row r="2531" spans="1:26">
      <c r="A2531" s="1">
        <v>41896.3749999939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231.756666666667</v>
      </c>
      <c r="H2531">
        <v>25.8583333333333</v>
      </c>
      <c r="I2531">
        <v>20.8833333333333</v>
      </c>
      <c r="J2531">
        <v>-1</v>
      </c>
      <c r="K2531">
        <v>2530</v>
      </c>
      <c r="L2531">
        <v>231.756666666667</v>
      </c>
      <c r="M2531">
        <f t="shared" si="288"/>
        <v>17.8083333333333</v>
      </c>
      <c r="N2531">
        <f t="shared" si="289"/>
        <v>27.5</v>
      </c>
      <c r="O2531">
        <f t="shared" si="290"/>
        <v>20.9833333333333</v>
      </c>
      <c r="P2531">
        <f t="shared" si="291"/>
        <v>27.4166666666667</v>
      </c>
      <c r="Q2531">
        <f t="shared" si="292"/>
        <v>0.1</v>
      </c>
      <c r="R2531">
        <f t="shared" si="293"/>
        <v>27.55</v>
      </c>
      <c r="S2531">
        <f t="shared" si="294"/>
        <v>27.6666666666667</v>
      </c>
      <c r="T2531">
        <f t="shared" si="295"/>
        <v>25.8583333333333</v>
      </c>
      <c r="U2531">
        <f t="array" ref="U2531">MAX(IF($D$2:$D$2929=158,$H$2:$H$2929))</f>
        <v>27.8383333333333</v>
      </c>
      <c r="V2531">
        <f t="array" ref="V2531">MIN(IF(D$2:D$2929=D2531,H$2:H$2929))</f>
        <v>23.245</v>
      </c>
      <c r="W2531">
        <f t="array" ref="W2531">AVERAGE(IF(D$2:D$2929=D2531,H$2:H$2929))</f>
        <v>24.941445386064</v>
      </c>
      <c r="X2531">
        <f t="array" ref="X2531">MAX(IF(D$2:D$2929=D2531,L$2:L$2929))</f>
        <v>574.833333333333</v>
      </c>
      <c r="Y2531">
        <f t="array" ref="Y2531">MIN(IF(D$2:D$2929=D2531,L$2:L$2929))</f>
        <v>0.1</v>
      </c>
      <c r="Z2531">
        <f t="array" ref="Z2531">AVERAGE(IF(D$2:D$2929=D2531,L$2:L$2929))</f>
        <v>132.612393676024</v>
      </c>
    </row>
    <row r="2532" spans="1:26">
      <c r="A2532" s="1">
        <v>41896.4166666605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</v>
      </c>
      <c r="H2532">
        <v>26.6116666666667</v>
      </c>
      <c r="I2532">
        <v>19.35</v>
      </c>
      <c r="J2532">
        <v>-1</v>
      </c>
      <c r="K2532">
        <v>2531</v>
      </c>
      <c r="L2532">
        <v>346.393333333333</v>
      </c>
      <c r="M2532">
        <f t="shared" si="288"/>
        <v>17.8833333333333</v>
      </c>
      <c r="N2532">
        <f t="shared" si="289"/>
        <v>27.5166666666667</v>
      </c>
      <c r="O2532">
        <f t="shared" si="290"/>
        <v>16.3083333333333</v>
      </c>
      <c r="P2532">
        <f t="shared" si="291"/>
        <v>17.8083333333333</v>
      </c>
      <c r="Q2532">
        <f t="shared" si="292"/>
        <v>27.4166666666667</v>
      </c>
      <c r="R2532">
        <f t="shared" si="293"/>
        <v>27.5</v>
      </c>
      <c r="S2532">
        <f t="shared" si="294"/>
        <v>27.55</v>
      </c>
      <c r="T2532">
        <f t="shared" si="295"/>
        <v>26.6116666666667</v>
      </c>
      <c r="U2532">
        <f t="array" ref="U2532">MAX(IF($D$2:$D$2929=158,$H$2:$H$2929))</f>
        <v>27.8383333333333</v>
      </c>
      <c r="V2532">
        <f t="array" ref="V2532">MIN(IF(D$2:D$2929=D2532,H$2:H$2929))</f>
        <v>23.245</v>
      </c>
      <c r="W2532">
        <f t="array" ref="W2532">AVERAGE(IF(D$2:D$2929=D2532,H$2:H$2929))</f>
        <v>24.941445386064</v>
      </c>
      <c r="X2532">
        <f t="array" ref="X2532">MAX(IF(D$2:D$2929=D2532,L$2:L$2929))</f>
        <v>574.833333333333</v>
      </c>
      <c r="Y2532">
        <f t="array" ref="Y2532">MIN(IF(D$2:D$2929=D2532,L$2:L$2929))</f>
        <v>0.1</v>
      </c>
      <c r="Z2532">
        <f t="array" ref="Z2532">AVERAGE(IF(D$2:D$2929=D2532,L$2:L$2929))</f>
        <v>132.612393676024</v>
      </c>
    </row>
    <row r="2533" spans="1:26">
      <c r="A2533" s="1">
        <v>41896.4583333272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295.15</v>
      </c>
      <c r="H2533">
        <v>27.2633333333333</v>
      </c>
      <c r="I2533">
        <v>16.3</v>
      </c>
      <c r="J2533">
        <v>-1</v>
      </c>
      <c r="K2533">
        <v>2532</v>
      </c>
      <c r="L2533">
        <v>295.15</v>
      </c>
      <c r="M2533">
        <f t="shared" si="288"/>
        <v>17.8833333333333</v>
      </c>
      <c r="N2533">
        <f t="shared" si="289"/>
        <v>22.8166666666667</v>
      </c>
      <c r="O2533">
        <f t="shared" si="290"/>
        <v>16.3083333333333</v>
      </c>
      <c r="P2533">
        <f t="shared" si="291"/>
        <v>17.8833333333333</v>
      </c>
      <c r="Q2533">
        <f t="shared" si="292"/>
        <v>17.8083333333333</v>
      </c>
      <c r="R2533">
        <f t="shared" si="293"/>
        <v>27.5166666666667</v>
      </c>
      <c r="S2533">
        <f t="shared" si="294"/>
        <v>27.5</v>
      </c>
      <c r="T2533">
        <f t="shared" si="295"/>
        <v>27.2633333333333</v>
      </c>
      <c r="U2533">
        <f t="array" ref="U2533">MAX(IF($D$2:$D$2929=158,$H$2:$H$2929))</f>
        <v>27.8383333333333</v>
      </c>
      <c r="V2533">
        <f t="array" ref="V2533">MIN(IF(D$2:D$2929=D2533,H$2:H$2929))</f>
        <v>23.245</v>
      </c>
      <c r="W2533">
        <f t="array" ref="W2533">AVERAGE(IF(D$2:D$2929=D2533,H$2:H$2929))</f>
        <v>24.941445386064</v>
      </c>
      <c r="X2533">
        <f t="array" ref="X2533">MAX(IF(D$2:D$2929=D2533,L$2:L$2929))</f>
        <v>574.833333333333</v>
      </c>
      <c r="Y2533">
        <f t="array" ref="Y2533">MIN(IF(D$2:D$2929=D2533,L$2:L$2929))</f>
        <v>0.1</v>
      </c>
      <c r="Z2533">
        <f t="array" ref="Z2533">AVERAGE(IF(D$2:D$2929=D2533,L$2:L$2929))</f>
        <v>132.612393676024</v>
      </c>
    </row>
    <row r="2534" spans="1:26">
      <c r="A2534" s="1">
        <v>41896.4999999939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</v>
      </c>
      <c r="H2534">
        <v>26.775</v>
      </c>
      <c r="I2534">
        <v>17.6916666666667</v>
      </c>
      <c r="J2534">
        <v>-1</v>
      </c>
      <c r="K2534">
        <v>2533</v>
      </c>
      <c r="L2534">
        <v>219.833333333333</v>
      </c>
      <c r="M2534">
        <f t="shared" si="288"/>
        <v>17.9083333333333</v>
      </c>
      <c r="N2534">
        <f t="shared" si="289"/>
        <v>24.4083333333333</v>
      </c>
      <c r="O2534">
        <f t="shared" si="290"/>
        <v>19.4333333333333</v>
      </c>
      <c r="P2534">
        <f t="shared" si="291"/>
        <v>17.8833333333333</v>
      </c>
      <c r="Q2534">
        <f t="shared" si="292"/>
        <v>17.8833333333333</v>
      </c>
      <c r="R2534">
        <f t="shared" si="293"/>
        <v>22.8166666666667</v>
      </c>
      <c r="S2534">
        <f t="shared" si="294"/>
        <v>27.5166666666667</v>
      </c>
      <c r="T2534">
        <f t="shared" si="295"/>
        <v>26.775</v>
      </c>
      <c r="U2534">
        <f t="array" ref="U2534">MAX(IF($D$2:$D$2929=158,$H$2:$H$2929))</f>
        <v>27.8383333333333</v>
      </c>
      <c r="V2534">
        <f t="array" ref="V2534">MIN(IF(D$2:D$2929=D2534,H$2:H$2929))</f>
        <v>23.245</v>
      </c>
      <c r="W2534">
        <f t="array" ref="W2534">AVERAGE(IF(D$2:D$2929=D2534,H$2:H$2929))</f>
        <v>24.941445386064</v>
      </c>
      <c r="X2534">
        <f t="array" ref="X2534">MAX(IF(D$2:D$2929=D2534,L$2:L$2929))</f>
        <v>574.833333333333</v>
      </c>
      <c r="Y2534">
        <f t="array" ref="Y2534">MIN(IF(D$2:D$2929=D2534,L$2:L$2929))</f>
        <v>0.1</v>
      </c>
      <c r="Z2534">
        <f t="array" ref="Z2534">AVERAGE(IF(D$2:D$2929=D2534,L$2:L$2929))</f>
        <v>132.612393676024</v>
      </c>
    </row>
    <row r="2535" spans="1:26">
      <c r="A2535" s="1">
        <v>41896.5416666605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</v>
      </c>
      <c r="H2535">
        <v>27.1813559322034</v>
      </c>
      <c r="I2535">
        <v>19.3333333333333</v>
      </c>
      <c r="J2535">
        <v>-1</v>
      </c>
      <c r="K2535">
        <v>2534</v>
      </c>
      <c r="L2535">
        <v>574.833333333333</v>
      </c>
      <c r="M2535">
        <f t="shared" si="288"/>
        <v>17.9</v>
      </c>
      <c r="N2535">
        <f t="shared" si="289"/>
        <v>24.425</v>
      </c>
      <c r="O2535">
        <f t="shared" si="290"/>
        <v>21.0083333333333</v>
      </c>
      <c r="P2535">
        <f t="shared" si="291"/>
        <v>17.9083333333333</v>
      </c>
      <c r="Q2535">
        <f t="shared" si="292"/>
        <v>17.8833333333333</v>
      </c>
      <c r="R2535">
        <f t="shared" si="293"/>
        <v>24.4083333333333</v>
      </c>
      <c r="S2535">
        <f t="shared" si="294"/>
        <v>22.8166666666667</v>
      </c>
      <c r="T2535">
        <f t="shared" si="295"/>
        <v>27.1813559322034</v>
      </c>
      <c r="U2535">
        <f t="array" ref="U2535">MAX(IF($D$2:$D$2929=158,$H$2:$H$2929))</f>
        <v>27.8383333333333</v>
      </c>
      <c r="V2535">
        <f t="array" ref="V2535">MIN(IF(D$2:D$2929=D2535,H$2:H$2929))</f>
        <v>23.245</v>
      </c>
      <c r="W2535">
        <f t="array" ref="W2535">AVERAGE(IF(D$2:D$2929=D2535,H$2:H$2929))</f>
        <v>24.941445386064</v>
      </c>
      <c r="X2535">
        <f t="array" ref="X2535">MAX(IF(D$2:D$2929=D2535,L$2:L$2929))</f>
        <v>574.833333333333</v>
      </c>
      <c r="Y2535">
        <f t="array" ref="Y2535">MIN(IF(D$2:D$2929=D2535,L$2:L$2929))</f>
        <v>0.1</v>
      </c>
      <c r="Z2535">
        <f t="array" ref="Z2535">AVERAGE(IF(D$2:D$2929=D2535,L$2:L$2929))</f>
        <v>132.612393676024</v>
      </c>
    </row>
    <row r="2536" spans="1:26">
      <c r="A2536" s="1">
        <v>41896.5833333272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</v>
      </c>
      <c r="H2536">
        <v>27.7666666666667</v>
      </c>
      <c r="I2536">
        <v>16.3416666666667</v>
      </c>
      <c r="J2536">
        <v>-1</v>
      </c>
      <c r="K2536">
        <v>2535</v>
      </c>
      <c r="L2536">
        <v>572.27</v>
      </c>
      <c r="M2536">
        <f t="shared" si="288"/>
        <v>17.925</v>
      </c>
      <c r="N2536">
        <f t="shared" si="289"/>
        <v>27.625</v>
      </c>
      <c r="O2536">
        <f t="shared" si="290"/>
        <v>17.925</v>
      </c>
      <c r="P2536">
        <f t="shared" si="291"/>
        <v>17.9</v>
      </c>
      <c r="Q2536">
        <f t="shared" si="292"/>
        <v>17.9083333333333</v>
      </c>
      <c r="R2536">
        <f t="shared" si="293"/>
        <v>24.425</v>
      </c>
      <c r="S2536">
        <f t="shared" si="294"/>
        <v>24.4083333333333</v>
      </c>
      <c r="T2536">
        <f t="shared" si="295"/>
        <v>27.7666666666667</v>
      </c>
      <c r="U2536">
        <f t="array" ref="U2536">MAX(IF($D$2:$D$2929=158,$H$2:$H$2929))</f>
        <v>27.8383333333333</v>
      </c>
      <c r="V2536">
        <f t="array" ref="V2536">MIN(IF(D$2:D$2929=D2536,H$2:H$2929))</f>
        <v>23.245</v>
      </c>
      <c r="W2536">
        <f t="array" ref="W2536">AVERAGE(IF(D$2:D$2929=D2536,H$2:H$2929))</f>
        <v>24.941445386064</v>
      </c>
      <c r="X2536">
        <f t="array" ref="X2536">MAX(IF(D$2:D$2929=D2536,L$2:L$2929))</f>
        <v>574.833333333333</v>
      </c>
      <c r="Y2536">
        <f t="array" ref="Y2536">MIN(IF(D$2:D$2929=D2536,L$2:L$2929))</f>
        <v>0.1</v>
      </c>
      <c r="Z2536">
        <f t="array" ref="Z2536">AVERAGE(IF(D$2:D$2929=D2536,L$2:L$2929))</f>
        <v>132.612393676024</v>
      </c>
    </row>
    <row r="2537" spans="1:26">
      <c r="A2537" s="1">
        <v>41896.6249999939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323.266666666667</v>
      </c>
      <c r="H2537">
        <v>27.4116666666667</v>
      </c>
      <c r="I2537">
        <v>17.8833333333333</v>
      </c>
      <c r="J2537">
        <v>-1</v>
      </c>
      <c r="K2537">
        <v>2536</v>
      </c>
      <c r="L2537">
        <v>323.266666666667</v>
      </c>
      <c r="M2537">
        <f t="shared" si="288"/>
        <v>19.4583333333333</v>
      </c>
      <c r="N2537">
        <f t="shared" si="289"/>
        <v>24.4583333333333</v>
      </c>
      <c r="O2537">
        <f t="shared" si="290"/>
        <v>19.4916666666667</v>
      </c>
      <c r="P2537">
        <f t="shared" si="291"/>
        <v>17.925</v>
      </c>
      <c r="Q2537">
        <f t="shared" si="292"/>
        <v>17.9</v>
      </c>
      <c r="R2537">
        <f t="shared" si="293"/>
        <v>27.625</v>
      </c>
      <c r="S2537">
        <f t="shared" si="294"/>
        <v>24.425</v>
      </c>
      <c r="T2537">
        <f t="shared" si="295"/>
        <v>27.4116666666667</v>
      </c>
      <c r="U2537">
        <f t="array" ref="U2537">MAX(IF($D$2:$D$2929=158,$H$2:$H$2929))</f>
        <v>27.8383333333333</v>
      </c>
      <c r="V2537">
        <f t="array" ref="V2537">MIN(IF(D$2:D$2929=D2537,H$2:H$2929))</f>
        <v>23.245</v>
      </c>
      <c r="W2537">
        <f t="array" ref="W2537">AVERAGE(IF(D$2:D$2929=D2537,H$2:H$2929))</f>
        <v>24.941445386064</v>
      </c>
      <c r="X2537">
        <f t="array" ref="X2537">MAX(IF(D$2:D$2929=D2537,L$2:L$2929))</f>
        <v>574.833333333333</v>
      </c>
      <c r="Y2537">
        <f t="array" ref="Y2537">MIN(IF(D$2:D$2929=D2537,L$2:L$2929))</f>
        <v>0.1</v>
      </c>
      <c r="Z2537">
        <f t="array" ref="Z2537">AVERAGE(IF(D$2:D$2929=D2537,L$2:L$2929))</f>
        <v>132.612393676024</v>
      </c>
    </row>
    <row r="2538" spans="1:26">
      <c r="A2538" s="1">
        <v>41896.6666666605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191.98</v>
      </c>
      <c r="H2538">
        <v>26.56</v>
      </c>
      <c r="I2538">
        <v>17.8833333333333</v>
      </c>
      <c r="J2538">
        <v>-1</v>
      </c>
      <c r="K2538">
        <v>2537</v>
      </c>
      <c r="L2538">
        <v>191.98</v>
      </c>
      <c r="M2538">
        <f t="shared" si="288"/>
        <v>17.925</v>
      </c>
      <c r="N2538">
        <f t="shared" si="289"/>
        <v>27.7</v>
      </c>
      <c r="O2538">
        <f t="shared" si="290"/>
        <v>17.9333333333333</v>
      </c>
      <c r="P2538">
        <f t="shared" si="291"/>
        <v>19.4583333333333</v>
      </c>
      <c r="Q2538">
        <f t="shared" si="292"/>
        <v>17.925</v>
      </c>
      <c r="R2538">
        <f t="shared" si="293"/>
        <v>24.4583333333333</v>
      </c>
      <c r="S2538">
        <f t="shared" si="294"/>
        <v>27.625</v>
      </c>
      <c r="T2538">
        <f t="shared" si="295"/>
        <v>26.56</v>
      </c>
      <c r="U2538">
        <f t="array" ref="U2538">MAX(IF($D$2:$D$2929=158,$H$2:$H$2929))</f>
        <v>27.8383333333333</v>
      </c>
      <c r="V2538">
        <f t="array" ref="V2538">MIN(IF(D$2:D$2929=D2538,H$2:H$2929))</f>
        <v>23.245</v>
      </c>
      <c r="W2538">
        <f t="array" ref="W2538">AVERAGE(IF(D$2:D$2929=D2538,H$2:H$2929))</f>
        <v>24.941445386064</v>
      </c>
      <c r="X2538">
        <f t="array" ref="X2538">MAX(IF(D$2:D$2929=D2538,L$2:L$2929))</f>
        <v>574.833333333333</v>
      </c>
      <c r="Y2538">
        <f t="array" ref="Y2538">MIN(IF(D$2:D$2929=D2538,L$2:L$2929))</f>
        <v>0.1</v>
      </c>
      <c r="Z2538">
        <f t="array" ref="Z2538">AVERAGE(IF(D$2:D$2929=D2538,L$2:L$2929))</f>
        <v>132.612393676024</v>
      </c>
    </row>
    <row r="2539" spans="1:26">
      <c r="A2539" s="1">
        <v>41896.7083333272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22.6409090909091</v>
      </c>
      <c r="H2539">
        <v>25.03</v>
      </c>
      <c r="I2539">
        <v>17.8666666666667</v>
      </c>
      <c r="J2539">
        <v>-1</v>
      </c>
      <c r="K2539">
        <v>2538</v>
      </c>
      <c r="L2539">
        <v>22.6409090909091</v>
      </c>
      <c r="M2539">
        <f t="shared" si="288"/>
        <v>16.325</v>
      </c>
      <c r="N2539">
        <f t="shared" si="289"/>
        <v>22.9</v>
      </c>
      <c r="O2539">
        <f t="shared" si="290"/>
        <v>19.35</v>
      </c>
      <c r="P2539">
        <f t="shared" si="291"/>
        <v>17.925</v>
      </c>
      <c r="Q2539">
        <f t="shared" si="292"/>
        <v>19.4583333333333</v>
      </c>
      <c r="R2539">
        <f t="shared" si="293"/>
        <v>27.7</v>
      </c>
      <c r="S2539">
        <f t="shared" si="294"/>
        <v>24.4583333333333</v>
      </c>
      <c r="T2539">
        <f t="shared" si="295"/>
        <v>25.03</v>
      </c>
      <c r="U2539">
        <f t="array" ref="U2539">MAX(IF($D$2:$D$2929=158,$H$2:$H$2929))</f>
        <v>27.8383333333333</v>
      </c>
      <c r="V2539">
        <f t="array" ref="V2539">MIN(IF(D$2:D$2929=D2539,H$2:H$2929))</f>
        <v>23.245</v>
      </c>
      <c r="W2539">
        <f t="array" ref="W2539">AVERAGE(IF(D$2:D$2929=D2539,H$2:H$2929))</f>
        <v>24.941445386064</v>
      </c>
      <c r="X2539">
        <f t="array" ref="X2539">MAX(IF(D$2:D$2929=D2539,L$2:L$2929))</f>
        <v>574.833333333333</v>
      </c>
      <c r="Y2539">
        <f t="array" ref="Y2539">MIN(IF(D$2:D$2929=D2539,L$2:L$2929))</f>
        <v>0.1</v>
      </c>
      <c r="Z2539">
        <f t="array" ref="Z2539">AVERAGE(IF(D$2:D$2929=D2539,L$2:L$2929))</f>
        <v>132.612393676024</v>
      </c>
    </row>
    <row r="2540" spans="1:26">
      <c r="A2540" s="1">
        <v>41896.7499999938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s">
        <v>241</v>
      </c>
      <c r="H2540">
        <v>24.215</v>
      </c>
      <c r="I2540">
        <v>14.7583333333333</v>
      </c>
      <c r="J2540">
        <v>-1</v>
      </c>
      <c r="K2540">
        <v>2539</v>
      </c>
      <c r="L2540">
        <v>9.45190831709597</v>
      </c>
      <c r="M2540">
        <f t="shared" ref="M2540:M2603" si="296">I2516</f>
        <v>17.9166666666667</v>
      </c>
      <c r="N2540">
        <f t="shared" ref="N2540:N2603" si="297">I2492</f>
        <v>21.25</v>
      </c>
      <c r="O2540">
        <f t="shared" ref="O2540:O2603" si="298">I2372</f>
        <v>17.9333333333333</v>
      </c>
      <c r="P2540">
        <f t="shared" ref="P2540:P2603" si="299">I2515</f>
        <v>16.325</v>
      </c>
      <c r="Q2540">
        <f t="shared" ref="Q2540:Q2603" si="300">I2514</f>
        <v>17.925</v>
      </c>
      <c r="R2540">
        <f t="shared" ref="R2540:R2603" si="301">I2491</f>
        <v>22.9</v>
      </c>
      <c r="S2540">
        <f t="shared" ref="S2540:S2603" si="302">I2490</f>
        <v>27.7</v>
      </c>
      <c r="T2540">
        <f t="shared" ref="T2540:T2603" si="303">H2540</f>
        <v>24.215</v>
      </c>
      <c r="U2540">
        <f t="array" ref="U2540">MAX(IF($D$2:$D$2929=158,$H$2:$H$2929))</f>
        <v>27.8383333333333</v>
      </c>
      <c r="V2540">
        <f t="array" ref="V2540">MIN(IF(D$2:D$2929=D2540,H$2:H$2929))</f>
        <v>23.245</v>
      </c>
      <c r="W2540">
        <f t="array" ref="W2540">AVERAGE(IF(D$2:D$2929=D2540,H$2:H$2929))</f>
        <v>24.941445386064</v>
      </c>
      <c r="X2540">
        <f t="array" ref="X2540">MAX(IF(D$2:D$2929=D2540,L$2:L$2929))</f>
        <v>574.833333333333</v>
      </c>
      <c r="Y2540">
        <f t="array" ref="Y2540">MIN(IF(D$2:D$2929=D2540,L$2:L$2929))</f>
        <v>0.1</v>
      </c>
      <c r="Z2540">
        <f t="array" ref="Z2540">AVERAGE(IF(D$2:D$2929=D2540,L$2:L$2929))</f>
        <v>132.612393676024</v>
      </c>
    </row>
    <row r="2541" spans="1:26">
      <c r="A2541" s="1">
        <v>41896.7916666605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s">
        <v>241</v>
      </c>
      <c r="H2541">
        <v>23.96</v>
      </c>
      <c r="I2541">
        <v>17.8666666666667</v>
      </c>
      <c r="J2541">
        <v>-1</v>
      </c>
      <c r="K2541">
        <v>2540</v>
      </c>
      <c r="L2541">
        <v>0.660020608382677</v>
      </c>
      <c r="M2541">
        <f t="shared" si="296"/>
        <v>20.8166666666667</v>
      </c>
      <c r="N2541">
        <f t="shared" si="297"/>
        <v>19.65</v>
      </c>
      <c r="O2541">
        <f t="shared" si="298"/>
        <v>19.525</v>
      </c>
      <c r="P2541">
        <f t="shared" si="299"/>
        <v>17.9166666666667</v>
      </c>
      <c r="Q2541">
        <f t="shared" si="300"/>
        <v>16.325</v>
      </c>
      <c r="R2541">
        <f t="shared" si="301"/>
        <v>21.25</v>
      </c>
      <c r="S2541">
        <f t="shared" si="302"/>
        <v>22.9</v>
      </c>
      <c r="T2541">
        <f t="shared" si="303"/>
        <v>23.96</v>
      </c>
      <c r="U2541">
        <f t="array" ref="U2541">MAX(IF($D$2:$D$2929=158,$H$2:$H$2929))</f>
        <v>27.8383333333333</v>
      </c>
      <c r="V2541">
        <f t="array" ref="V2541">MIN(IF(D$2:D$2929=D2541,H$2:H$2929))</f>
        <v>23.245</v>
      </c>
      <c r="W2541">
        <f t="array" ref="W2541">AVERAGE(IF(D$2:D$2929=D2541,H$2:H$2929))</f>
        <v>24.941445386064</v>
      </c>
      <c r="X2541">
        <f t="array" ref="X2541">MAX(IF(D$2:D$2929=D2541,L$2:L$2929))</f>
        <v>574.833333333333</v>
      </c>
      <c r="Y2541">
        <f t="array" ref="Y2541">MIN(IF(D$2:D$2929=D2541,L$2:L$2929))</f>
        <v>0.1</v>
      </c>
      <c r="Z2541">
        <f t="array" ref="Z2541">AVERAGE(IF(D$2:D$2929=D2541,L$2:L$2929))</f>
        <v>132.612393676024</v>
      </c>
    </row>
    <row r="2542" spans="1:26">
      <c r="A2542" s="1">
        <v>41896.8333333272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s">
        <v>241</v>
      </c>
      <c r="H2542">
        <v>23.85</v>
      </c>
      <c r="I2542">
        <v>19.4416666666667</v>
      </c>
      <c r="J2542">
        <v>-1</v>
      </c>
      <c r="K2542">
        <v>2541</v>
      </c>
      <c r="L2542">
        <v>0.538337314859054</v>
      </c>
      <c r="M2542">
        <f t="shared" si="296"/>
        <v>19.3166666666667</v>
      </c>
      <c r="N2542">
        <f t="shared" si="297"/>
        <v>18.0416666666667</v>
      </c>
      <c r="O2542">
        <f t="shared" si="298"/>
        <v>17.925</v>
      </c>
      <c r="P2542">
        <f t="shared" si="299"/>
        <v>20.8166666666667</v>
      </c>
      <c r="Q2542">
        <f t="shared" si="300"/>
        <v>17.9166666666667</v>
      </c>
      <c r="R2542">
        <f t="shared" si="301"/>
        <v>19.65</v>
      </c>
      <c r="S2542">
        <f t="shared" si="302"/>
        <v>21.25</v>
      </c>
      <c r="T2542">
        <f t="shared" si="303"/>
        <v>23.85</v>
      </c>
      <c r="U2542">
        <f t="array" ref="U2542">MAX(IF($D$2:$D$2929=158,$H$2:$H$2929))</f>
        <v>27.8383333333333</v>
      </c>
      <c r="V2542">
        <f t="array" ref="V2542">MIN(IF(D$2:D$2929=D2542,H$2:H$2929))</f>
        <v>23.245</v>
      </c>
      <c r="W2542">
        <f t="array" ref="W2542">AVERAGE(IF(D$2:D$2929=D2542,H$2:H$2929))</f>
        <v>24.941445386064</v>
      </c>
      <c r="X2542">
        <f t="array" ref="X2542">MAX(IF(D$2:D$2929=D2542,L$2:L$2929))</f>
        <v>574.833333333333</v>
      </c>
      <c r="Y2542">
        <f t="array" ref="Y2542">MIN(IF(D$2:D$2929=D2542,L$2:L$2929))</f>
        <v>0.1</v>
      </c>
      <c r="Z2542">
        <f t="array" ref="Z2542">AVERAGE(IF(D$2:D$2929=D2542,L$2:L$2929))</f>
        <v>132.612393676024</v>
      </c>
    </row>
    <row r="2543" spans="1:26">
      <c r="A2543" s="1">
        <v>41896.8749999938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s">
        <v>241</v>
      </c>
      <c r="H2543">
        <v>23.6733333333333</v>
      </c>
      <c r="I2543">
        <v>1.50833333333333</v>
      </c>
      <c r="J2543">
        <v>-1</v>
      </c>
      <c r="K2543">
        <v>2542</v>
      </c>
      <c r="L2543">
        <v>0.549610016420361</v>
      </c>
      <c r="M2543">
        <f t="shared" si="296"/>
        <v>1.51666666666667</v>
      </c>
      <c r="N2543">
        <f t="shared" si="297"/>
        <v>21.2083333333333</v>
      </c>
      <c r="O2543">
        <f t="shared" si="298"/>
        <v>1.51666666666667</v>
      </c>
      <c r="P2543">
        <f t="shared" si="299"/>
        <v>19.3166666666667</v>
      </c>
      <c r="Q2543">
        <f t="shared" si="300"/>
        <v>20.8166666666667</v>
      </c>
      <c r="R2543">
        <f t="shared" si="301"/>
        <v>18.0416666666667</v>
      </c>
      <c r="S2543">
        <f t="shared" si="302"/>
        <v>19.65</v>
      </c>
      <c r="T2543">
        <f t="shared" si="303"/>
        <v>23.6733333333333</v>
      </c>
      <c r="U2543">
        <f t="array" ref="U2543">MAX(IF($D$2:$D$2929=158,$H$2:$H$2929))</f>
        <v>27.8383333333333</v>
      </c>
      <c r="V2543">
        <f t="array" ref="V2543">MIN(IF(D$2:D$2929=D2543,H$2:H$2929))</f>
        <v>23.245</v>
      </c>
      <c r="W2543">
        <f t="array" ref="W2543">AVERAGE(IF(D$2:D$2929=D2543,H$2:H$2929))</f>
        <v>24.941445386064</v>
      </c>
      <c r="X2543">
        <f t="array" ref="X2543">MAX(IF(D$2:D$2929=D2543,L$2:L$2929))</f>
        <v>574.833333333333</v>
      </c>
      <c r="Y2543">
        <f t="array" ref="Y2543">MIN(IF(D$2:D$2929=D2543,L$2:L$2929))</f>
        <v>0.1</v>
      </c>
      <c r="Z2543">
        <f t="array" ref="Z2543">AVERAGE(IF(D$2:D$2929=D2543,L$2:L$2929))</f>
        <v>132.612393676024</v>
      </c>
    </row>
    <row r="2544" spans="1:26">
      <c r="A2544" s="1">
        <v>41896.9166666605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s">
        <v>241</v>
      </c>
      <c r="H2544">
        <v>23.405</v>
      </c>
      <c r="I2544">
        <v>0.1</v>
      </c>
      <c r="J2544">
        <v>-1</v>
      </c>
      <c r="K2544">
        <v>2543</v>
      </c>
      <c r="L2544">
        <v>0.594273261859469</v>
      </c>
      <c r="M2544">
        <f t="shared" si="296"/>
        <v>0.1</v>
      </c>
      <c r="N2544">
        <f t="shared" si="297"/>
        <v>1.51666666666667</v>
      </c>
      <c r="O2544">
        <f t="shared" si="298"/>
        <v>0.1</v>
      </c>
      <c r="P2544">
        <f t="shared" si="299"/>
        <v>1.51666666666667</v>
      </c>
      <c r="Q2544">
        <f t="shared" si="300"/>
        <v>19.3166666666667</v>
      </c>
      <c r="R2544">
        <f t="shared" si="301"/>
        <v>21.2083333333333</v>
      </c>
      <c r="S2544">
        <f t="shared" si="302"/>
        <v>18.0416666666667</v>
      </c>
      <c r="T2544">
        <f t="shared" si="303"/>
        <v>23.405</v>
      </c>
      <c r="U2544">
        <f t="array" ref="U2544">MAX(IF($D$2:$D$2929=158,$H$2:$H$2929))</f>
        <v>27.8383333333333</v>
      </c>
      <c r="V2544">
        <f t="array" ref="V2544">MIN(IF(D$2:D$2929=D2544,H$2:H$2929))</f>
        <v>23.245</v>
      </c>
      <c r="W2544">
        <f t="array" ref="W2544">AVERAGE(IF(D$2:D$2929=D2544,H$2:H$2929))</f>
        <v>24.941445386064</v>
      </c>
      <c r="X2544">
        <f t="array" ref="X2544">MAX(IF(D$2:D$2929=D2544,L$2:L$2929))</f>
        <v>574.833333333333</v>
      </c>
      <c r="Y2544">
        <f t="array" ref="Y2544">MIN(IF(D$2:D$2929=D2544,L$2:L$2929))</f>
        <v>0.1</v>
      </c>
      <c r="Z2544">
        <f t="array" ref="Z2544">AVERAGE(IF(D$2:D$2929=D2544,L$2:L$2929))</f>
        <v>132.612393676024</v>
      </c>
    </row>
    <row r="2545" spans="1:26">
      <c r="A2545" s="1">
        <v>41896.9583333272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s">
        <v>241</v>
      </c>
      <c r="H2545">
        <v>23.32</v>
      </c>
      <c r="I2545">
        <v>0.108333333333333</v>
      </c>
      <c r="J2545">
        <v>-1</v>
      </c>
      <c r="K2545">
        <v>2544</v>
      </c>
      <c r="L2545">
        <v>0.424779055099252</v>
      </c>
      <c r="M2545">
        <f t="shared" si="296"/>
        <v>0.108333333333333</v>
      </c>
      <c r="N2545">
        <f t="shared" si="297"/>
        <v>0.1</v>
      </c>
      <c r="O2545">
        <f t="shared" si="298"/>
        <v>0.1</v>
      </c>
      <c r="P2545">
        <f t="shared" si="299"/>
        <v>0.1</v>
      </c>
      <c r="Q2545">
        <f t="shared" si="300"/>
        <v>1.51666666666667</v>
      </c>
      <c r="R2545">
        <f t="shared" si="301"/>
        <v>1.51666666666667</v>
      </c>
      <c r="S2545">
        <f t="shared" si="302"/>
        <v>21.2083333333333</v>
      </c>
      <c r="T2545">
        <f t="shared" si="303"/>
        <v>23.32</v>
      </c>
      <c r="U2545">
        <f t="array" ref="U2545">MAX(IF($D$2:$D$2929=158,$H$2:$H$2929))</f>
        <v>27.8383333333333</v>
      </c>
      <c r="V2545">
        <f t="array" ref="V2545">MIN(IF(D$2:D$2929=D2545,H$2:H$2929))</f>
        <v>23.245</v>
      </c>
      <c r="W2545">
        <f t="array" ref="W2545">AVERAGE(IF(D$2:D$2929=D2545,H$2:H$2929))</f>
        <v>24.941445386064</v>
      </c>
      <c r="X2545">
        <f t="array" ref="X2545">MAX(IF(D$2:D$2929=D2545,L$2:L$2929))</f>
        <v>574.833333333333</v>
      </c>
      <c r="Y2545">
        <f t="array" ref="Y2545">MIN(IF(D$2:D$2929=D2545,L$2:L$2929))</f>
        <v>0.1</v>
      </c>
      <c r="Z2545">
        <f t="array" ref="Z2545">AVERAGE(IF(D$2:D$2929=D2545,L$2:L$2929))</f>
        <v>132.612393676024</v>
      </c>
    </row>
    <row r="2546" spans="1:26">
      <c r="A2546" s="1">
        <v>41896.9999999938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s">
        <v>241</v>
      </c>
      <c r="H2546">
        <v>23.245</v>
      </c>
      <c r="I2546">
        <v>0.108333333333333</v>
      </c>
      <c r="J2546">
        <v>-1</v>
      </c>
      <c r="K2546">
        <v>2545</v>
      </c>
      <c r="L2546">
        <v>0.349460884624169</v>
      </c>
      <c r="M2546">
        <f t="shared" si="296"/>
        <v>0.1</v>
      </c>
      <c r="N2546">
        <f t="shared" si="297"/>
        <v>0.1</v>
      </c>
      <c r="O2546">
        <f t="shared" si="298"/>
        <v>0.1</v>
      </c>
      <c r="P2546">
        <f t="shared" si="299"/>
        <v>0.108333333333333</v>
      </c>
      <c r="Q2546">
        <f t="shared" si="300"/>
        <v>0.1</v>
      </c>
      <c r="R2546">
        <f t="shared" si="301"/>
        <v>0.1</v>
      </c>
      <c r="S2546">
        <f t="shared" si="302"/>
        <v>1.51666666666667</v>
      </c>
      <c r="T2546">
        <f t="shared" si="303"/>
        <v>23.245</v>
      </c>
      <c r="U2546">
        <f t="array" ref="U2546">MAX(IF($D$2:$D$2929=158,$H$2:$H$2929))</f>
        <v>27.8383333333333</v>
      </c>
      <c r="V2546">
        <f t="array" ref="V2546">MIN(IF(D$2:D$2929=D2546,H$2:H$2929))</f>
        <v>23.245</v>
      </c>
      <c r="W2546">
        <f t="array" ref="W2546">AVERAGE(IF(D$2:D$2929=D2546,H$2:H$2929))</f>
        <v>24.941445386064</v>
      </c>
      <c r="X2546">
        <f t="array" ref="X2546">MAX(IF(D$2:D$2929=D2546,L$2:L$2929))</f>
        <v>574.833333333333</v>
      </c>
      <c r="Y2546">
        <f t="array" ref="Y2546">MIN(IF(D$2:D$2929=D2546,L$2:L$2929))</f>
        <v>0.1</v>
      </c>
      <c r="Z2546">
        <f t="array" ref="Z2546">AVERAGE(IF(D$2:D$2929=D2546,L$2:L$2929))</f>
        <v>132.612393676024</v>
      </c>
    </row>
    <row r="2547" spans="1:26">
      <c r="A2547" s="1">
        <v>41897.0416666605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s">
        <v>241</v>
      </c>
      <c r="H2547">
        <v>23.2433333333333</v>
      </c>
      <c r="I2547">
        <v>0.108333333333333</v>
      </c>
      <c r="J2547">
        <v>0</v>
      </c>
      <c r="K2547">
        <v>2546</v>
      </c>
      <c r="L2547">
        <v>0.386152044240861</v>
      </c>
      <c r="M2547">
        <f t="shared" si="296"/>
        <v>0.1</v>
      </c>
      <c r="N2547">
        <f t="shared" si="297"/>
        <v>0.1</v>
      </c>
      <c r="O2547">
        <f t="shared" si="298"/>
        <v>0.1</v>
      </c>
      <c r="P2547">
        <f t="shared" si="299"/>
        <v>0.1</v>
      </c>
      <c r="Q2547">
        <f t="shared" si="300"/>
        <v>0.108333333333333</v>
      </c>
      <c r="R2547">
        <f t="shared" si="301"/>
        <v>0.1</v>
      </c>
      <c r="S2547">
        <f t="shared" si="302"/>
        <v>0.1</v>
      </c>
      <c r="T2547">
        <f t="shared" si="303"/>
        <v>23.2433333333333</v>
      </c>
      <c r="U2547">
        <f t="array" ref="U2547">MAX(IF($D$2:$D$2929=158,$H$2:$H$2929))</f>
        <v>27.8383333333333</v>
      </c>
      <c r="V2547">
        <f t="array" ref="V2547">MIN(IF(D$2:D$2929=D2547,H$2:H$2929))</f>
        <v>22.9216666666667</v>
      </c>
      <c r="W2547">
        <f t="array" ref="W2547">AVERAGE(IF(D$2:D$2929=D2547,H$2:H$2929))</f>
        <v>25.0658333333333</v>
      </c>
      <c r="X2547">
        <f t="array" ref="X2547">MAX(IF(D$2:D$2929=D2547,L$2:L$2929))</f>
        <v>867.879310344828</v>
      </c>
      <c r="Y2547">
        <f t="array" ref="Y2547">MIN(IF(D$2:D$2929=D2547,L$2:L$2929))</f>
        <v>0.16</v>
      </c>
      <c r="Z2547">
        <f t="array" ref="Z2547">AVERAGE(IF(D$2:D$2929=D2547,L$2:L$2929))</f>
        <v>207.379443378834</v>
      </c>
    </row>
    <row r="2548" spans="1:26">
      <c r="A2548" s="1">
        <v>41897.0833333272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s">
        <v>241</v>
      </c>
      <c r="H2548">
        <v>23.4033333333333</v>
      </c>
      <c r="I2548">
        <v>0.108333333333333</v>
      </c>
      <c r="J2548">
        <v>0</v>
      </c>
      <c r="K2548">
        <v>2547</v>
      </c>
      <c r="L2548">
        <v>0.360825464179156</v>
      </c>
      <c r="M2548">
        <f t="shared" si="296"/>
        <v>0.1</v>
      </c>
      <c r="N2548">
        <f t="shared" si="297"/>
        <v>0.1</v>
      </c>
      <c r="O2548">
        <f t="shared" si="298"/>
        <v>0.1</v>
      </c>
      <c r="P2548">
        <f t="shared" si="299"/>
        <v>0.1</v>
      </c>
      <c r="Q2548">
        <f t="shared" si="300"/>
        <v>0.1</v>
      </c>
      <c r="R2548">
        <f t="shared" si="301"/>
        <v>0.1</v>
      </c>
      <c r="S2548">
        <f t="shared" si="302"/>
        <v>0.1</v>
      </c>
      <c r="T2548">
        <f t="shared" si="303"/>
        <v>23.4033333333333</v>
      </c>
      <c r="U2548">
        <f t="array" ref="U2548">MAX(IF($D$2:$D$2929=158,$H$2:$H$2929))</f>
        <v>27.8383333333333</v>
      </c>
      <c r="V2548">
        <f t="array" ref="V2548">MIN(IF(D$2:D$2929=D2548,H$2:H$2929))</f>
        <v>22.9216666666667</v>
      </c>
      <c r="W2548">
        <f t="array" ref="W2548">AVERAGE(IF(D$2:D$2929=D2548,H$2:H$2929))</f>
        <v>25.0658333333333</v>
      </c>
      <c r="X2548">
        <f t="array" ref="X2548">MAX(IF(D$2:D$2929=D2548,L$2:L$2929))</f>
        <v>867.879310344828</v>
      </c>
      <c r="Y2548">
        <f t="array" ref="Y2548">MIN(IF(D$2:D$2929=D2548,L$2:L$2929))</f>
        <v>0.16</v>
      </c>
      <c r="Z2548">
        <f t="array" ref="Z2548">AVERAGE(IF(D$2:D$2929=D2548,L$2:L$2929))</f>
        <v>207.379443378834</v>
      </c>
    </row>
    <row r="2549" spans="1:26">
      <c r="A2549" s="1">
        <v>41897.1249999938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</v>
      </c>
      <c r="I2549">
        <v>0.1</v>
      </c>
      <c r="J2549">
        <v>0</v>
      </c>
      <c r="K2549">
        <v>2548</v>
      </c>
      <c r="L2549">
        <v>0.16</v>
      </c>
      <c r="M2549">
        <f t="shared" si="296"/>
        <v>0.1</v>
      </c>
      <c r="N2549">
        <f t="shared" si="297"/>
        <v>0.1</v>
      </c>
      <c r="O2549">
        <f t="shared" si="298"/>
        <v>0.1</v>
      </c>
      <c r="P2549">
        <f t="shared" si="299"/>
        <v>0.1</v>
      </c>
      <c r="Q2549">
        <f t="shared" si="300"/>
        <v>0.1</v>
      </c>
      <c r="R2549">
        <f t="shared" si="301"/>
        <v>0.1</v>
      </c>
      <c r="S2549">
        <f t="shared" si="302"/>
        <v>0.1</v>
      </c>
      <c r="T2549">
        <f t="shared" si="303"/>
        <v>23.4233333333333</v>
      </c>
      <c r="U2549">
        <f t="array" ref="U2549">MAX(IF($D$2:$D$2929=158,$H$2:$H$2929))</f>
        <v>27.8383333333333</v>
      </c>
      <c r="V2549">
        <f t="array" ref="V2549">MIN(IF(D$2:D$2929=D2549,H$2:H$2929))</f>
        <v>22.9216666666667</v>
      </c>
      <c r="W2549">
        <f t="array" ref="W2549">AVERAGE(IF(D$2:D$2929=D2549,H$2:H$2929))</f>
        <v>25.0658333333333</v>
      </c>
      <c r="X2549">
        <f t="array" ref="X2549">MAX(IF(D$2:D$2929=D2549,L$2:L$2929))</f>
        <v>867.879310344828</v>
      </c>
      <c r="Y2549">
        <f t="array" ref="Y2549">MIN(IF(D$2:D$2929=D2549,L$2:L$2929))</f>
        <v>0.16</v>
      </c>
      <c r="Z2549">
        <f t="array" ref="Z2549">AVERAGE(IF(D$2:D$2929=D2549,L$2:L$2929))</f>
        <v>207.379443378834</v>
      </c>
    </row>
    <row r="2550" spans="1:26">
      <c r="A2550" s="1">
        <v>41897.1666666605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</v>
      </c>
      <c r="H2550">
        <v>23.455</v>
      </c>
      <c r="I2550">
        <v>0.1</v>
      </c>
      <c r="J2550">
        <v>0</v>
      </c>
      <c r="K2550">
        <v>2549</v>
      </c>
      <c r="L2550">
        <v>0.18</v>
      </c>
      <c r="M2550">
        <f t="shared" si="296"/>
        <v>0.108333333333333</v>
      </c>
      <c r="N2550">
        <f t="shared" si="297"/>
        <v>0.1</v>
      </c>
      <c r="O2550">
        <f t="shared" si="298"/>
        <v>0.1</v>
      </c>
      <c r="P2550">
        <f t="shared" si="299"/>
        <v>0.1</v>
      </c>
      <c r="Q2550">
        <f t="shared" si="300"/>
        <v>0.1</v>
      </c>
      <c r="R2550">
        <f t="shared" si="301"/>
        <v>0.1</v>
      </c>
      <c r="S2550">
        <f t="shared" si="302"/>
        <v>0.1</v>
      </c>
      <c r="T2550">
        <f t="shared" si="303"/>
        <v>23.455</v>
      </c>
      <c r="U2550">
        <f t="array" ref="U2550">MAX(IF($D$2:$D$2929=158,$H$2:$H$2929))</f>
        <v>27.8383333333333</v>
      </c>
      <c r="V2550">
        <f t="array" ref="V2550">MIN(IF(D$2:D$2929=D2550,H$2:H$2929))</f>
        <v>22.9216666666667</v>
      </c>
      <c r="W2550">
        <f t="array" ref="W2550">AVERAGE(IF(D$2:D$2929=D2550,H$2:H$2929))</f>
        <v>25.0658333333333</v>
      </c>
      <c r="X2550">
        <f t="array" ref="X2550">MAX(IF(D$2:D$2929=D2550,L$2:L$2929))</f>
        <v>867.879310344828</v>
      </c>
      <c r="Y2550">
        <f t="array" ref="Y2550">MIN(IF(D$2:D$2929=D2550,L$2:L$2929))</f>
        <v>0.16</v>
      </c>
      <c r="Z2550">
        <f t="array" ref="Z2550">AVERAGE(IF(D$2:D$2929=D2550,L$2:L$2929))</f>
        <v>207.379443378834</v>
      </c>
    </row>
    <row r="2551" spans="1:26">
      <c r="A2551" s="1">
        <v>41897.2083333272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23.4616666666667</v>
      </c>
      <c r="I2551">
        <v>0.1</v>
      </c>
      <c r="J2551">
        <v>0</v>
      </c>
      <c r="K2551">
        <v>2550</v>
      </c>
      <c r="L2551">
        <v>7.5</v>
      </c>
      <c r="M2551">
        <f t="shared" si="296"/>
        <v>0.1</v>
      </c>
      <c r="N2551">
        <f t="shared" si="297"/>
        <v>0.1</v>
      </c>
      <c r="O2551">
        <f t="shared" si="298"/>
        <v>0.108333333333333</v>
      </c>
      <c r="P2551">
        <f t="shared" si="299"/>
        <v>0.108333333333333</v>
      </c>
      <c r="Q2551">
        <f t="shared" si="300"/>
        <v>0.1</v>
      </c>
      <c r="R2551">
        <f t="shared" si="301"/>
        <v>0.1</v>
      </c>
      <c r="S2551">
        <f t="shared" si="302"/>
        <v>0.1</v>
      </c>
      <c r="T2551">
        <f t="shared" si="303"/>
        <v>23.4616666666667</v>
      </c>
      <c r="U2551">
        <f t="array" ref="U2551">MAX(IF($D$2:$D$2929=158,$H$2:$H$2929))</f>
        <v>27.8383333333333</v>
      </c>
      <c r="V2551">
        <f t="array" ref="V2551">MIN(IF(D$2:D$2929=D2551,H$2:H$2929))</f>
        <v>22.9216666666667</v>
      </c>
      <c r="W2551">
        <f t="array" ref="W2551">AVERAGE(IF(D$2:D$2929=D2551,H$2:H$2929))</f>
        <v>25.0658333333333</v>
      </c>
      <c r="X2551">
        <f t="array" ref="X2551">MAX(IF(D$2:D$2929=D2551,L$2:L$2929))</f>
        <v>867.879310344828</v>
      </c>
      <c r="Y2551">
        <f t="array" ref="Y2551">MIN(IF(D$2:D$2929=D2551,L$2:L$2929))</f>
        <v>0.16</v>
      </c>
      <c r="Z2551">
        <f t="array" ref="Z2551">AVERAGE(IF(D$2:D$2929=D2551,L$2:L$2929))</f>
        <v>207.379443378834</v>
      </c>
    </row>
    <row r="2552" spans="1:26">
      <c r="A2552" s="1">
        <v>41897.2499999938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</v>
      </c>
      <c r="H2552">
        <v>23.685</v>
      </c>
      <c r="I2552">
        <v>0.1</v>
      </c>
      <c r="J2552">
        <v>0</v>
      </c>
      <c r="K2552">
        <v>2551</v>
      </c>
      <c r="L2552">
        <v>41.2733333333333</v>
      </c>
      <c r="M2552">
        <f t="shared" si="296"/>
        <v>0.108333333333333</v>
      </c>
      <c r="N2552">
        <f t="shared" si="297"/>
        <v>0.1</v>
      </c>
      <c r="O2552">
        <f t="shared" si="298"/>
        <v>0.1</v>
      </c>
      <c r="P2552">
        <f t="shared" si="299"/>
        <v>0.1</v>
      </c>
      <c r="Q2552">
        <f t="shared" si="300"/>
        <v>0.108333333333333</v>
      </c>
      <c r="R2552">
        <f t="shared" si="301"/>
        <v>0.1</v>
      </c>
      <c r="S2552">
        <f t="shared" si="302"/>
        <v>0.1</v>
      </c>
      <c r="T2552">
        <f t="shared" si="303"/>
        <v>23.685</v>
      </c>
      <c r="U2552">
        <f t="array" ref="U2552">MAX(IF($D$2:$D$2929=158,$H$2:$H$2929))</f>
        <v>27.8383333333333</v>
      </c>
      <c r="V2552">
        <f t="array" ref="V2552">MIN(IF(D$2:D$2929=D2552,H$2:H$2929))</f>
        <v>22.9216666666667</v>
      </c>
      <c r="W2552">
        <f t="array" ref="W2552">AVERAGE(IF(D$2:D$2929=D2552,H$2:H$2929))</f>
        <v>25.0658333333333</v>
      </c>
      <c r="X2552">
        <f t="array" ref="X2552">MAX(IF(D$2:D$2929=D2552,L$2:L$2929))</f>
        <v>867.879310344828</v>
      </c>
      <c r="Y2552">
        <f t="array" ref="Y2552">MIN(IF(D$2:D$2929=D2552,L$2:L$2929))</f>
        <v>0.16</v>
      </c>
      <c r="Z2552">
        <f t="array" ref="Z2552">AVERAGE(IF(D$2:D$2929=D2552,L$2:L$2929))</f>
        <v>207.379443378834</v>
      </c>
    </row>
    <row r="2553" spans="1:26">
      <c r="A2553" s="1">
        <v>41897.2916666605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</v>
      </c>
      <c r="H2553">
        <v>24.19</v>
      </c>
      <c r="I2553">
        <v>27.2833333333333</v>
      </c>
      <c r="J2553">
        <v>0</v>
      </c>
      <c r="K2553">
        <v>2552</v>
      </c>
      <c r="L2553">
        <v>104.19</v>
      </c>
      <c r="M2553">
        <f t="shared" si="296"/>
        <v>0.1</v>
      </c>
      <c r="N2553">
        <f t="shared" si="297"/>
        <v>0.1</v>
      </c>
      <c r="O2553">
        <f t="shared" si="298"/>
        <v>22.6416666666667</v>
      </c>
      <c r="P2553">
        <f t="shared" si="299"/>
        <v>0.108333333333333</v>
      </c>
      <c r="Q2553">
        <f t="shared" si="300"/>
        <v>0.1</v>
      </c>
      <c r="R2553">
        <f t="shared" si="301"/>
        <v>0.1</v>
      </c>
      <c r="S2553">
        <f t="shared" si="302"/>
        <v>0.1</v>
      </c>
      <c r="T2553">
        <f t="shared" si="303"/>
        <v>24.19</v>
      </c>
      <c r="U2553">
        <f t="array" ref="U2553">MAX(IF($D$2:$D$2929=158,$H$2:$H$2929))</f>
        <v>27.8383333333333</v>
      </c>
      <c r="V2553">
        <f t="array" ref="V2553">MIN(IF(D$2:D$2929=D2553,H$2:H$2929))</f>
        <v>22.9216666666667</v>
      </c>
      <c r="W2553">
        <f t="array" ref="W2553">AVERAGE(IF(D$2:D$2929=D2553,H$2:H$2929))</f>
        <v>25.0658333333333</v>
      </c>
      <c r="X2553">
        <f t="array" ref="X2553">MAX(IF(D$2:D$2929=D2553,L$2:L$2929))</f>
        <v>867.879310344828</v>
      </c>
      <c r="Y2553">
        <f t="array" ref="Y2553">MIN(IF(D$2:D$2929=D2553,L$2:L$2929))</f>
        <v>0.16</v>
      </c>
      <c r="Z2553">
        <f t="array" ref="Z2553">AVERAGE(IF(D$2:D$2929=D2553,L$2:L$2929))</f>
        <v>207.379443378834</v>
      </c>
    </row>
    <row r="2554" spans="1:26">
      <c r="A2554" s="1">
        <v>41897.3333333271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</v>
      </c>
      <c r="H2554">
        <v>25.1883333333333</v>
      </c>
      <c r="I2554">
        <v>20.9833333333333</v>
      </c>
      <c r="J2554">
        <v>0</v>
      </c>
      <c r="K2554">
        <v>2553</v>
      </c>
      <c r="L2554">
        <v>180.548387096774</v>
      </c>
      <c r="M2554">
        <f t="shared" si="296"/>
        <v>22.5916666666667</v>
      </c>
      <c r="N2554">
        <f t="shared" si="297"/>
        <v>27.4166666666667</v>
      </c>
      <c r="O2554">
        <f t="shared" si="298"/>
        <v>20.9583333333333</v>
      </c>
      <c r="P2554">
        <f t="shared" si="299"/>
        <v>0.1</v>
      </c>
      <c r="Q2554">
        <f t="shared" si="300"/>
        <v>0.108333333333333</v>
      </c>
      <c r="R2554">
        <f t="shared" si="301"/>
        <v>0.1</v>
      </c>
      <c r="S2554">
        <f t="shared" si="302"/>
        <v>0.1</v>
      </c>
      <c r="T2554">
        <f t="shared" si="303"/>
        <v>25.1883333333333</v>
      </c>
      <c r="U2554">
        <f t="array" ref="U2554">MAX(IF($D$2:$D$2929=158,$H$2:$H$2929))</f>
        <v>27.8383333333333</v>
      </c>
      <c r="V2554">
        <f t="array" ref="V2554">MIN(IF(D$2:D$2929=D2554,H$2:H$2929))</f>
        <v>22.9216666666667</v>
      </c>
      <c r="W2554">
        <f t="array" ref="W2554">AVERAGE(IF(D$2:D$2929=D2554,H$2:H$2929))</f>
        <v>25.0658333333333</v>
      </c>
      <c r="X2554">
        <f t="array" ref="X2554">MAX(IF(D$2:D$2929=D2554,L$2:L$2929))</f>
        <v>867.879310344828</v>
      </c>
      <c r="Y2554">
        <f t="array" ref="Y2554">MIN(IF(D$2:D$2929=D2554,L$2:L$2929))</f>
        <v>0.16</v>
      </c>
      <c r="Z2554">
        <f t="array" ref="Z2554">AVERAGE(IF(D$2:D$2929=D2554,L$2:L$2929))</f>
        <v>207.379443378834</v>
      </c>
    </row>
    <row r="2555" spans="1:26">
      <c r="A2555" s="1">
        <v>41897.3749999938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305.003225806452</v>
      </c>
      <c r="H2555">
        <v>26.7083333333333</v>
      </c>
      <c r="I2555">
        <v>24.0666666666667</v>
      </c>
      <c r="J2555">
        <v>0</v>
      </c>
      <c r="K2555">
        <v>2554</v>
      </c>
      <c r="L2555">
        <v>305.003225806452</v>
      </c>
      <c r="M2555">
        <f t="shared" si="296"/>
        <v>20.8833333333333</v>
      </c>
      <c r="N2555">
        <f t="shared" si="297"/>
        <v>17.8083333333333</v>
      </c>
      <c r="O2555">
        <f t="shared" si="298"/>
        <v>19.3833333333333</v>
      </c>
      <c r="P2555">
        <f t="shared" si="299"/>
        <v>22.5916666666667</v>
      </c>
      <c r="Q2555">
        <f t="shared" si="300"/>
        <v>0.1</v>
      </c>
      <c r="R2555">
        <f t="shared" si="301"/>
        <v>27.4166666666667</v>
      </c>
      <c r="S2555">
        <f t="shared" si="302"/>
        <v>0.1</v>
      </c>
      <c r="T2555">
        <f t="shared" si="303"/>
        <v>26.7083333333333</v>
      </c>
      <c r="U2555">
        <f t="array" ref="U2555">MAX(IF($D$2:$D$2929=158,$H$2:$H$2929))</f>
        <v>27.8383333333333</v>
      </c>
      <c r="V2555">
        <f t="array" ref="V2555">MIN(IF(D$2:D$2929=D2555,H$2:H$2929))</f>
        <v>22.9216666666667</v>
      </c>
      <c r="W2555">
        <f t="array" ref="W2555">AVERAGE(IF(D$2:D$2929=D2555,H$2:H$2929))</f>
        <v>25.0658333333333</v>
      </c>
      <c r="X2555">
        <f t="array" ref="X2555">MAX(IF(D$2:D$2929=D2555,L$2:L$2929))</f>
        <v>867.879310344828</v>
      </c>
      <c r="Y2555">
        <f t="array" ref="Y2555">MIN(IF(D$2:D$2929=D2555,L$2:L$2929))</f>
        <v>0.16</v>
      </c>
      <c r="Z2555">
        <f t="array" ref="Z2555">AVERAGE(IF(D$2:D$2929=D2555,L$2:L$2929))</f>
        <v>207.379443378834</v>
      </c>
    </row>
    <row r="2556" spans="1:26">
      <c r="A2556" s="1">
        <v>41897.4166666605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</v>
      </c>
      <c r="H2556">
        <v>27.7366666666667</v>
      </c>
      <c r="I2556">
        <v>20.1</v>
      </c>
      <c r="J2556">
        <v>0</v>
      </c>
      <c r="K2556">
        <v>2555</v>
      </c>
      <c r="L2556">
        <v>722.683333333333</v>
      </c>
      <c r="M2556">
        <f t="shared" si="296"/>
        <v>19.35</v>
      </c>
      <c r="N2556">
        <f t="shared" si="297"/>
        <v>17.8833333333333</v>
      </c>
      <c r="O2556">
        <f t="shared" si="298"/>
        <v>17.85</v>
      </c>
      <c r="P2556">
        <f t="shared" si="299"/>
        <v>20.8833333333333</v>
      </c>
      <c r="Q2556">
        <f t="shared" si="300"/>
        <v>22.5916666666667</v>
      </c>
      <c r="R2556">
        <f t="shared" si="301"/>
        <v>17.8083333333333</v>
      </c>
      <c r="S2556">
        <f t="shared" si="302"/>
        <v>27.4166666666667</v>
      </c>
      <c r="T2556">
        <f t="shared" si="303"/>
        <v>27.7366666666667</v>
      </c>
      <c r="U2556">
        <f t="array" ref="U2556">MAX(IF($D$2:$D$2929=158,$H$2:$H$2929))</f>
        <v>27.8383333333333</v>
      </c>
      <c r="V2556">
        <f t="array" ref="V2556">MIN(IF(D$2:D$2929=D2556,H$2:H$2929))</f>
        <v>22.9216666666667</v>
      </c>
      <c r="W2556">
        <f t="array" ref="W2556">AVERAGE(IF(D$2:D$2929=D2556,H$2:H$2929))</f>
        <v>25.0658333333333</v>
      </c>
      <c r="X2556">
        <f t="array" ref="X2556">MAX(IF(D$2:D$2929=D2556,L$2:L$2929))</f>
        <v>867.879310344828</v>
      </c>
      <c r="Y2556">
        <f t="array" ref="Y2556">MIN(IF(D$2:D$2929=D2556,L$2:L$2929))</f>
        <v>0.16</v>
      </c>
      <c r="Z2556">
        <f t="array" ref="Z2556">AVERAGE(IF(D$2:D$2929=D2556,L$2:L$2929))</f>
        <v>207.379443378834</v>
      </c>
    </row>
    <row r="2557" spans="1:26">
      <c r="A2557" s="1">
        <v>41897.4583333271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867.879310344828</v>
      </c>
      <c r="H2557">
        <v>28.2466666666667</v>
      </c>
      <c r="I2557">
        <v>22.6583333333333</v>
      </c>
      <c r="J2557">
        <v>0</v>
      </c>
      <c r="K2557">
        <v>2556</v>
      </c>
      <c r="L2557">
        <v>867.879310344828</v>
      </c>
      <c r="M2557">
        <f t="shared" si="296"/>
        <v>16.3</v>
      </c>
      <c r="N2557">
        <f t="shared" si="297"/>
        <v>17.8833333333333</v>
      </c>
      <c r="O2557">
        <f t="shared" si="298"/>
        <v>19.4166666666667</v>
      </c>
      <c r="P2557">
        <f t="shared" si="299"/>
        <v>19.35</v>
      </c>
      <c r="Q2557">
        <f t="shared" si="300"/>
        <v>20.8833333333333</v>
      </c>
      <c r="R2557">
        <f t="shared" si="301"/>
        <v>17.8833333333333</v>
      </c>
      <c r="S2557">
        <f t="shared" si="302"/>
        <v>17.8083333333333</v>
      </c>
      <c r="T2557">
        <f t="shared" si="303"/>
        <v>28.2466666666667</v>
      </c>
      <c r="U2557">
        <f t="array" ref="U2557">MAX(IF($D$2:$D$2929=158,$H$2:$H$2929))</f>
        <v>27.8383333333333</v>
      </c>
      <c r="V2557">
        <f t="array" ref="V2557">MIN(IF(D$2:D$2929=D2557,H$2:H$2929))</f>
        <v>22.9216666666667</v>
      </c>
      <c r="W2557">
        <f t="array" ref="W2557">AVERAGE(IF(D$2:D$2929=D2557,H$2:H$2929))</f>
        <v>25.0658333333333</v>
      </c>
      <c r="X2557">
        <f t="array" ref="X2557">MAX(IF(D$2:D$2929=D2557,L$2:L$2929))</f>
        <v>867.879310344828</v>
      </c>
      <c r="Y2557">
        <f t="array" ref="Y2557">MIN(IF(D$2:D$2929=D2557,L$2:L$2929))</f>
        <v>0.16</v>
      </c>
      <c r="Z2557">
        <f t="array" ref="Z2557">AVERAGE(IF(D$2:D$2929=D2557,L$2:L$2929))</f>
        <v>207.379443378834</v>
      </c>
    </row>
    <row r="2558" spans="1:26">
      <c r="A2558" s="1">
        <v>41897.4999999938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</v>
      </c>
      <c r="H2558">
        <v>28.0833333333333</v>
      </c>
      <c r="I2558">
        <v>24.25</v>
      </c>
      <c r="J2558">
        <v>0</v>
      </c>
      <c r="K2558">
        <v>2557</v>
      </c>
      <c r="L2558">
        <v>714.36</v>
      </c>
      <c r="M2558">
        <f t="shared" si="296"/>
        <v>17.6916666666667</v>
      </c>
      <c r="N2558">
        <f t="shared" si="297"/>
        <v>17.9083333333333</v>
      </c>
      <c r="O2558">
        <f t="shared" si="298"/>
        <v>19.4333333333333</v>
      </c>
      <c r="P2558">
        <f t="shared" si="299"/>
        <v>16.3</v>
      </c>
      <c r="Q2558">
        <f t="shared" si="300"/>
        <v>19.35</v>
      </c>
      <c r="R2558">
        <f t="shared" si="301"/>
        <v>17.8833333333333</v>
      </c>
      <c r="S2558">
        <f t="shared" si="302"/>
        <v>17.8833333333333</v>
      </c>
      <c r="T2558">
        <f t="shared" si="303"/>
        <v>28.0833333333333</v>
      </c>
      <c r="U2558">
        <f t="array" ref="U2558">MAX(IF($D$2:$D$2929=158,$H$2:$H$2929))</f>
        <v>27.8383333333333</v>
      </c>
      <c r="V2558">
        <f t="array" ref="V2558">MIN(IF(D$2:D$2929=D2558,H$2:H$2929))</f>
        <v>22.9216666666667</v>
      </c>
      <c r="W2558">
        <f t="array" ref="W2558">AVERAGE(IF(D$2:D$2929=D2558,H$2:H$2929))</f>
        <v>25.0658333333333</v>
      </c>
      <c r="X2558">
        <f t="array" ref="X2558">MAX(IF(D$2:D$2929=D2558,L$2:L$2929))</f>
        <v>867.879310344828</v>
      </c>
      <c r="Y2558">
        <f t="array" ref="Y2558">MIN(IF(D$2:D$2929=D2558,L$2:L$2929))</f>
        <v>0.16</v>
      </c>
      <c r="Z2558">
        <f t="array" ref="Z2558">AVERAGE(IF(D$2:D$2929=D2558,L$2:L$2929))</f>
        <v>207.379443378834</v>
      </c>
    </row>
    <row r="2559" spans="1:26">
      <c r="A2559" s="1">
        <v>41897.5416666605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</v>
      </c>
      <c r="I2559">
        <v>22.6833333333333</v>
      </c>
      <c r="J2559">
        <v>0</v>
      </c>
      <c r="K2559">
        <v>2558</v>
      </c>
      <c r="L2559">
        <v>703.89</v>
      </c>
      <c r="M2559">
        <f t="shared" si="296"/>
        <v>19.3333333333333</v>
      </c>
      <c r="N2559">
        <f t="shared" si="297"/>
        <v>17.9</v>
      </c>
      <c r="O2559">
        <f t="shared" si="298"/>
        <v>16.325</v>
      </c>
      <c r="P2559">
        <f t="shared" si="299"/>
        <v>17.6916666666667</v>
      </c>
      <c r="Q2559">
        <f t="shared" si="300"/>
        <v>16.3</v>
      </c>
      <c r="R2559">
        <f t="shared" si="301"/>
        <v>17.9083333333333</v>
      </c>
      <c r="S2559">
        <f t="shared" si="302"/>
        <v>17.8833333333333</v>
      </c>
      <c r="T2559">
        <f t="shared" si="303"/>
        <v>27.7983333333333</v>
      </c>
      <c r="U2559">
        <f t="array" ref="U2559">MAX(IF($D$2:$D$2929=158,$H$2:$H$2929))</f>
        <v>27.8383333333333</v>
      </c>
      <c r="V2559">
        <f t="array" ref="V2559">MIN(IF(D$2:D$2929=D2559,H$2:H$2929))</f>
        <v>22.9216666666667</v>
      </c>
      <c r="W2559">
        <f t="array" ref="W2559">AVERAGE(IF(D$2:D$2929=D2559,H$2:H$2929))</f>
        <v>25.0658333333333</v>
      </c>
      <c r="X2559">
        <f t="array" ref="X2559">MAX(IF(D$2:D$2929=D2559,L$2:L$2929))</f>
        <v>867.879310344828</v>
      </c>
      <c r="Y2559">
        <f t="array" ref="Y2559">MIN(IF(D$2:D$2929=D2559,L$2:L$2929))</f>
        <v>0.16</v>
      </c>
      <c r="Z2559">
        <f t="array" ref="Z2559">AVERAGE(IF(D$2:D$2929=D2559,L$2:L$2929))</f>
        <v>207.379443378834</v>
      </c>
    </row>
    <row r="2560" spans="1:26">
      <c r="A2560" s="1">
        <v>41897.5833333271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655.83</v>
      </c>
      <c r="H2560">
        <v>28.32</v>
      </c>
      <c r="I2560">
        <v>21.1166666666667</v>
      </c>
      <c r="J2560">
        <v>0</v>
      </c>
      <c r="K2560">
        <v>2559</v>
      </c>
      <c r="L2560">
        <v>655.83</v>
      </c>
      <c r="M2560">
        <f t="shared" si="296"/>
        <v>16.3416666666667</v>
      </c>
      <c r="N2560">
        <f t="shared" si="297"/>
        <v>17.925</v>
      </c>
      <c r="O2560">
        <f t="shared" si="298"/>
        <v>19.4583333333333</v>
      </c>
      <c r="P2560">
        <f t="shared" si="299"/>
        <v>19.3333333333333</v>
      </c>
      <c r="Q2560">
        <f t="shared" si="300"/>
        <v>17.6916666666667</v>
      </c>
      <c r="R2560">
        <f t="shared" si="301"/>
        <v>17.9</v>
      </c>
      <c r="S2560">
        <f t="shared" si="302"/>
        <v>17.9083333333333</v>
      </c>
      <c r="T2560">
        <f t="shared" si="303"/>
        <v>28.32</v>
      </c>
      <c r="U2560">
        <f t="array" ref="U2560">MAX(IF($D$2:$D$2929=158,$H$2:$H$2929))</f>
        <v>27.8383333333333</v>
      </c>
      <c r="V2560">
        <f t="array" ref="V2560">MIN(IF(D$2:D$2929=D2560,H$2:H$2929))</f>
        <v>22.9216666666667</v>
      </c>
      <c r="W2560">
        <f t="array" ref="W2560">AVERAGE(IF(D$2:D$2929=D2560,H$2:H$2929))</f>
        <v>25.0658333333333</v>
      </c>
      <c r="X2560">
        <f t="array" ref="X2560">MAX(IF(D$2:D$2929=D2560,L$2:L$2929))</f>
        <v>867.879310344828</v>
      </c>
      <c r="Y2560">
        <f t="array" ref="Y2560">MIN(IF(D$2:D$2929=D2560,L$2:L$2929))</f>
        <v>0.16</v>
      </c>
      <c r="Z2560">
        <f t="array" ref="Z2560">AVERAGE(IF(D$2:D$2929=D2560,L$2:L$2929))</f>
        <v>207.379443378834</v>
      </c>
    </row>
    <row r="2561" spans="1:26">
      <c r="A2561" s="1">
        <v>41897.6249999938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448.236666666667</v>
      </c>
      <c r="H2561">
        <v>27.845</v>
      </c>
      <c r="I2561">
        <v>24.275</v>
      </c>
      <c r="J2561">
        <v>0</v>
      </c>
      <c r="K2561">
        <v>2560</v>
      </c>
      <c r="L2561">
        <v>448.236666666667</v>
      </c>
      <c r="M2561">
        <f t="shared" si="296"/>
        <v>17.8833333333333</v>
      </c>
      <c r="N2561">
        <f t="shared" si="297"/>
        <v>19.4583333333333</v>
      </c>
      <c r="O2561">
        <f t="shared" si="298"/>
        <v>24.2083333333333</v>
      </c>
      <c r="P2561">
        <f t="shared" si="299"/>
        <v>16.3416666666667</v>
      </c>
      <c r="Q2561">
        <f t="shared" si="300"/>
        <v>19.3333333333333</v>
      </c>
      <c r="R2561">
        <f t="shared" si="301"/>
        <v>17.925</v>
      </c>
      <c r="S2561">
        <f t="shared" si="302"/>
        <v>17.9</v>
      </c>
      <c r="T2561">
        <f t="shared" si="303"/>
        <v>27.845</v>
      </c>
      <c r="U2561">
        <f t="array" ref="U2561">MAX(IF($D$2:$D$2929=158,$H$2:$H$2929))</f>
        <v>27.8383333333333</v>
      </c>
      <c r="V2561">
        <f t="array" ref="V2561">MIN(IF(D$2:D$2929=D2561,H$2:H$2929))</f>
        <v>22.9216666666667</v>
      </c>
      <c r="W2561">
        <f t="array" ref="W2561">AVERAGE(IF(D$2:D$2929=D2561,H$2:H$2929))</f>
        <v>25.0658333333333</v>
      </c>
      <c r="X2561">
        <f t="array" ref="X2561">MAX(IF(D$2:D$2929=D2561,L$2:L$2929))</f>
        <v>867.879310344828</v>
      </c>
      <c r="Y2561">
        <f t="array" ref="Y2561">MIN(IF(D$2:D$2929=D2561,L$2:L$2929))</f>
        <v>0.16</v>
      </c>
      <c r="Z2561">
        <f t="array" ref="Z2561">AVERAGE(IF(D$2:D$2929=D2561,L$2:L$2929))</f>
        <v>207.379443378834</v>
      </c>
    </row>
    <row r="2562" spans="1:26">
      <c r="A2562" s="1">
        <v>41897.6666666605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</v>
      </c>
      <c r="H2562">
        <v>27.0716666666667</v>
      </c>
      <c r="I2562">
        <v>19.55</v>
      </c>
      <c r="J2562">
        <v>0</v>
      </c>
      <c r="K2562">
        <v>2561</v>
      </c>
      <c r="L2562">
        <v>198.183333333333</v>
      </c>
      <c r="M2562">
        <f t="shared" si="296"/>
        <v>17.8833333333333</v>
      </c>
      <c r="N2562">
        <f t="shared" si="297"/>
        <v>17.925</v>
      </c>
      <c r="O2562">
        <f t="shared" si="298"/>
        <v>22.6916666666667</v>
      </c>
      <c r="P2562">
        <f t="shared" si="299"/>
        <v>17.8833333333333</v>
      </c>
      <c r="Q2562">
        <f t="shared" si="300"/>
        <v>16.3416666666667</v>
      </c>
      <c r="R2562">
        <f t="shared" si="301"/>
        <v>19.4583333333333</v>
      </c>
      <c r="S2562">
        <f t="shared" si="302"/>
        <v>17.925</v>
      </c>
      <c r="T2562">
        <f t="shared" si="303"/>
        <v>27.0716666666667</v>
      </c>
      <c r="U2562">
        <f t="array" ref="U2562">MAX(IF($D$2:$D$2929=158,$H$2:$H$2929))</f>
        <v>27.8383333333333</v>
      </c>
      <c r="V2562">
        <f t="array" ref="V2562">MIN(IF(D$2:D$2929=D2562,H$2:H$2929))</f>
        <v>22.9216666666667</v>
      </c>
      <c r="W2562">
        <f t="array" ref="W2562">AVERAGE(IF(D$2:D$2929=D2562,H$2:H$2929))</f>
        <v>25.0658333333333</v>
      </c>
      <c r="X2562">
        <f t="array" ref="X2562">MAX(IF(D$2:D$2929=D2562,L$2:L$2929))</f>
        <v>867.879310344828</v>
      </c>
      <c r="Y2562">
        <f t="array" ref="Y2562">MIN(IF(D$2:D$2929=D2562,L$2:L$2929))</f>
        <v>0.16</v>
      </c>
      <c r="Z2562">
        <f t="array" ref="Z2562">AVERAGE(IF(D$2:D$2929=D2562,L$2:L$2929))</f>
        <v>207.379443378834</v>
      </c>
    </row>
    <row r="2563" spans="1:26">
      <c r="A2563" s="1">
        <v>41897.7083333271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</v>
      </c>
      <c r="H2563">
        <v>25.5016666666667</v>
      </c>
      <c r="I2563">
        <v>19.5916666666667</v>
      </c>
      <c r="J2563">
        <v>0</v>
      </c>
      <c r="K2563">
        <v>2562</v>
      </c>
      <c r="L2563">
        <v>13.8736842105263</v>
      </c>
      <c r="M2563">
        <f t="shared" si="296"/>
        <v>17.8666666666667</v>
      </c>
      <c r="N2563">
        <f t="shared" si="297"/>
        <v>16.325</v>
      </c>
      <c r="O2563">
        <f t="shared" si="298"/>
        <v>22.7083333333333</v>
      </c>
      <c r="P2563">
        <f t="shared" si="299"/>
        <v>17.8833333333333</v>
      </c>
      <c r="Q2563">
        <f t="shared" si="300"/>
        <v>17.8833333333333</v>
      </c>
      <c r="R2563">
        <f t="shared" si="301"/>
        <v>17.925</v>
      </c>
      <c r="S2563">
        <f t="shared" si="302"/>
        <v>19.4583333333333</v>
      </c>
      <c r="T2563">
        <f t="shared" si="303"/>
        <v>25.5016666666667</v>
      </c>
      <c r="U2563">
        <f t="array" ref="U2563">MAX(IF($D$2:$D$2929=158,$H$2:$H$2929))</f>
        <v>27.8383333333333</v>
      </c>
      <c r="V2563">
        <f t="array" ref="V2563">MIN(IF(D$2:D$2929=D2563,H$2:H$2929))</f>
        <v>22.9216666666667</v>
      </c>
      <c r="W2563">
        <f t="array" ref="W2563">AVERAGE(IF(D$2:D$2929=D2563,H$2:H$2929))</f>
        <v>25.0658333333333</v>
      </c>
      <c r="X2563">
        <f t="array" ref="X2563">MAX(IF(D$2:D$2929=D2563,L$2:L$2929))</f>
        <v>867.879310344828</v>
      </c>
      <c r="Y2563">
        <f t="array" ref="Y2563">MIN(IF(D$2:D$2929=D2563,L$2:L$2929))</f>
        <v>0.16</v>
      </c>
      <c r="Z2563">
        <f t="array" ref="Z2563">AVERAGE(IF(D$2:D$2929=D2563,L$2:L$2929))</f>
        <v>207.379443378834</v>
      </c>
    </row>
    <row r="2564" spans="1:26">
      <c r="A2564" s="1">
        <v>41897.7499999938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s">
        <v>241</v>
      </c>
      <c r="H2564">
        <v>24.195</v>
      </c>
      <c r="I2564">
        <v>21.1333333333333</v>
      </c>
      <c r="J2564">
        <v>0</v>
      </c>
      <c r="K2564">
        <v>2563</v>
      </c>
      <c r="L2564">
        <v>9.45190831709597</v>
      </c>
      <c r="M2564">
        <f t="shared" si="296"/>
        <v>14.7583333333333</v>
      </c>
      <c r="N2564">
        <f t="shared" si="297"/>
        <v>17.9166666666667</v>
      </c>
      <c r="O2564">
        <f t="shared" si="298"/>
        <v>22.6916666666667</v>
      </c>
      <c r="P2564">
        <f t="shared" si="299"/>
        <v>17.8666666666667</v>
      </c>
      <c r="Q2564">
        <f t="shared" si="300"/>
        <v>17.8833333333333</v>
      </c>
      <c r="R2564">
        <f t="shared" si="301"/>
        <v>16.325</v>
      </c>
      <c r="S2564">
        <f t="shared" si="302"/>
        <v>17.925</v>
      </c>
      <c r="T2564">
        <f t="shared" si="303"/>
        <v>24.195</v>
      </c>
      <c r="U2564">
        <f t="array" ref="U2564">MAX(IF($D$2:$D$2929=158,$H$2:$H$2929))</f>
        <v>27.8383333333333</v>
      </c>
      <c r="V2564">
        <f t="array" ref="V2564">MIN(IF(D$2:D$2929=D2564,H$2:H$2929))</f>
        <v>22.9216666666667</v>
      </c>
      <c r="W2564">
        <f t="array" ref="W2564">AVERAGE(IF(D$2:D$2929=D2564,H$2:H$2929))</f>
        <v>25.0658333333333</v>
      </c>
      <c r="X2564">
        <f t="array" ref="X2564">MAX(IF(D$2:D$2929=D2564,L$2:L$2929))</f>
        <v>867.879310344828</v>
      </c>
      <c r="Y2564">
        <f t="array" ref="Y2564">MIN(IF(D$2:D$2929=D2564,L$2:L$2929))</f>
        <v>0.16</v>
      </c>
      <c r="Z2564">
        <f t="array" ref="Z2564">AVERAGE(IF(D$2:D$2929=D2564,L$2:L$2929))</f>
        <v>207.379443378834</v>
      </c>
    </row>
    <row r="2565" spans="1:26">
      <c r="A2565" s="1">
        <v>41897.7916666605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s">
        <v>241</v>
      </c>
      <c r="H2565">
        <v>23.8483333333333</v>
      </c>
      <c r="I2565">
        <v>22.7916666666667</v>
      </c>
      <c r="J2565">
        <v>0</v>
      </c>
      <c r="K2565">
        <v>2564</v>
      </c>
      <c r="L2565">
        <v>0.660020608382677</v>
      </c>
      <c r="M2565">
        <f t="shared" si="296"/>
        <v>17.8666666666667</v>
      </c>
      <c r="N2565">
        <f t="shared" si="297"/>
        <v>20.8166666666667</v>
      </c>
      <c r="O2565">
        <f t="shared" si="298"/>
        <v>21.1583333333333</v>
      </c>
      <c r="P2565">
        <f t="shared" si="299"/>
        <v>14.7583333333333</v>
      </c>
      <c r="Q2565">
        <f t="shared" si="300"/>
        <v>17.8666666666667</v>
      </c>
      <c r="R2565">
        <f t="shared" si="301"/>
        <v>17.9166666666667</v>
      </c>
      <c r="S2565">
        <f t="shared" si="302"/>
        <v>16.325</v>
      </c>
      <c r="T2565">
        <f t="shared" si="303"/>
        <v>23.8483333333333</v>
      </c>
      <c r="U2565">
        <f t="array" ref="U2565">MAX(IF($D$2:$D$2929=158,$H$2:$H$2929))</f>
        <v>27.8383333333333</v>
      </c>
      <c r="V2565">
        <f t="array" ref="V2565">MIN(IF(D$2:D$2929=D2565,H$2:H$2929))</f>
        <v>22.9216666666667</v>
      </c>
      <c r="W2565">
        <f t="array" ref="W2565">AVERAGE(IF(D$2:D$2929=D2565,H$2:H$2929))</f>
        <v>25.0658333333333</v>
      </c>
      <c r="X2565">
        <f t="array" ref="X2565">MAX(IF(D$2:D$2929=D2565,L$2:L$2929))</f>
        <v>867.879310344828</v>
      </c>
      <c r="Y2565">
        <f t="array" ref="Y2565">MIN(IF(D$2:D$2929=D2565,L$2:L$2929))</f>
        <v>0.16</v>
      </c>
      <c r="Z2565">
        <f t="array" ref="Z2565">AVERAGE(IF(D$2:D$2929=D2565,L$2:L$2929))</f>
        <v>207.379443378834</v>
      </c>
    </row>
    <row r="2566" spans="1:26">
      <c r="A2566" s="1">
        <v>41897.8333333271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s">
        <v>241</v>
      </c>
      <c r="H2566">
        <v>23.6383333333333</v>
      </c>
      <c r="I2566">
        <v>24.425</v>
      </c>
      <c r="J2566">
        <v>0</v>
      </c>
      <c r="K2566">
        <v>2565</v>
      </c>
      <c r="L2566">
        <v>0.538337314859054</v>
      </c>
      <c r="M2566">
        <f t="shared" si="296"/>
        <v>19.4416666666667</v>
      </c>
      <c r="N2566">
        <f t="shared" si="297"/>
        <v>19.3166666666667</v>
      </c>
      <c r="O2566">
        <f t="shared" si="298"/>
        <v>22.725</v>
      </c>
      <c r="P2566">
        <f t="shared" si="299"/>
        <v>17.8666666666667</v>
      </c>
      <c r="Q2566">
        <f t="shared" si="300"/>
        <v>14.7583333333333</v>
      </c>
      <c r="R2566">
        <f t="shared" si="301"/>
        <v>20.8166666666667</v>
      </c>
      <c r="S2566">
        <f t="shared" si="302"/>
        <v>17.9166666666667</v>
      </c>
      <c r="T2566">
        <f t="shared" si="303"/>
        <v>23.6383333333333</v>
      </c>
      <c r="U2566">
        <f t="array" ref="U2566">MAX(IF($D$2:$D$2929=158,$H$2:$H$2929))</f>
        <v>27.8383333333333</v>
      </c>
      <c r="V2566">
        <f t="array" ref="V2566">MIN(IF(D$2:D$2929=D2566,H$2:H$2929))</f>
        <v>22.9216666666667</v>
      </c>
      <c r="W2566">
        <f t="array" ref="W2566">AVERAGE(IF(D$2:D$2929=D2566,H$2:H$2929))</f>
        <v>25.0658333333333</v>
      </c>
      <c r="X2566">
        <f t="array" ref="X2566">MAX(IF(D$2:D$2929=D2566,L$2:L$2929))</f>
        <v>867.879310344828</v>
      </c>
      <c r="Y2566">
        <f t="array" ref="Y2566">MIN(IF(D$2:D$2929=D2566,L$2:L$2929))</f>
        <v>0.16</v>
      </c>
      <c r="Z2566">
        <f t="array" ref="Z2566">AVERAGE(IF(D$2:D$2929=D2566,L$2:L$2929))</f>
        <v>207.379443378834</v>
      </c>
    </row>
    <row r="2567" spans="1:26">
      <c r="A2567" s="1">
        <v>41897.8749999938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s">
        <v>241</v>
      </c>
      <c r="H2567">
        <v>23.475</v>
      </c>
      <c r="I2567">
        <v>21.2166666666667</v>
      </c>
      <c r="J2567">
        <v>0</v>
      </c>
      <c r="K2567">
        <v>2566</v>
      </c>
      <c r="L2567">
        <v>0.549610016420361</v>
      </c>
      <c r="M2567">
        <f t="shared" si="296"/>
        <v>1.50833333333333</v>
      </c>
      <c r="N2567">
        <f t="shared" si="297"/>
        <v>1.51666666666667</v>
      </c>
      <c r="O2567">
        <f t="shared" si="298"/>
        <v>21.1416666666667</v>
      </c>
      <c r="P2567">
        <f t="shared" si="299"/>
        <v>19.4416666666667</v>
      </c>
      <c r="Q2567">
        <f t="shared" si="300"/>
        <v>17.8666666666667</v>
      </c>
      <c r="R2567">
        <f t="shared" si="301"/>
        <v>19.3166666666667</v>
      </c>
      <c r="S2567">
        <f t="shared" si="302"/>
        <v>20.8166666666667</v>
      </c>
      <c r="T2567">
        <f t="shared" si="303"/>
        <v>23.475</v>
      </c>
      <c r="U2567">
        <f t="array" ref="U2567">MAX(IF($D$2:$D$2929=158,$H$2:$H$2929))</f>
        <v>27.8383333333333</v>
      </c>
      <c r="V2567">
        <f t="array" ref="V2567">MIN(IF(D$2:D$2929=D2567,H$2:H$2929))</f>
        <v>22.9216666666667</v>
      </c>
      <c r="W2567">
        <f t="array" ref="W2567">AVERAGE(IF(D$2:D$2929=D2567,H$2:H$2929))</f>
        <v>25.0658333333333</v>
      </c>
      <c r="X2567">
        <f t="array" ref="X2567">MAX(IF(D$2:D$2929=D2567,L$2:L$2929))</f>
        <v>867.879310344828</v>
      </c>
      <c r="Y2567">
        <f t="array" ref="Y2567">MIN(IF(D$2:D$2929=D2567,L$2:L$2929))</f>
        <v>0.16</v>
      </c>
      <c r="Z2567">
        <f t="array" ref="Z2567">AVERAGE(IF(D$2:D$2929=D2567,L$2:L$2929))</f>
        <v>207.379443378834</v>
      </c>
    </row>
    <row r="2568" spans="1:26">
      <c r="A2568" s="1">
        <v>41897.9166666604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s">
        <v>241</v>
      </c>
      <c r="H2568">
        <v>23.1216666666667</v>
      </c>
      <c r="I2568">
        <v>1.51666666666667</v>
      </c>
      <c r="J2568">
        <v>0</v>
      </c>
      <c r="K2568">
        <v>2567</v>
      </c>
      <c r="L2568">
        <v>0.594273261859469</v>
      </c>
      <c r="M2568">
        <f t="shared" si="296"/>
        <v>0.1</v>
      </c>
      <c r="N2568">
        <f t="shared" si="297"/>
        <v>0.1</v>
      </c>
      <c r="O2568">
        <f t="shared" si="298"/>
        <v>1.51666666666667</v>
      </c>
      <c r="P2568">
        <f t="shared" si="299"/>
        <v>1.50833333333333</v>
      </c>
      <c r="Q2568">
        <f t="shared" si="300"/>
        <v>19.4416666666667</v>
      </c>
      <c r="R2568">
        <f t="shared" si="301"/>
        <v>1.51666666666667</v>
      </c>
      <c r="S2568">
        <f t="shared" si="302"/>
        <v>19.3166666666667</v>
      </c>
      <c r="T2568">
        <f t="shared" si="303"/>
        <v>23.1216666666667</v>
      </c>
      <c r="U2568">
        <f t="array" ref="U2568">MAX(IF($D$2:$D$2929=158,$H$2:$H$2929))</f>
        <v>27.8383333333333</v>
      </c>
      <c r="V2568">
        <f t="array" ref="V2568">MIN(IF(D$2:D$2929=D2568,H$2:H$2929))</f>
        <v>22.9216666666667</v>
      </c>
      <c r="W2568">
        <f t="array" ref="W2568">AVERAGE(IF(D$2:D$2929=D2568,H$2:H$2929))</f>
        <v>25.0658333333333</v>
      </c>
      <c r="X2568">
        <f t="array" ref="X2568">MAX(IF(D$2:D$2929=D2568,L$2:L$2929))</f>
        <v>867.879310344828</v>
      </c>
      <c r="Y2568">
        <f t="array" ref="Y2568">MIN(IF(D$2:D$2929=D2568,L$2:L$2929))</f>
        <v>0.16</v>
      </c>
      <c r="Z2568">
        <f t="array" ref="Z2568">AVERAGE(IF(D$2:D$2929=D2568,L$2:L$2929))</f>
        <v>207.379443378834</v>
      </c>
    </row>
    <row r="2569" spans="1:26">
      <c r="A2569" s="1">
        <v>41897.9583333271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s">
        <v>241</v>
      </c>
      <c r="H2569">
        <v>23.0183333333333</v>
      </c>
      <c r="I2569">
        <v>0.1</v>
      </c>
      <c r="J2569">
        <v>0</v>
      </c>
      <c r="K2569">
        <v>2568</v>
      </c>
      <c r="L2569">
        <v>0.424779055099252</v>
      </c>
      <c r="M2569">
        <f t="shared" si="296"/>
        <v>0.108333333333333</v>
      </c>
      <c r="N2569">
        <f t="shared" si="297"/>
        <v>0.108333333333333</v>
      </c>
      <c r="O2569">
        <f t="shared" si="298"/>
        <v>0.1</v>
      </c>
      <c r="P2569">
        <f t="shared" si="299"/>
        <v>0.1</v>
      </c>
      <c r="Q2569">
        <f t="shared" si="300"/>
        <v>1.50833333333333</v>
      </c>
      <c r="R2569">
        <f t="shared" si="301"/>
        <v>0.1</v>
      </c>
      <c r="S2569">
        <f t="shared" si="302"/>
        <v>1.51666666666667</v>
      </c>
      <c r="T2569">
        <f t="shared" si="303"/>
        <v>23.0183333333333</v>
      </c>
      <c r="U2569">
        <f t="array" ref="U2569">MAX(IF($D$2:$D$2929=158,$H$2:$H$2929))</f>
        <v>27.8383333333333</v>
      </c>
      <c r="V2569">
        <f t="array" ref="V2569">MIN(IF(D$2:D$2929=D2569,H$2:H$2929))</f>
        <v>22.9216666666667</v>
      </c>
      <c r="W2569">
        <f t="array" ref="W2569">AVERAGE(IF(D$2:D$2929=D2569,H$2:H$2929))</f>
        <v>25.0658333333333</v>
      </c>
      <c r="X2569">
        <f t="array" ref="X2569">MAX(IF(D$2:D$2929=D2569,L$2:L$2929))</f>
        <v>867.879310344828</v>
      </c>
      <c r="Y2569">
        <f t="array" ref="Y2569">MIN(IF(D$2:D$2929=D2569,L$2:L$2929))</f>
        <v>0.16</v>
      </c>
      <c r="Z2569">
        <f t="array" ref="Z2569">AVERAGE(IF(D$2:D$2929=D2569,L$2:L$2929))</f>
        <v>207.379443378834</v>
      </c>
    </row>
    <row r="2570" spans="1:26">
      <c r="A2570" s="1">
        <v>41897.9999999938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s">
        <v>241</v>
      </c>
      <c r="H2570">
        <v>22.9216666666667</v>
      </c>
      <c r="I2570">
        <v>0.108333333333333</v>
      </c>
      <c r="J2570">
        <v>0</v>
      </c>
      <c r="K2570">
        <v>2569</v>
      </c>
      <c r="L2570">
        <v>0.349460884624169</v>
      </c>
      <c r="M2570">
        <f t="shared" si="296"/>
        <v>0.108333333333333</v>
      </c>
      <c r="N2570">
        <f t="shared" si="297"/>
        <v>0.1</v>
      </c>
      <c r="O2570">
        <f t="shared" si="298"/>
        <v>0.1</v>
      </c>
      <c r="P2570">
        <f t="shared" si="299"/>
        <v>0.108333333333333</v>
      </c>
      <c r="Q2570">
        <f t="shared" si="300"/>
        <v>0.1</v>
      </c>
      <c r="R2570">
        <f t="shared" si="301"/>
        <v>0.108333333333333</v>
      </c>
      <c r="S2570">
        <f t="shared" si="302"/>
        <v>0.1</v>
      </c>
      <c r="T2570">
        <f t="shared" si="303"/>
        <v>22.9216666666667</v>
      </c>
      <c r="U2570">
        <f t="array" ref="U2570">MAX(IF($D$2:$D$2929=158,$H$2:$H$2929))</f>
        <v>27.8383333333333</v>
      </c>
      <c r="V2570">
        <f t="array" ref="V2570">MIN(IF(D$2:D$2929=D2570,H$2:H$2929))</f>
        <v>22.9216666666667</v>
      </c>
      <c r="W2570">
        <f t="array" ref="W2570">AVERAGE(IF(D$2:D$2929=D2570,H$2:H$2929))</f>
        <v>25.0658333333333</v>
      </c>
      <c r="X2570">
        <f t="array" ref="X2570">MAX(IF(D$2:D$2929=D2570,L$2:L$2929))</f>
        <v>867.879310344828</v>
      </c>
      <c r="Y2570">
        <f t="array" ref="Y2570">MIN(IF(D$2:D$2929=D2570,L$2:L$2929))</f>
        <v>0.16</v>
      </c>
      <c r="Z2570">
        <f t="array" ref="Z2570">AVERAGE(IF(D$2:D$2929=D2570,L$2:L$2929))</f>
        <v>207.379443378834</v>
      </c>
    </row>
    <row r="2571" spans="1:26">
      <c r="A2571" s="1">
        <v>41898.0416666604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s">
        <v>241</v>
      </c>
      <c r="H2571">
        <v>22.6</v>
      </c>
      <c r="I2571">
        <v>0.108333333333333</v>
      </c>
      <c r="J2571">
        <v>-1</v>
      </c>
      <c r="K2571">
        <v>2570</v>
      </c>
      <c r="L2571">
        <v>0.386152044240861</v>
      </c>
      <c r="M2571">
        <f t="shared" si="296"/>
        <v>0.108333333333333</v>
      </c>
      <c r="N2571">
        <f t="shared" si="297"/>
        <v>0.1</v>
      </c>
      <c r="O2571">
        <f t="shared" si="298"/>
        <v>0.1</v>
      </c>
      <c r="P2571">
        <f t="shared" si="299"/>
        <v>0.108333333333333</v>
      </c>
      <c r="Q2571">
        <f t="shared" si="300"/>
        <v>0.108333333333333</v>
      </c>
      <c r="R2571">
        <f t="shared" si="301"/>
        <v>0.1</v>
      </c>
      <c r="S2571">
        <f t="shared" si="302"/>
        <v>0.108333333333333</v>
      </c>
      <c r="T2571">
        <f t="shared" si="303"/>
        <v>22.6</v>
      </c>
      <c r="U2571">
        <f t="array" ref="U2571">MAX(IF($D$2:$D$2929=158,$H$2:$H$2929))</f>
        <v>27.8383333333333</v>
      </c>
      <c r="V2571">
        <f t="array" ref="V2571">MIN(IF(D$2:D$2929=D2571,H$2:H$2929))</f>
        <v>22.4133333333333</v>
      </c>
      <c r="W2571">
        <f t="array" ref="W2571">AVERAGE(IF(D$2:D$2929=D2571,H$2:H$2929))</f>
        <v>25.0550694444444</v>
      </c>
      <c r="X2571">
        <f t="array" ref="X2571">MAX(IF(D$2:D$2929=D2571,L$2:L$2929))</f>
        <v>654.666666666667</v>
      </c>
      <c r="Y2571">
        <f t="array" ref="Y2571">MIN(IF(D$2:D$2929=D2571,L$2:L$2929))</f>
        <v>0.349460884624169</v>
      </c>
      <c r="Z2571">
        <f t="array" ref="Z2571">AVERAGE(IF(D$2:D$2929=D2571,L$2:L$2929))</f>
        <v>136.446986963138</v>
      </c>
    </row>
    <row r="2572" spans="1:26">
      <c r="A2572" s="1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s">
        <v>241</v>
      </c>
      <c r="H2572">
        <v>22.4133333333333</v>
      </c>
      <c r="I2572">
        <v>0.1</v>
      </c>
      <c r="J2572">
        <v>-1</v>
      </c>
      <c r="K2572">
        <v>2571</v>
      </c>
      <c r="L2572">
        <v>0.360825464179156</v>
      </c>
      <c r="M2572">
        <f t="shared" si="296"/>
        <v>0.108333333333333</v>
      </c>
      <c r="N2572">
        <f t="shared" si="297"/>
        <v>0.1</v>
      </c>
      <c r="O2572">
        <f t="shared" si="298"/>
        <v>0.1</v>
      </c>
      <c r="P2572">
        <f t="shared" si="299"/>
        <v>0.108333333333333</v>
      </c>
      <c r="Q2572">
        <f t="shared" si="300"/>
        <v>0.108333333333333</v>
      </c>
      <c r="R2572">
        <f t="shared" si="301"/>
        <v>0.1</v>
      </c>
      <c r="S2572">
        <f t="shared" si="302"/>
        <v>0.1</v>
      </c>
      <c r="T2572">
        <f t="shared" si="303"/>
        <v>22.4133333333333</v>
      </c>
      <c r="U2572">
        <f t="array" ref="U2572">MAX(IF($D$2:$D$2929=158,$H$2:$H$2929))</f>
        <v>27.8383333333333</v>
      </c>
      <c r="V2572">
        <f t="array" ref="V2572">MIN(IF(D$2:D$2929=D2572,H$2:H$2929))</f>
        <v>22.4133333333333</v>
      </c>
      <c r="W2572">
        <f t="array" ref="W2572">AVERAGE(IF(D$2:D$2929=D2572,H$2:H$2929))</f>
        <v>25.0550694444444</v>
      </c>
      <c r="X2572">
        <f t="array" ref="X2572">MAX(IF(D$2:D$2929=D2572,L$2:L$2929))</f>
        <v>654.666666666667</v>
      </c>
      <c r="Y2572">
        <f t="array" ref="Y2572">MIN(IF(D$2:D$2929=D2572,L$2:L$2929))</f>
        <v>0.349460884624169</v>
      </c>
      <c r="Z2572">
        <f t="array" ref="Z2572">AVERAGE(IF(D$2:D$2929=D2572,L$2:L$2929))</f>
        <v>136.446986963138</v>
      </c>
    </row>
    <row r="2573" spans="1:26">
      <c r="A2573" s="1">
        <v>41898.1249999938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s">
        <v>241</v>
      </c>
      <c r="H2573">
        <v>22.5116666666667</v>
      </c>
      <c r="I2573">
        <v>0.108333333333333</v>
      </c>
      <c r="J2573">
        <v>-1</v>
      </c>
      <c r="K2573">
        <v>2572</v>
      </c>
      <c r="L2573">
        <v>0.357045018207173</v>
      </c>
      <c r="M2573">
        <f t="shared" si="296"/>
        <v>0.1</v>
      </c>
      <c r="N2573">
        <f t="shared" si="297"/>
        <v>0.1</v>
      </c>
      <c r="O2573">
        <f t="shared" si="298"/>
        <v>0.1</v>
      </c>
      <c r="P2573">
        <f t="shared" si="299"/>
        <v>0.108333333333333</v>
      </c>
      <c r="Q2573">
        <f t="shared" si="300"/>
        <v>0.108333333333333</v>
      </c>
      <c r="R2573">
        <f t="shared" si="301"/>
        <v>0.1</v>
      </c>
      <c r="S2573">
        <f t="shared" si="302"/>
        <v>0.1</v>
      </c>
      <c r="T2573">
        <f t="shared" si="303"/>
        <v>22.5116666666667</v>
      </c>
      <c r="U2573">
        <f t="array" ref="U2573">MAX(IF($D$2:$D$2929=158,$H$2:$H$2929))</f>
        <v>27.8383333333333</v>
      </c>
      <c r="V2573">
        <f t="array" ref="V2573">MIN(IF(D$2:D$2929=D2573,H$2:H$2929))</f>
        <v>22.4133333333333</v>
      </c>
      <c r="W2573">
        <f t="array" ref="W2573">AVERAGE(IF(D$2:D$2929=D2573,H$2:H$2929))</f>
        <v>25.0550694444444</v>
      </c>
      <c r="X2573">
        <f t="array" ref="X2573">MAX(IF(D$2:D$2929=D2573,L$2:L$2929))</f>
        <v>654.666666666667</v>
      </c>
      <c r="Y2573">
        <f t="array" ref="Y2573">MIN(IF(D$2:D$2929=D2573,L$2:L$2929))</f>
        <v>0.349460884624169</v>
      </c>
      <c r="Z2573">
        <f t="array" ref="Z2573">AVERAGE(IF(D$2:D$2929=D2573,L$2:L$2929))</f>
        <v>136.446986963138</v>
      </c>
    </row>
    <row r="2574" spans="1:26">
      <c r="A2574" s="1">
        <v>41898.1666666604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0.388888888888889</v>
      </c>
      <c r="H2574">
        <v>22.5516666666667</v>
      </c>
      <c r="I2574">
        <v>0.116666666666667</v>
      </c>
      <c r="J2574">
        <v>-1</v>
      </c>
      <c r="K2574">
        <v>2573</v>
      </c>
      <c r="L2574">
        <v>0.388888888888889</v>
      </c>
      <c r="M2574">
        <f t="shared" si="296"/>
        <v>0.1</v>
      </c>
      <c r="N2574">
        <f t="shared" si="297"/>
        <v>0.108333333333333</v>
      </c>
      <c r="O2574">
        <f t="shared" si="298"/>
        <v>0.108333333333333</v>
      </c>
      <c r="P2574">
        <f t="shared" si="299"/>
        <v>0.1</v>
      </c>
      <c r="Q2574">
        <f t="shared" si="300"/>
        <v>0.108333333333333</v>
      </c>
      <c r="R2574">
        <f t="shared" si="301"/>
        <v>0.1</v>
      </c>
      <c r="S2574">
        <f t="shared" si="302"/>
        <v>0.1</v>
      </c>
      <c r="T2574">
        <f t="shared" si="303"/>
        <v>22.5516666666667</v>
      </c>
      <c r="U2574">
        <f t="array" ref="U2574">MAX(IF($D$2:$D$2929=158,$H$2:$H$2929))</f>
        <v>27.8383333333333</v>
      </c>
      <c r="V2574">
        <f t="array" ref="V2574">MIN(IF(D$2:D$2929=D2574,H$2:H$2929))</f>
        <v>22.4133333333333</v>
      </c>
      <c r="W2574">
        <f t="array" ref="W2574">AVERAGE(IF(D$2:D$2929=D2574,H$2:H$2929))</f>
        <v>25.0550694444444</v>
      </c>
      <c r="X2574">
        <f t="array" ref="X2574">MAX(IF(D$2:D$2929=D2574,L$2:L$2929))</f>
        <v>654.666666666667</v>
      </c>
      <c r="Y2574">
        <f t="array" ref="Y2574">MIN(IF(D$2:D$2929=D2574,L$2:L$2929))</f>
        <v>0.349460884624169</v>
      </c>
      <c r="Z2574">
        <f t="array" ref="Z2574">AVERAGE(IF(D$2:D$2929=D2574,L$2:L$2929))</f>
        <v>136.446986963138</v>
      </c>
    </row>
    <row r="2575" spans="1:26">
      <c r="A2575" s="1">
        <v>41898.2083333271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5.835</v>
      </c>
      <c r="H2575">
        <v>22.82</v>
      </c>
      <c r="I2575">
        <v>0.108333333333333</v>
      </c>
      <c r="J2575">
        <v>-1</v>
      </c>
      <c r="K2575">
        <v>2574</v>
      </c>
      <c r="L2575">
        <v>5.835</v>
      </c>
      <c r="M2575">
        <f t="shared" si="296"/>
        <v>0.1</v>
      </c>
      <c r="N2575">
        <f t="shared" si="297"/>
        <v>0.1</v>
      </c>
      <c r="O2575">
        <f t="shared" si="298"/>
        <v>0.1</v>
      </c>
      <c r="P2575">
        <f t="shared" si="299"/>
        <v>0.1</v>
      </c>
      <c r="Q2575">
        <f t="shared" si="300"/>
        <v>0.1</v>
      </c>
      <c r="R2575">
        <f t="shared" si="301"/>
        <v>0.108333333333333</v>
      </c>
      <c r="S2575">
        <f t="shared" si="302"/>
        <v>0.1</v>
      </c>
      <c r="T2575">
        <f t="shared" si="303"/>
        <v>22.82</v>
      </c>
      <c r="U2575">
        <f t="array" ref="U2575">MAX(IF($D$2:$D$2929=158,$H$2:$H$2929))</f>
        <v>27.8383333333333</v>
      </c>
      <c r="V2575">
        <f t="array" ref="V2575">MIN(IF(D$2:D$2929=D2575,H$2:H$2929))</f>
        <v>22.4133333333333</v>
      </c>
      <c r="W2575">
        <f t="array" ref="W2575">AVERAGE(IF(D$2:D$2929=D2575,H$2:H$2929))</f>
        <v>25.0550694444444</v>
      </c>
      <c r="X2575">
        <f t="array" ref="X2575">MAX(IF(D$2:D$2929=D2575,L$2:L$2929))</f>
        <v>654.666666666667</v>
      </c>
      <c r="Y2575">
        <f t="array" ref="Y2575">MIN(IF(D$2:D$2929=D2575,L$2:L$2929))</f>
        <v>0.349460884624169</v>
      </c>
      <c r="Z2575">
        <f t="array" ref="Z2575">AVERAGE(IF(D$2:D$2929=D2575,L$2:L$2929))</f>
        <v>136.446986963138</v>
      </c>
    </row>
    <row r="2576" spans="1:26">
      <c r="A2576" s="1">
        <v>41898.2499999938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29.741935483871</v>
      </c>
      <c r="H2576">
        <v>23.6916666666667</v>
      </c>
      <c r="I2576">
        <v>0.1</v>
      </c>
      <c r="J2576">
        <v>-1</v>
      </c>
      <c r="K2576">
        <v>2575</v>
      </c>
      <c r="L2576">
        <v>29.741935483871</v>
      </c>
      <c r="M2576">
        <f t="shared" si="296"/>
        <v>0.1</v>
      </c>
      <c r="N2576">
        <f t="shared" si="297"/>
        <v>0.108333333333333</v>
      </c>
      <c r="O2576">
        <f t="shared" si="298"/>
        <v>0.1</v>
      </c>
      <c r="P2576">
        <f t="shared" si="299"/>
        <v>0.1</v>
      </c>
      <c r="Q2576">
        <f t="shared" si="300"/>
        <v>0.1</v>
      </c>
      <c r="R2576">
        <f t="shared" si="301"/>
        <v>0.1</v>
      </c>
      <c r="S2576">
        <f t="shared" si="302"/>
        <v>0.108333333333333</v>
      </c>
      <c r="T2576">
        <f t="shared" si="303"/>
        <v>23.6916666666667</v>
      </c>
      <c r="U2576">
        <f t="array" ref="U2576">MAX(IF($D$2:$D$2929=158,$H$2:$H$2929))</f>
        <v>27.8383333333333</v>
      </c>
      <c r="V2576">
        <f t="array" ref="V2576">MIN(IF(D$2:D$2929=D2576,H$2:H$2929))</f>
        <v>22.4133333333333</v>
      </c>
      <c r="W2576">
        <f t="array" ref="W2576">AVERAGE(IF(D$2:D$2929=D2576,H$2:H$2929))</f>
        <v>25.0550694444444</v>
      </c>
      <c r="X2576">
        <f t="array" ref="X2576">MAX(IF(D$2:D$2929=D2576,L$2:L$2929))</f>
        <v>654.666666666667</v>
      </c>
      <c r="Y2576">
        <f t="array" ref="Y2576">MIN(IF(D$2:D$2929=D2576,L$2:L$2929))</f>
        <v>0.349460884624169</v>
      </c>
      <c r="Z2576">
        <f t="array" ref="Z2576">AVERAGE(IF(D$2:D$2929=D2576,L$2:L$2929))</f>
        <v>136.446986963138</v>
      </c>
    </row>
    <row r="2577" spans="1:26">
      <c r="A2577" s="1">
        <v>41898.2916666604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</v>
      </c>
      <c r="H2577">
        <v>24.2766666666667</v>
      </c>
      <c r="I2577">
        <v>27.6</v>
      </c>
      <c r="J2577">
        <v>-1</v>
      </c>
      <c r="K2577">
        <v>2576</v>
      </c>
      <c r="L2577">
        <v>72.3533333333333</v>
      </c>
      <c r="M2577">
        <f t="shared" si="296"/>
        <v>27.2833333333333</v>
      </c>
      <c r="N2577">
        <f t="shared" si="297"/>
        <v>0.1</v>
      </c>
      <c r="O2577">
        <f t="shared" si="298"/>
        <v>27.725</v>
      </c>
      <c r="P2577">
        <f t="shared" si="299"/>
        <v>0.1</v>
      </c>
      <c r="Q2577">
        <f t="shared" si="300"/>
        <v>0.1</v>
      </c>
      <c r="R2577">
        <f t="shared" si="301"/>
        <v>0.108333333333333</v>
      </c>
      <c r="S2577">
        <f t="shared" si="302"/>
        <v>0.1</v>
      </c>
      <c r="T2577">
        <f t="shared" si="303"/>
        <v>24.2766666666667</v>
      </c>
      <c r="U2577">
        <f t="array" ref="U2577">MAX(IF($D$2:$D$2929=158,$H$2:$H$2929))</f>
        <v>27.8383333333333</v>
      </c>
      <c r="V2577">
        <f t="array" ref="V2577">MIN(IF(D$2:D$2929=D2577,H$2:H$2929))</f>
        <v>22.4133333333333</v>
      </c>
      <c r="W2577">
        <f t="array" ref="W2577">AVERAGE(IF(D$2:D$2929=D2577,H$2:H$2929))</f>
        <v>25.0550694444444</v>
      </c>
      <c r="X2577">
        <f t="array" ref="X2577">MAX(IF(D$2:D$2929=D2577,L$2:L$2929))</f>
        <v>654.666666666667</v>
      </c>
      <c r="Y2577">
        <f t="array" ref="Y2577">MIN(IF(D$2:D$2929=D2577,L$2:L$2929))</f>
        <v>0.349460884624169</v>
      </c>
      <c r="Z2577">
        <f t="array" ref="Z2577">AVERAGE(IF(D$2:D$2929=D2577,L$2:L$2929))</f>
        <v>136.446986963138</v>
      </c>
    </row>
    <row r="2578" spans="1:26">
      <c r="A2578" s="1">
        <v>41898.3333333271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</v>
      </c>
      <c r="H2578">
        <v>25.26</v>
      </c>
      <c r="I2578">
        <v>22.6</v>
      </c>
      <c r="J2578">
        <v>-1</v>
      </c>
      <c r="K2578">
        <v>2577</v>
      </c>
      <c r="L2578">
        <v>177.053333333333</v>
      </c>
      <c r="M2578">
        <f t="shared" si="296"/>
        <v>20.9833333333333</v>
      </c>
      <c r="N2578">
        <f t="shared" si="297"/>
        <v>22.5916666666667</v>
      </c>
      <c r="O2578">
        <f t="shared" si="298"/>
        <v>27.5833333333333</v>
      </c>
      <c r="P2578">
        <f t="shared" si="299"/>
        <v>27.2833333333333</v>
      </c>
      <c r="Q2578">
        <f t="shared" si="300"/>
        <v>0.1</v>
      </c>
      <c r="R2578">
        <f t="shared" si="301"/>
        <v>0.1</v>
      </c>
      <c r="S2578">
        <f t="shared" si="302"/>
        <v>0.108333333333333</v>
      </c>
      <c r="T2578">
        <f t="shared" si="303"/>
        <v>25.26</v>
      </c>
      <c r="U2578">
        <f t="array" ref="U2578">MAX(IF($D$2:$D$2929=158,$H$2:$H$2929))</f>
        <v>27.8383333333333</v>
      </c>
      <c r="V2578">
        <f t="array" ref="V2578">MIN(IF(D$2:D$2929=D2578,H$2:H$2929))</f>
        <v>22.4133333333333</v>
      </c>
      <c r="W2578">
        <f t="array" ref="W2578">AVERAGE(IF(D$2:D$2929=D2578,H$2:H$2929))</f>
        <v>25.0550694444444</v>
      </c>
      <c r="X2578">
        <f t="array" ref="X2578">MAX(IF(D$2:D$2929=D2578,L$2:L$2929))</f>
        <v>654.666666666667</v>
      </c>
      <c r="Y2578">
        <f t="array" ref="Y2578">MIN(IF(D$2:D$2929=D2578,L$2:L$2929))</f>
        <v>0.349460884624169</v>
      </c>
      <c r="Z2578">
        <f t="array" ref="Z2578">AVERAGE(IF(D$2:D$2929=D2578,L$2:L$2929))</f>
        <v>136.446986963138</v>
      </c>
    </row>
    <row r="2579" spans="1:26">
      <c r="A2579" s="1">
        <v>41898.3749999937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279.87</v>
      </c>
      <c r="H2579">
        <v>26.2133333333333</v>
      </c>
      <c r="I2579">
        <v>27.3083333333333</v>
      </c>
      <c r="J2579">
        <v>-1</v>
      </c>
      <c r="K2579">
        <v>2578</v>
      </c>
      <c r="L2579">
        <v>279.87</v>
      </c>
      <c r="M2579">
        <f t="shared" si="296"/>
        <v>24.0666666666667</v>
      </c>
      <c r="N2579">
        <f t="shared" si="297"/>
        <v>20.8833333333333</v>
      </c>
      <c r="O2579">
        <f t="shared" si="298"/>
        <v>27.5583333333333</v>
      </c>
      <c r="P2579">
        <f t="shared" si="299"/>
        <v>20.9833333333333</v>
      </c>
      <c r="Q2579">
        <f t="shared" si="300"/>
        <v>27.2833333333333</v>
      </c>
      <c r="R2579">
        <f t="shared" si="301"/>
        <v>22.5916666666667</v>
      </c>
      <c r="S2579">
        <f t="shared" si="302"/>
        <v>0.1</v>
      </c>
      <c r="T2579">
        <f t="shared" si="303"/>
        <v>26.2133333333333</v>
      </c>
      <c r="U2579">
        <f t="array" ref="U2579">MAX(IF($D$2:$D$2929=158,$H$2:$H$2929))</f>
        <v>27.8383333333333</v>
      </c>
      <c r="V2579">
        <f t="array" ref="V2579">MIN(IF(D$2:D$2929=D2579,H$2:H$2929))</f>
        <v>22.4133333333333</v>
      </c>
      <c r="W2579">
        <f t="array" ref="W2579">AVERAGE(IF(D$2:D$2929=D2579,H$2:H$2929))</f>
        <v>25.0550694444444</v>
      </c>
      <c r="X2579">
        <f t="array" ref="X2579">MAX(IF(D$2:D$2929=D2579,L$2:L$2929))</f>
        <v>654.666666666667</v>
      </c>
      <c r="Y2579">
        <f t="array" ref="Y2579">MIN(IF(D$2:D$2929=D2579,L$2:L$2929))</f>
        <v>0.349460884624169</v>
      </c>
      <c r="Z2579">
        <f t="array" ref="Z2579">AVERAGE(IF(D$2:D$2929=D2579,L$2:L$2929))</f>
        <v>136.446986963138</v>
      </c>
    </row>
    <row r="2580" spans="1:26">
      <c r="A2580" s="1">
        <v>41898.4166666604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</v>
      </c>
      <c r="I2580">
        <v>24.1833333333333</v>
      </c>
      <c r="J2580">
        <v>-1</v>
      </c>
      <c r="K2580">
        <v>2579</v>
      </c>
      <c r="L2580">
        <v>441.44</v>
      </c>
      <c r="M2580">
        <f t="shared" si="296"/>
        <v>20.1</v>
      </c>
      <c r="N2580">
        <f t="shared" si="297"/>
        <v>19.35</v>
      </c>
      <c r="O2580">
        <f t="shared" si="298"/>
        <v>27.5857142857143</v>
      </c>
      <c r="P2580">
        <f t="shared" si="299"/>
        <v>24.0666666666667</v>
      </c>
      <c r="Q2580">
        <f t="shared" si="300"/>
        <v>20.9833333333333</v>
      </c>
      <c r="R2580">
        <f t="shared" si="301"/>
        <v>20.8833333333333</v>
      </c>
      <c r="S2580">
        <f t="shared" si="302"/>
        <v>22.5916666666667</v>
      </c>
      <c r="T2580">
        <f t="shared" si="303"/>
        <v>26.955</v>
      </c>
      <c r="U2580">
        <f t="array" ref="U2580">MAX(IF($D$2:$D$2929=158,$H$2:$H$2929))</f>
        <v>27.8383333333333</v>
      </c>
      <c r="V2580">
        <f t="array" ref="V2580">MIN(IF(D$2:D$2929=D2580,H$2:H$2929))</f>
        <v>22.4133333333333</v>
      </c>
      <c r="W2580">
        <f t="array" ref="W2580">AVERAGE(IF(D$2:D$2929=D2580,H$2:H$2929))</f>
        <v>25.0550694444444</v>
      </c>
      <c r="X2580">
        <f t="array" ref="X2580">MAX(IF(D$2:D$2929=D2580,L$2:L$2929))</f>
        <v>654.666666666667</v>
      </c>
      <c r="Y2580">
        <f t="array" ref="Y2580">MIN(IF(D$2:D$2929=D2580,L$2:L$2929))</f>
        <v>0.349460884624169</v>
      </c>
      <c r="Z2580">
        <f t="array" ref="Z2580">AVERAGE(IF(D$2:D$2929=D2580,L$2:L$2929))</f>
        <v>136.446986963138</v>
      </c>
    </row>
    <row r="2581" spans="1:26">
      <c r="A2581" s="1">
        <v>41898.4583333271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</v>
      </c>
      <c r="H2581">
        <v>27.2583333333333</v>
      </c>
      <c r="I2581">
        <v>26.0642857142857</v>
      </c>
      <c r="J2581">
        <v>-1</v>
      </c>
      <c r="K2581">
        <v>2580</v>
      </c>
      <c r="L2581">
        <v>487.521875</v>
      </c>
      <c r="M2581">
        <f t="shared" si="296"/>
        <v>22.6583333333333</v>
      </c>
      <c r="N2581">
        <f t="shared" si="297"/>
        <v>16.3</v>
      </c>
      <c r="O2581">
        <f t="shared" si="298"/>
        <v>27.6083333333333</v>
      </c>
      <c r="P2581">
        <f t="shared" si="299"/>
        <v>20.1</v>
      </c>
      <c r="Q2581">
        <f t="shared" si="300"/>
        <v>24.0666666666667</v>
      </c>
      <c r="R2581">
        <f t="shared" si="301"/>
        <v>19.35</v>
      </c>
      <c r="S2581">
        <f t="shared" si="302"/>
        <v>20.8833333333333</v>
      </c>
      <c r="T2581">
        <f t="shared" si="303"/>
        <v>27.2583333333333</v>
      </c>
      <c r="U2581">
        <f t="array" ref="U2581">MAX(IF($D$2:$D$2929=158,$H$2:$H$2929))</f>
        <v>27.8383333333333</v>
      </c>
      <c r="V2581">
        <f t="array" ref="V2581">MIN(IF(D$2:D$2929=D2581,H$2:H$2929))</f>
        <v>22.4133333333333</v>
      </c>
      <c r="W2581">
        <f t="array" ref="W2581">AVERAGE(IF(D$2:D$2929=D2581,H$2:H$2929))</f>
        <v>25.0550694444444</v>
      </c>
      <c r="X2581">
        <f t="array" ref="X2581">MAX(IF(D$2:D$2929=D2581,L$2:L$2929))</f>
        <v>654.666666666667</v>
      </c>
      <c r="Y2581">
        <f t="array" ref="Y2581">MIN(IF(D$2:D$2929=D2581,L$2:L$2929))</f>
        <v>0.349460884624169</v>
      </c>
      <c r="Z2581">
        <f t="array" ref="Z2581">AVERAGE(IF(D$2:D$2929=D2581,L$2:L$2929))</f>
        <v>136.446986963138</v>
      </c>
    </row>
    <row r="2582" spans="1:26">
      <c r="A2582" s="1">
        <v>41898.4999999937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654.666666666667</v>
      </c>
      <c r="H2582">
        <v>27.5733333333333</v>
      </c>
      <c r="I2582">
        <v>24.2833333333333</v>
      </c>
      <c r="J2582">
        <v>-1</v>
      </c>
      <c r="K2582">
        <v>2581</v>
      </c>
      <c r="L2582">
        <v>654.666666666667</v>
      </c>
      <c r="M2582">
        <f t="shared" si="296"/>
        <v>24.25</v>
      </c>
      <c r="N2582">
        <f t="shared" si="297"/>
        <v>17.6916666666667</v>
      </c>
      <c r="O2582">
        <f t="shared" si="298"/>
        <v>27.6916666666667</v>
      </c>
      <c r="P2582">
        <f t="shared" si="299"/>
        <v>22.6583333333333</v>
      </c>
      <c r="Q2582">
        <f t="shared" si="300"/>
        <v>20.1</v>
      </c>
      <c r="R2582">
        <f t="shared" si="301"/>
        <v>16.3</v>
      </c>
      <c r="S2582">
        <f t="shared" si="302"/>
        <v>19.35</v>
      </c>
      <c r="T2582">
        <f t="shared" si="303"/>
        <v>27.5733333333333</v>
      </c>
      <c r="U2582">
        <f t="array" ref="U2582">MAX(IF($D$2:$D$2929=158,$H$2:$H$2929))</f>
        <v>27.8383333333333</v>
      </c>
      <c r="V2582">
        <f t="array" ref="V2582">MIN(IF(D$2:D$2929=D2582,H$2:H$2929))</f>
        <v>22.4133333333333</v>
      </c>
      <c r="W2582">
        <f t="array" ref="W2582">AVERAGE(IF(D$2:D$2929=D2582,H$2:H$2929))</f>
        <v>25.0550694444444</v>
      </c>
      <c r="X2582">
        <f t="array" ref="X2582">MAX(IF(D$2:D$2929=D2582,L$2:L$2929))</f>
        <v>654.666666666667</v>
      </c>
      <c r="Y2582">
        <f t="array" ref="Y2582">MIN(IF(D$2:D$2929=D2582,L$2:L$2929))</f>
        <v>0.349460884624169</v>
      </c>
      <c r="Z2582">
        <f t="array" ref="Z2582">AVERAGE(IF(D$2:D$2929=D2582,L$2:L$2929))</f>
        <v>136.446986963138</v>
      </c>
    </row>
    <row r="2583" spans="1:26">
      <c r="A2583" s="1">
        <v>41898.5416666604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649.566666666667</v>
      </c>
      <c r="H2583">
        <v>28.5016666666667</v>
      </c>
      <c r="I2583">
        <v>24.2666666666667</v>
      </c>
      <c r="J2583">
        <v>-1</v>
      </c>
      <c r="K2583">
        <v>2582</v>
      </c>
      <c r="L2583">
        <v>649.566666666667</v>
      </c>
      <c r="M2583">
        <f t="shared" si="296"/>
        <v>22.6833333333333</v>
      </c>
      <c r="N2583">
        <f t="shared" si="297"/>
        <v>19.3333333333333</v>
      </c>
      <c r="O2583">
        <f t="shared" si="298"/>
        <v>27.7083333333333</v>
      </c>
      <c r="P2583">
        <f t="shared" si="299"/>
        <v>24.25</v>
      </c>
      <c r="Q2583">
        <f t="shared" si="300"/>
        <v>22.6583333333333</v>
      </c>
      <c r="R2583">
        <f t="shared" si="301"/>
        <v>17.6916666666667</v>
      </c>
      <c r="S2583">
        <f t="shared" si="302"/>
        <v>16.3</v>
      </c>
      <c r="T2583">
        <f t="shared" si="303"/>
        <v>28.5016666666667</v>
      </c>
      <c r="U2583">
        <f t="array" ref="U2583">MAX(IF($D$2:$D$2929=158,$H$2:$H$2929))</f>
        <v>27.8383333333333</v>
      </c>
      <c r="V2583">
        <f t="array" ref="V2583">MIN(IF(D$2:D$2929=D2583,H$2:H$2929))</f>
        <v>22.4133333333333</v>
      </c>
      <c r="W2583">
        <f t="array" ref="W2583">AVERAGE(IF(D$2:D$2929=D2583,H$2:H$2929))</f>
        <v>25.0550694444444</v>
      </c>
      <c r="X2583">
        <f t="array" ref="X2583">MAX(IF(D$2:D$2929=D2583,L$2:L$2929))</f>
        <v>654.666666666667</v>
      </c>
      <c r="Y2583">
        <f t="array" ref="Y2583">MIN(IF(D$2:D$2929=D2583,L$2:L$2929))</f>
        <v>0.349460884624169</v>
      </c>
      <c r="Z2583">
        <f t="array" ref="Z2583">AVERAGE(IF(D$2:D$2929=D2583,L$2:L$2929))</f>
        <v>136.446986963138</v>
      </c>
    </row>
    <row r="2584" spans="1:26">
      <c r="A2584" s="1">
        <v>41898.5833333271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248.956666666667</v>
      </c>
      <c r="H2584">
        <v>28.0733333333333</v>
      </c>
      <c r="I2584">
        <v>24.3166666666667</v>
      </c>
      <c r="J2584">
        <v>-1</v>
      </c>
      <c r="K2584">
        <v>2583</v>
      </c>
      <c r="L2584">
        <v>248.956666666667</v>
      </c>
      <c r="M2584">
        <f t="shared" si="296"/>
        <v>21.1166666666667</v>
      </c>
      <c r="N2584">
        <f t="shared" si="297"/>
        <v>16.3416666666667</v>
      </c>
      <c r="O2584">
        <f t="shared" si="298"/>
        <v>27.7666666666667</v>
      </c>
      <c r="P2584">
        <f t="shared" si="299"/>
        <v>22.6833333333333</v>
      </c>
      <c r="Q2584">
        <f t="shared" si="300"/>
        <v>24.25</v>
      </c>
      <c r="R2584">
        <f t="shared" si="301"/>
        <v>19.3333333333333</v>
      </c>
      <c r="S2584">
        <f t="shared" si="302"/>
        <v>17.6916666666667</v>
      </c>
      <c r="T2584">
        <f t="shared" si="303"/>
        <v>28.0733333333333</v>
      </c>
      <c r="U2584">
        <f t="array" ref="U2584">MAX(IF($D$2:$D$2929=158,$H$2:$H$2929))</f>
        <v>27.8383333333333</v>
      </c>
      <c r="V2584">
        <f t="array" ref="V2584">MIN(IF(D$2:D$2929=D2584,H$2:H$2929))</f>
        <v>22.4133333333333</v>
      </c>
      <c r="W2584">
        <f t="array" ref="W2584">AVERAGE(IF(D$2:D$2929=D2584,H$2:H$2929))</f>
        <v>25.0550694444444</v>
      </c>
      <c r="X2584">
        <f t="array" ref="X2584">MAX(IF(D$2:D$2929=D2584,L$2:L$2929))</f>
        <v>654.666666666667</v>
      </c>
      <c r="Y2584">
        <f t="array" ref="Y2584">MIN(IF(D$2:D$2929=D2584,L$2:L$2929))</f>
        <v>0.349460884624169</v>
      </c>
      <c r="Z2584">
        <f t="array" ref="Z2584">AVERAGE(IF(D$2:D$2929=D2584,L$2:L$2929))</f>
        <v>136.446986963138</v>
      </c>
    </row>
    <row r="2585" spans="1:26">
      <c r="A2585" s="1">
        <v>41898.6249999937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113.916666666667</v>
      </c>
      <c r="H2585">
        <v>27.3</v>
      </c>
      <c r="I2585">
        <v>27.5083333333333</v>
      </c>
      <c r="J2585">
        <v>-1</v>
      </c>
      <c r="K2585">
        <v>2584</v>
      </c>
      <c r="L2585">
        <v>113.916666666667</v>
      </c>
      <c r="M2585">
        <f t="shared" si="296"/>
        <v>24.275</v>
      </c>
      <c r="N2585">
        <f t="shared" si="297"/>
        <v>17.8833333333333</v>
      </c>
      <c r="O2585">
        <f t="shared" si="298"/>
        <v>27.8083333333333</v>
      </c>
      <c r="P2585">
        <f t="shared" si="299"/>
        <v>21.1166666666667</v>
      </c>
      <c r="Q2585">
        <f t="shared" si="300"/>
        <v>22.6833333333333</v>
      </c>
      <c r="R2585">
        <f t="shared" si="301"/>
        <v>16.3416666666667</v>
      </c>
      <c r="S2585">
        <f t="shared" si="302"/>
        <v>19.3333333333333</v>
      </c>
      <c r="T2585">
        <f t="shared" si="303"/>
        <v>27.3</v>
      </c>
      <c r="U2585">
        <f t="array" ref="U2585">MAX(IF($D$2:$D$2929=158,$H$2:$H$2929))</f>
        <v>27.8383333333333</v>
      </c>
      <c r="V2585">
        <f t="array" ref="V2585">MIN(IF(D$2:D$2929=D2585,H$2:H$2929))</f>
        <v>22.4133333333333</v>
      </c>
      <c r="W2585">
        <f t="array" ref="W2585">AVERAGE(IF(D$2:D$2929=D2585,H$2:H$2929))</f>
        <v>25.0550694444444</v>
      </c>
      <c r="X2585">
        <f t="array" ref="X2585">MAX(IF(D$2:D$2929=D2585,L$2:L$2929))</f>
        <v>654.666666666667</v>
      </c>
      <c r="Y2585">
        <f t="array" ref="Y2585">MIN(IF(D$2:D$2929=D2585,L$2:L$2929))</f>
        <v>0.349460884624169</v>
      </c>
      <c r="Z2585">
        <f t="array" ref="Z2585">AVERAGE(IF(D$2:D$2929=D2585,L$2:L$2929))</f>
        <v>136.446986963138</v>
      </c>
    </row>
    <row r="2586" spans="1:26">
      <c r="A2586" s="1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</v>
      </c>
      <c r="H2586">
        <v>26.135</v>
      </c>
      <c r="I2586">
        <v>24.35</v>
      </c>
      <c r="J2586">
        <v>-1</v>
      </c>
      <c r="K2586">
        <v>2585</v>
      </c>
      <c r="L2586">
        <v>80.2033333333333</v>
      </c>
      <c r="M2586">
        <f t="shared" si="296"/>
        <v>19.55</v>
      </c>
      <c r="N2586">
        <f t="shared" si="297"/>
        <v>17.8833333333333</v>
      </c>
      <c r="O2586">
        <f t="shared" si="298"/>
        <v>27.8583333333333</v>
      </c>
      <c r="P2586">
        <f t="shared" si="299"/>
        <v>24.275</v>
      </c>
      <c r="Q2586">
        <f t="shared" si="300"/>
        <v>21.1166666666667</v>
      </c>
      <c r="R2586">
        <f t="shared" si="301"/>
        <v>17.8833333333333</v>
      </c>
      <c r="S2586">
        <f t="shared" si="302"/>
        <v>16.3416666666667</v>
      </c>
      <c r="T2586">
        <f t="shared" si="303"/>
        <v>26.135</v>
      </c>
      <c r="U2586">
        <f t="array" ref="U2586">MAX(IF($D$2:$D$2929=158,$H$2:$H$2929))</f>
        <v>27.8383333333333</v>
      </c>
      <c r="V2586">
        <f t="array" ref="V2586">MIN(IF(D$2:D$2929=D2586,H$2:H$2929))</f>
        <v>22.4133333333333</v>
      </c>
      <c r="W2586">
        <f t="array" ref="W2586">AVERAGE(IF(D$2:D$2929=D2586,H$2:H$2929))</f>
        <v>25.0550694444444</v>
      </c>
      <c r="X2586">
        <f t="array" ref="X2586">MAX(IF(D$2:D$2929=D2586,L$2:L$2929))</f>
        <v>654.666666666667</v>
      </c>
      <c r="Y2586">
        <f t="array" ref="Y2586">MIN(IF(D$2:D$2929=D2586,L$2:L$2929))</f>
        <v>0.349460884624169</v>
      </c>
      <c r="Z2586">
        <f t="array" ref="Z2586">AVERAGE(IF(D$2:D$2929=D2586,L$2:L$2929))</f>
        <v>136.446986963138</v>
      </c>
    </row>
    <row r="2587" spans="1:26">
      <c r="A2587" s="1">
        <v>41898.7083333271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19.5409090909091</v>
      </c>
      <c r="H2587">
        <v>25.2983333333333</v>
      </c>
      <c r="I2587">
        <v>22.8166666666667</v>
      </c>
      <c r="J2587">
        <v>-1</v>
      </c>
      <c r="K2587">
        <v>2586</v>
      </c>
      <c r="L2587">
        <v>19.5409090909091</v>
      </c>
      <c r="M2587">
        <f t="shared" si="296"/>
        <v>19.5916666666667</v>
      </c>
      <c r="N2587">
        <f t="shared" si="297"/>
        <v>17.8666666666667</v>
      </c>
      <c r="O2587">
        <f t="shared" si="298"/>
        <v>27.8833333333333</v>
      </c>
      <c r="P2587">
        <f t="shared" si="299"/>
        <v>19.55</v>
      </c>
      <c r="Q2587">
        <f t="shared" si="300"/>
        <v>24.275</v>
      </c>
      <c r="R2587">
        <f t="shared" si="301"/>
        <v>17.8833333333333</v>
      </c>
      <c r="S2587">
        <f t="shared" si="302"/>
        <v>17.8833333333333</v>
      </c>
      <c r="T2587">
        <f t="shared" si="303"/>
        <v>25.2983333333333</v>
      </c>
      <c r="U2587">
        <f t="array" ref="U2587">MAX(IF($D$2:$D$2929=158,$H$2:$H$2929))</f>
        <v>27.8383333333333</v>
      </c>
      <c r="V2587">
        <f t="array" ref="V2587">MIN(IF(D$2:D$2929=D2587,H$2:H$2929))</f>
        <v>22.4133333333333</v>
      </c>
      <c r="W2587">
        <f t="array" ref="W2587">AVERAGE(IF(D$2:D$2929=D2587,H$2:H$2929))</f>
        <v>25.0550694444444</v>
      </c>
      <c r="X2587">
        <f t="array" ref="X2587">MAX(IF(D$2:D$2929=D2587,L$2:L$2929))</f>
        <v>654.666666666667</v>
      </c>
      <c r="Y2587">
        <f t="array" ref="Y2587">MIN(IF(D$2:D$2929=D2587,L$2:L$2929))</f>
        <v>0.349460884624169</v>
      </c>
      <c r="Z2587">
        <f t="array" ref="Z2587">AVERAGE(IF(D$2:D$2929=D2587,L$2:L$2929))</f>
        <v>136.446986963138</v>
      </c>
    </row>
    <row r="2588" spans="1:26">
      <c r="A2588" s="1">
        <v>41898.7499999937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s">
        <v>241</v>
      </c>
      <c r="H2588">
        <v>24.8633333333333</v>
      </c>
      <c r="I2588">
        <v>21.2083333333333</v>
      </c>
      <c r="J2588">
        <v>-1</v>
      </c>
      <c r="K2588">
        <v>2587</v>
      </c>
      <c r="L2588">
        <v>9.45190831709597</v>
      </c>
      <c r="M2588">
        <f t="shared" si="296"/>
        <v>21.1333333333333</v>
      </c>
      <c r="N2588">
        <f t="shared" si="297"/>
        <v>14.7583333333333</v>
      </c>
      <c r="O2588">
        <f t="shared" si="298"/>
        <v>27.875</v>
      </c>
      <c r="P2588">
        <f t="shared" si="299"/>
        <v>19.5916666666667</v>
      </c>
      <c r="Q2588">
        <f t="shared" si="300"/>
        <v>19.55</v>
      </c>
      <c r="R2588">
        <f t="shared" si="301"/>
        <v>17.8666666666667</v>
      </c>
      <c r="S2588">
        <f t="shared" si="302"/>
        <v>17.8833333333333</v>
      </c>
      <c r="T2588">
        <f t="shared" si="303"/>
        <v>24.8633333333333</v>
      </c>
      <c r="U2588">
        <f t="array" ref="U2588">MAX(IF($D$2:$D$2929=158,$H$2:$H$2929))</f>
        <v>27.8383333333333</v>
      </c>
      <c r="V2588">
        <f t="array" ref="V2588">MIN(IF(D$2:D$2929=D2588,H$2:H$2929))</f>
        <v>22.4133333333333</v>
      </c>
      <c r="W2588">
        <f t="array" ref="W2588">AVERAGE(IF(D$2:D$2929=D2588,H$2:H$2929))</f>
        <v>25.0550694444444</v>
      </c>
      <c r="X2588">
        <f t="array" ref="X2588">MAX(IF(D$2:D$2929=D2588,L$2:L$2929))</f>
        <v>654.666666666667</v>
      </c>
      <c r="Y2588">
        <f t="array" ref="Y2588">MIN(IF(D$2:D$2929=D2588,L$2:L$2929))</f>
        <v>0.349460884624169</v>
      </c>
      <c r="Z2588">
        <f t="array" ref="Z2588">AVERAGE(IF(D$2:D$2929=D2588,L$2:L$2929))</f>
        <v>136.446986963138</v>
      </c>
    </row>
    <row r="2589" spans="1:26">
      <c r="A2589" s="1">
        <v>41898.7916666604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s">
        <v>241</v>
      </c>
      <c r="H2589">
        <v>24.69</v>
      </c>
      <c r="I2589">
        <v>21.2333333333333</v>
      </c>
      <c r="J2589">
        <v>-1</v>
      </c>
      <c r="K2589">
        <v>2588</v>
      </c>
      <c r="L2589">
        <v>0.660020608382677</v>
      </c>
      <c r="M2589">
        <f t="shared" si="296"/>
        <v>22.7916666666667</v>
      </c>
      <c r="N2589">
        <f t="shared" si="297"/>
        <v>17.8666666666667</v>
      </c>
      <c r="O2589">
        <f t="shared" si="298"/>
        <v>24.6583333333333</v>
      </c>
      <c r="P2589">
        <f t="shared" si="299"/>
        <v>21.1333333333333</v>
      </c>
      <c r="Q2589">
        <f t="shared" si="300"/>
        <v>19.5916666666667</v>
      </c>
      <c r="R2589">
        <f t="shared" si="301"/>
        <v>14.7583333333333</v>
      </c>
      <c r="S2589">
        <f t="shared" si="302"/>
        <v>17.8666666666667</v>
      </c>
      <c r="T2589">
        <f t="shared" si="303"/>
        <v>24.69</v>
      </c>
      <c r="U2589">
        <f t="array" ref="U2589">MAX(IF($D$2:$D$2929=158,$H$2:$H$2929))</f>
        <v>27.8383333333333</v>
      </c>
      <c r="V2589">
        <f t="array" ref="V2589">MIN(IF(D$2:D$2929=D2589,H$2:H$2929))</f>
        <v>22.4133333333333</v>
      </c>
      <c r="W2589">
        <f t="array" ref="W2589">AVERAGE(IF(D$2:D$2929=D2589,H$2:H$2929))</f>
        <v>25.0550694444444</v>
      </c>
      <c r="X2589">
        <f t="array" ref="X2589">MAX(IF(D$2:D$2929=D2589,L$2:L$2929))</f>
        <v>654.666666666667</v>
      </c>
      <c r="Y2589">
        <f t="array" ref="Y2589">MIN(IF(D$2:D$2929=D2589,L$2:L$2929))</f>
        <v>0.349460884624169</v>
      </c>
      <c r="Z2589">
        <f t="array" ref="Z2589">AVERAGE(IF(D$2:D$2929=D2589,L$2:L$2929))</f>
        <v>136.446986963138</v>
      </c>
    </row>
    <row r="2590" spans="1:26">
      <c r="A2590" s="1">
        <v>41898.8333333271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s">
        <v>241</v>
      </c>
      <c r="H2590">
        <v>24.585</v>
      </c>
      <c r="I2590">
        <v>22.825</v>
      </c>
      <c r="J2590">
        <v>-1</v>
      </c>
      <c r="K2590">
        <v>2589</v>
      </c>
      <c r="L2590">
        <v>0.538337314859054</v>
      </c>
      <c r="M2590">
        <f t="shared" si="296"/>
        <v>24.425</v>
      </c>
      <c r="N2590">
        <f t="shared" si="297"/>
        <v>19.4416666666667</v>
      </c>
      <c r="O2590">
        <f t="shared" si="298"/>
        <v>27.8666666666667</v>
      </c>
      <c r="P2590">
        <f t="shared" si="299"/>
        <v>22.7916666666667</v>
      </c>
      <c r="Q2590">
        <f t="shared" si="300"/>
        <v>21.1333333333333</v>
      </c>
      <c r="R2590">
        <f t="shared" si="301"/>
        <v>17.8666666666667</v>
      </c>
      <c r="S2590">
        <f t="shared" si="302"/>
        <v>14.7583333333333</v>
      </c>
      <c r="T2590">
        <f t="shared" si="303"/>
        <v>24.585</v>
      </c>
      <c r="U2590">
        <f t="array" ref="U2590">MAX(IF($D$2:$D$2929=158,$H$2:$H$2929))</f>
        <v>27.8383333333333</v>
      </c>
      <c r="V2590">
        <f t="array" ref="V2590">MIN(IF(D$2:D$2929=D2590,H$2:H$2929))</f>
        <v>22.4133333333333</v>
      </c>
      <c r="W2590">
        <f t="array" ref="W2590">AVERAGE(IF(D$2:D$2929=D2590,H$2:H$2929))</f>
        <v>25.0550694444444</v>
      </c>
      <c r="X2590">
        <f t="array" ref="X2590">MAX(IF(D$2:D$2929=D2590,L$2:L$2929))</f>
        <v>654.666666666667</v>
      </c>
      <c r="Y2590">
        <f t="array" ref="Y2590">MIN(IF(D$2:D$2929=D2590,L$2:L$2929))</f>
        <v>0.349460884624169</v>
      </c>
      <c r="Z2590">
        <f t="array" ref="Z2590">AVERAGE(IF(D$2:D$2929=D2590,L$2:L$2929))</f>
        <v>136.446986963138</v>
      </c>
    </row>
    <row r="2591" spans="1:26">
      <c r="A2591" s="1">
        <v>41898.8749999937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s">
        <v>241</v>
      </c>
      <c r="H2591">
        <v>24.5083333333333</v>
      </c>
      <c r="I2591">
        <v>19.6666666666667</v>
      </c>
      <c r="J2591">
        <v>-1</v>
      </c>
      <c r="K2591">
        <v>2590</v>
      </c>
      <c r="L2591">
        <v>0.549610016420361</v>
      </c>
      <c r="M2591">
        <f t="shared" si="296"/>
        <v>21.2166666666667</v>
      </c>
      <c r="N2591">
        <f t="shared" si="297"/>
        <v>1.50833333333333</v>
      </c>
      <c r="O2591">
        <f t="shared" si="298"/>
        <v>23.0083333333333</v>
      </c>
      <c r="P2591">
        <f t="shared" si="299"/>
        <v>24.425</v>
      </c>
      <c r="Q2591">
        <f t="shared" si="300"/>
        <v>22.7916666666667</v>
      </c>
      <c r="R2591">
        <f t="shared" si="301"/>
        <v>19.4416666666667</v>
      </c>
      <c r="S2591">
        <f t="shared" si="302"/>
        <v>17.8666666666667</v>
      </c>
      <c r="T2591">
        <f t="shared" si="303"/>
        <v>24.5083333333333</v>
      </c>
      <c r="U2591">
        <f t="array" ref="U2591">MAX(IF($D$2:$D$2929=158,$H$2:$H$2929))</f>
        <v>27.8383333333333</v>
      </c>
      <c r="V2591">
        <f t="array" ref="V2591">MIN(IF(D$2:D$2929=D2591,H$2:H$2929))</f>
        <v>22.4133333333333</v>
      </c>
      <c r="W2591">
        <f t="array" ref="W2591">AVERAGE(IF(D$2:D$2929=D2591,H$2:H$2929))</f>
        <v>25.0550694444444</v>
      </c>
      <c r="X2591">
        <f t="array" ref="X2591">MAX(IF(D$2:D$2929=D2591,L$2:L$2929))</f>
        <v>654.666666666667</v>
      </c>
      <c r="Y2591">
        <f t="array" ref="Y2591">MIN(IF(D$2:D$2929=D2591,L$2:L$2929))</f>
        <v>0.349460884624169</v>
      </c>
      <c r="Z2591">
        <f t="array" ref="Z2591">AVERAGE(IF(D$2:D$2929=D2591,L$2:L$2929))</f>
        <v>136.446986963138</v>
      </c>
    </row>
    <row r="2592" spans="1:26">
      <c r="A2592" s="1">
        <v>41898.9166666604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s">
        <v>241</v>
      </c>
      <c r="H2592">
        <v>24.455</v>
      </c>
      <c r="I2592">
        <v>1.50833333333333</v>
      </c>
      <c r="J2592">
        <v>-1</v>
      </c>
      <c r="K2592">
        <v>2591</v>
      </c>
      <c r="L2592">
        <v>0.594273261859469</v>
      </c>
      <c r="M2592">
        <f t="shared" si="296"/>
        <v>1.51666666666667</v>
      </c>
      <c r="N2592">
        <f t="shared" si="297"/>
        <v>0.1</v>
      </c>
      <c r="O2592">
        <f t="shared" si="298"/>
        <v>1.51666666666667</v>
      </c>
      <c r="P2592">
        <f t="shared" si="299"/>
        <v>21.2166666666667</v>
      </c>
      <c r="Q2592">
        <f t="shared" si="300"/>
        <v>24.425</v>
      </c>
      <c r="R2592">
        <f t="shared" si="301"/>
        <v>1.50833333333333</v>
      </c>
      <c r="S2592">
        <f t="shared" si="302"/>
        <v>19.4416666666667</v>
      </c>
      <c r="T2592">
        <f t="shared" si="303"/>
        <v>24.455</v>
      </c>
      <c r="U2592">
        <f t="array" ref="U2592">MAX(IF($D$2:$D$2929=158,$H$2:$H$2929))</f>
        <v>27.8383333333333</v>
      </c>
      <c r="V2592">
        <f t="array" ref="V2592">MIN(IF(D$2:D$2929=D2592,H$2:H$2929))</f>
        <v>22.4133333333333</v>
      </c>
      <c r="W2592">
        <f t="array" ref="W2592">AVERAGE(IF(D$2:D$2929=D2592,H$2:H$2929))</f>
        <v>25.0550694444444</v>
      </c>
      <c r="X2592">
        <f t="array" ref="X2592">MAX(IF(D$2:D$2929=D2592,L$2:L$2929))</f>
        <v>654.666666666667</v>
      </c>
      <c r="Y2592">
        <f t="array" ref="Y2592">MIN(IF(D$2:D$2929=D2592,L$2:L$2929))</f>
        <v>0.349460884624169</v>
      </c>
      <c r="Z2592">
        <f t="array" ref="Z2592">AVERAGE(IF(D$2:D$2929=D2592,L$2:L$2929))</f>
        <v>136.446986963138</v>
      </c>
    </row>
    <row r="2593" spans="1:26">
      <c r="A2593" s="1">
        <v>41898.958333327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s">
        <v>241</v>
      </c>
      <c r="H2593">
        <v>24.3983333333333</v>
      </c>
      <c r="I2593">
        <v>0.1</v>
      </c>
      <c r="J2593">
        <v>-1</v>
      </c>
      <c r="K2593">
        <v>2592</v>
      </c>
      <c r="L2593">
        <v>0.424779055099252</v>
      </c>
      <c r="M2593">
        <f t="shared" si="296"/>
        <v>0.1</v>
      </c>
      <c r="N2593">
        <f t="shared" si="297"/>
        <v>0.108333333333333</v>
      </c>
      <c r="O2593">
        <f t="shared" si="298"/>
        <v>0.1</v>
      </c>
      <c r="P2593">
        <f t="shared" si="299"/>
        <v>1.51666666666667</v>
      </c>
      <c r="Q2593">
        <f t="shared" si="300"/>
        <v>21.2166666666667</v>
      </c>
      <c r="R2593">
        <f t="shared" si="301"/>
        <v>0.1</v>
      </c>
      <c r="S2593">
        <f t="shared" si="302"/>
        <v>1.50833333333333</v>
      </c>
      <c r="T2593">
        <f t="shared" si="303"/>
        <v>24.3983333333333</v>
      </c>
      <c r="U2593">
        <f t="array" ref="U2593">MAX(IF($D$2:$D$2929=158,$H$2:$H$2929))</f>
        <v>27.8383333333333</v>
      </c>
      <c r="V2593">
        <f t="array" ref="V2593">MIN(IF(D$2:D$2929=D2593,H$2:H$2929))</f>
        <v>22.4133333333333</v>
      </c>
      <c r="W2593">
        <f t="array" ref="W2593">AVERAGE(IF(D$2:D$2929=D2593,H$2:H$2929))</f>
        <v>25.0550694444444</v>
      </c>
      <c r="X2593">
        <f t="array" ref="X2593">MAX(IF(D$2:D$2929=D2593,L$2:L$2929))</f>
        <v>654.666666666667</v>
      </c>
      <c r="Y2593">
        <f t="array" ref="Y2593">MIN(IF(D$2:D$2929=D2593,L$2:L$2929))</f>
        <v>0.349460884624169</v>
      </c>
      <c r="Z2593">
        <f t="array" ref="Z2593">AVERAGE(IF(D$2:D$2929=D2593,L$2:L$2929))</f>
        <v>136.446986963138</v>
      </c>
    </row>
    <row r="2594" spans="1:26">
      <c r="A2594" s="1">
        <v>41898.9999999937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s">
        <v>241</v>
      </c>
      <c r="H2594">
        <v>24.3883333333333</v>
      </c>
      <c r="I2594">
        <v>0.1</v>
      </c>
      <c r="J2594">
        <v>-1</v>
      </c>
      <c r="K2594">
        <v>2593</v>
      </c>
      <c r="L2594">
        <v>0.349460884624169</v>
      </c>
      <c r="M2594">
        <f t="shared" si="296"/>
        <v>0.108333333333333</v>
      </c>
      <c r="N2594">
        <f t="shared" si="297"/>
        <v>0.108333333333333</v>
      </c>
      <c r="O2594">
        <f t="shared" si="298"/>
        <v>0.1</v>
      </c>
      <c r="P2594">
        <f t="shared" si="299"/>
        <v>0.1</v>
      </c>
      <c r="Q2594">
        <f t="shared" si="300"/>
        <v>1.51666666666667</v>
      </c>
      <c r="R2594">
        <f t="shared" si="301"/>
        <v>0.108333333333333</v>
      </c>
      <c r="S2594">
        <f t="shared" si="302"/>
        <v>0.1</v>
      </c>
      <c r="T2594">
        <f t="shared" si="303"/>
        <v>24.3883333333333</v>
      </c>
      <c r="U2594">
        <f t="array" ref="U2594">MAX(IF($D$2:$D$2929=158,$H$2:$H$2929))</f>
        <v>27.8383333333333</v>
      </c>
      <c r="V2594">
        <f t="array" ref="V2594">MIN(IF(D$2:D$2929=D2594,H$2:H$2929))</f>
        <v>22.4133333333333</v>
      </c>
      <c r="W2594">
        <f t="array" ref="W2594">AVERAGE(IF(D$2:D$2929=D2594,H$2:H$2929))</f>
        <v>25.0550694444444</v>
      </c>
      <c r="X2594">
        <f t="array" ref="X2594">MAX(IF(D$2:D$2929=D2594,L$2:L$2929))</f>
        <v>654.666666666667</v>
      </c>
      <c r="Y2594">
        <f t="array" ref="Y2594">MIN(IF(D$2:D$2929=D2594,L$2:L$2929))</f>
        <v>0.349460884624169</v>
      </c>
      <c r="Z2594">
        <f t="array" ref="Z2594">AVERAGE(IF(D$2:D$2929=D2594,L$2:L$2929))</f>
        <v>136.446986963138</v>
      </c>
    </row>
    <row r="2595" spans="1:26">
      <c r="A2595" s="1">
        <v>41899.0416666604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s">
        <v>241</v>
      </c>
      <c r="H2595">
        <v>24.1666666666666</v>
      </c>
      <c r="I2595">
        <v>0.1</v>
      </c>
      <c r="J2595">
        <v>-2</v>
      </c>
      <c r="K2595">
        <v>2594</v>
      </c>
      <c r="L2595">
        <v>0.386152044240861</v>
      </c>
      <c r="M2595">
        <f t="shared" si="296"/>
        <v>0.108333333333333</v>
      </c>
      <c r="N2595">
        <f t="shared" si="297"/>
        <v>0.108333333333333</v>
      </c>
      <c r="O2595">
        <f t="shared" si="298"/>
        <v>0.1</v>
      </c>
      <c r="P2595">
        <f t="shared" si="299"/>
        <v>0.108333333333333</v>
      </c>
      <c r="Q2595">
        <f t="shared" si="300"/>
        <v>0.1</v>
      </c>
      <c r="R2595">
        <f t="shared" si="301"/>
        <v>0.108333333333333</v>
      </c>
      <c r="S2595">
        <f t="shared" si="302"/>
        <v>0.108333333333333</v>
      </c>
      <c r="T2595">
        <f t="shared" si="303"/>
        <v>24.1666666666666</v>
      </c>
      <c r="U2595">
        <f t="array" ref="U2595">MAX(IF($D$2:$D$2929=158,$H$2:$H$2929))</f>
        <v>27.8383333333333</v>
      </c>
      <c r="V2595">
        <f t="array" ref="V2595">MIN(IF(D$2:D$2929=D2595,H$2:H$2929))</f>
        <v>23.8433333333334</v>
      </c>
      <c r="W2595">
        <f t="array" ref="W2595">AVERAGE(IF(D$2:D$2929=D2595,H$2:H$2929))</f>
        <v>25.2297222222222</v>
      </c>
      <c r="X2595">
        <f t="array" ref="X2595">MAX(IF(D$2:D$2929=D2595,L$2:L$2929))</f>
        <v>550.074193548387</v>
      </c>
      <c r="Y2595">
        <f t="array" ref="Y2595">MIN(IF(D$2:D$2929=D2595,L$2:L$2929))</f>
        <v>0.349460884624169</v>
      </c>
      <c r="Z2595">
        <f t="array" ref="Z2595">AVERAGE(IF(D$2:D$2929=D2595,L$2:L$2929))</f>
        <v>106.768180497132</v>
      </c>
    </row>
    <row r="2596" spans="1:26">
      <c r="A2596" s="1">
        <v>41899.083333327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s">
        <v>241</v>
      </c>
      <c r="H2596">
        <v>23.9983333333333</v>
      </c>
      <c r="I2596">
        <v>0.108333333333333</v>
      </c>
      <c r="J2596">
        <v>-2</v>
      </c>
      <c r="K2596">
        <v>2595</v>
      </c>
      <c r="L2596">
        <v>0.360825464179156</v>
      </c>
      <c r="M2596">
        <f t="shared" si="296"/>
        <v>0.1</v>
      </c>
      <c r="N2596">
        <f t="shared" si="297"/>
        <v>0.108333333333333</v>
      </c>
      <c r="O2596">
        <f t="shared" si="298"/>
        <v>0.1</v>
      </c>
      <c r="P2596">
        <f t="shared" si="299"/>
        <v>0.108333333333333</v>
      </c>
      <c r="Q2596">
        <f t="shared" si="300"/>
        <v>0.108333333333333</v>
      </c>
      <c r="R2596">
        <f t="shared" si="301"/>
        <v>0.108333333333333</v>
      </c>
      <c r="S2596">
        <f t="shared" si="302"/>
        <v>0.108333333333333</v>
      </c>
      <c r="T2596">
        <f t="shared" si="303"/>
        <v>23.9983333333333</v>
      </c>
      <c r="U2596">
        <f t="array" ref="U2596">MAX(IF($D$2:$D$2929=158,$H$2:$H$2929))</f>
        <v>27.8383333333333</v>
      </c>
      <c r="V2596">
        <f t="array" ref="V2596">MIN(IF(D$2:D$2929=D2596,H$2:H$2929))</f>
        <v>23.8433333333334</v>
      </c>
      <c r="W2596">
        <f t="array" ref="W2596">AVERAGE(IF(D$2:D$2929=D2596,H$2:H$2929))</f>
        <v>25.2297222222222</v>
      </c>
      <c r="X2596">
        <f t="array" ref="X2596">MAX(IF(D$2:D$2929=D2596,L$2:L$2929))</f>
        <v>550.074193548387</v>
      </c>
      <c r="Y2596">
        <f t="array" ref="Y2596">MIN(IF(D$2:D$2929=D2596,L$2:L$2929))</f>
        <v>0.349460884624169</v>
      </c>
      <c r="Z2596">
        <f t="array" ref="Z2596">AVERAGE(IF(D$2:D$2929=D2596,L$2:L$2929))</f>
        <v>106.768180497132</v>
      </c>
    </row>
    <row r="2597" spans="1:26">
      <c r="A2597" s="1">
        <v>41899.1249999937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s">
        <v>241</v>
      </c>
      <c r="H2597">
        <v>23.8733333333333</v>
      </c>
      <c r="I2597">
        <v>0.1</v>
      </c>
      <c r="J2597">
        <v>-2</v>
      </c>
      <c r="K2597">
        <v>2596</v>
      </c>
      <c r="L2597">
        <v>0.357045018207173</v>
      </c>
      <c r="M2597">
        <f t="shared" si="296"/>
        <v>0.108333333333333</v>
      </c>
      <c r="N2597">
        <f t="shared" si="297"/>
        <v>0.1</v>
      </c>
      <c r="O2597">
        <f t="shared" si="298"/>
        <v>0.1</v>
      </c>
      <c r="P2597">
        <f t="shared" si="299"/>
        <v>0.1</v>
      </c>
      <c r="Q2597">
        <f t="shared" si="300"/>
        <v>0.108333333333333</v>
      </c>
      <c r="R2597">
        <f t="shared" si="301"/>
        <v>0.108333333333333</v>
      </c>
      <c r="S2597">
        <f t="shared" si="302"/>
        <v>0.108333333333333</v>
      </c>
      <c r="T2597">
        <f t="shared" si="303"/>
        <v>23.8733333333333</v>
      </c>
      <c r="U2597">
        <f t="array" ref="U2597">MAX(IF($D$2:$D$2929=158,$H$2:$H$2929))</f>
        <v>27.8383333333333</v>
      </c>
      <c r="V2597">
        <f t="array" ref="V2597">MIN(IF(D$2:D$2929=D2597,H$2:H$2929))</f>
        <v>23.8433333333334</v>
      </c>
      <c r="W2597">
        <f t="array" ref="W2597">AVERAGE(IF(D$2:D$2929=D2597,H$2:H$2929))</f>
        <v>25.2297222222222</v>
      </c>
      <c r="X2597">
        <f t="array" ref="X2597">MAX(IF(D$2:D$2929=D2597,L$2:L$2929))</f>
        <v>550.074193548387</v>
      </c>
      <c r="Y2597">
        <f t="array" ref="Y2597">MIN(IF(D$2:D$2929=D2597,L$2:L$2929))</f>
        <v>0.349460884624169</v>
      </c>
      <c r="Z2597">
        <f t="array" ref="Z2597">AVERAGE(IF(D$2:D$2929=D2597,L$2:L$2929))</f>
        <v>106.768180497132</v>
      </c>
    </row>
    <row r="2598" spans="1:26">
      <c r="A2598" s="1">
        <v>41899.1666666604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s">
        <v>241</v>
      </c>
      <c r="H2598">
        <v>23.955</v>
      </c>
      <c r="I2598">
        <v>0.1</v>
      </c>
      <c r="J2598">
        <v>-2</v>
      </c>
      <c r="K2598">
        <v>2597</v>
      </c>
      <c r="L2598">
        <v>1.02446706828525</v>
      </c>
      <c r="M2598">
        <f t="shared" si="296"/>
        <v>0.116666666666667</v>
      </c>
      <c r="N2598">
        <f t="shared" si="297"/>
        <v>0.1</v>
      </c>
      <c r="O2598">
        <f t="shared" si="298"/>
        <v>0.1</v>
      </c>
      <c r="P2598">
        <f t="shared" si="299"/>
        <v>0.108333333333333</v>
      </c>
      <c r="Q2598">
        <f t="shared" si="300"/>
        <v>0.1</v>
      </c>
      <c r="R2598">
        <f t="shared" si="301"/>
        <v>0.1</v>
      </c>
      <c r="S2598">
        <f t="shared" si="302"/>
        <v>0.108333333333333</v>
      </c>
      <c r="T2598">
        <f t="shared" si="303"/>
        <v>23.955</v>
      </c>
      <c r="U2598">
        <f t="array" ref="U2598">MAX(IF($D$2:$D$2929=158,$H$2:$H$2929))</f>
        <v>27.8383333333333</v>
      </c>
      <c r="V2598">
        <f t="array" ref="V2598">MIN(IF(D$2:D$2929=D2598,H$2:H$2929))</f>
        <v>23.8433333333334</v>
      </c>
      <c r="W2598">
        <f t="array" ref="W2598">AVERAGE(IF(D$2:D$2929=D2598,H$2:H$2929))</f>
        <v>25.2297222222222</v>
      </c>
      <c r="X2598">
        <f t="array" ref="X2598">MAX(IF(D$2:D$2929=D2598,L$2:L$2929))</f>
        <v>550.074193548387</v>
      </c>
      <c r="Y2598">
        <f t="array" ref="Y2598">MIN(IF(D$2:D$2929=D2598,L$2:L$2929))</f>
        <v>0.349460884624169</v>
      </c>
      <c r="Z2598">
        <f t="array" ref="Z2598">AVERAGE(IF(D$2:D$2929=D2598,L$2:L$2929))</f>
        <v>106.768180497132</v>
      </c>
    </row>
    <row r="2599" spans="1:26">
      <c r="A2599" s="1">
        <v>41899.208333327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</v>
      </c>
      <c r="H2599">
        <v>23.975</v>
      </c>
      <c r="I2599">
        <v>0.1</v>
      </c>
      <c r="J2599">
        <v>-2</v>
      </c>
      <c r="K2599">
        <v>2598</v>
      </c>
      <c r="L2599">
        <v>4.71176470588235</v>
      </c>
      <c r="M2599">
        <f t="shared" si="296"/>
        <v>0.108333333333333</v>
      </c>
      <c r="N2599">
        <f t="shared" si="297"/>
        <v>0.1</v>
      </c>
      <c r="O2599">
        <f t="shared" si="298"/>
        <v>0.1</v>
      </c>
      <c r="P2599">
        <f t="shared" si="299"/>
        <v>0.116666666666667</v>
      </c>
      <c r="Q2599">
        <f t="shared" si="300"/>
        <v>0.108333333333333</v>
      </c>
      <c r="R2599">
        <f t="shared" si="301"/>
        <v>0.1</v>
      </c>
      <c r="S2599">
        <f t="shared" si="302"/>
        <v>0.1</v>
      </c>
      <c r="T2599">
        <f t="shared" si="303"/>
        <v>23.975</v>
      </c>
      <c r="U2599">
        <f t="array" ref="U2599">MAX(IF($D$2:$D$2929=158,$H$2:$H$2929))</f>
        <v>27.8383333333333</v>
      </c>
      <c r="V2599">
        <f t="array" ref="V2599">MIN(IF(D$2:D$2929=D2599,H$2:H$2929))</f>
        <v>23.8433333333334</v>
      </c>
      <c r="W2599">
        <f t="array" ref="W2599">AVERAGE(IF(D$2:D$2929=D2599,H$2:H$2929))</f>
        <v>25.2297222222222</v>
      </c>
      <c r="X2599">
        <f t="array" ref="X2599">MAX(IF(D$2:D$2929=D2599,L$2:L$2929))</f>
        <v>550.074193548387</v>
      </c>
      <c r="Y2599">
        <f t="array" ref="Y2599">MIN(IF(D$2:D$2929=D2599,L$2:L$2929))</f>
        <v>0.349460884624169</v>
      </c>
      <c r="Z2599">
        <f t="array" ref="Z2599">AVERAGE(IF(D$2:D$2929=D2599,L$2:L$2929))</f>
        <v>106.768180497132</v>
      </c>
    </row>
    <row r="2600" spans="1:26">
      <c r="A2600" s="1">
        <v>41899.2499999937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</v>
      </c>
      <c r="I2600">
        <v>0.1</v>
      </c>
      <c r="J2600">
        <v>-2</v>
      </c>
      <c r="K2600">
        <v>2599</v>
      </c>
      <c r="L2600">
        <v>35.53</v>
      </c>
      <c r="M2600">
        <f t="shared" si="296"/>
        <v>0.1</v>
      </c>
      <c r="N2600">
        <f t="shared" si="297"/>
        <v>0.1</v>
      </c>
      <c r="O2600">
        <f t="shared" si="298"/>
        <v>0.1</v>
      </c>
      <c r="P2600">
        <f t="shared" si="299"/>
        <v>0.108333333333333</v>
      </c>
      <c r="Q2600">
        <f t="shared" si="300"/>
        <v>0.116666666666667</v>
      </c>
      <c r="R2600">
        <f t="shared" si="301"/>
        <v>0.1</v>
      </c>
      <c r="S2600">
        <f t="shared" si="302"/>
        <v>0.1</v>
      </c>
      <c r="T2600">
        <f t="shared" si="303"/>
        <v>24.235</v>
      </c>
      <c r="U2600">
        <f t="array" ref="U2600">MAX(IF($D$2:$D$2929=158,$H$2:$H$2929))</f>
        <v>27.8383333333333</v>
      </c>
      <c r="V2600">
        <f t="array" ref="V2600">MIN(IF(D$2:D$2929=D2600,H$2:H$2929))</f>
        <v>23.8433333333334</v>
      </c>
      <c r="W2600">
        <f t="array" ref="W2600">AVERAGE(IF(D$2:D$2929=D2600,H$2:H$2929))</f>
        <v>25.2297222222222</v>
      </c>
      <c r="X2600">
        <f t="array" ref="X2600">MAX(IF(D$2:D$2929=D2600,L$2:L$2929))</f>
        <v>550.074193548387</v>
      </c>
      <c r="Y2600">
        <f t="array" ref="Y2600">MIN(IF(D$2:D$2929=D2600,L$2:L$2929))</f>
        <v>0.349460884624169</v>
      </c>
      <c r="Z2600">
        <f t="array" ref="Z2600">AVERAGE(IF(D$2:D$2929=D2600,L$2:L$2929))</f>
        <v>106.768180497132</v>
      </c>
    </row>
    <row r="2601" spans="1:26">
      <c r="A2601" s="1">
        <v>41899.2916666604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154.456666666667</v>
      </c>
      <c r="H2601">
        <v>25.3266666666667</v>
      </c>
      <c r="I2601">
        <v>27.6166666666667</v>
      </c>
      <c r="J2601">
        <v>-2</v>
      </c>
      <c r="K2601">
        <v>2600</v>
      </c>
      <c r="L2601">
        <v>154.456666666667</v>
      </c>
      <c r="M2601">
        <f t="shared" si="296"/>
        <v>27.6</v>
      </c>
      <c r="N2601">
        <f t="shared" si="297"/>
        <v>27.2833333333333</v>
      </c>
      <c r="O2601">
        <f t="shared" si="298"/>
        <v>27.8</v>
      </c>
      <c r="P2601">
        <f t="shared" si="299"/>
        <v>0.1</v>
      </c>
      <c r="Q2601">
        <f t="shared" si="300"/>
        <v>0.108333333333333</v>
      </c>
      <c r="R2601">
        <f t="shared" si="301"/>
        <v>0.1</v>
      </c>
      <c r="S2601">
        <f t="shared" si="302"/>
        <v>0.1</v>
      </c>
      <c r="T2601">
        <f t="shared" si="303"/>
        <v>25.3266666666667</v>
      </c>
      <c r="U2601">
        <f t="array" ref="U2601">MAX(IF($D$2:$D$2929=158,$H$2:$H$2929))</f>
        <v>27.8383333333333</v>
      </c>
      <c r="V2601">
        <f t="array" ref="V2601">MIN(IF(D$2:D$2929=D2601,H$2:H$2929))</f>
        <v>23.8433333333334</v>
      </c>
      <c r="W2601">
        <f t="array" ref="W2601">AVERAGE(IF(D$2:D$2929=D2601,H$2:H$2929))</f>
        <v>25.2297222222222</v>
      </c>
      <c r="X2601">
        <f t="array" ref="X2601">MAX(IF(D$2:D$2929=D2601,L$2:L$2929))</f>
        <v>550.074193548387</v>
      </c>
      <c r="Y2601">
        <f t="array" ref="Y2601">MIN(IF(D$2:D$2929=D2601,L$2:L$2929))</f>
        <v>0.349460884624169</v>
      </c>
      <c r="Z2601">
        <f t="array" ref="Z2601">AVERAGE(IF(D$2:D$2929=D2601,L$2:L$2929))</f>
        <v>106.768180497132</v>
      </c>
    </row>
    <row r="2602" spans="1:26">
      <c r="A2602" s="1">
        <v>41899.333333327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</v>
      </c>
      <c r="H2602">
        <v>27.065</v>
      </c>
      <c r="I2602">
        <v>25.8166666666667</v>
      </c>
      <c r="J2602">
        <v>-2</v>
      </c>
      <c r="K2602">
        <v>2601</v>
      </c>
      <c r="L2602">
        <v>550.074193548387</v>
      </c>
      <c r="M2602">
        <f t="shared" si="296"/>
        <v>22.6</v>
      </c>
      <c r="N2602">
        <f t="shared" si="297"/>
        <v>20.9833333333333</v>
      </c>
      <c r="O2602">
        <f t="shared" si="298"/>
        <v>27.6333333333333</v>
      </c>
      <c r="P2602">
        <f t="shared" si="299"/>
        <v>27.6</v>
      </c>
      <c r="Q2602">
        <f t="shared" si="300"/>
        <v>0.1</v>
      </c>
      <c r="R2602">
        <f t="shared" si="301"/>
        <v>27.2833333333333</v>
      </c>
      <c r="S2602">
        <f t="shared" si="302"/>
        <v>0.1</v>
      </c>
      <c r="T2602">
        <f t="shared" si="303"/>
        <v>27.065</v>
      </c>
      <c r="U2602">
        <f t="array" ref="U2602">MAX(IF($D$2:$D$2929=158,$H$2:$H$2929))</f>
        <v>27.8383333333333</v>
      </c>
      <c r="V2602">
        <f t="array" ref="V2602">MIN(IF(D$2:D$2929=D2602,H$2:H$2929))</f>
        <v>23.8433333333334</v>
      </c>
      <c r="W2602">
        <f t="array" ref="W2602">AVERAGE(IF(D$2:D$2929=D2602,H$2:H$2929))</f>
        <v>25.2297222222222</v>
      </c>
      <c r="X2602">
        <f t="array" ref="X2602">MAX(IF(D$2:D$2929=D2602,L$2:L$2929))</f>
        <v>550.074193548387</v>
      </c>
      <c r="Y2602">
        <f t="array" ref="Y2602">MIN(IF(D$2:D$2929=D2602,L$2:L$2929))</f>
        <v>0.349460884624169</v>
      </c>
      <c r="Z2602">
        <f t="array" ref="Z2602">AVERAGE(IF(D$2:D$2929=D2602,L$2:L$2929))</f>
        <v>106.768180497132</v>
      </c>
    </row>
    <row r="2603" spans="1:26">
      <c r="A2603" s="1">
        <v>41899.3749999937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534.145161290323</v>
      </c>
      <c r="H2603">
        <v>28.335</v>
      </c>
      <c r="I2603">
        <v>25.7166666666667</v>
      </c>
      <c r="J2603">
        <v>-2</v>
      </c>
      <c r="K2603">
        <v>2602</v>
      </c>
      <c r="L2603">
        <v>534.145161290323</v>
      </c>
      <c r="M2603">
        <f t="shared" si="296"/>
        <v>27.3083333333333</v>
      </c>
      <c r="N2603">
        <f t="shared" si="297"/>
        <v>24.0666666666667</v>
      </c>
      <c r="O2603">
        <f t="shared" si="298"/>
        <v>27.6083333333333</v>
      </c>
      <c r="P2603">
        <f t="shared" si="299"/>
        <v>22.6</v>
      </c>
      <c r="Q2603">
        <f t="shared" si="300"/>
        <v>27.6</v>
      </c>
      <c r="R2603">
        <f t="shared" si="301"/>
        <v>20.9833333333333</v>
      </c>
      <c r="S2603">
        <f t="shared" si="302"/>
        <v>27.2833333333333</v>
      </c>
      <c r="T2603">
        <f t="shared" si="303"/>
        <v>28.335</v>
      </c>
      <c r="U2603">
        <f t="array" ref="U2603">MAX(IF($D$2:$D$2929=158,$H$2:$H$2929))</f>
        <v>27.8383333333333</v>
      </c>
      <c r="V2603">
        <f t="array" ref="V2603">MIN(IF(D$2:D$2929=D2603,H$2:H$2929))</f>
        <v>23.8433333333334</v>
      </c>
      <c r="W2603">
        <f t="array" ref="W2603">AVERAGE(IF(D$2:D$2929=D2603,H$2:H$2929))</f>
        <v>25.2297222222222</v>
      </c>
      <c r="X2603">
        <f t="array" ref="X2603">MAX(IF(D$2:D$2929=D2603,L$2:L$2929))</f>
        <v>550.074193548387</v>
      </c>
      <c r="Y2603">
        <f t="array" ref="Y2603">MIN(IF(D$2:D$2929=D2603,L$2:L$2929))</f>
        <v>0.349460884624169</v>
      </c>
      <c r="Z2603">
        <f t="array" ref="Z2603">AVERAGE(IF(D$2:D$2929=D2603,L$2:L$2929))</f>
        <v>106.768180497132</v>
      </c>
    </row>
    <row r="2604" spans="1:26">
      <c r="A2604" s="1">
        <v>41899.4166666604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</v>
      </c>
      <c r="H2604">
        <v>27.4666666666667</v>
      </c>
      <c r="I2604">
        <v>24.25</v>
      </c>
      <c r="J2604">
        <v>-2</v>
      </c>
      <c r="K2604">
        <v>2603</v>
      </c>
      <c r="L2604">
        <v>258.35</v>
      </c>
      <c r="M2604">
        <f t="shared" ref="M2604:M2667" si="304">I2580</f>
        <v>24.1833333333333</v>
      </c>
      <c r="N2604">
        <f t="shared" ref="N2604:N2667" si="305">I2556</f>
        <v>20.1</v>
      </c>
      <c r="O2604">
        <f t="shared" ref="O2604:O2667" si="306">I2436</f>
        <v>27.7153846153846</v>
      </c>
      <c r="P2604">
        <f t="shared" ref="P2604:P2667" si="307">I2579</f>
        <v>27.3083333333333</v>
      </c>
      <c r="Q2604">
        <f t="shared" ref="Q2604:Q2667" si="308">I2578</f>
        <v>22.6</v>
      </c>
      <c r="R2604">
        <f t="shared" ref="R2604:R2667" si="309">I2555</f>
        <v>24.0666666666667</v>
      </c>
      <c r="S2604">
        <f t="shared" ref="S2604:S2667" si="310">I2554</f>
        <v>20.9833333333333</v>
      </c>
      <c r="T2604">
        <f t="shared" ref="T2604:T2667" si="311">H2604</f>
        <v>27.4666666666667</v>
      </c>
      <c r="U2604">
        <f t="array" ref="U2604">MAX(IF($D$2:$D$2929=158,$H$2:$H$2929))</f>
        <v>27.8383333333333</v>
      </c>
      <c r="V2604">
        <f t="array" ref="V2604">MIN(IF(D$2:D$2929=D2604,H$2:H$2929))</f>
        <v>23.8433333333334</v>
      </c>
      <c r="W2604">
        <f t="array" ref="W2604">AVERAGE(IF(D$2:D$2929=D2604,H$2:H$2929))</f>
        <v>25.2297222222222</v>
      </c>
      <c r="X2604">
        <f t="array" ref="X2604">MAX(IF(D$2:D$2929=D2604,L$2:L$2929))</f>
        <v>550.074193548387</v>
      </c>
      <c r="Y2604">
        <f t="array" ref="Y2604">MIN(IF(D$2:D$2929=D2604,L$2:L$2929))</f>
        <v>0.349460884624169</v>
      </c>
      <c r="Z2604">
        <f t="array" ref="Z2604">AVERAGE(IF(D$2:D$2929=D2604,L$2:L$2929))</f>
        <v>106.768180497132</v>
      </c>
    </row>
    <row r="2605" spans="1:26">
      <c r="A2605" s="1">
        <v>41899.458333327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27.135</v>
      </c>
      <c r="I2605">
        <v>27.4416666666667</v>
      </c>
      <c r="J2605">
        <v>-2</v>
      </c>
      <c r="K2605">
        <v>2604</v>
      </c>
      <c r="L2605">
        <v>137.13</v>
      </c>
      <c r="M2605">
        <f t="shared" si="304"/>
        <v>26.0642857142857</v>
      </c>
      <c r="N2605">
        <f t="shared" si="305"/>
        <v>22.6583333333333</v>
      </c>
      <c r="O2605">
        <f t="shared" si="306"/>
        <v>27.7666666666667</v>
      </c>
      <c r="P2605">
        <f t="shared" si="307"/>
        <v>24.1833333333333</v>
      </c>
      <c r="Q2605">
        <f t="shared" si="308"/>
        <v>27.3083333333333</v>
      </c>
      <c r="R2605">
        <f t="shared" si="309"/>
        <v>20.1</v>
      </c>
      <c r="S2605">
        <f t="shared" si="310"/>
        <v>24.0666666666667</v>
      </c>
      <c r="T2605">
        <f t="shared" si="311"/>
        <v>27.135</v>
      </c>
      <c r="U2605">
        <f t="array" ref="U2605">MAX(IF($D$2:$D$2929=158,$H$2:$H$2929))</f>
        <v>27.8383333333333</v>
      </c>
      <c r="V2605">
        <f t="array" ref="V2605">MIN(IF(D$2:D$2929=D2605,H$2:H$2929))</f>
        <v>23.8433333333334</v>
      </c>
      <c r="W2605">
        <f t="array" ref="W2605">AVERAGE(IF(D$2:D$2929=D2605,H$2:H$2929))</f>
        <v>25.2297222222222</v>
      </c>
      <c r="X2605">
        <f t="array" ref="X2605">MAX(IF(D$2:D$2929=D2605,L$2:L$2929))</f>
        <v>550.074193548387</v>
      </c>
      <c r="Y2605">
        <f t="array" ref="Y2605">MIN(IF(D$2:D$2929=D2605,L$2:L$2929))</f>
        <v>0.349460884624169</v>
      </c>
      <c r="Z2605">
        <f t="array" ref="Z2605">AVERAGE(IF(D$2:D$2929=D2605,L$2:L$2929))</f>
        <v>106.768180497132</v>
      </c>
    </row>
    <row r="2606" spans="1:26">
      <c r="A2606" s="1">
        <v>41899.4999999937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215.006666666667</v>
      </c>
      <c r="H2606">
        <v>27.2583333333333</v>
      </c>
      <c r="I2606">
        <v>24.3416666666667</v>
      </c>
      <c r="J2606">
        <v>-2</v>
      </c>
      <c r="K2606">
        <v>2605</v>
      </c>
      <c r="L2606">
        <v>215.006666666667</v>
      </c>
      <c r="M2606">
        <f t="shared" si="304"/>
        <v>24.2833333333333</v>
      </c>
      <c r="N2606">
        <f t="shared" si="305"/>
        <v>24.25</v>
      </c>
      <c r="O2606">
        <f t="shared" si="306"/>
        <v>27.7909090909091</v>
      </c>
      <c r="P2606">
        <f t="shared" si="307"/>
        <v>26.0642857142857</v>
      </c>
      <c r="Q2606">
        <f t="shared" si="308"/>
        <v>24.1833333333333</v>
      </c>
      <c r="R2606">
        <f t="shared" si="309"/>
        <v>22.6583333333333</v>
      </c>
      <c r="S2606">
        <f t="shared" si="310"/>
        <v>20.1</v>
      </c>
      <c r="T2606">
        <f t="shared" si="311"/>
        <v>27.2583333333333</v>
      </c>
      <c r="U2606">
        <f t="array" ref="U2606">MAX(IF($D$2:$D$2929=158,$H$2:$H$2929))</f>
        <v>27.8383333333333</v>
      </c>
      <c r="V2606">
        <f t="array" ref="V2606">MIN(IF(D$2:D$2929=D2606,H$2:H$2929))</f>
        <v>23.8433333333334</v>
      </c>
      <c r="W2606">
        <f t="array" ref="W2606">AVERAGE(IF(D$2:D$2929=D2606,H$2:H$2929))</f>
        <v>25.2297222222222</v>
      </c>
      <c r="X2606">
        <f t="array" ref="X2606">MAX(IF(D$2:D$2929=D2606,L$2:L$2929))</f>
        <v>550.074193548387</v>
      </c>
      <c r="Y2606">
        <f t="array" ref="Y2606">MIN(IF(D$2:D$2929=D2606,L$2:L$2929))</f>
        <v>0.349460884624169</v>
      </c>
      <c r="Z2606">
        <f t="array" ref="Z2606">AVERAGE(IF(D$2:D$2929=D2606,L$2:L$2929))</f>
        <v>106.768180497132</v>
      </c>
    </row>
    <row r="2607" spans="1:26">
      <c r="A2607" s="1">
        <v>41899.5416666603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287.136666666667</v>
      </c>
      <c r="H2607">
        <v>26.93</v>
      </c>
      <c r="I2607">
        <v>24.3333333333333</v>
      </c>
      <c r="J2607">
        <v>-2</v>
      </c>
      <c r="K2607">
        <v>2606</v>
      </c>
      <c r="L2607">
        <v>287.136666666667</v>
      </c>
      <c r="M2607">
        <f t="shared" si="304"/>
        <v>24.2666666666667</v>
      </c>
      <c r="N2607">
        <f t="shared" si="305"/>
        <v>22.6833333333333</v>
      </c>
      <c r="O2607">
        <f t="shared" si="306"/>
        <v>27.775</v>
      </c>
      <c r="P2607">
        <f t="shared" si="307"/>
        <v>24.2833333333333</v>
      </c>
      <c r="Q2607">
        <f t="shared" si="308"/>
        <v>26.0642857142857</v>
      </c>
      <c r="R2607">
        <f t="shared" si="309"/>
        <v>24.25</v>
      </c>
      <c r="S2607">
        <f t="shared" si="310"/>
        <v>22.6583333333333</v>
      </c>
      <c r="T2607">
        <f t="shared" si="311"/>
        <v>26.93</v>
      </c>
      <c r="U2607">
        <f t="array" ref="U2607">MAX(IF($D$2:$D$2929=158,$H$2:$H$2929))</f>
        <v>27.8383333333333</v>
      </c>
      <c r="V2607">
        <f t="array" ref="V2607">MIN(IF(D$2:D$2929=D2607,H$2:H$2929))</f>
        <v>23.8433333333334</v>
      </c>
      <c r="W2607">
        <f t="array" ref="W2607">AVERAGE(IF(D$2:D$2929=D2607,H$2:H$2929))</f>
        <v>25.2297222222222</v>
      </c>
      <c r="X2607">
        <f t="array" ref="X2607">MAX(IF(D$2:D$2929=D2607,L$2:L$2929))</f>
        <v>550.074193548387</v>
      </c>
      <c r="Y2607">
        <f t="array" ref="Y2607">MIN(IF(D$2:D$2929=D2607,L$2:L$2929))</f>
        <v>0.349460884624169</v>
      </c>
      <c r="Z2607">
        <f t="array" ref="Z2607">AVERAGE(IF(D$2:D$2929=D2607,L$2:L$2929))</f>
        <v>106.768180497132</v>
      </c>
    </row>
    <row r="2608" spans="1:26">
      <c r="A2608" s="1">
        <v>41899.583333327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196.356666666667</v>
      </c>
      <c r="H2608">
        <v>26.2583333333333</v>
      </c>
      <c r="I2608">
        <v>24.35</v>
      </c>
      <c r="J2608">
        <v>-2</v>
      </c>
      <c r="K2608">
        <v>2607</v>
      </c>
      <c r="L2608">
        <v>196.356666666667</v>
      </c>
      <c r="M2608">
        <f t="shared" si="304"/>
        <v>24.3166666666667</v>
      </c>
      <c r="N2608">
        <f t="shared" si="305"/>
        <v>21.1166666666667</v>
      </c>
      <c r="O2608">
        <f t="shared" si="306"/>
        <v>27.7916666666667</v>
      </c>
      <c r="P2608">
        <f t="shared" si="307"/>
        <v>24.2666666666667</v>
      </c>
      <c r="Q2608">
        <f t="shared" si="308"/>
        <v>24.2833333333333</v>
      </c>
      <c r="R2608">
        <f t="shared" si="309"/>
        <v>22.6833333333333</v>
      </c>
      <c r="S2608">
        <f t="shared" si="310"/>
        <v>24.25</v>
      </c>
      <c r="T2608">
        <f t="shared" si="311"/>
        <v>26.2583333333333</v>
      </c>
      <c r="U2608">
        <f t="array" ref="U2608">MAX(IF($D$2:$D$2929=158,$H$2:$H$2929))</f>
        <v>27.8383333333333</v>
      </c>
      <c r="V2608">
        <f t="array" ref="V2608">MIN(IF(D$2:D$2929=D2608,H$2:H$2929))</f>
        <v>23.8433333333334</v>
      </c>
      <c r="W2608">
        <f t="array" ref="W2608">AVERAGE(IF(D$2:D$2929=D2608,H$2:H$2929))</f>
        <v>25.2297222222222</v>
      </c>
      <c r="X2608">
        <f t="array" ref="X2608">MAX(IF(D$2:D$2929=D2608,L$2:L$2929))</f>
        <v>550.074193548387</v>
      </c>
      <c r="Y2608">
        <f t="array" ref="Y2608">MIN(IF(D$2:D$2929=D2608,L$2:L$2929))</f>
        <v>0.349460884624169</v>
      </c>
      <c r="Z2608">
        <f t="array" ref="Z2608">AVERAGE(IF(D$2:D$2929=D2608,L$2:L$2929))</f>
        <v>106.768180497132</v>
      </c>
    </row>
    <row r="2609" spans="1:26">
      <c r="A2609" s="1">
        <v>41899.6249999937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</v>
      </c>
      <c r="H2609">
        <v>25.945</v>
      </c>
      <c r="I2609">
        <v>22.7666666666667</v>
      </c>
      <c r="J2609">
        <v>-2</v>
      </c>
      <c r="K2609">
        <v>2608</v>
      </c>
      <c r="L2609">
        <v>119.753333333333</v>
      </c>
      <c r="M2609">
        <f t="shared" si="304"/>
        <v>27.5083333333333</v>
      </c>
      <c r="N2609">
        <f t="shared" si="305"/>
        <v>24.275</v>
      </c>
      <c r="O2609">
        <f t="shared" si="306"/>
        <v>27.8</v>
      </c>
      <c r="P2609">
        <f t="shared" si="307"/>
        <v>24.3166666666667</v>
      </c>
      <c r="Q2609">
        <f t="shared" si="308"/>
        <v>24.2666666666667</v>
      </c>
      <c r="R2609">
        <f t="shared" si="309"/>
        <v>21.1166666666667</v>
      </c>
      <c r="S2609">
        <f t="shared" si="310"/>
        <v>22.6833333333333</v>
      </c>
      <c r="T2609">
        <f t="shared" si="311"/>
        <v>25.945</v>
      </c>
      <c r="U2609">
        <f t="array" ref="U2609">MAX(IF($D$2:$D$2929=158,$H$2:$H$2929))</f>
        <v>27.8383333333333</v>
      </c>
      <c r="V2609">
        <f t="array" ref="V2609">MIN(IF(D$2:D$2929=D2609,H$2:H$2929))</f>
        <v>23.8433333333334</v>
      </c>
      <c r="W2609">
        <f t="array" ref="W2609">AVERAGE(IF(D$2:D$2929=D2609,H$2:H$2929))</f>
        <v>25.2297222222222</v>
      </c>
      <c r="X2609">
        <f t="array" ref="X2609">MAX(IF(D$2:D$2929=D2609,L$2:L$2929))</f>
        <v>550.074193548387</v>
      </c>
      <c r="Y2609">
        <f t="array" ref="Y2609">MIN(IF(D$2:D$2929=D2609,L$2:L$2929))</f>
        <v>0.349460884624169</v>
      </c>
      <c r="Z2609">
        <f t="array" ref="Z2609">AVERAGE(IF(D$2:D$2929=D2609,L$2:L$2929))</f>
        <v>106.768180497132</v>
      </c>
    </row>
    <row r="2610" spans="1:26">
      <c r="A2610" s="1">
        <v>41899.6666666603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</v>
      </c>
      <c r="H2610">
        <v>25.3466666666667</v>
      </c>
      <c r="I2610">
        <v>24.3666666666667</v>
      </c>
      <c r="J2610">
        <v>-2</v>
      </c>
      <c r="K2610">
        <v>2609</v>
      </c>
      <c r="L2610">
        <v>46.8633333333333</v>
      </c>
      <c r="M2610">
        <f t="shared" si="304"/>
        <v>24.35</v>
      </c>
      <c r="N2610">
        <f t="shared" si="305"/>
        <v>19.55</v>
      </c>
      <c r="O2610">
        <f t="shared" si="306"/>
        <v>27.8333333333333</v>
      </c>
      <c r="P2610">
        <f t="shared" si="307"/>
        <v>27.5083333333333</v>
      </c>
      <c r="Q2610">
        <f t="shared" si="308"/>
        <v>24.3166666666667</v>
      </c>
      <c r="R2610">
        <f t="shared" si="309"/>
        <v>24.275</v>
      </c>
      <c r="S2610">
        <f t="shared" si="310"/>
        <v>21.1166666666667</v>
      </c>
      <c r="T2610">
        <f t="shared" si="311"/>
        <v>25.3466666666667</v>
      </c>
      <c r="U2610">
        <f t="array" ref="U2610">MAX(IF($D$2:$D$2929=158,$H$2:$H$2929))</f>
        <v>27.8383333333333</v>
      </c>
      <c r="V2610">
        <f t="array" ref="V2610">MIN(IF(D$2:D$2929=D2610,H$2:H$2929))</f>
        <v>23.8433333333334</v>
      </c>
      <c r="W2610">
        <f t="array" ref="W2610">AVERAGE(IF(D$2:D$2929=D2610,H$2:H$2929))</f>
        <v>25.2297222222222</v>
      </c>
      <c r="X2610">
        <f t="array" ref="X2610">MAX(IF(D$2:D$2929=D2610,L$2:L$2929))</f>
        <v>550.074193548387</v>
      </c>
      <c r="Y2610">
        <f t="array" ref="Y2610">MIN(IF(D$2:D$2929=D2610,L$2:L$2929))</f>
        <v>0.349460884624169</v>
      </c>
      <c r="Z2610">
        <f t="array" ref="Z2610">AVERAGE(IF(D$2:D$2929=D2610,L$2:L$2929))</f>
        <v>106.768180497132</v>
      </c>
    </row>
    <row r="2611" spans="1:26">
      <c r="A2611" s="1">
        <v>41899.708333327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</v>
      </c>
      <c r="H2611">
        <v>24.9233333333333</v>
      </c>
      <c r="I2611">
        <v>21.2333333333333</v>
      </c>
      <c r="J2611">
        <v>-2</v>
      </c>
      <c r="K2611">
        <v>2610</v>
      </c>
      <c r="L2611">
        <v>8.225</v>
      </c>
      <c r="M2611">
        <f t="shared" si="304"/>
        <v>22.8166666666667</v>
      </c>
      <c r="N2611">
        <f t="shared" si="305"/>
        <v>19.5916666666667</v>
      </c>
      <c r="O2611">
        <f t="shared" si="306"/>
        <v>23.0416666666667</v>
      </c>
      <c r="P2611">
        <f t="shared" si="307"/>
        <v>24.35</v>
      </c>
      <c r="Q2611">
        <f t="shared" si="308"/>
        <v>27.5083333333333</v>
      </c>
      <c r="R2611">
        <f t="shared" si="309"/>
        <v>19.55</v>
      </c>
      <c r="S2611">
        <f t="shared" si="310"/>
        <v>24.275</v>
      </c>
      <c r="T2611">
        <f t="shared" si="311"/>
        <v>24.9233333333333</v>
      </c>
      <c r="U2611">
        <f t="array" ref="U2611">MAX(IF($D$2:$D$2929=158,$H$2:$H$2929))</f>
        <v>27.8383333333333</v>
      </c>
      <c r="V2611">
        <f t="array" ref="V2611">MIN(IF(D$2:D$2929=D2611,H$2:H$2929))</f>
        <v>23.8433333333334</v>
      </c>
      <c r="W2611">
        <f t="array" ref="W2611">AVERAGE(IF(D$2:D$2929=D2611,H$2:H$2929))</f>
        <v>25.2297222222222</v>
      </c>
      <c r="X2611">
        <f t="array" ref="X2611">MAX(IF(D$2:D$2929=D2611,L$2:L$2929))</f>
        <v>550.074193548387</v>
      </c>
      <c r="Y2611">
        <f t="array" ref="Y2611">MIN(IF(D$2:D$2929=D2611,L$2:L$2929))</f>
        <v>0.349460884624169</v>
      </c>
      <c r="Z2611">
        <f t="array" ref="Z2611">AVERAGE(IF(D$2:D$2929=D2611,L$2:L$2929))</f>
        <v>106.768180497132</v>
      </c>
    </row>
    <row r="2612" spans="1:26">
      <c r="A2612" s="1">
        <v>41899.7499999937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s">
        <v>241</v>
      </c>
      <c r="H2612">
        <v>24.6866666666667</v>
      </c>
      <c r="I2612">
        <v>22.7666666666667</v>
      </c>
      <c r="J2612">
        <v>-2</v>
      </c>
      <c r="K2612">
        <v>2611</v>
      </c>
      <c r="L2612">
        <v>9.45190831709597</v>
      </c>
      <c r="M2612">
        <f t="shared" si="304"/>
        <v>21.2083333333333</v>
      </c>
      <c r="N2612">
        <f t="shared" si="305"/>
        <v>21.1333333333333</v>
      </c>
      <c r="O2612">
        <f t="shared" si="306"/>
        <v>27.8833333333333</v>
      </c>
      <c r="P2612">
        <f t="shared" si="307"/>
        <v>22.8166666666667</v>
      </c>
      <c r="Q2612">
        <f t="shared" si="308"/>
        <v>24.35</v>
      </c>
      <c r="R2612">
        <f t="shared" si="309"/>
        <v>19.5916666666667</v>
      </c>
      <c r="S2612">
        <f t="shared" si="310"/>
        <v>19.55</v>
      </c>
      <c r="T2612">
        <f t="shared" si="311"/>
        <v>24.6866666666667</v>
      </c>
      <c r="U2612">
        <f t="array" ref="U2612">MAX(IF($D$2:$D$2929=158,$H$2:$H$2929))</f>
        <v>27.8383333333333</v>
      </c>
      <c r="V2612">
        <f t="array" ref="V2612">MIN(IF(D$2:D$2929=D2612,H$2:H$2929))</f>
        <v>23.8433333333334</v>
      </c>
      <c r="W2612">
        <f t="array" ref="W2612">AVERAGE(IF(D$2:D$2929=D2612,H$2:H$2929))</f>
        <v>25.2297222222222</v>
      </c>
      <c r="X2612">
        <f t="array" ref="X2612">MAX(IF(D$2:D$2929=D2612,L$2:L$2929))</f>
        <v>550.074193548387</v>
      </c>
      <c r="Y2612">
        <f t="array" ref="Y2612">MIN(IF(D$2:D$2929=D2612,L$2:L$2929))</f>
        <v>0.349460884624169</v>
      </c>
      <c r="Z2612">
        <f t="array" ref="Z2612">AVERAGE(IF(D$2:D$2929=D2612,L$2:L$2929))</f>
        <v>106.768180497132</v>
      </c>
    </row>
    <row r="2613" spans="1:26">
      <c r="A2613" s="1">
        <v>41899.7916666603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s">
        <v>241</v>
      </c>
      <c r="H2613">
        <v>24.5783333333333</v>
      </c>
      <c r="I2613">
        <v>22.8</v>
      </c>
      <c r="J2613">
        <v>-2</v>
      </c>
      <c r="K2613">
        <v>2612</v>
      </c>
      <c r="L2613">
        <v>0.660020608382677</v>
      </c>
      <c r="M2613">
        <f t="shared" si="304"/>
        <v>21.2333333333333</v>
      </c>
      <c r="N2613">
        <f t="shared" si="305"/>
        <v>22.7916666666667</v>
      </c>
      <c r="O2613">
        <f t="shared" si="306"/>
        <v>23.075</v>
      </c>
      <c r="P2613">
        <f t="shared" si="307"/>
        <v>21.2083333333333</v>
      </c>
      <c r="Q2613">
        <f t="shared" si="308"/>
        <v>22.8166666666667</v>
      </c>
      <c r="R2613">
        <f t="shared" si="309"/>
        <v>21.1333333333333</v>
      </c>
      <c r="S2613">
        <f t="shared" si="310"/>
        <v>19.5916666666667</v>
      </c>
      <c r="T2613">
        <f t="shared" si="311"/>
        <v>24.5783333333333</v>
      </c>
      <c r="U2613">
        <f t="array" ref="U2613">MAX(IF($D$2:$D$2929=158,$H$2:$H$2929))</f>
        <v>27.8383333333333</v>
      </c>
      <c r="V2613">
        <f t="array" ref="V2613">MIN(IF(D$2:D$2929=D2613,H$2:H$2929))</f>
        <v>23.8433333333334</v>
      </c>
      <c r="W2613">
        <f t="array" ref="W2613">AVERAGE(IF(D$2:D$2929=D2613,H$2:H$2929))</f>
        <v>25.2297222222222</v>
      </c>
      <c r="X2613">
        <f t="array" ref="X2613">MAX(IF(D$2:D$2929=D2613,L$2:L$2929))</f>
        <v>550.074193548387</v>
      </c>
      <c r="Y2613">
        <f t="array" ref="Y2613">MIN(IF(D$2:D$2929=D2613,L$2:L$2929))</f>
        <v>0.349460884624169</v>
      </c>
      <c r="Z2613">
        <f t="array" ref="Z2613">AVERAGE(IF(D$2:D$2929=D2613,L$2:L$2929))</f>
        <v>106.768180497132</v>
      </c>
    </row>
    <row r="2614" spans="1:26">
      <c r="A2614" s="1">
        <v>41899.833333327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s">
        <v>241</v>
      </c>
      <c r="H2614">
        <v>24.2933333333333</v>
      </c>
      <c r="I2614">
        <v>19.6083333333333</v>
      </c>
      <c r="J2614">
        <v>-2</v>
      </c>
      <c r="K2614">
        <v>2613</v>
      </c>
      <c r="L2614">
        <v>0.538337314859054</v>
      </c>
      <c r="M2614">
        <f t="shared" si="304"/>
        <v>22.825</v>
      </c>
      <c r="N2614">
        <f t="shared" si="305"/>
        <v>24.425</v>
      </c>
      <c r="O2614">
        <f t="shared" si="306"/>
        <v>23.075</v>
      </c>
      <c r="P2614">
        <f t="shared" si="307"/>
        <v>21.2333333333333</v>
      </c>
      <c r="Q2614">
        <f t="shared" si="308"/>
        <v>21.2083333333333</v>
      </c>
      <c r="R2614">
        <f t="shared" si="309"/>
        <v>22.7916666666667</v>
      </c>
      <c r="S2614">
        <f t="shared" si="310"/>
        <v>21.1333333333333</v>
      </c>
      <c r="T2614">
        <f t="shared" si="311"/>
        <v>24.2933333333333</v>
      </c>
      <c r="U2614">
        <f t="array" ref="U2614">MAX(IF($D$2:$D$2929=158,$H$2:$H$2929))</f>
        <v>27.8383333333333</v>
      </c>
      <c r="V2614">
        <f t="array" ref="V2614">MIN(IF(D$2:D$2929=D2614,H$2:H$2929))</f>
        <v>23.8433333333334</v>
      </c>
      <c r="W2614">
        <f t="array" ref="W2614">AVERAGE(IF(D$2:D$2929=D2614,H$2:H$2929))</f>
        <v>25.2297222222222</v>
      </c>
      <c r="X2614">
        <f t="array" ref="X2614">MAX(IF(D$2:D$2929=D2614,L$2:L$2929))</f>
        <v>550.074193548387</v>
      </c>
      <c r="Y2614">
        <f t="array" ref="Y2614">MIN(IF(D$2:D$2929=D2614,L$2:L$2929))</f>
        <v>0.349460884624169</v>
      </c>
      <c r="Z2614">
        <f t="array" ref="Z2614">AVERAGE(IF(D$2:D$2929=D2614,L$2:L$2929))</f>
        <v>106.768180497132</v>
      </c>
    </row>
    <row r="2615" spans="1:26">
      <c r="A2615" s="1">
        <v>41899.8749999937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s">
        <v>241</v>
      </c>
      <c r="H2615">
        <v>24.0666666666667</v>
      </c>
      <c r="I2615">
        <v>22.825</v>
      </c>
      <c r="J2615">
        <v>-2</v>
      </c>
      <c r="K2615">
        <v>2614</v>
      </c>
      <c r="L2615">
        <v>0.549610016420361</v>
      </c>
      <c r="M2615">
        <f t="shared" si="304"/>
        <v>19.6666666666667</v>
      </c>
      <c r="N2615">
        <f t="shared" si="305"/>
        <v>21.2166666666667</v>
      </c>
      <c r="O2615">
        <f t="shared" si="306"/>
        <v>21.4166666666667</v>
      </c>
      <c r="P2615">
        <f t="shared" si="307"/>
        <v>22.825</v>
      </c>
      <c r="Q2615">
        <f t="shared" si="308"/>
        <v>21.2333333333333</v>
      </c>
      <c r="R2615">
        <f t="shared" si="309"/>
        <v>24.425</v>
      </c>
      <c r="S2615">
        <f t="shared" si="310"/>
        <v>22.7916666666667</v>
      </c>
      <c r="T2615">
        <f t="shared" si="311"/>
        <v>24.0666666666667</v>
      </c>
      <c r="U2615">
        <f t="array" ref="U2615">MAX(IF($D$2:$D$2929=158,$H$2:$H$2929))</f>
        <v>27.8383333333333</v>
      </c>
      <c r="V2615">
        <f t="array" ref="V2615">MIN(IF(D$2:D$2929=D2615,H$2:H$2929))</f>
        <v>23.8433333333334</v>
      </c>
      <c r="W2615">
        <f t="array" ref="W2615">AVERAGE(IF(D$2:D$2929=D2615,H$2:H$2929))</f>
        <v>25.2297222222222</v>
      </c>
      <c r="X2615">
        <f t="array" ref="X2615">MAX(IF(D$2:D$2929=D2615,L$2:L$2929))</f>
        <v>550.074193548387</v>
      </c>
      <c r="Y2615">
        <f t="array" ref="Y2615">MIN(IF(D$2:D$2929=D2615,L$2:L$2929))</f>
        <v>0.349460884624169</v>
      </c>
      <c r="Z2615">
        <f t="array" ref="Z2615">AVERAGE(IF(D$2:D$2929=D2615,L$2:L$2929))</f>
        <v>106.768180497132</v>
      </c>
    </row>
    <row r="2616" spans="1:26">
      <c r="A2616" s="1">
        <v>41899.9166666603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s">
        <v>241</v>
      </c>
      <c r="H2616">
        <v>23.9166666666667</v>
      </c>
      <c r="I2616">
        <v>1.5</v>
      </c>
      <c r="J2616">
        <v>-2</v>
      </c>
      <c r="K2616">
        <v>2615</v>
      </c>
      <c r="L2616">
        <v>0.594273261859469</v>
      </c>
      <c r="M2616">
        <f t="shared" si="304"/>
        <v>1.50833333333333</v>
      </c>
      <c r="N2616">
        <f t="shared" si="305"/>
        <v>1.51666666666667</v>
      </c>
      <c r="O2616">
        <f t="shared" si="306"/>
        <v>1.51666666666667</v>
      </c>
      <c r="P2616">
        <f t="shared" si="307"/>
        <v>19.6666666666667</v>
      </c>
      <c r="Q2616">
        <f t="shared" si="308"/>
        <v>22.825</v>
      </c>
      <c r="R2616">
        <f t="shared" si="309"/>
        <v>21.2166666666667</v>
      </c>
      <c r="S2616">
        <f t="shared" si="310"/>
        <v>24.425</v>
      </c>
      <c r="T2616">
        <f t="shared" si="311"/>
        <v>23.9166666666667</v>
      </c>
      <c r="U2616">
        <f t="array" ref="U2616">MAX(IF($D$2:$D$2929=158,$H$2:$H$2929))</f>
        <v>27.8383333333333</v>
      </c>
      <c r="V2616">
        <f t="array" ref="V2616">MIN(IF(D$2:D$2929=D2616,H$2:H$2929))</f>
        <v>23.8433333333334</v>
      </c>
      <c r="W2616">
        <f t="array" ref="W2616">AVERAGE(IF(D$2:D$2929=D2616,H$2:H$2929))</f>
        <v>25.2297222222222</v>
      </c>
      <c r="X2616">
        <f t="array" ref="X2616">MAX(IF(D$2:D$2929=D2616,L$2:L$2929))</f>
        <v>550.074193548387</v>
      </c>
      <c r="Y2616">
        <f t="array" ref="Y2616">MIN(IF(D$2:D$2929=D2616,L$2:L$2929))</f>
        <v>0.349460884624169</v>
      </c>
      <c r="Z2616">
        <f t="array" ref="Z2616">AVERAGE(IF(D$2:D$2929=D2616,L$2:L$2929))</f>
        <v>106.768180497132</v>
      </c>
    </row>
    <row r="2617" spans="1:26">
      <c r="A2617" s="1">
        <v>41899.958333327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s">
        <v>241</v>
      </c>
      <c r="H2617">
        <v>23.935</v>
      </c>
      <c r="I2617">
        <v>0.1</v>
      </c>
      <c r="J2617">
        <v>-2</v>
      </c>
      <c r="K2617">
        <v>2616</v>
      </c>
      <c r="L2617">
        <v>0.424779055099252</v>
      </c>
      <c r="M2617">
        <f t="shared" si="304"/>
        <v>0.1</v>
      </c>
      <c r="N2617">
        <f t="shared" si="305"/>
        <v>0.1</v>
      </c>
      <c r="O2617">
        <f t="shared" si="306"/>
        <v>0.1</v>
      </c>
      <c r="P2617">
        <f t="shared" si="307"/>
        <v>1.50833333333333</v>
      </c>
      <c r="Q2617">
        <f t="shared" si="308"/>
        <v>19.6666666666667</v>
      </c>
      <c r="R2617">
        <f t="shared" si="309"/>
        <v>1.51666666666667</v>
      </c>
      <c r="S2617">
        <f t="shared" si="310"/>
        <v>21.2166666666667</v>
      </c>
      <c r="T2617">
        <f t="shared" si="311"/>
        <v>23.935</v>
      </c>
      <c r="U2617">
        <f t="array" ref="U2617">MAX(IF($D$2:$D$2929=158,$H$2:$H$2929))</f>
        <v>27.8383333333333</v>
      </c>
      <c r="V2617">
        <f t="array" ref="V2617">MIN(IF(D$2:D$2929=D2617,H$2:H$2929))</f>
        <v>23.8433333333334</v>
      </c>
      <c r="W2617">
        <f t="array" ref="W2617">AVERAGE(IF(D$2:D$2929=D2617,H$2:H$2929))</f>
        <v>25.2297222222222</v>
      </c>
      <c r="X2617">
        <f t="array" ref="X2617">MAX(IF(D$2:D$2929=D2617,L$2:L$2929))</f>
        <v>550.074193548387</v>
      </c>
      <c r="Y2617">
        <f t="array" ref="Y2617">MIN(IF(D$2:D$2929=D2617,L$2:L$2929))</f>
        <v>0.349460884624169</v>
      </c>
      <c r="Z2617">
        <f t="array" ref="Z2617">AVERAGE(IF(D$2:D$2929=D2617,L$2:L$2929))</f>
        <v>106.768180497132</v>
      </c>
    </row>
    <row r="2618" spans="1:26">
      <c r="A2618" s="1">
        <v>41899.9999999937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s">
        <v>241</v>
      </c>
      <c r="H2618">
        <v>23.8433333333334</v>
      </c>
      <c r="I2618">
        <v>0.108333333333333</v>
      </c>
      <c r="J2618">
        <v>-2</v>
      </c>
      <c r="K2618">
        <v>2617</v>
      </c>
      <c r="L2618">
        <v>0.349460884624169</v>
      </c>
      <c r="M2618">
        <f t="shared" si="304"/>
        <v>0.1</v>
      </c>
      <c r="N2618">
        <f t="shared" si="305"/>
        <v>0.108333333333333</v>
      </c>
      <c r="O2618">
        <f t="shared" si="306"/>
        <v>0.1</v>
      </c>
      <c r="P2618">
        <f t="shared" si="307"/>
        <v>0.1</v>
      </c>
      <c r="Q2618">
        <f t="shared" si="308"/>
        <v>1.50833333333333</v>
      </c>
      <c r="R2618">
        <f t="shared" si="309"/>
        <v>0.1</v>
      </c>
      <c r="S2618">
        <f t="shared" si="310"/>
        <v>1.51666666666667</v>
      </c>
      <c r="T2618">
        <f t="shared" si="311"/>
        <v>23.8433333333334</v>
      </c>
      <c r="U2618">
        <f t="array" ref="U2618">MAX(IF($D$2:$D$2929=158,$H$2:$H$2929))</f>
        <v>27.8383333333333</v>
      </c>
      <c r="V2618">
        <f t="array" ref="V2618">MIN(IF(D$2:D$2929=D2618,H$2:H$2929))</f>
        <v>23.8433333333334</v>
      </c>
      <c r="W2618">
        <f t="array" ref="W2618">AVERAGE(IF(D$2:D$2929=D2618,H$2:H$2929))</f>
        <v>25.2297222222222</v>
      </c>
      <c r="X2618">
        <f t="array" ref="X2618">MAX(IF(D$2:D$2929=D2618,L$2:L$2929))</f>
        <v>550.074193548387</v>
      </c>
      <c r="Y2618">
        <f t="array" ref="Y2618">MIN(IF(D$2:D$2929=D2618,L$2:L$2929))</f>
        <v>0.349460884624169</v>
      </c>
      <c r="Z2618">
        <f t="array" ref="Z2618">AVERAGE(IF(D$2:D$2929=D2618,L$2:L$2929))</f>
        <v>106.768180497132</v>
      </c>
    </row>
    <row r="2619" spans="1:26">
      <c r="A2619" s="1">
        <v>41900.0416666603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s">
        <v>241</v>
      </c>
      <c r="H2619">
        <v>23.885</v>
      </c>
      <c r="I2619">
        <v>0.1</v>
      </c>
      <c r="J2619">
        <v>-2</v>
      </c>
      <c r="K2619">
        <v>2618</v>
      </c>
      <c r="L2619">
        <v>0.386152044240861</v>
      </c>
      <c r="M2619">
        <f t="shared" si="304"/>
        <v>0.1</v>
      </c>
      <c r="N2619">
        <f t="shared" si="305"/>
        <v>0.108333333333333</v>
      </c>
      <c r="O2619">
        <f t="shared" si="306"/>
        <v>0.1</v>
      </c>
      <c r="P2619">
        <f t="shared" si="307"/>
        <v>0.1</v>
      </c>
      <c r="Q2619">
        <f t="shared" si="308"/>
        <v>0.1</v>
      </c>
      <c r="R2619">
        <f t="shared" si="309"/>
        <v>0.108333333333333</v>
      </c>
      <c r="S2619">
        <f t="shared" si="310"/>
        <v>0.1</v>
      </c>
      <c r="T2619">
        <f t="shared" si="311"/>
        <v>23.885</v>
      </c>
      <c r="U2619">
        <f t="array" ref="U2619">MAX(IF($D$2:$D$2929=158,$H$2:$H$2929))</f>
        <v>27.8383333333333</v>
      </c>
      <c r="V2619">
        <f t="array" ref="V2619">MIN(IF(D$2:D$2929=D2619,H$2:H$2929))</f>
        <v>19.7916666666667</v>
      </c>
      <c r="W2619">
        <f t="array" ref="W2619">AVERAGE(IF(D$2:D$2929=D2619,H$2:H$2929))</f>
        <v>21.4132638888889</v>
      </c>
      <c r="X2619">
        <f t="array" ref="X2619">MAX(IF(D$2:D$2929=D2619,L$2:L$2929))</f>
        <v>134.296666666667</v>
      </c>
      <c r="Y2619">
        <f t="array" ref="Y2619">MIN(IF(D$2:D$2929=D2619,L$2:L$2929))</f>
        <v>0.245454545454545</v>
      </c>
      <c r="Z2619">
        <f t="array" ref="Z2619">AVERAGE(IF(D$2:D$2929=D2619,L$2:L$2929))</f>
        <v>26.4787933434366</v>
      </c>
    </row>
    <row r="2620" spans="1:26">
      <c r="A2620" s="1">
        <v>41900.083333327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s">
        <v>241</v>
      </c>
      <c r="H2620">
        <v>23.89</v>
      </c>
      <c r="I2620">
        <v>0.1</v>
      </c>
      <c r="J2620">
        <v>-2</v>
      </c>
      <c r="K2620">
        <v>2619</v>
      </c>
      <c r="L2620">
        <v>0.360825464179156</v>
      </c>
      <c r="M2620">
        <f t="shared" si="304"/>
        <v>0.108333333333333</v>
      </c>
      <c r="N2620">
        <f t="shared" si="305"/>
        <v>0.1</v>
      </c>
      <c r="O2620">
        <f t="shared" si="306"/>
        <v>0.1</v>
      </c>
      <c r="P2620">
        <f t="shared" si="307"/>
        <v>0.1</v>
      </c>
      <c r="Q2620">
        <f t="shared" si="308"/>
        <v>0.1</v>
      </c>
      <c r="R2620">
        <f t="shared" si="309"/>
        <v>0.108333333333333</v>
      </c>
      <c r="S2620">
        <f t="shared" si="310"/>
        <v>0.108333333333333</v>
      </c>
      <c r="T2620">
        <f t="shared" si="311"/>
        <v>23.89</v>
      </c>
      <c r="U2620">
        <f t="array" ref="U2620">MAX(IF($D$2:$D$2929=158,$H$2:$H$2929))</f>
        <v>27.8383333333333</v>
      </c>
      <c r="V2620">
        <f t="array" ref="V2620">MIN(IF(D$2:D$2929=D2620,H$2:H$2929))</f>
        <v>19.7916666666667</v>
      </c>
      <c r="W2620">
        <f t="array" ref="W2620">AVERAGE(IF(D$2:D$2929=D2620,H$2:H$2929))</f>
        <v>21.4132638888889</v>
      </c>
      <c r="X2620">
        <f t="array" ref="X2620">MAX(IF(D$2:D$2929=D2620,L$2:L$2929))</f>
        <v>134.296666666667</v>
      </c>
      <c r="Y2620">
        <f t="array" ref="Y2620">MIN(IF(D$2:D$2929=D2620,L$2:L$2929))</f>
        <v>0.245454545454545</v>
      </c>
      <c r="Z2620">
        <f t="array" ref="Z2620">AVERAGE(IF(D$2:D$2929=D2620,L$2:L$2929))</f>
        <v>26.4787933434366</v>
      </c>
    </row>
    <row r="2621" spans="1:26">
      <c r="A2621" s="1">
        <v>41900.1249999936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s">
        <v>241</v>
      </c>
      <c r="H2621">
        <v>23.5083333333333</v>
      </c>
      <c r="I2621">
        <v>0.1</v>
      </c>
      <c r="J2621">
        <v>-2</v>
      </c>
      <c r="K2621">
        <v>2620</v>
      </c>
      <c r="L2621">
        <v>0.357045018207173</v>
      </c>
      <c r="M2621">
        <f t="shared" si="304"/>
        <v>0.1</v>
      </c>
      <c r="N2621">
        <f t="shared" si="305"/>
        <v>0.108333333333333</v>
      </c>
      <c r="O2621">
        <f t="shared" si="306"/>
        <v>0.1</v>
      </c>
      <c r="P2621">
        <f t="shared" si="307"/>
        <v>0.108333333333333</v>
      </c>
      <c r="Q2621">
        <f t="shared" si="308"/>
        <v>0.1</v>
      </c>
      <c r="R2621">
        <f t="shared" si="309"/>
        <v>0.1</v>
      </c>
      <c r="S2621">
        <f t="shared" si="310"/>
        <v>0.108333333333333</v>
      </c>
      <c r="T2621">
        <f t="shared" si="311"/>
        <v>23.5083333333333</v>
      </c>
      <c r="U2621">
        <f t="array" ref="U2621">MAX(IF($D$2:$D$2929=158,$H$2:$H$2929))</f>
        <v>27.8383333333333</v>
      </c>
      <c r="V2621">
        <f t="array" ref="V2621">MIN(IF(D$2:D$2929=D2621,H$2:H$2929))</f>
        <v>19.7916666666667</v>
      </c>
      <c r="W2621">
        <f t="array" ref="W2621">AVERAGE(IF(D$2:D$2929=D2621,H$2:H$2929))</f>
        <v>21.4132638888889</v>
      </c>
      <c r="X2621">
        <f t="array" ref="X2621">MAX(IF(D$2:D$2929=D2621,L$2:L$2929))</f>
        <v>134.296666666667</v>
      </c>
      <c r="Y2621">
        <f t="array" ref="Y2621">MIN(IF(D$2:D$2929=D2621,L$2:L$2929))</f>
        <v>0.245454545454545</v>
      </c>
      <c r="Z2621">
        <f t="array" ref="Z2621">AVERAGE(IF(D$2:D$2929=D2621,L$2:L$2929))</f>
        <v>26.4787933434366</v>
      </c>
    </row>
    <row r="2622" spans="1:26">
      <c r="A2622" s="1">
        <v>41900.1666666603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</v>
      </c>
      <c r="H2622">
        <v>22.6566666666667</v>
      </c>
      <c r="I2622">
        <v>0.1</v>
      </c>
      <c r="J2622">
        <v>-2</v>
      </c>
      <c r="K2622">
        <v>2621</v>
      </c>
      <c r="L2622">
        <v>1.02222222222222</v>
      </c>
      <c r="M2622">
        <f t="shared" si="304"/>
        <v>0.1</v>
      </c>
      <c r="N2622">
        <f t="shared" si="305"/>
        <v>0.116666666666667</v>
      </c>
      <c r="O2622">
        <f t="shared" si="306"/>
        <v>0.1</v>
      </c>
      <c r="P2622">
        <f t="shared" si="307"/>
        <v>0.1</v>
      </c>
      <c r="Q2622">
        <f t="shared" si="308"/>
        <v>0.108333333333333</v>
      </c>
      <c r="R2622">
        <f t="shared" si="309"/>
        <v>0.108333333333333</v>
      </c>
      <c r="S2622">
        <f t="shared" si="310"/>
        <v>0.1</v>
      </c>
      <c r="T2622">
        <f t="shared" si="311"/>
        <v>22.6566666666667</v>
      </c>
      <c r="U2622">
        <f t="array" ref="U2622">MAX(IF($D$2:$D$2929=158,$H$2:$H$2929))</f>
        <v>27.8383333333333</v>
      </c>
      <c r="V2622">
        <f t="array" ref="V2622">MIN(IF(D$2:D$2929=D2622,H$2:H$2929))</f>
        <v>19.7916666666667</v>
      </c>
      <c r="W2622">
        <f t="array" ref="W2622">AVERAGE(IF(D$2:D$2929=D2622,H$2:H$2929))</f>
        <v>21.4132638888889</v>
      </c>
      <c r="X2622">
        <f t="array" ref="X2622">MAX(IF(D$2:D$2929=D2622,L$2:L$2929))</f>
        <v>134.296666666667</v>
      </c>
      <c r="Y2622">
        <f t="array" ref="Y2622">MIN(IF(D$2:D$2929=D2622,L$2:L$2929))</f>
        <v>0.245454545454545</v>
      </c>
      <c r="Z2622">
        <f t="array" ref="Z2622">AVERAGE(IF(D$2:D$2929=D2622,L$2:L$2929))</f>
        <v>26.4787933434366</v>
      </c>
    </row>
    <row r="2623" spans="1:26">
      <c r="A2623" s="1">
        <v>41900.208333327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1.63448275862069</v>
      </c>
      <c r="H2623">
        <v>22.5616666666667</v>
      </c>
      <c r="I2623">
        <v>0.1</v>
      </c>
      <c r="J2623">
        <v>-2</v>
      </c>
      <c r="K2623">
        <v>2622</v>
      </c>
      <c r="L2623">
        <v>1.63448275862069</v>
      </c>
      <c r="M2623">
        <f t="shared" si="304"/>
        <v>0.1</v>
      </c>
      <c r="N2623">
        <f t="shared" si="305"/>
        <v>0.108333333333333</v>
      </c>
      <c r="O2623">
        <f t="shared" si="306"/>
        <v>0.1</v>
      </c>
      <c r="P2623">
        <f t="shared" si="307"/>
        <v>0.1</v>
      </c>
      <c r="Q2623">
        <f t="shared" si="308"/>
        <v>0.1</v>
      </c>
      <c r="R2623">
        <f t="shared" si="309"/>
        <v>0.116666666666667</v>
      </c>
      <c r="S2623">
        <f t="shared" si="310"/>
        <v>0.108333333333333</v>
      </c>
      <c r="T2623">
        <f t="shared" si="311"/>
        <v>22.5616666666667</v>
      </c>
      <c r="U2623">
        <f t="array" ref="U2623">MAX(IF($D$2:$D$2929=158,$H$2:$H$2929))</f>
        <v>27.8383333333333</v>
      </c>
      <c r="V2623">
        <f t="array" ref="V2623">MIN(IF(D$2:D$2929=D2623,H$2:H$2929))</f>
        <v>19.7916666666667</v>
      </c>
      <c r="W2623">
        <f t="array" ref="W2623">AVERAGE(IF(D$2:D$2929=D2623,H$2:H$2929))</f>
        <v>21.4132638888889</v>
      </c>
      <c r="X2623">
        <f t="array" ref="X2623">MAX(IF(D$2:D$2929=D2623,L$2:L$2929))</f>
        <v>134.296666666667</v>
      </c>
      <c r="Y2623">
        <f t="array" ref="Y2623">MIN(IF(D$2:D$2929=D2623,L$2:L$2929))</f>
        <v>0.245454545454545</v>
      </c>
      <c r="Z2623">
        <f t="array" ref="Z2623">AVERAGE(IF(D$2:D$2929=D2623,L$2:L$2929))</f>
        <v>26.4787933434366</v>
      </c>
    </row>
    <row r="2624" spans="1:26">
      <c r="A2624" s="1">
        <v>41900.2499999936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17.3666666666667</v>
      </c>
      <c r="H2624">
        <v>22.975</v>
      </c>
      <c r="I2624">
        <v>0.1</v>
      </c>
      <c r="J2624">
        <v>-2</v>
      </c>
      <c r="K2624">
        <v>2623</v>
      </c>
      <c r="L2624">
        <v>17.3666666666667</v>
      </c>
      <c r="M2624">
        <f t="shared" si="304"/>
        <v>0.1</v>
      </c>
      <c r="N2624">
        <f t="shared" si="305"/>
        <v>0.1</v>
      </c>
      <c r="O2624">
        <f t="shared" si="306"/>
        <v>0.1</v>
      </c>
      <c r="P2624">
        <f t="shared" si="307"/>
        <v>0.1</v>
      </c>
      <c r="Q2624">
        <f t="shared" si="308"/>
        <v>0.1</v>
      </c>
      <c r="R2624">
        <f t="shared" si="309"/>
        <v>0.108333333333333</v>
      </c>
      <c r="S2624">
        <f t="shared" si="310"/>
        <v>0.116666666666667</v>
      </c>
      <c r="T2624">
        <f t="shared" si="311"/>
        <v>22.975</v>
      </c>
      <c r="U2624">
        <f t="array" ref="U2624">MAX(IF($D$2:$D$2929=158,$H$2:$H$2929))</f>
        <v>27.8383333333333</v>
      </c>
      <c r="V2624">
        <f t="array" ref="V2624">MIN(IF(D$2:D$2929=D2624,H$2:H$2929))</f>
        <v>19.7916666666667</v>
      </c>
      <c r="W2624">
        <f t="array" ref="W2624">AVERAGE(IF(D$2:D$2929=D2624,H$2:H$2929))</f>
        <v>21.4132638888889</v>
      </c>
      <c r="X2624">
        <f t="array" ref="X2624">MAX(IF(D$2:D$2929=D2624,L$2:L$2929))</f>
        <v>134.296666666667</v>
      </c>
      <c r="Y2624">
        <f t="array" ref="Y2624">MIN(IF(D$2:D$2929=D2624,L$2:L$2929))</f>
        <v>0.245454545454545</v>
      </c>
      <c r="Z2624">
        <f t="array" ref="Z2624">AVERAGE(IF(D$2:D$2929=D2624,L$2:L$2929))</f>
        <v>26.4787933434366</v>
      </c>
    </row>
    <row r="2625" spans="1:26">
      <c r="A2625" s="1">
        <v>41900.2916666603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36.3137931034483</v>
      </c>
      <c r="H2625">
        <v>22.2233333333333</v>
      </c>
      <c r="I2625">
        <v>27.5583333333333</v>
      </c>
      <c r="J2625">
        <v>-2</v>
      </c>
      <c r="K2625">
        <v>2624</v>
      </c>
      <c r="L2625">
        <v>36.3137931034483</v>
      </c>
      <c r="M2625">
        <f t="shared" si="304"/>
        <v>27.6166666666667</v>
      </c>
      <c r="N2625">
        <f t="shared" si="305"/>
        <v>27.6</v>
      </c>
      <c r="O2625">
        <f t="shared" si="306"/>
        <v>27.725</v>
      </c>
      <c r="P2625">
        <f t="shared" si="307"/>
        <v>0.1</v>
      </c>
      <c r="Q2625">
        <f t="shared" si="308"/>
        <v>0.1</v>
      </c>
      <c r="R2625">
        <f t="shared" si="309"/>
        <v>0.1</v>
      </c>
      <c r="S2625">
        <f t="shared" si="310"/>
        <v>0.108333333333333</v>
      </c>
      <c r="T2625">
        <f t="shared" si="311"/>
        <v>22.2233333333333</v>
      </c>
      <c r="U2625">
        <f t="array" ref="U2625">MAX(IF($D$2:$D$2929=158,$H$2:$H$2929))</f>
        <v>27.8383333333333</v>
      </c>
      <c r="V2625">
        <f t="array" ref="V2625">MIN(IF(D$2:D$2929=D2625,H$2:H$2929))</f>
        <v>19.7916666666667</v>
      </c>
      <c r="W2625">
        <f t="array" ref="W2625">AVERAGE(IF(D$2:D$2929=D2625,H$2:H$2929))</f>
        <v>21.4132638888889</v>
      </c>
      <c r="X2625">
        <f t="array" ref="X2625">MAX(IF(D$2:D$2929=D2625,L$2:L$2929))</f>
        <v>134.296666666667</v>
      </c>
      <c r="Y2625">
        <f t="array" ref="Y2625">MIN(IF(D$2:D$2929=D2625,L$2:L$2929))</f>
        <v>0.245454545454545</v>
      </c>
      <c r="Z2625">
        <f t="array" ref="Z2625">AVERAGE(IF(D$2:D$2929=D2625,L$2:L$2929))</f>
        <v>26.4787933434366</v>
      </c>
    </row>
    <row r="2626" spans="1:26">
      <c r="A2626" s="1">
        <v>41900.333333327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</v>
      </c>
      <c r="H2626">
        <v>19.96</v>
      </c>
      <c r="I2626">
        <v>22.6416666666667</v>
      </c>
      <c r="J2626">
        <v>-2</v>
      </c>
      <c r="K2626">
        <v>2625</v>
      </c>
      <c r="L2626">
        <v>31.5733333333333</v>
      </c>
      <c r="M2626">
        <f t="shared" si="304"/>
        <v>25.8166666666667</v>
      </c>
      <c r="N2626">
        <f t="shared" si="305"/>
        <v>22.6</v>
      </c>
      <c r="O2626">
        <f t="shared" si="306"/>
        <v>24.35</v>
      </c>
      <c r="P2626">
        <f t="shared" si="307"/>
        <v>27.6166666666667</v>
      </c>
      <c r="Q2626">
        <f t="shared" si="308"/>
        <v>0.1</v>
      </c>
      <c r="R2626">
        <f t="shared" si="309"/>
        <v>27.6</v>
      </c>
      <c r="S2626">
        <f t="shared" si="310"/>
        <v>0.1</v>
      </c>
      <c r="T2626">
        <f t="shared" si="311"/>
        <v>19.96</v>
      </c>
      <c r="U2626">
        <f t="array" ref="U2626">MAX(IF($D$2:$D$2929=158,$H$2:$H$2929))</f>
        <v>27.8383333333333</v>
      </c>
      <c r="V2626">
        <f t="array" ref="V2626">MIN(IF(D$2:D$2929=D2626,H$2:H$2929))</f>
        <v>19.7916666666667</v>
      </c>
      <c r="W2626">
        <f t="array" ref="W2626">AVERAGE(IF(D$2:D$2929=D2626,H$2:H$2929))</f>
        <v>21.4132638888889</v>
      </c>
      <c r="X2626">
        <f t="array" ref="X2626">MAX(IF(D$2:D$2929=D2626,L$2:L$2929))</f>
        <v>134.296666666667</v>
      </c>
      <c r="Y2626">
        <f t="array" ref="Y2626">MIN(IF(D$2:D$2929=D2626,L$2:L$2929))</f>
        <v>0.245454545454545</v>
      </c>
      <c r="Z2626">
        <f t="array" ref="Z2626">AVERAGE(IF(D$2:D$2929=D2626,L$2:L$2929))</f>
        <v>26.4787933434366</v>
      </c>
    </row>
    <row r="2627" spans="1:26">
      <c r="A2627" s="1">
        <v>41900.3749999936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</v>
      </c>
      <c r="H2627">
        <v>20.1783333333333</v>
      </c>
      <c r="I2627">
        <v>17.8833333333333</v>
      </c>
      <c r="J2627">
        <v>-2</v>
      </c>
      <c r="K2627">
        <v>2626</v>
      </c>
      <c r="L2627">
        <v>40.56</v>
      </c>
      <c r="M2627">
        <f t="shared" si="304"/>
        <v>25.7166666666667</v>
      </c>
      <c r="N2627">
        <f t="shared" si="305"/>
        <v>27.3083333333333</v>
      </c>
      <c r="O2627">
        <f t="shared" si="306"/>
        <v>27.6076923076923</v>
      </c>
      <c r="P2627">
        <f t="shared" si="307"/>
        <v>25.8166666666667</v>
      </c>
      <c r="Q2627">
        <f t="shared" si="308"/>
        <v>27.6166666666667</v>
      </c>
      <c r="R2627">
        <f t="shared" si="309"/>
        <v>22.6</v>
      </c>
      <c r="S2627">
        <f t="shared" si="310"/>
        <v>27.6</v>
      </c>
      <c r="T2627">
        <f t="shared" si="311"/>
        <v>20.1783333333333</v>
      </c>
      <c r="U2627">
        <f t="array" ref="U2627">MAX(IF($D$2:$D$2929=158,$H$2:$H$2929))</f>
        <v>27.8383333333333</v>
      </c>
      <c r="V2627">
        <f t="array" ref="V2627">MIN(IF(D$2:D$2929=D2627,H$2:H$2929))</f>
        <v>19.7916666666667</v>
      </c>
      <c r="W2627">
        <f t="array" ref="W2627">AVERAGE(IF(D$2:D$2929=D2627,H$2:H$2929))</f>
        <v>21.4132638888889</v>
      </c>
      <c r="X2627">
        <f t="array" ref="X2627">MAX(IF(D$2:D$2929=D2627,L$2:L$2929))</f>
        <v>134.296666666667</v>
      </c>
      <c r="Y2627">
        <f t="array" ref="Y2627">MIN(IF(D$2:D$2929=D2627,L$2:L$2929))</f>
        <v>0.245454545454545</v>
      </c>
      <c r="Z2627">
        <f t="array" ref="Z2627">AVERAGE(IF(D$2:D$2929=D2627,L$2:L$2929))</f>
        <v>26.4787933434366</v>
      </c>
    </row>
    <row r="2628" spans="1:26">
      <c r="A2628" s="1">
        <v>41900.4166666603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</v>
      </c>
      <c r="H2628">
        <v>19.9633333333333</v>
      </c>
      <c r="I2628">
        <v>19.4166666666667</v>
      </c>
      <c r="J2628">
        <v>-2</v>
      </c>
      <c r="K2628">
        <v>2627</v>
      </c>
      <c r="L2628">
        <v>49.88</v>
      </c>
      <c r="M2628">
        <f t="shared" si="304"/>
        <v>24.25</v>
      </c>
      <c r="N2628">
        <f t="shared" si="305"/>
        <v>24.1833333333333</v>
      </c>
      <c r="O2628">
        <f t="shared" si="306"/>
        <v>24.4333333333333</v>
      </c>
      <c r="P2628">
        <f t="shared" si="307"/>
        <v>25.7166666666667</v>
      </c>
      <c r="Q2628">
        <f t="shared" si="308"/>
        <v>25.8166666666667</v>
      </c>
      <c r="R2628">
        <f t="shared" si="309"/>
        <v>27.3083333333333</v>
      </c>
      <c r="S2628">
        <f t="shared" si="310"/>
        <v>22.6</v>
      </c>
      <c r="T2628">
        <f t="shared" si="311"/>
        <v>19.9633333333333</v>
      </c>
      <c r="U2628">
        <f t="array" ref="U2628">MAX(IF($D$2:$D$2929=158,$H$2:$H$2929))</f>
        <v>27.8383333333333</v>
      </c>
      <c r="V2628">
        <f t="array" ref="V2628">MIN(IF(D$2:D$2929=D2628,H$2:H$2929))</f>
        <v>19.7916666666667</v>
      </c>
      <c r="W2628">
        <f t="array" ref="W2628">AVERAGE(IF(D$2:D$2929=D2628,H$2:H$2929))</f>
        <v>21.4132638888889</v>
      </c>
      <c r="X2628">
        <f t="array" ref="X2628">MAX(IF(D$2:D$2929=D2628,L$2:L$2929))</f>
        <v>134.296666666667</v>
      </c>
      <c r="Y2628">
        <f t="array" ref="Y2628">MIN(IF(D$2:D$2929=D2628,L$2:L$2929))</f>
        <v>0.245454545454545</v>
      </c>
      <c r="Z2628">
        <f t="array" ref="Z2628">AVERAGE(IF(D$2:D$2929=D2628,L$2:L$2929))</f>
        <v>26.4787933434366</v>
      </c>
    </row>
    <row r="2629" spans="1:26">
      <c r="A2629" s="1">
        <v>41900.458333327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134.296666666667</v>
      </c>
      <c r="H2629">
        <v>20.54</v>
      </c>
      <c r="I2629">
        <v>20.8416666666667</v>
      </c>
      <c r="J2629">
        <v>-2</v>
      </c>
      <c r="K2629">
        <v>2628</v>
      </c>
      <c r="L2629">
        <v>134.296666666667</v>
      </c>
      <c r="M2629">
        <f t="shared" si="304"/>
        <v>27.4416666666667</v>
      </c>
      <c r="N2629">
        <f t="shared" si="305"/>
        <v>26.0642857142857</v>
      </c>
      <c r="O2629">
        <f t="shared" si="306"/>
        <v>27.6083333333333</v>
      </c>
      <c r="P2629">
        <f t="shared" si="307"/>
        <v>24.25</v>
      </c>
      <c r="Q2629">
        <f t="shared" si="308"/>
        <v>25.7166666666667</v>
      </c>
      <c r="R2629">
        <f t="shared" si="309"/>
        <v>24.1833333333333</v>
      </c>
      <c r="S2629">
        <f t="shared" si="310"/>
        <v>27.3083333333333</v>
      </c>
      <c r="T2629">
        <f t="shared" si="311"/>
        <v>20.54</v>
      </c>
      <c r="U2629">
        <f t="array" ref="U2629">MAX(IF($D$2:$D$2929=158,$H$2:$H$2929))</f>
        <v>27.8383333333333</v>
      </c>
      <c r="V2629">
        <f t="array" ref="V2629">MIN(IF(D$2:D$2929=D2629,H$2:H$2929))</f>
        <v>19.7916666666667</v>
      </c>
      <c r="W2629">
        <f t="array" ref="W2629">AVERAGE(IF(D$2:D$2929=D2629,H$2:H$2929))</f>
        <v>21.4132638888889</v>
      </c>
      <c r="X2629">
        <f t="array" ref="X2629">MAX(IF(D$2:D$2929=D2629,L$2:L$2929))</f>
        <v>134.296666666667</v>
      </c>
      <c r="Y2629">
        <f t="array" ref="Y2629">MIN(IF(D$2:D$2929=D2629,L$2:L$2929))</f>
        <v>0.245454545454545</v>
      </c>
      <c r="Z2629">
        <f t="array" ref="Z2629">AVERAGE(IF(D$2:D$2929=D2629,L$2:L$2929))</f>
        <v>26.4787933434366</v>
      </c>
    </row>
    <row r="2630" spans="1:26">
      <c r="A2630" s="1">
        <v>41900.4999999936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75.5677419354839</v>
      </c>
      <c r="H2630">
        <v>20.8233333333333</v>
      </c>
      <c r="I2630">
        <v>14.7833333333333</v>
      </c>
      <c r="J2630">
        <v>-2</v>
      </c>
      <c r="K2630">
        <v>2629</v>
      </c>
      <c r="L2630">
        <v>75.5677419354839</v>
      </c>
      <c r="M2630">
        <f t="shared" si="304"/>
        <v>24.3416666666667</v>
      </c>
      <c r="N2630">
        <f t="shared" si="305"/>
        <v>24.2833333333333</v>
      </c>
      <c r="O2630">
        <f t="shared" si="306"/>
        <v>24.4833333333333</v>
      </c>
      <c r="P2630">
        <f t="shared" si="307"/>
        <v>27.4416666666667</v>
      </c>
      <c r="Q2630">
        <f t="shared" si="308"/>
        <v>24.25</v>
      </c>
      <c r="R2630">
        <f t="shared" si="309"/>
        <v>26.0642857142857</v>
      </c>
      <c r="S2630">
        <f t="shared" si="310"/>
        <v>24.1833333333333</v>
      </c>
      <c r="T2630">
        <f t="shared" si="311"/>
        <v>20.8233333333333</v>
      </c>
      <c r="U2630">
        <f t="array" ref="U2630">MAX(IF($D$2:$D$2929=158,$H$2:$H$2929))</f>
        <v>27.8383333333333</v>
      </c>
      <c r="V2630">
        <f t="array" ref="V2630">MIN(IF(D$2:D$2929=D2630,H$2:H$2929))</f>
        <v>19.7916666666667</v>
      </c>
      <c r="W2630">
        <f t="array" ref="W2630">AVERAGE(IF(D$2:D$2929=D2630,H$2:H$2929))</f>
        <v>21.4132638888889</v>
      </c>
      <c r="X2630">
        <f t="array" ref="X2630">MAX(IF(D$2:D$2929=D2630,L$2:L$2929))</f>
        <v>134.296666666667</v>
      </c>
      <c r="Y2630">
        <f t="array" ref="Y2630">MIN(IF(D$2:D$2929=D2630,L$2:L$2929))</f>
        <v>0.245454545454545</v>
      </c>
      <c r="Z2630">
        <f t="array" ref="Z2630">AVERAGE(IF(D$2:D$2929=D2630,L$2:L$2929))</f>
        <v>26.4787933434366</v>
      </c>
    </row>
    <row r="2631" spans="1:26">
      <c r="A2631" s="1">
        <v>41900.5416666603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</v>
      </c>
      <c r="H2631">
        <v>21.1883333333333</v>
      </c>
      <c r="I2631">
        <v>19.475</v>
      </c>
      <c r="J2631">
        <v>-2</v>
      </c>
      <c r="K2631">
        <v>2630</v>
      </c>
      <c r="L2631">
        <v>78.7266666666666</v>
      </c>
      <c r="M2631">
        <f t="shared" si="304"/>
        <v>24.3333333333333</v>
      </c>
      <c r="N2631">
        <f t="shared" si="305"/>
        <v>24.2666666666667</v>
      </c>
      <c r="O2631">
        <f t="shared" si="306"/>
        <v>22.95</v>
      </c>
      <c r="P2631">
        <f t="shared" si="307"/>
        <v>24.3416666666667</v>
      </c>
      <c r="Q2631">
        <f t="shared" si="308"/>
        <v>27.4416666666667</v>
      </c>
      <c r="R2631">
        <f t="shared" si="309"/>
        <v>24.2833333333333</v>
      </c>
      <c r="S2631">
        <f t="shared" si="310"/>
        <v>26.0642857142857</v>
      </c>
      <c r="T2631">
        <f t="shared" si="311"/>
        <v>21.1883333333333</v>
      </c>
      <c r="U2631">
        <f t="array" ref="U2631">MAX(IF($D$2:$D$2929=158,$H$2:$H$2929))</f>
        <v>27.8383333333333</v>
      </c>
      <c r="V2631">
        <f t="array" ref="V2631">MIN(IF(D$2:D$2929=D2631,H$2:H$2929))</f>
        <v>19.7916666666667</v>
      </c>
      <c r="W2631">
        <f t="array" ref="W2631">AVERAGE(IF(D$2:D$2929=D2631,H$2:H$2929))</f>
        <v>21.4132638888889</v>
      </c>
      <c r="X2631">
        <f t="array" ref="X2631">MAX(IF(D$2:D$2929=D2631,L$2:L$2929))</f>
        <v>134.296666666667</v>
      </c>
      <c r="Y2631">
        <f t="array" ref="Y2631">MIN(IF(D$2:D$2929=D2631,L$2:L$2929))</f>
        <v>0.245454545454545</v>
      </c>
      <c r="Z2631">
        <f t="array" ref="Z2631">AVERAGE(IF(D$2:D$2929=D2631,L$2:L$2929))</f>
        <v>26.4787933434366</v>
      </c>
    </row>
    <row r="2632" spans="1:26">
      <c r="A2632" s="1">
        <v>41900.583333327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</v>
      </c>
      <c r="H2632">
        <v>21.4316666666667</v>
      </c>
      <c r="I2632">
        <v>19.5</v>
      </c>
      <c r="J2632">
        <v>-2</v>
      </c>
      <c r="K2632">
        <v>2631</v>
      </c>
      <c r="L2632">
        <v>69.5290322580645</v>
      </c>
      <c r="M2632">
        <f t="shared" si="304"/>
        <v>24.35</v>
      </c>
      <c r="N2632">
        <f t="shared" si="305"/>
        <v>24.3166666666667</v>
      </c>
      <c r="O2632">
        <f t="shared" si="306"/>
        <v>24.5166666666667</v>
      </c>
      <c r="P2632">
        <f t="shared" si="307"/>
        <v>24.3333333333333</v>
      </c>
      <c r="Q2632">
        <f t="shared" si="308"/>
        <v>24.3416666666667</v>
      </c>
      <c r="R2632">
        <f t="shared" si="309"/>
        <v>24.2666666666667</v>
      </c>
      <c r="S2632">
        <f t="shared" si="310"/>
        <v>24.2833333333333</v>
      </c>
      <c r="T2632">
        <f t="shared" si="311"/>
        <v>21.4316666666667</v>
      </c>
      <c r="U2632">
        <f t="array" ref="U2632">MAX(IF($D$2:$D$2929=158,$H$2:$H$2929))</f>
        <v>27.8383333333333</v>
      </c>
      <c r="V2632">
        <f t="array" ref="V2632">MIN(IF(D$2:D$2929=D2632,H$2:H$2929))</f>
        <v>19.7916666666667</v>
      </c>
      <c r="W2632">
        <f t="array" ref="W2632">AVERAGE(IF(D$2:D$2929=D2632,H$2:H$2929))</f>
        <v>21.4132638888889</v>
      </c>
      <c r="X2632">
        <f t="array" ref="X2632">MAX(IF(D$2:D$2929=D2632,L$2:L$2929))</f>
        <v>134.296666666667</v>
      </c>
      <c r="Y2632">
        <f t="array" ref="Y2632">MIN(IF(D$2:D$2929=D2632,L$2:L$2929))</f>
        <v>0.245454545454545</v>
      </c>
      <c r="Z2632">
        <f t="array" ref="Z2632">AVERAGE(IF(D$2:D$2929=D2632,L$2:L$2929))</f>
        <v>26.4787933434366</v>
      </c>
    </row>
    <row r="2633" spans="1:26">
      <c r="A2633" s="1">
        <v>41900.6249999936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</v>
      </c>
      <c r="I2633">
        <v>17.2</v>
      </c>
      <c r="J2633">
        <v>-2</v>
      </c>
      <c r="K2633">
        <v>2632</v>
      </c>
      <c r="L2633">
        <v>60.25</v>
      </c>
      <c r="M2633">
        <f t="shared" si="304"/>
        <v>22.7666666666667</v>
      </c>
      <c r="N2633">
        <f t="shared" si="305"/>
        <v>27.5083333333333</v>
      </c>
      <c r="O2633">
        <f t="shared" si="306"/>
        <v>24.5</v>
      </c>
      <c r="P2633">
        <f t="shared" si="307"/>
        <v>24.35</v>
      </c>
      <c r="Q2633">
        <f t="shared" si="308"/>
        <v>24.3333333333333</v>
      </c>
      <c r="R2633">
        <f t="shared" si="309"/>
        <v>24.3166666666667</v>
      </c>
      <c r="S2633">
        <f t="shared" si="310"/>
        <v>24.2666666666667</v>
      </c>
      <c r="T2633">
        <f t="shared" si="311"/>
        <v>21.8466666666666</v>
      </c>
      <c r="U2633">
        <f t="array" ref="U2633">MAX(IF($D$2:$D$2929=158,$H$2:$H$2929))</f>
        <v>27.8383333333333</v>
      </c>
      <c r="V2633">
        <f t="array" ref="V2633">MIN(IF(D$2:D$2929=D2633,H$2:H$2929))</f>
        <v>19.7916666666667</v>
      </c>
      <c r="W2633">
        <f t="array" ref="W2633">AVERAGE(IF(D$2:D$2929=D2633,H$2:H$2929))</f>
        <v>21.4132638888889</v>
      </c>
      <c r="X2633">
        <f t="array" ref="X2633">MAX(IF(D$2:D$2929=D2633,L$2:L$2929))</f>
        <v>134.296666666667</v>
      </c>
      <c r="Y2633">
        <f t="array" ref="Y2633">MIN(IF(D$2:D$2929=D2633,L$2:L$2929))</f>
        <v>0.245454545454545</v>
      </c>
      <c r="Z2633">
        <f t="array" ref="Z2633">AVERAGE(IF(D$2:D$2929=D2633,L$2:L$2929))</f>
        <v>26.4787933434366</v>
      </c>
    </row>
    <row r="2634" spans="1:26">
      <c r="A2634" s="1">
        <v>41900.6666666603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</v>
      </c>
      <c r="H2634">
        <v>22.0516666666667</v>
      </c>
      <c r="I2634">
        <v>14.7666666666667</v>
      </c>
      <c r="J2634">
        <v>-2</v>
      </c>
      <c r="K2634">
        <v>2633</v>
      </c>
      <c r="L2634">
        <v>22.0933333333333</v>
      </c>
      <c r="M2634">
        <f t="shared" si="304"/>
        <v>24.3666666666667</v>
      </c>
      <c r="N2634">
        <f t="shared" si="305"/>
        <v>24.35</v>
      </c>
      <c r="O2634">
        <f t="shared" si="306"/>
        <v>24.5666666666667</v>
      </c>
      <c r="P2634">
        <f t="shared" si="307"/>
        <v>22.7666666666667</v>
      </c>
      <c r="Q2634">
        <f t="shared" si="308"/>
        <v>24.35</v>
      </c>
      <c r="R2634">
        <f t="shared" si="309"/>
        <v>27.5083333333333</v>
      </c>
      <c r="S2634">
        <f t="shared" si="310"/>
        <v>24.3166666666667</v>
      </c>
      <c r="T2634">
        <f t="shared" si="311"/>
        <v>22.0516666666667</v>
      </c>
      <c r="U2634">
        <f t="array" ref="U2634">MAX(IF($D$2:$D$2929=158,$H$2:$H$2929))</f>
        <v>27.8383333333333</v>
      </c>
      <c r="V2634">
        <f t="array" ref="V2634">MIN(IF(D$2:D$2929=D2634,H$2:H$2929))</f>
        <v>19.7916666666667</v>
      </c>
      <c r="W2634">
        <f t="array" ref="W2634">AVERAGE(IF(D$2:D$2929=D2634,H$2:H$2929))</f>
        <v>21.4132638888889</v>
      </c>
      <c r="X2634">
        <f t="array" ref="X2634">MAX(IF(D$2:D$2929=D2634,L$2:L$2929))</f>
        <v>134.296666666667</v>
      </c>
      <c r="Y2634">
        <f t="array" ref="Y2634">MIN(IF(D$2:D$2929=D2634,L$2:L$2929))</f>
        <v>0.245454545454545</v>
      </c>
      <c r="Z2634">
        <f t="array" ref="Z2634">AVERAGE(IF(D$2:D$2929=D2634,L$2:L$2929))</f>
        <v>26.4787933434366</v>
      </c>
    </row>
    <row r="2635" spans="1:26">
      <c r="A2635" s="1">
        <v>41900.7083333269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</v>
      </c>
      <c r="H2635">
        <v>22.04</v>
      </c>
      <c r="I2635">
        <v>17.8833333333333</v>
      </c>
      <c r="J2635">
        <v>-2</v>
      </c>
      <c r="K2635">
        <v>2634</v>
      </c>
      <c r="L2635">
        <v>3.10869565217391</v>
      </c>
      <c r="M2635">
        <f t="shared" si="304"/>
        <v>21.2333333333333</v>
      </c>
      <c r="N2635">
        <f t="shared" si="305"/>
        <v>22.8166666666667</v>
      </c>
      <c r="O2635">
        <f t="shared" si="306"/>
        <v>21.35</v>
      </c>
      <c r="P2635">
        <f t="shared" si="307"/>
        <v>24.3666666666667</v>
      </c>
      <c r="Q2635">
        <f t="shared" si="308"/>
        <v>22.7666666666667</v>
      </c>
      <c r="R2635">
        <f t="shared" si="309"/>
        <v>24.35</v>
      </c>
      <c r="S2635">
        <f t="shared" si="310"/>
        <v>27.5083333333333</v>
      </c>
      <c r="T2635">
        <f t="shared" si="311"/>
        <v>22.04</v>
      </c>
      <c r="U2635">
        <f t="array" ref="U2635">MAX(IF($D$2:$D$2929=158,$H$2:$H$2929))</f>
        <v>27.8383333333333</v>
      </c>
      <c r="V2635">
        <f t="array" ref="V2635">MIN(IF(D$2:D$2929=D2635,H$2:H$2929))</f>
        <v>19.7916666666667</v>
      </c>
      <c r="W2635">
        <f t="array" ref="W2635">AVERAGE(IF(D$2:D$2929=D2635,H$2:H$2929))</f>
        <v>21.4132638888889</v>
      </c>
      <c r="X2635">
        <f t="array" ref="X2635">MAX(IF(D$2:D$2929=D2635,L$2:L$2929))</f>
        <v>134.296666666667</v>
      </c>
      <c r="Y2635">
        <f t="array" ref="Y2635">MIN(IF(D$2:D$2929=D2635,L$2:L$2929))</f>
        <v>0.245454545454545</v>
      </c>
      <c r="Z2635">
        <f t="array" ref="Z2635">AVERAGE(IF(D$2:D$2929=D2635,L$2:L$2929))</f>
        <v>26.4787933434366</v>
      </c>
    </row>
    <row r="2636" spans="1:26">
      <c r="A2636" s="1">
        <v>41900.7499999936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s">
        <v>241</v>
      </c>
      <c r="H2636">
        <v>21.27</v>
      </c>
      <c r="I2636">
        <v>17.9166666666667</v>
      </c>
      <c r="J2636">
        <v>-2</v>
      </c>
      <c r="K2636">
        <v>2635</v>
      </c>
      <c r="L2636">
        <v>9.45190831709597</v>
      </c>
      <c r="M2636">
        <f t="shared" si="304"/>
        <v>22.7666666666667</v>
      </c>
      <c r="N2636">
        <f t="shared" si="305"/>
        <v>21.2083333333333</v>
      </c>
      <c r="O2636">
        <f t="shared" si="306"/>
        <v>22.9</v>
      </c>
      <c r="P2636">
        <f t="shared" si="307"/>
        <v>21.2333333333333</v>
      </c>
      <c r="Q2636">
        <f t="shared" si="308"/>
        <v>24.3666666666667</v>
      </c>
      <c r="R2636">
        <f t="shared" si="309"/>
        <v>22.8166666666667</v>
      </c>
      <c r="S2636">
        <f t="shared" si="310"/>
        <v>24.35</v>
      </c>
      <c r="T2636">
        <f t="shared" si="311"/>
        <v>21.27</v>
      </c>
      <c r="U2636">
        <f t="array" ref="U2636">MAX(IF($D$2:$D$2929=158,$H$2:$H$2929))</f>
        <v>27.8383333333333</v>
      </c>
      <c r="V2636">
        <f t="array" ref="V2636">MIN(IF(D$2:D$2929=D2636,H$2:H$2929))</f>
        <v>19.7916666666667</v>
      </c>
      <c r="W2636">
        <f t="array" ref="W2636">AVERAGE(IF(D$2:D$2929=D2636,H$2:H$2929))</f>
        <v>21.4132638888889</v>
      </c>
      <c r="X2636">
        <f t="array" ref="X2636">MAX(IF(D$2:D$2929=D2636,L$2:L$2929))</f>
        <v>134.296666666667</v>
      </c>
      <c r="Y2636">
        <f t="array" ref="Y2636">MIN(IF(D$2:D$2929=D2636,L$2:L$2929))</f>
        <v>0.245454545454545</v>
      </c>
      <c r="Z2636">
        <f t="array" ref="Z2636">AVERAGE(IF(D$2:D$2929=D2636,L$2:L$2929))</f>
        <v>26.4787933434366</v>
      </c>
    </row>
    <row r="2637" spans="1:26">
      <c r="A2637" s="1">
        <v>41900.7916666603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s">
        <v>241</v>
      </c>
      <c r="H2637">
        <v>20.665</v>
      </c>
      <c r="I2637">
        <v>14.8083333333333</v>
      </c>
      <c r="J2637">
        <v>-2</v>
      </c>
      <c r="K2637">
        <v>2636</v>
      </c>
      <c r="L2637">
        <v>0.660020608382677</v>
      </c>
      <c r="M2637">
        <f t="shared" si="304"/>
        <v>22.8</v>
      </c>
      <c r="N2637">
        <f t="shared" si="305"/>
        <v>21.2333333333333</v>
      </c>
      <c r="O2637">
        <f t="shared" si="306"/>
        <v>22.8916666666667</v>
      </c>
      <c r="P2637">
        <f t="shared" si="307"/>
        <v>22.7666666666667</v>
      </c>
      <c r="Q2637">
        <f t="shared" si="308"/>
        <v>21.2333333333333</v>
      </c>
      <c r="R2637">
        <f t="shared" si="309"/>
        <v>21.2083333333333</v>
      </c>
      <c r="S2637">
        <f t="shared" si="310"/>
        <v>22.8166666666667</v>
      </c>
      <c r="T2637">
        <f t="shared" si="311"/>
        <v>20.665</v>
      </c>
      <c r="U2637">
        <f t="array" ref="U2637">MAX(IF($D$2:$D$2929=158,$H$2:$H$2929))</f>
        <v>27.8383333333333</v>
      </c>
      <c r="V2637">
        <f t="array" ref="V2637">MIN(IF(D$2:D$2929=D2637,H$2:H$2929))</f>
        <v>19.7916666666667</v>
      </c>
      <c r="W2637">
        <f t="array" ref="W2637">AVERAGE(IF(D$2:D$2929=D2637,H$2:H$2929))</f>
        <v>21.4132638888889</v>
      </c>
      <c r="X2637">
        <f t="array" ref="X2637">MAX(IF(D$2:D$2929=D2637,L$2:L$2929))</f>
        <v>134.296666666667</v>
      </c>
      <c r="Y2637">
        <f t="array" ref="Y2637">MIN(IF(D$2:D$2929=D2637,L$2:L$2929))</f>
        <v>0.245454545454545</v>
      </c>
      <c r="Z2637">
        <f t="array" ref="Z2637">AVERAGE(IF(D$2:D$2929=D2637,L$2:L$2929))</f>
        <v>26.4787933434366</v>
      </c>
    </row>
    <row r="2638" spans="1:26">
      <c r="A2638" s="1">
        <v>41900.8333333269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s">
        <v>241</v>
      </c>
      <c r="H2638">
        <v>19.7916666666667</v>
      </c>
      <c r="I2638">
        <v>16.3416666666667</v>
      </c>
      <c r="J2638">
        <v>-2</v>
      </c>
      <c r="K2638">
        <v>2637</v>
      </c>
      <c r="L2638">
        <v>0.538337314859054</v>
      </c>
      <c r="M2638">
        <f t="shared" si="304"/>
        <v>19.6083333333333</v>
      </c>
      <c r="N2638">
        <f t="shared" si="305"/>
        <v>22.825</v>
      </c>
      <c r="O2638">
        <f t="shared" si="306"/>
        <v>24.4916666666667</v>
      </c>
      <c r="P2638">
        <f t="shared" si="307"/>
        <v>22.8</v>
      </c>
      <c r="Q2638">
        <f t="shared" si="308"/>
        <v>22.7666666666667</v>
      </c>
      <c r="R2638">
        <f t="shared" si="309"/>
        <v>21.2333333333333</v>
      </c>
      <c r="S2638">
        <f t="shared" si="310"/>
        <v>21.2083333333333</v>
      </c>
      <c r="T2638">
        <f t="shared" si="311"/>
        <v>19.7916666666667</v>
      </c>
      <c r="U2638">
        <f t="array" ref="U2638">MAX(IF($D$2:$D$2929=158,$H$2:$H$2929))</f>
        <v>27.8383333333333</v>
      </c>
      <c r="V2638">
        <f t="array" ref="V2638">MIN(IF(D$2:D$2929=D2638,H$2:H$2929))</f>
        <v>19.7916666666667</v>
      </c>
      <c r="W2638">
        <f t="array" ref="W2638">AVERAGE(IF(D$2:D$2929=D2638,H$2:H$2929))</f>
        <v>21.4132638888889</v>
      </c>
      <c r="X2638">
        <f t="array" ref="X2638">MAX(IF(D$2:D$2929=D2638,L$2:L$2929))</f>
        <v>134.296666666667</v>
      </c>
      <c r="Y2638">
        <f t="array" ref="Y2638">MIN(IF(D$2:D$2929=D2638,L$2:L$2929))</f>
        <v>0.245454545454545</v>
      </c>
      <c r="Z2638">
        <f t="array" ref="Z2638">AVERAGE(IF(D$2:D$2929=D2638,L$2:L$2929))</f>
        <v>26.4787933434366</v>
      </c>
    </row>
    <row r="2639" spans="1:26">
      <c r="A2639" s="1">
        <v>41900.8749999936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s">
        <v>241</v>
      </c>
      <c r="H2639">
        <v>19.9366666666667</v>
      </c>
      <c r="I2639">
        <v>17.825</v>
      </c>
      <c r="J2639">
        <v>-2</v>
      </c>
      <c r="K2639">
        <v>2638</v>
      </c>
      <c r="L2639">
        <v>0.549610016420361</v>
      </c>
      <c r="M2639">
        <f t="shared" si="304"/>
        <v>22.825</v>
      </c>
      <c r="N2639">
        <f t="shared" si="305"/>
        <v>19.6666666666667</v>
      </c>
      <c r="O2639">
        <f t="shared" si="306"/>
        <v>24.5166666666667</v>
      </c>
      <c r="P2639">
        <f t="shared" si="307"/>
        <v>19.6083333333333</v>
      </c>
      <c r="Q2639">
        <f t="shared" si="308"/>
        <v>22.8</v>
      </c>
      <c r="R2639">
        <f t="shared" si="309"/>
        <v>22.825</v>
      </c>
      <c r="S2639">
        <f t="shared" si="310"/>
        <v>21.2333333333333</v>
      </c>
      <c r="T2639">
        <f t="shared" si="311"/>
        <v>19.9366666666667</v>
      </c>
      <c r="U2639">
        <f t="array" ref="U2639">MAX(IF($D$2:$D$2929=158,$H$2:$H$2929))</f>
        <v>27.8383333333333</v>
      </c>
      <c r="V2639">
        <f t="array" ref="V2639">MIN(IF(D$2:D$2929=D2639,H$2:H$2929))</f>
        <v>19.7916666666667</v>
      </c>
      <c r="W2639">
        <f t="array" ref="W2639">AVERAGE(IF(D$2:D$2929=D2639,H$2:H$2929))</f>
        <v>21.4132638888889</v>
      </c>
      <c r="X2639">
        <f t="array" ref="X2639">MAX(IF(D$2:D$2929=D2639,L$2:L$2929))</f>
        <v>134.296666666667</v>
      </c>
      <c r="Y2639">
        <f t="array" ref="Y2639">MIN(IF(D$2:D$2929=D2639,L$2:L$2929))</f>
        <v>0.245454545454545</v>
      </c>
      <c r="Z2639">
        <f t="array" ref="Z2639">AVERAGE(IF(D$2:D$2929=D2639,L$2:L$2929))</f>
        <v>26.4787933434366</v>
      </c>
    </row>
    <row r="2640" spans="1:26">
      <c r="A2640" s="1">
        <v>41900.9166666603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s">
        <v>241</v>
      </c>
      <c r="H2640">
        <v>20.0916666666667</v>
      </c>
      <c r="I2640">
        <v>1.5</v>
      </c>
      <c r="J2640">
        <v>-2</v>
      </c>
      <c r="K2640">
        <v>2639</v>
      </c>
      <c r="L2640">
        <v>0.594273261859469</v>
      </c>
      <c r="M2640">
        <f t="shared" si="304"/>
        <v>1.5</v>
      </c>
      <c r="N2640">
        <f t="shared" si="305"/>
        <v>1.50833333333333</v>
      </c>
      <c r="O2640">
        <f t="shared" si="306"/>
        <v>1.525</v>
      </c>
      <c r="P2640">
        <f t="shared" si="307"/>
        <v>22.825</v>
      </c>
      <c r="Q2640">
        <f t="shared" si="308"/>
        <v>19.6083333333333</v>
      </c>
      <c r="R2640">
        <f t="shared" si="309"/>
        <v>19.6666666666667</v>
      </c>
      <c r="S2640">
        <f t="shared" si="310"/>
        <v>22.825</v>
      </c>
      <c r="T2640">
        <f t="shared" si="311"/>
        <v>20.0916666666667</v>
      </c>
      <c r="U2640">
        <f t="array" ref="U2640">MAX(IF($D$2:$D$2929=158,$H$2:$H$2929))</f>
        <v>27.8383333333333</v>
      </c>
      <c r="V2640">
        <f t="array" ref="V2640">MIN(IF(D$2:D$2929=D2640,H$2:H$2929))</f>
        <v>19.7916666666667</v>
      </c>
      <c r="W2640">
        <f t="array" ref="W2640">AVERAGE(IF(D$2:D$2929=D2640,H$2:H$2929))</f>
        <v>21.4132638888889</v>
      </c>
      <c r="X2640">
        <f t="array" ref="X2640">MAX(IF(D$2:D$2929=D2640,L$2:L$2929))</f>
        <v>134.296666666667</v>
      </c>
      <c r="Y2640">
        <f t="array" ref="Y2640">MIN(IF(D$2:D$2929=D2640,L$2:L$2929))</f>
        <v>0.245454545454545</v>
      </c>
      <c r="Z2640">
        <f t="array" ref="Z2640">AVERAGE(IF(D$2:D$2929=D2640,L$2:L$2929))</f>
        <v>26.4787933434366</v>
      </c>
    </row>
    <row r="2641" spans="1:26">
      <c r="A2641" s="1">
        <v>41900.9583333269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s">
        <v>241</v>
      </c>
      <c r="H2641">
        <v>20.1066666666667</v>
      </c>
      <c r="I2641">
        <v>0.1</v>
      </c>
      <c r="J2641">
        <v>-2</v>
      </c>
      <c r="K2641">
        <v>2640</v>
      </c>
      <c r="L2641">
        <v>0.424779055099252</v>
      </c>
      <c r="M2641">
        <f t="shared" si="304"/>
        <v>0.1</v>
      </c>
      <c r="N2641">
        <f t="shared" si="305"/>
        <v>0.1</v>
      </c>
      <c r="O2641">
        <f t="shared" si="306"/>
        <v>0.108333333333333</v>
      </c>
      <c r="P2641">
        <f t="shared" si="307"/>
        <v>1.5</v>
      </c>
      <c r="Q2641">
        <f t="shared" si="308"/>
        <v>22.825</v>
      </c>
      <c r="R2641">
        <f t="shared" si="309"/>
        <v>1.50833333333333</v>
      </c>
      <c r="S2641">
        <f t="shared" si="310"/>
        <v>19.6666666666667</v>
      </c>
      <c r="T2641">
        <f t="shared" si="311"/>
        <v>20.1066666666667</v>
      </c>
      <c r="U2641">
        <f t="array" ref="U2641">MAX(IF($D$2:$D$2929=158,$H$2:$H$2929))</f>
        <v>27.8383333333333</v>
      </c>
      <c r="V2641">
        <f t="array" ref="V2641">MIN(IF(D$2:D$2929=D2641,H$2:H$2929))</f>
        <v>19.7916666666667</v>
      </c>
      <c r="W2641">
        <f t="array" ref="W2641">AVERAGE(IF(D$2:D$2929=D2641,H$2:H$2929))</f>
        <v>21.4132638888889</v>
      </c>
      <c r="X2641">
        <f t="array" ref="X2641">MAX(IF(D$2:D$2929=D2641,L$2:L$2929))</f>
        <v>134.296666666667</v>
      </c>
      <c r="Y2641">
        <f t="array" ref="Y2641">MIN(IF(D$2:D$2929=D2641,L$2:L$2929))</f>
        <v>0.245454545454545</v>
      </c>
      <c r="Z2641">
        <f t="array" ref="Z2641">AVERAGE(IF(D$2:D$2929=D2641,L$2:L$2929))</f>
        <v>26.4787933434366</v>
      </c>
    </row>
    <row r="2642" spans="1:26">
      <c r="A2642" s="1">
        <v>41900.9999999936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</v>
      </c>
      <c r="H2642">
        <v>20.3333333333333</v>
      </c>
      <c r="I2642">
        <v>0.1</v>
      </c>
      <c r="J2642">
        <v>-2</v>
      </c>
      <c r="K2642">
        <v>2641</v>
      </c>
      <c r="L2642">
        <v>0.245454545454545</v>
      </c>
      <c r="M2642">
        <f t="shared" si="304"/>
        <v>0.108333333333333</v>
      </c>
      <c r="N2642">
        <f t="shared" si="305"/>
        <v>0.1</v>
      </c>
      <c r="O2642">
        <f t="shared" si="306"/>
        <v>0.125</v>
      </c>
      <c r="P2642">
        <f t="shared" si="307"/>
        <v>0.1</v>
      </c>
      <c r="Q2642">
        <f t="shared" si="308"/>
        <v>1.5</v>
      </c>
      <c r="R2642">
        <f t="shared" si="309"/>
        <v>0.1</v>
      </c>
      <c r="S2642">
        <f t="shared" si="310"/>
        <v>1.50833333333333</v>
      </c>
      <c r="T2642">
        <f t="shared" si="311"/>
        <v>20.3333333333333</v>
      </c>
      <c r="U2642">
        <f t="array" ref="U2642">MAX(IF($D$2:$D$2929=158,$H$2:$H$2929))</f>
        <v>27.8383333333333</v>
      </c>
      <c r="V2642">
        <f t="array" ref="V2642">MIN(IF(D$2:D$2929=D2642,H$2:H$2929))</f>
        <v>19.7916666666667</v>
      </c>
      <c r="W2642">
        <f t="array" ref="W2642">AVERAGE(IF(D$2:D$2929=D2642,H$2:H$2929))</f>
        <v>21.4132638888889</v>
      </c>
      <c r="X2642">
        <f t="array" ref="X2642">MAX(IF(D$2:D$2929=D2642,L$2:L$2929))</f>
        <v>134.296666666667</v>
      </c>
      <c r="Y2642">
        <f t="array" ref="Y2642">MIN(IF(D$2:D$2929=D2642,L$2:L$2929))</f>
        <v>0.245454545454545</v>
      </c>
      <c r="Z2642">
        <f t="array" ref="Z2642">AVERAGE(IF(D$2:D$2929=D2642,L$2:L$2929))</f>
        <v>26.4787933434366</v>
      </c>
    </row>
    <row r="2643" spans="1:26">
      <c r="A2643" s="1">
        <v>41901.0416666603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</v>
      </c>
      <c r="H2643">
        <v>20.485</v>
      </c>
      <c r="I2643">
        <v>0.108333333333333</v>
      </c>
      <c r="J2643">
        <v>-2</v>
      </c>
      <c r="K2643">
        <v>2642</v>
      </c>
      <c r="L2643">
        <v>0.205882352941176</v>
      </c>
      <c r="M2643">
        <f t="shared" si="304"/>
        <v>0.1</v>
      </c>
      <c r="N2643">
        <f t="shared" si="305"/>
        <v>0.1</v>
      </c>
      <c r="O2643">
        <f t="shared" si="306"/>
        <v>0.1</v>
      </c>
      <c r="P2643">
        <f t="shared" si="307"/>
        <v>0.108333333333333</v>
      </c>
      <c r="Q2643">
        <f t="shared" si="308"/>
        <v>0.1</v>
      </c>
      <c r="R2643">
        <f t="shared" si="309"/>
        <v>0.1</v>
      </c>
      <c r="S2643">
        <f t="shared" si="310"/>
        <v>0.1</v>
      </c>
      <c r="T2643">
        <f t="shared" si="311"/>
        <v>20.485</v>
      </c>
      <c r="U2643">
        <f t="array" ref="U2643">MAX(IF($D$2:$D$2929=158,$H$2:$H$2929))</f>
        <v>27.8383333333333</v>
      </c>
      <c r="V2643">
        <f t="array" ref="V2643">MIN(IF(D$2:D$2929=D2643,H$2:H$2929))</f>
        <v>18.6183333333333</v>
      </c>
      <c r="W2643">
        <f t="array" ref="W2643">AVERAGE(IF(D$2:D$2929=D2643,H$2:H$2929))</f>
        <v>19.6436805555556</v>
      </c>
      <c r="X2643">
        <f t="array" ref="X2643">MAX(IF(D$2:D$2929=D2643,L$2:L$2929))</f>
        <v>164.138709677419</v>
      </c>
      <c r="Y2643">
        <f t="array" ref="Y2643">MIN(IF(D$2:D$2929=D2643,L$2:L$2929))</f>
        <v>0.15</v>
      </c>
      <c r="Z2643">
        <f t="array" ref="Z2643">AVERAGE(IF(D$2:D$2929=D2643,L$2:L$2929))</f>
        <v>37.0186137424442</v>
      </c>
    </row>
    <row r="2644" spans="1:26">
      <c r="A2644" s="1">
        <v>41901.0833333269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0.381818181818182</v>
      </c>
      <c r="H2644">
        <v>20.4</v>
      </c>
      <c r="I2644">
        <v>0.1</v>
      </c>
      <c r="J2644">
        <v>-2</v>
      </c>
      <c r="K2644">
        <v>2643</v>
      </c>
      <c r="L2644">
        <v>0.381818181818182</v>
      </c>
      <c r="M2644">
        <f t="shared" si="304"/>
        <v>0.1</v>
      </c>
      <c r="N2644">
        <f t="shared" si="305"/>
        <v>0.108333333333333</v>
      </c>
      <c r="O2644">
        <f t="shared" si="306"/>
        <v>0.1</v>
      </c>
      <c r="P2644">
        <f t="shared" si="307"/>
        <v>0.1</v>
      </c>
      <c r="Q2644">
        <f t="shared" si="308"/>
        <v>0.108333333333333</v>
      </c>
      <c r="R2644">
        <f t="shared" si="309"/>
        <v>0.1</v>
      </c>
      <c r="S2644">
        <f t="shared" si="310"/>
        <v>0.1</v>
      </c>
      <c r="T2644">
        <f t="shared" si="311"/>
        <v>20.4</v>
      </c>
      <c r="U2644">
        <f t="array" ref="U2644">MAX(IF($D$2:$D$2929=158,$H$2:$H$2929))</f>
        <v>27.8383333333333</v>
      </c>
      <c r="V2644">
        <f t="array" ref="V2644">MIN(IF(D$2:D$2929=D2644,H$2:H$2929))</f>
        <v>18.6183333333333</v>
      </c>
      <c r="W2644">
        <f t="array" ref="W2644">AVERAGE(IF(D$2:D$2929=D2644,H$2:H$2929))</f>
        <v>19.6436805555556</v>
      </c>
      <c r="X2644">
        <f t="array" ref="X2644">MAX(IF(D$2:D$2929=D2644,L$2:L$2929))</f>
        <v>164.138709677419</v>
      </c>
      <c r="Y2644">
        <f t="array" ref="Y2644">MIN(IF(D$2:D$2929=D2644,L$2:L$2929))</f>
        <v>0.15</v>
      </c>
      <c r="Z2644">
        <f t="array" ref="Z2644">AVERAGE(IF(D$2:D$2929=D2644,L$2:L$2929))</f>
        <v>37.0186137424442</v>
      </c>
    </row>
    <row r="2645" spans="1:26">
      <c r="A2645" s="1">
        <v>41901.1249999936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</v>
      </c>
      <c r="I2645">
        <v>0.1</v>
      </c>
      <c r="J2645">
        <v>-2</v>
      </c>
      <c r="K2645">
        <v>2644</v>
      </c>
      <c r="L2645">
        <v>0.15</v>
      </c>
      <c r="M2645">
        <f t="shared" si="304"/>
        <v>0.1</v>
      </c>
      <c r="N2645">
        <f t="shared" si="305"/>
        <v>0.1</v>
      </c>
      <c r="O2645">
        <f t="shared" si="306"/>
        <v>0.1</v>
      </c>
      <c r="P2645">
        <f t="shared" si="307"/>
        <v>0.1</v>
      </c>
      <c r="Q2645">
        <f t="shared" si="308"/>
        <v>0.1</v>
      </c>
      <c r="R2645">
        <f t="shared" si="309"/>
        <v>0.108333333333333</v>
      </c>
      <c r="S2645">
        <f t="shared" si="310"/>
        <v>0.1</v>
      </c>
      <c r="T2645">
        <f t="shared" si="311"/>
        <v>20.6</v>
      </c>
      <c r="U2645">
        <f t="array" ref="U2645">MAX(IF($D$2:$D$2929=158,$H$2:$H$2929))</f>
        <v>27.8383333333333</v>
      </c>
      <c r="V2645">
        <f t="array" ref="V2645">MIN(IF(D$2:D$2929=D2645,H$2:H$2929))</f>
        <v>18.6183333333333</v>
      </c>
      <c r="W2645">
        <f t="array" ref="W2645">AVERAGE(IF(D$2:D$2929=D2645,H$2:H$2929))</f>
        <v>19.6436805555556</v>
      </c>
      <c r="X2645">
        <f t="array" ref="X2645">MAX(IF(D$2:D$2929=D2645,L$2:L$2929))</f>
        <v>164.138709677419</v>
      </c>
      <c r="Y2645">
        <f t="array" ref="Y2645">MIN(IF(D$2:D$2929=D2645,L$2:L$2929))</f>
        <v>0.15</v>
      </c>
      <c r="Z2645">
        <f t="array" ref="Z2645">AVERAGE(IF(D$2:D$2929=D2645,L$2:L$2929))</f>
        <v>37.0186137424442</v>
      </c>
    </row>
    <row r="2646" spans="1:26">
      <c r="A2646" s="1">
        <v>41901.1666666603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</v>
      </c>
      <c r="I2646">
        <v>0.1</v>
      </c>
      <c r="J2646">
        <v>-2</v>
      </c>
      <c r="K2646">
        <v>2645</v>
      </c>
      <c r="L2646">
        <v>0.64</v>
      </c>
      <c r="M2646">
        <f t="shared" si="304"/>
        <v>0.1</v>
      </c>
      <c r="N2646">
        <f t="shared" si="305"/>
        <v>0.1</v>
      </c>
      <c r="O2646">
        <f t="shared" si="306"/>
        <v>0.1</v>
      </c>
      <c r="P2646">
        <f t="shared" si="307"/>
        <v>0.1</v>
      </c>
      <c r="Q2646">
        <f t="shared" si="308"/>
        <v>0.1</v>
      </c>
      <c r="R2646">
        <f t="shared" si="309"/>
        <v>0.1</v>
      </c>
      <c r="S2646">
        <f t="shared" si="310"/>
        <v>0.108333333333333</v>
      </c>
      <c r="T2646">
        <f t="shared" si="311"/>
        <v>20.2933333333333</v>
      </c>
      <c r="U2646">
        <f t="array" ref="U2646">MAX(IF($D$2:$D$2929=158,$H$2:$H$2929))</f>
        <v>27.8383333333333</v>
      </c>
      <c r="V2646">
        <f t="array" ref="V2646">MIN(IF(D$2:D$2929=D2646,H$2:H$2929))</f>
        <v>18.6183333333333</v>
      </c>
      <c r="W2646">
        <f t="array" ref="W2646">AVERAGE(IF(D$2:D$2929=D2646,H$2:H$2929))</f>
        <v>19.6436805555556</v>
      </c>
      <c r="X2646">
        <f t="array" ref="X2646">MAX(IF(D$2:D$2929=D2646,L$2:L$2929))</f>
        <v>164.138709677419</v>
      </c>
      <c r="Y2646">
        <f t="array" ref="Y2646">MIN(IF(D$2:D$2929=D2646,L$2:L$2929))</f>
        <v>0.15</v>
      </c>
      <c r="Z2646">
        <f t="array" ref="Z2646">AVERAGE(IF(D$2:D$2929=D2646,L$2:L$2929))</f>
        <v>37.0186137424442</v>
      </c>
    </row>
    <row r="2647" spans="1:26">
      <c r="A2647" s="1">
        <v>41901.2083333269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0.377777777777778</v>
      </c>
      <c r="H2647">
        <v>19.8516666666667</v>
      </c>
      <c r="I2647">
        <v>0.1</v>
      </c>
      <c r="J2647">
        <v>-2</v>
      </c>
      <c r="K2647">
        <v>2646</v>
      </c>
      <c r="L2647">
        <v>0.377777777777778</v>
      </c>
      <c r="M2647">
        <f t="shared" si="304"/>
        <v>0.1</v>
      </c>
      <c r="N2647">
        <f t="shared" si="305"/>
        <v>0.1</v>
      </c>
      <c r="O2647">
        <f t="shared" si="306"/>
        <v>0.108333333333333</v>
      </c>
      <c r="P2647">
        <f t="shared" si="307"/>
        <v>0.1</v>
      </c>
      <c r="Q2647">
        <f t="shared" si="308"/>
        <v>0.1</v>
      </c>
      <c r="R2647">
        <f t="shared" si="309"/>
        <v>0.1</v>
      </c>
      <c r="S2647">
        <f t="shared" si="310"/>
        <v>0.1</v>
      </c>
      <c r="T2647">
        <f t="shared" si="311"/>
        <v>19.8516666666667</v>
      </c>
      <c r="U2647">
        <f t="array" ref="U2647">MAX(IF($D$2:$D$2929=158,$H$2:$H$2929))</f>
        <v>27.8383333333333</v>
      </c>
      <c r="V2647">
        <f t="array" ref="V2647">MIN(IF(D$2:D$2929=D2647,H$2:H$2929))</f>
        <v>18.6183333333333</v>
      </c>
      <c r="W2647">
        <f t="array" ref="W2647">AVERAGE(IF(D$2:D$2929=D2647,H$2:H$2929))</f>
        <v>19.6436805555556</v>
      </c>
      <c r="X2647">
        <f t="array" ref="X2647">MAX(IF(D$2:D$2929=D2647,L$2:L$2929))</f>
        <v>164.138709677419</v>
      </c>
      <c r="Y2647">
        <f t="array" ref="Y2647">MIN(IF(D$2:D$2929=D2647,L$2:L$2929))</f>
        <v>0.15</v>
      </c>
      <c r="Z2647">
        <f t="array" ref="Z2647">AVERAGE(IF(D$2:D$2929=D2647,L$2:L$2929))</f>
        <v>37.0186137424442</v>
      </c>
    </row>
    <row r="2648" spans="1:26">
      <c r="A2648" s="1">
        <v>41901.2499999936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</v>
      </c>
      <c r="H2648">
        <v>19.6533333333333</v>
      </c>
      <c r="I2648">
        <v>0.108333333333333</v>
      </c>
      <c r="J2648">
        <v>-2</v>
      </c>
      <c r="K2648">
        <v>2647</v>
      </c>
      <c r="L2648">
        <v>10.28</v>
      </c>
      <c r="M2648">
        <f t="shared" si="304"/>
        <v>0.1</v>
      </c>
      <c r="N2648">
        <f t="shared" si="305"/>
        <v>0.1</v>
      </c>
      <c r="O2648">
        <f t="shared" si="306"/>
        <v>0.1</v>
      </c>
      <c r="P2648">
        <f t="shared" si="307"/>
        <v>0.1</v>
      </c>
      <c r="Q2648">
        <f t="shared" si="308"/>
        <v>0.1</v>
      </c>
      <c r="R2648">
        <f t="shared" si="309"/>
        <v>0.1</v>
      </c>
      <c r="S2648">
        <f t="shared" si="310"/>
        <v>0.1</v>
      </c>
      <c r="T2648">
        <f t="shared" si="311"/>
        <v>19.6533333333333</v>
      </c>
      <c r="U2648">
        <f t="array" ref="U2648">MAX(IF($D$2:$D$2929=158,$H$2:$H$2929))</f>
        <v>27.8383333333333</v>
      </c>
      <c r="V2648">
        <f t="array" ref="V2648">MIN(IF(D$2:D$2929=D2648,H$2:H$2929))</f>
        <v>18.6183333333333</v>
      </c>
      <c r="W2648">
        <f t="array" ref="W2648">AVERAGE(IF(D$2:D$2929=D2648,H$2:H$2929))</f>
        <v>19.6436805555556</v>
      </c>
      <c r="X2648">
        <f t="array" ref="X2648">MAX(IF(D$2:D$2929=D2648,L$2:L$2929))</f>
        <v>164.138709677419</v>
      </c>
      <c r="Y2648">
        <f t="array" ref="Y2648">MIN(IF(D$2:D$2929=D2648,L$2:L$2929))</f>
        <v>0.15</v>
      </c>
      <c r="Z2648">
        <f t="array" ref="Z2648">AVERAGE(IF(D$2:D$2929=D2648,L$2:L$2929))</f>
        <v>37.0186137424442</v>
      </c>
    </row>
    <row r="2649" spans="1:26">
      <c r="A2649" s="1">
        <v>41901.2916666602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</v>
      </c>
      <c r="H2649">
        <v>18.6183333333333</v>
      </c>
      <c r="I2649">
        <v>20.925</v>
      </c>
      <c r="J2649">
        <v>-2</v>
      </c>
      <c r="K2649">
        <v>2648</v>
      </c>
      <c r="L2649">
        <v>29.7033333333333</v>
      </c>
      <c r="M2649">
        <f t="shared" si="304"/>
        <v>27.5583333333333</v>
      </c>
      <c r="N2649">
        <f t="shared" si="305"/>
        <v>27.6166666666667</v>
      </c>
      <c r="O2649">
        <f t="shared" si="306"/>
        <v>27.6666666666667</v>
      </c>
      <c r="P2649">
        <f t="shared" si="307"/>
        <v>0.1</v>
      </c>
      <c r="Q2649">
        <f t="shared" si="308"/>
        <v>0.1</v>
      </c>
      <c r="R2649">
        <f t="shared" si="309"/>
        <v>0.1</v>
      </c>
      <c r="S2649">
        <f t="shared" si="310"/>
        <v>0.1</v>
      </c>
      <c r="T2649">
        <f t="shared" si="311"/>
        <v>18.6183333333333</v>
      </c>
      <c r="U2649">
        <f t="array" ref="U2649">MAX(IF($D$2:$D$2929=158,$H$2:$H$2929))</f>
        <v>27.8383333333333</v>
      </c>
      <c r="V2649">
        <f t="array" ref="V2649">MIN(IF(D$2:D$2929=D2649,H$2:H$2929))</f>
        <v>18.6183333333333</v>
      </c>
      <c r="W2649">
        <f t="array" ref="W2649">AVERAGE(IF(D$2:D$2929=D2649,H$2:H$2929))</f>
        <v>19.6436805555556</v>
      </c>
      <c r="X2649">
        <f t="array" ref="X2649">MAX(IF(D$2:D$2929=D2649,L$2:L$2929))</f>
        <v>164.138709677419</v>
      </c>
      <c r="Y2649">
        <f t="array" ref="Y2649">MIN(IF(D$2:D$2929=D2649,L$2:L$2929))</f>
        <v>0.15</v>
      </c>
      <c r="Z2649">
        <f t="array" ref="Z2649">AVERAGE(IF(D$2:D$2929=D2649,L$2:L$2929))</f>
        <v>37.0186137424442</v>
      </c>
    </row>
    <row r="2650" spans="1:26">
      <c r="A2650" s="1">
        <v>41901.3333333269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61.4966666666667</v>
      </c>
      <c r="H2650">
        <v>18.7</v>
      </c>
      <c r="I2650">
        <v>17.8333333333333</v>
      </c>
      <c r="J2650">
        <v>-2</v>
      </c>
      <c r="K2650">
        <v>2649</v>
      </c>
      <c r="L2650">
        <v>61.4966666666667</v>
      </c>
      <c r="M2650">
        <f t="shared" si="304"/>
        <v>22.6416666666667</v>
      </c>
      <c r="N2650">
        <f t="shared" si="305"/>
        <v>25.8166666666667</v>
      </c>
      <c r="O2650">
        <f t="shared" si="306"/>
        <v>27.55</v>
      </c>
      <c r="P2650">
        <f t="shared" si="307"/>
        <v>27.5583333333333</v>
      </c>
      <c r="Q2650">
        <f t="shared" si="308"/>
        <v>0.1</v>
      </c>
      <c r="R2650">
        <f t="shared" si="309"/>
        <v>27.6166666666667</v>
      </c>
      <c r="S2650">
        <f t="shared" si="310"/>
        <v>0.1</v>
      </c>
      <c r="T2650">
        <f t="shared" si="311"/>
        <v>18.7</v>
      </c>
      <c r="U2650">
        <f t="array" ref="U2650">MAX(IF($D$2:$D$2929=158,$H$2:$H$2929))</f>
        <v>27.8383333333333</v>
      </c>
      <c r="V2650">
        <f t="array" ref="V2650">MIN(IF(D$2:D$2929=D2650,H$2:H$2929))</f>
        <v>18.6183333333333</v>
      </c>
      <c r="W2650">
        <f t="array" ref="W2650">AVERAGE(IF(D$2:D$2929=D2650,H$2:H$2929))</f>
        <v>19.6436805555556</v>
      </c>
      <c r="X2650">
        <f t="array" ref="X2650">MAX(IF(D$2:D$2929=D2650,L$2:L$2929))</f>
        <v>164.138709677419</v>
      </c>
      <c r="Y2650">
        <f t="array" ref="Y2650">MIN(IF(D$2:D$2929=D2650,L$2:L$2929))</f>
        <v>0.15</v>
      </c>
      <c r="Z2650">
        <f t="array" ref="Z2650">AVERAGE(IF(D$2:D$2929=D2650,L$2:L$2929))</f>
        <v>37.0186137424442</v>
      </c>
    </row>
    <row r="2651" spans="1:26">
      <c r="A2651" s="1">
        <v>41901.3749999936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104.246666666667</v>
      </c>
      <c r="H2651">
        <v>19.2066666666667</v>
      </c>
      <c r="I2651">
        <v>19.3166666666667</v>
      </c>
      <c r="J2651">
        <v>-2</v>
      </c>
      <c r="K2651">
        <v>2650</v>
      </c>
      <c r="L2651">
        <v>104.246666666667</v>
      </c>
      <c r="M2651">
        <f t="shared" si="304"/>
        <v>17.8833333333333</v>
      </c>
      <c r="N2651">
        <f t="shared" si="305"/>
        <v>25.7166666666667</v>
      </c>
      <c r="O2651">
        <f t="shared" si="306"/>
        <v>27.5</v>
      </c>
      <c r="P2651">
        <f t="shared" si="307"/>
        <v>22.6416666666667</v>
      </c>
      <c r="Q2651">
        <f t="shared" si="308"/>
        <v>27.5583333333333</v>
      </c>
      <c r="R2651">
        <f t="shared" si="309"/>
        <v>25.8166666666667</v>
      </c>
      <c r="S2651">
        <f t="shared" si="310"/>
        <v>27.6166666666667</v>
      </c>
      <c r="T2651">
        <f t="shared" si="311"/>
        <v>19.2066666666667</v>
      </c>
      <c r="U2651">
        <f t="array" ref="U2651">MAX(IF($D$2:$D$2929=158,$H$2:$H$2929))</f>
        <v>27.8383333333333</v>
      </c>
      <c r="V2651">
        <f t="array" ref="V2651">MIN(IF(D$2:D$2929=D2651,H$2:H$2929))</f>
        <v>18.6183333333333</v>
      </c>
      <c r="W2651">
        <f t="array" ref="W2651">AVERAGE(IF(D$2:D$2929=D2651,H$2:H$2929))</f>
        <v>19.6436805555556</v>
      </c>
      <c r="X2651">
        <f t="array" ref="X2651">MAX(IF(D$2:D$2929=D2651,L$2:L$2929))</f>
        <v>164.138709677419</v>
      </c>
      <c r="Y2651">
        <f t="array" ref="Y2651">MIN(IF(D$2:D$2929=D2651,L$2:L$2929))</f>
        <v>0.15</v>
      </c>
      <c r="Z2651">
        <f t="array" ref="Z2651">AVERAGE(IF(D$2:D$2929=D2651,L$2:L$2929))</f>
        <v>37.0186137424442</v>
      </c>
    </row>
    <row r="2652" spans="1:26">
      <c r="A2652" s="1">
        <v>41901.4166666602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163.787096774194</v>
      </c>
      <c r="H2652">
        <v>19.3566666666667</v>
      </c>
      <c r="I2652">
        <v>17.8</v>
      </c>
      <c r="J2652">
        <v>-2</v>
      </c>
      <c r="K2652">
        <v>2651</v>
      </c>
      <c r="L2652">
        <v>163.787096774194</v>
      </c>
      <c r="M2652">
        <f t="shared" si="304"/>
        <v>19.4166666666667</v>
      </c>
      <c r="N2652">
        <f t="shared" si="305"/>
        <v>24.25</v>
      </c>
      <c r="O2652">
        <f t="shared" si="306"/>
        <v>27.5166666666667</v>
      </c>
      <c r="P2652">
        <f t="shared" si="307"/>
        <v>17.8833333333333</v>
      </c>
      <c r="Q2652">
        <f t="shared" si="308"/>
        <v>22.6416666666667</v>
      </c>
      <c r="R2652">
        <f t="shared" si="309"/>
        <v>25.7166666666667</v>
      </c>
      <c r="S2652">
        <f t="shared" si="310"/>
        <v>25.8166666666667</v>
      </c>
      <c r="T2652">
        <f t="shared" si="311"/>
        <v>19.3566666666667</v>
      </c>
      <c r="U2652">
        <f t="array" ref="U2652">MAX(IF($D$2:$D$2929=158,$H$2:$H$2929))</f>
        <v>27.8383333333333</v>
      </c>
      <c r="V2652">
        <f t="array" ref="V2652">MIN(IF(D$2:D$2929=D2652,H$2:H$2929))</f>
        <v>18.6183333333333</v>
      </c>
      <c r="W2652">
        <f t="array" ref="W2652">AVERAGE(IF(D$2:D$2929=D2652,H$2:H$2929))</f>
        <v>19.6436805555556</v>
      </c>
      <c r="X2652">
        <f t="array" ref="X2652">MAX(IF(D$2:D$2929=D2652,L$2:L$2929))</f>
        <v>164.138709677419</v>
      </c>
      <c r="Y2652">
        <f t="array" ref="Y2652">MIN(IF(D$2:D$2929=D2652,L$2:L$2929))</f>
        <v>0.15</v>
      </c>
      <c r="Z2652">
        <f t="array" ref="Z2652">AVERAGE(IF(D$2:D$2929=D2652,L$2:L$2929))</f>
        <v>37.0186137424442</v>
      </c>
    </row>
    <row r="2653" spans="1:26">
      <c r="A2653" s="1">
        <v>41901.4583333269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</v>
      </c>
      <c r="H2653">
        <v>19.93</v>
      </c>
      <c r="I2653">
        <v>13.1416666666667</v>
      </c>
      <c r="J2653">
        <v>-2</v>
      </c>
      <c r="K2653">
        <v>2652</v>
      </c>
      <c r="L2653">
        <v>164.138709677419</v>
      </c>
      <c r="M2653">
        <f t="shared" si="304"/>
        <v>20.8416666666667</v>
      </c>
      <c r="N2653">
        <f t="shared" si="305"/>
        <v>27.4416666666667</v>
      </c>
      <c r="O2653">
        <f t="shared" si="306"/>
        <v>22.8166666666667</v>
      </c>
      <c r="P2653">
        <f t="shared" si="307"/>
        <v>19.4166666666667</v>
      </c>
      <c r="Q2653">
        <f t="shared" si="308"/>
        <v>17.8833333333333</v>
      </c>
      <c r="R2653">
        <f t="shared" si="309"/>
        <v>24.25</v>
      </c>
      <c r="S2653">
        <f t="shared" si="310"/>
        <v>25.7166666666667</v>
      </c>
      <c r="T2653">
        <f t="shared" si="311"/>
        <v>19.93</v>
      </c>
      <c r="U2653">
        <f t="array" ref="U2653">MAX(IF($D$2:$D$2929=158,$H$2:$H$2929))</f>
        <v>27.8383333333333</v>
      </c>
      <c r="V2653">
        <f t="array" ref="V2653">MIN(IF(D$2:D$2929=D2653,H$2:H$2929))</f>
        <v>18.6183333333333</v>
      </c>
      <c r="W2653">
        <f t="array" ref="W2653">AVERAGE(IF(D$2:D$2929=D2653,H$2:H$2929))</f>
        <v>19.6436805555556</v>
      </c>
      <c r="X2653">
        <f t="array" ref="X2653">MAX(IF(D$2:D$2929=D2653,L$2:L$2929))</f>
        <v>164.138709677419</v>
      </c>
      <c r="Y2653">
        <f t="array" ref="Y2653">MIN(IF(D$2:D$2929=D2653,L$2:L$2929))</f>
        <v>0.15</v>
      </c>
      <c r="Z2653">
        <f t="array" ref="Z2653">AVERAGE(IF(D$2:D$2929=D2653,L$2:L$2929))</f>
        <v>37.0186137424442</v>
      </c>
    </row>
    <row r="2654" spans="1:26">
      <c r="A2654" s="1">
        <v>41901.4999999936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105.6</v>
      </c>
      <c r="H2654">
        <v>20.3166666666667</v>
      </c>
      <c r="I2654">
        <v>17.8166666666667</v>
      </c>
      <c r="J2654">
        <v>-2</v>
      </c>
      <c r="K2654">
        <v>2653</v>
      </c>
      <c r="L2654">
        <v>105.6</v>
      </c>
      <c r="M2654">
        <f t="shared" si="304"/>
        <v>14.7833333333333</v>
      </c>
      <c r="N2654">
        <f t="shared" si="305"/>
        <v>24.3416666666667</v>
      </c>
      <c r="O2654">
        <f t="shared" si="306"/>
        <v>24.4083333333333</v>
      </c>
      <c r="P2654">
        <f t="shared" si="307"/>
        <v>20.8416666666667</v>
      </c>
      <c r="Q2654">
        <f t="shared" si="308"/>
        <v>19.4166666666667</v>
      </c>
      <c r="R2654">
        <f t="shared" si="309"/>
        <v>27.4416666666667</v>
      </c>
      <c r="S2654">
        <f t="shared" si="310"/>
        <v>24.25</v>
      </c>
      <c r="T2654">
        <f t="shared" si="311"/>
        <v>20.3166666666667</v>
      </c>
      <c r="U2654">
        <f t="array" ref="U2654">MAX(IF($D$2:$D$2929=158,$H$2:$H$2929))</f>
        <v>27.8383333333333</v>
      </c>
      <c r="V2654">
        <f t="array" ref="V2654">MIN(IF(D$2:D$2929=D2654,H$2:H$2929))</f>
        <v>18.6183333333333</v>
      </c>
      <c r="W2654">
        <f t="array" ref="W2654">AVERAGE(IF(D$2:D$2929=D2654,H$2:H$2929))</f>
        <v>19.6436805555556</v>
      </c>
      <c r="X2654">
        <f t="array" ref="X2654">MAX(IF(D$2:D$2929=D2654,L$2:L$2929))</f>
        <v>164.138709677419</v>
      </c>
      <c r="Y2654">
        <f t="array" ref="Y2654">MIN(IF(D$2:D$2929=D2654,L$2:L$2929))</f>
        <v>0.15</v>
      </c>
      <c r="Z2654">
        <f t="array" ref="Z2654">AVERAGE(IF(D$2:D$2929=D2654,L$2:L$2929))</f>
        <v>37.0186137424442</v>
      </c>
    </row>
    <row r="2655" spans="1:26">
      <c r="A2655" s="1">
        <v>41901.5416666602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</v>
      </c>
      <c r="H2655">
        <v>20.1166666666667</v>
      </c>
      <c r="I2655">
        <v>17.8166666666667</v>
      </c>
      <c r="J2655">
        <v>-2</v>
      </c>
      <c r="K2655">
        <v>2654</v>
      </c>
      <c r="L2655">
        <v>91.2866666666666</v>
      </c>
      <c r="M2655">
        <f t="shared" si="304"/>
        <v>19.475</v>
      </c>
      <c r="N2655">
        <f t="shared" si="305"/>
        <v>24.3333333333333</v>
      </c>
      <c r="O2655">
        <f t="shared" si="306"/>
        <v>24.425</v>
      </c>
      <c r="P2655">
        <f t="shared" si="307"/>
        <v>14.7833333333333</v>
      </c>
      <c r="Q2655">
        <f t="shared" si="308"/>
        <v>20.8416666666667</v>
      </c>
      <c r="R2655">
        <f t="shared" si="309"/>
        <v>24.3416666666667</v>
      </c>
      <c r="S2655">
        <f t="shared" si="310"/>
        <v>27.4416666666667</v>
      </c>
      <c r="T2655">
        <f t="shared" si="311"/>
        <v>20.1166666666667</v>
      </c>
      <c r="U2655">
        <f t="array" ref="U2655">MAX(IF($D$2:$D$2929=158,$H$2:$H$2929))</f>
        <v>27.8383333333333</v>
      </c>
      <c r="V2655">
        <f t="array" ref="V2655">MIN(IF(D$2:D$2929=D2655,H$2:H$2929))</f>
        <v>18.6183333333333</v>
      </c>
      <c r="W2655">
        <f t="array" ref="W2655">AVERAGE(IF(D$2:D$2929=D2655,H$2:H$2929))</f>
        <v>19.6436805555556</v>
      </c>
      <c r="X2655">
        <f t="array" ref="X2655">MAX(IF(D$2:D$2929=D2655,L$2:L$2929))</f>
        <v>164.138709677419</v>
      </c>
      <c r="Y2655">
        <f t="array" ref="Y2655">MIN(IF(D$2:D$2929=D2655,L$2:L$2929))</f>
        <v>0.15</v>
      </c>
      <c r="Z2655">
        <f t="array" ref="Z2655">AVERAGE(IF(D$2:D$2929=D2655,L$2:L$2929))</f>
        <v>37.0186137424442</v>
      </c>
    </row>
    <row r="2656" spans="1:26">
      <c r="A2656" s="1">
        <v>41901.5833333269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</v>
      </c>
      <c r="H2656">
        <v>20.0666666666667</v>
      </c>
      <c r="I2656">
        <v>13.2083333333333</v>
      </c>
      <c r="J2656">
        <v>-2</v>
      </c>
      <c r="K2656">
        <v>2655</v>
      </c>
      <c r="L2656">
        <v>73.48</v>
      </c>
      <c r="M2656">
        <f t="shared" si="304"/>
        <v>19.5</v>
      </c>
      <c r="N2656">
        <f t="shared" si="305"/>
        <v>24.35</v>
      </c>
      <c r="O2656">
        <f t="shared" si="306"/>
        <v>27.625</v>
      </c>
      <c r="P2656">
        <f t="shared" si="307"/>
        <v>19.475</v>
      </c>
      <c r="Q2656">
        <f t="shared" si="308"/>
        <v>14.7833333333333</v>
      </c>
      <c r="R2656">
        <f t="shared" si="309"/>
        <v>24.3333333333333</v>
      </c>
      <c r="S2656">
        <f t="shared" si="310"/>
        <v>24.3416666666667</v>
      </c>
      <c r="T2656">
        <f t="shared" si="311"/>
        <v>20.0666666666667</v>
      </c>
      <c r="U2656">
        <f t="array" ref="U2656">MAX(IF($D$2:$D$2929=158,$H$2:$H$2929))</f>
        <v>27.8383333333333</v>
      </c>
      <c r="V2656">
        <f t="array" ref="V2656">MIN(IF(D$2:D$2929=D2656,H$2:H$2929))</f>
        <v>18.6183333333333</v>
      </c>
      <c r="W2656">
        <f t="array" ref="W2656">AVERAGE(IF(D$2:D$2929=D2656,H$2:H$2929))</f>
        <v>19.6436805555556</v>
      </c>
      <c r="X2656">
        <f t="array" ref="X2656">MAX(IF(D$2:D$2929=D2656,L$2:L$2929))</f>
        <v>164.138709677419</v>
      </c>
      <c r="Y2656">
        <f t="array" ref="Y2656">MIN(IF(D$2:D$2929=D2656,L$2:L$2929))</f>
        <v>0.15</v>
      </c>
      <c r="Z2656">
        <f t="array" ref="Z2656">AVERAGE(IF(D$2:D$2929=D2656,L$2:L$2929))</f>
        <v>37.0186137424442</v>
      </c>
    </row>
    <row r="2657" spans="1:26">
      <c r="A2657" s="1">
        <v>41901.6249999936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</v>
      </c>
      <c r="H2657">
        <v>19.565</v>
      </c>
      <c r="I2657">
        <v>17.8166666666667</v>
      </c>
      <c r="J2657">
        <v>-2</v>
      </c>
      <c r="K2657">
        <v>2656</v>
      </c>
      <c r="L2657">
        <v>38.4033333333333</v>
      </c>
      <c r="M2657">
        <f t="shared" si="304"/>
        <v>17.2</v>
      </c>
      <c r="N2657">
        <f t="shared" si="305"/>
        <v>22.7666666666667</v>
      </c>
      <c r="O2657">
        <f t="shared" si="306"/>
        <v>24.4583333333333</v>
      </c>
      <c r="P2657">
        <f t="shared" si="307"/>
        <v>19.5</v>
      </c>
      <c r="Q2657">
        <f t="shared" si="308"/>
        <v>19.475</v>
      </c>
      <c r="R2657">
        <f t="shared" si="309"/>
        <v>24.35</v>
      </c>
      <c r="S2657">
        <f t="shared" si="310"/>
        <v>24.3333333333333</v>
      </c>
      <c r="T2657">
        <f t="shared" si="311"/>
        <v>19.565</v>
      </c>
      <c r="U2657">
        <f t="array" ref="U2657">MAX(IF($D$2:$D$2929=158,$H$2:$H$2929))</f>
        <v>27.8383333333333</v>
      </c>
      <c r="V2657">
        <f t="array" ref="V2657">MIN(IF(D$2:D$2929=D2657,H$2:H$2929))</f>
        <v>18.6183333333333</v>
      </c>
      <c r="W2657">
        <f t="array" ref="W2657">AVERAGE(IF(D$2:D$2929=D2657,H$2:H$2929))</f>
        <v>19.6436805555556</v>
      </c>
      <c r="X2657">
        <f t="array" ref="X2657">MAX(IF(D$2:D$2929=D2657,L$2:L$2929))</f>
        <v>164.138709677419</v>
      </c>
      <c r="Y2657">
        <f t="array" ref="Y2657">MIN(IF(D$2:D$2929=D2657,L$2:L$2929))</f>
        <v>0.15</v>
      </c>
      <c r="Z2657">
        <f t="array" ref="Z2657">AVERAGE(IF(D$2:D$2929=D2657,L$2:L$2929))</f>
        <v>37.0186137424442</v>
      </c>
    </row>
    <row r="2658" spans="1:26">
      <c r="A2658" s="1">
        <v>41901.6666666602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26.4645161290323</v>
      </c>
      <c r="H2658">
        <v>18.9683333333333</v>
      </c>
      <c r="I2658">
        <v>13.1833333333333</v>
      </c>
      <c r="J2658">
        <v>-2</v>
      </c>
      <c r="K2658">
        <v>2657</v>
      </c>
      <c r="L2658">
        <v>26.4645161290323</v>
      </c>
      <c r="M2658">
        <f t="shared" si="304"/>
        <v>14.7666666666667</v>
      </c>
      <c r="N2658">
        <f t="shared" si="305"/>
        <v>24.3666666666667</v>
      </c>
      <c r="O2658">
        <f t="shared" si="306"/>
        <v>27.7</v>
      </c>
      <c r="P2658">
        <f t="shared" si="307"/>
        <v>17.2</v>
      </c>
      <c r="Q2658">
        <f t="shared" si="308"/>
        <v>19.5</v>
      </c>
      <c r="R2658">
        <f t="shared" si="309"/>
        <v>22.7666666666667</v>
      </c>
      <c r="S2658">
        <f t="shared" si="310"/>
        <v>24.35</v>
      </c>
      <c r="T2658">
        <f t="shared" si="311"/>
        <v>18.9683333333333</v>
      </c>
      <c r="U2658">
        <f t="array" ref="U2658">MAX(IF($D$2:$D$2929=158,$H$2:$H$2929))</f>
        <v>27.8383333333333</v>
      </c>
      <c r="V2658">
        <f t="array" ref="V2658">MIN(IF(D$2:D$2929=D2658,H$2:H$2929))</f>
        <v>18.6183333333333</v>
      </c>
      <c r="W2658">
        <f t="array" ref="W2658">AVERAGE(IF(D$2:D$2929=D2658,H$2:H$2929))</f>
        <v>19.6436805555556</v>
      </c>
      <c r="X2658">
        <f t="array" ref="X2658">MAX(IF(D$2:D$2929=D2658,L$2:L$2929))</f>
        <v>164.138709677419</v>
      </c>
      <c r="Y2658">
        <f t="array" ref="Y2658">MIN(IF(D$2:D$2929=D2658,L$2:L$2929))</f>
        <v>0.15</v>
      </c>
      <c r="Z2658">
        <f t="array" ref="Z2658">AVERAGE(IF(D$2:D$2929=D2658,L$2:L$2929))</f>
        <v>37.0186137424442</v>
      </c>
    </row>
    <row r="2659" spans="1:26">
      <c r="A2659" s="1">
        <v>41901.7083333269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5.264</v>
      </c>
      <c r="H2659">
        <v>19.1416666666667</v>
      </c>
      <c r="I2659">
        <v>16.2</v>
      </c>
      <c r="J2659">
        <v>-2</v>
      </c>
      <c r="K2659">
        <v>2658</v>
      </c>
      <c r="L2659">
        <v>5.264</v>
      </c>
      <c r="M2659">
        <f t="shared" si="304"/>
        <v>17.8833333333333</v>
      </c>
      <c r="N2659">
        <f t="shared" si="305"/>
        <v>21.2333333333333</v>
      </c>
      <c r="O2659">
        <f t="shared" si="306"/>
        <v>22.9</v>
      </c>
      <c r="P2659">
        <f t="shared" si="307"/>
        <v>14.7666666666667</v>
      </c>
      <c r="Q2659">
        <f t="shared" si="308"/>
        <v>17.2</v>
      </c>
      <c r="R2659">
        <f t="shared" si="309"/>
        <v>24.3666666666667</v>
      </c>
      <c r="S2659">
        <f t="shared" si="310"/>
        <v>22.7666666666667</v>
      </c>
      <c r="T2659">
        <f t="shared" si="311"/>
        <v>19.1416666666667</v>
      </c>
      <c r="U2659">
        <f t="array" ref="U2659">MAX(IF($D$2:$D$2929=158,$H$2:$H$2929))</f>
        <v>27.8383333333333</v>
      </c>
      <c r="V2659">
        <f t="array" ref="V2659">MIN(IF(D$2:D$2929=D2659,H$2:H$2929))</f>
        <v>18.6183333333333</v>
      </c>
      <c r="W2659">
        <f t="array" ref="W2659">AVERAGE(IF(D$2:D$2929=D2659,H$2:H$2929))</f>
        <v>19.6436805555556</v>
      </c>
      <c r="X2659">
        <f t="array" ref="X2659">MAX(IF(D$2:D$2929=D2659,L$2:L$2929))</f>
        <v>164.138709677419</v>
      </c>
      <c r="Y2659">
        <f t="array" ref="Y2659">MIN(IF(D$2:D$2929=D2659,L$2:L$2929))</f>
        <v>0.15</v>
      </c>
      <c r="Z2659">
        <f t="array" ref="Z2659">AVERAGE(IF(D$2:D$2929=D2659,L$2:L$2929))</f>
        <v>37.0186137424442</v>
      </c>
    </row>
    <row r="2660" spans="1:26">
      <c r="A2660" s="1">
        <v>41901.7499999936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s">
        <v>241</v>
      </c>
      <c r="H2660">
        <v>19.295</v>
      </c>
      <c r="I2660">
        <v>16.25</v>
      </c>
      <c r="J2660">
        <v>-2</v>
      </c>
      <c r="K2660">
        <v>2659</v>
      </c>
      <c r="L2660">
        <v>9.45190831709597</v>
      </c>
      <c r="M2660">
        <f t="shared" si="304"/>
        <v>17.9166666666667</v>
      </c>
      <c r="N2660">
        <f t="shared" si="305"/>
        <v>22.7666666666667</v>
      </c>
      <c r="O2660">
        <f t="shared" si="306"/>
        <v>21.25</v>
      </c>
      <c r="P2660">
        <f t="shared" si="307"/>
        <v>17.8833333333333</v>
      </c>
      <c r="Q2660">
        <f t="shared" si="308"/>
        <v>14.7666666666667</v>
      </c>
      <c r="R2660">
        <f t="shared" si="309"/>
        <v>21.2333333333333</v>
      </c>
      <c r="S2660">
        <f t="shared" si="310"/>
        <v>24.3666666666667</v>
      </c>
      <c r="T2660">
        <f t="shared" si="311"/>
        <v>19.295</v>
      </c>
      <c r="U2660">
        <f t="array" ref="U2660">MAX(IF($D$2:$D$2929=158,$H$2:$H$2929))</f>
        <v>27.8383333333333</v>
      </c>
      <c r="V2660">
        <f t="array" ref="V2660">MIN(IF(D$2:D$2929=D2660,H$2:H$2929))</f>
        <v>18.6183333333333</v>
      </c>
      <c r="W2660">
        <f t="array" ref="W2660">AVERAGE(IF(D$2:D$2929=D2660,H$2:H$2929))</f>
        <v>19.6436805555556</v>
      </c>
      <c r="X2660">
        <f t="array" ref="X2660">MAX(IF(D$2:D$2929=D2660,L$2:L$2929))</f>
        <v>164.138709677419</v>
      </c>
      <c r="Y2660">
        <f t="array" ref="Y2660">MIN(IF(D$2:D$2929=D2660,L$2:L$2929))</f>
        <v>0.15</v>
      </c>
      <c r="Z2660">
        <f t="array" ref="Z2660">AVERAGE(IF(D$2:D$2929=D2660,L$2:L$2929))</f>
        <v>37.0186137424442</v>
      </c>
    </row>
    <row r="2661" spans="1:26">
      <c r="A2661" s="1">
        <v>41901.7916666602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s">
        <v>241</v>
      </c>
      <c r="H2661">
        <v>19.3133333333333</v>
      </c>
      <c r="I2661">
        <v>13.175</v>
      </c>
      <c r="J2661">
        <v>-2</v>
      </c>
      <c r="K2661">
        <v>2660</v>
      </c>
      <c r="L2661">
        <v>0.660020608382677</v>
      </c>
      <c r="M2661">
        <f t="shared" si="304"/>
        <v>14.8083333333333</v>
      </c>
      <c r="N2661">
        <f t="shared" si="305"/>
        <v>22.8</v>
      </c>
      <c r="O2661">
        <f t="shared" si="306"/>
        <v>19.65</v>
      </c>
      <c r="P2661">
        <f t="shared" si="307"/>
        <v>17.9166666666667</v>
      </c>
      <c r="Q2661">
        <f t="shared" si="308"/>
        <v>17.8833333333333</v>
      </c>
      <c r="R2661">
        <f t="shared" si="309"/>
        <v>22.7666666666667</v>
      </c>
      <c r="S2661">
        <f t="shared" si="310"/>
        <v>21.2333333333333</v>
      </c>
      <c r="T2661">
        <f t="shared" si="311"/>
        <v>19.3133333333333</v>
      </c>
      <c r="U2661">
        <f t="array" ref="U2661">MAX(IF($D$2:$D$2929=158,$H$2:$H$2929))</f>
        <v>27.8383333333333</v>
      </c>
      <c r="V2661">
        <f t="array" ref="V2661">MIN(IF(D$2:D$2929=D2661,H$2:H$2929))</f>
        <v>18.6183333333333</v>
      </c>
      <c r="W2661">
        <f t="array" ref="W2661">AVERAGE(IF(D$2:D$2929=D2661,H$2:H$2929))</f>
        <v>19.6436805555556</v>
      </c>
      <c r="X2661">
        <f t="array" ref="X2661">MAX(IF(D$2:D$2929=D2661,L$2:L$2929))</f>
        <v>164.138709677419</v>
      </c>
      <c r="Y2661">
        <f t="array" ref="Y2661">MIN(IF(D$2:D$2929=D2661,L$2:L$2929))</f>
        <v>0.15</v>
      </c>
      <c r="Z2661">
        <f t="array" ref="Z2661">AVERAGE(IF(D$2:D$2929=D2661,L$2:L$2929))</f>
        <v>37.0186137424442</v>
      </c>
    </row>
    <row r="2662" spans="1:26">
      <c r="A2662" s="1">
        <v>41901.8333333269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19.3566666666667</v>
      </c>
      <c r="I2662">
        <v>16.2</v>
      </c>
      <c r="J2662">
        <v>-2</v>
      </c>
      <c r="K2662">
        <v>2661</v>
      </c>
      <c r="L2662">
        <v>0.2</v>
      </c>
      <c r="M2662">
        <f t="shared" si="304"/>
        <v>16.3416666666667</v>
      </c>
      <c r="N2662">
        <f t="shared" si="305"/>
        <v>19.6083333333333</v>
      </c>
      <c r="O2662">
        <f t="shared" si="306"/>
        <v>18.0416666666667</v>
      </c>
      <c r="P2662">
        <f t="shared" si="307"/>
        <v>14.8083333333333</v>
      </c>
      <c r="Q2662">
        <f t="shared" si="308"/>
        <v>17.9166666666667</v>
      </c>
      <c r="R2662">
        <f t="shared" si="309"/>
        <v>22.8</v>
      </c>
      <c r="S2662">
        <f t="shared" si="310"/>
        <v>22.7666666666667</v>
      </c>
      <c r="T2662">
        <f t="shared" si="311"/>
        <v>19.3566666666667</v>
      </c>
      <c r="U2662">
        <f t="array" ref="U2662">MAX(IF($D$2:$D$2929=158,$H$2:$H$2929))</f>
        <v>27.8383333333333</v>
      </c>
      <c r="V2662">
        <f t="array" ref="V2662">MIN(IF(D$2:D$2929=D2662,H$2:H$2929))</f>
        <v>18.6183333333333</v>
      </c>
      <c r="W2662">
        <f t="array" ref="W2662">AVERAGE(IF(D$2:D$2929=D2662,H$2:H$2929))</f>
        <v>19.6436805555556</v>
      </c>
      <c r="X2662">
        <f t="array" ref="X2662">MAX(IF(D$2:D$2929=D2662,L$2:L$2929))</f>
        <v>164.138709677419</v>
      </c>
      <c r="Y2662">
        <f t="array" ref="Y2662">MIN(IF(D$2:D$2929=D2662,L$2:L$2929))</f>
        <v>0.15</v>
      </c>
      <c r="Z2662">
        <f t="array" ref="Z2662">AVERAGE(IF(D$2:D$2929=D2662,L$2:L$2929))</f>
        <v>37.0186137424442</v>
      </c>
    </row>
    <row r="2663" spans="1:26">
      <c r="A2663" s="1">
        <v>41901.8749999935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0.275</v>
      </c>
      <c r="H2663">
        <v>19.4733333333333</v>
      </c>
      <c r="I2663">
        <v>13.125</v>
      </c>
      <c r="J2663">
        <v>-2</v>
      </c>
      <c r="K2663">
        <v>2662</v>
      </c>
      <c r="L2663">
        <v>0.275</v>
      </c>
      <c r="M2663">
        <f t="shared" si="304"/>
        <v>17.825</v>
      </c>
      <c r="N2663">
        <f t="shared" si="305"/>
        <v>22.825</v>
      </c>
      <c r="O2663">
        <f t="shared" si="306"/>
        <v>21.2083333333333</v>
      </c>
      <c r="P2663">
        <f t="shared" si="307"/>
        <v>16.3416666666667</v>
      </c>
      <c r="Q2663">
        <f t="shared" si="308"/>
        <v>14.8083333333333</v>
      </c>
      <c r="R2663">
        <f t="shared" si="309"/>
        <v>19.6083333333333</v>
      </c>
      <c r="S2663">
        <f t="shared" si="310"/>
        <v>22.8</v>
      </c>
      <c r="T2663">
        <f t="shared" si="311"/>
        <v>19.4733333333333</v>
      </c>
      <c r="U2663">
        <f t="array" ref="U2663">MAX(IF($D$2:$D$2929=158,$H$2:$H$2929))</f>
        <v>27.8383333333333</v>
      </c>
      <c r="V2663">
        <f t="array" ref="V2663">MIN(IF(D$2:D$2929=D2663,H$2:H$2929))</f>
        <v>18.6183333333333</v>
      </c>
      <c r="W2663">
        <f t="array" ref="W2663">AVERAGE(IF(D$2:D$2929=D2663,H$2:H$2929))</f>
        <v>19.6436805555556</v>
      </c>
      <c r="X2663">
        <f t="array" ref="X2663">MAX(IF(D$2:D$2929=D2663,L$2:L$2929))</f>
        <v>164.138709677419</v>
      </c>
      <c r="Y2663">
        <f t="array" ref="Y2663">MIN(IF(D$2:D$2929=D2663,L$2:L$2929))</f>
        <v>0.15</v>
      </c>
      <c r="Z2663">
        <f t="array" ref="Z2663">AVERAGE(IF(D$2:D$2929=D2663,L$2:L$2929))</f>
        <v>37.0186137424442</v>
      </c>
    </row>
    <row r="2664" spans="1:26">
      <c r="A2664" s="1">
        <v>41901.9166666602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</v>
      </c>
      <c r="H2664">
        <v>19.6033333333333</v>
      </c>
      <c r="I2664">
        <v>1.5</v>
      </c>
      <c r="J2664">
        <v>-2</v>
      </c>
      <c r="K2664">
        <v>2663</v>
      </c>
      <c r="L2664">
        <v>0.723333333333333</v>
      </c>
      <c r="M2664">
        <f t="shared" si="304"/>
        <v>1.5</v>
      </c>
      <c r="N2664">
        <f t="shared" si="305"/>
        <v>1.5</v>
      </c>
      <c r="O2664">
        <f t="shared" si="306"/>
        <v>1.51666666666667</v>
      </c>
      <c r="P2664">
        <f t="shared" si="307"/>
        <v>17.825</v>
      </c>
      <c r="Q2664">
        <f t="shared" si="308"/>
        <v>16.3416666666667</v>
      </c>
      <c r="R2664">
        <f t="shared" si="309"/>
        <v>22.825</v>
      </c>
      <c r="S2664">
        <f t="shared" si="310"/>
        <v>19.6083333333333</v>
      </c>
      <c r="T2664">
        <f t="shared" si="311"/>
        <v>19.6033333333333</v>
      </c>
      <c r="U2664">
        <f t="array" ref="U2664">MAX(IF($D$2:$D$2929=158,$H$2:$H$2929))</f>
        <v>27.8383333333333</v>
      </c>
      <c r="V2664">
        <f t="array" ref="V2664">MIN(IF(D$2:D$2929=D2664,H$2:H$2929))</f>
        <v>18.6183333333333</v>
      </c>
      <c r="W2664">
        <f t="array" ref="W2664">AVERAGE(IF(D$2:D$2929=D2664,H$2:H$2929))</f>
        <v>19.6436805555556</v>
      </c>
      <c r="X2664">
        <f t="array" ref="X2664">MAX(IF(D$2:D$2929=D2664,L$2:L$2929))</f>
        <v>164.138709677419</v>
      </c>
      <c r="Y2664">
        <f t="array" ref="Y2664">MIN(IF(D$2:D$2929=D2664,L$2:L$2929))</f>
        <v>0.15</v>
      </c>
      <c r="Z2664">
        <f t="array" ref="Z2664">AVERAGE(IF(D$2:D$2929=D2664,L$2:L$2929))</f>
        <v>37.0186137424442</v>
      </c>
    </row>
    <row r="2665" spans="1:26">
      <c r="A2665" s="1">
        <v>41901.9583333269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0.626666666666667</v>
      </c>
      <c r="H2665">
        <v>19.615</v>
      </c>
      <c r="I2665">
        <v>0.1</v>
      </c>
      <c r="J2665">
        <v>-2</v>
      </c>
      <c r="K2665">
        <v>2664</v>
      </c>
      <c r="L2665">
        <v>0.626666666666667</v>
      </c>
      <c r="M2665">
        <f t="shared" si="304"/>
        <v>0.1</v>
      </c>
      <c r="N2665">
        <f t="shared" si="305"/>
        <v>0.1</v>
      </c>
      <c r="O2665">
        <f t="shared" si="306"/>
        <v>0.1</v>
      </c>
      <c r="P2665">
        <f t="shared" si="307"/>
        <v>1.5</v>
      </c>
      <c r="Q2665">
        <f t="shared" si="308"/>
        <v>17.825</v>
      </c>
      <c r="R2665">
        <f t="shared" si="309"/>
        <v>1.5</v>
      </c>
      <c r="S2665">
        <f t="shared" si="310"/>
        <v>22.825</v>
      </c>
      <c r="T2665">
        <f t="shared" si="311"/>
        <v>19.615</v>
      </c>
      <c r="U2665">
        <f t="array" ref="U2665">MAX(IF($D$2:$D$2929=158,$H$2:$H$2929))</f>
        <v>27.8383333333333</v>
      </c>
      <c r="V2665">
        <f t="array" ref="V2665">MIN(IF(D$2:D$2929=D2665,H$2:H$2929))</f>
        <v>18.6183333333333</v>
      </c>
      <c r="W2665">
        <f t="array" ref="W2665">AVERAGE(IF(D$2:D$2929=D2665,H$2:H$2929))</f>
        <v>19.6436805555556</v>
      </c>
      <c r="X2665">
        <f t="array" ref="X2665">MAX(IF(D$2:D$2929=D2665,L$2:L$2929))</f>
        <v>164.138709677419</v>
      </c>
      <c r="Y2665">
        <f t="array" ref="Y2665">MIN(IF(D$2:D$2929=D2665,L$2:L$2929))</f>
        <v>0.15</v>
      </c>
      <c r="Z2665">
        <f t="array" ref="Z2665">AVERAGE(IF(D$2:D$2929=D2665,L$2:L$2929))</f>
        <v>37.0186137424442</v>
      </c>
    </row>
    <row r="2666" spans="1:26">
      <c r="A2666" s="1">
        <v>41901.9999999935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</v>
      </c>
      <c r="H2666">
        <v>19.5216666666667</v>
      </c>
      <c r="I2666">
        <v>0.1</v>
      </c>
      <c r="J2666">
        <v>-2</v>
      </c>
      <c r="K2666">
        <v>2665</v>
      </c>
      <c r="L2666">
        <v>0.603333333333333</v>
      </c>
      <c r="M2666">
        <f t="shared" si="304"/>
        <v>0.1</v>
      </c>
      <c r="N2666">
        <f t="shared" si="305"/>
        <v>0.108333333333333</v>
      </c>
      <c r="O2666">
        <f t="shared" si="306"/>
        <v>0.1</v>
      </c>
      <c r="P2666">
        <f t="shared" si="307"/>
        <v>0.1</v>
      </c>
      <c r="Q2666">
        <f t="shared" si="308"/>
        <v>1.5</v>
      </c>
      <c r="R2666">
        <f t="shared" si="309"/>
        <v>0.1</v>
      </c>
      <c r="S2666">
        <f t="shared" si="310"/>
        <v>1.5</v>
      </c>
      <c r="T2666">
        <f t="shared" si="311"/>
        <v>19.5216666666667</v>
      </c>
      <c r="U2666">
        <f t="array" ref="U2666">MAX(IF($D$2:$D$2929=158,$H$2:$H$2929))</f>
        <v>27.8383333333333</v>
      </c>
      <c r="V2666">
        <f t="array" ref="V2666">MIN(IF(D$2:D$2929=D2666,H$2:H$2929))</f>
        <v>18.6183333333333</v>
      </c>
      <c r="W2666">
        <f t="array" ref="W2666">AVERAGE(IF(D$2:D$2929=D2666,H$2:H$2929))</f>
        <v>19.6436805555556</v>
      </c>
      <c r="X2666">
        <f t="array" ref="X2666">MAX(IF(D$2:D$2929=D2666,L$2:L$2929))</f>
        <v>164.138709677419</v>
      </c>
      <c r="Y2666">
        <f t="array" ref="Y2666">MIN(IF(D$2:D$2929=D2666,L$2:L$2929))</f>
        <v>0.15</v>
      </c>
      <c r="Z2666">
        <f t="array" ref="Z2666">AVERAGE(IF(D$2:D$2929=D2666,L$2:L$2929))</f>
        <v>37.0186137424442</v>
      </c>
    </row>
    <row r="2667" spans="1:26">
      <c r="A2667" s="1">
        <v>41902.0416666602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0.442857142857143</v>
      </c>
      <c r="H2667">
        <v>19.36</v>
      </c>
      <c r="I2667">
        <v>0.1</v>
      </c>
      <c r="J2667">
        <v>0</v>
      </c>
      <c r="K2667">
        <v>2666</v>
      </c>
      <c r="L2667">
        <v>0.442857142857143</v>
      </c>
      <c r="M2667">
        <f t="shared" si="304"/>
        <v>0.108333333333333</v>
      </c>
      <c r="N2667">
        <f t="shared" si="305"/>
        <v>0.1</v>
      </c>
      <c r="O2667">
        <f t="shared" si="306"/>
        <v>0.1</v>
      </c>
      <c r="P2667">
        <f t="shared" si="307"/>
        <v>0.1</v>
      </c>
      <c r="Q2667">
        <f t="shared" si="308"/>
        <v>0.1</v>
      </c>
      <c r="R2667">
        <f t="shared" si="309"/>
        <v>0.108333333333333</v>
      </c>
      <c r="S2667">
        <f t="shared" si="310"/>
        <v>0.1</v>
      </c>
      <c r="T2667">
        <f t="shared" si="311"/>
        <v>19.36</v>
      </c>
      <c r="U2667">
        <f t="array" ref="U2667">MAX(IF($D$2:$D$2929=158,$H$2:$H$2929))</f>
        <v>27.8383333333333</v>
      </c>
      <c r="V2667">
        <f t="array" ref="V2667">MIN(IF(D$2:D$2929=D2667,H$2:H$2929))</f>
        <v>19.065</v>
      </c>
      <c r="W2667">
        <f t="array" ref="W2667">AVERAGE(IF(D$2:D$2929=D2667,H$2:H$2929))</f>
        <v>22.5255555555556</v>
      </c>
      <c r="X2667">
        <f t="array" ref="X2667">MAX(IF(D$2:D$2929=D2667,L$2:L$2929))</f>
        <v>635.776666666667</v>
      </c>
      <c r="Y2667">
        <f t="array" ref="Y2667">MIN(IF(D$2:D$2929=D2667,L$2:L$2929))</f>
        <v>0.125</v>
      </c>
      <c r="Z2667">
        <f t="array" ref="Z2667">AVERAGE(IF(D$2:D$2929=D2667,L$2:L$2929))</f>
        <v>150.85645333653</v>
      </c>
    </row>
    <row r="2668" spans="1:26">
      <c r="A2668" s="1">
        <v>41902.0833333269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s">
        <v>241</v>
      </c>
      <c r="H2668">
        <v>19.32</v>
      </c>
      <c r="I2668">
        <v>0.1</v>
      </c>
      <c r="J2668">
        <v>0</v>
      </c>
      <c r="K2668">
        <v>2667</v>
      </c>
      <c r="L2668">
        <v>0.360825464179156</v>
      </c>
      <c r="M2668">
        <f t="shared" ref="M2668:M2731" si="312">I2644</f>
        <v>0.1</v>
      </c>
      <c r="N2668">
        <f t="shared" ref="N2668:N2731" si="313">I2620</f>
        <v>0.1</v>
      </c>
      <c r="O2668">
        <f t="shared" ref="O2668:O2731" si="314">I2500</f>
        <v>0.1</v>
      </c>
      <c r="P2668">
        <f t="shared" ref="P2668:P2731" si="315">I2643</f>
        <v>0.108333333333333</v>
      </c>
      <c r="Q2668">
        <f t="shared" ref="Q2668:Q2731" si="316">I2642</f>
        <v>0.1</v>
      </c>
      <c r="R2668">
        <f t="shared" ref="R2668:R2731" si="317">I2619</f>
        <v>0.1</v>
      </c>
      <c r="S2668">
        <f t="shared" ref="S2668:S2731" si="318">I2618</f>
        <v>0.108333333333333</v>
      </c>
      <c r="T2668">
        <f t="shared" ref="T2668:T2731" si="319">H2668</f>
        <v>19.32</v>
      </c>
      <c r="U2668">
        <f t="array" ref="U2668">MAX(IF($D$2:$D$2929=158,$H$2:$H$2929))</f>
        <v>27.8383333333333</v>
      </c>
      <c r="V2668">
        <f t="array" ref="V2668">MIN(IF(D$2:D$2929=D2668,H$2:H$2929))</f>
        <v>19.065</v>
      </c>
      <c r="W2668">
        <f t="array" ref="W2668">AVERAGE(IF(D$2:D$2929=D2668,H$2:H$2929))</f>
        <v>22.5255555555556</v>
      </c>
      <c r="X2668">
        <f t="array" ref="X2668">MAX(IF(D$2:D$2929=D2668,L$2:L$2929))</f>
        <v>635.776666666667</v>
      </c>
      <c r="Y2668">
        <f t="array" ref="Y2668">MIN(IF(D$2:D$2929=D2668,L$2:L$2929))</f>
        <v>0.125</v>
      </c>
      <c r="Z2668">
        <f t="array" ref="Z2668">AVERAGE(IF(D$2:D$2929=D2668,L$2:L$2929))</f>
        <v>150.85645333653</v>
      </c>
    </row>
    <row r="2669" spans="1:26">
      <c r="A2669" s="1">
        <v>41902.1249999935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</v>
      </c>
      <c r="I2669">
        <v>0.1</v>
      </c>
      <c r="J2669">
        <v>0</v>
      </c>
      <c r="K2669">
        <v>2668</v>
      </c>
      <c r="L2669">
        <v>0.125</v>
      </c>
      <c r="M2669">
        <f t="shared" si="312"/>
        <v>0.1</v>
      </c>
      <c r="N2669">
        <f t="shared" si="313"/>
        <v>0.1</v>
      </c>
      <c r="O2669">
        <f t="shared" si="314"/>
        <v>0.1</v>
      </c>
      <c r="P2669">
        <f t="shared" si="315"/>
        <v>0.1</v>
      </c>
      <c r="Q2669">
        <f t="shared" si="316"/>
        <v>0.108333333333333</v>
      </c>
      <c r="R2669">
        <f t="shared" si="317"/>
        <v>0.1</v>
      </c>
      <c r="S2669">
        <f t="shared" si="318"/>
        <v>0.1</v>
      </c>
      <c r="T2669">
        <f t="shared" si="319"/>
        <v>19.3133333333333</v>
      </c>
      <c r="U2669">
        <f t="array" ref="U2669">MAX(IF($D$2:$D$2929=158,$H$2:$H$2929))</f>
        <v>27.8383333333333</v>
      </c>
      <c r="V2669">
        <f t="array" ref="V2669">MIN(IF(D$2:D$2929=D2669,H$2:H$2929))</f>
        <v>19.065</v>
      </c>
      <c r="W2669">
        <f t="array" ref="W2669">AVERAGE(IF(D$2:D$2929=D2669,H$2:H$2929))</f>
        <v>22.5255555555556</v>
      </c>
      <c r="X2669">
        <f t="array" ref="X2669">MAX(IF(D$2:D$2929=D2669,L$2:L$2929))</f>
        <v>635.776666666667</v>
      </c>
      <c r="Y2669">
        <f t="array" ref="Y2669">MIN(IF(D$2:D$2929=D2669,L$2:L$2929))</f>
        <v>0.125</v>
      </c>
      <c r="Z2669">
        <f t="array" ref="Z2669">AVERAGE(IF(D$2:D$2929=D2669,L$2:L$2929))</f>
        <v>150.85645333653</v>
      </c>
    </row>
    <row r="2670" spans="1:26">
      <c r="A2670" s="1">
        <v>41902.1666666602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0.176923076923077</v>
      </c>
      <c r="H2670">
        <v>19.28</v>
      </c>
      <c r="I2670">
        <v>0.1</v>
      </c>
      <c r="J2670">
        <v>0</v>
      </c>
      <c r="K2670">
        <v>2669</v>
      </c>
      <c r="L2670">
        <v>0.176923076923077</v>
      </c>
      <c r="M2670">
        <f t="shared" si="312"/>
        <v>0.1</v>
      </c>
      <c r="N2670">
        <f t="shared" si="313"/>
        <v>0.1</v>
      </c>
      <c r="O2670">
        <f t="shared" si="314"/>
        <v>0.1</v>
      </c>
      <c r="P2670">
        <f t="shared" si="315"/>
        <v>0.1</v>
      </c>
      <c r="Q2670">
        <f t="shared" si="316"/>
        <v>0.1</v>
      </c>
      <c r="R2670">
        <f t="shared" si="317"/>
        <v>0.1</v>
      </c>
      <c r="S2670">
        <f t="shared" si="318"/>
        <v>0.1</v>
      </c>
      <c r="T2670">
        <f t="shared" si="319"/>
        <v>19.28</v>
      </c>
      <c r="U2670">
        <f t="array" ref="U2670">MAX(IF($D$2:$D$2929=158,$H$2:$H$2929))</f>
        <v>27.8383333333333</v>
      </c>
      <c r="V2670">
        <f t="array" ref="V2670">MIN(IF(D$2:D$2929=D2670,H$2:H$2929))</f>
        <v>19.065</v>
      </c>
      <c r="W2670">
        <f t="array" ref="W2670">AVERAGE(IF(D$2:D$2929=D2670,H$2:H$2929))</f>
        <v>22.5255555555556</v>
      </c>
      <c r="X2670">
        <f t="array" ref="X2670">MAX(IF(D$2:D$2929=D2670,L$2:L$2929))</f>
        <v>635.776666666667</v>
      </c>
      <c r="Y2670">
        <f t="array" ref="Y2670">MIN(IF(D$2:D$2929=D2670,L$2:L$2929))</f>
        <v>0.125</v>
      </c>
      <c r="Z2670">
        <f t="array" ref="Z2670">AVERAGE(IF(D$2:D$2929=D2670,L$2:L$2929))</f>
        <v>150.85645333653</v>
      </c>
    </row>
    <row r="2671" spans="1:26">
      <c r="A2671" s="1">
        <v>41902.2083333269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3.28846153846154</v>
      </c>
      <c r="H2671">
        <v>19.065</v>
      </c>
      <c r="I2671">
        <v>0.1</v>
      </c>
      <c r="J2671">
        <v>0</v>
      </c>
      <c r="K2671">
        <v>2670</v>
      </c>
      <c r="L2671">
        <v>3.28846153846154</v>
      </c>
      <c r="M2671">
        <f t="shared" si="312"/>
        <v>0.1</v>
      </c>
      <c r="N2671">
        <f t="shared" si="313"/>
        <v>0.1</v>
      </c>
      <c r="O2671">
        <f t="shared" si="314"/>
        <v>0.1</v>
      </c>
      <c r="P2671">
        <f t="shared" si="315"/>
        <v>0.1</v>
      </c>
      <c r="Q2671">
        <f t="shared" si="316"/>
        <v>0.1</v>
      </c>
      <c r="R2671">
        <f t="shared" si="317"/>
        <v>0.1</v>
      </c>
      <c r="S2671">
        <f t="shared" si="318"/>
        <v>0.1</v>
      </c>
      <c r="T2671">
        <f t="shared" si="319"/>
        <v>19.065</v>
      </c>
      <c r="U2671">
        <f t="array" ref="U2671">MAX(IF($D$2:$D$2929=158,$H$2:$H$2929))</f>
        <v>27.8383333333333</v>
      </c>
      <c r="V2671">
        <f t="array" ref="V2671">MIN(IF(D$2:D$2929=D2671,H$2:H$2929))</f>
        <v>19.065</v>
      </c>
      <c r="W2671">
        <f t="array" ref="W2671">AVERAGE(IF(D$2:D$2929=D2671,H$2:H$2929))</f>
        <v>22.5255555555556</v>
      </c>
      <c r="X2671">
        <f t="array" ref="X2671">MAX(IF(D$2:D$2929=D2671,L$2:L$2929))</f>
        <v>635.776666666667</v>
      </c>
      <c r="Y2671">
        <f t="array" ref="Y2671">MIN(IF(D$2:D$2929=D2671,L$2:L$2929))</f>
        <v>0.125</v>
      </c>
      <c r="Z2671">
        <f t="array" ref="Z2671">AVERAGE(IF(D$2:D$2929=D2671,L$2:L$2929))</f>
        <v>150.85645333653</v>
      </c>
    </row>
    <row r="2672" spans="1:26">
      <c r="A2672" s="1">
        <v>41902.2499999935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40.6866666666667</v>
      </c>
      <c r="H2672">
        <v>19.2033333333333</v>
      </c>
      <c r="I2672">
        <v>0.108333333333333</v>
      </c>
      <c r="J2672">
        <v>0</v>
      </c>
      <c r="K2672">
        <v>2671</v>
      </c>
      <c r="L2672">
        <v>40.6866666666667</v>
      </c>
      <c r="M2672">
        <f t="shared" si="312"/>
        <v>0.108333333333333</v>
      </c>
      <c r="N2672">
        <f t="shared" si="313"/>
        <v>0.1</v>
      </c>
      <c r="O2672">
        <f t="shared" si="314"/>
        <v>0.1</v>
      </c>
      <c r="P2672">
        <f t="shared" si="315"/>
        <v>0.1</v>
      </c>
      <c r="Q2672">
        <f t="shared" si="316"/>
        <v>0.1</v>
      </c>
      <c r="R2672">
        <f t="shared" si="317"/>
        <v>0.1</v>
      </c>
      <c r="S2672">
        <f t="shared" si="318"/>
        <v>0.1</v>
      </c>
      <c r="T2672">
        <f t="shared" si="319"/>
        <v>19.2033333333333</v>
      </c>
      <c r="U2672">
        <f t="array" ref="U2672">MAX(IF($D$2:$D$2929=158,$H$2:$H$2929))</f>
        <v>27.8383333333333</v>
      </c>
      <c r="V2672">
        <f t="array" ref="V2672">MIN(IF(D$2:D$2929=D2672,H$2:H$2929))</f>
        <v>19.065</v>
      </c>
      <c r="W2672">
        <f t="array" ref="W2672">AVERAGE(IF(D$2:D$2929=D2672,H$2:H$2929))</f>
        <v>22.5255555555556</v>
      </c>
      <c r="X2672">
        <f t="array" ref="X2672">MAX(IF(D$2:D$2929=D2672,L$2:L$2929))</f>
        <v>635.776666666667</v>
      </c>
      <c r="Y2672">
        <f t="array" ref="Y2672">MIN(IF(D$2:D$2929=D2672,L$2:L$2929))</f>
        <v>0.125</v>
      </c>
      <c r="Z2672">
        <f t="array" ref="Z2672">AVERAGE(IF(D$2:D$2929=D2672,L$2:L$2929))</f>
        <v>150.85645333653</v>
      </c>
    </row>
    <row r="2673" spans="1:26">
      <c r="A2673" s="1">
        <v>41902.2916666602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</v>
      </c>
      <c r="H2673">
        <v>20.9283333333333</v>
      </c>
      <c r="I2673">
        <v>0.1</v>
      </c>
      <c r="J2673">
        <v>0</v>
      </c>
      <c r="K2673">
        <v>2672</v>
      </c>
      <c r="L2673">
        <v>167.26</v>
      </c>
      <c r="M2673">
        <f t="shared" si="312"/>
        <v>20.925</v>
      </c>
      <c r="N2673">
        <f t="shared" si="313"/>
        <v>27.5583333333333</v>
      </c>
      <c r="O2673">
        <f t="shared" si="314"/>
        <v>0.1</v>
      </c>
      <c r="P2673">
        <f t="shared" si="315"/>
        <v>0.108333333333333</v>
      </c>
      <c r="Q2673">
        <f t="shared" si="316"/>
        <v>0.1</v>
      </c>
      <c r="R2673">
        <f t="shared" si="317"/>
        <v>0.1</v>
      </c>
      <c r="S2673">
        <f t="shared" si="318"/>
        <v>0.1</v>
      </c>
      <c r="T2673">
        <f t="shared" si="319"/>
        <v>20.9283333333333</v>
      </c>
      <c r="U2673">
        <f t="array" ref="U2673">MAX(IF($D$2:$D$2929=158,$H$2:$H$2929))</f>
        <v>27.8383333333333</v>
      </c>
      <c r="V2673">
        <f t="array" ref="V2673">MIN(IF(D$2:D$2929=D2673,H$2:H$2929))</f>
        <v>19.065</v>
      </c>
      <c r="W2673">
        <f t="array" ref="W2673">AVERAGE(IF(D$2:D$2929=D2673,H$2:H$2929))</f>
        <v>22.5255555555556</v>
      </c>
      <c r="X2673">
        <f t="array" ref="X2673">MAX(IF(D$2:D$2929=D2673,L$2:L$2929))</f>
        <v>635.776666666667</v>
      </c>
      <c r="Y2673">
        <f t="array" ref="Y2673">MIN(IF(D$2:D$2929=D2673,L$2:L$2929))</f>
        <v>0.125</v>
      </c>
      <c r="Z2673">
        <f t="array" ref="Z2673">AVERAGE(IF(D$2:D$2929=D2673,L$2:L$2929))</f>
        <v>150.85645333653</v>
      </c>
    </row>
    <row r="2674" spans="1:26">
      <c r="A2674" s="1">
        <v>41902.3333333269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</v>
      </c>
      <c r="H2674">
        <v>22.3216666666667</v>
      </c>
      <c r="I2674">
        <v>20.9166666666667</v>
      </c>
      <c r="J2674">
        <v>0</v>
      </c>
      <c r="K2674">
        <v>2673</v>
      </c>
      <c r="L2674">
        <v>499.438709677419</v>
      </c>
      <c r="M2674">
        <f t="shared" si="312"/>
        <v>17.8333333333333</v>
      </c>
      <c r="N2674">
        <f t="shared" si="313"/>
        <v>22.6416666666667</v>
      </c>
      <c r="O2674">
        <f t="shared" si="314"/>
        <v>27.4166666666667</v>
      </c>
      <c r="P2674">
        <f t="shared" si="315"/>
        <v>20.925</v>
      </c>
      <c r="Q2674">
        <f t="shared" si="316"/>
        <v>0.108333333333333</v>
      </c>
      <c r="R2674">
        <f t="shared" si="317"/>
        <v>27.5583333333333</v>
      </c>
      <c r="S2674">
        <f t="shared" si="318"/>
        <v>0.1</v>
      </c>
      <c r="T2674">
        <f t="shared" si="319"/>
        <v>22.3216666666667</v>
      </c>
      <c r="U2674">
        <f t="array" ref="U2674">MAX(IF($D$2:$D$2929=158,$H$2:$H$2929))</f>
        <v>27.8383333333333</v>
      </c>
      <c r="V2674">
        <f t="array" ref="V2674">MIN(IF(D$2:D$2929=D2674,H$2:H$2929))</f>
        <v>19.065</v>
      </c>
      <c r="W2674">
        <f t="array" ref="W2674">AVERAGE(IF(D$2:D$2929=D2674,H$2:H$2929))</f>
        <v>22.5255555555556</v>
      </c>
      <c r="X2674">
        <f t="array" ref="X2674">MAX(IF(D$2:D$2929=D2674,L$2:L$2929))</f>
        <v>635.776666666667</v>
      </c>
      <c r="Y2674">
        <f t="array" ref="Y2674">MIN(IF(D$2:D$2929=D2674,L$2:L$2929))</f>
        <v>0.125</v>
      </c>
      <c r="Z2674">
        <f t="array" ref="Z2674">AVERAGE(IF(D$2:D$2929=D2674,L$2:L$2929))</f>
        <v>150.85645333653</v>
      </c>
    </row>
    <row r="2675" spans="1:26">
      <c r="A2675" s="1">
        <v>41902.3749999935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635.776666666667</v>
      </c>
      <c r="H2675">
        <v>24.4233333333333</v>
      </c>
      <c r="I2675">
        <v>17.7833333333333</v>
      </c>
      <c r="J2675">
        <v>0</v>
      </c>
      <c r="K2675">
        <v>2674</v>
      </c>
      <c r="L2675">
        <v>635.776666666667</v>
      </c>
      <c r="M2675">
        <f t="shared" si="312"/>
        <v>19.3166666666667</v>
      </c>
      <c r="N2675">
        <f t="shared" si="313"/>
        <v>17.8833333333333</v>
      </c>
      <c r="O2675">
        <f t="shared" si="314"/>
        <v>17.8083333333333</v>
      </c>
      <c r="P2675">
        <f t="shared" si="315"/>
        <v>17.8333333333333</v>
      </c>
      <c r="Q2675">
        <f t="shared" si="316"/>
        <v>20.925</v>
      </c>
      <c r="R2675">
        <f t="shared" si="317"/>
        <v>22.6416666666667</v>
      </c>
      <c r="S2675">
        <f t="shared" si="318"/>
        <v>27.5583333333333</v>
      </c>
      <c r="T2675">
        <f t="shared" si="319"/>
        <v>24.4233333333333</v>
      </c>
      <c r="U2675">
        <f t="array" ref="U2675">MAX(IF($D$2:$D$2929=158,$H$2:$H$2929))</f>
        <v>27.8383333333333</v>
      </c>
      <c r="V2675">
        <f t="array" ref="V2675">MIN(IF(D$2:D$2929=D2675,H$2:H$2929))</f>
        <v>19.065</v>
      </c>
      <c r="W2675">
        <f t="array" ref="W2675">AVERAGE(IF(D$2:D$2929=D2675,H$2:H$2929))</f>
        <v>22.5255555555556</v>
      </c>
      <c r="X2675">
        <f t="array" ref="X2675">MAX(IF(D$2:D$2929=D2675,L$2:L$2929))</f>
        <v>635.776666666667</v>
      </c>
      <c r="Y2675">
        <f t="array" ref="Y2675">MIN(IF(D$2:D$2929=D2675,L$2:L$2929))</f>
        <v>0.125</v>
      </c>
      <c r="Z2675">
        <f t="array" ref="Z2675">AVERAGE(IF(D$2:D$2929=D2675,L$2:L$2929))</f>
        <v>150.85645333653</v>
      </c>
    </row>
    <row r="2676" spans="1:26">
      <c r="A2676" s="1">
        <v>41902.4166666602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</v>
      </c>
      <c r="H2676">
        <v>25.55</v>
      </c>
      <c r="I2676">
        <v>19.3083333333333</v>
      </c>
      <c r="J2676">
        <v>0</v>
      </c>
      <c r="K2676">
        <v>2675</v>
      </c>
      <c r="L2676">
        <v>549.843333333333</v>
      </c>
      <c r="M2676">
        <f t="shared" si="312"/>
        <v>17.8</v>
      </c>
      <c r="N2676">
        <f t="shared" si="313"/>
        <v>19.4166666666667</v>
      </c>
      <c r="O2676">
        <f t="shared" si="314"/>
        <v>17.8833333333333</v>
      </c>
      <c r="P2676">
        <f t="shared" si="315"/>
        <v>19.3166666666667</v>
      </c>
      <c r="Q2676">
        <f t="shared" si="316"/>
        <v>17.8333333333333</v>
      </c>
      <c r="R2676">
        <f t="shared" si="317"/>
        <v>17.8833333333333</v>
      </c>
      <c r="S2676">
        <f t="shared" si="318"/>
        <v>22.6416666666667</v>
      </c>
      <c r="T2676">
        <f t="shared" si="319"/>
        <v>25.55</v>
      </c>
      <c r="U2676">
        <f t="array" ref="U2676">MAX(IF($D$2:$D$2929=158,$H$2:$H$2929))</f>
        <v>27.8383333333333</v>
      </c>
      <c r="V2676">
        <f t="array" ref="V2676">MIN(IF(D$2:D$2929=D2676,H$2:H$2929))</f>
        <v>19.065</v>
      </c>
      <c r="W2676">
        <f t="array" ref="W2676">AVERAGE(IF(D$2:D$2929=D2676,H$2:H$2929))</f>
        <v>22.5255555555556</v>
      </c>
      <c r="X2676">
        <f t="array" ref="X2676">MAX(IF(D$2:D$2929=D2676,L$2:L$2929))</f>
        <v>635.776666666667</v>
      </c>
      <c r="Y2676">
        <f t="array" ref="Y2676">MIN(IF(D$2:D$2929=D2676,L$2:L$2929))</f>
        <v>0.125</v>
      </c>
      <c r="Z2676">
        <f t="array" ref="Z2676">AVERAGE(IF(D$2:D$2929=D2676,L$2:L$2929))</f>
        <v>150.85645333653</v>
      </c>
    </row>
    <row r="2677" spans="1:26">
      <c r="A2677" s="1">
        <v>41902.4583333268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536.686666666667</v>
      </c>
      <c r="H2677">
        <v>26.63</v>
      </c>
      <c r="I2677">
        <v>16.225</v>
      </c>
      <c r="J2677">
        <v>0</v>
      </c>
      <c r="K2677">
        <v>2676</v>
      </c>
      <c r="L2677">
        <v>536.686666666667</v>
      </c>
      <c r="M2677">
        <f t="shared" si="312"/>
        <v>13.1416666666667</v>
      </c>
      <c r="N2677">
        <f t="shared" si="313"/>
        <v>20.8416666666667</v>
      </c>
      <c r="O2677">
        <f t="shared" si="314"/>
        <v>17.8833333333333</v>
      </c>
      <c r="P2677">
        <f t="shared" si="315"/>
        <v>17.8</v>
      </c>
      <c r="Q2677">
        <f t="shared" si="316"/>
        <v>19.3166666666667</v>
      </c>
      <c r="R2677">
        <f t="shared" si="317"/>
        <v>19.4166666666667</v>
      </c>
      <c r="S2677">
        <f t="shared" si="318"/>
        <v>17.8833333333333</v>
      </c>
      <c r="T2677">
        <f t="shared" si="319"/>
        <v>26.63</v>
      </c>
      <c r="U2677">
        <f t="array" ref="U2677">MAX(IF($D$2:$D$2929=158,$H$2:$H$2929))</f>
        <v>27.8383333333333</v>
      </c>
      <c r="V2677">
        <f t="array" ref="V2677">MIN(IF(D$2:D$2929=D2677,H$2:H$2929))</f>
        <v>19.065</v>
      </c>
      <c r="W2677">
        <f t="array" ref="W2677">AVERAGE(IF(D$2:D$2929=D2677,H$2:H$2929))</f>
        <v>22.5255555555556</v>
      </c>
      <c r="X2677">
        <f t="array" ref="X2677">MAX(IF(D$2:D$2929=D2677,L$2:L$2929))</f>
        <v>635.776666666667</v>
      </c>
      <c r="Y2677">
        <f t="array" ref="Y2677">MIN(IF(D$2:D$2929=D2677,L$2:L$2929))</f>
        <v>0.125</v>
      </c>
      <c r="Z2677">
        <f t="array" ref="Z2677">AVERAGE(IF(D$2:D$2929=D2677,L$2:L$2929))</f>
        <v>150.85645333653</v>
      </c>
    </row>
    <row r="2678" spans="1:26">
      <c r="A2678" s="1">
        <v>41902.4999999935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399.876666666667</v>
      </c>
      <c r="H2678">
        <v>26.295</v>
      </c>
      <c r="I2678">
        <v>14.6916666666667</v>
      </c>
      <c r="J2678">
        <v>0</v>
      </c>
      <c r="K2678">
        <v>2677</v>
      </c>
      <c r="L2678">
        <v>399.876666666667</v>
      </c>
      <c r="M2678">
        <f t="shared" si="312"/>
        <v>17.8166666666667</v>
      </c>
      <c r="N2678">
        <f t="shared" si="313"/>
        <v>14.7833333333333</v>
      </c>
      <c r="O2678">
        <f t="shared" si="314"/>
        <v>17.9083333333333</v>
      </c>
      <c r="P2678">
        <f t="shared" si="315"/>
        <v>13.1416666666667</v>
      </c>
      <c r="Q2678">
        <f t="shared" si="316"/>
        <v>17.8</v>
      </c>
      <c r="R2678">
        <f t="shared" si="317"/>
        <v>20.8416666666667</v>
      </c>
      <c r="S2678">
        <f t="shared" si="318"/>
        <v>19.4166666666667</v>
      </c>
      <c r="T2678">
        <f t="shared" si="319"/>
        <v>26.295</v>
      </c>
      <c r="U2678">
        <f t="array" ref="U2678">MAX(IF($D$2:$D$2929=158,$H$2:$H$2929))</f>
        <v>27.8383333333333</v>
      </c>
      <c r="V2678">
        <f t="array" ref="V2678">MIN(IF(D$2:D$2929=D2678,H$2:H$2929))</f>
        <v>19.065</v>
      </c>
      <c r="W2678">
        <f t="array" ref="W2678">AVERAGE(IF(D$2:D$2929=D2678,H$2:H$2929))</f>
        <v>22.5255555555556</v>
      </c>
      <c r="X2678">
        <f t="array" ref="X2678">MAX(IF(D$2:D$2929=D2678,L$2:L$2929))</f>
        <v>635.776666666667</v>
      </c>
      <c r="Y2678">
        <f t="array" ref="Y2678">MIN(IF(D$2:D$2929=D2678,L$2:L$2929))</f>
        <v>0.125</v>
      </c>
      <c r="Z2678">
        <f t="array" ref="Z2678">AVERAGE(IF(D$2:D$2929=D2678,L$2:L$2929))</f>
        <v>150.85645333653</v>
      </c>
    </row>
    <row r="2679" spans="1:26">
      <c r="A2679" s="1">
        <v>41902.5416666602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</v>
      </c>
      <c r="I2679">
        <v>17.7833333333333</v>
      </c>
      <c r="J2679">
        <v>0</v>
      </c>
      <c r="K2679">
        <v>2678</v>
      </c>
      <c r="L2679">
        <v>322.19</v>
      </c>
      <c r="M2679">
        <f t="shared" si="312"/>
        <v>17.8166666666667</v>
      </c>
      <c r="N2679">
        <f t="shared" si="313"/>
        <v>19.475</v>
      </c>
      <c r="O2679">
        <f t="shared" si="314"/>
        <v>17.9</v>
      </c>
      <c r="P2679">
        <f t="shared" si="315"/>
        <v>17.8166666666667</v>
      </c>
      <c r="Q2679">
        <f t="shared" si="316"/>
        <v>13.1416666666667</v>
      </c>
      <c r="R2679">
        <f t="shared" si="317"/>
        <v>14.7833333333333</v>
      </c>
      <c r="S2679">
        <f t="shared" si="318"/>
        <v>20.8416666666667</v>
      </c>
      <c r="T2679">
        <f t="shared" si="319"/>
        <v>25.5683333333333</v>
      </c>
      <c r="U2679">
        <f t="array" ref="U2679">MAX(IF($D$2:$D$2929=158,$H$2:$H$2929))</f>
        <v>27.8383333333333</v>
      </c>
      <c r="V2679">
        <f t="array" ref="V2679">MIN(IF(D$2:D$2929=D2679,H$2:H$2929))</f>
        <v>19.065</v>
      </c>
      <c r="W2679">
        <f t="array" ref="W2679">AVERAGE(IF(D$2:D$2929=D2679,H$2:H$2929))</f>
        <v>22.5255555555556</v>
      </c>
      <c r="X2679">
        <f t="array" ref="X2679">MAX(IF(D$2:D$2929=D2679,L$2:L$2929))</f>
        <v>635.776666666667</v>
      </c>
      <c r="Y2679">
        <f t="array" ref="Y2679">MIN(IF(D$2:D$2929=D2679,L$2:L$2929))</f>
        <v>0.125</v>
      </c>
      <c r="Z2679">
        <f t="array" ref="Z2679">AVERAGE(IF(D$2:D$2929=D2679,L$2:L$2929))</f>
        <v>150.85645333653</v>
      </c>
    </row>
    <row r="2680" spans="1:26">
      <c r="A2680" s="1">
        <v>41902.5833333268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</v>
      </c>
      <c r="H2680">
        <v>25.5983333333333</v>
      </c>
      <c r="I2680">
        <v>17.8166666666667</v>
      </c>
      <c r="J2680">
        <v>0</v>
      </c>
      <c r="K2680">
        <v>2679</v>
      </c>
      <c r="L2680">
        <v>227.823333333333</v>
      </c>
      <c r="M2680">
        <f t="shared" si="312"/>
        <v>13.2083333333333</v>
      </c>
      <c r="N2680">
        <f t="shared" si="313"/>
        <v>19.5</v>
      </c>
      <c r="O2680">
        <f t="shared" si="314"/>
        <v>17.925</v>
      </c>
      <c r="P2680">
        <f t="shared" si="315"/>
        <v>17.8166666666667</v>
      </c>
      <c r="Q2680">
        <f t="shared" si="316"/>
        <v>17.8166666666667</v>
      </c>
      <c r="R2680">
        <f t="shared" si="317"/>
        <v>19.475</v>
      </c>
      <c r="S2680">
        <f t="shared" si="318"/>
        <v>14.7833333333333</v>
      </c>
      <c r="T2680">
        <f t="shared" si="319"/>
        <v>25.5983333333333</v>
      </c>
      <c r="U2680">
        <f t="array" ref="U2680">MAX(IF($D$2:$D$2929=158,$H$2:$H$2929))</f>
        <v>27.8383333333333</v>
      </c>
      <c r="V2680">
        <f t="array" ref="V2680">MIN(IF(D$2:D$2929=D2680,H$2:H$2929))</f>
        <v>19.065</v>
      </c>
      <c r="W2680">
        <f t="array" ref="W2680">AVERAGE(IF(D$2:D$2929=D2680,H$2:H$2929))</f>
        <v>22.5255555555556</v>
      </c>
      <c r="X2680">
        <f t="array" ref="X2680">MAX(IF(D$2:D$2929=D2680,L$2:L$2929))</f>
        <v>635.776666666667</v>
      </c>
      <c r="Y2680">
        <f t="array" ref="Y2680">MIN(IF(D$2:D$2929=D2680,L$2:L$2929))</f>
        <v>0.125</v>
      </c>
      <c r="Z2680">
        <f t="array" ref="Z2680">AVERAGE(IF(D$2:D$2929=D2680,L$2:L$2929))</f>
        <v>150.85645333653</v>
      </c>
    </row>
    <row r="2681" spans="1:26">
      <c r="A2681" s="1">
        <v>41902.6249999935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</v>
      </c>
      <c r="H2681">
        <v>24.895</v>
      </c>
      <c r="I2681">
        <v>14.7083333333333</v>
      </c>
      <c r="J2681">
        <v>0</v>
      </c>
      <c r="K2681">
        <v>2680</v>
      </c>
      <c r="L2681">
        <v>92.9733333333333</v>
      </c>
      <c r="M2681">
        <f t="shared" si="312"/>
        <v>17.8166666666667</v>
      </c>
      <c r="N2681">
        <f t="shared" si="313"/>
        <v>17.2</v>
      </c>
      <c r="O2681">
        <f t="shared" si="314"/>
        <v>19.4583333333333</v>
      </c>
      <c r="P2681">
        <f t="shared" si="315"/>
        <v>13.2083333333333</v>
      </c>
      <c r="Q2681">
        <f t="shared" si="316"/>
        <v>17.8166666666667</v>
      </c>
      <c r="R2681">
        <f t="shared" si="317"/>
        <v>19.5</v>
      </c>
      <c r="S2681">
        <f t="shared" si="318"/>
        <v>19.475</v>
      </c>
      <c r="T2681">
        <f t="shared" si="319"/>
        <v>24.895</v>
      </c>
      <c r="U2681">
        <f t="array" ref="U2681">MAX(IF($D$2:$D$2929=158,$H$2:$H$2929))</f>
        <v>27.8383333333333</v>
      </c>
      <c r="V2681">
        <f t="array" ref="V2681">MIN(IF(D$2:D$2929=D2681,H$2:H$2929))</f>
        <v>19.065</v>
      </c>
      <c r="W2681">
        <f t="array" ref="W2681">AVERAGE(IF(D$2:D$2929=D2681,H$2:H$2929))</f>
        <v>22.5255555555556</v>
      </c>
      <c r="X2681">
        <f t="array" ref="X2681">MAX(IF(D$2:D$2929=D2681,L$2:L$2929))</f>
        <v>635.776666666667</v>
      </c>
      <c r="Y2681">
        <f t="array" ref="Y2681">MIN(IF(D$2:D$2929=D2681,L$2:L$2929))</f>
        <v>0.125</v>
      </c>
      <c r="Z2681">
        <f t="array" ref="Z2681">AVERAGE(IF(D$2:D$2929=D2681,L$2:L$2929))</f>
        <v>150.85645333653</v>
      </c>
    </row>
    <row r="2682" spans="1:26">
      <c r="A2682" s="1">
        <v>41902.6666666602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109.066666666667</v>
      </c>
      <c r="H2682">
        <v>24.1616666666667</v>
      </c>
      <c r="I2682">
        <v>16.225</v>
      </c>
      <c r="J2682">
        <v>0</v>
      </c>
      <c r="K2682">
        <v>2681</v>
      </c>
      <c r="L2682">
        <v>109.066666666667</v>
      </c>
      <c r="M2682">
        <f t="shared" si="312"/>
        <v>13.1833333333333</v>
      </c>
      <c r="N2682">
        <f t="shared" si="313"/>
        <v>14.7666666666667</v>
      </c>
      <c r="O2682">
        <f t="shared" si="314"/>
        <v>17.925</v>
      </c>
      <c r="P2682">
        <f t="shared" si="315"/>
        <v>17.8166666666667</v>
      </c>
      <c r="Q2682">
        <f t="shared" si="316"/>
        <v>13.2083333333333</v>
      </c>
      <c r="R2682">
        <f t="shared" si="317"/>
        <v>17.2</v>
      </c>
      <c r="S2682">
        <f t="shared" si="318"/>
        <v>19.5</v>
      </c>
      <c r="T2682">
        <f t="shared" si="319"/>
        <v>24.1616666666667</v>
      </c>
      <c r="U2682">
        <f t="array" ref="U2682">MAX(IF($D$2:$D$2929=158,$H$2:$H$2929))</f>
        <v>27.8383333333333</v>
      </c>
      <c r="V2682">
        <f t="array" ref="V2682">MIN(IF(D$2:D$2929=D2682,H$2:H$2929))</f>
        <v>19.065</v>
      </c>
      <c r="W2682">
        <f t="array" ref="W2682">AVERAGE(IF(D$2:D$2929=D2682,H$2:H$2929))</f>
        <v>22.5255555555556</v>
      </c>
      <c r="X2682">
        <f t="array" ref="X2682">MAX(IF(D$2:D$2929=D2682,L$2:L$2929))</f>
        <v>635.776666666667</v>
      </c>
      <c r="Y2682">
        <f t="array" ref="Y2682">MIN(IF(D$2:D$2929=D2682,L$2:L$2929))</f>
        <v>0.125</v>
      </c>
      <c r="Z2682">
        <f t="array" ref="Z2682">AVERAGE(IF(D$2:D$2929=D2682,L$2:L$2929))</f>
        <v>150.85645333653</v>
      </c>
    </row>
    <row r="2683" spans="1:26">
      <c r="A2683" s="1">
        <v>41902.7083333268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22.1055555555556</v>
      </c>
      <c r="H2683">
        <v>23.07</v>
      </c>
      <c r="I2683">
        <v>17.7583333333333</v>
      </c>
      <c r="J2683">
        <v>0</v>
      </c>
      <c r="K2683">
        <v>2682</v>
      </c>
      <c r="L2683">
        <v>22.1055555555556</v>
      </c>
      <c r="M2683">
        <f t="shared" si="312"/>
        <v>16.2</v>
      </c>
      <c r="N2683">
        <f t="shared" si="313"/>
        <v>17.8833333333333</v>
      </c>
      <c r="O2683">
        <f t="shared" si="314"/>
        <v>16.325</v>
      </c>
      <c r="P2683">
        <f t="shared" si="315"/>
        <v>13.1833333333333</v>
      </c>
      <c r="Q2683">
        <f t="shared" si="316"/>
        <v>17.8166666666667</v>
      </c>
      <c r="R2683">
        <f t="shared" si="317"/>
        <v>14.7666666666667</v>
      </c>
      <c r="S2683">
        <f t="shared" si="318"/>
        <v>17.2</v>
      </c>
      <c r="T2683">
        <f t="shared" si="319"/>
        <v>23.07</v>
      </c>
      <c r="U2683">
        <f t="array" ref="U2683">MAX(IF($D$2:$D$2929=158,$H$2:$H$2929))</f>
        <v>27.8383333333333</v>
      </c>
      <c r="V2683">
        <f t="array" ref="V2683">MIN(IF(D$2:D$2929=D2683,H$2:H$2929))</f>
        <v>19.065</v>
      </c>
      <c r="W2683">
        <f t="array" ref="W2683">AVERAGE(IF(D$2:D$2929=D2683,H$2:H$2929))</f>
        <v>22.5255555555556</v>
      </c>
      <c r="X2683">
        <f t="array" ref="X2683">MAX(IF(D$2:D$2929=D2683,L$2:L$2929))</f>
        <v>635.776666666667</v>
      </c>
      <c r="Y2683">
        <f t="array" ref="Y2683">MIN(IF(D$2:D$2929=D2683,L$2:L$2929))</f>
        <v>0.125</v>
      </c>
      <c r="Z2683">
        <f t="array" ref="Z2683">AVERAGE(IF(D$2:D$2929=D2683,L$2:L$2929))</f>
        <v>150.85645333653</v>
      </c>
    </row>
    <row r="2684" spans="1:26">
      <c r="A2684" s="1">
        <v>41902.7499999935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s">
        <v>241</v>
      </c>
      <c r="H2684">
        <v>22.3916666666667</v>
      </c>
      <c r="I2684">
        <v>13.1333333333333</v>
      </c>
      <c r="J2684">
        <v>0</v>
      </c>
      <c r="K2684">
        <v>2683</v>
      </c>
      <c r="L2684">
        <v>9.45190831709597</v>
      </c>
      <c r="M2684">
        <f t="shared" si="312"/>
        <v>16.25</v>
      </c>
      <c r="N2684">
        <f t="shared" si="313"/>
        <v>17.9166666666667</v>
      </c>
      <c r="O2684">
        <f t="shared" si="314"/>
        <v>17.9166666666667</v>
      </c>
      <c r="P2684">
        <f t="shared" si="315"/>
        <v>16.2</v>
      </c>
      <c r="Q2684">
        <f t="shared" si="316"/>
        <v>13.1833333333333</v>
      </c>
      <c r="R2684">
        <f t="shared" si="317"/>
        <v>17.8833333333333</v>
      </c>
      <c r="S2684">
        <f t="shared" si="318"/>
        <v>14.7666666666667</v>
      </c>
      <c r="T2684">
        <f t="shared" si="319"/>
        <v>22.3916666666667</v>
      </c>
      <c r="U2684">
        <f t="array" ref="U2684">MAX(IF($D$2:$D$2929=158,$H$2:$H$2929))</f>
        <v>27.8383333333333</v>
      </c>
      <c r="V2684">
        <f t="array" ref="V2684">MIN(IF(D$2:D$2929=D2684,H$2:H$2929))</f>
        <v>19.065</v>
      </c>
      <c r="W2684">
        <f t="array" ref="W2684">AVERAGE(IF(D$2:D$2929=D2684,H$2:H$2929))</f>
        <v>22.5255555555556</v>
      </c>
      <c r="X2684">
        <f t="array" ref="X2684">MAX(IF(D$2:D$2929=D2684,L$2:L$2929))</f>
        <v>635.776666666667</v>
      </c>
      <c r="Y2684">
        <f t="array" ref="Y2684">MIN(IF(D$2:D$2929=D2684,L$2:L$2929))</f>
        <v>0.125</v>
      </c>
      <c r="Z2684">
        <f t="array" ref="Z2684">AVERAGE(IF(D$2:D$2929=D2684,L$2:L$2929))</f>
        <v>150.85645333653</v>
      </c>
    </row>
    <row r="2685" spans="1:26">
      <c r="A2685" s="1">
        <v>41902.7916666602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s">
        <v>241</v>
      </c>
      <c r="H2685">
        <v>22.0883333333333</v>
      </c>
      <c r="I2685">
        <v>16.2416666666667</v>
      </c>
      <c r="J2685">
        <v>0</v>
      </c>
      <c r="K2685">
        <v>2684</v>
      </c>
      <c r="L2685">
        <v>0.660020608382677</v>
      </c>
      <c r="M2685">
        <f t="shared" si="312"/>
        <v>13.175</v>
      </c>
      <c r="N2685">
        <f t="shared" si="313"/>
        <v>14.8083333333333</v>
      </c>
      <c r="O2685">
        <f t="shared" si="314"/>
        <v>20.8166666666667</v>
      </c>
      <c r="P2685">
        <f t="shared" si="315"/>
        <v>16.25</v>
      </c>
      <c r="Q2685">
        <f t="shared" si="316"/>
        <v>16.2</v>
      </c>
      <c r="R2685">
        <f t="shared" si="317"/>
        <v>17.9166666666667</v>
      </c>
      <c r="S2685">
        <f t="shared" si="318"/>
        <v>17.8833333333333</v>
      </c>
      <c r="T2685">
        <f t="shared" si="319"/>
        <v>22.0883333333333</v>
      </c>
      <c r="U2685">
        <f t="array" ref="U2685">MAX(IF($D$2:$D$2929=158,$H$2:$H$2929))</f>
        <v>27.8383333333333</v>
      </c>
      <c r="V2685">
        <f t="array" ref="V2685">MIN(IF(D$2:D$2929=D2685,H$2:H$2929))</f>
        <v>19.065</v>
      </c>
      <c r="W2685">
        <f t="array" ref="W2685">AVERAGE(IF(D$2:D$2929=D2685,H$2:H$2929))</f>
        <v>22.5255555555556</v>
      </c>
      <c r="X2685">
        <f t="array" ref="X2685">MAX(IF(D$2:D$2929=D2685,L$2:L$2929))</f>
        <v>635.776666666667</v>
      </c>
      <c r="Y2685">
        <f t="array" ref="Y2685">MIN(IF(D$2:D$2929=D2685,L$2:L$2929))</f>
        <v>0.125</v>
      </c>
      <c r="Z2685">
        <f t="array" ref="Z2685">AVERAGE(IF(D$2:D$2929=D2685,L$2:L$2929))</f>
        <v>150.85645333653</v>
      </c>
    </row>
    <row r="2686" spans="1:26">
      <c r="A2686" s="1">
        <v>41902.8333333268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s">
        <v>241</v>
      </c>
      <c r="H2686">
        <v>22.6816666666667</v>
      </c>
      <c r="I2686">
        <v>16.2416666666667</v>
      </c>
      <c r="J2686">
        <v>0</v>
      </c>
      <c r="K2686">
        <v>2685</v>
      </c>
      <c r="L2686">
        <v>0.538337314859054</v>
      </c>
      <c r="M2686">
        <f t="shared" si="312"/>
        <v>16.2</v>
      </c>
      <c r="N2686">
        <f t="shared" si="313"/>
        <v>16.3416666666667</v>
      </c>
      <c r="O2686">
        <f t="shared" si="314"/>
        <v>19.3166666666667</v>
      </c>
      <c r="P2686">
        <f t="shared" si="315"/>
        <v>13.175</v>
      </c>
      <c r="Q2686">
        <f t="shared" si="316"/>
        <v>16.25</v>
      </c>
      <c r="R2686">
        <f t="shared" si="317"/>
        <v>14.8083333333333</v>
      </c>
      <c r="S2686">
        <f t="shared" si="318"/>
        <v>17.9166666666667</v>
      </c>
      <c r="T2686">
        <f t="shared" si="319"/>
        <v>22.6816666666667</v>
      </c>
      <c r="U2686">
        <f t="array" ref="U2686">MAX(IF($D$2:$D$2929=158,$H$2:$H$2929))</f>
        <v>27.8383333333333</v>
      </c>
      <c r="V2686">
        <f t="array" ref="V2686">MIN(IF(D$2:D$2929=D2686,H$2:H$2929))</f>
        <v>19.065</v>
      </c>
      <c r="W2686">
        <f t="array" ref="W2686">AVERAGE(IF(D$2:D$2929=D2686,H$2:H$2929))</f>
        <v>22.5255555555556</v>
      </c>
      <c r="X2686">
        <f t="array" ref="X2686">MAX(IF(D$2:D$2929=D2686,L$2:L$2929))</f>
        <v>635.776666666667</v>
      </c>
      <c r="Y2686">
        <f t="array" ref="Y2686">MIN(IF(D$2:D$2929=D2686,L$2:L$2929))</f>
        <v>0.125</v>
      </c>
      <c r="Z2686">
        <f t="array" ref="Z2686">AVERAGE(IF(D$2:D$2929=D2686,L$2:L$2929))</f>
        <v>150.85645333653</v>
      </c>
    </row>
    <row r="2687" spans="1:26">
      <c r="A2687" s="1">
        <v>41902.8749999935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s">
        <v>241</v>
      </c>
      <c r="H2687">
        <v>22.6483333333333</v>
      </c>
      <c r="I2687">
        <v>1.50833333333333</v>
      </c>
      <c r="J2687">
        <v>0</v>
      </c>
      <c r="K2687">
        <v>2686</v>
      </c>
      <c r="L2687">
        <v>0.549610016420361</v>
      </c>
      <c r="M2687">
        <f t="shared" si="312"/>
        <v>13.125</v>
      </c>
      <c r="N2687">
        <f t="shared" si="313"/>
        <v>17.825</v>
      </c>
      <c r="O2687">
        <f t="shared" si="314"/>
        <v>1.51666666666667</v>
      </c>
      <c r="P2687">
        <f t="shared" si="315"/>
        <v>16.2</v>
      </c>
      <c r="Q2687">
        <f t="shared" si="316"/>
        <v>13.175</v>
      </c>
      <c r="R2687">
        <f t="shared" si="317"/>
        <v>16.3416666666667</v>
      </c>
      <c r="S2687">
        <f t="shared" si="318"/>
        <v>14.8083333333333</v>
      </c>
      <c r="T2687">
        <f t="shared" si="319"/>
        <v>22.6483333333333</v>
      </c>
      <c r="U2687">
        <f t="array" ref="U2687">MAX(IF($D$2:$D$2929=158,$H$2:$H$2929))</f>
        <v>27.8383333333333</v>
      </c>
      <c r="V2687">
        <f t="array" ref="V2687">MIN(IF(D$2:D$2929=D2687,H$2:H$2929))</f>
        <v>19.065</v>
      </c>
      <c r="W2687">
        <f t="array" ref="W2687">AVERAGE(IF(D$2:D$2929=D2687,H$2:H$2929))</f>
        <v>22.5255555555556</v>
      </c>
      <c r="X2687">
        <f t="array" ref="X2687">MAX(IF(D$2:D$2929=D2687,L$2:L$2929))</f>
        <v>635.776666666667</v>
      </c>
      <c r="Y2687">
        <f t="array" ref="Y2687">MIN(IF(D$2:D$2929=D2687,L$2:L$2929))</f>
        <v>0.125</v>
      </c>
      <c r="Z2687">
        <f t="array" ref="Z2687">AVERAGE(IF(D$2:D$2929=D2687,L$2:L$2929))</f>
        <v>150.85645333653</v>
      </c>
    </row>
    <row r="2688" spans="1:26">
      <c r="A2688" s="1">
        <v>41902.9166666602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s">
        <v>241</v>
      </c>
      <c r="H2688">
        <v>22.105</v>
      </c>
      <c r="I2688">
        <v>0.1</v>
      </c>
      <c r="J2688">
        <v>0</v>
      </c>
      <c r="K2688">
        <v>2687</v>
      </c>
      <c r="L2688">
        <v>0.594273261859469</v>
      </c>
      <c r="M2688">
        <f t="shared" si="312"/>
        <v>1.5</v>
      </c>
      <c r="N2688">
        <f t="shared" si="313"/>
        <v>1.5</v>
      </c>
      <c r="O2688">
        <f t="shared" si="314"/>
        <v>0.1</v>
      </c>
      <c r="P2688">
        <f t="shared" si="315"/>
        <v>13.125</v>
      </c>
      <c r="Q2688">
        <f t="shared" si="316"/>
        <v>16.2</v>
      </c>
      <c r="R2688">
        <f t="shared" si="317"/>
        <v>17.825</v>
      </c>
      <c r="S2688">
        <f t="shared" si="318"/>
        <v>16.3416666666667</v>
      </c>
      <c r="T2688">
        <f t="shared" si="319"/>
        <v>22.105</v>
      </c>
      <c r="U2688">
        <f t="array" ref="U2688">MAX(IF($D$2:$D$2929=158,$H$2:$H$2929))</f>
        <v>27.8383333333333</v>
      </c>
      <c r="V2688">
        <f t="array" ref="V2688">MIN(IF(D$2:D$2929=D2688,H$2:H$2929))</f>
        <v>19.065</v>
      </c>
      <c r="W2688">
        <f t="array" ref="W2688">AVERAGE(IF(D$2:D$2929=D2688,H$2:H$2929))</f>
        <v>22.5255555555556</v>
      </c>
      <c r="X2688">
        <f t="array" ref="X2688">MAX(IF(D$2:D$2929=D2688,L$2:L$2929))</f>
        <v>635.776666666667</v>
      </c>
      <c r="Y2688">
        <f t="array" ref="Y2688">MIN(IF(D$2:D$2929=D2688,L$2:L$2929))</f>
        <v>0.125</v>
      </c>
      <c r="Z2688">
        <f t="array" ref="Z2688">AVERAGE(IF(D$2:D$2929=D2688,L$2:L$2929))</f>
        <v>150.85645333653</v>
      </c>
    </row>
    <row r="2689" spans="1:26">
      <c r="A2689" s="1">
        <v>41902.9583333268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s">
        <v>241</v>
      </c>
      <c r="H2689">
        <v>21.8883333333333</v>
      </c>
      <c r="I2689">
        <v>0.1</v>
      </c>
      <c r="J2689">
        <v>0</v>
      </c>
      <c r="K2689">
        <v>2688</v>
      </c>
      <c r="L2689">
        <v>0.424779055099252</v>
      </c>
      <c r="M2689">
        <f t="shared" si="312"/>
        <v>0.1</v>
      </c>
      <c r="N2689">
        <f t="shared" si="313"/>
        <v>0.1</v>
      </c>
      <c r="O2689">
        <f t="shared" si="314"/>
        <v>0.108333333333333</v>
      </c>
      <c r="P2689">
        <f t="shared" si="315"/>
        <v>1.5</v>
      </c>
      <c r="Q2689">
        <f t="shared" si="316"/>
        <v>13.125</v>
      </c>
      <c r="R2689">
        <f t="shared" si="317"/>
        <v>1.5</v>
      </c>
      <c r="S2689">
        <f t="shared" si="318"/>
        <v>17.825</v>
      </c>
      <c r="T2689">
        <f t="shared" si="319"/>
        <v>21.8883333333333</v>
      </c>
      <c r="U2689">
        <f t="array" ref="U2689">MAX(IF($D$2:$D$2929=158,$H$2:$H$2929))</f>
        <v>27.8383333333333</v>
      </c>
      <c r="V2689">
        <f t="array" ref="V2689">MIN(IF(D$2:D$2929=D2689,H$2:H$2929))</f>
        <v>19.065</v>
      </c>
      <c r="W2689">
        <f t="array" ref="W2689">AVERAGE(IF(D$2:D$2929=D2689,H$2:H$2929))</f>
        <v>22.5255555555556</v>
      </c>
      <c r="X2689">
        <f t="array" ref="X2689">MAX(IF(D$2:D$2929=D2689,L$2:L$2929))</f>
        <v>635.776666666667</v>
      </c>
      <c r="Y2689">
        <f t="array" ref="Y2689">MIN(IF(D$2:D$2929=D2689,L$2:L$2929))</f>
        <v>0.125</v>
      </c>
      <c r="Z2689">
        <f t="array" ref="Z2689">AVERAGE(IF(D$2:D$2929=D2689,L$2:L$2929))</f>
        <v>150.85645333653</v>
      </c>
    </row>
    <row r="2690" spans="1:26">
      <c r="A2690" s="1">
        <v>41902.9999999935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</v>
      </c>
      <c r="H2690">
        <v>21.8266666666667</v>
      </c>
      <c r="I2690">
        <v>0.1</v>
      </c>
      <c r="J2690">
        <v>0</v>
      </c>
      <c r="K2690">
        <v>2689</v>
      </c>
      <c r="L2690">
        <v>0.214285714285714</v>
      </c>
      <c r="M2690">
        <f t="shared" si="312"/>
        <v>0.1</v>
      </c>
      <c r="N2690">
        <f t="shared" si="313"/>
        <v>0.1</v>
      </c>
      <c r="O2690">
        <f t="shared" si="314"/>
        <v>0.1</v>
      </c>
      <c r="P2690">
        <f t="shared" si="315"/>
        <v>0.1</v>
      </c>
      <c r="Q2690">
        <f t="shared" si="316"/>
        <v>1.5</v>
      </c>
      <c r="R2690">
        <f t="shared" si="317"/>
        <v>0.1</v>
      </c>
      <c r="S2690">
        <f t="shared" si="318"/>
        <v>1.5</v>
      </c>
      <c r="T2690">
        <f t="shared" si="319"/>
        <v>21.8266666666667</v>
      </c>
      <c r="U2690">
        <f t="array" ref="U2690">MAX(IF($D$2:$D$2929=158,$H$2:$H$2929))</f>
        <v>27.8383333333333</v>
      </c>
      <c r="V2690">
        <f t="array" ref="V2690">MIN(IF(D$2:D$2929=D2690,H$2:H$2929))</f>
        <v>19.065</v>
      </c>
      <c r="W2690">
        <f t="array" ref="W2690">AVERAGE(IF(D$2:D$2929=D2690,H$2:H$2929))</f>
        <v>22.5255555555556</v>
      </c>
      <c r="X2690">
        <f t="array" ref="X2690">MAX(IF(D$2:D$2929=D2690,L$2:L$2929))</f>
        <v>635.776666666667</v>
      </c>
      <c r="Y2690">
        <f t="array" ref="Y2690">MIN(IF(D$2:D$2929=D2690,L$2:L$2929))</f>
        <v>0.125</v>
      </c>
      <c r="Z2690">
        <f t="array" ref="Z2690">AVERAGE(IF(D$2:D$2929=D2690,L$2:L$2929))</f>
        <v>150.85645333653</v>
      </c>
    </row>
    <row r="2691" spans="1:26">
      <c r="A2691" s="1">
        <v>41903.0416666601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s">
        <v>241</v>
      </c>
      <c r="H2691">
        <v>21.89</v>
      </c>
      <c r="I2691">
        <v>0.1</v>
      </c>
      <c r="J2691">
        <v>-2</v>
      </c>
      <c r="K2691">
        <v>2690</v>
      </c>
      <c r="L2691">
        <v>0.386152044240861</v>
      </c>
      <c r="M2691">
        <f t="shared" si="312"/>
        <v>0.1</v>
      </c>
      <c r="N2691">
        <f t="shared" si="313"/>
        <v>0.108333333333333</v>
      </c>
      <c r="O2691">
        <f t="shared" si="314"/>
        <v>0.1</v>
      </c>
      <c r="P2691">
        <f t="shared" si="315"/>
        <v>0.1</v>
      </c>
      <c r="Q2691">
        <f t="shared" si="316"/>
        <v>0.1</v>
      </c>
      <c r="R2691">
        <f t="shared" si="317"/>
        <v>0.1</v>
      </c>
      <c r="S2691">
        <f t="shared" si="318"/>
        <v>0.1</v>
      </c>
      <c r="T2691">
        <f t="shared" si="319"/>
        <v>21.89</v>
      </c>
      <c r="U2691">
        <f t="array" ref="U2691">MAX(IF($D$2:$D$2929=158,$H$2:$H$2929))</f>
        <v>27.8383333333333</v>
      </c>
      <c r="V2691">
        <f t="array" ref="V2691">MIN(IF(D$2:D$2929=D2691,H$2:H$2929))</f>
        <v>21.7266666666667</v>
      </c>
      <c r="W2691">
        <f t="array" ref="W2691">AVERAGE(IF(D$2:D$2929=D2691,H$2:H$2929))</f>
        <v>24.0776388888889</v>
      </c>
      <c r="X2691">
        <f t="array" ref="X2691">MAX(IF(D$2:D$2929=D2691,L$2:L$2929))</f>
        <v>593.613333333333</v>
      </c>
      <c r="Y2691">
        <f t="array" ref="Y2691">MIN(IF(D$2:D$2929=D2691,L$2:L$2929))</f>
        <v>0.2375</v>
      </c>
      <c r="Z2691">
        <f t="array" ref="Z2691">AVERAGE(IF(D$2:D$2929=D2691,L$2:L$2929))</f>
        <v>146.324862067737</v>
      </c>
    </row>
    <row r="2692" spans="1:26">
      <c r="A2692" s="1">
        <v>41903.0833333268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s">
        <v>241</v>
      </c>
      <c r="H2692">
        <v>21.7966666666667</v>
      </c>
      <c r="I2692">
        <v>0.108333333333333</v>
      </c>
      <c r="J2692">
        <v>-2</v>
      </c>
      <c r="K2692">
        <v>2691</v>
      </c>
      <c r="L2692">
        <v>0.360825464179156</v>
      </c>
      <c r="M2692">
        <f t="shared" si="312"/>
        <v>0.1</v>
      </c>
      <c r="N2692">
        <f t="shared" si="313"/>
        <v>0.1</v>
      </c>
      <c r="O2692">
        <f t="shared" si="314"/>
        <v>0.1</v>
      </c>
      <c r="P2692">
        <f t="shared" si="315"/>
        <v>0.1</v>
      </c>
      <c r="Q2692">
        <f t="shared" si="316"/>
        <v>0.1</v>
      </c>
      <c r="R2692">
        <f t="shared" si="317"/>
        <v>0.108333333333333</v>
      </c>
      <c r="S2692">
        <f t="shared" si="318"/>
        <v>0.1</v>
      </c>
      <c r="T2692">
        <f t="shared" si="319"/>
        <v>21.7966666666667</v>
      </c>
      <c r="U2692">
        <f t="array" ref="U2692">MAX(IF($D$2:$D$2929=158,$H$2:$H$2929))</f>
        <v>27.8383333333333</v>
      </c>
      <c r="V2692">
        <f t="array" ref="V2692">MIN(IF(D$2:D$2929=D2692,H$2:H$2929))</f>
        <v>21.7266666666667</v>
      </c>
      <c r="W2692">
        <f t="array" ref="W2692">AVERAGE(IF(D$2:D$2929=D2692,H$2:H$2929))</f>
        <v>24.0776388888889</v>
      </c>
      <c r="X2692">
        <f t="array" ref="X2692">MAX(IF(D$2:D$2929=D2692,L$2:L$2929))</f>
        <v>593.613333333333</v>
      </c>
      <c r="Y2692">
        <f t="array" ref="Y2692">MIN(IF(D$2:D$2929=D2692,L$2:L$2929))</f>
        <v>0.2375</v>
      </c>
      <c r="Z2692">
        <f t="array" ref="Z2692">AVERAGE(IF(D$2:D$2929=D2692,L$2:L$2929))</f>
        <v>146.324862067737</v>
      </c>
    </row>
    <row r="2693" spans="1:26">
      <c r="A2693" s="1">
        <v>41903.1249999935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</v>
      </c>
      <c r="H2693">
        <v>21.9716666666667</v>
      </c>
      <c r="I2693">
        <v>0.1</v>
      </c>
      <c r="J2693">
        <v>-2</v>
      </c>
      <c r="K2693">
        <v>2692</v>
      </c>
      <c r="L2693">
        <v>0.2375</v>
      </c>
      <c r="M2693">
        <f t="shared" si="312"/>
        <v>0.1</v>
      </c>
      <c r="N2693">
        <f t="shared" si="313"/>
        <v>0.1</v>
      </c>
      <c r="O2693">
        <f t="shared" si="314"/>
        <v>0.1</v>
      </c>
      <c r="P2693">
        <f t="shared" si="315"/>
        <v>0.1</v>
      </c>
      <c r="Q2693">
        <f t="shared" si="316"/>
        <v>0.1</v>
      </c>
      <c r="R2693">
        <f t="shared" si="317"/>
        <v>0.1</v>
      </c>
      <c r="S2693">
        <f t="shared" si="318"/>
        <v>0.108333333333333</v>
      </c>
      <c r="T2693">
        <f t="shared" si="319"/>
        <v>21.9716666666667</v>
      </c>
      <c r="U2693">
        <f t="array" ref="U2693">MAX(IF($D$2:$D$2929=158,$H$2:$H$2929))</f>
        <v>27.8383333333333</v>
      </c>
      <c r="V2693">
        <f t="array" ref="V2693">MIN(IF(D$2:D$2929=D2693,H$2:H$2929))</f>
        <v>21.7266666666667</v>
      </c>
      <c r="W2693">
        <f t="array" ref="W2693">AVERAGE(IF(D$2:D$2929=D2693,H$2:H$2929))</f>
        <v>24.0776388888889</v>
      </c>
      <c r="X2693">
        <f t="array" ref="X2693">MAX(IF(D$2:D$2929=D2693,L$2:L$2929))</f>
        <v>593.613333333333</v>
      </c>
      <c r="Y2693">
        <f t="array" ref="Y2693">MIN(IF(D$2:D$2929=D2693,L$2:L$2929))</f>
        <v>0.2375</v>
      </c>
      <c r="Z2693">
        <f t="array" ref="Z2693">AVERAGE(IF(D$2:D$2929=D2693,L$2:L$2929))</f>
        <v>146.324862067737</v>
      </c>
    </row>
    <row r="2694" spans="1:26">
      <c r="A2694" s="1">
        <v>41903.1666666601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s">
        <v>241</v>
      </c>
      <c r="H2694">
        <v>21.8083333333333</v>
      </c>
      <c r="I2694">
        <v>0.108333333333333</v>
      </c>
      <c r="J2694">
        <v>-2</v>
      </c>
      <c r="K2694">
        <v>2693</v>
      </c>
      <c r="L2694">
        <v>1.02446706828525</v>
      </c>
      <c r="M2694">
        <f t="shared" si="312"/>
        <v>0.1</v>
      </c>
      <c r="N2694">
        <f t="shared" si="313"/>
        <v>0.1</v>
      </c>
      <c r="O2694">
        <f t="shared" si="314"/>
        <v>0.108333333333333</v>
      </c>
      <c r="P2694">
        <f t="shared" si="315"/>
        <v>0.1</v>
      </c>
      <c r="Q2694">
        <f t="shared" si="316"/>
        <v>0.1</v>
      </c>
      <c r="R2694">
        <f t="shared" si="317"/>
        <v>0.1</v>
      </c>
      <c r="S2694">
        <f t="shared" si="318"/>
        <v>0.1</v>
      </c>
      <c r="T2694">
        <f t="shared" si="319"/>
        <v>21.8083333333333</v>
      </c>
      <c r="U2694">
        <f t="array" ref="U2694">MAX(IF($D$2:$D$2929=158,$H$2:$H$2929))</f>
        <v>27.8383333333333</v>
      </c>
      <c r="V2694">
        <f t="array" ref="V2694">MIN(IF(D$2:D$2929=D2694,H$2:H$2929))</f>
        <v>21.7266666666667</v>
      </c>
      <c r="W2694">
        <f t="array" ref="W2694">AVERAGE(IF(D$2:D$2929=D2694,H$2:H$2929))</f>
        <v>24.0776388888889</v>
      </c>
      <c r="X2694">
        <f t="array" ref="X2694">MAX(IF(D$2:D$2929=D2694,L$2:L$2929))</f>
        <v>593.613333333333</v>
      </c>
      <c r="Y2694">
        <f t="array" ref="Y2694">MIN(IF(D$2:D$2929=D2694,L$2:L$2929))</f>
        <v>0.2375</v>
      </c>
      <c r="Z2694">
        <f t="array" ref="Z2694">AVERAGE(IF(D$2:D$2929=D2694,L$2:L$2929))</f>
        <v>146.324862067737</v>
      </c>
    </row>
    <row r="2695" spans="1:26">
      <c r="A2695" s="1">
        <v>41903.2083333268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</v>
      </c>
      <c r="H2695">
        <v>21.7266666666667</v>
      </c>
      <c r="I2695">
        <v>0.1</v>
      </c>
      <c r="J2695">
        <v>-2</v>
      </c>
      <c r="K2695">
        <v>2694</v>
      </c>
      <c r="L2695">
        <v>3.89230769230769</v>
      </c>
      <c r="M2695">
        <f t="shared" si="312"/>
        <v>0.1</v>
      </c>
      <c r="N2695">
        <f t="shared" si="313"/>
        <v>0.1</v>
      </c>
      <c r="O2695">
        <f t="shared" si="314"/>
        <v>0.1</v>
      </c>
      <c r="P2695">
        <f t="shared" si="315"/>
        <v>0.1</v>
      </c>
      <c r="Q2695">
        <f t="shared" si="316"/>
        <v>0.1</v>
      </c>
      <c r="R2695">
        <f t="shared" si="317"/>
        <v>0.1</v>
      </c>
      <c r="S2695">
        <f t="shared" si="318"/>
        <v>0.1</v>
      </c>
      <c r="T2695">
        <f t="shared" si="319"/>
        <v>21.7266666666667</v>
      </c>
      <c r="U2695">
        <f t="array" ref="U2695">MAX(IF($D$2:$D$2929=158,$H$2:$H$2929))</f>
        <v>27.8383333333333</v>
      </c>
      <c r="V2695">
        <f t="array" ref="V2695">MIN(IF(D$2:D$2929=D2695,H$2:H$2929))</f>
        <v>21.7266666666667</v>
      </c>
      <c r="W2695">
        <f t="array" ref="W2695">AVERAGE(IF(D$2:D$2929=D2695,H$2:H$2929))</f>
        <v>24.0776388888889</v>
      </c>
      <c r="X2695">
        <f t="array" ref="X2695">MAX(IF(D$2:D$2929=D2695,L$2:L$2929))</f>
        <v>593.613333333333</v>
      </c>
      <c r="Y2695">
        <f t="array" ref="Y2695">MIN(IF(D$2:D$2929=D2695,L$2:L$2929))</f>
        <v>0.2375</v>
      </c>
      <c r="Z2695">
        <f t="array" ref="Z2695">AVERAGE(IF(D$2:D$2929=D2695,L$2:L$2929))</f>
        <v>146.324862067737</v>
      </c>
    </row>
    <row r="2696" spans="1:26">
      <c r="A2696" s="1">
        <v>41903.2499999935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42.8266666666667</v>
      </c>
      <c r="H2696">
        <v>22.6183333333333</v>
      </c>
      <c r="I2696">
        <v>0.1</v>
      </c>
      <c r="J2696">
        <v>-2</v>
      </c>
      <c r="K2696">
        <v>2695</v>
      </c>
      <c r="L2696">
        <v>42.8266666666667</v>
      </c>
      <c r="M2696">
        <f t="shared" si="312"/>
        <v>0.108333333333333</v>
      </c>
      <c r="N2696">
        <f t="shared" si="313"/>
        <v>0.108333333333333</v>
      </c>
      <c r="O2696">
        <f t="shared" si="314"/>
        <v>0.108333333333333</v>
      </c>
      <c r="P2696">
        <f t="shared" si="315"/>
        <v>0.1</v>
      </c>
      <c r="Q2696">
        <f t="shared" si="316"/>
        <v>0.1</v>
      </c>
      <c r="R2696">
        <f t="shared" si="317"/>
        <v>0.1</v>
      </c>
      <c r="S2696">
        <f t="shared" si="318"/>
        <v>0.1</v>
      </c>
      <c r="T2696">
        <f t="shared" si="319"/>
        <v>22.6183333333333</v>
      </c>
      <c r="U2696">
        <f t="array" ref="U2696">MAX(IF($D$2:$D$2929=158,$H$2:$H$2929))</f>
        <v>27.8383333333333</v>
      </c>
      <c r="V2696">
        <f t="array" ref="V2696">MIN(IF(D$2:D$2929=D2696,H$2:H$2929))</f>
        <v>21.7266666666667</v>
      </c>
      <c r="W2696">
        <f t="array" ref="W2696">AVERAGE(IF(D$2:D$2929=D2696,H$2:H$2929))</f>
        <v>24.0776388888889</v>
      </c>
      <c r="X2696">
        <f t="array" ref="X2696">MAX(IF(D$2:D$2929=D2696,L$2:L$2929))</f>
        <v>593.613333333333</v>
      </c>
      <c r="Y2696">
        <f t="array" ref="Y2696">MIN(IF(D$2:D$2929=D2696,L$2:L$2929))</f>
        <v>0.2375</v>
      </c>
      <c r="Z2696">
        <f t="array" ref="Z2696">AVERAGE(IF(D$2:D$2929=D2696,L$2:L$2929))</f>
        <v>146.324862067737</v>
      </c>
    </row>
    <row r="2697" spans="1:26">
      <c r="A2697" s="1">
        <v>41903.2916666601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</v>
      </c>
      <c r="H2697">
        <v>24.195</v>
      </c>
      <c r="I2697">
        <v>0.108333333333333</v>
      </c>
      <c r="J2697">
        <v>-2</v>
      </c>
      <c r="K2697">
        <v>2696</v>
      </c>
      <c r="L2697">
        <v>168.063333333333</v>
      </c>
      <c r="M2697">
        <f t="shared" si="312"/>
        <v>0.1</v>
      </c>
      <c r="N2697">
        <f t="shared" si="313"/>
        <v>20.925</v>
      </c>
      <c r="O2697">
        <f t="shared" si="314"/>
        <v>0.1</v>
      </c>
      <c r="P2697">
        <f t="shared" si="315"/>
        <v>0.108333333333333</v>
      </c>
      <c r="Q2697">
        <f t="shared" si="316"/>
        <v>0.1</v>
      </c>
      <c r="R2697">
        <f t="shared" si="317"/>
        <v>0.108333333333333</v>
      </c>
      <c r="S2697">
        <f t="shared" si="318"/>
        <v>0.1</v>
      </c>
      <c r="T2697">
        <f t="shared" si="319"/>
        <v>24.195</v>
      </c>
      <c r="U2697">
        <f t="array" ref="U2697">MAX(IF($D$2:$D$2929=158,$H$2:$H$2929))</f>
        <v>27.8383333333333</v>
      </c>
      <c r="V2697">
        <f t="array" ref="V2697">MIN(IF(D$2:D$2929=D2697,H$2:H$2929))</f>
        <v>21.7266666666667</v>
      </c>
      <c r="W2697">
        <f t="array" ref="W2697">AVERAGE(IF(D$2:D$2929=D2697,H$2:H$2929))</f>
        <v>24.0776388888889</v>
      </c>
      <c r="X2697">
        <f t="array" ref="X2697">MAX(IF(D$2:D$2929=D2697,L$2:L$2929))</f>
        <v>593.613333333333</v>
      </c>
      <c r="Y2697">
        <f t="array" ref="Y2697">MIN(IF(D$2:D$2929=D2697,L$2:L$2929))</f>
        <v>0.2375</v>
      </c>
      <c r="Z2697">
        <f t="array" ref="Z2697">AVERAGE(IF(D$2:D$2929=D2697,L$2:L$2929))</f>
        <v>146.324862067737</v>
      </c>
    </row>
    <row r="2698" spans="1:26">
      <c r="A2698" s="1">
        <v>41903.3333333268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299.266666666667</v>
      </c>
      <c r="H2698">
        <v>25.315</v>
      </c>
      <c r="I2698">
        <v>20.9</v>
      </c>
      <c r="J2698">
        <v>-2</v>
      </c>
      <c r="K2698">
        <v>2697</v>
      </c>
      <c r="L2698">
        <v>299.266666666667</v>
      </c>
      <c r="M2698">
        <f t="shared" si="312"/>
        <v>20.9166666666667</v>
      </c>
      <c r="N2698">
        <f t="shared" si="313"/>
        <v>17.8333333333333</v>
      </c>
      <c r="O2698">
        <f t="shared" si="314"/>
        <v>22.5916666666667</v>
      </c>
      <c r="P2698">
        <f t="shared" si="315"/>
        <v>0.1</v>
      </c>
      <c r="Q2698">
        <f t="shared" si="316"/>
        <v>0.108333333333333</v>
      </c>
      <c r="R2698">
        <f t="shared" si="317"/>
        <v>20.925</v>
      </c>
      <c r="S2698">
        <f t="shared" si="318"/>
        <v>0.108333333333333</v>
      </c>
      <c r="T2698">
        <f t="shared" si="319"/>
        <v>25.315</v>
      </c>
      <c r="U2698">
        <f t="array" ref="U2698">MAX(IF($D$2:$D$2929=158,$H$2:$H$2929))</f>
        <v>27.8383333333333</v>
      </c>
      <c r="V2698">
        <f t="array" ref="V2698">MIN(IF(D$2:D$2929=D2698,H$2:H$2929))</f>
        <v>21.7266666666667</v>
      </c>
      <c r="W2698">
        <f t="array" ref="W2698">AVERAGE(IF(D$2:D$2929=D2698,H$2:H$2929))</f>
        <v>24.0776388888889</v>
      </c>
      <c r="X2698">
        <f t="array" ref="X2698">MAX(IF(D$2:D$2929=D2698,L$2:L$2929))</f>
        <v>593.613333333333</v>
      </c>
      <c r="Y2698">
        <f t="array" ref="Y2698">MIN(IF(D$2:D$2929=D2698,L$2:L$2929))</f>
        <v>0.2375</v>
      </c>
      <c r="Z2698">
        <f t="array" ref="Z2698">AVERAGE(IF(D$2:D$2929=D2698,L$2:L$2929))</f>
        <v>146.324862067737</v>
      </c>
    </row>
    <row r="2699" spans="1:26">
      <c r="A2699" s="1">
        <v>41903.3749999935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</v>
      </c>
      <c r="H2699">
        <v>25.9733333333333</v>
      </c>
      <c r="I2699">
        <v>16.2083333333333</v>
      </c>
      <c r="J2699">
        <v>-2</v>
      </c>
      <c r="K2699">
        <v>2698</v>
      </c>
      <c r="L2699">
        <v>355.603333333333</v>
      </c>
      <c r="M2699">
        <f t="shared" si="312"/>
        <v>17.7833333333333</v>
      </c>
      <c r="N2699">
        <f t="shared" si="313"/>
        <v>19.3166666666667</v>
      </c>
      <c r="O2699">
        <f t="shared" si="314"/>
        <v>20.8833333333333</v>
      </c>
      <c r="P2699">
        <f t="shared" si="315"/>
        <v>20.9166666666667</v>
      </c>
      <c r="Q2699">
        <f t="shared" si="316"/>
        <v>0.1</v>
      </c>
      <c r="R2699">
        <f t="shared" si="317"/>
        <v>17.8333333333333</v>
      </c>
      <c r="S2699">
        <f t="shared" si="318"/>
        <v>20.925</v>
      </c>
      <c r="T2699">
        <f t="shared" si="319"/>
        <v>25.9733333333333</v>
      </c>
      <c r="U2699">
        <f t="array" ref="U2699">MAX(IF($D$2:$D$2929=158,$H$2:$H$2929))</f>
        <v>27.8383333333333</v>
      </c>
      <c r="V2699">
        <f t="array" ref="V2699">MIN(IF(D$2:D$2929=D2699,H$2:H$2929))</f>
        <v>21.7266666666667</v>
      </c>
      <c r="W2699">
        <f t="array" ref="W2699">AVERAGE(IF(D$2:D$2929=D2699,H$2:H$2929))</f>
        <v>24.0776388888889</v>
      </c>
      <c r="X2699">
        <f t="array" ref="X2699">MAX(IF(D$2:D$2929=D2699,L$2:L$2929))</f>
        <v>593.613333333333</v>
      </c>
      <c r="Y2699">
        <f t="array" ref="Y2699">MIN(IF(D$2:D$2929=D2699,L$2:L$2929))</f>
        <v>0.2375</v>
      </c>
      <c r="Z2699">
        <f t="array" ref="Z2699">AVERAGE(IF(D$2:D$2929=D2699,L$2:L$2929))</f>
        <v>146.324862067737</v>
      </c>
    </row>
    <row r="2700" spans="1:26">
      <c r="A2700" s="1">
        <v>41903.4166666601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430.17</v>
      </c>
      <c r="H2700">
        <v>26.0666666666667</v>
      </c>
      <c r="I2700">
        <v>17.7166666666667</v>
      </c>
      <c r="J2700">
        <v>-2</v>
      </c>
      <c r="K2700">
        <v>2699</v>
      </c>
      <c r="L2700">
        <v>430.17</v>
      </c>
      <c r="M2700">
        <f t="shared" si="312"/>
        <v>19.3083333333333</v>
      </c>
      <c r="N2700">
        <f t="shared" si="313"/>
        <v>17.8</v>
      </c>
      <c r="O2700">
        <f t="shared" si="314"/>
        <v>19.35</v>
      </c>
      <c r="P2700">
        <f t="shared" si="315"/>
        <v>17.7833333333333</v>
      </c>
      <c r="Q2700">
        <f t="shared" si="316"/>
        <v>20.9166666666667</v>
      </c>
      <c r="R2700">
        <f t="shared" si="317"/>
        <v>19.3166666666667</v>
      </c>
      <c r="S2700">
        <f t="shared" si="318"/>
        <v>17.8333333333333</v>
      </c>
      <c r="T2700">
        <f t="shared" si="319"/>
        <v>26.0666666666667</v>
      </c>
      <c r="U2700">
        <f t="array" ref="U2700">MAX(IF($D$2:$D$2929=158,$H$2:$H$2929))</f>
        <v>27.8383333333333</v>
      </c>
      <c r="V2700">
        <f t="array" ref="V2700">MIN(IF(D$2:D$2929=D2700,H$2:H$2929))</f>
        <v>21.7266666666667</v>
      </c>
      <c r="W2700">
        <f t="array" ref="W2700">AVERAGE(IF(D$2:D$2929=D2700,H$2:H$2929))</f>
        <v>24.0776388888889</v>
      </c>
      <c r="X2700">
        <f t="array" ref="X2700">MAX(IF(D$2:D$2929=D2700,L$2:L$2929))</f>
        <v>593.613333333333</v>
      </c>
      <c r="Y2700">
        <f t="array" ref="Y2700">MIN(IF(D$2:D$2929=D2700,L$2:L$2929))</f>
        <v>0.2375</v>
      </c>
      <c r="Z2700">
        <f t="array" ref="Z2700">AVERAGE(IF(D$2:D$2929=D2700,L$2:L$2929))</f>
        <v>146.324862067737</v>
      </c>
    </row>
    <row r="2701" spans="1:26">
      <c r="A2701" s="1">
        <v>41903.4583333268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</v>
      </c>
      <c r="H2701">
        <v>26.6416666666667</v>
      </c>
      <c r="I2701">
        <v>16.2166666666667</v>
      </c>
      <c r="J2701">
        <v>-2</v>
      </c>
      <c r="K2701">
        <v>2700</v>
      </c>
      <c r="L2701">
        <v>589.687096774193</v>
      </c>
      <c r="M2701">
        <f t="shared" si="312"/>
        <v>16.225</v>
      </c>
      <c r="N2701">
        <f t="shared" si="313"/>
        <v>13.1416666666667</v>
      </c>
      <c r="O2701">
        <f t="shared" si="314"/>
        <v>16.3</v>
      </c>
      <c r="P2701">
        <f t="shared" si="315"/>
        <v>19.3083333333333</v>
      </c>
      <c r="Q2701">
        <f t="shared" si="316"/>
        <v>17.7833333333333</v>
      </c>
      <c r="R2701">
        <f t="shared" si="317"/>
        <v>17.8</v>
      </c>
      <c r="S2701">
        <f t="shared" si="318"/>
        <v>19.3166666666667</v>
      </c>
      <c r="T2701">
        <f t="shared" si="319"/>
        <v>26.6416666666667</v>
      </c>
      <c r="U2701">
        <f t="array" ref="U2701">MAX(IF($D$2:$D$2929=158,$H$2:$H$2929))</f>
        <v>27.8383333333333</v>
      </c>
      <c r="V2701">
        <f t="array" ref="V2701">MIN(IF(D$2:D$2929=D2701,H$2:H$2929))</f>
        <v>21.7266666666667</v>
      </c>
      <c r="W2701">
        <f t="array" ref="W2701">AVERAGE(IF(D$2:D$2929=D2701,H$2:H$2929))</f>
        <v>24.0776388888889</v>
      </c>
      <c r="X2701">
        <f t="array" ref="X2701">MAX(IF(D$2:D$2929=D2701,L$2:L$2929))</f>
        <v>593.613333333333</v>
      </c>
      <c r="Y2701">
        <f t="array" ref="Y2701">MIN(IF(D$2:D$2929=D2701,L$2:L$2929))</f>
        <v>0.2375</v>
      </c>
      <c r="Z2701">
        <f t="array" ref="Z2701">AVERAGE(IF(D$2:D$2929=D2701,L$2:L$2929))</f>
        <v>146.324862067737</v>
      </c>
    </row>
    <row r="2702" spans="1:26">
      <c r="A2702" s="1">
        <v>41903.4999999935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</v>
      </c>
      <c r="H2702">
        <v>26.885</v>
      </c>
      <c r="I2702">
        <v>13.1583333333333</v>
      </c>
      <c r="J2702">
        <v>-2</v>
      </c>
      <c r="K2702">
        <v>2701</v>
      </c>
      <c r="L2702">
        <v>524.603333333333</v>
      </c>
      <c r="M2702">
        <f t="shared" si="312"/>
        <v>14.6916666666667</v>
      </c>
      <c r="N2702">
        <f t="shared" si="313"/>
        <v>17.8166666666667</v>
      </c>
      <c r="O2702">
        <f t="shared" si="314"/>
        <v>17.6916666666667</v>
      </c>
      <c r="P2702">
        <f t="shared" si="315"/>
        <v>16.225</v>
      </c>
      <c r="Q2702">
        <f t="shared" si="316"/>
        <v>19.3083333333333</v>
      </c>
      <c r="R2702">
        <f t="shared" si="317"/>
        <v>13.1416666666667</v>
      </c>
      <c r="S2702">
        <f t="shared" si="318"/>
        <v>17.8</v>
      </c>
      <c r="T2702">
        <f t="shared" si="319"/>
        <v>26.885</v>
      </c>
      <c r="U2702">
        <f t="array" ref="U2702">MAX(IF($D$2:$D$2929=158,$H$2:$H$2929))</f>
        <v>27.8383333333333</v>
      </c>
      <c r="V2702">
        <f t="array" ref="V2702">MIN(IF(D$2:D$2929=D2702,H$2:H$2929))</f>
        <v>21.7266666666667</v>
      </c>
      <c r="W2702">
        <f t="array" ref="W2702">AVERAGE(IF(D$2:D$2929=D2702,H$2:H$2929))</f>
        <v>24.0776388888889</v>
      </c>
      <c r="X2702">
        <f t="array" ref="X2702">MAX(IF(D$2:D$2929=D2702,L$2:L$2929))</f>
        <v>593.613333333333</v>
      </c>
      <c r="Y2702">
        <f t="array" ref="Y2702">MIN(IF(D$2:D$2929=D2702,L$2:L$2929))</f>
        <v>0.2375</v>
      </c>
      <c r="Z2702">
        <f t="array" ref="Z2702">AVERAGE(IF(D$2:D$2929=D2702,L$2:L$2929))</f>
        <v>146.324862067737</v>
      </c>
    </row>
    <row r="2703" spans="1:26">
      <c r="A2703" s="1">
        <v>41903.5416666601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</v>
      </c>
      <c r="H2703">
        <v>26.91</v>
      </c>
      <c r="I2703">
        <v>19.2833333333333</v>
      </c>
      <c r="J2703">
        <v>-2</v>
      </c>
      <c r="K2703">
        <v>2702</v>
      </c>
      <c r="L2703">
        <v>593.613333333333</v>
      </c>
      <c r="M2703">
        <f t="shared" si="312"/>
        <v>17.7833333333333</v>
      </c>
      <c r="N2703">
        <f t="shared" si="313"/>
        <v>17.8166666666667</v>
      </c>
      <c r="O2703">
        <f t="shared" si="314"/>
        <v>19.3333333333333</v>
      </c>
      <c r="P2703">
        <f t="shared" si="315"/>
        <v>14.6916666666667</v>
      </c>
      <c r="Q2703">
        <f t="shared" si="316"/>
        <v>16.225</v>
      </c>
      <c r="R2703">
        <f t="shared" si="317"/>
        <v>17.8166666666667</v>
      </c>
      <c r="S2703">
        <f t="shared" si="318"/>
        <v>13.1416666666667</v>
      </c>
      <c r="T2703">
        <f t="shared" si="319"/>
        <v>26.91</v>
      </c>
      <c r="U2703">
        <f t="array" ref="U2703">MAX(IF($D$2:$D$2929=158,$H$2:$H$2929))</f>
        <v>27.8383333333333</v>
      </c>
      <c r="V2703">
        <f t="array" ref="V2703">MIN(IF(D$2:D$2929=D2703,H$2:H$2929))</f>
        <v>21.7266666666667</v>
      </c>
      <c r="W2703">
        <f t="array" ref="W2703">AVERAGE(IF(D$2:D$2929=D2703,H$2:H$2929))</f>
        <v>24.0776388888889</v>
      </c>
      <c r="X2703">
        <f t="array" ref="X2703">MAX(IF(D$2:D$2929=D2703,L$2:L$2929))</f>
        <v>593.613333333333</v>
      </c>
      <c r="Y2703">
        <f t="array" ref="Y2703">MIN(IF(D$2:D$2929=D2703,L$2:L$2929))</f>
        <v>0.2375</v>
      </c>
      <c r="Z2703">
        <f t="array" ref="Z2703">AVERAGE(IF(D$2:D$2929=D2703,L$2:L$2929))</f>
        <v>146.324862067737</v>
      </c>
    </row>
    <row r="2704" spans="1:26">
      <c r="A2704" s="1">
        <v>41903.5833333268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308.61</v>
      </c>
      <c r="H2704">
        <v>27.2583333333333</v>
      </c>
      <c r="I2704">
        <v>15.2727272727273</v>
      </c>
      <c r="J2704">
        <v>-2</v>
      </c>
      <c r="K2704">
        <v>2703</v>
      </c>
      <c r="L2704">
        <v>308.61</v>
      </c>
      <c r="M2704">
        <f t="shared" si="312"/>
        <v>17.8166666666667</v>
      </c>
      <c r="N2704">
        <f t="shared" si="313"/>
        <v>13.2083333333333</v>
      </c>
      <c r="O2704">
        <f t="shared" si="314"/>
        <v>16.3416666666667</v>
      </c>
      <c r="P2704">
        <f t="shared" si="315"/>
        <v>17.7833333333333</v>
      </c>
      <c r="Q2704">
        <f t="shared" si="316"/>
        <v>14.6916666666667</v>
      </c>
      <c r="R2704">
        <f t="shared" si="317"/>
        <v>17.8166666666667</v>
      </c>
      <c r="S2704">
        <f t="shared" si="318"/>
        <v>17.8166666666667</v>
      </c>
      <c r="T2704">
        <f t="shared" si="319"/>
        <v>27.2583333333333</v>
      </c>
      <c r="U2704">
        <f t="array" ref="U2704">MAX(IF($D$2:$D$2929=158,$H$2:$H$2929))</f>
        <v>27.8383333333333</v>
      </c>
      <c r="V2704">
        <f t="array" ref="V2704">MIN(IF(D$2:D$2929=D2704,H$2:H$2929))</f>
        <v>21.7266666666667</v>
      </c>
      <c r="W2704">
        <f t="array" ref="W2704">AVERAGE(IF(D$2:D$2929=D2704,H$2:H$2929))</f>
        <v>24.0776388888889</v>
      </c>
      <c r="X2704">
        <f t="array" ref="X2704">MAX(IF(D$2:D$2929=D2704,L$2:L$2929))</f>
        <v>593.613333333333</v>
      </c>
      <c r="Y2704">
        <f t="array" ref="Y2704">MIN(IF(D$2:D$2929=D2704,L$2:L$2929))</f>
        <v>0.2375</v>
      </c>
      <c r="Z2704">
        <f t="array" ref="Z2704">AVERAGE(IF(D$2:D$2929=D2704,L$2:L$2929))</f>
        <v>146.324862067737</v>
      </c>
    </row>
    <row r="2705" spans="1:26">
      <c r="A2705" s="1">
        <v>41903.6249999934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</v>
      </c>
      <c r="I2705">
        <v>14.6916666666667</v>
      </c>
      <c r="J2705">
        <v>-2</v>
      </c>
      <c r="K2705">
        <v>2704</v>
      </c>
      <c r="L2705">
        <v>121.55</v>
      </c>
      <c r="M2705">
        <f t="shared" si="312"/>
        <v>14.7083333333333</v>
      </c>
      <c r="N2705">
        <f t="shared" si="313"/>
        <v>17.8166666666667</v>
      </c>
      <c r="O2705">
        <f t="shared" si="314"/>
        <v>17.8833333333333</v>
      </c>
      <c r="P2705">
        <f t="shared" si="315"/>
        <v>17.8166666666667</v>
      </c>
      <c r="Q2705">
        <f t="shared" si="316"/>
        <v>17.7833333333333</v>
      </c>
      <c r="R2705">
        <f t="shared" si="317"/>
        <v>13.2083333333333</v>
      </c>
      <c r="S2705">
        <f t="shared" si="318"/>
        <v>17.8166666666667</v>
      </c>
      <c r="T2705">
        <f t="shared" si="319"/>
        <v>25.63</v>
      </c>
      <c r="U2705">
        <f t="array" ref="U2705">MAX(IF($D$2:$D$2929=158,$H$2:$H$2929))</f>
        <v>27.8383333333333</v>
      </c>
      <c r="V2705">
        <f t="array" ref="V2705">MIN(IF(D$2:D$2929=D2705,H$2:H$2929))</f>
        <v>21.7266666666667</v>
      </c>
      <c r="W2705">
        <f t="array" ref="W2705">AVERAGE(IF(D$2:D$2929=D2705,H$2:H$2929))</f>
        <v>24.0776388888889</v>
      </c>
      <c r="X2705">
        <f t="array" ref="X2705">MAX(IF(D$2:D$2929=D2705,L$2:L$2929))</f>
        <v>593.613333333333</v>
      </c>
      <c r="Y2705">
        <f t="array" ref="Y2705">MIN(IF(D$2:D$2929=D2705,L$2:L$2929))</f>
        <v>0.2375</v>
      </c>
      <c r="Z2705">
        <f t="array" ref="Z2705">AVERAGE(IF(D$2:D$2929=D2705,L$2:L$2929))</f>
        <v>146.324862067737</v>
      </c>
    </row>
    <row r="2706" spans="1:26">
      <c r="A2706" s="1">
        <v>41903.6666666601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48.6741935483871</v>
      </c>
      <c r="H2706">
        <v>24.395</v>
      </c>
      <c r="I2706">
        <v>17.7666666666667</v>
      </c>
      <c r="J2706">
        <v>-2</v>
      </c>
      <c r="K2706">
        <v>2705</v>
      </c>
      <c r="L2706">
        <v>48.6741935483871</v>
      </c>
      <c r="M2706">
        <f t="shared" si="312"/>
        <v>16.225</v>
      </c>
      <c r="N2706">
        <f t="shared" si="313"/>
        <v>13.1833333333333</v>
      </c>
      <c r="O2706">
        <f t="shared" si="314"/>
        <v>17.8833333333333</v>
      </c>
      <c r="P2706">
        <f t="shared" si="315"/>
        <v>14.7083333333333</v>
      </c>
      <c r="Q2706">
        <f t="shared" si="316"/>
        <v>17.8166666666667</v>
      </c>
      <c r="R2706">
        <f t="shared" si="317"/>
        <v>17.8166666666667</v>
      </c>
      <c r="S2706">
        <f t="shared" si="318"/>
        <v>13.2083333333333</v>
      </c>
      <c r="T2706">
        <f t="shared" si="319"/>
        <v>24.395</v>
      </c>
      <c r="U2706">
        <f t="array" ref="U2706">MAX(IF($D$2:$D$2929=158,$H$2:$H$2929))</f>
        <v>27.8383333333333</v>
      </c>
      <c r="V2706">
        <f t="array" ref="V2706">MIN(IF(D$2:D$2929=D2706,H$2:H$2929))</f>
        <v>21.7266666666667</v>
      </c>
      <c r="W2706">
        <f t="array" ref="W2706">AVERAGE(IF(D$2:D$2929=D2706,H$2:H$2929))</f>
        <v>24.0776388888889</v>
      </c>
      <c r="X2706">
        <f t="array" ref="X2706">MAX(IF(D$2:D$2929=D2706,L$2:L$2929))</f>
        <v>593.613333333333</v>
      </c>
      <c r="Y2706">
        <f t="array" ref="Y2706">MIN(IF(D$2:D$2929=D2706,L$2:L$2929))</f>
        <v>0.2375</v>
      </c>
      <c r="Z2706">
        <f t="array" ref="Z2706">AVERAGE(IF(D$2:D$2929=D2706,L$2:L$2929))</f>
        <v>146.324862067737</v>
      </c>
    </row>
    <row r="2707" spans="1:26">
      <c r="A2707" s="1">
        <v>41903.7083333268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</v>
      </c>
      <c r="H2707">
        <v>24.005</v>
      </c>
      <c r="I2707">
        <v>16.2416666666667</v>
      </c>
      <c r="J2707">
        <v>-2</v>
      </c>
      <c r="K2707">
        <v>2706</v>
      </c>
      <c r="L2707">
        <v>10.6590909090909</v>
      </c>
      <c r="M2707">
        <f t="shared" si="312"/>
        <v>17.7583333333333</v>
      </c>
      <c r="N2707">
        <f t="shared" si="313"/>
        <v>16.2</v>
      </c>
      <c r="O2707">
        <f t="shared" si="314"/>
        <v>17.8666666666667</v>
      </c>
      <c r="P2707">
        <f t="shared" si="315"/>
        <v>16.225</v>
      </c>
      <c r="Q2707">
        <f t="shared" si="316"/>
        <v>14.7083333333333</v>
      </c>
      <c r="R2707">
        <f t="shared" si="317"/>
        <v>13.1833333333333</v>
      </c>
      <c r="S2707">
        <f t="shared" si="318"/>
        <v>17.8166666666667</v>
      </c>
      <c r="T2707">
        <f t="shared" si="319"/>
        <v>24.005</v>
      </c>
      <c r="U2707">
        <f t="array" ref="U2707">MAX(IF($D$2:$D$2929=158,$H$2:$H$2929))</f>
        <v>27.8383333333333</v>
      </c>
      <c r="V2707">
        <f t="array" ref="V2707">MIN(IF(D$2:D$2929=D2707,H$2:H$2929))</f>
        <v>21.7266666666667</v>
      </c>
      <c r="W2707">
        <f t="array" ref="W2707">AVERAGE(IF(D$2:D$2929=D2707,H$2:H$2929))</f>
        <v>24.0776388888889</v>
      </c>
      <c r="X2707">
        <f t="array" ref="X2707">MAX(IF(D$2:D$2929=D2707,L$2:L$2929))</f>
        <v>593.613333333333</v>
      </c>
      <c r="Y2707">
        <f t="array" ref="Y2707">MIN(IF(D$2:D$2929=D2707,L$2:L$2929))</f>
        <v>0.2375</v>
      </c>
      <c r="Z2707">
        <f t="array" ref="Z2707">AVERAGE(IF(D$2:D$2929=D2707,L$2:L$2929))</f>
        <v>146.324862067737</v>
      </c>
    </row>
    <row r="2708" spans="1:26">
      <c r="A2708" s="1">
        <v>41903.7499999934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s">
        <v>241</v>
      </c>
      <c r="H2708">
        <v>23.62</v>
      </c>
      <c r="I2708">
        <v>13.125</v>
      </c>
      <c r="J2708">
        <v>-2</v>
      </c>
      <c r="K2708">
        <v>2707</v>
      </c>
      <c r="L2708">
        <v>9.45190831709597</v>
      </c>
      <c r="M2708">
        <f t="shared" si="312"/>
        <v>13.1333333333333</v>
      </c>
      <c r="N2708">
        <f t="shared" si="313"/>
        <v>16.25</v>
      </c>
      <c r="O2708">
        <f t="shared" si="314"/>
        <v>14.7583333333333</v>
      </c>
      <c r="P2708">
        <f t="shared" si="315"/>
        <v>17.7583333333333</v>
      </c>
      <c r="Q2708">
        <f t="shared" si="316"/>
        <v>16.225</v>
      </c>
      <c r="R2708">
        <f t="shared" si="317"/>
        <v>16.2</v>
      </c>
      <c r="S2708">
        <f t="shared" si="318"/>
        <v>13.1833333333333</v>
      </c>
      <c r="T2708">
        <f t="shared" si="319"/>
        <v>23.62</v>
      </c>
      <c r="U2708">
        <f t="array" ref="U2708">MAX(IF($D$2:$D$2929=158,$H$2:$H$2929))</f>
        <v>27.8383333333333</v>
      </c>
      <c r="V2708">
        <f t="array" ref="V2708">MIN(IF(D$2:D$2929=D2708,H$2:H$2929))</f>
        <v>21.7266666666667</v>
      </c>
      <c r="W2708">
        <f t="array" ref="W2708">AVERAGE(IF(D$2:D$2929=D2708,H$2:H$2929))</f>
        <v>24.0776388888889</v>
      </c>
      <c r="X2708">
        <f t="array" ref="X2708">MAX(IF(D$2:D$2929=D2708,L$2:L$2929))</f>
        <v>593.613333333333</v>
      </c>
      <c r="Y2708">
        <f t="array" ref="Y2708">MIN(IF(D$2:D$2929=D2708,L$2:L$2929))</f>
        <v>0.2375</v>
      </c>
      <c r="Z2708">
        <f t="array" ref="Z2708">AVERAGE(IF(D$2:D$2929=D2708,L$2:L$2929))</f>
        <v>146.324862067737</v>
      </c>
    </row>
    <row r="2709" spans="1:26">
      <c r="A2709" s="1">
        <v>41903.7916666601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s">
        <v>241</v>
      </c>
      <c r="H2709">
        <v>23.45</v>
      </c>
      <c r="I2709">
        <v>16.2166666666667</v>
      </c>
      <c r="J2709">
        <v>-2</v>
      </c>
      <c r="K2709">
        <v>2708</v>
      </c>
      <c r="L2709">
        <v>0.660020608382677</v>
      </c>
      <c r="M2709">
        <f t="shared" si="312"/>
        <v>16.2416666666667</v>
      </c>
      <c r="N2709">
        <f t="shared" si="313"/>
        <v>13.175</v>
      </c>
      <c r="O2709">
        <f t="shared" si="314"/>
        <v>17.8666666666667</v>
      </c>
      <c r="P2709">
        <f t="shared" si="315"/>
        <v>13.1333333333333</v>
      </c>
      <c r="Q2709">
        <f t="shared" si="316"/>
        <v>17.7583333333333</v>
      </c>
      <c r="R2709">
        <f t="shared" si="317"/>
        <v>16.25</v>
      </c>
      <c r="S2709">
        <f t="shared" si="318"/>
        <v>16.2</v>
      </c>
      <c r="T2709">
        <f t="shared" si="319"/>
        <v>23.45</v>
      </c>
      <c r="U2709">
        <f t="array" ref="U2709">MAX(IF($D$2:$D$2929=158,$H$2:$H$2929))</f>
        <v>27.8383333333333</v>
      </c>
      <c r="V2709">
        <f t="array" ref="V2709">MIN(IF(D$2:D$2929=D2709,H$2:H$2929))</f>
        <v>21.7266666666667</v>
      </c>
      <c r="W2709">
        <f t="array" ref="W2709">AVERAGE(IF(D$2:D$2929=D2709,H$2:H$2929))</f>
        <v>24.0776388888889</v>
      </c>
      <c r="X2709">
        <f t="array" ref="X2709">MAX(IF(D$2:D$2929=D2709,L$2:L$2929))</f>
        <v>593.613333333333</v>
      </c>
      <c r="Y2709">
        <f t="array" ref="Y2709">MIN(IF(D$2:D$2929=D2709,L$2:L$2929))</f>
        <v>0.2375</v>
      </c>
      <c r="Z2709">
        <f t="array" ref="Z2709">AVERAGE(IF(D$2:D$2929=D2709,L$2:L$2929))</f>
        <v>146.324862067737</v>
      </c>
    </row>
    <row r="2710" spans="1:26">
      <c r="A2710" s="1">
        <v>41903.8333333268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s">
        <v>241</v>
      </c>
      <c r="H2710">
        <v>23.3433333333333</v>
      </c>
      <c r="I2710">
        <v>13.1666666666667</v>
      </c>
      <c r="J2710">
        <v>-2</v>
      </c>
      <c r="K2710">
        <v>2709</v>
      </c>
      <c r="L2710">
        <v>0.538337314859054</v>
      </c>
      <c r="M2710">
        <f t="shared" si="312"/>
        <v>16.2416666666667</v>
      </c>
      <c r="N2710">
        <f t="shared" si="313"/>
        <v>16.2</v>
      </c>
      <c r="O2710">
        <f t="shared" si="314"/>
        <v>19.4416666666667</v>
      </c>
      <c r="P2710">
        <f t="shared" si="315"/>
        <v>16.2416666666667</v>
      </c>
      <c r="Q2710">
        <f t="shared" si="316"/>
        <v>13.1333333333333</v>
      </c>
      <c r="R2710">
        <f t="shared" si="317"/>
        <v>13.175</v>
      </c>
      <c r="S2710">
        <f t="shared" si="318"/>
        <v>16.25</v>
      </c>
      <c r="T2710">
        <f t="shared" si="319"/>
        <v>23.3433333333333</v>
      </c>
      <c r="U2710">
        <f t="array" ref="U2710">MAX(IF($D$2:$D$2929=158,$H$2:$H$2929))</f>
        <v>27.8383333333333</v>
      </c>
      <c r="V2710">
        <f t="array" ref="V2710">MIN(IF(D$2:D$2929=D2710,H$2:H$2929))</f>
        <v>21.7266666666667</v>
      </c>
      <c r="W2710">
        <f t="array" ref="W2710">AVERAGE(IF(D$2:D$2929=D2710,H$2:H$2929))</f>
        <v>24.0776388888889</v>
      </c>
      <c r="X2710">
        <f t="array" ref="X2710">MAX(IF(D$2:D$2929=D2710,L$2:L$2929))</f>
        <v>593.613333333333</v>
      </c>
      <c r="Y2710">
        <f t="array" ref="Y2710">MIN(IF(D$2:D$2929=D2710,L$2:L$2929))</f>
        <v>0.2375</v>
      </c>
      <c r="Z2710">
        <f t="array" ref="Z2710">AVERAGE(IF(D$2:D$2929=D2710,L$2:L$2929))</f>
        <v>146.324862067737</v>
      </c>
    </row>
    <row r="2711" spans="1:26">
      <c r="A2711" s="1">
        <v>41903.8749999934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s">
        <v>241</v>
      </c>
      <c r="H2711">
        <v>23.255</v>
      </c>
      <c r="I2711">
        <v>1.50833333333333</v>
      </c>
      <c r="J2711">
        <v>-2</v>
      </c>
      <c r="K2711">
        <v>2710</v>
      </c>
      <c r="L2711">
        <v>0.549610016420361</v>
      </c>
      <c r="M2711">
        <f t="shared" si="312"/>
        <v>1.50833333333333</v>
      </c>
      <c r="N2711">
        <f t="shared" si="313"/>
        <v>13.125</v>
      </c>
      <c r="O2711">
        <f t="shared" si="314"/>
        <v>1.50833333333333</v>
      </c>
      <c r="P2711">
        <f t="shared" si="315"/>
        <v>16.2416666666667</v>
      </c>
      <c r="Q2711">
        <f t="shared" si="316"/>
        <v>16.2416666666667</v>
      </c>
      <c r="R2711">
        <f t="shared" si="317"/>
        <v>16.2</v>
      </c>
      <c r="S2711">
        <f t="shared" si="318"/>
        <v>13.175</v>
      </c>
      <c r="T2711">
        <f t="shared" si="319"/>
        <v>23.255</v>
      </c>
      <c r="U2711">
        <f t="array" ref="U2711">MAX(IF($D$2:$D$2929=158,$H$2:$H$2929))</f>
        <v>27.8383333333333</v>
      </c>
      <c r="V2711">
        <f t="array" ref="V2711">MIN(IF(D$2:D$2929=D2711,H$2:H$2929))</f>
        <v>21.7266666666667</v>
      </c>
      <c r="W2711">
        <f t="array" ref="W2711">AVERAGE(IF(D$2:D$2929=D2711,H$2:H$2929))</f>
        <v>24.0776388888889</v>
      </c>
      <c r="X2711">
        <f t="array" ref="X2711">MAX(IF(D$2:D$2929=D2711,L$2:L$2929))</f>
        <v>593.613333333333</v>
      </c>
      <c r="Y2711">
        <f t="array" ref="Y2711">MIN(IF(D$2:D$2929=D2711,L$2:L$2929))</f>
        <v>0.2375</v>
      </c>
      <c r="Z2711">
        <f t="array" ref="Z2711">AVERAGE(IF(D$2:D$2929=D2711,L$2:L$2929))</f>
        <v>146.324862067737</v>
      </c>
    </row>
    <row r="2712" spans="1:26">
      <c r="A2712" s="1">
        <v>41903.9166666601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s">
        <v>241</v>
      </c>
      <c r="H2712">
        <v>23.0833333333333</v>
      </c>
      <c r="I2712">
        <v>0.108333333333333</v>
      </c>
      <c r="J2712">
        <v>-2</v>
      </c>
      <c r="K2712">
        <v>2711</v>
      </c>
      <c r="L2712">
        <v>0.594273261859469</v>
      </c>
      <c r="M2712">
        <f t="shared" si="312"/>
        <v>0.1</v>
      </c>
      <c r="N2712">
        <f t="shared" si="313"/>
        <v>1.5</v>
      </c>
      <c r="O2712">
        <f t="shared" si="314"/>
        <v>0.1</v>
      </c>
      <c r="P2712">
        <f t="shared" si="315"/>
        <v>1.50833333333333</v>
      </c>
      <c r="Q2712">
        <f t="shared" si="316"/>
        <v>16.2416666666667</v>
      </c>
      <c r="R2712">
        <f t="shared" si="317"/>
        <v>13.125</v>
      </c>
      <c r="S2712">
        <f t="shared" si="318"/>
        <v>16.2</v>
      </c>
      <c r="T2712">
        <f t="shared" si="319"/>
        <v>23.0833333333333</v>
      </c>
      <c r="U2712">
        <f t="array" ref="U2712">MAX(IF($D$2:$D$2929=158,$H$2:$H$2929))</f>
        <v>27.8383333333333</v>
      </c>
      <c r="V2712">
        <f t="array" ref="V2712">MIN(IF(D$2:D$2929=D2712,H$2:H$2929))</f>
        <v>21.7266666666667</v>
      </c>
      <c r="W2712">
        <f t="array" ref="W2712">AVERAGE(IF(D$2:D$2929=D2712,H$2:H$2929))</f>
        <v>24.0776388888889</v>
      </c>
      <c r="X2712">
        <f t="array" ref="X2712">MAX(IF(D$2:D$2929=D2712,L$2:L$2929))</f>
        <v>593.613333333333</v>
      </c>
      <c r="Y2712">
        <f t="array" ref="Y2712">MIN(IF(D$2:D$2929=D2712,L$2:L$2929))</f>
        <v>0.2375</v>
      </c>
      <c r="Z2712">
        <f t="array" ref="Z2712">AVERAGE(IF(D$2:D$2929=D2712,L$2:L$2929))</f>
        <v>146.324862067737</v>
      </c>
    </row>
    <row r="2713" spans="1:26">
      <c r="A2713" s="1">
        <v>41903.9583333268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s">
        <v>241</v>
      </c>
      <c r="H2713">
        <v>22.9683333333333</v>
      </c>
      <c r="I2713">
        <v>0.1</v>
      </c>
      <c r="J2713">
        <v>-2</v>
      </c>
      <c r="K2713">
        <v>2712</v>
      </c>
      <c r="L2713">
        <v>0.424779055099252</v>
      </c>
      <c r="M2713">
        <f t="shared" si="312"/>
        <v>0.1</v>
      </c>
      <c r="N2713">
        <f t="shared" si="313"/>
        <v>0.1</v>
      </c>
      <c r="O2713">
        <f t="shared" si="314"/>
        <v>0.108333333333333</v>
      </c>
      <c r="P2713">
        <f t="shared" si="315"/>
        <v>0.1</v>
      </c>
      <c r="Q2713">
        <f t="shared" si="316"/>
        <v>1.50833333333333</v>
      </c>
      <c r="R2713">
        <f t="shared" si="317"/>
        <v>1.5</v>
      </c>
      <c r="S2713">
        <f t="shared" si="318"/>
        <v>13.125</v>
      </c>
      <c r="T2713">
        <f t="shared" si="319"/>
        <v>22.9683333333333</v>
      </c>
      <c r="U2713">
        <f t="array" ref="U2713">MAX(IF($D$2:$D$2929=158,$H$2:$H$2929))</f>
        <v>27.8383333333333</v>
      </c>
      <c r="V2713">
        <f t="array" ref="V2713">MIN(IF(D$2:D$2929=D2713,H$2:H$2929))</f>
        <v>21.7266666666667</v>
      </c>
      <c r="W2713">
        <f t="array" ref="W2713">AVERAGE(IF(D$2:D$2929=D2713,H$2:H$2929))</f>
        <v>24.0776388888889</v>
      </c>
      <c r="X2713">
        <f t="array" ref="X2713">MAX(IF(D$2:D$2929=D2713,L$2:L$2929))</f>
        <v>593.613333333333</v>
      </c>
      <c r="Y2713">
        <f t="array" ref="Y2713">MIN(IF(D$2:D$2929=D2713,L$2:L$2929))</f>
        <v>0.2375</v>
      </c>
      <c r="Z2713">
        <f t="array" ref="Z2713">AVERAGE(IF(D$2:D$2929=D2713,L$2:L$2929))</f>
        <v>146.324862067737</v>
      </c>
    </row>
    <row r="2714" spans="1:26">
      <c r="A2714" s="1">
        <v>41903.9999999934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s">
        <v>241</v>
      </c>
      <c r="H2714">
        <v>23.0566666666667</v>
      </c>
      <c r="I2714">
        <v>0.1</v>
      </c>
      <c r="J2714">
        <v>-2</v>
      </c>
      <c r="K2714">
        <v>2713</v>
      </c>
      <c r="L2714">
        <v>0.349460884624169</v>
      </c>
      <c r="M2714">
        <f t="shared" si="312"/>
        <v>0.1</v>
      </c>
      <c r="N2714">
        <f t="shared" si="313"/>
        <v>0.1</v>
      </c>
      <c r="O2714">
        <f t="shared" si="314"/>
        <v>0.108333333333333</v>
      </c>
      <c r="P2714">
        <f t="shared" si="315"/>
        <v>0.1</v>
      </c>
      <c r="Q2714">
        <f t="shared" si="316"/>
        <v>0.1</v>
      </c>
      <c r="R2714">
        <f t="shared" si="317"/>
        <v>0.1</v>
      </c>
      <c r="S2714">
        <f t="shared" si="318"/>
        <v>1.5</v>
      </c>
      <c r="T2714">
        <f t="shared" si="319"/>
        <v>23.0566666666667</v>
      </c>
      <c r="U2714">
        <f t="array" ref="U2714">MAX(IF($D$2:$D$2929=158,$H$2:$H$2929))</f>
        <v>27.8383333333333</v>
      </c>
      <c r="V2714">
        <f t="array" ref="V2714">MIN(IF(D$2:D$2929=D2714,H$2:H$2929))</f>
        <v>21.7266666666667</v>
      </c>
      <c r="W2714">
        <f t="array" ref="W2714">AVERAGE(IF(D$2:D$2929=D2714,H$2:H$2929))</f>
        <v>24.0776388888889</v>
      </c>
      <c r="X2714">
        <f t="array" ref="X2714">MAX(IF(D$2:D$2929=D2714,L$2:L$2929))</f>
        <v>593.613333333333</v>
      </c>
      <c r="Y2714">
        <f t="array" ref="Y2714">MIN(IF(D$2:D$2929=D2714,L$2:L$2929))</f>
        <v>0.2375</v>
      </c>
      <c r="Z2714">
        <f t="array" ref="Z2714">AVERAGE(IF(D$2:D$2929=D2714,L$2:L$2929))</f>
        <v>146.324862067737</v>
      </c>
    </row>
    <row r="2715" spans="1:26">
      <c r="A2715" s="1">
        <v>41904.0416666601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s">
        <v>241</v>
      </c>
      <c r="H2715">
        <v>22.9766666666667</v>
      </c>
      <c r="I2715">
        <v>0.1</v>
      </c>
      <c r="J2715">
        <v>-2</v>
      </c>
      <c r="K2715">
        <v>2714</v>
      </c>
      <c r="L2715">
        <v>0.386152044240861</v>
      </c>
      <c r="M2715">
        <f t="shared" si="312"/>
        <v>0.1</v>
      </c>
      <c r="N2715">
        <f t="shared" si="313"/>
        <v>0.1</v>
      </c>
      <c r="O2715">
        <f t="shared" si="314"/>
        <v>0.108333333333333</v>
      </c>
      <c r="P2715">
        <f t="shared" si="315"/>
        <v>0.1</v>
      </c>
      <c r="Q2715">
        <f t="shared" si="316"/>
        <v>0.1</v>
      </c>
      <c r="R2715">
        <f t="shared" si="317"/>
        <v>0.1</v>
      </c>
      <c r="S2715">
        <f t="shared" si="318"/>
        <v>0.1</v>
      </c>
      <c r="T2715">
        <f t="shared" si="319"/>
        <v>22.9766666666667</v>
      </c>
      <c r="U2715">
        <f t="array" ref="U2715">MAX(IF($D$2:$D$2929=158,$H$2:$H$2929))</f>
        <v>27.8383333333333</v>
      </c>
      <c r="V2715">
        <f t="array" ref="V2715">MIN(IF(D$2:D$2929=D2715,H$2:H$2929))</f>
        <v>22.3083333333333</v>
      </c>
      <c r="W2715">
        <f t="array" ref="W2715">AVERAGE(IF(D$2:D$2929=D2715,H$2:H$2929))</f>
        <v>23.3275694444444</v>
      </c>
      <c r="X2715">
        <f t="array" ref="X2715">MAX(IF(D$2:D$2929=D2715,L$2:L$2929))</f>
        <v>133.734482758621</v>
      </c>
      <c r="Y2715">
        <f t="array" ref="Y2715">MIN(IF(D$2:D$2929=D2715,L$2:L$2929))</f>
        <v>0.1</v>
      </c>
      <c r="Z2715">
        <f t="array" ref="Z2715">AVERAGE(IF(D$2:D$2929=D2715,L$2:L$2929))</f>
        <v>26.2575116115021</v>
      </c>
    </row>
    <row r="2716" spans="1:26">
      <c r="A2716" s="1">
        <v>41904.0833333268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s">
        <v>241</v>
      </c>
      <c r="H2716">
        <v>22.9316666666667</v>
      </c>
      <c r="I2716">
        <v>0.1</v>
      </c>
      <c r="J2716">
        <v>-2</v>
      </c>
      <c r="K2716">
        <v>2715</v>
      </c>
      <c r="L2716">
        <v>0.360825464179156</v>
      </c>
      <c r="M2716">
        <f t="shared" si="312"/>
        <v>0.108333333333333</v>
      </c>
      <c r="N2716">
        <f t="shared" si="313"/>
        <v>0.1</v>
      </c>
      <c r="O2716">
        <f t="shared" si="314"/>
        <v>0.108333333333333</v>
      </c>
      <c r="P2716">
        <f t="shared" si="315"/>
        <v>0.1</v>
      </c>
      <c r="Q2716">
        <f t="shared" si="316"/>
        <v>0.1</v>
      </c>
      <c r="R2716">
        <f t="shared" si="317"/>
        <v>0.1</v>
      </c>
      <c r="S2716">
        <f t="shared" si="318"/>
        <v>0.1</v>
      </c>
      <c r="T2716">
        <f t="shared" si="319"/>
        <v>22.9316666666667</v>
      </c>
      <c r="U2716">
        <f t="array" ref="U2716">MAX(IF($D$2:$D$2929=158,$H$2:$H$2929))</f>
        <v>27.8383333333333</v>
      </c>
      <c r="V2716">
        <f t="array" ref="V2716">MIN(IF(D$2:D$2929=D2716,H$2:H$2929))</f>
        <v>22.3083333333333</v>
      </c>
      <c r="W2716">
        <f t="array" ref="W2716">AVERAGE(IF(D$2:D$2929=D2716,H$2:H$2929))</f>
        <v>23.3275694444444</v>
      </c>
      <c r="X2716">
        <f t="array" ref="X2716">MAX(IF(D$2:D$2929=D2716,L$2:L$2929))</f>
        <v>133.734482758621</v>
      </c>
      <c r="Y2716">
        <f t="array" ref="Y2716">MIN(IF(D$2:D$2929=D2716,L$2:L$2929))</f>
        <v>0.1</v>
      </c>
      <c r="Z2716">
        <f t="array" ref="Z2716">AVERAGE(IF(D$2:D$2929=D2716,L$2:L$2929))</f>
        <v>26.2575116115021</v>
      </c>
    </row>
    <row r="2717" spans="1:26">
      <c r="A2717" s="1">
        <v>41904.1249999934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s">
        <v>241</v>
      </c>
      <c r="H2717">
        <v>23.0733333333333</v>
      </c>
      <c r="I2717">
        <v>0.1</v>
      </c>
      <c r="J2717">
        <v>-2</v>
      </c>
      <c r="K2717">
        <v>2716</v>
      </c>
      <c r="L2717">
        <v>0.357045018207173</v>
      </c>
      <c r="M2717">
        <f t="shared" si="312"/>
        <v>0.1</v>
      </c>
      <c r="N2717">
        <f t="shared" si="313"/>
        <v>0.1</v>
      </c>
      <c r="O2717">
        <f t="shared" si="314"/>
        <v>0.1</v>
      </c>
      <c r="P2717">
        <f t="shared" si="315"/>
        <v>0.108333333333333</v>
      </c>
      <c r="Q2717">
        <f t="shared" si="316"/>
        <v>0.1</v>
      </c>
      <c r="R2717">
        <f t="shared" si="317"/>
        <v>0.1</v>
      </c>
      <c r="S2717">
        <f t="shared" si="318"/>
        <v>0.1</v>
      </c>
      <c r="T2717">
        <f t="shared" si="319"/>
        <v>23.0733333333333</v>
      </c>
      <c r="U2717">
        <f t="array" ref="U2717">MAX(IF($D$2:$D$2929=158,$H$2:$H$2929))</f>
        <v>27.8383333333333</v>
      </c>
      <c r="V2717">
        <f t="array" ref="V2717">MIN(IF(D$2:D$2929=D2717,H$2:H$2929))</f>
        <v>22.3083333333333</v>
      </c>
      <c r="W2717">
        <f t="array" ref="W2717">AVERAGE(IF(D$2:D$2929=D2717,H$2:H$2929))</f>
        <v>23.3275694444444</v>
      </c>
      <c r="X2717">
        <f t="array" ref="X2717">MAX(IF(D$2:D$2929=D2717,L$2:L$2929))</f>
        <v>133.734482758621</v>
      </c>
      <c r="Y2717">
        <f t="array" ref="Y2717">MIN(IF(D$2:D$2929=D2717,L$2:L$2929))</f>
        <v>0.1</v>
      </c>
      <c r="Z2717">
        <f t="array" ref="Z2717">AVERAGE(IF(D$2:D$2929=D2717,L$2:L$2929))</f>
        <v>26.2575116115021</v>
      </c>
    </row>
    <row r="2718" spans="1:26">
      <c r="A2718" s="1">
        <v>41904.1666666601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s">
        <v>241</v>
      </c>
      <c r="H2718">
        <v>22.82</v>
      </c>
      <c r="I2718">
        <v>0.108333333333333</v>
      </c>
      <c r="J2718">
        <v>-2</v>
      </c>
      <c r="K2718">
        <v>2717</v>
      </c>
      <c r="L2718">
        <v>1.02446706828525</v>
      </c>
      <c r="M2718">
        <f t="shared" si="312"/>
        <v>0.108333333333333</v>
      </c>
      <c r="N2718">
        <f t="shared" si="313"/>
        <v>0.1</v>
      </c>
      <c r="O2718">
        <f t="shared" si="314"/>
        <v>0.1</v>
      </c>
      <c r="P2718">
        <f t="shared" si="315"/>
        <v>0.1</v>
      </c>
      <c r="Q2718">
        <f t="shared" si="316"/>
        <v>0.108333333333333</v>
      </c>
      <c r="R2718">
        <f t="shared" si="317"/>
        <v>0.1</v>
      </c>
      <c r="S2718">
        <f t="shared" si="318"/>
        <v>0.1</v>
      </c>
      <c r="T2718">
        <f t="shared" si="319"/>
        <v>22.82</v>
      </c>
      <c r="U2718">
        <f t="array" ref="U2718">MAX(IF($D$2:$D$2929=158,$H$2:$H$2929))</f>
        <v>27.8383333333333</v>
      </c>
      <c r="V2718">
        <f t="array" ref="V2718">MIN(IF(D$2:D$2929=D2718,H$2:H$2929))</f>
        <v>22.3083333333333</v>
      </c>
      <c r="W2718">
        <f t="array" ref="W2718">AVERAGE(IF(D$2:D$2929=D2718,H$2:H$2929))</f>
        <v>23.3275694444444</v>
      </c>
      <c r="X2718">
        <f t="array" ref="X2718">MAX(IF(D$2:D$2929=D2718,L$2:L$2929))</f>
        <v>133.734482758621</v>
      </c>
      <c r="Y2718">
        <f t="array" ref="Y2718">MIN(IF(D$2:D$2929=D2718,L$2:L$2929))</f>
        <v>0.1</v>
      </c>
      <c r="Z2718">
        <f t="array" ref="Z2718">AVERAGE(IF(D$2:D$2929=D2718,L$2:L$2929))</f>
        <v>26.2575116115021</v>
      </c>
    </row>
    <row r="2719" spans="1:26">
      <c r="A2719" s="1">
        <v>41904.2083333267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</v>
      </c>
      <c r="I2719">
        <v>0.1</v>
      </c>
      <c r="J2719">
        <v>-2</v>
      </c>
      <c r="K2719">
        <v>2718</v>
      </c>
      <c r="L2719">
        <v>0.1</v>
      </c>
      <c r="M2719">
        <f t="shared" si="312"/>
        <v>0.1</v>
      </c>
      <c r="N2719">
        <f t="shared" si="313"/>
        <v>0.1</v>
      </c>
      <c r="O2719">
        <f t="shared" si="314"/>
        <v>0.1</v>
      </c>
      <c r="P2719">
        <f t="shared" si="315"/>
        <v>0.108333333333333</v>
      </c>
      <c r="Q2719">
        <f t="shared" si="316"/>
        <v>0.1</v>
      </c>
      <c r="R2719">
        <f t="shared" si="317"/>
        <v>0.1</v>
      </c>
      <c r="S2719">
        <f t="shared" si="318"/>
        <v>0.1</v>
      </c>
      <c r="T2719">
        <f t="shared" si="319"/>
        <v>22.6783333333333</v>
      </c>
      <c r="U2719">
        <f t="array" ref="U2719">MAX(IF($D$2:$D$2929=158,$H$2:$H$2929))</f>
        <v>27.8383333333333</v>
      </c>
      <c r="V2719">
        <f t="array" ref="V2719">MIN(IF(D$2:D$2929=D2719,H$2:H$2929))</f>
        <v>22.3083333333333</v>
      </c>
      <c r="W2719">
        <f t="array" ref="W2719">AVERAGE(IF(D$2:D$2929=D2719,H$2:H$2929))</f>
        <v>23.3275694444444</v>
      </c>
      <c r="X2719">
        <f t="array" ref="X2719">MAX(IF(D$2:D$2929=D2719,L$2:L$2929))</f>
        <v>133.734482758621</v>
      </c>
      <c r="Y2719">
        <f t="array" ref="Y2719">MIN(IF(D$2:D$2929=D2719,L$2:L$2929))</f>
        <v>0.1</v>
      </c>
      <c r="Z2719">
        <f t="array" ref="Z2719">AVERAGE(IF(D$2:D$2929=D2719,L$2:L$2929))</f>
        <v>26.2575116115021</v>
      </c>
    </row>
    <row r="2720" spans="1:26">
      <c r="A2720" s="1">
        <v>41904.2499999934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6.83703703703704</v>
      </c>
      <c r="H2720">
        <v>22.4083333333333</v>
      </c>
      <c r="I2720">
        <v>0.1</v>
      </c>
      <c r="J2720">
        <v>-2</v>
      </c>
      <c r="K2720">
        <v>2719</v>
      </c>
      <c r="L2720">
        <v>6.83703703703704</v>
      </c>
      <c r="M2720">
        <f t="shared" si="312"/>
        <v>0.1</v>
      </c>
      <c r="N2720">
        <f t="shared" si="313"/>
        <v>0.108333333333333</v>
      </c>
      <c r="O2720">
        <f t="shared" si="314"/>
        <v>0.1</v>
      </c>
      <c r="P2720">
        <f t="shared" si="315"/>
        <v>0.1</v>
      </c>
      <c r="Q2720">
        <f t="shared" si="316"/>
        <v>0.108333333333333</v>
      </c>
      <c r="R2720">
        <f t="shared" si="317"/>
        <v>0.1</v>
      </c>
      <c r="S2720">
        <f t="shared" si="318"/>
        <v>0.1</v>
      </c>
      <c r="T2720">
        <f t="shared" si="319"/>
        <v>22.4083333333333</v>
      </c>
      <c r="U2720">
        <f t="array" ref="U2720">MAX(IF($D$2:$D$2929=158,$H$2:$H$2929))</f>
        <v>27.8383333333333</v>
      </c>
      <c r="V2720">
        <f t="array" ref="V2720">MIN(IF(D$2:D$2929=D2720,H$2:H$2929))</f>
        <v>22.3083333333333</v>
      </c>
      <c r="W2720">
        <f t="array" ref="W2720">AVERAGE(IF(D$2:D$2929=D2720,H$2:H$2929))</f>
        <v>23.3275694444444</v>
      </c>
      <c r="X2720">
        <f t="array" ref="X2720">MAX(IF(D$2:D$2929=D2720,L$2:L$2929))</f>
        <v>133.734482758621</v>
      </c>
      <c r="Y2720">
        <f t="array" ref="Y2720">MIN(IF(D$2:D$2929=D2720,L$2:L$2929))</f>
        <v>0.1</v>
      </c>
      <c r="Z2720">
        <f t="array" ref="Z2720">AVERAGE(IF(D$2:D$2929=D2720,L$2:L$2929))</f>
        <v>26.2575116115021</v>
      </c>
    </row>
    <row r="2721" spans="1:26">
      <c r="A2721" s="1">
        <v>41904.2916666601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</v>
      </c>
      <c r="H2721">
        <v>22.3083333333333</v>
      </c>
      <c r="I2721">
        <v>22.325</v>
      </c>
      <c r="J2721">
        <v>-2</v>
      </c>
      <c r="K2721">
        <v>2720</v>
      </c>
      <c r="L2721">
        <v>20.4433333333333</v>
      </c>
      <c r="M2721">
        <f t="shared" si="312"/>
        <v>0.108333333333333</v>
      </c>
      <c r="N2721">
        <f t="shared" si="313"/>
        <v>0.1</v>
      </c>
      <c r="O2721">
        <f t="shared" si="314"/>
        <v>27.2833333333333</v>
      </c>
      <c r="P2721">
        <f t="shared" si="315"/>
        <v>0.1</v>
      </c>
      <c r="Q2721">
        <f t="shared" si="316"/>
        <v>0.1</v>
      </c>
      <c r="R2721">
        <f t="shared" si="317"/>
        <v>0.108333333333333</v>
      </c>
      <c r="S2721">
        <f t="shared" si="318"/>
        <v>0.1</v>
      </c>
      <c r="T2721">
        <f t="shared" si="319"/>
        <v>22.3083333333333</v>
      </c>
      <c r="U2721">
        <f t="array" ref="U2721">MAX(IF($D$2:$D$2929=158,$H$2:$H$2929))</f>
        <v>27.8383333333333</v>
      </c>
      <c r="V2721">
        <f t="array" ref="V2721">MIN(IF(D$2:D$2929=D2721,H$2:H$2929))</f>
        <v>22.3083333333333</v>
      </c>
      <c r="W2721">
        <f t="array" ref="W2721">AVERAGE(IF(D$2:D$2929=D2721,H$2:H$2929))</f>
        <v>23.3275694444444</v>
      </c>
      <c r="X2721">
        <f t="array" ref="X2721">MAX(IF(D$2:D$2929=D2721,L$2:L$2929))</f>
        <v>133.734482758621</v>
      </c>
      <c r="Y2721">
        <f t="array" ref="Y2721">MIN(IF(D$2:D$2929=D2721,L$2:L$2929))</f>
        <v>0.1</v>
      </c>
      <c r="Z2721">
        <f t="array" ref="Z2721">AVERAGE(IF(D$2:D$2929=D2721,L$2:L$2929))</f>
        <v>26.2575116115021</v>
      </c>
    </row>
    <row r="2722" spans="1:26">
      <c r="A2722" s="1">
        <v>41904.3333333267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</v>
      </c>
      <c r="H2722">
        <v>23.3183333333333</v>
      </c>
      <c r="I2722">
        <v>17.7</v>
      </c>
      <c r="J2722">
        <v>-2</v>
      </c>
      <c r="K2722">
        <v>2721</v>
      </c>
      <c r="L2722">
        <v>28.83</v>
      </c>
      <c r="M2722">
        <f t="shared" si="312"/>
        <v>20.9</v>
      </c>
      <c r="N2722">
        <f t="shared" si="313"/>
        <v>20.9166666666667</v>
      </c>
      <c r="O2722">
        <f t="shared" si="314"/>
        <v>20.9833333333333</v>
      </c>
      <c r="P2722">
        <f t="shared" si="315"/>
        <v>0.108333333333333</v>
      </c>
      <c r="Q2722">
        <f t="shared" si="316"/>
        <v>0.1</v>
      </c>
      <c r="R2722">
        <f t="shared" si="317"/>
        <v>0.1</v>
      </c>
      <c r="S2722">
        <f t="shared" si="318"/>
        <v>0.108333333333333</v>
      </c>
      <c r="T2722">
        <f t="shared" si="319"/>
        <v>23.3183333333333</v>
      </c>
      <c r="U2722">
        <f t="array" ref="U2722">MAX(IF($D$2:$D$2929=158,$H$2:$H$2929))</f>
        <v>27.8383333333333</v>
      </c>
      <c r="V2722">
        <f t="array" ref="V2722">MIN(IF(D$2:D$2929=D2722,H$2:H$2929))</f>
        <v>22.3083333333333</v>
      </c>
      <c r="W2722">
        <f t="array" ref="W2722">AVERAGE(IF(D$2:D$2929=D2722,H$2:H$2929))</f>
        <v>23.3275694444444</v>
      </c>
      <c r="X2722">
        <f t="array" ref="X2722">MAX(IF(D$2:D$2929=D2722,L$2:L$2929))</f>
        <v>133.734482758621</v>
      </c>
      <c r="Y2722">
        <f t="array" ref="Y2722">MIN(IF(D$2:D$2929=D2722,L$2:L$2929))</f>
        <v>0.1</v>
      </c>
      <c r="Z2722">
        <f t="array" ref="Z2722">AVERAGE(IF(D$2:D$2929=D2722,L$2:L$2929))</f>
        <v>26.2575116115021</v>
      </c>
    </row>
    <row r="2723" spans="1:26">
      <c r="A2723" s="1">
        <v>41904.3749999934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47.4266666666667</v>
      </c>
      <c r="H2723">
        <v>23.6116666666667</v>
      </c>
      <c r="I2723">
        <v>20.8416666666667</v>
      </c>
      <c r="J2723">
        <v>-2</v>
      </c>
      <c r="K2723">
        <v>2722</v>
      </c>
      <c r="L2723">
        <v>47.4266666666667</v>
      </c>
      <c r="M2723">
        <f t="shared" si="312"/>
        <v>16.2083333333333</v>
      </c>
      <c r="N2723">
        <f t="shared" si="313"/>
        <v>17.7833333333333</v>
      </c>
      <c r="O2723">
        <f t="shared" si="314"/>
        <v>24.0666666666667</v>
      </c>
      <c r="P2723">
        <f t="shared" si="315"/>
        <v>20.9</v>
      </c>
      <c r="Q2723">
        <f t="shared" si="316"/>
        <v>0.108333333333333</v>
      </c>
      <c r="R2723">
        <f t="shared" si="317"/>
        <v>20.9166666666667</v>
      </c>
      <c r="S2723">
        <f t="shared" si="318"/>
        <v>0.1</v>
      </c>
      <c r="T2723">
        <f t="shared" si="319"/>
        <v>23.6116666666667</v>
      </c>
      <c r="U2723">
        <f t="array" ref="U2723">MAX(IF($D$2:$D$2929=158,$H$2:$H$2929))</f>
        <v>27.8383333333333</v>
      </c>
      <c r="V2723">
        <f t="array" ref="V2723">MIN(IF(D$2:D$2929=D2723,H$2:H$2929))</f>
        <v>22.3083333333333</v>
      </c>
      <c r="W2723">
        <f t="array" ref="W2723">AVERAGE(IF(D$2:D$2929=D2723,H$2:H$2929))</f>
        <v>23.3275694444444</v>
      </c>
      <c r="X2723">
        <f t="array" ref="X2723">MAX(IF(D$2:D$2929=D2723,L$2:L$2929))</f>
        <v>133.734482758621</v>
      </c>
      <c r="Y2723">
        <f t="array" ref="Y2723">MIN(IF(D$2:D$2929=D2723,L$2:L$2929))</f>
        <v>0.1</v>
      </c>
      <c r="Z2723">
        <f t="array" ref="Z2723">AVERAGE(IF(D$2:D$2929=D2723,L$2:L$2929))</f>
        <v>26.2575116115021</v>
      </c>
    </row>
    <row r="2724" spans="1:26">
      <c r="A2724" s="1">
        <v>41904.4166666601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60.81</v>
      </c>
      <c r="H2724">
        <v>24.0816666666667</v>
      </c>
      <c r="I2724">
        <v>19.3166666666667</v>
      </c>
      <c r="J2724">
        <v>-2</v>
      </c>
      <c r="K2724">
        <v>2723</v>
      </c>
      <c r="L2724">
        <v>60.81</v>
      </c>
      <c r="M2724">
        <f t="shared" si="312"/>
        <v>17.7166666666667</v>
      </c>
      <c r="N2724">
        <f t="shared" si="313"/>
        <v>19.3083333333333</v>
      </c>
      <c r="O2724">
        <f t="shared" si="314"/>
        <v>20.1</v>
      </c>
      <c r="P2724">
        <f t="shared" si="315"/>
        <v>16.2083333333333</v>
      </c>
      <c r="Q2724">
        <f t="shared" si="316"/>
        <v>20.9</v>
      </c>
      <c r="R2724">
        <f t="shared" si="317"/>
        <v>17.7833333333333</v>
      </c>
      <c r="S2724">
        <f t="shared" si="318"/>
        <v>20.9166666666667</v>
      </c>
      <c r="T2724">
        <f t="shared" si="319"/>
        <v>24.0816666666667</v>
      </c>
      <c r="U2724">
        <f t="array" ref="U2724">MAX(IF($D$2:$D$2929=158,$H$2:$H$2929))</f>
        <v>27.8383333333333</v>
      </c>
      <c r="V2724">
        <f t="array" ref="V2724">MIN(IF(D$2:D$2929=D2724,H$2:H$2929))</f>
        <v>22.3083333333333</v>
      </c>
      <c r="W2724">
        <f t="array" ref="W2724">AVERAGE(IF(D$2:D$2929=D2724,H$2:H$2929))</f>
        <v>23.3275694444444</v>
      </c>
      <c r="X2724">
        <f t="array" ref="X2724">MAX(IF(D$2:D$2929=D2724,L$2:L$2929))</f>
        <v>133.734482758621</v>
      </c>
      <c r="Y2724">
        <f t="array" ref="Y2724">MIN(IF(D$2:D$2929=D2724,L$2:L$2929))</f>
        <v>0.1</v>
      </c>
      <c r="Z2724">
        <f t="array" ref="Z2724">AVERAGE(IF(D$2:D$2929=D2724,L$2:L$2929))</f>
        <v>26.2575116115021</v>
      </c>
    </row>
    <row r="2725" spans="1:26">
      <c r="A2725" s="1">
        <v>41904.4583333267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</v>
      </c>
      <c r="H2725">
        <v>23.9833333333333</v>
      </c>
      <c r="I2725">
        <v>17.8083333333333</v>
      </c>
      <c r="J2725">
        <v>-2</v>
      </c>
      <c r="K2725">
        <v>2724</v>
      </c>
      <c r="L2725">
        <v>59.22</v>
      </c>
      <c r="M2725">
        <f t="shared" si="312"/>
        <v>16.2166666666667</v>
      </c>
      <c r="N2725">
        <f t="shared" si="313"/>
        <v>16.225</v>
      </c>
      <c r="O2725">
        <f t="shared" si="314"/>
        <v>22.6583333333333</v>
      </c>
      <c r="P2725">
        <f t="shared" si="315"/>
        <v>17.7166666666667</v>
      </c>
      <c r="Q2725">
        <f t="shared" si="316"/>
        <v>16.2083333333333</v>
      </c>
      <c r="R2725">
        <f t="shared" si="317"/>
        <v>19.3083333333333</v>
      </c>
      <c r="S2725">
        <f t="shared" si="318"/>
        <v>17.7833333333333</v>
      </c>
      <c r="T2725">
        <f t="shared" si="319"/>
        <v>23.9833333333333</v>
      </c>
      <c r="U2725">
        <f t="array" ref="U2725">MAX(IF($D$2:$D$2929=158,$H$2:$H$2929))</f>
        <v>27.8383333333333</v>
      </c>
      <c r="V2725">
        <f t="array" ref="V2725">MIN(IF(D$2:D$2929=D2725,H$2:H$2929))</f>
        <v>22.3083333333333</v>
      </c>
      <c r="W2725">
        <f t="array" ref="W2725">AVERAGE(IF(D$2:D$2929=D2725,H$2:H$2929))</f>
        <v>23.3275694444444</v>
      </c>
      <c r="X2725">
        <f t="array" ref="X2725">MAX(IF(D$2:D$2929=D2725,L$2:L$2929))</f>
        <v>133.734482758621</v>
      </c>
      <c r="Y2725">
        <f t="array" ref="Y2725">MIN(IF(D$2:D$2929=D2725,L$2:L$2929))</f>
        <v>0.1</v>
      </c>
      <c r="Z2725">
        <f t="array" ref="Z2725">AVERAGE(IF(D$2:D$2929=D2725,L$2:L$2929))</f>
        <v>26.2575116115021</v>
      </c>
    </row>
    <row r="2726" spans="1:26">
      <c r="A2726" s="1">
        <v>41904.4999999934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131.636666666667</v>
      </c>
      <c r="H2726">
        <v>22.8433333333333</v>
      </c>
      <c r="I2726">
        <v>19.9230769230769</v>
      </c>
      <c r="J2726">
        <v>-2</v>
      </c>
      <c r="K2726">
        <v>2725</v>
      </c>
      <c r="L2726">
        <v>131.636666666667</v>
      </c>
      <c r="M2726">
        <f t="shared" si="312"/>
        <v>13.1583333333333</v>
      </c>
      <c r="N2726">
        <f t="shared" si="313"/>
        <v>14.6916666666667</v>
      </c>
      <c r="O2726">
        <f t="shared" si="314"/>
        <v>24.25</v>
      </c>
      <c r="P2726">
        <f t="shared" si="315"/>
        <v>16.2166666666667</v>
      </c>
      <c r="Q2726">
        <f t="shared" si="316"/>
        <v>17.7166666666667</v>
      </c>
      <c r="R2726">
        <f t="shared" si="317"/>
        <v>16.225</v>
      </c>
      <c r="S2726">
        <f t="shared" si="318"/>
        <v>19.3083333333333</v>
      </c>
      <c r="T2726">
        <f t="shared" si="319"/>
        <v>22.8433333333333</v>
      </c>
      <c r="U2726">
        <f t="array" ref="U2726">MAX(IF($D$2:$D$2929=158,$H$2:$H$2929))</f>
        <v>27.8383333333333</v>
      </c>
      <c r="V2726">
        <f t="array" ref="V2726">MIN(IF(D$2:D$2929=D2726,H$2:H$2929))</f>
        <v>22.3083333333333</v>
      </c>
      <c r="W2726">
        <f t="array" ref="W2726">AVERAGE(IF(D$2:D$2929=D2726,H$2:H$2929))</f>
        <v>23.3275694444444</v>
      </c>
      <c r="X2726">
        <f t="array" ref="X2726">MAX(IF(D$2:D$2929=D2726,L$2:L$2929))</f>
        <v>133.734482758621</v>
      </c>
      <c r="Y2726">
        <f t="array" ref="Y2726">MIN(IF(D$2:D$2929=D2726,L$2:L$2929))</f>
        <v>0.1</v>
      </c>
      <c r="Z2726">
        <f t="array" ref="Z2726">AVERAGE(IF(D$2:D$2929=D2726,L$2:L$2929))</f>
        <v>26.2575116115021</v>
      </c>
    </row>
    <row r="2727" spans="1:26">
      <c r="A2727" s="1">
        <v>41904.5416666601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133.734482758621</v>
      </c>
      <c r="H2727">
        <v>23.6083333333333</v>
      </c>
      <c r="I2727">
        <v>18.4416666666667</v>
      </c>
      <c r="J2727">
        <v>-2</v>
      </c>
      <c r="K2727">
        <v>2726</v>
      </c>
      <c r="L2727">
        <v>133.734482758621</v>
      </c>
      <c r="M2727">
        <f t="shared" si="312"/>
        <v>19.2833333333333</v>
      </c>
      <c r="N2727">
        <f t="shared" si="313"/>
        <v>17.7833333333333</v>
      </c>
      <c r="O2727">
        <f t="shared" si="314"/>
        <v>22.6833333333333</v>
      </c>
      <c r="P2727">
        <f t="shared" si="315"/>
        <v>13.1583333333333</v>
      </c>
      <c r="Q2727">
        <f t="shared" si="316"/>
        <v>16.2166666666667</v>
      </c>
      <c r="R2727">
        <f t="shared" si="317"/>
        <v>14.6916666666667</v>
      </c>
      <c r="S2727">
        <f t="shared" si="318"/>
        <v>16.225</v>
      </c>
      <c r="T2727">
        <f t="shared" si="319"/>
        <v>23.6083333333333</v>
      </c>
      <c r="U2727">
        <f t="array" ref="U2727">MAX(IF($D$2:$D$2929=158,$H$2:$H$2929))</f>
        <v>27.8383333333333</v>
      </c>
      <c r="V2727">
        <f t="array" ref="V2727">MIN(IF(D$2:D$2929=D2727,H$2:H$2929))</f>
        <v>22.3083333333333</v>
      </c>
      <c r="W2727">
        <f t="array" ref="W2727">AVERAGE(IF(D$2:D$2929=D2727,H$2:H$2929))</f>
        <v>23.3275694444444</v>
      </c>
      <c r="X2727">
        <f t="array" ref="X2727">MAX(IF(D$2:D$2929=D2727,L$2:L$2929))</f>
        <v>133.734482758621</v>
      </c>
      <c r="Y2727">
        <f t="array" ref="Y2727">MIN(IF(D$2:D$2929=D2727,L$2:L$2929))</f>
        <v>0.1</v>
      </c>
      <c r="Z2727">
        <f t="array" ref="Z2727">AVERAGE(IF(D$2:D$2929=D2727,L$2:L$2929))</f>
        <v>26.2575116115021</v>
      </c>
    </row>
    <row r="2728" spans="1:26">
      <c r="A2728" s="1">
        <v>41904.5833333267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</v>
      </c>
      <c r="H2728">
        <v>24.0466666666667</v>
      </c>
      <c r="I2728">
        <v>17.775</v>
      </c>
      <c r="J2728">
        <v>-2</v>
      </c>
      <c r="K2728">
        <v>2727</v>
      </c>
      <c r="L2728">
        <v>72.0633333333333</v>
      </c>
      <c r="M2728">
        <f t="shared" si="312"/>
        <v>15.2727272727273</v>
      </c>
      <c r="N2728">
        <f t="shared" si="313"/>
        <v>17.8166666666667</v>
      </c>
      <c r="O2728">
        <f t="shared" si="314"/>
        <v>21.1166666666667</v>
      </c>
      <c r="P2728">
        <f t="shared" si="315"/>
        <v>19.2833333333333</v>
      </c>
      <c r="Q2728">
        <f t="shared" si="316"/>
        <v>13.1583333333333</v>
      </c>
      <c r="R2728">
        <f t="shared" si="317"/>
        <v>17.7833333333333</v>
      </c>
      <c r="S2728">
        <f t="shared" si="318"/>
        <v>14.6916666666667</v>
      </c>
      <c r="T2728">
        <f t="shared" si="319"/>
        <v>24.0466666666667</v>
      </c>
      <c r="U2728">
        <f t="array" ref="U2728">MAX(IF($D$2:$D$2929=158,$H$2:$H$2929))</f>
        <v>27.8383333333333</v>
      </c>
      <c r="V2728">
        <f t="array" ref="V2728">MIN(IF(D$2:D$2929=D2728,H$2:H$2929))</f>
        <v>22.3083333333333</v>
      </c>
      <c r="W2728">
        <f t="array" ref="W2728">AVERAGE(IF(D$2:D$2929=D2728,H$2:H$2929))</f>
        <v>23.3275694444444</v>
      </c>
      <c r="X2728">
        <f t="array" ref="X2728">MAX(IF(D$2:D$2929=D2728,L$2:L$2929))</f>
        <v>133.734482758621</v>
      </c>
      <c r="Y2728">
        <f t="array" ref="Y2728">MIN(IF(D$2:D$2929=D2728,L$2:L$2929))</f>
        <v>0.1</v>
      </c>
      <c r="Z2728">
        <f t="array" ref="Z2728">AVERAGE(IF(D$2:D$2929=D2728,L$2:L$2929))</f>
        <v>26.2575116115021</v>
      </c>
    </row>
    <row r="2729" spans="1:26">
      <c r="A2729" s="1">
        <v>41904.6249999934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</v>
      </c>
      <c r="H2729">
        <v>23.8933333333334</v>
      </c>
      <c r="I2729">
        <v>14.6833333333333</v>
      </c>
      <c r="J2729">
        <v>-2</v>
      </c>
      <c r="K2729">
        <v>2728</v>
      </c>
      <c r="L2729">
        <v>36.8233333333333</v>
      </c>
      <c r="M2729">
        <f t="shared" si="312"/>
        <v>14.6916666666667</v>
      </c>
      <c r="N2729">
        <f t="shared" si="313"/>
        <v>14.7083333333333</v>
      </c>
      <c r="O2729">
        <f t="shared" si="314"/>
        <v>24.275</v>
      </c>
      <c r="P2729">
        <f t="shared" si="315"/>
        <v>15.2727272727273</v>
      </c>
      <c r="Q2729">
        <f t="shared" si="316"/>
        <v>19.2833333333333</v>
      </c>
      <c r="R2729">
        <f t="shared" si="317"/>
        <v>17.8166666666667</v>
      </c>
      <c r="S2729">
        <f t="shared" si="318"/>
        <v>17.7833333333333</v>
      </c>
      <c r="T2729">
        <f t="shared" si="319"/>
        <v>23.8933333333334</v>
      </c>
      <c r="U2729">
        <f t="array" ref="U2729">MAX(IF($D$2:$D$2929=158,$H$2:$H$2929))</f>
        <v>27.8383333333333</v>
      </c>
      <c r="V2729">
        <f t="array" ref="V2729">MIN(IF(D$2:D$2929=D2729,H$2:H$2929))</f>
        <v>22.3083333333333</v>
      </c>
      <c r="W2729">
        <f t="array" ref="W2729">AVERAGE(IF(D$2:D$2929=D2729,H$2:H$2929))</f>
        <v>23.3275694444444</v>
      </c>
      <c r="X2729">
        <f t="array" ref="X2729">MAX(IF(D$2:D$2929=D2729,L$2:L$2929))</f>
        <v>133.734482758621</v>
      </c>
      <c r="Y2729">
        <f t="array" ref="Y2729">MIN(IF(D$2:D$2929=D2729,L$2:L$2929))</f>
        <v>0.1</v>
      </c>
      <c r="Z2729">
        <f t="array" ref="Z2729">AVERAGE(IF(D$2:D$2929=D2729,L$2:L$2929))</f>
        <v>26.2575116115021</v>
      </c>
    </row>
    <row r="2730" spans="1:26">
      <c r="A2730" s="1">
        <v>41904.6666666601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24.4612903225807</v>
      </c>
      <c r="H2730">
        <v>23.005</v>
      </c>
      <c r="I2730">
        <v>17.775</v>
      </c>
      <c r="J2730">
        <v>-2</v>
      </c>
      <c r="K2730">
        <v>2729</v>
      </c>
      <c r="L2730">
        <v>24.4612903225807</v>
      </c>
      <c r="M2730">
        <f t="shared" si="312"/>
        <v>17.7666666666667</v>
      </c>
      <c r="N2730">
        <f t="shared" si="313"/>
        <v>16.225</v>
      </c>
      <c r="O2730">
        <f t="shared" si="314"/>
        <v>19.55</v>
      </c>
      <c r="P2730">
        <f t="shared" si="315"/>
        <v>14.6916666666667</v>
      </c>
      <c r="Q2730">
        <f t="shared" si="316"/>
        <v>15.2727272727273</v>
      </c>
      <c r="R2730">
        <f t="shared" si="317"/>
        <v>14.7083333333333</v>
      </c>
      <c r="S2730">
        <f t="shared" si="318"/>
        <v>17.8166666666667</v>
      </c>
      <c r="T2730">
        <f t="shared" si="319"/>
        <v>23.005</v>
      </c>
      <c r="U2730">
        <f t="array" ref="U2730">MAX(IF($D$2:$D$2929=158,$H$2:$H$2929))</f>
        <v>27.8383333333333</v>
      </c>
      <c r="V2730">
        <f t="array" ref="V2730">MIN(IF(D$2:D$2929=D2730,H$2:H$2929))</f>
        <v>22.3083333333333</v>
      </c>
      <c r="W2730">
        <f t="array" ref="W2730">AVERAGE(IF(D$2:D$2929=D2730,H$2:H$2929))</f>
        <v>23.3275694444444</v>
      </c>
      <c r="X2730">
        <f t="array" ref="X2730">MAX(IF(D$2:D$2929=D2730,L$2:L$2929))</f>
        <v>133.734482758621</v>
      </c>
      <c r="Y2730">
        <f t="array" ref="Y2730">MIN(IF(D$2:D$2929=D2730,L$2:L$2929))</f>
        <v>0.1</v>
      </c>
      <c r="Z2730">
        <f t="array" ref="Z2730">AVERAGE(IF(D$2:D$2929=D2730,L$2:L$2929))</f>
        <v>26.2575116115021</v>
      </c>
    </row>
    <row r="2731" spans="1:26">
      <c r="A2731" s="1">
        <v>41904.7083333267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</v>
      </c>
      <c r="H2731">
        <v>22.84</v>
      </c>
      <c r="I2731">
        <v>17.775</v>
      </c>
      <c r="J2731">
        <v>-2</v>
      </c>
      <c r="K2731">
        <v>2730</v>
      </c>
      <c r="L2731">
        <v>3.91111111111111</v>
      </c>
      <c r="M2731">
        <f t="shared" si="312"/>
        <v>16.2416666666667</v>
      </c>
      <c r="N2731">
        <f t="shared" si="313"/>
        <v>17.7583333333333</v>
      </c>
      <c r="O2731">
        <f t="shared" si="314"/>
        <v>19.5916666666667</v>
      </c>
      <c r="P2731">
        <f t="shared" si="315"/>
        <v>17.7666666666667</v>
      </c>
      <c r="Q2731">
        <f t="shared" si="316"/>
        <v>14.6916666666667</v>
      </c>
      <c r="R2731">
        <f t="shared" si="317"/>
        <v>16.225</v>
      </c>
      <c r="S2731">
        <f t="shared" si="318"/>
        <v>14.7083333333333</v>
      </c>
      <c r="T2731">
        <f t="shared" si="319"/>
        <v>22.84</v>
      </c>
      <c r="U2731">
        <f t="array" ref="U2731">MAX(IF($D$2:$D$2929=158,$H$2:$H$2929))</f>
        <v>27.8383333333333</v>
      </c>
      <c r="V2731">
        <f t="array" ref="V2731">MIN(IF(D$2:D$2929=D2731,H$2:H$2929))</f>
        <v>22.3083333333333</v>
      </c>
      <c r="W2731">
        <f t="array" ref="W2731">AVERAGE(IF(D$2:D$2929=D2731,H$2:H$2929))</f>
        <v>23.3275694444444</v>
      </c>
      <c r="X2731">
        <f t="array" ref="X2731">MAX(IF(D$2:D$2929=D2731,L$2:L$2929))</f>
        <v>133.734482758621</v>
      </c>
      <c r="Y2731">
        <f t="array" ref="Y2731">MIN(IF(D$2:D$2929=D2731,L$2:L$2929))</f>
        <v>0.1</v>
      </c>
      <c r="Z2731">
        <f t="array" ref="Z2731">AVERAGE(IF(D$2:D$2929=D2731,L$2:L$2929))</f>
        <v>26.2575116115021</v>
      </c>
    </row>
    <row r="2732" spans="1:26">
      <c r="A2732" s="1">
        <v>41904.7499999934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0.11</v>
      </c>
      <c r="H2732">
        <v>23.0466666666666</v>
      </c>
      <c r="I2732">
        <v>14.6833333333333</v>
      </c>
      <c r="J2732">
        <v>-2</v>
      </c>
      <c r="K2732">
        <v>2731</v>
      </c>
      <c r="L2732">
        <v>0.11</v>
      </c>
      <c r="M2732">
        <f t="shared" ref="M2732:M2795" si="320">I2708</f>
        <v>13.125</v>
      </c>
      <c r="N2732">
        <f t="shared" ref="N2732:N2795" si="321">I2684</f>
        <v>13.1333333333333</v>
      </c>
      <c r="O2732">
        <f t="shared" ref="O2732:O2795" si="322">I2564</f>
        <v>21.1333333333333</v>
      </c>
      <c r="P2732">
        <f t="shared" ref="P2732:P2795" si="323">I2707</f>
        <v>16.2416666666667</v>
      </c>
      <c r="Q2732">
        <f t="shared" ref="Q2732:Q2795" si="324">I2706</f>
        <v>17.7666666666667</v>
      </c>
      <c r="R2732">
        <f t="shared" ref="R2732:R2795" si="325">I2683</f>
        <v>17.7583333333333</v>
      </c>
      <c r="S2732">
        <f t="shared" ref="S2732:S2795" si="326">I2682</f>
        <v>16.225</v>
      </c>
      <c r="T2732">
        <f t="shared" ref="T2732:T2795" si="327">H2732</f>
        <v>23.0466666666666</v>
      </c>
      <c r="U2732">
        <f t="array" ref="U2732">MAX(IF($D$2:$D$2929=158,$H$2:$H$2929))</f>
        <v>27.8383333333333</v>
      </c>
      <c r="V2732">
        <f t="array" ref="V2732">MIN(IF(D$2:D$2929=D2732,H$2:H$2929))</f>
        <v>22.3083333333333</v>
      </c>
      <c r="W2732">
        <f t="array" ref="W2732">AVERAGE(IF(D$2:D$2929=D2732,H$2:H$2929))</f>
        <v>23.3275694444444</v>
      </c>
      <c r="X2732">
        <f t="array" ref="X2732">MAX(IF(D$2:D$2929=D2732,L$2:L$2929))</f>
        <v>133.734482758621</v>
      </c>
      <c r="Y2732">
        <f t="array" ref="Y2732">MIN(IF(D$2:D$2929=D2732,L$2:L$2929))</f>
        <v>0.1</v>
      </c>
      <c r="Z2732">
        <f t="array" ref="Z2732">AVERAGE(IF(D$2:D$2929=D2732,L$2:L$2929))</f>
        <v>26.2575116115021</v>
      </c>
    </row>
    <row r="2733" spans="1:26">
      <c r="A2733" s="1">
        <v>41904.79166666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0.22</v>
      </c>
      <c r="H2733">
        <v>23.4366666666667</v>
      </c>
      <c r="I2733">
        <v>16.2583333333333</v>
      </c>
      <c r="J2733">
        <v>-2</v>
      </c>
      <c r="K2733">
        <v>2732</v>
      </c>
      <c r="L2733">
        <v>0.22</v>
      </c>
      <c r="M2733">
        <f t="shared" si="320"/>
        <v>16.2166666666667</v>
      </c>
      <c r="N2733">
        <f t="shared" si="321"/>
        <v>16.2416666666667</v>
      </c>
      <c r="O2733">
        <f t="shared" si="322"/>
        <v>22.7916666666667</v>
      </c>
      <c r="P2733">
        <f t="shared" si="323"/>
        <v>13.125</v>
      </c>
      <c r="Q2733">
        <f t="shared" si="324"/>
        <v>16.2416666666667</v>
      </c>
      <c r="R2733">
        <f t="shared" si="325"/>
        <v>13.1333333333333</v>
      </c>
      <c r="S2733">
        <f t="shared" si="326"/>
        <v>17.7583333333333</v>
      </c>
      <c r="T2733">
        <f t="shared" si="327"/>
        <v>23.4366666666667</v>
      </c>
      <c r="U2733">
        <f t="array" ref="U2733">MAX(IF($D$2:$D$2929=158,$H$2:$H$2929))</f>
        <v>27.8383333333333</v>
      </c>
      <c r="V2733">
        <f t="array" ref="V2733">MIN(IF(D$2:D$2929=D2733,H$2:H$2929))</f>
        <v>22.3083333333333</v>
      </c>
      <c r="W2733">
        <f t="array" ref="W2733">AVERAGE(IF(D$2:D$2929=D2733,H$2:H$2929))</f>
        <v>23.3275694444444</v>
      </c>
      <c r="X2733">
        <f t="array" ref="X2733">MAX(IF(D$2:D$2929=D2733,L$2:L$2929))</f>
        <v>133.734482758621</v>
      </c>
      <c r="Y2733">
        <f t="array" ref="Y2733">MIN(IF(D$2:D$2929=D2733,L$2:L$2929))</f>
        <v>0.1</v>
      </c>
      <c r="Z2733">
        <f t="array" ref="Z2733">AVERAGE(IF(D$2:D$2929=D2733,L$2:L$2929))</f>
        <v>26.2575116115021</v>
      </c>
    </row>
    <row r="2734" spans="1:26">
      <c r="A2734" s="1">
        <v>41904.8333333267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</v>
      </c>
      <c r="H2734">
        <v>23.5716666666667</v>
      </c>
      <c r="I2734">
        <v>20.8916666666667</v>
      </c>
      <c r="J2734">
        <v>-2</v>
      </c>
      <c r="K2734">
        <v>2733</v>
      </c>
      <c r="L2734">
        <v>0.28695652173913</v>
      </c>
      <c r="M2734">
        <f t="shared" si="320"/>
        <v>13.1666666666667</v>
      </c>
      <c r="N2734">
        <f t="shared" si="321"/>
        <v>16.2416666666667</v>
      </c>
      <c r="O2734">
        <f t="shared" si="322"/>
        <v>24.425</v>
      </c>
      <c r="P2734">
        <f t="shared" si="323"/>
        <v>16.2166666666667</v>
      </c>
      <c r="Q2734">
        <f t="shared" si="324"/>
        <v>13.125</v>
      </c>
      <c r="R2734">
        <f t="shared" si="325"/>
        <v>16.2416666666667</v>
      </c>
      <c r="S2734">
        <f t="shared" si="326"/>
        <v>13.1333333333333</v>
      </c>
      <c r="T2734">
        <f t="shared" si="327"/>
        <v>23.5716666666667</v>
      </c>
      <c r="U2734">
        <f t="array" ref="U2734">MAX(IF($D$2:$D$2929=158,$H$2:$H$2929))</f>
        <v>27.8383333333333</v>
      </c>
      <c r="V2734">
        <f t="array" ref="V2734">MIN(IF(D$2:D$2929=D2734,H$2:H$2929))</f>
        <v>22.3083333333333</v>
      </c>
      <c r="W2734">
        <f t="array" ref="W2734">AVERAGE(IF(D$2:D$2929=D2734,H$2:H$2929))</f>
        <v>23.3275694444444</v>
      </c>
      <c r="X2734">
        <f t="array" ref="X2734">MAX(IF(D$2:D$2929=D2734,L$2:L$2929))</f>
        <v>133.734482758621</v>
      </c>
      <c r="Y2734">
        <f t="array" ref="Y2734">MIN(IF(D$2:D$2929=D2734,L$2:L$2929))</f>
        <v>0.1</v>
      </c>
      <c r="Z2734">
        <f t="array" ref="Z2734">AVERAGE(IF(D$2:D$2929=D2734,L$2:L$2929))</f>
        <v>26.2575116115021</v>
      </c>
    </row>
    <row r="2735" spans="1:26">
      <c r="A2735" s="1">
        <v>41904.8749999934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</v>
      </c>
      <c r="H2735">
        <v>23.87</v>
      </c>
      <c r="I2735">
        <v>19.3916666666667</v>
      </c>
      <c r="J2735">
        <v>-2</v>
      </c>
      <c r="K2735">
        <v>2734</v>
      </c>
      <c r="L2735">
        <v>0.286206896551724</v>
      </c>
      <c r="M2735">
        <f t="shared" si="320"/>
        <v>1.50833333333333</v>
      </c>
      <c r="N2735">
        <f t="shared" si="321"/>
        <v>1.50833333333333</v>
      </c>
      <c r="O2735">
        <f t="shared" si="322"/>
        <v>21.2166666666667</v>
      </c>
      <c r="P2735">
        <f t="shared" si="323"/>
        <v>13.1666666666667</v>
      </c>
      <c r="Q2735">
        <f t="shared" si="324"/>
        <v>16.2166666666667</v>
      </c>
      <c r="R2735">
        <f t="shared" si="325"/>
        <v>16.2416666666667</v>
      </c>
      <c r="S2735">
        <f t="shared" si="326"/>
        <v>16.2416666666667</v>
      </c>
      <c r="T2735">
        <f t="shared" si="327"/>
        <v>23.87</v>
      </c>
      <c r="U2735">
        <f t="array" ref="U2735">MAX(IF($D$2:$D$2929=158,$H$2:$H$2929))</f>
        <v>27.8383333333333</v>
      </c>
      <c r="V2735">
        <f t="array" ref="V2735">MIN(IF(D$2:D$2929=D2735,H$2:H$2929))</f>
        <v>22.3083333333333</v>
      </c>
      <c r="W2735">
        <f t="array" ref="W2735">AVERAGE(IF(D$2:D$2929=D2735,H$2:H$2929))</f>
        <v>23.3275694444444</v>
      </c>
      <c r="X2735">
        <f t="array" ref="X2735">MAX(IF(D$2:D$2929=D2735,L$2:L$2929))</f>
        <v>133.734482758621</v>
      </c>
      <c r="Y2735">
        <f t="array" ref="Y2735">MIN(IF(D$2:D$2929=D2735,L$2:L$2929))</f>
        <v>0.1</v>
      </c>
      <c r="Z2735">
        <f t="array" ref="Z2735">AVERAGE(IF(D$2:D$2929=D2735,L$2:L$2929))</f>
        <v>26.2575116115021</v>
      </c>
    </row>
    <row r="2736" spans="1:26">
      <c r="A2736" s="1">
        <v>41904.91666666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</v>
      </c>
      <c r="H2736">
        <v>23.9133333333333</v>
      </c>
      <c r="I2736">
        <v>0.808333333333333</v>
      </c>
      <c r="J2736">
        <v>-2</v>
      </c>
      <c r="K2736">
        <v>2735</v>
      </c>
      <c r="L2736">
        <v>0.448275862068965</v>
      </c>
      <c r="M2736">
        <f t="shared" si="320"/>
        <v>0.108333333333333</v>
      </c>
      <c r="N2736">
        <f t="shared" si="321"/>
        <v>0.1</v>
      </c>
      <c r="O2736">
        <f t="shared" si="322"/>
        <v>1.51666666666667</v>
      </c>
      <c r="P2736">
        <f t="shared" si="323"/>
        <v>1.50833333333333</v>
      </c>
      <c r="Q2736">
        <f t="shared" si="324"/>
        <v>13.1666666666667</v>
      </c>
      <c r="R2736">
        <f t="shared" si="325"/>
        <v>1.50833333333333</v>
      </c>
      <c r="S2736">
        <f t="shared" si="326"/>
        <v>16.2416666666667</v>
      </c>
      <c r="T2736">
        <f t="shared" si="327"/>
        <v>23.9133333333333</v>
      </c>
      <c r="U2736">
        <f t="array" ref="U2736">MAX(IF($D$2:$D$2929=158,$H$2:$H$2929))</f>
        <v>27.8383333333333</v>
      </c>
      <c r="V2736">
        <f t="array" ref="V2736">MIN(IF(D$2:D$2929=D2736,H$2:H$2929))</f>
        <v>22.3083333333333</v>
      </c>
      <c r="W2736">
        <f t="array" ref="W2736">AVERAGE(IF(D$2:D$2929=D2736,H$2:H$2929))</f>
        <v>23.3275694444444</v>
      </c>
      <c r="X2736">
        <f t="array" ref="X2736">MAX(IF(D$2:D$2929=D2736,L$2:L$2929))</f>
        <v>133.734482758621</v>
      </c>
      <c r="Y2736">
        <f t="array" ref="Y2736">MIN(IF(D$2:D$2929=D2736,L$2:L$2929))</f>
        <v>0.1</v>
      </c>
      <c r="Z2736">
        <f t="array" ref="Z2736">AVERAGE(IF(D$2:D$2929=D2736,L$2:L$2929))</f>
        <v>26.2575116115021</v>
      </c>
    </row>
    <row r="2737" spans="1:26">
      <c r="A2737" s="1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</v>
      </c>
      <c r="H2737">
        <v>23.9183333333334</v>
      </c>
      <c r="I2737">
        <v>0.1</v>
      </c>
      <c r="J2737">
        <v>-2</v>
      </c>
      <c r="K2737">
        <v>2736</v>
      </c>
      <c r="L2737">
        <v>0.196428571428571</v>
      </c>
      <c r="M2737">
        <f t="shared" si="320"/>
        <v>0.1</v>
      </c>
      <c r="N2737">
        <f t="shared" si="321"/>
        <v>0.1</v>
      </c>
      <c r="O2737">
        <f t="shared" si="322"/>
        <v>0.1</v>
      </c>
      <c r="P2737">
        <f t="shared" si="323"/>
        <v>0.108333333333333</v>
      </c>
      <c r="Q2737">
        <f t="shared" si="324"/>
        <v>1.50833333333333</v>
      </c>
      <c r="R2737">
        <f t="shared" si="325"/>
        <v>0.1</v>
      </c>
      <c r="S2737">
        <f t="shared" si="326"/>
        <v>1.50833333333333</v>
      </c>
      <c r="T2737">
        <f t="shared" si="327"/>
        <v>23.9183333333334</v>
      </c>
      <c r="U2737">
        <f t="array" ref="U2737">MAX(IF($D$2:$D$2929=158,$H$2:$H$2929))</f>
        <v>27.8383333333333</v>
      </c>
      <c r="V2737">
        <f t="array" ref="V2737">MIN(IF(D$2:D$2929=D2737,H$2:H$2929))</f>
        <v>22.3083333333333</v>
      </c>
      <c r="W2737">
        <f t="array" ref="W2737">AVERAGE(IF(D$2:D$2929=D2737,H$2:H$2929))</f>
        <v>23.3275694444444</v>
      </c>
      <c r="X2737">
        <f t="array" ref="X2737">MAX(IF(D$2:D$2929=D2737,L$2:L$2929))</f>
        <v>133.734482758621</v>
      </c>
      <c r="Y2737">
        <f t="array" ref="Y2737">MIN(IF(D$2:D$2929=D2737,L$2:L$2929))</f>
        <v>0.1</v>
      </c>
      <c r="Z2737">
        <f t="array" ref="Z2737">AVERAGE(IF(D$2:D$2929=D2737,L$2:L$2929))</f>
        <v>26.2575116115021</v>
      </c>
    </row>
    <row r="2738" spans="1:26">
      <c r="A2738" s="1">
        <v>41904.9999999934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0.206666666666667</v>
      </c>
      <c r="H2738">
        <v>23.6766666666667</v>
      </c>
      <c r="I2738">
        <v>0.108333333333333</v>
      </c>
      <c r="J2738">
        <v>-2</v>
      </c>
      <c r="K2738">
        <v>2737</v>
      </c>
      <c r="L2738">
        <v>0.206666666666667</v>
      </c>
      <c r="M2738">
        <f t="shared" si="320"/>
        <v>0.1</v>
      </c>
      <c r="N2738">
        <f t="shared" si="321"/>
        <v>0.1</v>
      </c>
      <c r="O2738">
        <f t="shared" si="322"/>
        <v>0.108333333333333</v>
      </c>
      <c r="P2738">
        <f t="shared" si="323"/>
        <v>0.1</v>
      </c>
      <c r="Q2738">
        <f t="shared" si="324"/>
        <v>0.108333333333333</v>
      </c>
      <c r="R2738">
        <f t="shared" si="325"/>
        <v>0.1</v>
      </c>
      <c r="S2738">
        <f t="shared" si="326"/>
        <v>0.1</v>
      </c>
      <c r="T2738">
        <f t="shared" si="327"/>
        <v>23.6766666666667</v>
      </c>
      <c r="U2738">
        <f t="array" ref="U2738">MAX(IF($D$2:$D$2929=158,$H$2:$H$2929))</f>
        <v>27.8383333333333</v>
      </c>
      <c r="V2738">
        <f t="array" ref="V2738">MIN(IF(D$2:D$2929=D2738,H$2:H$2929))</f>
        <v>22.3083333333333</v>
      </c>
      <c r="W2738">
        <f t="array" ref="W2738">AVERAGE(IF(D$2:D$2929=D2738,H$2:H$2929))</f>
        <v>23.3275694444444</v>
      </c>
      <c r="X2738">
        <f t="array" ref="X2738">MAX(IF(D$2:D$2929=D2738,L$2:L$2929))</f>
        <v>133.734482758621</v>
      </c>
      <c r="Y2738">
        <f t="array" ref="Y2738">MIN(IF(D$2:D$2929=D2738,L$2:L$2929))</f>
        <v>0.1</v>
      </c>
      <c r="Z2738">
        <f t="array" ref="Z2738">AVERAGE(IF(D$2:D$2929=D2738,L$2:L$2929))</f>
        <v>26.2575116115021</v>
      </c>
    </row>
    <row r="2739" spans="1:26">
      <c r="A2739" s="1">
        <v>41905.04166666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0.486666666666667</v>
      </c>
      <c r="H2739">
        <v>23.7166666666666</v>
      </c>
      <c r="I2739">
        <v>0.1</v>
      </c>
      <c r="J2739">
        <v>-2</v>
      </c>
      <c r="K2739">
        <v>2738</v>
      </c>
      <c r="L2739">
        <v>0.486666666666667</v>
      </c>
      <c r="M2739">
        <f t="shared" si="320"/>
        <v>0.1</v>
      </c>
      <c r="N2739">
        <f t="shared" si="321"/>
        <v>0.1</v>
      </c>
      <c r="O2739">
        <f t="shared" si="322"/>
        <v>0.108333333333333</v>
      </c>
      <c r="P2739">
        <f t="shared" si="323"/>
        <v>0.1</v>
      </c>
      <c r="Q2739">
        <f t="shared" si="324"/>
        <v>0.1</v>
      </c>
      <c r="R2739">
        <f t="shared" si="325"/>
        <v>0.1</v>
      </c>
      <c r="S2739">
        <f t="shared" si="326"/>
        <v>0.1</v>
      </c>
      <c r="T2739">
        <f t="shared" si="327"/>
        <v>23.7166666666666</v>
      </c>
      <c r="U2739">
        <f t="array" ref="U2739">MAX(IF($D$2:$D$2929=158,$H$2:$H$2929))</f>
        <v>27.8383333333333</v>
      </c>
      <c r="V2739">
        <f t="array" ref="V2739">MIN(IF(D$2:D$2929=D2739,H$2:H$2929))</f>
        <v>22.9933333333333</v>
      </c>
      <c r="W2739">
        <f t="array" ref="W2739">AVERAGE(IF(D$2:D$2929=D2739,H$2:H$2929))</f>
        <v>23.966875</v>
      </c>
      <c r="X2739">
        <f t="array" ref="X2739">MAX(IF(D$2:D$2929=D2739,L$2:L$2929))</f>
        <v>125.163333333333</v>
      </c>
      <c r="Y2739">
        <f t="array" ref="Y2739">MIN(IF(D$2:D$2929=D2739,L$2:L$2929))</f>
        <v>0.175</v>
      </c>
      <c r="Z2739">
        <f t="array" ref="Z2739">AVERAGE(IF(D$2:D$2929=D2739,L$2:L$2929))</f>
        <v>33.2839630627399</v>
      </c>
    </row>
    <row r="2740" spans="1:26">
      <c r="A2740" s="1">
        <v>41905.0833333267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</v>
      </c>
      <c r="H2740">
        <v>23.965</v>
      </c>
      <c r="I2740">
        <v>0.1</v>
      </c>
      <c r="J2740">
        <v>-2</v>
      </c>
      <c r="K2740">
        <v>2739</v>
      </c>
      <c r="L2740">
        <v>0.525806451612903</v>
      </c>
      <c r="M2740">
        <f t="shared" si="320"/>
        <v>0.1</v>
      </c>
      <c r="N2740">
        <f t="shared" si="321"/>
        <v>0.108333333333333</v>
      </c>
      <c r="O2740">
        <f t="shared" si="322"/>
        <v>0.1</v>
      </c>
      <c r="P2740">
        <f t="shared" si="323"/>
        <v>0.1</v>
      </c>
      <c r="Q2740">
        <f t="shared" si="324"/>
        <v>0.1</v>
      </c>
      <c r="R2740">
        <f t="shared" si="325"/>
        <v>0.1</v>
      </c>
      <c r="S2740">
        <f t="shared" si="326"/>
        <v>0.1</v>
      </c>
      <c r="T2740">
        <f t="shared" si="327"/>
        <v>23.965</v>
      </c>
      <c r="U2740">
        <f t="array" ref="U2740">MAX(IF($D$2:$D$2929=158,$H$2:$H$2929))</f>
        <v>27.8383333333333</v>
      </c>
      <c r="V2740">
        <f t="array" ref="V2740">MIN(IF(D$2:D$2929=D2740,H$2:H$2929))</f>
        <v>22.9933333333333</v>
      </c>
      <c r="W2740">
        <f t="array" ref="W2740">AVERAGE(IF(D$2:D$2929=D2740,H$2:H$2929))</f>
        <v>23.966875</v>
      </c>
      <c r="X2740">
        <f t="array" ref="X2740">MAX(IF(D$2:D$2929=D2740,L$2:L$2929))</f>
        <v>125.163333333333</v>
      </c>
      <c r="Y2740">
        <f t="array" ref="Y2740">MIN(IF(D$2:D$2929=D2740,L$2:L$2929))</f>
        <v>0.175</v>
      </c>
      <c r="Z2740">
        <f t="array" ref="Z2740">AVERAGE(IF(D$2:D$2929=D2740,L$2:L$2929))</f>
        <v>33.2839630627399</v>
      </c>
    </row>
    <row r="2741" spans="1:26">
      <c r="A2741" s="1">
        <v>41905.1249999934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23.9883333333334</v>
      </c>
      <c r="I2741">
        <v>0.1</v>
      </c>
      <c r="J2741">
        <v>-2</v>
      </c>
      <c r="K2741">
        <v>2740</v>
      </c>
      <c r="L2741">
        <v>0.31</v>
      </c>
      <c r="M2741">
        <f t="shared" si="320"/>
        <v>0.1</v>
      </c>
      <c r="N2741">
        <f t="shared" si="321"/>
        <v>0.1</v>
      </c>
      <c r="O2741">
        <f t="shared" si="322"/>
        <v>0.108333333333333</v>
      </c>
      <c r="P2741">
        <f t="shared" si="323"/>
        <v>0.1</v>
      </c>
      <c r="Q2741">
        <f t="shared" si="324"/>
        <v>0.1</v>
      </c>
      <c r="R2741">
        <f t="shared" si="325"/>
        <v>0.108333333333333</v>
      </c>
      <c r="S2741">
        <f t="shared" si="326"/>
        <v>0.1</v>
      </c>
      <c r="T2741">
        <f t="shared" si="327"/>
        <v>23.9883333333334</v>
      </c>
      <c r="U2741">
        <f t="array" ref="U2741">MAX(IF($D$2:$D$2929=158,$H$2:$H$2929))</f>
        <v>27.8383333333333</v>
      </c>
      <c r="V2741">
        <f t="array" ref="V2741">MIN(IF(D$2:D$2929=D2741,H$2:H$2929))</f>
        <v>22.9933333333333</v>
      </c>
      <c r="W2741">
        <f t="array" ref="W2741">AVERAGE(IF(D$2:D$2929=D2741,H$2:H$2929))</f>
        <v>23.966875</v>
      </c>
      <c r="X2741">
        <f t="array" ref="X2741">MAX(IF(D$2:D$2929=D2741,L$2:L$2929))</f>
        <v>125.163333333333</v>
      </c>
      <c r="Y2741">
        <f t="array" ref="Y2741">MIN(IF(D$2:D$2929=D2741,L$2:L$2929))</f>
        <v>0.175</v>
      </c>
      <c r="Z2741">
        <f t="array" ref="Z2741">AVERAGE(IF(D$2:D$2929=D2741,L$2:L$2929))</f>
        <v>33.2839630627399</v>
      </c>
    </row>
    <row r="2742" spans="1:26">
      <c r="A2742" s="1">
        <v>41905.16666666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0.486666666666667</v>
      </c>
      <c r="H2742">
        <v>23.9</v>
      </c>
      <c r="I2742">
        <v>0.1</v>
      </c>
      <c r="J2742">
        <v>-2</v>
      </c>
      <c r="K2742">
        <v>2741</v>
      </c>
      <c r="L2742">
        <v>0.486666666666667</v>
      </c>
      <c r="M2742">
        <f t="shared" si="320"/>
        <v>0.108333333333333</v>
      </c>
      <c r="N2742">
        <f t="shared" si="321"/>
        <v>0.108333333333333</v>
      </c>
      <c r="O2742">
        <f t="shared" si="322"/>
        <v>0.116666666666667</v>
      </c>
      <c r="P2742">
        <f t="shared" si="323"/>
        <v>0.1</v>
      </c>
      <c r="Q2742">
        <f t="shared" si="324"/>
        <v>0.1</v>
      </c>
      <c r="R2742">
        <f t="shared" si="325"/>
        <v>0.1</v>
      </c>
      <c r="S2742">
        <f t="shared" si="326"/>
        <v>0.108333333333333</v>
      </c>
      <c r="T2742">
        <f t="shared" si="327"/>
        <v>23.9</v>
      </c>
      <c r="U2742">
        <f t="array" ref="U2742">MAX(IF($D$2:$D$2929=158,$H$2:$H$2929))</f>
        <v>27.8383333333333</v>
      </c>
      <c r="V2742">
        <f t="array" ref="V2742">MIN(IF(D$2:D$2929=D2742,H$2:H$2929))</f>
        <v>22.9933333333333</v>
      </c>
      <c r="W2742">
        <f t="array" ref="W2742">AVERAGE(IF(D$2:D$2929=D2742,H$2:H$2929))</f>
        <v>23.966875</v>
      </c>
      <c r="X2742">
        <f t="array" ref="X2742">MAX(IF(D$2:D$2929=D2742,L$2:L$2929))</f>
        <v>125.163333333333</v>
      </c>
      <c r="Y2742">
        <f t="array" ref="Y2742">MIN(IF(D$2:D$2929=D2742,L$2:L$2929))</f>
        <v>0.175</v>
      </c>
      <c r="Z2742">
        <f t="array" ref="Z2742">AVERAGE(IF(D$2:D$2929=D2742,L$2:L$2929))</f>
        <v>33.2839630627399</v>
      </c>
    </row>
    <row r="2743" spans="1:26">
      <c r="A2743" s="1">
        <v>41905.2083333267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0.94</v>
      </c>
      <c r="H2743">
        <v>24.2683333333334</v>
      </c>
      <c r="I2743">
        <v>0.1</v>
      </c>
      <c r="J2743">
        <v>-2</v>
      </c>
      <c r="K2743">
        <v>2742</v>
      </c>
      <c r="L2743">
        <v>0.94</v>
      </c>
      <c r="M2743">
        <f t="shared" si="320"/>
        <v>0.1</v>
      </c>
      <c r="N2743">
        <f t="shared" si="321"/>
        <v>0.1</v>
      </c>
      <c r="O2743">
        <f t="shared" si="322"/>
        <v>0.108333333333333</v>
      </c>
      <c r="P2743">
        <f t="shared" si="323"/>
        <v>0.108333333333333</v>
      </c>
      <c r="Q2743">
        <f t="shared" si="324"/>
        <v>0.1</v>
      </c>
      <c r="R2743">
        <f t="shared" si="325"/>
        <v>0.108333333333333</v>
      </c>
      <c r="S2743">
        <f t="shared" si="326"/>
        <v>0.1</v>
      </c>
      <c r="T2743">
        <f t="shared" si="327"/>
        <v>24.2683333333334</v>
      </c>
      <c r="U2743">
        <f t="array" ref="U2743">MAX(IF($D$2:$D$2929=158,$H$2:$H$2929))</f>
        <v>27.8383333333333</v>
      </c>
      <c r="V2743">
        <f t="array" ref="V2743">MIN(IF(D$2:D$2929=D2743,H$2:H$2929))</f>
        <v>22.9933333333333</v>
      </c>
      <c r="W2743">
        <f t="array" ref="W2743">AVERAGE(IF(D$2:D$2929=D2743,H$2:H$2929))</f>
        <v>23.966875</v>
      </c>
      <c r="X2743">
        <f t="array" ref="X2743">MAX(IF(D$2:D$2929=D2743,L$2:L$2929))</f>
        <v>125.163333333333</v>
      </c>
      <c r="Y2743">
        <f t="array" ref="Y2743">MIN(IF(D$2:D$2929=D2743,L$2:L$2929))</f>
        <v>0.175</v>
      </c>
      <c r="Z2743">
        <f t="array" ref="Z2743">AVERAGE(IF(D$2:D$2929=D2743,L$2:L$2929))</f>
        <v>33.2839630627399</v>
      </c>
    </row>
    <row r="2744" spans="1:26">
      <c r="A2744" s="1">
        <v>41905.2499999933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</v>
      </c>
      <c r="H2744">
        <v>25.1766666666667</v>
      </c>
      <c r="I2744">
        <v>0.1</v>
      </c>
      <c r="J2744">
        <v>-2</v>
      </c>
      <c r="K2744">
        <v>2743</v>
      </c>
      <c r="L2744">
        <v>7.11</v>
      </c>
      <c r="M2744">
        <f t="shared" si="320"/>
        <v>0.1</v>
      </c>
      <c r="N2744">
        <f t="shared" si="321"/>
        <v>0.1</v>
      </c>
      <c r="O2744">
        <f t="shared" si="322"/>
        <v>0.1</v>
      </c>
      <c r="P2744">
        <f t="shared" si="323"/>
        <v>0.1</v>
      </c>
      <c r="Q2744">
        <f t="shared" si="324"/>
        <v>0.108333333333333</v>
      </c>
      <c r="R2744">
        <f t="shared" si="325"/>
        <v>0.1</v>
      </c>
      <c r="S2744">
        <f t="shared" si="326"/>
        <v>0.108333333333333</v>
      </c>
      <c r="T2744">
        <f t="shared" si="327"/>
        <v>25.1766666666667</v>
      </c>
      <c r="U2744">
        <f t="array" ref="U2744">MAX(IF($D$2:$D$2929=158,$H$2:$H$2929))</f>
        <v>27.8383333333333</v>
      </c>
      <c r="V2744">
        <f t="array" ref="V2744">MIN(IF(D$2:D$2929=D2744,H$2:H$2929))</f>
        <v>22.9933333333333</v>
      </c>
      <c r="W2744">
        <f t="array" ref="W2744">AVERAGE(IF(D$2:D$2929=D2744,H$2:H$2929))</f>
        <v>23.966875</v>
      </c>
      <c r="X2744">
        <f t="array" ref="X2744">MAX(IF(D$2:D$2929=D2744,L$2:L$2929))</f>
        <v>125.163333333333</v>
      </c>
      <c r="Y2744">
        <f t="array" ref="Y2744">MIN(IF(D$2:D$2929=D2744,L$2:L$2929))</f>
        <v>0.175</v>
      </c>
      <c r="Z2744">
        <f t="array" ref="Z2744">AVERAGE(IF(D$2:D$2929=D2744,L$2:L$2929))</f>
        <v>33.2839630627399</v>
      </c>
    </row>
    <row r="2745" spans="1:26">
      <c r="A2745" s="1">
        <v>41905.29166666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</v>
      </c>
      <c r="H2745">
        <v>25.0616666666667</v>
      </c>
      <c r="I2745">
        <v>25.525</v>
      </c>
      <c r="J2745">
        <v>-2</v>
      </c>
      <c r="K2745">
        <v>2744</v>
      </c>
      <c r="L2745">
        <v>29.5533333333333</v>
      </c>
      <c r="M2745">
        <f t="shared" si="320"/>
        <v>22.325</v>
      </c>
      <c r="N2745">
        <f t="shared" si="321"/>
        <v>0.108333333333333</v>
      </c>
      <c r="O2745">
        <f t="shared" si="322"/>
        <v>27.6</v>
      </c>
      <c r="P2745">
        <f t="shared" si="323"/>
        <v>0.1</v>
      </c>
      <c r="Q2745">
        <f t="shared" si="324"/>
        <v>0.1</v>
      </c>
      <c r="R2745">
        <f t="shared" si="325"/>
        <v>0.1</v>
      </c>
      <c r="S2745">
        <f t="shared" si="326"/>
        <v>0.1</v>
      </c>
      <c r="T2745">
        <f t="shared" si="327"/>
        <v>25.0616666666667</v>
      </c>
      <c r="U2745">
        <f t="array" ref="U2745">MAX(IF($D$2:$D$2929=158,$H$2:$H$2929))</f>
        <v>27.8383333333333</v>
      </c>
      <c r="V2745">
        <f t="array" ref="V2745">MIN(IF(D$2:D$2929=D2745,H$2:H$2929))</f>
        <v>22.9933333333333</v>
      </c>
      <c r="W2745">
        <f t="array" ref="W2745">AVERAGE(IF(D$2:D$2929=D2745,H$2:H$2929))</f>
        <v>23.966875</v>
      </c>
      <c r="X2745">
        <f t="array" ref="X2745">MAX(IF(D$2:D$2929=D2745,L$2:L$2929))</f>
        <v>125.163333333333</v>
      </c>
      <c r="Y2745">
        <f t="array" ref="Y2745">MIN(IF(D$2:D$2929=D2745,L$2:L$2929))</f>
        <v>0.175</v>
      </c>
      <c r="Z2745">
        <f t="array" ref="Z2745">AVERAGE(IF(D$2:D$2929=D2745,L$2:L$2929))</f>
        <v>33.2839630627399</v>
      </c>
    </row>
    <row r="2746" spans="1:26">
      <c r="A2746" s="1">
        <v>41905.3333333267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69.4903225806452</v>
      </c>
      <c r="H2746">
        <v>24.4316666666667</v>
      </c>
      <c r="I2746">
        <v>19.3166666666667</v>
      </c>
      <c r="J2746">
        <v>-2</v>
      </c>
      <c r="K2746">
        <v>2745</v>
      </c>
      <c r="L2746">
        <v>69.4903225806452</v>
      </c>
      <c r="M2746">
        <f t="shared" si="320"/>
        <v>17.7</v>
      </c>
      <c r="N2746">
        <f t="shared" si="321"/>
        <v>20.9</v>
      </c>
      <c r="O2746">
        <f t="shared" si="322"/>
        <v>22.6</v>
      </c>
      <c r="P2746">
        <f t="shared" si="323"/>
        <v>22.325</v>
      </c>
      <c r="Q2746">
        <f t="shared" si="324"/>
        <v>0.1</v>
      </c>
      <c r="R2746">
        <f t="shared" si="325"/>
        <v>0.108333333333333</v>
      </c>
      <c r="S2746">
        <f t="shared" si="326"/>
        <v>0.1</v>
      </c>
      <c r="T2746">
        <f t="shared" si="327"/>
        <v>24.4316666666667</v>
      </c>
      <c r="U2746">
        <f t="array" ref="U2746">MAX(IF($D$2:$D$2929=158,$H$2:$H$2929))</f>
        <v>27.8383333333333</v>
      </c>
      <c r="V2746">
        <f t="array" ref="V2746">MIN(IF(D$2:D$2929=D2746,H$2:H$2929))</f>
        <v>22.9933333333333</v>
      </c>
      <c r="W2746">
        <f t="array" ref="W2746">AVERAGE(IF(D$2:D$2929=D2746,H$2:H$2929))</f>
        <v>23.966875</v>
      </c>
      <c r="X2746">
        <f t="array" ref="X2746">MAX(IF(D$2:D$2929=D2746,L$2:L$2929))</f>
        <v>125.163333333333</v>
      </c>
      <c r="Y2746">
        <f t="array" ref="Y2746">MIN(IF(D$2:D$2929=D2746,L$2:L$2929))</f>
        <v>0.175</v>
      </c>
      <c r="Z2746">
        <f t="array" ref="Z2746">AVERAGE(IF(D$2:D$2929=D2746,L$2:L$2929))</f>
        <v>33.2839630627399</v>
      </c>
    </row>
    <row r="2747" spans="1:26">
      <c r="A2747" s="1">
        <v>41905.3749999933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</v>
      </c>
      <c r="H2747">
        <v>24.015</v>
      </c>
      <c r="I2747">
        <v>19.1916666666667</v>
      </c>
      <c r="J2747">
        <v>-2</v>
      </c>
      <c r="K2747">
        <v>2746</v>
      </c>
      <c r="L2747">
        <v>95.3766666666666</v>
      </c>
      <c r="M2747">
        <f t="shared" si="320"/>
        <v>20.8416666666667</v>
      </c>
      <c r="N2747">
        <f t="shared" si="321"/>
        <v>16.2083333333333</v>
      </c>
      <c r="O2747">
        <f t="shared" si="322"/>
        <v>27.3083333333333</v>
      </c>
      <c r="P2747">
        <f t="shared" si="323"/>
        <v>17.7</v>
      </c>
      <c r="Q2747">
        <f t="shared" si="324"/>
        <v>22.325</v>
      </c>
      <c r="R2747">
        <f t="shared" si="325"/>
        <v>20.9</v>
      </c>
      <c r="S2747">
        <f t="shared" si="326"/>
        <v>0.108333333333333</v>
      </c>
      <c r="T2747">
        <f t="shared" si="327"/>
        <v>24.015</v>
      </c>
      <c r="U2747">
        <f t="array" ref="U2747">MAX(IF($D$2:$D$2929=158,$H$2:$H$2929))</f>
        <v>27.8383333333333</v>
      </c>
      <c r="V2747">
        <f t="array" ref="V2747">MIN(IF(D$2:D$2929=D2747,H$2:H$2929))</f>
        <v>22.9933333333333</v>
      </c>
      <c r="W2747">
        <f t="array" ref="W2747">AVERAGE(IF(D$2:D$2929=D2747,H$2:H$2929))</f>
        <v>23.966875</v>
      </c>
      <c r="X2747">
        <f t="array" ref="X2747">MAX(IF(D$2:D$2929=D2747,L$2:L$2929))</f>
        <v>125.163333333333</v>
      </c>
      <c r="Y2747">
        <f t="array" ref="Y2747">MIN(IF(D$2:D$2929=D2747,L$2:L$2929))</f>
        <v>0.175</v>
      </c>
      <c r="Z2747">
        <f t="array" ref="Z2747">AVERAGE(IF(D$2:D$2929=D2747,L$2:L$2929))</f>
        <v>33.2839630627399</v>
      </c>
    </row>
    <row r="2748" spans="1:26">
      <c r="A2748" s="1">
        <v>41905.41666666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24.0966666666667</v>
      </c>
      <c r="I2748">
        <v>20.8583333333333</v>
      </c>
      <c r="J2748">
        <v>-2</v>
      </c>
      <c r="K2748">
        <v>2747</v>
      </c>
      <c r="L2748">
        <v>104.78</v>
      </c>
      <c r="M2748">
        <f t="shared" si="320"/>
        <v>19.3166666666667</v>
      </c>
      <c r="N2748">
        <f t="shared" si="321"/>
        <v>17.7166666666667</v>
      </c>
      <c r="O2748">
        <f t="shared" si="322"/>
        <v>24.1833333333333</v>
      </c>
      <c r="P2748">
        <f t="shared" si="323"/>
        <v>20.8416666666667</v>
      </c>
      <c r="Q2748">
        <f t="shared" si="324"/>
        <v>17.7</v>
      </c>
      <c r="R2748">
        <f t="shared" si="325"/>
        <v>16.2083333333333</v>
      </c>
      <c r="S2748">
        <f t="shared" si="326"/>
        <v>20.9</v>
      </c>
      <c r="T2748">
        <f t="shared" si="327"/>
        <v>24.0966666666667</v>
      </c>
      <c r="U2748">
        <f t="array" ref="U2748">MAX(IF($D$2:$D$2929=158,$H$2:$H$2929))</f>
        <v>27.8383333333333</v>
      </c>
      <c r="V2748">
        <f t="array" ref="V2748">MIN(IF(D$2:D$2929=D2748,H$2:H$2929))</f>
        <v>22.9933333333333</v>
      </c>
      <c r="W2748">
        <f t="array" ref="W2748">AVERAGE(IF(D$2:D$2929=D2748,H$2:H$2929))</f>
        <v>23.966875</v>
      </c>
      <c r="X2748">
        <f t="array" ref="X2748">MAX(IF(D$2:D$2929=D2748,L$2:L$2929))</f>
        <v>125.163333333333</v>
      </c>
      <c r="Y2748">
        <f t="array" ref="Y2748">MIN(IF(D$2:D$2929=D2748,L$2:L$2929))</f>
        <v>0.175</v>
      </c>
      <c r="Z2748">
        <f t="array" ref="Z2748">AVERAGE(IF(D$2:D$2929=D2748,L$2:L$2929))</f>
        <v>33.2839630627399</v>
      </c>
    </row>
    <row r="2749" spans="1:26">
      <c r="A2749" s="1">
        <v>41905.4583333267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50.7225806451613</v>
      </c>
      <c r="H2749">
        <v>24.1083333333333</v>
      </c>
      <c r="I2749">
        <v>19.35</v>
      </c>
      <c r="J2749">
        <v>-2</v>
      </c>
      <c r="K2749">
        <v>2748</v>
      </c>
      <c r="L2749">
        <v>50.7225806451613</v>
      </c>
      <c r="M2749">
        <f t="shared" si="320"/>
        <v>17.8083333333333</v>
      </c>
      <c r="N2749">
        <f t="shared" si="321"/>
        <v>16.2166666666667</v>
      </c>
      <c r="O2749">
        <f t="shared" si="322"/>
        <v>26.0642857142857</v>
      </c>
      <c r="P2749">
        <f t="shared" si="323"/>
        <v>19.3166666666667</v>
      </c>
      <c r="Q2749">
        <f t="shared" si="324"/>
        <v>20.8416666666667</v>
      </c>
      <c r="R2749">
        <f t="shared" si="325"/>
        <v>17.7166666666667</v>
      </c>
      <c r="S2749">
        <f t="shared" si="326"/>
        <v>16.2083333333333</v>
      </c>
      <c r="T2749">
        <f t="shared" si="327"/>
        <v>24.1083333333333</v>
      </c>
      <c r="U2749">
        <f t="array" ref="U2749">MAX(IF($D$2:$D$2929=158,$H$2:$H$2929))</f>
        <v>27.8383333333333</v>
      </c>
      <c r="V2749">
        <f t="array" ref="V2749">MIN(IF(D$2:D$2929=D2749,H$2:H$2929))</f>
        <v>22.9933333333333</v>
      </c>
      <c r="W2749">
        <f t="array" ref="W2749">AVERAGE(IF(D$2:D$2929=D2749,H$2:H$2929))</f>
        <v>23.966875</v>
      </c>
      <c r="X2749">
        <f t="array" ref="X2749">MAX(IF(D$2:D$2929=D2749,L$2:L$2929))</f>
        <v>125.163333333333</v>
      </c>
      <c r="Y2749">
        <f t="array" ref="Y2749">MIN(IF(D$2:D$2929=D2749,L$2:L$2929))</f>
        <v>0.175</v>
      </c>
      <c r="Z2749">
        <f t="array" ref="Z2749">AVERAGE(IF(D$2:D$2929=D2749,L$2:L$2929))</f>
        <v>33.2839630627399</v>
      </c>
    </row>
    <row r="2750" spans="1:26">
      <c r="A2750" s="1">
        <v>41905.4999999933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</v>
      </c>
      <c r="H2750">
        <v>24.1616666666667</v>
      </c>
      <c r="I2750">
        <v>16.25</v>
      </c>
      <c r="J2750">
        <v>-2</v>
      </c>
      <c r="K2750">
        <v>2749</v>
      </c>
      <c r="L2750">
        <v>125.163333333333</v>
      </c>
      <c r="M2750">
        <f t="shared" si="320"/>
        <v>19.9230769230769</v>
      </c>
      <c r="N2750">
        <f t="shared" si="321"/>
        <v>13.1583333333333</v>
      </c>
      <c r="O2750">
        <f t="shared" si="322"/>
        <v>24.2833333333333</v>
      </c>
      <c r="P2750">
        <f t="shared" si="323"/>
        <v>17.8083333333333</v>
      </c>
      <c r="Q2750">
        <f t="shared" si="324"/>
        <v>19.3166666666667</v>
      </c>
      <c r="R2750">
        <f t="shared" si="325"/>
        <v>16.2166666666667</v>
      </c>
      <c r="S2750">
        <f t="shared" si="326"/>
        <v>17.7166666666667</v>
      </c>
      <c r="T2750">
        <f t="shared" si="327"/>
        <v>24.1616666666667</v>
      </c>
      <c r="U2750">
        <f t="array" ref="U2750">MAX(IF($D$2:$D$2929=158,$H$2:$H$2929))</f>
        <v>27.8383333333333</v>
      </c>
      <c r="V2750">
        <f t="array" ref="V2750">MIN(IF(D$2:D$2929=D2750,H$2:H$2929))</f>
        <v>22.9933333333333</v>
      </c>
      <c r="W2750">
        <f t="array" ref="W2750">AVERAGE(IF(D$2:D$2929=D2750,H$2:H$2929))</f>
        <v>23.966875</v>
      </c>
      <c r="X2750">
        <f t="array" ref="X2750">MAX(IF(D$2:D$2929=D2750,L$2:L$2929))</f>
        <v>125.163333333333</v>
      </c>
      <c r="Y2750">
        <f t="array" ref="Y2750">MIN(IF(D$2:D$2929=D2750,L$2:L$2929))</f>
        <v>0.175</v>
      </c>
      <c r="Z2750">
        <f t="array" ref="Z2750">AVERAGE(IF(D$2:D$2929=D2750,L$2:L$2929))</f>
        <v>33.2839630627399</v>
      </c>
    </row>
    <row r="2751" spans="1:26">
      <c r="A2751" s="1">
        <v>41905.54166666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</v>
      </c>
      <c r="H2751">
        <v>24.2916666666667</v>
      </c>
      <c r="I2751">
        <v>27.1333333333333</v>
      </c>
      <c r="J2751">
        <v>-2</v>
      </c>
      <c r="K2751">
        <v>2750</v>
      </c>
      <c r="L2751">
        <v>59.5469387755102</v>
      </c>
      <c r="M2751">
        <f t="shared" si="320"/>
        <v>18.4416666666667</v>
      </c>
      <c r="N2751">
        <f t="shared" si="321"/>
        <v>19.2833333333333</v>
      </c>
      <c r="O2751">
        <f t="shared" si="322"/>
        <v>24.2666666666667</v>
      </c>
      <c r="P2751">
        <f t="shared" si="323"/>
        <v>19.9230769230769</v>
      </c>
      <c r="Q2751">
        <f t="shared" si="324"/>
        <v>17.8083333333333</v>
      </c>
      <c r="R2751">
        <f t="shared" si="325"/>
        <v>13.1583333333333</v>
      </c>
      <c r="S2751">
        <f t="shared" si="326"/>
        <v>16.2166666666667</v>
      </c>
      <c r="T2751">
        <f t="shared" si="327"/>
        <v>24.2916666666667</v>
      </c>
      <c r="U2751">
        <f t="array" ref="U2751">MAX(IF($D$2:$D$2929=158,$H$2:$H$2929))</f>
        <v>27.8383333333333</v>
      </c>
      <c r="V2751">
        <f t="array" ref="V2751">MIN(IF(D$2:D$2929=D2751,H$2:H$2929))</f>
        <v>22.9933333333333</v>
      </c>
      <c r="W2751">
        <f t="array" ref="W2751">AVERAGE(IF(D$2:D$2929=D2751,H$2:H$2929))</f>
        <v>23.966875</v>
      </c>
      <c r="X2751">
        <f t="array" ref="X2751">MAX(IF(D$2:D$2929=D2751,L$2:L$2929))</f>
        <v>125.163333333333</v>
      </c>
      <c r="Y2751">
        <f t="array" ref="Y2751">MIN(IF(D$2:D$2929=D2751,L$2:L$2929))</f>
        <v>0.175</v>
      </c>
      <c r="Z2751">
        <f t="array" ref="Z2751">AVERAGE(IF(D$2:D$2929=D2751,L$2:L$2929))</f>
        <v>33.2839630627399</v>
      </c>
    </row>
    <row r="2752" spans="1:26">
      <c r="A2752" s="1">
        <v>41905.5833333267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</v>
      </c>
      <c r="H2752">
        <v>24.11</v>
      </c>
      <c r="I2752">
        <v>22.6083333333333</v>
      </c>
      <c r="J2752">
        <v>-2</v>
      </c>
      <c r="K2752">
        <v>2751</v>
      </c>
      <c r="L2752">
        <v>97.5133333333333</v>
      </c>
      <c r="M2752">
        <f t="shared" si="320"/>
        <v>17.775</v>
      </c>
      <c r="N2752">
        <f t="shared" si="321"/>
        <v>15.2727272727273</v>
      </c>
      <c r="O2752">
        <f t="shared" si="322"/>
        <v>24.3166666666667</v>
      </c>
      <c r="P2752">
        <f t="shared" si="323"/>
        <v>18.4416666666667</v>
      </c>
      <c r="Q2752">
        <f t="shared" si="324"/>
        <v>19.9230769230769</v>
      </c>
      <c r="R2752">
        <f t="shared" si="325"/>
        <v>19.2833333333333</v>
      </c>
      <c r="S2752">
        <f t="shared" si="326"/>
        <v>13.1583333333333</v>
      </c>
      <c r="T2752">
        <f t="shared" si="327"/>
        <v>24.11</v>
      </c>
      <c r="U2752">
        <f t="array" ref="U2752">MAX(IF($D$2:$D$2929=158,$H$2:$H$2929))</f>
        <v>27.8383333333333</v>
      </c>
      <c r="V2752">
        <f t="array" ref="V2752">MIN(IF(D$2:D$2929=D2752,H$2:H$2929))</f>
        <v>22.9933333333333</v>
      </c>
      <c r="W2752">
        <f t="array" ref="W2752">AVERAGE(IF(D$2:D$2929=D2752,H$2:H$2929))</f>
        <v>23.966875</v>
      </c>
      <c r="X2752">
        <f t="array" ref="X2752">MAX(IF(D$2:D$2929=D2752,L$2:L$2929))</f>
        <v>125.163333333333</v>
      </c>
      <c r="Y2752">
        <f t="array" ref="Y2752">MIN(IF(D$2:D$2929=D2752,L$2:L$2929))</f>
        <v>0.175</v>
      </c>
      <c r="Z2752">
        <f t="array" ref="Z2752">AVERAGE(IF(D$2:D$2929=D2752,L$2:L$2929))</f>
        <v>33.2839630627399</v>
      </c>
    </row>
    <row r="2753" spans="1:26">
      <c r="A2753" s="1">
        <v>41905.6249999933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99.8633333333334</v>
      </c>
      <c r="H2753">
        <v>23.955</v>
      </c>
      <c r="I2753">
        <v>24.2083333333333</v>
      </c>
      <c r="J2753">
        <v>-2</v>
      </c>
      <c r="K2753">
        <v>2752</v>
      </c>
      <c r="L2753">
        <v>99.8633333333334</v>
      </c>
      <c r="M2753">
        <f t="shared" si="320"/>
        <v>14.6833333333333</v>
      </c>
      <c r="N2753">
        <f t="shared" si="321"/>
        <v>14.6916666666667</v>
      </c>
      <c r="O2753">
        <f t="shared" si="322"/>
        <v>27.5083333333333</v>
      </c>
      <c r="P2753">
        <f t="shared" si="323"/>
        <v>17.775</v>
      </c>
      <c r="Q2753">
        <f t="shared" si="324"/>
        <v>18.4416666666667</v>
      </c>
      <c r="R2753">
        <f t="shared" si="325"/>
        <v>15.2727272727273</v>
      </c>
      <c r="S2753">
        <f t="shared" si="326"/>
        <v>19.2833333333333</v>
      </c>
      <c r="T2753">
        <f t="shared" si="327"/>
        <v>23.955</v>
      </c>
      <c r="U2753">
        <f t="array" ref="U2753">MAX(IF($D$2:$D$2929=158,$H$2:$H$2929))</f>
        <v>27.8383333333333</v>
      </c>
      <c r="V2753">
        <f t="array" ref="V2753">MIN(IF(D$2:D$2929=D2753,H$2:H$2929))</f>
        <v>22.9933333333333</v>
      </c>
      <c r="W2753">
        <f t="array" ref="W2753">AVERAGE(IF(D$2:D$2929=D2753,H$2:H$2929))</f>
        <v>23.966875</v>
      </c>
      <c r="X2753">
        <f t="array" ref="X2753">MAX(IF(D$2:D$2929=D2753,L$2:L$2929))</f>
        <v>125.163333333333</v>
      </c>
      <c r="Y2753">
        <f t="array" ref="Y2753">MIN(IF(D$2:D$2929=D2753,L$2:L$2929))</f>
        <v>0.175</v>
      </c>
      <c r="Z2753">
        <f t="array" ref="Z2753">AVERAGE(IF(D$2:D$2929=D2753,L$2:L$2929))</f>
        <v>33.2839630627399</v>
      </c>
    </row>
    <row r="2754" spans="1:26">
      <c r="A2754" s="1">
        <v>41905.66666666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</v>
      </c>
      <c r="H2754">
        <v>23.8666666666666</v>
      </c>
      <c r="I2754">
        <v>25.825</v>
      </c>
      <c r="J2754">
        <v>-2</v>
      </c>
      <c r="K2754">
        <v>2753</v>
      </c>
      <c r="L2754">
        <v>50.68</v>
      </c>
      <c r="M2754">
        <f t="shared" si="320"/>
        <v>17.775</v>
      </c>
      <c r="N2754">
        <f t="shared" si="321"/>
        <v>17.7666666666667</v>
      </c>
      <c r="O2754">
        <f t="shared" si="322"/>
        <v>24.35</v>
      </c>
      <c r="P2754">
        <f t="shared" si="323"/>
        <v>14.6833333333333</v>
      </c>
      <c r="Q2754">
        <f t="shared" si="324"/>
        <v>17.775</v>
      </c>
      <c r="R2754">
        <f t="shared" si="325"/>
        <v>14.6916666666667</v>
      </c>
      <c r="S2754">
        <f t="shared" si="326"/>
        <v>15.2727272727273</v>
      </c>
      <c r="T2754">
        <f t="shared" si="327"/>
        <v>23.8666666666666</v>
      </c>
      <c r="U2754">
        <f t="array" ref="U2754">MAX(IF($D$2:$D$2929=158,$H$2:$H$2929))</f>
        <v>27.8383333333333</v>
      </c>
      <c r="V2754">
        <f t="array" ref="V2754">MIN(IF(D$2:D$2929=D2754,H$2:H$2929))</f>
        <v>22.9933333333333</v>
      </c>
      <c r="W2754">
        <f t="array" ref="W2754">AVERAGE(IF(D$2:D$2929=D2754,H$2:H$2929))</f>
        <v>23.966875</v>
      </c>
      <c r="X2754">
        <f t="array" ref="X2754">MAX(IF(D$2:D$2929=D2754,L$2:L$2929))</f>
        <v>125.163333333333</v>
      </c>
      <c r="Y2754">
        <f t="array" ref="Y2754">MIN(IF(D$2:D$2929=D2754,L$2:L$2929))</f>
        <v>0.175</v>
      </c>
      <c r="Z2754">
        <f t="array" ref="Z2754">AVERAGE(IF(D$2:D$2929=D2754,L$2:L$2929))</f>
        <v>33.2839630627399</v>
      </c>
    </row>
    <row r="2755" spans="1:26">
      <c r="A2755" s="1">
        <v>41905.7083333267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</v>
      </c>
      <c r="H2755">
        <v>23.8016666666666</v>
      </c>
      <c r="I2755">
        <v>25.8333333333333</v>
      </c>
      <c r="J2755">
        <v>-2</v>
      </c>
      <c r="K2755">
        <v>2754</v>
      </c>
      <c r="L2755">
        <v>2.74333333333333</v>
      </c>
      <c r="M2755">
        <f t="shared" si="320"/>
        <v>17.775</v>
      </c>
      <c r="N2755">
        <f t="shared" si="321"/>
        <v>16.2416666666667</v>
      </c>
      <c r="O2755">
        <f t="shared" si="322"/>
        <v>22.8166666666667</v>
      </c>
      <c r="P2755">
        <f t="shared" si="323"/>
        <v>17.775</v>
      </c>
      <c r="Q2755">
        <f t="shared" si="324"/>
        <v>14.6833333333333</v>
      </c>
      <c r="R2755">
        <f t="shared" si="325"/>
        <v>17.7666666666667</v>
      </c>
      <c r="S2755">
        <f t="shared" si="326"/>
        <v>14.6916666666667</v>
      </c>
      <c r="T2755">
        <f t="shared" si="327"/>
        <v>23.8016666666666</v>
      </c>
      <c r="U2755">
        <f t="array" ref="U2755">MAX(IF($D$2:$D$2929=158,$H$2:$H$2929))</f>
        <v>27.8383333333333</v>
      </c>
      <c r="V2755">
        <f t="array" ref="V2755">MIN(IF(D$2:D$2929=D2755,H$2:H$2929))</f>
        <v>22.9933333333333</v>
      </c>
      <c r="W2755">
        <f t="array" ref="W2755">AVERAGE(IF(D$2:D$2929=D2755,H$2:H$2929))</f>
        <v>23.966875</v>
      </c>
      <c r="X2755">
        <f t="array" ref="X2755">MAX(IF(D$2:D$2929=D2755,L$2:L$2929))</f>
        <v>125.163333333333</v>
      </c>
      <c r="Y2755">
        <f t="array" ref="Y2755">MIN(IF(D$2:D$2929=D2755,L$2:L$2929))</f>
        <v>0.175</v>
      </c>
      <c r="Z2755">
        <f t="array" ref="Z2755">AVERAGE(IF(D$2:D$2929=D2755,L$2:L$2929))</f>
        <v>33.2839630627399</v>
      </c>
    </row>
    <row r="2756" spans="1:26">
      <c r="A2756" s="1">
        <v>41905.7499999933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</v>
      </c>
      <c r="I2756">
        <v>19.5416666666667</v>
      </c>
      <c r="J2756">
        <v>-2</v>
      </c>
      <c r="K2756">
        <v>2755</v>
      </c>
      <c r="L2756">
        <v>0.84</v>
      </c>
      <c r="M2756">
        <f t="shared" si="320"/>
        <v>14.6833333333333</v>
      </c>
      <c r="N2756">
        <f t="shared" si="321"/>
        <v>13.125</v>
      </c>
      <c r="O2756">
        <f t="shared" si="322"/>
        <v>21.2083333333333</v>
      </c>
      <c r="P2756">
        <f t="shared" si="323"/>
        <v>17.775</v>
      </c>
      <c r="Q2756">
        <f t="shared" si="324"/>
        <v>17.775</v>
      </c>
      <c r="R2756">
        <f t="shared" si="325"/>
        <v>16.2416666666667</v>
      </c>
      <c r="S2756">
        <f t="shared" si="326"/>
        <v>17.7666666666667</v>
      </c>
      <c r="T2756">
        <f t="shared" si="327"/>
        <v>23.8483333333333</v>
      </c>
      <c r="U2756">
        <f t="array" ref="U2756">MAX(IF($D$2:$D$2929=158,$H$2:$H$2929))</f>
        <v>27.8383333333333</v>
      </c>
      <c r="V2756">
        <f t="array" ref="V2756">MIN(IF(D$2:D$2929=D2756,H$2:H$2929))</f>
        <v>22.9933333333333</v>
      </c>
      <c r="W2756">
        <f t="array" ref="W2756">AVERAGE(IF(D$2:D$2929=D2756,H$2:H$2929))</f>
        <v>23.966875</v>
      </c>
      <c r="X2756">
        <f t="array" ref="X2756">MAX(IF(D$2:D$2929=D2756,L$2:L$2929))</f>
        <v>125.163333333333</v>
      </c>
      <c r="Y2756">
        <f t="array" ref="Y2756">MIN(IF(D$2:D$2929=D2756,L$2:L$2929))</f>
        <v>0.175</v>
      </c>
      <c r="Z2756">
        <f t="array" ref="Z2756">AVERAGE(IF(D$2:D$2929=D2756,L$2:L$2929))</f>
        <v>33.2839630627399</v>
      </c>
    </row>
    <row r="2757" spans="1:26">
      <c r="A2757" s="1">
        <v>41905.79166666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s">
        <v>241</v>
      </c>
      <c r="H2757">
        <v>23.8183333333333</v>
      </c>
      <c r="I2757">
        <v>24.275</v>
      </c>
      <c r="J2757">
        <v>-2</v>
      </c>
      <c r="K2757">
        <v>2756</v>
      </c>
      <c r="L2757">
        <v>0.660020608382677</v>
      </c>
      <c r="M2757">
        <f t="shared" si="320"/>
        <v>16.2583333333333</v>
      </c>
      <c r="N2757">
        <f t="shared" si="321"/>
        <v>16.2166666666667</v>
      </c>
      <c r="O2757">
        <f t="shared" si="322"/>
        <v>21.2333333333333</v>
      </c>
      <c r="P2757">
        <f t="shared" si="323"/>
        <v>14.6833333333333</v>
      </c>
      <c r="Q2757">
        <f t="shared" si="324"/>
        <v>17.775</v>
      </c>
      <c r="R2757">
        <f t="shared" si="325"/>
        <v>13.125</v>
      </c>
      <c r="S2757">
        <f t="shared" si="326"/>
        <v>16.2416666666667</v>
      </c>
      <c r="T2757">
        <f t="shared" si="327"/>
        <v>23.8183333333333</v>
      </c>
      <c r="U2757">
        <f t="array" ref="U2757">MAX(IF($D$2:$D$2929=158,$H$2:$H$2929))</f>
        <v>27.8383333333333</v>
      </c>
      <c r="V2757">
        <f t="array" ref="V2757">MIN(IF(D$2:D$2929=D2757,H$2:H$2929))</f>
        <v>22.9933333333333</v>
      </c>
      <c r="W2757">
        <f t="array" ref="W2757">AVERAGE(IF(D$2:D$2929=D2757,H$2:H$2929))</f>
        <v>23.966875</v>
      </c>
      <c r="X2757">
        <f t="array" ref="X2757">MAX(IF(D$2:D$2929=D2757,L$2:L$2929))</f>
        <v>125.163333333333</v>
      </c>
      <c r="Y2757">
        <f t="array" ref="Y2757">MIN(IF(D$2:D$2929=D2757,L$2:L$2929))</f>
        <v>0.175</v>
      </c>
      <c r="Z2757">
        <f t="array" ref="Z2757">AVERAGE(IF(D$2:D$2929=D2757,L$2:L$2929))</f>
        <v>33.2839630627399</v>
      </c>
    </row>
    <row r="2758" spans="1:26">
      <c r="A2758" s="1">
        <v>41905.8333333266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</v>
      </c>
      <c r="H2758">
        <v>23.7683333333333</v>
      </c>
      <c r="I2758">
        <v>22.7</v>
      </c>
      <c r="J2758">
        <v>-2</v>
      </c>
      <c r="K2758">
        <v>2757</v>
      </c>
      <c r="L2758">
        <v>0.46</v>
      </c>
      <c r="M2758">
        <f t="shared" si="320"/>
        <v>20.8916666666667</v>
      </c>
      <c r="N2758">
        <f t="shared" si="321"/>
        <v>13.1666666666667</v>
      </c>
      <c r="O2758">
        <f t="shared" si="322"/>
        <v>22.825</v>
      </c>
      <c r="P2758">
        <f t="shared" si="323"/>
        <v>16.2583333333333</v>
      </c>
      <c r="Q2758">
        <f t="shared" si="324"/>
        <v>14.6833333333333</v>
      </c>
      <c r="R2758">
        <f t="shared" si="325"/>
        <v>16.2166666666667</v>
      </c>
      <c r="S2758">
        <f t="shared" si="326"/>
        <v>13.125</v>
      </c>
      <c r="T2758">
        <f t="shared" si="327"/>
        <v>23.7683333333333</v>
      </c>
      <c r="U2758">
        <f t="array" ref="U2758">MAX(IF($D$2:$D$2929=158,$H$2:$H$2929))</f>
        <v>27.8383333333333</v>
      </c>
      <c r="V2758">
        <f t="array" ref="V2758">MIN(IF(D$2:D$2929=D2758,H$2:H$2929))</f>
        <v>22.9933333333333</v>
      </c>
      <c r="W2758">
        <f t="array" ref="W2758">AVERAGE(IF(D$2:D$2929=D2758,H$2:H$2929))</f>
        <v>23.966875</v>
      </c>
      <c r="X2758">
        <f t="array" ref="X2758">MAX(IF(D$2:D$2929=D2758,L$2:L$2929))</f>
        <v>125.163333333333</v>
      </c>
      <c r="Y2758">
        <f t="array" ref="Y2758">MIN(IF(D$2:D$2929=D2758,L$2:L$2929))</f>
        <v>0.175</v>
      </c>
      <c r="Z2758">
        <f t="array" ref="Z2758">AVERAGE(IF(D$2:D$2929=D2758,L$2:L$2929))</f>
        <v>33.2839630627399</v>
      </c>
    </row>
    <row r="2759" spans="1:26">
      <c r="A2759" s="1">
        <v>41905.8749999933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</v>
      </c>
      <c r="H2759">
        <v>23.535</v>
      </c>
      <c r="I2759">
        <v>21.1</v>
      </c>
      <c r="J2759">
        <v>-2</v>
      </c>
      <c r="K2759">
        <v>2758</v>
      </c>
      <c r="L2759">
        <v>0.383333333333333</v>
      </c>
      <c r="M2759">
        <f t="shared" si="320"/>
        <v>19.3916666666667</v>
      </c>
      <c r="N2759">
        <f t="shared" si="321"/>
        <v>1.50833333333333</v>
      </c>
      <c r="O2759">
        <f t="shared" si="322"/>
        <v>19.6666666666667</v>
      </c>
      <c r="P2759">
        <f t="shared" si="323"/>
        <v>20.8916666666667</v>
      </c>
      <c r="Q2759">
        <f t="shared" si="324"/>
        <v>16.2583333333333</v>
      </c>
      <c r="R2759">
        <f t="shared" si="325"/>
        <v>13.1666666666667</v>
      </c>
      <c r="S2759">
        <f t="shared" si="326"/>
        <v>16.2166666666667</v>
      </c>
      <c r="T2759">
        <f t="shared" si="327"/>
        <v>23.535</v>
      </c>
      <c r="U2759">
        <f t="array" ref="U2759">MAX(IF($D$2:$D$2929=158,$H$2:$H$2929))</f>
        <v>27.8383333333333</v>
      </c>
      <c r="V2759">
        <f t="array" ref="V2759">MIN(IF(D$2:D$2929=D2759,H$2:H$2929))</f>
        <v>22.9933333333333</v>
      </c>
      <c r="W2759">
        <f t="array" ref="W2759">AVERAGE(IF(D$2:D$2929=D2759,H$2:H$2929))</f>
        <v>23.966875</v>
      </c>
      <c r="X2759">
        <f t="array" ref="X2759">MAX(IF(D$2:D$2929=D2759,L$2:L$2929))</f>
        <v>125.163333333333</v>
      </c>
      <c r="Y2759">
        <f t="array" ref="Y2759">MIN(IF(D$2:D$2929=D2759,L$2:L$2929))</f>
        <v>0.175</v>
      </c>
      <c r="Z2759">
        <f t="array" ref="Z2759">AVERAGE(IF(D$2:D$2929=D2759,L$2:L$2929))</f>
        <v>33.2839630627399</v>
      </c>
    </row>
    <row r="2760" spans="1:26">
      <c r="A2760" s="1">
        <v>41905.91666666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</v>
      </c>
      <c r="H2760">
        <v>23.2666666666667</v>
      </c>
      <c r="I2760">
        <v>0.8</v>
      </c>
      <c r="J2760">
        <v>-2</v>
      </c>
      <c r="K2760">
        <v>2759</v>
      </c>
      <c r="L2760">
        <v>0.411111111111111</v>
      </c>
      <c r="M2760">
        <f t="shared" si="320"/>
        <v>0.808333333333333</v>
      </c>
      <c r="N2760">
        <f t="shared" si="321"/>
        <v>0.108333333333333</v>
      </c>
      <c r="O2760">
        <f t="shared" si="322"/>
        <v>1.50833333333333</v>
      </c>
      <c r="P2760">
        <f t="shared" si="323"/>
        <v>19.3916666666667</v>
      </c>
      <c r="Q2760">
        <f t="shared" si="324"/>
        <v>20.8916666666667</v>
      </c>
      <c r="R2760">
        <f t="shared" si="325"/>
        <v>1.50833333333333</v>
      </c>
      <c r="S2760">
        <f t="shared" si="326"/>
        <v>13.1666666666667</v>
      </c>
      <c r="T2760">
        <f t="shared" si="327"/>
        <v>23.2666666666667</v>
      </c>
      <c r="U2760">
        <f t="array" ref="U2760">MAX(IF($D$2:$D$2929=158,$H$2:$H$2929))</f>
        <v>27.8383333333333</v>
      </c>
      <c r="V2760">
        <f t="array" ref="V2760">MIN(IF(D$2:D$2929=D2760,H$2:H$2929))</f>
        <v>22.9933333333333</v>
      </c>
      <c r="W2760">
        <f t="array" ref="W2760">AVERAGE(IF(D$2:D$2929=D2760,H$2:H$2929))</f>
        <v>23.966875</v>
      </c>
      <c r="X2760">
        <f t="array" ref="X2760">MAX(IF(D$2:D$2929=D2760,L$2:L$2929))</f>
        <v>125.163333333333</v>
      </c>
      <c r="Y2760">
        <f t="array" ref="Y2760">MIN(IF(D$2:D$2929=D2760,L$2:L$2929))</f>
        <v>0.175</v>
      </c>
      <c r="Z2760">
        <f t="array" ref="Z2760">AVERAGE(IF(D$2:D$2929=D2760,L$2:L$2929))</f>
        <v>33.2839630627399</v>
      </c>
    </row>
    <row r="2761" spans="1:26">
      <c r="A2761" s="1">
        <v>41905.9583333266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0.593333333333334</v>
      </c>
      <c r="H2761">
        <v>23.06</v>
      </c>
      <c r="I2761">
        <v>0.1</v>
      </c>
      <c r="J2761">
        <v>-2</v>
      </c>
      <c r="K2761">
        <v>2760</v>
      </c>
      <c r="L2761">
        <v>0.593333333333334</v>
      </c>
      <c r="M2761">
        <f t="shared" si="320"/>
        <v>0.1</v>
      </c>
      <c r="N2761">
        <f t="shared" si="321"/>
        <v>0.1</v>
      </c>
      <c r="O2761">
        <f t="shared" si="322"/>
        <v>0.1</v>
      </c>
      <c r="P2761">
        <f t="shared" si="323"/>
        <v>0.808333333333333</v>
      </c>
      <c r="Q2761">
        <f t="shared" si="324"/>
        <v>19.3916666666667</v>
      </c>
      <c r="R2761">
        <f t="shared" si="325"/>
        <v>0.108333333333333</v>
      </c>
      <c r="S2761">
        <f t="shared" si="326"/>
        <v>1.50833333333333</v>
      </c>
      <c r="T2761">
        <f t="shared" si="327"/>
        <v>23.06</v>
      </c>
      <c r="U2761">
        <f t="array" ref="U2761">MAX(IF($D$2:$D$2929=158,$H$2:$H$2929))</f>
        <v>27.8383333333333</v>
      </c>
      <c r="V2761">
        <f t="array" ref="V2761">MIN(IF(D$2:D$2929=D2761,H$2:H$2929))</f>
        <v>22.9933333333333</v>
      </c>
      <c r="W2761">
        <f t="array" ref="W2761">AVERAGE(IF(D$2:D$2929=D2761,H$2:H$2929))</f>
        <v>23.966875</v>
      </c>
      <c r="X2761">
        <f t="array" ref="X2761">MAX(IF(D$2:D$2929=D2761,L$2:L$2929))</f>
        <v>125.163333333333</v>
      </c>
      <c r="Y2761">
        <f t="array" ref="Y2761">MIN(IF(D$2:D$2929=D2761,L$2:L$2929))</f>
        <v>0.175</v>
      </c>
      <c r="Z2761">
        <f t="array" ref="Z2761">AVERAGE(IF(D$2:D$2929=D2761,L$2:L$2929))</f>
        <v>33.2839630627399</v>
      </c>
    </row>
    <row r="2762" spans="1:26">
      <c r="A2762" s="1">
        <v>41905.9999999933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</v>
      </c>
      <c r="H2762">
        <v>22.9933333333333</v>
      </c>
      <c r="I2762">
        <v>0.1</v>
      </c>
      <c r="J2762">
        <v>-2</v>
      </c>
      <c r="K2762">
        <v>2761</v>
      </c>
      <c r="L2762">
        <v>0.175</v>
      </c>
      <c r="M2762">
        <f t="shared" si="320"/>
        <v>0.108333333333333</v>
      </c>
      <c r="N2762">
        <f t="shared" si="321"/>
        <v>0.1</v>
      </c>
      <c r="O2762">
        <f t="shared" si="322"/>
        <v>0.1</v>
      </c>
      <c r="P2762">
        <f t="shared" si="323"/>
        <v>0.1</v>
      </c>
      <c r="Q2762">
        <f t="shared" si="324"/>
        <v>0.808333333333333</v>
      </c>
      <c r="R2762">
        <f t="shared" si="325"/>
        <v>0.1</v>
      </c>
      <c r="S2762">
        <f t="shared" si="326"/>
        <v>0.108333333333333</v>
      </c>
      <c r="T2762">
        <f t="shared" si="327"/>
        <v>22.9933333333333</v>
      </c>
      <c r="U2762">
        <f t="array" ref="U2762">MAX(IF($D$2:$D$2929=158,$H$2:$H$2929))</f>
        <v>27.8383333333333</v>
      </c>
      <c r="V2762">
        <f t="array" ref="V2762">MIN(IF(D$2:D$2929=D2762,H$2:H$2929))</f>
        <v>22.9933333333333</v>
      </c>
      <c r="W2762">
        <f t="array" ref="W2762">AVERAGE(IF(D$2:D$2929=D2762,H$2:H$2929))</f>
        <v>23.966875</v>
      </c>
      <c r="X2762">
        <f t="array" ref="X2762">MAX(IF(D$2:D$2929=D2762,L$2:L$2929))</f>
        <v>125.163333333333</v>
      </c>
      <c r="Y2762">
        <f t="array" ref="Y2762">MIN(IF(D$2:D$2929=D2762,L$2:L$2929))</f>
        <v>0.175</v>
      </c>
      <c r="Z2762">
        <f t="array" ref="Z2762">AVERAGE(IF(D$2:D$2929=D2762,L$2:L$2929))</f>
        <v>33.2839630627399</v>
      </c>
    </row>
    <row r="2763" spans="1:26">
      <c r="A2763" s="1">
        <v>41906.04166666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0.1</v>
      </c>
      <c r="H2763">
        <v>22.9583333333333</v>
      </c>
      <c r="I2763">
        <v>0.1</v>
      </c>
      <c r="J2763">
        <v>-2</v>
      </c>
      <c r="K2763">
        <v>2762</v>
      </c>
      <c r="L2763">
        <v>0.1</v>
      </c>
      <c r="M2763">
        <f t="shared" si="320"/>
        <v>0.1</v>
      </c>
      <c r="N2763">
        <f t="shared" si="321"/>
        <v>0.1</v>
      </c>
      <c r="O2763">
        <f t="shared" si="322"/>
        <v>0.1</v>
      </c>
      <c r="P2763">
        <f t="shared" si="323"/>
        <v>0.108333333333333</v>
      </c>
      <c r="Q2763">
        <f t="shared" si="324"/>
        <v>0.1</v>
      </c>
      <c r="R2763">
        <f t="shared" si="325"/>
        <v>0.1</v>
      </c>
      <c r="S2763">
        <f t="shared" si="326"/>
        <v>0.1</v>
      </c>
      <c r="T2763">
        <f t="shared" si="327"/>
        <v>22.9583333333333</v>
      </c>
      <c r="U2763">
        <f t="array" ref="U2763">MAX(IF($D$2:$D$2929=158,$H$2:$H$2929))</f>
        <v>27.8383333333333</v>
      </c>
      <c r="V2763">
        <f t="array" ref="V2763">MIN(IF(D$2:D$2929=D2763,H$2:H$2929))</f>
        <v>19.9383333333333</v>
      </c>
      <c r="W2763">
        <f t="array" ref="W2763">AVERAGE(IF(D$2:D$2929=D2763,H$2:H$2929))</f>
        <v>23.2680787037037</v>
      </c>
      <c r="X2763">
        <f t="array" ref="X2763">MAX(IF(D$2:D$2929=D2763,L$2:L$2929))</f>
        <v>534.74</v>
      </c>
      <c r="Y2763">
        <f t="array" ref="Y2763">MIN(IF(D$2:D$2929=D2763,L$2:L$2929))</f>
        <v>0.1</v>
      </c>
      <c r="Z2763">
        <f t="array" ref="Z2763">AVERAGE(IF(D$2:D$2929=D2763,L$2:L$2929))</f>
        <v>85.0063236881622</v>
      </c>
    </row>
    <row r="2764" spans="1:26">
      <c r="A2764" s="1">
        <v>41906.0833333266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</v>
      </c>
      <c r="H2764">
        <v>22.6033333333333</v>
      </c>
      <c r="I2764">
        <v>0.1</v>
      </c>
      <c r="J2764">
        <v>-2</v>
      </c>
      <c r="K2764">
        <v>2763</v>
      </c>
      <c r="L2764">
        <v>0.1</v>
      </c>
      <c r="M2764">
        <f t="shared" si="320"/>
        <v>0.1</v>
      </c>
      <c r="N2764">
        <f t="shared" si="321"/>
        <v>0.1</v>
      </c>
      <c r="O2764">
        <f t="shared" si="322"/>
        <v>0.108333333333333</v>
      </c>
      <c r="P2764">
        <f t="shared" si="323"/>
        <v>0.1</v>
      </c>
      <c r="Q2764">
        <f t="shared" si="324"/>
        <v>0.108333333333333</v>
      </c>
      <c r="R2764">
        <f t="shared" si="325"/>
        <v>0.1</v>
      </c>
      <c r="S2764">
        <f t="shared" si="326"/>
        <v>0.1</v>
      </c>
      <c r="T2764">
        <f t="shared" si="327"/>
        <v>22.6033333333333</v>
      </c>
      <c r="U2764">
        <f t="array" ref="U2764">MAX(IF($D$2:$D$2929=158,$H$2:$H$2929))</f>
        <v>27.8383333333333</v>
      </c>
      <c r="V2764">
        <f t="array" ref="V2764">MIN(IF(D$2:D$2929=D2764,H$2:H$2929))</f>
        <v>19.9383333333333</v>
      </c>
      <c r="W2764">
        <f t="array" ref="W2764">AVERAGE(IF(D$2:D$2929=D2764,H$2:H$2929))</f>
        <v>23.2680787037037</v>
      </c>
      <c r="X2764">
        <f t="array" ref="X2764">MAX(IF(D$2:D$2929=D2764,L$2:L$2929))</f>
        <v>534.74</v>
      </c>
      <c r="Y2764">
        <f t="array" ref="Y2764">MIN(IF(D$2:D$2929=D2764,L$2:L$2929))</f>
        <v>0.1</v>
      </c>
      <c r="Z2764">
        <f t="array" ref="Z2764">AVERAGE(IF(D$2:D$2929=D2764,L$2:L$2929))</f>
        <v>85.0063236881622</v>
      </c>
    </row>
    <row r="2765" spans="1:26">
      <c r="A2765" s="1">
        <v>41906.1249999933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s">
        <v>241</v>
      </c>
      <c r="H2765">
        <v>22.585</v>
      </c>
      <c r="I2765">
        <v>0.1</v>
      </c>
      <c r="J2765">
        <v>-2</v>
      </c>
      <c r="K2765">
        <v>2764</v>
      </c>
      <c r="L2765">
        <v>0.357045018207173</v>
      </c>
      <c r="M2765">
        <f t="shared" si="320"/>
        <v>0.1</v>
      </c>
      <c r="N2765">
        <f t="shared" si="321"/>
        <v>0.1</v>
      </c>
      <c r="O2765">
        <f t="shared" si="322"/>
        <v>0.1</v>
      </c>
      <c r="P2765">
        <f t="shared" si="323"/>
        <v>0.1</v>
      </c>
      <c r="Q2765">
        <f t="shared" si="324"/>
        <v>0.1</v>
      </c>
      <c r="R2765">
        <f t="shared" si="325"/>
        <v>0.1</v>
      </c>
      <c r="S2765">
        <f t="shared" si="326"/>
        <v>0.1</v>
      </c>
      <c r="T2765">
        <f t="shared" si="327"/>
        <v>22.585</v>
      </c>
      <c r="U2765">
        <f t="array" ref="U2765">MAX(IF($D$2:$D$2929=158,$H$2:$H$2929))</f>
        <v>27.8383333333333</v>
      </c>
      <c r="V2765">
        <f t="array" ref="V2765">MIN(IF(D$2:D$2929=D2765,H$2:H$2929))</f>
        <v>19.9383333333333</v>
      </c>
      <c r="W2765">
        <f t="array" ref="W2765">AVERAGE(IF(D$2:D$2929=D2765,H$2:H$2929))</f>
        <v>23.2680787037037</v>
      </c>
      <c r="X2765">
        <f t="array" ref="X2765">MAX(IF(D$2:D$2929=D2765,L$2:L$2929))</f>
        <v>534.74</v>
      </c>
      <c r="Y2765">
        <f t="array" ref="Y2765">MIN(IF(D$2:D$2929=D2765,L$2:L$2929))</f>
        <v>0.1</v>
      </c>
      <c r="Z2765">
        <f t="array" ref="Z2765">AVERAGE(IF(D$2:D$2929=D2765,L$2:L$2929))</f>
        <v>85.0063236881622</v>
      </c>
    </row>
    <row r="2766" spans="1:26">
      <c r="A2766" s="1">
        <v>41906.16666666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</v>
      </c>
      <c r="I2766">
        <v>0.1</v>
      </c>
      <c r="J2766">
        <v>-2</v>
      </c>
      <c r="K2766">
        <v>2765</v>
      </c>
      <c r="L2766">
        <v>0.1</v>
      </c>
      <c r="M2766">
        <f t="shared" si="320"/>
        <v>0.1</v>
      </c>
      <c r="N2766">
        <f t="shared" si="321"/>
        <v>0.108333333333333</v>
      </c>
      <c r="O2766">
        <f t="shared" si="322"/>
        <v>0.1</v>
      </c>
      <c r="P2766">
        <f t="shared" si="323"/>
        <v>0.1</v>
      </c>
      <c r="Q2766">
        <f t="shared" si="324"/>
        <v>0.1</v>
      </c>
      <c r="R2766">
        <f t="shared" si="325"/>
        <v>0.1</v>
      </c>
      <c r="S2766">
        <f t="shared" si="326"/>
        <v>0.1</v>
      </c>
      <c r="T2766">
        <f t="shared" si="327"/>
        <v>22.6633333333333</v>
      </c>
      <c r="U2766">
        <f t="array" ref="U2766">MAX(IF($D$2:$D$2929=158,$H$2:$H$2929))</f>
        <v>27.8383333333333</v>
      </c>
      <c r="V2766">
        <f t="array" ref="V2766">MIN(IF(D$2:D$2929=D2766,H$2:H$2929))</f>
        <v>19.9383333333333</v>
      </c>
      <c r="W2766">
        <f t="array" ref="W2766">AVERAGE(IF(D$2:D$2929=D2766,H$2:H$2929))</f>
        <v>23.2680787037037</v>
      </c>
      <c r="X2766">
        <f t="array" ref="X2766">MAX(IF(D$2:D$2929=D2766,L$2:L$2929))</f>
        <v>534.74</v>
      </c>
      <c r="Y2766">
        <f t="array" ref="Y2766">MIN(IF(D$2:D$2929=D2766,L$2:L$2929))</f>
        <v>0.1</v>
      </c>
      <c r="Z2766">
        <f t="array" ref="Z2766">AVERAGE(IF(D$2:D$2929=D2766,L$2:L$2929))</f>
        <v>85.0063236881622</v>
      </c>
    </row>
    <row r="2767" spans="1:26">
      <c r="A2767" s="1">
        <v>41906.2083333266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</v>
      </c>
      <c r="H2767">
        <v>22.6233333333333</v>
      </c>
      <c r="I2767">
        <v>0.1</v>
      </c>
      <c r="J2767">
        <v>-2</v>
      </c>
      <c r="K2767">
        <v>2766</v>
      </c>
      <c r="L2767">
        <v>1.31153846153846</v>
      </c>
      <c r="M2767">
        <f t="shared" si="320"/>
        <v>0.1</v>
      </c>
      <c r="N2767">
        <f t="shared" si="321"/>
        <v>0.1</v>
      </c>
      <c r="O2767">
        <f t="shared" si="322"/>
        <v>0.1</v>
      </c>
      <c r="P2767">
        <f t="shared" si="323"/>
        <v>0.1</v>
      </c>
      <c r="Q2767">
        <f t="shared" si="324"/>
        <v>0.1</v>
      </c>
      <c r="R2767">
        <f t="shared" si="325"/>
        <v>0.108333333333333</v>
      </c>
      <c r="S2767">
        <f t="shared" si="326"/>
        <v>0.1</v>
      </c>
      <c r="T2767">
        <f t="shared" si="327"/>
        <v>22.6233333333333</v>
      </c>
      <c r="U2767">
        <f t="array" ref="U2767">MAX(IF($D$2:$D$2929=158,$H$2:$H$2929))</f>
        <v>27.8383333333333</v>
      </c>
      <c r="V2767">
        <f t="array" ref="V2767">MIN(IF(D$2:D$2929=D2767,H$2:H$2929))</f>
        <v>19.9383333333333</v>
      </c>
      <c r="W2767">
        <f t="array" ref="W2767">AVERAGE(IF(D$2:D$2929=D2767,H$2:H$2929))</f>
        <v>23.2680787037037</v>
      </c>
      <c r="X2767">
        <f t="array" ref="X2767">MAX(IF(D$2:D$2929=D2767,L$2:L$2929))</f>
        <v>534.74</v>
      </c>
      <c r="Y2767">
        <f t="array" ref="Y2767">MIN(IF(D$2:D$2929=D2767,L$2:L$2929))</f>
        <v>0.1</v>
      </c>
      <c r="Z2767">
        <f t="array" ref="Z2767">AVERAGE(IF(D$2:D$2929=D2767,L$2:L$2929))</f>
        <v>85.0063236881622</v>
      </c>
    </row>
    <row r="2768" spans="1:26">
      <c r="A2768" s="1">
        <v>41906.2499999933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</v>
      </c>
      <c r="H2768">
        <v>22.8216666666667</v>
      </c>
      <c r="I2768">
        <v>0.1</v>
      </c>
      <c r="J2768">
        <v>-2</v>
      </c>
      <c r="K2768">
        <v>2767</v>
      </c>
      <c r="L2768">
        <v>29.0733333333333</v>
      </c>
      <c r="M2768">
        <f t="shared" si="320"/>
        <v>0.1</v>
      </c>
      <c r="N2768">
        <f t="shared" si="321"/>
        <v>0.1</v>
      </c>
      <c r="O2768">
        <f t="shared" si="322"/>
        <v>0.1</v>
      </c>
      <c r="P2768">
        <f t="shared" si="323"/>
        <v>0.1</v>
      </c>
      <c r="Q2768">
        <f t="shared" si="324"/>
        <v>0.1</v>
      </c>
      <c r="R2768">
        <f t="shared" si="325"/>
        <v>0.1</v>
      </c>
      <c r="S2768">
        <f t="shared" si="326"/>
        <v>0.108333333333333</v>
      </c>
      <c r="T2768">
        <f t="shared" si="327"/>
        <v>22.8216666666667</v>
      </c>
      <c r="U2768">
        <f t="array" ref="U2768">MAX(IF($D$2:$D$2929=158,$H$2:$H$2929))</f>
        <v>27.8383333333333</v>
      </c>
      <c r="V2768">
        <f t="array" ref="V2768">MIN(IF(D$2:D$2929=D2768,H$2:H$2929))</f>
        <v>19.9383333333333</v>
      </c>
      <c r="W2768">
        <f t="array" ref="W2768">AVERAGE(IF(D$2:D$2929=D2768,H$2:H$2929))</f>
        <v>23.2680787037037</v>
      </c>
      <c r="X2768">
        <f t="array" ref="X2768">MAX(IF(D$2:D$2929=D2768,L$2:L$2929))</f>
        <v>534.74</v>
      </c>
      <c r="Y2768">
        <f t="array" ref="Y2768">MIN(IF(D$2:D$2929=D2768,L$2:L$2929))</f>
        <v>0.1</v>
      </c>
      <c r="Z2768">
        <f t="array" ref="Z2768">AVERAGE(IF(D$2:D$2929=D2768,L$2:L$2929))</f>
        <v>85.0063236881622</v>
      </c>
    </row>
    <row r="2769" spans="1:26">
      <c r="A2769" s="1">
        <v>41906.29166666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</v>
      </c>
      <c r="H2769">
        <v>22.57</v>
      </c>
      <c r="I2769">
        <v>27.325</v>
      </c>
      <c r="J2769">
        <v>-2</v>
      </c>
      <c r="K2769">
        <v>2768</v>
      </c>
      <c r="L2769">
        <v>56.3533333333333</v>
      </c>
      <c r="M2769">
        <f t="shared" si="320"/>
        <v>25.525</v>
      </c>
      <c r="N2769">
        <f t="shared" si="321"/>
        <v>22.325</v>
      </c>
      <c r="O2769">
        <f t="shared" si="322"/>
        <v>27.6166666666667</v>
      </c>
      <c r="P2769">
        <f t="shared" si="323"/>
        <v>0.1</v>
      </c>
      <c r="Q2769">
        <f t="shared" si="324"/>
        <v>0.1</v>
      </c>
      <c r="R2769">
        <f t="shared" si="325"/>
        <v>0.1</v>
      </c>
      <c r="S2769">
        <f t="shared" si="326"/>
        <v>0.1</v>
      </c>
      <c r="T2769">
        <f t="shared" si="327"/>
        <v>22.57</v>
      </c>
      <c r="U2769">
        <f t="array" ref="U2769">MAX(IF($D$2:$D$2929=158,$H$2:$H$2929))</f>
        <v>27.8383333333333</v>
      </c>
      <c r="V2769">
        <f t="array" ref="V2769">MIN(IF(D$2:D$2929=D2769,H$2:H$2929))</f>
        <v>19.9383333333333</v>
      </c>
      <c r="W2769">
        <f t="array" ref="W2769">AVERAGE(IF(D$2:D$2929=D2769,H$2:H$2929))</f>
        <v>23.2680787037037</v>
      </c>
      <c r="X2769">
        <f t="array" ref="X2769">MAX(IF(D$2:D$2929=D2769,L$2:L$2929))</f>
        <v>534.74</v>
      </c>
      <c r="Y2769">
        <f t="array" ref="Y2769">MIN(IF(D$2:D$2929=D2769,L$2:L$2929))</f>
        <v>0.1</v>
      </c>
      <c r="Z2769">
        <f t="array" ref="Z2769">AVERAGE(IF(D$2:D$2929=D2769,L$2:L$2929))</f>
        <v>85.0063236881622</v>
      </c>
    </row>
    <row r="2770" spans="1:26">
      <c r="A2770" s="1">
        <v>41906.3333333266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98.87</v>
      </c>
      <c r="H2770">
        <v>23.2916666666667</v>
      </c>
      <c r="I2770">
        <v>20.8916666666667</v>
      </c>
      <c r="J2770">
        <v>-2</v>
      </c>
      <c r="K2770">
        <v>2769</v>
      </c>
      <c r="L2770">
        <v>98.87</v>
      </c>
      <c r="M2770">
        <f t="shared" si="320"/>
        <v>19.3166666666667</v>
      </c>
      <c r="N2770">
        <f t="shared" si="321"/>
        <v>17.7</v>
      </c>
      <c r="O2770">
        <f t="shared" si="322"/>
        <v>25.8166666666667</v>
      </c>
      <c r="P2770">
        <f t="shared" si="323"/>
        <v>25.525</v>
      </c>
      <c r="Q2770">
        <f t="shared" si="324"/>
        <v>0.1</v>
      </c>
      <c r="R2770">
        <f t="shared" si="325"/>
        <v>22.325</v>
      </c>
      <c r="S2770">
        <f t="shared" si="326"/>
        <v>0.1</v>
      </c>
      <c r="T2770">
        <f t="shared" si="327"/>
        <v>23.2916666666667</v>
      </c>
      <c r="U2770">
        <f t="array" ref="U2770">MAX(IF($D$2:$D$2929=158,$H$2:$H$2929))</f>
        <v>27.8383333333333</v>
      </c>
      <c r="V2770">
        <f t="array" ref="V2770">MIN(IF(D$2:D$2929=D2770,H$2:H$2929))</f>
        <v>19.9383333333333</v>
      </c>
      <c r="W2770">
        <f t="array" ref="W2770">AVERAGE(IF(D$2:D$2929=D2770,H$2:H$2929))</f>
        <v>23.2680787037037</v>
      </c>
      <c r="X2770">
        <f t="array" ref="X2770">MAX(IF(D$2:D$2929=D2770,L$2:L$2929))</f>
        <v>534.74</v>
      </c>
      <c r="Y2770">
        <f t="array" ref="Y2770">MIN(IF(D$2:D$2929=D2770,L$2:L$2929))</f>
        <v>0.1</v>
      </c>
      <c r="Z2770">
        <f t="array" ref="Z2770">AVERAGE(IF(D$2:D$2929=D2770,L$2:L$2929))</f>
        <v>85.0063236881622</v>
      </c>
    </row>
    <row r="2771" spans="1:26">
      <c r="A2771" s="1">
        <v>41906.3749999933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</v>
      </c>
      <c r="H2771">
        <v>23.46</v>
      </c>
      <c r="I2771">
        <v>20.9083333333333</v>
      </c>
      <c r="J2771">
        <v>-2</v>
      </c>
      <c r="K2771">
        <v>2770</v>
      </c>
      <c r="L2771">
        <v>96.0633333333333</v>
      </c>
      <c r="M2771">
        <f t="shared" si="320"/>
        <v>19.1916666666667</v>
      </c>
      <c r="N2771">
        <f t="shared" si="321"/>
        <v>20.8416666666667</v>
      </c>
      <c r="O2771">
        <f t="shared" si="322"/>
        <v>25.7166666666667</v>
      </c>
      <c r="P2771">
        <f t="shared" si="323"/>
        <v>19.3166666666667</v>
      </c>
      <c r="Q2771">
        <f t="shared" si="324"/>
        <v>25.525</v>
      </c>
      <c r="R2771">
        <f t="shared" si="325"/>
        <v>17.7</v>
      </c>
      <c r="S2771">
        <f t="shared" si="326"/>
        <v>22.325</v>
      </c>
      <c r="T2771">
        <f t="shared" si="327"/>
        <v>23.46</v>
      </c>
      <c r="U2771">
        <f t="array" ref="U2771">MAX(IF($D$2:$D$2929=158,$H$2:$H$2929))</f>
        <v>27.8383333333333</v>
      </c>
      <c r="V2771">
        <f t="array" ref="V2771">MIN(IF(D$2:D$2929=D2771,H$2:H$2929))</f>
        <v>19.9383333333333</v>
      </c>
      <c r="W2771">
        <f t="array" ref="W2771">AVERAGE(IF(D$2:D$2929=D2771,H$2:H$2929))</f>
        <v>23.2680787037037</v>
      </c>
      <c r="X2771">
        <f t="array" ref="X2771">MAX(IF(D$2:D$2929=D2771,L$2:L$2929))</f>
        <v>534.74</v>
      </c>
      <c r="Y2771">
        <f t="array" ref="Y2771">MIN(IF(D$2:D$2929=D2771,L$2:L$2929))</f>
        <v>0.1</v>
      </c>
      <c r="Z2771">
        <f t="array" ref="Z2771">AVERAGE(IF(D$2:D$2929=D2771,L$2:L$2929))</f>
        <v>85.0063236881622</v>
      </c>
    </row>
    <row r="2772" spans="1:26">
      <c r="A2772" s="1">
        <v>41906.4166666599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</v>
      </c>
      <c r="H2772">
        <v>24.2966666666667</v>
      </c>
      <c r="I2772">
        <v>19.4</v>
      </c>
      <c r="J2772">
        <v>-2</v>
      </c>
      <c r="K2772">
        <v>2771</v>
      </c>
      <c r="L2772">
        <v>218.714893617021</v>
      </c>
      <c r="M2772">
        <f t="shared" si="320"/>
        <v>20.8583333333333</v>
      </c>
      <c r="N2772">
        <f t="shared" si="321"/>
        <v>19.3166666666667</v>
      </c>
      <c r="O2772">
        <f t="shared" si="322"/>
        <v>24.25</v>
      </c>
      <c r="P2772">
        <f t="shared" si="323"/>
        <v>19.1916666666667</v>
      </c>
      <c r="Q2772">
        <f t="shared" si="324"/>
        <v>19.3166666666667</v>
      </c>
      <c r="R2772">
        <f t="shared" si="325"/>
        <v>20.8416666666667</v>
      </c>
      <c r="S2772">
        <f t="shared" si="326"/>
        <v>17.7</v>
      </c>
      <c r="T2772">
        <f t="shared" si="327"/>
        <v>24.2966666666667</v>
      </c>
      <c r="U2772">
        <f t="array" ref="U2772">MAX(IF($D$2:$D$2929=158,$H$2:$H$2929))</f>
        <v>27.8383333333333</v>
      </c>
      <c r="V2772">
        <f t="array" ref="V2772">MIN(IF(D$2:D$2929=D2772,H$2:H$2929))</f>
        <v>19.9383333333333</v>
      </c>
      <c r="W2772">
        <f t="array" ref="W2772">AVERAGE(IF(D$2:D$2929=D2772,H$2:H$2929))</f>
        <v>23.2680787037037</v>
      </c>
      <c r="X2772">
        <f t="array" ref="X2772">MAX(IF(D$2:D$2929=D2772,L$2:L$2929))</f>
        <v>534.74</v>
      </c>
      <c r="Y2772">
        <f t="array" ref="Y2772">MIN(IF(D$2:D$2929=D2772,L$2:L$2929))</f>
        <v>0.1</v>
      </c>
      <c r="Z2772">
        <f t="array" ref="Z2772">AVERAGE(IF(D$2:D$2929=D2772,L$2:L$2929))</f>
        <v>85.0063236881622</v>
      </c>
    </row>
    <row r="2773" spans="1:26">
      <c r="A2773" s="1">
        <v>41906.4583333266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218.266666666667</v>
      </c>
      <c r="H2773">
        <v>24.5233333333333</v>
      </c>
      <c r="I2773">
        <v>21.0333333333333</v>
      </c>
      <c r="J2773">
        <v>-2</v>
      </c>
      <c r="K2773">
        <v>2772</v>
      </c>
      <c r="L2773">
        <v>218.266666666667</v>
      </c>
      <c r="M2773">
        <f t="shared" si="320"/>
        <v>19.35</v>
      </c>
      <c r="N2773">
        <f t="shared" si="321"/>
        <v>17.8083333333333</v>
      </c>
      <c r="O2773">
        <f t="shared" si="322"/>
        <v>27.4416666666667</v>
      </c>
      <c r="P2773">
        <f t="shared" si="323"/>
        <v>20.8583333333333</v>
      </c>
      <c r="Q2773">
        <f t="shared" si="324"/>
        <v>19.1916666666667</v>
      </c>
      <c r="R2773">
        <f t="shared" si="325"/>
        <v>19.3166666666667</v>
      </c>
      <c r="S2773">
        <f t="shared" si="326"/>
        <v>20.8416666666667</v>
      </c>
      <c r="T2773">
        <f t="shared" si="327"/>
        <v>24.5233333333333</v>
      </c>
      <c r="U2773">
        <f t="array" ref="U2773">MAX(IF($D$2:$D$2929=158,$H$2:$H$2929))</f>
        <v>27.8383333333333</v>
      </c>
      <c r="V2773">
        <f t="array" ref="V2773">MIN(IF(D$2:D$2929=D2773,H$2:H$2929))</f>
        <v>19.9383333333333</v>
      </c>
      <c r="W2773">
        <f t="array" ref="W2773">AVERAGE(IF(D$2:D$2929=D2773,H$2:H$2929))</f>
        <v>23.2680787037037</v>
      </c>
      <c r="X2773">
        <f t="array" ref="X2773">MAX(IF(D$2:D$2929=D2773,L$2:L$2929))</f>
        <v>534.74</v>
      </c>
      <c r="Y2773">
        <f t="array" ref="Y2773">MIN(IF(D$2:D$2929=D2773,L$2:L$2929))</f>
        <v>0.1</v>
      </c>
      <c r="Z2773">
        <f t="array" ref="Z2773">AVERAGE(IF(D$2:D$2929=D2773,L$2:L$2929))</f>
        <v>85.0063236881622</v>
      </c>
    </row>
    <row r="2774" spans="1:26">
      <c r="A2774" s="1">
        <v>41906.4999999933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266.788235294118</v>
      </c>
      <c r="H2774">
        <v>24.5583333333333</v>
      </c>
      <c r="I2774">
        <v>19.4166666666667</v>
      </c>
      <c r="J2774">
        <v>-2</v>
      </c>
      <c r="K2774">
        <v>2773</v>
      </c>
      <c r="L2774">
        <v>266.788235294118</v>
      </c>
      <c r="M2774">
        <f t="shared" si="320"/>
        <v>16.25</v>
      </c>
      <c r="N2774">
        <f t="shared" si="321"/>
        <v>19.9230769230769</v>
      </c>
      <c r="O2774">
        <f t="shared" si="322"/>
        <v>24.3416666666667</v>
      </c>
      <c r="P2774">
        <f t="shared" si="323"/>
        <v>19.35</v>
      </c>
      <c r="Q2774">
        <f t="shared" si="324"/>
        <v>20.8583333333333</v>
      </c>
      <c r="R2774">
        <f t="shared" si="325"/>
        <v>17.8083333333333</v>
      </c>
      <c r="S2774">
        <f t="shared" si="326"/>
        <v>19.3166666666667</v>
      </c>
      <c r="T2774">
        <f t="shared" si="327"/>
        <v>24.5583333333333</v>
      </c>
      <c r="U2774">
        <f t="array" ref="U2774">MAX(IF($D$2:$D$2929=158,$H$2:$H$2929))</f>
        <v>27.8383333333333</v>
      </c>
      <c r="V2774">
        <f t="array" ref="V2774">MIN(IF(D$2:D$2929=D2774,H$2:H$2929))</f>
        <v>19.9383333333333</v>
      </c>
      <c r="W2774">
        <f t="array" ref="W2774">AVERAGE(IF(D$2:D$2929=D2774,H$2:H$2929))</f>
        <v>23.2680787037037</v>
      </c>
      <c r="X2774">
        <f t="array" ref="X2774">MAX(IF(D$2:D$2929=D2774,L$2:L$2929))</f>
        <v>534.74</v>
      </c>
      <c r="Y2774">
        <f t="array" ref="Y2774">MIN(IF(D$2:D$2929=D2774,L$2:L$2929))</f>
        <v>0.1</v>
      </c>
      <c r="Z2774">
        <f t="array" ref="Z2774">AVERAGE(IF(D$2:D$2929=D2774,L$2:L$2929))</f>
        <v>85.0063236881622</v>
      </c>
    </row>
    <row r="2775" spans="1:26">
      <c r="A2775" s="1">
        <v>41906.5416666599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290.926666666667</v>
      </c>
      <c r="H2775">
        <v>25.7816666666667</v>
      </c>
      <c r="I2775">
        <v>22.5916666666667</v>
      </c>
      <c r="J2775">
        <v>-2</v>
      </c>
      <c r="K2775">
        <v>2774</v>
      </c>
      <c r="L2775">
        <v>290.926666666667</v>
      </c>
      <c r="M2775">
        <f t="shared" si="320"/>
        <v>27.1333333333333</v>
      </c>
      <c r="N2775">
        <f t="shared" si="321"/>
        <v>18.4416666666667</v>
      </c>
      <c r="O2775">
        <f t="shared" si="322"/>
        <v>24.3333333333333</v>
      </c>
      <c r="P2775">
        <f t="shared" si="323"/>
        <v>16.25</v>
      </c>
      <c r="Q2775">
        <f t="shared" si="324"/>
        <v>19.35</v>
      </c>
      <c r="R2775">
        <f t="shared" si="325"/>
        <v>19.9230769230769</v>
      </c>
      <c r="S2775">
        <f t="shared" si="326"/>
        <v>17.8083333333333</v>
      </c>
      <c r="T2775">
        <f t="shared" si="327"/>
        <v>25.7816666666667</v>
      </c>
      <c r="U2775">
        <f t="array" ref="U2775">MAX(IF($D$2:$D$2929=158,$H$2:$H$2929))</f>
        <v>27.8383333333333</v>
      </c>
      <c r="V2775">
        <f t="array" ref="V2775">MIN(IF(D$2:D$2929=D2775,H$2:H$2929))</f>
        <v>19.9383333333333</v>
      </c>
      <c r="W2775">
        <f t="array" ref="W2775">AVERAGE(IF(D$2:D$2929=D2775,H$2:H$2929))</f>
        <v>23.2680787037037</v>
      </c>
      <c r="X2775">
        <f t="array" ref="X2775">MAX(IF(D$2:D$2929=D2775,L$2:L$2929))</f>
        <v>534.74</v>
      </c>
      <c r="Y2775">
        <f t="array" ref="Y2775">MIN(IF(D$2:D$2929=D2775,L$2:L$2929))</f>
        <v>0.1</v>
      </c>
      <c r="Z2775">
        <f t="array" ref="Z2775">AVERAGE(IF(D$2:D$2929=D2775,L$2:L$2929))</f>
        <v>85.0063236881622</v>
      </c>
    </row>
    <row r="2776" spans="1:26">
      <c r="A2776" s="1">
        <v>41906.5833333266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</v>
      </c>
      <c r="I2776">
        <v>17.8833333333333</v>
      </c>
      <c r="J2776">
        <v>-2</v>
      </c>
      <c r="K2776">
        <v>2775</v>
      </c>
      <c r="L2776">
        <v>534.74</v>
      </c>
      <c r="M2776">
        <f t="shared" si="320"/>
        <v>22.6083333333333</v>
      </c>
      <c r="N2776">
        <f t="shared" si="321"/>
        <v>17.775</v>
      </c>
      <c r="O2776">
        <f t="shared" si="322"/>
        <v>24.35</v>
      </c>
      <c r="P2776">
        <f t="shared" si="323"/>
        <v>27.1333333333333</v>
      </c>
      <c r="Q2776">
        <f t="shared" si="324"/>
        <v>16.25</v>
      </c>
      <c r="R2776">
        <f t="shared" si="325"/>
        <v>18.4416666666667</v>
      </c>
      <c r="S2776">
        <f t="shared" si="326"/>
        <v>19.9230769230769</v>
      </c>
      <c r="T2776">
        <f t="shared" si="327"/>
        <v>26.3633333333333</v>
      </c>
      <c r="U2776">
        <f t="array" ref="U2776">MAX(IF($D$2:$D$2929=158,$H$2:$H$2929))</f>
        <v>27.8383333333333</v>
      </c>
      <c r="V2776">
        <f t="array" ref="V2776">MIN(IF(D$2:D$2929=D2776,H$2:H$2929))</f>
        <v>19.9383333333333</v>
      </c>
      <c r="W2776">
        <f t="array" ref="W2776">AVERAGE(IF(D$2:D$2929=D2776,H$2:H$2929))</f>
        <v>23.2680787037037</v>
      </c>
      <c r="X2776">
        <f t="array" ref="X2776">MAX(IF(D$2:D$2929=D2776,L$2:L$2929))</f>
        <v>534.74</v>
      </c>
      <c r="Y2776">
        <f t="array" ref="Y2776">MIN(IF(D$2:D$2929=D2776,L$2:L$2929))</f>
        <v>0.1</v>
      </c>
      <c r="Z2776">
        <f t="array" ref="Z2776">AVERAGE(IF(D$2:D$2929=D2776,L$2:L$2929))</f>
        <v>85.0063236881622</v>
      </c>
    </row>
    <row r="2777" spans="1:26">
      <c r="A2777" s="1">
        <v>41906.6249999933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26.495</v>
      </c>
      <c r="I2777">
        <v>20.9916666666667</v>
      </c>
      <c r="J2777">
        <v>-2</v>
      </c>
      <c r="K2777">
        <v>2776</v>
      </c>
      <c r="L2777">
        <v>114.06</v>
      </c>
      <c r="M2777">
        <f t="shared" si="320"/>
        <v>24.2083333333333</v>
      </c>
      <c r="N2777">
        <f t="shared" si="321"/>
        <v>14.6833333333333</v>
      </c>
      <c r="O2777">
        <f t="shared" si="322"/>
        <v>22.7666666666667</v>
      </c>
      <c r="P2777">
        <f t="shared" si="323"/>
        <v>22.6083333333333</v>
      </c>
      <c r="Q2777">
        <f t="shared" si="324"/>
        <v>27.1333333333333</v>
      </c>
      <c r="R2777">
        <f t="shared" si="325"/>
        <v>17.775</v>
      </c>
      <c r="S2777">
        <f t="shared" si="326"/>
        <v>18.4416666666667</v>
      </c>
      <c r="T2777">
        <f t="shared" si="327"/>
        <v>26.495</v>
      </c>
      <c r="U2777">
        <f t="array" ref="U2777">MAX(IF($D$2:$D$2929=158,$H$2:$H$2929))</f>
        <v>27.8383333333333</v>
      </c>
      <c r="V2777">
        <f t="array" ref="V2777">MIN(IF(D$2:D$2929=D2777,H$2:H$2929))</f>
        <v>19.9383333333333</v>
      </c>
      <c r="W2777">
        <f t="array" ref="W2777">AVERAGE(IF(D$2:D$2929=D2777,H$2:H$2929))</f>
        <v>23.2680787037037</v>
      </c>
      <c r="X2777">
        <f t="array" ref="X2777">MAX(IF(D$2:D$2929=D2777,L$2:L$2929))</f>
        <v>534.74</v>
      </c>
      <c r="Y2777">
        <f t="array" ref="Y2777">MIN(IF(D$2:D$2929=D2777,L$2:L$2929))</f>
        <v>0.1</v>
      </c>
      <c r="Z2777">
        <f t="array" ref="Z2777">AVERAGE(IF(D$2:D$2929=D2777,L$2:L$2929))</f>
        <v>85.0063236881622</v>
      </c>
    </row>
    <row r="2778" spans="1:26">
      <c r="A2778" s="1">
        <v>41906.6666666599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</v>
      </c>
      <c r="H2778">
        <v>25.905</v>
      </c>
      <c r="I2778">
        <v>21.5</v>
      </c>
      <c r="J2778">
        <v>-2</v>
      </c>
      <c r="K2778">
        <v>2777</v>
      </c>
      <c r="L2778">
        <v>80.5333333333333</v>
      </c>
      <c r="M2778">
        <f t="shared" si="320"/>
        <v>25.825</v>
      </c>
      <c r="N2778">
        <f t="shared" si="321"/>
        <v>17.775</v>
      </c>
      <c r="O2778">
        <f t="shared" si="322"/>
        <v>24.3666666666667</v>
      </c>
      <c r="P2778">
        <f t="shared" si="323"/>
        <v>24.2083333333333</v>
      </c>
      <c r="Q2778">
        <f t="shared" si="324"/>
        <v>22.6083333333333</v>
      </c>
      <c r="R2778">
        <f t="shared" si="325"/>
        <v>14.6833333333333</v>
      </c>
      <c r="S2778">
        <f t="shared" si="326"/>
        <v>17.775</v>
      </c>
      <c r="T2778">
        <f t="shared" si="327"/>
        <v>25.905</v>
      </c>
      <c r="U2778">
        <f t="array" ref="U2778">MAX(IF($D$2:$D$2929=158,$H$2:$H$2929))</f>
        <v>27.8383333333333</v>
      </c>
      <c r="V2778">
        <f t="array" ref="V2778">MIN(IF(D$2:D$2929=D2778,H$2:H$2929))</f>
        <v>19.9383333333333</v>
      </c>
      <c r="W2778">
        <f t="array" ref="W2778">AVERAGE(IF(D$2:D$2929=D2778,H$2:H$2929))</f>
        <v>23.2680787037037</v>
      </c>
      <c r="X2778">
        <f t="array" ref="X2778">MAX(IF(D$2:D$2929=D2778,L$2:L$2929))</f>
        <v>534.74</v>
      </c>
      <c r="Y2778">
        <f t="array" ref="Y2778">MIN(IF(D$2:D$2929=D2778,L$2:L$2929))</f>
        <v>0.1</v>
      </c>
      <c r="Z2778">
        <f t="array" ref="Z2778">AVERAGE(IF(D$2:D$2929=D2778,L$2:L$2929))</f>
        <v>85.0063236881622</v>
      </c>
    </row>
    <row r="2779" spans="1:26">
      <c r="A2779" s="1">
        <v>41906.7083333266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</v>
      </c>
      <c r="H2779">
        <v>24.7722222222222</v>
      </c>
      <c r="I2779">
        <v>16.3583333333333</v>
      </c>
      <c r="J2779">
        <v>-2</v>
      </c>
      <c r="K2779">
        <v>2778</v>
      </c>
      <c r="L2779">
        <v>21.225</v>
      </c>
      <c r="M2779">
        <f t="shared" si="320"/>
        <v>25.8333333333333</v>
      </c>
      <c r="N2779">
        <f t="shared" si="321"/>
        <v>17.775</v>
      </c>
      <c r="O2779">
        <f t="shared" si="322"/>
        <v>21.2333333333333</v>
      </c>
      <c r="P2779">
        <f t="shared" si="323"/>
        <v>25.825</v>
      </c>
      <c r="Q2779">
        <f t="shared" si="324"/>
        <v>24.2083333333333</v>
      </c>
      <c r="R2779">
        <f t="shared" si="325"/>
        <v>17.775</v>
      </c>
      <c r="S2779">
        <f t="shared" si="326"/>
        <v>14.6833333333333</v>
      </c>
      <c r="T2779">
        <f t="shared" si="327"/>
        <v>24.7722222222222</v>
      </c>
      <c r="U2779">
        <f t="array" ref="U2779">MAX(IF($D$2:$D$2929=158,$H$2:$H$2929))</f>
        <v>27.8383333333333</v>
      </c>
      <c r="V2779">
        <f t="array" ref="V2779">MIN(IF(D$2:D$2929=D2779,H$2:H$2929))</f>
        <v>19.9383333333333</v>
      </c>
      <c r="W2779">
        <f t="array" ref="W2779">AVERAGE(IF(D$2:D$2929=D2779,H$2:H$2929))</f>
        <v>23.2680787037037</v>
      </c>
      <c r="X2779">
        <f t="array" ref="X2779">MAX(IF(D$2:D$2929=D2779,L$2:L$2929))</f>
        <v>534.74</v>
      </c>
      <c r="Y2779">
        <f t="array" ref="Y2779">MIN(IF(D$2:D$2929=D2779,L$2:L$2929))</f>
        <v>0.1</v>
      </c>
      <c r="Z2779">
        <f t="array" ref="Z2779">AVERAGE(IF(D$2:D$2929=D2779,L$2:L$2929))</f>
        <v>85.0063236881622</v>
      </c>
    </row>
    <row r="2780" spans="1:26">
      <c r="A2780" s="1">
        <v>41906.7499999933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s">
        <v>241</v>
      </c>
      <c r="H2780">
        <v>23.6083333333333</v>
      </c>
      <c r="I2780">
        <v>17.9</v>
      </c>
      <c r="J2780">
        <v>-2</v>
      </c>
      <c r="K2780">
        <v>2779</v>
      </c>
      <c r="L2780">
        <v>9.45190831709597</v>
      </c>
      <c r="M2780">
        <f t="shared" si="320"/>
        <v>19.5416666666667</v>
      </c>
      <c r="N2780">
        <f t="shared" si="321"/>
        <v>14.6833333333333</v>
      </c>
      <c r="O2780">
        <f t="shared" si="322"/>
        <v>22.7666666666667</v>
      </c>
      <c r="P2780">
        <f t="shared" si="323"/>
        <v>25.8333333333333</v>
      </c>
      <c r="Q2780">
        <f t="shared" si="324"/>
        <v>25.825</v>
      </c>
      <c r="R2780">
        <f t="shared" si="325"/>
        <v>17.775</v>
      </c>
      <c r="S2780">
        <f t="shared" si="326"/>
        <v>17.775</v>
      </c>
      <c r="T2780">
        <f t="shared" si="327"/>
        <v>23.6083333333333</v>
      </c>
      <c r="U2780">
        <f t="array" ref="U2780">MAX(IF($D$2:$D$2929=158,$H$2:$H$2929))</f>
        <v>27.8383333333333</v>
      </c>
      <c r="V2780">
        <f t="array" ref="V2780">MIN(IF(D$2:D$2929=D2780,H$2:H$2929))</f>
        <v>19.9383333333333</v>
      </c>
      <c r="W2780">
        <f t="array" ref="W2780">AVERAGE(IF(D$2:D$2929=D2780,H$2:H$2929))</f>
        <v>23.2680787037037</v>
      </c>
      <c r="X2780">
        <f t="array" ref="X2780">MAX(IF(D$2:D$2929=D2780,L$2:L$2929))</f>
        <v>534.74</v>
      </c>
      <c r="Y2780">
        <f t="array" ref="Y2780">MIN(IF(D$2:D$2929=D2780,L$2:L$2929))</f>
        <v>0.1</v>
      </c>
      <c r="Z2780">
        <f t="array" ref="Z2780">AVERAGE(IF(D$2:D$2929=D2780,L$2:L$2929))</f>
        <v>85.0063236881622</v>
      </c>
    </row>
    <row r="2781" spans="1:26">
      <c r="A2781" s="1">
        <v>41906.7916666599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s">
        <v>241</v>
      </c>
      <c r="H2781">
        <v>22.8033333333333</v>
      </c>
      <c r="I2781">
        <v>17.9333333333333</v>
      </c>
      <c r="J2781">
        <v>-2</v>
      </c>
      <c r="K2781">
        <v>2780</v>
      </c>
      <c r="L2781">
        <v>0.660020608382677</v>
      </c>
      <c r="M2781">
        <f t="shared" si="320"/>
        <v>24.275</v>
      </c>
      <c r="N2781">
        <f t="shared" si="321"/>
        <v>16.2583333333333</v>
      </c>
      <c r="O2781">
        <f t="shared" si="322"/>
        <v>22.8</v>
      </c>
      <c r="P2781">
        <f t="shared" si="323"/>
        <v>19.5416666666667</v>
      </c>
      <c r="Q2781">
        <f t="shared" si="324"/>
        <v>25.8333333333333</v>
      </c>
      <c r="R2781">
        <f t="shared" si="325"/>
        <v>14.6833333333333</v>
      </c>
      <c r="S2781">
        <f t="shared" si="326"/>
        <v>17.775</v>
      </c>
      <c r="T2781">
        <f t="shared" si="327"/>
        <v>22.8033333333333</v>
      </c>
      <c r="U2781">
        <f t="array" ref="U2781">MAX(IF($D$2:$D$2929=158,$H$2:$H$2929))</f>
        <v>27.8383333333333</v>
      </c>
      <c r="V2781">
        <f t="array" ref="V2781">MIN(IF(D$2:D$2929=D2781,H$2:H$2929))</f>
        <v>19.9383333333333</v>
      </c>
      <c r="W2781">
        <f t="array" ref="W2781">AVERAGE(IF(D$2:D$2929=D2781,H$2:H$2929))</f>
        <v>23.2680787037037</v>
      </c>
      <c r="X2781">
        <f t="array" ref="X2781">MAX(IF(D$2:D$2929=D2781,L$2:L$2929))</f>
        <v>534.74</v>
      </c>
      <c r="Y2781">
        <f t="array" ref="Y2781">MIN(IF(D$2:D$2929=D2781,L$2:L$2929))</f>
        <v>0.1</v>
      </c>
      <c r="Z2781">
        <f t="array" ref="Z2781">AVERAGE(IF(D$2:D$2929=D2781,L$2:L$2929))</f>
        <v>85.0063236881622</v>
      </c>
    </row>
    <row r="2782" spans="1:26">
      <c r="A2782" s="1">
        <v>41906.8333333266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s">
        <v>241</v>
      </c>
      <c r="H2782">
        <v>21.9933333333333</v>
      </c>
      <c r="I2782">
        <v>14.8083333333333</v>
      </c>
      <c r="J2782">
        <v>-2</v>
      </c>
      <c r="K2782">
        <v>2781</v>
      </c>
      <c r="L2782">
        <v>0.538337314859054</v>
      </c>
      <c r="M2782">
        <f t="shared" si="320"/>
        <v>22.7</v>
      </c>
      <c r="N2782">
        <f t="shared" si="321"/>
        <v>20.8916666666667</v>
      </c>
      <c r="O2782">
        <f t="shared" si="322"/>
        <v>19.6083333333333</v>
      </c>
      <c r="P2782">
        <f t="shared" si="323"/>
        <v>24.275</v>
      </c>
      <c r="Q2782">
        <f t="shared" si="324"/>
        <v>19.5416666666667</v>
      </c>
      <c r="R2782">
        <f t="shared" si="325"/>
        <v>16.2583333333333</v>
      </c>
      <c r="S2782">
        <f t="shared" si="326"/>
        <v>14.6833333333333</v>
      </c>
      <c r="T2782">
        <f t="shared" si="327"/>
        <v>21.9933333333333</v>
      </c>
      <c r="U2782">
        <f t="array" ref="U2782">MAX(IF($D$2:$D$2929=158,$H$2:$H$2929))</f>
        <v>27.8383333333333</v>
      </c>
      <c r="V2782">
        <f t="array" ref="V2782">MIN(IF(D$2:D$2929=D2782,H$2:H$2929))</f>
        <v>19.9383333333333</v>
      </c>
      <c r="W2782">
        <f t="array" ref="W2782">AVERAGE(IF(D$2:D$2929=D2782,H$2:H$2929))</f>
        <v>23.2680787037037</v>
      </c>
      <c r="X2782">
        <f t="array" ref="X2782">MAX(IF(D$2:D$2929=D2782,L$2:L$2929))</f>
        <v>534.74</v>
      </c>
      <c r="Y2782">
        <f t="array" ref="Y2782">MIN(IF(D$2:D$2929=D2782,L$2:L$2929))</f>
        <v>0.1</v>
      </c>
      <c r="Z2782">
        <f t="array" ref="Z2782">AVERAGE(IF(D$2:D$2929=D2782,L$2:L$2929))</f>
        <v>85.0063236881622</v>
      </c>
    </row>
    <row r="2783" spans="1:26">
      <c r="A2783" s="1">
        <v>41906.8749999933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s">
        <v>241</v>
      </c>
      <c r="H2783">
        <v>20.825</v>
      </c>
      <c r="I2783">
        <v>16.375</v>
      </c>
      <c r="J2783">
        <v>-2</v>
      </c>
      <c r="K2783">
        <v>2782</v>
      </c>
      <c r="L2783">
        <v>0.549610016420361</v>
      </c>
      <c r="M2783">
        <f t="shared" si="320"/>
        <v>21.1</v>
      </c>
      <c r="N2783">
        <f t="shared" si="321"/>
        <v>19.3916666666667</v>
      </c>
      <c r="O2783">
        <f t="shared" si="322"/>
        <v>22.825</v>
      </c>
      <c r="P2783">
        <f t="shared" si="323"/>
        <v>22.7</v>
      </c>
      <c r="Q2783">
        <f t="shared" si="324"/>
        <v>24.275</v>
      </c>
      <c r="R2783">
        <f t="shared" si="325"/>
        <v>20.8916666666667</v>
      </c>
      <c r="S2783">
        <f t="shared" si="326"/>
        <v>16.2583333333333</v>
      </c>
      <c r="T2783">
        <f t="shared" si="327"/>
        <v>20.825</v>
      </c>
      <c r="U2783">
        <f t="array" ref="U2783">MAX(IF($D$2:$D$2929=158,$H$2:$H$2929))</f>
        <v>27.8383333333333</v>
      </c>
      <c r="V2783">
        <f t="array" ref="V2783">MIN(IF(D$2:D$2929=D2783,H$2:H$2929))</f>
        <v>19.9383333333333</v>
      </c>
      <c r="W2783">
        <f t="array" ref="W2783">AVERAGE(IF(D$2:D$2929=D2783,H$2:H$2929))</f>
        <v>23.2680787037037</v>
      </c>
      <c r="X2783">
        <f t="array" ref="X2783">MAX(IF(D$2:D$2929=D2783,L$2:L$2929))</f>
        <v>534.74</v>
      </c>
      <c r="Y2783">
        <f t="array" ref="Y2783">MIN(IF(D$2:D$2929=D2783,L$2:L$2929))</f>
        <v>0.1</v>
      </c>
      <c r="Z2783">
        <f t="array" ref="Z2783">AVERAGE(IF(D$2:D$2929=D2783,L$2:L$2929))</f>
        <v>85.0063236881622</v>
      </c>
    </row>
    <row r="2784" spans="1:26">
      <c r="A2784" s="1">
        <v>41906.9166666599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s">
        <v>241</v>
      </c>
      <c r="H2784">
        <v>20.7133333333334</v>
      </c>
      <c r="I2784">
        <v>0.8</v>
      </c>
      <c r="J2784">
        <v>-2</v>
      </c>
      <c r="K2784">
        <v>2783</v>
      </c>
      <c r="L2784">
        <v>0.594273261859469</v>
      </c>
      <c r="M2784">
        <f t="shared" si="320"/>
        <v>0.8</v>
      </c>
      <c r="N2784">
        <f t="shared" si="321"/>
        <v>0.808333333333333</v>
      </c>
      <c r="O2784">
        <f t="shared" si="322"/>
        <v>1.5</v>
      </c>
      <c r="P2784">
        <f t="shared" si="323"/>
        <v>21.1</v>
      </c>
      <c r="Q2784">
        <f t="shared" si="324"/>
        <v>22.7</v>
      </c>
      <c r="R2784">
        <f t="shared" si="325"/>
        <v>19.3916666666667</v>
      </c>
      <c r="S2784">
        <f t="shared" si="326"/>
        <v>20.8916666666667</v>
      </c>
      <c r="T2784">
        <f t="shared" si="327"/>
        <v>20.7133333333334</v>
      </c>
      <c r="U2784">
        <f t="array" ref="U2784">MAX(IF($D$2:$D$2929=158,$H$2:$H$2929))</f>
        <v>27.8383333333333</v>
      </c>
      <c r="V2784">
        <f t="array" ref="V2784">MIN(IF(D$2:D$2929=D2784,H$2:H$2929))</f>
        <v>19.9383333333333</v>
      </c>
      <c r="W2784">
        <f t="array" ref="W2784">AVERAGE(IF(D$2:D$2929=D2784,H$2:H$2929))</f>
        <v>23.2680787037037</v>
      </c>
      <c r="X2784">
        <f t="array" ref="X2784">MAX(IF(D$2:D$2929=D2784,L$2:L$2929))</f>
        <v>534.74</v>
      </c>
      <c r="Y2784">
        <f t="array" ref="Y2784">MIN(IF(D$2:D$2929=D2784,L$2:L$2929))</f>
        <v>0.1</v>
      </c>
      <c r="Z2784">
        <f t="array" ref="Z2784">AVERAGE(IF(D$2:D$2929=D2784,L$2:L$2929))</f>
        <v>85.0063236881622</v>
      </c>
    </row>
    <row r="2785" spans="1:26">
      <c r="A2785" s="1">
        <v>41906.9583333266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s">
        <v>241</v>
      </c>
      <c r="H2785">
        <v>20.28</v>
      </c>
      <c r="I2785">
        <v>0.1</v>
      </c>
      <c r="J2785">
        <v>-2</v>
      </c>
      <c r="K2785">
        <v>2784</v>
      </c>
      <c r="L2785">
        <v>0.424779055099252</v>
      </c>
      <c r="M2785">
        <f t="shared" si="320"/>
        <v>0.1</v>
      </c>
      <c r="N2785">
        <f t="shared" si="321"/>
        <v>0.1</v>
      </c>
      <c r="O2785">
        <f t="shared" si="322"/>
        <v>0.1</v>
      </c>
      <c r="P2785">
        <f t="shared" si="323"/>
        <v>0.8</v>
      </c>
      <c r="Q2785">
        <f t="shared" si="324"/>
        <v>21.1</v>
      </c>
      <c r="R2785">
        <f t="shared" si="325"/>
        <v>0.808333333333333</v>
      </c>
      <c r="S2785">
        <f t="shared" si="326"/>
        <v>19.3916666666667</v>
      </c>
      <c r="T2785">
        <f t="shared" si="327"/>
        <v>20.28</v>
      </c>
      <c r="U2785">
        <f t="array" ref="U2785">MAX(IF($D$2:$D$2929=158,$H$2:$H$2929))</f>
        <v>27.8383333333333</v>
      </c>
      <c r="V2785">
        <f t="array" ref="V2785">MIN(IF(D$2:D$2929=D2785,H$2:H$2929))</f>
        <v>19.9383333333333</v>
      </c>
      <c r="W2785">
        <f t="array" ref="W2785">AVERAGE(IF(D$2:D$2929=D2785,H$2:H$2929))</f>
        <v>23.2680787037037</v>
      </c>
      <c r="X2785">
        <f t="array" ref="X2785">MAX(IF(D$2:D$2929=D2785,L$2:L$2929))</f>
        <v>534.74</v>
      </c>
      <c r="Y2785">
        <f t="array" ref="Y2785">MIN(IF(D$2:D$2929=D2785,L$2:L$2929))</f>
        <v>0.1</v>
      </c>
      <c r="Z2785">
        <f t="array" ref="Z2785">AVERAGE(IF(D$2:D$2929=D2785,L$2:L$2929))</f>
        <v>85.0063236881622</v>
      </c>
    </row>
    <row r="2786" spans="1:26">
      <c r="A2786" s="1">
        <v>41906.9999999932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s">
        <v>241</v>
      </c>
      <c r="H2786">
        <v>19.9383333333333</v>
      </c>
      <c r="I2786">
        <v>0.1</v>
      </c>
      <c r="J2786">
        <v>-2</v>
      </c>
      <c r="K2786">
        <v>2785</v>
      </c>
      <c r="L2786">
        <v>0.349460884624169</v>
      </c>
      <c r="M2786">
        <f t="shared" si="320"/>
        <v>0.1</v>
      </c>
      <c r="N2786">
        <f t="shared" si="321"/>
        <v>0.108333333333333</v>
      </c>
      <c r="O2786">
        <f t="shared" si="322"/>
        <v>0.108333333333333</v>
      </c>
      <c r="P2786">
        <f t="shared" si="323"/>
        <v>0.1</v>
      </c>
      <c r="Q2786">
        <f t="shared" si="324"/>
        <v>0.8</v>
      </c>
      <c r="R2786">
        <f t="shared" si="325"/>
        <v>0.1</v>
      </c>
      <c r="S2786">
        <f t="shared" si="326"/>
        <v>0.808333333333333</v>
      </c>
      <c r="T2786">
        <f t="shared" si="327"/>
        <v>19.9383333333333</v>
      </c>
      <c r="U2786">
        <f t="array" ref="U2786">MAX(IF($D$2:$D$2929=158,$H$2:$H$2929))</f>
        <v>27.8383333333333</v>
      </c>
      <c r="V2786">
        <f t="array" ref="V2786">MIN(IF(D$2:D$2929=D2786,H$2:H$2929))</f>
        <v>19.9383333333333</v>
      </c>
      <c r="W2786">
        <f t="array" ref="W2786">AVERAGE(IF(D$2:D$2929=D2786,H$2:H$2929))</f>
        <v>23.2680787037037</v>
      </c>
      <c r="X2786">
        <f t="array" ref="X2786">MAX(IF(D$2:D$2929=D2786,L$2:L$2929))</f>
        <v>534.74</v>
      </c>
      <c r="Y2786">
        <f t="array" ref="Y2786">MIN(IF(D$2:D$2929=D2786,L$2:L$2929))</f>
        <v>0.1</v>
      </c>
      <c r="Z2786">
        <f t="array" ref="Z2786">AVERAGE(IF(D$2:D$2929=D2786,L$2:L$2929))</f>
        <v>85.0063236881622</v>
      </c>
    </row>
    <row r="2787" spans="1:26">
      <c r="A2787" s="1">
        <v>41907.0416666599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s">
        <v>241</v>
      </c>
      <c r="H2787">
        <v>20.0483333333333</v>
      </c>
      <c r="I2787">
        <v>0.1</v>
      </c>
      <c r="J2787">
        <v>0</v>
      </c>
      <c r="K2787">
        <v>2786</v>
      </c>
      <c r="L2787">
        <v>0.386152044240861</v>
      </c>
      <c r="M2787">
        <f t="shared" si="320"/>
        <v>0.1</v>
      </c>
      <c r="N2787">
        <f t="shared" si="321"/>
        <v>0.1</v>
      </c>
      <c r="O2787">
        <f t="shared" si="322"/>
        <v>0.1</v>
      </c>
      <c r="P2787">
        <f t="shared" si="323"/>
        <v>0.1</v>
      </c>
      <c r="Q2787">
        <f t="shared" si="324"/>
        <v>0.1</v>
      </c>
      <c r="R2787">
        <f t="shared" si="325"/>
        <v>0.108333333333333</v>
      </c>
      <c r="S2787">
        <f t="shared" si="326"/>
        <v>0.1</v>
      </c>
      <c r="T2787">
        <f t="shared" si="327"/>
        <v>20.0483333333333</v>
      </c>
      <c r="U2787">
        <f t="array" ref="U2787">MAX(IF($D$2:$D$2929=158,$H$2:$H$2929))</f>
        <v>27.8383333333333</v>
      </c>
      <c r="V2787">
        <f t="array" ref="V2787">MIN(IF(D$2:D$2929=D2787,H$2:H$2929))</f>
        <v>19.2933333333333</v>
      </c>
      <c r="W2787">
        <f t="array" ref="W2787">AVERAGE(IF(D$2:D$2929=D2787,H$2:H$2929))</f>
        <v>23.9775694444444</v>
      </c>
      <c r="X2787">
        <f t="array" ref="X2787">MAX(IF(D$2:D$2929=D2787,L$2:L$2929))</f>
        <v>867.57</v>
      </c>
      <c r="Y2787">
        <f t="array" ref="Y2787">MIN(IF(D$2:D$2929=D2787,L$2:L$2929))</f>
        <v>0.349460884624169</v>
      </c>
      <c r="Z2787">
        <f t="array" ref="Z2787">AVERAGE(IF(D$2:D$2929=D2787,L$2:L$2929))</f>
        <v>229.749036627219</v>
      </c>
    </row>
    <row r="2788" spans="1:26">
      <c r="A2788" s="1">
        <v>41907.0833333266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s">
        <v>241</v>
      </c>
      <c r="H2788">
        <v>19.4416666666667</v>
      </c>
      <c r="I2788">
        <v>0.1</v>
      </c>
      <c r="J2788">
        <v>0</v>
      </c>
      <c r="K2788">
        <v>2787</v>
      </c>
      <c r="L2788">
        <v>0.360825464179156</v>
      </c>
      <c r="M2788">
        <f t="shared" si="320"/>
        <v>0.1</v>
      </c>
      <c r="N2788">
        <f t="shared" si="321"/>
        <v>0.1</v>
      </c>
      <c r="O2788">
        <f t="shared" si="322"/>
        <v>0.1</v>
      </c>
      <c r="P2788">
        <f t="shared" si="323"/>
        <v>0.1</v>
      </c>
      <c r="Q2788">
        <f t="shared" si="324"/>
        <v>0.1</v>
      </c>
      <c r="R2788">
        <f t="shared" si="325"/>
        <v>0.1</v>
      </c>
      <c r="S2788">
        <f t="shared" si="326"/>
        <v>0.108333333333333</v>
      </c>
      <c r="T2788">
        <f t="shared" si="327"/>
        <v>19.4416666666667</v>
      </c>
      <c r="U2788">
        <f t="array" ref="U2788">MAX(IF($D$2:$D$2929=158,$H$2:$H$2929))</f>
        <v>27.8383333333333</v>
      </c>
      <c r="V2788">
        <f t="array" ref="V2788">MIN(IF(D$2:D$2929=D2788,H$2:H$2929))</f>
        <v>19.2933333333333</v>
      </c>
      <c r="W2788">
        <f t="array" ref="W2788">AVERAGE(IF(D$2:D$2929=D2788,H$2:H$2929))</f>
        <v>23.9775694444444</v>
      </c>
      <c r="X2788">
        <f t="array" ref="X2788">MAX(IF(D$2:D$2929=D2788,L$2:L$2929))</f>
        <v>867.57</v>
      </c>
      <c r="Y2788">
        <f t="array" ref="Y2788">MIN(IF(D$2:D$2929=D2788,L$2:L$2929))</f>
        <v>0.349460884624169</v>
      </c>
      <c r="Z2788">
        <f t="array" ref="Z2788">AVERAGE(IF(D$2:D$2929=D2788,L$2:L$2929))</f>
        <v>229.749036627219</v>
      </c>
    </row>
    <row r="2789" spans="1:26">
      <c r="A2789" s="1">
        <v>41907.1249999932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s">
        <v>241</v>
      </c>
      <c r="H2789">
        <v>19.2933333333333</v>
      </c>
      <c r="I2789">
        <v>0.1</v>
      </c>
      <c r="J2789">
        <v>0</v>
      </c>
      <c r="K2789">
        <v>2788</v>
      </c>
      <c r="L2789">
        <v>0.357045018207173</v>
      </c>
      <c r="M2789">
        <f t="shared" si="320"/>
        <v>0.1</v>
      </c>
      <c r="N2789">
        <f t="shared" si="321"/>
        <v>0.1</v>
      </c>
      <c r="O2789">
        <f t="shared" si="322"/>
        <v>0.1</v>
      </c>
      <c r="P2789">
        <f t="shared" si="323"/>
        <v>0.1</v>
      </c>
      <c r="Q2789">
        <f t="shared" si="324"/>
        <v>0.1</v>
      </c>
      <c r="R2789">
        <f t="shared" si="325"/>
        <v>0.1</v>
      </c>
      <c r="S2789">
        <f t="shared" si="326"/>
        <v>0.1</v>
      </c>
      <c r="T2789">
        <f t="shared" si="327"/>
        <v>19.2933333333333</v>
      </c>
      <c r="U2789">
        <f t="array" ref="U2789">MAX(IF($D$2:$D$2929=158,$H$2:$H$2929))</f>
        <v>27.8383333333333</v>
      </c>
      <c r="V2789">
        <f t="array" ref="V2789">MIN(IF(D$2:D$2929=D2789,H$2:H$2929))</f>
        <v>19.2933333333333</v>
      </c>
      <c r="W2789">
        <f t="array" ref="W2789">AVERAGE(IF(D$2:D$2929=D2789,H$2:H$2929))</f>
        <v>23.9775694444444</v>
      </c>
      <c r="X2789">
        <f t="array" ref="X2789">MAX(IF(D$2:D$2929=D2789,L$2:L$2929))</f>
        <v>867.57</v>
      </c>
      <c r="Y2789">
        <f t="array" ref="Y2789">MIN(IF(D$2:D$2929=D2789,L$2:L$2929))</f>
        <v>0.349460884624169</v>
      </c>
      <c r="Z2789">
        <f t="array" ref="Z2789">AVERAGE(IF(D$2:D$2929=D2789,L$2:L$2929))</f>
        <v>229.749036627219</v>
      </c>
    </row>
    <row r="2790" spans="1:26">
      <c r="A2790" s="1">
        <v>41907.1666666599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s">
        <v>241</v>
      </c>
      <c r="H2790">
        <v>19.3666666666667</v>
      </c>
      <c r="I2790">
        <v>0.108333333333333</v>
      </c>
      <c r="J2790">
        <v>0</v>
      </c>
      <c r="K2790">
        <v>2789</v>
      </c>
      <c r="L2790">
        <v>1.02446706828525</v>
      </c>
      <c r="M2790">
        <f t="shared" si="320"/>
        <v>0.1</v>
      </c>
      <c r="N2790">
        <f t="shared" si="321"/>
        <v>0.1</v>
      </c>
      <c r="O2790">
        <f t="shared" si="322"/>
        <v>0.1</v>
      </c>
      <c r="P2790">
        <f t="shared" si="323"/>
        <v>0.1</v>
      </c>
      <c r="Q2790">
        <f t="shared" si="324"/>
        <v>0.1</v>
      </c>
      <c r="R2790">
        <f t="shared" si="325"/>
        <v>0.1</v>
      </c>
      <c r="S2790">
        <f t="shared" si="326"/>
        <v>0.1</v>
      </c>
      <c r="T2790">
        <f t="shared" si="327"/>
        <v>19.3666666666667</v>
      </c>
      <c r="U2790">
        <f t="array" ref="U2790">MAX(IF($D$2:$D$2929=158,$H$2:$H$2929))</f>
        <v>27.8383333333333</v>
      </c>
      <c r="V2790">
        <f t="array" ref="V2790">MIN(IF(D$2:D$2929=D2790,H$2:H$2929))</f>
        <v>19.2933333333333</v>
      </c>
      <c r="W2790">
        <f t="array" ref="W2790">AVERAGE(IF(D$2:D$2929=D2790,H$2:H$2929))</f>
        <v>23.9775694444444</v>
      </c>
      <c r="X2790">
        <f t="array" ref="X2790">MAX(IF(D$2:D$2929=D2790,L$2:L$2929))</f>
        <v>867.57</v>
      </c>
      <c r="Y2790">
        <f t="array" ref="Y2790">MIN(IF(D$2:D$2929=D2790,L$2:L$2929))</f>
        <v>0.349460884624169</v>
      </c>
      <c r="Z2790">
        <f t="array" ref="Z2790">AVERAGE(IF(D$2:D$2929=D2790,L$2:L$2929))</f>
        <v>229.749036627219</v>
      </c>
    </row>
    <row r="2791" spans="1:26">
      <c r="A2791" s="1">
        <v>41907.2083333266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8.62</v>
      </c>
      <c r="H2791">
        <v>19.6133333333333</v>
      </c>
      <c r="I2791">
        <v>0.1</v>
      </c>
      <c r="J2791">
        <v>0</v>
      </c>
      <c r="K2791">
        <v>2790</v>
      </c>
      <c r="L2791">
        <v>8.62</v>
      </c>
      <c r="M2791">
        <f t="shared" si="320"/>
        <v>0.1</v>
      </c>
      <c r="N2791">
        <f t="shared" si="321"/>
        <v>0.1</v>
      </c>
      <c r="O2791">
        <f t="shared" si="322"/>
        <v>0.1</v>
      </c>
      <c r="P2791">
        <f t="shared" si="323"/>
        <v>0.1</v>
      </c>
      <c r="Q2791">
        <f t="shared" si="324"/>
        <v>0.1</v>
      </c>
      <c r="R2791">
        <f t="shared" si="325"/>
        <v>0.1</v>
      </c>
      <c r="S2791">
        <f t="shared" si="326"/>
        <v>0.1</v>
      </c>
      <c r="T2791">
        <f t="shared" si="327"/>
        <v>19.6133333333333</v>
      </c>
      <c r="U2791">
        <f t="array" ref="U2791">MAX(IF($D$2:$D$2929=158,$H$2:$H$2929))</f>
        <v>27.8383333333333</v>
      </c>
      <c r="V2791">
        <f t="array" ref="V2791">MIN(IF(D$2:D$2929=D2791,H$2:H$2929))</f>
        <v>19.2933333333333</v>
      </c>
      <c r="W2791">
        <f t="array" ref="W2791">AVERAGE(IF(D$2:D$2929=D2791,H$2:H$2929))</f>
        <v>23.9775694444444</v>
      </c>
      <c r="X2791">
        <f t="array" ref="X2791">MAX(IF(D$2:D$2929=D2791,L$2:L$2929))</f>
        <v>867.57</v>
      </c>
      <c r="Y2791">
        <f t="array" ref="Y2791">MIN(IF(D$2:D$2929=D2791,L$2:L$2929))</f>
        <v>0.349460884624169</v>
      </c>
      <c r="Z2791">
        <f t="array" ref="Z2791">AVERAGE(IF(D$2:D$2929=D2791,L$2:L$2929))</f>
        <v>229.749036627219</v>
      </c>
    </row>
    <row r="2792" spans="1:26">
      <c r="A2792" s="1">
        <v>41907.2499999932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20.4916666666667</v>
      </c>
      <c r="I2792">
        <v>0.1</v>
      </c>
      <c r="J2792">
        <v>0</v>
      </c>
      <c r="K2792">
        <v>2791</v>
      </c>
      <c r="L2792">
        <v>59.1</v>
      </c>
      <c r="M2792">
        <f t="shared" si="320"/>
        <v>0.1</v>
      </c>
      <c r="N2792">
        <f t="shared" si="321"/>
        <v>0.1</v>
      </c>
      <c r="O2792">
        <f t="shared" si="322"/>
        <v>0.1</v>
      </c>
      <c r="P2792">
        <f t="shared" si="323"/>
        <v>0.1</v>
      </c>
      <c r="Q2792">
        <f t="shared" si="324"/>
        <v>0.1</v>
      </c>
      <c r="R2792">
        <f t="shared" si="325"/>
        <v>0.1</v>
      </c>
      <c r="S2792">
        <f t="shared" si="326"/>
        <v>0.1</v>
      </c>
      <c r="T2792">
        <f t="shared" si="327"/>
        <v>20.4916666666667</v>
      </c>
      <c r="U2792">
        <f t="array" ref="U2792">MAX(IF($D$2:$D$2929=158,$H$2:$H$2929))</f>
        <v>27.8383333333333</v>
      </c>
      <c r="V2792">
        <f t="array" ref="V2792">MIN(IF(D$2:D$2929=D2792,H$2:H$2929))</f>
        <v>19.2933333333333</v>
      </c>
      <c r="W2792">
        <f t="array" ref="W2792">AVERAGE(IF(D$2:D$2929=D2792,H$2:H$2929))</f>
        <v>23.9775694444444</v>
      </c>
      <c r="X2792">
        <f t="array" ref="X2792">MAX(IF(D$2:D$2929=D2792,L$2:L$2929))</f>
        <v>867.57</v>
      </c>
      <c r="Y2792">
        <f t="array" ref="Y2792">MIN(IF(D$2:D$2929=D2792,L$2:L$2929))</f>
        <v>0.349460884624169</v>
      </c>
      <c r="Z2792">
        <f t="array" ref="Z2792">AVERAGE(IF(D$2:D$2929=D2792,L$2:L$2929))</f>
        <v>229.749036627219</v>
      </c>
    </row>
    <row r="2793" spans="1:26">
      <c r="A2793" s="1">
        <v>41907.2916666599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</v>
      </c>
      <c r="I2793">
        <v>22.4083333333333</v>
      </c>
      <c r="J2793">
        <v>0</v>
      </c>
      <c r="K2793">
        <v>2792</v>
      </c>
      <c r="L2793">
        <v>256.14</v>
      </c>
      <c r="M2793">
        <f t="shared" si="320"/>
        <v>27.325</v>
      </c>
      <c r="N2793">
        <f t="shared" si="321"/>
        <v>25.525</v>
      </c>
      <c r="O2793">
        <f t="shared" si="322"/>
        <v>27.5583333333333</v>
      </c>
      <c r="P2793">
        <f t="shared" si="323"/>
        <v>0.1</v>
      </c>
      <c r="Q2793">
        <f t="shared" si="324"/>
        <v>0.1</v>
      </c>
      <c r="R2793">
        <f t="shared" si="325"/>
        <v>0.1</v>
      </c>
      <c r="S2793">
        <f t="shared" si="326"/>
        <v>0.1</v>
      </c>
      <c r="T2793">
        <f t="shared" si="327"/>
        <v>22.845</v>
      </c>
      <c r="U2793">
        <f t="array" ref="U2793">MAX(IF($D$2:$D$2929=158,$H$2:$H$2929))</f>
        <v>27.8383333333333</v>
      </c>
      <c r="V2793">
        <f t="array" ref="V2793">MIN(IF(D$2:D$2929=D2793,H$2:H$2929))</f>
        <v>19.2933333333333</v>
      </c>
      <c r="W2793">
        <f t="array" ref="W2793">AVERAGE(IF(D$2:D$2929=D2793,H$2:H$2929))</f>
        <v>23.9775694444444</v>
      </c>
      <c r="X2793">
        <f t="array" ref="X2793">MAX(IF(D$2:D$2929=D2793,L$2:L$2929))</f>
        <v>867.57</v>
      </c>
      <c r="Y2793">
        <f t="array" ref="Y2793">MIN(IF(D$2:D$2929=D2793,L$2:L$2929))</f>
        <v>0.349460884624169</v>
      </c>
      <c r="Z2793">
        <f t="array" ref="Z2793">AVERAGE(IF(D$2:D$2929=D2793,L$2:L$2929))</f>
        <v>229.749036627219</v>
      </c>
    </row>
    <row r="2794" spans="1:26">
      <c r="A2794" s="1">
        <v>41907.3333333266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508.8</v>
      </c>
      <c r="H2794">
        <v>24.34</v>
      </c>
      <c r="I2794">
        <v>22.3166666666667</v>
      </c>
      <c r="J2794">
        <v>0</v>
      </c>
      <c r="K2794">
        <v>2793</v>
      </c>
      <c r="L2794">
        <v>508.8</v>
      </c>
      <c r="M2794">
        <f t="shared" si="320"/>
        <v>20.8916666666667</v>
      </c>
      <c r="N2794">
        <f t="shared" si="321"/>
        <v>19.3166666666667</v>
      </c>
      <c r="O2794">
        <f t="shared" si="322"/>
        <v>22.6416666666667</v>
      </c>
      <c r="P2794">
        <f t="shared" si="323"/>
        <v>27.325</v>
      </c>
      <c r="Q2794">
        <f t="shared" si="324"/>
        <v>0.1</v>
      </c>
      <c r="R2794">
        <f t="shared" si="325"/>
        <v>25.525</v>
      </c>
      <c r="S2794">
        <f t="shared" si="326"/>
        <v>0.1</v>
      </c>
      <c r="T2794">
        <f t="shared" si="327"/>
        <v>24.34</v>
      </c>
      <c r="U2794">
        <f t="array" ref="U2794">MAX(IF($D$2:$D$2929=158,$H$2:$H$2929))</f>
        <v>27.8383333333333</v>
      </c>
      <c r="V2794">
        <f t="array" ref="V2794">MIN(IF(D$2:D$2929=D2794,H$2:H$2929))</f>
        <v>19.2933333333333</v>
      </c>
      <c r="W2794">
        <f t="array" ref="W2794">AVERAGE(IF(D$2:D$2929=D2794,H$2:H$2929))</f>
        <v>23.9775694444444</v>
      </c>
      <c r="X2794">
        <f t="array" ref="X2794">MAX(IF(D$2:D$2929=D2794,L$2:L$2929))</f>
        <v>867.57</v>
      </c>
      <c r="Y2794">
        <f t="array" ref="Y2794">MIN(IF(D$2:D$2929=D2794,L$2:L$2929))</f>
        <v>0.349460884624169</v>
      </c>
      <c r="Z2794">
        <f t="array" ref="Z2794">AVERAGE(IF(D$2:D$2929=D2794,L$2:L$2929))</f>
        <v>229.749036627219</v>
      </c>
    </row>
    <row r="2795" spans="1:26">
      <c r="A2795" s="1">
        <v>41907.3749999932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</v>
      </c>
      <c r="H2795">
        <v>25.95</v>
      </c>
      <c r="I2795">
        <v>19.3916666666667</v>
      </c>
      <c r="J2795">
        <v>0</v>
      </c>
      <c r="K2795">
        <v>2794</v>
      </c>
      <c r="L2795">
        <v>707.71</v>
      </c>
      <c r="M2795">
        <f t="shared" si="320"/>
        <v>20.9083333333333</v>
      </c>
      <c r="N2795">
        <f t="shared" si="321"/>
        <v>19.1916666666667</v>
      </c>
      <c r="O2795">
        <f t="shared" si="322"/>
        <v>17.8833333333333</v>
      </c>
      <c r="P2795">
        <f t="shared" si="323"/>
        <v>20.8916666666667</v>
      </c>
      <c r="Q2795">
        <f t="shared" si="324"/>
        <v>27.325</v>
      </c>
      <c r="R2795">
        <f t="shared" si="325"/>
        <v>19.3166666666667</v>
      </c>
      <c r="S2795">
        <f t="shared" si="326"/>
        <v>25.525</v>
      </c>
      <c r="T2795">
        <f t="shared" si="327"/>
        <v>25.95</v>
      </c>
      <c r="U2795">
        <f t="array" ref="U2795">MAX(IF($D$2:$D$2929=158,$H$2:$H$2929))</f>
        <v>27.8383333333333</v>
      </c>
      <c r="V2795">
        <f t="array" ref="V2795">MIN(IF(D$2:D$2929=D2795,H$2:H$2929))</f>
        <v>19.2933333333333</v>
      </c>
      <c r="W2795">
        <f t="array" ref="W2795">AVERAGE(IF(D$2:D$2929=D2795,H$2:H$2929))</f>
        <v>23.9775694444444</v>
      </c>
      <c r="X2795">
        <f t="array" ref="X2795">MAX(IF(D$2:D$2929=D2795,L$2:L$2929))</f>
        <v>867.57</v>
      </c>
      <c r="Y2795">
        <f t="array" ref="Y2795">MIN(IF(D$2:D$2929=D2795,L$2:L$2929))</f>
        <v>0.349460884624169</v>
      </c>
      <c r="Z2795">
        <f t="array" ref="Z2795">AVERAGE(IF(D$2:D$2929=D2795,L$2:L$2929))</f>
        <v>229.749036627219</v>
      </c>
    </row>
    <row r="2796" spans="1:26">
      <c r="A2796" s="1">
        <v>41907.4166666599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</v>
      </c>
      <c r="H2796">
        <v>27.46</v>
      </c>
      <c r="I2796">
        <v>17.8166666666667</v>
      </c>
      <c r="J2796">
        <v>0</v>
      </c>
      <c r="K2796">
        <v>2795</v>
      </c>
      <c r="L2796">
        <v>816.25</v>
      </c>
      <c r="M2796">
        <f t="shared" ref="M2796:M2859" si="328">I2772</f>
        <v>19.4</v>
      </c>
      <c r="N2796">
        <f t="shared" ref="N2796:N2859" si="329">I2748</f>
        <v>20.8583333333333</v>
      </c>
      <c r="O2796">
        <f t="shared" ref="O2796:O2859" si="330">I2628</f>
        <v>19.4166666666667</v>
      </c>
      <c r="P2796">
        <f t="shared" ref="P2796:P2859" si="331">I2771</f>
        <v>20.9083333333333</v>
      </c>
      <c r="Q2796">
        <f t="shared" ref="Q2796:Q2859" si="332">I2770</f>
        <v>20.8916666666667</v>
      </c>
      <c r="R2796">
        <f t="shared" ref="R2796:R2859" si="333">I2747</f>
        <v>19.1916666666667</v>
      </c>
      <c r="S2796">
        <f t="shared" ref="S2796:S2859" si="334">I2746</f>
        <v>19.3166666666667</v>
      </c>
      <c r="T2796">
        <f t="shared" ref="T2796:T2859" si="335">H2796</f>
        <v>27.46</v>
      </c>
      <c r="U2796">
        <f t="array" ref="U2796">MAX(IF($D$2:$D$2929=158,$H$2:$H$2929))</f>
        <v>27.8383333333333</v>
      </c>
      <c r="V2796">
        <f t="array" ref="V2796">MIN(IF(D$2:D$2929=D2796,H$2:H$2929))</f>
        <v>19.2933333333333</v>
      </c>
      <c r="W2796">
        <f t="array" ref="W2796">AVERAGE(IF(D$2:D$2929=D2796,H$2:H$2929))</f>
        <v>23.9775694444444</v>
      </c>
      <c r="X2796">
        <f t="array" ref="X2796">MAX(IF(D$2:D$2929=D2796,L$2:L$2929))</f>
        <v>867.57</v>
      </c>
      <c r="Y2796">
        <f t="array" ref="Y2796">MIN(IF(D$2:D$2929=D2796,L$2:L$2929))</f>
        <v>0.349460884624169</v>
      </c>
      <c r="Z2796">
        <f t="array" ref="Z2796">AVERAGE(IF(D$2:D$2929=D2796,L$2:L$2929))</f>
        <v>229.749036627219</v>
      </c>
    </row>
    <row r="2797" spans="1:26">
      <c r="A2797" s="1">
        <v>41907.4583333266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27.6416666666667</v>
      </c>
      <c r="I2797">
        <v>20.9416666666667</v>
      </c>
      <c r="J2797">
        <v>0</v>
      </c>
      <c r="K2797">
        <v>2796</v>
      </c>
      <c r="L2797">
        <v>867.57</v>
      </c>
      <c r="M2797">
        <f t="shared" si="328"/>
        <v>21.0333333333333</v>
      </c>
      <c r="N2797">
        <f t="shared" si="329"/>
        <v>19.35</v>
      </c>
      <c r="O2797">
        <f t="shared" si="330"/>
        <v>20.8416666666667</v>
      </c>
      <c r="P2797">
        <f t="shared" si="331"/>
        <v>19.4</v>
      </c>
      <c r="Q2797">
        <f t="shared" si="332"/>
        <v>20.9083333333333</v>
      </c>
      <c r="R2797">
        <f t="shared" si="333"/>
        <v>20.8583333333333</v>
      </c>
      <c r="S2797">
        <f t="shared" si="334"/>
        <v>19.1916666666667</v>
      </c>
      <c r="T2797">
        <f t="shared" si="335"/>
        <v>27.6416666666667</v>
      </c>
      <c r="U2797">
        <f t="array" ref="U2797">MAX(IF($D$2:$D$2929=158,$H$2:$H$2929))</f>
        <v>27.8383333333333</v>
      </c>
      <c r="V2797">
        <f t="array" ref="V2797">MIN(IF(D$2:D$2929=D2797,H$2:H$2929))</f>
        <v>19.2933333333333</v>
      </c>
      <c r="W2797">
        <f t="array" ref="W2797">AVERAGE(IF(D$2:D$2929=D2797,H$2:H$2929))</f>
        <v>23.9775694444444</v>
      </c>
      <c r="X2797">
        <f t="array" ref="X2797">MAX(IF(D$2:D$2929=D2797,L$2:L$2929))</f>
        <v>867.57</v>
      </c>
      <c r="Y2797">
        <f t="array" ref="Y2797">MIN(IF(D$2:D$2929=D2797,L$2:L$2929))</f>
        <v>0.349460884624169</v>
      </c>
      <c r="Z2797">
        <f t="array" ref="Z2797">AVERAGE(IF(D$2:D$2929=D2797,L$2:L$2929))</f>
        <v>229.749036627219</v>
      </c>
    </row>
    <row r="2798" spans="1:26">
      <c r="A2798" s="1">
        <v>41907.4999999932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</v>
      </c>
      <c r="H2798">
        <v>27.8133333333333</v>
      </c>
      <c r="I2798">
        <v>19.4416666666667</v>
      </c>
      <c r="J2798">
        <v>0</v>
      </c>
      <c r="K2798">
        <v>2797</v>
      </c>
      <c r="L2798">
        <v>813.29</v>
      </c>
      <c r="M2798">
        <f t="shared" si="328"/>
        <v>19.4166666666667</v>
      </c>
      <c r="N2798">
        <f t="shared" si="329"/>
        <v>16.25</v>
      </c>
      <c r="O2798">
        <f t="shared" si="330"/>
        <v>14.7833333333333</v>
      </c>
      <c r="P2798">
        <f t="shared" si="331"/>
        <v>21.0333333333333</v>
      </c>
      <c r="Q2798">
        <f t="shared" si="332"/>
        <v>19.4</v>
      </c>
      <c r="R2798">
        <f t="shared" si="333"/>
        <v>19.35</v>
      </c>
      <c r="S2798">
        <f t="shared" si="334"/>
        <v>20.8583333333333</v>
      </c>
      <c r="T2798">
        <f t="shared" si="335"/>
        <v>27.8133333333333</v>
      </c>
      <c r="U2798">
        <f t="array" ref="U2798">MAX(IF($D$2:$D$2929=158,$H$2:$H$2929))</f>
        <v>27.8383333333333</v>
      </c>
      <c r="V2798">
        <f t="array" ref="V2798">MIN(IF(D$2:D$2929=D2798,H$2:H$2929))</f>
        <v>19.2933333333333</v>
      </c>
      <c r="W2798">
        <f t="array" ref="W2798">AVERAGE(IF(D$2:D$2929=D2798,H$2:H$2929))</f>
        <v>23.9775694444444</v>
      </c>
      <c r="X2798">
        <f t="array" ref="X2798">MAX(IF(D$2:D$2929=D2798,L$2:L$2929))</f>
        <v>867.57</v>
      </c>
      <c r="Y2798">
        <f t="array" ref="Y2798">MIN(IF(D$2:D$2929=D2798,L$2:L$2929))</f>
        <v>0.349460884624169</v>
      </c>
      <c r="Z2798">
        <f t="array" ref="Z2798">AVERAGE(IF(D$2:D$2929=D2798,L$2:L$2929))</f>
        <v>229.749036627219</v>
      </c>
    </row>
    <row r="2799" spans="1:26">
      <c r="A2799" s="1">
        <v>41907.5416666599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</v>
      </c>
      <c r="H2799">
        <v>28.29</v>
      </c>
      <c r="I2799">
        <v>22.5416666666667</v>
      </c>
      <c r="J2799">
        <v>0</v>
      </c>
      <c r="K2799">
        <v>2798</v>
      </c>
      <c r="L2799">
        <v>701.62</v>
      </c>
      <c r="M2799">
        <f t="shared" si="328"/>
        <v>22.5916666666667</v>
      </c>
      <c r="N2799">
        <f t="shared" si="329"/>
        <v>27.1333333333333</v>
      </c>
      <c r="O2799">
        <f t="shared" si="330"/>
        <v>19.475</v>
      </c>
      <c r="P2799">
        <f t="shared" si="331"/>
        <v>19.4166666666667</v>
      </c>
      <c r="Q2799">
        <f t="shared" si="332"/>
        <v>21.0333333333333</v>
      </c>
      <c r="R2799">
        <f t="shared" si="333"/>
        <v>16.25</v>
      </c>
      <c r="S2799">
        <f t="shared" si="334"/>
        <v>19.35</v>
      </c>
      <c r="T2799">
        <f t="shared" si="335"/>
        <v>28.29</v>
      </c>
      <c r="U2799">
        <f t="array" ref="U2799">MAX(IF($D$2:$D$2929=158,$H$2:$H$2929))</f>
        <v>27.8383333333333</v>
      </c>
      <c r="V2799">
        <f t="array" ref="V2799">MIN(IF(D$2:D$2929=D2799,H$2:H$2929))</f>
        <v>19.2933333333333</v>
      </c>
      <c r="W2799">
        <f t="array" ref="W2799">AVERAGE(IF(D$2:D$2929=D2799,H$2:H$2929))</f>
        <v>23.9775694444444</v>
      </c>
      <c r="X2799">
        <f t="array" ref="X2799">MAX(IF(D$2:D$2929=D2799,L$2:L$2929))</f>
        <v>867.57</v>
      </c>
      <c r="Y2799">
        <f t="array" ref="Y2799">MIN(IF(D$2:D$2929=D2799,L$2:L$2929))</f>
        <v>0.349460884624169</v>
      </c>
      <c r="Z2799">
        <f t="array" ref="Z2799">AVERAGE(IF(D$2:D$2929=D2799,L$2:L$2929))</f>
        <v>229.749036627219</v>
      </c>
    </row>
    <row r="2800" spans="1:26">
      <c r="A2800" s="1">
        <v>41907.5833333265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</v>
      </c>
      <c r="H2800">
        <v>28.9133333333333</v>
      </c>
      <c r="I2800">
        <v>20.9583333333333</v>
      </c>
      <c r="J2800">
        <v>0</v>
      </c>
      <c r="K2800">
        <v>2799</v>
      </c>
      <c r="L2800">
        <v>375.22</v>
      </c>
      <c r="M2800">
        <f t="shared" si="328"/>
        <v>17.8833333333333</v>
      </c>
      <c r="N2800">
        <f t="shared" si="329"/>
        <v>22.6083333333333</v>
      </c>
      <c r="O2800">
        <f t="shared" si="330"/>
        <v>19.5</v>
      </c>
      <c r="P2800">
        <f t="shared" si="331"/>
        <v>22.5916666666667</v>
      </c>
      <c r="Q2800">
        <f t="shared" si="332"/>
        <v>19.4166666666667</v>
      </c>
      <c r="R2800">
        <f t="shared" si="333"/>
        <v>27.1333333333333</v>
      </c>
      <c r="S2800">
        <f t="shared" si="334"/>
        <v>16.25</v>
      </c>
      <c r="T2800">
        <f t="shared" si="335"/>
        <v>28.9133333333333</v>
      </c>
      <c r="U2800">
        <f t="array" ref="U2800">MAX(IF($D$2:$D$2929=158,$H$2:$H$2929))</f>
        <v>27.8383333333333</v>
      </c>
      <c r="V2800">
        <f t="array" ref="V2800">MIN(IF(D$2:D$2929=D2800,H$2:H$2929))</f>
        <v>19.2933333333333</v>
      </c>
      <c r="W2800">
        <f t="array" ref="W2800">AVERAGE(IF(D$2:D$2929=D2800,H$2:H$2929))</f>
        <v>23.9775694444444</v>
      </c>
      <c r="X2800">
        <f t="array" ref="X2800">MAX(IF(D$2:D$2929=D2800,L$2:L$2929))</f>
        <v>867.57</v>
      </c>
      <c r="Y2800">
        <f t="array" ref="Y2800">MIN(IF(D$2:D$2929=D2800,L$2:L$2929))</f>
        <v>0.349460884624169</v>
      </c>
      <c r="Z2800">
        <f t="array" ref="Z2800">AVERAGE(IF(D$2:D$2929=D2800,L$2:L$2929))</f>
        <v>229.749036627219</v>
      </c>
    </row>
    <row r="2801" spans="1:26">
      <c r="A2801" s="1">
        <v>41907.6249999932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</v>
      </c>
      <c r="H2801">
        <v>28.5066666666667</v>
      </c>
      <c r="I2801">
        <v>19.4666666666667</v>
      </c>
      <c r="J2801">
        <v>0</v>
      </c>
      <c r="K2801">
        <v>2800</v>
      </c>
      <c r="L2801">
        <v>295.29</v>
      </c>
      <c r="M2801">
        <f t="shared" si="328"/>
        <v>20.9916666666667</v>
      </c>
      <c r="N2801">
        <f t="shared" si="329"/>
        <v>24.2083333333333</v>
      </c>
      <c r="O2801">
        <f t="shared" si="330"/>
        <v>17.2</v>
      </c>
      <c r="P2801">
        <f t="shared" si="331"/>
        <v>17.8833333333333</v>
      </c>
      <c r="Q2801">
        <f t="shared" si="332"/>
        <v>22.5916666666667</v>
      </c>
      <c r="R2801">
        <f t="shared" si="333"/>
        <v>22.6083333333333</v>
      </c>
      <c r="S2801">
        <f t="shared" si="334"/>
        <v>27.1333333333333</v>
      </c>
      <c r="T2801">
        <f t="shared" si="335"/>
        <v>28.5066666666667</v>
      </c>
      <c r="U2801">
        <f t="array" ref="U2801">MAX(IF($D$2:$D$2929=158,$H$2:$H$2929))</f>
        <v>27.8383333333333</v>
      </c>
      <c r="V2801">
        <f t="array" ref="V2801">MIN(IF(D$2:D$2929=D2801,H$2:H$2929))</f>
        <v>19.2933333333333</v>
      </c>
      <c r="W2801">
        <f t="array" ref="W2801">AVERAGE(IF(D$2:D$2929=D2801,H$2:H$2929))</f>
        <v>23.9775694444444</v>
      </c>
      <c r="X2801">
        <f t="array" ref="X2801">MAX(IF(D$2:D$2929=D2801,L$2:L$2929))</f>
        <v>867.57</v>
      </c>
      <c r="Y2801">
        <f t="array" ref="Y2801">MIN(IF(D$2:D$2929=D2801,L$2:L$2929))</f>
        <v>0.349460884624169</v>
      </c>
      <c r="Z2801">
        <f t="array" ref="Z2801">AVERAGE(IF(D$2:D$2929=D2801,L$2:L$2929))</f>
        <v>229.749036627219</v>
      </c>
    </row>
    <row r="2802" spans="1:26">
      <c r="A2802" s="1">
        <v>41907.6666666599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27.0016666666667</v>
      </c>
      <c r="I2802">
        <v>22.5583333333333</v>
      </c>
      <c r="J2802">
        <v>0</v>
      </c>
      <c r="K2802">
        <v>2801</v>
      </c>
      <c r="L2802">
        <v>79.97</v>
      </c>
      <c r="M2802">
        <f t="shared" si="328"/>
        <v>21.5</v>
      </c>
      <c r="N2802">
        <f t="shared" si="329"/>
        <v>25.825</v>
      </c>
      <c r="O2802">
        <f t="shared" si="330"/>
        <v>14.7666666666667</v>
      </c>
      <c r="P2802">
        <f t="shared" si="331"/>
        <v>20.9916666666667</v>
      </c>
      <c r="Q2802">
        <f t="shared" si="332"/>
        <v>17.8833333333333</v>
      </c>
      <c r="R2802">
        <f t="shared" si="333"/>
        <v>24.2083333333333</v>
      </c>
      <c r="S2802">
        <f t="shared" si="334"/>
        <v>22.6083333333333</v>
      </c>
      <c r="T2802">
        <f t="shared" si="335"/>
        <v>27.0016666666667</v>
      </c>
      <c r="U2802">
        <f t="array" ref="U2802">MAX(IF($D$2:$D$2929=158,$H$2:$H$2929))</f>
        <v>27.8383333333333</v>
      </c>
      <c r="V2802">
        <f t="array" ref="V2802">MIN(IF(D$2:D$2929=D2802,H$2:H$2929))</f>
        <v>19.2933333333333</v>
      </c>
      <c r="W2802">
        <f t="array" ref="W2802">AVERAGE(IF(D$2:D$2929=D2802,H$2:H$2929))</f>
        <v>23.9775694444444</v>
      </c>
      <c r="X2802">
        <f t="array" ref="X2802">MAX(IF(D$2:D$2929=D2802,L$2:L$2929))</f>
        <v>867.57</v>
      </c>
      <c r="Y2802">
        <f t="array" ref="Y2802">MIN(IF(D$2:D$2929=D2802,L$2:L$2929))</f>
        <v>0.349460884624169</v>
      </c>
      <c r="Z2802">
        <f t="array" ref="Z2802">AVERAGE(IF(D$2:D$2929=D2802,L$2:L$2929))</f>
        <v>229.749036627219</v>
      </c>
    </row>
    <row r="2803" spans="1:26">
      <c r="A2803" s="1">
        <v>41907.7083333265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</v>
      </c>
      <c r="H2803">
        <v>25.5383333333333</v>
      </c>
      <c r="I2803">
        <v>17.9833333333333</v>
      </c>
      <c r="J2803">
        <v>0</v>
      </c>
      <c r="K2803">
        <v>2802</v>
      </c>
      <c r="L2803">
        <v>9.7</v>
      </c>
      <c r="M2803">
        <f t="shared" si="328"/>
        <v>16.3583333333333</v>
      </c>
      <c r="N2803">
        <f t="shared" si="329"/>
        <v>25.8333333333333</v>
      </c>
      <c r="O2803">
        <f t="shared" si="330"/>
        <v>17.8833333333333</v>
      </c>
      <c r="P2803">
        <f t="shared" si="331"/>
        <v>21.5</v>
      </c>
      <c r="Q2803">
        <f t="shared" si="332"/>
        <v>20.9916666666667</v>
      </c>
      <c r="R2803">
        <f t="shared" si="333"/>
        <v>25.825</v>
      </c>
      <c r="S2803">
        <f t="shared" si="334"/>
        <v>24.2083333333333</v>
      </c>
      <c r="T2803">
        <f t="shared" si="335"/>
        <v>25.5383333333333</v>
      </c>
      <c r="U2803">
        <f t="array" ref="U2803">MAX(IF($D$2:$D$2929=158,$H$2:$H$2929))</f>
        <v>27.8383333333333</v>
      </c>
      <c r="V2803">
        <f t="array" ref="V2803">MIN(IF(D$2:D$2929=D2803,H$2:H$2929))</f>
        <v>19.2933333333333</v>
      </c>
      <c r="W2803">
        <f t="array" ref="W2803">AVERAGE(IF(D$2:D$2929=D2803,H$2:H$2929))</f>
        <v>23.9775694444444</v>
      </c>
      <c r="X2803">
        <f t="array" ref="X2803">MAX(IF(D$2:D$2929=D2803,L$2:L$2929))</f>
        <v>867.57</v>
      </c>
      <c r="Y2803">
        <f t="array" ref="Y2803">MIN(IF(D$2:D$2929=D2803,L$2:L$2929))</f>
        <v>0.349460884624169</v>
      </c>
      <c r="Z2803">
        <f t="array" ref="Z2803">AVERAGE(IF(D$2:D$2929=D2803,L$2:L$2929))</f>
        <v>229.749036627219</v>
      </c>
    </row>
    <row r="2804" spans="1:26">
      <c r="A2804" s="1">
        <v>41907.7499999932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s">
        <v>241</v>
      </c>
      <c r="H2804">
        <v>24.5316666666667</v>
      </c>
      <c r="I2804">
        <v>16.375</v>
      </c>
      <c r="J2804">
        <v>0</v>
      </c>
      <c r="K2804">
        <v>2803</v>
      </c>
      <c r="L2804">
        <v>9.45190831709597</v>
      </c>
      <c r="M2804">
        <f t="shared" si="328"/>
        <v>17.9</v>
      </c>
      <c r="N2804">
        <f t="shared" si="329"/>
        <v>19.5416666666667</v>
      </c>
      <c r="O2804">
        <f t="shared" si="330"/>
        <v>17.9166666666667</v>
      </c>
      <c r="P2804">
        <f t="shared" si="331"/>
        <v>16.3583333333333</v>
      </c>
      <c r="Q2804">
        <f t="shared" si="332"/>
        <v>21.5</v>
      </c>
      <c r="R2804">
        <f t="shared" si="333"/>
        <v>25.8333333333333</v>
      </c>
      <c r="S2804">
        <f t="shared" si="334"/>
        <v>25.825</v>
      </c>
      <c r="T2804">
        <f t="shared" si="335"/>
        <v>24.5316666666667</v>
      </c>
      <c r="U2804">
        <f t="array" ref="U2804">MAX(IF($D$2:$D$2929=158,$H$2:$H$2929))</f>
        <v>27.8383333333333</v>
      </c>
      <c r="V2804">
        <f t="array" ref="V2804">MIN(IF(D$2:D$2929=D2804,H$2:H$2929))</f>
        <v>19.2933333333333</v>
      </c>
      <c r="W2804">
        <f t="array" ref="W2804">AVERAGE(IF(D$2:D$2929=D2804,H$2:H$2929))</f>
        <v>23.9775694444444</v>
      </c>
      <c r="X2804">
        <f t="array" ref="X2804">MAX(IF(D$2:D$2929=D2804,L$2:L$2929))</f>
        <v>867.57</v>
      </c>
      <c r="Y2804">
        <f t="array" ref="Y2804">MIN(IF(D$2:D$2929=D2804,L$2:L$2929))</f>
        <v>0.349460884624169</v>
      </c>
      <c r="Z2804">
        <f t="array" ref="Z2804">AVERAGE(IF(D$2:D$2929=D2804,L$2:L$2929))</f>
        <v>229.749036627219</v>
      </c>
    </row>
    <row r="2805" spans="1:26">
      <c r="A2805" s="1">
        <v>41907.7916666599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s">
        <v>241</v>
      </c>
      <c r="H2805">
        <v>24.135</v>
      </c>
      <c r="I2805">
        <v>17.9166666666667</v>
      </c>
      <c r="J2805">
        <v>0</v>
      </c>
      <c r="K2805">
        <v>2804</v>
      </c>
      <c r="L2805">
        <v>0.660020608382677</v>
      </c>
      <c r="M2805">
        <f t="shared" si="328"/>
        <v>17.9333333333333</v>
      </c>
      <c r="N2805">
        <f t="shared" si="329"/>
        <v>24.275</v>
      </c>
      <c r="O2805">
        <f t="shared" si="330"/>
        <v>14.8083333333333</v>
      </c>
      <c r="P2805">
        <f t="shared" si="331"/>
        <v>17.9</v>
      </c>
      <c r="Q2805">
        <f t="shared" si="332"/>
        <v>16.3583333333333</v>
      </c>
      <c r="R2805">
        <f t="shared" si="333"/>
        <v>19.5416666666667</v>
      </c>
      <c r="S2805">
        <f t="shared" si="334"/>
        <v>25.8333333333333</v>
      </c>
      <c r="T2805">
        <f t="shared" si="335"/>
        <v>24.135</v>
      </c>
      <c r="U2805">
        <f t="array" ref="U2805">MAX(IF($D$2:$D$2929=158,$H$2:$H$2929))</f>
        <v>27.8383333333333</v>
      </c>
      <c r="V2805">
        <f t="array" ref="V2805">MIN(IF(D$2:D$2929=D2805,H$2:H$2929))</f>
        <v>19.2933333333333</v>
      </c>
      <c r="W2805">
        <f t="array" ref="W2805">AVERAGE(IF(D$2:D$2929=D2805,H$2:H$2929))</f>
        <v>23.9775694444444</v>
      </c>
      <c r="X2805">
        <f t="array" ref="X2805">MAX(IF(D$2:D$2929=D2805,L$2:L$2929))</f>
        <v>867.57</v>
      </c>
      <c r="Y2805">
        <f t="array" ref="Y2805">MIN(IF(D$2:D$2929=D2805,L$2:L$2929))</f>
        <v>0.349460884624169</v>
      </c>
      <c r="Z2805">
        <f t="array" ref="Z2805">AVERAGE(IF(D$2:D$2929=D2805,L$2:L$2929))</f>
        <v>229.749036627219</v>
      </c>
    </row>
    <row r="2806" spans="1:26">
      <c r="A2806" s="1">
        <v>41907.8333333265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s">
        <v>241</v>
      </c>
      <c r="H2806">
        <v>23.75</v>
      </c>
      <c r="I2806">
        <v>17.85</v>
      </c>
      <c r="J2806">
        <v>0</v>
      </c>
      <c r="K2806">
        <v>2805</v>
      </c>
      <c r="L2806">
        <v>0.538337314859054</v>
      </c>
      <c r="M2806">
        <f t="shared" si="328"/>
        <v>14.8083333333333</v>
      </c>
      <c r="N2806">
        <f t="shared" si="329"/>
        <v>22.7</v>
      </c>
      <c r="O2806">
        <f t="shared" si="330"/>
        <v>16.3416666666667</v>
      </c>
      <c r="P2806">
        <f t="shared" si="331"/>
        <v>17.9333333333333</v>
      </c>
      <c r="Q2806">
        <f t="shared" si="332"/>
        <v>17.9</v>
      </c>
      <c r="R2806">
        <f t="shared" si="333"/>
        <v>24.275</v>
      </c>
      <c r="S2806">
        <f t="shared" si="334"/>
        <v>19.5416666666667</v>
      </c>
      <c r="T2806">
        <f t="shared" si="335"/>
        <v>23.75</v>
      </c>
      <c r="U2806">
        <f t="array" ref="U2806">MAX(IF($D$2:$D$2929=158,$H$2:$H$2929))</f>
        <v>27.8383333333333</v>
      </c>
      <c r="V2806">
        <f t="array" ref="V2806">MIN(IF(D$2:D$2929=D2806,H$2:H$2929))</f>
        <v>19.2933333333333</v>
      </c>
      <c r="W2806">
        <f t="array" ref="W2806">AVERAGE(IF(D$2:D$2929=D2806,H$2:H$2929))</f>
        <v>23.9775694444444</v>
      </c>
      <c r="X2806">
        <f t="array" ref="X2806">MAX(IF(D$2:D$2929=D2806,L$2:L$2929))</f>
        <v>867.57</v>
      </c>
      <c r="Y2806">
        <f t="array" ref="Y2806">MIN(IF(D$2:D$2929=D2806,L$2:L$2929))</f>
        <v>0.349460884624169</v>
      </c>
      <c r="Z2806">
        <f t="array" ref="Z2806">AVERAGE(IF(D$2:D$2929=D2806,L$2:L$2929))</f>
        <v>229.749036627219</v>
      </c>
    </row>
    <row r="2807" spans="1:26">
      <c r="A2807" s="1">
        <v>41907.8749999932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s">
        <v>241</v>
      </c>
      <c r="H2807">
        <v>23.4016666666667</v>
      </c>
      <c r="I2807">
        <v>17.9</v>
      </c>
      <c r="J2807">
        <v>0</v>
      </c>
      <c r="K2807">
        <v>2806</v>
      </c>
      <c r="L2807">
        <v>0.549610016420361</v>
      </c>
      <c r="M2807">
        <f t="shared" si="328"/>
        <v>16.375</v>
      </c>
      <c r="N2807">
        <f t="shared" si="329"/>
        <v>21.1</v>
      </c>
      <c r="O2807">
        <f t="shared" si="330"/>
        <v>17.825</v>
      </c>
      <c r="P2807">
        <f t="shared" si="331"/>
        <v>14.8083333333333</v>
      </c>
      <c r="Q2807">
        <f t="shared" si="332"/>
        <v>17.9333333333333</v>
      </c>
      <c r="R2807">
        <f t="shared" si="333"/>
        <v>22.7</v>
      </c>
      <c r="S2807">
        <f t="shared" si="334"/>
        <v>24.275</v>
      </c>
      <c r="T2807">
        <f t="shared" si="335"/>
        <v>23.4016666666667</v>
      </c>
      <c r="U2807">
        <f t="array" ref="U2807">MAX(IF($D$2:$D$2929=158,$H$2:$H$2929))</f>
        <v>27.8383333333333</v>
      </c>
      <c r="V2807">
        <f t="array" ref="V2807">MIN(IF(D$2:D$2929=D2807,H$2:H$2929))</f>
        <v>19.2933333333333</v>
      </c>
      <c r="W2807">
        <f t="array" ref="W2807">AVERAGE(IF(D$2:D$2929=D2807,H$2:H$2929))</f>
        <v>23.9775694444444</v>
      </c>
      <c r="X2807">
        <f t="array" ref="X2807">MAX(IF(D$2:D$2929=D2807,L$2:L$2929))</f>
        <v>867.57</v>
      </c>
      <c r="Y2807">
        <f t="array" ref="Y2807">MIN(IF(D$2:D$2929=D2807,L$2:L$2929))</f>
        <v>0.349460884624169</v>
      </c>
      <c r="Z2807">
        <f t="array" ref="Z2807">AVERAGE(IF(D$2:D$2929=D2807,L$2:L$2929))</f>
        <v>229.749036627219</v>
      </c>
    </row>
    <row r="2808" spans="1:26">
      <c r="A2808" s="1">
        <v>41907.9166666599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s">
        <v>241</v>
      </c>
      <c r="H2808">
        <v>22.82</v>
      </c>
      <c r="I2808">
        <v>0.8</v>
      </c>
      <c r="J2808">
        <v>0</v>
      </c>
      <c r="K2808">
        <v>2807</v>
      </c>
      <c r="L2808">
        <v>0.594273261859469</v>
      </c>
      <c r="M2808">
        <f t="shared" si="328"/>
        <v>0.8</v>
      </c>
      <c r="N2808">
        <f t="shared" si="329"/>
        <v>0.8</v>
      </c>
      <c r="O2808">
        <f t="shared" si="330"/>
        <v>1.5</v>
      </c>
      <c r="P2808">
        <f t="shared" si="331"/>
        <v>16.375</v>
      </c>
      <c r="Q2808">
        <f t="shared" si="332"/>
        <v>14.8083333333333</v>
      </c>
      <c r="R2808">
        <f t="shared" si="333"/>
        <v>21.1</v>
      </c>
      <c r="S2808">
        <f t="shared" si="334"/>
        <v>22.7</v>
      </c>
      <c r="T2808">
        <f t="shared" si="335"/>
        <v>22.82</v>
      </c>
      <c r="U2808">
        <f t="array" ref="U2808">MAX(IF($D$2:$D$2929=158,$H$2:$H$2929))</f>
        <v>27.8383333333333</v>
      </c>
      <c r="V2808">
        <f t="array" ref="V2808">MIN(IF(D$2:D$2929=D2808,H$2:H$2929))</f>
        <v>19.2933333333333</v>
      </c>
      <c r="W2808">
        <f t="array" ref="W2808">AVERAGE(IF(D$2:D$2929=D2808,H$2:H$2929))</f>
        <v>23.9775694444444</v>
      </c>
      <c r="X2808">
        <f t="array" ref="X2808">MAX(IF(D$2:D$2929=D2808,L$2:L$2929))</f>
        <v>867.57</v>
      </c>
      <c r="Y2808">
        <f t="array" ref="Y2808">MIN(IF(D$2:D$2929=D2808,L$2:L$2929))</f>
        <v>0.349460884624169</v>
      </c>
      <c r="Z2808">
        <f t="array" ref="Z2808">AVERAGE(IF(D$2:D$2929=D2808,L$2:L$2929))</f>
        <v>229.749036627219</v>
      </c>
    </row>
    <row r="2809" spans="1:26">
      <c r="A2809" s="1">
        <v>41907.9583333265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s">
        <v>241</v>
      </c>
      <c r="H2809">
        <v>22.41</v>
      </c>
      <c r="I2809">
        <v>0.1</v>
      </c>
      <c r="J2809">
        <v>0</v>
      </c>
      <c r="K2809">
        <v>2808</v>
      </c>
      <c r="L2809">
        <v>0.424779055099252</v>
      </c>
      <c r="M2809">
        <f t="shared" si="328"/>
        <v>0.1</v>
      </c>
      <c r="N2809">
        <f t="shared" si="329"/>
        <v>0.1</v>
      </c>
      <c r="O2809">
        <f t="shared" si="330"/>
        <v>0.1</v>
      </c>
      <c r="P2809">
        <f t="shared" si="331"/>
        <v>0.8</v>
      </c>
      <c r="Q2809">
        <f t="shared" si="332"/>
        <v>16.375</v>
      </c>
      <c r="R2809">
        <f t="shared" si="333"/>
        <v>0.8</v>
      </c>
      <c r="S2809">
        <f t="shared" si="334"/>
        <v>21.1</v>
      </c>
      <c r="T2809">
        <f t="shared" si="335"/>
        <v>22.41</v>
      </c>
      <c r="U2809">
        <f t="array" ref="U2809">MAX(IF($D$2:$D$2929=158,$H$2:$H$2929))</f>
        <v>27.8383333333333</v>
      </c>
      <c r="V2809">
        <f t="array" ref="V2809">MIN(IF(D$2:D$2929=D2809,H$2:H$2929))</f>
        <v>19.2933333333333</v>
      </c>
      <c r="W2809">
        <f t="array" ref="W2809">AVERAGE(IF(D$2:D$2929=D2809,H$2:H$2929))</f>
        <v>23.9775694444444</v>
      </c>
      <c r="X2809">
        <f t="array" ref="X2809">MAX(IF(D$2:D$2929=D2809,L$2:L$2929))</f>
        <v>867.57</v>
      </c>
      <c r="Y2809">
        <f t="array" ref="Y2809">MIN(IF(D$2:D$2929=D2809,L$2:L$2929))</f>
        <v>0.349460884624169</v>
      </c>
      <c r="Z2809">
        <f t="array" ref="Z2809">AVERAGE(IF(D$2:D$2929=D2809,L$2:L$2929))</f>
        <v>229.749036627219</v>
      </c>
    </row>
    <row r="2810" spans="1:26">
      <c r="A2810" s="1">
        <v>41907.9999999932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s">
        <v>241</v>
      </c>
      <c r="H2810">
        <v>21.8583333333333</v>
      </c>
      <c r="I2810">
        <v>0.1</v>
      </c>
      <c r="J2810">
        <v>0</v>
      </c>
      <c r="K2810">
        <v>2809</v>
      </c>
      <c r="L2810">
        <v>0.349460884624169</v>
      </c>
      <c r="M2810">
        <f t="shared" si="328"/>
        <v>0.1</v>
      </c>
      <c r="N2810">
        <f t="shared" si="329"/>
        <v>0.1</v>
      </c>
      <c r="O2810">
        <f t="shared" si="330"/>
        <v>0.1</v>
      </c>
      <c r="P2810">
        <f t="shared" si="331"/>
        <v>0.1</v>
      </c>
      <c r="Q2810">
        <f t="shared" si="332"/>
        <v>0.8</v>
      </c>
      <c r="R2810">
        <f t="shared" si="333"/>
        <v>0.1</v>
      </c>
      <c r="S2810">
        <f t="shared" si="334"/>
        <v>0.8</v>
      </c>
      <c r="T2810">
        <f t="shared" si="335"/>
        <v>21.8583333333333</v>
      </c>
      <c r="U2810">
        <f t="array" ref="U2810">MAX(IF($D$2:$D$2929=158,$H$2:$H$2929))</f>
        <v>27.8383333333333</v>
      </c>
      <c r="V2810">
        <f t="array" ref="V2810">MIN(IF(D$2:D$2929=D2810,H$2:H$2929))</f>
        <v>19.2933333333333</v>
      </c>
      <c r="W2810">
        <f t="array" ref="W2810">AVERAGE(IF(D$2:D$2929=D2810,H$2:H$2929))</f>
        <v>23.9775694444444</v>
      </c>
      <c r="X2810">
        <f t="array" ref="X2810">MAX(IF(D$2:D$2929=D2810,L$2:L$2929))</f>
        <v>867.57</v>
      </c>
      <c r="Y2810">
        <f t="array" ref="Y2810">MIN(IF(D$2:D$2929=D2810,L$2:L$2929))</f>
        <v>0.349460884624169</v>
      </c>
      <c r="Z2810">
        <f t="array" ref="Z2810">AVERAGE(IF(D$2:D$2929=D2810,L$2:L$2929))</f>
        <v>229.749036627219</v>
      </c>
    </row>
    <row r="2811" spans="1:26">
      <c r="A2811" s="1">
        <v>41908.0416666599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s">
        <v>241</v>
      </c>
      <c r="H2811">
        <v>21.7266666666667</v>
      </c>
      <c r="I2811">
        <v>0.1</v>
      </c>
      <c r="J2811">
        <v>0</v>
      </c>
      <c r="K2811">
        <v>2810</v>
      </c>
      <c r="L2811">
        <v>0.386152044240861</v>
      </c>
      <c r="M2811">
        <f t="shared" si="328"/>
        <v>0.1</v>
      </c>
      <c r="N2811">
        <f t="shared" si="329"/>
        <v>0.1</v>
      </c>
      <c r="O2811">
        <f t="shared" si="330"/>
        <v>0.108333333333333</v>
      </c>
      <c r="P2811">
        <f t="shared" si="331"/>
        <v>0.1</v>
      </c>
      <c r="Q2811">
        <f t="shared" si="332"/>
        <v>0.1</v>
      </c>
      <c r="R2811">
        <f t="shared" si="333"/>
        <v>0.1</v>
      </c>
      <c r="S2811">
        <f t="shared" si="334"/>
        <v>0.1</v>
      </c>
      <c r="T2811">
        <f t="shared" si="335"/>
        <v>21.7266666666667</v>
      </c>
      <c r="U2811">
        <f t="array" ref="U2811">MAX(IF($D$2:$D$2929=158,$H$2:$H$2929))</f>
        <v>27.8383333333333</v>
      </c>
      <c r="V2811">
        <f t="array" ref="V2811">MIN(IF(D$2:D$2929=D2811,H$2:H$2929))</f>
        <v>21.2833333333333</v>
      </c>
      <c r="W2811">
        <f t="array" ref="W2811">AVERAGE(IF(D$2:D$2929=D2811,H$2:H$2929))</f>
        <v>24.3410416666667</v>
      </c>
      <c r="X2811">
        <f t="array" ref="X2811">MAX(IF(D$2:D$2929=D2811,L$2:L$2929))</f>
        <v>631.19375</v>
      </c>
      <c r="Y2811">
        <f t="array" ref="Y2811">MIN(IF(D$2:D$2929=D2811,L$2:L$2929))</f>
        <v>0.349460884624169</v>
      </c>
      <c r="Z2811">
        <f t="array" ref="Z2811">AVERAGE(IF(D$2:D$2929=D2811,L$2:L$2929))</f>
        <v>164.750739594391</v>
      </c>
    </row>
    <row r="2812" spans="1:26">
      <c r="A2812" s="1">
        <v>41908.0833333265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s">
        <v>241</v>
      </c>
      <c r="H2812">
        <v>21.3683333333333</v>
      </c>
      <c r="I2812">
        <v>0.1</v>
      </c>
      <c r="J2812">
        <v>0</v>
      </c>
      <c r="K2812">
        <v>2811</v>
      </c>
      <c r="L2812">
        <v>0.360825464179156</v>
      </c>
      <c r="M2812">
        <f t="shared" si="328"/>
        <v>0.1</v>
      </c>
      <c r="N2812">
        <f t="shared" si="329"/>
        <v>0.1</v>
      </c>
      <c r="O2812">
        <f t="shared" si="330"/>
        <v>0.1</v>
      </c>
      <c r="P2812">
        <f t="shared" si="331"/>
        <v>0.1</v>
      </c>
      <c r="Q2812">
        <f t="shared" si="332"/>
        <v>0.1</v>
      </c>
      <c r="R2812">
        <f t="shared" si="333"/>
        <v>0.1</v>
      </c>
      <c r="S2812">
        <f t="shared" si="334"/>
        <v>0.1</v>
      </c>
      <c r="T2812">
        <f t="shared" si="335"/>
        <v>21.3683333333333</v>
      </c>
      <c r="U2812">
        <f t="array" ref="U2812">MAX(IF($D$2:$D$2929=158,$H$2:$H$2929))</f>
        <v>27.8383333333333</v>
      </c>
      <c r="V2812">
        <f t="array" ref="V2812">MIN(IF(D$2:D$2929=D2812,H$2:H$2929))</f>
        <v>21.2833333333333</v>
      </c>
      <c r="W2812">
        <f t="array" ref="W2812">AVERAGE(IF(D$2:D$2929=D2812,H$2:H$2929))</f>
        <v>24.3410416666667</v>
      </c>
      <c r="X2812">
        <f t="array" ref="X2812">MAX(IF(D$2:D$2929=D2812,L$2:L$2929))</f>
        <v>631.19375</v>
      </c>
      <c r="Y2812">
        <f t="array" ref="Y2812">MIN(IF(D$2:D$2929=D2812,L$2:L$2929))</f>
        <v>0.349460884624169</v>
      </c>
      <c r="Z2812">
        <f t="array" ref="Z2812">AVERAGE(IF(D$2:D$2929=D2812,L$2:L$2929))</f>
        <v>164.750739594391</v>
      </c>
    </row>
    <row r="2813" spans="1:26">
      <c r="A2813" s="1">
        <v>41908.1249999932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s">
        <v>241</v>
      </c>
      <c r="H2813">
        <v>21.2833333333333</v>
      </c>
      <c r="I2813">
        <v>0.1</v>
      </c>
      <c r="J2813">
        <v>0</v>
      </c>
      <c r="K2813">
        <v>2812</v>
      </c>
      <c r="L2813">
        <v>0.357045018207173</v>
      </c>
      <c r="M2813">
        <f t="shared" si="328"/>
        <v>0.1</v>
      </c>
      <c r="N2813">
        <f t="shared" si="329"/>
        <v>0.1</v>
      </c>
      <c r="O2813">
        <f t="shared" si="330"/>
        <v>0.1</v>
      </c>
      <c r="P2813">
        <f t="shared" si="331"/>
        <v>0.1</v>
      </c>
      <c r="Q2813">
        <f t="shared" si="332"/>
        <v>0.1</v>
      </c>
      <c r="R2813">
        <f t="shared" si="333"/>
        <v>0.1</v>
      </c>
      <c r="S2813">
        <f t="shared" si="334"/>
        <v>0.1</v>
      </c>
      <c r="T2813">
        <f t="shared" si="335"/>
        <v>21.2833333333333</v>
      </c>
      <c r="U2813">
        <f t="array" ref="U2813">MAX(IF($D$2:$D$2929=158,$H$2:$H$2929))</f>
        <v>27.8383333333333</v>
      </c>
      <c r="V2813">
        <f t="array" ref="V2813">MIN(IF(D$2:D$2929=D2813,H$2:H$2929))</f>
        <v>21.2833333333333</v>
      </c>
      <c r="W2813">
        <f t="array" ref="W2813">AVERAGE(IF(D$2:D$2929=D2813,H$2:H$2929))</f>
        <v>24.3410416666667</v>
      </c>
      <c r="X2813">
        <f t="array" ref="X2813">MAX(IF(D$2:D$2929=D2813,L$2:L$2929))</f>
        <v>631.19375</v>
      </c>
      <c r="Y2813">
        <f t="array" ref="Y2813">MIN(IF(D$2:D$2929=D2813,L$2:L$2929))</f>
        <v>0.349460884624169</v>
      </c>
      <c r="Z2813">
        <f t="array" ref="Z2813">AVERAGE(IF(D$2:D$2929=D2813,L$2:L$2929))</f>
        <v>164.750739594391</v>
      </c>
    </row>
    <row r="2814" spans="1:26">
      <c r="A2814" s="1">
        <v>41908.1666666598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s">
        <v>241</v>
      </c>
      <c r="H2814">
        <v>21.7533333333333</v>
      </c>
      <c r="I2814">
        <v>0.116666666666667</v>
      </c>
      <c r="J2814">
        <v>0</v>
      </c>
      <c r="K2814">
        <v>2813</v>
      </c>
      <c r="L2814">
        <v>1.02446706828525</v>
      </c>
      <c r="M2814">
        <f t="shared" si="328"/>
        <v>0.108333333333333</v>
      </c>
      <c r="N2814">
        <f t="shared" si="329"/>
        <v>0.1</v>
      </c>
      <c r="O2814">
        <f t="shared" si="330"/>
        <v>0.1</v>
      </c>
      <c r="P2814">
        <f t="shared" si="331"/>
        <v>0.1</v>
      </c>
      <c r="Q2814">
        <f t="shared" si="332"/>
        <v>0.1</v>
      </c>
      <c r="R2814">
        <f t="shared" si="333"/>
        <v>0.1</v>
      </c>
      <c r="S2814">
        <f t="shared" si="334"/>
        <v>0.1</v>
      </c>
      <c r="T2814">
        <f t="shared" si="335"/>
        <v>21.7533333333333</v>
      </c>
      <c r="U2814">
        <f t="array" ref="U2814">MAX(IF($D$2:$D$2929=158,$H$2:$H$2929))</f>
        <v>27.8383333333333</v>
      </c>
      <c r="V2814">
        <f t="array" ref="V2814">MIN(IF(D$2:D$2929=D2814,H$2:H$2929))</f>
        <v>21.2833333333333</v>
      </c>
      <c r="W2814">
        <f t="array" ref="W2814">AVERAGE(IF(D$2:D$2929=D2814,H$2:H$2929))</f>
        <v>24.3410416666667</v>
      </c>
      <c r="X2814">
        <f t="array" ref="X2814">MAX(IF(D$2:D$2929=D2814,L$2:L$2929))</f>
        <v>631.19375</v>
      </c>
      <c r="Y2814">
        <f t="array" ref="Y2814">MIN(IF(D$2:D$2929=D2814,L$2:L$2929))</f>
        <v>0.349460884624169</v>
      </c>
      <c r="Z2814">
        <f t="array" ref="Z2814">AVERAGE(IF(D$2:D$2929=D2814,L$2:L$2929))</f>
        <v>164.750739594391</v>
      </c>
    </row>
    <row r="2815" spans="1:26">
      <c r="A2815" s="1">
        <v>41908.2083333265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10.0166666666667</v>
      </c>
      <c r="H2815">
        <v>21.3766666666667</v>
      </c>
      <c r="I2815">
        <v>0.1</v>
      </c>
      <c r="J2815">
        <v>0</v>
      </c>
      <c r="K2815">
        <v>2814</v>
      </c>
      <c r="L2815">
        <v>10.0166666666667</v>
      </c>
      <c r="M2815">
        <f t="shared" si="328"/>
        <v>0.1</v>
      </c>
      <c r="N2815">
        <f t="shared" si="329"/>
        <v>0.1</v>
      </c>
      <c r="O2815">
        <f t="shared" si="330"/>
        <v>0.1</v>
      </c>
      <c r="P2815">
        <f t="shared" si="331"/>
        <v>0.108333333333333</v>
      </c>
      <c r="Q2815">
        <f t="shared" si="332"/>
        <v>0.1</v>
      </c>
      <c r="R2815">
        <f t="shared" si="333"/>
        <v>0.1</v>
      </c>
      <c r="S2815">
        <f t="shared" si="334"/>
        <v>0.1</v>
      </c>
      <c r="T2815">
        <f t="shared" si="335"/>
        <v>21.3766666666667</v>
      </c>
      <c r="U2815">
        <f t="array" ref="U2815">MAX(IF($D$2:$D$2929=158,$H$2:$H$2929))</f>
        <v>27.8383333333333</v>
      </c>
      <c r="V2815">
        <f t="array" ref="V2815">MIN(IF(D$2:D$2929=D2815,H$2:H$2929))</f>
        <v>21.2833333333333</v>
      </c>
      <c r="W2815">
        <f t="array" ref="W2815">AVERAGE(IF(D$2:D$2929=D2815,H$2:H$2929))</f>
        <v>24.3410416666667</v>
      </c>
      <c r="X2815">
        <f t="array" ref="X2815">MAX(IF(D$2:D$2929=D2815,L$2:L$2929))</f>
        <v>631.19375</v>
      </c>
      <c r="Y2815">
        <f t="array" ref="Y2815">MIN(IF(D$2:D$2929=D2815,L$2:L$2929))</f>
        <v>0.349460884624169</v>
      </c>
      <c r="Z2815">
        <f t="array" ref="Z2815">AVERAGE(IF(D$2:D$2929=D2815,L$2:L$2929))</f>
        <v>164.750739594391</v>
      </c>
    </row>
    <row r="2816" spans="1:26">
      <c r="A2816" s="1">
        <v>41908.2499999932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</v>
      </c>
      <c r="H2816">
        <v>22.29</v>
      </c>
      <c r="I2816">
        <v>0.1</v>
      </c>
      <c r="J2816">
        <v>0</v>
      </c>
      <c r="K2816">
        <v>2815</v>
      </c>
      <c r="L2816">
        <v>62.8333333333333</v>
      </c>
      <c r="M2816">
        <f t="shared" si="328"/>
        <v>0.1</v>
      </c>
      <c r="N2816">
        <f t="shared" si="329"/>
        <v>0.1</v>
      </c>
      <c r="O2816">
        <f t="shared" si="330"/>
        <v>0.108333333333333</v>
      </c>
      <c r="P2816">
        <f t="shared" si="331"/>
        <v>0.1</v>
      </c>
      <c r="Q2816">
        <f t="shared" si="332"/>
        <v>0.108333333333333</v>
      </c>
      <c r="R2816">
        <f t="shared" si="333"/>
        <v>0.1</v>
      </c>
      <c r="S2816">
        <f t="shared" si="334"/>
        <v>0.1</v>
      </c>
      <c r="T2816">
        <f t="shared" si="335"/>
        <v>22.29</v>
      </c>
      <c r="U2816">
        <f t="array" ref="U2816">MAX(IF($D$2:$D$2929=158,$H$2:$H$2929))</f>
        <v>27.8383333333333</v>
      </c>
      <c r="V2816">
        <f t="array" ref="V2816">MIN(IF(D$2:D$2929=D2816,H$2:H$2929))</f>
        <v>21.2833333333333</v>
      </c>
      <c r="W2816">
        <f t="array" ref="W2816">AVERAGE(IF(D$2:D$2929=D2816,H$2:H$2929))</f>
        <v>24.3410416666667</v>
      </c>
      <c r="X2816">
        <f t="array" ref="X2816">MAX(IF(D$2:D$2929=D2816,L$2:L$2929))</f>
        <v>631.19375</v>
      </c>
      <c r="Y2816">
        <f t="array" ref="Y2816">MIN(IF(D$2:D$2929=D2816,L$2:L$2929))</f>
        <v>0.349460884624169</v>
      </c>
      <c r="Z2816">
        <f t="array" ref="Z2816">AVERAGE(IF(D$2:D$2929=D2816,L$2:L$2929))</f>
        <v>164.750739594391</v>
      </c>
    </row>
    <row r="2817" spans="1:26">
      <c r="A2817" s="1">
        <v>41908.2916666598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</v>
      </c>
      <c r="H2817">
        <v>23.7983333333333</v>
      </c>
      <c r="I2817">
        <v>24.05</v>
      </c>
      <c r="J2817">
        <v>0</v>
      </c>
      <c r="K2817">
        <v>2816</v>
      </c>
      <c r="L2817">
        <v>216.55</v>
      </c>
      <c r="M2817">
        <f t="shared" si="328"/>
        <v>22.4083333333333</v>
      </c>
      <c r="N2817">
        <f t="shared" si="329"/>
        <v>27.325</v>
      </c>
      <c r="O2817">
        <f t="shared" si="330"/>
        <v>20.925</v>
      </c>
      <c r="P2817">
        <f t="shared" si="331"/>
        <v>0.1</v>
      </c>
      <c r="Q2817">
        <f t="shared" si="332"/>
        <v>0.1</v>
      </c>
      <c r="R2817">
        <f t="shared" si="333"/>
        <v>0.1</v>
      </c>
      <c r="S2817">
        <f t="shared" si="334"/>
        <v>0.1</v>
      </c>
      <c r="T2817">
        <f t="shared" si="335"/>
        <v>23.7983333333333</v>
      </c>
      <c r="U2817">
        <f t="array" ref="U2817">MAX(IF($D$2:$D$2929=158,$H$2:$H$2929))</f>
        <v>27.8383333333333</v>
      </c>
      <c r="V2817">
        <f t="array" ref="V2817">MIN(IF(D$2:D$2929=D2817,H$2:H$2929))</f>
        <v>21.2833333333333</v>
      </c>
      <c r="W2817">
        <f t="array" ref="W2817">AVERAGE(IF(D$2:D$2929=D2817,H$2:H$2929))</f>
        <v>24.3410416666667</v>
      </c>
      <c r="X2817">
        <f t="array" ref="X2817">MAX(IF(D$2:D$2929=D2817,L$2:L$2929))</f>
        <v>631.19375</v>
      </c>
      <c r="Y2817">
        <f t="array" ref="Y2817">MIN(IF(D$2:D$2929=D2817,L$2:L$2929))</f>
        <v>0.349460884624169</v>
      </c>
      <c r="Z2817">
        <f t="array" ref="Z2817">AVERAGE(IF(D$2:D$2929=D2817,L$2:L$2929))</f>
        <v>164.750739594391</v>
      </c>
    </row>
    <row r="2818" spans="1:26">
      <c r="A2818" s="1">
        <v>41908.3333333265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</v>
      </c>
      <c r="H2818">
        <v>25.24</v>
      </c>
      <c r="I2818">
        <v>20.9083333333333</v>
      </c>
      <c r="J2818">
        <v>0</v>
      </c>
      <c r="K2818">
        <v>2817</v>
      </c>
      <c r="L2818">
        <v>408.805</v>
      </c>
      <c r="M2818">
        <f t="shared" si="328"/>
        <v>22.3166666666667</v>
      </c>
      <c r="N2818">
        <f t="shared" si="329"/>
        <v>20.8916666666667</v>
      </c>
      <c r="O2818">
        <f t="shared" si="330"/>
        <v>17.8333333333333</v>
      </c>
      <c r="P2818">
        <f t="shared" si="331"/>
        <v>22.4083333333333</v>
      </c>
      <c r="Q2818">
        <f t="shared" si="332"/>
        <v>0.1</v>
      </c>
      <c r="R2818">
        <f t="shared" si="333"/>
        <v>27.325</v>
      </c>
      <c r="S2818">
        <f t="shared" si="334"/>
        <v>0.1</v>
      </c>
      <c r="T2818">
        <f t="shared" si="335"/>
        <v>25.24</v>
      </c>
      <c r="U2818">
        <f t="array" ref="U2818">MAX(IF($D$2:$D$2929=158,$H$2:$H$2929))</f>
        <v>27.8383333333333</v>
      </c>
      <c r="V2818">
        <f t="array" ref="V2818">MIN(IF(D$2:D$2929=D2818,H$2:H$2929))</f>
        <v>21.2833333333333</v>
      </c>
      <c r="W2818">
        <f t="array" ref="W2818">AVERAGE(IF(D$2:D$2929=D2818,H$2:H$2929))</f>
        <v>24.3410416666667</v>
      </c>
      <c r="X2818">
        <f t="array" ref="X2818">MAX(IF(D$2:D$2929=D2818,L$2:L$2929))</f>
        <v>631.19375</v>
      </c>
      <c r="Y2818">
        <f t="array" ref="Y2818">MIN(IF(D$2:D$2929=D2818,L$2:L$2929))</f>
        <v>0.349460884624169</v>
      </c>
      <c r="Z2818">
        <f t="array" ref="Z2818">AVERAGE(IF(D$2:D$2929=D2818,L$2:L$2929))</f>
        <v>164.750739594391</v>
      </c>
    </row>
    <row r="2819" spans="1:26">
      <c r="A2819" s="1">
        <v>41908.3749999932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</v>
      </c>
      <c r="I2819">
        <v>20.925</v>
      </c>
      <c r="J2819">
        <v>0</v>
      </c>
      <c r="K2819">
        <v>2818</v>
      </c>
      <c r="L2819">
        <v>505.9</v>
      </c>
      <c r="M2819">
        <f t="shared" si="328"/>
        <v>19.3916666666667</v>
      </c>
      <c r="N2819">
        <f t="shared" si="329"/>
        <v>20.9083333333333</v>
      </c>
      <c r="O2819">
        <f t="shared" si="330"/>
        <v>19.3166666666667</v>
      </c>
      <c r="P2819">
        <f t="shared" si="331"/>
        <v>22.3166666666667</v>
      </c>
      <c r="Q2819">
        <f t="shared" si="332"/>
        <v>22.4083333333333</v>
      </c>
      <c r="R2819">
        <f t="shared" si="333"/>
        <v>20.8916666666667</v>
      </c>
      <c r="S2819">
        <f t="shared" si="334"/>
        <v>27.325</v>
      </c>
      <c r="T2819">
        <f t="shared" si="335"/>
        <v>26.5683333333333</v>
      </c>
      <c r="U2819">
        <f t="array" ref="U2819">MAX(IF($D$2:$D$2929=158,$H$2:$H$2929))</f>
        <v>27.8383333333333</v>
      </c>
      <c r="V2819">
        <f t="array" ref="V2819">MIN(IF(D$2:D$2929=D2819,H$2:H$2929))</f>
        <v>21.2833333333333</v>
      </c>
      <c r="W2819">
        <f t="array" ref="W2819">AVERAGE(IF(D$2:D$2929=D2819,H$2:H$2929))</f>
        <v>24.3410416666667</v>
      </c>
      <c r="X2819">
        <f t="array" ref="X2819">MAX(IF(D$2:D$2929=D2819,L$2:L$2929))</f>
        <v>631.19375</v>
      </c>
      <c r="Y2819">
        <f t="array" ref="Y2819">MIN(IF(D$2:D$2929=D2819,L$2:L$2929))</f>
        <v>0.349460884624169</v>
      </c>
      <c r="Z2819">
        <f t="array" ref="Z2819">AVERAGE(IF(D$2:D$2929=D2819,L$2:L$2929))</f>
        <v>164.750739594391</v>
      </c>
    </row>
    <row r="2820" spans="1:26">
      <c r="A2820" s="1">
        <v>41908.4166666598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462.986666666667</v>
      </c>
      <c r="H2820">
        <v>27.3066666666667</v>
      </c>
      <c r="I2820">
        <v>21.4076923076923</v>
      </c>
      <c r="J2820">
        <v>0</v>
      </c>
      <c r="K2820">
        <v>2819</v>
      </c>
      <c r="L2820">
        <v>462.986666666667</v>
      </c>
      <c r="M2820">
        <f t="shared" si="328"/>
        <v>17.8166666666667</v>
      </c>
      <c r="N2820">
        <f t="shared" si="329"/>
        <v>19.4</v>
      </c>
      <c r="O2820">
        <f t="shared" si="330"/>
        <v>17.8</v>
      </c>
      <c r="P2820">
        <f t="shared" si="331"/>
        <v>19.3916666666667</v>
      </c>
      <c r="Q2820">
        <f t="shared" si="332"/>
        <v>22.3166666666667</v>
      </c>
      <c r="R2820">
        <f t="shared" si="333"/>
        <v>20.9083333333333</v>
      </c>
      <c r="S2820">
        <f t="shared" si="334"/>
        <v>20.8916666666667</v>
      </c>
      <c r="T2820">
        <f t="shared" si="335"/>
        <v>27.3066666666667</v>
      </c>
      <c r="U2820">
        <f t="array" ref="U2820">MAX(IF($D$2:$D$2929=158,$H$2:$H$2929))</f>
        <v>27.8383333333333</v>
      </c>
      <c r="V2820">
        <f t="array" ref="V2820">MIN(IF(D$2:D$2929=D2820,H$2:H$2929))</f>
        <v>21.2833333333333</v>
      </c>
      <c r="W2820">
        <f t="array" ref="W2820">AVERAGE(IF(D$2:D$2929=D2820,H$2:H$2929))</f>
        <v>24.3410416666667</v>
      </c>
      <c r="X2820">
        <f t="array" ref="X2820">MAX(IF(D$2:D$2929=D2820,L$2:L$2929))</f>
        <v>631.19375</v>
      </c>
      <c r="Y2820">
        <f t="array" ref="Y2820">MIN(IF(D$2:D$2929=D2820,L$2:L$2929))</f>
        <v>0.349460884624169</v>
      </c>
      <c r="Z2820">
        <f t="array" ref="Z2820">AVERAGE(IF(D$2:D$2929=D2820,L$2:L$2929))</f>
        <v>164.750739594391</v>
      </c>
    </row>
    <row r="2821" spans="1:26">
      <c r="A2821" s="1">
        <v>41908.4583333265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27.6116666666667</v>
      </c>
      <c r="I2821">
        <v>17.8083333333333</v>
      </c>
      <c r="J2821">
        <v>0</v>
      </c>
      <c r="K2821">
        <v>2820</v>
      </c>
      <c r="L2821">
        <v>562</v>
      </c>
      <c r="M2821">
        <f t="shared" si="328"/>
        <v>20.9416666666667</v>
      </c>
      <c r="N2821">
        <f t="shared" si="329"/>
        <v>21.0333333333333</v>
      </c>
      <c r="O2821">
        <f t="shared" si="330"/>
        <v>13.1416666666667</v>
      </c>
      <c r="P2821">
        <f t="shared" si="331"/>
        <v>17.8166666666667</v>
      </c>
      <c r="Q2821">
        <f t="shared" si="332"/>
        <v>19.3916666666667</v>
      </c>
      <c r="R2821">
        <f t="shared" si="333"/>
        <v>19.4</v>
      </c>
      <c r="S2821">
        <f t="shared" si="334"/>
        <v>20.9083333333333</v>
      </c>
      <c r="T2821">
        <f t="shared" si="335"/>
        <v>27.6116666666667</v>
      </c>
      <c r="U2821">
        <f t="array" ref="U2821">MAX(IF($D$2:$D$2929=158,$H$2:$H$2929))</f>
        <v>27.8383333333333</v>
      </c>
      <c r="V2821">
        <f t="array" ref="V2821">MIN(IF(D$2:D$2929=D2821,H$2:H$2929))</f>
        <v>21.2833333333333</v>
      </c>
      <c r="W2821">
        <f t="array" ref="W2821">AVERAGE(IF(D$2:D$2929=D2821,H$2:H$2929))</f>
        <v>24.3410416666667</v>
      </c>
      <c r="X2821">
        <f t="array" ref="X2821">MAX(IF(D$2:D$2929=D2821,L$2:L$2929))</f>
        <v>631.19375</v>
      </c>
      <c r="Y2821">
        <f t="array" ref="Y2821">MIN(IF(D$2:D$2929=D2821,L$2:L$2929))</f>
        <v>0.349460884624169</v>
      </c>
      <c r="Z2821">
        <f t="array" ref="Z2821">AVERAGE(IF(D$2:D$2929=D2821,L$2:L$2929))</f>
        <v>164.750739594391</v>
      </c>
    </row>
    <row r="2822" spans="1:26">
      <c r="A2822" s="1">
        <v>41908.4999999932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28.2766666666667</v>
      </c>
      <c r="I2822">
        <v>17.8166666666667</v>
      </c>
      <c r="J2822">
        <v>0</v>
      </c>
      <c r="K2822">
        <v>2821</v>
      </c>
      <c r="L2822">
        <v>469.26</v>
      </c>
      <c r="M2822">
        <f t="shared" si="328"/>
        <v>19.4416666666667</v>
      </c>
      <c r="N2822">
        <f t="shared" si="329"/>
        <v>19.4166666666667</v>
      </c>
      <c r="O2822">
        <f t="shared" si="330"/>
        <v>17.8166666666667</v>
      </c>
      <c r="P2822">
        <f t="shared" si="331"/>
        <v>20.9416666666667</v>
      </c>
      <c r="Q2822">
        <f t="shared" si="332"/>
        <v>17.8166666666667</v>
      </c>
      <c r="R2822">
        <f t="shared" si="333"/>
        <v>21.0333333333333</v>
      </c>
      <c r="S2822">
        <f t="shared" si="334"/>
        <v>19.4</v>
      </c>
      <c r="T2822">
        <f t="shared" si="335"/>
        <v>28.2766666666667</v>
      </c>
      <c r="U2822">
        <f t="array" ref="U2822">MAX(IF($D$2:$D$2929=158,$H$2:$H$2929))</f>
        <v>27.8383333333333</v>
      </c>
      <c r="V2822">
        <f t="array" ref="V2822">MIN(IF(D$2:D$2929=D2822,H$2:H$2929))</f>
        <v>21.2833333333333</v>
      </c>
      <c r="W2822">
        <f t="array" ref="W2822">AVERAGE(IF(D$2:D$2929=D2822,H$2:H$2929))</f>
        <v>24.3410416666667</v>
      </c>
      <c r="X2822">
        <f t="array" ref="X2822">MAX(IF(D$2:D$2929=D2822,L$2:L$2929))</f>
        <v>631.19375</v>
      </c>
      <c r="Y2822">
        <f t="array" ref="Y2822">MIN(IF(D$2:D$2929=D2822,L$2:L$2929))</f>
        <v>0.349460884624169</v>
      </c>
      <c r="Z2822">
        <f t="array" ref="Z2822">AVERAGE(IF(D$2:D$2929=D2822,L$2:L$2929))</f>
        <v>164.750739594391</v>
      </c>
    </row>
    <row r="2823" spans="1:26">
      <c r="A2823" s="1">
        <v>41908.5416666598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</v>
      </c>
      <c r="H2823">
        <v>28.0133333333333</v>
      </c>
      <c r="I2823">
        <v>20.925</v>
      </c>
      <c r="J2823">
        <v>0</v>
      </c>
      <c r="K2823">
        <v>2822</v>
      </c>
      <c r="L2823">
        <v>631.19375</v>
      </c>
      <c r="M2823">
        <f t="shared" si="328"/>
        <v>22.5416666666667</v>
      </c>
      <c r="N2823">
        <f t="shared" si="329"/>
        <v>22.5916666666667</v>
      </c>
      <c r="O2823">
        <f t="shared" si="330"/>
        <v>17.8166666666667</v>
      </c>
      <c r="P2823">
        <f t="shared" si="331"/>
        <v>19.4416666666667</v>
      </c>
      <c r="Q2823">
        <f t="shared" si="332"/>
        <v>20.9416666666667</v>
      </c>
      <c r="R2823">
        <f t="shared" si="333"/>
        <v>19.4166666666667</v>
      </c>
      <c r="S2823">
        <f t="shared" si="334"/>
        <v>21.0333333333333</v>
      </c>
      <c r="T2823">
        <f t="shared" si="335"/>
        <v>28.0133333333333</v>
      </c>
      <c r="U2823">
        <f t="array" ref="U2823">MAX(IF($D$2:$D$2929=158,$H$2:$H$2929))</f>
        <v>27.8383333333333</v>
      </c>
      <c r="V2823">
        <f t="array" ref="V2823">MIN(IF(D$2:D$2929=D2823,H$2:H$2929))</f>
        <v>21.2833333333333</v>
      </c>
      <c r="W2823">
        <f t="array" ref="W2823">AVERAGE(IF(D$2:D$2929=D2823,H$2:H$2929))</f>
        <v>24.3410416666667</v>
      </c>
      <c r="X2823">
        <f t="array" ref="X2823">MAX(IF(D$2:D$2929=D2823,L$2:L$2929))</f>
        <v>631.19375</v>
      </c>
      <c r="Y2823">
        <f t="array" ref="Y2823">MIN(IF(D$2:D$2929=D2823,L$2:L$2929))</f>
        <v>0.349460884624169</v>
      </c>
      <c r="Z2823">
        <f t="array" ref="Z2823">AVERAGE(IF(D$2:D$2929=D2823,L$2:L$2929))</f>
        <v>164.750739594391</v>
      </c>
    </row>
    <row r="2824" spans="1:26">
      <c r="A2824" s="1">
        <v>41908.5833333265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</v>
      </c>
      <c r="H2824">
        <v>27.4933333333333</v>
      </c>
      <c r="I2824">
        <v>20.9333333333333</v>
      </c>
      <c r="J2824">
        <v>0</v>
      </c>
      <c r="K2824">
        <v>2823</v>
      </c>
      <c r="L2824">
        <v>402.5</v>
      </c>
      <c r="M2824">
        <f t="shared" si="328"/>
        <v>20.9583333333333</v>
      </c>
      <c r="N2824">
        <f t="shared" si="329"/>
        <v>17.8833333333333</v>
      </c>
      <c r="O2824">
        <f t="shared" si="330"/>
        <v>13.2083333333333</v>
      </c>
      <c r="P2824">
        <f t="shared" si="331"/>
        <v>22.5416666666667</v>
      </c>
      <c r="Q2824">
        <f t="shared" si="332"/>
        <v>19.4416666666667</v>
      </c>
      <c r="R2824">
        <f t="shared" si="333"/>
        <v>22.5916666666667</v>
      </c>
      <c r="S2824">
        <f t="shared" si="334"/>
        <v>19.4166666666667</v>
      </c>
      <c r="T2824">
        <f t="shared" si="335"/>
        <v>27.4933333333333</v>
      </c>
      <c r="U2824">
        <f t="array" ref="U2824">MAX(IF($D$2:$D$2929=158,$H$2:$H$2929))</f>
        <v>27.8383333333333</v>
      </c>
      <c r="V2824">
        <f t="array" ref="V2824">MIN(IF(D$2:D$2929=D2824,H$2:H$2929))</f>
        <v>21.2833333333333</v>
      </c>
      <c r="W2824">
        <f t="array" ref="W2824">AVERAGE(IF(D$2:D$2929=D2824,H$2:H$2929))</f>
        <v>24.3410416666667</v>
      </c>
      <c r="X2824">
        <f t="array" ref="X2824">MAX(IF(D$2:D$2929=D2824,L$2:L$2929))</f>
        <v>631.19375</v>
      </c>
      <c r="Y2824">
        <f t="array" ref="Y2824">MIN(IF(D$2:D$2929=D2824,L$2:L$2929))</f>
        <v>0.349460884624169</v>
      </c>
      <c r="Z2824">
        <f t="array" ref="Z2824">AVERAGE(IF(D$2:D$2929=D2824,L$2:L$2929))</f>
        <v>164.750739594391</v>
      </c>
    </row>
    <row r="2825" spans="1:26">
      <c r="A2825" s="1">
        <v>41908.6249999932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</v>
      </c>
      <c r="I2825">
        <v>17.8583333333333</v>
      </c>
      <c r="J2825">
        <v>0</v>
      </c>
      <c r="K2825">
        <v>2824</v>
      </c>
      <c r="L2825">
        <v>138.16</v>
      </c>
      <c r="M2825">
        <f t="shared" si="328"/>
        <v>19.4666666666667</v>
      </c>
      <c r="N2825">
        <f t="shared" si="329"/>
        <v>20.9916666666667</v>
      </c>
      <c r="O2825">
        <f t="shared" si="330"/>
        <v>17.8166666666667</v>
      </c>
      <c r="P2825">
        <f t="shared" si="331"/>
        <v>20.9583333333333</v>
      </c>
      <c r="Q2825">
        <f t="shared" si="332"/>
        <v>22.5416666666667</v>
      </c>
      <c r="R2825">
        <f t="shared" si="333"/>
        <v>17.8833333333333</v>
      </c>
      <c r="S2825">
        <f t="shared" si="334"/>
        <v>22.5916666666667</v>
      </c>
      <c r="T2825">
        <f t="shared" si="335"/>
        <v>26.6183333333333</v>
      </c>
      <c r="U2825">
        <f t="array" ref="U2825">MAX(IF($D$2:$D$2929=158,$H$2:$H$2929))</f>
        <v>27.8383333333333</v>
      </c>
      <c r="V2825">
        <f t="array" ref="V2825">MIN(IF(D$2:D$2929=D2825,H$2:H$2929))</f>
        <v>21.2833333333333</v>
      </c>
      <c r="W2825">
        <f t="array" ref="W2825">AVERAGE(IF(D$2:D$2929=D2825,H$2:H$2929))</f>
        <v>24.3410416666667</v>
      </c>
      <c r="X2825">
        <f t="array" ref="X2825">MAX(IF(D$2:D$2929=D2825,L$2:L$2929))</f>
        <v>631.19375</v>
      </c>
      <c r="Y2825">
        <f t="array" ref="Y2825">MIN(IF(D$2:D$2929=D2825,L$2:L$2929))</f>
        <v>0.349460884624169</v>
      </c>
      <c r="Z2825">
        <f t="array" ref="Z2825">AVERAGE(IF(D$2:D$2929=D2825,L$2:L$2929))</f>
        <v>164.750739594391</v>
      </c>
    </row>
    <row r="2826" spans="1:26">
      <c r="A2826" s="1">
        <v>41908.6666666598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</v>
      </c>
      <c r="H2826">
        <v>26.22</v>
      </c>
      <c r="I2826">
        <v>20.9916666666667</v>
      </c>
      <c r="J2826">
        <v>0</v>
      </c>
      <c r="K2826">
        <v>2825</v>
      </c>
      <c r="L2826">
        <v>53.1954545454545</v>
      </c>
      <c r="M2826">
        <f t="shared" si="328"/>
        <v>22.5583333333333</v>
      </c>
      <c r="N2826">
        <f t="shared" si="329"/>
        <v>21.5</v>
      </c>
      <c r="O2826">
        <f t="shared" si="330"/>
        <v>13.1833333333333</v>
      </c>
      <c r="P2826">
        <f t="shared" si="331"/>
        <v>19.4666666666667</v>
      </c>
      <c r="Q2826">
        <f t="shared" si="332"/>
        <v>20.9583333333333</v>
      </c>
      <c r="R2826">
        <f t="shared" si="333"/>
        <v>20.9916666666667</v>
      </c>
      <c r="S2826">
        <f t="shared" si="334"/>
        <v>17.8833333333333</v>
      </c>
      <c r="T2826">
        <f t="shared" si="335"/>
        <v>26.22</v>
      </c>
      <c r="U2826">
        <f t="array" ref="U2826">MAX(IF($D$2:$D$2929=158,$H$2:$H$2929))</f>
        <v>27.8383333333333</v>
      </c>
      <c r="V2826">
        <f t="array" ref="V2826">MIN(IF(D$2:D$2929=D2826,H$2:H$2929))</f>
        <v>21.2833333333333</v>
      </c>
      <c r="W2826">
        <f t="array" ref="W2826">AVERAGE(IF(D$2:D$2929=D2826,H$2:H$2929))</f>
        <v>24.3410416666667</v>
      </c>
      <c r="X2826">
        <f t="array" ref="X2826">MAX(IF(D$2:D$2929=D2826,L$2:L$2929))</f>
        <v>631.19375</v>
      </c>
      <c r="Y2826">
        <f t="array" ref="Y2826">MIN(IF(D$2:D$2929=D2826,L$2:L$2929))</f>
        <v>0.349460884624169</v>
      </c>
      <c r="Z2826">
        <f t="array" ref="Z2826">AVERAGE(IF(D$2:D$2929=D2826,L$2:L$2929))</f>
        <v>164.750739594391</v>
      </c>
    </row>
    <row r="2827" spans="1:26">
      <c r="A2827" s="1">
        <v>41908.7083333265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24.86</v>
      </c>
      <c r="I2827">
        <v>19.3916666666667</v>
      </c>
      <c r="J2827">
        <v>0</v>
      </c>
      <c r="K2827">
        <v>2826</v>
      </c>
      <c r="L2827">
        <v>15.92</v>
      </c>
      <c r="M2827">
        <f t="shared" si="328"/>
        <v>17.9833333333333</v>
      </c>
      <c r="N2827">
        <f t="shared" si="329"/>
        <v>16.3583333333333</v>
      </c>
      <c r="O2827">
        <f t="shared" si="330"/>
        <v>16.2</v>
      </c>
      <c r="P2827">
        <f t="shared" si="331"/>
        <v>22.5583333333333</v>
      </c>
      <c r="Q2827">
        <f t="shared" si="332"/>
        <v>19.4666666666667</v>
      </c>
      <c r="R2827">
        <f t="shared" si="333"/>
        <v>21.5</v>
      </c>
      <c r="S2827">
        <f t="shared" si="334"/>
        <v>20.9916666666667</v>
      </c>
      <c r="T2827">
        <f t="shared" si="335"/>
        <v>24.86</v>
      </c>
      <c r="U2827">
        <f t="array" ref="U2827">MAX(IF($D$2:$D$2929=158,$H$2:$H$2929))</f>
        <v>27.8383333333333</v>
      </c>
      <c r="V2827">
        <f t="array" ref="V2827">MIN(IF(D$2:D$2929=D2827,H$2:H$2929))</f>
        <v>21.2833333333333</v>
      </c>
      <c r="W2827">
        <f t="array" ref="W2827">AVERAGE(IF(D$2:D$2929=D2827,H$2:H$2929))</f>
        <v>24.3410416666667</v>
      </c>
      <c r="X2827">
        <f t="array" ref="X2827">MAX(IF(D$2:D$2929=D2827,L$2:L$2929))</f>
        <v>631.19375</v>
      </c>
      <c r="Y2827">
        <f t="array" ref="Y2827">MIN(IF(D$2:D$2929=D2827,L$2:L$2929))</f>
        <v>0.349460884624169</v>
      </c>
      <c r="Z2827">
        <f t="array" ref="Z2827">AVERAGE(IF(D$2:D$2929=D2827,L$2:L$2929))</f>
        <v>164.750739594391</v>
      </c>
    </row>
    <row r="2828" spans="1:26">
      <c r="A2828" s="1">
        <v>41908.7499999931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s">
        <v>241</v>
      </c>
      <c r="H2828">
        <v>24.0166666666667</v>
      </c>
      <c r="I2828">
        <v>16.2833333333333</v>
      </c>
      <c r="J2828">
        <v>0</v>
      </c>
      <c r="K2828">
        <v>2827</v>
      </c>
      <c r="L2828">
        <v>9.45190831709597</v>
      </c>
      <c r="M2828">
        <f t="shared" si="328"/>
        <v>16.375</v>
      </c>
      <c r="N2828">
        <f t="shared" si="329"/>
        <v>17.9</v>
      </c>
      <c r="O2828">
        <f t="shared" si="330"/>
        <v>16.25</v>
      </c>
      <c r="P2828">
        <f t="shared" si="331"/>
        <v>17.9833333333333</v>
      </c>
      <c r="Q2828">
        <f t="shared" si="332"/>
        <v>22.5583333333333</v>
      </c>
      <c r="R2828">
        <f t="shared" si="333"/>
        <v>16.3583333333333</v>
      </c>
      <c r="S2828">
        <f t="shared" si="334"/>
        <v>21.5</v>
      </c>
      <c r="T2828">
        <f t="shared" si="335"/>
        <v>24.0166666666667</v>
      </c>
      <c r="U2828">
        <f t="array" ref="U2828">MAX(IF($D$2:$D$2929=158,$H$2:$H$2929))</f>
        <v>27.8383333333333</v>
      </c>
      <c r="V2828">
        <f t="array" ref="V2828">MIN(IF(D$2:D$2929=D2828,H$2:H$2929))</f>
        <v>21.2833333333333</v>
      </c>
      <c r="W2828">
        <f t="array" ref="W2828">AVERAGE(IF(D$2:D$2929=D2828,H$2:H$2929))</f>
        <v>24.3410416666667</v>
      </c>
      <c r="X2828">
        <f t="array" ref="X2828">MAX(IF(D$2:D$2929=D2828,L$2:L$2929))</f>
        <v>631.19375</v>
      </c>
      <c r="Y2828">
        <f t="array" ref="Y2828">MIN(IF(D$2:D$2929=D2828,L$2:L$2929))</f>
        <v>0.349460884624169</v>
      </c>
      <c r="Z2828">
        <f t="array" ref="Z2828">AVERAGE(IF(D$2:D$2929=D2828,L$2:L$2929))</f>
        <v>164.750739594391</v>
      </c>
    </row>
    <row r="2829" spans="1:26">
      <c r="A2829" s="1">
        <v>41908.7916666598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s">
        <v>241</v>
      </c>
      <c r="H2829">
        <v>23.58</v>
      </c>
      <c r="I2829">
        <v>17.85</v>
      </c>
      <c r="J2829">
        <v>0</v>
      </c>
      <c r="K2829">
        <v>2828</v>
      </c>
      <c r="L2829">
        <v>0.660020608382677</v>
      </c>
      <c r="M2829">
        <f t="shared" si="328"/>
        <v>17.9166666666667</v>
      </c>
      <c r="N2829">
        <f t="shared" si="329"/>
        <v>17.9333333333333</v>
      </c>
      <c r="O2829">
        <f t="shared" si="330"/>
        <v>13.175</v>
      </c>
      <c r="P2829">
        <f t="shared" si="331"/>
        <v>16.375</v>
      </c>
      <c r="Q2829">
        <f t="shared" si="332"/>
        <v>17.9833333333333</v>
      </c>
      <c r="R2829">
        <f t="shared" si="333"/>
        <v>17.9</v>
      </c>
      <c r="S2829">
        <f t="shared" si="334"/>
        <v>16.3583333333333</v>
      </c>
      <c r="T2829">
        <f t="shared" si="335"/>
        <v>23.58</v>
      </c>
      <c r="U2829">
        <f t="array" ref="U2829">MAX(IF($D$2:$D$2929=158,$H$2:$H$2929))</f>
        <v>27.8383333333333</v>
      </c>
      <c r="V2829">
        <f t="array" ref="V2829">MIN(IF(D$2:D$2929=D2829,H$2:H$2929))</f>
        <v>21.2833333333333</v>
      </c>
      <c r="W2829">
        <f t="array" ref="W2829">AVERAGE(IF(D$2:D$2929=D2829,H$2:H$2929))</f>
        <v>24.3410416666667</v>
      </c>
      <c r="X2829">
        <f t="array" ref="X2829">MAX(IF(D$2:D$2929=D2829,L$2:L$2929))</f>
        <v>631.19375</v>
      </c>
      <c r="Y2829">
        <f t="array" ref="Y2829">MIN(IF(D$2:D$2929=D2829,L$2:L$2929))</f>
        <v>0.349460884624169</v>
      </c>
      <c r="Z2829">
        <f t="array" ref="Z2829">AVERAGE(IF(D$2:D$2929=D2829,L$2:L$2929))</f>
        <v>164.750739594391</v>
      </c>
    </row>
    <row r="2830" spans="1:26">
      <c r="A2830" s="1">
        <v>41908.8333333265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s">
        <v>241</v>
      </c>
      <c r="H2830">
        <v>23.3366666666666</v>
      </c>
      <c r="I2830">
        <v>19.425</v>
      </c>
      <c r="J2830">
        <v>0</v>
      </c>
      <c r="K2830">
        <v>2829</v>
      </c>
      <c r="L2830">
        <v>0.538337314859054</v>
      </c>
      <c r="M2830">
        <f t="shared" si="328"/>
        <v>17.85</v>
      </c>
      <c r="N2830">
        <f t="shared" si="329"/>
        <v>14.8083333333333</v>
      </c>
      <c r="O2830">
        <f t="shared" si="330"/>
        <v>16.2</v>
      </c>
      <c r="P2830">
        <f t="shared" si="331"/>
        <v>17.9166666666667</v>
      </c>
      <c r="Q2830">
        <f t="shared" si="332"/>
        <v>16.375</v>
      </c>
      <c r="R2830">
        <f t="shared" si="333"/>
        <v>17.9333333333333</v>
      </c>
      <c r="S2830">
        <f t="shared" si="334"/>
        <v>17.9</v>
      </c>
      <c r="T2830">
        <f t="shared" si="335"/>
        <v>23.3366666666666</v>
      </c>
      <c r="U2830">
        <f t="array" ref="U2830">MAX(IF($D$2:$D$2929=158,$H$2:$H$2929))</f>
        <v>27.8383333333333</v>
      </c>
      <c r="V2830">
        <f t="array" ref="V2830">MIN(IF(D$2:D$2929=D2830,H$2:H$2929))</f>
        <v>21.2833333333333</v>
      </c>
      <c r="W2830">
        <f t="array" ref="W2830">AVERAGE(IF(D$2:D$2929=D2830,H$2:H$2929))</f>
        <v>24.3410416666667</v>
      </c>
      <c r="X2830">
        <f t="array" ref="X2830">MAX(IF(D$2:D$2929=D2830,L$2:L$2929))</f>
        <v>631.19375</v>
      </c>
      <c r="Y2830">
        <f t="array" ref="Y2830">MIN(IF(D$2:D$2929=D2830,L$2:L$2929))</f>
        <v>0.349460884624169</v>
      </c>
      <c r="Z2830">
        <f t="array" ref="Z2830">AVERAGE(IF(D$2:D$2929=D2830,L$2:L$2929))</f>
        <v>164.750739594391</v>
      </c>
    </row>
    <row r="2831" spans="1:26">
      <c r="A2831" s="1">
        <v>41908.8749999931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s">
        <v>241</v>
      </c>
      <c r="H2831">
        <v>23.0333333333333</v>
      </c>
      <c r="I2831">
        <v>16.2</v>
      </c>
      <c r="J2831">
        <v>0</v>
      </c>
      <c r="K2831">
        <v>2830</v>
      </c>
      <c r="L2831">
        <v>0.549610016420361</v>
      </c>
      <c r="M2831">
        <f t="shared" si="328"/>
        <v>17.9</v>
      </c>
      <c r="N2831">
        <f t="shared" si="329"/>
        <v>16.375</v>
      </c>
      <c r="O2831">
        <f t="shared" si="330"/>
        <v>13.125</v>
      </c>
      <c r="P2831">
        <f t="shared" si="331"/>
        <v>17.85</v>
      </c>
      <c r="Q2831">
        <f t="shared" si="332"/>
        <v>17.9166666666667</v>
      </c>
      <c r="R2831">
        <f t="shared" si="333"/>
        <v>14.8083333333333</v>
      </c>
      <c r="S2831">
        <f t="shared" si="334"/>
        <v>17.9333333333333</v>
      </c>
      <c r="T2831">
        <f t="shared" si="335"/>
        <v>23.0333333333333</v>
      </c>
      <c r="U2831">
        <f t="array" ref="U2831">MAX(IF($D$2:$D$2929=158,$H$2:$H$2929))</f>
        <v>27.8383333333333</v>
      </c>
      <c r="V2831">
        <f t="array" ref="V2831">MIN(IF(D$2:D$2929=D2831,H$2:H$2929))</f>
        <v>21.2833333333333</v>
      </c>
      <c r="W2831">
        <f t="array" ref="W2831">AVERAGE(IF(D$2:D$2929=D2831,H$2:H$2929))</f>
        <v>24.3410416666667</v>
      </c>
      <c r="X2831">
        <f t="array" ref="X2831">MAX(IF(D$2:D$2929=D2831,L$2:L$2929))</f>
        <v>631.19375</v>
      </c>
      <c r="Y2831">
        <f t="array" ref="Y2831">MIN(IF(D$2:D$2929=D2831,L$2:L$2929))</f>
        <v>0.349460884624169</v>
      </c>
      <c r="Z2831">
        <f t="array" ref="Z2831">AVERAGE(IF(D$2:D$2929=D2831,L$2:L$2929))</f>
        <v>164.750739594391</v>
      </c>
    </row>
    <row r="2832" spans="1:26">
      <c r="A2832" s="1">
        <v>41908.9166666598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s">
        <v>241</v>
      </c>
      <c r="H2832">
        <v>22.955</v>
      </c>
      <c r="I2832">
        <v>0.8</v>
      </c>
      <c r="J2832">
        <v>0</v>
      </c>
      <c r="K2832">
        <v>2831</v>
      </c>
      <c r="L2832">
        <v>0.594273261859469</v>
      </c>
      <c r="M2832">
        <f t="shared" si="328"/>
        <v>0.8</v>
      </c>
      <c r="N2832">
        <f t="shared" si="329"/>
        <v>0.8</v>
      </c>
      <c r="O2832">
        <f t="shared" si="330"/>
        <v>1.5</v>
      </c>
      <c r="P2832">
        <f t="shared" si="331"/>
        <v>17.9</v>
      </c>
      <c r="Q2832">
        <f t="shared" si="332"/>
        <v>17.85</v>
      </c>
      <c r="R2832">
        <f t="shared" si="333"/>
        <v>16.375</v>
      </c>
      <c r="S2832">
        <f t="shared" si="334"/>
        <v>14.8083333333333</v>
      </c>
      <c r="T2832">
        <f t="shared" si="335"/>
        <v>22.955</v>
      </c>
      <c r="U2832">
        <f t="array" ref="U2832">MAX(IF($D$2:$D$2929=158,$H$2:$H$2929))</f>
        <v>27.8383333333333</v>
      </c>
      <c r="V2832">
        <f t="array" ref="V2832">MIN(IF(D$2:D$2929=D2832,H$2:H$2929))</f>
        <v>21.2833333333333</v>
      </c>
      <c r="W2832">
        <f t="array" ref="W2832">AVERAGE(IF(D$2:D$2929=D2832,H$2:H$2929))</f>
        <v>24.3410416666667</v>
      </c>
      <c r="X2832">
        <f t="array" ref="X2832">MAX(IF(D$2:D$2929=D2832,L$2:L$2929))</f>
        <v>631.19375</v>
      </c>
      <c r="Y2832">
        <f t="array" ref="Y2832">MIN(IF(D$2:D$2929=D2832,L$2:L$2929))</f>
        <v>0.349460884624169</v>
      </c>
      <c r="Z2832">
        <f t="array" ref="Z2832">AVERAGE(IF(D$2:D$2929=D2832,L$2:L$2929))</f>
        <v>164.750739594391</v>
      </c>
    </row>
    <row r="2833" spans="1:26">
      <c r="A2833" s="1">
        <v>41908.9583333265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s">
        <v>241</v>
      </c>
      <c r="H2833">
        <v>22.7616666666667</v>
      </c>
      <c r="I2833">
        <v>0.108333333333333</v>
      </c>
      <c r="J2833">
        <v>0</v>
      </c>
      <c r="K2833">
        <v>2832</v>
      </c>
      <c r="L2833">
        <v>0.424779055099252</v>
      </c>
      <c r="M2833">
        <f t="shared" si="328"/>
        <v>0.1</v>
      </c>
      <c r="N2833">
        <f t="shared" si="329"/>
        <v>0.1</v>
      </c>
      <c r="O2833">
        <f t="shared" si="330"/>
        <v>0.1</v>
      </c>
      <c r="P2833">
        <f t="shared" si="331"/>
        <v>0.8</v>
      </c>
      <c r="Q2833">
        <f t="shared" si="332"/>
        <v>17.9</v>
      </c>
      <c r="R2833">
        <f t="shared" si="333"/>
        <v>0.8</v>
      </c>
      <c r="S2833">
        <f t="shared" si="334"/>
        <v>16.375</v>
      </c>
      <c r="T2833">
        <f t="shared" si="335"/>
        <v>22.7616666666667</v>
      </c>
      <c r="U2833">
        <f t="array" ref="U2833">MAX(IF($D$2:$D$2929=158,$H$2:$H$2929))</f>
        <v>27.8383333333333</v>
      </c>
      <c r="V2833">
        <f t="array" ref="V2833">MIN(IF(D$2:D$2929=D2833,H$2:H$2929))</f>
        <v>21.2833333333333</v>
      </c>
      <c r="W2833">
        <f t="array" ref="W2833">AVERAGE(IF(D$2:D$2929=D2833,H$2:H$2929))</f>
        <v>24.3410416666667</v>
      </c>
      <c r="X2833">
        <f t="array" ref="X2833">MAX(IF(D$2:D$2929=D2833,L$2:L$2929))</f>
        <v>631.19375</v>
      </c>
      <c r="Y2833">
        <f t="array" ref="Y2833">MIN(IF(D$2:D$2929=D2833,L$2:L$2929))</f>
        <v>0.349460884624169</v>
      </c>
      <c r="Z2833">
        <f t="array" ref="Z2833">AVERAGE(IF(D$2:D$2929=D2833,L$2:L$2929))</f>
        <v>164.750739594391</v>
      </c>
    </row>
    <row r="2834" spans="1:26">
      <c r="A2834" s="1">
        <v>41908.9999999931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s">
        <v>241</v>
      </c>
      <c r="H2834">
        <v>22.6966666666667</v>
      </c>
      <c r="I2834">
        <v>0.1</v>
      </c>
      <c r="J2834">
        <v>0</v>
      </c>
      <c r="K2834">
        <v>2833</v>
      </c>
      <c r="L2834">
        <v>0.349460884624169</v>
      </c>
      <c r="M2834">
        <f t="shared" si="328"/>
        <v>0.1</v>
      </c>
      <c r="N2834">
        <f t="shared" si="329"/>
        <v>0.1</v>
      </c>
      <c r="O2834">
        <f t="shared" si="330"/>
        <v>0.1</v>
      </c>
      <c r="P2834">
        <f t="shared" si="331"/>
        <v>0.1</v>
      </c>
      <c r="Q2834">
        <f t="shared" si="332"/>
        <v>0.8</v>
      </c>
      <c r="R2834">
        <f t="shared" si="333"/>
        <v>0.1</v>
      </c>
      <c r="S2834">
        <f t="shared" si="334"/>
        <v>0.8</v>
      </c>
      <c r="T2834">
        <f t="shared" si="335"/>
        <v>22.6966666666667</v>
      </c>
      <c r="U2834">
        <f t="array" ref="U2834">MAX(IF($D$2:$D$2929=158,$H$2:$H$2929))</f>
        <v>27.8383333333333</v>
      </c>
      <c r="V2834">
        <f t="array" ref="V2834">MIN(IF(D$2:D$2929=D2834,H$2:H$2929))</f>
        <v>21.2833333333333</v>
      </c>
      <c r="W2834">
        <f t="array" ref="W2834">AVERAGE(IF(D$2:D$2929=D2834,H$2:H$2929))</f>
        <v>24.3410416666667</v>
      </c>
      <c r="X2834">
        <f t="array" ref="X2834">MAX(IF(D$2:D$2929=D2834,L$2:L$2929))</f>
        <v>631.19375</v>
      </c>
      <c r="Y2834">
        <f t="array" ref="Y2834">MIN(IF(D$2:D$2929=D2834,L$2:L$2929))</f>
        <v>0.349460884624169</v>
      </c>
      <c r="Z2834">
        <f t="array" ref="Z2834">AVERAGE(IF(D$2:D$2929=D2834,L$2:L$2929))</f>
        <v>164.750739594391</v>
      </c>
    </row>
    <row r="2835" spans="1:26">
      <c r="A2835" s="1">
        <v>41909.0416666598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s">
        <v>241</v>
      </c>
      <c r="H2835">
        <v>22.6133333333333</v>
      </c>
      <c r="I2835">
        <v>0.1</v>
      </c>
      <c r="J2835">
        <v>0</v>
      </c>
      <c r="K2835">
        <v>2834</v>
      </c>
      <c r="L2835">
        <v>0.386152044240861</v>
      </c>
      <c r="M2835">
        <f t="shared" si="328"/>
        <v>0.1</v>
      </c>
      <c r="N2835">
        <f t="shared" si="329"/>
        <v>0.1</v>
      </c>
      <c r="O2835">
        <f t="shared" si="330"/>
        <v>0.1</v>
      </c>
      <c r="P2835">
        <f t="shared" si="331"/>
        <v>0.1</v>
      </c>
      <c r="Q2835">
        <f t="shared" si="332"/>
        <v>0.1</v>
      </c>
      <c r="R2835">
        <f t="shared" si="333"/>
        <v>0.1</v>
      </c>
      <c r="S2835">
        <f t="shared" si="334"/>
        <v>0.1</v>
      </c>
      <c r="T2835">
        <f t="shared" si="335"/>
        <v>22.6133333333333</v>
      </c>
      <c r="U2835">
        <f t="array" ref="U2835">MAX(IF($D$2:$D$2929=158,$H$2:$H$2929))</f>
        <v>27.8383333333333</v>
      </c>
      <c r="V2835">
        <f t="array" ref="V2835">MIN(IF(D$2:D$2929=D2835,H$2:H$2929))</f>
        <v>22.5383333333334</v>
      </c>
      <c r="W2835">
        <f t="array" ref="W2835">AVERAGE(IF(D$2:D$2929=D2835,H$2:H$2929))</f>
        <v>25.45375</v>
      </c>
      <c r="X2835">
        <f t="array" ref="X2835">MAX(IF(D$2:D$2929=D2835,L$2:L$2929))</f>
        <v>706.876666666667</v>
      </c>
      <c r="Y2835">
        <f t="array" ref="Y2835">MIN(IF(D$2:D$2929=D2835,L$2:L$2929))</f>
        <v>0.349460884624169</v>
      </c>
      <c r="Z2835">
        <f t="array" ref="Z2835">AVERAGE(IF(D$2:D$2929=D2835,L$2:L$2929))</f>
        <v>168.229860999979</v>
      </c>
    </row>
    <row r="2836" spans="1:26">
      <c r="A2836" s="1">
        <v>41909.0833333265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s">
        <v>241</v>
      </c>
      <c r="H2836">
        <v>22.5983333333333</v>
      </c>
      <c r="I2836">
        <v>0.116666666666667</v>
      </c>
      <c r="J2836">
        <v>0</v>
      </c>
      <c r="K2836">
        <v>2835</v>
      </c>
      <c r="L2836">
        <v>0.360825464179156</v>
      </c>
      <c r="M2836">
        <f t="shared" si="328"/>
        <v>0.1</v>
      </c>
      <c r="N2836">
        <f t="shared" si="329"/>
        <v>0.1</v>
      </c>
      <c r="O2836">
        <f t="shared" si="330"/>
        <v>0.1</v>
      </c>
      <c r="P2836">
        <f t="shared" si="331"/>
        <v>0.1</v>
      </c>
      <c r="Q2836">
        <f t="shared" si="332"/>
        <v>0.1</v>
      </c>
      <c r="R2836">
        <f t="shared" si="333"/>
        <v>0.1</v>
      </c>
      <c r="S2836">
        <f t="shared" si="334"/>
        <v>0.1</v>
      </c>
      <c r="T2836">
        <f t="shared" si="335"/>
        <v>22.5983333333333</v>
      </c>
      <c r="U2836">
        <f t="array" ref="U2836">MAX(IF($D$2:$D$2929=158,$H$2:$H$2929))</f>
        <v>27.8383333333333</v>
      </c>
      <c r="V2836">
        <f t="array" ref="V2836">MIN(IF(D$2:D$2929=D2836,H$2:H$2929))</f>
        <v>22.5383333333334</v>
      </c>
      <c r="W2836">
        <f t="array" ref="W2836">AVERAGE(IF(D$2:D$2929=D2836,H$2:H$2929))</f>
        <v>25.45375</v>
      </c>
      <c r="X2836">
        <f t="array" ref="X2836">MAX(IF(D$2:D$2929=D2836,L$2:L$2929))</f>
        <v>706.876666666667</v>
      </c>
      <c r="Y2836">
        <f t="array" ref="Y2836">MIN(IF(D$2:D$2929=D2836,L$2:L$2929))</f>
        <v>0.349460884624169</v>
      </c>
      <c r="Z2836">
        <f t="array" ref="Z2836">AVERAGE(IF(D$2:D$2929=D2836,L$2:L$2929))</f>
        <v>168.229860999979</v>
      </c>
    </row>
    <row r="2837" spans="1:26">
      <c r="A2837" s="1">
        <v>41909.1249999931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s">
        <v>241</v>
      </c>
      <c r="H2837">
        <v>22.5383333333334</v>
      </c>
      <c r="I2837">
        <v>0.116666666666667</v>
      </c>
      <c r="J2837">
        <v>0</v>
      </c>
      <c r="K2837">
        <v>2836</v>
      </c>
      <c r="L2837">
        <v>0.357045018207173</v>
      </c>
      <c r="M2837">
        <f t="shared" si="328"/>
        <v>0.1</v>
      </c>
      <c r="N2837">
        <f t="shared" si="329"/>
        <v>0.1</v>
      </c>
      <c r="O2837">
        <f t="shared" si="330"/>
        <v>0.1</v>
      </c>
      <c r="P2837">
        <f t="shared" si="331"/>
        <v>0.1</v>
      </c>
      <c r="Q2837">
        <f t="shared" si="332"/>
        <v>0.1</v>
      </c>
      <c r="R2837">
        <f t="shared" si="333"/>
        <v>0.1</v>
      </c>
      <c r="S2837">
        <f t="shared" si="334"/>
        <v>0.1</v>
      </c>
      <c r="T2837">
        <f t="shared" si="335"/>
        <v>22.5383333333334</v>
      </c>
      <c r="U2837">
        <f t="array" ref="U2837">MAX(IF($D$2:$D$2929=158,$H$2:$H$2929))</f>
        <v>27.8383333333333</v>
      </c>
      <c r="V2837">
        <f t="array" ref="V2837">MIN(IF(D$2:D$2929=D2837,H$2:H$2929))</f>
        <v>22.5383333333334</v>
      </c>
      <c r="W2837">
        <f t="array" ref="W2837">AVERAGE(IF(D$2:D$2929=D2837,H$2:H$2929))</f>
        <v>25.45375</v>
      </c>
      <c r="X2837">
        <f t="array" ref="X2837">MAX(IF(D$2:D$2929=D2837,L$2:L$2929))</f>
        <v>706.876666666667</v>
      </c>
      <c r="Y2837">
        <f t="array" ref="Y2837">MIN(IF(D$2:D$2929=D2837,L$2:L$2929))</f>
        <v>0.349460884624169</v>
      </c>
      <c r="Z2837">
        <f t="array" ref="Z2837">AVERAGE(IF(D$2:D$2929=D2837,L$2:L$2929))</f>
        <v>168.229860999979</v>
      </c>
    </row>
    <row r="2838" spans="1:26">
      <c r="A2838" s="1">
        <v>41909.1666666598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s">
        <v>241</v>
      </c>
      <c r="H2838">
        <v>22.67</v>
      </c>
      <c r="I2838">
        <v>0.108333333333333</v>
      </c>
      <c r="J2838">
        <v>0</v>
      </c>
      <c r="K2838">
        <v>2837</v>
      </c>
      <c r="L2838">
        <v>1.02446706828525</v>
      </c>
      <c r="M2838">
        <f t="shared" si="328"/>
        <v>0.116666666666667</v>
      </c>
      <c r="N2838">
        <f t="shared" si="329"/>
        <v>0.108333333333333</v>
      </c>
      <c r="O2838">
        <f t="shared" si="330"/>
        <v>0.1</v>
      </c>
      <c r="P2838">
        <f t="shared" si="331"/>
        <v>0.1</v>
      </c>
      <c r="Q2838">
        <f t="shared" si="332"/>
        <v>0.1</v>
      </c>
      <c r="R2838">
        <f t="shared" si="333"/>
        <v>0.1</v>
      </c>
      <c r="S2838">
        <f t="shared" si="334"/>
        <v>0.1</v>
      </c>
      <c r="T2838">
        <f t="shared" si="335"/>
        <v>22.67</v>
      </c>
      <c r="U2838">
        <f t="array" ref="U2838">MAX(IF($D$2:$D$2929=158,$H$2:$H$2929))</f>
        <v>27.8383333333333</v>
      </c>
      <c r="V2838">
        <f t="array" ref="V2838">MIN(IF(D$2:D$2929=D2838,H$2:H$2929))</f>
        <v>22.5383333333334</v>
      </c>
      <c r="W2838">
        <f t="array" ref="W2838">AVERAGE(IF(D$2:D$2929=D2838,H$2:H$2929))</f>
        <v>25.45375</v>
      </c>
      <c r="X2838">
        <f t="array" ref="X2838">MAX(IF(D$2:D$2929=D2838,L$2:L$2929))</f>
        <v>706.876666666667</v>
      </c>
      <c r="Y2838">
        <f t="array" ref="Y2838">MIN(IF(D$2:D$2929=D2838,L$2:L$2929))</f>
        <v>0.349460884624169</v>
      </c>
      <c r="Z2838">
        <f t="array" ref="Z2838">AVERAGE(IF(D$2:D$2929=D2838,L$2:L$2929))</f>
        <v>168.229860999979</v>
      </c>
    </row>
    <row r="2839" spans="1:26">
      <c r="A2839" s="1">
        <v>41909.2083333265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</v>
      </c>
      <c r="H2839">
        <v>22.7516666666667</v>
      </c>
      <c r="I2839">
        <v>0.108333333333333</v>
      </c>
      <c r="J2839">
        <v>0</v>
      </c>
      <c r="K2839">
        <v>2838</v>
      </c>
      <c r="L2839">
        <v>5.31333333333333</v>
      </c>
      <c r="M2839">
        <f t="shared" si="328"/>
        <v>0.1</v>
      </c>
      <c r="N2839">
        <f t="shared" si="329"/>
        <v>0.1</v>
      </c>
      <c r="O2839">
        <f t="shared" si="330"/>
        <v>0.1</v>
      </c>
      <c r="P2839">
        <f t="shared" si="331"/>
        <v>0.116666666666667</v>
      </c>
      <c r="Q2839">
        <f t="shared" si="332"/>
        <v>0.1</v>
      </c>
      <c r="R2839">
        <f t="shared" si="333"/>
        <v>0.108333333333333</v>
      </c>
      <c r="S2839">
        <f t="shared" si="334"/>
        <v>0.1</v>
      </c>
      <c r="T2839">
        <f t="shared" si="335"/>
        <v>22.7516666666667</v>
      </c>
      <c r="U2839">
        <f t="array" ref="U2839">MAX(IF($D$2:$D$2929=158,$H$2:$H$2929))</f>
        <v>27.8383333333333</v>
      </c>
      <c r="V2839">
        <f t="array" ref="V2839">MIN(IF(D$2:D$2929=D2839,H$2:H$2929))</f>
        <v>22.5383333333334</v>
      </c>
      <c r="W2839">
        <f t="array" ref="W2839">AVERAGE(IF(D$2:D$2929=D2839,H$2:H$2929))</f>
        <v>25.45375</v>
      </c>
      <c r="X2839">
        <f t="array" ref="X2839">MAX(IF(D$2:D$2929=D2839,L$2:L$2929))</f>
        <v>706.876666666667</v>
      </c>
      <c r="Y2839">
        <f t="array" ref="Y2839">MIN(IF(D$2:D$2929=D2839,L$2:L$2929))</f>
        <v>0.349460884624169</v>
      </c>
      <c r="Z2839">
        <f t="array" ref="Z2839">AVERAGE(IF(D$2:D$2929=D2839,L$2:L$2929))</f>
        <v>168.229860999979</v>
      </c>
    </row>
    <row r="2840" spans="1:26">
      <c r="A2840" s="1">
        <v>41909.2499999931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57.4266666666667</v>
      </c>
      <c r="H2840">
        <v>23.11</v>
      </c>
      <c r="I2840">
        <v>0.116666666666667</v>
      </c>
      <c r="J2840">
        <v>0</v>
      </c>
      <c r="K2840">
        <v>2839</v>
      </c>
      <c r="L2840">
        <v>57.4266666666667</v>
      </c>
      <c r="M2840">
        <f t="shared" si="328"/>
        <v>0.1</v>
      </c>
      <c r="N2840">
        <f t="shared" si="329"/>
        <v>0.1</v>
      </c>
      <c r="O2840">
        <f t="shared" si="330"/>
        <v>0.108333333333333</v>
      </c>
      <c r="P2840">
        <f t="shared" si="331"/>
        <v>0.1</v>
      </c>
      <c r="Q2840">
        <f t="shared" si="332"/>
        <v>0.116666666666667</v>
      </c>
      <c r="R2840">
        <f t="shared" si="333"/>
        <v>0.1</v>
      </c>
      <c r="S2840">
        <f t="shared" si="334"/>
        <v>0.108333333333333</v>
      </c>
      <c r="T2840">
        <f t="shared" si="335"/>
        <v>23.11</v>
      </c>
      <c r="U2840">
        <f t="array" ref="U2840">MAX(IF($D$2:$D$2929=158,$H$2:$H$2929))</f>
        <v>27.8383333333333</v>
      </c>
      <c r="V2840">
        <f t="array" ref="V2840">MIN(IF(D$2:D$2929=D2840,H$2:H$2929))</f>
        <v>22.5383333333334</v>
      </c>
      <c r="W2840">
        <f t="array" ref="W2840">AVERAGE(IF(D$2:D$2929=D2840,H$2:H$2929))</f>
        <v>25.45375</v>
      </c>
      <c r="X2840">
        <f t="array" ref="X2840">MAX(IF(D$2:D$2929=D2840,L$2:L$2929))</f>
        <v>706.876666666667</v>
      </c>
      <c r="Y2840">
        <f t="array" ref="Y2840">MIN(IF(D$2:D$2929=D2840,L$2:L$2929))</f>
        <v>0.349460884624169</v>
      </c>
      <c r="Z2840">
        <f t="array" ref="Z2840">AVERAGE(IF(D$2:D$2929=D2840,L$2:L$2929))</f>
        <v>168.229860999979</v>
      </c>
    </row>
    <row r="2841" spans="1:26">
      <c r="A2841" s="1">
        <v>41909.2916666598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197.976666666667</v>
      </c>
      <c r="H2841">
        <v>23.9766666666667</v>
      </c>
      <c r="I2841">
        <v>0.1</v>
      </c>
      <c r="J2841">
        <v>0</v>
      </c>
      <c r="K2841">
        <v>2840</v>
      </c>
      <c r="L2841">
        <v>197.976666666667</v>
      </c>
      <c r="M2841">
        <f t="shared" si="328"/>
        <v>24.05</v>
      </c>
      <c r="N2841">
        <f t="shared" si="329"/>
        <v>22.4083333333333</v>
      </c>
      <c r="O2841">
        <f t="shared" si="330"/>
        <v>0.1</v>
      </c>
      <c r="P2841">
        <f t="shared" si="331"/>
        <v>0.1</v>
      </c>
      <c r="Q2841">
        <f t="shared" si="332"/>
        <v>0.1</v>
      </c>
      <c r="R2841">
        <f t="shared" si="333"/>
        <v>0.1</v>
      </c>
      <c r="S2841">
        <f t="shared" si="334"/>
        <v>0.1</v>
      </c>
      <c r="T2841">
        <f t="shared" si="335"/>
        <v>23.9766666666667</v>
      </c>
      <c r="U2841">
        <f t="array" ref="U2841">MAX(IF($D$2:$D$2929=158,$H$2:$H$2929))</f>
        <v>27.8383333333333</v>
      </c>
      <c r="V2841">
        <f t="array" ref="V2841">MIN(IF(D$2:D$2929=D2841,H$2:H$2929))</f>
        <v>22.5383333333334</v>
      </c>
      <c r="W2841">
        <f t="array" ref="W2841">AVERAGE(IF(D$2:D$2929=D2841,H$2:H$2929))</f>
        <v>25.45375</v>
      </c>
      <c r="X2841">
        <f t="array" ref="X2841">MAX(IF(D$2:D$2929=D2841,L$2:L$2929))</f>
        <v>706.876666666667</v>
      </c>
      <c r="Y2841">
        <f t="array" ref="Y2841">MIN(IF(D$2:D$2929=D2841,L$2:L$2929))</f>
        <v>0.349460884624169</v>
      </c>
      <c r="Z2841">
        <f t="array" ref="Z2841">AVERAGE(IF(D$2:D$2929=D2841,L$2:L$2929))</f>
        <v>168.229860999979</v>
      </c>
    </row>
    <row r="2842" spans="1:26">
      <c r="A2842" s="1">
        <v>41909.3333333264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</v>
      </c>
      <c r="H2842">
        <v>25.2583333333333</v>
      </c>
      <c r="I2842">
        <v>22.475</v>
      </c>
      <c r="J2842">
        <v>0</v>
      </c>
      <c r="K2842">
        <v>2841</v>
      </c>
      <c r="L2842">
        <v>269.7</v>
      </c>
      <c r="M2842">
        <f t="shared" si="328"/>
        <v>20.9083333333333</v>
      </c>
      <c r="N2842">
        <f t="shared" si="329"/>
        <v>22.3166666666667</v>
      </c>
      <c r="O2842">
        <f t="shared" si="330"/>
        <v>20.9166666666667</v>
      </c>
      <c r="P2842">
        <f t="shared" si="331"/>
        <v>24.05</v>
      </c>
      <c r="Q2842">
        <f t="shared" si="332"/>
        <v>0.1</v>
      </c>
      <c r="R2842">
        <f t="shared" si="333"/>
        <v>22.4083333333333</v>
      </c>
      <c r="S2842">
        <f t="shared" si="334"/>
        <v>0.1</v>
      </c>
      <c r="T2842">
        <f t="shared" si="335"/>
        <v>25.2583333333333</v>
      </c>
      <c r="U2842">
        <f t="array" ref="U2842">MAX(IF($D$2:$D$2929=158,$H$2:$H$2929))</f>
        <v>27.8383333333333</v>
      </c>
      <c r="V2842">
        <f t="array" ref="V2842">MIN(IF(D$2:D$2929=D2842,H$2:H$2929))</f>
        <v>22.5383333333334</v>
      </c>
      <c r="W2842">
        <f t="array" ref="W2842">AVERAGE(IF(D$2:D$2929=D2842,H$2:H$2929))</f>
        <v>25.45375</v>
      </c>
      <c r="X2842">
        <f t="array" ref="X2842">MAX(IF(D$2:D$2929=D2842,L$2:L$2929))</f>
        <v>706.876666666667</v>
      </c>
      <c r="Y2842">
        <f t="array" ref="Y2842">MIN(IF(D$2:D$2929=D2842,L$2:L$2929))</f>
        <v>0.349460884624169</v>
      </c>
      <c r="Z2842">
        <f t="array" ref="Z2842">AVERAGE(IF(D$2:D$2929=D2842,L$2:L$2929))</f>
        <v>168.229860999979</v>
      </c>
    </row>
    <row r="2843" spans="1:26">
      <c r="A2843" s="1">
        <v>41909.3749999931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434.816666666667</v>
      </c>
      <c r="H2843">
        <v>26.6233333333333</v>
      </c>
      <c r="I2843">
        <v>20.8333333333333</v>
      </c>
      <c r="J2843">
        <v>0</v>
      </c>
      <c r="K2843">
        <v>2842</v>
      </c>
      <c r="L2843">
        <v>434.816666666667</v>
      </c>
      <c r="M2843">
        <f t="shared" si="328"/>
        <v>20.925</v>
      </c>
      <c r="N2843">
        <f t="shared" si="329"/>
        <v>19.3916666666667</v>
      </c>
      <c r="O2843">
        <f t="shared" si="330"/>
        <v>17.7833333333333</v>
      </c>
      <c r="P2843">
        <f t="shared" si="331"/>
        <v>20.9083333333333</v>
      </c>
      <c r="Q2843">
        <f t="shared" si="332"/>
        <v>24.05</v>
      </c>
      <c r="R2843">
        <f t="shared" si="333"/>
        <v>22.3166666666667</v>
      </c>
      <c r="S2843">
        <f t="shared" si="334"/>
        <v>22.4083333333333</v>
      </c>
      <c r="T2843">
        <f t="shared" si="335"/>
        <v>26.6233333333333</v>
      </c>
      <c r="U2843">
        <f t="array" ref="U2843">MAX(IF($D$2:$D$2929=158,$H$2:$H$2929))</f>
        <v>27.8383333333333</v>
      </c>
      <c r="V2843">
        <f t="array" ref="V2843">MIN(IF(D$2:D$2929=D2843,H$2:H$2929))</f>
        <v>22.5383333333334</v>
      </c>
      <c r="W2843">
        <f t="array" ref="W2843">AVERAGE(IF(D$2:D$2929=D2843,H$2:H$2929))</f>
        <v>25.45375</v>
      </c>
      <c r="X2843">
        <f t="array" ref="X2843">MAX(IF(D$2:D$2929=D2843,L$2:L$2929))</f>
        <v>706.876666666667</v>
      </c>
      <c r="Y2843">
        <f t="array" ref="Y2843">MIN(IF(D$2:D$2929=D2843,L$2:L$2929))</f>
        <v>0.349460884624169</v>
      </c>
      <c r="Z2843">
        <f t="array" ref="Z2843">AVERAGE(IF(D$2:D$2929=D2843,L$2:L$2929))</f>
        <v>168.229860999979</v>
      </c>
    </row>
    <row r="2844" spans="1:26">
      <c r="A2844" s="1">
        <v>41909.4166666598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</v>
      </c>
      <c r="H2844">
        <v>27.9533333333333</v>
      </c>
      <c r="I2844">
        <v>19.2583333333333</v>
      </c>
      <c r="J2844">
        <v>0</v>
      </c>
      <c r="K2844">
        <v>2843</v>
      </c>
      <c r="L2844">
        <v>436.803333333333</v>
      </c>
      <c r="M2844">
        <f t="shared" si="328"/>
        <v>21.4076923076923</v>
      </c>
      <c r="N2844">
        <f t="shared" si="329"/>
        <v>17.8166666666667</v>
      </c>
      <c r="O2844">
        <f t="shared" si="330"/>
        <v>19.3083333333333</v>
      </c>
      <c r="P2844">
        <f t="shared" si="331"/>
        <v>20.925</v>
      </c>
      <c r="Q2844">
        <f t="shared" si="332"/>
        <v>20.9083333333333</v>
      </c>
      <c r="R2844">
        <f t="shared" si="333"/>
        <v>19.3916666666667</v>
      </c>
      <c r="S2844">
        <f t="shared" si="334"/>
        <v>22.3166666666667</v>
      </c>
      <c r="T2844">
        <f t="shared" si="335"/>
        <v>27.9533333333333</v>
      </c>
      <c r="U2844">
        <f t="array" ref="U2844">MAX(IF($D$2:$D$2929=158,$H$2:$H$2929))</f>
        <v>27.8383333333333</v>
      </c>
      <c r="V2844">
        <f t="array" ref="V2844">MIN(IF(D$2:D$2929=D2844,H$2:H$2929))</f>
        <v>22.5383333333334</v>
      </c>
      <c r="W2844">
        <f t="array" ref="W2844">AVERAGE(IF(D$2:D$2929=D2844,H$2:H$2929))</f>
        <v>25.45375</v>
      </c>
      <c r="X2844">
        <f t="array" ref="X2844">MAX(IF(D$2:D$2929=D2844,L$2:L$2929))</f>
        <v>706.876666666667</v>
      </c>
      <c r="Y2844">
        <f t="array" ref="Y2844">MIN(IF(D$2:D$2929=D2844,L$2:L$2929))</f>
        <v>0.349460884624169</v>
      </c>
      <c r="Z2844">
        <f t="array" ref="Z2844">AVERAGE(IF(D$2:D$2929=D2844,L$2:L$2929))</f>
        <v>168.229860999979</v>
      </c>
    </row>
    <row r="2845" spans="1:26">
      <c r="A2845" s="1">
        <v>41909.4583333264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422.936666666667</v>
      </c>
      <c r="H2845">
        <v>29.5316666666667</v>
      </c>
      <c r="I2845">
        <v>17.75</v>
      </c>
      <c r="J2845">
        <v>0</v>
      </c>
      <c r="K2845">
        <v>2844</v>
      </c>
      <c r="L2845">
        <v>422.936666666667</v>
      </c>
      <c r="M2845">
        <f t="shared" si="328"/>
        <v>17.8083333333333</v>
      </c>
      <c r="N2845">
        <f t="shared" si="329"/>
        <v>20.9416666666667</v>
      </c>
      <c r="O2845">
        <f t="shared" si="330"/>
        <v>16.225</v>
      </c>
      <c r="P2845">
        <f t="shared" si="331"/>
        <v>21.4076923076923</v>
      </c>
      <c r="Q2845">
        <f t="shared" si="332"/>
        <v>20.925</v>
      </c>
      <c r="R2845">
        <f t="shared" si="333"/>
        <v>17.8166666666667</v>
      </c>
      <c r="S2845">
        <f t="shared" si="334"/>
        <v>19.3916666666667</v>
      </c>
      <c r="T2845">
        <f t="shared" si="335"/>
        <v>29.5316666666667</v>
      </c>
      <c r="U2845">
        <f t="array" ref="U2845">MAX(IF($D$2:$D$2929=158,$H$2:$H$2929))</f>
        <v>27.8383333333333</v>
      </c>
      <c r="V2845">
        <f t="array" ref="V2845">MIN(IF(D$2:D$2929=D2845,H$2:H$2929))</f>
        <v>22.5383333333334</v>
      </c>
      <c r="W2845">
        <f t="array" ref="W2845">AVERAGE(IF(D$2:D$2929=D2845,H$2:H$2929))</f>
        <v>25.45375</v>
      </c>
      <c r="X2845">
        <f t="array" ref="X2845">MAX(IF(D$2:D$2929=D2845,L$2:L$2929))</f>
        <v>706.876666666667</v>
      </c>
      <c r="Y2845">
        <f t="array" ref="Y2845">MIN(IF(D$2:D$2929=D2845,L$2:L$2929))</f>
        <v>0.349460884624169</v>
      </c>
      <c r="Z2845">
        <f t="array" ref="Z2845">AVERAGE(IF(D$2:D$2929=D2845,L$2:L$2929))</f>
        <v>168.229860999979</v>
      </c>
    </row>
    <row r="2846" spans="1:26">
      <c r="A2846" s="1">
        <v>41909.4999999931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</v>
      </c>
      <c r="H2846">
        <v>29.465</v>
      </c>
      <c r="I2846">
        <v>22.4</v>
      </c>
      <c r="J2846">
        <v>0</v>
      </c>
      <c r="K2846">
        <v>2845</v>
      </c>
      <c r="L2846">
        <v>604.303333333333</v>
      </c>
      <c r="M2846">
        <f t="shared" si="328"/>
        <v>17.8166666666667</v>
      </c>
      <c r="N2846">
        <f t="shared" si="329"/>
        <v>19.4416666666667</v>
      </c>
      <c r="O2846">
        <f t="shared" si="330"/>
        <v>14.6916666666667</v>
      </c>
      <c r="P2846">
        <f t="shared" si="331"/>
        <v>17.8083333333333</v>
      </c>
      <c r="Q2846">
        <f t="shared" si="332"/>
        <v>21.4076923076923</v>
      </c>
      <c r="R2846">
        <f t="shared" si="333"/>
        <v>20.9416666666667</v>
      </c>
      <c r="S2846">
        <f t="shared" si="334"/>
        <v>17.8166666666667</v>
      </c>
      <c r="T2846">
        <f t="shared" si="335"/>
        <v>29.465</v>
      </c>
      <c r="U2846">
        <f t="array" ref="U2846">MAX(IF($D$2:$D$2929=158,$H$2:$H$2929))</f>
        <v>27.8383333333333</v>
      </c>
      <c r="V2846">
        <f t="array" ref="V2846">MIN(IF(D$2:D$2929=D2846,H$2:H$2929))</f>
        <v>22.5383333333334</v>
      </c>
      <c r="W2846">
        <f t="array" ref="W2846">AVERAGE(IF(D$2:D$2929=D2846,H$2:H$2929))</f>
        <v>25.45375</v>
      </c>
      <c r="X2846">
        <f t="array" ref="X2846">MAX(IF(D$2:D$2929=D2846,L$2:L$2929))</f>
        <v>706.876666666667</v>
      </c>
      <c r="Y2846">
        <f t="array" ref="Y2846">MIN(IF(D$2:D$2929=D2846,L$2:L$2929))</f>
        <v>0.349460884624169</v>
      </c>
      <c r="Z2846">
        <f t="array" ref="Z2846">AVERAGE(IF(D$2:D$2929=D2846,L$2:L$2929))</f>
        <v>168.229860999979</v>
      </c>
    </row>
    <row r="2847" spans="1:26">
      <c r="A2847" s="1">
        <v>41909.5416666598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706.876666666667</v>
      </c>
      <c r="H2847">
        <v>29.75</v>
      </c>
      <c r="I2847">
        <v>17.825</v>
      </c>
      <c r="J2847">
        <v>0</v>
      </c>
      <c r="K2847">
        <v>2846</v>
      </c>
      <c r="L2847">
        <v>706.876666666667</v>
      </c>
      <c r="M2847">
        <f t="shared" si="328"/>
        <v>20.925</v>
      </c>
      <c r="N2847">
        <f t="shared" si="329"/>
        <v>22.5416666666667</v>
      </c>
      <c r="O2847">
        <f t="shared" si="330"/>
        <v>17.7833333333333</v>
      </c>
      <c r="P2847">
        <f t="shared" si="331"/>
        <v>17.8166666666667</v>
      </c>
      <c r="Q2847">
        <f t="shared" si="332"/>
        <v>17.8083333333333</v>
      </c>
      <c r="R2847">
        <f t="shared" si="333"/>
        <v>19.4416666666667</v>
      </c>
      <c r="S2847">
        <f t="shared" si="334"/>
        <v>20.9416666666667</v>
      </c>
      <c r="T2847">
        <f t="shared" si="335"/>
        <v>29.75</v>
      </c>
      <c r="U2847">
        <f t="array" ref="U2847">MAX(IF($D$2:$D$2929=158,$H$2:$H$2929))</f>
        <v>27.8383333333333</v>
      </c>
      <c r="V2847">
        <f t="array" ref="V2847">MIN(IF(D$2:D$2929=D2847,H$2:H$2929))</f>
        <v>22.5383333333334</v>
      </c>
      <c r="W2847">
        <f t="array" ref="W2847">AVERAGE(IF(D$2:D$2929=D2847,H$2:H$2929))</f>
        <v>25.45375</v>
      </c>
      <c r="X2847">
        <f t="array" ref="X2847">MAX(IF(D$2:D$2929=D2847,L$2:L$2929))</f>
        <v>706.876666666667</v>
      </c>
      <c r="Y2847">
        <f t="array" ref="Y2847">MIN(IF(D$2:D$2929=D2847,L$2:L$2929))</f>
        <v>0.349460884624169</v>
      </c>
      <c r="Z2847">
        <f t="array" ref="Z2847">AVERAGE(IF(D$2:D$2929=D2847,L$2:L$2929))</f>
        <v>168.229860999979</v>
      </c>
    </row>
    <row r="2848" spans="1:26">
      <c r="A2848" s="1">
        <v>41909.5833333264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</v>
      </c>
      <c r="I2848">
        <v>19.3666666666667</v>
      </c>
      <c r="J2848">
        <v>0</v>
      </c>
      <c r="K2848">
        <v>2847</v>
      </c>
      <c r="L2848">
        <v>429.75</v>
      </c>
      <c r="M2848">
        <f t="shared" si="328"/>
        <v>20.9333333333333</v>
      </c>
      <c r="N2848">
        <f t="shared" si="329"/>
        <v>20.9583333333333</v>
      </c>
      <c r="O2848">
        <f t="shared" si="330"/>
        <v>17.8166666666667</v>
      </c>
      <c r="P2848">
        <f t="shared" si="331"/>
        <v>20.925</v>
      </c>
      <c r="Q2848">
        <f t="shared" si="332"/>
        <v>17.8166666666667</v>
      </c>
      <c r="R2848">
        <f t="shared" si="333"/>
        <v>22.5416666666667</v>
      </c>
      <c r="S2848">
        <f t="shared" si="334"/>
        <v>19.4416666666667</v>
      </c>
      <c r="T2848">
        <f t="shared" si="335"/>
        <v>30.13</v>
      </c>
      <c r="U2848">
        <f t="array" ref="U2848">MAX(IF($D$2:$D$2929=158,$H$2:$H$2929))</f>
        <v>27.8383333333333</v>
      </c>
      <c r="V2848">
        <f t="array" ref="V2848">MIN(IF(D$2:D$2929=D2848,H$2:H$2929))</f>
        <v>22.5383333333334</v>
      </c>
      <c r="W2848">
        <f t="array" ref="W2848">AVERAGE(IF(D$2:D$2929=D2848,H$2:H$2929))</f>
        <v>25.45375</v>
      </c>
      <c r="X2848">
        <f t="array" ref="X2848">MAX(IF(D$2:D$2929=D2848,L$2:L$2929))</f>
        <v>706.876666666667</v>
      </c>
      <c r="Y2848">
        <f t="array" ref="Y2848">MIN(IF(D$2:D$2929=D2848,L$2:L$2929))</f>
        <v>0.349460884624169</v>
      </c>
      <c r="Z2848">
        <f t="array" ref="Z2848">AVERAGE(IF(D$2:D$2929=D2848,L$2:L$2929))</f>
        <v>168.229860999979</v>
      </c>
    </row>
    <row r="2849" spans="1:26">
      <c r="A2849" s="1">
        <v>41909.6249999931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</v>
      </c>
      <c r="H2849">
        <v>29.2716666666667</v>
      </c>
      <c r="I2849">
        <v>20.9583333333333</v>
      </c>
      <c r="J2849">
        <v>0</v>
      </c>
      <c r="K2849">
        <v>2848</v>
      </c>
      <c r="L2849">
        <v>334.406451612903</v>
      </c>
      <c r="M2849">
        <f t="shared" si="328"/>
        <v>17.8583333333333</v>
      </c>
      <c r="N2849">
        <f t="shared" si="329"/>
        <v>19.4666666666667</v>
      </c>
      <c r="O2849">
        <f t="shared" si="330"/>
        <v>14.7083333333333</v>
      </c>
      <c r="P2849">
        <f t="shared" si="331"/>
        <v>20.9333333333333</v>
      </c>
      <c r="Q2849">
        <f t="shared" si="332"/>
        <v>20.925</v>
      </c>
      <c r="R2849">
        <f t="shared" si="333"/>
        <v>20.9583333333333</v>
      </c>
      <c r="S2849">
        <f t="shared" si="334"/>
        <v>22.5416666666667</v>
      </c>
      <c r="T2849">
        <f t="shared" si="335"/>
        <v>29.2716666666667</v>
      </c>
      <c r="U2849">
        <f t="array" ref="U2849">MAX(IF($D$2:$D$2929=158,$H$2:$H$2929))</f>
        <v>27.8383333333333</v>
      </c>
      <c r="V2849">
        <f t="array" ref="V2849">MIN(IF(D$2:D$2929=D2849,H$2:H$2929))</f>
        <v>22.5383333333334</v>
      </c>
      <c r="W2849">
        <f t="array" ref="W2849">AVERAGE(IF(D$2:D$2929=D2849,H$2:H$2929))</f>
        <v>25.45375</v>
      </c>
      <c r="X2849">
        <f t="array" ref="X2849">MAX(IF(D$2:D$2929=D2849,L$2:L$2929))</f>
        <v>706.876666666667</v>
      </c>
      <c r="Y2849">
        <f t="array" ref="Y2849">MIN(IF(D$2:D$2929=D2849,L$2:L$2929))</f>
        <v>0.349460884624169</v>
      </c>
      <c r="Z2849">
        <f t="array" ref="Z2849">AVERAGE(IF(D$2:D$2929=D2849,L$2:L$2929))</f>
        <v>168.229860999979</v>
      </c>
    </row>
    <row r="2850" spans="1:26">
      <c r="A2850" s="1">
        <v>41909.6666666598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108.01</v>
      </c>
      <c r="H2850">
        <v>27.6383333333333</v>
      </c>
      <c r="I2850">
        <v>17.825</v>
      </c>
      <c r="J2850">
        <v>0</v>
      </c>
      <c r="K2850">
        <v>2849</v>
      </c>
      <c r="L2850">
        <v>108.01</v>
      </c>
      <c r="M2850">
        <f t="shared" si="328"/>
        <v>20.9916666666667</v>
      </c>
      <c r="N2850">
        <f t="shared" si="329"/>
        <v>22.5583333333333</v>
      </c>
      <c r="O2850">
        <f t="shared" si="330"/>
        <v>16.225</v>
      </c>
      <c r="P2850">
        <f t="shared" si="331"/>
        <v>17.8583333333333</v>
      </c>
      <c r="Q2850">
        <f t="shared" si="332"/>
        <v>20.9333333333333</v>
      </c>
      <c r="R2850">
        <f t="shared" si="333"/>
        <v>19.4666666666667</v>
      </c>
      <c r="S2850">
        <f t="shared" si="334"/>
        <v>20.9583333333333</v>
      </c>
      <c r="T2850">
        <f t="shared" si="335"/>
        <v>27.6383333333333</v>
      </c>
      <c r="U2850">
        <f t="array" ref="U2850">MAX(IF($D$2:$D$2929=158,$H$2:$H$2929))</f>
        <v>27.8383333333333</v>
      </c>
      <c r="V2850">
        <f t="array" ref="V2850">MIN(IF(D$2:D$2929=D2850,H$2:H$2929))</f>
        <v>22.5383333333334</v>
      </c>
      <c r="W2850">
        <f t="array" ref="W2850">AVERAGE(IF(D$2:D$2929=D2850,H$2:H$2929))</f>
        <v>25.45375</v>
      </c>
      <c r="X2850">
        <f t="array" ref="X2850">MAX(IF(D$2:D$2929=D2850,L$2:L$2929))</f>
        <v>706.876666666667</v>
      </c>
      <c r="Y2850">
        <f t="array" ref="Y2850">MIN(IF(D$2:D$2929=D2850,L$2:L$2929))</f>
        <v>0.349460884624169</v>
      </c>
      <c r="Z2850">
        <f t="array" ref="Z2850">AVERAGE(IF(D$2:D$2929=D2850,L$2:L$2929))</f>
        <v>168.229860999979</v>
      </c>
    </row>
    <row r="2851" spans="1:26">
      <c r="A2851" s="1">
        <v>41909.7083333264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25.96</v>
      </c>
      <c r="I2851">
        <v>24.075</v>
      </c>
      <c r="J2851">
        <v>0</v>
      </c>
      <c r="K2851">
        <v>2850</v>
      </c>
      <c r="L2851">
        <v>14.5</v>
      </c>
      <c r="M2851">
        <f t="shared" si="328"/>
        <v>19.3916666666667</v>
      </c>
      <c r="N2851">
        <f t="shared" si="329"/>
        <v>17.9833333333333</v>
      </c>
      <c r="O2851">
        <f t="shared" si="330"/>
        <v>17.7583333333333</v>
      </c>
      <c r="P2851">
        <f t="shared" si="331"/>
        <v>20.9916666666667</v>
      </c>
      <c r="Q2851">
        <f t="shared" si="332"/>
        <v>17.8583333333333</v>
      </c>
      <c r="R2851">
        <f t="shared" si="333"/>
        <v>22.5583333333333</v>
      </c>
      <c r="S2851">
        <f t="shared" si="334"/>
        <v>19.4666666666667</v>
      </c>
      <c r="T2851">
        <f t="shared" si="335"/>
        <v>25.96</v>
      </c>
      <c r="U2851">
        <f t="array" ref="U2851">MAX(IF($D$2:$D$2929=158,$H$2:$H$2929))</f>
        <v>27.8383333333333</v>
      </c>
      <c r="V2851">
        <f t="array" ref="V2851">MIN(IF(D$2:D$2929=D2851,H$2:H$2929))</f>
        <v>22.5383333333334</v>
      </c>
      <c r="W2851">
        <f t="array" ref="W2851">AVERAGE(IF(D$2:D$2929=D2851,H$2:H$2929))</f>
        <v>25.45375</v>
      </c>
      <c r="X2851">
        <f t="array" ref="X2851">MAX(IF(D$2:D$2929=D2851,L$2:L$2929))</f>
        <v>706.876666666667</v>
      </c>
      <c r="Y2851">
        <f t="array" ref="Y2851">MIN(IF(D$2:D$2929=D2851,L$2:L$2929))</f>
        <v>0.349460884624169</v>
      </c>
      <c r="Z2851">
        <f t="array" ref="Z2851">AVERAGE(IF(D$2:D$2929=D2851,L$2:L$2929))</f>
        <v>168.229860999979</v>
      </c>
    </row>
    <row r="2852" spans="1:26">
      <c r="A2852" s="1">
        <v>41909.7499999931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s">
        <v>241</v>
      </c>
      <c r="H2852">
        <v>25.0666666666667</v>
      </c>
      <c r="I2852">
        <v>17.85</v>
      </c>
      <c r="J2852">
        <v>0</v>
      </c>
      <c r="K2852">
        <v>2851</v>
      </c>
      <c r="L2852">
        <v>9.45190831709597</v>
      </c>
      <c r="M2852">
        <f t="shared" si="328"/>
        <v>16.2833333333333</v>
      </c>
      <c r="N2852">
        <f t="shared" si="329"/>
        <v>16.375</v>
      </c>
      <c r="O2852">
        <f t="shared" si="330"/>
        <v>13.1333333333333</v>
      </c>
      <c r="P2852">
        <f t="shared" si="331"/>
        <v>19.3916666666667</v>
      </c>
      <c r="Q2852">
        <f t="shared" si="332"/>
        <v>20.9916666666667</v>
      </c>
      <c r="R2852">
        <f t="shared" si="333"/>
        <v>17.9833333333333</v>
      </c>
      <c r="S2852">
        <f t="shared" si="334"/>
        <v>22.5583333333333</v>
      </c>
      <c r="T2852">
        <f t="shared" si="335"/>
        <v>25.0666666666667</v>
      </c>
      <c r="U2852">
        <f t="array" ref="U2852">MAX(IF($D$2:$D$2929=158,$H$2:$H$2929))</f>
        <v>27.8383333333333</v>
      </c>
      <c r="V2852">
        <f t="array" ref="V2852">MIN(IF(D$2:D$2929=D2852,H$2:H$2929))</f>
        <v>22.5383333333334</v>
      </c>
      <c r="W2852">
        <f t="array" ref="W2852">AVERAGE(IF(D$2:D$2929=D2852,H$2:H$2929))</f>
        <v>25.45375</v>
      </c>
      <c r="X2852">
        <f t="array" ref="X2852">MAX(IF(D$2:D$2929=D2852,L$2:L$2929))</f>
        <v>706.876666666667</v>
      </c>
      <c r="Y2852">
        <f t="array" ref="Y2852">MIN(IF(D$2:D$2929=D2852,L$2:L$2929))</f>
        <v>0.349460884624169</v>
      </c>
      <c r="Z2852">
        <f t="array" ref="Z2852">AVERAGE(IF(D$2:D$2929=D2852,L$2:L$2929))</f>
        <v>168.229860999979</v>
      </c>
    </row>
    <row r="2853" spans="1:26">
      <c r="A2853" s="1">
        <v>41909.7916666598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s">
        <v>241</v>
      </c>
      <c r="H2853">
        <v>24.6233333333333</v>
      </c>
      <c r="I2853">
        <v>17.8666666666667</v>
      </c>
      <c r="J2853">
        <v>0</v>
      </c>
      <c r="K2853">
        <v>2852</v>
      </c>
      <c r="L2853">
        <v>0.660020608382677</v>
      </c>
      <c r="M2853">
        <f t="shared" si="328"/>
        <v>17.85</v>
      </c>
      <c r="N2853">
        <f t="shared" si="329"/>
        <v>17.9166666666667</v>
      </c>
      <c r="O2853">
        <f t="shared" si="330"/>
        <v>16.2416666666667</v>
      </c>
      <c r="P2853">
        <f t="shared" si="331"/>
        <v>16.2833333333333</v>
      </c>
      <c r="Q2853">
        <f t="shared" si="332"/>
        <v>19.3916666666667</v>
      </c>
      <c r="R2853">
        <f t="shared" si="333"/>
        <v>16.375</v>
      </c>
      <c r="S2853">
        <f t="shared" si="334"/>
        <v>17.9833333333333</v>
      </c>
      <c r="T2853">
        <f t="shared" si="335"/>
        <v>24.6233333333333</v>
      </c>
      <c r="U2853">
        <f t="array" ref="U2853">MAX(IF($D$2:$D$2929=158,$H$2:$H$2929))</f>
        <v>27.8383333333333</v>
      </c>
      <c r="V2853">
        <f t="array" ref="V2853">MIN(IF(D$2:D$2929=D2853,H$2:H$2929))</f>
        <v>22.5383333333334</v>
      </c>
      <c r="W2853">
        <f t="array" ref="W2853">AVERAGE(IF(D$2:D$2929=D2853,H$2:H$2929))</f>
        <v>25.45375</v>
      </c>
      <c r="X2853">
        <f t="array" ref="X2853">MAX(IF(D$2:D$2929=D2853,L$2:L$2929))</f>
        <v>706.876666666667</v>
      </c>
      <c r="Y2853">
        <f t="array" ref="Y2853">MIN(IF(D$2:D$2929=D2853,L$2:L$2929))</f>
        <v>0.349460884624169</v>
      </c>
      <c r="Z2853">
        <f t="array" ref="Z2853">AVERAGE(IF(D$2:D$2929=D2853,L$2:L$2929))</f>
        <v>168.229860999979</v>
      </c>
    </row>
    <row r="2854" spans="1:26">
      <c r="A2854" s="1">
        <v>41909.8333333264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s">
        <v>241</v>
      </c>
      <c r="H2854">
        <v>24.3116666666667</v>
      </c>
      <c r="I2854">
        <v>20.975</v>
      </c>
      <c r="J2854">
        <v>0</v>
      </c>
      <c r="K2854">
        <v>2853</v>
      </c>
      <c r="L2854">
        <v>0.538337314859054</v>
      </c>
      <c r="M2854">
        <f t="shared" si="328"/>
        <v>19.425</v>
      </c>
      <c r="N2854">
        <f t="shared" si="329"/>
        <v>17.85</v>
      </c>
      <c r="O2854">
        <f t="shared" si="330"/>
        <v>16.2416666666667</v>
      </c>
      <c r="P2854">
        <f t="shared" si="331"/>
        <v>17.85</v>
      </c>
      <c r="Q2854">
        <f t="shared" si="332"/>
        <v>16.2833333333333</v>
      </c>
      <c r="R2854">
        <f t="shared" si="333"/>
        <v>17.9166666666667</v>
      </c>
      <c r="S2854">
        <f t="shared" si="334"/>
        <v>16.375</v>
      </c>
      <c r="T2854">
        <f t="shared" si="335"/>
        <v>24.3116666666667</v>
      </c>
      <c r="U2854">
        <f t="array" ref="U2854">MAX(IF($D$2:$D$2929=158,$H$2:$H$2929))</f>
        <v>27.8383333333333</v>
      </c>
      <c r="V2854">
        <f t="array" ref="V2854">MIN(IF(D$2:D$2929=D2854,H$2:H$2929))</f>
        <v>22.5383333333334</v>
      </c>
      <c r="W2854">
        <f t="array" ref="W2854">AVERAGE(IF(D$2:D$2929=D2854,H$2:H$2929))</f>
        <v>25.45375</v>
      </c>
      <c r="X2854">
        <f t="array" ref="X2854">MAX(IF(D$2:D$2929=D2854,L$2:L$2929))</f>
        <v>706.876666666667</v>
      </c>
      <c r="Y2854">
        <f t="array" ref="Y2854">MIN(IF(D$2:D$2929=D2854,L$2:L$2929))</f>
        <v>0.349460884624169</v>
      </c>
      <c r="Z2854">
        <f t="array" ref="Z2854">AVERAGE(IF(D$2:D$2929=D2854,L$2:L$2929))</f>
        <v>168.229860999979</v>
      </c>
    </row>
    <row r="2855" spans="1:26">
      <c r="A2855" s="1">
        <v>41909.8749999931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s">
        <v>241</v>
      </c>
      <c r="H2855">
        <v>24.1166666666667</v>
      </c>
      <c r="I2855">
        <v>0.8</v>
      </c>
      <c r="J2855">
        <v>0</v>
      </c>
      <c r="K2855">
        <v>2854</v>
      </c>
      <c r="L2855">
        <v>0.549610016420361</v>
      </c>
      <c r="M2855">
        <f t="shared" si="328"/>
        <v>16.2</v>
      </c>
      <c r="N2855">
        <f t="shared" si="329"/>
        <v>17.9</v>
      </c>
      <c r="O2855">
        <f t="shared" si="330"/>
        <v>1.50833333333333</v>
      </c>
      <c r="P2855">
        <f t="shared" si="331"/>
        <v>19.425</v>
      </c>
      <c r="Q2855">
        <f t="shared" si="332"/>
        <v>17.85</v>
      </c>
      <c r="R2855">
        <f t="shared" si="333"/>
        <v>17.85</v>
      </c>
      <c r="S2855">
        <f t="shared" si="334"/>
        <v>17.9166666666667</v>
      </c>
      <c r="T2855">
        <f t="shared" si="335"/>
        <v>24.1166666666667</v>
      </c>
      <c r="U2855">
        <f t="array" ref="U2855">MAX(IF($D$2:$D$2929=158,$H$2:$H$2929))</f>
        <v>27.8383333333333</v>
      </c>
      <c r="V2855">
        <f t="array" ref="V2855">MIN(IF(D$2:D$2929=D2855,H$2:H$2929))</f>
        <v>22.5383333333334</v>
      </c>
      <c r="W2855">
        <f t="array" ref="W2855">AVERAGE(IF(D$2:D$2929=D2855,H$2:H$2929))</f>
        <v>25.45375</v>
      </c>
      <c r="X2855">
        <f t="array" ref="X2855">MAX(IF(D$2:D$2929=D2855,L$2:L$2929))</f>
        <v>706.876666666667</v>
      </c>
      <c r="Y2855">
        <f t="array" ref="Y2855">MIN(IF(D$2:D$2929=D2855,L$2:L$2929))</f>
        <v>0.349460884624169</v>
      </c>
      <c r="Z2855">
        <f t="array" ref="Z2855">AVERAGE(IF(D$2:D$2929=D2855,L$2:L$2929))</f>
        <v>168.229860999979</v>
      </c>
    </row>
    <row r="2856" spans="1:26">
      <c r="A2856" s="1">
        <v>41909.9166666597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s">
        <v>241</v>
      </c>
      <c r="H2856">
        <v>23.8366666666666</v>
      </c>
      <c r="I2856">
        <v>0.1</v>
      </c>
      <c r="J2856">
        <v>0</v>
      </c>
      <c r="K2856">
        <v>2855</v>
      </c>
      <c r="L2856">
        <v>0.594273261859469</v>
      </c>
      <c r="M2856">
        <f t="shared" si="328"/>
        <v>0.8</v>
      </c>
      <c r="N2856">
        <f t="shared" si="329"/>
        <v>0.8</v>
      </c>
      <c r="O2856">
        <f t="shared" si="330"/>
        <v>0.1</v>
      </c>
      <c r="P2856">
        <f t="shared" si="331"/>
        <v>16.2</v>
      </c>
      <c r="Q2856">
        <f t="shared" si="332"/>
        <v>19.425</v>
      </c>
      <c r="R2856">
        <f t="shared" si="333"/>
        <v>17.9</v>
      </c>
      <c r="S2856">
        <f t="shared" si="334"/>
        <v>17.85</v>
      </c>
      <c r="T2856">
        <f t="shared" si="335"/>
        <v>23.8366666666666</v>
      </c>
      <c r="U2856">
        <f t="array" ref="U2856">MAX(IF($D$2:$D$2929=158,$H$2:$H$2929))</f>
        <v>27.8383333333333</v>
      </c>
      <c r="V2856">
        <f t="array" ref="V2856">MIN(IF(D$2:D$2929=D2856,H$2:H$2929))</f>
        <v>22.5383333333334</v>
      </c>
      <c r="W2856">
        <f t="array" ref="W2856">AVERAGE(IF(D$2:D$2929=D2856,H$2:H$2929))</f>
        <v>25.45375</v>
      </c>
      <c r="X2856">
        <f t="array" ref="X2856">MAX(IF(D$2:D$2929=D2856,L$2:L$2929))</f>
        <v>706.876666666667</v>
      </c>
      <c r="Y2856">
        <f t="array" ref="Y2856">MIN(IF(D$2:D$2929=D2856,L$2:L$2929))</f>
        <v>0.349460884624169</v>
      </c>
      <c r="Z2856">
        <f t="array" ref="Z2856">AVERAGE(IF(D$2:D$2929=D2856,L$2:L$2929))</f>
        <v>168.229860999979</v>
      </c>
    </row>
    <row r="2857" spans="1:26">
      <c r="A2857" s="1">
        <v>41909.9583333264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s">
        <v>241</v>
      </c>
      <c r="H2857">
        <v>23.645</v>
      </c>
      <c r="I2857">
        <v>0.1</v>
      </c>
      <c r="J2857">
        <v>0</v>
      </c>
      <c r="K2857">
        <v>2856</v>
      </c>
      <c r="L2857">
        <v>0.424779055099252</v>
      </c>
      <c r="M2857">
        <f t="shared" si="328"/>
        <v>0.108333333333333</v>
      </c>
      <c r="N2857">
        <f t="shared" si="329"/>
        <v>0.1</v>
      </c>
      <c r="O2857">
        <f t="shared" si="330"/>
        <v>0.1</v>
      </c>
      <c r="P2857">
        <f t="shared" si="331"/>
        <v>0.8</v>
      </c>
      <c r="Q2857">
        <f t="shared" si="332"/>
        <v>16.2</v>
      </c>
      <c r="R2857">
        <f t="shared" si="333"/>
        <v>0.8</v>
      </c>
      <c r="S2857">
        <f t="shared" si="334"/>
        <v>17.9</v>
      </c>
      <c r="T2857">
        <f t="shared" si="335"/>
        <v>23.645</v>
      </c>
      <c r="U2857">
        <f t="array" ref="U2857">MAX(IF($D$2:$D$2929=158,$H$2:$H$2929))</f>
        <v>27.8383333333333</v>
      </c>
      <c r="V2857">
        <f t="array" ref="V2857">MIN(IF(D$2:D$2929=D2857,H$2:H$2929))</f>
        <v>22.5383333333334</v>
      </c>
      <c r="W2857">
        <f t="array" ref="W2857">AVERAGE(IF(D$2:D$2929=D2857,H$2:H$2929))</f>
        <v>25.45375</v>
      </c>
      <c r="X2857">
        <f t="array" ref="X2857">MAX(IF(D$2:D$2929=D2857,L$2:L$2929))</f>
        <v>706.876666666667</v>
      </c>
      <c r="Y2857">
        <f t="array" ref="Y2857">MIN(IF(D$2:D$2929=D2857,L$2:L$2929))</f>
        <v>0.349460884624169</v>
      </c>
      <c r="Z2857">
        <f t="array" ref="Z2857">AVERAGE(IF(D$2:D$2929=D2857,L$2:L$2929))</f>
        <v>168.229860999979</v>
      </c>
    </row>
    <row r="2858" spans="1:26">
      <c r="A2858" s="1">
        <v>41909.9999999931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s">
        <v>241</v>
      </c>
      <c r="H2858">
        <v>23.45</v>
      </c>
      <c r="I2858">
        <v>0.1</v>
      </c>
      <c r="J2858">
        <v>0</v>
      </c>
      <c r="K2858">
        <v>2857</v>
      </c>
      <c r="L2858">
        <v>0.349460884624169</v>
      </c>
      <c r="M2858">
        <f t="shared" si="328"/>
        <v>0.1</v>
      </c>
      <c r="N2858">
        <f t="shared" si="329"/>
        <v>0.1</v>
      </c>
      <c r="O2858">
        <f t="shared" si="330"/>
        <v>0.1</v>
      </c>
      <c r="P2858">
        <f t="shared" si="331"/>
        <v>0.108333333333333</v>
      </c>
      <c r="Q2858">
        <f t="shared" si="332"/>
        <v>0.8</v>
      </c>
      <c r="R2858">
        <f t="shared" si="333"/>
        <v>0.1</v>
      </c>
      <c r="S2858">
        <f t="shared" si="334"/>
        <v>0.8</v>
      </c>
      <c r="T2858">
        <f t="shared" si="335"/>
        <v>23.45</v>
      </c>
      <c r="U2858">
        <f t="array" ref="U2858">MAX(IF($D$2:$D$2929=158,$H$2:$H$2929))</f>
        <v>27.8383333333333</v>
      </c>
      <c r="V2858">
        <f t="array" ref="V2858">MIN(IF(D$2:D$2929=D2858,H$2:H$2929))</f>
        <v>22.5383333333334</v>
      </c>
      <c r="W2858">
        <f t="array" ref="W2858">AVERAGE(IF(D$2:D$2929=D2858,H$2:H$2929))</f>
        <v>25.45375</v>
      </c>
      <c r="X2858">
        <f t="array" ref="X2858">MAX(IF(D$2:D$2929=D2858,L$2:L$2929))</f>
        <v>706.876666666667</v>
      </c>
      <c r="Y2858">
        <f t="array" ref="Y2858">MIN(IF(D$2:D$2929=D2858,L$2:L$2929))</f>
        <v>0.349460884624169</v>
      </c>
      <c r="Z2858">
        <f t="array" ref="Z2858">AVERAGE(IF(D$2:D$2929=D2858,L$2:L$2929))</f>
        <v>168.229860999979</v>
      </c>
    </row>
    <row r="2859" spans="1:26">
      <c r="A2859" s="1">
        <v>41910.0416666597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s">
        <v>241</v>
      </c>
      <c r="H2859">
        <v>23.2633333333333</v>
      </c>
      <c r="I2859">
        <v>0.1</v>
      </c>
      <c r="J2859">
        <v>-1</v>
      </c>
      <c r="K2859">
        <v>2858</v>
      </c>
      <c r="L2859">
        <v>0.386152044240861</v>
      </c>
      <c r="M2859">
        <f t="shared" si="328"/>
        <v>0.1</v>
      </c>
      <c r="N2859">
        <f t="shared" si="329"/>
        <v>0.1</v>
      </c>
      <c r="O2859">
        <f t="shared" si="330"/>
        <v>0.1</v>
      </c>
      <c r="P2859">
        <f t="shared" si="331"/>
        <v>0.1</v>
      </c>
      <c r="Q2859">
        <f t="shared" si="332"/>
        <v>0.108333333333333</v>
      </c>
      <c r="R2859">
        <f t="shared" si="333"/>
        <v>0.1</v>
      </c>
      <c r="S2859">
        <f t="shared" si="334"/>
        <v>0.1</v>
      </c>
      <c r="T2859">
        <f t="shared" si="335"/>
        <v>23.2633333333333</v>
      </c>
      <c r="U2859">
        <f t="array" ref="U2859">MAX(IF($D$2:$D$2929=158,$H$2:$H$2929))</f>
        <v>27.8383333333333</v>
      </c>
      <c r="V2859">
        <f t="array" ref="V2859">MIN(IF(D$2:D$2929=D2859,H$2:H$2929))</f>
        <v>22.7366666666667</v>
      </c>
      <c r="W2859">
        <f t="array" ref="W2859">AVERAGE(IF(D$2:D$2929=D2859,H$2:H$2929))</f>
        <v>25.5655555555555</v>
      </c>
      <c r="X2859">
        <f t="array" ref="X2859">MAX(IF(D$2:D$2929=D2859,L$2:L$2929))</f>
        <v>818.43</v>
      </c>
      <c r="Y2859">
        <f t="array" ref="Y2859">MIN(IF(D$2:D$2929=D2859,L$2:L$2929))</f>
        <v>0.349460884624169</v>
      </c>
      <c r="Z2859">
        <f t="array" ref="Z2859">AVERAGE(IF(D$2:D$2929=D2859,L$2:L$2929))</f>
        <v>226.395272469071</v>
      </c>
    </row>
    <row r="2860" spans="1:26">
      <c r="A2860" s="1">
        <v>41910.0833333264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s">
        <v>241</v>
      </c>
      <c r="H2860">
        <v>23.105</v>
      </c>
      <c r="I2860">
        <v>0.1</v>
      </c>
      <c r="J2860">
        <v>-1</v>
      </c>
      <c r="K2860">
        <v>2859</v>
      </c>
      <c r="L2860">
        <v>0.360825464179156</v>
      </c>
      <c r="M2860">
        <f t="shared" ref="M2860:M2923" si="336">I2836</f>
        <v>0.116666666666667</v>
      </c>
      <c r="N2860">
        <f t="shared" ref="N2860:N2923" si="337">I2812</f>
        <v>0.1</v>
      </c>
      <c r="O2860">
        <f t="shared" ref="O2860:O2923" si="338">I2692</f>
        <v>0.108333333333333</v>
      </c>
      <c r="P2860">
        <f t="shared" ref="P2860:P2923" si="339">I2835</f>
        <v>0.1</v>
      </c>
      <c r="Q2860">
        <f t="shared" ref="Q2860:Q2923" si="340">I2834</f>
        <v>0.1</v>
      </c>
      <c r="R2860">
        <f t="shared" ref="R2860:R2923" si="341">I2811</f>
        <v>0.1</v>
      </c>
      <c r="S2860">
        <f t="shared" ref="S2860:S2923" si="342">I2810</f>
        <v>0.1</v>
      </c>
      <c r="T2860">
        <f t="shared" ref="T2860:T2923" si="343">H2860</f>
        <v>23.105</v>
      </c>
      <c r="U2860">
        <f t="array" ref="U2860">MAX(IF($D$2:$D$2929=158,$H$2:$H$2929))</f>
        <v>27.8383333333333</v>
      </c>
      <c r="V2860">
        <f t="array" ref="V2860">MIN(IF(D$2:D$2929=D2860,H$2:H$2929))</f>
        <v>22.7366666666667</v>
      </c>
      <c r="W2860">
        <f t="array" ref="W2860">AVERAGE(IF(D$2:D$2929=D2860,H$2:H$2929))</f>
        <v>25.5655555555555</v>
      </c>
      <c r="X2860">
        <f t="array" ref="X2860">MAX(IF(D$2:D$2929=D2860,L$2:L$2929))</f>
        <v>818.43</v>
      </c>
      <c r="Y2860">
        <f t="array" ref="Y2860">MIN(IF(D$2:D$2929=D2860,L$2:L$2929))</f>
        <v>0.349460884624169</v>
      </c>
      <c r="Z2860">
        <f t="array" ref="Z2860">AVERAGE(IF(D$2:D$2929=D2860,L$2:L$2929))</f>
        <v>226.395272469071</v>
      </c>
    </row>
    <row r="2861" spans="1:26">
      <c r="A2861" s="1">
        <v>41910.1249999931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s">
        <v>241</v>
      </c>
      <c r="H2861">
        <v>22.9383333333333</v>
      </c>
      <c r="I2861">
        <v>0.1</v>
      </c>
      <c r="J2861">
        <v>-1</v>
      </c>
      <c r="K2861">
        <v>2860</v>
      </c>
      <c r="L2861">
        <v>0.357045018207173</v>
      </c>
      <c r="M2861">
        <f t="shared" si="336"/>
        <v>0.116666666666667</v>
      </c>
      <c r="N2861">
        <f t="shared" si="337"/>
        <v>0.1</v>
      </c>
      <c r="O2861">
        <f t="shared" si="338"/>
        <v>0.1</v>
      </c>
      <c r="P2861">
        <f t="shared" si="339"/>
        <v>0.116666666666667</v>
      </c>
      <c r="Q2861">
        <f t="shared" si="340"/>
        <v>0.1</v>
      </c>
      <c r="R2861">
        <f t="shared" si="341"/>
        <v>0.1</v>
      </c>
      <c r="S2861">
        <f t="shared" si="342"/>
        <v>0.1</v>
      </c>
      <c r="T2861">
        <f t="shared" si="343"/>
        <v>22.9383333333333</v>
      </c>
      <c r="U2861">
        <f t="array" ref="U2861">MAX(IF($D$2:$D$2929=158,$H$2:$H$2929))</f>
        <v>27.8383333333333</v>
      </c>
      <c r="V2861">
        <f t="array" ref="V2861">MIN(IF(D$2:D$2929=D2861,H$2:H$2929))</f>
        <v>22.7366666666667</v>
      </c>
      <c r="W2861">
        <f t="array" ref="W2861">AVERAGE(IF(D$2:D$2929=D2861,H$2:H$2929))</f>
        <v>25.5655555555555</v>
      </c>
      <c r="X2861">
        <f t="array" ref="X2861">MAX(IF(D$2:D$2929=D2861,L$2:L$2929))</f>
        <v>818.43</v>
      </c>
      <c r="Y2861">
        <f t="array" ref="Y2861">MIN(IF(D$2:D$2929=D2861,L$2:L$2929))</f>
        <v>0.349460884624169</v>
      </c>
      <c r="Z2861">
        <f t="array" ref="Z2861">AVERAGE(IF(D$2:D$2929=D2861,L$2:L$2929))</f>
        <v>226.395272469071</v>
      </c>
    </row>
    <row r="2862" spans="1:26">
      <c r="A2862" s="1">
        <v>41910.1666666597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s">
        <v>241</v>
      </c>
      <c r="H2862">
        <v>22.7883333333333</v>
      </c>
      <c r="I2862">
        <v>0.1</v>
      </c>
      <c r="J2862">
        <v>-1</v>
      </c>
      <c r="K2862">
        <v>2861</v>
      </c>
      <c r="L2862">
        <v>1.02446706828525</v>
      </c>
      <c r="M2862">
        <f t="shared" si="336"/>
        <v>0.108333333333333</v>
      </c>
      <c r="N2862">
        <f t="shared" si="337"/>
        <v>0.116666666666667</v>
      </c>
      <c r="O2862">
        <f t="shared" si="338"/>
        <v>0.108333333333333</v>
      </c>
      <c r="P2862">
        <f t="shared" si="339"/>
        <v>0.116666666666667</v>
      </c>
      <c r="Q2862">
        <f t="shared" si="340"/>
        <v>0.116666666666667</v>
      </c>
      <c r="R2862">
        <f t="shared" si="341"/>
        <v>0.1</v>
      </c>
      <c r="S2862">
        <f t="shared" si="342"/>
        <v>0.1</v>
      </c>
      <c r="T2862">
        <f t="shared" si="343"/>
        <v>22.7883333333333</v>
      </c>
      <c r="U2862">
        <f t="array" ref="U2862">MAX(IF($D$2:$D$2929=158,$H$2:$H$2929))</f>
        <v>27.8383333333333</v>
      </c>
      <c r="V2862">
        <f t="array" ref="V2862">MIN(IF(D$2:D$2929=D2862,H$2:H$2929))</f>
        <v>22.7366666666667</v>
      </c>
      <c r="W2862">
        <f t="array" ref="W2862">AVERAGE(IF(D$2:D$2929=D2862,H$2:H$2929))</f>
        <v>25.5655555555555</v>
      </c>
      <c r="X2862">
        <f t="array" ref="X2862">MAX(IF(D$2:D$2929=D2862,L$2:L$2929))</f>
        <v>818.43</v>
      </c>
      <c r="Y2862">
        <f t="array" ref="Y2862">MIN(IF(D$2:D$2929=D2862,L$2:L$2929))</f>
        <v>0.349460884624169</v>
      </c>
      <c r="Z2862">
        <f t="array" ref="Z2862">AVERAGE(IF(D$2:D$2929=D2862,L$2:L$2929))</f>
        <v>226.395272469071</v>
      </c>
    </row>
    <row r="2863" spans="1:26">
      <c r="A2863" s="1">
        <v>41910.2083333264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</v>
      </c>
      <c r="H2863">
        <v>22.7366666666667</v>
      </c>
      <c r="I2863">
        <v>0.1</v>
      </c>
      <c r="J2863">
        <v>-1</v>
      </c>
      <c r="K2863">
        <v>2862</v>
      </c>
      <c r="L2863">
        <v>7.45833333333333</v>
      </c>
      <c r="M2863">
        <f t="shared" si="336"/>
        <v>0.108333333333333</v>
      </c>
      <c r="N2863">
        <f t="shared" si="337"/>
        <v>0.1</v>
      </c>
      <c r="O2863">
        <f t="shared" si="338"/>
        <v>0.1</v>
      </c>
      <c r="P2863">
        <f t="shared" si="339"/>
        <v>0.108333333333333</v>
      </c>
      <c r="Q2863">
        <f t="shared" si="340"/>
        <v>0.116666666666667</v>
      </c>
      <c r="R2863">
        <f t="shared" si="341"/>
        <v>0.116666666666667</v>
      </c>
      <c r="S2863">
        <f t="shared" si="342"/>
        <v>0.1</v>
      </c>
      <c r="T2863">
        <f t="shared" si="343"/>
        <v>22.7366666666667</v>
      </c>
      <c r="U2863">
        <f t="array" ref="U2863">MAX(IF($D$2:$D$2929=158,$H$2:$H$2929))</f>
        <v>27.8383333333333</v>
      </c>
      <c r="V2863">
        <f t="array" ref="V2863">MIN(IF(D$2:D$2929=D2863,H$2:H$2929))</f>
        <v>22.7366666666667</v>
      </c>
      <c r="W2863">
        <f t="array" ref="W2863">AVERAGE(IF(D$2:D$2929=D2863,H$2:H$2929))</f>
        <v>25.5655555555555</v>
      </c>
      <c r="X2863">
        <f t="array" ref="X2863">MAX(IF(D$2:D$2929=D2863,L$2:L$2929))</f>
        <v>818.43</v>
      </c>
      <c r="Y2863">
        <f t="array" ref="Y2863">MIN(IF(D$2:D$2929=D2863,L$2:L$2929))</f>
        <v>0.349460884624169</v>
      </c>
      <c r="Z2863">
        <f t="array" ref="Z2863">AVERAGE(IF(D$2:D$2929=D2863,L$2:L$2929))</f>
        <v>226.395272469071</v>
      </c>
    </row>
    <row r="2864" spans="1:26">
      <c r="A2864" s="1">
        <v>41910.2499999931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56</v>
      </c>
      <c r="H2864">
        <v>23.1166666666667</v>
      </c>
      <c r="I2864">
        <v>0.1</v>
      </c>
      <c r="J2864">
        <v>-1</v>
      </c>
      <c r="K2864">
        <v>2863</v>
      </c>
      <c r="L2864">
        <v>56</v>
      </c>
      <c r="M2864">
        <f t="shared" si="336"/>
        <v>0.116666666666667</v>
      </c>
      <c r="N2864">
        <f t="shared" si="337"/>
        <v>0.1</v>
      </c>
      <c r="O2864">
        <f t="shared" si="338"/>
        <v>0.1</v>
      </c>
      <c r="P2864">
        <f t="shared" si="339"/>
        <v>0.108333333333333</v>
      </c>
      <c r="Q2864">
        <f t="shared" si="340"/>
        <v>0.108333333333333</v>
      </c>
      <c r="R2864">
        <f t="shared" si="341"/>
        <v>0.1</v>
      </c>
      <c r="S2864">
        <f t="shared" si="342"/>
        <v>0.116666666666667</v>
      </c>
      <c r="T2864">
        <f t="shared" si="343"/>
        <v>23.1166666666667</v>
      </c>
      <c r="U2864">
        <f t="array" ref="U2864">MAX(IF($D$2:$D$2929=158,$H$2:$H$2929))</f>
        <v>27.8383333333333</v>
      </c>
      <c r="V2864">
        <f t="array" ref="V2864">MIN(IF(D$2:D$2929=D2864,H$2:H$2929))</f>
        <v>22.7366666666667</v>
      </c>
      <c r="W2864">
        <f t="array" ref="W2864">AVERAGE(IF(D$2:D$2929=D2864,H$2:H$2929))</f>
        <v>25.5655555555555</v>
      </c>
      <c r="X2864">
        <f t="array" ref="X2864">MAX(IF(D$2:D$2929=D2864,L$2:L$2929))</f>
        <v>818.43</v>
      </c>
      <c r="Y2864">
        <f t="array" ref="Y2864">MIN(IF(D$2:D$2929=D2864,L$2:L$2929))</f>
        <v>0.349460884624169</v>
      </c>
      <c r="Z2864">
        <f t="array" ref="Z2864">AVERAGE(IF(D$2:D$2929=D2864,L$2:L$2929))</f>
        <v>226.395272469071</v>
      </c>
    </row>
    <row r="2865" spans="1:26">
      <c r="A2865" s="1">
        <v>41910.2916666597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</v>
      </c>
      <c r="H2865">
        <v>24.1433333333333</v>
      </c>
      <c r="I2865">
        <v>0.1</v>
      </c>
      <c r="J2865">
        <v>-1</v>
      </c>
      <c r="K2865">
        <v>2864</v>
      </c>
      <c r="L2865">
        <v>233.212903225806</v>
      </c>
      <c r="M2865">
        <f t="shared" si="336"/>
        <v>0.1</v>
      </c>
      <c r="N2865">
        <f t="shared" si="337"/>
        <v>24.05</v>
      </c>
      <c r="O2865">
        <f t="shared" si="338"/>
        <v>0.108333333333333</v>
      </c>
      <c r="P2865">
        <f t="shared" si="339"/>
        <v>0.116666666666667</v>
      </c>
      <c r="Q2865">
        <f t="shared" si="340"/>
        <v>0.108333333333333</v>
      </c>
      <c r="R2865">
        <f t="shared" si="341"/>
        <v>0.1</v>
      </c>
      <c r="S2865">
        <f t="shared" si="342"/>
        <v>0.1</v>
      </c>
      <c r="T2865">
        <f t="shared" si="343"/>
        <v>24.1433333333333</v>
      </c>
      <c r="U2865">
        <f t="array" ref="U2865">MAX(IF($D$2:$D$2929=158,$H$2:$H$2929))</f>
        <v>27.8383333333333</v>
      </c>
      <c r="V2865">
        <f t="array" ref="V2865">MIN(IF(D$2:D$2929=D2865,H$2:H$2929))</f>
        <v>22.7366666666667</v>
      </c>
      <c r="W2865">
        <f t="array" ref="W2865">AVERAGE(IF(D$2:D$2929=D2865,H$2:H$2929))</f>
        <v>25.5655555555555</v>
      </c>
      <c r="X2865">
        <f t="array" ref="X2865">MAX(IF(D$2:D$2929=D2865,L$2:L$2929))</f>
        <v>818.43</v>
      </c>
      <c r="Y2865">
        <f t="array" ref="Y2865">MIN(IF(D$2:D$2929=D2865,L$2:L$2929))</f>
        <v>0.349460884624169</v>
      </c>
      <c r="Z2865">
        <f t="array" ref="Z2865">AVERAGE(IF(D$2:D$2929=D2865,L$2:L$2929))</f>
        <v>226.395272469071</v>
      </c>
    </row>
    <row r="2866" spans="1:26">
      <c r="A2866" s="1">
        <v>41910.3333333264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</v>
      </c>
      <c r="H2866">
        <v>26.2466666666667</v>
      </c>
      <c r="I2866">
        <v>27.1</v>
      </c>
      <c r="J2866">
        <v>-1</v>
      </c>
      <c r="K2866">
        <v>2865</v>
      </c>
      <c r="L2866">
        <v>429.073333333333</v>
      </c>
      <c r="M2866">
        <f t="shared" si="336"/>
        <v>22.475</v>
      </c>
      <c r="N2866">
        <f t="shared" si="337"/>
        <v>20.9083333333333</v>
      </c>
      <c r="O2866">
        <f t="shared" si="338"/>
        <v>20.9</v>
      </c>
      <c r="P2866">
        <f t="shared" si="339"/>
        <v>0.1</v>
      </c>
      <c r="Q2866">
        <f t="shared" si="340"/>
        <v>0.116666666666667</v>
      </c>
      <c r="R2866">
        <f t="shared" si="341"/>
        <v>24.05</v>
      </c>
      <c r="S2866">
        <f t="shared" si="342"/>
        <v>0.1</v>
      </c>
      <c r="T2866">
        <f t="shared" si="343"/>
        <v>26.2466666666667</v>
      </c>
      <c r="U2866">
        <f t="array" ref="U2866">MAX(IF($D$2:$D$2929=158,$H$2:$H$2929))</f>
        <v>27.8383333333333</v>
      </c>
      <c r="V2866">
        <f t="array" ref="V2866">MIN(IF(D$2:D$2929=D2866,H$2:H$2929))</f>
        <v>22.7366666666667</v>
      </c>
      <c r="W2866">
        <f t="array" ref="W2866">AVERAGE(IF(D$2:D$2929=D2866,H$2:H$2929))</f>
        <v>25.5655555555555</v>
      </c>
      <c r="X2866">
        <f t="array" ref="X2866">MAX(IF(D$2:D$2929=D2866,L$2:L$2929))</f>
        <v>818.43</v>
      </c>
      <c r="Y2866">
        <f t="array" ref="Y2866">MIN(IF(D$2:D$2929=D2866,L$2:L$2929))</f>
        <v>0.349460884624169</v>
      </c>
      <c r="Z2866">
        <f t="array" ref="Z2866">AVERAGE(IF(D$2:D$2929=D2866,L$2:L$2929))</f>
        <v>226.395272469071</v>
      </c>
    </row>
    <row r="2867" spans="1:26">
      <c r="A2867" s="1">
        <v>41910.3749999931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</v>
      </c>
      <c r="H2867">
        <v>27.5333333333333</v>
      </c>
      <c r="I2867">
        <v>23.9833333333333</v>
      </c>
      <c r="J2867">
        <v>-1</v>
      </c>
      <c r="K2867">
        <v>2866</v>
      </c>
      <c r="L2867">
        <v>570.54</v>
      </c>
      <c r="M2867">
        <f t="shared" si="336"/>
        <v>20.8333333333333</v>
      </c>
      <c r="N2867">
        <f t="shared" si="337"/>
        <v>20.925</v>
      </c>
      <c r="O2867">
        <f t="shared" si="338"/>
        <v>16.2083333333333</v>
      </c>
      <c r="P2867">
        <f t="shared" si="339"/>
        <v>22.475</v>
      </c>
      <c r="Q2867">
        <f t="shared" si="340"/>
        <v>0.1</v>
      </c>
      <c r="R2867">
        <f t="shared" si="341"/>
        <v>20.9083333333333</v>
      </c>
      <c r="S2867">
        <f t="shared" si="342"/>
        <v>24.05</v>
      </c>
      <c r="T2867">
        <f t="shared" si="343"/>
        <v>27.5333333333333</v>
      </c>
      <c r="U2867">
        <f t="array" ref="U2867">MAX(IF($D$2:$D$2929=158,$H$2:$H$2929))</f>
        <v>27.8383333333333</v>
      </c>
      <c r="V2867">
        <f t="array" ref="V2867">MIN(IF(D$2:D$2929=D2867,H$2:H$2929))</f>
        <v>22.7366666666667</v>
      </c>
      <c r="W2867">
        <f t="array" ref="W2867">AVERAGE(IF(D$2:D$2929=D2867,H$2:H$2929))</f>
        <v>25.5655555555555</v>
      </c>
      <c r="X2867">
        <f t="array" ref="X2867">MAX(IF(D$2:D$2929=D2867,L$2:L$2929))</f>
        <v>818.43</v>
      </c>
      <c r="Y2867">
        <f t="array" ref="Y2867">MIN(IF(D$2:D$2929=D2867,L$2:L$2929))</f>
        <v>0.349460884624169</v>
      </c>
      <c r="Z2867">
        <f t="array" ref="Z2867">AVERAGE(IF(D$2:D$2929=D2867,L$2:L$2929))</f>
        <v>226.395272469071</v>
      </c>
    </row>
    <row r="2868" spans="1:26">
      <c r="A2868" s="1">
        <v>41910.4166666597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716.026666666667</v>
      </c>
      <c r="H2868">
        <v>28.395</v>
      </c>
      <c r="I2868">
        <v>27.25</v>
      </c>
      <c r="J2868">
        <v>-1</v>
      </c>
      <c r="K2868">
        <v>2867</v>
      </c>
      <c r="L2868">
        <v>716.026666666667</v>
      </c>
      <c r="M2868">
        <f t="shared" si="336"/>
        <v>19.2583333333333</v>
      </c>
      <c r="N2868">
        <f t="shared" si="337"/>
        <v>21.4076923076923</v>
      </c>
      <c r="O2868">
        <f t="shared" si="338"/>
        <v>17.7166666666667</v>
      </c>
      <c r="P2868">
        <f t="shared" si="339"/>
        <v>20.8333333333333</v>
      </c>
      <c r="Q2868">
        <f t="shared" si="340"/>
        <v>22.475</v>
      </c>
      <c r="R2868">
        <f t="shared" si="341"/>
        <v>20.925</v>
      </c>
      <c r="S2868">
        <f t="shared" si="342"/>
        <v>20.9083333333333</v>
      </c>
      <c r="T2868">
        <f t="shared" si="343"/>
        <v>28.395</v>
      </c>
      <c r="U2868">
        <f t="array" ref="U2868">MAX(IF($D$2:$D$2929=158,$H$2:$H$2929))</f>
        <v>27.8383333333333</v>
      </c>
      <c r="V2868">
        <f t="array" ref="V2868">MIN(IF(D$2:D$2929=D2868,H$2:H$2929))</f>
        <v>22.7366666666667</v>
      </c>
      <c r="W2868">
        <f t="array" ref="W2868">AVERAGE(IF(D$2:D$2929=D2868,H$2:H$2929))</f>
        <v>25.5655555555555</v>
      </c>
      <c r="X2868">
        <f t="array" ref="X2868">MAX(IF(D$2:D$2929=D2868,L$2:L$2929))</f>
        <v>818.43</v>
      </c>
      <c r="Y2868">
        <f t="array" ref="Y2868">MIN(IF(D$2:D$2929=D2868,L$2:L$2929))</f>
        <v>0.349460884624169</v>
      </c>
      <c r="Z2868">
        <f t="array" ref="Z2868">AVERAGE(IF(D$2:D$2929=D2868,L$2:L$2929))</f>
        <v>226.395272469071</v>
      </c>
    </row>
    <row r="2869" spans="1:26">
      <c r="A2869" s="1">
        <v>41910.4583333264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</v>
      </c>
      <c r="H2869">
        <v>29.2166666666667</v>
      </c>
      <c r="I2869">
        <v>27.3083333333333</v>
      </c>
      <c r="J2869">
        <v>-1</v>
      </c>
      <c r="K2869">
        <v>2868</v>
      </c>
      <c r="L2869">
        <v>803.524137931034</v>
      </c>
      <c r="M2869">
        <f t="shared" si="336"/>
        <v>17.75</v>
      </c>
      <c r="N2869">
        <f t="shared" si="337"/>
        <v>17.8083333333333</v>
      </c>
      <c r="O2869">
        <f t="shared" si="338"/>
        <v>16.2166666666667</v>
      </c>
      <c r="P2869">
        <f t="shared" si="339"/>
        <v>19.2583333333333</v>
      </c>
      <c r="Q2869">
        <f t="shared" si="340"/>
        <v>20.8333333333333</v>
      </c>
      <c r="R2869">
        <f t="shared" si="341"/>
        <v>21.4076923076923</v>
      </c>
      <c r="S2869">
        <f t="shared" si="342"/>
        <v>20.925</v>
      </c>
      <c r="T2869">
        <f t="shared" si="343"/>
        <v>29.2166666666667</v>
      </c>
      <c r="U2869">
        <f t="array" ref="U2869">MAX(IF($D$2:$D$2929=158,$H$2:$H$2929))</f>
        <v>27.8383333333333</v>
      </c>
      <c r="V2869">
        <f t="array" ref="V2869">MIN(IF(D$2:D$2929=D2869,H$2:H$2929))</f>
        <v>22.7366666666667</v>
      </c>
      <c r="W2869">
        <f t="array" ref="W2869">AVERAGE(IF(D$2:D$2929=D2869,H$2:H$2929))</f>
        <v>25.5655555555555</v>
      </c>
      <c r="X2869">
        <f t="array" ref="X2869">MAX(IF(D$2:D$2929=D2869,L$2:L$2929))</f>
        <v>818.43</v>
      </c>
      <c r="Y2869">
        <f t="array" ref="Y2869">MIN(IF(D$2:D$2929=D2869,L$2:L$2929))</f>
        <v>0.349460884624169</v>
      </c>
      <c r="Z2869">
        <f t="array" ref="Z2869">AVERAGE(IF(D$2:D$2929=D2869,L$2:L$2929))</f>
        <v>226.395272469071</v>
      </c>
    </row>
    <row r="2870" spans="1:26">
      <c r="A2870" s="1">
        <v>41910.499999993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</v>
      </c>
      <c r="I2870">
        <v>27.3916666666667</v>
      </c>
      <c r="J2870">
        <v>-1</v>
      </c>
      <c r="K2870">
        <v>2869</v>
      </c>
      <c r="L2870">
        <v>818.43</v>
      </c>
      <c r="M2870">
        <f t="shared" si="336"/>
        <v>22.4</v>
      </c>
      <c r="N2870">
        <f t="shared" si="337"/>
        <v>17.8166666666667</v>
      </c>
      <c r="O2870">
        <f t="shared" si="338"/>
        <v>13.1583333333333</v>
      </c>
      <c r="P2870">
        <f t="shared" si="339"/>
        <v>17.75</v>
      </c>
      <c r="Q2870">
        <f t="shared" si="340"/>
        <v>19.2583333333333</v>
      </c>
      <c r="R2870">
        <f t="shared" si="341"/>
        <v>17.8083333333333</v>
      </c>
      <c r="S2870">
        <f t="shared" si="342"/>
        <v>21.4076923076923</v>
      </c>
      <c r="T2870">
        <f t="shared" si="343"/>
        <v>29.4083333333333</v>
      </c>
      <c r="U2870">
        <f t="array" ref="U2870">MAX(IF($D$2:$D$2929=158,$H$2:$H$2929))</f>
        <v>27.8383333333333</v>
      </c>
      <c r="V2870">
        <f t="array" ref="V2870">MIN(IF(D$2:D$2929=D2870,H$2:H$2929))</f>
        <v>22.7366666666667</v>
      </c>
      <c r="W2870">
        <f t="array" ref="W2870">AVERAGE(IF(D$2:D$2929=D2870,H$2:H$2929))</f>
        <v>25.5655555555555</v>
      </c>
      <c r="X2870">
        <f t="array" ref="X2870">MAX(IF(D$2:D$2929=D2870,L$2:L$2929))</f>
        <v>818.43</v>
      </c>
      <c r="Y2870">
        <f t="array" ref="Y2870">MIN(IF(D$2:D$2929=D2870,L$2:L$2929))</f>
        <v>0.349460884624169</v>
      </c>
      <c r="Z2870">
        <f t="array" ref="Z2870">AVERAGE(IF(D$2:D$2929=D2870,L$2:L$2929))</f>
        <v>226.395272469071</v>
      </c>
    </row>
    <row r="2871" spans="1:26">
      <c r="A2871" s="1">
        <v>41910.5416666597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739.58</v>
      </c>
      <c r="H2871">
        <v>29.8966666666667</v>
      </c>
      <c r="I2871">
        <v>27.4153846153846</v>
      </c>
      <c r="J2871">
        <v>-1</v>
      </c>
      <c r="K2871">
        <v>2870</v>
      </c>
      <c r="L2871">
        <v>739.58</v>
      </c>
      <c r="M2871">
        <f t="shared" si="336"/>
        <v>17.825</v>
      </c>
      <c r="N2871">
        <f t="shared" si="337"/>
        <v>20.925</v>
      </c>
      <c r="O2871">
        <f t="shared" si="338"/>
        <v>19.2833333333333</v>
      </c>
      <c r="P2871">
        <f t="shared" si="339"/>
        <v>22.4</v>
      </c>
      <c r="Q2871">
        <f t="shared" si="340"/>
        <v>17.75</v>
      </c>
      <c r="R2871">
        <f t="shared" si="341"/>
        <v>17.8166666666667</v>
      </c>
      <c r="S2871">
        <f t="shared" si="342"/>
        <v>17.8083333333333</v>
      </c>
      <c r="T2871">
        <f t="shared" si="343"/>
        <v>29.8966666666667</v>
      </c>
      <c r="U2871">
        <f t="array" ref="U2871">MAX(IF($D$2:$D$2929=158,$H$2:$H$2929))</f>
        <v>27.8383333333333</v>
      </c>
      <c r="V2871">
        <f t="array" ref="V2871">MIN(IF(D$2:D$2929=D2871,H$2:H$2929))</f>
        <v>22.7366666666667</v>
      </c>
      <c r="W2871">
        <f t="array" ref="W2871">AVERAGE(IF(D$2:D$2929=D2871,H$2:H$2929))</f>
        <v>25.5655555555555</v>
      </c>
      <c r="X2871">
        <f t="array" ref="X2871">MAX(IF(D$2:D$2929=D2871,L$2:L$2929))</f>
        <v>818.43</v>
      </c>
      <c r="Y2871">
        <f t="array" ref="Y2871">MIN(IF(D$2:D$2929=D2871,L$2:L$2929))</f>
        <v>0.349460884624169</v>
      </c>
      <c r="Z2871">
        <f t="array" ref="Z2871">AVERAGE(IF(D$2:D$2929=D2871,L$2:L$2929))</f>
        <v>226.395272469071</v>
      </c>
    </row>
    <row r="2872" spans="1:26">
      <c r="A2872" s="1">
        <v>41910.5833333264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</v>
      </c>
      <c r="H2872">
        <v>30.04</v>
      </c>
      <c r="I2872">
        <v>27.5166666666667</v>
      </c>
      <c r="J2872">
        <v>-1</v>
      </c>
      <c r="K2872">
        <v>2871</v>
      </c>
      <c r="L2872">
        <v>563.833333333333</v>
      </c>
      <c r="M2872">
        <f t="shared" si="336"/>
        <v>19.3666666666667</v>
      </c>
      <c r="N2872">
        <f t="shared" si="337"/>
        <v>20.9333333333333</v>
      </c>
      <c r="O2872">
        <f t="shared" si="338"/>
        <v>15.2727272727273</v>
      </c>
      <c r="P2872">
        <f t="shared" si="339"/>
        <v>17.825</v>
      </c>
      <c r="Q2872">
        <f t="shared" si="340"/>
        <v>22.4</v>
      </c>
      <c r="R2872">
        <f t="shared" si="341"/>
        <v>20.925</v>
      </c>
      <c r="S2872">
        <f t="shared" si="342"/>
        <v>17.8166666666667</v>
      </c>
      <c r="T2872">
        <f t="shared" si="343"/>
        <v>30.04</v>
      </c>
      <c r="U2872">
        <f t="array" ref="U2872">MAX(IF($D$2:$D$2929=158,$H$2:$H$2929))</f>
        <v>27.8383333333333</v>
      </c>
      <c r="V2872">
        <f t="array" ref="V2872">MIN(IF(D$2:D$2929=D2872,H$2:H$2929))</f>
        <v>22.7366666666667</v>
      </c>
      <c r="W2872">
        <f t="array" ref="W2872">AVERAGE(IF(D$2:D$2929=D2872,H$2:H$2929))</f>
        <v>25.5655555555555</v>
      </c>
      <c r="X2872">
        <f t="array" ref="X2872">MAX(IF(D$2:D$2929=D2872,L$2:L$2929))</f>
        <v>818.43</v>
      </c>
      <c r="Y2872">
        <f t="array" ref="Y2872">MIN(IF(D$2:D$2929=D2872,L$2:L$2929))</f>
        <v>0.349460884624169</v>
      </c>
      <c r="Z2872">
        <f t="array" ref="Z2872">AVERAGE(IF(D$2:D$2929=D2872,L$2:L$2929))</f>
        <v>226.395272469071</v>
      </c>
    </row>
    <row r="2873" spans="1:26">
      <c r="A2873" s="1">
        <v>41910.624999993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</v>
      </c>
      <c r="I2873">
        <v>27.5416666666667</v>
      </c>
      <c r="J2873">
        <v>-1</v>
      </c>
      <c r="K2873">
        <v>2872</v>
      </c>
      <c r="L2873">
        <v>346.65</v>
      </c>
      <c r="M2873">
        <f t="shared" si="336"/>
        <v>20.9583333333333</v>
      </c>
      <c r="N2873">
        <f t="shared" si="337"/>
        <v>17.8583333333333</v>
      </c>
      <c r="O2873">
        <f t="shared" si="338"/>
        <v>14.6916666666667</v>
      </c>
      <c r="P2873">
        <f t="shared" si="339"/>
        <v>19.3666666666667</v>
      </c>
      <c r="Q2873">
        <f t="shared" si="340"/>
        <v>17.825</v>
      </c>
      <c r="R2873">
        <f t="shared" si="341"/>
        <v>20.9333333333333</v>
      </c>
      <c r="S2873">
        <f t="shared" si="342"/>
        <v>20.925</v>
      </c>
      <c r="T2873">
        <f t="shared" si="343"/>
        <v>28.9333333333333</v>
      </c>
      <c r="U2873">
        <f t="array" ref="U2873">MAX(IF($D$2:$D$2929=158,$H$2:$H$2929))</f>
        <v>27.8383333333333</v>
      </c>
      <c r="V2873">
        <f t="array" ref="V2873">MIN(IF(D$2:D$2929=D2873,H$2:H$2929))</f>
        <v>22.7366666666667</v>
      </c>
      <c r="W2873">
        <f t="array" ref="W2873">AVERAGE(IF(D$2:D$2929=D2873,H$2:H$2929))</f>
        <v>25.5655555555555</v>
      </c>
      <c r="X2873">
        <f t="array" ref="X2873">MAX(IF(D$2:D$2929=D2873,L$2:L$2929))</f>
        <v>818.43</v>
      </c>
      <c r="Y2873">
        <f t="array" ref="Y2873">MIN(IF(D$2:D$2929=D2873,L$2:L$2929))</f>
        <v>0.349460884624169</v>
      </c>
      <c r="Z2873">
        <f t="array" ref="Z2873">AVERAGE(IF(D$2:D$2929=D2873,L$2:L$2929))</f>
        <v>226.395272469071</v>
      </c>
    </row>
    <row r="2874" spans="1:26">
      <c r="A2874" s="1">
        <v>41910.6666666597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120.796666666667</v>
      </c>
      <c r="H2874">
        <v>27.455</v>
      </c>
      <c r="I2874">
        <v>27.55</v>
      </c>
      <c r="J2874">
        <v>-1</v>
      </c>
      <c r="K2874">
        <v>2873</v>
      </c>
      <c r="L2874">
        <v>120.796666666667</v>
      </c>
      <c r="M2874">
        <f t="shared" si="336"/>
        <v>17.825</v>
      </c>
      <c r="N2874">
        <f t="shared" si="337"/>
        <v>20.9916666666667</v>
      </c>
      <c r="O2874">
        <f t="shared" si="338"/>
        <v>17.7666666666667</v>
      </c>
      <c r="P2874">
        <f t="shared" si="339"/>
        <v>20.9583333333333</v>
      </c>
      <c r="Q2874">
        <f t="shared" si="340"/>
        <v>19.3666666666667</v>
      </c>
      <c r="R2874">
        <f t="shared" si="341"/>
        <v>17.8583333333333</v>
      </c>
      <c r="S2874">
        <f t="shared" si="342"/>
        <v>20.9333333333333</v>
      </c>
      <c r="T2874">
        <f t="shared" si="343"/>
        <v>27.455</v>
      </c>
      <c r="U2874">
        <f t="array" ref="U2874">MAX(IF($D$2:$D$2929=158,$H$2:$H$2929))</f>
        <v>27.8383333333333</v>
      </c>
      <c r="V2874">
        <f t="array" ref="V2874">MIN(IF(D$2:D$2929=D2874,H$2:H$2929))</f>
        <v>22.7366666666667</v>
      </c>
      <c r="W2874">
        <f t="array" ref="W2874">AVERAGE(IF(D$2:D$2929=D2874,H$2:H$2929))</f>
        <v>25.5655555555555</v>
      </c>
      <c r="X2874">
        <f t="array" ref="X2874">MAX(IF(D$2:D$2929=D2874,L$2:L$2929))</f>
        <v>818.43</v>
      </c>
      <c r="Y2874">
        <f t="array" ref="Y2874">MIN(IF(D$2:D$2929=D2874,L$2:L$2929))</f>
        <v>0.349460884624169</v>
      </c>
      <c r="Z2874">
        <f t="array" ref="Z2874">AVERAGE(IF(D$2:D$2929=D2874,L$2:L$2929))</f>
        <v>226.395272469071</v>
      </c>
    </row>
    <row r="2875" spans="1:26">
      <c r="A2875" s="1">
        <v>41910.7083333264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</v>
      </c>
      <c r="H2875">
        <v>25.7216666666667</v>
      </c>
      <c r="I2875">
        <v>24.375</v>
      </c>
      <c r="J2875">
        <v>-1</v>
      </c>
      <c r="K2875">
        <v>2874</v>
      </c>
      <c r="L2875">
        <v>13.6642857142857</v>
      </c>
      <c r="M2875">
        <f t="shared" si="336"/>
        <v>24.075</v>
      </c>
      <c r="N2875">
        <f t="shared" si="337"/>
        <v>19.3916666666667</v>
      </c>
      <c r="O2875">
        <f t="shared" si="338"/>
        <v>16.2416666666667</v>
      </c>
      <c r="P2875">
        <f t="shared" si="339"/>
        <v>17.825</v>
      </c>
      <c r="Q2875">
        <f t="shared" si="340"/>
        <v>20.9583333333333</v>
      </c>
      <c r="R2875">
        <f t="shared" si="341"/>
        <v>20.9916666666667</v>
      </c>
      <c r="S2875">
        <f t="shared" si="342"/>
        <v>17.8583333333333</v>
      </c>
      <c r="T2875">
        <f t="shared" si="343"/>
        <v>25.7216666666667</v>
      </c>
      <c r="U2875">
        <f t="array" ref="U2875">MAX(IF($D$2:$D$2929=158,$H$2:$H$2929))</f>
        <v>27.8383333333333</v>
      </c>
      <c r="V2875">
        <f t="array" ref="V2875">MIN(IF(D$2:D$2929=D2875,H$2:H$2929))</f>
        <v>22.7366666666667</v>
      </c>
      <c r="W2875">
        <f t="array" ref="W2875">AVERAGE(IF(D$2:D$2929=D2875,H$2:H$2929))</f>
        <v>25.5655555555555</v>
      </c>
      <c r="X2875">
        <f t="array" ref="X2875">MAX(IF(D$2:D$2929=D2875,L$2:L$2929))</f>
        <v>818.43</v>
      </c>
      <c r="Y2875">
        <f t="array" ref="Y2875">MIN(IF(D$2:D$2929=D2875,L$2:L$2929))</f>
        <v>0.349460884624169</v>
      </c>
      <c r="Z2875">
        <f t="array" ref="Z2875">AVERAGE(IF(D$2:D$2929=D2875,L$2:L$2929))</f>
        <v>226.395272469071</v>
      </c>
    </row>
    <row r="2876" spans="1:26">
      <c r="A2876" s="1">
        <v>41910.749999993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s">
        <v>241</v>
      </c>
      <c r="H2876">
        <v>24.7816666666667</v>
      </c>
      <c r="I2876">
        <v>27.55</v>
      </c>
      <c r="J2876">
        <v>-1</v>
      </c>
      <c r="K2876">
        <v>2875</v>
      </c>
      <c r="L2876">
        <v>9.45190831709597</v>
      </c>
      <c r="M2876">
        <f t="shared" si="336"/>
        <v>17.85</v>
      </c>
      <c r="N2876">
        <f t="shared" si="337"/>
        <v>16.2833333333333</v>
      </c>
      <c r="O2876">
        <f t="shared" si="338"/>
        <v>13.125</v>
      </c>
      <c r="P2876">
        <f t="shared" si="339"/>
        <v>24.075</v>
      </c>
      <c r="Q2876">
        <f t="shared" si="340"/>
        <v>17.825</v>
      </c>
      <c r="R2876">
        <f t="shared" si="341"/>
        <v>19.3916666666667</v>
      </c>
      <c r="S2876">
        <f t="shared" si="342"/>
        <v>20.9916666666667</v>
      </c>
      <c r="T2876">
        <f t="shared" si="343"/>
        <v>24.7816666666667</v>
      </c>
      <c r="U2876">
        <f t="array" ref="U2876">MAX(IF($D$2:$D$2929=158,$H$2:$H$2929))</f>
        <v>27.8383333333333</v>
      </c>
      <c r="V2876">
        <f t="array" ref="V2876">MIN(IF(D$2:D$2929=D2876,H$2:H$2929))</f>
        <v>22.7366666666667</v>
      </c>
      <c r="W2876">
        <f t="array" ref="W2876">AVERAGE(IF(D$2:D$2929=D2876,H$2:H$2929))</f>
        <v>25.5655555555555</v>
      </c>
      <c r="X2876">
        <f t="array" ref="X2876">MAX(IF(D$2:D$2929=D2876,L$2:L$2929))</f>
        <v>818.43</v>
      </c>
      <c r="Y2876">
        <f t="array" ref="Y2876">MIN(IF(D$2:D$2929=D2876,L$2:L$2929))</f>
        <v>0.349460884624169</v>
      </c>
      <c r="Z2876">
        <f t="array" ref="Z2876">AVERAGE(IF(D$2:D$2929=D2876,L$2:L$2929))</f>
        <v>226.395272469071</v>
      </c>
    </row>
    <row r="2877" spans="1:26">
      <c r="A2877" s="1">
        <v>41910.7916666597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s">
        <v>241</v>
      </c>
      <c r="H2877">
        <v>24.4</v>
      </c>
      <c r="I2877">
        <v>22.825</v>
      </c>
      <c r="J2877">
        <v>-1</v>
      </c>
      <c r="K2877">
        <v>2876</v>
      </c>
      <c r="L2877">
        <v>0.660020608382677</v>
      </c>
      <c r="M2877">
        <f t="shared" si="336"/>
        <v>17.8666666666667</v>
      </c>
      <c r="N2877">
        <f t="shared" si="337"/>
        <v>17.85</v>
      </c>
      <c r="O2877">
        <f t="shared" si="338"/>
        <v>16.2166666666667</v>
      </c>
      <c r="P2877">
        <f t="shared" si="339"/>
        <v>17.85</v>
      </c>
      <c r="Q2877">
        <f t="shared" si="340"/>
        <v>24.075</v>
      </c>
      <c r="R2877">
        <f t="shared" si="341"/>
        <v>16.2833333333333</v>
      </c>
      <c r="S2877">
        <f t="shared" si="342"/>
        <v>19.3916666666667</v>
      </c>
      <c r="T2877">
        <f t="shared" si="343"/>
        <v>24.4</v>
      </c>
      <c r="U2877">
        <f t="array" ref="U2877">MAX(IF($D$2:$D$2929=158,$H$2:$H$2929))</f>
        <v>27.8383333333333</v>
      </c>
      <c r="V2877">
        <f t="array" ref="V2877">MIN(IF(D$2:D$2929=D2877,H$2:H$2929))</f>
        <v>22.7366666666667</v>
      </c>
      <c r="W2877">
        <f t="array" ref="W2877">AVERAGE(IF(D$2:D$2929=D2877,H$2:H$2929))</f>
        <v>25.5655555555555</v>
      </c>
      <c r="X2877">
        <f t="array" ref="X2877">MAX(IF(D$2:D$2929=D2877,L$2:L$2929))</f>
        <v>818.43</v>
      </c>
      <c r="Y2877">
        <f t="array" ref="Y2877">MIN(IF(D$2:D$2929=D2877,L$2:L$2929))</f>
        <v>0.349460884624169</v>
      </c>
      <c r="Z2877">
        <f t="array" ref="Z2877">AVERAGE(IF(D$2:D$2929=D2877,L$2:L$2929))</f>
        <v>226.395272469071</v>
      </c>
    </row>
    <row r="2878" spans="1:26">
      <c r="A2878" s="1">
        <v>41910.8333333264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s">
        <v>241</v>
      </c>
      <c r="H2878">
        <v>24.155</v>
      </c>
      <c r="I2878">
        <v>24.4166666666667</v>
      </c>
      <c r="J2878">
        <v>-1</v>
      </c>
      <c r="K2878">
        <v>2877</v>
      </c>
      <c r="L2878">
        <v>0.538337314859054</v>
      </c>
      <c r="M2878">
        <f t="shared" si="336"/>
        <v>20.975</v>
      </c>
      <c r="N2878">
        <f t="shared" si="337"/>
        <v>19.425</v>
      </c>
      <c r="O2878">
        <f t="shared" si="338"/>
        <v>13.1666666666667</v>
      </c>
      <c r="P2878">
        <f t="shared" si="339"/>
        <v>17.8666666666667</v>
      </c>
      <c r="Q2878">
        <f t="shared" si="340"/>
        <v>17.85</v>
      </c>
      <c r="R2878">
        <f t="shared" si="341"/>
        <v>17.85</v>
      </c>
      <c r="S2878">
        <f t="shared" si="342"/>
        <v>16.2833333333333</v>
      </c>
      <c r="T2878">
        <f t="shared" si="343"/>
        <v>24.155</v>
      </c>
      <c r="U2878">
        <f t="array" ref="U2878">MAX(IF($D$2:$D$2929=158,$H$2:$H$2929))</f>
        <v>27.8383333333333</v>
      </c>
      <c r="V2878">
        <f t="array" ref="V2878">MIN(IF(D$2:D$2929=D2878,H$2:H$2929))</f>
        <v>22.7366666666667</v>
      </c>
      <c r="W2878">
        <f t="array" ref="W2878">AVERAGE(IF(D$2:D$2929=D2878,H$2:H$2929))</f>
        <v>25.5655555555555</v>
      </c>
      <c r="X2878">
        <f t="array" ref="X2878">MAX(IF(D$2:D$2929=D2878,L$2:L$2929))</f>
        <v>818.43</v>
      </c>
      <c r="Y2878">
        <f t="array" ref="Y2878">MIN(IF(D$2:D$2929=D2878,L$2:L$2929))</f>
        <v>0.349460884624169</v>
      </c>
      <c r="Z2878">
        <f t="array" ref="Z2878">AVERAGE(IF(D$2:D$2929=D2878,L$2:L$2929))</f>
        <v>226.395272469071</v>
      </c>
    </row>
    <row r="2879" spans="1:26">
      <c r="A2879" s="1">
        <v>41910.874999993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s">
        <v>241</v>
      </c>
      <c r="H2879">
        <v>23.89</v>
      </c>
      <c r="I2879">
        <v>0.816666666666666</v>
      </c>
      <c r="J2879">
        <v>-1</v>
      </c>
      <c r="K2879">
        <v>2878</v>
      </c>
      <c r="L2879">
        <v>0.549610016420361</v>
      </c>
      <c r="M2879">
        <f t="shared" si="336"/>
        <v>0.8</v>
      </c>
      <c r="N2879">
        <f t="shared" si="337"/>
        <v>16.2</v>
      </c>
      <c r="O2879">
        <f t="shared" si="338"/>
        <v>1.50833333333333</v>
      </c>
      <c r="P2879">
        <f t="shared" si="339"/>
        <v>20.975</v>
      </c>
      <c r="Q2879">
        <f t="shared" si="340"/>
        <v>17.8666666666667</v>
      </c>
      <c r="R2879">
        <f t="shared" si="341"/>
        <v>19.425</v>
      </c>
      <c r="S2879">
        <f t="shared" si="342"/>
        <v>17.85</v>
      </c>
      <c r="T2879">
        <f t="shared" si="343"/>
        <v>23.89</v>
      </c>
      <c r="U2879">
        <f t="array" ref="U2879">MAX(IF($D$2:$D$2929=158,$H$2:$H$2929))</f>
        <v>27.8383333333333</v>
      </c>
      <c r="V2879">
        <f t="array" ref="V2879">MIN(IF(D$2:D$2929=D2879,H$2:H$2929))</f>
        <v>22.7366666666667</v>
      </c>
      <c r="W2879">
        <f t="array" ref="W2879">AVERAGE(IF(D$2:D$2929=D2879,H$2:H$2929))</f>
        <v>25.5655555555555</v>
      </c>
      <c r="X2879">
        <f t="array" ref="X2879">MAX(IF(D$2:D$2929=D2879,L$2:L$2929))</f>
        <v>818.43</v>
      </c>
      <c r="Y2879">
        <f t="array" ref="Y2879">MIN(IF(D$2:D$2929=D2879,L$2:L$2929))</f>
        <v>0.349460884624169</v>
      </c>
      <c r="Z2879">
        <f t="array" ref="Z2879">AVERAGE(IF(D$2:D$2929=D2879,L$2:L$2929))</f>
        <v>226.395272469071</v>
      </c>
    </row>
    <row r="2880" spans="1:26">
      <c r="A2880" s="1">
        <v>41910.9166666597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s">
        <v>241</v>
      </c>
      <c r="H2880">
        <v>23.795</v>
      </c>
      <c r="I2880">
        <v>0.1</v>
      </c>
      <c r="J2880">
        <v>-1</v>
      </c>
      <c r="K2880">
        <v>2879</v>
      </c>
      <c r="L2880">
        <v>0.594273261859469</v>
      </c>
      <c r="M2880">
        <f t="shared" si="336"/>
        <v>0.1</v>
      </c>
      <c r="N2880">
        <f t="shared" si="337"/>
        <v>0.8</v>
      </c>
      <c r="O2880">
        <f t="shared" si="338"/>
        <v>0.108333333333333</v>
      </c>
      <c r="P2880">
        <f t="shared" si="339"/>
        <v>0.8</v>
      </c>
      <c r="Q2880">
        <f t="shared" si="340"/>
        <v>20.975</v>
      </c>
      <c r="R2880">
        <f t="shared" si="341"/>
        <v>16.2</v>
      </c>
      <c r="S2880">
        <f t="shared" si="342"/>
        <v>19.425</v>
      </c>
      <c r="T2880">
        <f t="shared" si="343"/>
        <v>23.795</v>
      </c>
      <c r="U2880">
        <f t="array" ref="U2880">MAX(IF($D$2:$D$2929=158,$H$2:$H$2929))</f>
        <v>27.8383333333333</v>
      </c>
      <c r="V2880">
        <f t="array" ref="V2880">MIN(IF(D$2:D$2929=D2880,H$2:H$2929))</f>
        <v>22.7366666666667</v>
      </c>
      <c r="W2880">
        <f t="array" ref="W2880">AVERAGE(IF(D$2:D$2929=D2880,H$2:H$2929))</f>
        <v>25.5655555555555</v>
      </c>
      <c r="X2880">
        <f t="array" ref="X2880">MAX(IF(D$2:D$2929=D2880,L$2:L$2929))</f>
        <v>818.43</v>
      </c>
      <c r="Y2880">
        <f t="array" ref="Y2880">MIN(IF(D$2:D$2929=D2880,L$2:L$2929))</f>
        <v>0.349460884624169</v>
      </c>
      <c r="Z2880">
        <f t="array" ref="Z2880">AVERAGE(IF(D$2:D$2929=D2880,L$2:L$2929))</f>
        <v>226.395272469071</v>
      </c>
    </row>
    <row r="2881" spans="1:26">
      <c r="A2881" s="1">
        <v>41910.9583333264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s">
        <v>241</v>
      </c>
      <c r="H2881">
        <v>23.7633333333333</v>
      </c>
      <c r="I2881">
        <v>0.1</v>
      </c>
      <c r="J2881">
        <v>-1</v>
      </c>
      <c r="K2881">
        <v>2880</v>
      </c>
      <c r="L2881">
        <v>0.424779055099252</v>
      </c>
      <c r="M2881">
        <f t="shared" si="336"/>
        <v>0.1</v>
      </c>
      <c r="N2881">
        <f t="shared" si="337"/>
        <v>0.108333333333333</v>
      </c>
      <c r="O2881">
        <f t="shared" si="338"/>
        <v>0.1</v>
      </c>
      <c r="P2881">
        <f t="shared" si="339"/>
        <v>0.1</v>
      </c>
      <c r="Q2881">
        <f t="shared" si="340"/>
        <v>0.8</v>
      </c>
      <c r="R2881">
        <f t="shared" si="341"/>
        <v>0.8</v>
      </c>
      <c r="S2881">
        <f t="shared" si="342"/>
        <v>16.2</v>
      </c>
      <c r="T2881">
        <f t="shared" si="343"/>
        <v>23.7633333333333</v>
      </c>
      <c r="U2881">
        <f t="array" ref="U2881">MAX(IF($D$2:$D$2929=158,$H$2:$H$2929))</f>
        <v>27.8383333333333</v>
      </c>
      <c r="V2881">
        <f t="array" ref="V2881">MIN(IF(D$2:D$2929=D2881,H$2:H$2929))</f>
        <v>22.7366666666667</v>
      </c>
      <c r="W2881">
        <f t="array" ref="W2881">AVERAGE(IF(D$2:D$2929=D2881,H$2:H$2929))</f>
        <v>25.5655555555555</v>
      </c>
      <c r="X2881">
        <f t="array" ref="X2881">MAX(IF(D$2:D$2929=D2881,L$2:L$2929))</f>
        <v>818.43</v>
      </c>
      <c r="Y2881">
        <f t="array" ref="Y2881">MIN(IF(D$2:D$2929=D2881,L$2:L$2929))</f>
        <v>0.349460884624169</v>
      </c>
      <c r="Z2881">
        <f t="array" ref="Z2881">AVERAGE(IF(D$2:D$2929=D2881,L$2:L$2929))</f>
        <v>226.395272469071</v>
      </c>
    </row>
    <row r="2882" spans="1:26">
      <c r="A2882" s="1">
        <v>41910.999999993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s">
        <v>241</v>
      </c>
      <c r="H2882">
        <v>23.85</v>
      </c>
      <c r="I2882">
        <v>0.1</v>
      </c>
      <c r="J2882">
        <v>-1</v>
      </c>
      <c r="K2882">
        <v>2881</v>
      </c>
      <c r="L2882">
        <v>0.349460884624169</v>
      </c>
      <c r="M2882">
        <f t="shared" si="336"/>
        <v>0.1</v>
      </c>
      <c r="N2882">
        <f t="shared" si="337"/>
        <v>0.1</v>
      </c>
      <c r="O2882">
        <f t="shared" si="338"/>
        <v>0.1</v>
      </c>
      <c r="P2882">
        <f t="shared" si="339"/>
        <v>0.1</v>
      </c>
      <c r="Q2882">
        <f t="shared" si="340"/>
        <v>0.1</v>
      </c>
      <c r="R2882">
        <f t="shared" si="341"/>
        <v>0.108333333333333</v>
      </c>
      <c r="S2882">
        <f t="shared" si="342"/>
        <v>0.8</v>
      </c>
      <c r="T2882">
        <f t="shared" si="343"/>
        <v>23.85</v>
      </c>
      <c r="U2882">
        <f t="array" ref="U2882">MAX(IF($D$2:$D$2929=158,$H$2:$H$2929))</f>
        <v>27.8383333333333</v>
      </c>
      <c r="V2882">
        <f t="array" ref="V2882">MIN(IF(D$2:D$2929=D2882,H$2:H$2929))</f>
        <v>22.7366666666667</v>
      </c>
      <c r="W2882">
        <f t="array" ref="W2882">AVERAGE(IF(D$2:D$2929=D2882,H$2:H$2929))</f>
        <v>25.5655555555555</v>
      </c>
      <c r="X2882">
        <f t="array" ref="X2882">MAX(IF(D$2:D$2929=D2882,L$2:L$2929))</f>
        <v>818.43</v>
      </c>
      <c r="Y2882">
        <f t="array" ref="Y2882">MIN(IF(D$2:D$2929=D2882,L$2:L$2929))</f>
        <v>0.349460884624169</v>
      </c>
      <c r="Z2882">
        <f t="array" ref="Z2882">AVERAGE(IF(D$2:D$2929=D2882,L$2:L$2929))</f>
        <v>226.395272469071</v>
      </c>
    </row>
    <row r="2883" spans="1:26">
      <c r="A2883" s="1">
        <v>41911.0416666597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s">
        <v>241</v>
      </c>
      <c r="H2883">
        <v>24.0666666666666</v>
      </c>
      <c r="I2883">
        <v>0.125</v>
      </c>
      <c r="J2883">
        <v>-2</v>
      </c>
      <c r="K2883">
        <v>2882</v>
      </c>
      <c r="L2883">
        <v>0.386152044240861</v>
      </c>
      <c r="M2883">
        <f t="shared" si="336"/>
        <v>0.1</v>
      </c>
      <c r="N2883">
        <f t="shared" si="337"/>
        <v>0.1</v>
      </c>
      <c r="O2883">
        <f t="shared" si="338"/>
        <v>0.1</v>
      </c>
      <c r="P2883">
        <f t="shared" si="339"/>
        <v>0.1</v>
      </c>
      <c r="Q2883">
        <f t="shared" si="340"/>
        <v>0.1</v>
      </c>
      <c r="R2883">
        <f t="shared" si="341"/>
        <v>0.1</v>
      </c>
      <c r="S2883">
        <f t="shared" si="342"/>
        <v>0.108333333333333</v>
      </c>
      <c r="T2883">
        <f t="shared" si="343"/>
        <v>24.0666666666666</v>
      </c>
      <c r="U2883">
        <f t="array" ref="U2883">MAX(IF($D$2:$D$2929=158,$H$2:$H$2929))</f>
        <v>27.8383333333333</v>
      </c>
      <c r="V2883">
        <f t="array" ref="V2883">MIN(IF(D$2:D$2929=D2883,H$2:H$2929))</f>
        <v>22.9516666666667</v>
      </c>
      <c r="W2883">
        <f t="array" ref="W2883">AVERAGE(IF(D$2:D$2929=D2883,H$2:H$2929))</f>
        <v>26.3203472222222</v>
      </c>
      <c r="X2883">
        <f t="array" ref="X2883">MAX(IF(D$2:D$2929=D2883,L$2:L$2929))</f>
        <v>622.633333333334</v>
      </c>
      <c r="Y2883">
        <f t="array" ref="Y2883">MIN(IF(D$2:D$2929=D2883,L$2:L$2929))</f>
        <v>0.349460884624169</v>
      </c>
      <c r="Z2883">
        <f t="array" ref="Z2883">AVERAGE(IF(D$2:D$2929=D2883,L$2:L$2929))</f>
        <v>153.80639773833</v>
      </c>
    </row>
    <row r="2884" spans="1:26">
      <c r="A2884" s="1">
        <v>41911.0833333263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s">
        <v>241</v>
      </c>
      <c r="H2884">
        <v>24.12</v>
      </c>
      <c r="I2884">
        <v>0.1</v>
      </c>
      <c r="J2884">
        <v>-2</v>
      </c>
      <c r="K2884">
        <v>2883</v>
      </c>
      <c r="L2884">
        <v>0.360825464179156</v>
      </c>
      <c r="M2884">
        <f t="shared" si="336"/>
        <v>0.1</v>
      </c>
      <c r="N2884">
        <f t="shared" si="337"/>
        <v>0.116666666666667</v>
      </c>
      <c r="O2884">
        <f t="shared" si="338"/>
        <v>0.1</v>
      </c>
      <c r="P2884">
        <f t="shared" si="339"/>
        <v>0.1</v>
      </c>
      <c r="Q2884">
        <f t="shared" si="340"/>
        <v>0.1</v>
      </c>
      <c r="R2884">
        <f t="shared" si="341"/>
        <v>0.1</v>
      </c>
      <c r="S2884">
        <f t="shared" si="342"/>
        <v>0.1</v>
      </c>
      <c r="T2884">
        <f t="shared" si="343"/>
        <v>24.12</v>
      </c>
      <c r="U2884">
        <f t="array" ref="U2884">MAX(IF($D$2:$D$2929=158,$H$2:$H$2929))</f>
        <v>27.8383333333333</v>
      </c>
      <c r="V2884">
        <f t="array" ref="V2884">MIN(IF(D$2:D$2929=D2884,H$2:H$2929))</f>
        <v>22.9516666666667</v>
      </c>
      <c r="W2884">
        <f t="array" ref="W2884">AVERAGE(IF(D$2:D$2929=D2884,H$2:H$2929))</f>
        <v>26.3203472222222</v>
      </c>
      <c r="X2884">
        <f t="array" ref="X2884">MAX(IF(D$2:D$2929=D2884,L$2:L$2929))</f>
        <v>622.633333333334</v>
      </c>
      <c r="Y2884">
        <f t="array" ref="Y2884">MIN(IF(D$2:D$2929=D2884,L$2:L$2929))</f>
        <v>0.349460884624169</v>
      </c>
      <c r="Z2884">
        <f t="array" ref="Z2884">AVERAGE(IF(D$2:D$2929=D2884,L$2:L$2929))</f>
        <v>153.80639773833</v>
      </c>
    </row>
    <row r="2885" spans="1:26">
      <c r="A2885" s="1">
        <v>41911.124999993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s">
        <v>241</v>
      </c>
      <c r="H2885">
        <v>24.1483333333333</v>
      </c>
      <c r="I2885">
        <v>0.108333333333333</v>
      </c>
      <c r="J2885">
        <v>-2</v>
      </c>
      <c r="K2885">
        <v>2884</v>
      </c>
      <c r="L2885">
        <v>0.357045018207173</v>
      </c>
      <c r="M2885">
        <f t="shared" si="336"/>
        <v>0.1</v>
      </c>
      <c r="N2885">
        <f t="shared" si="337"/>
        <v>0.116666666666667</v>
      </c>
      <c r="O2885">
        <f t="shared" si="338"/>
        <v>0.1</v>
      </c>
      <c r="P2885">
        <f t="shared" si="339"/>
        <v>0.1</v>
      </c>
      <c r="Q2885">
        <f t="shared" si="340"/>
        <v>0.1</v>
      </c>
      <c r="R2885">
        <f t="shared" si="341"/>
        <v>0.116666666666667</v>
      </c>
      <c r="S2885">
        <f t="shared" si="342"/>
        <v>0.1</v>
      </c>
      <c r="T2885">
        <f t="shared" si="343"/>
        <v>24.1483333333333</v>
      </c>
      <c r="U2885">
        <f t="array" ref="U2885">MAX(IF($D$2:$D$2929=158,$H$2:$H$2929))</f>
        <v>27.8383333333333</v>
      </c>
      <c r="V2885">
        <f t="array" ref="V2885">MIN(IF(D$2:D$2929=D2885,H$2:H$2929))</f>
        <v>22.9516666666667</v>
      </c>
      <c r="W2885">
        <f t="array" ref="W2885">AVERAGE(IF(D$2:D$2929=D2885,H$2:H$2929))</f>
        <v>26.3203472222222</v>
      </c>
      <c r="X2885">
        <f t="array" ref="X2885">MAX(IF(D$2:D$2929=D2885,L$2:L$2929))</f>
        <v>622.633333333334</v>
      </c>
      <c r="Y2885">
        <f t="array" ref="Y2885">MIN(IF(D$2:D$2929=D2885,L$2:L$2929))</f>
        <v>0.349460884624169</v>
      </c>
      <c r="Z2885">
        <f t="array" ref="Z2885">AVERAGE(IF(D$2:D$2929=D2885,L$2:L$2929))</f>
        <v>153.80639773833</v>
      </c>
    </row>
    <row r="2886" spans="1:26">
      <c r="A2886" s="1">
        <v>41911.1666666597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s">
        <v>241</v>
      </c>
      <c r="H2886">
        <v>24.1066666666667</v>
      </c>
      <c r="I2886">
        <v>0.1</v>
      </c>
      <c r="J2886">
        <v>-2</v>
      </c>
      <c r="K2886">
        <v>2885</v>
      </c>
      <c r="L2886">
        <v>1.02446706828525</v>
      </c>
      <c r="M2886">
        <f t="shared" si="336"/>
        <v>0.1</v>
      </c>
      <c r="N2886">
        <f t="shared" si="337"/>
        <v>0.108333333333333</v>
      </c>
      <c r="O2886">
        <f t="shared" si="338"/>
        <v>0.108333333333333</v>
      </c>
      <c r="P2886">
        <f t="shared" si="339"/>
        <v>0.1</v>
      </c>
      <c r="Q2886">
        <f t="shared" si="340"/>
        <v>0.1</v>
      </c>
      <c r="R2886">
        <f t="shared" si="341"/>
        <v>0.116666666666667</v>
      </c>
      <c r="S2886">
        <f t="shared" si="342"/>
        <v>0.116666666666667</v>
      </c>
      <c r="T2886">
        <f t="shared" si="343"/>
        <v>24.1066666666667</v>
      </c>
      <c r="U2886">
        <f t="array" ref="U2886">MAX(IF($D$2:$D$2929=158,$H$2:$H$2929))</f>
        <v>27.8383333333333</v>
      </c>
      <c r="V2886">
        <f t="array" ref="V2886">MIN(IF(D$2:D$2929=D2886,H$2:H$2929))</f>
        <v>22.9516666666667</v>
      </c>
      <c r="W2886">
        <f t="array" ref="W2886">AVERAGE(IF(D$2:D$2929=D2886,H$2:H$2929))</f>
        <v>26.3203472222222</v>
      </c>
      <c r="X2886">
        <f t="array" ref="X2886">MAX(IF(D$2:D$2929=D2886,L$2:L$2929))</f>
        <v>622.633333333334</v>
      </c>
      <c r="Y2886">
        <f t="array" ref="Y2886">MIN(IF(D$2:D$2929=D2886,L$2:L$2929))</f>
        <v>0.349460884624169</v>
      </c>
      <c r="Z2886">
        <f t="array" ref="Z2886">AVERAGE(IF(D$2:D$2929=D2886,L$2:L$2929))</f>
        <v>153.80639773833</v>
      </c>
    </row>
    <row r="2887" spans="1:26">
      <c r="A2887" s="1">
        <v>41911.2083333263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</v>
      </c>
      <c r="I2887">
        <v>0.1</v>
      </c>
      <c r="J2887">
        <v>-2</v>
      </c>
      <c r="K2887">
        <v>2886</v>
      </c>
      <c r="L2887">
        <v>6.45</v>
      </c>
      <c r="M2887">
        <f t="shared" si="336"/>
        <v>0.1</v>
      </c>
      <c r="N2887">
        <f t="shared" si="337"/>
        <v>0.108333333333333</v>
      </c>
      <c r="O2887">
        <f t="shared" si="338"/>
        <v>0.1</v>
      </c>
      <c r="P2887">
        <f t="shared" si="339"/>
        <v>0.1</v>
      </c>
      <c r="Q2887">
        <f t="shared" si="340"/>
        <v>0.1</v>
      </c>
      <c r="R2887">
        <f t="shared" si="341"/>
        <v>0.108333333333333</v>
      </c>
      <c r="S2887">
        <f t="shared" si="342"/>
        <v>0.116666666666667</v>
      </c>
      <c r="T2887">
        <f t="shared" si="343"/>
        <v>23.96</v>
      </c>
      <c r="U2887">
        <f t="array" ref="U2887">MAX(IF($D$2:$D$2929=158,$H$2:$H$2929))</f>
        <v>27.8383333333333</v>
      </c>
      <c r="V2887">
        <f t="array" ref="V2887">MIN(IF(D$2:D$2929=D2887,H$2:H$2929))</f>
        <v>22.9516666666667</v>
      </c>
      <c r="W2887">
        <f t="array" ref="W2887">AVERAGE(IF(D$2:D$2929=D2887,H$2:H$2929))</f>
        <v>26.3203472222222</v>
      </c>
      <c r="X2887">
        <f t="array" ref="X2887">MAX(IF(D$2:D$2929=D2887,L$2:L$2929))</f>
        <v>622.633333333334</v>
      </c>
      <c r="Y2887">
        <f t="array" ref="Y2887">MIN(IF(D$2:D$2929=D2887,L$2:L$2929))</f>
        <v>0.349460884624169</v>
      </c>
      <c r="Z2887">
        <f t="array" ref="Z2887">AVERAGE(IF(D$2:D$2929=D2887,L$2:L$2929))</f>
        <v>153.80639773833</v>
      </c>
    </row>
    <row r="2888" spans="1:26">
      <c r="A2888" s="1">
        <v>41911.249999993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</v>
      </c>
      <c r="H2888">
        <v>24.6383333333333</v>
      </c>
      <c r="I2888">
        <v>0.116666666666667</v>
      </c>
      <c r="J2888">
        <v>-2</v>
      </c>
      <c r="K2888">
        <v>2887</v>
      </c>
      <c r="L2888">
        <v>54.6333333333333</v>
      </c>
      <c r="M2888">
        <f t="shared" si="336"/>
        <v>0.1</v>
      </c>
      <c r="N2888">
        <f t="shared" si="337"/>
        <v>0.116666666666667</v>
      </c>
      <c r="O2888">
        <f t="shared" si="338"/>
        <v>0.1</v>
      </c>
      <c r="P2888">
        <f t="shared" si="339"/>
        <v>0.1</v>
      </c>
      <c r="Q2888">
        <f t="shared" si="340"/>
        <v>0.1</v>
      </c>
      <c r="R2888">
        <f t="shared" si="341"/>
        <v>0.108333333333333</v>
      </c>
      <c r="S2888">
        <f t="shared" si="342"/>
        <v>0.108333333333333</v>
      </c>
      <c r="T2888">
        <f t="shared" si="343"/>
        <v>24.6383333333333</v>
      </c>
      <c r="U2888">
        <f t="array" ref="U2888">MAX(IF($D$2:$D$2929=158,$H$2:$H$2929))</f>
        <v>27.8383333333333</v>
      </c>
      <c r="V2888">
        <f t="array" ref="V2888">MIN(IF(D$2:D$2929=D2888,H$2:H$2929))</f>
        <v>22.9516666666667</v>
      </c>
      <c r="W2888">
        <f t="array" ref="W2888">AVERAGE(IF(D$2:D$2929=D2888,H$2:H$2929))</f>
        <v>26.3203472222222</v>
      </c>
      <c r="X2888">
        <f t="array" ref="X2888">MAX(IF(D$2:D$2929=D2888,L$2:L$2929))</f>
        <v>622.633333333334</v>
      </c>
      <c r="Y2888">
        <f t="array" ref="Y2888">MIN(IF(D$2:D$2929=D2888,L$2:L$2929))</f>
        <v>0.349460884624169</v>
      </c>
      <c r="Z2888">
        <f t="array" ref="Z2888">AVERAGE(IF(D$2:D$2929=D2888,L$2:L$2929))</f>
        <v>153.80639773833</v>
      </c>
    </row>
    <row r="2889" spans="1:26">
      <c r="A2889" s="1">
        <v>41911.2916666597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</v>
      </c>
      <c r="I2889">
        <v>27.575</v>
      </c>
      <c r="J2889">
        <v>-2</v>
      </c>
      <c r="K2889">
        <v>2888</v>
      </c>
      <c r="L2889">
        <v>202</v>
      </c>
      <c r="M2889">
        <f t="shared" si="336"/>
        <v>0.1</v>
      </c>
      <c r="N2889">
        <f t="shared" si="337"/>
        <v>0.1</v>
      </c>
      <c r="O2889">
        <f t="shared" si="338"/>
        <v>22.325</v>
      </c>
      <c r="P2889">
        <f t="shared" si="339"/>
        <v>0.1</v>
      </c>
      <c r="Q2889">
        <f t="shared" si="340"/>
        <v>0.1</v>
      </c>
      <c r="R2889">
        <f t="shared" si="341"/>
        <v>0.116666666666667</v>
      </c>
      <c r="S2889">
        <f t="shared" si="342"/>
        <v>0.108333333333333</v>
      </c>
      <c r="T2889">
        <f t="shared" si="343"/>
        <v>26.245</v>
      </c>
      <c r="U2889">
        <f t="array" ref="U2889">MAX(IF($D$2:$D$2929=158,$H$2:$H$2929))</f>
        <v>27.8383333333333</v>
      </c>
      <c r="V2889">
        <f t="array" ref="V2889">MIN(IF(D$2:D$2929=D2889,H$2:H$2929))</f>
        <v>22.9516666666667</v>
      </c>
      <c r="W2889">
        <f t="array" ref="W2889">AVERAGE(IF(D$2:D$2929=D2889,H$2:H$2929))</f>
        <v>26.3203472222222</v>
      </c>
      <c r="X2889">
        <f t="array" ref="X2889">MAX(IF(D$2:D$2929=D2889,L$2:L$2929))</f>
        <v>622.633333333334</v>
      </c>
      <c r="Y2889">
        <f t="array" ref="Y2889">MIN(IF(D$2:D$2929=D2889,L$2:L$2929))</f>
        <v>0.349460884624169</v>
      </c>
      <c r="Z2889">
        <f t="array" ref="Z2889">AVERAGE(IF(D$2:D$2929=D2889,L$2:L$2929))</f>
        <v>153.80639773833</v>
      </c>
    </row>
    <row r="2890" spans="1:26">
      <c r="A2890" s="1">
        <v>41911.3333333263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409.126666666667</v>
      </c>
      <c r="H2890">
        <v>28.1766666666667</v>
      </c>
      <c r="I2890">
        <v>27.3833333333333</v>
      </c>
      <c r="J2890">
        <v>-2</v>
      </c>
      <c r="K2890">
        <v>2889</v>
      </c>
      <c r="L2890">
        <v>409.126666666667</v>
      </c>
      <c r="M2890">
        <f t="shared" si="336"/>
        <v>27.1</v>
      </c>
      <c r="N2890">
        <f t="shared" si="337"/>
        <v>22.475</v>
      </c>
      <c r="O2890">
        <f t="shared" si="338"/>
        <v>17.7</v>
      </c>
      <c r="P2890">
        <f t="shared" si="339"/>
        <v>0.1</v>
      </c>
      <c r="Q2890">
        <f t="shared" si="340"/>
        <v>0.1</v>
      </c>
      <c r="R2890">
        <f t="shared" si="341"/>
        <v>0.1</v>
      </c>
      <c r="S2890">
        <f t="shared" si="342"/>
        <v>0.116666666666667</v>
      </c>
      <c r="T2890">
        <f t="shared" si="343"/>
        <v>28.1766666666667</v>
      </c>
      <c r="U2890">
        <f t="array" ref="U2890">MAX(IF($D$2:$D$2929=158,$H$2:$H$2929))</f>
        <v>27.8383333333333</v>
      </c>
      <c r="V2890">
        <f t="array" ref="V2890">MIN(IF(D$2:D$2929=D2890,H$2:H$2929))</f>
        <v>22.9516666666667</v>
      </c>
      <c r="W2890">
        <f t="array" ref="W2890">AVERAGE(IF(D$2:D$2929=D2890,H$2:H$2929))</f>
        <v>26.3203472222222</v>
      </c>
      <c r="X2890">
        <f t="array" ref="X2890">MAX(IF(D$2:D$2929=D2890,L$2:L$2929))</f>
        <v>622.633333333334</v>
      </c>
      <c r="Y2890">
        <f t="array" ref="Y2890">MIN(IF(D$2:D$2929=D2890,L$2:L$2929))</f>
        <v>0.349460884624169</v>
      </c>
      <c r="Z2890">
        <f t="array" ref="Z2890">AVERAGE(IF(D$2:D$2929=D2890,L$2:L$2929))</f>
        <v>153.80639773833</v>
      </c>
    </row>
    <row r="2891" spans="1:26">
      <c r="A2891" s="1">
        <v>41911.374999993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494.976666666667</v>
      </c>
      <c r="H2891">
        <v>29.685</v>
      </c>
      <c r="I2891">
        <v>27.4083333333333</v>
      </c>
      <c r="J2891">
        <v>-2</v>
      </c>
      <c r="K2891">
        <v>2890</v>
      </c>
      <c r="L2891">
        <v>494.976666666667</v>
      </c>
      <c r="M2891">
        <f t="shared" si="336"/>
        <v>23.9833333333333</v>
      </c>
      <c r="N2891">
        <f t="shared" si="337"/>
        <v>20.8333333333333</v>
      </c>
      <c r="O2891">
        <f t="shared" si="338"/>
        <v>20.8416666666667</v>
      </c>
      <c r="P2891">
        <f t="shared" si="339"/>
        <v>27.1</v>
      </c>
      <c r="Q2891">
        <f t="shared" si="340"/>
        <v>0.1</v>
      </c>
      <c r="R2891">
        <f t="shared" si="341"/>
        <v>22.475</v>
      </c>
      <c r="S2891">
        <f t="shared" si="342"/>
        <v>0.1</v>
      </c>
      <c r="T2891">
        <f t="shared" si="343"/>
        <v>29.685</v>
      </c>
      <c r="U2891">
        <f t="array" ref="U2891">MAX(IF($D$2:$D$2929=158,$H$2:$H$2929))</f>
        <v>27.8383333333333</v>
      </c>
      <c r="V2891">
        <f t="array" ref="V2891">MIN(IF(D$2:D$2929=D2891,H$2:H$2929))</f>
        <v>22.9516666666667</v>
      </c>
      <c r="W2891">
        <f t="array" ref="W2891">AVERAGE(IF(D$2:D$2929=D2891,H$2:H$2929))</f>
        <v>26.3203472222222</v>
      </c>
      <c r="X2891">
        <f t="array" ref="X2891">MAX(IF(D$2:D$2929=D2891,L$2:L$2929))</f>
        <v>622.633333333334</v>
      </c>
      <c r="Y2891">
        <f t="array" ref="Y2891">MIN(IF(D$2:D$2929=D2891,L$2:L$2929))</f>
        <v>0.349460884624169</v>
      </c>
      <c r="Z2891">
        <f t="array" ref="Z2891">AVERAGE(IF(D$2:D$2929=D2891,L$2:L$2929))</f>
        <v>153.80639773833</v>
      </c>
    </row>
    <row r="2892" spans="1:26">
      <c r="A2892" s="1">
        <v>41911.4166666597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622.633333333334</v>
      </c>
      <c r="H2892">
        <v>30.715</v>
      </c>
      <c r="I2892">
        <v>27.5</v>
      </c>
      <c r="J2892">
        <v>-2</v>
      </c>
      <c r="K2892">
        <v>2891</v>
      </c>
      <c r="L2892">
        <v>622.633333333334</v>
      </c>
      <c r="M2892">
        <f t="shared" si="336"/>
        <v>27.25</v>
      </c>
      <c r="N2892">
        <f t="shared" si="337"/>
        <v>19.2583333333333</v>
      </c>
      <c r="O2892">
        <f t="shared" si="338"/>
        <v>19.3166666666667</v>
      </c>
      <c r="P2892">
        <f t="shared" si="339"/>
        <v>23.9833333333333</v>
      </c>
      <c r="Q2892">
        <f t="shared" si="340"/>
        <v>27.1</v>
      </c>
      <c r="R2892">
        <f t="shared" si="341"/>
        <v>20.8333333333333</v>
      </c>
      <c r="S2892">
        <f t="shared" si="342"/>
        <v>22.475</v>
      </c>
      <c r="T2892">
        <f t="shared" si="343"/>
        <v>30.715</v>
      </c>
      <c r="U2892">
        <f t="array" ref="U2892">MAX(IF($D$2:$D$2929=158,$H$2:$H$2929))</f>
        <v>27.8383333333333</v>
      </c>
      <c r="V2892">
        <f t="array" ref="V2892">MIN(IF(D$2:D$2929=D2892,H$2:H$2929))</f>
        <v>22.9516666666667</v>
      </c>
      <c r="W2892">
        <f t="array" ref="W2892">AVERAGE(IF(D$2:D$2929=D2892,H$2:H$2929))</f>
        <v>26.3203472222222</v>
      </c>
      <c r="X2892">
        <f t="array" ref="X2892">MAX(IF(D$2:D$2929=D2892,L$2:L$2929))</f>
        <v>622.633333333334</v>
      </c>
      <c r="Y2892">
        <f t="array" ref="Y2892">MIN(IF(D$2:D$2929=D2892,L$2:L$2929))</f>
        <v>0.349460884624169</v>
      </c>
      <c r="Z2892">
        <f t="array" ref="Z2892">AVERAGE(IF(D$2:D$2929=D2892,L$2:L$2929))</f>
        <v>153.80639773833</v>
      </c>
    </row>
    <row r="2893" spans="1:26">
      <c r="A2893" s="1">
        <v>41911.4583333263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558.996666666667</v>
      </c>
      <c r="H2893">
        <v>32.0466666666667</v>
      </c>
      <c r="I2893">
        <v>27.5666666666667</v>
      </c>
      <c r="J2893">
        <v>-2</v>
      </c>
      <c r="K2893">
        <v>2892</v>
      </c>
      <c r="L2893">
        <v>558.996666666667</v>
      </c>
      <c r="M2893">
        <f t="shared" si="336"/>
        <v>27.3083333333333</v>
      </c>
      <c r="N2893">
        <f t="shared" si="337"/>
        <v>17.75</v>
      </c>
      <c r="O2893">
        <f t="shared" si="338"/>
        <v>17.8083333333333</v>
      </c>
      <c r="P2893">
        <f t="shared" si="339"/>
        <v>27.25</v>
      </c>
      <c r="Q2893">
        <f t="shared" si="340"/>
        <v>23.9833333333333</v>
      </c>
      <c r="R2893">
        <f t="shared" si="341"/>
        <v>19.2583333333333</v>
      </c>
      <c r="S2893">
        <f t="shared" si="342"/>
        <v>20.8333333333333</v>
      </c>
      <c r="T2893">
        <f t="shared" si="343"/>
        <v>32.0466666666667</v>
      </c>
      <c r="U2893">
        <f t="array" ref="U2893">MAX(IF($D$2:$D$2929=158,$H$2:$H$2929))</f>
        <v>27.8383333333333</v>
      </c>
      <c r="V2893">
        <f t="array" ref="V2893">MIN(IF(D$2:D$2929=D2893,H$2:H$2929))</f>
        <v>22.9516666666667</v>
      </c>
      <c r="W2893">
        <f t="array" ref="W2893">AVERAGE(IF(D$2:D$2929=D2893,H$2:H$2929))</f>
        <v>26.3203472222222</v>
      </c>
      <c r="X2893">
        <f t="array" ref="X2893">MAX(IF(D$2:D$2929=D2893,L$2:L$2929))</f>
        <v>622.633333333334</v>
      </c>
      <c r="Y2893">
        <f t="array" ref="Y2893">MIN(IF(D$2:D$2929=D2893,L$2:L$2929))</f>
        <v>0.349460884624169</v>
      </c>
      <c r="Z2893">
        <f t="array" ref="Z2893">AVERAGE(IF(D$2:D$2929=D2893,L$2:L$2929))</f>
        <v>153.80639773833</v>
      </c>
    </row>
    <row r="2894" spans="1:26">
      <c r="A2894" s="1">
        <v>41911.499999993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</v>
      </c>
      <c r="H2894">
        <v>31.8366666666667</v>
      </c>
      <c r="I2894">
        <v>27.6083333333333</v>
      </c>
      <c r="J2894">
        <v>-2</v>
      </c>
      <c r="K2894">
        <v>2893</v>
      </c>
      <c r="L2894">
        <v>533.993333333333</v>
      </c>
      <c r="M2894">
        <f t="shared" si="336"/>
        <v>27.3916666666667</v>
      </c>
      <c r="N2894">
        <f t="shared" si="337"/>
        <v>22.4</v>
      </c>
      <c r="O2894">
        <f t="shared" si="338"/>
        <v>19.9230769230769</v>
      </c>
      <c r="P2894">
        <f t="shared" si="339"/>
        <v>27.3083333333333</v>
      </c>
      <c r="Q2894">
        <f t="shared" si="340"/>
        <v>27.25</v>
      </c>
      <c r="R2894">
        <f t="shared" si="341"/>
        <v>17.75</v>
      </c>
      <c r="S2894">
        <f t="shared" si="342"/>
        <v>19.2583333333333</v>
      </c>
      <c r="T2894">
        <f t="shared" si="343"/>
        <v>31.8366666666667</v>
      </c>
      <c r="U2894">
        <f t="array" ref="U2894">MAX(IF($D$2:$D$2929=158,$H$2:$H$2929))</f>
        <v>27.8383333333333</v>
      </c>
      <c r="V2894">
        <f t="array" ref="V2894">MIN(IF(D$2:D$2929=D2894,H$2:H$2929))</f>
        <v>22.9516666666667</v>
      </c>
      <c r="W2894">
        <f t="array" ref="W2894">AVERAGE(IF(D$2:D$2929=D2894,H$2:H$2929))</f>
        <v>26.3203472222222</v>
      </c>
      <c r="X2894">
        <f t="array" ref="X2894">MAX(IF(D$2:D$2929=D2894,L$2:L$2929))</f>
        <v>622.633333333334</v>
      </c>
      <c r="Y2894">
        <f t="array" ref="Y2894">MIN(IF(D$2:D$2929=D2894,L$2:L$2929))</f>
        <v>0.349460884624169</v>
      </c>
      <c r="Z2894">
        <f t="array" ref="Z2894">AVERAGE(IF(D$2:D$2929=D2894,L$2:L$2929))</f>
        <v>153.80639773833</v>
      </c>
    </row>
    <row r="2895" spans="1:26">
      <c r="A2895" s="1">
        <v>41911.5416666597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376.11</v>
      </c>
      <c r="H2895">
        <v>31.03</v>
      </c>
      <c r="I2895">
        <v>27.675</v>
      </c>
      <c r="J2895">
        <v>-2</v>
      </c>
      <c r="K2895">
        <v>2894</v>
      </c>
      <c r="L2895">
        <v>376.11</v>
      </c>
      <c r="M2895">
        <f t="shared" si="336"/>
        <v>27.4153846153846</v>
      </c>
      <c r="N2895">
        <f t="shared" si="337"/>
        <v>17.825</v>
      </c>
      <c r="O2895">
        <f t="shared" si="338"/>
        <v>18.4416666666667</v>
      </c>
      <c r="P2895">
        <f t="shared" si="339"/>
        <v>27.3916666666667</v>
      </c>
      <c r="Q2895">
        <f t="shared" si="340"/>
        <v>27.3083333333333</v>
      </c>
      <c r="R2895">
        <f t="shared" si="341"/>
        <v>22.4</v>
      </c>
      <c r="S2895">
        <f t="shared" si="342"/>
        <v>17.75</v>
      </c>
      <c r="T2895">
        <f t="shared" si="343"/>
        <v>31.03</v>
      </c>
      <c r="U2895">
        <f t="array" ref="U2895">MAX(IF($D$2:$D$2929=158,$H$2:$H$2929))</f>
        <v>27.8383333333333</v>
      </c>
      <c r="V2895">
        <f t="array" ref="V2895">MIN(IF(D$2:D$2929=D2895,H$2:H$2929))</f>
        <v>22.9516666666667</v>
      </c>
      <c r="W2895">
        <f t="array" ref="W2895">AVERAGE(IF(D$2:D$2929=D2895,H$2:H$2929))</f>
        <v>26.3203472222222</v>
      </c>
      <c r="X2895">
        <f t="array" ref="X2895">MAX(IF(D$2:D$2929=D2895,L$2:L$2929))</f>
        <v>622.633333333334</v>
      </c>
      <c r="Y2895">
        <f t="array" ref="Y2895">MIN(IF(D$2:D$2929=D2895,L$2:L$2929))</f>
        <v>0.349460884624169</v>
      </c>
      <c r="Z2895">
        <f t="array" ref="Z2895">AVERAGE(IF(D$2:D$2929=D2895,L$2:L$2929))</f>
        <v>153.80639773833</v>
      </c>
    </row>
    <row r="2896" spans="1:26">
      <c r="A2896" s="1">
        <v>41911.5833333263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217.57</v>
      </c>
      <c r="H2896">
        <v>28.795</v>
      </c>
      <c r="I2896">
        <v>27.7416666666667</v>
      </c>
      <c r="J2896">
        <v>-2</v>
      </c>
      <c r="K2896">
        <v>2895</v>
      </c>
      <c r="L2896">
        <v>217.57</v>
      </c>
      <c r="M2896">
        <f t="shared" si="336"/>
        <v>27.5166666666667</v>
      </c>
      <c r="N2896">
        <f t="shared" si="337"/>
        <v>19.3666666666667</v>
      </c>
      <c r="O2896">
        <f t="shared" si="338"/>
        <v>17.775</v>
      </c>
      <c r="P2896">
        <f t="shared" si="339"/>
        <v>27.4153846153846</v>
      </c>
      <c r="Q2896">
        <f t="shared" si="340"/>
        <v>27.3916666666667</v>
      </c>
      <c r="R2896">
        <f t="shared" si="341"/>
        <v>17.825</v>
      </c>
      <c r="S2896">
        <f t="shared" si="342"/>
        <v>22.4</v>
      </c>
      <c r="T2896">
        <f t="shared" si="343"/>
        <v>28.795</v>
      </c>
      <c r="U2896">
        <f t="array" ref="U2896">MAX(IF($D$2:$D$2929=158,$H$2:$H$2929))</f>
        <v>27.8383333333333</v>
      </c>
      <c r="V2896">
        <f t="array" ref="V2896">MIN(IF(D$2:D$2929=D2896,H$2:H$2929))</f>
        <v>22.9516666666667</v>
      </c>
      <c r="W2896">
        <f t="array" ref="W2896">AVERAGE(IF(D$2:D$2929=D2896,H$2:H$2929))</f>
        <v>26.3203472222222</v>
      </c>
      <c r="X2896">
        <f t="array" ref="X2896">MAX(IF(D$2:D$2929=D2896,L$2:L$2929))</f>
        <v>622.633333333334</v>
      </c>
      <c r="Y2896">
        <f t="array" ref="Y2896">MIN(IF(D$2:D$2929=D2896,L$2:L$2929))</f>
        <v>0.349460884624169</v>
      </c>
      <c r="Z2896">
        <f t="array" ref="Z2896">AVERAGE(IF(D$2:D$2929=D2896,L$2:L$2929))</f>
        <v>153.80639773833</v>
      </c>
    </row>
    <row r="2897" spans="1:26">
      <c r="A2897" s="1">
        <v>41911.624999993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</v>
      </c>
      <c r="H2897">
        <v>27.6366666666667</v>
      </c>
      <c r="I2897">
        <v>27.75</v>
      </c>
      <c r="J2897">
        <v>-2</v>
      </c>
      <c r="K2897">
        <v>2896</v>
      </c>
      <c r="L2897">
        <v>131.14</v>
      </c>
      <c r="M2897">
        <f t="shared" si="336"/>
        <v>27.5416666666667</v>
      </c>
      <c r="N2897">
        <f t="shared" si="337"/>
        <v>20.9583333333333</v>
      </c>
      <c r="O2897">
        <f t="shared" si="338"/>
        <v>14.6833333333333</v>
      </c>
      <c r="P2897">
        <f t="shared" si="339"/>
        <v>27.5166666666667</v>
      </c>
      <c r="Q2897">
        <f t="shared" si="340"/>
        <v>27.4153846153846</v>
      </c>
      <c r="R2897">
        <f t="shared" si="341"/>
        <v>19.3666666666667</v>
      </c>
      <c r="S2897">
        <f t="shared" si="342"/>
        <v>17.825</v>
      </c>
      <c r="T2897">
        <f t="shared" si="343"/>
        <v>27.6366666666667</v>
      </c>
      <c r="U2897">
        <f t="array" ref="U2897">MAX(IF($D$2:$D$2929=158,$H$2:$H$2929))</f>
        <v>27.8383333333333</v>
      </c>
      <c r="V2897">
        <f t="array" ref="V2897">MIN(IF(D$2:D$2929=D2897,H$2:H$2929))</f>
        <v>22.9516666666667</v>
      </c>
      <c r="W2897">
        <f t="array" ref="W2897">AVERAGE(IF(D$2:D$2929=D2897,H$2:H$2929))</f>
        <v>26.3203472222222</v>
      </c>
      <c r="X2897">
        <f t="array" ref="X2897">MAX(IF(D$2:D$2929=D2897,L$2:L$2929))</f>
        <v>622.633333333334</v>
      </c>
      <c r="Y2897">
        <f t="array" ref="Y2897">MIN(IF(D$2:D$2929=D2897,L$2:L$2929))</f>
        <v>0.349460884624169</v>
      </c>
      <c r="Z2897">
        <f t="array" ref="Z2897">AVERAGE(IF(D$2:D$2929=D2897,L$2:L$2929))</f>
        <v>153.80639773833</v>
      </c>
    </row>
    <row r="2898" spans="1:26">
      <c r="A2898" s="1">
        <v>41911.6666666596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61.9066666666667</v>
      </c>
      <c r="H2898">
        <v>27.225</v>
      </c>
      <c r="I2898">
        <v>27.7333333333333</v>
      </c>
      <c r="J2898">
        <v>-2</v>
      </c>
      <c r="K2898">
        <v>2897</v>
      </c>
      <c r="L2898">
        <v>61.9066666666667</v>
      </c>
      <c r="M2898">
        <f t="shared" si="336"/>
        <v>27.55</v>
      </c>
      <c r="N2898">
        <f t="shared" si="337"/>
        <v>17.825</v>
      </c>
      <c r="O2898">
        <f t="shared" si="338"/>
        <v>17.775</v>
      </c>
      <c r="P2898">
        <f t="shared" si="339"/>
        <v>27.5416666666667</v>
      </c>
      <c r="Q2898">
        <f t="shared" si="340"/>
        <v>27.5166666666667</v>
      </c>
      <c r="R2898">
        <f t="shared" si="341"/>
        <v>20.9583333333333</v>
      </c>
      <c r="S2898">
        <f t="shared" si="342"/>
        <v>19.3666666666667</v>
      </c>
      <c r="T2898">
        <f t="shared" si="343"/>
        <v>27.225</v>
      </c>
      <c r="U2898">
        <f t="array" ref="U2898">MAX(IF($D$2:$D$2929=158,$H$2:$H$2929))</f>
        <v>27.8383333333333</v>
      </c>
      <c r="V2898">
        <f t="array" ref="V2898">MIN(IF(D$2:D$2929=D2898,H$2:H$2929))</f>
        <v>22.9516666666667</v>
      </c>
      <c r="W2898">
        <f t="array" ref="W2898">AVERAGE(IF(D$2:D$2929=D2898,H$2:H$2929))</f>
        <v>26.3203472222222</v>
      </c>
      <c r="X2898">
        <f t="array" ref="X2898">MAX(IF(D$2:D$2929=D2898,L$2:L$2929))</f>
        <v>622.633333333334</v>
      </c>
      <c r="Y2898">
        <f t="array" ref="Y2898">MIN(IF(D$2:D$2929=D2898,L$2:L$2929))</f>
        <v>0.349460884624169</v>
      </c>
      <c r="Z2898">
        <f t="array" ref="Z2898">AVERAGE(IF(D$2:D$2929=D2898,L$2:L$2929))</f>
        <v>153.80639773833</v>
      </c>
    </row>
    <row r="2899" spans="1:26">
      <c r="A2899" s="1">
        <v>41911.7083333263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</v>
      </c>
      <c r="H2899">
        <v>26.0033333333333</v>
      </c>
      <c r="I2899">
        <v>27.7166666666667</v>
      </c>
      <c r="J2899">
        <v>-2</v>
      </c>
      <c r="K2899">
        <v>2898</v>
      </c>
      <c r="L2899">
        <v>7.12</v>
      </c>
      <c r="M2899">
        <f t="shared" si="336"/>
        <v>24.375</v>
      </c>
      <c r="N2899">
        <f t="shared" si="337"/>
        <v>24.075</v>
      </c>
      <c r="O2899">
        <f t="shared" si="338"/>
        <v>17.775</v>
      </c>
      <c r="P2899">
        <f t="shared" si="339"/>
        <v>27.55</v>
      </c>
      <c r="Q2899">
        <f t="shared" si="340"/>
        <v>27.5416666666667</v>
      </c>
      <c r="R2899">
        <f t="shared" si="341"/>
        <v>17.825</v>
      </c>
      <c r="S2899">
        <f t="shared" si="342"/>
        <v>20.9583333333333</v>
      </c>
      <c r="T2899">
        <f t="shared" si="343"/>
        <v>26.0033333333333</v>
      </c>
      <c r="U2899">
        <f t="array" ref="U2899">MAX(IF($D$2:$D$2929=158,$H$2:$H$2929))</f>
        <v>27.8383333333333</v>
      </c>
      <c r="V2899">
        <f t="array" ref="V2899">MIN(IF(D$2:D$2929=D2899,H$2:H$2929))</f>
        <v>22.9516666666667</v>
      </c>
      <c r="W2899">
        <f t="array" ref="W2899">AVERAGE(IF(D$2:D$2929=D2899,H$2:H$2929))</f>
        <v>26.3203472222222</v>
      </c>
      <c r="X2899">
        <f t="array" ref="X2899">MAX(IF(D$2:D$2929=D2899,L$2:L$2929))</f>
        <v>622.633333333334</v>
      </c>
      <c r="Y2899">
        <f t="array" ref="Y2899">MIN(IF(D$2:D$2929=D2899,L$2:L$2929))</f>
        <v>0.349460884624169</v>
      </c>
      <c r="Z2899">
        <f t="array" ref="Z2899">AVERAGE(IF(D$2:D$2929=D2899,L$2:L$2929))</f>
        <v>153.80639773833</v>
      </c>
    </row>
    <row r="2900" spans="1:26">
      <c r="A2900" s="1">
        <v>41911.749999993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s">
        <v>241</v>
      </c>
      <c r="H2900">
        <v>25.0516666666667</v>
      </c>
      <c r="I2900">
        <v>22.85</v>
      </c>
      <c r="J2900">
        <v>-2</v>
      </c>
      <c r="K2900">
        <v>2899</v>
      </c>
      <c r="L2900">
        <v>9.45190831709597</v>
      </c>
      <c r="M2900">
        <f t="shared" si="336"/>
        <v>27.55</v>
      </c>
      <c r="N2900">
        <f t="shared" si="337"/>
        <v>17.85</v>
      </c>
      <c r="O2900">
        <f t="shared" si="338"/>
        <v>14.6833333333333</v>
      </c>
      <c r="P2900">
        <f t="shared" si="339"/>
        <v>24.375</v>
      </c>
      <c r="Q2900">
        <f t="shared" si="340"/>
        <v>27.55</v>
      </c>
      <c r="R2900">
        <f t="shared" si="341"/>
        <v>24.075</v>
      </c>
      <c r="S2900">
        <f t="shared" si="342"/>
        <v>17.825</v>
      </c>
      <c r="T2900">
        <f t="shared" si="343"/>
        <v>25.0516666666667</v>
      </c>
      <c r="U2900">
        <f t="array" ref="U2900">MAX(IF($D$2:$D$2929=158,$H$2:$H$2929))</f>
        <v>27.8383333333333</v>
      </c>
      <c r="V2900">
        <f t="array" ref="V2900">MIN(IF(D$2:D$2929=D2900,H$2:H$2929))</f>
        <v>22.9516666666667</v>
      </c>
      <c r="W2900">
        <f t="array" ref="W2900">AVERAGE(IF(D$2:D$2929=D2900,H$2:H$2929))</f>
        <v>26.3203472222222</v>
      </c>
      <c r="X2900">
        <f t="array" ref="X2900">MAX(IF(D$2:D$2929=D2900,L$2:L$2929))</f>
        <v>622.633333333334</v>
      </c>
      <c r="Y2900">
        <f t="array" ref="Y2900">MIN(IF(D$2:D$2929=D2900,L$2:L$2929))</f>
        <v>0.349460884624169</v>
      </c>
      <c r="Z2900">
        <f t="array" ref="Z2900">AVERAGE(IF(D$2:D$2929=D2900,L$2:L$2929))</f>
        <v>153.80639773833</v>
      </c>
    </row>
    <row r="2901" spans="1:26">
      <c r="A2901" s="1">
        <v>41911.7916666596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s">
        <v>241</v>
      </c>
      <c r="H2901">
        <v>24.3316666666667</v>
      </c>
      <c r="I2901">
        <v>24.4666666666667</v>
      </c>
      <c r="J2901">
        <v>-2</v>
      </c>
      <c r="K2901">
        <v>2900</v>
      </c>
      <c r="L2901">
        <v>0.660020608382677</v>
      </c>
      <c r="M2901">
        <f t="shared" si="336"/>
        <v>22.825</v>
      </c>
      <c r="N2901">
        <f t="shared" si="337"/>
        <v>17.8666666666667</v>
      </c>
      <c r="O2901">
        <f t="shared" si="338"/>
        <v>16.2583333333333</v>
      </c>
      <c r="P2901">
        <f t="shared" si="339"/>
        <v>27.55</v>
      </c>
      <c r="Q2901">
        <f t="shared" si="340"/>
        <v>24.375</v>
      </c>
      <c r="R2901">
        <f t="shared" si="341"/>
        <v>17.85</v>
      </c>
      <c r="S2901">
        <f t="shared" si="342"/>
        <v>24.075</v>
      </c>
      <c r="T2901">
        <f t="shared" si="343"/>
        <v>24.3316666666667</v>
      </c>
      <c r="U2901">
        <f t="array" ref="U2901">MAX(IF($D$2:$D$2929=158,$H$2:$H$2929))</f>
        <v>27.8383333333333</v>
      </c>
      <c r="V2901">
        <f t="array" ref="V2901">MIN(IF(D$2:D$2929=D2901,H$2:H$2929))</f>
        <v>22.9516666666667</v>
      </c>
      <c r="W2901">
        <f t="array" ref="W2901">AVERAGE(IF(D$2:D$2929=D2901,H$2:H$2929))</f>
        <v>26.3203472222222</v>
      </c>
      <c r="X2901">
        <f t="array" ref="X2901">MAX(IF(D$2:D$2929=D2901,L$2:L$2929))</f>
        <v>622.633333333334</v>
      </c>
      <c r="Y2901">
        <f t="array" ref="Y2901">MIN(IF(D$2:D$2929=D2901,L$2:L$2929))</f>
        <v>0.349460884624169</v>
      </c>
      <c r="Z2901">
        <f t="array" ref="Z2901">AVERAGE(IF(D$2:D$2929=D2901,L$2:L$2929))</f>
        <v>153.80639773833</v>
      </c>
    </row>
    <row r="2902" spans="1:26">
      <c r="A2902" s="1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s">
        <v>241</v>
      </c>
      <c r="H2902">
        <v>24.0783333333333</v>
      </c>
      <c r="I2902">
        <v>26.0583333333333</v>
      </c>
      <c r="J2902">
        <v>-2</v>
      </c>
      <c r="K2902">
        <v>2901</v>
      </c>
      <c r="L2902">
        <v>0.538337314859054</v>
      </c>
      <c r="M2902">
        <f t="shared" si="336"/>
        <v>24.4166666666667</v>
      </c>
      <c r="N2902">
        <f t="shared" si="337"/>
        <v>20.975</v>
      </c>
      <c r="O2902">
        <f t="shared" si="338"/>
        <v>20.8916666666667</v>
      </c>
      <c r="P2902">
        <f t="shared" si="339"/>
        <v>22.825</v>
      </c>
      <c r="Q2902">
        <f t="shared" si="340"/>
        <v>27.55</v>
      </c>
      <c r="R2902">
        <f t="shared" si="341"/>
        <v>17.8666666666667</v>
      </c>
      <c r="S2902">
        <f t="shared" si="342"/>
        <v>17.85</v>
      </c>
      <c r="T2902">
        <f t="shared" si="343"/>
        <v>24.0783333333333</v>
      </c>
      <c r="U2902">
        <f t="array" ref="U2902">MAX(IF($D$2:$D$2929=158,$H$2:$H$2929))</f>
        <v>27.8383333333333</v>
      </c>
      <c r="V2902">
        <f t="array" ref="V2902">MIN(IF(D$2:D$2929=D2902,H$2:H$2929))</f>
        <v>22.9516666666667</v>
      </c>
      <c r="W2902">
        <f t="array" ref="W2902">AVERAGE(IF(D$2:D$2929=D2902,H$2:H$2929))</f>
        <v>26.3203472222222</v>
      </c>
      <c r="X2902">
        <f t="array" ref="X2902">MAX(IF(D$2:D$2929=D2902,L$2:L$2929))</f>
        <v>622.633333333334</v>
      </c>
      <c r="Y2902">
        <f t="array" ref="Y2902">MIN(IF(D$2:D$2929=D2902,L$2:L$2929))</f>
        <v>0.349460884624169</v>
      </c>
      <c r="Z2902">
        <f t="array" ref="Z2902">AVERAGE(IF(D$2:D$2929=D2902,L$2:L$2929))</f>
        <v>153.80639773833</v>
      </c>
    </row>
    <row r="2903" spans="1:26">
      <c r="A2903" s="1">
        <v>41911.874999993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s">
        <v>241</v>
      </c>
      <c r="H2903">
        <v>24.115</v>
      </c>
      <c r="I2903">
        <v>24.4833333333333</v>
      </c>
      <c r="J2903">
        <v>-2</v>
      </c>
      <c r="K2903">
        <v>2902</v>
      </c>
      <c r="L2903">
        <v>0.549610016420361</v>
      </c>
      <c r="M2903">
        <f t="shared" si="336"/>
        <v>0.816666666666666</v>
      </c>
      <c r="N2903">
        <f t="shared" si="337"/>
        <v>0.8</v>
      </c>
      <c r="O2903">
        <f t="shared" si="338"/>
        <v>19.3916666666667</v>
      </c>
      <c r="P2903">
        <f t="shared" si="339"/>
        <v>24.4166666666667</v>
      </c>
      <c r="Q2903">
        <f t="shared" si="340"/>
        <v>22.825</v>
      </c>
      <c r="R2903">
        <f t="shared" si="341"/>
        <v>20.975</v>
      </c>
      <c r="S2903">
        <f t="shared" si="342"/>
        <v>17.8666666666667</v>
      </c>
      <c r="T2903">
        <f t="shared" si="343"/>
        <v>24.115</v>
      </c>
      <c r="U2903">
        <f t="array" ref="U2903">MAX(IF($D$2:$D$2929=158,$H$2:$H$2929))</f>
        <v>27.8383333333333</v>
      </c>
      <c r="V2903">
        <f t="array" ref="V2903">MIN(IF(D$2:D$2929=D2903,H$2:H$2929))</f>
        <v>22.9516666666667</v>
      </c>
      <c r="W2903">
        <f t="array" ref="W2903">AVERAGE(IF(D$2:D$2929=D2903,H$2:H$2929))</f>
        <v>26.3203472222222</v>
      </c>
      <c r="X2903">
        <f t="array" ref="X2903">MAX(IF(D$2:D$2929=D2903,L$2:L$2929))</f>
        <v>622.633333333334</v>
      </c>
      <c r="Y2903">
        <f t="array" ref="Y2903">MIN(IF(D$2:D$2929=D2903,L$2:L$2929))</f>
        <v>0.349460884624169</v>
      </c>
      <c r="Z2903">
        <f t="array" ref="Z2903">AVERAGE(IF(D$2:D$2929=D2903,L$2:L$2929))</f>
        <v>153.80639773833</v>
      </c>
    </row>
    <row r="2904" spans="1:26">
      <c r="A2904" s="1">
        <v>41911.9166666596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s">
        <v>241</v>
      </c>
      <c r="H2904">
        <v>23.695</v>
      </c>
      <c r="I2904">
        <v>0.8</v>
      </c>
      <c r="J2904">
        <v>-2</v>
      </c>
      <c r="K2904">
        <v>2903</v>
      </c>
      <c r="L2904">
        <v>0.594273261859469</v>
      </c>
      <c r="M2904">
        <f t="shared" si="336"/>
        <v>0.1</v>
      </c>
      <c r="N2904">
        <f t="shared" si="337"/>
        <v>0.1</v>
      </c>
      <c r="O2904">
        <f t="shared" si="338"/>
        <v>0.808333333333333</v>
      </c>
      <c r="P2904">
        <f t="shared" si="339"/>
        <v>0.816666666666666</v>
      </c>
      <c r="Q2904">
        <f t="shared" si="340"/>
        <v>24.4166666666667</v>
      </c>
      <c r="R2904">
        <f t="shared" si="341"/>
        <v>0.8</v>
      </c>
      <c r="S2904">
        <f t="shared" si="342"/>
        <v>20.975</v>
      </c>
      <c r="T2904">
        <f t="shared" si="343"/>
        <v>23.695</v>
      </c>
      <c r="U2904">
        <f t="array" ref="U2904">MAX(IF($D$2:$D$2929=158,$H$2:$H$2929))</f>
        <v>27.8383333333333</v>
      </c>
      <c r="V2904">
        <f t="array" ref="V2904">MIN(IF(D$2:D$2929=D2904,H$2:H$2929))</f>
        <v>22.9516666666667</v>
      </c>
      <c r="W2904">
        <f t="array" ref="W2904">AVERAGE(IF(D$2:D$2929=D2904,H$2:H$2929))</f>
        <v>26.3203472222222</v>
      </c>
      <c r="X2904">
        <f t="array" ref="X2904">MAX(IF(D$2:D$2929=D2904,L$2:L$2929))</f>
        <v>622.633333333334</v>
      </c>
      <c r="Y2904">
        <f t="array" ref="Y2904">MIN(IF(D$2:D$2929=D2904,L$2:L$2929))</f>
        <v>0.349460884624169</v>
      </c>
      <c r="Z2904">
        <f t="array" ref="Z2904">AVERAGE(IF(D$2:D$2929=D2904,L$2:L$2929))</f>
        <v>153.80639773833</v>
      </c>
    </row>
    <row r="2905" spans="1:26">
      <c r="A2905" s="1">
        <v>41911.9583333263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s">
        <v>241</v>
      </c>
      <c r="H2905">
        <v>23.03</v>
      </c>
      <c r="I2905">
        <v>0.1</v>
      </c>
      <c r="J2905">
        <v>-2</v>
      </c>
      <c r="K2905">
        <v>2904</v>
      </c>
      <c r="L2905">
        <v>0.424779055099252</v>
      </c>
      <c r="M2905">
        <f t="shared" si="336"/>
        <v>0.1</v>
      </c>
      <c r="N2905">
        <f t="shared" si="337"/>
        <v>0.1</v>
      </c>
      <c r="O2905">
        <f t="shared" si="338"/>
        <v>0.1</v>
      </c>
      <c r="P2905">
        <f t="shared" si="339"/>
        <v>0.1</v>
      </c>
      <c r="Q2905">
        <f t="shared" si="340"/>
        <v>0.816666666666666</v>
      </c>
      <c r="R2905">
        <f t="shared" si="341"/>
        <v>0.1</v>
      </c>
      <c r="S2905">
        <f t="shared" si="342"/>
        <v>0.8</v>
      </c>
      <c r="T2905">
        <f t="shared" si="343"/>
        <v>23.03</v>
      </c>
      <c r="U2905">
        <f t="array" ref="U2905">MAX(IF($D$2:$D$2929=158,$H$2:$H$2929))</f>
        <v>27.8383333333333</v>
      </c>
      <c r="V2905">
        <f t="array" ref="V2905">MIN(IF(D$2:D$2929=D2905,H$2:H$2929))</f>
        <v>22.9516666666667</v>
      </c>
      <c r="W2905">
        <f t="array" ref="W2905">AVERAGE(IF(D$2:D$2929=D2905,H$2:H$2929))</f>
        <v>26.3203472222222</v>
      </c>
      <c r="X2905">
        <f t="array" ref="X2905">MAX(IF(D$2:D$2929=D2905,L$2:L$2929))</f>
        <v>622.633333333334</v>
      </c>
      <c r="Y2905">
        <f t="array" ref="Y2905">MIN(IF(D$2:D$2929=D2905,L$2:L$2929))</f>
        <v>0.349460884624169</v>
      </c>
      <c r="Z2905">
        <f t="array" ref="Z2905">AVERAGE(IF(D$2:D$2929=D2905,L$2:L$2929))</f>
        <v>153.80639773833</v>
      </c>
    </row>
    <row r="2906" spans="1:26">
      <c r="A2906" s="1">
        <v>41911.999999993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s">
        <v>241</v>
      </c>
      <c r="H2906">
        <v>22.9516666666667</v>
      </c>
      <c r="I2906">
        <v>0.1</v>
      </c>
      <c r="J2906">
        <v>-2</v>
      </c>
      <c r="K2906">
        <v>2905</v>
      </c>
      <c r="L2906">
        <v>0.349460884624169</v>
      </c>
      <c r="M2906">
        <f t="shared" si="336"/>
        <v>0.1</v>
      </c>
      <c r="N2906">
        <f t="shared" si="337"/>
        <v>0.1</v>
      </c>
      <c r="O2906">
        <f t="shared" si="338"/>
        <v>0.108333333333333</v>
      </c>
      <c r="P2906">
        <f t="shared" si="339"/>
        <v>0.1</v>
      </c>
      <c r="Q2906">
        <f t="shared" si="340"/>
        <v>0.1</v>
      </c>
      <c r="R2906">
        <f t="shared" si="341"/>
        <v>0.1</v>
      </c>
      <c r="S2906">
        <f t="shared" si="342"/>
        <v>0.1</v>
      </c>
      <c r="T2906">
        <f t="shared" si="343"/>
        <v>22.9516666666667</v>
      </c>
      <c r="U2906">
        <f t="array" ref="U2906">MAX(IF($D$2:$D$2929=158,$H$2:$H$2929))</f>
        <v>27.8383333333333</v>
      </c>
      <c r="V2906">
        <f t="array" ref="V2906">MIN(IF(D$2:D$2929=D2906,H$2:H$2929))</f>
        <v>22.9516666666667</v>
      </c>
      <c r="W2906">
        <f t="array" ref="W2906">AVERAGE(IF(D$2:D$2929=D2906,H$2:H$2929))</f>
        <v>26.3203472222222</v>
      </c>
      <c r="X2906">
        <f t="array" ref="X2906">MAX(IF(D$2:D$2929=D2906,L$2:L$2929))</f>
        <v>622.633333333334</v>
      </c>
      <c r="Y2906">
        <f t="array" ref="Y2906">MIN(IF(D$2:D$2929=D2906,L$2:L$2929))</f>
        <v>0.349460884624169</v>
      </c>
      <c r="Z2906">
        <f t="array" ref="Z2906">AVERAGE(IF(D$2:D$2929=D2906,L$2:L$2929))</f>
        <v>153.80639773833</v>
      </c>
    </row>
    <row r="2907" spans="1:26">
      <c r="A2907" s="1">
        <v>41912.0416666596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s">
        <v>241</v>
      </c>
      <c r="H2907">
        <v>22.86</v>
      </c>
      <c r="I2907">
        <v>0.1</v>
      </c>
      <c r="J2907">
        <v>-2</v>
      </c>
      <c r="K2907">
        <v>2906</v>
      </c>
      <c r="L2907">
        <v>0.386152044240861</v>
      </c>
      <c r="M2907">
        <f t="shared" si="336"/>
        <v>0.125</v>
      </c>
      <c r="N2907">
        <f t="shared" si="337"/>
        <v>0.1</v>
      </c>
      <c r="O2907">
        <f t="shared" si="338"/>
        <v>0.1</v>
      </c>
      <c r="P2907">
        <f t="shared" si="339"/>
        <v>0.1</v>
      </c>
      <c r="Q2907">
        <f t="shared" si="340"/>
        <v>0.1</v>
      </c>
      <c r="R2907">
        <f t="shared" si="341"/>
        <v>0.1</v>
      </c>
      <c r="S2907">
        <f t="shared" si="342"/>
        <v>0.1</v>
      </c>
      <c r="T2907">
        <f t="shared" si="343"/>
        <v>22.86</v>
      </c>
      <c r="U2907">
        <f t="array" ref="U2907">MAX(IF($D$2:$D$2929=158,$H$2:$H$2929))</f>
        <v>27.8383333333333</v>
      </c>
      <c r="V2907">
        <f t="array" ref="V2907">MIN(IF(D$2:D$2929=D2907,H$2:H$2929))</f>
        <v>17</v>
      </c>
      <c r="W2907">
        <f t="array" ref="W2907">AVERAGE(IF(D$2:D$2929=D2907,H$2:H$2929))</f>
        <v>20.7015293668955</v>
      </c>
      <c r="X2907">
        <f t="array" ref="X2907">MAX(IF(D$2:D$2929=D2907,L$2:L$2929))</f>
        <v>165.67</v>
      </c>
      <c r="Y2907">
        <f t="array" ref="Y2907">MIN(IF(D$2:D$2929=D2907,L$2:L$2929))</f>
        <v>0.357045018207173</v>
      </c>
      <c r="Z2907">
        <f t="array" ref="Z2907">AVERAGE(IF(D$2:D$2929=D2907,L$2:L$2929))</f>
        <v>41.6557719919331</v>
      </c>
    </row>
    <row r="2908" spans="1:26">
      <c r="A2908" s="1">
        <v>41912.0833333263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s">
        <v>241</v>
      </c>
      <c r="H2908">
        <v>22.815</v>
      </c>
      <c r="I2908">
        <v>0.1</v>
      </c>
      <c r="J2908">
        <v>-2</v>
      </c>
      <c r="K2908">
        <v>2907</v>
      </c>
      <c r="L2908">
        <v>0.360825464179156</v>
      </c>
      <c r="M2908">
        <f t="shared" si="336"/>
        <v>0.1</v>
      </c>
      <c r="N2908">
        <f t="shared" si="337"/>
        <v>0.1</v>
      </c>
      <c r="O2908">
        <f t="shared" si="338"/>
        <v>0.1</v>
      </c>
      <c r="P2908">
        <f t="shared" si="339"/>
        <v>0.125</v>
      </c>
      <c r="Q2908">
        <f t="shared" si="340"/>
        <v>0.1</v>
      </c>
      <c r="R2908">
        <f t="shared" si="341"/>
        <v>0.1</v>
      </c>
      <c r="S2908">
        <f t="shared" si="342"/>
        <v>0.1</v>
      </c>
      <c r="T2908">
        <f t="shared" si="343"/>
        <v>22.815</v>
      </c>
      <c r="U2908">
        <f t="array" ref="U2908">MAX(IF($D$2:$D$2929=158,$H$2:$H$2929))</f>
        <v>27.8383333333333</v>
      </c>
      <c r="V2908">
        <f t="array" ref="V2908">MIN(IF(D$2:D$2929=D2908,H$2:H$2929))</f>
        <v>17</v>
      </c>
      <c r="W2908">
        <f t="array" ref="W2908">AVERAGE(IF(D$2:D$2929=D2908,H$2:H$2929))</f>
        <v>20.7015293668955</v>
      </c>
      <c r="X2908">
        <f t="array" ref="X2908">MAX(IF(D$2:D$2929=D2908,L$2:L$2929))</f>
        <v>165.67</v>
      </c>
      <c r="Y2908">
        <f t="array" ref="Y2908">MIN(IF(D$2:D$2929=D2908,L$2:L$2929))</f>
        <v>0.357045018207173</v>
      </c>
      <c r="Z2908">
        <f t="array" ref="Z2908">AVERAGE(IF(D$2:D$2929=D2908,L$2:L$2929))</f>
        <v>41.6557719919331</v>
      </c>
    </row>
    <row r="2909" spans="1:26">
      <c r="A2909" s="1">
        <v>41912.1249999929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s">
        <v>241</v>
      </c>
      <c r="H2909">
        <v>22.3033333333333</v>
      </c>
      <c r="I2909">
        <v>0.108333333333333</v>
      </c>
      <c r="J2909">
        <v>-2</v>
      </c>
      <c r="K2909">
        <v>2908</v>
      </c>
      <c r="L2909">
        <v>0.357045018207173</v>
      </c>
      <c r="M2909">
        <f t="shared" si="336"/>
        <v>0.108333333333333</v>
      </c>
      <c r="N2909">
        <f t="shared" si="337"/>
        <v>0.1</v>
      </c>
      <c r="O2909">
        <f t="shared" si="338"/>
        <v>0.1</v>
      </c>
      <c r="P2909">
        <f t="shared" si="339"/>
        <v>0.1</v>
      </c>
      <c r="Q2909">
        <f t="shared" si="340"/>
        <v>0.125</v>
      </c>
      <c r="R2909">
        <f t="shared" si="341"/>
        <v>0.1</v>
      </c>
      <c r="S2909">
        <f t="shared" si="342"/>
        <v>0.1</v>
      </c>
      <c r="T2909">
        <f t="shared" si="343"/>
        <v>22.3033333333333</v>
      </c>
      <c r="U2909">
        <f t="array" ref="U2909">MAX(IF($D$2:$D$2929=158,$H$2:$H$2929))</f>
        <v>27.8383333333333</v>
      </c>
      <c r="V2909">
        <f t="array" ref="V2909">MIN(IF(D$2:D$2929=D2909,H$2:H$2929))</f>
        <v>17</v>
      </c>
      <c r="W2909">
        <f t="array" ref="W2909">AVERAGE(IF(D$2:D$2929=D2909,H$2:H$2929))</f>
        <v>20.7015293668955</v>
      </c>
      <c r="X2909">
        <f t="array" ref="X2909">MAX(IF(D$2:D$2929=D2909,L$2:L$2929))</f>
        <v>165.67</v>
      </c>
      <c r="Y2909">
        <f t="array" ref="Y2909">MIN(IF(D$2:D$2929=D2909,L$2:L$2929))</f>
        <v>0.357045018207173</v>
      </c>
      <c r="Z2909">
        <f t="array" ref="Z2909">AVERAGE(IF(D$2:D$2929=D2909,L$2:L$2929))</f>
        <v>41.6557719919331</v>
      </c>
    </row>
    <row r="2910" spans="1:26">
      <c r="A2910" s="1">
        <v>41912.1666666596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s">
        <v>241</v>
      </c>
      <c r="H2910">
        <v>21.9816666666667</v>
      </c>
      <c r="I2910">
        <v>0.1</v>
      </c>
      <c r="J2910">
        <v>-2</v>
      </c>
      <c r="K2910">
        <v>2909</v>
      </c>
      <c r="L2910">
        <v>1.02446706828525</v>
      </c>
      <c r="M2910">
        <f t="shared" si="336"/>
        <v>0.1</v>
      </c>
      <c r="N2910">
        <f t="shared" si="337"/>
        <v>0.1</v>
      </c>
      <c r="O2910">
        <f t="shared" si="338"/>
        <v>0.1</v>
      </c>
      <c r="P2910">
        <f t="shared" si="339"/>
        <v>0.108333333333333</v>
      </c>
      <c r="Q2910">
        <f t="shared" si="340"/>
        <v>0.1</v>
      </c>
      <c r="R2910">
        <f t="shared" si="341"/>
        <v>0.1</v>
      </c>
      <c r="S2910">
        <f t="shared" si="342"/>
        <v>0.1</v>
      </c>
      <c r="T2910">
        <f t="shared" si="343"/>
        <v>21.9816666666667</v>
      </c>
      <c r="U2910">
        <f t="array" ref="U2910">MAX(IF($D$2:$D$2929=158,$H$2:$H$2929))</f>
        <v>27.8383333333333</v>
      </c>
      <c r="V2910">
        <f t="array" ref="V2910">MIN(IF(D$2:D$2929=D2910,H$2:H$2929))</f>
        <v>17</v>
      </c>
      <c r="W2910">
        <f t="array" ref="W2910">AVERAGE(IF(D$2:D$2929=D2910,H$2:H$2929))</f>
        <v>20.7015293668955</v>
      </c>
      <c r="X2910">
        <f t="array" ref="X2910">MAX(IF(D$2:D$2929=D2910,L$2:L$2929))</f>
        <v>165.67</v>
      </c>
      <c r="Y2910">
        <f t="array" ref="Y2910">MIN(IF(D$2:D$2929=D2910,L$2:L$2929))</f>
        <v>0.357045018207173</v>
      </c>
      <c r="Z2910">
        <f t="array" ref="Z2910">AVERAGE(IF(D$2:D$2929=D2910,L$2:L$2929))</f>
        <v>41.6557719919331</v>
      </c>
    </row>
    <row r="2911" spans="1:26">
      <c r="A2911" s="1">
        <v>41912.2083333263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s">
        <v>241</v>
      </c>
      <c r="H2911">
        <v>21.8366666666666</v>
      </c>
      <c r="I2911">
        <v>0.1</v>
      </c>
      <c r="J2911">
        <v>-2</v>
      </c>
      <c r="K2911">
        <v>2910</v>
      </c>
      <c r="L2911">
        <v>12.6125419469082</v>
      </c>
      <c r="M2911">
        <f t="shared" si="336"/>
        <v>0.1</v>
      </c>
      <c r="N2911">
        <f t="shared" si="337"/>
        <v>0.1</v>
      </c>
      <c r="O2911">
        <f t="shared" si="338"/>
        <v>0.1</v>
      </c>
      <c r="P2911">
        <f t="shared" si="339"/>
        <v>0.1</v>
      </c>
      <c r="Q2911">
        <f t="shared" si="340"/>
        <v>0.108333333333333</v>
      </c>
      <c r="R2911">
        <f t="shared" si="341"/>
        <v>0.1</v>
      </c>
      <c r="S2911">
        <f t="shared" si="342"/>
        <v>0.1</v>
      </c>
      <c r="T2911">
        <f t="shared" si="343"/>
        <v>21.8366666666666</v>
      </c>
      <c r="U2911">
        <f t="array" ref="U2911">MAX(IF($D$2:$D$2929=158,$H$2:$H$2929))</f>
        <v>27.8383333333333</v>
      </c>
      <c r="V2911">
        <f t="array" ref="V2911">MIN(IF(D$2:D$2929=D2911,H$2:H$2929))</f>
        <v>17</v>
      </c>
      <c r="W2911">
        <f t="array" ref="W2911">AVERAGE(IF(D$2:D$2929=D2911,H$2:H$2929))</f>
        <v>20.7015293668955</v>
      </c>
      <c r="X2911">
        <f t="array" ref="X2911">MAX(IF(D$2:D$2929=D2911,L$2:L$2929))</f>
        <v>165.67</v>
      </c>
      <c r="Y2911">
        <f t="array" ref="Y2911">MIN(IF(D$2:D$2929=D2911,L$2:L$2929))</f>
        <v>0.357045018207173</v>
      </c>
      <c r="Z2911">
        <f t="array" ref="Z2911">AVERAGE(IF(D$2:D$2929=D2911,L$2:L$2929))</f>
        <v>41.6557719919331</v>
      </c>
    </row>
    <row r="2912" spans="1:26">
      <c r="A2912" s="1">
        <v>41912.2499999929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4.43</v>
      </c>
      <c r="H2912">
        <v>21.57</v>
      </c>
      <c r="I2912">
        <v>0.1</v>
      </c>
      <c r="J2912">
        <v>-2</v>
      </c>
      <c r="K2912">
        <v>2911</v>
      </c>
      <c r="L2912">
        <v>4.43</v>
      </c>
      <c r="M2912">
        <f t="shared" si="336"/>
        <v>0.116666666666667</v>
      </c>
      <c r="N2912">
        <f t="shared" si="337"/>
        <v>0.1</v>
      </c>
      <c r="O2912">
        <f t="shared" si="338"/>
        <v>0.1</v>
      </c>
      <c r="P2912">
        <f t="shared" si="339"/>
        <v>0.1</v>
      </c>
      <c r="Q2912">
        <f t="shared" si="340"/>
        <v>0.1</v>
      </c>
      <c r="R2912">
        <f t="shared" si="341"/>
        <v>0.1</v>
      </c>
      <c r="S2912">
        <f t="shared" si="342"/>
        <v>0.1</v>
      </c>
      <c r="T2912">
        <f t="shared" si="343"/>
        <v>21.57</v>
      </c>
      <c r="U2912">
        <f t="array" ref="U2912">MAX(IF($D$2:$D$2929=158,$H$2:$H$2929))</f>
        <v>27.8383333333333</v>
      </c>
      <c r="V2912">
        <f t="array" ref="V2912">MIN(IF(D$2:D$2929=D2912,H$2:H$2929))</f>
        <v>17</v>
      </c>
      <c r="W2912">
        <f t="array" ref="W2912">AVERAGE(IF(D$2:D$2929=D2912,H$2:H$2929))</f>
        <v>20.7015293668955</v>
      </c>
      <c r="X2912">
        <f t="array" ref="X2912">MAX(IF(D$2:D$2929=D2912,L$2:L$2929))</f>
        <v>165.67</v>
      </c>
      <c r="Y2912">
        <f t="array" ref="Y2912">MIN(IF(D$2:D$2929=D2912,L$2:L$2929))</f>
        <v>0.357045018207173</v>
      </c>
      <c r="Z2912">
        <f t="array" ref="Z2912">AVERAGE(IF(D$2:D$2929=D2912,L$2:L$2929))</f>
        <v>41.6557719919331</v>
      </c>
    </row>
    <row r="2913" spans="1:26">
      <c r="A2913" s="1">
        <v>41912.2916666596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26.0451612903226</v>
      </c>
      <c r="H2913">
        <v>21.7666666666667</v>
      </c>
      <c r="I2913">
        <v>27.55</v>
      </c>
      <c r="J2913">
        <v>-2</v>
      </c>
      <c r="K2913">
        <v>2912</v>
      </c>
      <c r="L2913">
        <v>26.0451612903226</v>
      </c>
      <c r="M2913">
        <f t="shared" si="336"/>
        <v>27.575</v>
      </c>
      <c r="N2913">
        <f t="shared" si="337"/>
        <v>0.1</v>
      </c>
      <c r="O2913">
        <f t="shared" si="338"/>
        <v>25.525</v>
      </c>
      <c r="P2913">
        <f t="shared" si="339"/>
        <v>0.116666666666667</v>
      </c>
      <c r="Q2913">
        <f t="shared" si="340"/>
        <v>0.1</v>
      </c>
      <c r="R2913">
        <f t="shared" si="341"/>
        <v>0.1</v>
      </c>
      <c r="S2913">
        <f t="shared" si="342"/>
        <v>0.1</v>
      </c>
      <c r="T2913">
        <f t="shared" si="343"/>
        <v>21.7666666666667</v>
      </c>
      <c r="U2913">
        <f t="array" ref="U2913">MAX(IF($D$2:$D$2929=158,$H$2:$H$2929))</f>
        <v>27.8383333333333</v>
      </c>
      <c r="V2913">
        <f t="array" ref="V2913">MIN(IF(D$2:D$2929=D2913,H$2:H$2929))</f>
        <v>17</v>
      </c>
      <c r="W2913">
        <f t="array" ref="W2913">AVERAGE(IF(D$2:D$2929=D2913,H$2:H$2929))</f>
        <v>20.7015293668955</v>
      </c>
      <c r="X2913">
        <f t="array" ref="X2913">MAX(IF(D$2:D$2929=D2913,L$2:L$2929))</f>
        <v>165.67</v>
      </c>
      <c r="Y2913">
        <f t="array" ref="Y2913">MIN(IF(D$2:D$2929=D2913,L$2:L$2929))</f>
        <v>0.357045018207173</v>
      </c>
      <c r="Z2913">
        <f t="array" ref="Z2913">AVERAGE(IF(D$2:D$2929=D2913,L$2:L$2929))</f>
        <v>41.6557719919331</v>
      </c>
    </row>
    <row r="2914" spans="1:26">
      <c r="A2914" s="1">
        <v>41912.3333333263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</v>
      </c>
      <c r="H2914">
        <v>20.555</v>
      </c>
      <c r="I2914">
        <v>24.1666666666667</v>
      </c>
      <c r="J2914">
        <v>-2</v>
      </c>
      <c r="K2914">
        <v>2913</v>
      </c>
      <c r="L2914">
        <v>32.0833333333333</v>
      </c>
      <c r="M2914">
        <f t="shared" si="336"/>
        <v>27.3833333333333</v>
      </c>
      <c r="N2914">
        <f t="shared" si="337"/>
        <v>27.1</v>
      </c>
      <c r="O2914">
        <f t="shared" si="338"/>
        <v>19.3166666666667</v>
      </c>
      <c r="P2914">
        <f t="shared" si="339"/>
        <v>27.575</v>
      </c>
      <c r="Q2914">
        <f t="shared" si="340"/>
        <v>0.116666666666667</v>
      </c>
      <c r="R2914">
        <f t="shared" si="341"/>
        <v>0.1</v>
      </c>
      <c r="S2914">
        <f t="shared" si="342"/>
        <v>0.1</v>
      </c>
      <c r="T2914">
        <f t="shared" si="343"/>
        <v>20.555</v>
      </c>
      <c r="U2914">
        <f t="array" ref="U2914">MAX(IF($D$2:$D$2929=158,$H$2:$H$2929))</f>
        <v>27.8383333333333</v>
      </c>
      <c r="V2914">
        <f t="array" ref="V2914">MIN(IF(D$2:D$2929=D2914,H$2:H$2929))</f>
        <v>17</v>
      </c>
      <c r="W2914">
        <f t="array" ref="W2914">AVERAGE(IF(D$2:D$2929=D2914,H$2:H$2929))</f>
        <v>20.7015293668955</v>
      </c>
      <c r="X2914">
        <f t="array" ref="X2914">MAX(IF(D$2:D$2929=D2914,L$2:L$2929))</f>
        <v>165.67</v>
      </c>
      <c r="Y2914">
        <f t="array" ref="Y2914">MIN(IF(D$2:D$2929=D2914,L$2:L$2929))</f>
        <v>0.357045018207173</v>
      </c>
      <c r="Z2914">
        <f t="array" ref="Z2914">AVERAGE(IF(D$2:D$2929=D2914,L$2:L$2929))</f>
        <v>41.6557719919331</v>
      </c>
    </row>
    <row r="2915" spans="1:26">
      <c r="A2915" s="1">
        <v>41912.3749999929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</v>
      </c>
      <c r="H2915">
        <v>20.6933333333333</v>
      </c>
      <c r="I2915">
        <v>17.9</v>
      </c>
      <c r="J2915">
        <v>-2</v>
      </c>
      <c r="K2915">
        <v>2914</v>
      </c>
      <c r="L2915">
        <v>55.78</v>
      </c>
      <c r="M2915">
        <f t="shared" si="336"/>
        <v>27.4083333333333</v>
      </c>
      <c r="N2915">
        <f t="shared" si="337"/>
        <v>23.9833333333333</v>
      </c>
      <c r="O2915">
        <f t="shared" si="338"/>
        <v>19.1916666666667</v>
      </c>
      <c r="P2915">
        <f t="shared" si="339"/>
        <v>27.3833333333333</v>
      </c>
      <c r="Q2915">
        <f t="shared" si="340"/>
        <v>27.575</v>
      </c>
      <c r="R2915">
        <f t="shared" si="341"/>
        <v>27.1</v>
      </c>
      <c r="S2915">
        <f t="shared" si="342"/>
        <v>0.1</v>
      </c>
      <c r="T2915">
        <f t="shared" si="343"/>
        <v>20.6933333333333</v>
      </c>
      <c r="U2915">
        <f t="array" ref="U2915">MAX(IF($D$2:$D$2929=158,$H$2:$H$2929))</f>
        <v>27.8383333333333</v>
      </c>
      <c r="V2915">
        <f t="array" ref="V2915">MIN(IF(D$2:D$2929=D2915,H$2:H$2929))</f>
        <v>17</v>
      </c>
      <c r="W2915">
        <f t="array" ref="W2915">AVERAGE(IF(D$2:D$2929=D2915,H$2:H$2929))</f>
        <v>20.7015293668955</v>
      </c>
      <c r="X2915">
        <f t="array" ref="X2915">MAX(IF(D$2:D$2929=D2915,L$2:L$2929))</f>
        <v>165.67</v>
      </c>
      <c r="Y2915">
        <f t="array" ref="Y2915">MIN(IF(D$2:D$2929=D2915,L$2:L$2929))</f>
        <v>0.357045018207173</v>
      </c>
      <c r="Z2915">
        <f t="array" ref="Z2915">AVERAGE(IF(D$2:D$2929=D2915,L$2:L$2929))</f>
        <v>41.6557719919331</v>
      </c>
    </row>
    <row r="2916" spans="1:26">
      <c r="A2916" s="1">
        <v>41912.4166666596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20.8166666666667</v>
      </c>
      <c r="I2916">
        <v>19.4416666666667</v>
      </c>
      <c r="J2916">
        <v>-2</v>
      </c>
      <c r="K2916">
        <v>2915</v>
      </c>
      <c r="L2916">
        <v>73.94</v>
      </c>
      <c r="M2916">
        <f t="shared" si="336"/>
        <v>27.5</v>
      </c>
      <c r="N2916">
        <f t="shared" si="337"/>
        <v>27.25</v>
      </c>
      <c r="O2916">
        <f t="shared" si="338"/>
        <v>20.8583333333333</v>
      </c>
      <c r="P2916">
        <f t="shared" si="339"/>
        <v>27.4083333333333</v>
      </c>
      <c r="Q2916">
        <f t="shared" si="340"/>
        <v>27.3833333333333</v>
      </c>
      <c r="R2916">
        <f t="shared" si="341"/>
        <v>23.9833333333333</v>
      </c>
      <c r="S2916">
        <f t="shared" si="342"/>
        <v>27.1</v>
      </c>
      <c r="T2916">
        <f t="shared" si="343"/>
        <v>20.8166666666667</v>
      </c>
      <c r="U2916">
        <f t="array" ref="U2916">MAX(IF($D$2:$D$2929=158,$H$2:$H$2929))</f>
        <v>27.8383333333333</v>
      </c>
      <c r="V2916">
        <f t="array" ref="V2916">MIN(IF(D$2:D$2929=D2916,H$2:H$2929))</f>
        <v>17</v>
      </c>
      <c r="W2916">
        <f t="array" ref="W2916">AVERAGE(IF(D$2:D$2929=D2916,H$2:H$2929))</f>
        <v>20.7015293668955</v>
      </c>
      <c r="X2916">
        <f t="array" ref="X2916">MAX(IF(D$2:D$2929=D2916,L$2:L$2929))</f>
        <v>165.67</v>
      </c>
      <c r="Y2916">
        <f t="array" ref="Y2916">MIN(IF(D$2:D$2929=D2916,L$2:L$2929))</f>
        <v>0.357045018207173</v>
      </c>
      <c r="Z2916">
        <f t="array" ref="Z2916">AVERAGE(IF(D$2:D$2929=D2916,L$2:L$2929))</f>
        <v>41.6557719919331</v>
      </c>
    </row>
    <row r="2917" spans="1:26">
      <c r="A2917" s="1">
        <v>41912.4583333263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86.31</v>
      </c>
      <c r="H2917">
        <v>20.9368421052632</v>
      </c>
      <c r="I2917">
        <v>17.9166666666667</v>
      </c>
      <c r="J2917">
        <v>-2</v>
      </c>
      <c r="K2917">
        <v>2916</v>
      </c>
      <c r="L2917">
        <v>86.31</v>
      </c>
      <c r="M2917">
        <f t="shared" si="336"/>
        <v>27.5666666666667</v>
      </c>
      <c r="N2917">
        <f t="shared" si="337"/>
        <v>27.3083333333333</v>
      </c>
      <c r="O2917">
        <f t="shared" si="338"/>
        <v>19.35</v>
      </c>
      <c r="P2917">
        <f t="shared" si="339"/>
        <v>27.5</v>
      </c>
      <c r="Q2917">
        <f t="shared" si="340"/>
        <v>27.4083333333333</v>
      </c>
      <c r="R2917">
        <f t="shared" si="341"/>
        <v>27.25</v>
      </c>
      <c r="S2917">
        <f t="shared" si="342"/>
        <v>23.9833333333333</v>
      </c>
      <c r="T2917">
        <f t="shared" si="343"/>
        <v>20.9368421052632</v>
      </c>
      <c r="U2917">
        <f t="array" ref="U2917">MAX(IF($D$2:$D$2929=158,$H$2:$H$2929))</f>
        <v>27.8383333333333</v>
      </c>
      <c r="V2917">
        <f t="array" ref="V2917">MIN(IF(D$2:D$2929=D2917,H$2:H$2929))</f>
        <v>17</v>
      </c>
      <c r="W2917">
        <f t="array" ref="W2917">AVERAGE(IF(D$2:D$2929=D2917,H$2:H$2929))</f>
        <v>20.7015293668955</v>
      </c>
      <c r="X2917">
        <f t="array" ref="X2917">MAX(IF(D$2:D$2929=D2917,L$2:L$2929))</f>
        <v>165.67</v>
      </c>
      <c r="Y2917">
        <f t="array" ref="Y2917">MIN(IF(D$2:D$2929=D2917,L$2:L$2929))</f>
        <v>0.357045018207173</v>
      </c>
      <c r="Z2917">
        <f t="array" ref="Z2917">AVERAGE(IF(D$2:D$2929=D2917,L$2:L$2929))</f>
        <v>41.6557719919331</v>
      </c>
    </row>
    <row r="2918" spans="1:26">
      <c r="A2918" s="1">
        <v>41912.4999999929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</v>
      </c>
      <c r="H2918">
        <v>21</v>
      </c>
      <c r="I2918">
        <v>14.775</v>
      </c>
      <c r="J2918">
        <v>-2</v>
      </c>
      <c r="K2918">
        <v>2917</v>
      </c>
      <c r="L2918">
        <v>141.270967741935</v>
      </c>
      <c r="M2918">
        <f t="shared" si="336"/>
        <v>27.6083333333333</v>
      </c>
      <c r="N2918">
        <f t="shared" si="337"/>
        <v>27.3916666666667</v>
      </c>
      <c r="O2918">
        <f t="shared" si="338"/>
        <v>16.25</v>
      </c>
      <c r="P2918">
        <f t="shared" si="339"/>
        <v>27.5666666666667</v>
      </c>
      <c r="Q2918">
        <f t="shared" si="340"/>
        <v>27.5</v>
      </c>
      <c r="R2918">
        <f t="shared" si="341"/>
        <v>27.3083333333333</v>
      </c>
      <c r="S2918">
        <f t="shared" si="342"/>
        <v>27.25</v>
      </c>
      <c r="T2918">
        <f t="shared" si="343"/>
        <v>21</v>
      </c>
      <c r="U2918">
        <f t="array" ref="U2918">MAX(IF($D$2:$D$2929=158,$H$2:$H$2929))</f>
        <v>27.8383333333333</v>
      </c>
      <c r="V2918">
        <f t="array" ref="V2918">MIN(IF(D$2:D$2929=D2918,H$2:H$2929))</f>
        <v>17</v>
      </c>
      <c r="W2918">
        <f t="array" ref="W2918">AVERAGE(IF(D$2:D$2929=D2918,H$2:H$2929))</f>
        <v>20.7015293668955</v>
      </c>
      <c r="X2918">
        <f t="array" ref="X2918">MAX(IF(D$2:D$2929=D2918,L$2:L$2929))</f>
        <v>165.67</v>
      </c>
      <c r="Y2918">
        <f t="array" ref="Y2918">MIN(IF(D$2:D$2929=D2918,L$2:L$2929))</f>
        <v>0.357045018207173</v>
      </c>
      <c r="Z2918">
        <f t="array" ref="Z2918">AVERAGE(IF(D$2:D$2929=D2918,L$2:L$2929))</f>
        <v>41.6557719919331</v>
      </c>
    </row>
    <row r="2919" spans="1:26">
      <c r="A2919" s="1">
        <v>41912.5416666596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</v>
      </c>
      <c r="J2919">
        <v>-2</v>
      </c>
      <c r="K2919">
        <v>2918</v>
      </c>
      <c r="L2919">
        <v>165.67</v>
      </c>
      <c r="M2919">
        <f t="shared" si="336"/>
        <v>27.675</v>
      </c>
      <c r="N2919">
        <f t="shared" si="337"/>
        <v>27.4153846153846</v>
      </c>
      <c r="O2919">
        <f t="shared" si="338"/>
        <v>27.1333333333333</v>
      </c>
      <c r="P2919">
        <f t="shared" si="339"/>
        <v>27.6083333333333</v>
      </c>
      <c r="Q2919">
        <f t="shared" si="340"/>
        <v>27.5666666666667</v>
      </c>
      <c r="R2919">
        <f t="shared" si="341"/>
        <v>27.3916666666667</v>
      </c>
      <c r="S2919">
        <f t="shared" si="342"/>
        <v>27.3083333333333</v>
      </c>
      <c r="T2919">
        <f t="shared" si="343"/>
        <v>22</v>
      </c>
      <c r="U2919">
        <f t="array" ref="U2919">MAX(IF($D$2:$D$2929=158,$H$2:$H$2929))</f>
        <v>27.8383333333333</v>
      </c>
      <c r="V2919">
        <f t="array" ref="V2919">MIN(IF(D$2:D$2929=D2919,H$2:H$2929))</f>
        <v>17</v>
      </c>
      <c r="W2919">
        <f t="array" ref="W2919">AVERAGE(IF(D$2:D$2929=D2919,H$2:H$2929))</f>
        <v>20.7015293668955</v>
      </c>
      <c r="X2919">
        <f t="array" ref="X2919">MAX(IF(D$2:D$2929=D2919,L$2:L$2929))</f>
        <v>165.67</v>
      </c>
      <c r="Y2919">
        <f t="array" ref="Y2919">MIN(IF(D$2:D$2929=D2919,L$2:L$2929))</f>
        <v>0.357045018207173</v>
      </c>
      <c r="Z2919">
        <f t="array" ref="Z2919">AVERAGE(IF(D$2:D$2929=D2919,L$2:L$2929))</f>
        <v>41.6557719919331</v>
      </c>
    </row>
    <row r="2920" spans="1:26">
      <c r="A2920" s="1">
        <v>41912.5833333263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138.616666666667</v>
      </c>
      <c r="H2920">
        <v>22</v>
      </c>
      <c r="I2920">
        <v>19.4833333333333</v>
      </c>
      <c r="J2920">
        <v>-2</v>
      </c>
      <c r="K2920">
        <v>2919</v>
      </c>
      <c r="L2920">
        <v>138.616666666667</v>
      </c>
      <c r="M2920">
        <f t="shared" si="336"/>
        <v>27.7416666666667</v>
      </c>
      <c r="N2920">
        <f t="shared" si="337"/>
        <v>27.5166666666667</v>
      </c>
      <c r="O2920">
        <f t="shared" si="338"/>
        <v>22.6083333333333</v>
      </c>
      <c r="P2920">
        <f t="shared" si="339"/>
        <v>27.675</v>
      </c>
      <c r="Q2920">
        <f t="shared" si="340"/>
        <v>27.6083333333333</v>
      </c>
      <c r="R2920">
        <f t="shared" si="341"/>
        <v>27.4153846153846</v>
      </c>
      <c r="S2920">
        <f t="shared" si="342"/>
        <v>27.3916666666667</v>
      </c>
      <c r="T2920">
        <f t="shared" si="343"/>
        <v>22</v>
      </c>
      <c r="U2920">
        <f t="array" ref="U2920">MAX(IF($D$2:$D$2929=158,$H$2:$H$2929))</f>
        <v>27.8383333333333</v>
      </c>
      <c r="V2920">
        <f t="array" ref="V2920">MIN(IF(D$2:D$2929=D2920,H$2:H$2929))</f>
        <v>17</v>
      </c>
      <c r="W2920">
        <f t="array" ref="W2920">AVERAGE(IF(D$2:D$2929=D2920,H$2:H$2929))</f>
        <v>20.7015293668955</v>
      </c>
      <c r="X2920">
        <f t="array" ref="X2920">MAX(IF(D$2:D$2929=D2920,L$2:L$2929))</f>
        <v>165.67</v>
      </c>
      <c r="Y2920">
        <f t="array" ref="Y2920">MIN(IF(D$2:D$2929=D2920,L$2:L$2929))</f>
        <v>0.357045018207173</v>
      </c>
      <c r="Z2920">
        <f t="array" ref="Z2920">AVERAGE(IF(D$2:D$2929=D2920,L$2:L$2929))</f>
        <v>41.6557719919331</v>
      </c>
    </row>
    <row r="2921" spans="1:26">
      <c r="A2921" s="1">
        <v>41912.6249999929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</v>
      </c>
      <c r="H2921">
        <v>22</v>
      </c>
      <c r="I2921">
        <v>16.35</v>
      </c>
      <c r="J2921">
        <v>-2</v>
      </c>
      <c r="K2921">
        <v>2920</v>
      </c>
      <c r="L2921">
        <v>126.363333333333</v>
      </c>
      <c r="M2921">
        <f t="shared" si="336"/>
        <v>27.75</v>
      </c>
      <c r="N2921">
        <f t="shared" si="337"/>
        <v>27.5416666666667</v>
      </c>
      <c r="O2921">
        <f t="shared" si="338"/>
        <v>24.2083333333333</v>
      </c>
      <c r="P2921">
        <f t="shared" si="339"/>
        <v>27.7416666666667</v>
      </c>
      <c r="Q2921">
        <f t="shared" si="340"/>
        <v>27.675</v>
      </c>
      <c r="R2921">
        <f t="shared" si="341"/>
        <v>27.5166666666667</v>
      </c>
      <c r="S2921">
        <f t="shared" si="342"/>
        <v>27.4153846153846</v>
      </c>
      <c r="T2921">
        <f t="shared" si="343"/>
        <v>22</v>
      </c>
      <c r="U2921">
        <f t="array" ref="U2921">MAX(IF($D$2:$D$2929=158,$H$2:$H$2929))</f>
        <v>27.8383333333333</v>
      </c>
      <c r="V2921">
        <f t="array" ref="V2921">MIN(IF(D$2:D$2929=D2921,H$2:H$2929))</f>
        <v>17</v>
      </c>
      <c r="W2921">
        <f t="array" ref="W2921">AVERAGE(IF(D$2:D$2929=D2921,H$2:H$2929))</f>
        <v>20.7015293668955</v>
      </c>
      <c r="X2921">
        <f t="array" ref="X2921">MAX(IF(D$2:D$2929=D2921,L$2:L$2929))</f>
        <v>165.67</v>
      </c>
      <c r="Y2921">
        <f t="array" ref="Y2921">MIN(IF(D$2:D$2929=D2921,L$2:L$2929))</f>
        <v>0.357045018207173</v>
      </c>
      <c r="Z2921">
        <f t="array" ref="Z2921">AVERAGE(IF(D$2:D$2929=D2921,L$2:L$2929))</f>
        <v>41.6557719919331</v>
      </c>
    </row>
    <row r="2922" spans="1:26">
      <c r="A2922" s="1">
        <v>41912.6666666596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</v>
      </c>
      <c r="H2922">
        <v>21</v>
      </c>
      <c r="I2922">
        <v>14.7666666666667</v>
      </c>
      <c r="J2922">
        <v>-2</v>
      </c>
      <c r="K2922">
        <v>2921</v>
      </c>
      <c r="L2922">
        <v>65.3133333333333</v>
      </c>
      <c r="M2922">
        <f t="shared" si="336"/>
        <v>27.7333333333333</v>
      </c>
      <c r="N2922">
        <f t="shared" si="337"/>
        <v>27.55</v>
      </c>
      <c r="O2922">
        <f t="shared" si="338"/>
        <v>25.825</v>
      </c>
      <c r="P2922">
        <f t="shared" si="339"/>
        <v>27.75</v>
      </c>
      <c r="Q2922">
        <f t="shared" si="340"/>
        <v>27.7416666666667</v>
      </c>
      <c r="R2922">
        <f t="shared" si="341"/>
        <v>27.5416666666667</v>
      </c>
      <c r="S2922">
        <f t="shared" si="342"/>
        <v>27.5166666666667</v>
      </c>
      <c r="T2922">
        <f t="shared" si="343"/>
        <v>21</v>
      </c>
      <c r="U2922">
        <f t="array" ref="U2922">MAX(IF($D$2:$D$2929=158,$H$2:$H$2929))</f>
        <v>27.8383333333333</v>
      </c>
      <c r="V2922">
        <f t="array" ref="V2922">MIN(IF(D$2:D$2929=D2922,H$2:H$2929))</f>
        <v>17</v>
      </c>
      <c r="W2922">
        <f t="array" ref="W2922">AVERAGE(IF(D$2:D$2929=D2922,H$2:H$2929))</f>
        <v>20.7015293668955</v>
      </c>
      <c r="X2922">
        <f t="array" ref="X2922">MAX(IF(D$2:D$2929=D2922,L$2:L$2929))</f>
        <v>165.67</v>
      </c>
      <c r="Y2922">
        <f t="array" ref="Y2922">MIN(IF(D$2:D$2929=D2922,L$2:L$2929))</f>
        <v>0.357045018207173</v>
      </c>
      <c r="Z2922">
        <f t="array" ref="Z2922">AVERAGE(IF(D$2:D$2929=D2922,L$2:L$2929))</f>
        <v>41.6557719919331</v>
      </c>
    </row>
    <row r="2923" spans="1:26">
      <c r="A2923" s="1">
        <v>41912.7083333262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17.8666666666667</v>
      </c>
      <c r="J2923">
        <v>-2</v>
      </c>
      <c r="K2923">
        <v>2922</v>
      </c>
      <c r="L2923">
        <v>15.3</v>
      </c>
      <c r="M2923">
        <f t="shared" si="336"/>
        <v>27.7166666666667</v>
      </c>
      <c r="N2923">
        <f t="shared" si="337"/>
        <v>24.375</v>
      </c>
      <c r="O2923">
        <f t="shared" si="338"/>
        <v>25.8333333333333</v>
      </c>
      <c r="P2923">
        <f t="shared" si="339"/>
        <v>27.7333333333333</v>
      </c>
      <c r="Q2923">
        <f t="shared" si="340"/>
        <v>27.75</v>
      </c>
      <c r="R2923">
        <f t="shared" si="341"/>
        <v>27.55</v>
      </c>
      <c r="S2923">
        <f t="shared" si="342"/>
        <v>27.5416666666667</v>
      </c>
      <c r="T2923">
        <f t="shared" si="343"/>
        <v>21</v>
      </c>
      <c r="U2923">
        <f t="array" ref="U2923">MAX(IF($D$2:$D$2929=158,$H$2:$H$2929))</f>
        <v>27.8383333333333</v>
      </c>
      <c r="V2923">
        <f t="array" ref="V2923">MIN(IF(D$2:D$2929=D2923,H$2:H$2929))</f>
        <v>17</v>
      </c>
      <c r="W2923">
        <f t="array" ref="W2923">AVERAGE(IF(D$2:D$2929=D2923,H$2:H$2929))</f>
        <v>20.7015293668955</v>
      </c>
      <c r="X2923">
        <f t="array" ref="X2923">MAX(IF(D$2:D$2929=D2923,L$2:L$2929))</f>
        <v>165.67</v>
      </c>
      <c r="Y2923">
        <f t="array" ref="Y2923">MIN(IF(D$2:D$2929=D2923,L$2:L$2929))</f>
        <v>0.357045018207173</v>
      </c>
      <c r="Z2923">
        <f t="array" ref="Z2923">AVERAGE(IF(D$2:D$2929=D2923,L$2:L$2929))</f>
        <v>41.6557719919331</v>
      </c>
    </row>
    <row r="2924" spans="1:26">
      <c r="A2924" s="1">
        <v>41912.7499999929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s">
        <v>241</v>
      </c>
      <c r="H2924">
        <v>20</v>
      </c>
      <c r="I2924">
        <v>17.8</v>
      </c>
      <c r="J2924">
        <v>-2</v>
      </c>
      <c r="K2924">
        <v>2923</v>
      </c>
      <c r="L2924">
        <v>9.45190831709597</v>
      </c>
      <c r="M2924">
        <f t="shared" ref="M2924:M2929" si="344">I2900</f>
        <v>22.85</v>
      </c>
      <c r="N2924">
        <f t="shared" ref="N2924:N2929" si="345">I2876</f>
        <v>27.55</v>
      </c>
      <c r="O2924">
        <f t="shared" ref="O2924:O2929" si="346">I2756</f>
        <v>19.5416666666667</v>
      </c>
      <c r="P2924">
        <f t="shared" ref="P2924:P2929" si="347">I2899</f>
        <v>27.7166666666667</v>
      </c>
      <c r="Q2924">
        <f t="shared" ref="Q2924:Q2929" si="348">I2898</f>
        <v>27.7333333333333</v>
      </c>
      <c r="R2924">
        <f t="shared" ref="R2924:R2929" si="349">I2875</f>
        <v>24.375</v>
      </c>
      <c r="S2924">
        <f t="shared" ref="S2924:S2929" si="350">I2874</f>
        <v>27.55</v>
      </c>
      <c r="T2924">
        <f t="shared" ref="T2924:T2929" si="351">H2924</f>
        <v>20</v>
      </c>
      <c r="U2924">
        <f t="array" ref="U2924">MAX(IF($D$2:$D$2929=158,$H$2:$H$2929))</f>
        <v>27.8383333333333</v>
      </c>
      <c r="V2924">
        <f t="array" ref="V2924">MIN(IF(D$2:D$2929=D2924,H$2:H$2929))</f>
        <v>17</v>
      </c>
      <c r="W2924">
        <f t="array" ref="W2924">AVERAGE(IF(D$2:D$2929=D2924,H$2:H$2929))</f>
        <v>20.7015293668955</v>
      </c>
      <c r="X2924">
        <f t="array" ref="X2924">MAX(IF(D$2:D$2929=D2924,L$2:L$2929))</f>
        <v>165.67</v>
      </c>
      <c r="Y2924">
        <f t="array" ref="Y2924">MIN(IF(D$2:D$2929=D2924,L$2:L$2929))</f>
        <v>0.357045018207173</v>
      </c>
      <c r="Z2924">
        <f t="array" ref="Z2924">AVERAGE(IF(D$2:D$2929=D2924,L$2:L$2929))</f>
        <v>41.6557719919331</v>
      </c>
    </row>
    <row r="2925" spans="1:26">
      <c r="A2925" s="1">
        <v>41912.7916666596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s">
        <v>241</v>
      </c>
      <c r="H2925">
        <v>19</v>
      </c>
      <c r="I2925">
        <v>13.1416666666667</v>
      </c>
      <c r="J2925">
        <v>-2</v>
      </c>
      <c r="K2925">
        <v>2924</v>
      </c>
      <c r="L2925">
        <v>0.660020608382677</v>
      </c>
      <c r="M2925">
        <f t="shared" si="344"/>
        <v>24.4666666666667</v>
      </c>
      <c r="N2925">
        <f t="shared" si="345"/>
        <v>22.825</v>
      </c>
      <c r="O2925">
        <f t="shared" si="346"/>
        <v>24.275</v>
      </c>
      <c r="P2925">
        <f t="shared" si="347"/>
        <v>22.85</v>
      </c>
      <c r="Q2925">
        <f t="shared" si="348"/>
        <v>27.7166666666667</v>
      </c>
      <c r="R2925">
        <f t="shared" si="349"/>
        <v>27.55</v>
      </c>
      <c r="S2925">
        <f t="shared" si="350"/>
        <v>24.375</v>
      </c>
      <c r="T2925">
        <f t="shared" si="351"/>
        <v>19</v>
      </c>
      <c r="U2925">
        <f t="array" ref="U2925">MAX(IF($D$2:$D$2929=158,$H$2:$H$2929))</f>
        <v>27.8383333333333</v>
      </c>
      <c r="V2925">
        <f t="array" ref="V2925">MIN(IF(D$2:D$2929=D2925,H$2:H$2929))</f>
        <v>17</v>
      </c>
      <c r="W2925">
        <f t="array" ref="W2925">AVERAGE(IF(D$2:D$2929=D2925,H$2:H$2929))</f>
        <v>20.7015293668955</v>
      </c>
      <c r="X2925">
        <f t="array" ref="X2925">MAX(IF(D$2:D$2929=D2925,L$2:L$2929))</f>
        <v>165.67</v>
      </c>
      <c r="Y2925">
        <f t="array" ref="Y2925">MIN(IF(D$2:D$2929=D2925,L$2:L$2929))</f>
        <v>0.357045018207173</v>
      </c>
      <c r="Z2925">
        <f t="array" ref="Z2925">AVERAGE(IF(D$2:D$2929=D2925,L$2:L$2929))</f>
        <v>41.6557719919331</v>
      </c>
    </row>
    <row r="2926" spans="1:26">
      <c r="A2926" s="1">
        <v>41912.8333333262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s">
        <v>241</v>
      </c>
      <c r="H2926">
        <v>18</v>
      </c>
      <c r="I2926">
        <v>16.2083333333333</v>
      </c>
      <c r="J2926">
        <v>-2</v>
      </c>
      <c r="K2926">
        <v>2925</v>
      </c>
      <c r="L2926">
        <v>0.538337314859054</v>
      </c>
      <c r="M2926">
        <f t="shared" si="344"/>
        <v>26.0583333333333</v>
      </c>
      <c r="N2926">
        <f t="shared" si="345"/>
        <v>24.4166666666667</v>
      </c>
      <c r="O2926">
        <f t="shared" si="346"/>
        <v>22.7</v>
      </c>
      <c r="P2926">
        <f t="shared" si="347"/>
        <v>24.4666666666667</v>
      </c>
      <c r="Q2926">
        <f t="shared" si="348"/>
        <v>22.85</v>
      </c>
      <c r="R2926">
        <f t="shared" si="349"/>
        <v>22.825</v>
      </c>
      <c r="S2926">
        <f t="shared" si="350"/>
        <v>27.55</v>
      </c>
      <c r="T2926">
        <f t="shared" si="351"/>
        <v>18</v>
      </c>
      <c r="U2926">
        <f t="array" ref="U2926">MAX(IF($D$2:$D$2929=158,$H$2:$H$2929))</f>
        <v>27.8383333333333</v>
      </c>
      <c r="V2926">
        <f t="array" ref="V2926">MIN(IF(D$2:D$2929=D2926,H$2:H$2929))</f>
        <v>17</v>
      </c>
      <c r="W2926">
        <f t="array" ref="W2926">AVERAGE(IF(D$2:D$2929=D2926,H$2:H$2929))</f>
        <v>20.7015293668955</v>
      </c>
      <c r="X2926">
        <f t="array" ref="X2926">MAX(IF(D$2:D$2929=D2926,L$2:L$2929))</f>
        <v>165.67</v>
      </c>
      <c r="Y2926">
        <f t="array" ref="Y2926">MIN(IF(D$2:D$2929=D2926,L$2:L$2929))</f>
        <v>0.357045018207173</v>
      </c>
      <c r="Z2926">
        <f t="array" ref="Z2926">AVERAGE(IF(D$2:D$2929=D2926,L$2:L$2929))</f>
        <v>41.6557719919331</v>
      </c>
    </row>
    <row r="2927" spans="1:26">
      <c r="A2927" s="1">
        <v>41912.8749999929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s">
        <v>241</v>
      </c>
      <c r="H2927">
        <v>18</v>
      </c>
      <c r="I2927">
        <v>14.6666666666667</v>
      </c>
      <c r="J2927">
        <v>-2</v>
      </c>
      <c r="K2927">
        <v>2926</v>
      </c>
      <c r="L2927">
        <v>0.549610016420361</v>
      </c>
      <c r="M2927">
        <f t="shared" si="344"/>
        <v>24.4833333333333</v>
      </c>
      <c r="N2927">
        <f t="shared" si="345"/>
        <v>0.816666666666666</v>
      </c>
      <c r="O2927">
        <f t="shared" si="346"/>
        <v>21.1</v>
      </c>
      <c r="P2927">
        <f t="shared" si="347"/>
        <v>26.0583333333333</v>
      </c>
      <c r="Q2927">
        <f t="shared" si="348"/>
        <v>24.4666666666667</v>
      </c>
      <c r="R2927">
        <f t="shared" si="349"/>
        <v>24.4166666666667</v>
      </c>
      <c r="S2927">
        <f t="shared" si="350"/>
        <v>22.825</v>
      </c>
      <c r="T2927">
        <f t="shared" si="351"/>
        <v>18</v>
      </c>
      <c r="U2927">
        <f t="array" ref="U2927">MAX(IF($D$2:$D$2929=158,$H$2:$H$2929))</f>
        <v>27.8383333333333</v>
      </c>
      <c r="V2927">
        <f t="array" ref="V2927">MIN(IF(D$2:D$2929=D2927,H$2:H$2929))</f>
        <v>17</v>
      </c>
      <c r="W2927">
        <f t="array" ref="W2927">AVERAGE(IF(D$2:D$2929=D2927,H$2:H$2929))</f>
        <v>20.7015293668955</v>
      </c>
      <c r="X2927">
        <f t="array" ref="X2927">MAX(IF(D$2:D$2929=D2927,L$2:L$2929))</f>
        <v>165.67</v>
      </c>
      <c r="Y2927">
        <f t="array" ref="Y2927">MIN(IF(D$2:D$2929=D2927,L$2:L$2929))</f>
        <v>0.357045018207173</v>
      </c>
      <c r="Z2927">
        <f t="array" ref="Z2927">AVERAGE(IF(D$2:D$2929=D2927,L$2:L$2929))</f>
        <v>41.6557719919331</v>
      </c>
    </row>
    <row r="2928" spans="1:26">
      <c r="A2928" s="1">
        <v>41912.9166666596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s">
        <v>241</v>
      </c>
      <c r="H2928">
        <v>17</v>
      </c>
      <c r="I2928">
        <v>0.8</v>
      </c>
      <c r="J2928">
        <v>-2</v>
      </c>
      <c r="K2928">
        <v>2927</v>
      </c>
      <c r="L2928">
        <v>0.594273261859469</v>
      </c>
      <c r="M2928">
        <f t="shared" si="344"/>
        <v>0.8</v>
      </c>
      <c r="N2928">
        <f t="shared" si="345"/>
        <v>0.1</v>
      </c>
      <c r="O2928">
        <f t="shared" si="346"/>
        <v>0.8</v>
      </c>
      <c r="P2928">
        <f t="shared" si="347"/>
        <v>24.4833333333333</v>
      </c>
      <c r="Q2928">
        <f t="shared" si="348"/>
        <v>26.0583333333333</v>
      </c>
      <c r="R2928">
        <f t="shared" si="349"/>
        <v>0.816666666666666</v>
      </c>
      <c r="S2928">
        <f t="shared" si="350"/>
        <v>24.4166666666667</v>
      </c>
      <c r="T2928">
        <f t="shared" si="351"/>
        <v>17</v>
      </c>
      <c r="U2928">
        <f t="array" ref="U2928">MAX(IF($D$2:$D$2929=158,$H$2:$H$2929))</f>
        <v>27.8383333333333</v>
      </c>
      <c r="V2928">
        <f t="array" ref="V2928">MIN(IF(D$2:D$2929=D2928,H$2:H$2929))</f>
        <v>17</v>
      </c>
      <c r="W2928">
        <f t="array" ref="W2928">AVERAGE(IF(D$2:D$2929=D2928,H$2:H$2929))</f>
        <v>20.7015293668955</v>
      </c>
      <c r="X2928">
        <f t="array" ref="X2928">MAX(IF(D$2:D$2929=D2928,L$2:L$2929))</f>
        <v>165.67</v>
      </c>
      <c r="Y2928">
        <f t="array" ref="Y2928">MIN(IF(D$2:D$2929=D2928,L$2:L$2929))</f>
        <v>0.357045018207173</v>
      </c>
      <c r="Z2928">
        <f t="array" ref="Z2928">AVERAGE(IF(D$2:D$2929=D2928,L$2:L$2929))</f>
        <v>41.6557719919331</v>
      </c>
    </row>
    <row r="2929" spans="1:26">
      <c r="A2929" s="1">
        <v>41912.9583333262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s">
        <v>241</v>
      </c>
      <c r="H2929">
        <v>17</v>
      </c>
      <c r="I2929">
        <v>0.1</v>
      </c>
      <c r="J2929">
        <v>-2</v>
      </c>
      <c r="K2929">
        <v>2928</v>
      </c>
      <c r="L2929">
        <v>0.424779055099252</v>
      </c>
      <c r="M2929">
        <f t="shared" si="344"/>
        <v>0.1</v>
      </c>
      <c r="N2929">
        <f t="shared" si="345"/>
        <v>0.1</v>
      </c>
      <c r="O2929">
        <f t="shared" si="346"/>
        <v>0.1</v>
      </c>
      <c r="P2929">
        <f t="shared" si="347"/>
        <v>0.8</v>
      </c>
      <c r="Q2929">
        <f t="shared" si="348"/>
        <v>24.4833333333333</v>
      </c>
      <c r="R2929">
        <f t="shared" si="349"/>
        <v>0.1</v>
      </c>
      <c r="S2929">
        <f t="shared" si="350"/>
        <v>0.816666666666666</v>
      </c>
      <c r="T2929">
        <f t="shared" si="351"/>
        <v>17</v>
      </c>
      <c r="U2929">
        <f t="array" ref="U2929">MAX(IF($D$2:$D$2929=158,$H$2:$H$2929))</f>
        <v>27.8383333333333</v>
      </c>
      <c r="V2929">
        <f t="array" ref="V2929">MIN(IF(D$2:D$2929=D2929,H$2:H$2929))</f>
        <v>17</v>
      </c>
      <c r="W2929">
        <f t="array" ref="W2929">AVERAGE(IF(D$2:D$2929=D2929,H$2:H$2929))</f>
        <v>20.7015293668955</v>
      </c>
      <c r="X2929">
        <f t="array" ref="X2929">MAX(IF(D$2:D$2929=D2929,L$2:L$2929))</f>
        <v>165.67</v>
      </c>
      <c r="Y2929">
        <f t="array" ref="Y2929">MIN(IF(D$2:D$2929=D2929,L$2:L$2929))</f>
        <v>0.357045018207173</v>
      </c>
      <c r="Z2929">
        <f t="array" ref="Z2929">AVERAGE(IF(D$2:D$2929=D2929,L$2:L$2929))</f>
        <v>41.6557719919331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1711"/>
  <sheetViews>
    <sheetView topLeftCell="R1" workbookViewId="0">
      <selection activeCell="T1" sqref="T1"/>
    </sheetView>
  </sheetViews>
  <sheetFormatPr defaultColWidth="9" defaultRowHeight="13.5"/>
  <cols>
    <col min="1" max="1" width="17.25" hidden="1" customWidth="1"/>
    <col min="2" max="2" width="10.25" hidden="1" customWidth="1"/>
    <col min="3" max="17" width="9" hidden="1" customWidth="1"/>
    <col min="18" max="18" width="10.5" customWidth="1"/>
  </cols>
  <sheetData>
    <row r="1" ht="40.5" spans="1:33">
      <c r="A1" s="7" t="s">
        <v>0</v>
      </c>
      <c r="B1" s="11" t="s">
        <v>1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256</v>
      </c>
      <c r="Q1" s="7" t="s">
        <v>257</v>
      </c>
      <c r="R1" s="7" t="s">
        <v>258</v>
      </c>
      <c r="S1" s="11" t="s">
        <v>259</v>
      </c>
      <c r="T1" s="11" t="s">
        <v>260</v>
      </c>
      <c r="U1" s="7" t="s">
        <v>3</v>
      </c>
      <c r="V1" s="7" t="s">
        <v>4</v>
      </c>
      <c r="W1" s="7" t="s">
        <v>5</v>
      </c>
      <c r="X1" s="7" t="s">
        <v>6</v>
      </c>
      <c r="Y1" s="7" t="s">
        <v>7</v>
      </c>
      <c r="Z1" s="7" t="s">
        <v>8</v>
      </c>
      <c r="AA1" s="7" t="s">
        <v>9</v>
      </c>
      <c r="AB1" s="7" t="s">
        <v>10</v>
      </c>
      <c r="AC1" s="7" t="s">
        <v>11</v>
      </c>
      <c r="AD1" s="7" t="s">
        <v>12</v>
      </c>
      <c r="AE1" s="7" t="s">
        <v>13</v>
      </c>
      <c r="AF1" s="7" t="s">
        <v>14</v>
      </c>
      <c r="AG1" s="7" t="s">
        <v>15</v>
      </c>
    </row>
    <row r="2" spans="1:33">
      <c r="A2" s="10">
        <v>41791.2916666666</v>
      </c>
      <c r="B2" s="11">
        <v>22.3466666666667</v>
      </c>
      <c r="C2">
        <v>30.5566666666667</v>
      </c>
      <c r="D2">
        <v>28.1066666666667</v>
      </c>
      <c r="E2">
        <v>19.08</v>
      </c>
      <c r="F2">
        <v>20.43</v>
      </c>
      <c r="G2">
        <v>14.4083333333333</v>
      </c>
      <c r="H2">
        <v>11.7066666666667</v>
      </c>
      <c r="I2">
        <v>12.28</v>
      </c>
      <c r="J2">
        <v>23.7666666666667</v>
      </c>
      <c r="K2" s="12">
        <v>28.78</v>
      </c>
      <c r="L2" s="12">
        <v>22.33</v>
      </c>
      <c r="M2">
        <f t="shared" ref="M2:M39" si="0">IF(G2&lt;3,0,IF(H2&gt;I2,0,(4.2*L2*(I2-H2+0.84)/3.6)))</f>
        <v>36.8196888888889</v>
      </c>
      <c r="N2">
        <f t="shared" ref="N2:N39" si="1">M2/G2</f>
        <v>2.55544399460189</v>
      </c>
      <c r="O2">
        <f t="shared" ref="O2:O39" si="2">M2/J2</f>
        <v>1.54921552127162</v>
      </c>
      <c r="P2">
        <f t="shared" ref="P2:P39" si="3">MONTH(A2)</f>
        <v>6</v>
      </c>
      <c r="Q2">
        <f t="shared" ref="Q2:Q39" si="4">DAY(A2)</f>
        <v>1</v>
      </c>
      <c r="R2" s="3">
        <v>41791</v>
      </c>
      <c r="S2">
        <f t="shared" ref="S2:S7" si="5">AVERAGEIFS(B$2:B$1709,$P$2:$P$1709,MONTH($R2),$Q$2:$Q$1709,DAY($R2))</f>
        <v>22.2836904761905</v>
      </c>
      <c r="T2">
        <v>43.3083333333333</v>
      </c>
      <c r="U2">
        <f t="shared" ref="U2:AB7" si="6">AVERAGEIFS(C$2:C$1709,$P$2:$P$1709,MONTH($R2),$Q$2:$Q$1709,DAY($R2))</f>
        <v>30.8361904761905</v>
      </c>
      <c r="V2">
        <f t="shared" si="6"/>
        <v>28.3388095238095</v>
      </c>
      <c r="W2">
        <f t="shared" si="6"/>
        <v>18.8319047619048</v>
      </c>
      <c r="X2">
        <f t="shared" si="6"/>
        <v>20.1042857142857</v>
      </c>
      <c r="Y2">
        <f t="shared" si="6"/>
        <v>17.3726190476191</v>
      </c>
      <c r="Z2">
        <f t="shared" si="6"/>
        <v>11.5366666666667</v>
      </c>
      <c r="AA2">
        <f t="shared" si="6"/>
        <v>12.6952380952381</v>
      </c>
      <c r="AB2">
        <f t="shared" si="6"/>
        <v>26.7232142857143</v>
      </c>
      <c r="AC2" s="12">
        <v>28.78</v>
      </c>
      <c r="AD2" s="12">
        <v>22.33</v>
      </c>
      <c r="AE2">
        <f>4.2*AD2*(AA2-Z2+0.82)/3.6</f>
        <v>51.5450833333333</v>
      </c>
      <c r="AF2">
        <f>AE2/Y2</f>
        <v>2.96703008291646</v>
      </c>
      <c r="AG2">
        <f>AE2/AB2</f>
        <v>1.92885042877826</v>
      </c>
    </row>
    <row r="3" spans="1:33">
      <c r="A3" s="10">
        <v>41791.3333333333</v>
      </c>
      <c r="B3" s="11">
        <v>22.27</v>
      </c>
      <c r="C3">
        <v>30.57</v>
      </c>
      <c r="D3">
        <v>28.1066666666667</v>
      </c>
      <c r="E3">
        <v>19.0333333333333</v>
      </c>
      <c r="F3">
        <v>20.4066666666667</v>
      </c>
      <c r="G3">
        <v>15.95</v>
      </c>
      <c r="H3">
        <v>11.0866666666667</v>
      </c>
      <c r="I3">
        <v>12.3133333333333</v>
      </c>
      <c r="J3">
        <v>25.3</v>
      </c>
      <c r="K3" s="12">
        <v>28.78</v>
      </c>
      <c r="L3" s="12">
        <v>22.33</v>
      </c>
      <c r="M3">
        <f t="shared" si="0"/>
        <v>53.8401111111111</v>
      </c>
      <c r="N3">
        <f t="shared" si="1"/>
        <v>3.37555555555555</v>
      </c>
      <c r="O3">
        <f t="shared" si="2"/>
        <v>2.12806763285024</v>
      </c>
      <c r="P3">
        <f t="shared" si="3"/>
        <v>6</v>
      </c>
      <c r="Q3">
        <f t="shared" si="4"/>
        <v>1</v>
      </c>
      <c r="R3" s="3">
        <f>R2+1</f>
        <v>41792</v>
      </c>
      <c r="S3">
        <f t="shared" si="5"/>
        <v>24.0616666666667</v>
      </c>
      <c r="T3">
        <v>264.673333333333</v>
      </c>
      <c r="U3">
        <f t="shared" si="6"/>
        <v>30.8157142857143</v>
      </c>
      <c r="V3">
        <f t="shared" si="6"/>
        <v>28.4185714285714</v>
      </c>
      <c r="W3">
        <f t="shared" si="6"/>
        <v>18.3511904761905</v>
      </c>
      <c r="X3">
        <f t="shared" si="6"/>
        <v>19.5554761904762</v>
      </c>
      <c r="Y3">
        <f t="shared" si="6"/>
        <v>17.3559523809524</v>
      </c>
      <c r="Z3">
        <f t="shared" si="6"/>
        <v>11.3828571428571</v>
      </c>
      <c r="AA3">
        <f t="shared" si="6"/>
        <v>12.4709523809524</v>
      </c>
      <c r="AB3">
        <f t="shared" si="6"/>
        <v>26.7190476190476</v>
      </c>
      <c r="AC3" s="12">
        <v>28.78</v>
      </c>
      <c r="AD3" s="12">
        <v>22.33</v>
      </c>
      <c r="AE3">
        <f t="shared" ref="AE3:AE68" si="7">4.2*AD3*(AA3-Z3+0.82)/3.6</f>
        <v>49.7090611111111</v>
      </c>
      <c r="AF3">
        <f t="shared" ref="AF3:AF68" si="8">AE3/Y3</f>
        <v>2.86409296476667</v>
      </c>
      <c r="AG3">
        <f t="shared" ref="AG3:AG68" si="9">AE3/AB3</f>
        <v>1.86043536505673</v>
      </c>
    </row>
    <row r="4" spans="1:33">
      <c r="A4" s="10">
        <v>41791.375</v>
      </c>
      <c r="B4" s="11">
        <v>22.455</v>
      </c>
      <c r="C4">
        <v>30.5333333333333</v>
      </c>
      <c r="D4">
        <v>28.11</v>
      </c>
      <c r="E4">
        <v>19.0333333333333</v>
      </c>
      <c r="F4">
        <v>20.4066666666667</v>
      </c>
      <c r="G4">
        <v>14.475</v>
      </c>
      <c r="H4">
        <v>11.1166666666667</v>
      </c>
      <c r="I4">
        <v>12.3633333333333</v>
      </c>
      <c r="J4">
        <v>23.8166666666667</v>
      </c>
      <c r="K4" s="12">
        <v>28.78</v>
      </c>
      <c r="L4" s="12">
        <v>22.33</v>
      </c>
      <c r="M4">
        <f t="shared" si="0"/>
        <v>54.3611444444445</v>
      </c>
      <c r="N4">
        <f t="shared" si="1"/>
        <v>3.75551947802725</v>
      </c>
      <c r="O4">
        <f t="shared" si="2"/>
        <v>2.28248332167017</v>
      </c>
      <c r="P4">
        <f t="shared" si="3"/>
        <v>6</v>
      </c>
      <c r="Q4">
        <f t="shared" si="4"/>
        <v>1</v>
      </c>
      <c r="R4" s="3">
        <f t="shared" ref="R4:R67" si="10">R3+1</f>
        <v>41793</v>
      </c>
      <c r="S4">
        <f t="shared" si="5"/>
        <v>21.6254761904762</v>
      </c>
      <c r="T4">
        <v>148.837760515347</v>
      </c>
      <c r="U4">
        <f t="shared" si="6"/>
        <v>29.5904761904762</v>
      </c>
      <c r="V4">
        <f t="shared" si="6"/>
        <v>27.8414285714286</v>
      </c>
      <c r="W4">
        <f t="shared" si="6"/>
        <v>18.0359523809524</v>
      </c>
      <c r="X4">
        <f t="shared" si="6"/>
        <v>19.1132142857143</v>
      </c>
      <c r="Y4">
        <f t="shared" si="6"/>
        <v>12.825</v>
      </c>
      <c r="Z4">
        <f t="shared" si="6"/>
        <v>11.7621428571429</v>
      </c>
      <c r="AA4">
        <f t="shared" si="6"/>
        <v>12.3496428571429</v>
      </c>
      <c r="AB4">
        <f t="shared" si="6"/>
        <v>22.2410714345238</v>
      </c>
      <c r="AC4" s="12">
        <v>28.78</v>
      </c>
      <c r="AD4" s="12">
        <v>22.33</v>
      </c>
      <c r="AE4">
        <f t="shared" si="7"/>
        <v>36.6677208333333</v>
      </c>
      <c r="AF4">
        <f t="shared" si="8"/>
        <v>2.85908154645874</v>
      </c>
      <c r="AG4">
        <f t="shared" si="9"/>
        <v>1.64864902939953</v>
      </c>
    </row>
    <row r="5" spans="1:33">
      <c r="A5" s="10">
        <v>41791.4166666666</v>
      </c>
      <c r="B5" s="11">
        <v>22.2216666666667</v>
      </c>
      <c r="C5">
        <v>30.78</v>
      </c>
      <c r="D5">
        <v>28.1866666666667</v>
      </c>
      <c r="E5">
        <v>18.9666666666667</v>
      </c>
      <c r="F5">
        <v>20.36</v>
      </c>
      <c r="G5">
        <v>18.8</v>
      </c>
      <c r="H5">
        <v>10.8366666666667</v>
      </c>
      <c r="I5">
        <v>12.0166666666667</v>
      </c>
      <c r="J5">
        <v>28.0666666666667</v>
      </c>
      <c r="K5" s="12">
        <v>28.78</v>
      </c>
      <c r="L5" s="12">
        <v>22.33</v>
      </c>
      <c r="M5">
        <f t="shared" si="0"/>
        <v>52.6243666666667</v>
      </c>
      <c r="N5">
        <f t="shared" si="1"/>
        <v>2.79916843971631</v>
      </c>
      <c r="O5">
        <f t="shared" si="2"/>
        <v>1.87497743467933</v>
      </c>
      <c r="P5">
        <f t="shared" si="3"/>
        <v>6</v>
      </c>
      <c r="Q5">
        <f t="shared" si="4"/>
        <v>1</v>
      </c>
      <c r="R5" s="3">
        <f t="shared" si="10"/>
        <v>41794</v>
      </c>
      <c r="S5">
        <f t="shared" si="5"/>
        <v>23.0894047619048</v>
      </c>
      <c r="T5">
        <v>168.271538461538</v>
      </c>
      <c r="U5">
        <f t="shared" si="6"/>
        <v>29.3072619047619</v>
      </c>
      <c r="V5">
        <f t="shared" si="6"/>
        <v>27.6564285714286</v>
      </c>
      <c r="W5">
        <f t="shared" si="6"/>
        <v>18.0655952380952</v>
      </c>
      <c r="X5">
        <f t="shared" si="6"/>
        <v>19.1275</v>
      </c>
      <c r="Y5">
        <f t="shared" si="6"/>
        <v>12.2791666666667</v>
      </c>
      <c r="Z5">
        <f t="shared" si="6"/>
        <v>11.7442857142857</v>
      </c>
      <c r="AA5">
        <f t="shared" si="6"/>
        <v>12.3144047619048</v>
      </c>
      <c r="AB5">
        <f t="shared" si="6"/>
        <v>21.6494048452381</v>
      </c>
      <c r="AC5" s="12">
        <v>28.78</v>
      </c>
      <c r="AD5" s="12">
        <v>22.33</v>
      </c>
      <c r="AE5">
        <f t="shared" si="7"/>
        <v>36.2149180555556</v>
      </c>
      <c r="AF5">
        <f t="shared" si="8"/>
        <v>2.94929770387965</v>
      </c>
      <c r="AG5">
        <f t="shared" si="9"/>
        <v>1.67279046765672</v>
      </c>
    </row>
    <row r="6" spans="1:33">
      <c r="A6" s="10">
        <v>41791.4583333333</v>
      </c>
      <c r="B6" s="11">
        <v>21.7833333333333</v>
      </c>
      <c r="C6">
        <v>30.2733333333333</v>
      </c>
      <c r="D6">
        <v>28.1833333333333</v>
      </c>
      <c r="E6">
        <v>18.9233333333333</v>
      </c>
      <c r="F6">
        <v>20.2433333333333</v>
      </c>
      <c r="G6">
        <v>16.1666666666667</v>
      </c>
      <c r="H6">
        <v>11.2366666666667</v>
      </c>
      <c r="I6">
        <v>12.47</v>
      </c>
      <c r="J6">
        <v>25.5416666666667</v>
      </c>
      <c r="K6" s="12">
        <v>28.78</v>
      </c>
      <c r="L6" s="12">
        <v>22.33</v>
      </c>
      <c r="M6">
        <f t="shared" si="0"/>
        <v>54.0137888888889</v>
      </c>
      <c r="N6">
        <f t="shared" si="1"/>
        <v>3.34105910652921</v>
      </c>
      <c r="O6">
        <f t="shared" si="2"/>
        <v>2.11473235454051</v>
      </c>
      <c r="P6">
        <f t="shared" si="3"/>
        <v>6</v>
      </c>
      <c r="Q6">
        <f t="shared" si="4"/>
        <v>1</v>
      </c>
      <c r="R6" s="3">
        <f t="shared" si="10"/>
        <v>41795</v>
      </c>
      <c r="S6">
        <f t="shared" si="5"/>
        <v>24.3371428571429</v>
      </c>
      <c r="T6">
        <v>326.348717948718</v>
      </c>
      <c r="U6">
        <f t="shared" si="6"/>
        <v>29.5352380952381</v>
      </c>
      <c r="V6">
        <f t="shared" si="6"/>
        <v>27.7635714285714</v>
      </c>
      <c r="W6">
        <f t="shared" si="6"/>
        <v>18.1954761904762</v>
      </c>
      <c r="X6">
        <f t="shared" si="6"/>
        <v>19.2919047619048</v>
      </c>
      <c r="Y6">
        <f t="shared" si="6"/>
        <v>13.6619047619048</v>
      </c>
      <c r="Z6">
        <f t="shared" si="6"/>
        <v>11.6803571428571</v>
      </c>
      <c r="AA6">
        <f t="shared" si="6"/>
        <v>12.3421428571429</v>
      </c>
      <c r="AB6">
        <f t="shared" si="6"/>
        <v>23.1250000119048</v>
      </c>
      <c r="AC6" s="12">
        <v>28.78</v>
      </c>
      <c r="AD6" s="12">
        <v>22.33</v>
      </c>
      <c r="AE6">
        <f t="shared" si="7"/>
        <v>38.6029874999999</v>
      </c>
      <c r="AF6">
        <f t="shared" si="8"/>
        <v>2.8255933687696</v>
      </c>
      <c r="AG6">
        <f t="shared" si="9"/>
        <v>1.66931837751901</v>
      </c>
    </row>
    <row r="7" spans="1:33">
      <c r="A7" s="10">
        <v>41791.5</v>
      </c>
      <c r="B7" s="11">
        <v>22.24</v>
      </c>
      <c r="C7">
        <v>30.9566666666667</v>
      </c>
      <c r="D7">
        <v>28.3</v>
      </c>
      <c r="E7">
        <v>18.8233333333333</v>
      </c>
      <c r="F7">
        <v>20.2233333333333</v>
      </c>
      <c r="G7">
        <v>16.3</v>
      </c>
      <c r="H7">
        <v>10.6666666666667</v>
      </c>
      <c r="I7">
        <v>11.8833333333333</v>
      </c>
      <c r="J7">
        <v>25.6666666666667</v>
      </c>
      <c r="K7" s="12">
        <v>28.78</v>
      </c>
      <c r="L7" s="12">
        <v>22.33</v>
      </c>
      <c r="M7">
        <f t="shared" si="0"/>
        <v>53.5795944444444</v>
      </c>
      <c r="N7">
        <f t="shared" si="1"/>
        <v>3.28709168370825</v>
      </c>
      <c r="O7">
        <f t="shared" si="2"/>
        <v>2.08751666666667</v>
      </c>
      <c r="P7">
        <f t="shared" si="3"/>
        <v>6</v>
      </c>
      <c r="Q7">
        <f t="shared" si="4"/>
        <v>1</v>
      </c>
      <c r="R7" s="3">
        <f t="shared" si="10"/>
        <v>41796</v>
      </c>
      <c r="S7">
        <f t="shared" si="5"/>
        <v>26.1972215496368</v>
      </c>
      <c r="T7">
        <v>426.692001018006</v>
      </c>
      <c r="U7">
        <f t="shared" si="6"/>
        <v>30.5775</v>
      </c>
      <c r="V7">
        <f t="shared" si="6"/>
        <v>28.0579761904762</v>
      </c>
      <c r="W7">
        <f t="shared" si="6"/>
        <v>18.5365476190476</v>
      </c>
      <c r="X7">
        <f t="shared" si="6"/>
        <v>19.8405952380952</v>
      </c>
      <c r="Y7">
        <f t="shared" si="6"/>
        <v>16.4767857142857</v>
      </c>
      <c r="Z7">
        <f t="shared" si="6"/>
        <v>11.1433333333333</v>
      </c>
      <c r="AA7">
        <f t="shared" si="6"/>
        <v>12.2607142857143</v>
      </c>
      <c r="AB7">
        <f t="shared" si="6"/>
        <v>25.8476190535714</v>
      </c>
      <c r="AC7" s="12">
        <v>28.78</v>
      </c>
      <c r="AD7" s="12">
        <v>22.33</v>
      </c>
      <c r="AE7">
        <f t="shared" si="7"/>
        <v>50.4720027777778</v>
      </c>
      <c r="AF7">
        <f t="shared" si="8"/>
        <v>3.06321898293655</v>
      </c>
      <c r="AG7">
        <f t="shared" si="9"/>
        <v>1.95267512544077</v>
      </c>
    </row>
    <row r="8" spans="1:33">
      <c r="A8" s="10">
        <v>41791.5416666666</v>
      </c>
      <c r="B8" s="11">
        <v>21.41</v>
      </c>
      <c r="C8">
        <v>30.31</v>
      </c>
      <c r="D8">
        <v>28.2033333333333</v>
      </c>
      <c r="E8">
        <v>18.9666666666667</v>
      </c>
      <c r="F8">
        <v>20.26</v>
      </c>
      <c r="G8">
        <v>18.7833333333333</v>
      </c>
      <c r="H8">
        <v>11.5133333333333</v>
      </c>
      <c r="I8">
        <v>12.7566666666667</v>
      </c>
      <c r="J8">
        <v>28.125</v>
      </c>
      <c r="K8" s="12">
        <v>28.78</v>
      </c>
      <c r="L8" s="12">
        <v>22.33</v>
      </c>
      <c r="M8">
        <f t="shared" si="0"/>
        <v>54.2743055555556</v>
      </c>
      <c r="N8">
        <f t="shared" si="1"/>
        <v>2.88949275362319</v>
      </c>
      <c r="O8">
        <f t="shared" si="2"/>
        <v>1.92975308641975</v>
      </c>
      <c r="P8">
        <f t="shared" si="3"/>
        <v>6</v>
      </c>
      <c r="Q8">
        <f t="shared" si="4"/>
        <v>1</v>
      </c>
      <c r="R8" s="3">
        <f t="shared" si="10"/>
        <v>41797</v>
      </c>
      <c r="S8">
        <f t="shared" ref="S8:S9" si="11">AVERAGEIFS(B$2:B$1709,$P$2:$P$1709,MONTH($R8),$Q$2:$Q$1709,DAY($R8))</f>
        <v>27.8163411078717</v>
      </c>
      <c r="T8">
        <v>351.617561470787</v>
      </c>
      <c r="U8" t="e">
        <f t="shared" ref="U8:U9" si="12">AVERAGEIFS(C$2:C$1709,$P$2:$P$1709,MONTH($R8),$Q$2:$Q$1709,DAY($R8))</f>
        <v>#DIV/0!</v>
      </c>
      <c r="V8" t="e">
        <f t="shared" ref="V8:V9" si="13">AVERAGEIFS(D$2:D$1709,$P$2:$P$1709,MONTH($R8),$Q$2:$Q$1709,DAY($R8))</f>
        <v>#DIV/0!</v>
      </c>
      <c r="W8" t="e">
        <f t="shared" ref="W8:W9" si="14">AVERAGEIFS(E$2:E$1709,$P$2:$P$1709,MONTH($R8),$Q$2:$Q$1709,DAY($R8))</f>
        <v>#DIV/0!</v>
      </c>
      <c r="X8" t="e">
        <f t="shared" ref="X8:X9" si="15">AVERAGEIFS(F$2:F$1709,$P$2:$P$1709,MONTH($R8),$Q$2:$Q$1709,DAY($R8))</f>
        <v>#DIV/0!</v>
      </c>
      <c r="Y8" t="e">
        <f t="shared" ref="Y8:Y9" si="16">AVERAGEIFS(G$2:G$1709,$P$2:$P$1709,MONTH($R8),$Q$2:$Q$1709,DAY($R8))</f>
        <v>#DIV/0!</v>
      </c>
      <c r="Z8" t="e">
        <f t="shared" ref="Z8:Z9" si="17">AVERAGEIFS(H$2:H$1709,$P$2:$P$1709,MONTH($R8),$Q$2:$Q$1709,DAY($R8))</f>
        <v>#DIV/0!</v>
      </c>
      <c r="AA8" t="e">
        <f t="shared" ref="AA8:AA9" si="18">AVERAGEIFS(I$2:I$1709,$P$2:$P$1709,MONTH($R8),$Q$2:$Q$1709,DAY($R8))</f>
        <v>#DIV/0!</v>
      </c>
      <c r="AB8" t="e">
        <f t="shared" ref="AB8:AB9" si="19">AVERAGEIFS(J$2:J$1709,$P$2:$P$1709,MONTH($R8),$Q$2:$Q$1709,DAY($R8))</f>
        <v>#DIV/0!</v>
      </c>
      <c r="AC8" s="12">
        <v>28.78</v>
      </c>
      <c r="AD8" s="12">
        <v>22.33</v>
      </c>
      <c r="AE8" t="e">
        <f t="shared" si="7"/>
        <v>#DIV/0!</v>
      </c>
      <c r="AF8" t="e">
        <f t="shared" si="8"/>
        <v>#DIV/0!</v>
      </c>
      <c r="AG8" t="e">
        <f t="shared" si="9"/>
        <v>#DIV/0!</v>
      </c>
    </row>
    <row r="9" spans="1:33">
      <c r="A9" s="10">
        <v>41791.5833333333</v>
      </c>
      <c r="B9" s="11">
        <v>21.4733333333333</v>
      </c>
      <c r="C9">
        <v>31.0233333333333</v>
      </c>
      <c r="D9">
        <v>28.3666666666667</v>
      </c>
      <c r="E9">
        <v>18.7866666666667</v>
      </c>
      <c r="F9">
        <v>20.06</v>
      </c>
      <c r="G9">
        <v>18.8666666666667</v>
      </c>
      <c r="H9">
        <v>11.43</v>
      </c>
      <c r="I9">
        <v>12.69</v>
      </c>
      <c r="J9">
        <v>28.2083333333333</v>
      </c>
      <c r="K9" s="12">
        <v>28.78</v>
      </c>
      <c r="L9" s="12">
        <v>22.33</v>
      </c>
      <c r="M9">
        <f t="shared" si="0"/>
        <v>54.7085</v>
      </c>
      <c r="N9">
        <f t="shared" si="1"/>
        <v>2.89974381625442</v>
      </c>
      <c r="O9">
        <f t="shared" si="2"/>
        <v>1.93944460856721</v>
      </c>
      <c r="P9">
        <f t="shared" si="3"/>
        <v>6</v>
      </c>
      <c r="Q9">
        <f t="shared" si="4"/>
        <v>1</v>
      </c>
      <c r="R9" s="3">
        <f t="shared" si="10"/>
        <v>41798</v>
      </c>
      <c r="S9">
        <f t="shared" si="11"/>
        <v>25.545119047619</v>
      </c>
      <c r="T9">
        <v>229.244708624709</v>
      </c>
      <c r="U9">
        <f t="shared" si="12"/>
        <v>25.2224404761905</v>
      </c>
      <c r="V9">
        <f t="shared" si="13"/>
        <v>24.3268452380952</v>
      </c>
      <c r="W9">
        <f t="shared" si="14"/>
        <v>21.2890476190476</v>
      </c>
      <c r="X9">
        <f t="shared" si="15"/>
        <v>21.6355952380952</v>
      </c>
      <c r="Y9">
        <f t="shared" si="16"/>
        <v>0.3</v>
      </c>
      <c r="Z9">
        <f t="shared" si="17"/>
        <v>23.0732142857143</v>
      </c>
      <c r="AA9">
        <f t="shared" si="18"/>
        <v>22.3754761904762</v>
      </c>
      <c r="AB9">
        <f t="shared" si="19"/>
        <v>0.3</v>
      </c>
      <c r="AC9" s="12">
        <v>28.78</v>
      </c>
      <c r="AD9" s="12">
        <v>22.33</v>
      </c>
      <c r="AE9">
        <f t="shared" si="7"/>
        <v>3.18512638888883</v>
      </c>
      <c r="AF9">
        <f t="shared" si="8"/>
        <v>10.6170879629628</v>
      </c>
      <c r="AG9">
        <f t="shared" si="9"/>
        <v>10.6170879629628</v>
      </c>
    </row>
    <row r="10" spans="1:33">
      <c r="A10" s="10">
        <v>41791.625</v>
      </c>
      <c r="B10" s="11">
        <v>21.7316666666667</v>
      </c>
      <c r="C10">
        <v>31.26</v>
      </c>
      <c r="D10">
        <v>28.45</v>
      </c>
      <c r="E10">
        <v>18.92</v>
      </c>
      <c r="F10">
        <v>20.08</v>
      </c>
      <c r="G10">
        <v>18.9416666666667</v>
      </c>
      <c r="H10">
        <v>12.4033333333333</v>
      </c>
      <c r="I10">
        <v>13.7533333333333</v>
      </c>
      <c r="J10">
        <v>28.3416666666667</v>
      </c>
      <c r="K10" s="12">
        <v>28.78</v>
      </c>
      <c r="L10" s="12">
        <v>22.33</v>
      </c>
      <c r="M10">
        <f t="shared" si="0"/>
        <v>57.05315</v>
      </c>
      <c r="N10">
        <f t="shared" si="1"/>
        <v>3.01204487461505</v>
      </c>
      <c r="O10">
        <f t="shared" si="2"/>
        <v>2.01304851514261</v>
      </c>
      <c r="P10">
        <f t="shared" si="3"/>
        <v>6</v>
      </c>
      <c r="Q10">
        <f t="shared" si="4"/>
        <v>1</v>
      </c>
      <c r="R10" s="3">
        <f t="shared" si="10"/>
        <v>41799</v>
      </c>
      <c r="S10">
        <f t="shared" ref="S10:S41" si="20">AVERAGEIFS(B$2:B$1709,$P$2:$P$1709,MONTH($R10),$Q$2:$Q$1709,DAY($R10))</f>
        <v>24.9333333333333</v>
      </c>
      <c r="T10">
        <v>277.166355311355</v>
      </c>
      <c r="U10">
        <f t="shared" ref="U10:U41" si="21">AVERAGEIFS(C$2:C$1709,$P$2:$P$1709,MONTH($R10),$Q$2:$Q$1709,DAY($R10))</f>
        <v>28.3676694139194</v>
      </c>
      <c r="V10">
        <f t="shared" ref="V10:V41" si="22">AVERAGEIFS(D$2:D$1709,$P$2:$P$1709,MONTH($R10),$Q$2:$Q$1709,DAY($R10))</f>
        <v>26.4037271062271</v>
      </c>
      <c r="W10">
        <f t="shared" ref="W10:W41" si="23">AVERAGEIFS(E$2:E$1709,$P$2:$P$1709,MONTH($R10),$Q$2:$Q$1709,DAY($R10))</f>
        <v>20.1632692307692</v>
      </c>
      <c r="X10">
        <f t="shared" ref="X10:X41" si="24">AVERAGEIFS(F$2:F$1709,$P$2:$P$1709,MONTH($R10),$Q$2:$Q$1709,DAY($R10))</f>
        <v>21.3046703296703</v>
      </c>
      <c r="Y10">
        <f t="shared" ref="Y10:Y41" si="25">AVERAGEIFS(G$2:G$1709,$P$2:$P$1709,MONTH($R10),$Q$2:$Q$1709,DAY($R10))</f>
        <v>12.2714285714286</v>
      </c>
      <c r="Z10">
        <f t="shared" ref="Z10:Z41" si="26">AVERAGEIFS(H$2:H$1709,$P$2:$P$1709,MONTH($R10),$Q$2:$Q$1709,DAY($R10))</f>
        <v>14.7035668498169</v>
      </c>
      <c r="AA10">
        <f t="shared" ref="AA10:AA41" si="27">AVERAGEIFS(I$2:I$1709,$P$2:$P$1709,MONTH($R10),$Q$2:$Q$1709,DAY($R10))</f>
        <v>15.4010164835165</v>
      </c>
      <c r="AB10">
        <f t="shared" ref="AB10:AB41" si="28">AVERAGEIFS(J$2:J$1709,$P$2:$P$1709,MONTH($R10),$Q$2:$Q$1709,DAY($R10))</f>
        <v>18.9470238095238</v>
      </c>
      <c r="AC10" s="12">
        <v>28.78</v>
      </c>
      <c r="AD10" s="12">
        <v>22.33</v>
      </c>
      <c r="AE10">
        <f t="shared" si="7"/>
        <v>39.5320920405982</v>
      </c>
      <c r="AF10">
        <f t="shared" si="8"/>
        <v>3.2214743222839</v>
      </c>
      <c r="AG10">
        <f t="shared" si="9"/>
        <v>2.08645391687992</v>
      </c>
    </row>
    <row r="11" spans="1:33">
      <c r="A11" s="10">
        <v>41791.6666666666</v>
      </c>
      <c r="B11" s="11">
        <v>22.2983333333333</v>
      </c>
      <c r="C11">
        <v>31.3366666666667</v>
      </c>
      <c r="D11">
        <v>28.52</v>
      </c>
      <c r="E11">
        <v>18.8366666666667</v>
      </c>
      <c r="F11">
        <v>19.9533333333333</v>
      </c>
      <c r="G11">
        <v>19.025</v>
      </c>
      <c r="H11">
        <v>12.5233333333333</v>
      </c>
      <c r="I11">
        <v>13.8833333333333</v>
      </c>
      <c r="J11">
        <v>28.4</v>
      </c>
      <c r="K11" s="12">
        <v>28.78</v>
      </c>
      <c r="L11" s="12">
        <v>22.33</v>
      </c>
      <c r="M11">
        <f t="shared" si="0"/>
        <v>57.3136666666666</v>
      </c>
      <c r="N11">
        <f t="shared" si="1"/>
        <v>3.01254489706526</v>
      </c>
      <c r="O11">
        <f t="shared" si="2"/>
        <v>2.01808685446009</v>
      </c>
      <c r="P11">
        <f t="shared" si="3"/>
        <v>6</v>
      </c>
      <c r="Q11">
        <f t="shared" si="4"/>
        <v>1</v>
      </c>
      <c r="R11" s="3">
        <f t="shared" si="10"/>
        <v>41800</v>
      </c>
      <c r="S11">
        <f t="shared" si="20"/>
        <v>25.2654761904762</v>
      </c>
      <c r="T11">
        <v>381.999654159654</v>
      </c>
      <c r="U11">
        <f t="shared" si="21"/>
        <v>28.3825</v>
      </c>
      <c r="V11">
        <f t="shared" si="22"/>
        <v>27.4292261904762</v>
      </c>
      <c r="W11">
        <f t="shared" si="23"/>
        <v>21.2795833333333</v>
      </c>
      <c r="X11">
        <f t="shared" si="24"/>
        <v>22.20375</v>
      </c>
      <c r="Y11">
        <f t="shared" si="25"/>
        <v>13.7595238095238</v>
      </c>
      <c r="Z11">
        <f t="shared" si="26"/>
        <v>16.609880952381</v>
      </c>
      <c r="AA11">
        <f t="shared" si="27"/>
        <v>17.4083333333333</v>
      </c>
      <c r="AB11">
        <f t="shared" si="28"/>
        <v>21.3553571428571</v>
      </c>
      <c r="AC11" s="12">
        <v>28.78</v>
      </c>
      <c r="AD11" s="12">
        <v>22.33</v>
      </c>
      <c r="AE11">
        <f t="shared" si="7"/>
        <v>42.1633819444444</v>
      </c>
      <c r="AF11">
        <f t="shared" si="8"/>
        <v>3.06430531522178</v>
      </c>
      <c r="AG11">
        <f t="shared" si="9"/>
        <v>1.97437025578133</v>
      </c>
    </row>
    <row r="12" spans="1:33">
      <c r="A12" s="10">
        <v>41791.7083333333</v>
      </c>
      <c r="B12" s="11">
        <v>23.2233333333334</v>
      </c>
      <c r="C12">
        <v>31.3833333333333</v>
      </c>
      <c r="D12">
        <v>28.58</v>
      </c>
      <c r="E12">
        <v>18.8133333333333</v>
      </c>
      <c r="F12">
        <v>19.9266666666667</v>
      </c>
      <c r="G12">
        <v>19.0333333333333</v>
      </c>
      <c r="H12">
        <v>12.5333333333333</v>
      </c>
      <c r="I12">
        <v>13.89</v>
      </c>
      <c r="J12">
        <v>28.4</v>
      </c>
      <c r="K12" s="12">
        <v>28.78</v>
      </c>
      <c r="L12" s="12">
        <v>22.33</v>
      </c>
      <c r="M12">
        <f t="shared" si="0"/>
        <v>57.2268277777778</v>
      </c>
      <c r="N12">
        <f t="shared" si="1"/>
        <v>3.00666345592528</v>
      </c>
      <c r="O12">
        <f t="shared" si="2"/>
        <v>2.01502914710485</v>
      </c>
      <c r="P12">
        <f t="shared" si="3"/>
        <v>6</v>
      </c>
      <c r="Q12">
        <f t="shared" si="4"/>
        <v>1</v>
      </c>
      <c r="R12" s="3">
        <f t="shared" si="10"/>
        <v>41801</v>
      </c>
      <c r="S12">
        <f t="shared" si="20"/>
        <v>26.0909523809524</v>
      </c>
      <c r="T12">
        <v>395.404358974359</v>
      </c>
      <c r="U12">
        <f t="shared" si="21"/>
        <v>31.1582142857143</v>
      </c>
      <c r="V12">
        <f t="shared" si="22"/>
        <v>28.5026785714286</v>
      </c>
      <c r="W12">
        <f t="shared" si="23"/>
        <v>19.9070833333333</v>
      </c>
      <c r="X12">
        <f t="shared" si="24"/>
        <v>20.8247023809524</v>
      </c>
      <c r="Y12">
        <f t="shared" si="25"/>
        <v>18.5515151515152</v>
      </c>
      <c r="Z12">
        <f t="shared" si="26"/>
        <v>11.08</v>
      </c>
      <c r="AA12">
        <f t="shared" si="27"/>
        <v>12.2792857142857</v>
      </c>
      <c r="AB12">
        <f t="shared" si="28"/>
        <v>26.9357142857143</v>
      </c>
      <c r="AC12" s="12">
        <v>28.78</v>
      </c>
      <c r="AD12" s="12">
        <v>22.33</v>
      </c>
      <c r="AE12">
        <f t="shared" si="7"/>
        <v>52.6057583333333</v>
      </c>
      <c r="AF12">
        <f t="shared" si="8"/>
        <v>2.83565832244364</v>
      </c>
      <c r="AG12">
        <f t="shared" si="9"/>
        <v>1.95301144700787</v>
      </c>
    </row>
    <row r="13" spans="1:33">
      <c r="A13" s="10">
        <v>41791.75</v>
      </c>
      <c r="B13" s="11">
        <v>23.3216666666666</v>
      </c>
      <c r="C13">
        <v>31.3233333333333</v>
      </c>
      <c r="D13">
        <v>28.5966666666667</v>
      </c>
      <c r="E13">
        <v>18.6233333333333</v>
      </c>
      <c r="F13">
        <v>19.8066666666667</v>
      </c>
      <c r="G13">
        <v>18.95</v>
      </c>
      <c r="H13">
        <v>11.8066666666667</v>
      </c>
      <c r="I13">
        <v>13.0733333333333</v>
      </c>
      <c r="J13">
        <v>28.275</v>
      </c>
      <c r="K13" s="12">
        <v>28.78</v>
      </c>
      <c r="L13" s="12">
        <v>22.33</v>
      </c>
      <c r="M13">
        <f t="shared" si="0"/>
        <v>54.8821777777778</v>
      </c>
      <c r="N13">
        <f t="shared" si="1"/>
        <v>2.89615713866901</v>
      </c>
      <c r="O13">
        <f t="shared" si="2"/>
        <v>1.94101424501424</v>
      </c>
      <c r="P13">
        <f t="shared" si="3"/>
        <v>6</v>
      </c>
      <c r="Q13">
        <f t="shared" si="4"/>
        <v>1</v>
      </c>
      <c r="R13" s="3">
        <f t="shared" si="10"/>
        <v>41802</v>
      </c>
      <c r="S13">
        <f t="shared" si="20"/>
        <v>26.7246428571429</v>
      </c>
      <c r="T13">
        <v>425.561025641026</v>
      </c>
      <c r="U13">
        <f t="shared" si="21"/>
        <v>30.4414880952381</v>
      </c>
      <c r="V13">
        <f t="shared" si="22"/>
        <v>28.2589285714286</v>
      </c>
      <c r="W13">
        <f t="shared" si="23"/>
        <v>21.6944047619048</v>
      </c>
      <c r="X13">
        <f t="shared" si="24"/>
        <v>22.1204166666667</v>
      </c>
      <c r="Y13">
        <f t="shared" si="25"/>
        <v>16.0517857142857</v>
      </c>
      <c r="Z13">
        <f t="shared" si="26"/>
        <v>11.3699404761905</v>
      </c>
      <c r="AA13">
        <f t="shared" si="27"/>
        <v>12.26375</v>
      </c>
      <c r="AB13">
        <f t="shared" si="28"/>
        <v>24.1708333333333</v>
      </c>
      <c r="AC13" s="12">
        <v>28.78</v>
      </c>
      <c r="AD13" s="12">
        <v>22.33</v>
      </c>
      <c r="AE13">
        <f t="shared" si="7"/>
        <v>44.6475944444444</v>
      </c>
      <c r="AF13">
        <f t="shared" si="8"/>
        <v>2.78147212024573</v>
      </c>
      <c r="AG13">
        <f t="shared" si="9"/>
        <v>1.84716818939263</v>
      </c>
    </row>
    <row r="14" spans="1:33">
      <c r="A14" s="10">
        <v>41791.7916666666</v>
      </c>
      <c r="B14" s="11">
        <v>22.715</v>
      </c>
      <c r="C14">
        <v>31.18</v>
      </c>
      <c r="D14">
        <v>28.5733333333333</v>
      </c>
      <c r="E14">
        <v>18.3</v>
      </c>
      <c r="F14">
        <v>19.5766666666667</v>
      </c>
      <c r="G14">
        <v>18.8583333333333</v>
      </c>
      <c r="H14">
        <v>10.81</v>
      </c>
      <c r="I14">
        <v>11.98</v>
      </c>
      <c r="J14">
        <v>28.1916666666667</v>
      </c>
      <c r="K14" s="12">
        <v>28.78</v>
      </c>
      <c r="L14" s="12">
        <v>22.33</v>
      </c>
      <c r="M14">
        <f t="shared" si="0"/>
        <v>52.3638499999999</v>
      </c>
      <c r="N14">
        <f t="shared" si="1"/>
        <v>2.77669553689792</v>
      </c>
      <c r="O14">
        <f t="shared" si="2"/>
        <v>1.85742299733964</v>
      </c>
      <c r="P14">
        <f t="shared" si="3"/>
        <v>6</v>
      </c>
      <c r="Q14">
        <f t="shared" si="4"/>
        <v>1</v>
      </c>
      <c r="R14" s="3">
        <f t="shared" si="10"/>
        <v>41803</v>
      </c>
      <c r="S14">
        <f t="shared" si="20"/>
        <v>30.0234523809524</v>
      </c>
      <c r="T14">
        <v>387.26641025641</v>
      </c>
      <c r="U14">
        <f t="shared" si="21"/>
        <v>30.3854761904762</v>
      </c>
      <c r="V14">
        <f t="shared" si="22"/>
        <v>28.2840476190476</v>
      </c>
      <c r="W14">
        <f t="shared" si="23"/>
        <v>21.835</v>
      </c>
      <c r="X14">
        <f t="shared" si="24"/>
        <v>22.2584523809524</v>
      </c>
      <c r="Y14">
        <f t="shared" si="25"/>
        <v>15.3130952380952</v>
      </c>
      <c r="Z14">
        <f t="shared" si="26"/>
        <v>11.4555952380952</v>
      </c>
      <c r="AA14">
        <f t="shared" si="27"/>
        <v>12.314880952381</v>
      </c>
      <c r="AB14">
        <f t="shared" si="28"/>
        <v>23.422619047619</v>
      </c>
      <c r="AC14" s="12">
        <v>28.78</v>
      </c>
      <c r="AD14" s="12">
        <v>22.33</v>
      </c>
      <c r="AE14">
        <f t="shared" si="7"/>
        <v>43.7481916666667</v>
      </c>
      <c r="AF14">
        <f t="shared" si="8"/>
        <v>2.85691370597839</v>
      </c>
      <c r="AG14">
        <f t="shared" si="9"/>
        <v>1.86777540025413</v>
      </c>
    </row>
    <row r="15" spans="1:33">
      <c r="A15" s="10">
        <v>41791.8333333333</v>
      </c>
      <c r="B15" s="11">
        <v>22.4816666666667</v>
      </c>
      <c r="C15">
        <v>30.22</v>
      </c>
      <c r="D15">
        <v>28.46</v>
      </c>
      <c r="E15">
        <v>18.54</v>
      </c>
      <c r="F15">
        <v>19.7266666666667</v>
      </c>
      <c r="G15">
        <v>14.6583333333333</v>
      </c>
      <c r="H15">
        <v>11.8433333333333</v>
      </c>
      <c r="I15">
        <v>12.38</v>
      </c>
      <c r="J15">
        <v>24.025</v>
      </c>
      <c r="K15" s="12">
        <v>28.78</v>
      </c>
      <c r="L15" s="12">
        <v>22.33</v>
      </c>
      <c r="M15">
        <f t="shared" si="0"/>
        <v>35.8644611111111</v>
      </c>
      <c r="N15">
        <f t="shared" si="1"/>
        <v>2.44669433390184</v>
      </c>
      <c r="O15">
        <f t="shared" si="2"/>
        <v>1.49279754884958</v>
      </c>
      <c r="P15">
        <f t="shared" si="3"/>
        <v>6</v>
      </c>
      <c r="Q15">
        <f t="shared" si="4"/>
        <v>1</v>
      </c>
      <c r="R15" s="3">
        <f t="shared" si="10"/>
        <v>41804</v>
      </c>
      <c r="S15">
        <f t="shared" si="20"/>
        <v>31.6460714285714</v>
      </c>
      <c r="T15">
        <v>370.53354925776</v>
      </c>
      <c r="U15">
        <f t="shared" si="21"/>
        <v>30.1335714285714</v>
      </c>
      <c r="V15">
        <f t="shared" si="22"/>
        <v>28.0302380952381</v>
      </c>
      <c r="W15">
        <f t="shared" si="23"/>
        <v>21.8877380952381</v>
      </c>
      <c r="X15">
        <f t="shared" si="24"/>
        <v>22.2919047619048</v>
      </c>
      <c r="Y15">
        <f t="shared" si="25"/>
        <v>14.5572510822511</v>
      </c>
      <c r="Z15">
        <f t="shared" si="26"/>
        <v>11.4128571428571</v>
      </c>
      <c r="AA15">
        <f t="shared" si="27"/>
        <v>12.2835714285714</v>
      </c>
      <c r="AB15">
        <f t="shared" si="28"/>
        <v>22.7309523809524</v>
      </c>
      <c r="AC15" s="12">
        <v>28.78</v>
      </c>
      <c r="AD15" s="12">
        <v>22.33</v>
      </c>
      <c r="AE15">
        <f t="shared" si="7"/>
        <v>44.045925</v>
      </c>
      <c r="AF15">
        <f t="shared" si="8"/>
        <v>3.02570346222186</v>
      </c>
      <c r="AG15">
        <f t="shared" si="9"/>
        <v>1.93770697601341</v>
      </c>
    </row>
    <row r="16" spans="1:33">
      <c r="A16" s="10">
        <v>41792.2916666666</v>
      </c>
      <c r="B16" s="11">
        <v>23.6866666666667</v>
      </c>
      <c r="C16">
        <v>29.95</v>
      </c>
      <c r="D16">
        <v>28.1766666666667</v>
      </c>
      <c r="E16">
        <v>18.2833333333333</v>
      </c>
      <c r="F16">
        <v>19.4466666666667</v>
      </c>
      <c r="G16">
        <v>14.75</v>
      </c>
      <c r="H16">
        <v>11.6866666666667</v>
      </c>
      <c r="I16">
        <v>12.2466666666667</v>
      </c>
      <c r="J16">
        <v>24.125</v>
      </c>
      <c r="K16" s="12">
        <v>28.78</v>
      </c>
      <c r="L16" s="12">
        <v>22.33</v>
      </c>
      <c r="M16">
        <f t="shared" si="0"/>
        <v>36.4723333333333</v>
      </c>
      <c r="N16">
        <f t="shared" si="1"/>
        <v>2.47270056497175</v>
      </c>
      <c r="O16">
        <f t="shared" si="2"/>
        <v>1.51180656303972</v>
      </c>
      <c r="P16">
        <f t="shared" si="3"/>
        <v>6</v>
      </c>
      <c r="Q16">
        <f t="shared" si="4"/>
        <v>2</v>
      </c>
      <c r="R16" s="3">
        <f t="shared" si="10"/>
        <v>41805</v>
      </c>
      <c r="S16">
        <f t="shared" si="20"/>
        <v>27.7767857142857</v>
      </c>
      <c r="T16">
        <v>236.115153019024</v>
      </c>
      <c r="U16">
        <f t="shared" si="21"/>
        <v>29.7297619047619</v>
      </c>
      <c r="V16">
        <f t="shared" si="22"/>
        <v>27.8911904761905</v>
      </c>
      <c r="W16">
        <f t="shared" si="23"/>
        <v>21.9233333333333</v>
      </c>
      <c r="X16">
        <f t="shared" si="24"/>
        <v>22.315</v>
      </c>
      <c r="Y16">
        <f t="shared" si="25"/>
        <v>13.3940476190476</v>
      </c>
      <c r="Z16">
        <f t="shared" si="26"/>
        <v>11.5883333333333</v>
      </c>
      <c r="AA16">
        <f t="shared" si="27"/>
        <v>12.2604761904762</v>
      </c>
      <c r="AB16">
        <f t="shared" si="28"/>
        <v>21.5541666666667</v>
      </c>
      <c r="AC16" s="12">
        <v>28.78</v>
      </c>
      <c r="AD16" s="12">
        <v>22.33</v>
      </c>
      <c r="AE16">
        <f t="shared" si="7"/>
        <v>38.8728083333335</v>
      </c>
      <c r="AF16">
        <f t="shared" si="8"/>
        <v>2.90224504488491</v>
      </c>
      <c r="AG16">
        <f t="shared" si="9"/>
        <v>1.80349391069013</v>
      </c>
    </row>
    <row r="17" spans="1:33">
      <c r="A17" s="10">
        <v>41792.3333333333</v>
      </c>
      <c r="B17" s="11">
        <v>24.6616666666667</v>
      </c>
      <c r="C17">
        <v>30.02</v>
      </c>
      <c r="D17">
        <v>28.1566666666667</v>
      </c>
      <c r="E17">
        <v>18.59</v>
      </c>
      <c r="F17">
        <v>19.74</v>
      </c>
      <c r="G17">
        <v>19.55</v>
      </c>
      <c r="H17">
        <v>11.5333333333333</v>
      </c>
      <c r="I17">
        <v>12.7566666666667</v>
      </c>
      <c r="J17">
        <v>28.95</v>
      </c>
      <c r="K17" s="12">
        <v>28.78</v>
      </c>
      <c r="L17" s="12">
        <v>22.33</v>
      </c>
      <c r="M17">
        <f t="shared" si="0"/>
        <v>53.7532722222222</v>
      </c>
      <c r="N17">
        <f t="shared" si="1"/>
        <v>2.74952799090651</v>
      </c>
      <c r="O17">
        <f t="shared" si="2"/>
        <v>1.85676242563807</v>
      </c>
      <c r="P17">
        <f t="shared" si="3"/>
        <v>6</v>
      </c>
      <c r="Q17">
        <f t="shared" si="4"/>
        <v>2</v>
      </c>
      <c r="R17" s="3">
        <f t="shared" si="10"/>
        <v>41806</v>
      </c>
      <c r="S17">
        <f t="shared" si="20"/>
        <v>23.6028571428571</v>
      </c>
      <c r="T17">
        <v>63.158141025641</v>
      </c>
      <c r="U17">
        <f t="shared" si="21"/>
        <v>30.1297619047619</v>
      </c>
      <c r="V17">
        <f t="shared" si="22"/>
        <v>27.9878571428571</v>
      </c>
      <c r="W17">
        <f t="shared" si="23"/>
        <v>21.8413095238095</v>
      </c>
      <c r="X17">
        <f t="shared" si="24"/>
        <v>22.2190476190476</v>
      </c>
      <c r="Y17">
        <f t="shared" si="25"/>
        <v>15.575</v>
      </c>
      <c r="Z17">
        <f t="shared" si="26"/>
        <v>11.4396428571429</v>
      </c>
      <c r="AA17">
        <f t="shared" si="27"/>
        <v>12.2595238095238</v>
      </c>
      <c r="AB17">
        <f t="shared" si="28"/>
        <v>23.6994047619048</v>
      </c>
      <c r="AC17" s="12">
        <v>28.78</v>
      </c>
      <c r="AD17" s="12">
        <v>22.33</v>
      </c>
      <c r="AE17">
        <f t="shared" si="7"/>
        <v>42.7216319444444</v>
      </c>
      <c r="AF17">
        <f t="shared" si="8"/>
        <v>2.74296192259675</v>
      </c>
      <c r="AG17">
        <f t="shared" si="9"/>
        <v>1.80264577839173</v>
      </c>
    </row>
    <row r="18" spans="1:33">
      <c r="A18" s="10">
        <v>41792.3749999999</v>
      </c>
      <c r="B18" s="11">
        <v>24.8183333333333</v>
      </c>
      <c r="C18">
        <v>31.1433333333333</v>
      </c>
      <c r="D18">
        <v>28.3666666666667</v>
      </c>
      <c r="E18">
        <v>18.4166666666667</v>
      </c>
      <c r="F18">
        <v>19.62</v>
      </c>
      <c r="G18">
        <v>19.6166666666667</v>
      </c>
      <c r="H18">
        <v>11.4866666666667</v>
      </c>
      <c r="I18">
        <v>12.7866666666667</v>
      </c>
      <c r="J18">
        <v>29.0083333333333</v>
      </c>
      <c r="K18" s="12">
        <v>28.78</v>
      </c>
      <c r="L18" s="12">
        <v>22.33</v>
      </c>
      <c r="M18">
        <f t="shared" si="0"/>
        <v>55.7505666666667</v>
      </c>
      <c r="N18">
        <f t="shared" si="1"/>
        <v>2.842</v>
      </c>
      <c r="O18">
        <f t="shared" si="2"/>
        <v>1.92188106865843</v>
      </c>
      <c r="P18">
        <f t="shared" si="3"/>
        <v>6</v>
      </c>
      <c r="Q18">
        <f t="shared" si="4"/>
        <v>2</v>
      </c>
      <c r="R18" s="3">
        <f t="shared" si="10"/>
        <v>41807</v>
      </c>
      <c r="S18">
        <f t="shared" si="20"/>
        <v>22.6784523809524</v>
      </c>
      <c r="T18">
        <v>73.5300588973503</v>
      </c>
      <c r="U18">
        <f t="shared" si="21"/>
        <v>29.7832023809524</v>
      </c>
      <c r="V18">
        <f t="shared" si="22"/>
        <v>28.0832142857143</v>
      </c>
      <c r="W18">
        <f t="shared" si="23"/>
        <v>21.2890476190476</v>
      </c>
      <c r="X18">
        <f t="shared" si="24"/>
        <v>21.6267857142857</v>
      </c>
      <c r="Y18">
        <f t="shared" si="25"/>
        <v>12.2178571428571</v>
      </c>
      <c r="Z18">
        <f t="shared" si="26"/>
        <v>11.7871904761905</v>
      </c>
      <c r="AA18">
        <f t="shared" si="27"/>
        <v>12.2550238095238</v>
      </c>
      <c r="AB18">
        <f t="shared" si="28"/>
        <v>20.3771428571429</v>
      </c>
      <c r="AC18" s="12">
        <v>28.78</v>
      </c>
      <c r="AD18" s="12">
        <v>22.33</v>
      </c>
      <c r="AE18">
        <f t="shared" si="7"/>
        <v>33.5502047222222</v>
      </c>
      <c r="AF18">
        <f t="shared" si="8"/>
        <v>2.74599746337978</v>
      </c>
      <c r="AG18">
        <f t="shared" si="9"/>
        <v>1.64646265462392</v>
      </c>
    </row>
    <row r="19" spans="1:33">
      <c r="A19" s="10">
        <v>41792.4166666666</v>
      </c>
      <c r="B19" s="11">
        <v>25.2933333333333</v>
      </c>
      <c r="C19">
        <v>31.27</v>
      </c>
      <c r="D19">
        <v>28.4866666666667</v>
      </c>
      <c r="E19">
        <v>18.2666666666667</v>
      </c>
      <c r="F19">
        <v>19.41</v>
      </c>
      <c r="G19">
        <v>19.675</v>
      </c>
      <c r="H19">
        <v>11.65</v>
      </c>
      <c r="I19">
        <v>12.9633333333333</v>
      </c>
      <c r="J19">
        <v>29.0166666666667</v>
      </c>
      <c r="K19" s="12">
        <v>28.78</v>
      </c>
      <c r="L19" s="12">
        <v>22.33</v>
      </c>
      <c r="M19">
        <f t="shared" si="0"/>
        <v>56.0979222222222</v>
      </c>
      <c r="N19">
        <f t="shared" si="1"/>
        <v>2.85122857546237</v>
      </c>
      <c r="O19">
        <f t="shared" si="2"/>
        <v>1.93330001914608</v>
      </c>
      <c r="P19">
        <f t="shared" si="3"/>
        <v>6</v>
      </c>
      <c r="Q19">
        <f t="shared" si="4"/>
        <v>2</v>
      </c>
      <c r="R19" s="3">
        <f t="shared" si="10"/>
        <v>41808</v>
      </c>
      <c r="S19">
        <f t="shared" si="20"/>
        <v>23.4819047619048</v>
      </c>
      <c r="T19">
        <v>137.174923076923</v>
      </c>
      <c r="U19">
        <f t="shared" si="21"/>
        <v>29.1807142857143</v>
      </c>
      <c r="V19">
        <f t="shared" si="22"/>
        <v>27.6489285714286</v>
      </c>
      <c r="W19">
        <f t="shared" si="23"/>
        <v>21.6371428571429</v>
      </c>
      <c r="X19">
        <f t="shared" si="24"/>
        <v>22.0314285714286</v>
      </c>
      <c r="Y19">
        <f t="shared" si="25"/>
        <v>11.4494505494506</v>
      </c>
      <c r="Z19">
        <f t="shared" si="26"/>
        <v>11.8875</v>
      </c>
      <c r="AA19">
        <f t="shared" si="27"/>
        <v>12.259375</v>
      </c>
      <c r="AB19">
        <f t="shared" si="28"/>
        <v>19.6593733647305</v>
      </c>
      <c r="AC19" s="12">
        <v>28.78</v>
      </c>
      <c r="AD19" s="12">
        <v>22.33</v>
      </c>
      <c r="AE19">
        <f t="shared" si="7"/>
        <v>31.0503302083333</v>
      </c>
      <c r="AF19">
        <f t="shared" si="8"/>
        <v>2.71194937034104</v>
      </c>
      <c r="AG19">
        <f t="shared" si="9"/>
        <v>1.57941606948869</v>
      </c>
    </row>
    <row r="20" spans="1:33">
      <c r="A20" s="10">
        <v>41792.4583333332</v>
      </c>
      <c r="B20" s="11">
        <v>24.895</v>
      </c>
      <c r="C20">
        <v>31.3533333333333</v>
      </c>
      <c r="D20">
        <v>28.5566666666667</v>
      </c>
      <c r="E20">
        <v>18.16</v>
      </c>
      <c r="F20">
        <v>19.2566666666667</v>
      </c>
      <c r="G20">
        <v>19.7083333333333</v>
      </c>
      <c r="H20">
        <v>11.7833333333333</v>
      </c>
      <c r="I20">
        <v>13.11</v>
      </c>
      <c r="J20">
        <v>29.075</v>
      </c>
      <c r="K20" s="12">
        <v>28.78</v>
      </c>
      <c r="L20" s="12">
        <v>22.33</v>
      </c>
      <c r="M20">
        <f t="shared" si="0"/>
        <v>56.4452777777778</v>
      </c>
      <c r="N20">
        <f t="shared" si="1"/>
        <v>2.86403100775194</v>
      </c>
      <c r="O20">
        <f t="shared" si="2"/>
        <v>1.94136810929588</v>
      </c>
      <c r="P20">
        <f t="shared" si="3"/>
        <v>6</v>
      </c>
      <c r="Q20">
        <f t="shared" si="4"/>
        <v>2</v>
      </c>
      <c r="R20" s="3">
        <f t="shared" si="10"/>
        <v>41809</v>
      </c>
      <c r="S20">
        <f t="shared" si="20"/>
        <v>25.7271428571429</v>
      </c>
      <c r="T20">
        <v>242.100731143304</v>
      </c>
      <c r="U20">
        <f t="shared" si="21"/>
        <v>29.9645833333333</v>
      </c>
      <c r="V20">
        <f t="shared" si="22"/>
        <v>27.9368452380952</v>
      </c>
      <c r="W20">
        <f t="shared" si="23"/>
        <v>21.7447023809524</v>
      </c>
      <c r="X20">
        <f t="shared" si="24"/>
        <v>22.165119047619</v>
      </c>
      <c r="Y20">
        <f t="shared" si="25"/>
        <v>14.564880952381</v>
      </c>
      <c r="Z20">
        <f t="shared" si="26"/>
        <v>11.7025</v>
      </c>
      <c r="AA20">
        <f t="shared" si="27"/>
        <v>12.433630952381</v>
      </c>
      <c r="AB20">
        <f t="shared" si="28"/>
        <v>22.6922619047619</v>
      </c>
      <c r="AC20" s="12">
        <v>28.78</v>
      </c>
      <c r="AD20" s="12">
        <v>22.33</v>
      </c>
      <c r="AE20">
        <f t="shared" si="7"/>
        <v>40.4095465277778</v>
      </c>
      <c r="AF20">
        <f t="shared" si="8"/>
        <v>2.77445086299672</v>
      </c>
      <c r="AG20">
        <f t="shared" si="9"/>
        <v>1.78076327064152</v>
      </c>
    </row>
    <row r="21" spans="1:33">
      <c r="A21" s="10">
        <v>41792.4999999999</v>
      </c>
      <c r="B21" s="11">
        <v>24.38</v>
      </c>
      <c r="C21">
        <v>31.3933333333333</v>
      </c>
      <c r="D21">
        <v>28.6066666666667</v>
      </c>
      <c r="E21">
        <v>18.08</v>
      </c>
      <c r="F21">
        <v>19.1666666666667</v>
      </c>
      <c r="G21">
        <v>19.7416666666667</v>
      </c>
      <c r="H21">
        <v>11.7533333333333</v>
      </c>
      <c r="I21">
        <v>13.0533333333333</v>
      </c>
      <c r="J21">
        <v>29.0833333333333</v>
      </c>
      <c r="K21" s="12">
        <v>28.78</v>
      </c>
      <c r="L21" s="12">
        <v>22.33</v>
      </c>
      <c r="M21">
        <f t="shared" si="0"/>
        <v>55.7505666666667</v>
      </c>
      <c r="N21">
        <f t="shared" si="1"/>
        <v>2.82400506542845</v>
      </c>
      <c r="O21">
        <f t="shared" si="2"/>
        <v>1.91692492836676</v>
      </c>
      <c r="P21">
        <f t="shared" si="3"/>
        <v>6</v>
      </c>
      <c r="Q21">
        <f t="shared" si="4"/>
        <v>2</v>
      </c>
      <c r="R21" s="3">
        <f t="shared" si="10"/>
        <v>41810</v>
      </c>
      <c r="S21">
        <f t="shared" si="20"/>
        <v>24.225</v>
      </c>
      <c r="T21">
        <v>78.263050397878</v>
      </c>
      <c r="U21">
        <f t="shared" si="21"/>
        <v>29.423489010989</v>
      </c>
      <c r="V21">
        <f t="shared" si="22"/>
        <v>27.7777197802198</v>
      </c>
      <c r="W21">
        <f t="shared" si="23"/>
        <v>21.7563553113553</v>
      </c>
      <c r="X21">
        <f t="shared" si="24"/>
        <v>22.1644276556777</v>
      </c>
      <c r="Y21">
        <f t="shared" si="25"/>
        <v>11.9717948717949</v>
      </c>
      <c r="Z21">
        <f t="shared" si="26"/>
        <v>11.8114880952381</v>
      </c>
      <c r="AA21">
        <f t="shared" si="27"/>
        <v>12.2901327838828</v>
      </c>
      <c r="AB21">
        <f t="shared" si="28"/>
        <v>20.1158424908425</v>
      </c>
      <c r="AC21" s="12">
        <v>28.78</v>
      </c>
      <c r="AD21" s="12">
        <v>22.33</v>
      </c>
      <c r="AE21">
        <f t="shared" si="7"/>
        <v>33.8318585470085</v>
      </c>
      <c r="AF21">
        <f t="shared" si="8"/>
        <v>2.82596376811594</v>
      </c>
      <c r="AG21">
        <f t="shared" si="9"/>
        <v>1.68185143438114</v>
      </c>
    </row>
    <row r="22" spans="1:33">
      <c r="A22" s="10">
        <v>41792.5416666666</v>
      </c>
      <c r="B22" s="11">
        <v>24.3583333333333</v>
      </c>
      <c r="C22">
        <v>31.2766666666667</v>
      </c>
      <c r="D22">
        <v>28.63</v>
      </c>
      <c r="E22">
        <v>18.0866666666667</v>
      </c>
      <c r="F22">
        <v>19.34</v>
      </c>
      <c r="G22">
        <v>16.3916666666667</v>
      </c>
      <c r="H22">
        <v>10.7466666666667</v>
      </c>
      <c r="I22">
        <v>11.9266666666667</v>
      </c>
      <c r="J22">
        <v>25.7916666666667</v>
      </c>
      <c r="K22" s="12">
        <v>28.78</v>
      </c>
      <c r="L22" s="12">
        <v>22.33</v>
      </c>
      <c r="M22">
        <f t="shared" si="0"/>
        <v>52.6243666666667</v>
      </c>
      <c r="N22">
        <f t="shared" si="1"/>
        <v>3.21043416370107</v>
      </c>
      <c r="O22">
        <f t="shared" si="2"/>
        <v>2.04036316639741</v>
      </c>
      <c r="P22">
        <f t="shared" si="3"/>
        <v>6</v>
      </c>
      <c r="Q22">
        <f t="shared" si="4"/>
        <v>2</v>
      </c>
      <c r="R22" s="3">
        <f t="shared" si="10"/>
        <v>41811</v>
      </c>
      <c r="S22">
        <f t="shared" si="20"/>
        <v>22.2863095238095</v>
      </c>
      <c r="T22">
        <v>44.5721290370734</v>
      </c>
      <c r="U22">
        <f t="shared" si="21"/>
        <v>29.2385714285714</v>
      </c>
      <c r="V22">
        <f t="shared" si="22"/>
        <v>27.6705357142857</v>
      </c>
      <c r="W22">
        <f t="shared" si="23"/>
        <v>20.8455357142857</v>
      </c>
      <c r="X22">
        <f t="shared" si="24"/>
        <v>21.2032738095238</v>
      </c>
      <c r="Y22">
        <f t="shared" si="25"/>
        <v>11.9416666666667</v>
      </c>
      <c r="Z22">
        <f t="shared" si="26"/>
        <v>11.8409523809524</v>
      </c>
      <c r="AA22">
        <f t="shared" si="27"/>
        <v>12.2895833333333</v>
      </c>
      <c r="AB22">
        <f t="shared" si="28"/>
        <v>19.8142857142857</v>
      </c>
      <c r="AC22" s="12">
        <v>28.78</v>
      </c>
      <c r="AD22" s="12">
        <v>22.33</v>
      </c>
      <c r="AE22">
        <f t="shared" si="7"/>
        <v>33.0499506944444</v>
      </c>
      <c r="AF22">
        <f t="shared" si="8"/>
        <v>2.76761624796464</v>
      </c>
      <c r="AG22">
        <f t="shared" si="9"/>
        <v>1.66798597592726</v>
      </c>
    </row>
    <row r="23" spans="1:33">
      <c r="A23" s="10">
        <v>41792.5833333332</v>
      </c>
      <c r="B23" s="11">
        <v>25.05</v>
      </c>
      <c r="C23">
        <v>30.2366666666667</v>
      </c>
      <c r="D23">
        <v>28.46</v>
      </c>
      <c r="E23">
        <v>18.57</v>
      </c>
      <c r="F23">
        <v>19.7366666666667</v>
      </c>
      <c r="G23">
        <v>17.2583333333333</v>
      </c>
      <c r="H23">
        <v>12.0433333333333</v>
      </c>
      <c r="I23">
        <v>12.6</v>
      </c>
      <c r="J23">
        <v>26.6333333333333</v>
      </c>
      <c r="K23" s="12">
        <v>28.78</v>
      </c>
      <c r="L23" s="12">
        <v>22.33</v>
      </c>
      <c r="M23">
        <f t="shared" si="0"/>
        <v>36.3854944444444</v>
      </c>
      <c r="N23">
        <f t="shared" si="1"/>
        <v>2.10828553033961</v>
      </c>
      <c r="O23">
        <f t="shared" si="2"/>
        <v>1.3661637463496</v>
      </c>
      <c r="P23">
        <f t="shared" si="3"/>
        <v>6</v>
      </c>
      <c r="Q23">
        <f t="shared" si="4"/>
        <v>2</v>
      </c>
      <c r="R23" s="3">
        <f t="shared" si="10"/>
        <v>41812</v>
      </c>
      <c r="S23">
        <f t="shared" si="20"/>
        <v>23.7321428571429</v>
      </c>
      <c r="T23">
        <v>167.016313282565</v>
      </c>
      <c r="U23">
        <f t="shared" si="21"/>
        <v>29.1853571428571</v>
      </c>
      <c r="V23">
        <f t="shared" si="22"/>
        <v>27.6254761904762</v>
      </c>
      <c r="W23">
        <f t="shared" si="23"/>
        <v>20.8170833333333</v>
      </c>
      <c r="X23">
        <f t="shared" si="24"/>
        <v>21.2633333333333</v>
      </c>
      <c r="Y23">
        <f t="shared" si="25"/>
        <v>11.5330952380952</v>
      </c>
      <c r="Z23">
        <f t="shared" si="26"/>
        <v>11.83375</v>
      </c>
      <c r="AA23">
        <f t="shared" si="27"/>
        <v>12.252380952381</v>
      </c>
      <c r="AB23">
        <f t="shared" si="28"/>
        <v>19.7238095238095</v>
      </c>
      <c r="AC23" s="12">
        <v>28.78</v>
      </c>
      <c r="AD23" s="12">
        <v>22.33</v>
      </c>
      <c r="AE23">
        <f t="shared" si="7"/>
        <v>32.2684006944444</v>
      </c>
      <c r="AF23">
        <f t="shared" si="8"/>
        <v>2.79789597053338</v>
      </c>
      <c r="AG23">
        <f t="shared" si="9"/>
        <v>1.63601258953002</v>
      </c>
    </row>
    <row r="24" spans="1:33">
      <c r="A24" s="10">
        <v>41792.6249999999</v>
      </c>
      <c r="B24" s="11">
        <v>25.4966666666667</v>
      </c>
      <c r="C24">
        <v>31.11</v>
      </c>
      <c r="D24">
        <v>28.53</v>
      </c>
      <c r="E24">
        <v>18.54</v>
      </c>
      <c r="F24">
        <v>19.89</v>
      </c>
      <c r="G24">
        <v>18.8083333333333</v>
      </c>
      <c r="H24">
        <v>10.68</v>
      </c>
      <c r="I24">
        <v>11.8333333333333</v>
      </c>
      <c r="J24">
        <v>28.1166666666667</v>
      </c>
      <c r="K24" s="12">
        <v>28.78</v>
      </c>
      <c r="L24" s="12">
        <v>22.33</v>
      </c>
      <c r="M24">
        <f t="shared" si="0"/>
        <v>51.9296555555556</v>
      </c>
      <c r="N24">
        <f t="shared" si="1"/>
        <v>2.76099187712302</v>
      </c>
      <c r="O24">
        <f t="shared" si="2"/>
        <v>1.84693499308437</v>
      </c>
      <c r="P24">
        <f t="shared" si="3"/>
        <v>6</v>
      </c>
      <c r="Q24">
        <f t="shared" si="4"/>
        <v>2</v>
      </c>
      <c r="R24" s="3">
        <f t="shared" si="10"/>
        <v>41813</v>
      </c>
      <c r="S24">
        <f t="shared" si="20"/>
        <v>24.1616666666667</v>
      </c>
      <c r="T24">
        <v>138.565526763246</v>
      </c>
      <c r="U24">
        <f t="shared" si="21"/>
        <v>30.1275595238095</v>
      </c>
      <c r="V24">
        <f t="shared" si="22"/>
        <v>27.9816071428571</v>
      </c>
      <c r="W24">
        <f t="shared" si="23"/>
        <v>20.9241071428571</v>
      </c>
      <c r="X24">
        <f t="shared" si="24"/>
        <v>21.3304166666667</v>
      </c>
      <c r="Y24">
        <f t="shared" si="25"/>
        <v>14.997619047619</v>
      </c>
      <c r="Z24">
        <f t="shared" si="26"/>
        <v>11.4377976190476</v>
      </c>
      <c r="AA24">
        <f t="shared" si="27"/>
        <v>12.2829761904762</v>
      </c>
      <c r="AB24">
        <f t="shared" si="28"/>
        <v>23.114880952381</v>
      </c>
      <c r="AC24" s="12">
        <v>28.78</v>
      </c>
      <c r="AD24" s="12">
        <v>22.33</v>
      </c>
      <c r="AE24">
        <f t="shared" si="7"/>
        <v>43.3806770833335</v>
      </c>
      <c r="AF24">
        <f t="shared" si="8"/>
        <v>2.89250426655025</v>
      </c>
      <c r="AG24">
        <f t="shared" si="9"/>
        <v>1.87674239693045</v>
      </c>
    </row>
    <row r="25" spans="1:33">
      <c r="A25" s="10">
        <v>41792.6666666666</v>
      </c>
      <c r="B25" s="11">
        <v>23.9883333333333</v>
      </c>
      <c r="C25">
        <v>30.91</v>
      </c>
      <c r="D25">
        <v>28.42</v>
      </c>
      <c r="E25">
        <v>18.61</v>
      </c>
      <c r="F25">
        <v>19.9066666666667</v>
      </c>
      <c r="G25">
        <v>15.7</v>
      </c>
      <c r="H25">
        <v>11.1966666666667</v>
      </c>
      <c r="I25">
        <v>12.3933333333333</v>
      </c>
      <c r="J25">
        <v>25.05</v>
      </c>
      <c r="K25" s="12">
        <v>28.78</v>
      </c>
      <c r="L25" s="12">
        <v>22.33</v>
      </c>
      <c r="M25">
        <f t="shared" si="0"/>
        <v>53.0585611111111</v>
      </c>
      <c r="N25">
        <f t="shared" si="1"/>
        <v>3.37952618542109</v>
      </c>
      <c r="O25">
        <f t="shared" si="2"/>
        <v>2.11810623198048</v>
      </c>
      <c r="P25">
        <f t="shared" si="3"/>
        <v>6</v>
      </c>
      <c r="Q25">
        <f t="shared" si="4"/>
        <v>2</v>
      </c>
      <c r="R25" s="3">
        <f t="shared" si="10"/>
        <v>41814</v>
      </c>
      <c r="S25">
        <f t="shared" si="20"/>
        <v>27.3108333333333</v>
      </c>
      <c r="T25">
        <v>404.428168498169</v>
      </c>
      <c r="U25">
        <f t="shared" si="21"/>
        <v>31.2725</v>
      </c>
      <c r="V25">
        <f t="shared" si="22"/>
        <v>28.6846428571429</v>
      </c>
      <c r="W25">
        <f t="shared" si="23"/>
        <v>20.6185714285714</v>
      </c>
      <c r="X25">
        <f t="shared" si="24"/>
        <v>21.204880952381</v>
      </c>
      <c r="Y25">
        <f t="shared" si="25"/>
        <v>18.0119047619048</v>
      </c>
      <c r="Z25">
        <f t="shared" si="26"/>
        <v>12.053869047619</v>
      </c>
      <c r="AA25">
        <f t="shared" si="27"/>
        <v>13.2345238095238</v>
      </c>
      <c r="AB25">
        <f t="shared" si="28"/>
        <v>26.4062229437229</v>
      </c>
      <c r="AC25" s="12">
        <v>28.78</v>
      </c>
      <c r="AD25" s="12">
        <v>22.33</v>
      </c>
      <c r="AE25">
        <f t="shared" si="7"/>
        <v>52.1203909722222</v>
      </c>
      <c r="AF25">
        <f t="shared" si="8"/>
        <v>2.89366347763825</v>
      </c>
      <c r="AG25">
        <f t="shared" si="9"/>
        <v>1.97379197635729</v>
      </c>
    </row>
    <row r="26" spans="1:33">
      <c r="A26" s="10">
        <v>41792.7083333332</v>
      </c>
      <c r="B26" s="11">
        <v>23.5566666666667</v>
      </c>
      <c r="C26">
        <v>30.8966666666667</v>
      </c>
      <c r="D26">
        <v>28.4</v>
      </c>
      <c r="E26">
        <v>18.5333333333333</v>
      </c>
      <c r="F26">
        <v>19.8333333333333</v>
      </c>
      <c r="G26">
        <v>15.725</v>
      </c>
      <c r="H26">
        <v>11.0233333333333</v>
      </c>
      <c r="I26">
        <v>12.2233333333333</v>
      </c>
      <c r="J26">
        <v>25.0583333333333</v>
      </c>
      <c r="K26" s="12">
        <v>28.78</v>
      </c>
      <c r="L26" s="12">
        <v>22.33</v>
      </c>
      <c r="M26">
        <f t="shared" si="0"/>
        <v>53.1454</v>
      </c>
      <c r="N26">
        <f t="shared" si="1"/>
        <v>3.37967567567568</v>
      </c>
      <c r="O26">
        <f t="shared" si="2"/>
        <v>2.12086730961091</v>
      </c>
      <c r="P26">
        <f t="shared" si="3"/>
        <v>6</v>
      </c>
      <c r="Q26">
        <f t="shared" si="4"/>
        <v>2</v>
      </c>
      <c r="R26" s="3">
        <f t="shared" si="10"/>
        <v>41815</v>
      </c>
      <c r="S26">
        <f t="shared" si="20"/>
        <v>22.6014285714286</v>
      </c>
      <c r="T26">
        <v>63.4195185848634</v>
      </c>
      <c r="U26">
        <f t="shared" si="21"/>
        <v>30.396130952381</v>
      </c>
      <c r="V26">
        <f t="shared" si="22"/>
        <v>28.422619047619</v>
      </c>
      <c r="W26">
        <f t="shared" si="23"/>
        <v>18.9033928571429</v>
      </c>
      <c r="X26">
        <f t="shared" si="24"/>
        <v>19.8422619047619</v>
      </c>
      <c r="Y26">
        <f t="shared" si="25"/>
        <v>13.6459956709957</v>
      </c>
      <c r="Z26">
        <f t="shared" si="26"/>
        <v>13.5619047619048</v>
      </c>
      <c r="AA26">
        <f t="shared" si="27"/>
        <v>14.2866071428571</v>
      </c>
      <c r="AB26">
        <f t="shared" si="28"/>
        <v>23.010119077381</v>
      </c>
      <c r="AC26" s="12">
        <v>28.78</v>
      </c>
      <c r="AD26" s="12">
        <v>22.33</v>
      </c>
      <c r="AE26">
        <f t="shared" si="7"/>
        <v>40.2420715277777</v>
      </c>
      <c r="AF26">
        <f t="shared" si="8"/>
        <v>2.94900221999275</v>
      </c>
      <c r="AG26">
        <f t="shared" si="9"/>
        <v>1.74888584419956</v>
      </c>
    </row>
    <row r="27" spans="1:33">
      <c r="A27" s="10">
        <v>41792.7499999999</v>
      </c>
      <c r="B27" s="11">
        <v>23.0766666666667</v>
      </c>
      <c r="C27">
        <v>31.0066666666667</v>
      </c>
      <c r="D27">
        <v>28.42</v>
      </c>
      <c r="E27">
        <v>18.4166666666667</v>
      </c>
      <c r="F27">
        <v>19.7333333333333</v>
      </c>
      <c r="G27">
        <v>15.7333333333333</v>
      </c>
      <c r="H27">
        <v>10.7966666666667</v>
      </c>
      <c r="I27">
        <v>11.96</v>
      </c>
      <c r="J27">
        <v>25.0666666666667</v>
      </c>
      <c r="K27" s="12">
        <v>28.78</v>
      </c>
      <c r="L27" s="12">
        <v>22.33</v>
      </c>
      <c r="M27">
        <f t="shared" si="0"/>
        <v>52.1901722222222</v>
      </c>
      <c r="N27">
        <f t="shared" si="1"/>
        <v>3.31717196327684</v>
      </c>
      <c r="O27">
        <f t="shared" si="2"/>
        <v>2.0820547429078</v>
      </c>
      <c r="P27">
        <f t="shared" si="3"/>
        <v>6</v>
      </c>
      <c r="Q27">
        <f t="shared" si="4"/>
        <v>2</v>
      </c>
      <c r="R27" s="3">
        <f t="shared" si="10"/>
        <v>41816</v>
      </c>
      <c r="S27">
        <f t="shared" si="20"/>
        <v>22.1508333333333</v>
      </c>
      <c r="T27">
        <v>35.9000574712644</v>
      </c>
      <c r="U27">
        <f t="shared" si="21"/>
        <v>29.6658333333333</v>
      </c>
      <c r="V27">
        <f t="shared" si="22"/>
        <v>28.0547619047619</v>
      </c>
      <c r="W27">
        <f t="shared" si="23"/>
        <v>18.902380952381</v>
      </c>
      <c r="X27">
        <f t="shared" si="24"/>
        <v>19.8057142857143</v>
      </c>
      <c r="Y27">
        <f t="shared" si="25"/>
        <v>11.7914502164502</v>
      </c>
      <c r="Z27">
        <f t="shared" si="26"/>
        <v>13.7382142857143</v>
      </c>
      <c r="AA27">
        <f t="shared" si="27"/>
        <v>14.2353571428571</v>
      </c>
      <c r="AB27">
        <f t="shared" si="28"/>
        <v>21.217586586039</v>
      </c>
      <c r="AC27" s="12">
        <v>28.78</v>
      </c>
      <c r="AD27" s="12">
        <v>22.33</v>
      </c>
      <c r="AE27">
        <f t="shared" si="7"/>
        <v>34.3137666666666</v>
      </c>
      <c r="AF27">
        <f t="shared" si="8"/>
        <v>2.91005483098216</v>
      </c>
      <c r="AG27">
        <f t="shared" si="9"/>
        <v>1.61723231468959</v>
      </c>
    </row>
    <row r="28" spans="1:33">
      <c r="A28" s="10">
        <v>41792.7916666666</v>
      </c>
      <c r="B28" s="11">
        <v>22.1366666666667</v>
      </c>
      <c r="C28">
        <v>30.77</v>
      </c>
      <c r="D28">
        <v>28.34</v>
      </c>
      <c r="E28">
        <v>18.23</v>
      </c>
      <c r="F28">
        <v>19.4466666666667</v>
      </c>
      <c r="G28">
        <v>15.6333333333333</v>
      </c>
      <c r="H28">
        <v>11.18</v>
      </c>
      <c r="I28">
        <v>12.3933333333333</v>
      </c>
      <c r="J28">
        <v>25.0416666666667</v>
      </c>
      <c r="K28" s="12">
        <v>28.78</v>
      </c>
      <c r="L28" s="12">
        <v>22.33</v>
      </c>
      <c r="M28">
        <f t="shared" si="0"/>
        <v>53.4927555555555</v>
      </c>
      <c r="N28">
        <f t="shared" si="1"/>
        <v>3.42171144278607</v>
      </c>
      <c r="O28">
        <f t="shared" si="2"/>
        <v>2.13614997226844</v>
      </c>
      <c r="P28">
        <f t="shared" si="3"/>
        <v>6</v>
      </c>
      <c r="Q28">
        <f t="shared" si="4"/>
        <v>2</v>
      </c>
      <c r="R28" s="3">
        <f t="shared" si="10"/>
        <v>41817</v>
      </c>
      <c r="S28">
        <f t="shared" si="20"/>
        <v>22.4532142857143</v>
      </c>
      <c r="T28">
        <v>77.4902014377427</v>
      </c>
      <c r="U28">
        <f t="shared" si="21"/>
        <v>29.4352380952381</v>
      </c>
      <c r="V28">
        <f t="shared" si="22"/>
        <v>27.8420238095238</v>
      </c>
      <c r="W28">
        <f t="shared" si="23"/>
        <v>18.9913095238095</v>
      </c>
      <c r="X28">
        <f t="shared" si="24"/>
        <v>19.9063095238095</v>
      </c>
      <c r="Y28">
        <f t="shared" si="25"/>
        <v>10.5005952380952</v>
      </c>
      <c r="Z28">
        <f t="shared" si="26"/>
        <v>13.8732142857143</v>
      </c>
      <c r="AA28">
        <f t="shared" si="27"/>
        <v>14.2310714285714</v>
      </c>
      <c r="AB28">
        <f t="shared" si="28"/>
        <v>19.9651190595238</v>
      </c>
      <c r="AC28" s="12">
        <v>28.78</v>
      </c>
      <c r="AD28" s="12">
        <v>22.33</v>
      </c>
      <c r="AE28">
        <f t="shared" si="7"/>
        <v>30.6851416666667</v>
      </c>
      <c r="AF28">
        <f t="shared" si="8"/>
        <v>2.92222878521626</v>
      </c>
      <c r="AG28">
        <f t="shared" si="9"/>
        <v>1.53693757473633</v>
      </c>
    </row>
    <row r="29" spans="1:33">
      <c r="A29" s="10">
        <v>41792.8333333332</v>
      </c>
      <c r="B29" s="11">
        <v>21.465</v>
      </c>
      <c r="C29">
        <v>30.0833333333333</v>
      </c>
      <c r="D29">
        <v>28.31</v>
      </c>
      <c r="E29">
        <v>18.1333333333333</v>
      </c>
      <c r="F29">
        <v>19.25</v>
      </c>
      <c r="G29">
        <v>14.6916666666667</v>
      </c>
      <c r="H29">
        <v>11.8</v>
      </c>
      <c r="I29">
        <v>12.3466666666667</v>
      </c>
      <c r="J29">
        <v>24.05</v>
      </c>
      <c r="K29" s="12">
        <v>28.78</v>
      </c>
      <c r="L29" s="12">
        <v>22.33</v>
      </c>
      <c r="M29">
        <f t="shared" si="0"/>
        <v>36.1249777777778</v>
      </c>
      <c r="N29">
        <f t="shared" si="1"/>
        <v>2.45887540177727</v>
      </c>
      <c r="O29">
        <f t="shared" si="2"/>
        <v>1.50207807807808</v>
      </c>
      <c r="P29">
        <f t="shared" si="3"/>
        <v>6</v>
      </c>
      <c r="Q29">
        <f t="shared" si="4"/>
        <v>2</v>
      </c>
      <c r="R29" s="3">
        <f t="shared" si="10"/>
        <v>41818</v>
      </c>
      <c r="S29">
        <f t="shared" si="20"/>
        <v>27.2880952380952</v>
      </c>
      <c r="T29">
        <v>248.425</v>
      </c>
      <c r="U29">
        <f t="shared" si="21"/>
        <v>29.5671428571429</v>
      </c>
      <c r="V29">
        <f t="shared" si="22"/>
        <v>27.8597619047619</v>
      </c>
      <c r="W29">
        <f t="shared" si="23"/>
        <v>19.2936904761905</v>
      </c>
      <c r="X29">
        <f t="shared" si="24"/>
        <v>20.2677380952381</v>
      </c>
      <c r="Y29">
        <f t="shared" si="25"/>
        <v>11.9559523809524</v>
      </c>
      <c r="Z29">
        <f t="shared" si="26"/>
        <v>13.7613095238095</v>
      </c>
      <c r="AA29">
        <f t="shared" si="27"/>
        <v>14.2516666666667</v>
      </c>
      <c r="AB29">
        <f t="shared" si="28"/>
        <v>21.2577381190476</v>
      </c>
      <c r="AC29" s="12">
        <v>28.78</v>
      </c>
      <c r="AD29" s="12">
        <v>22.33</v>
      </c>
      <c r="AE29">
        <f t="shared" si="7"/>
        <v>34.1369874999999</v>
      </c>
      <c r="AF29">
        <f t="shared" si="8"/>
        <v>2.85522946330777</v>
      </c>
      <c r="AG29">
        <f t="shared" si="9"/>
        <v>1.60586170122267</v>
      </c>
    </row>
    <row r="30" spans="1:33">
      <c r="A30" s="10">
        <v>41793.2916666665</v>
      </c>
      <c r="B30" s="11">
        <v>21.0233333333333</v>
      </c>
      <c r="C30">
        <v>29.455</v>
      </c>
      <c r="D30">
        <v>27.885</v>
      </c>
      <c r="E30">
        <v>17.89</v>
      </c>
      <c r="F30">
        <v>18.91</v>
      </c>
      <c r="G30">
        <v>12.6833333333333</v>
      </c>
      <c r="H30">
        <v>11.695</v>
      </c>
      <c r="I30">
        <v>11.935</v>
      </c>
      <c r="J30">
        <v>22.0416666666667</v>
      </c>
      <c r="K30" s="12">
        <v>28.78</v>
      </c>
      <c r="L30" s="12">
        <v>22.33</v>
      </c>
      <c r="M30">
        <f t="shared" si="0"/>
        <v>28.1358</v>
      </c>
      <c r="N30">
        <f t="shared" si="1"/>
        <v>2.21832851511169</v>
      </c>
      <c r="O30">
        <f t="shared" si="2"/>
        <v>1.27648241965973</v>
      </c>
      <c r="P30">
        <f t="shared" si="3"/>
        <v>6</v>
      </c>
      <c r="Q30">
        <f t="shared" si="4"/>
        <v>3</v>
      </c>
      <c r="R30" s="3">
        <f t="shared" si="10"/>
        <v>41819</v>
      </c>
      <c r="S30">
        <f t="shared" si="20"/>
        <v>28.5689285714286</v>
      </c>
      <c r="T30" t="e">
        <v>#DIV/0!</v>
      </c>
      <c r="U30">
        <f t="shared" si="21"/>
        <v>29.6189285714286</v>
      </c>
      <c r="V30">
        <f t="shared" si="22"/>
        <v>27.8732142857143</v>
      </c>
      <c r="W30">
        <f t="shared" si="23"/>
        <v>19.5280952380952</v>
      </c>
      <c r="X30">
        <f t="shared" si="24"/>
        <v>20.5569047619048</v>
      </c>
      <c r="Y30">
        <f t="shared" si="25"/>
        <v>11.1297619047619</v>
      </c>
      <c r="Z30">
        <f t="shared" si="26"/>
        <v>13.7946428571429</v>
      </c>
      <c r="AA30">
        <f t="shared" si="27"/>
        <v>14.2464285714286</v>
      </c>
      <c r="AB30">
        <f t="shared" si="28"/>
        <v>20.4857144345238</v>
      </c>
      <c r="AC30" s="12">
        <v>28.78</v>
      </c>
      <c r="AD30" s="12">
        <v>22.33</v>
      </c>
      <c r="AE30">
        <f t="shared" si="7"/>
        <v>33.1321375</v>
      </c>
      <c r="AF30">
        <f t="shared" si="8"/>
        <v>2.97689544336293</v>
      </c>
      <c r="AG30">
        <f t="shared" si="9"/>
        <v>1.61732887597826</v>
      </c>
    </row>
    <row r="31" spans="1:33">
      <c r="A31" s="10">
        <v>41793.3333333332</v>
      </c>
      <c r="B31" s="11">
        <v>22.0816666666667</v>
      </c>
      <c r="C31">
        <v>29.3766666666667</v>
      </c>
      <c r="D31">
        <v>27.8066666666667</v>
      </c>
      <c r="E31">
        <v>18.05</v>
      </c>
      <c r="F31">
        <v>19.13</v>
      </c>
      <c r="G31">
        <v>10.9583333333333</v>
      </c>
      <c r="H31">
        <v>11.8366666666667</v>
      </c>
      <c r="I31">
        <v>12.4066666666667</v>
      </c>
      <c r="J31">
        <v>20.3583334166667</v>
      </c>
      <c r="K31" s="12">
        <v>28.78</v>
      </c>
      <c r="L31" s="12">
        <v>22.33</v>
      </c>
      <c r="M31">
        <f t="shared" si="0"/>
        <v>36.73285</v>
      </c>
      <c r="N31">
        <f t="shared" si="1"/>
        <v>3.35204714828897</v>
      </c>
      <c r="O31">
        <f t="shared" si="2"/>
        <v>1.80431517886076</v>
      </c>
      <c r="P31">
        <f t="shared" si="3"/>
        <v>6</v>
      </c>
      <c r="Q31">
        <f t="shared" si="4"/>
        <v>3</v>
      </c>
      <c r="R31" s="3">
        <f t="shared" si="10"/>
        <v>41820</v>
      </c>
      <c r="S31">
        <f t="shared" si="20"/>
        <v>25.3447619047619</v>
      </c>
      <c r="T31">
        <v>294.1875</v>
      </c>
      <c r="U31">
        <f t="shared" si="21"/>
        <v>29.9484523809524</v>
      </c>
      <c r="V31">
        <f t="shared" si="22"/>
        <v>28.0078214285714</v>
      </c>
      <c r="W31">
        <f t="shared" si="23"/>
        <v>18.9262380952381</v>
      </c>
      <c r="X31">
        <f t="shared" si="24"/>
        <v>19.8082738095238</v>
      </c>
      <c r="Y31">
        <f t="shared" si="25"/>
        <v>13.5202922077922</v>
      </c>
      <c r="Z31">
        <f t="shared" si="26"/>
        <v>13.64375</v>
      </c>
      <c r="AA31">
        <f t="shared" si="27"/>
        <v>14.4025952380952</v>
      </c>
      <c r="AB31">
        <f t="shared" si="28"/>
        <v>22.7071428630952</v>
      </c>
      <c r="AC31" s="12">
        <v>28.78</v>
      </c>
      <c r="AD31" s="12">
        <v>22.33</v>
      </c>
      <c r="AE31">
        <f t="shared" si="7"/>
        <v>41.131549861111</v>
      </c>
      <c r="AF31">
        <f t="shared" si="8"/>
        <v>3.04220864674844</v>
      </c>
      <c r="AG31">
        <f t="shared" si="9"/>
        <v>1.81139256969048</v>
      </c>
    </row>
    <row r="32" spans="1:33">
      <c r="A32" s="10">
        <v>41793.3749999999</v>
      </c>
      <c r="B32" s="11">
        <v>22.4233333333333</v>
      </c>
      <c r="C32">
        <v>29.945</v>
      </c>
      <c r="D32">
        <v>27.815</v>
      </c>
      <c r="E32">
        <v>18.015</v>
      </c>
      <c r="F32">
        <v>19.2</v>
      </c>
      <c r="G32">
        <v>14.375</v>
      </c>
      <c r="H32">
        <v>11.04</v>
      </c>
      <c r="I32">
        <v>12.285</v>
      </c>
      <c r="J32">
        <v>23.7833333333333</v>
      </c>
      <c r="K32" s="12">
        <v>28.78</v>
      </c>
      <c r="L32" s="12">
        <v>22.33</v>
      </c>
      <c r="M32">
        <f t="shared" si="0"/>
        <v>54.317725</v>
      </c>
      <c r="N32">
        <f t="shared" si="1"/>
        <v>3.77862434782609</v>
      </c>
      <c r="O32">
        <f t="shared" si="2"/>
        <v>2.2838566923616</v>
      </c>
      <c r="P32">
        <f t="shared" si="3"/>
        <v>6</v>
      </c>
      <c r="Q32">
        <f t="shared" si="4"/>
        <v>3</v>
      </c>
      <c r="R32" s="3">
        <f t="shared" si="10"/>
        <v>41821</v>
      </c>
      <c r="S32">
        <f t="shared" si="20"/>
        <v>22.5673809523809</v>
      </c>
      <c r="T32" t="e">
        <v>#DIV/0!</v>
      </c>
      <c r="U32">
        <f t="shared" si="21"/>
        <v>29.9514285714286</v>
      </c>
      <c r="V32">
        <f t="shared" si="22"/>
        <v>28.1125</v>
      </c>
      <c r="W32">
        <f t="shared" si="23"/>
        <v>18.0546428571429</v>
      </c>
      <c r="X32">
        <f t="shared" si="24"/>
        <v>18.6969642857143</v>
      </c>
      <c r="Y32">
        <f t="shared" si="25"/>
        <v>11.6922619047619</v>
      </c>
      <c r="Z32">
        <f t="shared" si="26"/>
        <v>13.7798214285714</v>
      </c>
      <c r="AA32">
        <f t="shared" si="27"/>
        <v>14.4969642857143</v>
      </c>
      <c r="AB32">
        <f t="shared" si="28"/>
        <v>20.754329004329</v>
      </c>
      <c r="AC32" s="12">
        <v>28.78</v>
      </c>
      <c r="AD32" s="12">
        <v>22.33</v>
      </c>
      <c r="AE32">
        <f t="shared" si="7"/>
        <v>40.0451333333334</v>
      </c>
      <c r="AF32">
        <f t="shared" si="8"/>
        <v>3.42492613144632</v>
      </c>
      <c r="AG32">
        <f t="shared" si="9"/>
        <v>1.92948340199197</v>
      </c>
    </row>
    <row r="33" spans="1:33">
      <c r="A33" s="10">
        <v>41793.4166666665</v>
      </c>
      <c r="B33" s="11">
        <v>22.2266666666667</v>
      </c>
      <c r="C33">
        <v>29.255</v>
      </c>
      <c r="D33">
        <v>27.805</v>
      </c>
      <c r="E33">
        <v>18.125</v>
      </c>
      <c r="F33">
        <v>19.205</v>
      </c>
      <c r="G33">
        <v>12.8083333333333</v>
      </c>
      <c r="H33">
        <v>12.095</v>
      </c>
      <c r="I33">
        <v>12.29</v>
      </c>
      <c r="J33">
        <v>22.2333333333333</v>
      </c>
      <c r="K33" s="12">
        <v>28.78</v>
      </c>
      <c r="L33" s="12">
        <v>22.33</v>
      </c>
      <c r="M33">
        <f t="shared" si="0"/>
        <v>26.963475</v>
      </c>
      <c r="N33">
        <f t="shared" si="1"/>
        <v>2.10515094339622</v>
      </c>
      <c r="O33">
        <f t="shared" si="2"/>
        <v>1.21275</v>
      </c>
      <c r="P33">
        <f t="shared" si="3"/>
        <v>6</v>
      </c>
      <c r="Q33">
        <f t="shared" si="4"/>
        <v>3</v>
      </c>
      <c r="R33" s="3">
        <f t="shared" si="10"/>
        <v>41822</v>
      </c>
      <c r="S33">
        <f t="shared" si="20"/>
        <v>25.3796428571429</v>
      </c>
      <c r="T33" t="e">
        <v>#DIV/0!</v>
      </c>
      <c r="U33">
        <f t="shared" si="21"/>
        <v>30.3971428571429</v>
      </c>
      <c r="V33">
        <f t="shared" si="22"/>
        <v>28.2151785714286</v>
      </c>
      <c r="W33">
        <f t="shared" si="23"/>
        <v>19.8494642857143</v>
      </c>
      <c r="X33">
        <f t="shared" si="24"/>
        <v>20.3323214285714</v>
      </c>
      <c r="Y33">
        <f t="shared" si="25"/>
        <v>13.3690476190476</v>
      </c>
      <c r="Z33">
        <f t="shared" si="26"/>
        <v>13.5276785714286</v>
      </c>
      <c r="AA33">
        <f t="shared" si="27"/>
        <v>14.4626785714286</v>
      </c>
      <c r="AB33">
        <f t="shared" si="28"/>
        <v>22.670238125</v>
      </c>
      <c r="AC33" s="12">
        <v>28.78</v>
      </c>
      <c r="AD33" s="12">
        <v>22.33</v>
      </c>
      <c r="AE33">
        <f t="shared" si="7"/>
        <v>45.720675</v>
      </c>
      <c r="AF33">
        <f t="shared" si="8"/>
        <v>3.41989020480855</v>
      </c>
      <c r="AG33">
        <f t="shared" si="9"/>
        <v>2.0167708317797</v>
      </c>
    </row>
    <row r="34" spans="1:33">
      <c r="A34" s="10">
        <v>41793.4583333332</v>
      </c>
      <c r="B34" s="11">
        <v>22.9716666666667</v>
      </c>
      <c r="C34">
        <v>29.5433333333333</v>
      </c>
      <c r="D34">
        <v>27.8133333333333</v>
      </c>
      <c r="E34">
        <v>18.1033333333333</v>
      </c>
      <c r="F34">
        <v>19.2366666666667</v>
      </c>
      <c r="G34">
        <v>10.925</v>
      </c>
      <c r="H34">
        <v>11.7433333333333</v>
      </c>
      <c r="I34">
        <v>12.2766666666667</v>
      </c>
      <c r="J34">
        <v>20.4083333333333</v>
      </c>
      <c r="K34" s="12">
        <v>28.78</v>
      </c>
      <c r="L34" s="12">
        <v>22.33</v>
      </c>
      <c r="M34">
        <f t="shared" si="0"/>
        <v>35.7776222222222</v>
      </c>
      <c r="N34">
        <f t="shared" si="1"/>
        <v>3.2748395626748</v>
      </c>
      <c r="O34">
        <f t="shared" si="2"/>
        <v>1.75308887981489</v>
      </c>
      <c r="P34">
        <f t="shared" si="3"/>
        <v>6</v>
      </c>
      <c r="Q34">
        <f t="shared" si="4"/>
        <v>3</v>
      </c>
      <c r="R34" s="3">
        <f t="shared" si="10"/>
        <v>41823</v>
      </c>
      <c r="S34">
        <f t="shared" si="20"/>
        <v>27.7332142857143</v>
      </c>
      <c r="T34" t="e">
        <v>#DIV/0!</v>
      </c>
      <c r="U34">
        <f t="shared" si="21"/>
        <v>31.11</v>
      </c>
      <c r="V34">
        <f t="shared" si="22"/>
        <v>28.6631547619048</v>
      </c>
      <c r="W34">
        <f t="shared" si="23"/>
        <v>20.4127380952381</v>
      </c>
      <c r="X34">
        <f t="shared" si="24"/>
        <v>20.8490476190476</v>
      </c>
      <c r="Y34">
        <f t="shared" si="25"/>
        <v>14.5067765567766</v>
      </c>
      <c r="Z34">
        <f t="shared" si="26"/>
        <v>13.4630952380952</v>
      </c>
      <c r="AA34">
        <f t="shared" si="27"/>
        <v>14.5030357142857</v>
      </c>
      <c r="AB34">
        <f t="shared" si="28"/>
        <v>23.9440476190476</v>
      </c>
      <c r="AC34" s="12">
        <v>28.78</v>
      </c>
      <c r="AD34" s="12">
        <v>22.33</v>
      </c>
      <c r="AE34">
        <f t="shared" si="7"/>
        <v>48.4545493055556</v>
      </c>
      <c r="AF34">
        <f t="shared" si="8"/>
        <v>3.34013204904028</v>
      </c>
      <c r="AG34">
        <f t="shared" si="9"/>
        <v>2.02365740648668</v>
      </c>
    </row>
    <row r="35" spans="1:33">
      <c r="A35" s="10">
        <v>41793.4999999999</v>
      </c>
      <c r="B35" s="11">
        <v>23.0366666666667</v>
      </c>
      <c r="C35">
        <v>29.16</v>
      </c>
      <c r="D35">
        <v>27.84</v>
      </c>
      <c r="E35">
        <v>18.15</v>
      </c>
      <c r="F35">
        <v>19.23</v>
      </c>
      <c r="G35">
        <v>14.4333333333333</v>
      </c>
      <c r="H35">
        <v>12.135</v>
      </c>
      <c r="I35">
        <v>12.355</v>
      </c>
      <c r="J35">
        <v>23.8</v>
      </c>
      <c r="K35" s="12">
        <v>28.78</v>
      </c>
      <c r="L35" s="12">
        <v>22.33</v>
      </c>
      <c r="M35">
        <f t="shared" si="0"/>
        <v>27.6147666666666</v>
      </c>
      <c r="N35">
        <f t="shared" si="1"/>
        <v>1.91326327944573</v>
      </c>
      <c r="O35">
        <f t="shared" si="2"/>
        <v>1.16028431372549</v>
      </c>
      <c r="P35">
        <f t="shared" si="3"/>
        <v>6</v>
      </c>
      <c r="Q35">
        <f t="shared" si="4"/>
        <v>3</v>
      </c>
      <c r="R35" s="3">
        <f t="shared" si="10"/>
        <v>41824</v>
      </c>
      <c r="S35">
        <f t="shared" si="20"/>
        <v>24.9221428571429</v>
      </c>
      <c r="T35" t="e">
        <v>#DIV/0!</v>
      </c>
      <c r="U35">
        <f t="shared" si="21"/>
        <v>30.9692261904762</v>
      </c>
      <c r="V35">
        <f t="shared" si="22"/>
        <v>28.7025</v>
      </c>
      <c r="W35">
        <f t="shared" si="23"/>
        <v>20.4488095238095</v>
      </c>
      <c r="X35">
        <f t="shared" si="24"/>
        <v>20.8186904761905</v>
      </c>
      <c r="Y35">
        <f t="shared" si="25"/>
        <v>13.9285714285714</v>
      </c>
      <c r="Z35">
        <f t="shared" si="26"/>
        <v>13.5757142857143</v>
      </c>
      <c r="AA35">
        <f t="shared" si="27"/>
        <v>14.4933333333333</v>
      </c>
      <c r="AB35">
        <f t="shared" si="28"/>
        <v>23.339448051948</v>
      </c>
      <c r="AC35" s="12">
        <v>28.78</v>
      </c>
      <c r="AD35" s="12">
        <v>22.33</v>
      </c>
      <c r="AE35">
        <f t="shared" si="7"/>
        <v>45.2678722222223</v>
      </c>
      <c r="AF35">
        <f t="shared" si="8"/>
        <v>3.25000108262109</v>
      </c>
      <c r="AG35">
        <f t="shared" si="9"/>
        <v>1.93954339114904</v>
      </c>
    </row>
    <row r="36" spans="1:33">
      <c r="A36" s="10">
        <v>41793.5416666665</v>
      </c>
      <c r="B36" s="11">
        <v>22.3516666666666</v>
      </c>
      <c r="C36">
        <v>29.8933333333333</v>
      </c>
      <c r="D36">
        <v>27.8033333333333</v>
      </c>
      <c r="E36">
        <v>18.06</v>
      </c>
      <c r="F36">
        <v>19.2166666666667</v>
      </c>
      <c r="G36">
        <v>14.35</v>
      </c>
      <c r="H36">
        <v>11.4266666666667</v>
      </c>
      <c r="I36">
        <v>12.6866666666667</v>
      </c>
      <c r="J36">
        <v>23.75</v>
      </c>
      <c r="K36" s="12">
        <v>28.78</v>
      </c>
      <c r="L36" s="12">
        <v>22.33</v>
      </c>
      <c r="M36">
        <f t="shared" si="0"/>
        <v>54.7085</v>
      </c>
      <c r="N36">
        <f t="shared" si="1"/>
        <v>3.81243902439024</v>
      </c>
      <c r="O36">
        <f t="shared" si="2"/>
        <v>2.30351578947368</v>
      </c>
      <c r="P36">
        <f t="shared" si="3"/>
        <v>6</v>
      </c>
      <c r="Q36">
        <f t="shared" si="4"/>
        <v>3</v>
      </c>
      <c r="R36" s="3">
        <f t="shared" si="10"/>
        <v>41825</v>
      </c>
      <c r="S36">
        <f t="shared" si="20"/>
        <v>26.9238095238095</v>
      </c>
      <c r="T36" t="e">
        <v>#DIV/0!</v>
      </c>
      <c r="U36">
        <f t="shared" si="21"/>
        <v>30.2375595238095</v>
      </c>
      <c r="V36">
        <f t="shared" si="22"/>
        <v>28.3657738095238</v>
      </c>
      <c r="W36">
        <f t="shared" si="23"/>
        <v>20.4502976190476</v>
      </c>
      <c r="X36">
        <f t="shared" si="24"/>
        <v>20.8279166666667</v>
      </c>
      <c r="Y36">
        <f t="shared" si="25"/>
        <v>11.0642857142857</v>
      </c>
      <c r="Z36">
        <f t="shared" si="26"/>
        <v>13.8452380952381</v>
      </c>
      <c r="AA36">
        <f t="shared" si="27"/>
        <v>14.4517261904762</v>
      </c>
      <c r="AB36">
        <f t="shared" si="28"/>
        <v>20.5232142857143</v>
      </c>
      <c r="AC36" s="12">
        <v>28.78</v>
      </c>
      <c r="AD36" s="12">
        <v>22.33</v>
      </c>
      <c r="AE36">
        <f t="shared" si="7"/>
        <v>37.1623923611112</v>
      </c>
      <c r="AF36">
        <f t="shared" si="8"/>
        <v>3.35877012947422</v>
      </c>
      <c r="AG36">
        <f t="shared" si="9"/>
        <v>1.81074912748823</v>
      </c>
    </row>
    <row r="37" spans="1:33">
      <c r="A37" s="10">
        <v>41793.5833333332</v>
      </c>
      <c r="B37" s="11">
        <v>22.555</v>
      </c>
      <c r="C37">
        <v>30.235</v>
      </c>
      <c r="D37">
        <v>27.875</v>
      </c>
      <c r="E37">
        <v>18.03</v>
      </c>
      <c r="F37">
        <v>19.125</v>
      </c>
      <c r="G37">
        <v>9.44166666666667</v>
      </c>
      <c r="H37">
        <v>11.905</v>
      </c>
      <c r="I37">
        <v>12.165</v>
      </c>
      <c r="J37">
        <v>18.8666666666667</v>
      </c>
      <c r="K37" s="12">
        <v>28.78</v>
      </c>
      <c r="L37" s="12">
        <v>22.33</v>
      </c>
      <c r="M37">
        <f t="shared" si="0"/>
        <v>28.6568333333333</v>
      </c>
      <c r="N37">
        <f t="shared" si="1"/>
        <v>3.03514563106796</v>
      </c>
      <c r="O37">
        <f t="shared" si="2"/>
        <v>1.51891342756184</v>
      </c>
      <c r="P37">
        <f t="shared" si="3"/>
        <v>6</v>
      </c>
      <c r="Q37">
        <f t="shared" si="4"/>
        <v>3</v>
      </c>
      <c r="R37" s="3">
        <f t="shared" si="10"/>
        <v>41826</v>
      </c>
      <c r="S37">
        <f t="shared" si="20"/>
        <v>26.3015476190476</v>
      </c>
      <c r="T37" t="e">
        <v>#DIV/0!</v>
      </c>
      <c r="U37">
        <f t="shared" si="21"/>
        <v>30.581130952381</v>
      </c>
      <c r="V37">
        <f t="shared" si="22"/>
        <v>28.5216071428571</v>
      </c>
      <c r="W37">
        <f t="shared" si="23"/>
        <v>20.4295238095238</v>
      </c>
      <c r="X37">
        <f t="shared" si="24"/>
        <v>20.8231547619048</v>
      </c>
      <c r="Y37">
        <f t="shared" si="25"/>
        <v>11.9672619047619</v>
      </c>
      <c r="Z37">
        <f t="shared" si="26"/>
        <v>13.9415476190476</v>
      </c>
      <c r="AA37">
        <f t="shared" si="27"/>
        <v>14.5117857142857</v>
      </c>
      <c r="AB37">
        <f t="shared" si="28"/>
        <v>21.3595238095238</v>
      </c>
      <c r="AC37" s="12">
        <v>28.78</v>
      </c>
      <c r="AD37" s="12">
        <v>22.33</v>
      </c>
      <c r="AE37">
        <f t="shared" si="7"/>
        <v>36.2180194444445</v>
      </c>
      <c r="AF37">
        <f t="shared" si="8"/>
        <v>3.02642490259471</v>
      </c>
      <c r="AG37">
        <f t="shared" si="9"/>
        <v>1.69563796306618</v>
      </c>
    </row>
    <row r="38" spans="1:33">
      <c r="A38" s="10">
        <v>41793.6249999998</v>
      </c>
      <c r="B38" s="11">
        <v>22.2133333333333</v>
      </c>
      <c r="C38">
        <v>29.355</v>
      </c>
      <c r="D38">
        <v>27.91</v>
      </c>
      <c r="E38">
        <v>18.03</v>
      </c>
      <c r="F38">
        <v>19.105</v>
      </c>
      <c r="G38">
        <v>14.3333333333333</v>
      </c>
      <c r="H38">
        <v>11.99</v>
      </c>
      <c r="I38">
        <v>12.195</v>
      </c>
      <c r="J38">
        <v>23.7083333333333</v>
      </c>
      <c r="K38" s="12">
        <v>28.78</v>
      </c>
      <c r="L38" s="12">
        <v>22.33</v>
      </c>
      <c r="M38">
        <f t="shared" si="0"/>
        <v>27.2239916666667</v>
      </c>
      <c r="N38">
        <f t="shared" si="1"/>
        <v>1.89934825581395</v>
      </c>
      <c r="O38">
        <f t="shared" si="2"/>
        <v>1.14828787346221</v>
      </c>
      <c r="P38">
        <f t="shared" si="3"/>
        <v>6</v>
      </c>
      <c r="Q38">
        <f t="shared" si="4"/>
        <v>3</v>
      </c>
      <c r="R38" s="3">
        <f t="shared" si="10"/>
        <v>41827</v>
      </c>
      <c r="S38">
        <f t="shared" si="20"/>
        <v>27.6594047619048</v>
      </c>
      <c r="T38" t="e">
        <v>#DIV/0!</v>
      </c>
      <c r="U38">
        <f t="shared" si="21"/>
        <v>31.2191666666667</v>
      </c>
      <c r="V38">
        <f t="shared" si="22"/>
        <v>28.7871428571429</v>
      </c>
      <c r="W38">
        <f t="shared" si="23"/>
        <v>20.6330357142857</v>
      </c>
      <c r="X38">
        <f t="shared" si="24"/>
        <v>21.1522023809524</v>
      </c>
      <c r="Y38">
        <f t="shared" si="25"/>
        <v>15.1107142857143</v>
      </c>
      <c r="Z38">
        <f t="shared" si="26"/>
        <v>13.5982738095238</v>
      </c>
      <c r="AA38">
        <f t="shared" si="27"/>
        <v>14.4244642857143</v>
      </c>
      <c r="AB38">
        <f t="shared" si="28"/>
        <v>24.0666666666667</v>
      </c>
      <c r="AC38" s="12">
        <v>28.78</v>
      </c>
      <c r="AD38" s="12">
        <v>22.33</v>
      </c>
      <c r="AE38">
        <f t="shared" si="7"/>
        <v>42.8860055555555</v>
      </c>
      <c r="AF38">
        <f t="shared" si="8"/>
        <v>2.83811901573045</v>
      </c>
      <c r="AG38">
        <f t="shared" si="9"/>
        <v>1.78196698984303</v>
      </c>
    </row>
    <row r="39" spans="1:33">
      <c r="A39" s="10">
        <v>41793.6666666665</v>
      </c>
      <c r="B39" s="11">
        <v>21.0683333333333</v>
      </c>
      <c r="C39">
        <v>30.0266666666667</v>
      </c>
      <c r="D39">
        <v>27.83</v>
      </c>
      <c r="E39">
        <v>18.01</v>
      </c>
      <c r="F39">
        <v>19.13</v>
      </c>
      <c r="G39">
        <v>12.825</v>
      </c>
      <c r="H39">
        <v>11.3866666666667</v>
      </c>
      <c r="I39">
        <v>12.6066666666667</v>
      </c>
      <c r="J39">
        <v>22.275</v>
      </c>
      <c r="K39" s="12">
        <v>28.78</v>
      </c>
      <c r="L39" s="12">
        <v>22.33</v>
      </c>
      <c r="M39">
        <f t="shared" si="0"/>
        <v>53.6664333333334</v>
      </c>
      <c r="N39">
        <f t="shared" si="1"/>
        <v>4.18451721897336</v>
      </c>
      <c r="O39">
        <f t="shared" si="2"/>
        <v>2.40926748971194</v>
      </c>
      <c r="P39">
        <f t="shared" si="3"/>
        <v>6</v>
      </c>
      <c r="Q39">
        <f t="shared" si="4"/>
        <v>3</v>
      </c>
      <c r="R39" s="3">
        <f t="shared" si="10"/>
        <v>41828</v>
      </c>
      <c r="S39">
        <f t="shared" si="20"/>
        <v>27.7057425343019</v>
      </c>
      <c r="T39" t="e">
        <v>#DIV/0!</v>
      </c>
      <c r="U39">
        <f t="shared" si="21"/>
        <v>31.9811309523809</v>
      </c>
      <c r="V39">
        <f t="shared" si="22"/>
        <v>29.2198214285714</v>
      </c>
      <c r="W39">
        <f t="shared" si="23"/>
        <v>21.8195238095238</v>
      </c>
      <c r="X39">
        <f t="shared" si="24"/>
        <v>21.9808928571429</v>
      </c>
      <c r="Y39">
        <f t="shared" si="25"/>
        <v>18.7708333333333</v>
      </c>
      <c r="Z39">
        <f t="shared" si="26"/>
        <v>13.3294642857143</v>
      </c>
      <c r="AA39">
        <f t="shared" si="27"/>
        <v>14.39</v>
      </c>
      <c r="AB39">
        <f t="shared" si="28"/>
        <v>27.0297619047619</v>
      </c>
      <c r="AC39" s="12">
        <v>28.78</v>
      </c>
      <c r="AD39" s="12">
        <v>22.33</v>
      </c>
      <c r="AE39">
        <f t="shared" si="7"/>
        <v>48.9910895833333</v>
      </c>
      <c r="AF39">
        <f t="shared" si="8"/>
        <v>2.60995815760266</v>
      </c>
      <c r="AG39">
        <f t="shared" si="9"/>
        <v>1.81248690817001</v>
      </c>
    </row>
    <row r="40" spans="1:33">
      <c r="A40" s="10">
        <v>41793.7083333332</v>
      </c>
      <c r="B40" s="11">
        <v>20.2783333333333</v>
      </c>
      <c r="C40">
        <v>29.25</v>
      </c>
      <c r="D40">
        <v>27.905</v>
      </c>
      <c r="E40">
        <v>18.025</v>
      </c>
      <c r="F40">
        <v>19.06</v>
      </c>
      <c r="G40">
        <v>14.325</v>
      </c>
      <c r="H40">
        <v>12.025</v>
      </c>
      <c r="I40">
        <v>12.22</v>
      </c>
      <c r="J40">
        <v>23.7083333333333</v>
      </c>
      <c r="K40" s="12">
        <v>28.78</v>
      </c>
      <c r="L40" s="12">
        <v>22.33</v>
      </c>
      <c r="M40">
        <f t="shared" ref="M40:M73" si="29">IF(G40&lt;3,0,IF(H40&gt;I40,0,(4.2*L40*(I40-H40+0.84)/3.6)))</f>
        <v>26.963475</v>
      </c>
      <c r="N40">
        <f t="shared" ref="N40:N73" si="30">M40/G40</f>
        <v>1.8822670157068</v>
      </c>
      <c r="O40">
        <f t="shared" ref="O40:O73" si="31">M40/J40</f>
        <v>1.13729947275922</v>
      </c>
      <c r="P40">
        <f t="shared" ref="P40:P73" si="32">MONTH(A40)</f>
        <v>6</v>
      </c>
      <c r="Q40">
        <f t="shared" ref="Q40:Q73" si="33">DAY(A40)</f>
        <v>3</v>
      </c>
      <c r="R40" s="3">
        <f t="shared" si="10"/>
        <v>41829</v>
      </c>
      <c r="S40">
        <f t="shared" si="20"/>
        <v>29.2944047619048</v>
      </c>
      <c r="T40" t="e">
        <v>#DIV/0!</v>
      </c>
      <c r="U40">
        <f t="shared" si="21"/>
        <v>32.0428605442177</v>
      </c>
      <c r="V40">
        <f t="shared" si="22"/>
        <v>29.3505051020408</v>
      </c>
      <c r="W40">
        <f t="shared" si="23"/>
        <v>22.3901853741497</v>
      </c>
      <c r="X40">
        <f t="shared" si="24"/>
        <v>22.7327329931973</v>
      </c>
      <c r="Y40">
        <f t="shared" si="25"/>
        <v>18.1654761904762</v>
      </c>
      <c r="Z40">
        <f t="shared" si="26"/>
        <v>13.7681547619048</v>
      </c>
      <c r="AA40">
        <f t="shared" si="27"/>
        <v>14.7869591836735</v>
      </c>
      <c r="AB40">
        <f t="shared" si="28"/>
        <v>26.4303571428571</v>
      </c>
      <c r="AC40" s="12">
        <v>28.78</v>
      </c>
      <c r="AD40" s="12">
        <v>22.33</v>
      </c>
      <c r="AE40">
        <f t="shared" si="7"/>
        <v>47.9039198611112</v>
      </c>
      <c r="AF40">
        <f t="shared" si="8"/>
        <v>2.63708583022042</v>
      </c>
      <c r="AG40">
        <f t="shared" si="9"/>
        <v>1.81245828810366</v>
      </c>
    </row>
    <row r="41" spans="1:33">
      <c r="A41" s="10">
        <v>41793.7499999998</v>
      </c>
      <c r="B41" s="11">
        <v>19.955</v>
      </c>
      <c r="C41">
        <v>29.5866666666667</v>
      </c>
      <c r="D41">
        <v>27.8366666666667</v>
      </c>
      <c r="E41">
        <v>18.06</v>
      </c>
      <c r="F41">
        <v>19.0566666666667</v>
      </c>
      <c r="G41">
        <v>12.6416666666667</v>
      </c>
      <c r="H41">
        <v>11.8566666666667</v>
      </c>
      <c r="I41">
        <v>12.4233333333333</v>
      </c>
      <c r="J41">
        <v>22.0666666666667</v>
      </c>
      <c r="K41" s="12">
        <v>28.78</v>
      </c>
      <c r="L41" s="12">
        <v>22.33</v>
      </c>
      <c r="M41">
        <f t="shared" si="29"/>
        <v>36.6460111111111</v>
      </c>
      <c r="N41">
        <f t="shared" si="30"/>
        <v>2.89882751043726</v>
      </c>
      <c r="O41">
        <f t="shared" si="31"/>
        <v>1.66069536757301</v>
      </c>
      <c r="P41">
        <f t="shared" si="32"/>
        <v>6</v>
      </c>
      <c r="Q41">
        <f t="shared" si="33"/>
        <v>3</v>
      </c>
      <c r="R41" s="3">
        <f t="shared" si="10"/>
        <v>41830</v>
      </c>
      <c r="S41">
        <f t="shared" si="20"/>
        <v>32.3617857142857</v>
      </c>
      <c r="T41" t="e">
        <v>#DIV/0!</v>
      </c>
      <c r="U41">
        <f t="shared" si="21"/>
        <v>32.5464285714286</v>
      </c>
      <c r="V41">
        <f t="shared" si="22"/>
        <v>29.6211904761905</v>
      </c>
      <c r="W41">
        <f t="shared" si="23"/>
        <v>22.5517857142857</v>
      </c>
      <c r="X41">
        <f t="shared" si="24"/>
        <v>22.9416666666667</v>
      </c>
      <c r="Y41">
        <f t="shared" si="25"/>
        <v>19.5428571428571</v>
      </c>
      <c r="Z41">
        <f t="shared" si="26"/>
        <v>14.3105952380952</v>
      </c>
      <c r="AA41">
        <f t="shared" si="27"/>
        <v>15.4960714285714</v>
      </c>
      <c r="AB41">
        <f t="shared" si="28"/>
        <v>27.7746428571429</v>
      </c>
      <c r="AC41" s="12">
        <v>28.78</v>
      </c>
      <c r="AD41" s="12">
        <v>22.33</v>
      </c>
      <c r="AE41">
        <f t="shared" si="7"/>
        <v>52.2459972222221</v>
      </c>
      <c r="AF41">
        <f t="shared" si="8"/>
        <v>2.67340629061078</v>
      </c>
      <c r="AG41">
        <f t="shared" si="9"/>
        <v>1.88106819198166</v>
      </c>
    </row>
    <row r="42" spans="1:33">
      <c r="A42" s="10">
        <v>41793.7916666665</v>
      </c>
      <c r="B42" s="11">
        <v>20.2183333333333</v>
      </c>
      <c r="C42">
        <v>29.205</v>
      </c>
      <c r="D42">
        <v>27.86</v>
      </c>
      <c r="E42">
        <v>18.01</v>
      </c>
      <c r="F42">
        <v>19.035</v>
      </c>
      <c r="G42">
        <v>14.2666666666667</v>
      </c>
      <c r="H42">
        <v>12.3</v>
      </c>
      <c r="I42">
        <v>12.54</v>
      </c>
      <c r="J42">
        <v>23.7</v>
      </c>
      <c r="K42" s="12">
        <v>28.78</v>
      </c>
      <c r="L42" s="12">
        <v>22.33</v>
      </c>
      <c r="M42">
        <f t="shared" si="29"/>
        <v>28.1358</v>
      </c>
      <c r="N42">
        <f t="shared" si="30"/>
        <v>1.97213551401869</v>
      </c>
      <c r="O42">
        <f t="shared" si="31"/>
        <v>1.18716455696202</v>
      </c>
      <c r="P42">
        <f t="shared" si="32"/>
        <v>6</v>
      </c>
      <c r="Q42">
        <f t="shared" si="33"/>
        <v>3</v>
      </c>
      <c r="R42" s="3">
        <f t="shared" si="10"/>
        <v>41831</v>
      </c>
      <c r="S42">
        <f t="shared" ref="S42:S73" si="34">AVERAGEIFS(B$2:B$1709,$P$2:$P$1709,MONTH($R42),$Q$2:$Q$1709,DAY($R42))</f>
        <v>30.5517857142857</v>
      </c>
      <c r="T42" t="e">
        <v>#DIV/0!</v>
      </c>
      <c r="U42">
        <f t="shared" ref="U42:U73" si="35">AVERAGEIFS(C$2:C$1709,$P$2:$P$1709,MONTH($R42),$Q$2:$Q$1709,DAY($R42))</f>
        <v>32.9313095238095</v>
      </c>
      <c r="V42">
        <f t="shared" ref="V42:V73" si="36">AVERAGEIFS(D$2:D$1709,$P$2:$P$1709,MONTH($R42),$Q$2:$Q$1709,DAY($R42))</f>
        <v>29.9103571428571</v>
      </c>
      <c r="W42">
        <f t="shared" ref="W42:W73" si="37">AVERAGEIFS(E$2:E$1709,$P$2:$P$1709,MONTH($R42),$Q$2:$Q$1709,DAY($R42))</f>
        <v>22.3233333333333</v>
      </c>
      <c r="X42">
        <f t="shared" ref="X42:X73" si="38">AVERAGEIFS(F$2:F$1709,$P$2:$P$1709,MONTH($R42),$Q$2:$Q$1709,DAY($R42))</f>
        <v>22.6319047619048</v>
      </c>
      <c r="Y42">
        <f t="shared" ref="Y42:Y73" si="39">AVERAGEIFS(G$2:G$1709,$P$2:$P$1709,MONTH($R42),$Q$2:$Q$1709,DAY($R42))</f>
        <v>19.5892857142857</v>
      </c>
      <c r="Z42">
        <f t="shared" ref="Z42:Z73" si="40">AVERAGEIFS(H$2:H$1709,$P$2:$P$1709,MONTH($R42),$Q$2:$Q$1709,DAY($R42))</f>
        <v>15.6097619047619</v>
      </c>
      <c r="AA42">
        <f t="shared" ref="AA42:AA73" si="41">AVERAGEIFS(I$2:I$1709,$P$2:$P$1709,MONTH($R42),$Q$2:$Q$1709,DAY($R42))</f>
        <v>16.8565476190476</v>
      </c>
      <c r="AB42">
        <f t="shared" ref="AB42:AB73" si="42">AVERAGEIFS(J$2:J$1709,$P$2:$P$1709,MONTH($R42),$Q$2:$Q$1709,DAY($R42))</f>
        <v>27.7833333333333</v>
      </c>
      <c r="AC42" s="12">
        <v>28.78</v>
      </c>
      <c r="AD42" s="12">
        <v>22.33</v>
      </c>
      <c r="AE42">
        <f t="shared" si="7"/>
        <v>53.8432124999999</v>
      </c>
      <c r="AF42">
        <f t="shared" si="8"/>
        <v>2.74860519598906</v>
      </c>
      <c r="AG42">
        <f t="shared" si="9"/>
        <v>1.93796805638872</v>
      </c>
    </row>
    <row r="43" spans="1:33">
      <c r="A43" s="10">
        <v>41793.8333333332</v>
      </c>
      <c r="B43" s="11">
        <v>20.3533333333333</v>
      </c>
      <c r="C43">
        <v>29.98</v>
      </c>
      <c r="D43">
        <v>27.795</v>
      </c>
      <c r="E43">
        <v>17.945</v>
      </c>
      <c r="F43">
        <v>18.945</v>
      </c>
      <c r="G43">
        <v>11.1833333333333</v>
      </c>
      <c r="H43">
        <v>11.235</v>
      </c>
      <c r="I43">
        <v>12.51</v>
      </c>
      <c r="J43">
        <v>20.675</v>
      </c>
      <c r="K43" s="12">
        <v>28.78</v>
      </c>
      <c r="L43" s="12">
        <v>22.33</v>
      </c>
      <c r="M43">
        <f t="shared" si="29"/>
        <v>55.099275</v>
      </c>
      <c r="N43">
        <f t="shared" si="30"/>
        <v>4.92690983606557</v>
      </c>
      <c r="O43">
        <f t="shared" si="31"/>
        <v>2.66501934703748</v>
      </c>
      <c r="P43">
        <f t="shared" si="32"/>
        <v>6</v>
      </c>
      <c r="Q43">
        <f t="shared" si="33"/>
        <v>3</v>
      </c>
      <c r="R43" s="3">
        <f t="shared" si="10"/>
        <v>41832</v>
      </c>
      <c r="S43">
        <f t="shared" si="34"/>
        <v>30.2794047619048</v>
      </c>
      <c r="T43" t="e">
        <v>#DIV/0!</v>
      </c>
      <c r="U43">
        <f t="shared" si="35"/>
        <v>33.1819047619048</v>
      </c>
      <c r="V43">
        <f t="shared" si="36"/>
        <v>30.167619047619</v>
      </c>
      <c r="W43">
        <f t="shared" si="37"/>
        <v>22.6963095238095</v>
      </c>
      <c r="X43">
        <f t="shared" si="38"/>
        <v>23.0527380952381</v>
      </c>
      <c r="Y43">
        <f t="shared" si="39"/>
        <v>19.8970238095238</v>
      </c>
      <c r="Z43">
        <f t="shared" si="40"/>
        <v>15.1020238095238</v>
      </c>
      <c r="AA43">
        <f t="shared" si="41"/>
        <v>16.3290476190476</v>
      </c>
      <c r="AB43">
        <f t="shared" si="42"/>
        <v>28.1136904761905</v>
      </c>
      <c r="AC43" s="12">
        <v>28.78</v>
      </c>
      <c r="AD43" s="12">
        <v>22.33</v>
      </c>
      <c r="AE43">
        <f t="shared" si="7"/>
        <v>53.3283819444444</v>
      </c>
      <c r="AF43">
        <f t="shared" si="8"/>
        <v>2.68021903451301</v>
      </c>
      <c r="AG43">
        <f t="shared" si="9"/>
        <v>1.89688301468668</v>
      </c>
    </row>
    <row r="44" spans="1:33">
      <c r="A44" s="10">
        <v>41794.2916666665</v>
      </c>
      <c r="B44" s="11">
        <v>21.6666666666667</v>
      </c>
      <c r="C44">
        <v>29.4533333333333</v>
      </c>
      <c r="D44">
        <v>27.5933333333333</v>
      </c>
      <c r="E44">
        <v>17.9966666666667</v>
      </c>
      <c r="F44">
        <v>18.85</v>
      </c>
      <c r="G44">
        <v>9.38333333333333</v>
      </c>
      <c r="H44">
        <v>11.7033333333333</v>
      </c>
      <c r="I44">
        <v>12.13</v>
      </c>
      <c r="J44">
        <v>18.8916666666667</v>
      </c>
      <c r="K44" s="12">
        <v>28.78</v>
      </c>
      <c r="L44" s="12">
        <v>22.33</v>
      </c>
      <c r="M44">
        <f t="shared" si="29"/>
        <v>32.9987777777778</v>
      </c>
      <c r="N44">
        <f t="shared" si="30"/>
        <v>3.51674363528715</v>
      </c>
      <c r="O44">
        <f t="shared" si="31"/>
        <v>1.74673724452287</v>
      </c>
      <c r="P44">
        <f t="shared" si="32"/>
        <v>6</v>
      </c>
      <c r="Q44">
        <f t="shared" si="33"/>
        <v>4</v>
      </c>
      <c r="R44" s="3">
        <f t="shared" si="10"/>
        <v>41833</v>
      </c>
      <c r="S44">
        <f t="shared" si="34"/>
        <v>25.0664285714286</v>
      </c>
      <c r="T44" t="e">
        <v>#DIV/0!</v>
      </c>
      <c r="U44">
        <f t="shared" si="35"/>
        <v>32.2370238095238</v>
      </c>
      <c r="V44">
        <f t="shared" si="36"/>
        <v>29.8160714285714</v>
      </c>
      <c r="W44">
        <f t="shared" si="37"/>
        <v>22.8436904761905</v>
      </c>
      <c r="X44">
        <f t="shared" si="38"/>
        <v>23.29</v>
      </c>
      <c r="Y44">
        <f t="shared" si="39"/>
        <v>17.130303030303</v>
      </c>
      <c r="Z44">
        <f t="shared" si="40"/>
        <v>13.4984523809524</v>
      </c>
      <c r="AA44">
        <f t="shared" si="41"/>
        <v>14.285</v>
      </c>
      <c r="AB44">
        <f t="shared" si="42"/>
        <v>25.3494047619048</v>
      </c>
      <c r="AC44" s="12">
        <v>28.78</v>
      </c>
      <c r="AD44" s="12">
        <v>22.33</v>
      </c>
      <c r="AE44">
        <f t="shared" si="7"/>
        <v>41.8532430555555</v>
      </c>
      <c r="AF44">
        <f t="shared" si="8"/>
        <v>2.44322841116811</v>
      </c>
      <c r="AG44">
        <f t="shared" si="9"/>
        <v>1.65105427321326</v>
      </c>
    </row>
    <row r="45" spans="1:33">
      <c r="A45" s="10">
        <v>41794.3333333331</v>
      </c>
      <c r="B45" s="11">
        <v>22.795</v>
      </c>
      <c r="C45">
        <v>27.905</v>
      </c>
      <c r="D45">
        <v>27.605</v>
      </c>
      <c r="E45">
        <v>17.975</v>
      </c>
      <c r="F45">
        <v>18.88</v>
      </c>
      <c r="G45">
        <v>11.0166666666667</v>
      </c>
      <c r="H45">
        <v>12.275</v>
      </c>
      <c r="I45">
        <v>12.455</v>
      </c>
      <c r="J45">
        <v>20.4000000833333</v>
      </c>
      <c r="K45" s="12">
        <v>28.78</v>
      </c>
      <c r="L45" s="12">
        <v>22.33</v>
      </c>
      <c r="M45">
        <f t="shared" si="29"/>
        <v>26.5727</v>
      </c>
      <c r="N45">
        <f t="shared" si="30"/>
        <v>2.41204538577912</v>
      </c>
      <c r="O45">
        <f t="shared" si="31"/>
        <v>1.30258332801232</v>
      </c>
      <c r="P45">
        <f t="shared" si="32"/>
        <v>6</v>
      </c>
      <c r="Q45">
        <f t="shared" si="33"/>
        <v>4</v>
      </c>
      <c r="R45" s="3">
        <f t="shared" si="10"/>
        <v>41834</v>
      </c>
      <c r="S45">
        <f t="shared" si="34"/>
        <v>28.9464285714286</v>
      </c>
      <c r="T45" t="e">
        <v>#DIV/0!</v>
      </c>
      <c r="U45">
        <f t="shared" si="35"/>
        <v>32.9858928571429</v>
      </c>
      <c r="V45">
        <f t="shared" si="36"/>
        <v>30.0780357142857</v>
      </c>
      <c r="W45">
        <f t="shared" si="37"/>
        <v>23.1316071428571</v>
      </c>
      <c r="X45">
        <f t="shared" si="38"/>
        <v>23.5644642857143</v>
      </c>
      <c r="Y45">
        <f t="shared" si="39"/>
        <v>19.402380952381</v>
      </c>
      <c r="Z45">
        <f t="shared" si="40"/>
        <v>14.6176785714286</v>
      </c>
      <c r="AA45">
        <f t="shared" si="41"/>
        <v>15.7794642857143</v>
      </c>
      <c r="AB45">
        <f t="shared" si="42"/>
        <v>27.6684523809524</v>
      </c>
      <c r="AC45" s="12">
        <v>28.78</v>
      </c>
      <c r="AD45" s="12">
        <v>22.33</v>
      </c>
      <c r="AE45">
        <f t="shared" si="7"/>
        <v>51.6288208333334</v>
      </c>
      <c r="AF45">
        <f t="shared" si="8"/>
        <v>2.66095284697509</v>
      </c>
      <c r="AG45">
        <f t="shared" si="9"/>
        <v>1.86598152012564</v>
      </c>
    </row>
    <row r="46" spans="1:33">
      <c r="A46" s="10">
        <v>41794.3749999998</v>
      </c>
      <c r="B46" s="11">
        <v>23.085</v>
      </c>
      <c r="C46">
        <v>29.3966666666667</v>
      </c>
      <c r="D46">
        <v>27.5966666666667</v>
      </c>
      <c r="E46">
        <v>17.9966666666667</v>
      </c>
      <c r="F46">
        <v>19.0233333333333</v>
      </c>
      <c r="G46">
        <v>12.65</v>
      </c>
      <c r="H46">
        <v>11.6966666666667</v>
      </c>
      <c r="I46">
        <v>12.2433333333333</v>
      </c>
      <c r="J46">
        <v>22.0166668333333</v>
      </c>
      <c r="K46" s="12">
        <v>28.78</v>
      </c>
      <c r="L46" s="12">
        <v>22.33</v>
      </c>
      <c r="M46">
        <f t="shared" si="29"/>
        <v>36.1249777777777</v>
      </c>
      <c r="N46">
        <f t="shared" si="30"/>
        <v>2.85572946859903</v>
      </c>
      <c r="O46">
        <f t="shared" si="31"/>
        <v>1.64080140065</v>
      </c>
      <c r="P46">
        <f t="shared" si="32"/>
        <v>6</v>
      </c>
      <c r="Q46">
        <f t="shared" si="33"/>
        <v>4</v>
      </c>
      <c r="R46" s="3">
        <f t="shared" si="10"/>
        <v>41835</v>
      </c>
      <c r="S46">
        <f t="shared" si="34"/>
        <v>22.4894047619048</v>
      </c>
      <c r="T46" t="e">
        <v>#DIV/0!</v>
      </c>
      <c r="U46">
        <f t="shared" si="35"/>
        <v>32.5526785714286</v>
      </c>
      <c r="V46">
        <f t="shared" si="36"/>
        <v>29.9791071428571</v>
      </c>
      <c r="W46">
        <f t="shared" si="37"/>
        <v>22.5594642857143</v>
      </c>
      <c r="X46">
        <f t="shared" si="38"/>
        <v>22.96</v>
      </c>
      <c r="Y46">
        <f t="shared" si="39"/>
        <v>18.1613095238095</v>
      </c>
      <c r="Z46">
        <f t="shared" si="40"/>
        <v>13.4723214285714</v>
      </c>
      <c r="AA46">
        <f t="shared" si="41"/>
        <v>14.3882142857143</v>
      </c>
      <c r="AB46">
        <f t="shared" si="42"/>
        <v>26.5160714285714</v>
      </c>
      <c r="AC46" s="12">
        <v>28.78</v>
      </c>
      <c r="AD46" s="12">
        <v>22.33</v>
      </c>
      <c r="AE46">
        <f t="shared" si="7"/>
        <v>45.2229020833333</v>
      </c>
      <c r="AF46">
        <f t="shared" si="8"/>
        <v>2.49006835239749</v>
      </c>
      <c r="AG46">
        <f t="shared" si="9"/>
        <v>1.70549027992906</v>
      </c>
    </row>
    <row r="47" spans="1:33">
      <c r="A47" s="10">
        <v>41794.4166666665</v>
      </c>
      <c r="B47" s="11">
        <v>22.3616666666667</v>
      </c>
      <c r="C47">
        <v>29.715</v>
      </c>
      <c r="D47">
        <v>27.59</v>
      </c>
      <c r="E47">
        <v>18.005</v>
      </c>
      <c r="F47">
        <v>19.155</v>
      </c>
      <c r="G47">
        <v>9.59166666666666</v>
      </c>
      <c r="H47">
        <v>11.385</v>
      </c>
      <c r="I47">
        <v>12.66</v>
      </c>
      <c r="J47">
        <v>18.9666669166667</v>
      </c>
      <c r="K47" s="12">
        <v>28.78</v>
      </c>
      <c r="L47" s="12">
        <v>22.33</v>
      </c>
      <c r="M47">
        <f t="shared" si="29"/>
        <v>55.099275</v>
      </c>
      <c r="N47">
        <f t="shared" si="30"/>
        <v>5.74449435273675</v>
      </c>
      <c r="O47">
        <f t="shared" si="31"/>
        <v>2.90505839756074</v>
      </c>
      <c r="P47">
        <f t="shared" si="32"/>
        <v>6</v>
      </c>
      <c r="Q47">
        <f t="shared" si="33"/>
        <v>4</v>
      </c>
      <c r="R47" s="3">
        <f t="shared" si="10"/>
        <v>41836</v>
      </c>
      <c r="S47">
        <f t="shared" si="34"/>
        <v>29.8822619047619</v>
      </c>
      <c r="T47" t="e">
        <v>#DIV/0!</v>
      </c>
      <c r="U47">
        <f t="shared" si="35"/>
        <v>33.0641071428571</v>
      </c>
      <c r="V47">
        <f t="shared" si="36"/>
        <v>30.1932142857143</v>
      </c>
      <c r="W47">
        <f t="shared" si="37"/>
        <v>23.4126785714286</v>
      </c>
      <c r="X47">
        <f t="shared" si="38"/>
        <v>23.7910714285714</v>
      </c>
      <c r="Y47">
        <f t="shared" si="39"/>
        <v>19.8208333333333</v>
      </c>
      <c r="Z47">
        <f t="shared" si="40"/>
        <v>14.0085714285714</v>
      </c>
      <c r="AA47">
        <f t="shared" si="41"/>
        <v>15.1521428571429</v>
      </c>
      <c r="AB47">
        <f t="shared" si="42"/>
        <v>27.977380952381</v>
      </c>
      <c r="AC47" s="12">
        <v>28.78</v>
      </c>
      <c r="AD47" s="12">
        <v>22.33</v>
      </c>
      <c r="AE47">
        <f t="shared" si="7"/>
        <v>51.1543083333332</v>
      </c>
      <c r="AF47">
        <f t="shared" si="8"/>
        <v>2.58083540046247</v>
      </c>
      <c r="AG47">
        <f t="shared" si="9"/>
        <v>1.82841662056933</v>
      </c>
    </row>
    <row r="48" spans="1:33">
      <c r="A48" s="10">
        <v>41794.4583333331</v>
      </c>
      <c r="B48" s="11">
        <v>22.3683333333333</v>
      </c>
      <c r="C48">
        <v>29.17</v>
      </c>
      <c r="D48">
        <v>27.68</v>
      </c>
      <c r="E48">
        <v>18.01</v>
      </c>
      <c r="F48">
        <v>19.1</v>
      </c>
      <c r="G48">
        <v>14.15</v>
      </c>
      <c r="H48">
        <v>11.875</v>
      </c>
      <c r="I48">
        <v>12.05</v>
      </c>
      <c r="J48">
        <v>23.475</v>
      </c>
      <c r="K48" s="12">
        <v>28.78</v>
      </c>
      <c r="L48" s="12">
        <v>22.33</v>
      </c>
      <c r="M48">
        <f t="shared" si="29"/>
        <v>26.4424416666667</v>
      </c>
      <c r="N48">
        <f t="shared" si="30"/>
        <v>1.86872379269729</v>
      </c>
      <c r="O48">
        <f t="shared" si="31"/>
        <v>1.12640859069933</v>
      </c>
      <c r="P48">
        <f t="shared" si="32"/>
        <v>6</v>
      </c>
      <c r="Q48">
        <f t="shared" si="33"/>
        <v>4</v>
      </c>
      <c r="R48" s="3">
        <f t="shared" si="10"/>
        <v>41837</v>
      </c>
      <c r="S48">
        <f t="shared" si="34"/>
        <v>31.7385714285714</v>
      </c>
      <c r="T48" t="e">
        <v>#DIV/0!</v>
      </c>
      <c r="U48">
        <f t="shared" si="35"/>
        <v>33.4591071428571</v>
      </c>
      <c r="V48">
        <f t="shared" si="36"/>
        <v>30.4419642857143</v>
      </c>
      <c r="W48">
        <f t="shared" si="37"/>
        <v>23.35875</v>
      </c>
      <c r="X48">
        <f t="shared" si="38"/>
        <v>23.7507142857143</v>
      </c>
      <c r="Y48">
        <f t="shared" si="39"/>
        <v>20.0184523809524</v>
      </c>
      <c r="Z48">
        <f t="shared" si="40"/>
        <v>15.5117857142857</v>
      </c>
      <c r="AA48">
        <f t="shared" si="41"/>
        <v>16.7535714285714</v>
      </c>
      <c r="AB48">
        <f t="shared" si="42"/>
        <v>28.2077380952381</v>
      </c>
      <c r="AC48" s="12">
        <v>28.78</v>
      </c>
      <c r="AD48" s="12">
        <v>22.33</v>
      </c>
      <c r="AE48">
        <f t="shared" si="7"/>
        <v>53.7129541666667</v>
      </c>
      <c r="AF48">
        <f t="shared" si="8"/>
        <v>2.68317216258809</v>
      </c>
      <c r="AG48">
        <f t="shared" si="9"/>
        <v>1.90419217539936</v>
      </c>
    </row>
    <row r="49" spans="1:33">
      <c r="A49" s="10">
        <v>41794.4999999998</v>
      </c>
      <c r="B49" s="11">
        <v>22.7216666666667</v>
      </c>
      <c r="C49">
        <v>29.3966666666667</v>
      </c>
      <c r="D49">
        <v>27.6233333333333</v>
      </c>
      <c r="E49">
        <v>18.0366666666667</v>
      </c>
      <c r="F49">
        <v>19.1333333333333</v>
      </c>
      <c r="G49">
        <v>10.95</v>
      </c>
      <c r="H49">
        <v>11.8466666666667</v>
      </c>
      <c r="I49">
        <v>12.4033333333333</v>
      </c>
      <c r="J49">
        <v>20.32500025</v>
      </c>
      <c r="K49" s="12">
        <v>28.78</v>
      </c>
      <c r="L49" s="12">
        <v>22.33</v>
      </c>
      <c r="M49">
        <f t="shared" si="29"/>
        <v>36.3854944444444</v>
      </c>
      <c r="N49">
        <f t="shared" si="30"/>
        <v>3.32287620497209</v>
      </c>
      <c r="O49">
        <f t="shared" si="31"/>
        <v>1.79018420648946</v>
      </c>
      <c r="P49">
        <f t="shared" si="32"/>
        <v>6</v>
      </c>
      <c r="Q49">
        <f t="shared" si="33"/>
        <v>4</v>
      </c>
      <c r="R49" s="3">
        <f t="shared" si="10"/>
        <v>41838</v>
      </c>
      <c r="S49">
        <f t="shared" si="34"/>
        <v>31.6096428571429</v>
      </c>
      <c r="T49" t="e">
        <v>#DIV/0!</v>
      </c>
      <c r="U49">
        <f t="shared" si="35"/>
        <v>33.6773214285714</v>
      </c>
      <c r="V49">
        <f t="shared" si="36"/>
        <v>30.6133928571429</v>
      </c>
      <c r="W49">
        <f t="shared" si="37"/>
        <v>23.341130952381</v>
      </c>
      <c r="X49">
        <f t="shared" si="38"/>
        <v>23.7076785714286</v>
      </c>
      <c r="Y49">
        <f t="shared" si="39"/>
        <v>20.1416666666667</v>
      </c>
      <c r="Z49">
        <f t="shared" si="40"/>
        <v>15.946130952381</v>
      </c>
      <c r="AA49">
        <f t="shared" si="41"/>
        <v>17.2077380952381</v>
      </c>
      <c r="AB49">
        <f t="shared" si="42"/>
        <v>28.339880952381</v>
      </c>
      <c r="AC49" s="12">
        <v>28.78</v>
      </c>
      <c r="AD49" s="12">
        <v>22.33</v>
      </c>
      <c r="AE49">
        <f t="shared" si="7"/>
        <v>54.2293354166667</v>
      </c>
      <c r="AF49">
        <f t="shared" si="8"/>
        <v>2.69239563508482</v>
      </c>
      <c r="AG49">
        <f t="shared" si="9"/>
        <v>1.9135343408036</v>
      </c>
    </row>
    <row r="50" spans="1:33">
      <c r="A50" s="10">
        <v>41794.5416666665</v>
      </c>
      <c r="B50" s="11">
        <v>23.9183333333333</v>
      </c>
      <c r="C50">
        <v>29.12</v>
      </c>
      <c r="D50">
        <v>27.66</v>
      </c>
      <c r="E50">
        <v>18.06</v>
      </c>
      <c r="F50">
        <v>19.125</v>
      </c>
      <c r="G50">
        <v>15.7333333333333</v>
      </c>
      <c r="H50">
        <v>11.15</v>
      </c>
      <c r="I50">
        <v>12.375</v>
      </c>
      <c r="J50">
        <v>25.0333333333333</v>
      </c>
      <c r="K50" s="12">
        <v>28.78</v>
      </c>
      <c r="L50" s="12">
        <v>22.33</v>
      </c>
      <c r="M50">
        <f t="shared" si="29"/>
        <v>53.7966916666667</v>
      </c>
      <c r="N50">
        <f t="shared" si="30"/>
        <v>3.41928125</v>
      </c>
      <c r="O50">
        <f t="shared" si="31"/>
        <v>2.14900233022637</v>
      </c>
      <c r="P50">
        <f t="shared" si="32"/>
        <v>6</v>
      </c>
      <c r="Q50">
        <f t="shared" si="33"/>
        <v>4</v>
      </c>
      <c r="R50" s="3">
        <f t="shared" si="10"/>
        <v>41839</v>
      </c>
      <c r="S50">
        <f t="shared" si="34"/>
        <v>31.8439285714286</v>
      </c>
      <c r="T50" t="e">
        <v>#DIV/0!</v>
      </c>
      <c r="U50">
        <f t="shared" si="35"/>
        <v>33.6102380952381</v>
      </c>
      <c r="V50">
        <f t="shared" si="36"/>
        <v>30.6388095238095</v>
      </c>
      <c r="W50">
        <f t="shared" si="37"/>
        <v>23.3921428571429</v>
      </c>
      <c r="X50">
        <f t="shared" si="38"/>
        <v>23.7911904761905</v>
      </c>
      <c r="Y50">
        <f t="shared" si="39"/>
        <v>20.0630952380952</v>
      </c>
      <c r="Z50">
        <f t="shared" si="40"/>
        <v>14.9619047619048</v>
      </c>
      <c r="AA50">
        <f t="shared" si="41"/>
        <v>16.1521428571429</v>
      </c>
      <c r="AB50">
        <f t="shared" si="42"/>
        <v>28.2535714285714</v>
      </c>
      <c r="AC50" s="12">
        <v>28.78</v>
      </c>
      <c r="AD50" s="12">
        <v>22.33</v>
      </c>
      <c r="AE50">
        <f t="shared" si="7"/>
        <v>52.3700527777777</v>
      </c>
      <c r="AF50">
        <f t="shared" si="8"/>
        <v>2.61026786526632</v>
      </c>
      <c r="AG50">
        <f t="shared" si="9"/>
        <v>1.85357284512423</v>
      </c>
    </row>
    <row r="51" spans="1:33">
      <c r="A51" s="10">
        <v>41794.5833333331</v>
      </c>
      <c r="B51" s="11">
        <v>23.7816666666667</v>
      </c>
      <c r="C51">
        <v>29.9433333333333</v>
      </c>
      <c r="D51">
        <v>27.6533333333333</v>
      </c>
      <c r="E51">
        <v>18.1366666666667</v>
      </c>
      <c r="F51">
        <v>19.2966666666667</v>
      </c>
      <c r="G51">
        <v>12.775</v>
      </c>
      <c r="H51">
        <v>11.77</v>
      </c>
      <c r="I51">
        <v>12.3066666666667</v>
      </c>
      <c r="J51">
        <v>22.1333333333333</v>
      </c>
      <c r="K51" s="12">
        <v>28.78</v>
      </c>
      <c r="L51" s="12">
        <v>22.33</v>
      </c>
      <c r="M51">
        <f t="shared" si="29"/>
        <v>35.8644611111111</v>
      </c>
      <c r="N51">
        <f t="shared" si="30"/>
        <v>2.80739421613394</v>
      </c>
      <c r="O51">
        <f t="shared" si="31"/>
        <v>1.62038227911646</v>
      </c>
      <c r="P51">
        <f t="shared" si="32"/>
        <v>6</v>
      </c>
      <c r="Q51">
        <f t="shared" si="33"/>
        <v>4</v>
      </c>
      <c r="R51" s="3">
        <f t="shared" si="10"/>
        <v>41840</v>
      </c>
      <c r="S51">
        <f t="shared" si="34"/>
        <v>33.7408333333333</v>
      </c>
      <c r="T51" t="e">
        <v>#DIV/0!</v>
      </c>
      <c r="U51">
        <f t="shared" si="35"/>
        <v>33.7911904761905</v>
      </c>
      <c r="V51">
        <f t="shared" si="36"/>
        <v>30.7452380952381</v>
      </c>
      <c r="W51">
        <f t="shared" si="37"/>
        <v>23.5795238095238</v>
      </c>
      <c r="X51">
        <f t="shared" si="38"/>
        <v>23.9821428571429</v>
      </c>
      <c r="Y51">
        <f t="shared" si="39"/>
        <v>20.1625</v>
      </c>
      <c r="Z51">
        <f t="shared" si="40"/>
        <v>15.5864285714286</v>
      </c>
      <c r="AA51">
        <f t="shared" si="41"/>
        <v>16.8214285714286</v>
      </c>
      <c r="AB51">
        <f t="shared" si="42"/>
        <v>28.360119047619</v>
      </c>
      <c r="AC51" s="12">
        <v>28.78</v>
      </c>
      <c r="AD51" s="12">
        <v>22.33</v>
      </c>
      <c r="AE51">
        <f t="shared" si="7"/>
        <v>53.5361749999999</v>
      </c>
      <c r="AF51">
        <f t="shared" si="8"/>
        <v>2.65523496590204</v>
      </c>
      <c r="AG51">
        <f t="shared" si="9"/>
        <v>1.88772744254381</v>
      </c>
    </row>
    <row r="52" spans="1:33">
      <c r="A52" s="10">
        <v>41794.6249999998</v>
      </c>
      <c r="B52" s="11">
        <v>23.93</v>
      </c>
      <c r="C52">
        <v>29.115</v>
      </c>
      <c r="D52">
        <v>27.715</v>
      </c>
      <c r="E52">
        <v>18.165</v>
      </c>
      <c r="F52">
        <v>19.29</v>
      </c>
      <c r="G52">
        <v>10.9166666666667</v>
      </c>
      <c r="H52">
        <v>11.895</v>
      </c>
      <c r="I52">
        <v>12.09</v>
      </c>
      <c r="J52">
        <v>20.29166675</v>
      </c>
      <c r="K52" s="12">
        <v>28.78</v>
      </c>
      <c r="L52" s="12">
        <v>22.33</v>
      </c>
      <c r="M52">
        <f t="shared" si="29"/>
        <v>26.963475</v>
      </c>
      <c r="N52">
        <f t="shared" si="30"/>
        <v>2.46993664122137</v>
      </c>
      <c r="O52">
        <f t="shared" si="31"/>
        <v>1.32879547708914</v>
      </c>
      <c r="P52">
        <f t="shared" si="32"/>
        <v>6</v>
      </c>
      <c r="Q52">
        <f t="shared" si="33"/>
        <v>4</v>
      </c>
      <c r="R52" s="3">
        <f t="shared" si="10"/>
        <v>41841</v>
      </c>
      <c r="S52">
        <f t="shared" si="34"/>
        <v>33.0871428571429</v>
      </c>
      <c r="T52" t="e">
        <v>#DIV/0!</v>
      </c>
      <c r="U52">
        <f t="shared" si="35"/>
        <v>35.0873809523809</v>
      </c>
      <c r="V52">
        <f t="shared" si="36"/>
        <v>31.3740476190476</v>
      </c>
      <c r="W52">
        <f t="shared" si="37"/>
        <v>23.4242857142857</v>
      </c>
      <c r="X52">
        <f t="shared" si="38"/>
        <v>23.7095238095238</v>
      </c>
      <c r="Y52">
        <f t="shared" si="39"/>
        <v>26.3238095238095</v>
      </c>
      <c r="Z52">
        <f t="shared" si="40"/>
        <v>13.9211904761905</v>
      </c>
      <c r="AA52">
        <f t="shared" si="41"/>
        <v>15.632380952381</v>
      </c>
      <c r="AB52">
        <f t="shared" si="42"/>
        <v>34.5202922077922</v>
      </c>
      <c r="AC52" s="12">
        <v>28.78</v>
      </c>
      <c r="AD52" s="12">
        <v>22.33</v>
      </c>
      <c r="AE52">
        <f t="shared" si="7"/>
        <v>65.9417305555556</v>
      </c>
      <c r="AF52">
        <f t="shared" si="8"/>
        <v>2.50502232573565</v>
      </c>
      <c r="AG52">
        <f t="shared" si="9"/>
        <v>1.91023094933914</v>
      </c>
    </row>
    <row r="53" spans="1:33">
      <c r="A53" s="10">
        <v>41794.6666666665</v>
      </c>
      <c r="B53" s="11">
        <v>24.5366666666667</v>
      </c>
      <c r="C53">
        <v>29.06</v>
      </c>
      <c r="D53">
        <v>27.71</v>
      </c>
      <c r="E53">
        <v>18.19</v>
      </c>
      <c r="F53">
        <v>19.305</v>
      </c>
      <c r="G53">
        <v>15.75</v>
      </c>
      <c r="H53">
        <v>12.025</v>
      </c>
      <c r="I53">
        <v>12.24</v>
      </c>
      <c r="J53">
        <v>25.1166666666667</v>
      </c>
      <c r="K53" s="12">
        <v>28.78</v>
      </c>
      <c r="L53" s="12">
        <v>22.33</v>
      </c>
      <c r="M53">
        <f t="shared" si="29"/>
        <v>27.4845083333333</v>
      </c>
      <c r="N53">
        <f t="shared" si="30"/>
        <v>1.74504814814815</v>
      </c>
      <c r="O53">
        <f t="shared" si="31"/>
        <v>1.09427372262774</v>
      </c>
      <c r="P53">
        <f t="shared" si="32"/>
        <v>6</v>
      </c>
      <c r="Q53">
        <f t="shared" si="33"/>
        <v>4</v>
      </c>
      <c r="R53" s="3">
        <f t="shared" si="10"/>
        <v>41842</v>
      </c>
      <c r="S53">
        <f t="shared" si="34"/>
        <v>33.0329761904762</v>
      </c>
      <c r="T53">
        <v>569.030512820513</v>
      </c>
      <c r="U53">
        <f t="shared" si="35"/>
        <v>35.0397619047619</v>
      </c>
      <c r="V53">
        <f t="shared" si="36"/>
        <v>31.3102380952381</v>
      </c>
      <c r="W53">
        <f t="shared" si="37"/>
        <v>23.8171428571429</v>
      </c>
      <c r="X53">
        <f t="shared" si="38"/>
        <v>24.2695238095238</v>
      </c>
      <c r="Y53">
        <f t="shared" si="39"/>
        <v>26.9863095238095</v>
      </c>
      <c r="Z53">
        <f t="shared" si="40"/>
        <v>13.677380952381</v>
      </c>
      <c r="AA53">
        <f t="shared" si="41"/>
        <v>15.2516666666667</v>
      </c>
      <c r="AB53">
        <f t="shared" si="42"/>
        <v>35.15</v>
      </c>
      <c r="AC53" s="12">
        <v>28.78</v>
      </c>
      <c r="AD53" s="12">
        <v>22.33</v>
      </c>
      <c r="AE53">
        <f t="shared" si="7"/>
        <v>62.3751333333333</v>
      </c>
      <c r="AF53">
        <f t="shared" si="8"/>
        <v>2.31136211041754</v>
      </c>
      <c r="AG53">
        <f t="shared" si="9"/>
        <v>1.77454148885728</v>
      </c>
    </row>
    <row r="54" spans="1:33">
      <c r="A54" s="10">
        <v>41794.7083333331</v>
      </c>
      <c r="B54" s="11">
        <v>23.8916666666666</v>
      </c>
      <c r="C54">
        <v>29.17</v>
      </c>
      <c r="D54">
        <v>27.6766666666667</v>
      </c>
      <c r="E54">
        <v>18.2166666666667</v>
      </c>
      <c r="F54">
        <v>19.3233333333333</v>
      </c>
      <c r="G54">
        <v>12.7083333333333</v>
      </c>
      <c r="H54">
        <v>12.0666666666667</v>
      </c>
      <c r="I54">
        <v>12.6466666666667</v>
      </c>
      <c r="J54">
        <v>22.06666675</v>
      </c>
      <c r="K54" s="12">
        <v>28.78</v>
      </c>
      <c r="L54" s="12">
        <v>22.33</v>
      </c>
      <c r="M54">
        <f t="shared" si="29"/>
        <v>36.9933666666667</v>
      </c>
      <c r="N54">
        <f t="shared" si="30"/>
        <v>2.91095344262295</v>
      </c>
      <c r="O54">
        <f t="shared" si="31"/>
        <v>1.67643654956028</v>
      </c>
      <c r="P54">
        <f t="shared" si="32"/>
        <v>6</v>
      </c>
      <c r="Q54">
        <f t="shared" si="33"/>
        <v>4</v>
      </c>
      <c r="R54" s="3">
        <f t="shared" si="10"/>
        <v>41843</v>
      </c>
      <c r="S54">
        <f t="shared" si="34"/>
        <v>33.2446428571429</v>
      </c>
      <c r="T54">
        <v>503.234318555008</v>
      </c>
      <c r="U54">
        <f t="shared" si="35"/>
        <v>36.3821428571429</v>
      </c>
      <c r="V54">
        <f t="shared" si="36"/>
        <v>32.1026190476191</v>
      </c>
      <c r="W54">
        <f t="shared" si="37"/>
        <v>23.9997619047619</v>
      </c>
      <c r="X54">
        <f t="shared" si="38"/>
        <v>24.4566666666667</v>
      </c>
      <c r="Y54">
        <f t="shared" si="39"/>
        <v>31.3845238095238</v>
      </c>
      <c r="Z54">
        <f t="shared" si="40"/>
        <v>13.2392857142857</v>
      </c>
      <c r="AA54">
        <f t="shared" si="41"/>
        <v>15.3359523809524</v>
      </c>
      <c r="AB54">
        <f t="shared" si="42"/>
        <v>39.3363095238095</v>
      </c>
      <c r="AC54" s="12">
        <v>28.78</v>
      </c>
      <c r="AD54" s="12">
        <v>22.33</v>
      </c>
      <c r="AE54">
        <f t="shared" si="7"/>
        <v>75.9840277777778</v>
      </c>
      <c r="AF54">
        <f t="shared" si="8"/>
        <v>2.42106677287613</v>
      </c>
      <c r="AG54">
        <f t="shared" si="9"/>
        <v>1.93165115633906</v>
      </c>
    </row>
    <row r="55" spans="1:33">
      <c r="A55" s="10">
        <v>41794.7499999998</v>
      </c>
      <c r="B55" s="11">
        <v>23.4883333333333</v>
      </c>
      <c r="C55">
        <v>30.285</v>
      </c>
      <c r="D55">
        <v>27.7</v>
      </c>
      <c r="E55">
        <v>17.99</v>
      </c>
      <c r="F55">
        <v>19.18</v>
      </c>
      <c r="G55">
        <v>10.9833333333333</v>
      </c>
      <c r="H55">
        <v>10.975</v>
      </c>
      <c r="I55">
        <v>12.2</v>
      </c>
      <c r="J55">
        <v>20.39166675</v>
      </c>
      <c r="K55" s="12">
        <v>28.78</v>
      </c>
      <c r="L55" s="12">
        <v>22.33</v>
      </c>
      <c r="M55">
        <f t="shared" si="29"/>
        <v>53.7966916666667</v>
      </c>
      <c r="N55">
        <f t="shared" si="30"/>
        <v>4.89802959028831</v>
      </c>
      <c r="O55">
        <f t="shared" si="31"/>
        <v>2.63817040196906</v>
      </c>
      <c r="P55">
        <f t="shared" si="32"/>
        <v>6</v>
      </c>
      <c r="Q55">
        <f t="shared" si="33"/>
        <v>4</v>
      </c>
      <c r="R55" s="3">
        <f t="shared" si="10"/>
        <v>41844</v>
      </c>
      <c r="S55">
        <f t="shared" si="34"/>
        <v>31.5827380952381</v>
      </c>
      <c r="T55">
        <v>293.399795015644</v>
      </c>
      <c r="U55">
        <f t="shared" si="35"/>
        <v>37.277619047619</v>
      </c>
      <c r="V55">
        <f t="shared" si="36"/>
        <v>32.6514285714286</v>
      </c>
      <c r="W55">
        <f t="shared" si="37"/>
        <v>21.785119047619</v>
      </c>
      <c r="X55">
        <f t="shared" si="38"/>
        <v>23.0398809523809</v>
      </c>
      <c r="Y55">
        <f t="shared" si="39"/>
        <v>34.2309523809524</v>
      </c>
      <c r="Z55">
        <f t="shared" si="40"/>
        <v>12.9834523809524</v>
      </c>
      <c r="AA55">
        <f t="shared" si="41"/>
        <v>15.2925</v>
      </c>
      <c r="AB55">
        <f t="shared" si="42"/>
        <v>43.2970238095238</v>
      </c>
      <c r="AC55" s="12">
        <v>28.78</v>
      </c>
      <c r="AD55" s="12">
        <v>22.33</v>
      </c>
      <c r="AE55">
        <f t="shared" si="7"/>
        <v>81.5169055555555</v>
      </c>
      <c r="AF55">
        <f t="shared" si="8"/>
        <v>2.38138000510074</v>
      </c>
      <c r="AG55">
        <f t="shared" si="9"/>
        <v>1.88273692700385</v>
      </c>
    </row>
    <row r="56" spans="1:33">
      <c r="A56" s="10">
        <v>41794.7916666664</v>
      </c>
      <c r="B56" s="11">
        <v>22.68</v>
      </c>
      <c r="C56">
        <v>29.4266666666667</v>
      </c>
      <c r="D56">
        <v>27.6766666666667</v>
      </c>
      <c r="E56">
        <v>18.18</v>
      </c>
      <c r="F56">
        <v>19.0933333333333</v>
      </c>
      <c r="G56">
        <v>11.1</v>
      </c>
      <c r="H56">
        <v>11.8966666666667</v>
      </c>
      <c r="I56">
        <v>12.4566666666667</v>
      </c>
      <c r="J56">
        <v>20.44166675</v>
      </c>
      <c r="K56" s="12">
        <v>28.78</v>
      </c>
      <c r="L56" s="12">
        <v>22.33</v>
      </c>
      <c r="M56">
        <f t="shared" si="29"/>
        <v>36.4723333333333</v>
      </c>
      <c r="N56">
        <f t="shared" si="30"/>
        <v>3.28579579579579</v>
      </c>
      <c r="O56">
        <f t="shared" si="31"/>
        <v>1.78421523936317</v>
      </c>
      <c r="P56">
        <f t="shared" si="32"/>
        <v>6</v>
      </c>
      <c r="Q56">
        <f t="shared" si="33"/>
        <v>4</v>
      </c>
      <c r="R56" s="3">
        <f t="shared" si="10"/>
        <v>41845</v>
      </c>
      <c r="S56">
        <f t="shared" si="34"/>
        <v>30.0105952380952</v>
      </c>
      <c r="T56">
        <v>152.084069478908</v>
      </c>
      <c r="U56">
        <f t="shared" si="35"/>
        <v>36.8971428571429</v>
      </c>
      <c r="V56">
        <f t="shared" si="36"/>
        <v>32.7425</v>
      </c>
      <c r="W56">
        <f t="shared" si="37"/>
        <v>20.8239285714286</v>
      </c>
      <c r="X56">
        <f t="shared" si="38"/>
        <v>22.0967857142857</v>
      </c>
      <c r="Y56">
        <f t="shared" si="39"/>
        <v>31.1047619047619</v>
      </c>
      <c r="Z56">
        <f t="shared" si="40"/>
        <v>13.3328571428571</v>
      </c>
      <c r="AA56">
        <f t="shared" si="41"/>
        <v>15.4141666666667</v>
      </c>
      <c r="AB56">
        <f t="shared" si="42"/>
        <v>40.3809523809524</v>
      </c>
      <c r="AC56" s="12">
        <v>28.78</v>
      </c>
      <c r="AD56" s="12">
        <v>22.33</v>
      </c>
      <c r="AE56">
        <f t="shared" si="7"/>
        <v>75.5839486111112</v>
      </c>
      <c r="AF56">
        <f t="shared" si="8"/>
        <v>2.42997997678098</v>
      </c>
      <c r="AG56">
        <f t="shared" si="9"/>
        <v>1.87177231230346</v>
      </c>
    </row>
    <row r="57" spans="1:33">
      <c r="A57" s="10">
        <v>41794.8333333331</v>
      </c>
      <c r="B57" s="11">
        <v>22.0266666666667</v>
      </c>
      <c r="C57">
        <v>29.145</v>
      </c>
      <c r="D57">
        <v>27.71</v>
      </c>
      <c r="E57">
        <v>17.96</v>
      </c>
      <c r="F57">
        <v>19.03</v>
      </c>
      <c r="G57">
        <v>14.2</v>
      </c>
      <c r="H57">
        <v>11.86</v>
      </c>
      <c r="I57">
        <v>12.145</v>
      </c>
      <c r="J57">
        <v>23.54166675</v>
      </c>
      <c r="K57" s="12">
        <v>28.78</v>
      </c>
      <c r="L57" s="12">
        <v>22.33</v>
      </c>
      <c r="M57">
        <f t="shared" si="29"/>
        <v>29.308125</v>
      </c>
      <c r="N57">
        <f t="shared" si="30"/>
        <v>2.06395246478873</v>
      </c>
      <c r="O57">
        <f t="shared" si="31"/>
        <v>1.24494689824798</v>
      </c>
      <c r="P57">
        <f t="shared" si="32"/>
        <v>6</v>
      </c>
      <c r="Q57">
        <f t="shared" si="33"/>
        <v>4</v>
      </c>
      <c r="R57" s="3">
        <f t="shared" si="10"/>
        <v>41846</v>
      </c>
      <c r="S57">
        <f t="shared" si="34"/>
        <v>29.9389285714286</v>
      </c>
      <c r="T57">
        <v>271.448987854251</v>
      </c>
      <c r="U57">
        <f t="shared" si="35"/>
        <v>34.2835714285714</v>
      </c>
      <c r="V57">
        <f t="shared" si="36"/>
        <v>31.4185714285714</v>
      </c>
      <c r="W57">
        <f t="shared" si="37"/>
        <v>21.1696428571429</v>
      </c>
      <c r="X57">
        <f t="shared" si="38"/>
        <v>22.4896428571429</v>
      </c>
      <c r="Y57">
        <f t="shared" si="39"/>
        <v>20.6744047619048</v>
      </c>
      <c r="Z57">
        <f t="shared" si="40"/>
        <v>13.6841666666667</v>
      </c>
      <c r="AA57">
        <f t="shared" si="41"/>
        <v>14.7314285714286</v>
      </c>
      <c r="AB57">
        <f t="shared" si="42"/>
        <v>30.0696428571428</v>
      </c>
      <c r="AC57" s="12">
        <v>28.78</v>
      </c>
      <c r="AD57" s="12">
        <v>22.33</v>
      </c>
      <c r="AE57">
        <f t="shared" si="7"/>
        <v>48.6452847222221</v>
      </c>
      <c r="AF57">
        <f t="shared" si="8"/>
        <v>2.35292310866707</v>
      </c>
      <c r="AG57">
        <f t="shared" si="9"/>
        <v>1.61775399040587</v>
      </c>
    </row>
    <row r="58" spans="1:33">
      <c r="A58" s="10">
        <v>41795.2916666664</v>
      </c>
      <c r="B58" s="11">
        <v>21.0816666666667</v>
      </c>
      <c r="C58">
        <v>28.745</v>
      </c>
      <c r="D58">
        <v>27.485</v>
      </c>
      <c r="E58">
        <v>18.01</v>
      </c>
      <c r="F58">
        <v>18.83</v>
      </c>
      <c r="G58">
        <v>11.0583333333333</v>
      </c>
      <c r="H58">
        <v>11.83</v>
      </c>
      <c r="I58">
        <v>12.84</v>
      </c>
      <c r="J58">
        <v>20.4833333333333</v>
      </c>
      <c r="K58" s="12">
        <v>28.78</v>
      </c>
      <c r="L58" s="12">
        <v>22.33</v>
      </c>
      <c r="M58">
        <f t="shared" si="29"/>
        <v>48.1955833333333</v>
      </c>
      <c r="N58">
        <f t="shared" si="30"/>
        <v>4.35830444611906</v>
      </c>
      <c r="O58">
        <f t="shared" si="31"/>
        <v>2.35291700569569</v>
      </c>
      <c r="P58">
        <f t="shared" si="32"/>
        <v>6</v>
      </c>
      <c r="Q58">
        <f t="shared" si="33"/>
        <v>5</v>
      </c>
      <c r="R58" s="3">
        <f t="shared" si="10"/>
        <v>41847</v>
      </c>
      <c r="S58">
        <f t="shared" si="34"/>
        <v>28.8709523809524</v>
      </c>
      <c r="T58">
        <v>320.544017181544</v>
      </c>
      <c r="U58">
        <f t="shared" si="35"/>
        <v>34.7358333333333</v>
      </c>
      <c r="V58">
        <f t="shared" si="36"/>
        <v>31.5415476190476</v>
      </c>
      <c r="W58">
        <f t="shared" si="37"/>
        <v>20.920119047619</v>
      </c>
      <c r="X58">
        <f t="shared" si="38"/>
        <v>22.17</v>
      </c>
      <c r="Y58">
        <f t="shared" si="39"/>
        <v>23.2428571428571</v>
      </c>
      <c r="Z58">
        <f t="shared" si="40"/>
        <v>13.8108333333333</v>
      </c>
      <c r="AA58">
        <f t="shared" si="41"/>
        <v>14.9911904761905</v>
      </c>
      <c r="AB58">
        <f t="shared" si="42"/>
        <v>32.6154761904762</v>
      </c>
      <c r="AC58" s="12">
        <v>28.78</v>
      </c>
      <c r="AD58" s="12">
        <v>22.33</v>
      </c>
      <c r="AE58">
        <f t="shared" si="7"/>
        <v>52.1126375</v>
      </c>
      <c r="AF58">
        <f t="shared" si="8"/>
        <v>2.24209257836509</v>
      </c>
      <c r="AG58">
        <f t="shared" si="9"/>
        <v>1.59778864474212</v>
      </c>
    </row>
    <row r="59" spans="1:33">
      <c r="A59" s="10">
        <v>41795.3333333331</v>
      </c>
      <c r="B59" s="11">
        <v>21.525</v>
      </c>
      <c r="C59">
        <v>29.46</v>
      </c>
      <c r="D59">
        <v>27.5633333333333</v>
      </c>
      <c r="E59">
        <v>18.07</v>
      </c>
      <c r="F59">
        <v>18.8233333333333</v>
      </c>
      <c r="G59">
        <v>9.54166666666667</v>
      </c>
      <c r="H59">
        <v>11.5266666666667</v>
      </c>
      <c r="I59">
        <v>12.1133333333333</v>
      </c>
      <c r="J59">
        <v>20.44166675</v>
      </c>
      <c r="K59" s="12">
        <v>28.78</v>
      </c>
      <c r="L59" s="12">
        <v>22.33</v>
      </c>
      <c r="M59">
        <f t="shared" si="29"/>
        <v>37.1670444444444</v>
      </c>
      <c r="N59">
        <f t="shared" si="30"/>
        <v>3.89523609898107</v>
      </c>
      <c r="O59">
        <f t="shared" si="31"/>
        <v>1.81820029154151</v>
      </c>
      <c r="P59">
        <f t="shared" si="32"/>
        <v>6</v>
      </c>
      <c r="Q59">
        <f t="shared" si="33"/>
        <v>5</v>
      </c>
      <c r="R59" s="3">
        <f t="shared" si="10"/>
        <v>41848</v>
      </c>
      <c r="S59">
        <f t="shared" si="34"/>
        <v>30.5357142857143</v>
      </c>
      <c r="T59">
        <v>283.95060818372</v>
      </c>
      <c r="U59">
        <f t="shared" si="35"/>
        <v>35.5578571428571</v>
      </c>
      <c r="V59">
        <f t="shared" si="36"/>
        <v>31.9729761904762</v>
      </c>
      <c r="W59">
        <f t="shared" si="37"/>
        <v>20.7039285714286</v>
      </c>
      <c r="X59">
        <f t="shared" si="38"/>
        <v>21.782380952381</v>
      </c>
      <c r="Y59">
        <f t="shared" si="39"/>
        <v>25.7773268398268</v>
      </c>
      <c r="Z59">
        <f t="shared" si="40"/>
        <v>13.8429761904762</v>
      </c>
      <c r="AA59">
        <f t="shared" si="41"/>
        <v>15.4017857142857</v>
      </c>
      <c r="AB59">
        <f t="shared" si="42"/>
        <v>35.2119047619048</v>
      </c>
      <c r="AC59" s="12">
        <v>28.78</v>
      </c>
      <c r="AD59" s="12">
        <v>22.33</v>
      </c>
      <c r="AE59">
        <f t="shared" si="7"/>
        <v>61.9719527777777</v>
      </c>
      <c r="AF59">
        <f t="shared" si="8"/>
        <v>2.40412643106301</v>
      </c>
      <c r="AG59">
        <f t="shared" si="9"/>
        <v>1.75997161178353</v>
      </c>
    </row>
    <row r="60" spans="1:33">
      <c r="A60" s="10">
        <v>41795.3749999997</v>
      </c>
      <c r="B60" s="11">
        <v>22.37</v>
      </c>
      <c r="C60">
        <v>27.905</v>
      </c>
      <c r="D60">
        <v>27.565</v>
      </c>
      <c r="E60">
        <v>17.98</v>
      </c>
      <c r="F60">
        <v>18.855</v>
      </c>
      <c r="G60">
        <v>11.075</v>
      </c>
      <c r="H60">
        <v>12.255</v>
      </c>
      <c r="I60">
        <v>12.47</v>
      </c>
      <c r="J60">
        <v>20.4583333333333</v>
      </c>
      <c r="K60" s="12">
        <v>28.78</v>
      </c>
      <c r="L60" s="12">
        <v>22.33</v>
      </c>
      <c r="M60">
        <f t="shared" si="29"/>
        <v>27.4845083333333</v>
      </c>
      <c r="N60">
        <f t="shared" si="30"/>
        <v>2.48167118133935</v>
      </c>
      <c r="O60">
        <f t="shared" si="31"/>
        <v>1.3434382892057</v>
      </c>
      <c r="P60">
        <f t="shared" si="32"/>
        <v>6</v>
      </c>
      <c r="Q60">
        <f t="shared" si="33"/>
        <v>5</v>
      </c>
      <c r="R60" s="3">
        <f t="shared" si="10"/>
        <v>41849</v>
      </c>
      <c r="S60">
        <f t="shared" si="34"/>
        <v>32.439880952381</v>
      </c>
      <c r="T60">
        <v>447.92409372237</v>
      </c>
      <c r="U60">
        <f t="shared" si="35"/>
        <v>36.324880952381</v>
      </c>
      <c r="V60">
        <f t="shared" si="36"/>
        <v>32.3430952380952</v>
      </c>
      <c r="W60">
        <f t="shared" si="37"/>
        <v>20.7179761904762</v>
      </c>
      <c r="X60">
        <f t="shared" si="38"/>
        <v>21.9138095238095</v>
      </c>
      <c r="Y60">
        <f t="shared" si="39"/>
        <v>28.5047619047619</v>
      </c>
      <c r="Z60">
        <f t="shared" si="40"/>
        <v>13.6288095238095</v>
      </c>
      <c r="AA60">
        <f t="shared" si="41"/>
        <v>15.382619047619</v>
      </c>
      <c r="AB60">
        <f t="shared" si="42"/>
        <v>37.7728896103896</v>
      </c>
      <c r="AC60" s="12">
        <v>28.78</v>
      </c>
      <c r="AD60" s="12">
        <v>22.33</v>
      </c>
      <c r="AE60">
        <f t="shared" si="7"/>
        <v>67.0520277777778</v>
      </c>
      <c r="AF60">
        <f t="shared" si="8"/>
        <v>2.35230969484352</v>
      </c>
      <c r="AG60">
        <f t="shared" si="9"/>
        <v>1.77513630726665</v>
      </c>
    </row>
    <row r="61" spans="1:33">
      <c r="A61" s="10">
        <v>41795.4166666664</v>
      </c>
      <c r="B61" s="11">
        <v>24.2633333333333</v>
      </c>
      <c r="C61">
        <v>29.57</v>
      </c>
      <c r="D61">
        <v>27.5533333333333</v>
      </c>
      <c r="E61">
        <v>17.96</v>
      </c>
      <c r="F61">
        <v>19.06</v>
      </c>
      <c r="G61">
        <v>14.0666666666667</v>
      </c>
      <c r="H61">
        <v>11.7266666666667</v>
      </c>
      <c r="I61">
        <v>12.35</v>
      </c>
      <c r="J61">
        <v>23.4166666666667</v>
      </c>
      <c r="K61" s="12">
        <v>28.78</v>
      </c>
      <c r="L61" s="12">
        <v>22.33</v>
      </c>
      <c r="M61">
        <f t="shared" si="29"/>
        <v>38.1222722222222</v>
      </c>
      <c r="N61">
        <f t="shared" si="30"/>
        <v>2.71011413902054</v>
      </c>
      <c r="O61">
        <f t="shared" si="31"/>
        <v>1.62799739027283</v>
      </c>
      <c r="P61">
        <f t="shared" si="32"/>
        <v>6</v>
      </c>
      <c r="Q61">
        <f t="shared" si="33"/>
        <v>5</v>
      </c>
      <c r="R61" s="3">
        <f t="shared" si="10"/>
        <v>41850</v>
      </c>
      <c r="S61">
        <f t="shared" si="34"/>
        <v>32.7195238095238</v>
      </c>
      <c r="T61">
        <v>524.563524059748</v>
      </c>
      <c r="U61">
        <f t="shared" si="35"/>
        <v>36.8725</v>
      </c>
      <c r="V61">
        <f t="shared" si="36"/>
        <v>32.5835714285714</v>
      </c>
      <c r="W61">
        <f t="shared" si="37"/>
        <v>20.7207142857143</v>
      </c>
      <c r="X61">
        <f t="shared" si="38"/>
        <v>21.9539285714286</v>
      </c>
      <c r="Y61">
        <f t="shared" si="39"/>
        <v>29.9684523809524</v>
      </c>
      <c r="Z61">
        <f t="shared" si="40"/>
        <v>13.4271428571429</v>
      </c>
      <c r="AA61">
        <f t="shared" si="41"/>
        <v>15.4196428571429</v>
      </c>
      <c r="AB61">
        <f t="shared" si="42"/>
        <v>39.2583333333333</v>
      </c>
      <c r="AC61" s="12">
        <v>28.78</v>
      </c>
      <c r="AD61" s="12">
        <v>22.33</v>
      </c>
      <c r="AE61">
        <f t="shared" si="7"/>
        <v>73.2703125000001</v>
      </c>
      <c r="AF61">
        <f t="shared" si="8"/>
        <v>2.44491479134805</v>
      </c>
      <c r="AG61">
        <f t="shared" si="9"/>
        <v>1.86636329866271</v>
      </c>
    </row>
    <row r="62" spans="1:33">
      <c r="A62" s="10">
        <v>41795.4583333331</v>
      </c>
      <c r="B62" s="11">
        <v>25.0966666666667</v>
      </c>
      <c r="C62">
        <v>29.02</v>
      </c>
      <c r="D62">
        <v>27.64</v>
      </c>
      <c r="E62">
        <v>18.11</v>
      </c>
      <c r="F62">
        <v>19.175</v>
      </c>
      <c r="G62">
        <v>14.0833333333333</v>
      </c>
      <c r="H62">
        <v>12.255</v>
      </c>
      <c r="I62">
        <v>12.5</v>
      </c>
      <c r="J62">
        <v>23.4416666666667</v>
      </c>
      <c r="K62" s="12">
        <v>28.78</v>
      </c>
      <c r="L62" s="12">
        <v>22.33</v>
      </c>
      <c r="M62">
        <f t="shared" si="29"/>
        <v>28.2660583333334</v>
      </c>
      <c r="N62">
        <f t="shared" si="30"/>
        <v>2.00705739644971</v>
      </c>
      <c r="O62">
        <f t="shared" si="31"/>
        <v>1.20580412371134</v>
      </c>
      <c r="P62">
        <f t="shared" si="32"/>
        <v>6</v>
      </c>
      <c r="Q62">
        <f t="shared" si="33"/>
        <v>5</v>
      </c>
      <c r="R62" s="3">
        <f t="shared" si="10"/>
        <v>41851</v>
      </c>
      <c r="S62">
        <f t="shared" si="34"/>
        <v>31.3727380952381</v>
      </c>
      <c r="T62">
        <v>372.280106492969</v>
      </c>
      <c r="U62">
        <f t="shared" si="35"/>
        <v>37.4253571428571</v>
      </c>
      <c r="V62">
        <f t="shared" si="36"/>
        <v>32.9014285714286</v>
      </c>
      <c r="W62">
        <f t="shared" si="37"/>
        <v>20.7132142857143</v>
      </c>
      <c r="X62">
        <f t="shared" si="38"/>
        <v>21.9589285714286</v>
      </c>
      <c r="Y62">
        <f t="shared" si="39"/>
        <v>30.8875</v>
      </c>
      <c r="Z62">
        <f t="shared" si="40"/>
        <v>13.2496428571429</v>
      </c>
      <c r="AA62">
        <f t="shared" si="41"/>
        <v>15.4132142857143</v>
      </c>
      <c r="AB62">
        <f t="shared" si="42"/>
        <v>40.0488095238095</v>
      </c>
      <c r="AC62" s="12">
        <v>28.78</v>
      </c>
      <c r="AD62" s="12">
        <v>22.33</v>
      </c>
      <c r="AE62">
        <f t="shared" si="7"/>
        <v>77.7270083333334</v>
      </c>
      <c r="AF62">
        <f t="shared" si="8"/>
        <v>2.5164551463645</v>
      </c>
      <c r="AG62">
        <f t="shared" si="9"/>
        <v>1.94080696174311</v>
      </c>
    </row>
    <row r="63" spans="1:33">
      <c r="A63" s="10">
        <v>41795.4999999997</v>
      </c>
      <c r="B63" s="11">
        <v>26.195</v>
      </c>
      <c r="C63">
        <v>29.095</v>
      </c>
      <c r="D63">
        <v>27.725</v>
      </c>
      <c r="E63">
        <v>18.125</v>
      </c>
      <c r="F63">
        <v>19.22</v>
      </c>
      <c r="G63">
        <v>15.9166666666667</v>
      </c>
      <c r="H63">
        <v>12.11</v>
      </c>
      <c r="I63">
        <v>12.34</v>
      </c>
      <c r="J63">
        <v>25.2333333333333</v>
      </c>
      <c r="K63" s="12">
        <v>28.78</v>
      </c>
      <c r="L63" s="12">
        <v>22.33</v>
      </c>
      <c r="M63">
        <f t="shared" si="29"/>
        <v>27.8752833333333</v>
      </c>
      <c r="N63">
        <f t="shared" si="30"/>
        <v>1.75132670157068</v>
      </c>
      <c r="O63">
        <f t="shared" si="31"/>
        <v>1.10470079260238</v>
      </c>
      <c r="P63">
        <f t="shared" si="32"/>
        <v>6</v>
      </c>
      <c r="Q63">
        <f t="shared" si="33"/>
        <v>5</v>
      </c>
      <c r="R63" s="3">
        <f t="shared" si="10"/>
        <v>41852</v>
      </c>
      <c r="S63">
        <f t="shared" si="34"/>
        <v>26.1597619047619</v>
      </c>
      <c r="T63">
        <v>59.6799001536098</v>
      </c>
      <c r="U63">
        <f t="shared" si="35"/>
        <v>36.355</v>
      </c>
      <c r="V63">
        <f t="shared" si="36"/>
        <v>32.5925</v>
      </c>
      <c r="W63">
        <f t="shared" si="37"/>
        <v>20.7035714285714</v>
      </c>
      <c r="X63">
        <f t="shared" si="38"/>
        <v>21.6357142857143</v>
      </c>
      <c r="Y63">
        <f t="shared" si="39"/>
        <v>25.5931277056277</v>
      </c>
      <c r="Z63">
        <f t="shared" si="40"/>
        <v>13.8267857142857</v>
      </c>
      <c r="AA63">
        <f t="shared" si="41"/>
        <v>15.4492857142857</v>
      </c>
      <c r="AB63">
        <f t="shared" si="42"/>
        <v>34.8761904761905</v>
      </c>
      <c r="AC63" s="12">
        <v>28.78</v>
      </c>
      <c r="AD63" s="12">
        <v>22.33</v>
      </c>
      <c r="AE63">
        <f t="shared" si="7"/>
        <v>63.6311958333333</v>
      </c>
      <c r="AF63">
        <f t="shared" si="8"/>
        <v>2.48626102152186</v>
      </c>
      <c r="AG63">
        <f t="shared" si="9"/>
        <v>1.8244881383124</v>
      </c>
    </row>
    <row r="64" spans="1:33">
      <c r="A64" s="10">
        <v>41795.5416666664</v>
      </c>
      <c r="B64" s="11">
        <v>26.6383333333333</v>
      </c>
      <c r="C64">
        <v>29.73</v>
      </c>
      <c r="D64">
        <v>27.7666666666667</v>
      </c>
      <c r="E64">
        <v>18.1733333333333</v>
      </c>
      <c r="F64">
        <v>19.33</v>
      </c>
      <c r="G64">
        <v>15.5166666666667</v>
      </c>
      <c r="H64">
        <v>11.7133333333333</v>
      </c>
      <c r="I64">
        <v>12.2733333333333</v>
      </c>
      <c r="J64">
        <v>24.8250000833333</v>
      </c>
      <c r="K64" s="12">
        <v>28.78</v>
      </c>
      <c r="L64" s="12">
        <v>22.33</v>
      </c>
      <c r="M64">
        <f t="shared" si="29"/>
        <v>36.4723333333333</v>
      </c>
      <c r="N64">
        <f t="shared" si="30"/>
        <v>2.35052631578947</v>
      </c>
      <c r="O64">
        <f t="shared" si="31"/>
        <v>1.46917757143613</v>
      </c>
      <c r="P64">
        <f t="shared" si="32"/>
        <v>6</v>
      </c>
      <c r="Q64">
        <f t="shared" si="33"/>
        <v>5</v>
      </c>
      <c r="R64" s="3">
        <f t="shared" si="10"/>
        <v>41853</v>
      </c>
      <c r="S64">
        <f t="shared" si="34"/>
        <v>27.535</v>
      </c>
      <c r="T64">
        <v>128.145372028626</v>
      </c>
      <c r="U64">
        <f t="shared" si="35"/>
        <v>35.3778571428571</v>
      </c>
      <c r="V64">
        <f t="shared" si="36"/>
        <v>32.0882142857143</v>
      </c>
      <c r="W64">
        <f t="shared" si="37"/>
        <v>20.6407142857143</v>
      </c>
      <c r="X64">
        <f t="shared" si="38"/>
        <v>21.4985714285714</v>
      </c>
      <c r="Y64">
        <f t="shared" si="39"/>
        <v>21.6154761904762</v>
      </c>
      <c r="Z64">
        <f t="shared" si="40"/>
        <v>14.0760714285714</v>
      </c>
      <c r="AA64">
        <f t="shared" si="41"/>
        <v>15.4425</v>
      </c>
      <c r="AB64">
        <f t="shared" si="42"/>
        <v>31.0071428571429</v>
      </c>
      <c r="AC64" s="12">
        <v>28.78</v>
      </c>
      <c r="AD64" s="12">
        <v>22.33</v>
      </c>
      <c r="AE64">
        <f t="shared" si="7"/>
        <v>56.9601083333334</v>
      </c>
      <c r="AF64">
        <f t="shared" si="8"/>
        <v>2.63515399019662</v>
      </c>
      <c r="AG64">
        <f t="shared" si="9"/>
        <v>1.83699957767028</v>
      </c>
    </row>
    <row r="65" spans="1:33">
      <c r="A65" s="10">
        <v>41795.5833333331</v>
      </c>
      <c r="B65" s="11">
        <v>25.79</v>
      </c>
      <c r="C65">
        <v>29.19</v>
      </c>
      <c r="D65">
        <v>27.85</v>
      </c>
      <c r="E65">
        <v>18.405</v>
      </c>
      <c r="F65">
        <v>19.555</v>
      </c>
      <c r="G65">
        <v>15.9666666666667</v>
      </c>
      <c r="H65">
        <v>11.54</v>
      </c>
      <c r="I65">
        <v>12.405</v>
      </c>
      <c r="J65">
        <v>25.3</v>
      </c>
      <c r="K65" s="12">
        <v>28.78</v>
      </c>
      <c r="L65" s="12">
        <v>22.33</v>
      </c>
      <c r="M65">
        <f t="shared" si="29"/>
        <v>44.4180916666667</v>
      </c>
      <c r="N65">
        <f t="shared" si="30"/>
        <v>2.78192640918581</v>
      </c>
      <c r="O65">
        <f t="shared" si="31"/>
        <v>1.75565579710145</v>
      </c>
      <c r="P65">
        <f t="shared" si="32"/>
        <v>6</v>
      </c>
      <c r="Q65">
        <f t="shared" si="33"/>
        <v>5</v>
      </c>
      <c r="R65" s="3">
        <f t="shared" si="10"/>
        <v>41854</v>
      </c>
      <c r="S65">
        <f t="shared" si="34"/>
        <v>32.4609523809524</v>
      </c>
      <c r="T65">
        <v>354.163716323999</v>
      </c>
      <c r="U65">
        <f t="shared" si="35"/>
        <v>35.3025</v>
      </c>
      <c r="V65">
        <f t="shared" si="36"/>
        <v>32.0207142857143</v>
      </c>
      <c r="W65">
        <f t="shared" si="37"/>
        <v>20.6428571428571</v>
      </c>
      <c r="X65">
        <f t="shared" si="38"/>
        <v>21.6075</v>
      </c>
      <c r="Y65">
        <f t="shared" si="39"/>
        <v>22.0261904761905</v>
      </c>
      <c r="Z65">
        <f t="shared" si="40"/>
        <v>13.9471428571429</v>
      </c>
      <c r="AA65">
        <f t="shared" si="41"/>
        <v>15.2685714285714</v>
      </c>
      <c r="AB65">
        <f t="shared" si="42"/>
        <v>31.4071428571429</v>
      </c>
      <c r="AC65" s="12">
        <v>28.78</v>
      </c>
      <c r="AD65" s="12">
        <v>22.33</v>
      </c>
      <c r="AE65">
        <f t="shared" si="7"/>
        <v>55.7877833333334</v>
      </c>
      <c r="AF65">
        <f t="shared" si="8"/>
        <v>2.53279310344828</v>
      </c>
      <c r="AG65">
        <f t="shared" si="9"/>
        <v>1.776276931241</v>
      </c>
    </row>
    <row r="66" spans="1:33">
      <c r="A66" s="10">
        <v>41795.6249999997</v>
      </c>
      <c r="B66" s="11">
        <v>26.35</v>
      </c>
      <c r="C66">
        <v>30.4733333333333</v>
      </c>
      <c r="D66">
        <v>27.86</v>
      </c>
      <c r="E66">
        <v>18.4866666666667</v>
      </c>
      <c r="F66">
        <v>19.78</v>
      </c>
      <c r="G66">
        <v>14.1416666666667</v>
      </c>
      <c r="H66">
        <v>11.16</v>
      </c>
      <c r="I66">
        <v>12.4133333333333</v>
      </c>
      <c r="J66">
        <v>23.525</v>
      </c>
      <c r="K66" s="12">
        <v>28.78</v>
      </c>
      <c r="L66" s="12">
        <v>22.33</v>
      </c>
      <c r="M66">
        <f t="shared" si="29"/>
        <v>54.5348222222222</v>
      </c>
      <c r="N66">
        <f t="shared" si="30"/>
        <v>3.85632213710469</v>
      </c>
      <c r="O66">
        <f t="shared" si="31"/>
        <v>2.318164600307</v>
      </c>
      <c r="P66">
        <f t="shared" si="32"/>
        <v>6</v>
      </c>
      <c r="Q66">
        <f t="shared" si="33"/>
        <v>5</v>
      </c>
      <c r="R66" s="3">
        <f t="shared" si="10"/>
        <v>41855</v>
      </c>
      <c r="S66">
        <f t="shared" si="34"/>
        <v>34.7094047619048</v>
      </c>
      <c r="T66">
        <v>325.989947615109</v>
      </c>
      <c r="U66">
        <f t="shared" si="35"/>
        <v>36.6796428571428</v>
      </c>
      <c r="V66">
        <f t="shared" si="36"/>
        <v>32.6075</v>
      </c>
      <c r="W66">
        <f t="shared" si="37"/>
        <v>20.6792857142857</v>
      </c>
      <c r="X66">
        <f t="shared" si="38"/>
        <v>21.755</v>
      </c>
      <c r="Y66">
        <f t="shared" si="39"/>
        <v>29.2755952380952</v>
      </c>
      <c r="Z66">
        <f t="shared" si="40"/>
        <v>13.5210714285714</v>
      </c>
      <c r="AA66">
        <f t="shared" si="41"/>
        <v>15.3396428571429</v>
      </c>
      <c r="AB66">
        <f t="shared" si="42"/>
        <v>38.5892857142857</v>
      </c>
      <c r="AC66" s="12">
        <v>28.78</v>
      </c>
      <c r="AD66" s="12">
        <v>22.33</v>
      </c>
      <c r="AE66">
        <f t="shared" si="7"/>
        <v>68.7391833333334</v>
      </c>
      <c r="AF66">
        <f t="shared" si="8"/>
        <v>2.34800292784092</v>
      </c>
      <c r="AG66">
        <f t="shared" si="9"/>
        <v>1.78130229831868</v>
      </c>
    </row>
    <row r="67" spans="1:33">
      <c r="A67" s="10">
        <v>41795.6666666664</v>
      </c>
      <c r="B67" s="11">
        <v>27.3</v>
      </c>
      <c r="C67">
        <v>30.605</v>
      </c>
      <c r="D67">
        <v>27.985</v>
      </c>
      <c r="E67">
        <v>18.39</v>
      </c>
      <c r="F67">
        <v>19.745</v>
      </c>
      <c r="G67">
        <v>15.7333333333333</v>
      </c>
      <c r="H67">
        <v>10.675</v>
      </c>
      <c r="I67">
        <v>11.865</v>
      </c>
      <c r="J67">
        <v>25.0916666666667</v>
      </c>
      <c r="K67" s="12">
        <v>28.78</v>
      </c>
      <c r="L67" s="12">
        <v>22.33</v>
      </c>
      <c r="M67">
        <f t="shared" si="29"/>
        <v>52.8848833333333</v>
      </c>
      <c r="N67">
        <f t="shared" si="30"/>
        <v>3.36132733050847</v>
      </c>
      <c r="O67">
        <f t="shared" si="31"/>
        <v>2.10766722019263</v>
      </c>
      <c r="P67">
        <f t="shared" si="32"/>
        <v>6</v>
      </c>
      <c r="Q67">
        <f t="shared" si="33"/>
        <v>5</v>
      </c>
      <c r="R67" s="3">
        <f t="shared" si="10"/>
        <v>41856</v>
      </c>
      <c r="S67">
        <f t="shared" si="34"/>
        <v>34.0463095238095</v>
      </c>
      <c r="T67">
        <v>509.922848392801</v>
      </c>
      <c r="U67">
        <f t="shared" si="35"/>
        <v>37.3557142857143</v>
      </c>
      <c r="V67">
        <f t="shared" si="36"/>
        <v>33.0092857142857</v>
      </c>
      <c r="W67">
        <f t="shared" si="37"/>
        <v>20.7242857142857</v>
      </c>
      <c r="X67">
        <f t="shared" si="38"/>
        <v>21.89</v>
      </c>
      <c r="Y67">
        <f t="shared" si="39"/>
        <v>31.6169913419913</v>
      </c>
      <c r="Z67">
        <f t="shared" si="40"/>
        <v>13.5635714285714</v>
      </c>
      <c r="AA67">
        <f t="shared" si="41"/>
        <v>15.3817857142857</v>
      </c>
      <c r="AB67">
        <f t="shared" si="42"/>
        <v>40.7833333333333</v>
      </c>
      <c r="AC67" s="12">
        <v>28.78</v>
      </c>
      <c r="AD67" s="12">
        <v>22.33</v>
      </c>
      <c r="AE67">
        <f t="shared" si="7"/>
        <v>68.7298791666667</v>
      </c>
      <c r="AF67">
        <f t="shared" si="8"/>
        <v>2.17382730770416</v>
      </c>
      <c r="AG67">
        <f t="shared" si="9"/>
        <v>1.68524427870862</v>
      </c>
    </row>
    <row r="68" spans="1:33">
      <c r="A68" s="10">
        <v>41795.7083333331</v>
      </c>
      <c r="B68" s="11">
        <v>25.7416666666667</v>
      </c>
      <c r="C68">
        <v>30.56</v>
      </c>
      <c r="D68">
        <v>27.905</v>
      </c>
      <c r="E68">
        <v>18.52</v>
      </c>
      <c r="F68">
        <v>19.81</v>
      </c>
      <c r="G68">
        <v>14.3666666666667</v>
      </c>
      <c r="H68">
        <v>11.195</v>
      </c>
      <c r="I68">
        <v>12.44</v>
      </c>
      <c r="J68">
        <v>23.7083333333333</v>
      </c>
      <c r="K68" s="12">
        <v>28.78</v>
      </c>
      <c r="L68" s="12">
        <v>22.33</v>
      </c>
      <c r="M68">
        <f t="shared" si="29"/>
        <v>54.317725</v>
      </c>
      <c r="N68">
        <f t="shared" si="30"/>
        <v>3.78081612529002</v>
      </c>
      <c r="O68">
        <f t="shared" si="31"/>
        <v>2.29108154657293</v>
      </c>
      <c r="P68">
        <f t="shared" si="32"/>
        <v>6</v>
      </c>
      <c r="Q68">
        <f t="shared" si="33"/>
        <v>5</v>
      </c>
      <c r="R68" s="3">
        <f t="shared" ref="R68:R123" si="43">R67+1</f>
        <v>41857</v>
      </c>
      <c r="S68">
        <f t="shared" si="34"/>
        <v>33.0948872180451</v>
      </c>
      <c r="T68">
        <v>440.1565714028</v>
      </c>
      <c r="U68">
        <f t="shared" si="35"/>
        <v>37.7896428571429</v>
      </c>
      <c r="V68">
        <f t="shared" si="36"/>
        <v>33.2860714285714</v>
      </c>
      <c r="W68">
        <f t="shared" si="37"/>
        <v>20.6985714285714</v>
      </c>
      <c r="X68">
        <f t="shared" si="38"/>
        <v>21.9232142857143</v>
      </c>
      <c r="Y68">
        <f t="shared" si="39"/>
        <v>32.1096153846154</v>
      </c>
      <c r="Z68">
        <f t="shared" si="40"/>
        <v>13.4807142857143</v>
      </c>
      <c r="AA68">
        <f t="shared" si="41"/>
        <v>15.3317857142857</v>
      </c>
      <c r="AB68">
        <f t="shared" si="42"/>
        <v>41.3667124542125</v>
      </c>
      <c r="AC68" s="12">
        <v>28.78</v>
      </c>
      <c r="AD68" s="12">
        <v>22.33</v>
      </c>
      <c r="AE68">
        <f t="shared" si="7"/>
        <v>69.5858625</v>
      </c>
      <c r="AF68">
        <f t="shared" si="8"/>
        <v>2.16713472480086</v>
      </c>
      <c r="AG68">
        <f t="shared" si="9"/>
        <v>1.68217047890916</v>
      </c>
    </row>
    <row r="69" spans="1:33">
      <c r="A69" s="10">
        <v>41795.7499999997</v>
      </c>
      <c r="B69" s="11">
        <v>23.5066666666666</v>
      </c>
      <c r="C69">
        <v>29.7833333333333</v>
      </c>
      <c r="D69">
        <v>27.9766666666667</v>
      </c>
      <c r="E69">
        <v>18.35</v>
      </c>
      <c r="F69">
        <v>19.55</v>
      </c>
      <c r="G69">
        <v>14.2083333333333</v>
      </c>
      <c r="H69">
        <v>11.7</v>
      </c>
      <c r="I69">
        <v>12.17</v>
      </c>
      <c r="J69">
        <v>23.5416666666667</v>
      </c>
      <c r="K69" s="12">
        <v>28.78</v>
      </c>
      <c r="L69" s="12">
        <v>22.33</v>
      </c>
      <c r="M69">
        <f t="shared" si="29"/>
        <v>34.1276833333333</v>
      </c>
      <c r="N69">
        <f t="shared" si="30"/>
        <v>2.40194838709677</v>
      </c>
      <c r="O69">
        <f t="shared" si="31"/>
        <v>1.44967150442478</v>
      </c>
      <c r="P69">
        <f t="shared" si="32"/>
        <v>6</v>
      </c>
      <c r="Q69">
        <f t="shared" si="33"/>
        <v>5</v>
      </c>
      <c r="R69" s="3">
        <f t="shared" si="43"/>
        <v>41858</v>
      </c>
      <c r="S69">
        <f t="shared" si="34"/>
        <v>31.843418079096</v>
      </c>
      <c r="T69">
        <v>454.855815293346</v>
      </c>
      <c r="U69">
        <f t="shared" si="35"/>
        <v>36.5660714285714</v>
      </c>
      <c r="V69">
        <f t="shared" si="36"/>
        <v>33.0228571428571</v>
      </c>
      <c r="W69">
        <f t="shared" si="37"/>
        <v>22.7271428571429</v>
      </c>
      <c r="X69">
        <f t="shared" si="38"/>
        <v>23.4717857142857</v>
      </c>
      <c r="Y69">
        <f t="shared" si="39"/>
        <v>27.2542568542569</v>
      </c>
      <c r="Z69">
        <f t="shared" si="40"/>
        <v>14.1082142857143</v>
      </c>
      <c r="AA69">
        <f t="shared" si="41"/>
        <v>15.4503571428571</v>
      </c>
      <c r="AB69">
        <f t="shared" si="42"/>
        <v>36.5674603174603</v>
      </c>
      <c r="AC69" s="12">
        <v>28.78</v>
      </c>
      <c r="AD69" s="12">
        <v>22.33</v>
      </c>
      <c r="AE69">
        <f t="shared" ref="AE69:AE123" si="44">4.2*AD69*(AA69-Z69+0.82)/3.6</f>
        <v>56.327425</v>
      </c>
      <c r="AF69">
        <f t="shared" ref="AF69:AF123" si="45">AE69/Y69</f>
        <v>2.06673861265831</v>
      </c>
      <c r="AG69">
        <f t="shared" ref="AG69:AG123" si="46">AE69/AB69</f>
        <v>1.54037016820402</v>
      </c>
    </row>
    <row r="70" spans="1:33">
      <c r="A70" s="10">
        <v>41795.7916666664</v>
      </c>
      <c r="B70" s="11">
        <v>22.6833333333334</v>
      </c>
      <c r="C70">
        <v>29.68</v>
      </c>
      <c r="D70">
        <v>27.925</v>
      </c>
      <c r="E70">
        <v>18.13</v>
      </c>
      <c r="F70">
        <v>19.22</v>
      </c>
      <c r="G70">
        <v>15.7833333333333</v>
      </c>
      <c r="H70">
        <v>12.035</v>
      </c>
      <c r="I70">
        <v>12.25</v>
      </c>
      <c r="J70">
        <v>25.075</v>
      </c>
      <c r="K70" s="12">
        <v>28.78</v>
      </c>
      <c r="L70" s="12">
        <v>22.33</v>
      </c>
      <c r="M70">
        <f t="shared" si="29"/>
        <v>27.4845083333333</v>
      </c>
      <c r="N70">
        <f t="shared" si="30"/>
        <v>1.74136272439282</v>
      </c>
      <c r="O70">
        <f t="shared" si="31"/>
        <v>1.09609205716185</v>
      </c>
      <c r="P70">
        <f t="shared" si="32"/>
        <v>6</v>
      </c>
      <c r="Q70">
        <f t="shared" si="33"/>
        <v>5</v>
      </c>
      <c r="R70" s="3">
        <f t="shared" si="43"/>
        <v>41859</v>
      </c>
      <c r="S70">
        <f t="shared" si="34"/>
        <v>28.9788095238095</v>
      </c>
      <c r="T70">
        <v>112.707030603805</v>
      </c>
      <c r="U70">
        <f t="shared" si="35"/>
        <v>35.8625714285714</v>
      </c>
      <c r="V70">
        <f t="shared" si="36"/>
        <v>32.4242797619048</v>
      </c>
      <c r="W70">
        <f t="shared" si="37"/>
        <v>25.8689226190476</v>
      </c>
      <c r="X70">
        <f t="shared" si="38"/>
        <v>26.0631666666667</v>
      </c>
      <c r="Y70">
        <f t="shared" si="39"/>
        <v>22.9858418367347</v>
      </c>
      <c r="Z70">
        <f t="shared" si="40"/>
        <v>14.0426488095238</v>
      </c>
      <c r="AA70">
        <f t="shared" si="41"/>
        <v>15.5802857142857</v>
      </c>
      <c r="AB70">
        <f t="shared" si="42"/>
        <v>32.0496057513915</v>
      </c>
      <c r="AC70" s="12">
        <v>28.78</v>
      </c>
      <c r="AD70" s="12">
        <v>22.33</v>
      </c>
      <c r="AE70">
        <f t="shared" si="44"/>
        <v>61.4203707638888</v>
      </c>
      <c r="AF70">
        <f t="shared" si="45"/>
        <v>2.67209577095976</v>
      </c>
      <c r="AG70">
        <f t="shared" si="46"/>
        <v>1.91641579744619</v>
      </c>
    </row>
    <row r="71" spans="1:33">
      <c r="A71" s="10">
        <v>41795.8333333331</v>
      </c>
      <c r="B71" s="11">
        <v>22.1783333333333</v>
      </c>
      <c r="C71">
        <v>29.6766666666667</v>
      </c>
      <c r="D71">
        <v>27.89</v>
      </c>
      <c r="E71">
        <v>18.0266666666667</v>
      </c>
      <c r="F71">
        <v>19.1333333333333</v>
      </c>
      <c r="G71">
        <v>9.80833333333333</v>
      </c>
      <c r="H71">
        <v>11.8033333333333</v>
      </c>
      <c r="I71">
        <v>12.36</v>
      </c>
      <c r="J71">
        <v>19.2083333333333</v>
      </c>
      <c r="K71" s="12">
        <v>28.78</v>
      </c>
      <c r="L71" s="12">
        <v>22.33</v>
      </c>
      <c r="M71">
        <f t="shared" si="29"/>
        <v>36.3854944444444</v>
      </c>
      <c r="N71">
        <f t="shared" si="30"/>
        <v>3.70965109034267</v>
      </c>
      <c r="O71">
        <f t="shared" si="31"/>
        <v>1.89425567606652</v>
      </c>
      <c r="P71">
        <f t="shared" si="32"/>
        <v>6</v>
      </c>
      <c r="Q71">
        <f t="shared" si="33"/>
        <v>5</v>
      </c>
      <c r="R71" s="3">
        <f t="shared" si="43"/>
        <v>41860</v>
      </c>
      <c r="S71">
        <f t="shared" si="34"/>
        <v>25.5941666666667</v>
      </c>
      <c r="T71">
        <v>65.1183943341605</v>
      </c>
      <c r="U71">
        <f t="shared" si="35"/>
        <v>35.0778571428571</v>
      </c>
      <c r="V71">
        <f t="shared" si="36"/>
        <v>32.0635714285714</v>
      </c>
      <c r="W71">
        <f t="shared" si="37"/>
        <v>24.9489285714286</v>
      </c>
      <c r="X71">
        <f t="shared" si="38"/>
        <v>25.1266666666667</v>
      </c>
      <c r="Y71">
        <f t="shared" si="39"/>
        <v>20.4672619047619</v>
      </c>
      <c r="Z71">
        <f t="shared" si="40"/>
        <v>13.0404166666667</v>
      </c>
      <c r="AA71">
        <f t="shared" si="41"/>
        <v>14.1727976190476</v>
      </c>
      <c r="AB71">
        <f t="shared" si="42"/>
        <v>29.854816017316</v>
      </c>
      <c r="AC71" s="12">
        <v>28.78</v>
      </c>
      <c r="AD71" s="12">
        <v>22.33</v>
      </c>
      <c r="AE71">
        <f t="shared" si="44"/>
        <v>50.8627777777779</v>
      </c>
      <c r="AF71">
        <f t="shared" si="45"/>
        <v>2.48507973438031</v>
      </c>
      <c r="AG71">
        <f t="shared" si="46"/>
        <v>1.70367078290742</v>
      </c>
    </row>
    <row r="72" spans="1:33">
      <c r="A72" s="10">
        <v>41796.2916666664</v>
      </c>
      <c r="B72" s="11">
        <v>23.9816666666667</v>
      </c>
      <c r="C72">
        <v>30.25</v>
      </c>
      <c r="D72">
        <v>27.65</v>
      </c>
      <c r="E72">
        <v>17.9</v>
      </c>
      <c r="F72">
        <v>19.05</v>
      </c>
      <c r="G72">
        <v>12.5083333333333</v>
      </c>
      <c r="H72">
        <v>11.235</v>
      </c>
      <c r="I72">
        <v>12.57</v>
      </c>
      <c r="J72">
        <v>21.9166666666667</v>
      </c>
      <c r="K72" s="12">
        <v>28.78</v>
      </c>
      <c r="L72" s="12">
        <v>22.33</v>
      </c>
      <c r="M72">
        <f t="shared" si="29"/>
        <v>56.662375</v>
      </c>
      <c r="N72">
        <f t="shared" si="30"/>
        <v>4.52997001998668</v>
      </c>
      <c r="O72">
        <f t="shared" si="31"/>
        <v>2.58535551330799</v>
      </c>
      <c r="P72">
        <f t="shared" si="32"/>
        <v>6</v>
      </c>
      <c r="Q72">
        <f t="shared" si="33"/>
        <v>6</v>
      </c>
      <c r="R72" s="3">
        <f t="shared" si="43"/>
        <v>41861</v>
      </c>
      <c r="S72">
        <f t="shared" si="34"/>
        <v>26.7623809523809</v>
      </c>
      <c r="T72">
        <v>176.565377377998</v>
      </c>
      <c r="U72" t="e">
        <f t="shared" si="35"/>
        <v>#DIV/0!</v>
      </c>
      <c r="V72" t="e">
        <f t="shared" si="36"/>
        <v>#DIV/0!</v>
      </c>
      <c r="W72" t="e">
        <f t="shared" si="37"/>
        <v>#DIV/0!</v>
      </c>
      <c r="X72" t="e">
        <f t="shared" si="38"/>
        <v>#DIV/0!</v>
      </c>
      <c r="Y72" t="e">
        <f t="shared" si="39"/>
        <v>#DIV/0!</v>
      </c>
      <c r="Z72" t="e">
        <f t="shared" si="40"/>
        <v>#DIV/0!</v>
      </c>
      <c r="AA72" t="e">
        <f t="shared" si="41"/>
        <v>#DIV/0!</v>
      </c>
      <c r="AB72" t="e">
        <f t="shared" si="42"/>
        <v>#DIV/0!</v>
      </c>
      <c r="AC72" s="12">
        <v>28.78</v>
      </c>
      <c r="AD72" s="12">
        <v>22.33</v>
      </c>
      <c r="AE72" t="e">
        <f t="shared" ref="AE72" si="47">4.2*AD72*(AA72-Z72+0.82)/3.6</f>
        <v>#DIV/0!</v>
      </c>
      <c r="AF72" t="e">
        <f t="shared" ref="AF72" si="48">AE72/Y72</f>
        <v>#DIV/0!</v>
      </c>
      <c r="AG72" t="e">
        <f t="shared" ref="AG72" si="49">AE72/AB72</f>
        <v>#DIV/0!</v>
      </c>
    </row>
    <row r="73" spans="1:33">
      <c r="A73" s="10">
        <v>41796.333333333</v>
      </c>
      <c r="B73" s="11">
        <v>25.56</v>
      </c>
      <c r="C73">
        <v>30.34</v>
      </c>
      <c r="D73">
        <v>27.75</v>
      </c>
      <c r="E73">
        <v>18.03</v>
      </c>
      <c r="F73">
        <v>19.245</v>
      </c>
      <c r="G73">
        <v>14.3666666666667</v>
      </c>
      <c r="H73">
        <v>11.01</v>
      </c>
      <c r="I73">
        <v>12.25</v>
      </c>
      <c r="J73">
        <v>23.71666675</v>
      </c>
      <c r="K73" s="12">
        <v>28.78</v>
      </c>
      <c r="L73" s="12">
        <v>22.33</v>
      </c>
      <c r="M73">
        <f t="shared" si="29"/>
        <v>54.1874666666667</v>
      </c>
      <c r="N73">
        <f t="shared" si="30"/>
        <v>3.7717494199536</v>
      </c>
      <c r="O73">
        <f t="shared" si="31"/>
        <v>2.28478425058052</v>
      </c>
      <c r="P73">
        <f t="shared" si="32"/>
        <v>6</v>
      </c>
      <c r="Q73">
        <f t="shared" si="33"/>
        <v>6</v>
      </c>
      <c r="R73" s="3">
        <f t="shared" si="43"/>
        <v>41862</v>
      </c>
      <c r="S73">
        <f t="shared" si="34"/>
        <v>28.5567857142857</v>
      </c>
      <c r="T73">
        <v>385.513076923077</v>
      </c>
      <c r="U73">
        <f t="shared" si="35"/>
        <v>33.6360027472527</v>
      </c>
      <c r="V73">
        <f t="shared" si="36"/>
        <v>30.6882600732601</v>
      </c>
      <c r="W73">
        <f t="shared" si="37"/>
        <v>25.564445970696</v>
      </c>
      <c r="X73">
        <f t="shared" si="38"/>
        <v>25.786543040293</v>
      </c>
      <c r="Y73">
        <f t="shared" si="39"/>
        <v>17.6339138540031</v>
      </c>
      <c r="Z73">
        <f t="shared" si="40"/>
        <v>16.4963461538462</v>
      </c>
      <c r="AA73">
        <f t="shared" si="41"/>
        <v>17.5680586080586</v>
      </c>
      <c r="AB73">
        <f t="shared" si="42"/>
        <v>26.3366148490319</v>
      </c>
      <c r="AC73" s="12">
        <v>28.78</v>
      </c>
      <c r="AD73" s="12">
        <v>22.33</v>
      </c>
      <c r="AE73">
        <f t="shared" si="44"/>
        <v>49.2822622863248</v>
      </c>
      <c r="AF73">
        <f t="shared" si="45"/>
        <v>2.79474328242434</v>
      </c>
      <c r="AG73">
        <f t="shared" si="46"/>
        <v>1.87124513035647</v>
      </c>
    </row>
    <row r="74" spans="1:33">
      <c r="A74" s="10">
        <v>41796.3749999997</v>
      </c>
      <c r="B74" s="11">
        <v>26.1733333333333</v>
      </c>
      <c r="C74">
        <v>30.4</v>
      </c>
      <c r="D74">
        <v>27.8</v>
      </c>
      <c r="E74">
        <v>18.0533333333333</v>
      </c>
      <c r="F74">
        <v>19.3066666666667</v>
      </c>
      <c r="G74">
        <v>14.1</v>
      </c>
      <c r="H74">
        <v>10.87</v>
      </c>
      <c r="I74">
        <v>12.0766666666667</v>
      </c>
      <c r="J74">
        <v>23.475</v>
      </c>
      <c r="K74" s="12">
        <v>28.78</v>
      </c>
      <c r="L74" s="12">
        <v>22.33</v>
      </c>
      <c r="M74">
        <f t="shared" ref="M74:M113" si="50">IF(G74&lt;3,0,IF(H74&gt;I74,0,(4.2*L74*(I74-H74+0.84)/3.6)))</f>
        <v>53.3190777777778</v>
      </c>
      <c r="N74">
        <f t="shared" ref="N74:N113" si="51">M74/G74</f>
        <v>3.78149487785658</v>
      </c>
      <c r="O74">
        <f t="shared" ref="O74:O113" si="52">M74/J74</f>
        <v>2.27131321737072</v>
      </c>
      <c r="P74">
        <f t="shared" ref="P74:P113" si="53">MONTH(A74)</f>
        <v>6</v>
      </c>
      <c r="Q74">
        <f t="shared" ref="Q74:Q113" si="54">DAY(A74)</f>
        <v>6</v>
      </c>
      <c r="R74" s="3">
        <f t="shared" si="43"/>
        <v>41863</v>
      </c>
      <c r="S74">
        <f t="shared" ref="S74:S105" si="55">AVERAGEIFS(B$2:B$1709,$P$2:$P$1709,MONTH($R74),$Q$2:$Q$1709,DAY($R74))</f>
        <v>26.2645238095238</v>
      </c>
      <c r="T74">
        <v>77.7217639257294</v>
      </c>
      <c r="U74">
        <f t="shared" ref="U74:U105" si="56">AVERAGEIFS(C$2:C$1709,$P$2:$P$1709,MONTH($R74),$Q$2:$Q$1709,DAY($R74))</f>
        <v>34.2743452380952</v>
      </c>
      <c r="V74">
        <f t="shared" ref="V74:V105" si="57">AVERAGEIFS(D$2:D$1709,$P$2:$P$1709,MONTH($R74),$Q$2:$Q$1709,DAY($R74))</f>
        <v>31.0973214285714</v>
      </c>
      <c r="W74">
        <f t="shared" ref="W74:W105" si="58">AVERAGEIFS(E$2:E$1709,$P$2:$P$1709,MONTH($R74),$Q$2:$Q$1709,DAY($R74))</f>
        <v>25.0838095238095</v>
      </c>
      <c r="X74">
        <f t="shared" ref="X74:X105" si="59">AVERAGEIFS(F$2:F$1709,$P$2:$P$1709,MONTH($R74),$Q$2:$Q$1709,DAY($R74))</f>
        <v>25.5017261904762</v>
      </c>
      <c r="Y74">
        <f t="shared" ref="Y74:Y105" si="60">AVERAGEIFS(G$2:G$1709,$P$2:$P$1709,MONTH($R74),$Q$2:$Q$1709,DAY($R74))</f>
        <v>20.7140151515152</v>
      </c>
      <c r="Z74">
        <f t="shared" ref="Z74:Z105" si="61">AVERAGEIFS(H$2:H$1709,$P$2:$P$1709,MONTH($R74),$Q$2:$Q$1709,DAY($R74))</f>
        <v>13.3466666666667</v>
      </c>
      <c r="AA74">
        <f t="shared" ref="AA74:AA105" si="62">AVERAGEIFS(I$2:I$1709,$P$2:$P$1709,MONTH($R74),$Q$2:$Q$1709,DAY($R74))</f>
        <v>14.6547023809524</v>
      </c>
      <c r="AB74">
        <f t="shared" ref="AB74:AB105" si="63">AVERAGEIFS(J$2:J$1709,$P$2:$P$1709,MONTH($R74),$Q$2:$Q$1709,DAY($R74))</f>
        <v>29.1130952380952</v>
      </c>
      <c r="AC74" s="12">
        <v>28.78</v>
      </c>
      <c r="AD74" s="12">
        <v>22.33</v>
      </c>
      <c r="AE74">
        <f t="shared" si="44"/>
        <v>55.4388770833334</v>
      </c>
      <c r="AF74">
        <f t="shared" si="45"/>
        <v>2.67639454146475</v>
      </c>
      <c r="AG74">
        <f t="shared" si="46"/>
        <v>1.90425911878961</v>
      </c>
    </row>
    <row r="75" spans="1:33">
      <c r="A75" s="10">
        <v>41796.4166666664</v>
      </c>
      <c r="B75" s="11">
        <v>27.6183333333333</v>
      </c>
      <c r="C75">
        <v>30.345</v>
      </c>
      <c r="D75">
        <v>27.795</v>
      </c>
      <c r="E75">
        <v>18.225</v>
      </c>
      <c r="F75">
        <v>19.45</v>
      </c>
      <c r="G75">
        <v>14.4416666666667</v>
      </c>
      <c r="H75">
        <v>11.275</v>
      </c>
      <c r="I75">
        <v>12.56</v>
      </c>
      <c r="J75">
        <v>23.875</v>
      </c>
      <c r="K75" s="12">
        <v>28.78</v>
      </c>
      <c r="L75" s="12">
        <v>22.33</v>
      </c>
      <c r="M75">
        <f t="shared" si="50"/>
        <v>55.3597916666667</v>
      </c>
      <c r="N75">
        <f t="shared" si="51"/>
        <v>3.83333814195037</v>
      </c>
      <c r="O75">
        <f t="shared" si="52"/>
        <v>2.31873472949389</v>
      </c>
      <c r="P75">
        <f t="shared" si="53"/>
        <v>6</v>
      </c>
      <c r="Q75">
        <f t="shared" si="54"/>
        <v>6</v>
      </c>
      <c r="R75" s="3">
        <f t="shared" si="43"/>
        <v>41864</v>
      </c>
      <c r="S75">
        <f t="shared" si="55"/>
        <v>29.2929761904762</v>
      </c>
      <c r="T75">
        <v>388.050506699313</v>
      </c>
      <c r="U75">
        <f t="shared" si="56"/>
        <v>34.4436309523809</v>
      </c>
      <c r="V75">
        <f t="shared" si="57"/>
        <v>31.1076785714286</v>
      </c>
      <c r="W75">
        <f t="shared" si="58"/>
        <v>24.8924404761905</v>
      </c>
      <c r="X75">
        <f t="shared" si="59"/>
        <v>25.3176785714286</v>
      </c>
      <c r="Y75">
        <f t="shared" si="60"/>
        <v>21.5416666666667</v>
      </c>
      <c r="Z75">
        <f t="shared" si="61"/>
        <v>13.8551190476191</v>
      </c>
      <c r="AA75">
        <f t="shared" si="62"/>
        <v>15.2944047619048</v>
      </c>
      <c r="AB75">
        <f t="shared" si="63"/>
        <v>29.7922619047619</v>
      </c>
      <c r="AC75" s="12">
        <v>28.78</v>
      </c>
      <c r="AD75" s="12">
        <v>22.33</v>
      </c>
      <c r="AE75">
        <f t="shared" si="44"/>
        <v>58.8581583333333</v>
      </c>
      <c r="AF75">
        <f t="shared" si="45"/>
        <v>2.73229361702127</v>
      </c>
      <c r="AG75">
        <f t="shared" si="46"/>
        <v>1.97561898863159</v>
      </c>
    </row>
    <row r="76" spans="1:33">
      <c r="A76" s="10">
        <v>41796.458333333</v>
      </c>
      <c r="B76" s="11">
        <v>28.0966666666667</v>
      </c>
      <c r="C76">
        <v>29.6733333333333</v>
      </c>
      <c r="D76">
        <v>27.9166666666667</v>
      </c>
      <c r="E76">
        <v>18.62</v>
      </c>
      <c r="F76">
        <v>19.87</v>
      </c>
      <c r="G76">
        <v>14.125</v>
      </c>
      <c r="H76">
        <v>11.73</v>
      </c>
      <c r="I76">
        <v>12.2833333333333</v>
      </c>
      <c r="J76">
        <v>23.4916666666667</v>
      </c>
      <c r="K76" s="12">
        <v>28.78</v>
      </c>
      <c r="L76" s="12">
        <v>22.33</v>
      </c>
      <c r="M76">
        <f t="shared" si="50"/>
        <v>36.2986555555555</v>
      </c>
      <c r="N76">
        <f t="shared" si="51"/>
        <v>2.5698163225172</v>
      </c>
      <c r="O76">
        <f t="shared" si="52"/>
        <v>1.54517157384415</v>
      </c>
      <c r="P76">
        <f t="shared" si="53"/>
        <v>6</v>
      </c>
      <c r="Q76">
        <f t="shared" si="54"/>
        <v>6</v>
      </c>
      <c r="R76" s="3">
        <f t="shared" si="43"/>
        <v>41865</v>
      </c>
      <c r="S76">
        <f t="shared" si="55"/>
        <v>25.7652380952381</v>
      </c>
      <c r="T76">
        <v>116.685380434783</v>
      </c>
      <c r="U76">
        <f t="shared" si="56"/>
        <v>34.6774175824176</v>
      </c>
      <c r="V76">
        <f t="shared" si="57"/>
        <v>31.2102492150706</v>
      </c>
      <c r="W76">
        <f t="shared" si="58"/>
        <v>24.685260989011</v>
      </c>
      <c r="X76">
        <f t="shared" si="59"/>
        <v>25.0134615384615</v>
      </c>
      <c r="Y76">
        <f t="shared" si="60"/>
        <v>22.1522043432758</v>
      </c>
      <c r="Z76">
        <f t="shared" si="61"/>
        <v>14.0163566195709</v>
      </c>
      <c r="AA76">
        <f t="shared" si="62"/>
        <v>15.5519773678702</v>
      </c>
      <c r="AB76">
        <f t="shared" si="63"/>
        <v>30.4328623757195</v>
      </c>
      <c r="AC76" s="12">
        <v>28.78</v>
      </c>
      <c r="AD76" s="12">
        <v>22.33</v>
      </c>
      <c r="AE76">
        <f t="shared" si="44"/>
        <v>61.3678465277778</v>
      </c>
      <c r="AF76">
        <f t="shared" si="45"/>
        <v>2.77028170997374</v>
      </c>
      <c r="AG76">
        <f t="shared" si="46"/>
        <v>2.01649932793503</v>
      </c>
    </row>
    <row r="77" spans="1:33">
      <c r="A77" s="10">
        <v>41796.4999999997</v>
      </c>
      <c r="B77" s="11">
        <v>28.53</v>
      </c>
      <c r="C77">
        <v>30.48</v>
      </c>
      <c r="D77">
        <v>27.89</v>
      </c>
      <c r="E77">
        <v>18.805</v>
      </c>
      <c r="F77">
        <v>20.125</v>
      </c>
      <c r="G77">
        <v>19.4916666666667</v>
      </c>
      <c r="H77">
        <v>11.41</v>
      </c>
      <c r="I77">
        <v>12.695</v>
      </c>
      <c r="J77">
        <v>28.7833333333333</v>
      </c>
      <c r="K77" s="12">
        <v>28.78</v>
      </c>
      <c r="L77" s="12">
        <v>22.33</v>
      </c>
      <c r="M77">
        <f t="shared" si="50"/>
        <v>55.3597916666667</v>
      </c>
      <c r="N77">
        <f t="shared" si="51"/>
        <v>2.84017742625053</v>
      </c>
      <c r="O77">
        <f t="shared" si="52"/>
        <v>1.92332802547771</v>
      </c>
      <c r="P77">
        <f t="shared" si="53"/>
        <v>6</v>
      </c>
      <c r="Q77">
        <f t="shared" si="54"/>
        <v>6</v>
      </c>
      <c r="R77" s="3">
        <f t="shared" si="43"/>
        <v>41866</v>
      </c>
      <c r="S77">
        <f t="shared" si="55"/>
        <v>26.1509523809524</v>
      </c>
      <c r="T77">
        <v>94.7836538461539</v>
      </c>
      <c r="U77">
        <f t="shared" si="56"/>
        <v>34.1256547619048</v>
      </c>
      <c r="V77">
        <f t="shared" si="57"/>
        <v>30.9818452380952</v>
      </c>
      <c r="W77">
        <f t="shared" si="58"/>
        <v>24.5155357142857</v>
      </c>
      <c r="X77">
        <f t="shared" si="59"/>
        <v>24.9444642857143</v>
      </c>
      <c r="Y77">
        <f t="shared" si="60"/>
        <v>20.2167207792208</v>
      </c>
      <c r="Z77">
        <f t="shared" si="61"/>
        <v>13.1138095238095</v>
      </c>
      <c r="AA77">
        <f t="shared" si="62"/>
        <v>14.4672619047619</v>
      </c>
      <c r="AB77">
        <f t="shared" si="63"/>
        <v>28.4977272727273</v>
      </c>
      <c r="AC77" s="12">
        <v>28.78</v>
      </c>
      <c r="AD77" s="12">
        <v>22.33</v>
      </c>
      <c r="AE77">
        <f t="shared" si="44"/>
        <v>56.6220569444444</v>
      </c>
      <c r="AF77">
        <f t="shared" si="45"/>
        <v>2.80075377024754</v>
      </c>
      <c r="AG77">
        <f t="shared" si="46"/>
        <v>1.98689728491551</v>
      </c>
    </row>
    <row r="78" spans="1:33">
      <c r="A78" s="10">
        <v>41796.5416666663</v>
      </c>
      <c r="B78" s="11">
        <v>28.1383333333333</v>
      </c>
      <c r="C78">
        <v>30.775</v>
      </c>
      <c r="D78">
        <v>28.11</v>
      </c>
      <c r="E78">
        <v>18.615</v>
      </c>
      <c r="F78">
        <v>20.035</v>
      </c>
      <c r="G78">
        <v>19.5</v>
      </c>
      <c r="H78">
        <v>10.54</v>
      </c>
      <c r="I78">
        <v>11.745</v>
      </c>
      <c r="J78">
        <v>28.8083333333333</v>
      </c>
      <c r="K78" s="12">
        <v>28.78</v>
      </c>
      <c r="L78" s="12">
        <v>22.33</v>
      </c>
      <c r="M78">
        <f t="shared" si="50"/>
        <v>53.2756583333334</v>
      </c>
      <c r="N78">
        <f t="shared" si="51"/>
        <v>2.73208504273505</v>
      </c>
      <c r="O78">
        <f t="shared" si="52"/>
        <v>1.84931414521261</v>
      </c>
      <c r="P78">
        <f t="shared" si="53"/>
        <v>6</v>
      </c>
      <c r="Q78">
        <f t="shared" si="54"/>
        <v>6</v>
      </c>
      <c r="R78" s="3">
        <f t="shared" si="43"/>
        <v>41867</v>
      </c>
      <c r="S78">
        <f t="shared" si="55"/>
        <v>27.3189285714286</v>
      </c>
      <c r="T78">
        <v>221.97465759676</v>
      </c>
      <c r="U78">
        <f t="shared" si="56"/>
        <v>33.0904761904762</v>
      </c>
      <c r="V78">
        <f t="shared" si="57"/>
        <v>30.1996428571429</v>
      </c>
      <c r="W78">
        <f t="shared" si="58"/>
        <v>24.5706547619048</v>
      </c>
      <c r="X78">
        <f t="shared" si="59"/>
        <v>24.9990476190476</v>
      </c>
      <c r="Y78">
        <f t="shared" si="60"/>
        <v>17.0315476190476</v>
      </c>
      <c r="Z78">
        <f t="shared" si="61"/>
        <v>14.2994047619048</v>
      </c>
      <c r="AA78">
        <f t="shared" si="62"/>
        <v>15.2029166666667</v>
      </c>
      <c r="AB78">
        <f t="shared" si="63"/>
        <v>24.5738095238095</v>
      </c>
      <c r="AC78" s="12">
        <v>28.78</v>
      </c>
      <c r="AD78" s="12">
        <v>22.33</v>
      </c>
      <c r="AE78">
        <f t="shared" si="44"/>
        <v>44.900357638889</v>
      </c>
      <c r="AF78">
        <f t="shared" si="45"/>
        <v>2.63630520509326</v>
      </c>
      <c r="AG78">
        <f t="shared" si="46"/>
        <v>1.82716308577981</v>
      </c>
    </row>
    <row r="79" spans="1:33">
      <c r="A79" s="10">
        <v>41796.583333333</v>
      </c>
      <c r="B79" s="11">
        <v>28.505</v>
      </c>
      <c r="C79">
        <v>30.7733333333333</v>
      </c>
      <c r="D79">
        <v>28.1333333333333</v>
      </c>
      <c r="E79">
        <v>18.82</v>
      </c>
      <c r="F79">
        <v>20.2033333333333</v>
      </c>
      <c r="G79">
        <v>15.75</v>
      </c>
      <c r="H79">
        <v>10.9266666666667</v>
      </c>
      <c r="I79">
        <v>12.1666666666667</v>
      </c>
      <c r="J79">
        <v>25.15</v>
      </c>
      <c r="K79" s="12">
        <v>28.78</v>
      </c>
      <c r="L79" s="12">
        <v>22.33</v>
      </c>
      <c r="M79">
        <f t="shared" si="50"/>
        <v>54.1874666666666</v>
      </c>
      <c r="N79">
        <f t="shared" si="51"/>
        <v>3.44047407407407</v>
      </c>
      <c r="O79">
        <f t="shared" si="52"/>
        <v>2.15457123923128</v>
      </c>
      <c r="P79">
        <f t="shared" si="53"/>
        <v>6</v>
      </c>
      <c r="Q79">
        <f t="shared" si="54"/>
        <v>6</v>
      </c>
      <c r="R79" s="3">
        <f t="shared" si="43"/>
        <v>41868</v>
      </c>
      <c r="S79">
        <f t="shared" si="55"/>
        <v>23.2975</v>
      </c>
      <c r="T79">
        <v>58.6146889706511</v>
      </c>
      <c r="U79">
        <f t="shared" si="56"/>
        <v>32.9220833333333</v>
      </c>
      <c r="V79">
        <f t="shared" si="57"/>
        <v>30.1252380952381</v>
      </c>
      <c r="W79">
        <f t="shared" si="58"/>
        <v>23.7472023809524</v>
      </c>
      <c r="X79">
        <f t="shared" si="59"/>
        <v>23.9664880952381</v>
      </c>
      <c r="Y79">
        <f t="shared" si="60"/>
        <v>16.7529761904762</v>
      </c>
      <c r="Z79">
        <f t="shared" si="61"/>
        <v>14.2285119047619</v>
      </c>
      <c r="AA79">
        <f t="shared" si="62"/>
        <v>15.1775</v>
      </c>
      <c r="AB79">
        <f t="shared" si="63"/>
        <v>24.4607142857143</v>
      </c>
      <c r="AC79" s="12">
        <v>28.78</v>
      </c>
      <c r="AD79" s="12">
        <v>22.33</v>
      </c>
      <c r="AE79">
        <f t="shared" si="44"/>
        <v>46.0850881944445</v>
      </c>
      <c r="AF79">
        <f t="shared" si="45"/>
        <v>2.75085976786878</v>
      </c>
      <c r="AG79">
        <f t="shared" si="46"/>
        <v>1.88404507146218</v>
      </c>
    </row>
    <row r="80" spans="1:33">
      <c r="A80" s="10">
        <v>41796.6249999997</v>
      </c>
      <c r="B80" s="11">
        <v>28.4216666666667</v>
      </c>
      <c r="C80">
        <v>30.865</v>
      </c>
      <c r="D80">
        <v>28.18</v>
      </c>
      <c r="E80">
        <v>19.075</v>
      </c>
      <c r="F80">
        <v>20.455</v>
      </c>
      <c r="G80">
        <v>18.7166666666667</v>
      </c>
      <c r="H80">
        <v>11.275</v>
      </c>
      <c r="I80">
        <v>12.52</v>
      </c>
      <c r="J80">
        <v>28.0916666666667</v>
      </c>
      <c r="K80" s="12">
        <v>28.78</v>
      </c>
      <c r="L80" s="12">
        <v>22.33</v>
      </c>
      <c r="M80">
        <f t="shared" si="50"/>
        <v>54.317725</v>
      </c>
      <c r="N80">
        <f t="shared" si="51"/>
        <v>2.90210463045414</v>
      </c>
      <c r="O80">
        <f t="shared" si="52"/>
        <v>1.93358854939187</v>
      </c>
      <c r="P80">
        <f t="shared" si="53"/>
        <v>6</v>
      </c>
      <c r="Q80">
        <f t="shared" si="54"/>
        <v>6</v>
      </c>
      <c r="R80" s="3">
        <f t="shared" si="43"/>
        <v>41869</v>
      </c>
      <c r="S80">
        <f t="shared" si="55"/>
        <v>23.9458333333333</v>
      </c>
      <c r="T80">
        <v>70.2896756021756</v>
      </c>
      <c r="U80">
        <f t="shared" si="56"/>
        <v>33.3866125541126</v>
      </c>
      <c r="V80">
        <f t="shared" si="57"/>
        <v>30.4831655844156</v>
      </c>
      <c r="W80">
        <f t="shared" si="58"/>
        <v>23.8092586580087</v>
      </c>
      <c r="X80">
        <f t="shared" si="59"/>
        <v>24.0737932900433</v>
      </c>
      <c r="Y80">
        <f t="shared" si="60"/>
        <v>18.425</v>
      </c>
      <c r="Z80">
        <f t="shared" si="61"/>
        <v>13.3767478354978</v>
      </c>
      <c r="AA80">
        <f t="shared" si="62"/>
        <v>14.5611417748918</v>
      </c>
      <c r="AB80">
        <f t="shared" si="63"/>
        <v>26.7029761904762</v>
      </c>
      <c r="AC80" s="12">
        <v>28.78</v>
      </c>
      <c r="AD80" s="12">
        <v>22.33</v>
      </c>
      <c r="AE80">
        <f t="shared" si="44"/>
        <v>52.2178027777778</v>
      </c>
      <c r="AF80">
        <f t="shared" si="45"/>
        <v>2.83407342077491</v>
      </c>
      <c r="AG80">
        <f t="shared" si="46"/>
        <v>1.95550497462532</v>
      </c>
    </row>
    <row r="81" spans="1:33">
      <c r="A81" s="10">
        <v>41796.6666666663</v>
      </c>
      <c r="B81" s="11">
        <v>27.6661016949153</v>
      </c>
      <c r="C81">
        <v>30.9633333333333</v>
      </c>
      <c r="D81">
        <v>28.3033333333333</v>
      </c>
      <c r="E81">
        <v>18.9566666666667</v>
      </c>
      <c r="F81">
        <v>20.3566666666667</v>
      </c>
      <c r="G81">
        <v>18.7916666666667</v>
      </c>
      <c r="H81">
        <v>11.05</v>
      </c>
      <c r="I81">
        <v>12.25</v>
      </c>
      <c r="J81">
        <v>28.15</v>
      </c>
      <c r="K81" s="12">
        <v>28.78</v>
      </c>
      <c r="L81" s="12">
        <v>22.33</v>
      </c>
      <c r="M81">
        <f t="shared" si="50"/>
        <v>53.1454</v>
      </c>
      <c r="N81">
        <f t="shared" si="51"/>
        <v>2.82813658536585</v>
      </c>
      <c r="O81">
        <f t="shared" si="52"/>
        <v>1.88793605683837</v>
      </c>
      <c r="P81">
        <f t="shared" si="53"/>
        <v>6</v>
      </c>
      <c r="Q81">
        <f t="shared" si="54"/>
        <v>6</v>
      </c>
      <c r="R81" s="3">
        <f t="shared" si="43"/>
        <v>41870</v>
      </c>
      <c r="S81">
        <f t="shared" si="55"/>
        <v>22.9207647296207</v>
      </c>
      <c r="T81">
        <v>70.7126347261901</v>
      </c>
      <c r="U81">
        <f t="shared" si="56"/>
        <v>32.9758928571429</v>
      </c>
      <c r="V81">
        <f t="shared" si="57"/>
        <v>30.2935119047619</v>
      </c>
      <c r="W81">
        <f t="shared" si="58"/>
        <v>23.6352976190476</v>
      </c>
      <c r="X81">
        <f t="shared" si="59"/>
        <v>23.9858333333333</v>
      </c>
      <c r="Y81">
        <f t="shared" si="60"/>
        <v>16.9922619047619</v>
      </c>
      <c r="Z81">
        <f t="shared" si="61"/>
        <v>13.5445238095238</v>
      </c>
      <c r="AA81">
        <f t="shared" si="62"/>
        <v>14.5759523809524</v>
      </c>
      <c r="AB81">
        <f t="shared" si="63"/>
        <v>25.2952380952381</v>
      </c>
      <c r="AC81" s="12">
        <v>28.78</v>
      </c>
      <c r="AD81" s="12">
        <v>22.33</v>
      </c>
      <c r="AE81">
        <f t="shared" si="44"/>
        <v>48.2327999999999</v>
      </c>
      <c r="AF81">
        <f t="shared" si="45"/>
        <v>2.83851557081304</v>
      </c>
      <c r="AG81">
        <f t="shared" si="46"/>
        <v>1.90679367469879</v>
      </c>
    </row>
    <row r="82" spans="1:33">
      <c r="A82" s="10">
        <v>41796.708333333</v>
      </c>
      <c r="B82" s="11">
        <v>25.4633333333333</v>
      </c>
      <c r="C82">
        <v>31.025</v>
      </c>
      <c r="D82">
        <v>28.355</v>
      </c>
      <c r="E82">
        <v>18.8</v>
      </c>
      <c r="F82">
        <v>20.185</v>
      </c>
      <c r="G82">
        <v>18.8</v>
      </c>
      <c r="H82">
        <v>10.9</v>
      </c>
      <c r="I82">
        <v>12.095</v>
      </c>
      <c r="J82">
        <v>28.1916666666667</v>
      </c>
      <c r="K82" s="12">
        <v>28.78</v>
      </c>
      <c r="L82" s="12">
        <v>22.33</v>
      </c>
      <c r="M82">
        <f t="shared" si="50"/>
        <v>53.0151416666667</v>
      </c>
      <c r="N82">
        <f t="shared" si="51"/>
        <v>2.81995434397163</v>
      </c>
      <c r="O82">
        <f t="shared" si="52"/>
        <v>1.88052527342595</v>
      </c>
      <c r="P82">
        <f t="shared" si="53"/>
        <v>6</v>
      </c>
      <c r="Q82">
        <f t="shared" si="54"/>
        <v>6</v>
      </c>
      <c r="R82" s="3">
        <f t="shared" si="43"/>
        <v>41871</v>
      </c>
      <c r="S82">
        <f t="shared" si="55"/>
        <v>22.9165476190476</v>
      </c>
      <c r="T82">
        <v>49.3731837725678</v>
      </c>
      <c r="U82">
        <f t="shared" si="56"/>
        <v>32.694788961039</v>
      </c>
      <c r="V82">
        <f t="shared" si="57"/>
        <v>30.1515665584416</v>
      </c>
      <c r="W82">
        <f t="shared" si="58"/>
        <v>23.6179274891775</v>
      </c>
      <c r="X82">
        <f t="shared" si="59"/>
        <v>23.8936498917749</v>
      </c>
      <c r="Y82">
        <f t="shared" si="60"/>
        <v>15.8511904761905</v>
      </c>
      <c r="Z82">
        <f t="shared" si="61"/>
        <v>13.6630735930736</v>
      </c>
      <c r="AA82">
        <f t="shared" si="62"/>
        <v>14.6007819264069</v>
      </c>
      <c r="AB82">
        <f t="shared" si="63"/>
        <v>24.2564935064935</v>
      </c>
      <c r="AC82" s="12">
        <v>28.78</v>
      </c>
      <c r="AD82" s="12">
        <v>22.33</v>
      </c>
      <c r="AE82">
        <f t="shared" si="44"/>
        <v>45.7912315972222</v>
      </c>
      <c r="AF82">
        <f t="shared" si="45"/>
        <v>2.88881971773689</v>
      </c>
      <c r="AG82">
        <f t="shared" si="46"/>
        <v>1.88779270940228</v>
      </c>
    </row>
    <row r="83" spans="1:33">
      <c r="A83" s="10">
        <v>41796.7499999997</v>
      </c>
      <c r="B83" s="11">
        <v>23.47</v>
      </c>
      <c r="C83">
        <v>31.015</v>
      </c>
      <c r="D83">
        <v>28.395</v>
      </c>
      <c r="E83">
        <v>18.575</v>
      </c>
      <c r="F83">
        <v>19.955</v>
      </c>
      <c r="G83">
        <v>14.1666666666667</v>
      </c>
      <c r="H83">
        <v>10.685</v>
      </c>
      <c r="I83">
        <v>11.86</v>
      </c>
      <c r="J83">
        <v>23.6166666666667</v>
      </c>
      <c r="K83" s="12">
        <v>28.78</v>
      </c>
      <c r="L83" s="12">
        <v>22.33</v>
      </c>
      <c r="M83">
        <f t="shared" si="50"/>
        <v>52.4941083333333</v>
      </c>
      <c r="N83">
        <f t="shared" si="51"/>
        <v>3.70546647058823</v>
      </c>
      <c r="O83">
        <f t="shared" si="52"/>
        <v>2.22275688073394</v>
      </c>
      <c r="P83">
        <f t="shared" si="53"/>
        <v>6</v>
      </c>
      <c r="Q83">
        <f t="shared" si="54"/>
        <v>6</v>
      </c>
      <c r="R83" s="3">
        <f t="shared" si="43"/>
        <v>41872</v>
      </c>
      <c r="S83">
        <f t="shared" si="55"/>
        <v>33.2781860371267</v>
      </c>
      <c r="T83">
        <v>379.628007798653</v>
      </c>
      <c r="U83">
        <f t="shared" si="56"/>
        <v>32.4222619047619</v>
      </c>
      <c r="V83">
        <f t="shared" si="57"/>
        <v>29.9841666666667</v>
      </c>
      <c r="W83">
        <f t="shared" si="58"/>
        <v>23.9926190476191</v>
      </c>
      <c r="X83">
        <f t="shared" si="59"/>
        <v>24.3571428571429</v>
      </c>
      <c r="Y83">
        <f t="shared" si="60"/>
        <v>15.5255952380952</v>
      </c>
      <c r="Z83">
        <f t="shared" si="61"/>
        <v>13.7428571428571</v>
      </c>
      <c r="AA83">
        <f t="shared" si="62"/>
        <v>14.5895238095238</v>
      </c>
      <c r="AB83">
        <f t="shared" si="63"/>
        <v>23.8136904761905</v>
      </c>
      <c r="AC83" s="12">
        <v>28.78</v>
      </c>
      <c r="AD83" s="12">
        <v>22.33</v>
      </c>
      <c r="AE83">
        <f t="shared" si="44"/>
        <v>43.4194444444445</v>
      </c>
      <c r="AF83">
        <f t="shared" si="45"/>
        <v>2.79663637873967</v>
      </c>
      <c r="AG83">
        <f t="shared" si="46"/>
        <v>1.82329758958849</v>
      </c>
    </row>
    <row r="84" spans="1:33">
      <c r="A84" s="10">
        <v>41796.7916666663</v>
      </c>
      <c r="B84" s="11">
        <v>22.625</v>
      </c>
      <c r="C84">
        <v>30.91</v>
      </c>
      <c r="D84">
        <v>28.2833333333333</v>
      </c>
      <c r="E84">
        <v>18.5166666666667</v>
      </c>
      <c r="F84">
        <v>19.8266666666667</v>
      </c>
      <c r="G84">
        <v>17.9833333333333</v>
      </c>
      <c r="H84">
        <v>11.11</v>
      </c>
      <c r="I84">
        <v>12.3433333333333</v>
      </c>
      <c r="J84">
        <v>27.3166666666667</v>
      </c>
      <c r="K84" s="12">
        <v>28.78</v>
      </c>
      <c r="L84" s="12">
        <v>22.33</v>
      </c>
      <c r="M84">
        <f t="shared" si="50"/>
        <v>54.0137888888889</v>
      </c>
      <c r="N84">
        <f t="shared" si="51"/>
        <v>3.00354711152302</v>
      </c>
      <c r="O84">
        <f t="shared" si="52"/>
        <v>1.97731991051454</v>
      </c>
      <c r="P84">
        <f t="shared" si="53"/>
        <v>6</v>
      </c>
      <c r="Q84">
        <f t="shared" si="54"/>
        <v>6</v>
      </c>
      <c r="R84" s="3">
        <f t="shared" si="43"/>
        <v>41873</v>
      </c>
      <c r="S84">
        <f t="shared" si="55"/>
        <v>29.0229761904762</v>
      </c>
      <c r="T84">
        <v>279.380805860806</v>
      </c>
      <c r="U84">
        <f t="shared" si="56"/>
        <v>33.2871428571429</v>
      </c>
      <c r="V84">
        <f t="shared" si="57"/>
        <v>30.3255952380952</v>
      </c>
      <c r="W84">
        <f t="shared" si="58"/>
        <v>23.9065476190476</v>
      </c>
      <c r="X84">
        <f t="shared" si="59"/>
        <v>24.3186904761905</v>
      </c>
      <c r="Y84">
        <f t="shared" si="60"/>
        <v>18.8363095238095</v>
      </c>
      <c r="Z84">
        <f t="shared" si="61"/>
        <v>13.4194047619048</v>
      </c>
      <c r="AA84">
        <f t="shared" si="62"/>
        <v>14.5215476190476</v>
      </c>
      <c r="AB84">
        <f t="shared" si="63"/>
        <v>27.1732142857143</v>
      </c>
      <c r="AC84" s="12">
        <v>28.78</v>
      </c>
      <c r="AD84" s="12">
        <v>22.33</v>
      </c>
      <c r="AE84">
        <f t="shared" si="44"/>
        <v>50.075025</v>
      </c>
      <c r="AF84">
        <f t="shared" si="45"/>
        <v>2.65843077895402</v>
      </c>
      <c r="AG84">
        <f t="shared" si="46"/>
        <v>1.84280830649931</v>
      </c>
    </row>
    <row r="85" spans="1:33">
      <c r="A85" s="10">
        <v>41796.833333333</v>
      </c>
      <c r="B85" s="11">
        <v>22.5116666666667</v>
      </c>
      <c r="C85">
        <v>30.27</v>
      </c>
      <c r="D85">
        <v>28.25</v>
      </c>
      <c r="E85">
        <v>18.52</v>
      </c>
      <c r="F85">
        <v>19.705</v>
      </c>
      <c r="G85">
        <v>17.9333333333333</v>
      </c>
      <c r="H85">
        <v>11.99</v>
      </c>
      <c r="I85">
        <v>12.235</v>
      </c>
      <c r="J85">
        <v>27.2833333333333</v>
      </c>
      <c r="K85" s="12">
        <v>28.78</v>
      </c>
      <c r="L85" s="12">
        <v>22.33</v>
      </c>
      <c r="M85">
        <f t="shared" si="50"/>
        <v>28.2660583333333</v>
      </c>
      <c r="N85">
        <f t="shared" si="51"/>
        <v>1.57617425650557</v>
      </c>
      <c r="O85">
        <f t="shared" si="52"/>
        <v>1.0360192425168</v>
      </c>
      <c r="P85">
        <f t="shared" si="53"/>
        <v>6</v>
      </c>
      <c r="Q85">
        <f t="shared" si="54"/>
        <v>6</v>
      </c>
      <c r="R85" s="3">
        <f t="shared" si="43"/>
        <v>41874</v>
      </c>
      <c r="S85">
        <f t="shared" si="55"/>
        <v>29.6947619047619</v>
      </c>
      <c r="T85">
        <v>293.864945054945</v>
      </c>
      <c r="U85">
        <f t="shared" si="56"/>
        <v>32.4819047619048</v>
      </c>
      <c r="V85">
        <f t="shared" si="57"/>
        <v>29.7388095238095</v>
      </c>
      <c r="W85">
        <f t="shared" si="58"/>
        <v>23.6625</v>
      </c>
      <c r="X85">
        <f t="shared" si="59"/>
        <v>23.9544047619048</v>
      </c>
      <c r="Y85">
        <f t="shared" si="60"/>
        <v>16.3303571428571</v>
      </c>
      <c r="Z85">
        <f t="shared" si="61"/>
        <v>14.6479761904762</v>
      </c>
      <c r="AA85">
        <f t="shared" si="62"/>
        <v>15.275</v>
      </c>
      <c r="AB85">
        <f t="shared" si="63"/>
        <v>24.0339285714286</v>
      </c>
      <c r="AC85" s="12">
        <v>28.78</v>
      </c>
      <c r="AD85" s="12">
        <v>22.33</v>
      </c>
      <c r="AE85">
        <f t="shared" si="44"/>
        <v>37.6973819444443</v>
      </c>
      <c r="AF85">
        <f t="shared" si="45"/>
        <v>2.30842360731425</v>
      </c>
      <c r="AG85">
        <f t="shared" si="46"/>
        <v>1.56850686446904</v>
      </c>
    </row>
    <row r="86" spans="1:33">
      <c r="A86" s="10">
        <v>41797.2916666663</v>
      </c>
      <c r="B86" s="11">
        <v>24.5</v>
      </c>
      <c r="C86">
        <v>29.43</v>
      </c>
      <c r="D86">
        <v>28.06</v>
      </c>
      <c r="E86">
        <v>18.15</v>
      </c>
      <c r="F86">
        <v>19.22</v>
      </c>
      <c r="G86">
        <v>14.4166666666667</v>
      </c>
      <c r="H86">
        <v>12.24</v>
      </c>
      <c r="I86">
        <v>12.49</v>
      </c>
      <c r="J86">
        <v>23.7666666666667</v>
      </c>
      <c r="K86" s="12">
        <v>28.78</v>
      </c>
      <c r="L86" s="12">
        <v>22.33</v>
      </c>
      <c r="M86">
        <f t="shared" si="50"/>
        <v>28.3963166666667</v>
      </c>
      <c r="N86">
        <f t="shared" si="51"/>
        <v>1.96968670520231</v>
      </c>
      <c r="O86">
        <f t="shared" si="52"/>
        <v>1.19479593267882</v>
      </c>
      <c r="P86">
        <f t="shared" si="53"/>
        <v>6</v>
      </c>
      <c r="Q86">
        <f t="shared" si="54"/>
        <v>7</v>
      </c>
      <c r="R86" s="3">
        <f t="shared" si="43"/>
        <v>41875</v>
      </c>
      <c r="S86">
        <f t="shared" si="55"/>
        <v>32.5555952380952</v>
      </c>
      <c r="T86">
        <v>343.334722222222</v>
      </c>
      <c r="U86">
        <f t="shared" si="56"/>
        <v>32.9023333333333</v>
      </c>
      <c r="V86">
        <f t="shared" si="57"/>
        <v>29.9088333333333</v>
      </c>
      <c r="W86">
        <f t="shared" si="58"/>
        <v>23.7078571428571</v>
      </c>
      <c r="X86">
        <f t="shared" si="59"/>
        <v>24.0162023809524</v>
      </c>
      <c r="Y86">
        <f t="shared" si="60"/>
        <v>17.8809523809524</v>
      </c>
      <c r="Z86">
        <f t="shared" si="61"/>
        <v>14.3163333333333</v>
      </c>
      <c r="AA86">
        <f t="shared" si="62"/>
        <v>15.11775</v>
      </c>
      <c r="AB86">
        <f t="shared" si="63"/>
        <v>25.5142857142857</v>
      </c>
      <c r="AC86" s="12">
        <v>28.78</v>
      </c>
      <c r="AD86" s="12">
        <v>22.33</v>
      </c>
      <c r="AE86">
        <f t="shared" si="44"/>
        <v>42.2406065277778</v>
      </c>
      <c r="AF86">
        <f t="shared" si="45"/>
        <v>2.36232419995562</v>
      </c>
      <c r="AG86">
        <f t="shared" si="46"/>
        <v>1.65556688518726</v>
      </c>
    </row>
    <row r="87" spans="1:33">
      <c r="A87" s="10">
        <v>41797.333333333</v>
      </c>
      <c r="B87" s="11">
        <v>25</v>
      </c>
      <c r="C87" t="e">
        <v>#DIV/0!</v>
      </c>
      <c r="D87" t="e">
        <v>#DIV/0!</v>
      </c>
      <c r="E87" t="e">
        <v>#DIV/0!</v>
      </c>
      <c r="F87" t="e">
        <v>#DIV/0!</v>
      </c>
      <c r="G87" t="e">
        <v>#DIV/0!</v>
      </c>
      <c r="H87" t="e">
        <v>#DIV/0!</v>
      </c>
      <c r="I87" t="e">
        <v>#DIV/0!</v>
      </c>
      <c r="J87" t="e">
        <v>#DIV/0!</v>
      </c>
      <c r="K87" s="12">
        <v>28.78</v>
      </c>
      <c r="L87" s="12">
        <v>22.33</v>
      </c>
      <c r="M87" t="e">
        <f t="shared" si="50"/>
        <v>#DIV/0!</v>
      </c>
      <c r="N87" t="e">
        <f t="shared" si="51"/>
        <v>#DIV/0!</v>
      </c>
      <c r="O87" t="e">
        <f t="shared" si="52"/>
        <v>#DIV/0!</v>
      </c>
      <c r="P87">
        <f t="shared" si="53"/>
        <v>6</v>
      </c>
      <c r="Q87">
        <f t="shared" si="54"/>
        <v>7</v>
      </c>
      <c r="R87" s="3">
        <f t="shared" si="43"/>
        <v>41876</v>
      </c>
      <c r="S87">
        <f t="shared" si="55"/>
        <v>28.4555952380952</v>
      </c>
      <c r="T87">
        <v>201.746962864721</v>
      </c>
      <c r="U87">
        <f t="shared" si="56"/>
        <v>33.8376785714286</v>
      </c>
      <c r="V87">
        <f t="shared" si="57"/>
        <v>30.4944642857143</v>
      </c>
      <c r="W87">
        <f t="shared" si="58"/>
        <v>23.8073214285714</v>
      </c>
      <c r="X87">
        <f t="shared" si="59"/>
        <v>24.1282142857143</v>
      </c>
      <c r="Y87">
        <f t="shared" si="60"/>
        <v>20.9880952380952</v>
      </c>
      <c r="Z87">
        <f t="shared" si="61"/>
        <v>14.2498214285714</v>
      </c>
      <c r="AA87">
        <f t="shared" si="62"/>
        <v>15.2467857142857</v>
      </c>
      <c r="AB87">
        <f t="shared" si="63"/>
        <v>29.2386904761905</v>
      </c>
      <c r="AC87" s="12">
        <v>28.78</v>
      </c>
      <c r="AD87" s="12">
        <v>22.33</v>
      </c>
      <c r="AE87">
        <f t="shared" si="44"/>
        <v>47.3349479166666</v>
      </c>
      <c r="AF87">
        <f t="shared" si="45"/>
        <v>2.25532366704481</v>
      </c>
      <c r="AG87">
        <f t="shared" si="46"/>
        <v>1.61891477168624</v>
      </c>
    </row>
    <row r="88" spans="1:33">
      <c r="A88" s="10">
        <v>41797.3749999996</v>
      </c>
      <c r="B88" s="11">
        <v>26</v>
      </c>
      <c r="C88" t="e">
        <v>#DIV/0!</v>
      </c>
      <c r="D88" t="e">
        <v>#DIV/0!</v>
      </c>
      <c r="E88" t="e">
        <v>#DIV/0!</v>
      </c>
      <c r="F88" t="e">
        <v>#DIV/0!</v>
      </c>
      <c r="G88" t="e">
        <v>#DIV/0!</v>
      </c>
      <c r="H88" t="e">
        <v>#DIV/0!</v>
      </c>
      <c r="I88" t="e">
        <v>#DIV/0!</v>
      </c>
      <c r="J88" t="e">
        <v>#DIV/0!</v>
      </c>
      <c r="K88" s="12">
        <v>28.78</v>
      </c>
      <c r="L88" s="12">
        <v>22.33</v>
      </c>
      <c r="M88" t="e">
        <f t="shared" si="50"/>
        <v>#DIV/0!</v>
      </c>
      <c r="N88" t="e">
        <f t="shared" si="51"/>
        <v>#DIV/0!</v>
      </c>
      <c r="O88" t="e">
        <f t="shared" si="52"/>
        <v>#DIV/0!</v>
      </c>
      <c r="P88">
        <f t="shared" si="53"/>
        <v>6</v>
      </c>
      <c r="Q88">
        <f t="shared" si="54"/>
        <v>7</v>
      </c>
      <c r="R88" s="3">
        <f t="shared" si="43"/>
        <v>41877</v>
      </c>
      <c r="S88">
        <f t="shared" si="55"/>
        <v>28.3708333333333</v>
      </c>
      <c r="T88">
        <v>250.132347670251</v>
      </c>
      <c r="U88">
        <f t="shared" si="56"/>
        <v>33.8191071428571</v>
      </c>
      <c r="V88">
        <f t="shared" si="57"/>
        <v>30.5426785714286</v>
      </c>
      <c r="W88">
        <f t="shared" si="58"/>
        <v>24.0216071428571</v>
      </c>
      <c r="X88">
        <f t="shared" si="59"/>
        <v>24.4146428571429</v>
      </c>
      <c r="Y88">
        <f t="shared" si="60"/>
        <v>20.4482142857143</v>
      </c>
      <c r="Z88">
        <f t="shared" si="61"/>
        <v>13.9869642857143</v>
      </c>
      <c r="AA88">
        <f t="shared" si="62"/>
        <v>14.9378571428571</v>
      </c>
      <c r="AB88">
        <f t="shared" si="63"/>
        <v>28.697132034632</v>
      </c>
      <c r="AC88" s="12">
        <v>28.78</v>
      </c>
      <c r="AD88" s="12">
        <v>22.33</v>
      </c>
      <c r="AE88">
        <f t="shared" si="44"/>
        <v>46.1347104166667</v>
      </c>
      <c r="AF88">
        <f t="shared" si="45"/>
        <v>2.25617307076529</v>
      </c>
      <c r="AG88">
        <f t="shared" si="46"/>
        <v>1.60764184940122</v>
      </c>
    </row>
    <row r="89" spans="1:33">
      <c r="A89" s="10">
        <v>41797.4166666663</v>
      </c>
      <c r="B89" s="11">
        <v>29.6387755102041</v>
      </c>
      <c r="C89">
        <v>29.439</v>
      </c>
      <c r="D89">
        <v>25.533</v>
      </c>
      <c r="E89">
        <v>19.536</v>
      </c>
      <c r="F89">
        <v>20.744</v>
      </c>
      <c r="G89">
        <v>0.3</v>
      </c>
      <c r="H89">
        <v>17.761</v>
      </c>
      <c r="I89">
        <v>16.863</v>
      </c>
      <c r="J89">
        <v>0.3</v>
      </c>
      <c r="K89" s="12">
        <v>28.78</v>
      </c>
      <c r="L89" s="12">
        <v>22.33</v>
      </c>
      <c r="M89">
        <f t="shared" si="50"/>
        <v>0</v>
      </c>
      <c r="N89">
        <f t="shared" si="51"/>
        <v>0</v>
      </c>
      <c r="O89">
        <f t="shared" si="52"/>
        <v>0</v>
      </c>
      <c r="P89">
        <f t="shared" si="53"/>
        <v>6</v>
      </c>
      <c r="Q89">
        <f t="shared" si="54"/>
        <v>7</v>
      </c>
      <c r="R89" s="3">
        <f t="shared" si="43"/>
        <v>41878</v>
      </c>
      <c r="S89">
        <f t="shared" si="55"/>
        <v>24.1751190476191</v>
      </c>
      <c r="T89">
        <v>56.8874472402597</v>
      </c>
      <c r="U89">
        <f t="shared" si="56"/>
        <v>33.3078571428571</v>
      </c>
      <c r="V89">
        <f t="shared" si="57"/>
        <v>30.3817857142857</v>
      </c>
      <c r="W89">
        <f t="shared" si="58"/>
        <v>23.91</v>
      </c>
      <c r="X89">
        <f t="shared" si="59"/>
        <v>24.2564285714286</v>
      </c>
      <c r="Y89">
        <f t="shared" si="60"/>
        <v>18.0845238095238</v>
      </c>
      <c r="Z89">
        <f t="shared" si="61"/>
        <v>14.0025</v>
      </c>
      <c r="AA89">
        <f t="shared" si="62"/>
        <v>14.6680357142857</v>
      </c>
      <c r="AB89">
        <f t="shared" si="63"/>
        <v>26.3339285714286</v>
      </c>
      <c r="AC89" s="12">
        <v>28.78</v>
      </c>
      <c r="AD89" s="12">
        <v>22.33</v>
      </c>
      <c r="AE89">
        <f t="shared" si="44"/>
        <v>38.70068125</v>
      </c>
      <c r="AF89">
        <f t="shared" si="45"/>
        <v>2.13998895727733</v>
      </c>
      <c r="AG89">
        <f t="shared" si="46"/>
        <v>1.46961290431952</v>
      </c>
    </row>
    <row r="90" spans="1:33">
      <c r="A90" s="10">
        <v>41797.458333333</v>
      </c>
      <c r="B90" s="11">
        <v>30.5583333333333</v>
      </c>
      <c r="C90">
        <v>28.9925</v>
      </c>
      <c r="D90">
        <v>25.2591666666667</v>
      </c>
      <c r="E90">
        <v>19.6941666666667</v>
      </c>
      <c r="F90">
        <v>20.7925</v>
      </c>
      <c r="G90">
        <v>0.3</v>
      </c>
      <c r="H90">
        <v>18.6991666666667</v>
      </c>
      <c r="I90">
        <v>17.1833333333333</v>
      </c>
      <c r="J90">
        <v>0.3</v>
      </c>
      <c r="K90" s="12">
        <v>28.78</v>
      </c>
      <c r="L90" s="12">
        <v>22.33</v>
      </c>
      <c r="M90">
        <f t="shared" si="50"/>
        <v>0</v>
      </c>
      <c r="N90">
        <f t="shared" si="51"/>
        <v>0</v>
      </c>
      <c r="O90">
        <f t="shared" si="52"/>
        <v>0</v>
      </c>
      <c r="P90">
        <f t="shared" si="53"/>
        <v>6</v>
      </c>
      <c r="Q90">
        <f t="shared" si="54"/>
        <v>7</v>
      </c>
      <c r="R90" s="3">
        <f t="shared" si="43"/>
        <v>41879</v>
      </c>
      <c r="S90">
        <f t="shared" si="55"/>
        <v>26.9883333333333</v>
      </c>
      <c r="T90">
        <v>269.84508781362</v>
      </c>
      <c r="U90">
        <f t="shared" si="56"/>
        <v>33.5105357142857</v>
      </c>
      <c r="V90">
        <f t="shared" si="57"/>
        <v>30.41375</v>
      </c>
      <c r="W90">
        <f t="shared" si="58"/>
        <v>23.88625</v>
      </c>
      <c r="X90">
        <f t="shared" si="59"/>
        <v>24.24375</v>
      </c>
      <c r="Y90">
        <f t="shared" si="60"/>
        <v>19.4041666666667</v>
      </c>
      <c r="Z90">
        <f t="shared" si="61"/>
        <v>13.7883928571429</v>
      </c>
      <c r="AA90">
        <f t="shared" si="62"/>
        <v>14.6210714285714</v>
      </c>
      <c r="AB90">
        <f t="shared" si="63"/>
        <v>27.6511904761905</v>
      </c>
      <c r="AC90" s="12">
        <v>28.78</v>
      </c>
      <c r="AD90" s="12">
        <v>22.33</v>
      </c>
      <c r="AE90">
        <f t="shared" si="44"/>
        <v>43.05503125</v>
      </c>
      <c r="AF90">
        <f t="shared" si="45"/>
        <v>2.21885494953833</v>
      </c>
      <c r="AG90">
        <f t="shared" si="46"/>
        <v>1.55707694708744</v>
      </c>
    </row>
    <row r="91" spans="1:33">
      <c r="A91" s="10">
        <v>41797.4999999996</v>
      </c>
      <c r="B91" s="11">
        <v>30.6</v>
      </c>
      <c r="C91">
        <v>28.6041666666667</v>
      </c>
      <c r="D91">
        <v>25.12</v>
      </c>
      <c r="E91">
        <v>19.8983333333333</v>
      </c>
      <c r="F91">
        <v>20.8841666666667</v>
      </c>
      <c r="G91">
        <v>0.3</v>
      </c>
      <c r="H91">
        <v>19.4775</v>
      </c>
      <c r="I91">
        <v>17.65</v>
      </c>
      <c r="J91">
        <v>0.3</v>
      </c>
      <c r="K91" s="12">
        <v>28.78</v>
      </c>
      <c r="L91" s="12">
        <v>22.33</v>
      </c>
      <c r="M91">
        <f t="shared" si="50"/>
        <v>0</v>
      </c>
      <c r="N91">
        <f t="shared" si="51"/>
        <v>0</v>
      </c>
      <c r="O91">
        <f t="shared" si="52"/>
        <v>0</v>
      </c>
      <c r="P91">
        <f t="shared" si="53"/>
        <v>6</v>
      </c>
      <c r="Q91">
        <f t="shared" si="54"/>
        <v>7</v>
      </c>
      <c r="R91" s="3">
        <f t="shared" si="43"/>
        <v>41880</v>
      </c>
      <c r="S91">
        <f t="shared" si="55"/>
        <v>27.9109523809524</v>
      </c>
      <c r="T91">
        <v>128.826362007168</v>
      </c>
      <c r="U91">
        <f t="shared" si="56"/>
        <v>33.4591666666667</v>
      </c>
      <c r="V91">
        <f t="shared" si="57"/>
        <v>30.4351785714286</v>
      </c>
      <c r="W91">
        <f t="shared" si="58"/>
        <v>23.3152976190476</v>
      </c>
      <c r="X91">
        <f t="shared" si="59"/>
        <v>23.5</v>
      </c>
      <c r="Y91">
        <f t="shared" si="60"/>
        <v>18.8224858474858</v>
      </c>
      <c r="Z91">
        <f t="shared" si="61"/>
        <v>13.6589880952381</v>
      </c>
      <c r="AA91">
        <f t="shared" si="62"/>
        <v>14.6775</v>
      </c>
      <c r="AB91">
        <f t="shared" si="63"/>
        <v>27.1233974358974</v>
      </c>
      <c r="AC91" s="12">
        <v>28.78</v>
      </c>
      <c r="AD91" s="12">
        <v>22.33</v>
      </c>
      <c r="AE91">
        <f t="shared" si="44"/>
        <v>47.8962993055555</v>
      </c>
      <c r="AF91">
        <f t="shared" si="45"/>
        <v>2.54463197335612</v>
      </c>
      <c r="AG91">
        <f t="shared" si="46"/>
        <v>1.76586651501723</v>
      </c>
    </row>
    <row r="92" spans="1:33">
      <c r="A92" s="10">
        <v>41797.5416666663</v>
      </c>
      <c r="B92" s="11">
        <v>30.1233333333333</v>
      </c>
      <c r="C92">
        <v>28.26</v>
      </c>
      <c r="D92">
        <v>25.0116666666667</v>
      </c>
      <c r="E92">
        <v>20.085</v>
      </c>
      <c r="F92">
        <v>20.985</v>
      </c>
      <c r="G92">
        <v>0.3</v>
      </c>
      <c r="H92">
        <v>20.0741666666667</v>
      </c>
      <c r="I92">
        <v>18.0991666666667</v>
      </c>
      <c r="J92">
        <v>0.3</v>
      </c>
      <c r="K92" s="12">
        <v>28.78</v>
      </c>
      <c r="L92" s="12">
        <v>22.33</v>
      </c>
      <c r="M92">
        <f t="shared" si="50"/>
        <v>0</v>
      </c>
      <c r="N92">
        <f t="shared" si="51"/>
        <v>0</v>
      </c>
      <c r="O92">
        <f t="shared" si="52"/>
        <v>0</v>
      </c>
      <c r="P92">
        <f t="shared" si="53"/>
        <v>6</v>
      </c>
      <c r="Q92">
        <f t="shared" si="54"/>
        <v>7</v>
      </c>
      <c r="R92" s="3">
        <f t="shared" si="43"/>
        <v>41881</v>
      </c>
      <c r="S92">
        <f t="shared" si="55"/>
        <v>27.9103571428571</v>
      </c>
      <c r="T92">
        <v>436.854468545297</v>
      </c>
      <c r="U92">
        <f t="shared" si="56"/>
        <v>32.2344047619048</v>
      </c>
      <c r="V92">
        <f t="shared" si="57"/>
        <v>29.6386904761905</v>
      </c>
      <c r="W92">
        <f t="shared" si="58"/>
        <v>23.6901785714286</v>
      </c>
      <c r="X92">
        <f t="shared" si="59"/>
        <v>24.0469047619048</v>
      </c>
      <c r="Y92">
        <f t="shared" si="60"/>
        <v>14.5482142857143</v>
      </c>
      <c r="Z92">
        <f t="shared" si="61"/>
        <v>14.7745833333333</v>
      </c>
      <c r="AA92">
        <f t="shared" si="62"/>
        <v>15.3742261904762</v>
      </c>
      <c r="AB92">
        <f t="shared" si="63"/>
        <v>22.0827380952381</v>
      </c>
      <c r="AC92" s="12">
        <v>28.78</v>
      </c>
      <c r="AD92" s="12">
        <v>22.33</v>
      </c>
      <c r="AE92">
        <f t="shared" si="44"/>
        <v>36.9840625000001</v>
      </c>
      <c r="AF92">
        <f t="shared" si="45"/>
        <v>2.54217196514055</v>
      </c>
      <c r="AG92">
        <f t="shared" si="46"/>
        <v>1.67479514272622</v>
      </c>
    </row>
    <row r="93" spans="1:33">
      <c r="A93" s="10">
        <v>41797.583333333</v>
      </c>
      <c r="B93" s="11">
        <v>30.7016666666667</v>
      </c>
      <c r="C93">
        <v>27.95</v>
      </c>
      <c r="D93">
        <v>24.9075</v>
      </c>
      <c r="E93">
        <v>20.2508333333333</v>
      </c>
      <c r="F93">
        <v>21.0775</v>
      </c>
      <c r="G93">
        <v>0.3</v>
      </c>
      <c r="H93">
        <v>20.5491666666667</v>
      </c>
      <c r="I93">
        <v>18.575</v>
      </c>
      <c r="J93">
        <v>0.3</v>
      </c>
      <c r="K93" s="12">
        <v>28.78</v>
      </c>
      <c r="L93" s="12">
        <v>22.33</v>
      </c>
      <c r="M93">
        <f t="shared" si="50"/>
        <v>0</v>
      </c>
      <c r="N93">
        <f t="shared" si="51"/>
        <v>0</v>
      </c>
      <c r="O93">
        <f t="shared" si="52"/>
        <v>0</v>
      </c>
      <c r="P93">
        <f t="shared" si="53"/>
        <v>6</v>
      </c>
      <c r="Q93">
        <f t="shared" si="54"/>
        <v>7</v>
      </c>
      <c r="R93" s="3">
        <f t="shared" si="43"/>
        <v>41882</v>
      </c>
      <c r="S93">
        <f t="shared" si="55"/>
        <v>26.830119047619</v>
      </c>
      <c r="T93">
        <v>210.766328113859</v>
      </c>
      <c r="U93">
        <f t="shared" si="56"/>
        <v>32.4627380952381</v>
      </c>
      <c r="V93">
        <f t="shared" si="57"/>
        <v>29.6727380952381</v>
      </c>
      <c r="W93">
        <f t="shared" si="58"/>
        <v>23.6927976190476</v>
      </c>
      <c r="X93">
        <f t="shared" si="59"/>
        <v>23.9861904761905</v>
      </c>
      <c r="Y93">
        <f t="shared" si="60"/>
        <v>15.3875</v>
      </c>
      <c r="Z93">
        <f t="shared" si="61"/>
        <v>14.8173214285714</v>
      </c>
      <c r="AA93">
        <f t="shared" si="62"/>
        <v>15.4521428571429</v>
      </c>
      <c r="AB93">
        <f t="shared" si="63"/>
        <v>23.0833333333333</v>
      </c>
      <c r="AC93" s="12">
        <v>28.78</v>
      </c>
      <c r="AD93" s="12">
        <v>22.33</v>
      </c>
      <c r="AE93">
        <f t="shared" si="44"/>
        <v>37.9005229166668</v>
      </c>
      <c r="AF93">
        <f t="shared" si="45"/>
        <v>2.46307216355267</v>
      </c>
      <c r="AG93">
        <f t="shared" si="46"/>
        <v>1.6418999097473</v>
      </c>
    </row>
    <row r="94" spans="1:33">
      <c r="A94" s="10">
        <v>41797.6249999996</v>
      </c>
      <c r="B94" s="11">
        <v>29.865</v>
      </c>
      <c r="C94">
        <v>27.67</v>
      </c>
      <c r="D94">
        <v>24.8233333333333</v>
      </c>
      <c r="E94">
        <v>20.3966666666667</v>
      </c>
      <c r="F94">
        <v>21.1566666666667</v>
      </c>
      <c r="G94">
        <v>0.3</v>
      </c>
      <c r="H94">
        <v>20.955</v>
      </c>
      <c r="I94">
        <v>18.9683333333333</v>
      </c>
      <c r="J94">
        <v>0.3</v>
      </c>
      <c r="K94" s="12">
        <v>28.78</v>
      </c>
      <c r="L94" s="12">
        <v>22.33</v>
      </c>
      <c r="M94">
        <f t="shared" si="50"/>
        <v>0</v>
      </c>
      <c r="N94">
        <f t="shared" si="51"/>
        <v>0</v>
      </c>
      <c r="O94">
        <f t="shared" si="52"/>
        <v>0</v>
      </c>
      <c r="P94">
        <f t="shared" si="53"/>
        <v>6</v>
      </c>
      <c r="Q94">
        <f t="shared" si="54"/>
        <v>7</v>
      </c>
      <c r="R94" s="3">
        <f t="shared" si="43"/>
        <v>41883</v>
      </c>
      <c r="S94">
        <f t="shared" si="55"/>
        <v>27.989880952381</v>
      </c>
      <c r="T94">
        <v>277.441405709111</v>
      </c>
      <c r="U94">
        <f t="shared" si="56"/>
        <v>33.6445283882784</v>
      </c>
      <c r="V94">
        <f t="shared" si="57"/>
        <v>30.3980723443223</v>
      </c>
      <c r="W94">
        <f t="shared" si="58"/>
        <v>23.8375595238095</v>
      </c>
      <c r="X94">
        <f t="shared" si="59"/>
        <v>24.1163232600733</v>
      </c>
      <c r="Y94">
        <f t="shared" si="60"/>
        <v>19.597206959707</v>
      </c>
      <c r="Z94">
        <f t="shared" si="61"/>
        <v>14.5948076923077</v>
      </c>
      <c r="AA94">
        <f t="shared" si="62"/>
        <v>15.8614606227106</v>
      </c>
      <c r="AB94">
        <f t="shared" si="63"/>
        <v>27.854304029304</v>
      </c>
      <c r="AC94" s="12">
        <v>28.78</v>
      </c>
      <c r="AD94" s="12">
        <v>22.33</v>
      </c>
      <c r="AE94">
        <f t="shared" si="44"/>
        <v>54.3607865918803</v>
      </c>
      <c r="AF94">
        <f t="shared" si="45"/>
        <v>2.77390480713141</v>
      </c>
      <c r="AG94">
        <f t="shared" si="46"/>
        <v>1.95161173421135</v>
      </c>
    </row>
    <row r="95" spans="1:33">
      <c r="A95" s="10">
        <v>41797.6666666663</v>
      </c>
      <c r="B95" s="11">
        <v>28.6166666666667</v>
      </c>
      <c r="C95">
        <v>27.42</v>
      </c>
      <c r="D95">
        <v>24.78</v>
      </c>
      <c r="E95">
        <v>20.5241666666667</v>
      </c>
      <c r="F95">
        <v>21.2183333333333</v>
      </c>
      <c r="G95">
        <v>0.291666666666667</v>
      </c>
      <c r="H95">
        <v>21.29</v>
      </c>
      <c r="I95">
        <v>19.3025</v>
      </c>
      <c r="J95">
        <v>0.3</v>
      </c>
      <c r="K95" s="12">
        <v>28.78</v>
      </c>
      <c r="L95" s="12">
        <v>22.33</v>
      </c>
      <c r="M95">
        <f t="shared" si="50"/>
        <v>0</v>
      </c>
      <c r="N95">
        <f t="shared" si="51"/>
        <v>0</v>
      </c>
      <c r="O95">
        <f t="shared" si="52"/>
        <v>0</v>
      </c>
      <c r="P95">
        <f t="shared" si="53"/>
        <v>6</v>
      </c>
      <c r="Q95">
        <f t="shared" si="54"/>
        <v>7</v>
      </c>
      <c r="R95" s="3">
        <f t="shared" si="43"/>
        <v>41884</v>
      </c>
      <c r="S95">
        <f t="shared" si="55"/>
        <v>30.0900887812752</v>
      </c>
      <c r="T95">
        <v>392.750015563101</v>
      </c>
      <c r="U95">
        <f t="shared" si="56"/>
        <v>33.7450595238095</v>
      </c>
      <c r="V95">
        <f t="shared" si="57"/>
        <v>30.5283928571429</v>
      </c>
      <c r="W95">
        <f t="shared" si="58"/>
        <v>24.172380952381</v>
      </c>
      <c r="X95">
        <f t="shared" si="59"/>
        <v>24.4839880952381</v>
      </c>
      <c r="Y95">
        <f t="shared" si="60"/>
        <v>19.7011904761905</v>
      </c>
      <c r="Z95">
        <f t="shared" si="61"/>
        <v>14.35875</v>
      </c>
      <c r="AA95">
        <f t="shared" si="62"/>
        <v>15.6285714285714</v>
      </c>
      <c r="AB95">
        <f t="shared" si="63"/>
        <v>27.9410714285714</v>
      </c>
      <c r="AC95" s="12">
        <v>28.78</v>
      </c>
      <c r="AD95" s="12">
        <v>22.33</v>
      </c>
      <c r="AE95">
        <f t="shared" si="44"/>
        <v>54.44333125</v>
      </c>
      <c r="AF95">
        <f t="shared" si="45"/>
        <v>2.76345387938848</v>
      </c>
      <c r="AG95">
        <f t="shared" si="46"/>
        <v>1.94850549626126</v>
      </c>
    </row>
    <row r="96" spans="1:33">
      <c r="A96" s="10">
        <v>41797.7083333329</v>
      </c>
      <c r="B96" s="11">
        <v>27.5583333333333</v>
      </c>
      <c r="C96">
        <v>27.2091666666667</v>
      </c>
      <c r="D96">
        <v>24.7233333333333</v>
      </c>
      <c r="E96">
        <v>20.635</v>
      </c>
      <c r="F96">
        <v>21.2675</v>
      </c>
      <c r="G96">
        <v>0.3</v>
      </c>
      <c r="H96">
        <v>21.5666666666667</v>
      </c>
      <c r="I96">
        <v>19.6183333333333</v>
      </c>
      <c r="J96">
        <v>0.3</v>
      </c>
      <c r="K96" s="12">
        <v>28.78</v>
      </c>
      <c r="L96" s="12">
        <v>22.33</v>
      </c>
      <c r="M96">
        <f t="shared" si="50"/>
        <v>0</v>
      </c>
      <c r="N96">
        <f t="shared" si="51"/>
        <v>0</v>
      </c>
      <c r="O96">
        <f t="shared" si="52"/>
        <v>0</v>
      </c>
      <c r="P96">
        <f t="shared" si="53"/>
        <v>6</v>
      </c>
      <c r="Q96">
        <f t="shared" si="54"/>
        <v>7</v>
      </c>
      <c r="R96" s="3">
        <f t="shared" si="43"/>
        <v>41885</v>
      </c>
      <c r="S96">
        <f t="shared" si="55"/>
        <v>24.5714285714286</v>
      </c>
      <c r="T96">
        <v>98.7991022459757</v>
      </c>
      <c r="U96">
        <f t="shared" si="56"/>
        <v>33.568630952381</v>
      </c>
      <c r="V96">
        <f t="shared" si="57"/>
        <v>30.4999404761905</v>
      </c>
      <c r="W96">
        <f t="shared" si="58"/>
        <v>23.8594642857143</v>
      </c>
      <c r="X96">
        <f t="shared" si="59"/>
        <v>24.1422619047619</v>
      </c>
      <c r="Y96">
        <f t="shared" si="60"/>
        <v>18.7559523809524</v>
      </c>
      <c r="Z96">
        <f t="shared" si="61"/>
        <v>13.955</v>
      </c>
      <c r="AA96">
        <f t="shared" si="62"/>
        <v>15.0993452380952</v>
      </c>
      <c r="AB96">
        <f t="shared" si="63"/>
        <v>27.052380952381</v>
      </c>
      <c r="AC96" s="12">
        <v>28.78</v>
      </c>
      <c r="AD96" s="12">
        <v>22.33</v>
      </c>
      <c r="AE96">
        <f t="shared" si="44"/>
        <v>51.1744673611111</v>
      </c>
      <c r="AF96">
        <f t="shared" si="45"/>
        <v>2.72843875489263</v>
      </c>
      <c r="AG96">
        <f t="shared" si="46"/>
        <v>1.89168071568972</v>
      </c>
    </row>
    <row r="97" spans="1:33">
      <c r="A97" s="10">
        <v>41797.7499999996</v>
      </c>
      <c r="B97" s="11">
        <v>26.3766666666667</v>
      </c>
      <c r="C97">
        <v>27.0158333333333</v>
      </c>
      <c r="D97">
        <v>24.6358333333333</v>
      </c>
      <c r="E97">
        <v>20.7333333333333</v>
      </c>
      <c r="F97">
        <v>21.3108333333333</v>
      </c>
      <c r="G97">
        <v>0.3</v>
      </c>
      <c r="H97">
        <v>21.805</v>
      </c>
      <c r="I97">
        <v>19.9133333333333</v>
      </c>
      <c r="J97">
        <v>0.3</v>
      </c>
      <c r="K97" s="12">
        <v>28.78</v>
      </c>
      <c r="L97" s="12">
        <v>22.33</v>
      </c>
      <c r="M97">
        <f t="shared" si="50"/>
        <v>0</v>
      </c>
      <c r="N97">
        <f t="shared" si="51"/>
        <v>0</v>
      </c>
      <c r="O97">
        <f t="shared" si="52"/>
        <v>0</v>
      </c>
      <c r="P97">
        <f t="shared" si="53"/>
        <v>6</v>
      </c>
      <c r="Q97">
        <f t="shared" si="54"/>
        <v>7</v>
      </c>
      <c r="R97" s="3">
        <f t="shared" si="43"/>
        <v>41886</v>
      </c>
      <c r="S97">
        <f t="shared" si="55"/>
        <v>26.3571428571429</v>
      </c>
      <c r="T97">
        <v>321.582777777778</v>
      </c>
      <c r="U97">
        <f t="shared" si="56"/>
        <v>32.5235119047619</v>
      </c>
      <c r="V97">
        <f t="shared" si="57"/>
        <v>30.0783333333333</v>
      </c>
      <c r="W97">
        <f t="shared" si="58"/>
        <v>24.2045833333333</v>
      </c>
      <c r="X97">
        <f t="shared" si="59"/>
        <v>24.5869047619048</v>
      </c>
      <c r="Y97">
        <f t="shared" si="60"/>
        <v>15.2386904761905</v>
      </c>
      <c r="Z97">
        <f t="shared" si="61"/>
        <v>13.962619047619</v>
      </c>
      <c r="AA97">
        <f t="shared" si="62"/>
        <v>14.7735119047619</v>
      </c>
      <c r="AB97">
        <f t="shared" si="63"/>
        <v>23.5410714285714</v>
      </c>
      <c r="AC97" s="12">
        <v>28.78</v>
      </c>
      <c r="AD97" s="12">
        <v>22.33</v>
      </c>
      <c r="AE97">
        <f t="shared" si="44"/>
        <v>42.4874770833333</v>
      </c>
      <c r="AF97">
        <f t="shared" si="45"/>
        <v>2.7881317721964</v>
      </c>
      <c r="AG97">
        <f t="shared" si="46"/>
        <v>1.8048234215783</v>
      </c>
    </row>
    <row r="98" spans="1:33">
      <c r="A98" s="10">
        <v>41797.7916666663</v>
      </c>
      <c r="B98" s="11">
        <v>25.2866666666667</v>
      </c>
      <c r="C98">
        <v>26.8325</v>
      </c>
      <c r="D98">
        <v>24.5558333333333</v>
      </c>
      <c r="E98">
        <v>20.8175</v>
      </c>
      <c r="F98">
        <v>21.3441666666667</v>
      </c>
      <c r="G98">
        <v>0.3</v>
      </c>
      <c r="H98">
        <v>22.0033333333333</v>
      </c>
      <c r="I98">
        <v>20.2283333333333</v>
      </c>
      <c r="J98">
        <v>0.3</v>
      </c>
      <c r="K98" s="12">
        <v>28.78</v>
      </c>
      <c r="L98" s="12">
        <v>22.33</v>
      </c>
      <c r="M98">
        <f t="shared" si="50"/>
        <v>0</v>
      </c>
      <c r="N98">
        <f t="shared" si="51"/>
        <v>0</v>
      </c>
      <c r="O98">
        <f t="shared" si="52"/>
        <v>0</v>
      </c>
      <c r="P98">
        <f t="shared" si="53"/>
        <v>6</v>
      </c>
      <c r="Q98">
        <f t="shared" si="54"/>
        <v>7</v>
      </c>
      <c r="R98" s="3">
        <f t="shared" si="43"/>
        <v>41887</v>
      </c>
      <c r="S98">
        <f t="shared" si="55"/>
        <v>28.2142857142857</v>
      </c>
      <c r="T98">
        <v>471.967397416883</v>
      </c>
      <c r="U98">
        <f t="shared" si="56"/>
        <v>33.0791666666667</v>
      </c>
      <c r="V98">
        <f t="shared" si="57"/>
        <v>30.228869047619</v>
      </c>
      <c r="W98">
        <f t="shared" si="58"/>
        <v>23.986369047619</v>
      </c>
      <c r="X98">
        <f t="shared" si="59"/>
        <v>24.3984523809524</v>
      </c>
      <c r="Y98">
        <f t="shared" si="60"/>
        <v>17.4916666666667</v>
      </c>
      <c r="Z98">
        <f t="shared" si="61"/>
        <v>13.4185119047619</v>
      </c>
      <c r="AA98">
        <f t="shared" si="62"/>
        <v>14.5067261904762</v>
      </c>
      <c r="AB98">
        <f t="shared" si="63"/>
        <v>25.7869047619048</v>
      </c>
      <c r="AC98" s="12">
        <v>28.78</v>
      </c>
      <c r="AD98" s="12">
        <v>22.33</v>
      </c>
      <c r="AE98">
        <f t="shared" si="44"/>
        <v>49.7121625</v>
      </c>
      <c r="AF98">
        <f t="shared" si="45"/>
        <v>2.84204835636017</v>
      </c>
      <c r="AG98">
        <f t="shared" si="46"/>
        <v>1.92780649554499</v>
      </c>
    </row>
    <row r="99" spans="1:33">
      <c r="A99" s="10">
        <v>41797.8333333329</v>
      </c>
      <c r="B99" s="11">
        <v>24.6033333333333</v>
      </c>
      <c r="C99">
        <v>26.6625</v>
      </c>
      <c r="D99">
        <v>24.5108333333333</v>
      </c>
      <c r="E99">
        <v>20.8875</v>
      </c>
      <c r="F99">
        <v>21.3783333333333</v>
      </c>
      <c r="G99">
        <v>0.3</v>
      </c>
      <c r="H99">
        <v>22.175</v>
      </c>
      <c r="I99">
        <v>20.4883333333333</v>
      </c>
      <c r="J99">
        <v>0.3</v>
      </c>
      <c r="K99" s="12">
        <v>28.78</v>
      </c>
      <c r="L99" s="12">
        <v>22.33</v>
      </c>
      <c r="M99">
        <f t="shared" si="50"/>
        <v>0</v>
      </c>
      <c r="N99">
        <f t="shared" si="51"/>
        <v>0</v>
      </c>
      <c r="O99">
        <f t="shared" si="52"/>
        <v>0</v>
      </c>
      <c r="P99">
        <f t="shared" si="53"/>
        <v>6</v>
      </c>
      <c r="Q99">
        <f t="shared" si="54"/>
        <v>7</v>
      </c>
      <c r="R99" s="3">
        <f t="shared" si="43"/>
        <v>41888</v>
      </c>
      <c r="S99">
        <f t="shared" si="55"/>
        <v>28.2142857142857</v>
      </c>
      <c r="T99">
        <v>294.230202508961</v>
      </c>
      <c r="U99">
        <f t="shared" si="56"/>
        <v>31.068869047619</v>
      </c>
      <c r="V99">
        <f t="shared" si="57"/>
        <v>29.3417261904762</v>
      </c>
      <c r="W99">
        <f t="shared" si="58"/>
        <v>23.8846428571429</v>
      </c>
      <c r="X99">
        <f t="shared" si="59"/>
        <v>24.3220833333333</v>
      </c>
      <c r="Y99">
        <f t="shared" si="60"/>
        <v>9.92916666666667</v>
      </c>
      <c r="Z99">
        <f t="shared" si="61"/>
        <v>14.7985714285714</v>
      </c>
      <c r="AA99">
        <f t="shared" si="62"/>
        <v>15.0854166666667</v>
      </c>
      <c r="AB99">
        <f t="shared" si="63"/>
        <v>17.6577380952381</v>
      </c>
      <c r="AC99" s="12">
        <v>28.78</v>
      </c>
      <c r="AD99" s="12">
        <v>22.33</v>
      </c>
      <c r="AE99">
        <f t="shared" si="44"/>
        <v>28.8351631944444</v>
      </c>
      <c r="AF99">
        <f t="shared" si="45"/>
        <v>2.90408693523569</v>
      </c>
      <c r="AG99">
        <f t="shared" si="46"/>
        <v>1.6330043541772</v>
      </c>
    </row>
    <row r="100" spans="1:33">
      <c r="A100" s="10">
        <v>41798.2916666662</v>
      </c>
      <c r="B100" s="11">
        <v>24.1366666666667</v>
      </c>
      <c r="C100">
        <v>25.5183333333333</v>
      </c>
      <c r="D100">
        <v>24.2791666666667</v>
      </c>
      <c r="E100">
        <v>21.2016666666667</v>
      </c>
      <c r="F100">
        <v>21.5691666666667</v>
      </c>
      <c r="G100">
        <v>0.3</v>
      </c>
      <c r="H100">
        <v>22.9791666666667</v>
      </c>
      <c r="I100">
        <v>22.0341666666667</v>
      </c>
      <c r="J100">
        <v>0.3</v>
      </c>
      <c r="K100" s="12">
        <v>28.78</v>
      </c>
      <c r="L100" s="12">
        <v>22.33</v>
      </c>
      <c r="M100">
        <f t="shared" si="50"/>
        <v>0</v>
      </c>
      <c r="N100">
        <f t="shared" si="51"/>
        <v>0</v>
      </c>
      <c r="O100">
        <f t="shared" si="52"/>
        <v>0</v>
      </c>
      <c r="P100">
        <f t="shared" si="53"/>
        <v>6</v>
      </c>
      <c r="Q100">
        <f t="shared" si="54"/>
        <v>8</v>
      </c>
      <c r="R100" s="3">
        <f t="shared" si="43"/>
        <v>41889</v>
      </c>
      <c r="S100">
        <f t="shared" si="55"/>
        <v>28.3761198547216</v>
      </c>
      <c r="T100">
        <v>407.407092701206</v>
      </c>
      <c r="U100">
        <f t="shared" si="56"/>
        <v>30.8447142857143</v>
      </c>
      <c r="V100">
        <f t="shared" si="57"/>
        <v>29.1213333333333</v>
      </c>
      <c r="W100">
        <f t="shared" si="58"/>
        <v>23.9431689342404</v>
      </c>
      <c r="X100">
        <f t="shared" si="59"/>
        <v>24.4073724489796</v>
      </c>
      <c r="Y100">
        <f t="shared" si="60"/>
        <v>10.0011904761905</v>
      </c>
      <c r="Z100">
        <f t="shared" si="61"/>
        <v>14.7378911564626</v>
      </c>
      <c r="AA100">
        <f t="shared" si="62"/>
        <v>15.1184892290249</v>
      </c>
      <c r="AB100">
        <f t="shared" si="63"/>
        <v>17.7458333333333</v>
      </c>
      <c r="AC100" s="12">
        <v>28.78</v>
      </c>
      <c r="AD100" s="12">
        <v>22.33</v>
      </c>
      <c r="AE100">
        <f t="shared" si="44"/>
        <v>31.277580787037</v>
      </c>
      <c r="AF100">
        <f t="shared" si="45"/>
        <v>3.12738577087384</v>
      </c>
      <c r="AG100">
        <f t="shared" si="46"/>
        <v>1.76253096710235</v>
      </c>
    </row>
    <row r="101" spans="1:33">
      <c r="A101" s="10">
        <v>41798.3333333329</v>
      </c>
      <c r="B101" s="11">
        <v>25.425</v>
      </c>
      <c r="C101">
        <v>25.4508333333333</v>
      </c>
      <c r="D101">
        <v>24.2708333333333</v>
      </c>
      <c r="E101">
        <v>21.2175</v>
      </c>
      <c r="F101">
        <v>21.58</v>
      </c>
      <c r="G101">
        <v>0.3</v>
      </c>
      <c r="H101">
        <v>23.0008333333333</v>
      </c>
      <c r="I101">
        <v>22.0858333333333</v>
      </c>
      <c r="J101">
        <v>0.3</v>
      </c>
      <c r="K101" s="12">
        <v>28.78</v>
      </c>
      <c r="L101" s="12">
        <v>22.33</v>
      </c>
      <c r="M101">
        <f t="shared" si="50"/>
        <v>0</v>
      </c>
      <c r="N101">
        <f t="shared" si="51"/>
        <v>0</v>
      </c>
      <c r="O101">
        <f t="shared" si="52"/>
        <v>0</v>
      </c>
      <c r="P101">
        <f t="shared" si="53"/>
        <v>6</v>
      </c>
      <c r="Q101">
        <f t="shared" si="54"/>
        <v>8</v>
      </c>
      <c r="R101" s="3">
        <f t="shared" si="43"/>
        <v>41890</v>
      </c>
      <c r="S101">
        <f t="shared" si="55"/>
        <v>28.4289043583535</v>
      </c>
      <c r="T101">
        <v>299.540134408602</v>
      </c>
      <c r="U101">
        <f t="shared" si="56"/>
        <v>31.4129761904762</v>
      </c>
      <c r="V101">
        <f t="shared" si="57"/>
        <v>29.3183333333333</v>
      </c>
      <c r="W101">
        <f t="shared" si="58"/>
        <v>24.0121428571429</v>
      </c>
      <c r="X101">
        <f t="shared" si="59"/>
        <v>24.477380952381</v>
      </c>
      <c r="Y101">
        <f t="shared" si="60"/>
        <v>12.4880952380952</v>
      </c>
      <c r="Z101">
        <f t="shared" si="61"/>
        <v>13.9371428571429</v>
      </c>
      <c r="AA101">
        <f t="shared" si="62"/>
        <v>14.5628571428571</v>
      </c>
      <c r="AB101">
        <f t="shared" si="63"/>
        <v>20.8321428571429</v>
      </c>
      <c r="AC101" s="12">
        <v>28.78</v>
      </c>
      <c r="AD101" s="12">
        <v>22.33</v>
      </c>
      <c r="AE101">
        <f t="shared" si="44"/>
        <v>37.6632666666666</v>
      </c>
      <c r="AF101">
        <f t="shared" si="45"/>
        <v>3.01593365109628</v>
      </c>
      <c r="AG101">
        <f t="shared" si="46"/>
        <v>1.80794011086347</v>
      </c>
    </row>
    <row r="102" spans="1:33">
      <c r="A102" s="10">
        <v>41798.3749999996</v>
      </c>
      <c r="B102" s="11">
        <v>25.6583333333333</v>
      </c>
      <c r="C102">
        <v>25.3933333333333</v>
      </c>
      <c r="D102">
        <v>24.285</v>
      </c>
      <c r="E102">
        <v>21.2316666666667</v>
      </c>
      <c r="F102">
        <v>21.59</v>
      </c>
      <c r="G102">
        <v>0.3</v>
      </c>
      <c r="H102">
        <v>23.0208333333333</v>
      </c>
      <c r="I102">
        <v>22.13</v>
      </c>
      <c r="J102">
        <v>0.3</v>
      </c>
      <c r="K102" s="12">
        <v>28.78</v>
      </c>
      <c r="L102" s="12">
        <v>22.33</v>
      </c>
      <c r="M102">
        <f t="shared" si="50"/>
        <v>0</v>
      </c>
      <c r="N102">
        <f t="shared" si="51"/>
        <v>0</v>
      </c>
      <c r="O102">
        <f t="shared" si="52"/>
        <v>0</v>
      </c>
      <c r="P102">
        <f t="shared" si="53"/>
        <v>6</v>
      </c>
      <c r="Q102">
        <f t="shared" si="54"/>
        <v>8</v>
      </c>
      <c r="R102" s="3">
        <f t="shared" si="43"/>
        <v>41891</v>
      </c>
      <c r="S102">
        <f t="shared" si="55"/>
        <v>28.3419047619048</v>
      </c>
      <c r="T102">
        <v>333.921459158649</v>
      </c>
      <c r="U102">
        <f t="shared" si="56"/>
        <v>33.3297402597403</v>
      </c>
      <c r="V102">
        <f t="shared" si="57"/>
        <v>30.1605411255411</v>
      </c>
      <c r="W102">
        <f t="shared" si="58"/>
        <v>24.147224025974</v>
      </c>
      <c r="X102">
        <f t="shared" si="59"/>
        <v>24.5597023809524</v>
      </c>
      <c r="Y102">
        <f t="shared" si="60"/>
        <v>19.1557823129252</v>
      </c>
      <c r="Z102">
        <f t="shared" si="61"/>
        <v>13.8597132034632</v>
      </c>
      <c r="AA102">
        <f t="shared" si="62"/>
        <v>15.1787337662338</v>
      </c>
      <c r="AB102">
        <f t="shared" si="63"/>
        <v>27.5126700680272</v>
      </c>
      <c r="AC102" s="12">
        <v>28.78</v>
      </c>
      <c r="AD102" s="12">
        <v>22.33</v>
      </c>
      <c r="AE102">
        <f t="shared" si="44"/>
        <v>55.7250506944444</v>
      </c>
      <c r="AF102">
        <f t="shared" si="45"/>
        <v>2.90904593631994</v>
      </c>
      <c r="AG102">
        <f t="shared" si="46"/>
        <v>2.02543230288663</v>
      </c>
    </row>
    <row r="103" spans="1:33">
      <c r="A103" s="10">
        <v>41798.4166666662</v>
      </c>
      <c r="B103" s="11">
        <v>26.3583333333333</v>
      </c>
      <c r="C103">
        <v>25.3425</v>
      </c>
      <c r="D103">
        <v>24.2833333333333</v>
      </c>
      <c r="E103">
        <v>21.2475</v>
      </c>
      <c r="F103">
        <v>21.6025</v>
      </c>
      <c r="G103">
        <v>0.3</v>
      </c>
      <c r="H103">
        <v>23.0375</v>
      </c>
      <c r="I103">
        <v>22.195</v>
      </c>
      <c r="J103">
        <v>0.3</v>
      </c>
      <c r="K103" s="12">
        <v>28.78</v>
      </c>
      <c r="L103" s="12">
        <v>22.33</v>
      </c>
      <c r="M103">
        <f t="shared" si="50"/>
        <v>0</v>
      </c>
      <c r="N103">
        <f t="shared" si="51"/>
        <v>0</v>
      </c>
      <c r="O103">
        <f t="shared" si="52"/>
        <v>0</v>
      </c>
      <c r="P103">
        <f t="shared" si="53"/>
        <v>6</v>
      </c>
      <c r="Q103">
        <f t="shared" si="54"/>
        <v>8</v>
      </c>
      <c r="R103" s="3">
        <f t="shared" si="43"/>
        <v>41892</v>
      </c>
      <c r="S103">
        <f t="shared" si="55"/>
        <v>26.5177380952381</v>
      </c>
      <c r="T103">
        <v>190.019596465208</v>
      </c>
      <c r="U103">
        <f t="shared" si="56"/>
        <v>33.3638141025641</v>
      </c>
      <c r="V103">
        <f t="shared" si="57"/>
        <v>30.3128273809524</v>
      </c>
      <c r="W103">
        <f t="shared" si="58"/>
        <v>24.1371428571429</v>
      </c>
      <c r="X103">
        <f t="shared" si="59"/>
        <v>24.5277380952381</v>
      </c>
      <c r="Y103">
        <f t="shared" si="60"/>
        <v>18.4842032967033</v>
      </c>
      <c r="Z103">
        <f t="shared" si="61"/>
        <v>13.7235714285714</v>
      </c>
      <c r="AA103">
        <f t="shared" si="62"/>
        <v>14.9733974358974</v>
      </c>
      <c r="AB103">
        <f t="shared" si="63"/>
        <v>26.7564019314019</v>
      </c>
      <c r="AC103" s="12">
        <v>28.78</v>
      </c>
      <c r="AD103" s="12">
        <v>22.33</v>
      </c>
      <c r="AE103">
        <f t="shared" si="44"/>
        <v>53.9224172008548</v>
      </c>
      <c r="AF103">
        <f t="shared" si="45"/>
        <v>2.91721619456934</v>
      </c>
      <c r="AG103">
        <f t="shared" si="46"/>
        <v>2.01530898433583</v>
      </c>
    </row>
    <row r="104" spans="1:33">
      <c r="A104" s="10">
        <v>41798.4583333329</v>
      </c>
      <c r="B104" s="11">
        <v>27.2483333333333</v>
      </c>
      <c r="C104">
        <v>25.2883333333333</v>
      </c>
      <c r="D104">
        <v>24.2958333333333</v>
      </c>
      <c r="E104">
        <v>21.2616666666667</v>
      </c>
      <c r="F104">
        <v>21.6133333333333</v>
      </c>
      <c r="G104">
        <v>0.3</v>
      </c>
      <c r="H104">
        <v>23.055</v>
      </c>
      <c r="I104">
        <v>22.2733333333333</v>
      </c>
      <c r="J104">
        <v>0.3</v>
      </c>
      <c r="K104" s="12">
        <v>28.78</v>
      </c>
      <c r="L104" s="12">
        <v>22.33</v>
      </c>
      <c r="M104">
        <f t="shared" si="50"/>
        <v>0</v>
      </c>
      <c r="N104">
        <f t="shared" si="51"/>
        <v>0</v>
      </c>
      <c r="O104">
        <f t="shared" si="52"/>
        <v>0</v>
      </c>
      <c r="P104">
        <f t="shared" si="53"/>
        <v>6</v>
      </c>
      <c r="Q104">
        <f t="shared" si="54"/>
        <v>8</v>
      </c>
      <c r="R104" s="3">
        <f t="shared" si="43"/>
        <v>41893</v>
      </c>
      <c r="S104">
        <f t="shared" si="55"/>
        <v>26.6385714285714</v>
      </c>
      <c r="T104">
        <v>349.231858345021</v>
      </c>
      <c r="U104">
        <f t="shared" si="56"/>
        <v>32.7421336996337</v>
      </c>
      <c r="V104">
        <f t="shared" si="57"/>
        <v>30.0852655677656</v>
      </c>
      <c r="W104">
        <f t="shared" si="58"/>
        <v>24.107413003663</v>
      </c>
      <c r="X104">
        <f t="shared" si="59"/>
        <v>24.5066712454212</v>
      </c>
      <c r="Y104">
        <f t="shared" si="60"/>
        <v>16.3158882783883</v>
      </c>
      <c r="Z104">
        <f t="shared" si="61"/>
        <v>13.7842857142857</v>
      </c>
      <c r="AA104">
        <f t="shared" si="62"/>
        <v>14.8410805860806</v>
      </c>
      <c r="AB104">
        <f t="shared" si="63"/>
        <v>24.5981684981685</v>
      </c>
      <c r="AC104" s="12">
        <v>28.78</v>
      </c>
      <c r="AD104" s="12">
        <v>22.33</v>
      </c>
      <c r="AE104">
        <f t="shared" si="44"/>
        <v>48.8936344017093</v>
      </c>
      <c r="AF104">
        <f t="shared" si="45"/>
        <v>2.99668847735817</v>
      </c>
      <c r="AG104">
        <f t="shared" si="46"/>
        <v>1.98769410028839</v>
      </c>
    </row>
    <row r="105" spans="1:33">
      <c r="A105" s="10">
        <v>41798.4999999996</v>
      </c>
      <c r="B105" s="11">
        <v>27.8383333333333</v>
      </c>
      <c r="C105">
        <v>25.2425</v>
      </c>
      <c r="D105">
        <v>24.32</v>
      </c>
      <c r="E105">
        <v>21.2708333333333</v>
      </c>
      <c r="F105">
        <v>21.6208333333333</v>
      </c>
      <c r="G105">
        <v>0.3</v>
      </c>
      <c r="H105">
        <v>23.0641666666667</v>
      </c>
      <c r="I105">
        <v>22.3516666666667</v>
      </c>
      <c r="J105">
        <v>0.3</v>
      </c>
      <c r="K105" s="12">
        <v>28.78</v>
      </c>
      <c r="L105" s="12">
        <v>22.33</v>
      </c>
      <c r="M105">
        <f t="shared" si="50"/>
        <v>0</v>
      </c>
      <c r="N105">
        <f t="shared" si="51"/>
        <v>0</v>
      </c>
      <c r="O105">
        <f t="shared" si="52"/>
        <v>0</v>
      </c>
      <c r="P105">
        <f t="shared" si="53"/>
        <v>6</v>
      </c>
      <c r="Q105">
        <f t="shared" si="54"/>
        <v>8</v>
      </c>
      <c r="R105" s="3">
        <f t="shared" si="43"/>
        <v>41894</v>
      </c>
      <c r="S105">
        <f t="shared" si="55"/>
        <v>25.6807142857143</v>
      </c>
      <c r="T105">
        <v>91.5234498207885</v>
      </c>
      <c r="U105">
        <f t="shared" si="56"/>
        <v>32.8530357142857</v>
      </c>
      <c r="V105">
        <f t="shared" si="57"/>
        <v>30.1441666666667</v>
      </c>
      <c r="W105">
        <f t="shared" si="58"/>
        <v>23.8341071428571</v>
      </c>
      <c r="X105">
        <f t="shared" si="59"/>
        <v>24.2254166666667</v>
      </c>
      <c r="Y105">
        <f t="shared" si="60"/>
        <v>16.2869047619048</v>
      </c>
      <c r="Z105">
        <f t="shared" si="61"/>
        <v>13.7239285714286</v>
      </c>
      <c r="AA105">
        <f t="shared" si="62"/>
        <v>14.7729761904762</v>
      </c>
      <c r="AB105">
        <f t="shared" si="63"/>
        <v>24.5363095238095</v>
      </c>
      <c r="AC105" s="12">
        <v>28.78</v>
      </c>
      <c r="AD105" s="12">
        <v>22.33</v>
      </c>
      <c r="AE105">
        <f t="shared" si="44"/>
        <v>48.6918055555557</v>
      </c>
      <c r="AF105">
        <f t="shared" si="45"/>
        <v>2.9896291694077</v>
      </c>
      <c r="AG105">
        <f t="shared" si="46"/>
        <v>1.98447959373459</v>
      </c>
    </row>
    <row r="106" spans="1:33">
      <c r="A106" s="10">
        <v>41798.5416666662</v>
      </c>
      <c r="B106" s="11">
        <v>27.63</v>
      </c>
      <c r="C106">
        <v>25.2016666666667</v>
      </c>
      <c r="D106">
        <v>24.35</v>
      </c>
      <c r="E106">
        <v>21.2866666666667</v>
      </c>
      <c r="F106">
        <v>21.6291666666667</v>
      </c>
      <c r="G106">
        <v>0.3</v>
      </c>
      <c r="H106">
        <v>23.0741666666667</v>
      </c>
      <c r="I106">
        <v>22.3875</v>
      </c>
      <c r="J106">
        <v>0.3</v>
      </c>
      <c r="K106" s="12">
        <v>28.78</v>
      </c>
      <c r="L106" s="12">
        <v>22.33</v>
      </c>
      <c r="M106">
        <f t="shared" si="50"/>
        <v>0</v>
      </c>
      <c r="N106">
        <f t="shared" si="51"/>
        <v>0</v>
      </c>
      <c r="O106">
        <f t="shared" si="52"/>
        <v>0</v>
      </c>
      <c r="P106">
        <f t="shared" si="53"/>
        <v>6</v>
      </c>
      <c r="Q106">
        <f t="shared" si="54"/>
        <v>8</v>
      </c>
      <c r="R106" s="3">
        <f t="shared" si="43"/>
        <v>41895</v>
      </c>
      <c r="S106">
        <f t="shared" ref="S106:S123" si="64">AVERAGEIFS(B$2:B$1709,$P$2:$P$1709,MONTH($R106),$Q$2:$Q$1709,DAY($R106))</f>
        <v>23.1627380952381</v>
      </c>
      <c r="T106">
        <v>47.6106298003072</v>
      </c>
      <c r="U106">
        <f t="shared" ref="U106:U123" si="65">AVERAGEIFS(C$2:C$1709,$P$2:$P$1709,MONTH($R106),$Q$2:$Q$1709,DAY($R106))</f>
        <v>30.8184523809524</v>
      </c>
      <c r="V106">
        <f t="shared" ref="V106:V123" si="66">AVERAGEIFS(D$2:D$1709,$P$2:$P$1709,MONTH($R106),$Q$2:$Q$1709,DAY($R106))</f>
        <v>29.2002976190476</v>
      </c>
      <c r="W106">
        <f t="shared" ref="W106:W123" si="67">AVERAGEIFS(E$2:E$1709,$P$2:$P$1709,MONTH($R106),$Q$2:$Q$1709,DAY($R106))</f>
        <v>23.7238095238095</v>
      </c>
      <c r="X106">
        <f t="shared" ref="X106:X123" si="68">AVERAGEIFS(F$2:F$1709,$P$2:$P$1709,MONTH($R106),$Q$2:$Q$1709,DAY($R106))</f>
        <v>24.0670833333333</v>
      </c>
      <c r="Y106">
        <f t="shared" ref="Y106:Y123" si="69">AVERAGEIFS(G$2:G$1709,$P$2:$P$1709,MONTH($R106),$Q$2:$Q$1709,DAY($R106))</f>
        <v>9.98035714285714</v>
      </c>
      <c r="Z106">
        <f t="shared" ref="Z106:Z123" si="70">AVERAGEIFS(H$2:H$1709,$P$2:$P$1709,MONTH($R106),$Q$2:$Q$1709,DAY($R106))</f>
        <v>14.7627976190476</v>
      </c>
      <c r="AA106">
        <f t="shared" ref="AA106:AA123" si="71">AVERAGEIFS(I$2:I$1709,$P$2:$P$1709,MONTH($R106),$Q$2:$Q$1709,DAY($R106))</f>
        <v>15.1130952380952</v>
      </c>
      <c r="AB106">
        <f t="shared" ref="AB106:AB123" si="72">AVERAGEIFS(J$2:J$1709,$P$2:$P$1709,MONTH($R106),$Q$2:$Q$1709,DAY($R106))</f>
        <v>17.6130952380952</v>
      </c>
      <c r="AC106" s="12">
        <v>28.78</v>
      </c>
      <c r="AD106" s="12">
        <v>22.33</v>
      </c>
      <c r="AE106">
        <f t="shared" si="44"/>
        <v>30.4882034722223</v>
      </c>
      <c r="AF106">
        <f t="shared" si="45"/>
        <v>3.05482088825272</v>
      </c>
      <c r="AG106">
        <f t="shared" si="46"/>
        <v>1.73099634448575</v>
      </c>
    </row>
    <row r="107" spans="1:33">
      <c r="A107" s="10">
        <v>41798.5833333329</v>
      </c>
      <c r="B107" s="11">
        <v>27.24</v>
      </c>
      <c r="C107">
        <v>25.17</v>
      </c>
      <c r="D107">
        <v>24.3725</v>
      </c>
      <c r="E107">
        <v>21.2966666666667</v>
      </c>
      <c r="F107">
        <v>21.6366666666667</v>
      </c>
      <c r="G107">
        <v>0.3</v>
      </c>
      <c r="H107">
        <v>23.0866666666667</v>
      </c>
      <c r="I107">
        <v>22.4466666666667</v>
      </c>
      <c r="J107">
        <v>0.3</v>
      </c>
      <c r="K107" s="12">
        <v>28.78</v>
      </c>
      <c r="L107" s="12">
        <v>22.33</v>
      </c>
      <c r="M107">
        <f t="shared" si="50"/>
        <v>0</v>
      </c>
      <c r="N107">
        <f t="shared" si="51"/>
        <v>0</v>
      </c>
      <c r="O107">
        <f t="shared" si="52"/>
        <v>0</v>
      </c>
      <c r="P107">
        <f t="shared" si="53"/>
        <v>6</v>
      </c>
      <c r="Q107">
        <f t="shared" si="54"/>
        <v>8</v>
      </c>
      <c r="R107" s="3">
        <f t="shared" si="43"/>
        <v>41896</v>
      </c>
      <c r="S107">
        <f t="shared" si="64"/>
        <v>25.9205730427764</v>
      </c>
      <c r="T107">
        <v>263.233409090909</v>
      </c>
      <c r="U107">
        <f t="shared" si="65"/>
        <v>30.5803571428571</v>
      </c>
      <c r="V107">
        <f t="shared" si="66"/>
        <v>28.97125</v>
      </c>
      <c r="W107">
        <f t="shared" si="67"/>
        <v>23.7509523809524</v>
      </c>
      <c r="X107">
        <f t="shared" si="68"/>
        <v>24.1915476190476</v>
      </c>
      <c r="Y107">
        <f t="shared" si="69"/>
        <v>9.28571428571429</v>
      </c>
      <c r="Z107">
        <f t="shared" si="70"/>
        <v>14.7615476190476</v>
      </c>
      <c r="AA107">
        <f t="shared" si="71"/>
        <v>15.0785714285714</v>
      </c>
      <c r="AB107">
        <f t="shared" si="72"/>
        <v>17.0208333333333</v>
      </c>
      <c r="AC107" s="12">
        <v>28.78</v>
      </c>
      <c r="AD107" s="12">
        <v>22.33</v>
      </c>
      <c r="AE107">
        <f t="shared" si="44"/>
        <v>29.6213652777778</v>
      </c>
      <c r="AF107">
        <f t="shared" si="45"/>
        <v>3.18999318376069</v>
      </c>
      <c r="AG107">
        <f t="shared" si="46"/>
        <v>1.74030053039576</v>
      </c>
    </row>
    <row r="108" spans="1:33">
      <c r="A108" s="10">
        <v>41798.6249999996</v>
      </c>
      <c r="B108" s="11">
        <v>27.0316666666667</v>
      </c>
      <c r="C108">
        <v>25.145</v>
      </c>
      <c r="D108">
        <v>24.3516666666667</v>
      </c>
      <c r="E108">
        <v>21.3091666666667</v>
      </c>
      <c r="F108">
        <v>21.6508333333333</v>
      </c>
      <c r="G108">
        <v>0.3</v>
      </c>
      <c r="H108">
        <v>23.0975</v>
      </c>
      <c r="I108">
        <v>22.4908333333333</v>
      </c>
      <c r="J108">
        <v>0.3</v>
      </c>
      <c r="K108" s="12">
        <v>28.78</v>
      </c>
      <c r="L108" s="12">
        <v>22.33</v>
      </c>
      <c r="M108">
        <f t="shared" si="50"/>
        <v>0</v>
      </c>
      <c r="N108">
        <f t="shared" si="51"/>
        <v>0</v>
      </c>
      <c r="O108">
        <f t="shared" si="52"/>
        <v>0</v>
      </c>
      <c r="P108">
        <f t="shared" si="53"/>
        <v>6</v>
      </c>
      <c r="Q108">
        <f t="shared" si="54"/>
        <v>8</v>
      </c>
      <c r="R108" s="3">
        <f t="shared" si="43"/>
        <v>41897</v>
      </c>
      <c r="S108">
        <f t="shared" si="64"/>
        <v>26.3122619047619</v>
      </c>
      <c r="T108">
        <v>412.995939510437</v>
      </c>
      <c r="U108">
        <f t="shared" si="65"/>
        <v>31.6411904761905</v>
      </c>
      <c r="V108">
        <f t="shared" si="66"/>
        <v>29.4117857142857</v>
      </c>
      <c r="W108">
        <f t="shared" si="67"/>
        <v>23.3557738095238</v>
      </c>
      <c r="X108">
        <f t="shared" si="68"/>
        <v>23.622619047619</v>
      </c>
      <c r="Y108">
        <f t="shared" si="69"/>
        <v>14.1496045621046</v>
      </c>
      <c r="Z108">
        <f t="shared" si="70"/>
        <v>13.7456547619048</v>
      </c>
      <c r="AA108">
        <f t="shared" si="71"/>
        <v>14.5689285714286</v>
      </c>
      <c r="AB108">
        <f t="shared" si="72"/>
        <v>22.4934523809524</v>
      </c>
      <c r="AC108" s="12">
        <v>28.78</v>
      </c>
      <c r="AD108" s="12">
        <v>22.33</v>
      </c>
      <c r="AE108">
        <f t="shared" si="44"/>
        <v>42.8100215277777</v>
      </c>
      <c r="AF108">
        <f t="shared" si="45"/>
        <v>3.02552776933649</v>
      </c>
      <c r="AG108">
        <f t="shared" si="46"/>
        <v>1.90322147097479</v>
      </c>
    </row>
    <row r="109" spans="1:33">
      <c r="A109" s="10">
        <v>41798.6666666662</v>
      </c>
      <c r="B109" s="11">
        <v>25.745</v>
      </c>
      <c r="C109">
        <v>25.12</v>
      </c>
      <c r="D109">
        <v>24.3583333333333</v>
      </c>
      <c r="E109">
        <v>21.3208333333333</v>
      </c>
      <c r="F109">
        <v>21.66</v>
      </c>
      <c r="G109">
        <v>0.3</v>
      </c>
      <c r="H109">
        <v>23.1041666666667</v>
      </c>
      <c r="I109">
        <v>22.5116666666667</v>
      </c>
      <c r="J109">
        <v>0.3</v>
      </c>
      <c r="K109" s="12">
        <v>28.78</v>
      </c>
      <c r="L109" s="12">
        <v>22.33</v>
      </c>
      <c r="M109">
        <f t="shared" si="50"/>
        <v>0</v>
      </c>
      <c r="N109">
        <f t="shared" si="51"/>
        <v>0</v>
      </c>
      <c r="O109">
        <f t="shared" si="52"/>
        <v>0</v>
      </c>
      <c r="P109">
        <f t="shared" si="53"/>
        <v>6</v>
      </c>
      <c r="Q109">
        <f t="shared" si="54"/>
        <v>8</v>
      </c>
      <c r="R109" s="3">
        <f t="shared" si="43"/>
        <v>41898</v>
      </c>
      <c r="S109">
        <f t="shared" si="64"/>
        <v>26.2130952380952</v>
      </c>
      <c r="T109">
        <v>271.235948853454</v>
      </c>
      <c r="U109">
        <f t="shared" si="65"/>
        <v>32.5257097069597</v>
      </c>
      <c r="V109">
        <f t="shared" si="66"/>
        <v>29.831076007326</v>
      </c>
      <c r="W109">
        <f t="shared" si="67"/>
        <v>23.5897664835165</v>
      </c>
      <c r="X109">
        <f t="shared" si="68"/>
        <v>23.9925137362637</v>
      </c>
      <c r="Y109">
        <f t="shared" si="69"/>
        <v>16.0436813186813</v>
      </c>
      <c r="Z109">
        <f t="shared" si="70"/>
        <v>13.6460943223443</v>
      </c>
      <c r="AA109">
        <f t="shared" si="71"/>
        <v>14.7090476190476</v>
      </c>
      <c r="AB109">
        <f t="shared" si="72"/>
        <v>24.3260204081633</v>
      </c>
      <c r="AC109" s="12">
        <v>28.78</v>
      </c>
      <c r="AD109" s="12">
        <v>22.33</v>
      </c>
      <c r="AE109">
        <f t="shared" si="44"/>
        <v>49.0540716346154</v>
      </c>
      <c r="AF109">
        <f t="shared" si="45"/>
        <v>3.0575321623658</v>
      </c>
      <c r="AG109">
        <f t="shared" si="46"/>
        <v>2.01652678126316</v>
      </c>
    </row>
    <row r="110" spans="1:33">
      <c r="A110" s="10">
        <v>41798.7083333329</v>
      </c>
      <c r="B110" s="11">
        <v>24.5016666666667</v>
      </c>
      <c r="C110">
        <v>25.095</v>
      </c>
      <c r="D110">
        <v>24.3708333333333</v>
      </c>
      <c r="E110">
        <v>21.3325</v>
      </c>
      <c r="F110">
        <v>21.6708333333333</v>
      </c>
      <c r="G110">
        <v>0.3</v>
      </c>
      <c r="H110">
        <v>23.1175</v>
      </c>
      <c r="I110">
        <v>22.54</v>
      </c>
      <c r="J110">
        <v>0.3</v>
      </c>
      <c r="K110" s="12">
        <v>28.78</v>
      </c>
      <c r="L110" s="12">
        <v>22.33</v>
      </c>
      <c r="M110">
        <f t="shared" si="50"/>
        <v>0</v>
      </c>
      <c r="N110">
        <f t="shared" si="51"/>
        <v>0</v>
      </c>
      <c r="O110">
        <f t="shared" si="52"/>
        <v>0</v>
      </c>
      <c r="P110">
        <f t="shared" si="53"/>
        <v>6</v>
      </c>
      <c r="Q110">
        <f t="shared" si="54"/>
        <v>8</v>
      </c>
      <c r="R110" s="3">
        <f t="shared" si="43"/>
        <v>41899</v>
      </c>
      <c r="S110">
        <f t="shared" si="64"/>
        <v>26.1105952380952</v>
      </c>
      <c r="T110">
        <v>211.918974014337</v>
      </c>
      <c r="U110">
        <f t="shared" si="65"/>
        <v>32.4888095238095</v>
      </c>
      <c r="V110">
        <f t="shared" si="66"/>
        <v>29.8883928571429</v>
      </c>
      <c r="W110">
        <f t="shared" si="67"/>
        <v>23.7589285714286</v>
      </c>
      <c r="X110">
        <f t="shared" si="68"/>
        <v>24.1829166666667</v>
      </c>
      <c r="Y110">
        <f t="shared" si="69"/>
        <v>15.8357142857143</v>
      </c>
      <c r="Z110">
        <f t="shared" si="70"/>
        <v>13.763630952381</v>
      </c>
      <c r="AA110">
        <f t="shared" si="71"/>
        <v>14.7552976190476</v>
      </c>
      <c r="AB110">
        <f t="shared" si="72"/>
        <v>24.1005952380952</v>
      </c>
      <c r="AC110" s="12">
        <v>28.78</v>
      </c>
      <c r="AD110" s="12">
        <v>22.33</v>
      </c>
      <c r="AE110">
        <f t="shared" si="44"/>
        <v>47.1969361111111</v>
      </c>
      <c r="AF110">
        <f t="shared" si="45"/>
        <v>2.98041094071067</v>
      </c>
      <c r="AG110">
        <f t="shared" si="46"/>
        <v>1.95833072357101</v>
      </c>
    </row>
    <row r="111" spans="1:33">
      <c r="A111" s="10">
        <v>41798.7499999995</v>
      </c>
      <c r="B111" s="11">
        <v>23.605</v>
      </c>
      <c r="C111">
        <v>25.0725</v>
      </c>
      <c r="D111">
        <v>24.3533333333333</v>
      </c>
      <c r="E111">
        <v>21.3425</v>
      </c>
      <c r="F111">
        <v>21.6825</v>
      </c>
      <c r="G111">
        <v>0.3</v>
      </c>
      <c r="H111">
        <v>23.1241666666667</v>
      </c>
      <c r="I111">
        <v>22.5741666666667</v>
      </c>
      <c r="J111">
        <v>0.3</v>
      </c>
      <c r="K111" s="12">
        <v>28.78</v>
      </c>
      <c r="L111" s="12">
        <v>22.33</v>
      </c>
      <c r="M111">
        <f t="shared" si="50"/>
        <v>0</v>
      </c>
      <c r="N111">
        <f t="shared" si="51"/>
        <v>0</v>
      </c>
      <c r="O111">
        <f t="shared" si="52"/>
        <v>0</v>
      </c>
      <c r="P111">
        <f t="shared" si="53"/>
        <v>6</v>
      </c>
      <c r="Q111">
        <f t="shared" si="54"/>
        <v>8</v>
      </c>
      <c r="R111" s="3">
        <f t="shared" si="43"/>
        <v>41900</v>
      </c>
      <c r="S111">
        <f t="shared" si="64"/>
        <v>20.9980952380952</v>
      </c>
      <c r="T111">
        <v>51.6054941346531</v>
      </c>
      <c r="U111">
        <f t="shared" si="65"/>
        <v>31.0951007326007</v>
      </c>
      <c r="V111">
        <f t="shared" si="66"/>
        <v>29.318315018315</v>
      </c>
      <c r="W111">
        <f t="shared" si="67"/>
        <v>23.4381364468864</v>
      </c>
      <c r="X111">
        <f t="shared" si="68"/>
        <v>23.716597985348</v>
      </c>
      <c r="Y111">
        <f t="shared" si="69"/>
        <v>10.3199633699634</v>
      </c>
      <c r="Z111">
        <f t="shared" si="70"/>
        <v>14.2558745421245</v>
      </c>
      <c r="AA111">
        <f t="shared" si="71"/>
        <v>14.6638782051282</v>
      </c>
      <c r="AB111">
        <f t="shared" si="72"/>
        <v>18.6440476190476</v>
      </c>
      <c r="AC111" s="12">
        <v>28.78</v>
      </c>
      <c r="AD111" s="12">
        <v>22.33</v>
      </c>
      <c r="AE111">
        <f t="shared" si="44"/>
        <v>31.9915420940171</v>
      </c>
      <c r="AF111">
        <f t="shared" si="45"/>
        <v>3.09996663235546</v>
      </c>
      <c r="AG111">
        <f t="shared" si="46"/>
        <v>1.71591184209018</v>
      </c>
    </row>
    <row r="112" spans="1:33">
      <c r="A112" s="10">
        <v>41798.7916666662</v>
      </c>
      <c r="B112" s="11">
        <v>22.745</v>
      </c>
      <c r="C112">
        <v>25.0491666666667</v>
      </c>
      <c r="D112">
        <v>24.3433333333333</v>
      </c>
      <c r="E112">
        <v>21.3558333333333</v>
      </c>
      <c r="F112">
        <v>21.6925</v>
      </c>
      <c r="G112">
        <v>0.3</v>
      </c>
      <c r="H112">
        <v>23.13</v>
      </c>
      <c r="I112">
        <v>22.6008333333333</v>
      </c>
      <c r="J112">
        <v>0.3</v>
      </c>
      <c r="K112" s="12">
        <v>28.78</v>
      </c>
      <c r="L112" s="12">
        <v>22.33</v>
      </c>
      <c r="M112">
        <f t="shared" si="50"/>
        <v>0</v>
      </c>
      <c r="N112">
        <f t="shared" si="51"/>
        <v>0</v>
      </c>
      <c r="O112">
        <f t="shared" si="52"/>
        <v>0</v>
      </c>
      <c r="P112">
        <f t="shared" si="53"/>
        <v>6</v>
      </c>
      <c r="Q112">
        <f t="shared" si="54"/>
        <v>8</v>
      </c>
      <c r="R112" s="3">
        <f t="shared" si="43"/>
        <v>41901</v>
      </c>
      <c r="S112">
        <f t="shared" si="64"/>
        <v>19.425119047619</v>
      </c>
      <c r="T112">
        <v>72.8459157706093</v>
      </c>
      <c r="U112">
        <f t="shared" si="65"/>
        <v>30.1450595238095</v>
      </c>
      <c r="V112">
        <f t="shared" si="66"/>
        <v>28.8214285714286</v>
      </c>
      <c r="W112">
        <f t="shared" si="67"/>
        <v>22.9940476190476</v>
      </c>
      <c r="X112">
        <f t="shared" si="68"/>
        <v>23.2295238095238</v>
      </c>
      <c r="Y112">
        <f t="shared" si="69"/>
        <v>8.12738095238095</v>
      </c>
      <c r="Z112">
        <f t="shared" si="70"/>
        <v>14.2075</v>
      </c>
      <c r="AA112">
        <f t="shared" si="71"/>
        <v>14.3682142857143</v>
      </c>
      <c r="AB112">
        <f t="shared" si="72"/>
        <v>16.477380952381</v>
      </c>
      <c r="AC112" s="12">
        <v>28.78</v>
      </c>
      <c r="AD112" s="12">
        <v>22.33</v>
      </c>
      <c r="AE112">
        <f t="shared" si="44"/>
        <v>25.5492416666667</v>
      </c>
      <c r="AF112">
        <f t="shared" si="45"/>
        <v>3.14360084956789</v>
      </c>
      <c r="AG112">
        <f t="shared" si="46"/>
        <v>1.55056448233509</v>
      </c>
    </row>
    <row r="113" spans="1:33">
      <c r="A113" s="10">
        <v>41798.8333333329</v>
      </c>
      <c r="B113" s="11">
        <v>22.4683333333333</v>
      </c>
      <c r="C113">
        <v>25.025</v>
      </c>
      <c r="D113">
        <v>24.3416666666667</v>
      </c>
      <c r="E113">
        <v>21.3716666666667</v>
      </c>
      <c r="F113">
        <v>21.7</v>
      </c>
      <c r="G113">
        <v>0.3</v>
      </c>
      <c r="H113">
        <v>23.1333333333333</v>
      </c>
      <c r="I113">
        <v>22.635</v>
      </c>
      <c r="J113">
        <v>0.3</v>
      </c>
      <c r="K113" s="12">
        <v>28.78</v>
      </c>
      <c r="L113" s="12">
        <v>22.33</v>
      </c>
      <c r="M113">
        <f t="shared" si="50"/>
        <v>0</v>
      </c>
      <c r="N113">
        <f t="shared" si="51"/>
        <v>0</v>
      </c>
      <c r="O113">
        <f t="shared" si="52"/>
        <v>0</v>
      </c>
      <c r="P113">
        <f t="shared" si="53"/>
        <v>6</v>
      </c>
      <c r="Q113">
        <f t="shared" si="54"/>
        <v>8</v>
      </c>
      <c r="R113" s="3">
        <f t="shared" si="43"/>
        <v>41902</v>
      </c>
      <c r="S113">
        <f t="shared" si="64"/>
        <v>24.0430952380952</v>
      </c>
      <c r="T113">
        <v>300.310633213859</v>
      </c>
      <c r="U113">
        <f t="shared" si="65"/>
        <v>29.8966071428571</v>
      </c>
      <c r="V113">
        <f t="shared" si="66"/>
        <v>28.5470238095238</v>
      </c>
      <c r="W113">
        <f t="shared" si="67"/>
        <v>22.9520238095238</v>
      </c>
      <c r="X113">
        <f t="shared" si="68"/>
        <v>23.2871428571429</v>
      </c>
      <c r="Y113">
        <f t="shared" si="69"/>
        <v>7.89345238095238</v>
      </c>
      <c r="Z113">
        <f t="shared" si="70"/>
        <v>14.7994642857143</v>
      </c>
      <c r="AA113">
        <f t="shared" si="71"/>
        <v>14.9924404761905</v>
      </c>
      <c r="AB113">
        <f t="shared" si="72"/>
        <v>15.6380952380952</v>
      </c>
      <c r="AC113" s="12">
        <v>28.78</v>
      </c>
      <c r="AD113" s="12">
        <v>22.33</v>
      </c>
      <c r="AE113">
        <f t="shared" si="44"/>
        <v>26.3897180555556</v>
      </c>
      <c r="AF113">
        <f t="shared" si="45"/>
        <v>3.34324156046553</v>
      </c>
      <c r="AG113">
        <f t="shared" si="46"/>
        <v>1.68752764667073</v>
      </c>
    </row>
    <row r="114" spans="1:33">
      <c r="A114" s="10">
        <v>41799.2916666662</v>
      </c>
      <c r="B114" s="11">
        <v>22.8616666666667</v>
      </c>
      <c r="C114">
        <v>24.8025</v>
      </c>
      <c r="D114">
        <v>24.275</v>
      </c>
      <c r="E114">
        <v>21.465</v>
      </c>
      <c r="F114">
        <v>21.7775</v>
      </c>
      <c r="G114">
        <v>0.3</v>
      </c>
      <c r="H114">
        <v>23.1533333333333</v>
      </c>
      <c r="I114">
        <v>22.7641666666667</v>
      </c>
      <c r="J114">
        <v>0.3</v>
      </c>
      <c r="K114" s="12">
        <v>28.78</v>
      </c>
      <c r="L114" s="12">
        <v>22.33</v>
      </c>
      <c r="M114">
        <f t="shared" ref="M114:M151" si="73">IF(G114&lt;3,0,IF(H114&gt;I114,0,(4.2*L114*(I114-H114+0.84)/3.6)))</f>
        <v>0</v>
      </c>
      <c r="N114">
        <f t="shared" ref="N114:N151" si="74">M114/G114</f>
        <v>0</v>
      </c>
      <c r="O114">
        <f t="shared" ref="O114:O151" si="75">M114/J114</f>
        <v>0</v>
      </c>
      <c r="P114">
        <f t="shared" ref="P114:P151" si="76">MONTH(A114)</f>
        <v>6</v>
      </c>
      <c r="Q114">
        <f t="shared" ref="Q114:Q151" si="77">DAY(A114)</f>
        <v>9</v>
      </c>
      <c r="R114" s="3">
        <f t="shared" si="43"/>
        <v>41903</v>
      </c>
      <c r="S114">
        <f t="shared" si="64"/>
        <v>25.2634523809524</v>
      </c>
      <c r="T114">
        <v>291.110587324862</v>
      </c>
      <c r="U114">
        <f t="shared" si="65"/>
        <v>29.74</v>
      </c>
      <c r="V114">
        <f t="shared" si="66"/>
        <v>28.4189880952381</v>
      </c>
      <c r="W114">
        <f t="shared" si="67"/>
        <v>23.1716071428571</v>
      </c>
      <c r="X114">
        <f t="shared" si="68"/>
        <v>23.5782738095238</v>
      </c>
      <c r="Y114">
        <f t="shared" si="69"/>
        <v>7.37083333333333</v>
      </c>
      <c r="Z114">
        <f t="shared" si="70"/>
        <v>14.830119047619</v>
      </c>
      <c r="AA114">
        <f t="shared" si="71"/>
        <v>14.9973214285714</v>
      </c>
      <c r="AB114">
        <f t="shared" si="72"/>
        <v>15.0051948051948</v>
      </c>
      <c r="AC114" s="12">
        <v>28.78</v>
      </c>
      <c r="AD114" s="12">
        <v>22.33</v>
      </c>
      <c r="AE114">
        <f t="shared" si="44"/>
        <v>25.7182673611111</v>
      </c>
      <c r="AF114">
        <f t="shared" si="45"/>
        <v>3.48919398907104</v>
      </c>
      <c r="AG114">
        <f t="shared" si="46"/>
        <v>1.71395757902506</v>
      </c>
    </row>
    <row r="115" spans="1:33">
      <c r="A115" s="10">
        <v>41799.3333333328</v>
      </c>
      <c r="B115" s="11">
        <v>23.6716666666667</v>
      </c>
      <c r="C115">
        <v>24.7866666666667</v>
      </c>
      <c r="D115">
        <v>24.3058333333333</v>
      </c>
      <c r="E115">
        <v>21.4716666666667</v>
      </c>
      <c r="F115">
        <v>21.7841666666667</v>
      </c>
      <c r="G115">
        <v>0.3</v>
      </c>
      <c r="H115">
        <v>23.1541666666667</v>
      </c>
      <c r="I115">
        <v>22.7791666666667</v>
      </c>
      <c r="J115">
        <v>0.3</v>
      </c>
      <c r="K115" s="12">
        <v>28.78</v>
      </c>
      <c r="L115" s="12">
        <v>22.33</v>
      </c>
      <c r="M115">
        <f t="shared" si="73"/>
        <v>0</v>
      </c>
      <c r="N115">
        <f t="shared" si="74"/>
        <v>0</v>
      </c>
      <c r="O115">
        <f t="shared" si="75"/>
        <v>0</v>
      </c>
      <c r="P115">
        <f t="shared" si="76"/>
        <v>6</v>
      </c>
      <c r="Q115">
        <f t="shared" si="77"/>
        <v>9</v>
      </c>
      <c r="R115" s="3">
        <f t="shared" si="43"/>
        <v>41904</v>
      </c>
      <c r="S115">
        <f t="shared" si="64"/>
        <v>23.3996428571429</v>
      </c>
      <c r="T115">
        <v>44.7519467544774</v>
      </c>
      <c r="U115">
        <f t="shared" si="65"/>
        <v>30.4236172161172</v>
      </c>
      <c r="V115">
        <f t="shared" si="66"/>
        <v>28.7338095238095</v>
      </c>
      <c r="W115">
        <f t="shared" si="67"/>
        <v>23.2382097069597</v>
      </c>
      <c r="X115">
        <f t="shared" si="68"/>
        <v>23.6621749084249</v>
      </c>
      <c r="Y115">
        <f t="shared" si="69"/>
        <v>9.89117965367965</v>
      </c>
      <c r="Z115">
        <f t="shared" si="70"/>
        <v>14.0679441391941</v>
      </c>
      <c r="AA115">
        <f t="shared" si="71"/>
        <v>14.4719047619048</v>
      </c>
      <c r="AB115">
        <f t="shared" si="72"/>
        <v>18.2998626373626</v>
      </c>
      <c r="AC115" s="12">
        <v>28.78</v>
      </c>
      <c r="AD115" s="12">
        <v>22.33</v>
      </c>
      <c r="AE115">
        <f t="shared" si="44"/>
        <v>31.8862141559828</v>
      </c>
      <c r="AF115">
        <f t="shared" si="45"/>
        <v>3.22370185078184</v>
      </c>
      <c r="AG115">
        <f t="shared" si="46"/>
        <v>1.7424291530408</v>
      </c>
    </row>
    <row r="116" spans="1:33">
      <c r="A116" s="10">
        <v>41799.3749999995</v>
      </c>
      <c r="B116" s="11">
        <v>25.0766666666667</v>
      </c>
      <c r="C116">
        <v>24.7708333333333</v>
      </c>
      <c r="D116">
        <v>24.19</v>
      </c>
      <c r="E116">
        <v>21.4808333333333</v>
      </c>
      <c r="F116">
        <v>21.79</v>
      </c>
      <c r="G116">
        <v>0.3</v>
      </c>
      <c r="H116">
        <v>23.1583333333333</v>
      </c>
      <c r="I116">
        <v>22.7966666666667</v>
      </c>
      <c r="J116">
        <v>0.3</v>
      </c>
      <c r="K116" s="12">
        <v>28.78</v>
      </c>
      <c r="L116" s="12">
        <v>22.33</v>
      </c>
      <c r="M116">
        <f t="shared" si="73"/>
        <v>0</v>
      </c>
      <c r="N116">
        <f t="shared" si="74"/>
        <v>0</v>
      </c>
      <c r="O116">
        <f t="shared" si="75"/>
        <v>0</v>
      </c>
      <c r="P116">
        <f t="shared" si="76"/>
        <v>6</v>
      </c>
      <c r="Q116">
        <f t="shared" si="77"/>
        <v>9</v>
      </c>
      <c r="R116" s="3">
        <f t="shared" si="43"/>
        <v>41905</v>
      </c>
      <c r="S116">
        <f t="shared" si="64"/>
        <v>24.0953571428571</v>
      </c>
      <c r="T116">
        <v>61.0294750257423</v>
      </c>
      <c r="U116">
        <f t="shared" si="65"/>
        <v>31.6389880952381</v>
      </c>
      <c r="V116">
        <f t="shared" si="66"/>
        <v>29.2270238095238</v>
      </c>
      <c r="W116">
        <f t="shared" si="67"/>
        <v>22.3763095238095</v>
      </c>
      <c r="X116">
        <f t="shared" si="68"/>
        <v>22.6692857142857</v>
      </c>
      <c r="Y116">
        <f t="shared" si="69"/>
        <v>14.0613095238095</v>
      </c>
      <c r="Z116">
        <f t="shared" si="70"/>
        <v>13.7784523809524</v>
      </c>
      <c r="AA116">
        <f t="shared" si="71"/>
        <v>14.6025</v>
      </c>
      <c r="AB116">
        <f t="shared" si="72"/>
        <v>22.3297619047619</v>
      </c>
      <c r="AC116" s="12">
        <v>28.78</v>
      </c>
      <c r="AD116" s="12">
        <v>22.33</v>
      </c>
      <c r="AE116">
        <f t="shared" si="44"/>
        <v>42.8301805555555</v>
      </c>
      <c r="AF116">
        <f t="shared" si="45"/>
        <v>3.04595958740775</v>
      </c>
      <c r="AG116">
        <f t="shared" si="46"/>
        <v>1.91807600717954</v>
      </c>
    </row>
    <row r="117" spans="1:33">
      <c r="A117" s="10">
        <v>41799.4166666662</v>
      </c>
      <c r="B117" s="11">
        <v>26.01</v>
      </c>
      <c r="C117">
        <v>24.7615384615385</v>
      </c>
      <c r="D117">
        <v>24.1038461538461</v>
      </c>
      <c r="E117">
        <v>21.4907692307692</v>
      </c>
      <c r="F117">
        <v>21.7953846153846</v>
      </c>
      <c r="G117">
        <v>0.3</v>
      </c>
      <c r="H117">
        <v>23.1607692307692</v>
      </c>
      <c r="I117">
        <v>22.7792307692308</v>
      </c>
      <c r="J117">
        <v>0.3</v>
      </c>
      <c r="K117" s="12">
        <v>28.78</v>
      </c>
      <c r="L117" s="12">
        <v>22.33</v>
      </c>
      <c r="M117">
        <f t="shared" si="73"/>
        <v>0</v>
      </c>
      <c r="N117">
        <f t="shared" si="74"/>
        <v>0</v>
      </c>
      <c r="O117">
        <f t="shared" si="75"/>
        <v>0</v>
      </c>
      <c r="P117">
        <f t="shared" si="76"/>
        <v>6</v>
      </c>
      <c r="Q117">
        <f t="shared" si="77"/>
        <v>9</v>
      </c>
      <c r="R117" s="3">
        <f t="shared" si="43"/>
        <v>41906</v>
      </c>
      <c r="S117">
        <f t="shared" si="64"/>
        <v>24.315873015873</v>
      </c>
      <c r="T117">
        <v>168.801232964817</v>
      </c>
      <c r="U117">
        <f t="shared" si="65"/>
        <v>31.1744505494505</v>
      </c>
      <c r="V117">
        <f t="shared" si="66"/>
        <v>29.1795512820513</v>
      </c>
      <c r="W117">
        <f t="shared" si="67"/>
        <v>22.9820512820513</v>
      </c>
      <c r="X117">
        <f t="shared" si="68"/>
        <v>23.3237042124542</v>
      </c>
      <c r="Y117">
        <f t="shared" si="69"/>
        <v>11.6348901098901</v>
      </c>
      <c r="Z117">
        <f t="shared" si="70"/>
        <v>14.1692124542125</v>
      </c>
      <c r="AA117">
        <f t="shared" si="71"/>
        <v>14.7047527472527</v>
      </c>
      <c r="AB117">
        <f t="shared" si="72"/>
        <v>19.9244047619048</v>
      </c>
      <c r="AC117" s="12">
        <v>28.78</v>
      </c>
      <c r="AD117" s="12">
        <v>22.33</v>
      </c>
      <c r="AE117">
        <f t="shared" si="44"/>
        <v>35.3140838675214</v>
      </c>
      <c r="AF117">
        <f t="shared" si="45"/>
        <v>3.03518843186177</v>
      </c>
      <c r="AG117">
        <f t="shared" si="46"/>
        <v>1.77240345644059</v>
      </c>
    </row>
    <row r="118" spans="1:33">
      <c r="A118" s="10">
        <v>41799.4583333328</v>
      </c>
      <c r="B118" s="11">
        <v>27.0233333333333</v>
      </c>
      <c r="C118">
        <v>30.7016666666667</v>
      </c>
      <c r="D118">
        <v>26.6841666666667</v>
      </c>
      <c r="E118">
        <v>21.0083333333333</v>
      </c>
      <c r="F118">
        <v>22.6491666666667</v>
      </c>
      <c r="G118">
        <v>27.4916666666667</v>
      </c>
      <c r="H118">
        <v>11.6508333333333</v>
      </c>
      <c r="I118">
        <v>14.0558333333333</v>
      </c>
      <c r="J118">
        <v>36.775</v>
      </c>
      <c r="K118" s="12">
        <v>28.78</v>
      </c>
      <c r="L118" s="12">
        <v>22.33</v>
      </c>
      <c r="M118">
        <f t="shared" si="73"/>
        <v>84.5376583333334</v>
      </c>
      <c r="N118">
        <f t="shared" si="74"/>
        <v>3.07502849348287</v>
      </c>
      <c r="O118">
        <f t="shared" si="75"/>
        <v>2.2987806480852</v>
      </c>
      <c r="P118">
        <f t="shared" si="76"/>
        <v>6</v>
      </c>
      <c r="Q118">
        <f t="shared" si="77"/>
        <v>9</v>
      </c>
      <c r="R118" s="3">
        <f t="shared" si="43"/>
        <v>41907</v>
      </c>
      <c r="S118">
        <f t="shared" si="64"/>
        <v>26.1940476190476</v>
      </c>
      <c r="T118">
        <v>457.555</v>
      </c>
      <c r="U118">
        <f t="shared" si="65"/>
        <v>31.0382738095238</v>
      </c>
      <c r="V118">
        <f t="shared" si="66"/>
        <v>29.0906547619048</v>
      </c>
      <c r="W118">
        <f t="shared" si="67"/>
        <v>22.9582738095238</v>
      </c>
      <c r="X118">
        <f t="shared" si="68"/>
        <v>23.3372023809524</v>
      </c>
      <c r="Y118">
        <f t="shared" si="69"/>
        <v>11.7690476190476</v>
      </c>
      <c r="Z118">
        <f t="shared" si="70"/>
        <v>14.0228571428571</v>
      </c>
      <c r="AA118">
        <f t="shared" si="71"/>
        <v>14.5534523809524</v>
      </c>
      <c r="AB118">
        <f t="shared" si="72"/>
        <v>19.8547619047619</v>
      </c>
      <c r="AC118" s="12">
        <v>28.78</v>
      </c>
      <c r="AD118" s="12">
        <v>22.33</v>
      </c>
      <c r="AE118">
        <f t="shared" si="44"/>
        <v>35.1852569444444</v>
      </c>
      <c r="AF118">
        <f t="shared" si="45"/>
        <v>2.98964351945512</v>
      </c>
      <c r="AG118">
        <f t="shared" si="46"/>
        <v>1.77213190030779</v>
      </c>
    </row>
    <row r="119" spans="1:33">
      <c r="A119" s="10">
        <v>41799.4999999995</v>
      </c>
      <c r="B119" s="11">
        <v>27.3916666666667</v>
      </c>
      <c r="C119">
        <v>29.1975</v>
      </c>
      <c r="D119">
        <v>26.9883333333333</v>
      </c>
      <c r="E119">
        <v>19.7733333333333</v>
      </c>
      <c r="F119">
        <v>21.2841666666667</v>
      </c>
      <c r="G119">
        <v>13.9416666666667</v>
      </c>
      <c r="H119">
        <v>11.3358333333333</v>
      </c>
      <c r="I119">
        <v>12.1825</v>
      </c>
      <c r="J119">
        <v>23.2916666666667</v>
      </c>
      <c r="K119" s="12">
        <v>28.78</v>
      </c>
      <c r="L119" s="12">
        <v>22.33</v>
      </c>
      <c r="M119">
        <f t="shared" si="73"/>
        <v>43.9404777777778</v>
      </c>
      <c r="N119">
        <f t="shared" si="74"/>
        <v>3.15173779637378</v>
      </c>
      <c r="O119">
        <f t="shared" si="75"/>
        <v>1.88653214072749</v>
      </c>
      <c r="P119">
        <f t="shared" si="76"/>
        <v>6</v>
      </c>
      <c r="Q119">
        <f t="shared" si="77"/>
        <v>9</v>
      </c>
      <c r="R119" s="3">
        <f t="shared" si="43"/>
        <v>41908</v>
      </c>
      <c r="S119">
        <f t="shared" si="64"/>
        <v>25.9242857142857</v>
      </c>
      <c r="T119">
        <v>327.442017045455</v>
      </c>
      <c r="U119">
        <f t="shared" si="65"/>
        <v>30.9931547619048</v>
      </c>
      <c r="V119">
        <f t="shared" si="66"/>
        <v>29.0622252747253</v>
      </c>
      <c r="W119">
        <f t="shared" si="67"/>
        <v>22.9996108058608</v>
      </c>
      <c r="X119">
        <f t="shared" si="68"/>
        <v>23.3876923076923</v>
      </c>
      <c r="Y119">
        <f t="shared" si="69"/>
        <v>11.4651098901099</v>
      </c>
      <c r="Z119">
        <f t="shared" si="70"/>
        <v>13.9743635531136</v>
      </c>
      <c r="AA119">
        <f t="shared" si="71"/>
        <v>14.5373489010989</v>
      </c>
      <c r="AB119">
        <f t="shared" si="72"/>
        <v>19.7553113553114</v>
      </c>
      <c r="AC119" s="12">
        <v>28.78</v>
      </c>
      <c r="AD119" s="12">
        <v>22.33</v>
      </c>
      <c r="AE119">
        <f t="shared" si="44"/>
        <v>36.0290732905983</v>
      </c>
      <c r="AF119">
        <f t="shared" si="45"/>
        <v>3.14249698746263</v>
      </c>
      <c r="AG119">
        <f t="shared" si="46"/>
        <v>1.82376641109793</v>
      </c>
    </row>
    <row r="120" spans="1:33">
      <c r="A120" s="10">
        <v>41799.5416666662</v>
      </c>
      <c r="B120" s="11">
        <v>27.17</v>
      </c>
      <c r="C120">
        <v>29.8325</v>
      </c>
      <c r="D120">
        <v>27.1133333333333</v>
      </c>
      <c r="E120">
        <v>19.6808333333333</v>
      </c>
      <c r="F120">
        <v>21.225</v>
      </c>
      <c r="G120">
        <v>19.1166666666667</v>
      </c>
      <c r="H120">
        <v>10.905</v>
      </c>
      <c r="I120">
        <v>12.1708333333333</v>
      </c>
      <c r="J120">
        <v>28.4083333333333</v>
      </c>
      <c r="K120" s="12">
        <v>28.78</v>
      </c>
      <c r="L120" s="12">
        <v>22.33</v>
      </c>
      <c r="M120">
        <f t="shared" si="73"/>
        <v>54.8604680555556</v>
      </c>
      <c r="N120">
        <f t="shared" si="74"/>
        <v>2.86977165068294</v>
      </c>
      <c r="O120">
        <f t="shared" si="75"/>
        <v>1.93113997262149</v>
      </c>
      <c r="P120">
        <f t="shared" si="76"/>
        <v>6</v>
      </c>
      <c r="Q120">
        <f t="shared" si="77"/>
        <v>9</v>
      </c>
      <c r="R120" s="3">
        <f t="shared" si="43"/>
        <v>41909</v>
      </c>
      <c r="S120">
        <f t="shared" si="64"/>
        <v>27.1114285714286</v>
      </c>
      <c r="T120">
        <v>334.792204301075</v>
      </c>
      <c r="U120">
        <f t="shared" si="65"/>
        <v>30.7189285714286</v>
      </c>
      <c r="V120">
        <f t="shared" si="66"/>
        <v>28.8358333333333</v>
      </c>
      <c r="W120">
        <f t="shared" si="67"/>
        <v>23.0247023809524</v>
      </c>
      <c r="X120">
        <f t="shared" si="68"/>
        <v>23.4244047619048</v>
      </c>
      <c r="Y120">
        <f t="shared" si="69"/>
        <v>10.8440476190476</v>
      </c>
      <c r="Z120">
        <f t="shared" si="70"/>
        <v>14.6025</v>
      </c>
      <c r="AA120">
        <f t="shared" si="71"/>
        <v>15.0870238095238</v>
      </c>
      <c r="AB120">
        <f t="shared" si="72"/>
        <v>18.539880952381</v>
      </c>
      <c r="AC120" s="12">
        <v>28.78</v>
      </c>
      <c r="AD120" s="12">
        <v>22.33</v>
      </c>
      <c r="AE120">
        <f t="shared" si="44"/>
        <v>33.9850194444445</v>
      </c>
      <c r="AF120">
        <f t="shared" si="45"/>
        <v>3.13397917810225</v>
      </c>
      <c r="AG120">
        <f t="shared" si="46"/>
        <v>1.83307646536317</v>
      </c>
    </row>
    <row r="121" spans="1:33">
      <c r="A121" s="10">
        <v>41799.5833333328</v>
      </c>
      <c r="B121" s="11">
        <v>26.6066666666667</v>
      </c>
      <c r="C121">
        <v>29.4258333333333</v>
      </c>
      <c r="D121">
        <v>27.1966666666667</v>
      </c>
      <c r="E121">
        <v>19.6766666666667</v>
      </c>
      <c r="F121">
        <v>21.135</v>
      </c>
      <c r="G121">
        <v>14.0666666666667</v>
      </c>
      <c r="H121">
        <v>11.4941666666667</v>
      </c>
      <c r="I121">
        <v>12.4325</v>
      </c>
      <c r="J121">
        <v>23.4166666666667</v>
      </c>
      <c r="K121" s="12">
        <v>28.78</v>
      </c>
      <c r="L121" s="12">
        <v>22.33</v>
      </c>
      <c r="M121">
        <f t="shared" si="73"/>
        <v>46.3285472222222</v>
      </c>
      <c r="N121">
        <f t="shared" si="74"/>
        <v>3.29349861769352</v>
      </c>
      <c r="O121">
        <f t="shared" si="75"/>
        <v>1.97844329774615</v>
      </c>
      <c r="P121">
        <f t="shared" si="76"/>
        <v>6</v>
      </c>
      <c r="Q121">
        <f t="shared" si="77"/>
        <v>9</v>
      </c>
      <c r="R121" s="3">
        <f t="shared" si="43"/>
        <v>41910</v>
      </c>
      <c r="S121">
        <f t="shared" si="64"/>
        <v>27.1661904761905</v>
      </c>
      <c r="T121">
        <v>450.944277239261</v>
      </c>
      <c r="U121">
        <f t="shared" si="65"/>
        <v>32.3339285714286</v>
      </c>
      <c r="V121">
        <f t="shared" si="66"/>
        <v>29.4626785714286</v>
      </c>
      <c r="W121">
        <f t="shared" si="67"/>
        <v>23.1146428571429</v>
      </c>
      <c r="X121">
        <f t="shared" si="68"/>
        <v>23.5142857142857</v>
      </c>
      <c r="Y121">
        <f t="shared" si="69"/>
        <v>16.8082750582751</v>
      </c>
      <c r="Z121">
        <f t="shared" si="70"/>
        <v>14.0068452380952</v>
      </c>
      <c r="AA121">
        <f t="shared" si="71"/>
        <v>15.2063095238095</v>
      </c>
      <c r="AB121">
        <f t="shared" si="72"/>
        <v>24.4516941391941</v>
      </c>
      <c r="AC121" s="12">
        <v>28.78</v>
      </c>
      <c r="AD121" s="12">
        <v>22.33</v>
      </c>
      <c r="AE121">
        <f t="shared" si="44"/>
        <v>52.6104104166666</v>
      </c>
      <c r="AF121">
        <f t="shared" si="45"/>
        <v>3.13003031151406</v>
      </c>
      <c r="AG121">
        <f t="shared" si="46"/>
        <v>2.15160594260568</v>
      </c>
    </row>
    <row r="122" spans="1:33">
      <c r="A122" s="10">
        <v>41799.6249999995</v>
      </c>
      <c r="B122" s="11">
        <v>25.9416666666667</v>
      </c>
      <c r="C122">
        <v>30.0275</v>
      </c>
      <c r="D122">
        <v>27.3475</v>
      </c>
      <c r="E122">
        <v>19.5816666666667</v>
      </c>
      <c r="F122">
        <v>21.1125</v>
      </c>
      <c r="G122">
        <v>18.4416666666667</v>
      </c>
      <c r="H122">
        <v>10.8633333333333</v>
      </c>
      <c r="I122">
        <v>12.0766666666667</v>
      </c>
      <c r="J122">
        <v>27.7333333333333</v>
      </c>
      <c r="K122" s="12">
        <v>28.78</v>
      </c>
      <c r="L122" s="12">
        <v>22.33</v>
      </c>
      <c r="M122">
        <f t="shared" si="73"/>
        <v>53.4927555555556</v>
      </c>
      <c r="N122">
        <f t="shared" si="74"/>
        <v>2.90064648290405</v>
      </c>
      <c r="O122">
        <f t="shared" si="75"/>
        <v>1.92882532051282</v>
      </c>
      <c r="P122">
        <f t="shared" si="76"/>
        <v>6</v>
      </c>
      <c r="Q122">
        <f t="shared" si="77"/>
        <v>9</v>
      </c>
      <c r="R122" s="3">
        <f t="shared" si="43"/>
        <v>41911</v>
      </c>
      <c r="S122">
        <f t="shared" si="64"/>
        <v>28.0611904761905</v>
      </c>
      <c r="T122">
        <v>305.850555555556</v>
      </c>
      <c r="U122">
        <f t="shared" si="65"/>
        <v>33.2007738095238</v>
      </c>
      <c r="V122">
        <f t="shared" si="66"/>
        <v>30.0406547619048</v>
      </c>
      <c r="W122">
        <f t="shared" si="67"/>
        <v>23.2570833333333</v>
      </c>
      <c r="X122">
        <f t="shared" si="68"/>
        <v>23.6020833333333</v>
      </c>
      <c r="Y122">
        <f t="shared" si="69"/>
        <v>18.7178571428571</v>
      </c>
      <c r="Z122">
        <f t="shared" si="70"/>
        <v>14.1041071428571</v>
      </c>
      <c r="AA122">
        <f t="shared" si="71"/>
        <v>15.4743452380952</v>
      </c>
      <c r="AB122">
        <f t="shared" si="72"/>
        <v>26.9309523809524</v>
      </c>
      <c r="AC122" s="12">
        <v>28.78</v>
      </c>
      <c r="AD122" s="12">
        <v>22.33</v>
      </c>
      <c r="AE122">
        <f t="shared" si="44"/>
        <v>57.0593527777778</v>
      </c>
      <c r="AF122">
        <f t="shared" si="45"/>
        <v>3.04839129513028</v>
      </c>
      <c r="AG122">
        <f t="shared" si="46"/>
        <v>2.11872762502579</v>
      </c>
    </row>
    <row r="123" spans="1:33">
      <c r="A123" s="10">
        <v>41799.6666666662</v>
      </c>
      <c r="B123" s="11">
        <v>25.0016666666667</v>
      </c>
      <c r="C123">
        <v>29.5883333333333</v>
      </c>
      <c r="D123">
        <v>27.3675</v>
      </c>
      <c r="E123">
        <v>19.5608333333333</v>
      </c>
      <c r="F123">
        <v>21.0008333333333</v>
      </c>
      <c r="G123">
        <v>14.2666666666667</v>
      </c>
      <c r="H123">
        <v>11.4841666666667</v>
      </c>
      <c r="I123">
        <v>12.4233333333333</v>
      </c>
      <c r="J123">
        <v>23.6333333333333</v>
      </c>
      <c r="K123" s="12">
        <v>28.78</v>
      </c>
      <c r="L123" s="12">
        <v>22.33</v>
      </c>
      <c r="M123">
        <f t="shared" si="73"/>
        <v>46.3502569444444</v>
      </c>
      <c r="N123">
        <f t="shared" si="74"/>
        <v>3.24884978582554</v>
      </c>
      <c r="O123">
        <f t="shared" si="75"/>
        <v>1.96122384814292</v>
      </c>
      <c r="P123">
        <f t="shared" si="76"/>
        <v>6</v>
      </c>
      <c r="Q123">
        <f t="shared" si="77"/>
        <v>9</v>
      </c>
      <c r="R123" s="3">
        <f t="shared" si="43"/>
        <v>41912</v>
      </c>
      <c r="S123">
        <f t="shared" si="64"/>
        <v>20.769179197995</v>
      </c>
      <c r="T123">
        <v>77.5935663082437</v>
      </c>
      <c r="U123">
        <f t="shared" si="65"/>
        <v>30.9558928571429</v>
      </c>
      <c r="V123">
        <f t="shared" si="66"/>
        <v>29.2339285714286</v>
      </c>
      <c r="W123">
        <f t="shared" si="67"/>
        <v>23.3431547619048</v>
      </c>
      <c r="X123">
        <f t="shared" si="68"/>
        <v>23.7503571428571</v>
      </c>
      <c r="Y123">
        <f t="shared" si="69"/>
        <v>9.80416666666667</v>
      </c>
      <c r="Z123">
        <f t="shared" si="70"/>
        <v>14.3519047619048</v>
      </c>
      <c r="AA123">
        <f t="shared" si="71"/>
        <v>14.7028571428571</v>
      </c>
      <c r="AB123">
        <f t="shared" si="72"/>
        <v>18.1214285714286</v>
      </c>
      <c r="AC123" s="12">
        <v>28.78</v>
      </c>
      <c r="AD123" s="12">
        <v>22.33</v>
      </c>
      <c r="AE123">
        <f t="shared" si="44"/>
        <v>30.5052611111111</v>
      </c>
      <c r="AF123">
        <f t="shared" si="45"/>
        <v>3.11145884686216</v>
      </c>
      <c r="AG123">
        <f t="shared" si="46"/>
        <v>1.68338058949766</v>
      </c>
    </row>
    <row r="124" spans="1:30">
      <c r="A124" s="10">
        <v>41799.7083333328</v>
      </c>
      <c r="B124" s="11">
        <v>23.9466666666667</v>
      </c>
      <c r="C124">
        <v>30.2466666666667</v>
      </c>
      <c r="D124">
        <v>27.5091666666667</v>
      </c>
      <c r="E124">
        <v>19.4108333333333</v>
      </c>
      <c r="F124">
        <v>20.9066666666667</v>
      </c>
      <c r="G124">
        <v>19.2</v>
      </c>
      <c r="H124">
        <v>10.8933333333333</v>
      </c>
      <c r="I124">
        <v>12.14</v>
      </c>
      <c r="J124">
        <v>28.575</v>
      </c>
      <c r="K124" s="12">
        <v>28.78</v>
      </c>
      <c r="L124" s="12">
        <v>22.33</v>
      </c>
      <c r="M124">
        <f t="shared" si="73"/>
        <v>54.3611444444444</v>
      </c>
      <c r="N124">
        <f t="shared" si="74"/>
        <v>2.83130960648148</v>
      </c>
      <c r="O124">
        <f t="shared" si="75"/>
        <v>1.90240225527365</v>
      </c>
      <c r="P124">
        <f t="shared" si="76"/>
        <v>6</v>
      </c>
      <c r="Q124">
        <f t="shared" si="77"/>
        <v>9</v>
      </c>
      <c r="R124" s="3"/>
      <c r="AC124" s="12"/>
      <c r="AD124" s="12"/>
    </row>
    <row r="125" spans="1:30">
      <c r="A125" s="10">
        <v>41799.7499999995</v>
      </c>
      <c r="B125" s="11">
        <v>23.395</v>
      </c>
      <c r="C125">
        <v>29.7091666666667</v>
      </c>
      <c r="D125">
        <v>27.51</v>
      </c>
      <c r="E125">
        <v>19.32</v>
      </c>
      <c r="F125">
        <v>20.7066666666667</v>
      </c>
      <c r="G125">
        <v>14.05</v>
      </c>
      <c r="H125">
        <v>11.6525</v>
      </c>
      <c r="I125">
        <v>12.4333333333333</v>
      </c>
      <c r="J125">
        <v>23.4666666666667</v>
      </c>
      <c r="K125" s="12">
        <v>28.78</v>
      </c>
      <c r="L125" s="12">
        <v>22.33</v>
      </c>
      <c r="M125">
        <f t="shared" si="73"/>
        <v>42.2254097222222</v>
      </c>
      <c r="N125">
        <f t="shared" si="74"/>
        <v>3.00536724001582</v>
      </c>
      <c r="O125">
        <f t="shared" si="75"/>
        <v>1.79937825520833</v>
      </c>
      <c r="P125">
        <f t="shared" si="76"/>
        <v>6</v>
      </c>
      <c r="Q125">
        <f t="shared" si="77"/>
        <v>9</v>
      </c>
      <c r="AC125" s="12"/>
      <c r="AD125" s="12"/>
    </row>
    <row r="126" spans="1:30">
      <c r="A126" s="10">
        <v>41799.7916666662</v>
      </c>
      <c r="B126" s="11">
        <v>22.7566666666667</v>
      </c>
      <c r="C126">
        <v>29.6541666666667</v>
      </c>
      <c r="D126">
        <v>27.5291666666667</v>
      </c>
      <c r="E126">
        <v>19.2333333333333</v>
      </c>
      <c r="F126">
        <v>20.6066666666667</v>
      </c>
      <c r="G126">
        <v>14.1916666666667</v>
      </c>
      <c r="H126">
        <v>11.5575</v>
      </c>
      <c r="I126">
        <v>12.2933333333333</v>
      </c>
      <c r="J126">
        <v>23.575</v>
      </c>
      <c r="K126" s="12">
        <v>28.78</v>
      </c>
      <c r="L126" s="12">
        <v>22.33</v>
      </c>
      <c r="M126">
        <f t="shared" si="73"/>
        <v>41.0530847222223</v>
      </c>
      <c r="N126">
        <f t="shared" si="74"/>
        <v>2.89275993345078</v>
      </c>
      <c r="O126">
        <f t="shared" si="75"/>
        <v>1.74138217273477</v>
      </c>
      <c r="P126">
        <f t="shared" si="76"/>
        <v>6</v>
      </c>
      <c r="Q126">
        <f t="shared" si="77"/>
        <v>9</v>
      </c>
      <c r="AC126" s="12"/>
      <c r="AD126" s="12"/>
    </row>
    <row r="127" spans="1:30">
      <c r="A127" s="10">
        <v>41799.8333333328</v>
      </c>
      <c r="B127" s="11">
        <v>22.2133333333333</v>
      </c>
      <c r="C127">
        <v>29.6425</v>
      </c>
      <c r="D127">
        <v>27.5316666666667</v>
      </c>
      <c r="E127">
        <v>19.1316666666667</v>
      </c>
      <c r="F127">
        <v>20.4916666666667</v>
      </c>
      <c r="G127">
        <v>15.8333333333333</v>
      </c>
      <c r="H127">
        <v>11.3866666666667</v>
      </c>
      <c r="I127">
        <v>12.2866666666667</v>
      </c>
      <c r="J127">
        <v>25.1833333333333</v>
      </c>
      <c r="K127" s="12">
        <v>28.78</v>
      </c>
      <c r="L127" s="12">
        <v>22.33</v>
      </c>
      <c r="M127">
        <f t="shared" si="73"/>
        <v>45.3299000000001</v>
      </c>
      <c r="N127">
        <f t="shared" si="74"/>
        <v>2.86294105263158</v>
      </c>
      <c r="O127">
        <f t="shared" si="75"/>
        <v>1.79999602911979</v>
      </c>
      <c r="P127">
        <f t="shared" si="76"/>
        <v>6</v>
      </c>
      <c r="Q127">
        <f t="shared" si="77"/>
        <v>9</v>
      </c>
      <c r="AC127" s="12"/>
      <c r="AD127" s="12"/>
    </row>
    <row r="128" spans="1:30">
      <c r="A128" s="10">
        <v>41800.2916666661</v>
      </c>
      <c r="B128" s="11">
        <v>22.2416666666667</v>
      </c>
      <c r="C128">
        <v>19.8775</v>
      </c>
      <c r="D128">
        <v>27.19</v>
      </c>
      <c r="E128">
        <v>20.5208333333333</v>
      </c>
      <c r="F128">
        <v>21.085</v>
      </c>
      <c r="G128">
        <v>0.3</v>
      </c>
      <c r="H128">
        <v>18.3633333333333</v>
      </c>
      <c r="I128">
        <v>17.3708333333333</v>
      </c>
      <c r="J128">
        <v>5.6</v>
      </c>
      <c r="K128" s="12">
        <v>28.78</v>
      </c>
      <c r="L128" s="12">
        <v>22.33</v>
      </c>
      <c r="M128">
        <f t="shared" si="73"/>
        <v>0</v>
      </c>
      <c r="N128">
        <f t="shared" si="74"/>
        <v>0</v>
      </c>
      <c r="O128">
        <f t="shared" si="75"/>
        <v>0</v>
      </c>
      <c r="P128">
        <f t="shared" si="76"/>
        <v>6</v>
      </c>
      <c r="Q128">
        <f t="shared" si="77"/>
        <v>10</v>
      </c>
      <c r="AC128" s="12"/>
      <c r="AD128" s="12"/>
    </row>
    <row r="129" spans="1:30">
      <c r="A129" s="10">
        <v>41800.3333333328</v>
      </c>
      <c r="B129" s="11">
        <v>23.1266666666667</v>
      </c>
      <c r="C129">
        <v>22.5608333333333</v>
      </c>
      <c r="D129">
        <v>26.515</v>
      </c>
      <c r="E129">
        <v>22.265</v>
      </c>
      <c r="F129">
        <v>22.6066666666667</v>
      </c>
      <c r="G129">
        <v>0.3</v>
      </c>
      <c r="H129">
        <v>21.6391666666667</v>
      </c>
      <c r="I129">
        <v>20.9008333333333</v>
      </c>
      <c r="J129">
        <v>5.56666666666667</v>
      </c>
      <c r="K129" s="12">
        <v>28.78</v>
      </c>
      <c r="L129" s="12">
        <v>22.33</v>
      </c>
      <c r="M129">
        <f t="shared" si="73"/>
        <v>0</v>
      </c>
      <c r="N129">
        <f t="shared" si="74"/>
        <v>0</v>
      </c>
      <c r="O129">
        <f t="shared" si="75"/>
        <v>0</v>
      </c>
      <c r="P129">
        <f t="shared" si="76"/>
        <v>6</v>
      </c>
      <c r="Q129">
        <f t="shared" si="77"/>
        <v>10</v>
      </c>
      <c r="AC129" s="12"/>
      <c r="AD129" s="12"/>
    </row>
    <row r="130" spans="1:30">
      <c r="A130" s="10">
        <v>41800.3749999995</v>
      </c>
      <c r="B130" s="11">
        <v>24.12</v>
      </c>
      <c r="C130">
        <v>24.1516666666667</v>
      </c>
      <c r="D130">
        <v>26.3458333333333</v>
      </c>
      <c r="E130">
        <v>23.3725</v>
      </c>
      <c r="F130">
        <v>23.6358333333333</v>
      </c>
      <c r="G130">
        <v>0.3</v>
      </c>
      <c r="H130">
        <v>23.2775</v>
      </c>
      <c r="I130">
        <v>22.655</v>
      </c>
      <c r="J130">
        <v>5.59166666666667</v>
      </c>
      <c r="K130" s="12">
        <v>28.78</v>
      </c>
      <c r="L130" s="12">
        <v>22.33</v>
      </c>
      <c r="M130">
        <f t="shared" si="73"/>
        <v>0</v>
      </c>
      <c r="N130">
        <f t="shared" si="74"/>
        <v>0</v>
      </c>
      <c r="O130">
        <f t="shared" si="75"/>
        <v>0</v>
      </c>
      <c r="P130">
        <f t="shared" si="76"/>
        <v>6</v>
      </c>
      <c r="Q130">
        <f t="shared" si="77"/>
        <v>10</v>
      </c>
      <c r="AC130" s="12"/>
      <c r="AD130" s="12"/>
    </row>
    <row r="131" spans="1:30">
      <c r="A131" s="10">
        <v>41800.4166666661</v>
      </c>
      <c r="B131" s="11">
        <v>26.1</v>
      </c>
      <c r="C131">
        <v>25.16</v>
      </c>
      <c r="D131">
        <v>26.2966666666667</v>
      </c>
      <c r="E131">
        <v>24.185</v>
      </c>
      <c r="F131">
        <v>24.42</v>
      </c>
      <c r="G131">
        <v>0.291666666666667</v>
      </c>
      <c r="H131">
        <v>24.2441666666667</v>
      </c>
      <c r="I131">
        <v>23.6925</v>
      </c>
      <c r="J131">
        <v>5.59166666666667</v>
      </c>
      <c r="K131" s="12">
        <v>28.78</v>
      </c>
      <c r="L131" s="12">
        <v>22.33</v>
      </c>
      <c r="M131">
        <f t="shared" si="73"/>
        <v>0</v>
      </c>
      <c r="N131">
        <f t="shared" si="74"/>
        <v>0</v>
      </c>
      <c r="O131">
        <f t="shared" si="75"/>
        <v>0</v>
      </c>
      <c r="P131">
        <f t="shared" si="76"/>
        <v>6</v>
      </c>
      <c r="Q131">
        <f t="shared" si="77"/>
        <v>10</v>
      </c>
      <c r="AC131" s="12"/>
      <c r="AD131" s="12"/>
    </row>
    <row r="132" spans="1:30">
      <c r="A132" s="10">
        <v>41800.4583333328</v>
      </c>
      <c r="B132" s="11">
        <v>27.4233333333333</v>
      </c>
      <c r="C132">
        <v>25.7591666666667</v>
      </c>
      <c r="D132">
        <v>26.2816666666667</v>
      </c>
      <c r="E132">
        <v>24.7441666666667</v>
      </c>
      <c r="F132">
        <v>24.9933333333333</v>
      </c>
      <c r="G132">
        <v>0.3</v>
      </c>
      <c r="H132">
        <v>24.7875</v>
      </c>
      <c r="I132">
        <v>24.2875</v>
      </c>
      <c r="J132">
        <v>5.59166666666667</v>
      </c>
      <c r="K132" s="12">
        <v>28.78</v>
      </c>
      <c r="L132" s="12">
        <v>22.33</v>
      </c>
      <c r="M132">
        <f t="shared" si="73"/>
        <v>0</v>
      </c>
      <c r="N132">
        <f t="shared" si="74"/>
        <v>0</v>
      </c>
      <c r="O132">
        <f t="shared" si="75"/>
        <v>0</v>
      </c>
      <c r="P132">
        <f t="shared" si="76"/>
        <v>6</v>
      </c>
      <c r="Q132">
        <f t="shared" si="77"/>
        <v>10</v>
      </c>
      <c r="AC132" s="12"/>
      <c r="AD132" s="12"/>
    </row>
    <row r="133" spans="1:30">
      <c r="A133" s="10">
        <v>41800.4999999994</v>
      </c>
      <c r="B133" s="11">
        <v>27.58</v>
      </c>
      <c r="C133">
        <v>26.1916666666667</v>
      </c>
      <c r="D133">
        <v>26.28</v>
      </c>
      <c r="E133">
        <v>25.0991666666667</v>
      </c>
      <c r="F133">
        <v>25.3491666666667</v>
      </c>
      <c r="G133">
        <v>1.83333333333333</v>
      </c>
      <c r="H133">
        <v>24.9916666666667</v>
      </c>
      <c r="I133">
        <v>24.6966666666667</v>
      </c>
      <c r="J133">
        <v>7.45</v>
      </c>
      <c r="K133" s="12">
        <v>28.78</v>
      </c>
      <c r="L133" s="12">
        <v>22.33</v>
      </c>
      <c r="M133">
        <f t="shared" si="73"/>
        <v>0</v>
      </c>
      <c r="N133">
        <f t="shared" si="74"/>
        <v>0</v>
      </c>
      <c r="O133">
        <f t="shared" si="75"/>
        <v>0</v>
      </c>
      <c r="P133">
        <f t="shared" si="76"/>
        <v>6</v>
      </c>
      <c r="Q133">
        <f t="shared" si="77"/>
        <v>10</v>
      </c>
      <c r="AC133" s="12"/>
      <c r="AD133" s="12"/>
    </row>
    <row r="134" spans="1:30">
      <c r="A134" s="10">
        <v>41800.5416666661</v>
      </c>
      <c r="B134" s="11">
        <v>27.7016666666667</v>
      </c>
      <c r="C134">
        <v>32.8825</v>
      </c>
      <c r="D134">
        <v>27.2483333333333</v>
      </c>
      <c r="E134">
        <v>22.595</v>
      </c>
      <c r="F134">
        <v>24.0925</v>
      </c>
      <c r="G134">
        <v>36.0083333333333</v>
      </c>
      <c r="H134">
        <v>14.02</v>
      </c>
      <c r="I134">
        <v>17.5625</v>
      </c>
      <c r="J134">
        <v>45.175</v>
      </c>
      <c r="K134" s="12">
        <v>28.78</v>
      </c>
      <c r="L134" s="12">
        <v>22.33</v>
      </c>
      <c r="M134">
        <f t="shared" si="73"/>
        <v>114.171429166667</v>
      </c>
      <c r="N134">
        <f t="shared" si="74"/>
        <v>3.17069463087248</v>
      </c>
      <c r="O134">
        <f t="shared" si="75"/>
        <v>2.52731442538277</v>
      </c>
      <c r="P134">
        <f t="shared" si="76"/>
        <v>6</v>
      </c>
      <c r="Q134">
        <f t="shared" si="77"/>
        <v>10</v>
      </c>
      <c r="AC134" s="12"/>
      <c r="AD134" s="12"/>
    </row>
    <row r="135" spans="1:30">
      <c r="A135" s="10">
        <v>41800.5833333328</v>
      </c>
      <c r="B135" s="11">
        <v>27.5333333333333</v>
      </c>
      <c r="C135">
        <v>31.9808333333333</v>
      </c>
      <c r="D135">
        <v>28.0441666666667</v>
      </c>
      <c r="E135">
        <v>20.0108333333333</v>
      </c>
      <c r="F135">
        <v>21.5525</v>
      </c>
      <c r="G135">
        <v>25.2916666666667</v>
      </c>
      <c r="H135">
        <v>11.1408333333333</v>
      </c>
      <c r="I135">
        <v>13.2541666666667</v>
      </c>
      <c r="J135">
        <v>34.525</v>
      </c>
      <c r="K135" s="12">
        <v>28.78</v>
      </c>
      <c r="L135" s="12">
        <v>22.33</v>
      </c>
      <c r="M135">
        <f t="shared" si="73"/>
        <v>76.9392555555555</v>
      </c>
      <c r="N135">
        <f t="shared" si="74"/>
        <v>3.04207929708951</v>
      </c>
      <c r="O135">
        <f t="shared" si="75"/>
        <v>2.22850848821305</v>
      </c>
      <c r="P135">
        <f t="shared" si="76"/>
        <v>6</v>
      </c>
      <c r="Q135">
        <f t="shared" si="77"/>
        <v>10</v>
      </c>
      <c r="AC135" s="12"/>
      <c r="AD135" s="12"/>
    </row>
    <row r="136" spans="1:30">
      <c r="A136" s="10">
        <v>41800.6249999994</v>
      </c>
      <c r="B136" s="11">
        <v>27.4483333333333</v>
      </c>
      <c r="C136">
        <v>31.7408333333333</v>
      </c>
      <c r="D136">
        <v>28.18</v>
      </c>
      <c r="E136">
        <v>19.5725</v>
      </c>
      <c r="F136">
        <v>20.9991666666667</v>
      </c>
      <c r="G136">
        <v>23.6916666666667</v>
      </c>
      <c r="H136">
        <v>11.5241666666667</v>
      </c>
      <c r="I136">
        <v>13.345</v>
      </c>
      <c r="J136">
        <v>32.9833333333333</v>
      </c>
      <c r="K136" s="12">
        <v>28.78</v>
      </c>
      <c r="L136" s="12">
        <v>22.33</v>
      </c>
      <c r="M136">
        <f t="shared" si="73"/>
        <v>69.3191430555555</v>
      </c>
      <c r="N136">
        <f t="shared" si="74"/>
        <v>2.92588714972447</v>
      </c>
      <c r="O136">
        <f t="shared" si="75"/>
        <v>2.1016415277076</v>
      </c>
      <c r="P136">
        <f t="shared" si="76"/>
        <v>6</v>
      </c>
      <c r="Q136">
        <f t="shared" si="77"/>
        <v>10</v>
      </c>
      <c r="AC136" s="12"/>
      <c r="AD136" s="12"/>
    </row>
    <row r="137" spans="1:30">
      <c r="A137" s="10">
        <v>41800.6666666661</v>
      </c>
      <c r="B137" s="11">
        <v>26.4766666666667</v>
      </c>
      <c r="C137">
        <v>31.79</v>
      </c>
      <c r="D137">
        <v>28.2883333333333</v>
      </c>
      <c r="E137">
        <v>19.4458333333333</v>
      </c>
      <c r="F137">
        <v>20.8391666666667</v>
      </c>
      <c r="G137">
        <v>23.6333333333333</v>
      </c>
      <c r="H137">
        <v>11.5608333333333</v>
      </c>
      <c r="I137">
        <v>13.3725</v>
      </c>
      <c r="J137">
        <v>32.9666666666667</v>
      </c>
      <c r="K137" s="12">
        <v>28.78</v>
      </c>
      <c r="L137" s="12">
        <v>22.33</v>
      </c>
      <c r="M137">
        <f t="shared" si="73"/>
        <v>69.0803361111111</v>
      </c>
      <c r="N137">
        <f t="shared" si="74"/>
        <v>2.92300434884814</v>
      </c>
      <c r="O137">
        <f t="shared" si="75"/>
        <v>2.09546014492754</v>
      </c>
      <c r="P137">
        <f t="shared" si="76"/>
        <v>6</v>
      </c>
      <c r="Q137">
        <f t="shared" si="77"/>
        <v>10</v>
      </c>
      <c r="AC137" s="12"/>
      <c r="AD137" s="12"/>
    </row>
    <row r="138" spans="1:30">
      <c r="A138" s="10">
        <v>41800.7083333328</v>
      </c>
      <c r="B138" s="11">
        <v>24.87</v>
      </c>
      <c r="C138">
        <v>31.5008333333333</v>
      </c>
      <c r="D138">
        <v>28.2675</v>
      </c>
      <c r="E138">
        <v>19.4016666666667</v>
      </c>
      <c r="F138">
        <v>20.7175</v>
      </c>
      <c r="G138">
        <v>21.95</v>
      </c>
      <c r="H138">
        <v>12.0316666666667</v>
      </c>
      <c r="I138">
        <v>13.705</v>
      </c>
      <c r="J138">
        <v>31.2416666666667</v>
      </c>
      <c r="K138" s="12">
        <v>28.78</v>
      </c>
      <c r="L138" s="12">
        <v>22.33</v>
      </c>
      <c r="M138">
        <f t="shared" si="73"/>
        <v>65.4765222222222</v>
      </c>
      <c r="N138">
        <f t="shared" si="74"/>
        <v>2.98298506707163</v>
      </c>
      <c r="O138">
        <f t="shared" si="75"/>
        <v>2.09580759313595</v>
      </c>
      <c r="P138">
        <f t="shared" si="76"/>
        <v>6</v>
      </c>
      <c r="Q138">
        <f t="shared" si="77"/>
        <v>10</v>
      </c>
      <c r="AC138" s="12"/>
      <c r="AD138" s="12"/>
    </row>
    <row r="139" spans="1:30">
      <c r="A139" s="10">
        <v>41800.7499999994</v>
      </c>
      <c r="B139" s="11">
        <v>23.66</v>
      </c>
      <c r="C139">
        <v>31.4225</v>
      </c>
      <c r="D139">
        <v>28.4091666666667</v>
      </c>
      <c r="E139">
        <v>19.0275</v>
      </c>
      <c r="F139">
        <v>20.3475</v>
      </c>
      <c r="G139">
        <v>19.6</v>
      </c>
      <c r="H139">
        <v>11.6</v>
      </c>
      <c r="I139">
        <v>12.9058333333333</v>
      </c>
      <c r="J139">
        <v>28.8916666666667</v>
      </c>
      <c r="K139" s="12">
        <v>28.78</v>
      </c>
      <c r="L139" s="12">
        <v>22.33</v>
      </c>
      <c r="M139">
        <f t="shared" si="73"/>
        <v>55.9025347222221</v>
      </c>
      <c r="N139">
        <f t="shared" si="74"/>
        <v>2.85217013888889</v>
      </c>
      <c r="O139">
        <f t="shared" si="75"/>
        <v>1.93490169214498</v>
      </c>
      <c r="P139">
        <f t="shared" si="76"/>
        <v>6</v>
      </c>
      <c r="Q139">
        <f t="shared" si="77"/>
        <v>10</v>
      </c>
      <c r="AC139" s="12"/>
      <c r="AD139" s="12"/>
    </row>
    <row r="140" spans="1:30">
      <c r="A140" s="10">
        <v>41800.7916666661</v>
      </c>
      <c r="B140" s="11">
        <v>22.9466666666667</v>
      </c>
      <c r="C140">
        <v>31.1825</v>
      </c>
      <c r="D140">
        <v>28.3316666666667</v>
      </c>
      <c r="E140">
        <v>18.9133333333333</v>
      </c>
      <c r="F140">
        <v>20.185</v>
      </c>
      <c r="G140">
        <v>19.5333333333333</v>
      </c>
      <c r="H140">
        <v>11.7408333333333</v>
      </c>
      <c r="I140">
        <v>13.0616666666667</v>
      </c>
      <c r="J140">
        <v>28.9</v>
      </c>
      <c r="K140" s="12">
        <v>28.78</v>
      </c>
      <c r="L140" s="12">
        <v>22.33</v>
      </c>
      <c r="M140">
        <f t="shared" si="73"/>
        <v>56.2933097222221</v>
      </c>
      <c r="N140">
        <f t="shared" si="74"/>
        <v>2.88191005403868</v>
      </c>
      <c r="O140">
        <f t="shared" si="75"/>
        <v>1.94786538831218</v>
      </c>
      <c r="P140">
        <f t="shared" si="76"/>
        <v>6</v>
      </c>
      <c r="Q140">
        <f t="shared" si="77"/>
        <v>10</v>
      </c>
      <c r="AC140" s="12"/>
      <c r="AD140" s="12"/>
    </row>
    <row r="141" spans="1:30">
      <c r="A141" s="10">
        <v>41800.8333333328</v>
      </c>
      <c r="B141" s="11">
        <v>22.4883333333333</v>
      </c>
      <c r="C141">
        <v>31.1541666666667</v>
      </c>
      <c r="D141">
        <v>28.3308333333333</v>
      </c>
      <c r="E141">
        <v>18.7608333333333</v>
      </c>
      <c r="F141">
        <v>20.0291666666667</v>
      </c>
      <c r="G141">
        <v>19.6</v>
      </c>
      <c r="H141">
        <v>11.6166666666667</v>
      </c>
      <c r="I141">
        <v>12.9066666666667</v>
      </c>
      <c r="J141">
        <v>28.9</v>
      </c>
      <c r="K141" s="12">
        <v>28.78</v>
      </c>
      <c r="L141" s="12">
        <v>22.33</v>
      </c>
      <c r="M141">
        <f t="shared" si="73"/>
        <v>55.49005</v>
      </c>
      <c r="N141">
        <f t="shared" si="74"/>
        <v>2.831125</v>
      </c>
      <c r="O141">
        <f t="shared" si="75"/>
        <v>1.92007093425606</v>
      </c>
      <c r="P141">
        <f t="shared" si="76"/>
        <v>6</v>
      </c>
      <c r="Q141">
        <f t="shared" si="77"/>
        <v>10</v>
      </c>
      <c r="AC141" s="12"/>
      <c r="AD141" s="12"/>
    </row>
    <row r="142" spans="1:30">
      <c r="A142" s="10">
        <v>41801.2916666661</v>
      </c>
      <c r="B142" s="11">
        <v>23.7666666666667</v>
      </c>
      <c r="C142">
        <v>30.7133333333333</v>
      </c>
      <c r="D142">
        <v>28.3075</v>
      </c>
      <c r="E142">
        <v>18.05</v>
      </c>
      <c r="F142">
        <v>19.0483333333333</v>
      </c>
      <c r="G142">
        <v>15.3545454545455</v>
      </c>
      <c r="H142">
        <v>11.4841666666667</v>
      </c>
      <c r="I142">
        <v>12.4225</v>
      </c>
      <c r="J142">
        <v>25</v>
      </c>
      <c r="K142" s="12">
        <v>28.78</v>
      </c>
      <c r="L142" s="12">
        <v>22.33</v>
      </c>
      <c r="M142">
        <f t="shared" si="73"/>
        <v>46.3285472222222</v>
      </c>
      <c r="N142">
        <f t="shared" si="74"/>
        <v>3.01725292743899</v>
      </c>
      <c r="O142">
        <f t="shared" si="75"/>
        <v>1.85314188888889</v>
      </c>
      <c r="P142">
        <f t="shared" si="76"/>
        <v>6</v>
      </c>
      <c r="Q142">
        <f t="shared" si="77"/>
        <v>11</v>
      </c>
      <c r="AC142" s="12"/>
      <c r="AD142" s="12"/>
    </row>
    <row r="143" spans="1:30">
      <c r="A143" s="10">
        <v>41801.3333333327</v>
      </c>
      <c r="B143" s="11">
        <v>24.3416666666667</v>
      </c>
      <c r="C143">
        <v>30.8875</v>
      </c>
      <c r="D143">
        <v>28.2625</v>
      </c>
      <c r="E143">
        <v>18.2358333333333</v>
      </c>
      <c r="F143">
        <v>19.415</v>
      </c>
      <c r="G143">
        <v>18.775</v>
      </c>
      <c r="H143">
        <v>11.6383333333333</v>
      </c>
      <c r="I143">
        <v>12.9141666666667</v>
      </c>
      <c r="J143">
        <v>28.1166666666667</v>
      </c>
      <c r="K143" s="12">
        <v>28.78</v>
      </c>
      <c r="L143" s="12">
        <v>22.33</v>
      </c>
      <c r="M143">
        <f t="shared" si="73"/>
        <v>55.1209847222221</v>
      </c>
      <c r="N143">
        <f t="shared" si="74"/>
        <v>2.93587135670957</v>
      </c>
      <c r="O143">
        <f t="shared" si="75"/>
        <v>1.96043810511756</v>
      </c>
      <c r="P143">
        <f t="shared" si="76"/>
        <v>6</v>
      </c>
      <c r="Q143">
        <f t="shared" si="77"/>
        <v>11</v>
      </c>
      <c r="AC143" s="12"/>
      <c r="AD143" s="12"/>
    </row>
    <row r="144" spans="1:30">
      <c r="A144" s="10">
        <v>41801.3749999994</v>
      </c>
      <c r="B144" s="11">
        <v>25.0683333333333</v>
      </c>
      <c r="C144">
        <v>31.1125</v>
      </c>
      <c r="D144">
        <v>28.3941666666667</v>
      </c>
      <c r="E144">
        <v>18.4641666666667</v>
      </c>
      <c r="F144">
        <v>19.7108333333333</v>
      </c>
      <c r="G144">
        <v>18.7916666666667</v>
      </c>
      <c r="H144">
        <v>11.495</v>
      </c>
      <c r="I144">
        <v>12.76</v>
      </c>
      <c r="J144">
        <v>28.1083333333333</v>
      </c>
      <c r="K144" s="12">
        <v>28.78</v>
      </c>
      <c r="L144" s="12">
        <v>22.33</v>
      </c>
      <c r="M144">
        <f t="shared" si="73"/>
        <v>54.8387583333333</v>
      </c>
      <c r="N144">
        <f t="shared" si="74"/>
        <v>2.9182487804878</v>
      </c>
      <c r="O144">
        <f t="shared" si="75"/>
        <v>1.95097865401719</v>
      </c>
      <c r="P144">
        <f t="shared" si="76"/>
        <v>6</v>
      </c>
      <c r="Q144">
        <f t="shared" si="77"/>
        <v>11</v>
      </c>
      <c r="AC144" s="12"/>
      <c r="AD144" s="12"/>
    </row>
    <row r="145" spans="1:30">
      <c r="A145" s="10">
        <v>41801.4166666661</v>
      </c>
      <c r="B145" s="11">
        <v>26.5683333333333</v>
      </c>
      <c r="C145">
        <v>31.1766666666667</v>
      </c>
      <c r="D145">
        <v>28.45</v>
      </c>
      <c r="E145">
        <v>18.7383333333333</v>
      </c>
      <c r="F145">
        <v>19.9625</v>
      </c>
      <c r="G145">
        <v>18.8</v>
      </c>
      <c r="H145">
        <v>11.4891666666667</v>
      </c>
      <c r="I145">
        <v>12.7433333333333</v>
      </c>
      <c r="J145">
        <v>27.5416666666667</v>
      </c>
      <c r="K145" s="12">
        <v>28.78</v>
      </c>
      <c r="L145" s="12">
        <v>22.33</v>
      </c>
      <c r="M145">
        <f t="shared" si="73"/>
        <v>54.5565319444443</v>
      </c>
      <c r="N145">
        <f t="shared" si="74"/>
        <v>2.90194318853427</v>
      </c>
      <c r="O145">
        <f t="shared" si="75"/>
        <v>1.98087256681795</v>
      </c>
      <c r="P145">
        <f t="shared" si="76"/>
        <v>6</v>
      </c>
      <c r="Q145">
        <f t="shared" si="77"/>
        <v>11</v>
      </c>
      <c r="AC145" s="12"/>
      <c r="AD145" s="12"/>
    </row>
    <row r="146" spans="1:30">
      <c r="A146" s="10">
        <v>41801.4583333327</v>
      </c>
      <c r="B146" s="11">
        <v>26.7683333333333</v>
      </c>
      <c r="C146">
        <v>31.1658333333333</v>
      </c>
      <c r="D146">
        <v>28.4883333333333</v>
      </c>
      <c r="E146">
        <v>19.3666666666667</v>
      </c>
      <c r="F146">
        <v>20.6475</v>
      </c>
      <c r="G146">
        <v>18.7916666666667</v>
      </c>
      <c r="H146">
        <v>11.1108333333333</v>
      </c>
      <c r="I146">
        <v>12.3358333333333</v>
      </c>
      <c r="J146">
        <v>26.8333333333333</v>
      </c>
      <c r="K146" s="12">
        <v>28.78</v>
      </c>
      <c r="L146" s="12">
        <v>22.33</v>
      </c>
      <c r="M146">
        <f t="shared" si="73"/>
        <v>53.7966916666666</v>
      </c>
      <c r="N146">
        <f t="shared" si="74"/>
        <v>2.86279512195122</v>
      </c>
      <c r="O146">
        <f t="shared" si="75"/>
        <v>2.00484565217391</v>
      </c>
      <c r="P146">
        <f t="shared" si="76"/>
        <v>6</v>
      </c>
      <c r="Q146">
        <f t="shared" si="77"/>
        <v>11</v>
      </c>
      <c r="AC146" s="12"/>
      <c r="AD146" s="12"/>
    </row>
    <row r="147" spans="1:30">
      <c r="A147" s="10">
        <v>41801.4999999994</v>
      </c>
      <c r="B147" s="11">
        <v>27.6866666666667</v>
      </c>
      <c r="C147">
        <v>31.1766666666667</v>
      </c>
      <c r="D147">
        <v>28.5025</v>
      </c>
      <c r="E147">
        <v>19.8616666666667</v>
      </c>
      <c r="F147">
        <v>21.145</v>
      </c>
      <c r="G147">
        <v>18.7916666666667</v>
      </c>
      <c r="H147">
        <v>11.0333333333333</v>
      </c>
      <c r="I147">
        <v>12.2475</v>
      </c>
      <c r="J147">
        <v>26.8083333333333</v>
      </c>
      <c r="K147" s="12">
        <v>28.78</v>
      </c>
      <c r="L147" s="12">
        <v>22.33</v>
      </c>
      <c r="M147">
        <f t="shared" si="73"/>
        <v>53.5144652777777</v>
      </c>
      <c r="N147">
        <f t="shared" si="74"/>
        <v>2.84777642276422</v>
      </c>
      <c r="O147">
        <f t="shared" si="75"/>
        <v>1.99618770075639</v>
      </c>
      <c r="P147">
        <f t="shared" si="76"/>
        <v>6</v>
      </c>
      <c r="Q147">
        <f t="shared" si="77"/>
        <v>11</v>
      </c>
      <c r="AC147" s="12"/>
      <c r="AD147" s="12"/>
    </row>
    <row r="148" spans="1:30">
      <c r="A148" s="10">
        <v>41801.5416666661</v>
      </c>
      <c r="B148" s="11">
        <v>27.8</v>
      </c>
      <c r="C148">
        <v>31.2016666666667</v>
      </c>
      <c r="D148">
        <v>28.5275</v>
      </c>
      <c r="E148">
        <v>20.1141666666667</v>
      </c>
      <c r="F148">
        <v>21.185</v>
      </c>
      <c r="G148">
        <v>18.8</v>
      </c>
      <c r="H148">
        <v>11.0166666666667</v>
      </c>
      <c r="I148">
        <v>12.2316666666667</v>
      </c>
      <c r="J148">
        <v>26.8166666666667</v>
      </c>
      <c r="K148" s="12">
        <v>28.78</v>
      </c>
      <c r="L148" s="12">
        <v>22.33</v>
      </c>
      <c r="M148">
        <f t="shared" si="73"/>
        <v>53.5361750000001</v>
      </c>
      <c r="N148">
        <f t="shared" si="74"/>
        <v>2.84766888297873</v>
      </c>
      <c r="O148">
        <f t="shared" si="75"/>
        <v>1.99637694220013</v>
      </c>
      <c r="P148">
        <f t="shared" si="76"/>
        <v>6</v>
      </c>
      <c r="Q148">
        <f t="shared" si="77"/>
        <v>11</v>
      </c>
      <c r="AC148" s="12"/>
      <c r="AD148" s="12"/>
    </row>
    <row r="149" spans="1:30">
      <c r="A149" s="10">
        <v>41801.5833333327</v>
      </c>
      <c r="B149" s="11">
        <v>28.3383333333333</v>
      </c>
      <c r="C149">
        <v>31.2225</v>
      </c>
      <c r="D149">
        <v>28.5391666666667</v>
      </c>
      <c r="E149">
        <v>20.3233333333333</v>
      </c>
      <c r="F149">
        <v>21.1491666666667</v>
      </c>
      <c r="G149">
        <v>18.8</v>
      </c>
      <c r="H149">
        <v>11.0183333333333</v>
      </c>
      <c r="I149">
        <v>12.2316666666667</v>
      </c>
      <c r="J149">
        <v>26.825</v>
      </c>
      <c r="K149" s="12">
        <v>28.78</v>
      </c>
      <c r="L149" s="12">
        <v>22.33</v>
      </c>
      <c r="M149">
        <f t="shared" si="73"/>
        <v>53.4927555555556</v>
      </c>
      <c r="N149">
        <f t="shared" si="74"/>
        <v>2.84535933806147</v>
      </c>
      <c r="O149">
        <f t="shared" si="75"/>
        <v>1.99413813813814</v>
      </c>
      <c r="P149">
        <f t="shared" si="76"/>
        <v>6</v>
      </c>
      <c r="Q149">
        <f t="shared" si="77"/>
        <v>11</v>
      </c>
      <c r="AC149" s="12"/>
      <c r="AD149" s="12"/>
    </row>
    <row r="150" spans="1:30">
      <c r="A150" s="10">
        <v>41801.6249999994</v>
      </c>
      <c r="B150" s="11">
        <v>27.9033333333333</v>
      </c>
      <c r="C150">
        <v>31.2466666666667</v>
      </c>
      <c r="D150">
        <v>28.5633333333333</v>
      </c>
      <c r="E150">
        <v>20.5341666666667</v>
      </c>
      <c r="F150">
        <v>21.2308333333333</v>
      </c>
      <c r="G150">
        <v>18.8</v>
      </c>
      <c r="H150">
        <v>11.05</v>
      </c>
      <c r="I150">
        <v>12.2658333333333</v>
      </c>
      <c r="J150">
        <v>26.825</v>
      </c>
      <c r="K150" s="12">
        <v>28.78</v>
      </c>
      <c r="L150" s="12">
        <v>22.33</v>
      </c>
      <c r="M150">
        <f t="shared" si="73"/>
        <v>53.5578847222221</v>
      </c>
      <c r="N150">
        <f t="shared" si="74"/>
        <v>2.84882365543735</v>
      </c>
      <c r="O150">
        <f t="shared" si="75"/>
        <v>1.99656606606606</v>
      </c>
      <c r="P150">
        <f t="shared" si="76"/>
        <v>6</v>
      </c>
      <c r="Q150">
        <f t="shared" si="77"/>
        <v>11</v>
      </c>
      <c r="AC150" s="12"/>
      <c r="AD150" s="12"/>
    </row>
    <row r="151" spans="1:30">
      <c r="A151" s="10">
        <v>41801.666666666</v>
      </c>
      <c r="B151" s="11">
        <v>27.81</v>
      </c>
      <c r="C151">
        <v>31.2575</v>
      </c>
      <c r="D151">
        <v>28.575</v>
      </c>
      <c r="E151">
        <v>20.7233333333333</v>
      </c>
      <c r="F151">
        <v>21.3783333333333</v>
      </c>
      <c r="G151">
        <v>18.8</v>
      </c>
      <c r="H151">
        <v>10.9041666666667</v>
      </c>
      <c r="I151">
        <v>12.1125</v>
      </c>
      <c r="J151">
        <v>26.8416666666667</v>
      </c>
      <c r="K151" s="12">
        <v>28.78</v>
      </c>
      <c r="L151" s="12">
        <v>22.33</v>
      </c>
      <c r="M151">
        <f t="shared" si="73"/>
        <v>53.3624972222222</v>
      </c>
      <c r="N151">
        <f t="shared" si="74"/>
        <v>2.83843070330969</v>
      </c>
      <c r="O151">
        <f t="shared" si="75"/>
        <v>1.98804708682604</v>
      </c>
      <c r="P151">
        <f t="shared" si="76"/>
        <v>6</v>
      </c>
      <c r="Q151">
        <f t="shared" si="77"/>
        <v>11</v>
      </c>
      <c r="AC151" s="12"/>
      <c r="AD151" s="12"/>
    </row>
    <row r="152" spans="1:30">
      <c r="A152" s="10">
        <v>41801.7083333327</v>
      </c>
      <c r="B152" s="11">
        <v>26.985</v>
      </c>
      <c r="C152">
        <v>31.2566666666667</v>
      </c>
      <c r="D152">
        <v>28.59</v>
      </c>
      <c r="E152">
        <v>20.8883333333333</v>
      </c>
      <c r="F152">
        <v>21.5291666666667</v>
      </c>
      <c r="G152">
        <v>18.8</v>
      </c>
      <c r="H152">
        <v>10.7883333333333</v>
      </c>
      <c r="I152">
        <v>11.9833333333333</v>
      </c>
      <c r="J152">
        <v>26.825</v>
      </c>
      <c r="K152" s="12">
        <v>28.78</v>
      </c>
      <c r="L152" s="12">
        <v>22.33</v>
      </c>
      <c r="M152">
        <f t="shared" ref="M152:M185" si="78">IF(G152&lt;3,0,IF(H152&gt;I152,0,(4.2*L152*(I152-H152+0.84)/3.6)))</f>
        <v>53.0151416666667</v>
      </c>
      <c r="N152">
        <f t="shared" ref="N152:N185" si="79">M152/G152</f>
        <v>2.81995434397163</v>
      </c>
      <c r="O152">
        <f t="shared" ref="O152:O185" si="80">M152/J152</f>
        <v>1.97633333333333</v>
      </c>
      <c r="P152">
        <f t="shared" ref="P152:P185" si="81">MONTH(A152)</f>
        <v>6</v>
      </c>
      <c r="Q152">
        <f t="shared" ref="Q152:Q185" si="82">DAY(A152)</f>
        <v>11</v>
      </c>
      <c r="AC152" s="12"/>
      <c r="AD152" s="12"/>
    </row>
    <row r="153" spans="1:30">
      <c r="A153" s="10">
        <v>41801.7499999994</v>
      </c>
      <c r="B153" s="11">
        <v>25.4066666666667</v>
      </c>
      <c r="C153">
        <v>31.2616666666667</v>
      </c>
      <c r="D153">
        <v>28.6041666666667</v>
      </c>
      <c r="E153">
        <v>21.0266666666667</v>
      </c>
      <c r="F153">
        <v>21.645</v>
      </c>
      <c r="G153">
        <v>18.8</v>
      </c>
      <c r="H153">
        <v>10.7958333333333</v>
      </c>
      <c r="I153">
        <v>11.995</v>
      </c>
      <c r="J153">
        <v>26.8916666666667</v>
      </c>
      <c r="K153" s="12">
        <v>28.78</v>
      </c>
      <c r="L153" s="12">
        <v>22.33</v>
      </c>
      <c r="M153">
        <f t="shared" si="78"/>
        <v>53.1236902777777</v>
      </c>
      <c r="N153">
        <f t="shared" si="79"/>
        <v>2.82572820626477</v>
      </c>
      <c r="O153">
        <f t="shared" si="80"/>
        <v>1.97547035430224</v>
      </c>
      <c r="P153">
        <f t="shared" si="81"/>
        <v>6</v>
      </c>
      <c r="Q153">
        <f t="shared" si="82"/>
        <v>11</v>
      </c>
      <c r="AC153" s="12"/>
      <c r="AD153" s="12"/>
    </row>
    <row r="154" spans="1:30">
      <c r="A154" s="10">
        <v>41801.791666666</v>
      </c>
      <c r="B154" s="11">
        <v>23.885</v>
      </c>
      <c r="C154">
        <v>31.2733333333333</v>
      </c>
      <c r="D154">
        <v>28.6108333333333</v>
      </c>
      <c r="E154">
        <v>21.1408333333333</v>
      </c>
      <c r="F154">
        <v>21.7233333333333</v>
      </c>
      <c r="G154">
        <v>18.8083333333333</v>
      </c>
      <c r="H154">
        <v>10.7441666666667</v>
      </c>
      <c r="I154">
        <v>11.9383333333333</v>
      </c>
      <c r="J154">
        <v>26.825</v>
      </c>
      <c r="K154" s="12">
        <v>28.78</v>
      </c>
      <c r="L154" s="12">
        <v>22.33</v>
      </c>
      <c r="M154">
        <f t="shared" si="78"/>
        <v>52.9934319444445</v>
      </c>
      <c r="N154">
        <f t="shared" si="79"/>
        <v>2.81755065721459</v>
      </c>
      <c r="O154">
        <f t="shared" si="80"/>
        <v>1.97552402402402</v>
      </c>
      <c r="P154">
        <f t="shared" si="81"/>
        <v>6</v>
      </c>
      <c r="Q154">
        <f t="shared" si="82"/>
        <v>11</v>
      </c>
      <c r="AC154" s="12"/>
      <c r="AD154" s="12"/>
    </row>
    <row r="155" spans="1:30">
      <c r="A155" s="10">
        <v>41801.8333333327</v>
      </c>
      <c r="B155" s="11">
        <v>22.945</v>
      </c>
      <c r="C155">
        <v>31.2625</v>
      </c>
      <c r="D155">
        <v>28.6225</v>
      </c>
      <c r="E155">
        <v>21.2316666666667</v>
      </c>
      <c r="F155">
        <v>21.7758333333333</v>
      </c>
      <c r="G155">
        <v>18.8083333333333</v>
      </c>
      <c r="H155">
        <v>10.5516666666667</v>
      </c>
      <c r="I155">
        <v>11.7283333333333</v>
      </c>
      <c r="J155">
        <v>26.8416666666667</v>
      </c>
      <c r="K155" s="12">
        <v>28.78</v>
      </c>
      <c r="L155" s="12">
        <v>22.33</v>
      </c>
      <c r="M155">
        <f t="shared" si="78"/>
        <v>52.5375277777777</v>
      </c>
      <c r="N155">
        <f t="shared" si="79"/>
        <v>2.79331118003249</v>
      </c>
      <c r="O155">
        <f t="shared" si="80"/>
        <v>1.95731242885232</v>
      </c>
      <c r="P155">
        <f t="shared" si="81"/>
        <v>6</v>
      </c>
      <c r="Q155">
        <f t="shared" si="82"/>
        <v>11</v>
      </c>
      <c r="AC155" s="12"/>
      <c r="AD155" s="12"/>
    </row>
    <row r="156" spans="1:30">
      <c r="A156" s="10">
        <v>41802.291666666</v>
      </c>
      <c r="B156" s="11">
        <v>24.1816666666667</v>
      </c>
      <c r="C156">
        <v>29.8741666666667</v>
      </c>
      <c r="D156">
        <v>28.19</v>
      </c>
      <c r="E156">
        <v>21.6183333333333</v>
      </c>
      <c r="F156">
        <v>22.0425</v>
      </c>
      <c r="G156">
        <v>13.025</v>
      </c>
      <c r="H156">
        <v>11.6566666666667</v>
      </c>
      <c r="I156">
        <v>12.2058333333333</v>
      </c>
      <c r="J156">
        <v>21.15</v>
      </c>
      <c r="K156" s="12">
        <v>28.78</v>
      </c>
      <c r="L156" s="12">
        <v>22.33</v>
      </c>
      <c r="M156">
        <f t="shared" si="78"/>
        <v>36.1901069444444</v>
      </c>
      <c r="N156">
        <f t="shared" si="79"/>
        <v>2.7785110897846</v>
      </c>
      <c r="O156">
        <f t="shared" si="80"/>
        <v>1.71111616758603</v>
      </c>
      <c r="P156">
        <f t="shared" si="81"/>
        <v>6</v>
      </c>
      <c r="Q156">
        <f t="shared" si="82"/>
        <v>12</v>
      </c>
      <c r="AC156" s="12"/>
      <c r="AD156" s="12"/>
    </row>
    <row r="157" spans="1:30">
      <c r="A157" s="10">
        <v>41802.3333333327</v>
      </c>
      <c r="B157" s="11">
        <v>25.4833333333333</v>
      </c>
      <c r="C157">
        <v>29.3908333333333</v>
      </c>
      <c r="D157">
        <v>27.9783333333333</v>
      </c>
      <c r="E157">
        <v>21.6283333333333</v>
      </c>
      <c r="F157">
        <v>22.0508333333333</v>
      </c>
      <c r="G157">
        <v>11.375</v>
      </c>
      <c r="H157">
        <v>12.0966666666667</v>
      </c>
      <c r="I157">
        <v>12.5116666666667</v>
      </c>
      <c r="J157">
        <v>19.5166666666667</v>
      </c>
      <c r="K157" s="12">
        <v>28.78</v>
      </c>
      <c r="L157" s="12">
        <v>22.33</v>
      </c>
      <c r="M157">
        <f t="shared" si="78"/>
        <v>32.6948416666666</v>
      </c>
      <c r="N157">
        <f t="shared" si="79"/>
        <v>2.87427179487179</v>
      </c>
      <c r="O157">
        <f t="shared" si="80"/>
        <v>1.6752267292912</v>
      </c>
      <c r="P157">
        <f t="shared" si="81"/>
        <v>6</v>
      </c>
      <c r="Q157">
        <f t="shared" si="82"/>
        <v>12</v>
      </c>
      <c r="AC157" s="12"/>
      <c r="AD157" s="12"/>
    </row>
    <row r="158" spans="1:30">
      <c r="A158" s="10">
        <v>41802.3749999993</v>
      </c>
      <c r="B158" s="11">
        <v>26.1566666666667</v>
      </c>
      <c r="C158">
        <v>30.8983333333333</v>
      </c>
      <c r="D158">
        <v>28.1708333333333</v>
      </c>
      <c r="E158">
        <v>21.6366666666667</v>
      </c>
      <c r="F158">
        <v>22.0591666666667</v>
      </c>
      <c r="G158">
        <v>19.475</v>
      </c>
      <c r="H158">
        <v>11.1508333333333</v>
      </c>
      <c r="I158">
        <v>12.4183333333333</v>
      </c>
      <c r="J158">
        <v>27.5833333333333</v>
      </c>
      <c r="K158" s="12">
        <v>28.78</v>
      </c>
      <c r="L158" s="12">
        <v>22.33</v>
      </c>
      <c r="M158">
        <f t="shared" si="78"/>
        <v>54.9038875000001</v>
      </c>
      <c r="N158">
        <f t="shared" si="79"/>
        <v>2.81919833119385</v>
      </c>
      <c r="O158">
        <f t="shared" si="80"/>
        <v>1.99047326283988</v>
      </c>
      <c r="P158">
        <f t="shared" si="81"/>
        <v>6</v>
      </c>
      <c r="Q158">
        <f t="shared" si="82"/>
        <v>12</v>
      </c>
      <c r="AC158" s="12"/>
      <c r="AD158" s="12"/>
    </row>
    <row r="159" spans="1:30">
      <c r="A159" s="10">
        <v>41802.416666666</v>
      </c>
      <c r="B159" s="11">
        <v>26.88</v>
      </c>
      <c r="C159">
        <v>31.0825</v>
      </c>
      <c r="D159">
        <v>28.3791666666667</v>
      </c>
      <c r="E159">
        <v>21.6525</v>
      </c>
      <c r="F159">
        <v>22.0675</v>
      </c>
      <c r="G159">
        <v>19.5</v>
      </c>
      <c r="H159">
        <v>10.62</v>
      </c>
      <c r="I159">
        <v>11.8441666666667</v>
      </c>
      <c r="J159">
        <v>27.6166666666667</v>
      </c>
      <c r="K159" s="12">
        <v>28.78</v>
      </c>
      <c r="L159" s="12">
        <v>22.33</v>
      </c>
      <c r="M159">
        <f t="shared" si="78"/>
        <v>53.7749819444444</v>
      </c>
      <c r="N159">
        <f t="shared" si="79"/>
        <v>2.75769138176638</v>
      </c>
      <c r="O159">
        <f t="shared" si="80"/>
        <v>1.94719306980487</v>
      </c>
      <c r="P159">
        <f t="shared" si="81"/>
        <v>6</v>
      </c>
      <c r="Q159">
        <f t="shared" si="82"/>
        <v>12</v>
      </c>
      <c r="AC159" s="12"/>
      <c r="AD159" s="12"/>
    </row>
    <row r="160" spans="1:30">
      <c r="A160" s="10">
        <v>41802.4583333327</v>
      </c>
      <c r="B160" s="11">
        <v>27.0533333333333</v>
      </c>
      <c r="C160">
        <v>30.7741666666667</v>
      </c>
      <c r="D160">
        <v>28.4633333333333</v>
      </c>
      <c r="E160">
        <v>21.6666666666667</v>
      </c>
      <c r="F160">
        <v>22.0866666666667</v>
      </c>
      <c r="G160">
        <v>16.3</v>
      </c>
      <c r="H160">
        <v>10.82</v>
      </c>
      <c r="I160">
        <v>11.7</v>
      </c>
      <c r="J160">
        <v>24.4916666666667</v>
      </c>
      <c r="K160" s="12">
        <v>28.78</v>
      </c>
      <c r="L160" s="12">
        <v>22.33</v>
      </c>
      <c r="M160">
        <f t="shared" si="78"/>
        <v>44.8088666666667</v>
      </c>
      <c r="N160">
        <f t="shared" si="79"/>
        <v>2.74901022494888</v>
      </c>
      <c r="O160">
        <f t="shared" si="80"/>
        <v>1.82955563116706</v>
      </c>
      <c r="P160">
        <f t="shared" si="81"/>
        <v>6</v>
      </c>
      <c r="Q160">
        <f t="shared" si="82"/>
        <v>12</v>
      </c>
      <c r="AC160" s="12"/>
      <c r="AD160" s="12"/>
    </row>
    <row r="161" spans="1:30">
      <c r="A161" s="10">
        <v>41802.4999999993</v>
      </c>
      <c r="B161" s="11">
        <v>28.4066666666667</v>
      </c>
      <c r="C161">
        <v>29.9275</v>
      </c>
      <c r="D161">
        <v>28.2208333333333</v>
      </c>
      <c r="E161">
        <v>21.6766666666667</v>
      </c>
      <c r="F161">
        <v>22.1008333333333</v>
      </c>
      <c r="G161">
        <v>14.2833333333333</v>
      </c>
      <c r="H161">
        <v>11.7566666666667</v>
      </c>
      <c r="I161">
        <v>12.4533333333333</v>
      </c>
      <c r="J161">
        <v>22.4</v>
      </c>
      <c r="K161" s="12">
        <v>28.78</v>
      </c>
      <c r="L161" s="12">
        <v>22.33</v>
      </c>
      <c r="M161">
        <f t="shared" si="78"/>
        <v>40.0327277777778</v>
      </c>
      <c r="N161">
        <f t="shared" si="79"/>
        <v>2.80275807078958</v>
      </c>
      <c r="O161">
        <f t="shared" si="80"/>
        <v>1.78717534722222</v>
      </c>
      <c r="P161">
        <f t="shared" si="81"/>
        <v>6</v>
      </c>
      <c r="Q161">
        <f t="shared" si="82"/>
        <v>12</v>
      </c>
      <c r="AC161" s="12"/>
      <c r="AD161" s="12"/>
    </row>
    <row r="162" spans="1:30">
      <c r="A162" s="10">
        <v>41802.541666666</v>
      </c>
      <c r="B162" s="11">
        <v>28.66</v>
      </c>
      <c r="C162">
        <v>30.2033333333333</v>
      </c>
      <c r="D162">
        <v>28.1766666666667</v>
      </c>
      <c r="E162">
        <v>21.69</v>
      </c>
      <c r="F162">
        <v>22.115</v>
      </c>
      <c r="G162">
        <v>14.3916666666667</v>
      </c>
      <c r="H162">
        <v>11.6883333333333</v>
      </c>
      <c r="I162">
        <v>12.4066666666667</v>
      </c>
      <c r="J162">
        <v>22.4916666666667</v>
      </c>
      <c r="K162" s="12">
        <v>28.78</v>
      </c>
      <c r="L162" s="12">
        <v>22.33</v>
      </c>
      <c r="M162">
        <f t="shared" si="78"/>
        <v>40.5971805555556</v>
      </c>
      <c r="N162">
        <f t="shared" si="79"/>
        <v>2.82088110403397</v>
      </c>
      <c r="O162">
        <f t="shared" si="80"/>
        <v>1.80498764974682</v>
      </c>
      <c r="P162">
        <f t="shared" si="81"/>
        <v>6</v>
      </c>
      <c r="Q162">
        <f t="shared" si="82"/>
        <v>12</v>
      </c>
      <c r="AC162" s="12"/>
      <c r="AD162" s="12"/>
    </row>
    <row r="163" spans="1:30">
      <c r="A163" s="10">
        <v>41802.5833333327</v>
      </c>
      <c r="B163" s="11">
        <v>28.9033333333333</v>
      </c>
      <c r="C163">
        <v>30.2533333333333</v>
      </c>
      <c r="D163">
        <v>28.185</v>
      </c>
      <c r="E163">
        <v>21.6941666666667</v>
      </c>
      <c r="F163">
        <v>22.1341666666667</v>
      </c>
      <c r="G163">
        <v>15.975</v>
      </c>
      <c r="H163">
        <v>11.3516666666667</v>
      </c>
      <c r="I163">
        <v>12.2316666666667</v>
      </c>
      <c r="J163">
        <v>24.1083333333333</v>
      </c>
      <c r="K163" s="12">
        <v>28.78</v>
      </c>
      <c r="L163" s="12">
        <v>22.33</v>
      </c>
      <c r="M163">
        <f t="shared" si="78"/>
        <v>44.8088666666667</v>
      </c>
      <c r="N163">
        <f t="shared" si="79"/>
        <v>2.80493688054252</v>
      </c>
      <c r="O163">
        <f t="shared" si="80"/>
        <v>1.8586463878327</v>
      </c>
      <c r="P163">
        <f t="shared" si="81"/>
        <v>6</v>
      </c>
      <c r="Q163">
        <f t="shared" si="82"/>
        <v>12</v>
      </c>
      <c r="AC163" s="12"/>
      <c r="AD163" s="12"/>
    </row>
    <row r="164" spans="1:30">
      <c r="A164" s="10">
        <v>41802.6249999993</v>
      </c>
      <c r="B164" s="11">
        <v>29.105</v>
      </c>
      <c r="C164">
        <v>30.1433333333333</v>
      </c>
      <c r="D164">
        <v>28.1466666666667</v>
      </c>
      <c r="E164">
        <v>21.7125</v>
      </c>
      <c r="F164">
        <v>22.1425</v>
      </c>
      <c r="G164">
        <v>14.1</v>
      </c>
      <c r="H164">
        <v>11.5391666666667</v>
      </c>
      <c r="I164">
        <v>12.2466666666667</v>
      </c>
      <c r="J164">
        <v>22.25</v>
      </c>
      <c r="K164" s="12">
        <v>28.78</v>
      </c>
      <c r="L164" s="12">
        <v>22.33</v>
      </c>
      <c r="M164">
        <f t="shared" si="78"/>
        <v>40.3149541666668</v>
      </c>
      <c r="N164">
        <f t="shared" si="79"/>
        <v>2.85921660756502</v>
      </c>
      <c r="O164">
        <f t="shared" si="80"/>
        <v>1.81190805243446</v>
      </c>
      <c r="P164">
        <f t="shared" si="81"/>
        <v>6</v>
      </c>
      <c r="Q164">
        <f t="shared" si="82"/>
        <v>12</v>
      </c>
      <c r="AC164" s="12"/>
      <c r="AD164" s="12"/>
    </row>
    <row r="165" spans="1:30">
      <c r="A165" s="10">
        <v>41802.666666666</v>
      </c>
      <c r="B165" s="11">
        <v>28.125</v>
      </c>
      <c r="C165">
        <v>30.2525</v>
      </c>
      <c r="D165">
        <v>28.1575</v>
      </c>
      <c r="E165">
        <v>21.7241666666667</v>
      </c>
      <c r="F165">
        <v>22.155</v>
      </c>
      <c r="G165">
        <v>15.675</v>
      </c>
      <c r="H165">
        <v>11.7633333333333</v>
      </c>
      <c r="I165">
        <v>12.6916666666667</v>
      </c>
      <c r="J165">
        <v>23.7833333333333</v>
      </c>
      <c r="K165" s="12">
        <v>28.78</v>
      </c>
      <c r="L165" s="12">
        <v>22.33</v>
      </c>
      <c r="M165">
        <f t="shared" si="78"/>
        <v>46.0680305555556</v>
      </c>
      <c r="N165">
        <f t="shared" si="79"/>
        <v>2.93894931773879</v>
      </c>
      <c r="O165">
        <f t="shared" si="80"/>
        <v>1.93698797010045</v>
      </c>
      <c r="P165">
        <f t="shared" si="81"/>
        <v>6</v>
      </c>
      <c r="Q165">
        <f t="shared" si="82"/>
        <v>12</v>
      </c>
      <c r="AC165" s="12"/>
      <c r="AD165" s="12"/>
    </row>
    <row r="166" spans="1:30">
      <c r="A166" s="10">
        <v>41802.7083333327</v>
      </c>
      <c r="B166" s="11">
        <v>27.1733333333333</v>
      </c>
      <c r="C166">
        <v>31.0866666666667</v>
      </c>
      <c r="D166">
        <v>28.3725</v>
      </c>
      <c r="E166">
        <v>21.7366666666667</v>
      </c>
      <c r="F166">
        <v>22.1691666666667</v>
      </c>
      <c r="G166">
        <v>18.8666666666667</v>
      </c>
      <c r="H166">
        <v>11.0716666666667</v>
      </c>
      <c r="I166">
        <v>12.2958333333333</v>
      </c>
      <c r="J166">
        <v>26.925</v>
      </c>
      <c r="K166" s="12">
        <v>28.78</v>
      </c>
      <c r="L166" s="12">
        <v>22.33</v>
      </c>
      <c r="M166">
        <f t="shared" si="78"/>
        <v>53.7749819444445</v>
      </c>
      <c r="N166">
        <f t="shared" si="79"/>
        <v>2.8502640606596</v>
      </c>
      <c r="O166">
        <f t="shared" si="80"/>
        <v>1.99721381409265</v>
      </c>
      <c r="P166">
        <f t="shared" si="81"/>
        <v>6</v>
      </c>
      <c r="Q166">
        <f t="shared" si="82"/>
        <v>12</v>
      </c>
      <c r="AC166" s="12"/>
      <c r="AD166" s="12"/>
    </row>
    <row r="167" spans="1:30">
      <c r="A167" s="10">
        <v>41802.7499999993</v>
      </c>
      <c r="B167" s="11">
        <v>25.53</v>
      </c>
      <c r="C167">
        <v>30.7683333333333</v>
      </c>
      <c r="D167">
        <v>28.4641666666667</v>
      </c>
      <c r="E167">
        <v>21.755</v>
      </c>
      <c r="F167">
        <v>22.1775</v>
      </c>
      <c r="G167">
        <v>15.7333333333333</v>
      </c>
      <c r="H167">
        <v>11.0283333333333</v>
      </c>
      <c r="I167">
        <v>11.8908333333333</v>
      </c>
      <c r="J167">
        <v>23.85</v>
      </c>
      <c r="K167" s="12">
        <v>28.78</v>
      </c>
      <c r="L167" s="12">
        <v>22.33</v>
      </c>
      <c r="M167">
        <f t="shared" si="78"/>
        <v>44.3529625000001</v>
      </c>
      <c r="N167">
        <f t="shared" si="79"/>
        <v>2.81904422669492</v>
      </c>
      <c r="O167">
        <f t="shared" si="80"/>
        <v>1.85966299790357</v>
      </c>
      <c r="P167">
        <f t="shared" si="81"/>
        <v>6</v>
      </c>
      <c r="Q167">
        <f t="shared" si="82"/>
        <v>12</v>
      </c>
      <c r="AC167" s="12"/>
      <c r="AD167" s="12"/>
    </row>
    <row r="168" spans="1:30">
      <c r="A168" s="10">
        <v>41802.791666666</v>
      </c>
      <c r="B168" s="11">
        <v>24.5566666666667</v>
      </c>
      <c r="C168">
        <v>30.9566666666667</v>
      </c>
      <c r="D168">
        <v>28.3641666666667</v>
      </c>
      <c r="E168">
        <v>21.7575</v>
      </c>
      <c r="F168">
        <v>22.1866666666667</v>
      </c>
      <c r="G168">
        <v>19.6333333333333</v>
      </c>
      <c r="H168">
        <v>11.1425</v>
      </c>
      <c r="I168">
        <v>12.39</v>
      </c>
      <c r="J168">
        <v>27.7</v>
      </c>
      <c r="K168" s="12">
        <v>28.78</v>
      </c>
      <c r="L168" s="12">
        <v>22.33</v>
      </c>
      <c r="M168">
        <f t="shared" si="78"/>
        <v>54.3828541666667</v>
      </c>
      <c r="N168">
        <f t="shared" si="79"/>
        <v>2.76992466044143</v>
      </c>
      <c r="O168">
        <f t="shared" si="80"/>
        <v>1.96327993381468</v>
      </c>
      <c r="P168">
        <f t="shared" si="81"/>
        <v>6</v>
      </c>
      <c r="Q168">
        <f t="shared" si="82"/>
        <v>12</v>
      </c>
      <c r="AC168" s="12"/>
      <c r="AD168" s="12"/>
    </row>
    <row r="169" spans="1:30">
      <c r="A169" s="10">
        <v>41802.8333333326</v>
      </c>
      <c r="B169" s="11">
        <v>23.93</v>
      </c>
      <c r="C169">
        <v>30.5691666666667</v>
      </c>
      <c r="D169">
        <v>28.3558333333333</v>
      </c>
      <c r="E169">
        <v>21.7725</v>
      </c>
      <c r="F169">
        <v>22.1983333333333</v>
      </c>
      <c r="G169">
        <v>16.3916666666667</v>
      </c>
      <c r="H169">
        <v>11.4933333333333</v>
      </c>
      <c r="I169">
        <v>12.4058333333333</v>
      </c>
      <c r="J169">
        <v>24.525</v>
      </c>
      <c r="K169" s="12">
        <v>28.78</v>
      </c>
      <c r="L169" s="12">
        <v>22.33</v>
      </c>
      <c r="M169">
        <f t="shared" si="78"/>
        <v>45.6555458333334</v>
      </c>
      <c r="N169">
        <f t="shared" si="79"/>
        <v>2.78529003558719</v>
      </c>
      <c r="O169">
        <f t="shared" si="80"/>
        <v>1.8615920829086</v>
      </c>
      <c r="P169">
        <f t="shared" si="81"/>
        <v>6</v>
      </c>
      <c r="Q169">
        <f t="shared" si="82"/>
        <v>12</v>
      </c>
      <c r="AC169" s="12"/>
      <c r="AD169" s="12"/>
    </row>
    <row r="170" spans="1:30">
      <c r="A170" s="10">
        <v>41803.291666666</v>
      </c>
      <c r="B170" s="11">
        <v>26.6783333333333</v>
      </c>
      <c r="C170">
        <v>30.3783333333333</v>
      </c>
      <c r="D170">
        <v>28.2066666666667</v>
      </c>
      <c r="E170">
        <v>21.8183333333333</v>
      </c>
      <c r="F170">
        <v>22.2516666666667</v>
      </c>
      <c r="G170">
        <v>15.6416666666667</v>
      </c>
      <c r="H170">
        <v>11.44</v>
      </c>
      <c r="I170">
        <v>12.34</v>
      </c>
      <c r="J170">
        <v>23.7083333333333</v>
      </c>
      <c r="K170" s="12">
        <v>28.78</v>
      </c>
      <c r="L170" s="12">
        <v>22.33</v>
      </c>
      <c r="M170">
        <f t="shared" si="78"/>
        <v>45.3299000000001</v>
      </c>
      <c r="N170">
        <f t="shared" si="79"/>
        <v>2.89802237613213</v>
      </c>
      <c r="O170">
        <f t="shared" si="80"/>
        <v>1.91198172231986</v>
      </c>
      <c r="P170">
        <f t="shared" si="81"/>
        <v>6</v>
      </c>
      <c r="Q170">
        <f t="shared" si="82"/>
        <v>13</v>
      </c>
      <c r="AC170" s="12"/>
      <c r="AD170" s="12"/>
    </row>
    <row r="171" spans="1:30">
      <c r="A171" s="10">
        <v>41803.3333333326</v>
      </c>
      <c r="B171" s="11">
        <v>27.9416666666667</v>
      </c>
      <c r="C171">
        <v>30.3766666666667</v>
      </c>
      <c r="D171">
        <v>28.2416666666667</v>
      </c>
      <c r="E171">
        <v>21.8216666666667</v>
      </c>
      <c r="F171">
        <v>22.25</v>
      </c>
      <c r="G171">
        <v>12.85</v>
      </c>
      <c r="H171">
        <v>11.2266666666667</v>
      </c>
      <c r="I171">
        <v>12.0983333333333</v>
      </c>
      <c r="J171">
        <v>20.9833333333333</v>
      </c>
      <c r="K171" s="12">
        <v>28.78</v>
      </c>
      <c r="L171" s="12">
        <v>22.33</v>
      </c>
      <c r="M171">
        <f t="shared" si="78"/>
        <v>44.5917694444445</v>
      </c>
      <c r="N171">
        <f t="shared" si="79"/>
        <v>3.4701766104626</v>
      </c>
      <c r="O171">
        <f t="shared" si="80"/>
        <v>2.12510418321419</v>
      </c>
      <c r="P171">
        <f t="shared" si="81"/>
        <v>6</v>
      </c>
      <c r="Q171">
        <f t="shared" si="82"/>
        <v>13</v>
      </c>
      <c r="AC171" s="12"/>
      <c r="AD171" s="12"/>
    </row>
    <row r="172" spans="1:30">
      <c r="A172" s="10">
        <v>41803.3749999993</v>
      </c>
      <c r="B172" s="11">
        <v>28.6983333333333</v>
      </c>
      <c r="C172">
        <v>29.395</v>
      </c>
      <c r="D172">
        <v>28.125</v>
      </c>
      <c r="E172">
        <v>21.83</v>
      </c>
      <c r="F172">
        <v>22.2566666666667</v>
      </c>
      <c r="G172">
        <v>12.6416666666667</v>
      </c>
      <c r="H172">
        <v>12.1233333333333</v>
      </c>
      <c r="I172">
        <v>12.3383333333333</v>
      </c>
      <c r="J172">
        <v>20.8416666666667</v>
      </c>
      <c r="K172" s="12">
        <v>28.78</v>
      </c>
      <c r="L172" s="12">
        <v>22.33</v>
      </c>
      <c r="M172">
        <f t="shared" si="78"/>
        <v>27.4845083333333</v>
      </c>
      <c r="N172">
        <f t="shared" si="79"/>
        <v>2.17412063282795</v>
      </c>
      <c r="O172">
        <f t="shared" si="80"/>
        <v>1.31872890843663</v>
      </c>
      <c r="P172">
        <f t="shared" si="81"/>
        <v>6</v>
      </c>
      <c r="Q172">
        <f t="shared" si="82"/>
        <v>13</v>
      </c>
      <c r="AC172" s="12"/>
      <c r="AD172" s="12"/>
    </row>
    <row r="173" spans="1:30">
      <c r="A173" s="10">
        <v>41803.4166666659</v>
      </c>
      <c r="B173" s="11">
        <v>30.645</v>
      </c>
      <c r="C173">
        <v>30.13</v>
      </c>
      <c r="D173">
        <v>28.095</v>
      </c>
      <c r="E173">
        <v>21.8283333333333</v>
      </c>
      <c r="F173">
        <v>22.2516666666667</v>
      </c>
      <c r="G173">
        <v>14.35</v>
      </c>
      <c r="H173">
        <v>11.8333333333333</v>
      </c>
      <c r="I173">
        <v>12.3983333333333</v>
      </c>
      <c r="J173">
        <v>22.5166666666667</v>
      </c>
      <c r="K173" s="12">
        <v>28.78</v>
      </c>
      <c r="L173" s="12">
        <v>22.33</v>
      </c>
      <c r="M173">
        <f t="shared" si="78"/>
        <v>36.6025916666666</v>
      </c>
      <c r="N173">
        <f t="shared" si="79"/>
        <v>2.55070325203252</v>
      </c>
      <c r="O173">
        <f t="shared" si="80"/>
        <v>1.62557772020725</v>
      </c>
      <c r="P173">
        <f t="shared" si="81"/>
        <v>6</v>
      </c>
      <c r="Q173">
        <f t="shared" si="82"/>
        <v>13</v>
      </c>
      <c r="AC173" s="12"/>
      <c r="AD173" s="12"/>
    </row>
    <row r="174" spans="1:30">
      <c r="A174" s="10">
        <v>41803.4583333326</v>
      </c>
      <c r="B174" s="11">
        <v>31.7666666666667</v>
      </c>
      <c r="C174">
        <v>30.0016666666667</v>
      </c>
      <c r="D174">
        <v>28.1416666666667</v>
      </c>
      <c r="E174">
        <v>21.8266666666667</v>
      </c>
      <c r="F174">
        <v>22.255</v>
      </c>
      <c r="G174">
        <v>14.3583333333333</v>
      </c>
      <c r="H174">
        <v>11.77</v>
      </c>
      <c r="I174">
        <v>12.2966666666667</v>
      </c>
      <c r="J174">
        <v>22.5</v>
      </c>
      <c r="K174" s="12">
        <v>28.78</v>
      </c>
      <c r="L174" s="12">
        <v>22.33</v>
      </c>
      <c r="M174">
        <f t="shared" si="78"/>
        <v>35.6039444444444</v>
      </c>
      <c r="N174">
        <f t="shared" si="79"/>
        <v>2.47967111627007</v>
      </c>
      <c r="O174">
        <f t="shared" si="80"/>
        <v>1.5823975308642</v>
      </c>
      <c r="P174">
        <f t="shared" si="81"/>
        <v>6</v>
      </c>
      <c r="Q174">
        <f t="shared" si="82"/>
        <v>13</v>
      </c>
      <c r="AC174" s="12"/>
      <c r="AD174" s="12"/>
    </row>
    <row r="175" spans="1:30">
      <c r="A175" s="10">
        <v>41803.4999999993</v>
      </c>
      <c r="B175" s="11">
        <v>32.2816666666667</v>
      </c>
      <c r="C175">
        <v>30.015</v>
      </c>
      <c r="D175">
        <v>28.12</v>
      </c>
      <c r="E175">
        <v>21.815</v>
      </c>
      <c r="F175">
        <v>22.2466666666667</v>
      </c>
      <c r="G175">
        <v>16.2583333333333</v>
      </c>
      <c r="H175">
        <v>11.515</v>
      </c>
      <c r="I175">
        <v>12.3</v>
      </c>
      <c r="J175">
        <v>24.3583333333333</v>
      </c>
      <c r="K175" s="12">
        <v>28.78</v>
      </c>
      <c r="L175" s="12">
        <v>22.33</v>
      </c>
      <c r="M175">
        <f t="shared" si="78"/>
        <v>42.3339583333333</v>
      </c>
      <c r="N175">
        <f t="shared" si="79"/>
        <v>2.60383136852896</v>
      </c>
      <c r="O175">
        <f t="shared" si="80"/>
        <v>1.73796613068765</v>
      </c>
      <c r="P175">
        <f t="shared" si="81"/>
        <v>6</v>
      </c>
      <c r="Q175">
        <f t="shared" si="82"/>
        <v>13</v>
      </c>
      <c r="AC175" s="12"/>
      <c r="AD175" s="12"/>
    </row>
    <row r="176" spans="1:30">
      <c r="A176" s="10">
        <v>41803.5416666659</v>
      </c>
      <c r="B176" s="11">
        <v>32.6883333333333</v>
      </c>
      <c r="C176">
        <v>31.015</v>
      </c>
      <c r="D176">
        <v>28.29</v>
      </c>
      <c r="E176">
        <v>21.82</v>
      </c>
      <c r="F176">
        <v>22.2483333333333</v>
      </c>
      <c r="G176">
        <v>19.625</v>
      </c>
      <c r="H176">
        <v>10.91</v>
      </c>
      <c r="I176">
        <v>12.1666666666667</v>
      </c>
      <c r="J176">
        <v>27.6666666666667</v>
      </c>
      <c r="K176" s="12">
        <v>28.78</v>
      </c>
      <c r="L176" s="12">
        <v>22.33</v>
      </c>
      <c r="M176">
        <f t="shared" si="78"/>
        <v>54.6216611111111</v>
      </c>
      <c r="N176">
        <f t="shared" si="79"/>
        <v>2.78326935598019</v>
      </c>
      <c r="O176">
        <f t="shared" si="80"/>
        <v>1.97427690763052</v>
      </c>
      <c r="P176">
        <f t="shared" si="81"/>
        <v>6</v>
      </c>
      <c r="Q176">
        <f t="shared" si="82"/>
        <v>13</v>
      </c>
      <c r="AC176" s="12"/>
      <c r="AD176" s="12"/>
    </row>
    <row r="177" spans="1:30">
      <c r="A177" s="10">
        <v>41803.5833333326</v>
      </c>
      <c r="B177" s="11">
        <v>33.0583333333333</v>
      </c>
      <c r="C177">
        <v>31.245</v>
      </c>
      <c r="D177">
        <v>28.4583333333333</v>
      </c>
      <c r="E177">
        <v>21.825</v>
      </c>
      <c r="F177">
        <v>22.25</v>
      </c>
      <c r="G177">
        <v>19.7583333333333</v>
      </c>
      <c r="H177">
        <v>11.345</v>
      </c>
      <c r="I177">
        <v>12.63</v>
      </c>
      <c r="J177">
        <v>27.8166666666667</v>
      </c>
      <c r="K177" s="12">
        <v>28.78</v>
      </c>
      <c r="L177" s="12">
        <v>22.33</v>
      </c>
      <c r="M177">
        <f t="shared" si="78"/>
        <v>55.3597916666667</v>
      </c>
      <c r="N177">
        <f t="shared" si="79"/>
        <v>2.8018452129903</v>
      </c>
      <c r="O177">
        <f t="shared" si="80"/>
        <v>1.99016626722589</v>
      </c>
      <c r="P177">
        <f t="shared" si="81"/>
        <v>6</v>
      </c>
      <c r="Q177">
        <f t="shared" si="82"/>
        <v>13</v>
      </c>
      <c r="AC177" s="12"/>
      <c r="AD177" s="12"/>
    </row>
    <row r="178" spans="1:30">
      <c r="A178" s="10">
        <v>41803.6249999993</v>
      </c>
      <c r="B178" s="11">
        <v>32.7166666666667</v>
      </c>
      <c r="C178">
        <v>31.355</v>
      </c>
      <c r="D178">
        <v>28.56</v>
      </c>
      <c r="E178">
        <v>21.8283333333333</v>
      </c>
      <c r="F178">
        <v>22.2583333333333</v>
      </c>
      <c r="G178">
        <v>19.7916666666667</v>
      </c>
      <c r="H178">
        <v>11.3916666666667</v>
      </c>
      <c r="I178">
        <v>12.67</v>
      </c>
      <c r="J178">
        <v>27.8333333333333</v>
      </c>
      <c r="K178" s="12">
        <v>28.78</v>
      </c>
      <c r="L178" s="12">
        <v>22.33</v>
      </c>
      <c r="M178">
        <f t="shared" si="78"/>
        <v>55.1861138888889</v>
      </c>
      <c r="N178">
        <f t="shared" si="79"/>
        <v>2.78835101754386</v>
      </c>
      <c r="O178">
        <f t="shared" si="80"/>
        <v>1.98273463073852</v>
      </c>
      <c r="P178">
        <f t="shared" si="81"/>
        <v>6</v>
      </c>
      <c r="Q178">
        <f t="shared" si="82"/>
        <v>13</v>
      </c>
      <c r="AC178" s="12"/>
      <c r="AD178" s="12"/>
    </row>
    <row r="179" spans="1:30">
      <c r="A179" s="10">
        <v>41803.6666666659</v>
      </c>
      <c r="B179" s="11">
        <v>30.305</v>
      </c>
      <c r="C179">
        <v>31.4</v>
      </c>
      <c r="D179">
        <v>28.6233333333333</v>
      </c>
      <c r="E179">
        <v>21.8466666666667</v>
      </c>
      <c r="F179">
        <v>22.2583333333333</v>
      </c>
      <c r="G179">
        <v>19.775</v>
      </c>
      <c r="H179">
        <v>11.105</v>
      </c>
      <c r="I179">
        <v>12.36</v>
      </c>
      <c r="J179">
        <v>27.8583333333333</v>
      </c>
      <c r="K179" s="12">
        <v>28.78</v>
      </c>
      <c r="L179" s="12">
        <v>22.33</v>
      </c>
      <c r="M179">
        <f t="shared" si="78"/>
        <v>54.5782416666667</v>
      </c>
      <c r="N179">
        <f t="shared" si="79"/>
        <v>2.7599616519174</v>
      </c>
      <c r="O179">
        <f t="shared" si="80"/>
        <v>1.9591352078971</v>
      </c>
      <c r="P179">
        <f t="shared" si="81"/>
        <v>6</v>
      </c>
      <c r="Q179">
        <f t="shared" si="82"/>
        <v>13</v>
      </c>
      <c r="AC179" s="12"/>
      <c r="AD179" s="12"/>
    </row>
    <row r="180" spans="1:30">
      <c r="A180" s="10">
        <v>41803.7083333326</v>
      </c>
      <c r="B180" s="11">
        <v>29.4216666666667</v>
      </c>
      <c r="C180">
        <v>30.78</v>
      </c>
      <c r="D180">
        <v>28.5916666666667</v>
      </c>
      <c r="E180">
        <v>21.8483333333333</v>
      </c>
      <c r="F180">
        <v>22.2683333333333</v>
      </c>
      <c r="G180">
        <v>14.6833333333333</v>
      </c>
      <c r="H180">
        <v>11.2816666666667</v>
      </c>
      <c r="I180">
        <v>12.1633333333333</v>
      </c>
      <c r="J180">
        <v>22.8166666666667</v>
      </c>
      <c r="K180" s="12">
        <v>28.78</v>
      </c>
      <c r="L180" s="12">
        <v>22.33</v>
      </c>
      <c r="M180">
        <f t="shared" si="78"/>
        <v>44.8522861111111</v>
      </c>
      <c r="N180">
        <f t="shared" si="79"/>
        <v>3.05463923571699</v>
      </c>
      <c r="O180">
        <f t="shared" si="80"/>
        <v>1.96576856586316</v>
      </c>
      <c r="P180">
        <f t="shared" si="81"/>
        <v>6</v>
      </c>
      <c r="Q180">
        <f t="shared" si="82"/>
        <v>13</v>
      </c>
      <c r="AC180" s="12"/>
      <c r="AD180" s="12"/>
    </row>
    <row r="181" spans="1:30">
      <c r="A181" s="10">
        <v>41803.7499999993</v>
      </c>
      <c r="B181" s="11">
        <v>28.5733333333334</v>
      </c>
      <c r="C181">
        <v>30.1883333333333</v>
      </c>
      <c r="D181">
        <v>28.3116666666667</v>
      </c>
      <c r="E181">
        <v>21.86</v>
      </c>
      <c r="F181">
        <v>22.27</v>
      </c>
      <c r="G181">
        <v>11.0916666666667</v>
      </c>
      <c r="H181">
        <v>11.3183333333333</v>
      </c>
      <c r="I181">
        <v>12.1566666666667</v>
      </c>
      <c r="J181">
        <v>19.2083333333333</v>
      </c>
      <c r="K181" s="12">
        <v>28.78</v>
      </c>
      <c r="L181" s="12">
        <v>22.33</v>
      </c>
      <c r="M181">
        <f t="shared" si="78"/>
        <v>43.7233805555555</v>
      </c>
      <c r="N181">
        <f t="shared" si="79"/>
        <v>3.94200275482094</v>
      </c>
      <c r="O181">
        <f t="shared" si="80"/>
        <v>2.27627143890094</v>
      </c>
      <c r="P181">
        <f t="shared" si="81"/>
        <v>6</v>
      </c>
      <c r="Q181">
        <f t="shared" si="82"/>
        <v>13</v>
      </c>
      <c r="AC181" s="12"/>
      <c r="AD181" s="12"/>
    </row>
    <row r="182" spans="1:30">
      <c r="A182" s="10">
        <v>41803.7916666659</v>
      </c>
      <c r="B182" s="11">
        <v>28.0316666666667</v>
      </c>
      <c r="C182">
        <v>29.24</v>
      </c>
      <c r="D182">
        <v>28.1583333333333</v>
      </c>
      <c r="E182">
        <v>21.8616666666667</v>
      </c>
      <c r="F182">
        <v>22.27</v>
      </c>
      <c r="G182">
        <v>12.5333333333333</v>
      </c>
      <c r="H182">
        <v>11.7616666666667</v>
      </c>
      <c r="I182">
        <v>12.295</v>
      </c>
      <c r="J182">
        <v>20.6833333333333</v>
      </c>
      <c r="K182" s="12">
        <v>28.78</v>
      </c>
      <c r="L182" s="12">
        <v>22.33</v>
      </c>
      <c r="M182">
        <f t="shared" si="78"/>
        <v>35.7776222222223</v>
      </c>
      <c r="N182">
        <f t="shared" si="79"/>
        <v>2.8545975177305</v>
      </c>
      <c r="O182">
        <f t="shared" si="80"/>
        <v>1.72978028471663</v>
      </c>
      <c r="P182">
        <f t="shared" si="81"/>
        <v>6</v>
      </c>
      <c r="Q182">
        <f t="shared" si="82"/>
        <v>13</v>
      </c>
      <c r="AC182" s="12"/>
      <c r="AD182" s="12"/>
    </row>
    <row r="183" spans="1:30">
      <c r="A183" s="10">
        <v>41803.8333333326</v>
      </c>
      <c r="B183" s="11">
        <v>27.5216666666667</v>
      </c>
      <c r="C183">
        <v>29.8766666666667</v>
      </c>
      <c r="D183">
        <v>28.0533333333333</v>
      </c>
      <c r="E183">
        <v>21.86</v>
      </c>
      <c r="F183">
        <v>22.2833333333333</v>
      </c>
      <c r="G183">
        <v>11.025</v>
      </c>
      <c r="H183">
        <v>11.3566666666667</v>
      </c>
      <c r="I183">
        <v>12.195</v>
      </c>
      <c r="J183">
        <v>19.125</v>
      </c>
      <c r="K183" s="12">
        <v>28.78</v>
      </c>
      <c r="L183" s="12">
        <v>22.33</v>
      </c>
      <c r="M183">
        <f t="shared" si="78"/>
        <v>43.7233805555555</v>
      </c>
      <c r="N183">
        <f t="shared" si="79"/>
        <v>3.96583950617284</v>
      </c>
      <c r="O183">
        <f t="shared" si="80"/>
        <v>2.28618983297022</v>
      </c>
      <c r="P183">
        <f t="shared" si="81"/>
        <v>6</v>
      </c>
      <c r="Q183">
        <f t="shared" si="82"/>
        <v>13</v>
      </c>
      <c r="AC183" s="12"/>
      <c r="AD183" s="12"/>
    </row>
    <row r="184" spans="1:30">
      <c r="A184" s="10">
        <v>41804.2916666659</v>
      </c>
      <c r="B184" s="11">
        <v>26.9133333333333</v>
      </c>
      <c r="C184">
        <v>29.3433333333333</v>
      </c>
      <c r="D184">
        <v>27.605</v>
      </c>
      <c r="E184">
        <v>21.8666666666667</v>
      </c>
      <c r="F184">
        <v>22.2716666666667</v>
      </c>
      <c r="G184">
        <v>9.45833333333333</v>
      </c>
      <c r="H184">
        <v>11.62</v>
      </c>
      <c r="I184">
        <v>12.16</v>
      </c>
      <c r="J184">
        <v>17.5833333333333</v>
      </c>
      <c r="K184" s="12">
        <v>28.78</v>
      </c>
      <c r="L184" s="12">
        <v>22.33</v>
      </c>
      <c r="M184">
        <f t="shared" si="78"/>
        <v>35.9513</v>
      </c>
      <c r="N184">
        <f t="shared" si="79"/>
        <v>3.80101850220264</v>
      </c>
      <c r="O184">
        <f t="shared" si="80"/>
        <v>2.04462369668246</v>
      </c>
      <c r="P184">
        <f t="shared" si="81"/>
        <v>6</v>
      </c>
      <c r="Q184">
        <f t="shared" si="82"/>
        <v>14</v>
      </c>
      <c r="AC184" s="12"/>
      <c r="AD184" s="12"/>
    </row>
    <row r="185" spans="1:30">
      <c r="A185" s="10">
        <v>41804.3333333326</v>
      </c>
      <c r="B185" s="11">
        <v>29.2416666666667</v>
      </c>
      <c r="C185">
        <v>29.45</v>
      </c>
      <c r="D185">
        <v>27.7033333333333</v>
      </c>
      <c r="E185">
        <v>21.8666666666667</v>
      </c>
      <c r="F185">
        <v>22.2716666666667</v>
      </c>
      <c r="G185">
        <v>14.2833333333333</v>
      </c>
      <c r="H185">
        <v>11.7366666666667</v>
      </c>
      <c r="I185">
        <v>12.2933333333333</v>
      </c>
      <c r="J185">
        <v>22.4083333333333</v>
      </c>
      <c r="K185" s="12">
        <v>28.78</v>
      </c>
      <c r="L185" s="12">
        <v>22.33</v>
      </c>
      <c r="M185">
        <f t="shared" si="78"/>
        <v>36.3854944444444</v>
      </c>
      <c r="N185">
        <f t="shared" si="79"/>
        <v>2.54740917930766</v>
      </c>
      <c r="O185">
        <f t="shared" si="80"/>
        <v>1.62374835750589</v>
      </c>
      <c r="P185">
        <f t="shared" si="81"/>
        <v>6</v>
      </c>
      <c r="Q185">
        <f t="shared" si="82"/>
        <v>14</v>
      </c>
      <c r="AC185" s="12"/>
      <c r="AD185" s="12"/>
    </row>
    <row r="186" spans="1:30">
      <c r="A186" s="10">
        <v>41804.3749999992</v>
      </c>
      <c r="B186" s="11">
        <v>31.0883333333333</v>
      </c>
      <c r="C186">
        <v>29.7133333333333</v>
      </c>
      <c r="D186">
        <v>27.7766666666667</v>
      </c>
      <c r="E186">
        <v>21.8766666666667</v>
      </c>
      <c r="F186">
        <v>22.2716666666667</v>
      </c>
      <c r="G186">
        <v>14.1</v>
      </c>
      <c r="H186">
        <v>11.7983333333333</v>
      </c>
      <c r="I186">
        <v>12.3666666666667</v>
      </c>
      <c r="J186">
        <v>22.225</v>
      </c>
      <c r="K186" s="12">
        <v>28.78</v>
      </c>
      <c r="L186" s="12">
        <v>22.33</v>
      </c>
      <c r="M186">
        <f t="shared" ref="M186:M225" si="83">IF(G186&lt;3,0,IF(H186&gt;I186,0,(4.2*L186*(I186-H186+0.84)/3.6)))</f>
        <v>36.6894305555555</v>
      </c>
      <c r="N186">
        <f t="shared" ref="N186:N225" si="84">M186/G186</f>
        <v>2.60208727344366</v>
      </c>
      <c r="O186">
        <f t="shared" ref="O186:O225" si="85">M186/J186</f>
        <v>1.65081802274716</v>
      </c>
      <c r="P186">
        <f t="shared" ref="P186:P225" si="86">MONTH(A186)</f>
        <v>6</v>
      </c>
      <c r="Q186">
        <f t="shared" ref="Q186:Q225" si="87">DAY(A186)</f>
        <v>14</v>
      </c>
      <c r="AC186" s="12"/>
      <c r="AD186" s="12"/>
    </row>
    <row r="187" spans="1:30">
      <c r="A187" s="10">
        <v>41804.4166666659</v>
      </c>
      <c r="B187" s="11">
        <v>33.3016666666667</v>
      </c>
      <c r="C187">
        <v>30.1933333333333</v>
      </c>
      <c r="D187">
        <v>27.84</v>
      </c>
      <c r="E187">
        <v>21.87</v>
      </c>
      <c r="F187">
        <v>22.2833333333333</v>
      </c>
      <c r="G187">
        <v>15.5916666666667</v>
      </c>
      <c r="H187">
        <v>11.7566666666667</v>
      </c>
      <c r="I187">
        <v>12.705</v>
      </c>
      <c r="J187">
        <v>23.7166666666667</v>
      </c>
      <c r="K187" s="12">
        <v>28.78</v>
      </c>
      <c r="L187" s="12">
        <v>22.33</v>
      </c>
      <c r="M187">
        <f t="shared" si="83"/>
        <v>46.5890638888889</v>
      </c>
      <c r="N187">
        <f t="shared" si="84"/>
        <v>2.98807464813825</v>
      </c>
      <c r="O187">
        <f t="shared" si="85"/>
        <v>1.96440185055048</v>
      </c>
      <c r="P187">
        <f t="shared" si="86"/>
        <v>6</v>
      </c>
      <c r="Q187">
        <f t="shared" si="87"/>
        <v>14</v>
      </c>
      <c r="AC187" s="12"/>
      <c r="AD187" s="12"/>
    </row>
    <row r="188" spans="1:30">
      <c r="A188" s="10">
        <v>41804.4583333325</v>
      </c>
      <c r="B188" s="11">
        <v>34.625</v>
      </c>
      <c r="C188">
        <v>30.0516666666667</v>
      </c>
      <c r="D188">
        <v>27.955</v>
      </c>
      <c r="E188">
        <v>21.8766666666667</v>
      </c>
      <c r="F188">
        <v>22.2816666666667</v>
      </c>
      <c r="G188">
        <v>11.2666666666667</v>
      </c>
      <c r="H188">
        <v>11.3183333333333</v>
      </c>
      <c r="I188">
        <v>12.1916666666667</v>
      </c>
      <c r="J188">
        <v>19.4666666666667</v>
      </c>
      <c r="K188" s="12">
        <v>28.78</v>
      </c>
      <c r="L188" s="12">
        <v>22.33</v>
      </c>
      <c r="M188">
        <f t="shared" si="83"/>
        <v>44.6351888888888</v>
      </c>
      <c r="N188">
        <f t="shared" si="84"/>
        <v>3.96170315581854</v>
      </c>
      <c r="O188">
        <f t="shared" si="85"/>
        <v>2.29290353881278</v>
      </c>
      <c r="P188">
        <f t="shared" si="86"/>
        <v>6</v>
      </c>
      <c r="Q188">
        <f t="shared" si="87"/>
        <v>14</v>
      </c>
      <c r="AC188" s="12"/>
      <c r="AD188" s="12"/>
    </row>
    <row r="189" spans="1:30">
      <c r="A189" s="10">
        <v>41804.4999999992</v>
      </c>
      <c r="B189" s="11">
        <v>34.96</v>
      </c>
      <c r="C189">
        <v>29.8816666666667</v>
      </c>
      <c r="D189">
        <v>27.9083333333333</v>
      </c>
      <c r="E189">
        <v>21.8766666666667</v>
      </c>
      <c r="F189">
        <v>22.2833333333333</v>
      </c>
      <c r="G189">
        <v>17.0333333333333</v>
      </c>
      <c r="H189">
        <v>11.65</v>
      </c>
      <c r="I189">
        <v>12.5616666666667</v>
      </c>
      <c r="J189">
        <v>25.1833333333333</v>
      </c>
      <c r="K189" s="12">
        <v>28.78</v>
      </c>
      <c r="L189" s="12">
        <v>22.33</v>
      </c>
      <c r="M189">
        <f t="shared" si="83"/>
        <v>45.6338361111111</v>
      </c>
      <c r="N189">
        <f t="shared" si="84"/>
        <v>2.6790901826484</v>
      </c>
      <c r="O189">
        <f t="shared" si="85"/>
        <v>1.81206496801235</v>
      </c>
      <c r="P189">
        <f t="shared" si="86"/>
        <v>6</v>
      </c>
      <c r="Q189">
        <f t="shared" si="87"/>
        <v>14</v>
      </c>
      <c r="AC189" s="12"/>
      <c r="AD189" s="12"/>
    </row>
    <row r="190" spans="1:30">
      <c r="A190" s="10">
        <v>41804.5416666659</v>
      </c>
      <c r="B190" s="11">
        <v>34.7266666666667</v>
      </c>
      <c r="C190">
        <v>30.205</v>
      </c>
      <c r="D190">
        <v>28.0583333333333</v>
      </c>
      <c r="E190">
        <v>21.8816666666667</v>
      </c>
      <c r="F190">
        <v>22.2883333333333</v>
      </c>
      <c r="G190">
        <v>13.9181818181818</v>
      </c>
      <c r="H190">
        <v>11.42</v>
      </c>
      <c r="I190">
        <v>12.29</v>
      </c>
      <c r="J190">
        <v>22.5083333333333</v>
      </c>
      <c r="K190" s="12">
        <v>28.78</v>
      </c>
      <c r="L190" s="12">
        <v>22.33</v>
      </c>
      <c r="M190">
        <f t="shared" si="83"/>
        <v>44.54835</v>
      </c>
      <c r="N190">
        <f t="shared" si="84"/>
        <v>3.20073056825604</v>
      </c>
      <c r="O190">
        <f t="shared" si="85"/>
        <v>1.97919363198815</v>
      </c>
      <c r="P190">
        <f t="shared" si="86"/>
        <v>6</v>
      </c>
      <c r="Q190">
        <f t="shared" si="87"/>
        <v>14</v>
      </c>
      <c r="AC190" s="12"/>
      <c r="AD190" s="12"/>
    </row>
    <row r="191" spans="1:30">
      <c r="A191" s="10">
        <v>41804.5833333325</v>
      </c>
      <c r="B191" s="11">
        <v>34.0283333333333</v>
      </c>
      <c r="C191">
        <v>29.9183333333333</v>
      </c>
      <c r="D191">
        <v>27.98</v>
      </c>
      <c r="E191">
        <v>21.89</v>
      </c>
      <c r="F191">
        <v>22.295</v>
      </c>
      <c r="G191">
        <v>14.6416666666667</v>
      </c>
      <c r="H191">
        <v>11.3433333333333</v>
      </c>
      <c r="I191">
        <v>12.2433333333333</v>
      </c>
      <c r="J191">
        <v>22.7916666666667</v>
      </c>
      <c r="K191" s="12">
        <v>28.78</v>
      </c>
      <c r="L191" s="12">
        <v>22.33</v>
      </c>
      <c r="M191">
        <f t="shared" si="83"/>
        <v>45.3299</v>
      </c>
      <c r="N191">
        <f t="shared" si="84"/>
        <v>3.09595219123506</v>
      </c>
      <c r="O191">
        <f t="shared" si="85"/>
        <v>1.98888043875686</v>
      </c>
      <c r="P191">
        <f t="shared" si="86"/>
        <v>6</v>
      </c>
      <c r="Q191">
        <f t="shared" si="87"/>
        <v>14</v>
      </c>
      <c r="AC191" s="12"/>
      <c r="AD191" s="12"/>
    </row>
    <row r="192" spans="1:30">
      <c r="A192" s="10">
        <v>41804.6249999992</v>
      </c>
      <c r="B192" s="11">
        <v>33.8233333333333</v>
      </c>
      <c r="C192">
        <v>30.995</v>
      </c>
      <c r="D192">
        <v>28.2116666666667</v>
      </c>
      <c r="E192">
        <v>21.8883333333333</v>
      </c>
      <c r="F192">
        <v>22.295</v>
      </c>
      <c r="G192">
        <v>19.5</v>
      </c>
      <c r="H192">
        <v>10.9216666666667</v>
      </c>
      <c r="I192">
        <v>12.1866666666667</v>
      </c>
      <c r="J192">
        <v>27.625</v>
      </c>
      <c r="K192" s="12">
        <v>28.78</v>
      </c>
      <c r="L192" s="12">
        <v>22.33</v>
      </c>
      <c r="M192">
        <f t="shared" si="83"/>
        <v>54.8387583333333</v>
      </c>
      <c r="N192">
        <f t="shared" si="84"/>
        <v>2.81224401709402</v>
      </c>
      <c r="O192">
        <f t="shared" si="85"/>
        <v>1.98511342383107</v>
      </c>
      <c r="P192">
        <f t="shared" si="86"/>
        <v>6</v>
      </c>
      <c r="Q192">
        <f t="shared" si="87"/>
        <v>14</v>
      </c>
      <c r="AC192" s="12"/>
      <c r="AD192" s="12"/>
    </row>
    <row r="193" spans="1:30">
      <c r="A193" s="10">
        <v>41804.6666666659</v>
      </c>
      <c r="B193" s="11">
        <v>32.4383333333333</v>
      </c>
      <c r="C193">
        <v>31.1316666666667</v>
      </c>
      <c r="D193">
        <v>28.3583333333333</v>
      </c>
      <c r="E193">
        <v>21.8983333333333</v>
      </c>
      <c r="F193">
        <v>22.3033333333333</v>
      </c>
      <c r="G193">
        <v>19.5166666666667</v>
      </c>
      <c r="H193">
        <v>10.8333333333333</v>
      </c>
      <c r="I193">
        <v>12.09</v>
      </c>
      <c r="J193">
        <v>27.6583333333333</v>
      </c>
      <c r="K193" s="12">
        <v>28.78</v>
      </c>
      <c r="L193" s="12">
        <v>22.33</v>
      </c>
      <c r="M193">
        <f t="shared" si="83"/>
        <v>54.621661111111</v>
      </c>
      <c r="N193">
        <f t="shared" si="84"/>
        <v>2.79871875889553</v>
      </c>
      <c r="O193">
        <f t="shared" si="85"/>
        <v>1.97487174851863</v>
      </c>
      <c r="P193">
        <f t="shared" si="86"/>
        <v>6</v>
      </c>
      <c r="Q193">
        <f t="shared" si="87"/>
        <v>14</v>
      </c>
      <c r="AC193" s="12"/>
      <c r="AD193" s="12"/>
    </row>
    <row r="194" spans="1:30">
      <c r="A194" s="10">
        <v>41804.7083333325</v>
      </c>
      <c r="B194" s="11">
        <v>31.13</v>
      </c>
      <c r="C194">
        <v>31.24</v>
      </c>
      <c r="D194">
        <v>28.455</v>
      </c>
      <c r="E194">
        <v>21.9066666666667</v>
      </c>
      <c r="F194">
        <v>22.3083333333333</v>
      </c>
      <c r="G194">
        <v>19.5833333333333</v>
      </c>
      <c r="H194">
        <v>10.9233333333333</v>
      </c>
      <c r="I194">
        <v>12.1733333333333</v>
      </c>
      <c r="J194">
        <v>27.7</v>
      </c>
      <c r="K194" s="12">
        <v>28.78</v>
      </c>
      <c r="L194" s="12">
        <v>22.33</v>
      </c>
      <c r="M194">
        <f t="shared" si="83"/>
        <v>54.4479833333333</v>
      </c>
      <c r="N194">
        <f t="shared" si="84"/>
        <v>2.78032255319149</v>
      </c>
      <c r="O194">
        <f t="shared" si="85"/>
        <v>1.96563116726835</v>
      </c>
      <c r="P194">
        <f t="shared" si="86"/>
        <v>6</v>
      </c>
      <c r="Q194">
        <f t="shared" si="87"/>
        <v>14</v>
      </c>
      <c r="AC194" s="12"/>
      <c r="AD194" s="12"/>
    </row>
    <row r="195" spans="1:30">
      <c r="A195" s="10">
        <v>41804.7499999992</v>
      </c>
      <c r="B195" s="11">
        <v>29.75</v>
      </c>
      <c r="C195">
        <v>30.5366666666667</v>
      </c>
      <c r="D195">
        <v>28.4116666666667</v>
      </c>
      <c r="E195">
        <v>21.9033333333333</v>
      </c>
      <c r="F195">
        <v>22.31</v>
      </c>
      <c r="G195">
        <v>14.4083333333333</v>
      </c>
      <c r="H195">
        <v>11.38</v>
      </c>
      <c r="I195">
        <v>12.2516666666667</v>
      </c>
      <c r="J195">
        <v>22.55</v>
      </c>
      <c r="K195" s="12">
        <v>28.78</v>
      </c>
      <c r="L195" s="12">
        <v>22.33</v>
      </c>
      <c r="M195">
        <f t="shared" si="83"/>
        <v>44.5917694444444</v>
      </c>
      <c r="N195">
        <f t="shared" si="84"/>
        <v>3.09485964912281</v>
      </c>
      <c r="O195">
        <f t="shared" si="85"/>
        <v>1.9774620596206</v>
      </c>
      <c r="P195">
        <f t="shared" si="86"/>
        <v>6</v>
      </c>
      <c r="Q195">
        <f t="shared" si="87"/>
        <v>14</v>
      </c>
      <c r="AC195" s="12"/>
      <c r="AD195" s="12"/>
    </row>
    <row r="196" spans="1:30">
      <c r="A196" s="10">
        <v>41804.7916666659</v>
      </c>
      <c r="B196" s="11">
        <v>28.9483333333333</v>
      </c>
      <c r="C196">
        <v>29.675</v>
      </c>
      <c r="D196">
        <v>28.1816666666667</v>
      </c>
      <c r="E196">
        <v>21.9116666666667</v>
      </c>
      <c r="F196">
        <v>22.31</v>
      </c>
      <c r="G196">
        <v>9.48333333333333</v>
      </c>
      <c r="H196">
        <v>11.565</v>
      </c>
      <c r="I196">
        <v>12.0816666666667</v>
      </c>
      <c r="J196">
        <v>17.65</v>
      </c>
      <c r="K196" s="12">
        <v>28.78</v>
      </c>
      <c r="L196" s="12">
        <v>22.33</v>
      </c>
      <c r="M196">
        <f t="shared" si="83"/>
        <v>35.3434277777777</v>
      </c>
      <c r="N196">
        <f t="shared" si="84"/>
        <v>3.72689923842999</v>
      </c>
      <c r="O196">
        <f t="shared" si="85"/>
        <v>2.00246049732452</v>
      </c>
      <c r="P196">
        <f t="shared" si="86"/>
        <v>6</v>
      </c>
      <c r="Q196">
        <f t="shared" si="87"/>
        <v>14</v>
      </c>
      <c r="AC196" s="12"/>
      <c r="AD196" s="12"/>
    </row>
    <row r="197" spans="1:30">
      <c r="A197" s="10">
        <v>41804.8333333325</v>
      </c>
      <c r="B197" s="11">
        <v>28.07</v>
      </c>
      <c r="C197">
        <v>29.535</v>
      </c>
      <c r="D197">
        <v>27.9783333333333</v>
      </c>
      <c r="E197">
        <v>21.915</v>
      </c>
      <c r="F197">
        <v>22.3133333333333</v>
      </c>
      <c r="G197">
        <v>11.0166666666667</v>
      </c>
      <c r="H197">
        <v>11.5133333333333</v>
      </c>
      <c r="I197">
        <v>12.375</v>
      </c>
      <c r="J197">
        <v>19.1666666666667</v>
      </c>
      <c r="K197" s="12">
        <v>28.78</v>
      </c>
      <c r="L197" s="12">
        <v>22.33</v>
      </c>
      <c r="M197">
        <f t="shared" si="83"/>
        <v>44.3312527777778</v>
      </c>
      <c r="N197">
        <f t="shared" si="84"/>
        <v>4.02401689359556</v>
      </c>
      <c r="O197">
        <f t="shared" si="85"/>
        <v>2.31293492753623</v>
      </c>
      <c r="P197">
        <f t="shared" si="86"/>
        <v>6</v>
      </c>
      <c r="Q197">
        <f t="shared" si="87"/>
        <v>14</v>
      </c>
      <c r="AC197" s="12"/>
      <c r="AD197" s="12"/>
    </row>
    <row r="198" spans="1:30">
      <c r="A198" s="10">
        <v>41805.2916666658</v>
      </c>
      <c r="B198" s="11">
        <v>26.35</v>
      </c>
      <c r="C198">
        <v>29.23</v>
      </c>
      <c r="D198">
        <v>27.52</v>
      </c>
      <c r="E198">
        <v>21.9133333333333</v>
      </c>
      <c r="F198">
        <v>22.3166666666667</v>
      </c>
      <c r="G198">
        <v>9.49166666666667</v>
      </c>
      <c r="H198">
        <v>11.665</v>
      </c>
      <c r="I198">
        <v>12.2</v>
      </c>
      <c r="J198">
        <v>17.7083333333333</v>
      </c>
      <c r="K198" s="12">
        <v>28.78</v>
      </c>
      <c r="L198" s="12">
        <v>22.33</v>
      </c>
      <c r="M198">
        <f t="shared" si="83"/>
        <v>35.8210416666667</v>
      </c>
      <c r="N198">
        <f t="shared" si="84"/>
        <v>3.77394644424935</v>
      </c>
      <c r="O198">
        <f t="shared" si="85"/>
        <v>2.02283529411765</v>
      </c>
      <c r="P198">
        <f t="shared" si="86"/>
        <v>6</v>
      </c>
      <c r="Q198">
        <f t="shared" si="87"/>
        <v>15</v>
      </c>
      <c r="AC198" s="12"/>
      <c r="AD198" s="12"/>
    </row>
    <row r="199" spans="1:30">
      <c r="A199" s="10">
        <v>41805.3333333325</v>
      </c>
      <c r="B199" s="11">
        <v>26.8616666666667</v>
      </c>
      <c r="C199">
        <v>28.8733333333333</v>
      </c>
      <c r="D199">
        <v>27.5216666666667</v>
      </c>
      <c r="E199">
        <v>21.9166666666667</v>
      </c>
      <c r="F199">
        <v>22.31</v>
      </c>
      <c r="G199">
        <v>14.225</v>
      </c>
      <c r="H199">
        <v>12.0433333333333</v>
      </c>
      <c r="I199">
        <v>12.36</v>
      </c>
      <c r="J199">
        <v>22.375</v>
      </c>
      <c r="K199" s="12">
        <v>28.78</v>
      </c>
      <c r="L199" s="12">
        <v>22.33</v>
      </c>
      <c r="M199">
        <f t="shared" si="83"/>
        <v>30.1330944444445</v>
      </c>
      <c r="N199">
        <f t="shared" si="84"/>
        <v>2.11831946885374</v>
      </c>
      <c r="O199">
        <f t="shared" si="85"/>
        <v>1.346730477964</v>
      </c>
      <c r="P199">
        <f t="shared" si="86"/>
        <v>6</v>
      </c>
      <c r="Q199">
        <f t="shared" si="87"/>
        <v>15</v>
      </c>
      <c r="AC199" s="12"/>
      <c r="AD199" s="12"/>
    </row>
    <row r="200" spans="1:30">
      <c r="A200" s="10">
        <v>41805.3749999992</v>
      </c>
      <c r="B200" s="11">
        <v>26.9916666666667</v>
      </c>
      <c r="C200">
        <v>30.1483333333333</v>
      </c>
      <c r="D200">
        <v>27.7933333333333</v>
      </c>
      <c r="E200">
        <v>21.925</v>
      </c>
      <c r="F200">
        <v>22.31</v>
      </c>
      <c r="G200">
        <v>15.7333333333333</v>
      </c>
      <c r="H200">
        <v>11.4383333333333</v>
      </c>
      <c r="I200">
        <v>12.385</v>
      </c>
      <c r="J200">
        <v>23.8916666666667</v>
      </c>
      <c r="K200" s="12">
        <v>28.78</v>
      </c>
      <c r="L200" s="12">
        <v>22.33</v>
      </c>
      <c r="M200">
        <f t="shared" si="83"/>
        <v>46.5456444444445</v>
      </c>
      <c r="N200">
        <f t="shared" si="84"/>
        <v>2.95840960451977</v>
      </c>
      <c r="O200">
        <f t="shared" si="85"/>
        <v>1.94819579118707</v>
      </c>
      <c r="P200">
        <f t="shared" si="86"/>
        <v>6</v>
      </c>
      <c r="Q200">
        <f t="shared" si="87"/>
        <v>15</v>
      </c>
      <c r="AC200" s="12"/>
      <c r="AD200" s="12"/>
    </row>
    <row r="201" spans="1:30">
      <c r="A201" s="10">
        <v>41805.4166666658</v>
      </c>
      <c r="B201" s="11">
        <v>28.7666666666667</v>
      </c>
      <c r="C201">
        <v>30.7033333333333</v>
      </c>
      <c r="D201">
        <v>28.0066666666667</v>
      </c>
      <c r="E201">
        <v>21.9233333333333</v>
      </c>
      <c r="F201">
        <v>22.32</v>
      </c>
      <c r="G201">
        <v>18.6</v>
      </c>
      <c r="H201">
        <v>10.85</v>
      </c>
      <c r="I201">
        <v>12.0733333333333</v>
      </c>
      <c r="J201">
        <v>26.7083333333333</v>
      </c>
      <c r="K201" s="12">
        <v>28.78</v>
      </c>
      <c r="L201" s="12">
        <v>22.33</v>
      </c>
      <c r="M201">
        <f t="shared" si="83"/>
        <v>53.7532722222222</v>
      </c>
      <c r="N201">
        <f t="shared" si="84"/>
        <v>2.88996087216248</v>
      </c>
      <c r="O201">
        <f t="shared" si="85"/>
        <v>2.01260301612064</v>
      </c>
      <c r="P201">
        <f t="shared" si="86"/>
        <v>6</v>
      </c>
      <c r="Q201">
        <f t="shared" si="87"/>
        <v>15</v>
      </c>
      <c r="AC201" s="12"/>
      <c r="AD201" s="12"/>
    </row>
    <row r="202" spans="1:30">
      <c r="A202" s="10">
        <v>41805.4583333325</v>
      </c>
      <c r="B202" s="11">
        <v>28.845</v>
      </c>
      <c r="C202">
        <v>30.215</v>
      </c>
      <c r="D202">
        <v>28.0466666666667</v>
      </c>
      <c r="E202">
        <v>21.925</v>
      </c>
      <c r="F202">
        <v>22.32</v>
      </c>
      <c r="G202">
        <v>16.1916666666667</v>
      </c>
      <c r="H202">
        <v>11.4933333333333</v>
      </c>
      <c r="I202">
        <v>12.4233333333333</v>
      </c>
      <c r="J202">
        <v>24.3333333333333</v>
      </c>
      <c r="K202" s="12">
        <v>28.78</v>
      </c>
      <c r="L202" s="12">
        <v>22.33</v>
      </c>
      <c r="M202">
        <f t="shared" si="83"/>
        <v>46.11145</v>
      </c>
      <c r="N202">
        <f t="shared" si="84"/>
        <v>2.84785074626866</v>
      </c>
      <c r="O202">
        <f t="shared" si="85"/>
        <v>1.89499109589041</v>
      </c>
      <c r="P202">
        <f t="shared" si="86"/>
        <v>6</v>
      </c>
      <c r="Q202">
        <f t="shared" si="87"/>
        <v>15</v>
      </c>
      <c r="AC202" s="12"/>
      <c r="AD202" s="12"/>
    </row>
    <row r="203" spans="1:30">
      <c r="A203" s="10">
        <v>41805.4999999992</v>
      </c>
      <c r="B203" s="11">
        <v>29.8266666666667</v>
      </c>
      <c r="C203">
        <v>30.3216666666667</v>
      </c>
      <c r="D203">
        <v>28.0883333333333</v>
      </c>
      <c r="E203">
        <v>21.93</v>
      </c>
      <c r="F203">
        <v>22.3283333333333</v>
      </c>
      <c r="G203">
        <v>14.25</v>
      </c>
      <c r="H203">
        <v>11.4333333333333</v>
      </c>
      <c r="I203">
        <v>12.3666666666667</v>
      </c>
      <c r="J203">
        <v>22.3666666666667</v>
      </c>
      <c r="K203" s="12">
        <v>28.78</v>
      </c>
      <c r="L203" s="12">
        <v>22.33</v>
      </c>
      <c r="M203">
        <f t="shared" si="83"/>
        <v>46.1982888888888</v>
      </c>
      <c r="N203">
        <f t="shared" si="84"/>
        <v>3.24198518518518</v>
      </c>
      <c r="O203">
        <f t="shared" si="85"/>
        <v>2.06549726775956</v>
      </c>
      <c r="P203">
        <f t="shared" si="86"/>
        <v>6</v>
      </c>
      <c r="Q203">
        <f t="shared" si="87"/>
        <v>15</v>
      </c>
      <c r="AC203" s="12"/>
      <c r="AD203" s="12"/>
    </row>
    <row r="204" spans="1:30">
      <c r="A204" s="10">
        <v>41805.5416666658</v>
      </c>
      <c r="B204" s="11">
        <v>29.595</v>
      </c>
      <c r="C204">
        <v>30.3166666666667</v>
      </c>
      <c r="D204">
        <v>28.1883333333333</v>
      </c>
      <c r="E204">
        <v>21.9316666666667</v>
      </c>
      <c r="F204">
        <v>22.325</v>
      </c>
      <c r="G204">
        <v>15.8166666666667</v>
      </c>
      <c r="H204">
        <v>11.22</v>
      </c>
      <c r="I204">
        <v>12.1066666666667</v>
      </c>
      <c r="J204">
        <v>23.9583333333333</v>
      </c>
      <c r="K204" s="12">
        <v>28.78</v>
      </c>
      <c r="L204" s="12">
        <v>22.33</v>
      </c>
      <c r="M204">
        <f t="shared" si="83"/>
        <v>44.9825444444444</v>
      </c>
      <c r="N204">
        <f t="shared" si="84"/>
        <v>2.84399648753073</v>
      </c>
      <c r="O204">
        <f t="shared" si="85"/>
        <v>1.87753228985507</v>
      </c>
      <c r="P204">
        <f t="shared" si="86"/>
        <v>6</v>
      </c>
      <c r="Q204">
        <f t="shared" si="87"/>
        <v>15</v>
      </c>
      <c r="AC204" s="12"/>
      <c r="AD204" s="12"/>
    </row>
    <row r="205" spans="1:30">
      <c r="A205" s="10">
        <v>41805.5833333325</v>
      </c>
      <c r="B205" s="11">
        <v>29.5083333333333</v>
      </c>
      <c r="C205">
        <v>30.5716666666667</v>
      </c>
      <c r="D205">
        <v>28.1933333333333</v>
      </c>
      <c r="E205">
        <v>21.9283333333333</v>
      </c>
      <c r="F205">
        <v>22.3233333333333</v>
      </c>
      <c r="G205">
        <v>13.1</v>
      </c>
      <c r="H205">
        <v>11.2866666666667</v>
      </c>
      <c r="I205">
        <v>12.2</v>
      </c>
      <c r="J205">
        <v>21.2916666666667</v>
      </c>
      <c r="K205" s="12">
        <v>28.78</v>
      </c>
      <c r="L205" s="12">
        <v>22.33</v>
      </c>
      <c r="M205">
        <f t="shared" si="83"/>
        <v>45.6772555555556</v>
      </c>
      <c r="N205">
        <f t="shared" si="84"/>
        <v>3.48681340118745</v>
      </c>
      <c r="O205">
        <f t="shared" si="85"/>
        <v>2.14531141552512</v>
      </c>
      <c r="P205">
        <f t="shared" si="86"/>
        <v>6</v>
      </c>
      <c r="Q205">
        <f t="shared" si="87"/>
        <v>15</v>
      </c>
      <c r="AC205" s="12"/>
      <c r="AD205" s="12"/>
    </row>
    <row r="206" spans="1:30">
      <c r="A206" s="10">
        <v>41805.6249999991</v>
      </c>
      <c r="B206" s="11">
        <v>29.435</v>
      </c>
      <c r="C206">
        <v>29.4016666666667</v>
      </c>
      <c r="D206">
        <v>28.01</v>
      </c>
      <c r="E206">
        <v>21.9316666666667</v>
      </c>
      <c r="F206">
        <v>22.3233333333333</v>
      </c>
      <c r="G206">
        <v>14.2583333333333</v>
      </c>
      <c r="H206">
        <v>11.8983333333333</v>
      </c>
      <c r="I206">
        <v>12.42</v>
      </c>
      <c r="J206">
        <v>22.4333333333333</v>
      </c>
      <c r="K206" s="12">
        <v>28.78</v>
      </c>
      <c r="L206" s="12">
        <v>22.33</v>
      </c>
      <c r="M206">
        <f t="shared" si="83"/>
        <v>35.4736861111111</v>
      </c>
      <c r="N206">
        <f t="shared" si="84"/>
        <v>2.48792655367232</v>
      </c>
      <c r="O206">
        <f t="shared" si="85"/>
        <v>1.58129358593363</v>
      </c>
      <c r="P206">
        <f t="shared" si="86"/>
        <v>6</v>
      </c>
      <c r="Q206">
        <f t="shared" si="87"/>
        <v>15</v>
      </c>
      <c r="AC206" s="12"/>
      <c r="AD206" s="12"/>
    </row>
    <row r="207" spans="1:30">
      <c r="A207" s="10">
        <v>41805.6666666658</v>
      </c>
      <c r="B207" s="11">
        <v>28.4166666666667</v>
      </c>
      <c r="C207">
        <v>29.3933333333333</v>
      </c>
      <c r="D207">
        <v>27.9466666666667</v>
      </c>
      <c r="E207">
        <v>21.9333333333333</v>
      </c>
      <c r="F207">
        <v>22.3133333333333</v>
      </c>
      <c r="G207">
        <v>9.70833333333333</v>
      </c>
      <c r="H207">
        <v>11.58</v>
      </c>
      <c r="I207">
        <v>12.0966666666667</v>
      </c>
      <c r="J207">
        <v>17.9</v>
      </c>
      <c r="K207" s="12">
        <v>28.78</v>
      </c>
      <c r="L207" s="12">
        <v>22.33</v>
      </c>
      <c r="M207">
        <f t="shared" si="83"/>
        <v>35.3434277777778</v>
      </c>
      <c r="N207">
        <f t="shared" si="84"/>
        <v>3.64052474964235</v>
      </c>
      <c r="O207">
        <f t="shared" si="85"/>
        <v>1.97449317194289</v>
      </c>
      <c r="P207">
        <f t="shared" si="86"/>
        <v>6</v>
      </c>
      <c r="Q207">
        <f t="shared" si="87"/>
        <v>15</v>
      </c>
      <c r="AC207" s="12"/>
      <c r="AD207" s="12"/>
    </row>
    <row r="208" spans="1:30">
      <c r="A208" s="10">
        <v>41805.7083333325</v>
      </c>
      <c r="B208" s="11">
        <v>27.3233333333333</v>
      </c>
      <c r="C208">
        <v>29.2016666666667</v>
      </c>
      <c r="D208">
        <v>27.8316666666667</v>
      </c>
      <c r="E208">
        <v>21.9283333333333</v>
      </c>
      <c r="F208">
        <v>22.3083333333333</v>
      </c>
      <c r="G208">
        <v>14.3</v>
      </c>
      <c r="H208">
        <v>11.7066666666667</v>
      </c>
      <c r="I208">
        <v>12.425</v>
      </c>
      <c r="J208">
        <v>22.4416666666667</v>
      </c>
      <c r="K208" s="12">
        <v>28.78</v>
      </c>
      <c r="L208" s="12">
        <v>22.33</v>
      </c>
      <c r="M208">
        <f t="shared" si="83"/>
        <v>40.5971805555556</v>
      </c>
      <c r="N208">
        <f t="shared" si="84"/>
        <v>2.83896367521368</v>
      </c>
      <c r="O208">
        <f t="shared" si="85"/>
        <v>1.80900915954945</v>
      </c>
      <c r="P208">
        <f t="shared" si="86"/>
        <v>6</v>
      </c>
      <c r="Q208">
        <f t="shared" si="87"/>
        <v>15</v>
      </c>
      <c r="AC208" s="12"/>
      <c r="AD208" s="12"/>
    </row>
    <row r="209" spans="1:30">
      <c r="A209" s="10">
        <v>41805.7499999991</v>
      </c>
      <c r="B209" s="11">
        <v>26.3466666666667</v>
      </c>
      <c r="C209">
        <v>29.3316666666667</v>
      </c>
      <c r="D209">
        <v>27.8333333333333</v>
      </c>
      <c r="E209">
        <v>21.9216666666667</v>
      </c>
      <c r="F209">
        <v>22.31</v>
      </c>
      <c r="G209">
        <v>9.5</v>
      </c>
      <c r="H209">
        <v>11.5666666666667</v>
      </c>
      <c r="I209">
        <v>12.1</v>
      </c>
      <c r="J209">
        <v>17.675</v>
      </c>
      <c r="K209" s="12">
        <v>28.78</v>
      </c>
      <c r="L209" s="12">
        <v>22.33</v>
      </c>
      <c r="M209">
        <f t="shared" si="83"/>
        <v>35.7776222222223</v>
      </c>
      <c r="N209">
        <f t="shared" si="84"/>
        <v>3.76606549707603</v>
      </c>
      <c r="O209">
        <f t="shared" si="85"/>
        <v>2.02419361936194</v>
      </c>
      <c r="P209">
        <f t="shared" si="86"/>
        <v>6</v>
      </c>
      <c r="Q209">
        <f t="shared" si="87"/>
        <v>15</v>
      </c>
      <c r="AC209" s="12"/>
      <c r="AD209" s="12"/>
    </row>
    <row r="210" spans="1:30">
      <c r="A210" s="10">
        <v>41805.7916666658</v>
      </c>
      <c r="B210" s="11">
        <v>25.5416666666667</v>
      </c>
      <c r="C210">
        <v>29.4966666666667</v>
      </c>
      <c r="D210">
        <v>27.74</v>
      </c>
      <c r="E210">
        <v>21.9166666666667</v>
      </c>
      <c r="F210">
        <v>22.3</v>
      </c>
      <c r="G210">
        <v>11.125</v>
      </c>
      <c r="H210">
        <v>11.795</v>
      </c>
      <c r="I210">
        <v>12.3416666666667</v>
      </c>
      <c r="J210">
        <v>19.2833333333333</v>
      </c>
      <c r="K210" s="12">
        <v>28.78</v>
      </c>
      <c r="L210" s="12">
        <v>22.33</v>
      </c>
      <c r="M210">
        <f t="shared" si="83"/>
        <v>36.1249777777778</v>
      </c>
      <c r="N210">
        <f t="shared" si="84"/>
        <v>3.24718901373283</v>
      </c>
      <c r="O210">
        <f t="shared" si="85"/>
        <v>1.87337827715356</v>
      </c>
      <c r="P210">
        <f t="shared" si="86"/>
        <v>6</v>
      </c>
      <c r="Q210">
        <f t="shared" si="87"/>
        <v>15</v>
      </c>
      <c r="AC210" s="12"/>
      <c r="AD210" s="12"/>
    </row>
    <row r="211" spans="1:30">
      <c r="A211" s="10">
        <v>41805.8333333325</v>
      </c>
      <c r="B211" s="11">
        <v>25.0666666666667</v>
      </c>
      <c r="C211">
        <v>29.0116666666667</v>
      </c>
      <c r="D211">
        <v>27.7566666666667</v>
      </c>
      <c r="E211">
        <v>21.9016666666667</v>
      </c>
      <c r="F211">
        <v>22.3016666666667</v>
      </c>
      <c r="G211">
        <v>11.2166666666667</v>
      </c>
      <c r="H211">
        <v>12.26</v>
      </c>
      <c r="I211">
        <v>12.1483333333333</v>
      </c>
      <c r="J211">
        <v>19.3916666666667</v>
      </c>
      <c r="K211" s="12">
        <v>28.78</v>
      </c>
      <c r="L211" s="12">
        <v>22.33</v>
      </c>
      <c r="M211">
        <f t="shared" si="83"/>
        <v>0</v>
      </c>
      <c r="N211">
        <f t="shared" si="84"/>
        <v>0</v>
      </c>
      <c r="O211">
        <f t="shared" si="85"/>
        <v>0</v>
      </c>
      <c r="P211">
        <f t="shared" si="86"/>
        <v>6</v>
      </c>
      <c r="Q211">
        <f t="shared" si="87"/>
        <v>15</v>
      </c>
      <c r="AC211" s="12"/>
      <c r="AD211" s="12"/>
    </row>
    <row r="212" spans="1:30">
      <c r="A212" s="10">
        <v>41806.2916666658</v>
      </c>
      <c r="B212" s="11">
        <v>24.4216666666667</v>
      </c>
      <c r="C212">
        <v>28.4333333333333</v>
      </c>
      <c r="D212">
        <v>27.515</v>
      </c>
      <c r="E212">
        <v>21.8883333333333</v>
      </c>
      <c r="F212">
        <v>22.285</v>
      </c>
      <c r="G212">
        <v>10.975</v>
      </c>
      <c r="H212">
        <v>12.3583333333333</v>
      </c>
      <c r="I212">
        <v>12.225</v>
      </c>
      <c r="J212">
        <v>19.1</v>
      </c>
      <c r="K212" s="12">
        <v>28.78</v>
      </c>
      <c r="L212" s="12">
        <v>22.33</v>
      </c>
      <c r="M212">
        <f t="shared" si="83"/>
        <v>0</v>
      </c>
      <c r="N212">
        <f t="shared" si="84"/>
        <v>0</v>
      </c>
      <c r="O212">
        <f t="shared" si="85"/>
        <v>0</v>
      </c>
      <c r="P212">
        <f t="shared" si="86"/>
        <v>6</v>
      </c>
      <c r="Q212">
        <f t="shared" si="87"/>
        <v>16</v>
      </c>
      <c r="AC212" s="12"/>
      <c r="AD212" s="12"/>
    </row>
    <row r="213" spans="1:30">
      <c r="A213" s="10">
        <v>41806.3333333324</v>
      </c>
      <c r="B213" s="11">
        <v>24.845</v>
      </c>
      <c r="C213">
        <v>29.42</v>
      </c>
      <c r="D213">
        <v>27.5383333333333</v>
      </c>
      <c r="E213">
        <v>21.9033333333333</v>
      </c>
      <c r="F213">
        <v>22.275</v>
      </c>
      <c r="G213">
        <v>12.4916666666667</v>
      </c>
      <c r="H213">
        <v>11.415</v>
      </c>
      <c r="I213">
        <v>12.3016666666667</v>
      </c>
      <c r="J213">
        <v>20.6333333333333</v>
      </c>
      <c r="K213" s="12">
        <v>28.78</v>
      </c>
      <c r="L213" s="12">
        <v>22.33</v>
      </c>
      <c r="M213">
        <f t="shared" si="83"/>
        <v>44.9825444444444</v>
      </c>
      <c r="N213">
        <f t="shared" si="84"/>
        <v>3.60100422503891</v>
      </c>
      <c r="O213">
        <f t="shared" si="85"/>
        <v>2.18009100700054</v>
      </c>
      <c r="P213">
        <f t="shared" si="86"/>
        <v>6</v>
      </c>
      <c r="Q213">
        <f t="shared" si="87"/>
        <v>16</v>
      </c>
      <c r="AC213" s="12"/>
      <c r="AD213" s="12"/>
    </row>
    <row r="214" spans="1:30">
      <c r="A214" s="10">
        <v>41806.3749999991</v>
      </c>
      <c r="B214" s="11">
        <v>24.3683333333333</v>
      </c>
      <c r="C214">
        <v>29.77</v>
      </c>
      <c r="D214">
        <v>27.6866666666667</v>
      </c>
      <c r="E214">
        <v>21.8933333333333</v>
      </c>
      <c r="F214">
        <v>22.285</v>
      </c>
      <c r="G214">
        <v>14.5333333333333</v>
      </c>
      <c r="H214">
        <v>11.6616666666667</v>
      </c>
      <c r="I214">
        <v>12.2333333333333</v>
      </c>
      <c r="J214">
        <v>22.675</v>
      </c>
      <c r="K214" s="12">
        <v>28.78</v>
      </c>
      <c r="L214" s="12">
        <v>22.33</v>
      </c>
      <c r="M214">
        <f t="shared" si="83"/>
        <v>36.7762694444445</v>
      </c>
      <c r="N214">
        <f t="shared" si="84"/>
        <v>2.53047725535168</v>
      </c>
      <c r="O214">
        <f t="shared" si="85"/>
        <v>1.6218861938013</v>
      </c>
      <c r="P214">
        <f t="shared" si="86"/>
        <v>6</v>
      </c>
      <c r="Q214">
        <f t="shared" si="87"/>
        <v>16</v>
      </c>
      <c r="AC214" s="12"/>
      <c r="AD214" s="12"/>
    </row>
    <row r="215" spans="1:30">
      <c r="A215" s="10">
        <v>41806.4166666658</v>
      </c>
      <c r="B215" s="11">
        <v>24.19</v>
      </c>
      <c r="C215">
        <v>29.9116666666667</v>
      </c>
      <c r="D215">
        <v>27.8183333333333</v>
      </c>
      <c r="E215">
        <v>21.9066666666667</v>
      </c>
      <c r="F215">
        <v>22.29</v>
      </c>
      <c r="G215">
        <v>17.0833333333333</v>
      </c>
      <c r="H215">
        <v>11.5616666666667</v>
      </c>
      <c r="I215">
        <v>12.455</v>
      </c>
      <c r="J215">
        <v>25.1666666666667</v>
      </c>
      <c r="K215" s="12">
        <v>28.78</v>
      </c>
      <c r="L215" s="12">
        <v>22.33</v>
      </c>
      <c r="M215">
        <f t="shared" si="83"/>
        <v>45.1562222222222</v>
      </c>
      <c r="N215">
        <f t="shared" si="84"/>
        <v>2.64329105691057</v>
      </c>
      <c r="O215">
        <f t="shared" si="85"/>
        <v>1.79428697571744</v>
      </c>
      <c r="P215">
        <f t="shared" si="86"/>
        <v>6</v>
      </c>
      <c r="Q215">
        <f t="shared" si="87"/>
        <v>16</v>
      </c>
      <c r="AC215" s="12"/>
      <c r="AD215" s="12"/>
    </row>
    <row r="216" spans="1:30">
      <c r="A216" s="10">
        <v>41806.4583333324</v>
      </c>
      <c r="B216" s="11">
        <v>24.0666666666667</v>
      </c>
      <c r="C216">
        <v>29.98</v>
      </c>
      <c r="D216">
        <v>27.8983333333333</v>
      </c>
      <c r="E216">
        <v>21.915</v>
      </c>
      <c r="F216">
        <v>22.2933333333333</v>
      </c>
      <c r="G216">
        <v>11.3833333333333</v>
      </c>
      <c r="H216">
        <v>11.2783333333333</v>
      </c>
      <c r="I216">
        <v>12.1683333333333</v>
      </c>
      <c r="J216">
        <v>19.5666666666667</v>
      </c>
      <c r="K216" s="12">
        <v>28.78</v>
      </c>
      <c r="L216" s="12">
        <v>22.33</v>
      </c>
      <c r="M216">
        <f t="shared" si="83"/>
        <v>45.0693833333332</v>
      </c>
      <c r="N216">
        <f t="shared" si="84"/>
        <v>3.95924304538799</v>
      </c>
      <c r="O216">
        <f t="shared" si="85"/>
        <v>2.30337563884156</v>
      </c>
      <c r="P216">
        <f t="shared" si="86"/>
        <v>6</v>
      </c>
      <c r="Q216">
        <f t="shared" si="87"/>
        <v>16</v>
      </c>
      <c r="AC216" s="12"/>
      <c r="AD216" s="12"/>
    </row>
    <row r="217" spans="1:30">
      <c r="A217" s="10">
        <v>41806.4999999991</v>
      </c>
      <c r="B217" s="11">
        <v>23.7</v>
      </c>
      <c r="C217">
        <v>29.805</v>
      </c>
      <c r="D217">
        <v>27.8966666666667</v>
      </c>
      <c r="E217">
        <v>21.91</v>
      </c>
      <c r="F217">
        <v>22.295</v>
      </c>
      <c r="G217">
        <v>15.5833333333333</v>
      </c>
      <c r="H217">
        <v>11.7766666666667</v>
      </c>
      <c r="I217">
        <v>12.3333333333333</v>
      </c>
      <c r="J217">
        <v>23.6833333333333</v>
      </c>
      <c r="K217" s="12">
        <v>28.78</v>
      </c>
      <c r="L217" s="12">
        <v>22.33</v>
      </c>
      <c r="M217">
        <f t="shared" si="83"/>
        <v>36.3854944444445</v>
      </c>
      <c r="N217">
        <f t="shared" si="84"/>
        <v>2.33489803921569</v>
      </c>
      <c r="O217">
        <f t="shared" si="85"/>
        <v>1.53633333333334</v>
      </c>
      <c r="P217">
        <f t="shared" si="86"/>
        <v>6</v>
      </c>
      <c r="Q217">
        <f t="shared" si="87"/>
        <v>16</v>
      </c>
      <c r="AC217" s="12"/>
      <c r="AD217" s="12"/>
    </row>
    <row r="218" spans="1:30">
      <c r="A218" s="10">
        <v>41806.5416666658</v>
      </c>
      <c r="B218" s="11">
        <v>23.32</v>
      </c>
      <c r="C218">
        <v>29.6783333333333</v>
      </c>
      <c r="D218">
        <v>27.925</v>
      </c>
      <c r="E218">
        <v>21.9016666666667</v>
      </c>
      <c r="F218">
        <v>22.2983333333333</v>
      </c>
      <c r="G218">
        <v>14.5083333333333</v>
      </c>
      <c r="H218">
        <v>11.95</v>
      </c>
      <c r="I218">
        <v>12.3833333333333</v>
      </c>
      <c r="J218">
        <v>22.6166666666667</v>
      </c>
      <c r="K218" s="12">
        <v>28.78</v>
      </c>
      <c r="L218" s="12">
        <v>22.33</v>
      </c>
      <c r="M218">
        <f t="shared" si="83"/>
        <v>33.1724555555555</v>
      </c>
      <c r="N218">
        <f t="shared" si="84"/>
        <v>2.28644150871146</v>
      </c>
      <c r="O218">
        <f t="shared" si="85"/>
        <v>1.46672611152051</v>
      </c>
      <c r="P218">
        <f t="shared" si="86"/>
        <v>6</v>
      </c>
      <c r="Q218">
        <f t="shared" si="87"/>
        <v>16</v>
      </c>
      <c r="AC218" s="12"/>
      <c r="AD218" s="12"/>
    </row>
    <row r="219" spans="1:30">
      <c r="A219" s="10">
        <v>41806.5833333324</v>
      </c>
      <c r="B219" s="11">
        <v>23.0766666666667</v>
      </c>
      <c r="C219">
        <v>30.0183333333333</v>
      </c>
      <c r="D219">
        <v>27.9116666666667</v>
      </c>
      <c r="E219">
        <v>21.8766666666667</v>
      </c>
      <c r="F219">
        <v>22.26</v>
      </c>
      <c r="G219">
        <v>14.275</v>
      </c>
      <c r="H219">
        <v>11.84</v>
      </c>
      <c r="I219">
        <v>12.4483333333333</v>
      </c>
      <c r="J219">
        <v>22.4083333333333</v>
      </c>
      <c r="K219" s="12">
        <v>28.78</v>
      </c>
      <c r="L219" s="12">
        <v>22.33</v>
      </c>
      <c r="M219">
        <f t="shared" si="83"/>
        <v>37.7314972222222</v>
      </c>
      <c r="N219">
        <f t="shared" si="84"/>
        <v>2.64318719595251</v>
      </c>
      <c r="O219">
        <f t="shared" si="85"/>
        <v>1.68381542085038</v>
      </c>
      <c r="P219">
        <f t="shared" si="86"/>
        <v>6</v>
      </c>
      <c r="Q219">
        <f t="shared" si="87"/>
        <v>16</v>
      </c>
      <c r="AC219" s="12"/>
      <c r="AD219" s="12"/>
    </row>
    <row r="220" spans="1:30">
      <c r="A220" s="10">
        <v>41806.6249999991</v>
      </c>
      <c r="B220" s="11">
        <v>23.0683333333333</v>
      </c>
      <c r="C220">
        <v>30.7616666666667</v>
      </c>
      <c r="D220">
        <v>28.0483333333333</v>
      </c>
      <c r="E220">
        <v>21.8483333333333</v>
      </c>
      <c r="F220">
        <v>22.2083333333333</v>
      </c>
      <c r="G220">
        <v>19.4583333333333</v>
      </c>
      <c r="H220">
        <v>10.935</v>
      </c>
      <c r="I220">
        <v>12.1766666666667</v>
      </c>
      <c r="J220">
        <v>27.6</v>
      </c>
      <c r="K220" s="12">
        <v>28.78</v>
      </c>
      <c r="L220" s="12">
        <v>22.33</v>
      </c>
      <c r="M220">
        <f t="shared" si="83"/>
        <v>54.2308861111111</v>
      </c>
      <c r="N220">
        <f t="shared" si="84"/>
        <v>2.78702626695218</v>
      </c>
      <c r="O220">
        <f t="shared" si="85"/>
        <v>1.96488717793881</v>
      </c>
      <c r="P220">
        <f t="shared" si="86"/>
        <v>6</v>
      </c>
      <c r="Q220">
        <f t="shared" si="87"/>
        <v>16</v>
      </c>
      <c r="AC220" s="12"/>
      <c r="AD220" s="12"/>
    </row>
    <row r="221" spans="1:30">
      <c r="A221" s="10">
        <v>41806.6666666658</v>
      </c>
      <c r="B221" s="11">
        <v>23.55</v>
      </c>
      <c r="C221">
        <v>31.01</v>
      </c>
      <c r="D221">
        <v>28.265</v>
      </c>
      <c r="E221">
        <v>21.7983333333333</v>
      </c>
      <c r="F221">
        <v>22.1616666666667</v>
      </c>
      <c r="G221">
        <v>19.5166666666667</v>
      </c>
      <c r="H221">
        <v>10.8383333333333</v>
      </c>
      <c r="I221">
        <v>12.1116666666667</v>
      </c>
      <c r="J221">
        <v>27.6416666666667</v>
      </c>
      <c r="K221" s="12">
        <v>28.78</v>
      </c>
      <c r="L221" s="12">
        <v>22.33</v>
      </c>
      <c r="M221">
        <f t="shared" si="83"/>
        <v>55.0558555555556</v>
      </c>
      <c r="N221">
        <f t="shared" si="84"/>
        <v>2.82096612581839</v>
      </c>
      <c r="O221">
        <f t="shared" si="85"/>
        <v>1.99177047532911</v>
      </c>
      <c r="P221">
        <f t="shared" si="86"/>
        <v>6</v>
      </c>
      <c r="Q221">
        <f t="shared" si="87"/>
        <v>16</v>
      </c>
      <c r="AC221" s="12"/>
      <c r="AD221" s="12"/>
    </row>
    <row r="222" spans="1:30">
      <c r="A222" s="10">
        <v>41806.7083333324</v>
      </c>
      <c r="B222" s="11">
        <v>23.5683333333334</v>
      </c>
      <c r="C222">
        <v>31.0933333333333</v>
      </c>
      <c r="D222">
        <v>28.3733333333333</v>
      </c>
      <c r="E222">
        <v>21.7616666666667</v>
      </c>
      <c r="F222">
        <v>22.135</v>
      </c>
      <c r="G222">
        <v>17.9166666666667</v>
      </c>
      <c r="H222">
        <v>10.6333333333333</v>
      </c>
      <c r="I222">
        <v>11.8766666666667</v>
      </c>
      <c r="J222">
        <v>26.075</v>
      </c>
      <c r="K222" s="12">
        <v>28.78</v>
      </c>
      <c r="L222" s="12">
        <v>22.33</v>
      </c>
      <c r="M222">
        <f t="shared" si="83"/>
        <v>54.2743055555555</v>
      </c>
      <c r="N222">
        <f t="shared" si="84"/>
        <v>3.02926356589147</v>
      </c>
      <c r="O222">
        <f t="shared" si="85"/>
        <v>2.08146905294556</v>
      </c>
      <c r="P222">
        <f t="shared" si="86"/>
        <v>6</v>
      </c>
      <c r="Q222">
        <f t="shared" si="87"/>
        <v>16</v>
      </c>
      <c r="AC222" s="12"/>
      <c r="AD222" s="12"/>
    </row>
    <row r="223" spans="1:30">
      <c r="A223" s="10">
        <v>41806.7499999991</v>
      </c>
      <c r="B223" s="11">
        <v>23.1883333333333</v>
      </c>
      <c r="C223">
        <v>30.425</v>
      </c>
      <c r="D223">
        <v>28.275</v>
      </c>
      <c r="E223">
        <v>21.7433333333333</v>
      </c>
      <c r="F223">
        <v>22.1083333333333</v>
      </c>
      <c r="G223">
        <v>17.25</v>
      </c>
      <c r="H223">
        <v>11.6216666666667</v>
      </c>
      <c r="I223">
        <v>12.525</v>
      </c>
      <c r="J223">
        <v>25.375</v>
      </c>
      <c r="K223" s="12">
        <v>28.78</v>
      </c>
      <c r="L223" s="12">
        <v>22.33</v>
      </c>
      <c r="M223">
        <f t="shared" si="83"/>
        <v>45.4167388888889</v>
      </c>
      <c r="N223">
        <f t="shared" si="84"/>
        <v>2.63285442834138</v>
      </c>
      <c r="O223">
        <f t="shared" si="85"/>
        <v>1.78982222222222</v>
      </c>
      <c r="P223">
        <f t="shared" si="86"/>
        <v>6</v>
      </c>
      <c r="Q223">
        <f t="shared" si="87"/>
        <v>16</v>
      </c>
      <c r="AC223" s="12"/>
      <c r="AD223" s="12"/>
    </row>
    <row r="224" spans="1:30">
      <c r="A224" s="10">
        <v>41806.7916666657</v>
      </c>
      <c r="B224" s="11">
        <v>22.62</v>
      </c>
      <c r="C224">
        <v>30.485</v>
      </c>
      <c r="D224">
        <v>28.3183333333333</v>
      </c>
      <c r="E224">
        <v>21.72</v>
      </c>
      <c r="F224">
        <v>22.0833333333333</v>
      </c>
      <c r="G224">
        <v>14.2</v>
      </c>
      <c r="H224">
        <v>11.345</v>
      </c>
      <c r="I224">
        <v>12.2433333333333</v>
      </c>
      <c r="J224">
        <v>22.325</v>
      </c>
      <c r="K224" s="12">
        <v>28.78</v>
      </c>
      <c r="L224" s="12">
        <v>22.33</v>
      </c>
      <c r="M224">
        <f t="shared" si="83"/>
        <v>45.2864805555555</v>
      </c>
      <c r="N224">
        <f t="shared" si="84"/>
        <v>3.18918877151799</v>
      </c>
      <c r="O224">
        <f t="shared" si="85"/>
        <v>2.02850976732611</v>
      </c>
      <c r="P224">
        <f t="shared" si="86"/>
        <v>6</v>
      </c>
      <c r="Q224">
        <f t="shared" si="87"/>
        <v>16</v>
      </c>
      <c r="AC224" s="12"/>
      <c r="AD224" s="12"/>
    </row>
    <row r="225" spans="1:30">
      <c r="A225" s="10">
        <v>41806.8333333324</v>
      </c>
      <c r="B225" s="11">
        <v>22.4566666666667</v>
      </c>
      <c r="C225">
        <v>31.025</v>
      </c>
      <c r="D225">
        <v>28.36</v>
      </c>
      <c r="E225">
        <v>21.7116666666667</v>
      </c>
      <c r="F225">
        <v>22.0883333333333</v>
      </c>
      <c r="G225">
        <v>18.875</v>
      </c>
      <c r="H225">
        <v>10.94</v>
      </c>
      <c r="I225">
        <v>12.1516666666667</v>
      </c>
      <c r="J225">
        <v>26.925</v>
      </c>
      <c r="K225" s="12">
        <v>28.78</v>
      </c>
      <c r="L225" s="12">
        <v>22.33</v>
      </c>
      <c r="M225">
        <f t="shared" si="83"/>
        <v>53.4493361111111</v>
      </c>
      <c r="N225">
        <f t="shared" si="84"/>
        <v>2.83175290654893</v>
      </c>
      <c r="O225">
        <f t="shared" si="85"/>
        <v>1.9851192613226</v>
      </c>
      <c r="P225">
        <f t="shared" si="86"/>
        <v>6</v>
      </c>
      <c r="Q225">
        <f t="shared" si="87"/>
        <v>16</v>
      </c>
      <c r="AC225" s="12"/>
      <c r="AD225" s="12"/>
    </row>
    <row r="226" spans="1:30">
      <c r="A226" s="10">
        <v>41807.2916666657</v>
      </c>
      <c r="B226" s="11">
        <v>22.9933333333333</v>
      </c>
      <c r="C226">
        <v>30.5516666666667</v>
      </c>
      <c r="D226">
        <v>28.4883333333333</v>
      </c>
      <c r="E226">
        <v>21.4283333333333</v>
      </c>
      <c r="F226">
        <v>21.75</v>
      </c>
      <c r="G226">
        <v>14.5416666666667</v>
      </c>
      <c r="H226">
        <v>11.265</v>
      </c>
      <c r="I226">
        <v>12.1566666666667</v>
      </c>
      <c r="J226">
        <v>22.6083333333333</v>
      </c>
      <c r="K226" s="12">
        <v>28.78</v>
      </c>
      <c r="L226" s="12">
        <v>22.33</v>
      </c>
      <c r="M226">
        <f t="shared" ref="M226:M263" si="88">IF(G226&lt;3,0,IF(H226&gt;I226,0,(4.2*L226*(I226-H226+0.84)/3.6)))</f>
        <v>45.1128027777777</v>
      </c>
      <c r="N226">
        <f t="shared" ref="N226:N263" si="89">M226/G226</f>
        <v>3.10231308500477</v>
      </c>
      <c r="O226">
        <f t="shared" ref="O226:O263" si="90">M226/J226</f>
        <v>1.99540594667649</v>
      </c>
      <c r="P226">
        <f t="shared" ref="P226:P263" si="91">MONTH(A226)</f>
        <v>6</v>
      </c>
      <c r="Q226">
        <f t="shared" ref="Q226:Q263" si="92">DAY(A226)</f>
        <v>17</v>
      </c>
      <c r="AC226" s="12"/>
      <c r="AD226" s="12"/>
    </row>
    <row r="227" spans="1:30">
      <c r="A227" s="10">
        <v>41807.3333333324</v>
      </c>
      <c r="B227" s="11">
        <v>22.67</v>
      </c>
      <c r="C227">
        <v>30.1083333333333</v>
      </c>
      <c r="D227">
        <v>28.2983333333333</v>
      </c>
      <c r="E227">
        <v>21.38</v>
      </c>
      <c r="F227">
        <v>21.715</v>
      </c>
      <c r="G227">
        <v>14.4416666666667</v>
      </c>
      <c r="H227">
        <v>11.7283333333333</v>
      </c>
      <c r="I227">
        <v>12.265</v>
      </c>
      <c r="J227">
        <v>22.5666666666667</v>
      </c>
      <c r="K227" s="12">
        <v>28.78</v>
      </c>
      <c r="L227" s="12">
        <v>22.33</v>
      </c>
      <c r="M227">
        <f t="shared" si="88"/>
        <v>35.8644611111111</v>
      </c>
      <c r="N227">
        <f t="shared" si="89"/>
        <v>2.48340180804001</v>
      </c>
      <c r="O227">
        <f t="shared" si="90"/>
        <v>1.58926710979813</v>
      </c>
      <c r="P227">
        <f t="shared" si="91"/>
        <v>6</v>
      </c>
      <c r="Q227">
        <f t="shared" si="92"/>
        <v>17</v>
      </c>
      <c r="AC227" s="12"/>
      <c r="AD227" s="12"/>
    </row>
    <row r="228" spans="1:30">
      <c r="A228" s="10">
        <v>41807.374999999</v>
      </c>
      <c r="B228" s="11">
        <v>22.4266666666667</v>
      </c>
      <c r="C228">
        <v>30.2716666666667</v>
      </c>
      <c r="D228">
        <v>28.2466666666667</v>
      </c>
      <c r="E228">
        <v>21.3333333333333</v>
      </c>
      <c r="F228">
        <v>21.6366666666667</v>
      </c>
      <c r="G228">
        <v>10.9833333333333</v>
      </c>
      <c r="H228">
        <v>11.8683333333333</v>
      </c>
      <c r="I228">
        <v>12.1333333333333</v>
      </c>
      <c r="J228">
        <v>19.1833333333333</v>
      </c>
      <c r="K228" s="12">
        <v>28.78</v>
      </c>
      <c r="L228" s="12">
        <v>22.33</v>
      </c>
      <c r="M228">
        <f t="shared" si="88"/>
        <v>28.7870916666667</v>
      </c>
      <c r="N228">
        <f t="shared" si="89"/>
        <v>2.62097951441579</v>
      </c>
      <c r="O228">
        <f t="shared" si="90"/>
        <v>1.5006303214596</v>
      </c>
      <c r="P228">
        <f t="shared" si="91"/>
        <v>6</v>
      </c>
      <c r="Q228">
        <f t="shared" si="92"/>
        <v>17</v>
      </c>
      <c r="AC228" s="12"/>
      <c r="AD228" s="12"/>
    </row>
    <row r="229" spans="1:30">
      <c r="A229" s="10">
        <v>41807.4166666657</v>
      </c>
      <c r="B229" s="11">
        <v>22.7633333333333</v>
      </c>
      <c r="C229">
        <v>29.8383333333333</v>
      </c>
      <c r="D229">
        <v>28.1533333333333</v>
      </c>
      <c r="E229">
        <v>21.285</v>
      </c>
      <c r="F229">
        <v>21.62</v>
      </c>
      <c r="G229">
        <v>14.4833333333333</v>
      </c>
      <c r="H229">
        <v>11.94</v>
      </c>
      <c r="I229">
        <v>12.5016666666667</v>
      </c>
      <c r="J229">
        <v>22.6</v>
      </c>
      <c r="K229" s="12">
        <v>28.78</v>
      </c>
      <c r="L229" s="12">
        <v>22.33</v>
      </c>
      <c r="M229">
        <f t="shared" si="88"/>
        <v>36.5157527777777</v>
      </c>
      <c r="N229">
        <f t="shared" si="89"/>
        <v>2.52122573839662</v>
      </c>
      <c r="O229">
        <f t="shared" si="90"/>
        <v>1.615741273353</v>
      </c>
      <c r="P229">
        <f t="shared" si="91"/>
        <v>6</v>
      </c>
      <c r="Q229">
        <f t="shared" si="92"/>
        <v>17</v>
      </c>
      <c r="AC229" s="12"/>
      <c r="AD229" s="12"/>
    </row>
    <row r="230" spans="1:30">
      <c r="A230" s="10">
        <v>41807.4583333324</v>
      </c>
      <c r="B230" s="11">
        <v>23.08</v>
      </c>
      <c r="C230">
        <v>30.16</v>
      </c>
      <c r="D230">
        <v>28.1283333333333</v>
      </c>
      <c r="E230">
        <v>21.27</v>
      </c>
      <c r="F230">
        <v>21.575</v>
      </c>
      <c r="G230">
        <v>11.25</v>
      </c>
      <c r="H230">
        <v>11.5483333333333</v>
      </c>
      <c r="I230">
        <v>12.0883333333333</v>
      </c>
      <c r="J230">
        <v>19.4416666666667</v>
      </c>
      <c r="K230" s="12">
        <v>28.78</v>
      </c>
      <c r="L230" s="12">
        <v>22.33</v>
      </c>
      <c r="M230">
        <f t="shared" si="88"/>
        <v>35.9513</v>
      </c>
      <c r="N230">
        <f t="shared" si="89"/>
        <v>3.19567111111111</v>
      </c>
      <c r="O230">
        <f t="shared" si="90"/>
        <v>1.84918816973854</v>
      </c>
      <c r="P230">
        <f t="shared" si="91"/>
        <v>6</v>
      </c>
      <c r="Q230">
        <f t="shared" si="92"/>
        <v>17</v>
      </c>
      <c r="AC230" s="12"/>
      <c r="AD230" s="12"/>
    </row>
    <row r="231" spans="1:30">
      <c r="A231" s="10">
        <v>41807.499999999</v>
      </c>
      <c r="B231" s="11">
        <v>23.3</v>
      </c>
      <c r="C231">
        <v>29.54</v>
      </c>
      <c r="D231">
        <v>28.05</v>
      </c>
      <c r="E231">
        <v>21.235</v>
      </c>
      <c r="F231">
        <v>21.545</v>
      </c>
      <c r="G231">
        <v>12.6666666666667</v>
      </c>
      <c r="H231">
        <v>11.8183333333333</v>
      </c>
      <c r="I231">
        <v>12.365</v>
      </c>
      <c r="J231">
        <v>20.75</v>
      </c>
      <c r="K231" s="12">
        <v>28.78</v>
      </c>
      <c r="L231" s="12">
        <v>22.33</v>
      </c>
      <c r="M231">
        <f t="shared" si="88"/>
        <v>36.1249777777778</v>
      </c>
      <c r="N231">
        <f t="shared" si="89"/>
        <v>2.85197192982456</v>
      </c>
      <c r="O231">
        <f t="shared" si="90"/>
        <v>1.74096278447122</v>
      </c>
      <c r="P231">
        <f t="shared" si="91"/>
        <v>6</v>
      </c>
      <c r="Q231">
        <f t="shared" si="92"/>
        <v>17</v>
      </c>
      <c r="AC231" s="12"/>
      <c r="AD231" s="12"/>
    </row>
    <row r="232" spans="1:30">
      <c r="A232" s="10">
        <v>41807.5416666657</v>
      </c>
      <c r="B232" s="11">
        <v>23.4083333333333</v>
      </c>
      <c r="C232">
        <v>29.8966666666667</v>
      </c>
      <c r="D232">
        <v>28.0533333333333</v>
      </c>
      <c r="E232">
        <v>21.225</v>
      </c>
      <c r="F232">
        <v>21.5833333333333</v>
      </c>
      <c r="G232">
        <v>15.8833333333333</v>
      </c>
      <c r="H232">
        <v>11.5116666666667</v>
      </c>
      <c r="I232">
        <v>12.3033333333333</v>
      </c>
      <c r="J232">
        <v>23.9583333333333</v>
      </c>
      <c r="K232" s="12">
        <v>28.78</v>
      </c>
      <c r="L232" s="12">
        <v>22.33</v>
      </c>
      <c r="M232">
        <f t="shared" si="88"/>
        <v>42.5076361111111</v>
      </c>
      <c r="N232">
        <f t="shared" si="89"/>
        <v>2.67624151801329</v>
      </c>
      <c r="O232">
        <f t="shared" si="90"/>
        <v>1.77423176811594</v>
      </c>
      <c r="P232">
        <f t="shared" si="91"/>
        <v>6</v>
      </c>
      <c r="Q232">
        <f t="shared" si="92"/>
        <v>17</v>
      </c>
      <c r="AC232" s="12"/>
      <c r="AD232" s="12"/>
    </row>
    <row r="233" spans="1:30">
      <c r="A233" s="10">
        <v>41807.5833333324</v>
      </c>
      <c r="B233" s="11">
        <v>23.4316666666667</v>
      </c>
      <c r="C233">
        <v>29.5716666666667</v>
      </c>
      <c r="D233">
        <v>28.0633333333333</v>
      </c>
      <c r="E233">
        <v>21.2216666666667</v>
      </c>
      <c r="F233">
        <v>21.54</v>
      </c>
      <c r="G233">
        <v>11.35</v>
      </c>
      <c r="H233">
        <v>11.9666666666667</v>
      </c>
      <c r="I233">
        <v>12.1883333333333</v>
      </c>
      <c r="J233">
        <v>19.5416666666667</v>
      </c>
      <c r="K233" s="12">
        <v>28.78</v>
      </c>
      <c r="L233" s="12">
        <v>22.33</v>
      </c>
      <c r="M233">
        <f t="shared" si="88"/>
        <v>27.6581861111111</v>
      </c>
      <c r="N233">
        <f t="shared" si="89"/>
        <v>2.43684459128732</v>
      </c>
      <c r="O233">
        <f t="shared" si="90"/>
        <v>1.41534427860696</v>
      </c>
      <c r="P233">
        <f t="shared" si="91"/>
        <v>6</v>
      </c>
      <c r="Q233">
        <f t="shared" si="92"/>
        <v>17</v>
      </c>
      <c r="AC233" s="12"/>
      <c r="AD233" s="12"/>
    </row>
    <row r="234" spans="1:30">
      <c r="A234" s="10">
        <v>41807.624999999</v>
      </c>
      <c r="B234" s="11">
        <v>23.055</v>
      </c>
      <c r="C234">
        <v>29.91</v>
      </c>
      <c r="D234">
        <v>28.0383333333333</v>
      </c>
      <c r="E234">
        <v>21.2183333333333</v>
      </c>
      <c r="F234">
        <v>21.555</v>
      </c>
      <c r="G234">
        <v>14.2416666666667</v>
      </c>
      <c r="H234">
        <v>11.885</v>
      </c>
      <c r="I234">
        <v>12.4516666666667</v>
      </c>
      <c r="J234">
        <v>22.4</v>
      </c>
      <c r="K234" s="12">
        <v>28.78</v>
      </c>
      <c r="L234" s="12">
        <v>22.33</v>
      </c>
      <c r="M234">
        <f t="shared" si="88"/>
        <v>36.6460111111111</v>
      </c>
      <c r="N234">
        <f t="shared" si="89"/>
        <v>2.57315467134777</v>
      </c>
      <c r="O234">
        <f t="shared" si="90"/>
        <v>1.63598263888889</v>
      </c>
      <c r="P234">
        <f t="shared" si="91"/>
        <v>6</v>
      </c>
      <c r="Q234">
        <f t="shared" si="92"/>
        <v>17</v>
      </c>
      <c r="AC234" s="12"/>
      <c r="AD234" s="12"/>
    </row>
    <row r="235" spans="1:30">
      <c r="A235" s="10">
        <v>41807.6666666657</v>
      </c>
      <c r="B235" s="11">
        <v>22.7083333333333</v>
      </c>
      <c r="C235">
        <v>29.92</v>
      </c>
      <c r="D235">
        <v>28.0325</v>
      </c>
      <c r="E235">
        <v>21.24</v>
      </c>
      <c r="F235">
        <v>21.585</v>
      </c>
      <c r="G235">
        <v>11.1083333333333</v>
      </c>
      <c r="H235">
        <v>11.57</v>
      </c>
      <c r="I235">
        <v>12.275</v>
      </c>
      <c r="J235">
        <v>19.2916666666667</v>
      </c>
      <c r="K235" s="12">
        <v>28.78</v>
      </c>
      <c r="L235" s="12">
        <v>22.33</v>
      </c>
      <c r="M235">
        <f t="shared" si="88"/>
        <v>40.249825</v>
      </c>
      <c r="N235">
        <f t="shared" si="89"/>
        <v>3.62339009752438</v>
      </c>
      <c r="O235">
        <f t="shared" si="90"/>
        <v>2.08638401727862</v>
      </c>
      <c r="P235">
        <f t="shared" si="91"/>
        <v>6</v>
      </c>
      <c r="Q235">
        <f t="shared" si="92"/>
        <v>17</v>
      </c>
      <c r="AC235" s="12"/>
      <c r="AD235" s="12"/>
    </row>
    <row r="236" spans="1:30">
      <c r="A236" s="10">
        <v>41807.7083333324</v>
      </c>
      <c r="B236" s="11">
        <v>22.365</v>
      </c>
      <c r="C236">
        <v>29.195</v>
      </c>
      <c r="D236">
        <v>27.9875</v>
      </c>
      <c r="E236">
        <v>21.2575</v>
      </c>
      <c r="F236">
        <v>21.615</v>
      </c>
      <c r="G236">
        <v>9.71666666666666</v>
      </c>
      <c r="H236">
        <v>11.95</v>
      </c>
      <c r="I236">
        <v>12.14</v>
      </c>
      <c r="J236">
        <v>17.98</v>
      </c>
      <c r="K236" s="12">
        <v>28.78</v>
      </c>
      <c r="L236" s="12">
        <v>22.33</v>
      </c>
      <c r="M236">
        <f t="shared" si="88"/>
        <v>26.8332166666667</v>
      </c>
      <c r="N236">
        <f t="shared" si="89"/>
        <v>2.76156603773585</v>
      </c>
      <c r="O236">
        <f t="shared" si="90"/>
        <v>1.49239247311828</v>
      </c>
      <c r="P236">
        <f t="shared" si="91"/>
        <v>6</v>
      </c>
      <c r="Q236">
        <f t="shared" si="92"/>
        <v>17</v>
      </c>
      <c r="AC236" s="12"/>
      <c r="AD236" s="12"/>
    </row>
    <row r="237" spans="1:30">
      <c r="A237" s="10">
        <v>41807.749999999</v>
      </c>
      <c r="B237" s="11">
        <v>21.965</v>
      </c>
      <c r="C237">
        <v>29.574</v>
      </c>
      <c r="D237">
        <v>27.9</v>
      </c>
      <c r="E237">
        <v>21.28</v>
      </c>
      <c r="F237">
        <v>21.64</v>
      </c>
      <c r="G237">
        <v>9.725</v>
      </c>
      <c r="H237">
        <v>11.924</v>
      </c>
      <c r="I237">
        <v>12.272</v>
      </c>
      <c r="J237">
        <v>17.9166666666667</v>
      </c>
      <c r="K237" s="12">
        <v>28.78</v>
      </c>
      <c r="L237" s="12">
        <v>22.33</v>
      </c>
      <c r="M237">
        <f t="shared" si="88"/>
        <v>30.94938</v>
      </c>
      <c r="N237">
        <f t="shared" si="89"/>
        <v>3.18245552699228</v>
      </c>
      <c r="O237">
        <f t="shared" si="90"/>
        <v>1.72740725581395</v>
      </c>
      <c r="P237">
        <f t="shared" si="91"/>
        <v>6</v>
      </c>
      <c r="Q237">
        <f t="shared" si="92"/>
        <v>17</v>
      </c>
      <c r="AC237" s="12"/>
      <c r="AD237" s="12"/>
    </row>
    <row r="238" spans="1:30">
      <c r="A238" s="10">
        <v>41807.7916666657</v>
      </c>
      <c r="B238" s="11">
        <v>21.8833333333333</v>
      </c>
      <c r="C238">
        <v>28.9625</v>
      </c>
      <c r="D238">
        <v>27.87</v>
      </c>
      <c r="E238">
        <v>21.32</v>
      </c>
      <c r="F238">
        <v>21.6875</v>
      </c>
      <c r="G238">
        <v>12.6833333333333</v>
      </c>
      <c r="H238">
        <v>12.185</v>
      </c>
      <c r="I238">
        <v>12.375</v>
      </c>
      <c r="J238">
        <v>20.8583333333333</v>
      </c>
      <c r="K238" s="12">
        <v>28.78</v>
      </c>
      <c r="L238" s="12">
        <v>22.33</v>
      </c>
      <c r="M238">
        <f t="shared" si="88"/>
        <v>26.8332166666667</v>
      </c>
      <c r="N238">
        <f t="shared" si="89"/>
        <v>2.11562812089356</v>
      </c>
      <c r="O238">
        <f t="shared" si="90"/>
        <v>1.28645065920895</v>
      </c>
      <c r="P238">
        <f t="shared" si="91"/>
        <v>6</v>
      </c>
      <c r="Q238">
        <f t="shared" si="92"/>
        <v>17</v>
      </c>
      <c r="AC238" s="12"/>
      <c r="AD238" s="12"/>
    </row>
    <row r="239" spans="1:30">
      <c r="A239" s="10">
        <v>41807.8333333324</v>
      </c>
      <c r="B239" s="11">
        <v>21.4483333333333</v>
      </c>
      <c r="C239">
        <v>29.465</v>
      </c>
      <c r="D239">
        <v>27.855</v>
      </c>
      <c r="E239">
        <v>21.3525</v>
      </c>
      <c r="F239">
        <v>21.7275</v>
      </c>
      <c r="G239">
        <v>7.975</v>
      </c>
      <c r="H239">
        <v>11.86</v>
      </c>
      <c r="I239">
        <v>12.055</v>
      </c>
      <c r="J239">
        <v>16.1833333333333</v>
      </c>
      <c r="K239" s="12">
        <v>28.78</v>
      </c>
      <c r="L239" s="12">
        <v>22.33</v>
      </c>
      <c r="M239">
        <f t="shared" si="88"/>
        <v>26.963475</v>
      </c>
      <c r="N239">
        <f t="shared" si="89"/>
        <v>3.381</v>
      </c>
      <c r="O239">
        <f t="shared" si="90"/>
        <v>1.66612615859938</v>
      </c>
      <c r="P239">
        <f t="shared" si="91"/>
        <v>6</v>
      </c>
      <c r="Q239">
        <f t="shared" si="92"/>
        <v>17</v>
      </c>
      <c r="AC239" s="12"/>
      <c r="AD239" s="12"/>
    </row>
    <row r="240" spans="1:30">
      <c r="A240" s="10">
        <v>41808.2916666657</v>
      </c>
      <c r="B240" s="11">
        <v>22.3816666666667</v>
      </c>
      <c r="C240">
        <v>28.26</v>
      </c>
      <c r="D240">
        <v>27.4775</v>
      </c>
      <c r="E240">
        <v>21.565</v>
      </c>
      <c r="F240">
        <v>21.9275</v>
      </c>
      <c r="G240">
        <v>9.55833333333333</v>
      </c>
      <c r="H240">
        <v>12.555</v>
      </c>
      <c r="I240">
        <v>12.265</v>
      </c>
      <c r="J240">
        <v>17.6916666666667</v>
      </c>
      <c r="K240" s="12">
        <v>28.78</v>
      </c>
      <c r="L240" s="12">
        <v>22.33</v>
      </c>
      <c r="M240">
        <f t="shared" si="88"/>
        <v>0</v>
      </c>
      <c r="N240">
        <f t="shared" si="89"/>
        <v>0</v>
      </c>
      <c r="O240">
        <f t="shared" si="90"/>
        <v>0</v>
      </c>
      <c r="P240">
        <f t="shared" si="91"/>
        <v>6</v>
      </c>
      <c r="Q240">
        <f t="shared" si="92"/>
        <v>18</v>
      </c>
      <c r="AC240" s="12"/>
      <c r="AD240" s="12"/>
    </row>
    <row r="241" spans="1:30">
      <c r="A241" s="10">
        <v>41808.3333333323</v>
      </c>
      <c r="B241" s="11">
        <v>22.9683333333333</v>
      </c>
      <c r="C241">
        <v>29.2475</v>
      </c>
      <c r="D241">
        <v>27.47</v>
      </c>
      <c r="E241">
        <v>21.585</v>
      </c>
      <c r="F241">
        <v>21.95</v>
      </c>
      <c r="G241">
        <v>9.55833333333333</v>
      </c>
      <c r="H241">
        <v>11.8075</v>
      </c>
      <c r="I241">
        <v>12.085</v>
      </c>
      <c r="J241">
        <v>17.7583333333333</v>
      </c>
      <c r="K241" s="12">
        <v>28.78</v>
      </c>
      <c r="L241" s="12">
        <v>22.33</v>
      </c>
      <c r="M241">
        <f t="shared" si="88"/>
        <v>29.1127375</v>
      </c>
      <c r="N241">
        <f t="shared" si="89"/>
        <v>3.04579642545772</v>
      </c>
      <c r="O241">
        <f t="shared" si="90"/>
        <v>1.63938456123886</v>
      </c>
      <c r="P241">
        <f t="shared" si="91"/>
        <v>6</v>
      </c>
      <c r="Q241">
        <f t="shared" si="92"/>
        <v>18</v>
      </c>
      <c r="AC241" s="12"/>
      <c r="AD241" s="12"/>
    </row>
    <row r="242" spans="1:30">
      <c r="A242" s="10">
        <v>41808.374999999</v>
      </c>
      <c r="B242" s="11">
        <v>23.4983333333333</v>
      </c>
      <c r="C242">
        <v>28.6775</v>
      </c>
      <c r="D242">
        <v>27.5025</v>
      </c>
      <c r="E242">
        <v>21.595</v>
      </c>
      <c r="F242">
        <v>21.9725</v>
      </c>
      <c r="G242">
        <v>11.05</v>
      </c>
      <c r="H242">
        <v>12.195</v>
      </c>
      <c r="I242">
        <v>12.4275</v>
      </c>
      <c r="J242">
        <v>19.2083333333333</v>
      </c>
      <c r="K242" s="12">
        <v>28.78</v>
      </c>
      <c r="L242" s="12">
        <v>22.33</v>
      </c>
      <c r="M242">
        <f t="shared" si="88"/>
        <v>27.9404125</v>
      </c>
      <c r="N242">
        <f t="shared" si="89"/>
        <v>2.52854411764706</v>
      </c>
      <c r="O242">
        <f t="shared" si="90"/>
        <v>1.45459848156182</v>
      </c>
      <c r="P242">
        <f t="shared" si="91"/>
        <v>6</v>
      </c>
      <c r="Q242">
        <f t="shared" si="92"/>
        <v>18</v>
      </c>
      <c r="AC242" s="12"/>
      <c r="AD242" s="12"/>
    </row>
    <row r="243" spans="1:30">
      <c r="A243" s="10">
        <v>41808.4166666657</v>
      </c>
      <c r="B243" s="11">
        <v>23.85</v>
      </c>
      <c r="C243">
        <v>29.3775</v>
      </c>
      <c r="D243">
        <v>27.575</v>
      </c>
      <c r="E243">
        <v>21.6</v>
      </c>
      <c r="F243">
        <v>21.98</v>
      </c>
      <c r="G243">
        <v>8.72307692307692</v>
      </c>
      <c r="H243">
        <v>11.85</v>
      </c>
      <c r="I243">
        <v>12.0575</v>
      </c>
      <c r="J243">
        <v>16.3357142857143</v>
      </c>
      <c r="K243" s="12">
        <v>28.78</v>
      </c>
      <c r="L243" s="12">
        <v>22.33</v>
      </c>
      <c r="M243">
        <f t="shared" si="88"/>
        <v>27.2891208333333</v>
      </c>
      <c r="N243">
        <f t="shared" si="89"/>
        <v>3.12838245884774</v>
      </c>
      <c r="O243">
        <f t="shared" si="90"/>
        <v>1.6705189841131</v>
      </c>
      <c r="P243">
        <f t="shared" si="91"/>
        <v>6</v>
      </c>
      <c r="Q243">
        <f t="shared" si="92"/>
        <v>18</v>
      </c>
      <c r="AC243" s="12"/>
      <c r="AD243" s="12"/>
    </row>
    <row r="244" spans="1:30">
      <c r="A244" s="10">
        <v>41808.4583333323</v>
      </c>
      <c r="B244" s="11">
        <v>25.4716666666667</v>
      </c>
      <c r="C244">
        <v>28.7975</v>
      </c>
      <c r="D244">
        <v>27.58</v>
      </c>
      <c r="E244">
        <v>21.6075</v>
      </c>
      <c r="F244">
        <v>21.9825</v>
      </c>
      <c r="G244">
        <v>12.7416666666667</v>
      </c>
      <c r="H244">
        <v>11.93</v>
      </c>
      <c r="I244">
        <v>12.445</v>
      </c>
      <c r="J244">
        <v>20.8666666666667</v>
      </c>
      <c r="K244" s="12">
        <v>28.78</v>
      </c>
      <c r="L244" s="12">
        <v>22.33</v>
      </c>
      <c r="M244">
        <f t="shared" si="88"/>
        <v>35.3000083333333</v>
      </c>
      <c r="N244">
        <f t="shared" si="89"/>
        <v>2.77043884892086</v>
      </c>
      <c r="O244">
        <f t="shared" si="90"/>
        <v>1.69169369009585</v>
      </c>
      <c r="P244">
        <f t="shared" si="91"/>
        <v>6</v>
      </c>
      <c r="Q244">
        <f t="shared" si="92"/>
        <v>18</v>
      </c>
      <c r="AC244" s="12"/>
      <c r="AD244" s="12"/>
    </row>
    <row r="245" spans="1:30">
      <c r="A245" s="10">
        <v>41808.499999999</v>
      </c>
      <c r="B245" s="11">
        <v>25.0366666666667</v>
      </c>
      <c r="C245">
        <v>29.5675</v>
      </c>
      <c r="D245">
        <v>27.63</v>
      </c>
      <c r="E245">
        <v>21.6175</v>
      </c>
      <c r="F245">
        <v>22.0025</v>
      </c>
      <c r="G245">
        <v>11.3</v>
      </c>
      <c r="H245">
        <v>11.4375</v>
      </c>
      <c r="I245">
        <v>12.1425</v>
      </c>
      <c r="J245">
        <v>19.4416666666667</v>
      </c>
      <c r="K245" s="12">
        <v>28.78</v>
      </c>
      <c r="L245" s="12">
        <v>22.33</v>
      </c>
      <c r="M245">
        <f t="shared" si="88"/>
        <v>40.249825</v>
      </c>
      <c r="N245">
        <f t="shared" si="89"/>
        <v>3.5619314159292</v>
      </c>
      <c r="O245">
        <f t="shared" si="90"/>
        <v>2.07028675525075</v>
      </c>
      <c r="P245">
        <f t="shared" si="91"/>
        <v>6</v>
      </c>
      <c r="Q245">
        <f t="shared" si="92"/>
        <v>18</v>
      </c>
      <c r="AC245" s="12"/>
      <c r="AD245" s="12"/>
    </row>
    <row r="246" spans="1:30">
      <c r="A246" s="10">
        <v>41808.5416666656</v>
      </c>
      <c r="B246" s="11">
        <v>24.1533333333333</v>
      </c>
      <c r="C246">
        <v>29.0225</v>
      </c>
      <c r="D246">
        <v>27.715</v>
      </c>
      <c r="E246">
        <v>21.6225</v>
      </c>
      <c r="F246">
        <v>22.025</v>
      </c>
      <c r="G246">
        <v>12.5916666666667</v>
      </c>
      <c r="H246">
        <v>12.125</v>
      </c>
      <c r="I246">
        <v>12.3325</v>
      </c>
      <c r="J246">
        <v>20.7333333333333</v>
      </c>
      <c r="K246" s="12">
        <v>28.78</v>
      </c>
      <c r="L246" s="12">
        <v>22.33</v>
      </c>
      <c r="M246">
        <f t="shared" si="88"/>
        <v>27.2891208333333</v>
      </c>
      <c r="N246">
        <f t="shared" si="89"/>
        <v>2.16723659827928</v>
      </c>
      <c r="O246">
        <f t="shared" si="90"/>
        <v>1.31619553858521</v>
      </c>
      <c r="P246">
        <f t="shared" si="91"/>
        <v>6</v>
      </c>
      <c r="Q246">
        <f t="shared" si="92"/>
        <v>18</v>
      </c>
      <c r="AC246" s="12"/>
      <c r="AD246" s="12"/>
    </row>
    <row r="247" spans="1:30">
      <c r="A247" s="10">
        <v>41808.5833333323</v>
      </c>
      <c r="B247" s="11">
        <v>24.1583333333333</v>
      </c>
      <c r="C247">
        <v>29.6725</v>
      </c>
      <c r="D247">
        <v>27.725</v>
      </c>
      <c r="E247">
        <v>21.655</v>
      </c>
      <c r="F247">
        <v>22.0375</v>
      </c>
      <c r="G247">
        <v>14.2166666666667</v>
      </c>
      <c r="H247">
        <v>11.6725</v>
      </c>
      <c r="I247">
        <v>12.385</v>
      </c>
      <c r="J247">
        <v>22.3916666666667</v>
      </c>
      <c r="K247" s="12">
        <v>28.78</v>
      </c>
      <c r="L247" s="12">
        <v>22.33</v>
      </c>
      <c r="M247">
        <f t="shared" si="88"/>
        <v>40.4452124999999</v>
      </c>
      <c r="N247">
        <f t="shared" si="89"/>
        <v>2.84491529894489</v>
      </c>
      <c r="O247">
        <f t="shared" si="90"/>
        <v>1.80626181615184</v>
      </c>
      <c r="P247">
        <f t="shared" si="91"/>
        <v>6</v>
      </c>
      <c r="Q247">
        <f t="shared" si="92"/>
        <v>18</v>
      </c>
      <c r="AC247" s="12"/>
      <c r="AD247" s="12"/>
    </row>
    <row r="248" spans="1:30">
      <c r="A248" s="10">
        <v>41808.624999999</v>
      </c>
      <c r="B248" s="11">
        <v>23.58</v>
      </c>
      <c r="C248">
        <v>29.5425</v>
      </c>
      <c r="D248">
        <v>27.78</v>
      </c>
      <c r="E248">
        <v>21.655</v>
      </c>
      <c r="F248">
        <v>22.045</v>
      </c>
      <c r="G248">
        <v>11.275</v>
      </c>
      <c r="H248">
        <v>11.7925</v>
      </c>
      <c r="I248">
        <v>12.105</v>
      </c>
      <c r="J248">
        <v>19.4666666666667</v>
      </c>
      <c r="K248" s="12">
        <v>28.78</v>
      </c>
      <c r="L248" s="12">
        <v>22.33</v>
      </c>
      <c r="M248">
        <f t="shared" si="88"/>
        <v>30.0245458333333</v>
      </c>
      <c r="N248">
        <f t="shared" si="89"/>
        <v>2.66293089430894</v>
      </c>
      <c r="O248">
        <f t="shared" si="90"/>
        <v>1.54235680650685</v>
      </c>
      <c r="P248">
        <f t="shared" si="91"/>
        <v>6</v>
      </c>
      <c r="Q248">
        <f t="shared" si="92"/>
        <v>18</v>
      </c>
      <c r="AC248" s="12"/>
      <c r="AD248" s="12"/>
    </row>
    <row r="249" spans="1:30">
      <c r="A249" s="10">
        <v>41808.6666666656</v>
      </c>
      <c r="B249" s="11">
        <v>23.355</v>
      </c>
      <c r="C249">
        <v>29.37</v>
      </c>
      <c r="D249">
        <v>27.7475</v>
      </c>
      <c r="E249">
        <v>21.665</v>
      </c>
      <c r="F249">
        <v>22.06</v>
      </c>
      <c r="G249">
        <v>15.6666666666667</v>
      </c>
      <c r="H249">
        <v>11.7675</v>
      </c>
      <c r="I249">
        <v>12.4875</v>
      </c>
      <c r="J249">
        <v>23.6166666666667</v>
      </c>
      <c r="K249" s="12">
        <v>28.78</v>
      </c>
      <c r="L249" s="12">
        <v>22.33</v>
      </c>
      <c r="M249">
        <f t="shared" si="88"/>
        <v>40.6406</v>
      </c>
      <c r="N249">
        <f t="shared" si="89"/>
        <v>2.59408085106383</v>
      </c>
      <c r="O249">
        <f t="shared" si="90"/>
        <v>1.72084403669725</v>
      </c>
      <c r="P249">
        <f t="shared" si="91"/>
        <v>6</v>
      </c>
      <c r="Q249">
        <f t="shared" si="92"/>
        <v>18</v>
      </c>
      <c r="AC249" s="12"/>
      <c r="AD249" s="12"/>
    </row>
    <row r="250" spans="1:30">
      <c r="A250" s="10">
        <v>41808.7083333323</v>
      </c>
      <c r="B250" s="11">
        <v>23.2566666666667</v>
      </c>
      <c r="C250">
        <v>29.725</v>
      </c>
      <c r="D250">
        <v>27.785</v>
      </c>
      <c r="E250">
        <v>21.6675</v>
      </c>
      <c r="F250">
        <v>22.095</v>
      </c>
      <c r="G250">
        <v>11.075</v>
      </c>
      <c r="H250">
        <v>11.4275</v>
      </c>
      <c r="I250">
        <v>12.1375</v>
      </c>
      <c r="J250">
        <v>19.2416666666667</v>
      </c>
      <c r="K250" s="12">
        <v>28.78</v>
      </c>
      <c r="L250" s="12">
        <v>22.33</v>
      </c>
      <c r="M250">
        <f t="shared" si="88"/>
        <v>40.3800833333334</v>
      </c>
      <c r="N250">
        <f t="shared" si="89"/>
        <v>3.64605718585403</v>
      </c>
      <c r="O250">
        <f t="shared" si="90"/>
        <v>2.09857514075357</v>
      </c>
      <c r="P250">
        <f t="shared" si="91"/>
        <v>6</v>
      </c>
      <c r="Q250">
        <f t="shared" si="92"/>
        <v>18</v>
      </c>
      <c r="AC250" s="12"/>
      <c r="AD250" s="12"/>
    </row>
    <row r="251" spans="1:30">
      <c r="A251" s="10">
        <v>41808.749999999</v>
      </c>
      <c r="B251" s="11">
        <v>22.895</v>
      </c>
      <c r="C251">
        <v>28.7975</v>
      </c>
      <c r="D251">
        <v>27.71</v>
      </c>
      <c r="E251">
        <v>21.68</v>
      </c>
      <c r="F251">
        <v>22.0875</v>
      </c>
      <c r="G251">
        <v>11.1916666666667</v>
      </c>
      <c r="H251">
        <v>12.1475</v>
      </c>
      <c r="I251">
        <v>12.3575</v>
      </c>
      <c r="J251">
        <v>19.375</v>
      </c>
      <c r="K251" s="12">
        <v>28.78</v>
      </c>
      <c r="L251" s="12">
        <v>22.33</v>
      </c>
      <c r="M251">
        <f t="shared" si="88"/>
        <v>27.3542499999999</v>
      </c>
      <c r="N251">
        <f t="shared" si="89"/>
        <v>2.4441623231571</v>
      </c>
      <c r="O251">
        <f t="shared" si="90"/>
        <v>1.41183225806451</v>
      </c>
      <c r="P251">
        <f t="shared" si="91"/>
        <v>6</v>
      </c>
      <c r="Q251">
        <f t="shared" si="92"/>
        <v>18</v>
      </c>
      <c r="AC251" s="12"/>
      <c r="AD251" s="12"/>
    </row>
    <row r="252" spans="1:30">
      <c r="A252" s="10">
        <v>41808.7916666656</v>
      </c>
      <c r="B252" s="11">
        <v>22.24</v>
      </c>
      <c r="C252">
        <v>29.5925</v>
      </c>
      <c r="D252">
        <v>27.7125</v>
      </c>
      <c r="E252">
        <v>21.695</v>
      </c>
      <c r="F252">
        <v>22.13</v>
      </c>
      <c r="G252">
        <v>9.675</v>
      </c>
      <c r="H252">
        <v>11.4</v>
      </c>
      <c r="I252">
        <v>12.1175</v>
      </c>
      <c r="J252">
        <v>19.25</v>
      </c>
      <c r="K252" s="12">
        <v>28.78</v>
      </c>
      <c r="L252" s="12">
        <v>22.33</v>
      </c>
      <c r="M252">
        <f t="shared" si="88"/>
        <v>40.5754708333334</v>
      </c>
      <c r="N252">
        <f t="shared" si="89"/>
        <v>4.19384711455642</v>
      </c>
      <c r="O252">
        <f t="shared" si="90"/>
        <v>2.10781666666667</v>
      </c>
      <c r="P252">
        <f t="shared" si="91"/>
        <v>6</v>
      </c>
      <c r="Q252">
        <f t="shared" si="92"/>
        <v>18</v>
      </c>
      <c r="AC252" s="12"/>
      <c r="AD252" s="12"/>
    </row>
    <row r="253" spans="1:30">
      <c r="A253" s="10">
        <v>41808.8333333323</v>
      </c>
      <c r="B253" s="11">
        <v>21.9016666666666</v>
      </c>
      <c r="C253">
        <v>28.88</v>
      </c>
      <c r="D253">
        <v>27.675</v>
      </c>
      <c r="E253">
        <v>21.71</v>
      </c>
      <c r="F253">
        <v>22.145</v>
      </c>
      <c r="G253">
        <v>11.6692307692308</v>
      </c>
      <c r="H253">
        <v>12.3175</v>
      </c>
      <c r="I253">
        <v>12.28625</v>
      </c>
      <c r="J253">
        <v>19.8538461538462</v>
      </c>
      <c r="K253" s="12">
        <v>28.78</v>
      </c>
      <c r="L253" s="12">
        <v>22.33</v>
      </c>
      <c r="M253">
        <f t="shared" si="88"/>
        <v>0</v>
      </c>
      <c r="N253">
        <f t="shared" si="89"/>
        <v>0</v>
      </c>
      <c r="O253">
        <f t="shared" si="90"/>
        <v>0</v>
      </c>
      <c r="P253">
        <f t="shared" si="91"/>
        <v>6</v>
      </c>
      <c r="Q253">
        <f t="shared" si="92"/>
        <v>18</v>
      </c>
      <c r="AC253" s="12"/>
      <c r="AD253" s="12"/>
    </row>
    <row r="254" spans="1:30">
      <c r="A254" s="10">
        <v>41809.2916666656</v>
      </c>
      <c r="B254" s="11">
        <v>23.8866666666667</v>
      </c>
      <c r="C254">
        <v>28.6616666666667</v>
      </c>
      <c r="D254">
        <v>27.4891666666667</v>
      </c>
      <c r="E254">
        <v>21.7275</v>
      </c>
      <c r="F254">
        <v>22.1741666666667</v>
      </c>
      <c r="G254">
        <v>7.86666666666667</v>
      </c>
      <c r="H254">
        <v>12.0533333333333</v>
      </c>
      <c r="I254">
        <v>12.0866666666667</v>
      </c>
      <c r="J254">
        <v>16.0416666666667</v>
      </c>
      <c r="K254" s="12">
        <v>28.78</v>
      </c>
      <c r="L254" s="12">
        <v>22.33</v>
      </c>
      <c r="M254">
        <f t="shared" si="88"/>
        <v>22.7517888888888</v>
      </c>
      <c r="N254">
        <f t="shared" si="89"/>
        <v>2.89217655367231</v>
      </c>
      <c r="O254">
        <f t="shared" si="90"/>
        <v>1.41829333333333</v>
      </c>
      <c r="P254">
        <f t="shared" si="91"/>
        <v>6</v>
      </c>
      <c r="Q254">
        <f t="shared" si="92"/>
        <v>19</v>
      </c>
      <c r="AC254" s="12"/>
      <c r="AD254" s="12"/>
    </row>
    <row r="255" spans="1:30">
      <c r="A255" s="10">
        <v>41809.3333333323</v>
      </c>
      <c r="B255" s="11">
        <v>25.3266666666667</v>
      </c>
      <c r="C255">
        <v>28.975</v>
      </c>
      <c r="D255">
        <v>27.4416666666667</v>
      </c>
      <c r="E255">
        <v>21.7225</v>
      </c>
      <c r="F255">
        <v>22.16</v>
      </c>
      <c r="G255">
        <v>12.6</v>
      </c>
      <c r="H255">
        <v>11.9166666666667</v>
      </c>
      <c r="I255">
        <v>12.345</v>
      </c>
      <c r="J255">
        <v>20.725</v>
      </c>
      <c r="K255" s="12">
        <v>28.78</v>
      </c>
      <c r="L255" s="12">
        <v>22.33</v>
      </c>
      <c r="M255">
        <f t="shared" si="88"/>
        <v>33.0421972222223</v>
      </c>
      <c r="N255">
        <f t="shared" si="89"/>
        <v>2.62239660493828</v>
      </c>
      <c r="O255">
        <f t="shared" si="90"/>
        <v>1.59431590939553</v>
      </c>
      <c r="P255">
        <f t="shared" si="91"/>
        <v>6</v>
      </c>
      <c r="Q255">
        <f t="shared" si="92"/>
        <v>19</v>
      </c>
      <c r="AC255" s="12"/>
      <c r="AD255" s="12"/>
    </row>
    <row r="256" spans="1:30">
      <c r="A256" s="10">
        <v>41809.3749999989</v>
      </c>
      <c r="B256" s="11">
        <v>26.4233333333333</v>
      </c>
      <c r="C256">
        <v>28.8883333333333</v>
      </c>
      <c r="D256">
        <v>27.545</v>
      </c>
      <c r="E256">
        <v>21.725</v>
      </c>
      <c r="F256">
        <v>22.1583333333333</v>
      </c>
      <c r="G256">
        <v>9.65833333333333</v>
      </c>
      <c r="H256">
        <v>11.95</v>
      </c>
      <c r="I256">
        <v>12.1725</v>
      </c>
      <c r="J256">
        <v>17.875</v>
      </c>
      <c r="K256" s="12">
        <v>28.78</v>
      </c>
      <c r="L256" s="12">
        <v>22.33</v>
      </c>
      <c r="M256">
        <f t="shared" si="88"/>
        <v>27.6798958333333</v>
      </c>
      <c r="N256">
        <f t="shared" si="89"/>
        <v>2.86590811044003</v>
      </c>
      <c r="O256">
        <f t="shared" si="90"/>
        <v>1.54852564102564</v>
      </c>
      <c r="P256">
        <f t="shared" si="91"/>
        <v>6</v>
      </c>
      <c r="Q256">
        <f t="shared" si="92"/>
        <v>19</v>
      </c>
      <c r="AC256" s="12"/>
      <c r="AD256" s="12"/>
    </row>
    <row r="257" spans="1:30">
      <c r="A257" s="10">
        <v>41809.4166666656</v>
      </c>
      <c r="B257" s="11">
        <v>26.135</v>
      </c>
      <c r="C257">
        <v>29.4441666666667</v>
      </c>
      <c r="D257">
        <v>27.5866666666667</v>
      </c>
      <c r="E257">
        <v>21.7325</v>
      </c>
      <c r="F257">
        <v>22.1475</v>
      </c>
      <c r="G257">
        <v>14.15</v>
      </c>
      <c r="H257">
        <v>11.7066666666667</v>
      </c>
      <c r="I257">
        <v>12.4425</v>
      </c>
      <c r="J257">
        <v>22.2666666666667</v>
      </c>
      <c r="K257" s="12">
        <v>28.78</v>
      </c>
      <c r="L257" s="12">
        <v>22.33</v>
      </c>
      <c r="M257">
        <f t="shared" si="88"/>
        <v>41.0530847222223</v>
      </c>
      <c r="N257">
        <f t="shared" si="89"/>
        <v>2.90127807224186</v>
      </c>
      <c r="O257">
        <f t="shared" si="90"/>
        <v>1.84370140968064</v>
      </c>
      <c r="P257">
        <f t="shared" si="91"/>
        <v>6</v>
      </c>
      <c r="Q257">
        <f t="shared" si="92"/>
        <v>19</v>
      </c>
      <c r="AC257" s="12"/>
      <c r="AD257" s="12"/>
    </row>
    <row r="258" spans="1:30">
      <c r="A258" s="10">
        <v>41809.4583333323</v>
      </c>
      <c r="B258" s="11">
        <v>25.475</v>
      </c>
      <c r="C258">
        <v>29.6875</v>
      </c>
      <c r="D258">
        <v>27.6858333333333</v>
      </c>
      <c r="E258">
        <v>21.7316666666667</v>
      </c>
      <c r="F258">
        <v>22.1466666666667</v>
      </c>
      <c r="G258">
        <v>14.175</v>
      </c>
      <c r="H258">
        <v>11.4916666666667</v>
      </c>
      <c r="I258">
        <v>12.1991666666667</v>
      </c>
      <c r="J258">
        <v>22.275</v>
      </c>
      <c r="K258" s="12">
        <v>28.78</v>
      </c>
      <c r="L258" s="12">
        <v>22.33</v>
      </c>
      <c r="M258">
        <f t="shared" si="88"/>
        <v>40.3149541666667</v>
      </c>
      <c r="N258">
        <f t="shared" si="89"/>
        <v>2.84408847736626</v>
      </c>
      <c r="O258">
        <f t="shared" si="90"/>
        <v>1.80987448559671</v>
      </c>
      <c r="P258">
        <f t="shared" si="91"/>
        <v>6</v>
      </c>
      <c r="Q258">
        <f t="shared" si="92"/>
        <v>19</v>
      </c>
      <c r="AC258" s="12"/>
      <c r="AD258" s="12"/>
    </row>
    <row r="259" spans="1:30">
      <c r="A259" s="10">
        <v>41809.4999999989</v>
      </c>
      <c r="B259" s="11">
        <v>25.81</v>
      </c>
      <c r="C259">
        <v>29.0525</v>
      </c>
      <c r="D259">
        <v>27.71</v>
      </c>
      <c r="E259">
        <v>21.7366666666667</v>
      </c>
      <c r="F259">
        <v>22.1416666666667</v>
      </c>
      <c r="G259">
        <v>9.725</v>
      </c>
      <c r="H259">
        <v>12.08</v>
      </c>
      <c r="I259">
        <v>12.3041666666667</v>
      </c>
      <c r="J259">
        <v>17.8833333333333</v>
      </c>
      <c r="K259" s="12">
        <v>28.78</v>
      </c>
      <c r="L259" s="12">
        <v>22.33</v>
      </c>
      <c r="M259">
        <f t="shared" si="88"/>
        <v>27.7233152777777</v>
      </c>
      <c r="N259">
        <f t="shared" si="89"/>
        <v>2.85072650671236</v>
      </c>
      <c r="O259">
        <f t="shared" si="90"/>
        <v>1.55023198198198</v>
      </c>
      <c r="P259">
        <f t="shared" si="91"/>
        <v>6</v>
      </c>
      <c r="Q259">
        <f t="shared" si="92"/>
        <v>19</v>
      </c>
      <c r="AC259" s="12"/>
      <c r="AD259" s="12"/>
    </row>
    <row r="260" spans="1:30">
      <c r="A260" s="10">
        <v>41809.5416666656</v>
      </c>
      <c r="B260" s="11">
        <v>26.88</v>
      </c>
      <c r="C260">
        <v>29.9841666666667</v>
      </c>
      <c r="D260">
        <v>27.7433333333333</v>
      </c>
      <c r="E260">
        <v>21.7358333333333</v>
      </c>
      <c r="F260">
        <v>22.1425</v>
      </c>
      <c r="G260">
        <v>17.3583333333333</v>
      </c>
      <c r="H260">
        <v>11.6908333333333</v>
      </c>
      <c r="I260">
        <v>12.7008333333333</v>
      </c>
      <c r="J260">
        <v>25.4416666666667</v>
      </c>
      <c r="K260" s="12">
        <v>28.78</v>
      </c>
      <c r="L260" s="12">
        <v>22.33</v>
      </c>
      <c r="M260">
        <f t="shared" si="88"/>
        <v>48.1955833333334</v>
      </c>
      <c r="N260">
        <f t="shared" si="89"/>
        <v>2.77650984157465</v>
      </c>
      <c r="O260">
        <f t="shared" si="90"/>
        <v>1.89435637078284</v>
      </c>
      <c r="P260">
        <f t="shared" si="91"/>
        <v>6</v>
      </c>
      <c r="Q260">
        <f t="shared" si="92"/>
        <v>19</v>
      </c>
      <c r="AC260" s="12"/>
      <c r="AD260" s="12"/>
    </row>
    <row r="261" spans="1:30">
      <c r="A261" s="10">
        <v>41809.5833333323</v>
      </c>
      <c r="B261" s="11">
        <v>27.6766666666667</v>
      </c>
      <c r="C261">
        <v>30.8691666666667</v>
      </c>
      <c r="D261">
        <v>28.0391666666667</v>
      </c>
      <c r="E261">
        <v>21.7375</v>
      </c>
      <c r="F261">
        <v>22.1516666666667</v>
      </c>
      <c r="G261">
        <v>19.5166666666667</v>
      </c>
      <c r="H261">
        <v>11.7616666666667</v>
      </c>
      <c r="I261">
        <v>13.1258333333333</v>
      </c>
      <c r="J261">
        <v>27.625</v>
      </c>
      <c r="K261" s="12">
        <v>28.78</v>
      </c>
      <c r="L261" s="12">
        <v>22.33</v>
      </c>
      <c r="M261">
        <f t="shared" si="88"/>
        <v>57.4222152777778</v>
      </c>
      <c r="N261">
        <f t="shared" si="89"/>
        <v>2.94221427554796</v>
      </c>
      <c r="O261">
        <f t="shared" si="90"/>
        <v>2.07863222724987</v>
      </c>
      <c r="P261">
        <f t="shared" si="91"/>
        <v>6</v>
      </c>
      <c r="Q261">
        <f t="shared" si="92"/>
        <v>19</v>
      </c>
      <c r="AC261" s="12"/>
      <c r="AD261" s="12"/>
    </row>
    <row r="262" spans="1:30">
      <c r="A262" s="10">
        <v>41809.6249999989</v>
      </c>
      <c r="B262" s="11">
        <v>27.3116666666667</v>
      </c>
      <c r="C262">
        <v>31.0658333333333</v>
      </c>
      <c r="D262">
        <v>28.2441666666667</v>
      </c>
      <c r="E262">
        <v>21.745</v>
      </c>
      <c r="F262">
        <v>22.1575</v>
      </c>
      <c r="G262">
        <v>19.5666666666667</v>
      </c>
      <c r="H262">
        <v>11.58</v>
      </c>
      <c r="I262">
        <v>12.9041666666667</v>
      </c>
      <c r="J262">
        <v>27.5916666666667</v>
      </c>
      <c r="K262" s="12">
        <v>28.78</v>
      </c>
      <c r="L262" s="12">
        <v>22.33</v>
      </c>
      <c r="M262">
        <f t="shared" si="88"/>
        <v>56.3801486111112</v>
      </c>
      <c r="N262">
        <f t="shared" si="89"/>
        <v>2.88143860022715</v>
      </c>
      <c r="O262">
        <f t="shared" si="90"/>
        <v>2.04337596899225</v>
      </c>
      <c r="P262">
        <f t="shared" si="91"/>
        <v>6</v>
      </c>
      <c r="Q262">
        <f t="shared" si="92"/>
        <v>19</v>
      </c>
      <c r="AC262" s="12"/>
      <c r="AD262" s="12"/>
    </row>
    <row r="263" spans="1:30">
      <c r="A263" s="10">
        <v>41809.6666666656</v>
      </c>
      <c r="B263" s="11">
        <v>26.8216666666667</v>
      </c>
      <c r="C263">
        <v>31.1616666666667</v>
      </c>
      <c r="D263">
        <v>28.3608333333333</v>
      </c>
      <c r="E263">
        <v>21.7491666666667</v>
      </c>
      <c r="F263">
        <v>22.1641666666667</v>
      </c>
      <c r="G263">
        <v>19.6083333333333</v>
      </c>
      <c r="H263">
        <v>11.4358333333333</v>
      </c>
      <c r="I263">
        <v>12.7358333333333</v>
      </c>
      <c r="J263">
        <v>27.7166666666667</v>
      </c>
      <c r="K263" s="12">
        <v>28.78</v>
      </c>
      <c r="L263" s="12">
        <v>22.33</v>
      </c>
      <c r="M263">
        <f t="shared" si="88"/>
        <v>55.7505666666666</v>
      </c>
      <c r="N263">
        <f t="shared" si="89"/>
        <v>2.8432078198045</v>
      </c>
      <c r="O263">
        <f t="shared" si="90"/>
        <v>2.01144558027661</v>
      </c>
      <c r="P263">
        <f t="shared" si="91"/>
        <v>6</v>
      </c>
      <c r="Q263">
        <f t="shared" si="92"/>
        <v>19</v>
      </c>
      <c r="AC263" s="12"/>
      <c r="AD263" s="12"/>
    </row>
    <row r="264" spans="1:30">
      <c r="A264" s="10">
        <v>41809.7083333322</v>
      </c>
      <c r="B264" s="11">
        <v>25.8916666666667</v>
      </c>
      <c r="C264">
        <v>31.2275</v>
      </c>
      <c r="D264">
        <v>28.4466666666667</v>
      </c>
      <c r="E264">
        <v>21.7616666666667</v>
      </c>
      <c r="F264">
        <v>22.1733333333333</v>
      </c>
      <c r="G264">
        <v>19.625</v>
      </c>
      <c r="H264">
        <v>11.2491666666667</v>
      </c>
      <c r="I264">
        <v>12.5333333333333</v>
      </c>
      <c r="J264">
        <v>27.75</v>
      </c>
      <c r="K264" s="12">
        <v>28.78</v>
      </c>
      <c r="L264" s="12">
        <v>22.33</v>
      </c>
      <c r="M264">
        <f t="shared" ref="M264:M297" si="93">IF(G264&lt;3,0,IF(H264&gt;I264,0,(4.2*L264*(I264-H264+0.84)/3.6)))</f>
        <v>55.3380819444445</v>
      </c>
      <c r="N264">
        <f t="shared" ref="N264:N297" si="94">M264/G264</f>
        <v>2.81977487615004</v>
      </c>
      <c r="O264">
        <f t="shared" ref="O264:O297" si="95">M264/J264</f>
        <v>1.99416511511512</v>
      </c>
      <c r="P264">
        <f t="shared" ref="P264:P297" si="96">MONTH(A264)</f>
        <v>6</v>
      </c>
      <c r="Q264">
        <f t="shared" ref="Q264:Q297" si="97">DAY(A264)</f>
        <v>19</v>
      </c>
      <c r="AC264" s="12"/>
      <c r="AD264" s="12"/>
    </row>
    <row r="265" spans="1:30">
      <c r="A265" s="10">
        <v>41809.7499999989</v>
      </c>
      <c r="B265" s="11">
        <v>24.9266666666667</v>
      </c>
      <c r="C265">
        <v>31.1833333333333</v>
      </c>
      <c r="D265">
        <v>28.5066666666667</v>
      </c>
      <c r="E265">
        <v>21.7708333333333</v>
      </c>
      <c r="F265">
        <v>22.1825</v>
      </c>
      <c r="G265">
        <v>17.9916666666667</v>
      </c>
      <c r="H265">
        <v>10.9733333333333</v>
      </c>
      <c r="I265">
        <v>12.04</v>
      </c>
      <c r="J265">
        <v>26.1416666666667</v>
      </c>
      <c r="K265" s="12">
        <v>28.78</v>
      </c>
      <c r="L265" s="12">
        <v>22.33</v>
      </c>
      <c r="M265">
        <f t="shared" si="93"/>
        <v>49.6718444444444</v>
      </c>
      <c r="N265">
        <f t="shared" si="94"/>
        <v>2.76082507333642</v>
      </c>
      <c r="O265">
        <f t="shared" si="95"/>
        <v>1.90010243332271</v>
      </c>
      <c r="P265">
        <f t="shared" si="96"/>
        <v>6</v>
      </c>
      <c r="Q265">
        <f t="shared" si="97"/>
        <v>19</v>
      </c>
      <c r="AC265" s="12"/>
      <c r="AD265" s="12"/>
    </row>
    <row r="266" spans="1:30">
      <c r="A266" s="10">
        <v>41809.7916666656</v>
      </c>
      <c r="B266" s="11">
        <v>24.05</v>
      </c>
      <c r="C266">
        <v>29.5225</v>
      </c>
      <c r="D266">
        <v>28.25</v>
      </c>
      <c r="E266">
        <v>21.7683333333333</v>
      </c>
      <c r="F266">
        <v>22.2075</v>
      </c>
      <c r="G266">
        <v>11.0166666666667</v>
      </c>
      <c r="H266">
        <v>12.1191666666667</v>
      </c>
      <c r="I266">
        <v>12.3141666666667</v>
      </c>
      <c r="J266">
        <v>19.175</v>
      </c>
      <c r="K266" s="12">
        <v>28.78</v>
      </c>
      <c r="L266" s="12">
        <v>22.33</v>
      </c>
      <c r="M266">
        <f t="shared" si="93"/>
        <v>26.963475</v>
      </c>
      <c r="N266">
        <f t="shared" si="94"/>
        <v>2.44751664145234</v>
      </c>
      <c r="O266">
        <f t="shared" si="95"/>
        <v>1.40617861799218</v>
      </c>
      <c r="P266">
        <f t="shared" si="96"/>
        <v>6</v>
      </c>
      <c r="Q266">
        <f t="shared" si="97"/>
        <v>19</v>
      </c>
      <c r="AC266" s="12"/>
      <c r="AD266" s="12"/>
    </row>
    <row r="267" spans="1:30">
      <c r="A267" s="10">
        <v>41809.8333333322</v>
      </c>
      <c r="B267" s="11">
        <v>23.565</v>
      </c>
      <c r="C267">
        <v>29.7808333333333</v>
      </c>
      <c r="D267">
        <v>28.0666666666667</v>
      </c>
      <c r="E267">
        <v>21.7816666666667</v>
      </c>
      <c r="F267">
        <v>22.2041666666667</v>
      </c>
      <c r="G267">
        <v>11.05</v>
      </c>
      <c r="H267">
        <v>11.8266666666667</v>
      </c>
      <c r="I267">
        <v>12.1666666666667</v>
      </c>
      <c r="J267">
        <v>19.1833333333333</v>
      </c>
      <c r="K267" s="12">
        <v>28.78</v>
      </c>
      <c r="L267" s="12">
        <v>22.33</v>
      </c>
      <c r="M267">
        <f t="shared" si="93"/>
        <v>30.7409666666667</v>
      </c>
      <c r="N267">
        <f t="shared" si="94"/>
        <v>2.78198793363499</v>
      </c>
      <c r="O267">
        <f t="shared" si="95"/>
        <v>1.60248305821025</v>
      </c>
      <c r="P267">
        <f t="shared" si="96"/>
        <v>6</v>
      </c>
      <c r="Q267">
        <f t="shared" si="97"/>
        <v>19</v>
      </c>
      <c r="AC267" s="12"/>
      <c r="AD267" s="12"/>
    </row>
    <row r="268" spans="1:30">
      <c r="A268" s="10">
        <v>41810.2916666655</v>
      </c>
      <c r="B268" s="11">
        <v>22.825</v>
      </c>
      <c r="C268">
        <v>29.4483333333333</v>
      </c>
      <c r="D268">
        <v>27.6508333333333</v>
      </c>
      <c r="E268">
        <v>21.7683333333333</v>
      </c>
      <c r="F268">
        <v>22.1925</v>
      </c>
      <c r="G268">
        <v>11.0833333333333</v>
      </c>
      <c r="H268">
        <v>11.6416666666667</v>
      </c>
      <c r="I268">
        <v>12.1866666666667</v>
      </c>
      <c r="J268">
        <v>19.2083333333333</v>
      </c>
      <c r="K268" s="12">
        <v>28.78</v>
      </c>
      <c r="L268" s="12">
        <v>22.33</v>
      </c>
      <c r="M268">
        <f t="shared" si="93"/>
        <v>36.0815583333333</v>
      </c>
      <c r="N268">
        <f t="shared" si="94"/>
        <v>3.25547894736842</v>
      </c>
      <c r="O268">
        <f t="shared" si="95"/>
        <v>1.87843253796095</v>
      </c>
      <c r="P268">
        <f t="shared" si="96"/>
        <v>6</v>
      </c>
      <c r="Q268">
        <f t="shared" si="97"/>
        <v>20</v>
      </c>
      <c r="AC268" s="12"/>
      <c r="AD268" s="12"/>
    </row>
    <row r="269" spans="1:30">
      <c r="A269" s="10">
        <v>41810.3333333322</v>
      </c>
      <c r="B269" s="11">
        <v>22.8566666666667</v>
      </c>
      <c r="C269">
        <v>28.9608333333333</v>
      </c>
      <c r="D269">
        <v>27.6841666666667</v>
      </c>
      <c r="E269">
        <v>21.77</v>
      </c>
      <c r="F269">
        <v>22.1825</v>
      </c>
      <c r="G269">
        <v>9.71666666666666</v>
      </c>
      <c r="H269">
        <v>12.0966666666667</v>
      </c>
      <c r="I269">
        <v>12.3166666666667</v>
      </c>
      <c r="J269">
        <v>17.8916666666667</v>
      </c>
      <c r="K269" s="12">
        <v>28.78</v>
      </c>
      <c r="L269" s="12">
        <v>22.33</v>
      </c>
      <c r="M269">
        <f t="shared" si="93"/>
        <v>27.6147666666667</v>
      </c>
      <c r="N269">
        <f t="shared" si="94"/>
        <v>2.84200000000001</v>
      </c>
      <c r="O269">
        <f t="shared" si="95"/>
        <v>1.54344294364229</v>
      </c>
      <c r="P269">
        <f t="shared" si="96"/>
        <v>6</v>
      </c>
      <c r="Q269">
        <f t="shared" si="97"/>
        <v>20</v>
      </c>
      <c r="AC269" s="12"/>
      <c r="AD269" s="12"/>
    </row>
    <row r="270" spans="1:30">
      <c r="A270" s="10">
        <v>41810.3749999989</v>
      </c>
      <c r="B270" s="11">
        <v>23.1433333333333</v>
      </c>
      <c r="C270">
        <v>29.5238461538462</v>
      </c>
      <c r="D270">
        <v>27.7330769230769</v>
      </c>
      <c r="E270">
        <v>21.7623076923077</v>
      </c>
      <c r="F270">
        <v>22.1761538461538</v>
      </c>
      <c r="G270">
        <v>14.6384615384615</v>
      </c>
      <c r="H270">
        <v>11.77</v>
      </c>
      <c r="I270">
        <v>12.3776923076923</v>
      </c>
      <c r="J270">
        <v>22.7384615384615</v>
      </c>
      <c r="K270" s="12">
        <v>28.78</v>
      </c>
      <c r="L270" s="12">
        <v>22.33</v>
      </c>
      <c r="M270">
        <f t="shared" si="93"/>
        <v>37.7147974358975</v>
      </c>
      <c r="N270">
        <f t="shared" si="94"/>
        <v>2.57641811175337</v>
      </c>
      <c r="O270">
        <f t="shared" si="95"/>
        <v>1.65863452864231</v>
      </c>
      <c r="P270">
        <f t="shared" si="96"/>
        <v>6</v>
      </c>
      <c r="Q270">
        <f t="shared" si="97"/>
        <v>20</v>
      </c>
      <c r="AC270" s="12"/>
      <c r="AD270" s="12"/>
    </row>
    <row r="271" spans="1:30">
      <c r="A271" s="10">
        <v>41810.4166666655</v>
      </c>
      <c r="B271" s="11">
        <v>23.595</v>
      </c>
      <c r="C271">
        <v>29.4341666666667</v>
      </c>
      <c r="D271">
        <v>27.8066666666667</v>
      </c>
      <c r="E271">
        <v>21.76</v>
      </c>
      <c r="F271">
        <v>22.1866666666667</v>
      </c>
      <c r="G271">
        <v>11.0333333333333</v>
      </c>
      <c r="H271">
        <v>11.8108333333333</v>
      </c>
      <c r="I271">
        <v>12.1883333333333</v>
      </c>
      <c r="J271">
        <v>19.1833333333333</v>
      </c>
      <c r="K271" s="12">
        <v>28.78</v>
      </c>
      <c r="L271" s="12">
        <v>22.33</v>
      </c>
      <c r="M271">
        <f t="shared" si="93"/>
        <v>31.7179041666666</v>
      </c>
      <c r="N271">
        <f t="shared" si="94"/>
        <v>2.87473451661631</v>
      </c>
      <c r="O271">
        <f t="shared" si="95"/>
        <v>1.65340942658558</v>
      </c>
      <c r="P271">
        <f t="shared" si="96"/>
        <v>6</v>
      </c>
      <c r="Q271">
        <f t="shared" si="97"/>
        <v>20</v>
      </c>
      <c r="AC271" s="12"/>
      <c r="AD271" s="12"/>
    </row>
    <row r="272" spans="1:30">
      <c r="A272" s="10">
        <v>41810.4583333322</v>
      </c>
      <c r="B272" s="11">
        <v>23.8733333333333</v>
      </c>
      <c r="C272">
        <v>29.4325</v>
      </c>
      <c r="D272">
        <v>27.7791666666667</v>
      </c>
      <c r="E272">
        <v>21.7591666666667</v>
      </c>
      <c r="F272">
        <v>22.1741666666667</v>
      </c>
      <c r="G272">
        <v>12.8</v>
      </c>
      <c r="H272">
        <v>11.8875</v>
      </c>
      <c r="I272">
        <v>12.4558333333333</v>
      </c>
      <c r="J272">
        <v>20.85</v>
      </c>
      <c r="K272" s="12">
        <v>28.78</v>
      </c>
      <c r="L272" s="12">
        <v>22.33</v>
      </c>
      <c r="M272">
        <f t="shared" si="93"/>
        <v>36.6894305555556</v>
      </c>
      <c r="N272">
        <f t="shared" si="94"/>
        <v>2.86636176215278</v>
      </c>
      <c r="O272">
        <f t="shared" si="95"/>
        <v>1.75968491873168</v>
      </c>
      <c r="P272">
        <f t="shared" si="96"/>
        <v>6</v>
      </c>
      <c r="Q272">
        <f t="shared" si="97"/>
        <v>20</v>
      </c>
      <c r="AC272" s="12"/>
      <c r="AD272" s="12"/>
    </row>
    <row r="273" spans="1:30">
      <c r="A273" s="10">
        <v>41810.4999999989</v>
      </c>
      <c r="B273" s="11">
        <v>24.1033333333333</v>
      </c>
      <c r="C273">
        <v>29.6216666666667</v>
      </c>
      <c r="D273">
        <v>27.8175</v>
      </c>
      <c r="E273">
        <v>21.7591666666667</v>
      </c>
      <c r="F273">
        <v>22.18</v>
      </c>
      <c r="G273">
        <v>12.8583333333333</v>
      </c>
      <c r="H273">
        <v>11.5858333333333</v>
      </c>
      <c r="I273">
        <v>12.1308333333333</v>
      </c>
      <c r="J273">
        <v>21.025</v>
      </c>
      <c r="K273" s="12">
        <v>28.78</v>
      </c>
      <c r="L273" s="12">
        <v>22.33</v>
      </c>
      <c r="M273">
        <f t="shared" si="93"/>
        <v>36.0815583333334</v>
      </c>
      <c r="N273">
        <f t="shared" si="94"/>
        <v>2.80608360337006</v>
      </c>
      <c r="O273">
        <f t="shared" si="95"/>
        <v>1.71612643678161</v>
      </c>
      <c r="P273">
        <f t="shared" si="96"/>
        <v>6</v>
      </c>
      <c r="Q273">
        <f t="shared" si="97"/>
        <v>20</v>
      </c>
      <c r="AC273" s="12"/>
      <c r="AD273" s="12"/>
    </row>
    <row r="274" spans="1:30">
      <c r="A274" s="10">
        <v>41810.5416666655</v>
      </c>
      <c r="B274" s="11">
        <v>24.275</v>
      </c>
      <c r="C274">
        <v>29.2033333333333</v>
      </c>
      <c r="D274">
        <v>27.7808333333333</v>
      </c>
      <c r="E274">
        <v>21.7608333333333</v>
      </c>
      <c r="F274">
        <v>22.1666666666667</v>
      </c>
      <c r="G274">
        <v>11.0916666666667</v>
      </c>
      <c r="H274">
        <v>12.035</v>
      </c>
      <c r="I274">
        <v>12.4133333333333</v>
      </c>
      <c r="J274">
        <v>19.25</v>
      </c>
      <c r="K274" s="12">
        <v>28.78</v>
      </c>
      <c r="L274" s="12">
        <v>22.33</v>
      </c>
      <c r="M274">
        <f t="shared" si="93"/>
        <v>31.7396138888888</v>
      </c>
      <c r="N274">
        <f t="shared" si="94"/>
        <v>2.86157300275481</v>
      </c>
      <c r="O274">
        <f t="shared" si="95"/>
        <v>1.64881111111111</v>
      </c>
      <c r="P274">
        <f t="shared" si="96"/>
        <v>6</v>
      </c>
      <c r="Q274">
        <f t="shared" si="97"/>
        <v>20</v>
      </c>
      <c r="AC274" s="12"/>
      <c r="AD274" s="12"/>
    </row>
    <row r="275" spans="1:30">
      <c r="A275" s="10">
        <v>41810.5833333322</v>
      </c>
      <c r="B275" s="11">
        <v>24.855</v>
      </c>
      <c r="C275">
        <v>29.57</v>
      </c>
      <c r="D275">
        <v>27.7766666666667</v>
      </c>
      <c r="E275">
        <v>21.7516666666667</v>
      </c>
      <c r="F275">
        <v>22.1525</v>
      </c>
      <c r="G275">
        <v>12.65</v>
      </c>
      <c r="H275">
        <v>11.6358333333333</v>
      </c>
      <c r="I275">
        <v>12.1733333333333</v>
      </c>
      <c r="J275">
        <v>20.8</v>
      </c>
      <c r="K275" s="12">
        <v>28.78</v>
      </c>
      <c r="L275" s="12">
        <v>22.33</v>
      </c>
      <c r="M275">
        <f t="shared" si="93"/>
        <v>35.8861708333333</v>
      </c>
      <c r="N275">
        <f t="shared" si="94"/>
        <v>2.83685144927536</v>
      </c>
      <c r="O275">
        <f t="shared" si="95"/>
        <v>1.72529667467949</v>
      </c>
      <c r="P275">
        <f t="shared" si="96"/>
        <v>6</v>
      </c>
      <c r="Q275">
        <f t="shared" si="97"/>
        <v>20</v>
      </c>
      <c r="AC275" s="12"/>
      <c r="AD275" s="12"/>
    </row>
    <row r="276" spans="1:30">
      <c r="A276" s="10">
        <v>41810.6249999989</v>
      </c>
      <c r="B276" s="11">
        <v>25.4716666666667</v>
      </c>
      <c r="C276">
        <v>29.1775</v>
      </c>
      <c r="D276">
        <v>27.7775</v>
      </c>
      <c r="E276">
        <v>21.7575</v>
      </c>
      <c r="F276">
        <v>22.1525</v>
      </c>
      <c r="G276">
        <v>11.2416666666667</v>
      </c>
      <c r="H276">
        <v>11.9983333333333</v>
      </c>
      <c r="I276">
        <v>12.3883333333333</v>
      </c>
      <c r="J276">
        <v>19.3583333333333</v>
      </c>
      <c r="K276" s="12">
        <v>28.78</v>
      </c>
      <c r="L276" s="12">
        <v>22.33</v>
      </c>
      <c r="M276">
        <f t="shared" si="93"/>
        <v>32.0435499999999</v>
      </c>
      <c r="N276">
        <f t="shared" si="94"/>
        <v>2.85042698295033</v>
      </c>
      <c r="O276">
        <f t="shared" si="95"/>
        <v>1.65528454584588</v>
      </c>
      <c r="P276">
        <f t="shared" si="96"/>
        <v>6</v>
      </c>
      <c r="Q276">
        <f t="shared" si="97"/>
        <v>20</v>
      </c>
      <c r="AC276" s="12"/>
      <c r="AD276" s="12"/>
    </row>
    <row r="277" spans="1:30">
      <c r="A277" s="10">
        <v>41810.6666666655</v>
      </c>
      <c r="B277" s="11">
        <v>25.455</v>
      </c>
      <c r="C277">
        <v>29.8058333333333</v>
      </c>
      <c r="D277">
        <v>27.805</v>
      </c>
      <c r="E277">
        <v>21.7591666666667</v>
      </c>
      <c r="F277">
        <v>22.1533333333333</v>
      </c>
      <c r="G277">
        <v>14.3166666666667</v>
      </c>
      <c r="H277">
        <v>11.5666666666667</v>
      </c>
      <c r="I277">
        <v>12.2825</v>
      </c>
      <c r="J277">
        <v>22.4333333333333</v>
      </c>
      <c r="K277" s="12">
        <v>28.78</v>
      </c>
      <c r="L277" s="12">
        <v>22.33</v>
      </c>
      <c r="M277">
        <f t="shared" si="93"/>
        <v>40.5320513888888</v>
      </c>
      <c r="N277">
        <f t="shared" si="94"/>
        <v>2.83110952658129</v>
      </c>
      <c r="O277">
        <f t="shared" si="95"/>
        <v>1.80677792223873</v>
      </c>
      <c r="P277">
        <f t="shared" si="96"/>
        <v>6</v>
      </c>
      <c r="Q277">
        <f t="shared" si="97"/>
        <v>20</v>
      </c>
      <c r="AC277" s="12"/>
      <c r="AD277" s="12"/>
    </row>
    <row r="278" spans="1:30">
      <c r="A278" s="10">
        <v>41810.7083333322</v>
      </c>
      <c r="B278" s="11">
        <v>25.3483333333333</v>
      </c>
      <c r="C278">
        <v>29.3608333333333</v>
      </c>
      <c r="D278">
        <v>27.8458333333333</v>
      </c>
      <c r="E278">
        <v>21.75</v>
      </c>
      <c r="F278">
        <v>22.1458333333333</v>
      </c>
      <c r="G278">
        <v>9.49166666666667</v>
      </c>
      <c r="H278">
        <v>11.975</v>
      </c>
      <c r="I278">
        <v>12.1825</v>
      </c>
      <c r="J278">
        <v>17.7</v>
      </c>
      <c r="K278" s="12">
        <v>28.78</v>
      </c>
      <c r="L278" s="12">
        <v>22.33</v>
      </c>
      <c r="M278">
        <f t="shared" si="93"/>
        <v>27.2891208333333</v>
      </c>
      <c r="N278">
        <f t="shared" si="94"/>
        <v>2.87506101843722</v>
      </c>
      <c r="O278">
        <f t="shared" si="95"/>
        <v>1.54175823917137</v>
      </c>
      <c r="P278">
        <f t="shared" si="96"/>
        <v>6</v>
      </c>
      <c r="Q278">
        <f t="shared" si="97"/>
        <v>20</v>
      </c>
      <c r="AC278" s="12"/>
      <c r="AD278" s="12"/>
    </row>
    <row r="279" spans="1:30">
      <c r="A279" s="10">
        <v>41810.7499999989</v>
      </c>
      <c r="B279" s="11">
        <v>24.8716666666667</v>
      </c>
      <c r="C279">
        <v>29.5958333333333</v>
      </c>
      <c r="D279">
        <v>27.81</v>
      </c>
      <c r="E279">
        <v>21.7491666666667</v>
      </c>
      <c r="F279">
        <v>22.1458333333333</v>
      </c>
      <c r="G279">
        <v>14.3916666666667</v>
      </c>
      <c r="H279">
        <v>11.7391666666667</v>
      </c>
      <c r="I279">
        <v>12.4716666666667</v>
      </c>
      <c r="J279">
        <v>22.5166666666667</v>
      </c>
      <c r="K279" s="12">
        <v>28.78</v>
      </c>
      <c r="L279" s="12">
        <v>22.33</v>
      </c>
      <c r="M279">
        <f t="shared" si="93"/>
        <v>40.9662458333333</v>
      </c>
      <c r="N279">
        <f t="shared" si="94"/>
        <v>2.846525477707</v>
      </c>
      <c r="O279">
        <f t="shared" si="95"/>
        <v>1.8193743523316</v>
      </c>
      <c r="P279">
        <f t="shared" si="96"/>
        <v>6</v>
      </c>
      <c r="Q279">
        <f t="shared" si="97"/>
        <v>20</v>
      </c>
      <c r="AC279" s="12"/>
      <c r="AD279" s="12"/>
    </row>
    <row r="280" spans="1:30">
      <c r="A280" s="10">
        <v>41810.7916666655</v>
      </c>
      <c r="B280" s="11">
        <v>24.4283333333333</v>
      </c>
      <c r="C280">
        <v>29.5866666666667</v>
      </c>
      <c r="D280">
        <v>27.8383333333333</v>
      </c>
      <c r="E280">
        <v>21.7425</v>
      </c>
      <c r="F280">
        <v>22.1483333333333</v>
      </c>
      <c r="G280">
        <v>11.25</v>
      </c>
      <c r="H280">
        <v>11.6133333333333</v>
      </c>
      <c r="I280">
        <v>12.11</v>
      </c>
      <c r="J280">
        <v>19.425</v>
      </c>
      <c r="K280" s="12">
        <v>28.78</v>
      </c>
      <c r="L280" s="12">
        <v>22.33</v>
      </c>
      <c r="M280">
        <f t="shared" si="93"/>
        <v>34.8223944444443</v>
      </c>
      <c r="N280">
        <f t="shared" si="94"/>
        <v>3.09532395061727</v>
      </c>
      <c r="O280">
        <f t="shared" si="95"/>
        <v>1.79265865865865</v>
      </c>
      <c r="P280">
        <f t="shared" si="96"/>
        <v>6</v>
      </c>
      <c r="Q280">
        <f t="shared" si="97"/>
        <v>20</v>
      </c>
      <c r="AC280" s="12"/>
      <c r="AD280" s="12"/>
    </row>
    <row r="281" spans="1:30">
      <c r="A281" s="10">
        <v>41810.8333333322</v>
      </c>
      <c r="B281" s="11">
        <v>24.0483333333333</v>
      </c>
      <c r="C281">
        <v>29.2075</v>
      </c>
      <c r="D281">
        <v>27.7825</v>
      </c>
      <c r="E281">
        <v>21.7391666666667</v>
      </c>
      <c r="F281">
        <v>22.145</v>
      </c>
      <c r="G281">
        <v>11.0416666666667</v>
      </c>
      <c r="H281">
        <v>12.005</v>
      </c>
      <c r="I281">
        <v>12.3841666666667</v>
      </c>
      <c r="J281">
        <v>19.2416666666667</v>
      </c>
      <c r="K281" s="12">
        <v>28.78</v>
      </c>
      <c r="L281" s="12">
        <v>22.33</v>
      </c>
      <c r="M281">
        <f t="shared" si="93"/>
        <v>31.7613236111111</v>
      </c>
      <c r="N281">
        <f t="shared" si="94"/>
        <v>2.8764972327044</v>
      </c>
      <c r="O281">
        <f t="shared" si="95"/>
        <v>1.6506534574852</v>
      </c>
      <c r="P281">
        <f t="shared" si="96"/>
        <v>6</v>
      </c>
      <c r="Q281">
        <f t="shared" si="97"/>
        <v>20</v>
      </c>
      <c r="AC281" s="12"/>
      <c r="AD281" s="12"/>
    </row>
    <row r="282" spans="1:30">
      <c r="A282" s="10">
        <v>41811.2916666655</v>
      </c>
      <c r="B282" s="11">
        <v>22.765</v>
      </c>
      <c r="C282">
        <v>29.2875</v>
      </c>
      <c r="D282">
        <v>27.5491666666667</v>
      </c>
      <c r="E282">
        <v>21.7258333333333</v>
      </c>
      <c r="F282">
        <v>22.1433333333333</v>
      </c>
      <c r="G282">
        <v>14.1166666666667</v>
      </c>
      <c r="H282">
        <v>11.5583333333333</v>
      </c>
      <c r="I282">
        <v>12.2758333333333</v>
      </c>
      <c r="J282">
        <v>22.2416666666667</v>
      </c>
      <c r="K282" s="12">
        <v>28.78</v>
      </c>
      <c r="L282" s="12">
        <v>22.33</v>
      </c>
      <c r="M282">
        <f t="shared" si="93"/>
        <v>40.5754708333333</v>
      </c>
      <c r="N282">
        <f t="shared" si="94"/>
        <v>2.87429545454545</v>
      </c>
      <c r="O282">
        <f t="shared" si="95"/>
        <v>1.82429992506557</v>
      </c>
      <c r="P282">
        <f t="shared" si="96"/>
        <v>6</v>
      </c>
      <c r="Q282">
        <f t="shared" si="97"/>
        <v>21</v>
      </c>
      <c r="AC282" s="12"/>
      <c r="AD282" s="12"/>
    </row>
    <row r="283" spans="1:30">
      <c r="A283" s="10">
        <v>41811.3333333321</v>
      </c>
      <c r="B283" s="11">
        <v>22.6366666666667</v>
      </c>
      <c r="C283">
        <v>28.8933333333333</v>
      </c>
      <c r="D283">
        <v>27.6133333333333</v>
      </c>
      <c r="E283">
        <v>21.7133333333333</v>
      </c>
      <c r="F283">
        <v>22.0975</v>
      </c>
      <c r="G283">
        <v>9.675</v>
      </c>
      <c r="H283">
        <v>12.0758333333333</v>
      </c>
      <c r="I283">
        <v>12.3</v>
      </c>
      <c r="J283">
        <v>17</v>
      </c>
      <c r="K283" s="12">
        <v>28.78</v>
      </c>
      <c r="L283" s="12">
        <v>22.33</v>
      </c>
      <c r="M283">
        <f t="shared" si="93"/>
        <v>27.7233152777777</v>
      </c>
      <c r="N283">
        <f t="shared" si="94"/>
        <v>2.86545894343956</v>
      </c>
      <c r="O283">
        <f t="shared" si="95"/>
        <v>1.63078325163398</v>
      </c>
      <c r="P283">
        <f t="shared" si="96"/>
        <v>6</v>
      </c>
      <c r="Q283">
        <f t="shared" si="97"/>
        <v>21</v>
      </c>
      <c r="AC283" s="12"/>
      <c r="AD283" s="12"/>
    </row>
    <row r="284" spans="1:30">
      <c r="A284" s="10">
        <v>41811.3749999988</v>
      </c>
      <c r="B284" s="11">
        <v>22.755</v>
      </c>
      <c r="C284">
        <v>29.5375</v>
      </c>
      <c r="D284">
        <v>27.625</v>
      </c>
      <c r="E284">
        <v>21.5908333333333</v>
      </c>
      <c r="F284">
        <v>21.835</v>
      </c>
      <c r="G284">
        <v>12.6583333333333</v>
      </c>
      <c r="H284">
        <v>11.5175</v>
      </c>
      <c r="I284">
        <v>12.2325</v>
      </c>
      <c r="J284">
        <v>20.7916666666667</v>
      </c>
      <c r="K284" s="12">
        <v>28.78</v>
      </c>
      <c r="L284" s="12">
        <v>22.33</v>
      </c>
      <c r="M284">
        <f t="shared" si="93"/>
        <v>40.5103416666667</v>
      </c>
      <c r="N284">
        <f t="shared" si="94"/>
        <v>3.20029032258065</v>
      </c>
      <c r="O284">
        <f t="shared" si="95"/>
        <v>1.94839318637275</v>
      </c>
      <c r="P284">
        <f t="shared" si="96"/>
        <v>6</v>
      </c>
      <c r="Q284">
        <f t="shared" si="97"/>
        <v>21</v>
      </c>
      <c r="AC284" s="12"/>
      <c r="AD284" s="12"/>
    </row>
    <row r="285" spans="1:30">
      <c r="A285" s="10">
        <v>41811.4166666655</v>
      </c>
      <c r="B285" s="11">
        <v>22.5066666666667</v>
      </c>
      <c r="C285">
        <v>28.9433333333333</v>
      </c>
      <c r="D285">
        <v>27.6658333333333</v>
      </c>
      <c r="E285">
        <v>21.3316666666667</v>
      </c>
      <c r="F285">
        <v>21.53</v>
      </c>
      <c r="G285">
        <v>9.4</v>
      </c>
      <c r="H285">
        <v>12.0675</v>
      </c>
      <c r="I285">
        <v>12.2808333333333</v>
      </c>
      <c r="J285">
        <v>17.5416666666667</v>
      </c>
      <c r="K285" s="12">
        <v>28.78</v>
      </c>
      <c r="L285" s="12">
        <v>22.33</v>
      </c>
      <c r="M285">
        <f t="shared" si="93"/>
        <v>27.441088888889</v>
      </c>
      <c r="N285">
        <f t="shared" si="94"/>
        <v>2.91926477541372</v>
      </c>
      <c r="O285">
        <f t="shared" si="95"/>
        <v>1.56433760886778</v>
      </c>
      <c r="P285">
        <f t="shared" si="96"/>
        <v>6</v>
      </c>
      <c r="Q285">
        <f t="shared" si="97"/>
        <v>21</v>
      </c>
      <c r="AC285" s="12"/>
      <c r="AD285" s="12"/>
    </row>
    <row r="286" spans="1:30">
      <c r="A286" s="10">
        <v>41811.4583333321</v>
      </c>
      <c r="B286" s="11">
        <v>22.5433333333333</v>
      </c>
      <c r="C286">
        <v>29.5875</v>
      </c>
      <c r="D286">
        <v>27.6625</v>
      </c>
      <c r="E286">
        <v>21.05</v>
      </c>
      <c r="F286">
        <v>21.2633333333333</v>
      </c>
      <c r="G286">
        <v>14.1416666666667</v>
      </c>
      <c r="H286">
        <v>11.8333333333333</v>
      </c>
      <c r="I286">
        <v>12.5908333333333</v>
      </c>
      <c r="J286">
        <v>22.175</v>
      </c>
      <c r="K286" s="12">
        <v>28.78</v>
      </c>
      <c r="L286" s="12">
        <v>22.33</v>
      </c>
      <c r="M286">
        <f t="shared" si="93"/>
        <v>41.6175375</v>
      </c>
      <c r="N286">
        <f t="shared" si="94"/>
        <v>2.94290188568061</v>
      </c>
      <c r="O286">
        <f t="shared" si="95"/>
        <v>1.87677733934611</v>
      </c>
      <c r="P286">
        <f t="shared" si="96"/>
        <v>6</v>
      </c>
      <c r="Q286">
        <f t="shared" si="97"/>
        <v>21</v>
      </c>
      <c r="AC286" s="12"/>
      <c r="AD286" s="12"/>
    </row>
    <row r="287" spans="1:30">
      <c r="A287" s="10">
        <v>41811.4999999988</v>
      </c>
      <c r="B287" s="11">
        <v>22.73</v>
      </c>
      <c r="C287">
        <v>29.9275</v>
      </c>
      <c r="D287">
        <v>27.9208333333333</v>
      </c>
      <c r="E287">
        <v>20.8225</v>
      </c>
      <c r="F287">
        <v>21.065</v>
      </c>
      <c r="G287">
        <v>13.9833333333333</v>
      </c>
      <c r="H287">
        <v>11.7683333333333</v>
      </c>
      <c r="I287">
        <v>12.3675</v>
      </c>
      <c r="J287">
        <v>22.1083333333333</v>
      </c>
      <c r="K287" s="12">
        <v>28.78</v>
      </c>
      <c r="L287" s="12">
        <v>22.33</v>
      </c>
      <c r="M287">
        <f t="shared" si="93"/>
        <v>37.4926902777778</v>
      </c>
      <c r="N287">
        <f t="shared" si="94"/>
        <v>2.68124125943584</v>
      </c>
      <c r="O287">
        <f t="shared" si="95"/>
        <v>1.69586235708004</v>
      </c>
      <c r="P287">
        <f t="shared" si="96"/>
        <v>6</v>
      </c>
      <c r="Q287">
        <f t="shared" si="97"/>
        <v>21</v>
      </c>
      <c r="AC287" s="12"/>
      <c r="AD287" s="12"/>
    </row>
    <row r="288" spans="1:30">
      <c r="A288" s="10">
        <v>41811.5416666655</v>
      </c>
      <c r="B288" s="11">
        <v>22.7083333333333</v>
      </c>
      <c r="C288">
        <v>29.6133333333333</v>
      </c>
      <c r="D288">
        <v>27.7841666666667</v>
      </c>
      <c r="E288">
        <v>20.6366666666667</v>
      </c>
      <c r="F288">
        <v>20.9441666666667</v>
      </c>
      <c r="G288">
        <v>14.5333333333333</v>
      </c>
      <c r="H288">
        <v>11.5883333333333</v>
      </c>
      <c r="I288">
        <v>12.27</v>
      </c>
      <c r="J288">
        <v>22.6</v>
      </c>
      <c r="K288" s="12">
        <v>28.78</v>
      </c>
      <c r="L288" s="12">
        <v>22.33</v>
      </c>
      <c r="M288">
        <f t="shared" si="93"/>
        <v>39.6419527777776</v>
      </c>
      <c r="N288">
        <f t="shared" si="94"/>
        <v>2.72765730122323</v>
      </c>
      <c r="O288">
        <f t="shared" si="95"/>
        <v>1.75406870698131</v>
      </c>
      <c r="P288">
        <f t="shared" si="96"/>
        <v>6</v>
      </c>
      <c r="Q288">
        <f t="shared" si="97"/>
        <v>21</v>
      </c>
      <c r="AC288" s="12"/>
      <c r="AD288" s="12"/>
    </row>
    <row r="289" spans="1:30">
      <c r="A289" s="10">
        <v>41811.5833333321</v>
      </c>
      <c r="B289" s="11">
        <v>22.3433333333333</v>
      </c>
      <c r="C289">
        <v>28.9091666666667</v>
      </c>
      <c r="D289">
        <v>27.74</v>
      </c>
      <c r="E289">
        <v>20.5083333333333</v>
      </c>
      <c r="F289">
        <v>20.8775</v>
      </c>
      <c r="G289">
        <v>9.41666666666667</v>
      </c>
      <c r="H289">
        <v>12.06</v>
      </c>
      <c r="I289">
        <v>12.2591666666667</v>
      </c>
      <c r="J289">
        <v>17.5833333333333</v>
      </c>
      <c r="K289" s="12">
        <v>28.78</v>
      </c>
      <c r="L289" s="12">
        <v>22.33</v>
      </c>
      <c r="M289">
        <f t="shared" si="93"/>
        <v>27.0720236111111</v>
      </c>
      <c r="N289">
        <f t="shared" si="94"/>
        <v>2.87490516224188</v>
      </c>
      <c r="O289">
        <f t="shared" si="95"/>
        <v>1.53964115323854</v>
      </c>
      <c r="P289">
        <f t="shared" si="96"/>
        <v>6</v>
      </c>
      <c r="Q289">
        <f t="shared" si="97"/>
        <v>21</v>
      </c>
      <c r="AC289" s="12"/>
      <c r="AD289" s="12"/>
    </row>
    <row r="290" spans="1:30">
      <c r="A290" s="10">
        <v>41811.6249999988</v>
      </c>
      <c r="B290" s="11">
        <v>22.0533333333333</v>
      </c>
      <c r="C290">
        <v>29.485</v>
      </c>
      <c r="D290">
        <v>27.685</v>
      </c>
      <c r="E290">
        <v>20.4425</v>
      </c>
      <c r="F290">
        <v>20.8508333333333</v>
      </c>
      <c r="G290">
        <v>11.325</v>
      </c>
      <c r="H290">
        <v>11.6366666666667</v>
      </c>
      <c r="I290">
        <v>12.1808333333333</v>
      </c>
      <c r="J290">
        <v>19.4916666666667</v>
      </c>
      <c r="K290" s="12">
        <v>28.78</v>
      </c>
      <c r="L290" s="12">
        <v>22.33</v>
      </c>
      <c r="M290">
        <f t="shared" si="93"/>
        <v>36.0598486111112</v>
      </c>
      <c r="N290">
        <f t="shared" si="94"/>
        <v>3.1840925925926</v>
      </c>
      <c r="O290">
        <f t="shared" si="95"/>
        <v>1.85001360980476</v>
      </c>
      <c r="P290">
        <f t="shared" si="96"/>
        <v>6</v>
      </c>
      <c r="Q290">
        <f t="shared" si="97"/>
        <v>21</v>
      </c>
      <c r="AC290" s="12"/>
      <c r="AD290" s="12"/>
    </row>
    <row r="291" spans="1:30">
      <c r="A291" s="10">
        <v>41811.6666666655</v>
      </c>
      <c r="B291" s="11">
        <v>22.0233333333333</v>
      </c>
      <c r="C291">
        <v>28.7425</v>
      </c>
      <c r="D291">
        <v>27.66</v>
      </c>
      <c r="E291">
        <v>20.4075</v>
      </c>
      <c r="F291">
        <v>20.8158333333333</v>
      </c>
      <c r="G291">
        <v>10.9083333333333</v>
      </c>
      <c r="H291">
        <v>12.1633333333333</v>
      </c>
      <c r="I291">
        <v>12.3241666666667</v>
      </c>
      <c r="J291">
        <v>19.0166666666667</v>
      </c>
      <c r="K291" s="12">
        <v>28.78</v>
      </c>
      <c r="L291" s="12">
        <v>22.33</v>
      </c>
      <c r="M291">
        <f t="shared" si="93"/>
        <v>26.0733763888888</v>
      </c>
      <c r="N291">
        <f t="shared" si="94"/>
        <v>2.39022549019607</v>
      </c>
      <c r="O291">
        <f t="shared" si="95"/>
        <v>1.37108026584867</v>
      </c>
      <c r="P291">
        <f t="shared" si="96"/>
        <v>6</v>
      </c>
      <c r="Q291">
        <f t="shared" si="97"/>
        <v>21</v>
      </c>
      <c r="AC291" s="12"/>
      <c r="AD291" s="12"/>
    </row>
    <row r="292" spans="1:30">
      <c r="A292" s="10">
        <v>41811.7083333321</v>
      </c>
      <c r="B292" s="11">
        <v>21.9533333333333</v>
      </c>
      <c r="C292">
        <v>29.1666666666667</v>
      </c>
      <c r="D292">
        <v>27.6491666666667</v>
      </c>
      <c r="E292">
        <v>20.4191666666667</v>
      </c>
      <c r="F292">
        <v>20.8725</v>
      </c>
      <c r="G292">
        <v>12.225</v>
      </c>
      <c r="H292">
        <v>11.9383333333333</v>
      </c>
      <c r="I292">
        <v>12.14</v>
      </c>
      <c r="J292">
        <v>17.6083333333333</v>
      </c>
      <c r="K292" s="12">
        <v>28.78</v>
      </c>
      <c r="L292" s="12">
        <v>22.33</v>
      </c>
      <c r="M292">
        <f t="shared" si="93"/>
        <v>27.1371527777778</v>
      </c>
      <c r="N292">
        <f t="shared" si="94"/>
        <v>2.21980799818223</v>
      </c>
      <c r="O292">
        <f t="shared" si="95"/>
        <v>1.54115396750276</v>
      </c>
      <c r="P292">
        <f t="shared" si="96"/>
        <v>6</v>
      </c>
      <c r="Q292">
        <f t="shared" si="97"/>
        <v>21</v>
      </c>
      <c r="AC292" s="12"/>
      <c r="AD292" s="12"/>
    </row>
    <row r="293" spans="1:30">
      <c r="A293" s="10">
        <v>41811.7499999988</v>
      </c>
      <c r="B293" s="11">
        <v>21.82</v>
      </c>
      <c r="C293">
        <v>29.005</v>
      </c>
      <c r="D293">
        <v>27.6041666666667</v>
      </c>
      <c r="E293">
        <v>20.4008333333333</v>
      </c>
      <c r="F293">
        <v>20.8658333333333</v>
      </c>
      <c r="G293">
        <v>12.625</v>
      </c>
      <c r="H293">
        <v>11.8666666666667</v>
      </c>
      <c r="I293">
        <v>12.3966666666667</v>
      </c>
      <c r="J293">
        <v>20.7916666666667</v>
      </c>
      <c r="K293" s="12">
        <v>28.78</v>
      </c>
      <c r="L293" s="12">
        <v>22.33</v>
      </c>
      <c r="M293">
        <f t="shared" si="93"/>
        <v>35.6907833333334</v>
      </c>
      <c r="N293">
        <f t="shared" si="94"/>
        <v>2.82699273927393</v>
      </c>
      <c r="O293">
        <f t="shared" si="95"/>
        <v>1.71659078156313</v>
      </c>
      <c r="P293">
        <f t="shared" si="96"/>
        <v>6</v>
      </c>
      <c r="Q293">
        <f t="shared" si="97"/>
        <v>21</v>
      </c>
      <c r="AC293" s="12"/>
      <c r="AD293" s="12"/>
    </row>
    <row r="294" spans="1:30">
      <c r="A294" s="10">
        <v>41811.7916666655</v>
      </c>
      <c r="B294" s="11">
        <v>21.7133333333334</v>
      </c>
      <c r="C294">
        <v>28.9291666666667</v>
      </c>
      <c r="D294">
        <v>27.6358333333333</v>
      </c>
      <c r="E294">
        <v>20.4033333333333</v>
      </c>
      <c r="F294">
        <v>20.8808333333333</v>
      </c>
      <c r="G294">
        <v>8.075</v>
      </c>
      <c r="H294">
        <v>12.1008333333333</v>
      </c>
      <c r="I294">
        <v>12.1316666666667</v>
      </c>
      <c r="J294">
        <v>16.2416666666667</v>
      </c>
      <c r="K294" s="12">
        <v>28.78</v>
      </c>
      <c r="L294" s="12">
        <v>22.33</v>
      </c>
      <c r="M294">
        <f t="shared" si="93"/>
        <v>22.6866597222223</v>
      </c>
      <c r="N294">
        <f t="shared" si="94"/>
        <v>2.80949346405229</v>
      </c>
      <c r="O294">
        <f t="shared" si="95"/>
        <v>1.39681845390799</v>
      </c>
      <c r="P294">
        <f t="shared" si="96"/>
        <v>6</v>
      </c>
      <c r="Q294">
        <f t="shared" si="97"/>
        <v>21</v>
      </c>
      <c r="AC294" s="12"/>
      <c r="AD294" s="12"/>
    </row>
    <row r="295" spans="1:30">
      <c r="A295" s="10">
        <v>41811.8333333321</v>
      </c>
      <c r="B295" s="11">
        <v>21.4566666666667</v>
      </c>
      <c r="C295">
        <v>29.3125</v>
      </c>
      <c r="D295">
        <v>27.5925</v>
      </c>
      <c r="E295">
        <v>20.385</v>
      </c>
      <c r="F295">
        <v>20.8041666666667</v>
      </c>
      <c r="G295">
        <v>14.1</v>
      </c>
      <c r="H295">
        <v>11.5983333333333</v>
      </c>
      <c r="I295">
        <v>12.3041666666667</v>
      </c>
      <c r="J295">
        <v>22.2083333333333</v>
      </c>
      <c r="K295" s="12">
        <v>28.78</v>
      </c>
      <c r="L295" s="12">
        <v>22.33</v>
      </c>
      <c r="M295">
        <f t="shared" si="93"/>
        <v>40.2715347222222</v>
      </c>
      <c r="N295">
        <f t="shared" si="94"/>
        <v>2.856137214342</v>
      </c>
      <c r="O295">
        <f t="shared" si="95"/>
        <v>1.81335240775484</v>
      </c>
      <c r="P295">
        <f t="shared" si="96"/>
        <v>6</v>
      </c>
      <c r="Q295">
        <f t="shared" si="97"/>
        <v>21</v>
      </c>
      <c r="AC295" s="12"/>
      <c r="AD295" s="12"/>
    </row>
    <row r="296" spans="1:30">
      <c r="A296" s="10">
        <v>41812.2916666654</v>
      </c>
      <c r="B296" s="11">
        <v>21.3216666666667</v>
      </c>
      <c r="C296">
        <v>28.575</v>
      </c>
      <c r="D296">
        <v>27.4716666666667</v>
      </c>
      <c r="E296">
        <v>20.49</v>
      </c>
      <c r="F296">
        <v>20.9608333333333</v>
      </c>
      <c r="G296">
        <v>6.50833333333333</v>
      </c>
      <c r="H296">
        <v>12.2391666666667</v>
      </c>
      <c r="I296">
        <v>12.1208333333333</v>
      </c>
      <c r="J296">
        <v>14.7166666666667</v>
      </c>
      <c r="K296" s="12">
        <v>28.78</v>
      </c>
      <c r="L296" s="12">
        <v>22.33</v>
      </c>
      <c r="M296">
        <f t="shared" si="93"/>
        <v>0</v>
      </c>
      <c r="N296">
        <f t="shared" si="94"/>
        <v>0</v>
      </c>
      <c r="O296">
        <f t="shared" si="95"/>
        <v>0</v>
      </c>
      <c r="P296">
        <f t="shared" si="96"/>
        <v>6</v>
      </c>
      <c r="Q296">
        <f t="shared" si="97"/>
        <v>22</v>
      </c>
      <c r="AC296" s="12"/>
      <c r="AD296" s="12"/>
    </row>
    <row r="297" spans="1:30">
      <c r="A297" s="10">
        <v>41812.3333333321</v>
      </c>
      <c r="B297" s="11">
        <v>21.995</v>
      </c>
      <c r="C297">
        <v>29.1975</v>
      </c>
      <c r="D297">
        <v>27.4766666666667</v>
      </c>
      <c r="E297">
        <v>20.565</v>
      </c>
      <c r="F297">
        <v>21.0308333333333</v>
      </c>
      <c r="G297">
        <v>14.15</v>
      </c>
      <c r="H297">
        <v>11.6308333333333</v>
      </c>
      <c r="I297">
        <v>12.34</v>
      </c>
      <c r="J297">
        <v>22.2916666666667</v>
      </c>
      <c r="K297" s="12">
        <v>28.78</v>
      </c>
      <c r="L297" s="12">
        <v>22.33</v>
      </c>
      <c r="M297">
        <f t="shared" si="93"/>
        <v>40.3583736111111</v>
      </c>
      <c r="N297">
        <f t="shared" si="94"/>
        <v>2.85218188064389</v>
      </c>
      <c r="O297">
        <f t="shared" si="95"/>
        <v>1.81046909657321</v>
      </c>
      <c r="P297">
        <f t="shared" si="96"/>
        <v>6</v>
      </c>
      <c r="Q297">
        <f t="shared" si="97"/>
        <v>22</v>
      </c>
      <c r="AC297" s="12"/>
      <c r="AD297" s="12"/>
    </row>
    <row r="298" spans="1:30">
      <c r="A298" s="10">
        <v>41812.3749999988</v>
      </c>
      <c r="B298" s="11">
        <v>22.27</v>
      </c>
      <c r="C298">
        <v>28.6691666666667</v>
      </c>
      <c r="D298">
        <v>27.5341666666667</v>
      </c>
      <c r="E298">
        <v>20.6333333333333</v>
      </c>
      <c r="F298">
        <v>21.1025</v>
      </c>
      <c r="G298">
        <v>7.9</v>
      </c>
      <c r="H298">
        <v>12.0258333333333</v>
      </c>
      <c r="I298">
        <v>12.1316666666667</v>
      </c>
      <c r="J298">
        <v>16.125</v>
      </c>
      <c r="K298" s="12">
        <v>28.78</v>
      </c>
      <c r="L298" s="12">
        <v>22.33</v>
      </c>
      <c r="M298">
        <f t="shared" ref="M298:M337" si="98">IF(G298&lt;3,0,IF(H298&gt;I298,0,(4.2*L298*(I298-H298+0.84)/3.6)))</f>
        <v>24.6405347222222</v>
      </c>
      <c r="N298">
        <f t="shared" ref="N298:N337" si="99">M298/G298</f>
        <v>3.11905502812939</v>
      </c>
      <c r="O298">
        <f t="shared" ref="O298:O337" si="100">M298/J298</f>
        <v>1.52809517657192</v>
      </c>
      <c r="P298">
        <f t="shared" ref="P298:P337" si="101">MONTH(A298)</f>
        <v>6</v>
      </c>
      <c r="Q298">
        <f t="shared" ref="Q298:Q337" si="102">DAY(A298)</f>
        <v>22</v>
      </c>
      <c r="AC298" s="12"/>
      <c r="AD298" s="12"/>
    </row>
    <row r="299" spans="1:30">
      <c r="A299" s="10">
        <v>41812.4166666654</v>
      </c>
      <c r="B299" s="11">
        <v>22.8966666666667</v>
      </c>
      <c r="C299">
        <v>29.1108333333333</v>
      </c>
      <c r="D299">
        <v>27.4775</v>
      </c>
      <c r="E299">
        <v>20.6783333333333</v>
      </c>
      <c r="F299">
        <v>21.1433333333333</v>
      </c>
      <c r="G299">
        <v>12.6833333333333</v>
      </c>
      <c r="H299">
        <v>11.7716666666667</v>
      </c>
      <c r="I299">
        <v>12.32</v>
      </c>
      <c r="J299">
        <v>20.8083333333333</v>
      </c>
      <c r="K299" s="12">
        <v>28.78</v>
      </c>
      <c r="L299" s="12">
        <v>22.33</v>
      </c>
      <c r="M299">
        <f t="shared" si="98"/>
        <v>36.1683972222222</v>
      </c>
      <c r="N299">
        <f t="shared" si="99"/>
        <v>2.85164761279019</v>
      </c>
      <c r="O299">
        <f t="shared" si="100"/>
        <v>1.73816886930984</v>
      </c>
      <c r="P299">
        <f t="shared" si="101"/>
        <v>6</v>
      </c>
      <c r="Q299">
        <f t="shared" si="102"/>
        <v>22</v>
      </c>
      <c r="AC299" s="12"/>
      <c r="AD299" s="12"/>
    </row>
    <row r="300" spans="1:30">
      <c r="A300" s="10">
        <v>41812.4583333321</v>
      </c>
      <c r="B300" s="11">
        <v>24.48</v>
      </c>
      <c r="C300">
        <v>28.6391666666667</v>
      </c>
      <c r="D300">
        <v>27.5258333333333</v>
      </c>
      <c r="E300">
        <v>20.7316666666667</v>
      </c>
      <c r="F300">
        <v>21.1925</v>
      </c>
      <c r="G300">
        <v>9.66666666666667</v>
      </c>
      <c r="H300">
        <v>12.0483333333333</v>
      </c>
      <c r="I300">
        <v>12.2633333333333</v>
      </c>
      <c r="J300">
        <v>17.8666666666667</v>
      </c>
      <c r="K300" s="12">
        <v>28.78</v>
      </c>
      <c r="L300" s="12">
        <v>22.33</v>
      </c>
      <c r="M300">
        <f t="shared" si="98"/>
        <v>27.4845083333334</v>
      </c>
      <c r="N300">
        <f t="shared" si="99"/>
        <v>2.84322500000001</v>
      </c>
      <c r="O300">
        <f t="shared" si="100"/>
        <v>1.53831203358209</v>
      </c>
      <c r="P300">
        <f t="shared" si="101"/>
        <v>6</v>
      </c>
      <c r="Q300">
        <f t="shared" si="102"/>
        <v>22</v>
      </c>
      <c r="AC300" s="12"/>
      <c r="AD300" s="12"/>
    </row>
    <row r="301" spans="1:30">
      <c r="A301" s="10">
        <v>41812.4999999987</v>
      </c>
      <c r="B301" s="11">
        <v>25.7966666666667</v>
      </c>
      <c r="C301">
        <v>29.3008333333333</v>
      </c>
      <c r="D301">
        <v>27.515</v>
      </c>
      <c r="E301">
        <v>20.7816666666667</v>
      </c>
      <c r="F301">
        <v>21.2525</v>
      </c>
      <c r="G301">
        <v>12.575</v>
      </c>
      <c r="H301">
        <v>11.695</v>
      </c>
      <c r="I301">
        <v>12.2375</v>
      </c>
      <c r="J301">
        <v>20.8</v>
      </c>
      <c r="K301" s="12">
        <v>28.78</v>
      </c>
      <c r="L301" s="12">
        <v>22.33</v>
      </c>
      <c r="M301">
        <f t="shared" si="98"/>
        <v>36.0164291666666</v>
      </c>
      <c r="N301">
        <f t="shared" si="99"/>
        <v>2.86412955599735</v>
      </c>
      <c r="O301">
        <f t="shared" si="100"/>
        <v>1.73155909455128</v>
      </c>
      <c r="P301">
        <f t="shared" si="101"/>
        <v>6</v>
      </c>
      <c r="Q301">
        <f t="shared" si="102"/>
        <v>22</v>
      </c>
      <c r="AC301" s="12"/>
      <c r="AD301" s="12"/>
    </row>
    <row r="302" spans="1:30">
      <c r="A302" s="10">
        <v>41812.5416666654</v>
      </c>
      <c r="B302" s="11">
        <v>25.7433333333333</v>
      </c>
      <c r="C302">
        <v>28.5975</v>
      </c>
      <c r="D302">
        <v>27.5125</v>
      </c>
      <c r="E302">
        <v>20.8283333333333</v>
      </c>
      <c r="F302">
        <v>21.2941666666667</v>
      </c>
      <c r="G302">
        <v>7.53</v>
      </c>
      <c r="H302">
        <v>12.2458333333333</v>
      </c>
      <c r="I302">
        <v>12.2908333333333</v>
      </c>
      <c r="J302">
        <v>16.1083333333333</v>
      </c>
      <c r="K302" s="12">
        <v>28.78</v>
      </c>
      <c r="L302" s="12">
        <v>22.33</v>
      </c>
      <c r="M302">
        <f t="shared" si="98"/>
        <v>23.055725</v>
      </c>
      <c r="N302">
        <f t="shared" si="99"/>
        <v>3.06184926958831</v>
      </c>
      <c r="O302">
        <f t="shared" si="100"/>
        <v>1.43129177444387</v>
      </c>
      <c r="P302">
        <f t="shared" si="101"/>
        <v>6</v>
      </c>
      <c r="Q302">
        <f t="shared" si="102"/>
        <v>22</v>
      </c>
      <c r="AC302" s="12"/>
      <c r="AD302" s="12"/>
    </row>
    <row r="303" spans="1:30">
      <c r="A303" s="10">
        <v>41812.5833333321</v>
      </c>
      <c r="B303" s="11">
        <v>26.03</v>
      </c>
      <c r="C303">
        <v>29.3583333333333</v>
      </c>
      <c r="D303">
        <v>27.5241666666667</v>
      </c>
      <c r="E303">
        <v>20.8725</v>
      </c>
      <c r="F303">
        <v>21.3233333333333</v>
      </c>
      <c r="G303">
        <v>14.1</v>
      </c>
      <c r="H303">
        <v>11.8</v>
      </c>
      <c r="I303">
        <v>12.3558333333333</v>
      </c>
      <c r="J303">
        <v>22.2</v>
      </c>
      <c r="K303" s="12">
        <v>28.78</v>
      </c>
      <c r="L303" s="12">
        <v>22.33</v>
      </c>
      <c r="M303">
        <f t="shared" si="98"/>
        <v>36.3637847222222</v>
      </c>
      <c r="N303">
        <f t="shared" si="99"/>
        <v>2.57899182427108</v>
      </c>
      <c r="O303">
        <f t="shared" si="100"/>
        <v>1.63800832082082</v>
      </c>
      <c r="P303">
        <f t="shared" si="101"/>
        <v>6</v>
      </c>
      <c r="Q303">
        <f t="shared" si="102"/>
        <v>22</v>
      </c>
      <c r="AC303" s="12"/>
      <c r="AD303" s="12"/>
    </row>
    <row r="304" spans="1:30">
      <c r="A304" s="10">
        <v>41812.6249999987</v>
      </c>
      <c r="B304" s="11">
        <v>24.9766666666667</v>
      </c>
      <c r="C304">
        <v>29.9375</v>
      </c>
      <c r="D304">
        <v>27.7833333333333</v>
      </c>
      <c r="E304">
        <v>20.92</v>
      </c>
      <c r="F304">
        <v>21.3575</v>
      </c>
      <c r="G304">
        <v>15.7166666666667</v>
      </c>
      <c r="H304">
        <v>11.3216666666667</v>
      </c>
      <c r="I304">
        <v>12.2483333333333</v>
      </c>
      <c r="J304">
        <v>23.8083333333333</v>
      </c>
      <c r="K304" s="12">
        <v>28.78</v>
      </c>
      <c r="L304" s="12">
        <v>22.33</v>
      </c>
      <c r="M304">
        <f t="shared" si="98"/>
        <v>46.0246111111111</v>
      </c>
      <c r="N304">
        <f t="shared" si="99"/>
        <v>2.92839519264758</v>
      </c>
      <c r="O304">
        <f t="shared" si="100"/>
        <v>1.93313032318283</v>
      </c>
      <c r="P304">
        <f t="shared" si="101"/>
        <v>6</v>
      </c>
      <c r="Q304">
        <f t="shared" si="102"/>
        <v>22</v>
      </c>
      <c r="AC304" s="12"/>
      <c r="AD304" s="12"/>
    </row>
    <row r="305" spans="1:30">
      <c r="A305" s="10">
        <v>41812.6666666654</v>
      </c>
      <c r="B305" s="11">
        <v>24.6916666666667</v>
      </c>
      <c r="C305">
        <v>30.3683333333333</v>
      </c>
      <c r="D305">
        <v>27.9475</v>
      </c>
      <c r="E305">
        <v>20.9366666666667</v>
      </c>
      <c r="F305">
        <v>21.3758333333333</v>
      </c>
      <c r="G305">
        <v>16.2</v>
      </c>
      <c r="H305">
        <v>11.1708333333333</v>
      </c>
      <c r="I305">
        <v>12.1058333333333</v>
      </c>
      <c r="J305">
        <v>24.3</v>
      </c>
      <c r="K305" s="12">
        <v>28.78</v>
      </c>
      <c r="L305" s="12">
        <v>22.33</v>
      </c>
      <c r="M305">
        <f t="shared" si="98"/>
        <v>46.2417083333333</v>
      </c>
      <c r="N305">
        <f t="shared" si="99"/>
        <v>2.85442644032922</v>
      </c>
      <c r="O305">
        <f t="shared" si="100"/>
        <v>1.90295096021948</v>
      </c>
      <c r="P305">
        <f t="shared" si="101"/>
        <v>6</v>
      </c>
      <c r="Q305">
        <f t="shared" si="102"/>
        <v>22</v>
      </c>
      <c r="AC305" s="12"/>
      <c r="AD305" s="12"/>
    </row>
    <row r="306" spans="1:30">
      <c r="A306" s="10">
        <v>41812.7083333321</v>
      </c>
      <c r="B306" s="11">
        <v>23.9766666666667</v>
      </c>
      <c r="C306">
        <v>29.5683333333333</v>
      </c>
      <c r="D306">
        <v>27.9258333333333</v>
      </c>
      <c r="E306">
        <v>20.9675</v>
      </c>
      <c r="F306">
        <v>21.3833333333333</v>
      </c>
      <c r="G306">
        <v>14.0583333333333</v>
      </c>
      <c r="H306">
        <v>11.8808333333333</v>
      </c>
      <c r="I306">
        <v>12.505</v>
      </c>
      <c r="J306">
        <v>22.2083333333333</v>
      </c>
      <c r="K306" s="12">
        <v>28.78</v>
      </c>
      <c r="L306" s="12">
        <v>22.33</v>
      </c>
      <c r="M306">
        <f t="shared" si="98"/>
        <v>38.1439819444445</v>
      </c>
      <c r="N306">
        <f t="shared" si="99"/>
        <v>2.71326486860304</v>
      </c>
      <c r="O306">
        <f t="shared" si="100"/>
        <v>1.7175526579112</v>
      </c>
      <c r="P306">
        <f t="shared" si="101"/>
        <v>6</v>
      </c>
      <c r="Q306">
        <f t="shared" si="102"/>
        <v>22</v>
      </c>
      <c r="AC306" s="12"/>
      <c r="AD306" s="12"/>
    </row>
    <row r="307" spans="1:30">
      <c r="A307" s="10">
        <v>41812.7499999987</v>
      </c>
      <c r="B307" s="11">
        <v>23.0766666666667</v>
      </c>
      <c r="C307">
        <v>29.4291666666667</v>
      </c>
      <c r="D307">
        <v>27.7658333333333</v>
      </c>
      <c r="E307">
        <v>21</v>
      </c>
      <c r="F307">
        <v>21.4158333333333</v>
      </c>
      <c r="G307">
        <v>11.1083333333333</v>
      </c>
      <c r="H307">
        <v>11.82</v>
      </c>
      <c r="I307">
        <v>12.1866666666667</v>
      </c>
      <c r="J307">
        <v>19.275</v>
      </c>
      <c r="K307" s="12">
        <v>28.78</v>
      </c>
      <c r="L307" s="12">
        <v>22.33</v>
      </c>
      <c r="M307">
        <f t="shared" si="98"/>
        <v>31.4356777777778</v>
      </c>
      <c r="N307">
        <f t="shared" si="99"/>
        <v>2.82991847961991</v>
      </c>
      <c r="O307">
        <f t="shared" si="100"/>
        <v>1.63090416486526</v>
      </c>
      <c r="P307">
        <f t="shared" si="101"/>
        <v>6</v>
      </c>
      <c r="Q307">
        <f t="shared" si="102"/>
        <v>22</v>
      </c>
      <c r="AC307" s="12"/>
      <c r="AD307" s="12"/>
    </row>
    <row r="308" spans="1:30">
      <c r="A308" s="10">
        <v>41812.7916666654</v>
      </c>
      <c r="B308" s="11">
        <v>22.6533333333333</v>
      </c>
      <c r="C308">
        <v>28.7475</v>
      </c>
      <c r="D308">
        <v>27.6666666666667</v>
      </c>
      <c r="E308">
        <v>21.0066666666667</v>
      </c>
      <c r="F308">
        <v>21.4141666666667</v>
      </c>
      <c r="G308">
        <v>9.63333333333333</v>
      </c>
      <c r="H308">
        <v>12.1166666666667</v>
      </c>
      <c r="I308">
        <v>12.3283333333333</v>
      </c>
      <c r="J308">
        <v>17.8</v>
      </c>
      <c r="K308" s="12">
        <v>28.78</v>
      </c>
      <c r="L308" s="12">
        <v>22.33</v>
      </c>
      <c r="M308">
        <f t="shared" si="98"/>
        <v>27.3976694444444</v>
      </c>
      <c r="N308">
        <f t="shared" si="99"/>
        <v>2.8440487312572</v>
      </c>
      <c r="O308">
        <f t="shared" si="100"/>
        <v>1.53919491260923</v>
      </c>
      <c r="P308">
        <f t="shared" si="101"/>
        <v>6</v>
      </c>
      <c r="Q308">
        <f t="shared" si="102"/>
        <v>22</v>
      </c>
      <c r="AC308" s="12"/>
      <c r="AD308" s="12"/>
    </row>
    <row r="309" spans="1:30">
      <c r="A309" s="10">
        <v>41812.8333333321</v>
      </c>
      <c r="B309" s="11">
        <v>22.3416666666667</v>
      </c>
      <c r="C309">
        <v>29.0958333333333</v>
      </c>
      <c r="D309">
        <v>27.63</v>
      </c>
      <c r="E309">
        <v>21.0275</v>
      </c>
      <c r="F309">
        <v>21.44</v>
      </c>
      <c r="G309">
        <v>9.63333333333333</v>
      </c>
      <c r="H309">
        <v>11.9058333333333</v>
      </c>
      <c r="I309">
        <v>12.0991666666667</v>
      </c>
      <c r="J309">
        <v>17.825</v>
      </c>
      <c r="K309" s="12">
        <v>28.78</v>
      </c>
      <c r="L309" s="12">
        <v>22.33</v>
      </c>
      <c r="M309">
        <f t="shared" si="98"/>
        <v>26.9200555555555</v>
      </c>
      <c r="N309">
        <f t="shared" si="99"/>
        <v>2.79446943483275</v>
      </c>
      <c r="O309">
        <f t="shared" si="100"/>
        <v>1.51024154589371</v>
      </c>
      <c r="P309">
        <f t="shared" si="101"/>
        <v>6</v>
      </c>
      <c r="Q309">
        <f t="shared" si="102"/>
        <v>22</v>
      </c>
      <c r="AC309" s="12"/>
      <c r="AD309" s="12"/>
    </row>
    <row r="310" spans="1:30">
      <c r="A310" s="10">
        <v>41813.2916666654</v>
      </c>
      <c r="B310" s="11">
        <v>22.5416666666667</v>
      </c>
      <c r="C310">
        <v>28.4916666666667</v>
      </c>
      <c r="D310">
        <v>27.405</v>
      </c>
      <c r="E310">
        <v>21.0725</v>
      </c>
      <c r="F310">
        <v>21.4525</v>
      </c>
      <c r="G310">
        <v>8.00833333333333</v>
      </c>
      <c r="H310">
        <v>12.27</v>
      </c>
      <c r="I310">
        <v>12.3225</v>
      </c>
      <c r="J310">
        <v>16.2333333333333</v>
      </c>
      <c r="K310" s="12">
        <v>28.78</v>
      </c>
      <c r="L310" s="12">
        <v>22.33</v>
      </c>
      <c r="M310">
        <f t="shared" si="98"/>
        <v>23.2511125</v>
      </c>
      <c r="N310">
        <f t="shared" si="99"/>
        <v>2.90336472424558</v>
      </c>
      <c r="O310">
        <f t="shared" si="100"/>
        <v>1.432306724846</v>
      </c>
      <c r="P310">
        <f t="shared" si="101"/>
        <v>6</v>
      </c>
      <c r="Q310">
        <f t="shared" si="102"/>
        <v>23</v>
      </c>
      <c r="AC310" s="12"/>
      <c r="AD310" s="12"/>
    </row>
    <row r="311" spans="1:30">
      <c r="A311" s="10">
        <v>41813.333333332</v>
      </c>
      <c r="B311" s="11">
        <v>22.8933333333333</v>
      </c>
      <c r="C311">
        <v>28.7941666666667</v>
      </c>
      <c r="D311">
        <v>27.4308333333333</v>
      </c>
      <c r="E311">
        <v>21.0333333333333</v>
      </c>
      <c r="F311">
        <v>21.4183333333333</v>
      </c>
      <c r="G311">
        <v>9.53333333333333</v>
      </c>
      <c r="H311">
        <v>12.035</v>
      </c>
      <c r="I311">
        <v>12.1158333333333</v>
      </c>
      <c r="J311">
        <v>17.6416666666667</v>
      </c>
      <c r="K311" s="12">
        <v>28.78</v>
      </c>
      <c r="L311" s="12">
        <v>22.33</v>
      </c>
      <c r="M311">
        <f t="shared" si="98"/>
        <v>23.9892430555556</v>
      </c>
      <c r="N311">
        <f t="shared" si="99"/>
        <v>2.51635416666667</v>
      </c>
      <c r="O311">
        <f t="shared" si="100"/>
        <v>1.35980593607306</v>
      </c>
      <c r="P311">
        <f t="shared" si="101"/>
        <v>6</v>
      </c>
      <c r="Q311">
        <f t="shared" si="102"/>
        <v>23</v>
      </c>
      <c r="AC311" s="12"/>
      <c r="AD311" s="12"/>
    </row>
    <row r="312" spans="1:30">
      <c r="A312" s="10">
        <v>41813.3749999987</v>
      </c>
      <c r="B312" s="11">
        <v>23.5383333333333</v>
      </c>
      <c r="C312">
        <v>29.3158333333333</v>
      </c>
      <c r="D312">
        <v>27.4691666666667</v>
      </c>
      <c r="E312">
        <v>20.9883333333333</v>
      </c>
      <c r="F312">
        <v>21.375</v>
      </c>
      <c r="G312">
        <v>14.1583333333333</v>
      </c>
      <c r="H312">
        <v>11.7908333333333</v>
      </c>
      <c r="I312">
        <v>12.5533333333333</v>
      </c>
      <c r="J312">
        <v>22.2833333333333</v>
      </c>
      <c r="K312" s="12">
        <v>28.78</v>
      </c>
      <c r="L312" s="12">
        <v>22.33</v>
      </c>
      <c r="M312">
        <f t="shared" si="98"/>
        <v>41.7477958333332</v>
      </c>
      <c r="N312">
        <f t="shared" si="99"/>
        <v>2.94863772807533</v>
      </c>
      <c r="O312">
        <f t="shared" si="100"/>
        <v>1.87349869109947</v>
      </c>
      <c r="P312">
        <f t="shared" si="101"/>
        <v>6</v>
      </c>
      <c r="Q312">
        <f t="shared" si="102"/>
        <v>23</v>
      </c>
      <c r="AC312" s="12"/>
      <c r="AD312" s="12"/>
    </row>
    <row r="313" spans="1:30">
      <c r="A313" s="10">
        <v>41813.4166666654</v>
      </c>
      <c r="B313" s="11">
        <v>23.8016666666667</v>
      </c>
      <c r="C313">
        <v>29.9558333333333</v>
      </c>
      <c r="D313">
        <v>27.7841666666667</v>
      </c>
      <c r="E313">
        <v>20.9441666666667</v>
      </c>
      <c r="F313">
        <v>21.3241666666667</v>
      </c>
      <c r="G313">
        <v>15.95</v>
      </c>
      <c r="H313">
        <v>11.3316666666667</v>
      </c>
      <c r="I313">
        <v>12.2808333333333</v>
      </c>
      <c r="J313">
        <v>24.0916666666667</v>
      </c>
      <c r="K313" s="12">
        <v>28.78</v>
      </c>
      <c r="L313" s="12">
        <v>22.33</v>
      </c>
      <c r="M313">
        <f t="shared" si="98"/>
        <v>46.6107736111112</v>
      </c>
      <c r="N313">
        <f t="shared" si="99"/>
        <v>2.92230555555556</v>
      </c>
      <c r="O313">
        <f t="shared" si="100"/>
        <v>1.93472598870057</v>
      </c>
      <c r="P313">
        <f t="shared" si="101"/>
        <v>6</v>
      </c>
      <c r="Q313">
        <f t="shared" si="102"/>
        <v>23</v>
      </c>
      <c r="AC313" s="12"/>
      <c r="AD313" s="12"/>
    </row>
    <row r="314" spans="1:30">
      <c r="A314" s="10">
        <v>41813.458333332</v>
      </c>
      <c r="B314" s="11">
        <v>23.8</v>
      </c>
      <c r="C314">
        <v>30.5508333333333</v>
      </c>
      <c r="D314">
        <v>27.8941666666667</v>
      </c>
      <c r="E314">
        <v>20.9025</v>
      </c>
      <c r="F314">
        <v>21.31</v>
      </c>
      <c r="G314">
        <v>17.0333333333333</v>
      </c>
      <c r="H314">
        <v>10.935</v>
      </c>
      <c r="I314">
        <v>12.1733333333333</v>
      </c>
      <c r="J314">
        <v>25.125</v>
      </c>
      <c r="K314" s="12">
        <v>28.78</v>
      </c>
      <c r="L314" s="12">
        <v>22.33</v>
      </c>
      <c r="M314">
        <f t="shared" si="98"/>
        <v>54.1440472222222</v>
      </c>
      <c r="N314">
        <f t="shared" si="99"/>
        <v>3.17871118721461</v>
      </c>
      <c r="O314">
        <f t="shared" si="100"/>
        <v>2.15498695411829</v>
      </c>
      <c r="P314">
        <f t="shared" si="101"/>
        <v>6</v>
      </c>
      <c r="Q314">
        <f t="shared" si="102"/>
        <v>23</v>
      </c>
      <c r="AC314" s="12"/>
      <c r="AD314" s="12"/>
    </row>
    <row r="315" spans="1:30">
      <c r="A315" s="10">
        <v>41813.4999999987</v>
      </c>
      <c r="B315" s="11">
        <v>23.8133333333333</v>
      </c>
      <c r="C315">
        <v>30.1708333333333</v>
      </c>
      <c r="D315">
        <v>27.9541666666667</v>
      </c>
      <c r="E315">
        <v>20.8641666666667</v>
      </c>
      <c r="F315">
        <v>21.2708333333333</v>
      </c>
      <c r="G315">
        <v>16.2333333333333</v>
      </c>
      <c r="H315">
        <v>11.5908333333333</v>
      </c>
      <c r="I315">
        <v>12.5525</v>
      </c>
      <c r="J315">
        <v>24.3166666666667</v>
      </c>
      <c r="K315" s="12">
        <v>28.78</v>
      </c>
      <c r="L315" s="12">
        <v>22.33</v>
      </c>
      <c r="M315">
        <f t="shared" si="98"/>
        <v>46.9364194444444</v>
      </c>
      <c r="N315">
        <f t="shared" si="99"/>
        <v>2.89136054072553</v>
      </c>
      <c r="O315">
        <f t="shared" si="100"/>
        <v>1.93021601553575</v>
      </c>
      <c r="P315">
        <f t="shared" si="101"/>
        <v>6</v>
      </c>
      <c r="Q315">
        <f t="shared" si="102"/>
        <v>23</v>
      </c>
      <c r="AC315" s="12"/>
      <c r="AD315" s="12"/>
    </row>
    <row r="316" spans="1:30">
      <c r="A316" s="10">
        <v>41813.5416666654</v>
      </c>
      <c r="B316" s="11">
        <v>24.5933333333333</v>
      </c>
      <c r="C316">
        <v>30.255</v>
      </c>
      <c r="D316">
        <v>28.1058333333333</v>
      </c>
      <c r="E316">
        <v>20.855</v>
      </c>
      <c r="F316">
        <v>21.255</v>
      </c>
      <c r="G316">
        <v>16.025</v>
      </c>
      <c r="H316">
        <v>11.3175</v>
      </c>
      <c r="I316">
        <v>12.1683333333333</v>
      </c>
      <c r="J316">
        <v>24.1166666666667</v>
      </c>
      <c r="K316" s="12">
        <v>28.78</v>
      </c>
      <c r="L316" s="12">
        <v>22.33</v>
      </c>
      <c r="M316">
        <f t="shared" si="98"/>
        <v>44.0490263888889</v>
      </c>
      <c r="N316">
        <f t="shared" si="99"/>
        <v>2.74876919743456</v>
      </c>
      <c r="O316">
        <f t="shared" si="100"/>
        <v>1.8264972932504</v>
      </c>
      <c r="P316">
        <f t="shared" si="101"/>
        <v>6</v>
      </c>
      <c r="Q316">
        <f t="shared" si="102"/>
        <v>23</v>
      </c>
      <c r="AC316" s="12"/>
      <c r="AD316" s="12"/>
    </row>
    <row r="317" spans="1:30">
      <c r="A317" s="10">
        <v>41813.583333332</v>
      </c>
      <c r="B317" s="11">
        <v>24.8116666666667</v>
      </c>
      <c r="C317">
        <v>30.8091666666667</v>
      </c>
      <c r="D317">
        <v>28.1408333333333</v>
      </c>
      <c r="E317">
        <v>20.8466666666667</v>
      </c>
      <c r="F317">
        <v>21.2483333333333</v>
      </c>
      <c r="G317">
        <v>18.7</v>
      </c>
      <c r="H317">
        <v>11.0525</v>
      </c>
      <c r="I317">
        <v>12.2925</v>
      </c>
      <c r="J317">
        <v>26.7333333333333</v>
      </c>
      <c r="K317" s="12">
        <v>28.78</v>
      </c>
      <c r="L317" s="12">
        <v>22.33</v>
      </c>
      <c r="M317">
        <f t="shared" si="98"/>
        <v>54.1874666666666</v>
      </c>
      <c r="N317">
        <f t="shared" si="99"/>
        <v>2.89772549019608</v>
      </c>
      <c r="O317">
        <f t="shared" si="100"/>
        <v>2.02696259351621</v>
      </c>
      <c r="P317">
        <f t="shared" si="101"/>
        <v>6</v>
      </c>
      <c r="Q317">
        <f t="shared" si="102"/>
        <v>23</v>
      </c>
      <c r="AC317" s="12"/>
      <c r="AD317" s="12"/>
    </row>
    <row r="318" spans="1:30">
      <c r="A318" s="10">
        <v>41813.6249999987</v>
      </c>
      <c r="B318" s="11">
        <v>25.1566666666667</v>
      </c>
      <c r="C318">
        <v>30.3858333333333</v>
      </c>
      <c r="D318">
        <v>28.2091666666667</v>
      </c>
      <c r="E318">
        <v>20.855</v>
      </c>
      <c r="F318">
        <v>21.2808333333333</v>
      </c>
      <c r="G318">
        <v>14.2916666666667</v>
      </c>
      <c r="H318">
        <v>11.2858333333333</v>
      </c>
      <c r="I318">
        <v>12.1783333333333</v>
      </c>
      <c r="J318">
        <v>22.3833333333333</v>
      </c>
      <c r="K318" s="12">
        <v>28.78</v>
      </c>
      <c r="L318" s="12">
        <v>22.33</v>
      </c>
      <c r="M318">
        <f t="shared" si="98"/>
        <v>45.1345125</v>
      </c>
      <c r="N318">
        <f t="shared" si="99"/>
        <v>3.1581</v>
      </c>
      <c r="O318">
        <f t="shared" si="100"/>
        <v>2.01643391660462</v>
      </c>
      <c r="P318">
        <f t="shared" si="101"/>
        <v>6</v>
      </c>
      <c r="Q318">
        <f t="shared" si="102"/>
        <v>23</v>
      </c>
      <c r="AC318" s="12"/>
      <c r="AD318" s="12"/>
    </row>
    <row r="319" spans="1:30">
      <c r="A319" s="10">
        <v>41813.6666666653</v>
      </c>
      <c r="B319" s="11">
        <v>26.3483333333333</v>
      </c>
      <c r="C319">
        <v>30.9683333333333</v>
      </c>
      <c r="D319">
        <v>28.2516666666667</v>
      </c>
      <c r="E319">
        <v>20.8733333333333</v>
      </c>
      <c r="F319">
        <v>21.2991666666667</v>
      </c>
      <c r="G319">
        <v>19.6</v>
      </c>
      <c r="H319">
        <v>10.8966666666667</v>
      </c>
      <c r="I319">
        <v>12.1583333333333</v>
      </c>
      <c r="J319">
        <v>27.6416666666667</v>
      </c>
      <c r="K319" s="12">
        <v>28.78</v>
      </c>
      <c r="L319" s="12">
        <v>22.33</v>
      </c>
      <c r="M319">
        <f t="shared" si="98"/>
        <v>54.7519194444444</v>
      </c>
      <c r="N319">
        <f t="shared" si="99"/>
        <v>2.79346527777778</v>
      </c>
      <c r="O319">
        <f t="shared" si="100"/>
        <v>1.98077489699528</v>
      </c>
      <c r="P319">
        <f t="shared" si="101"/>
        <v>6</v>
      </c>
      <c r="Q319">
        <f t="shared" si="102"/>
        <v>23</v>
      </c>
      <c r="AC319" s="12"/>
      <c r="AD319" s="12"/>
    </row>
    <row r="320" spans="1:30">
      <c r="A320" s="10">
        <v>41813.708333332</v>
      </c>
      <c r="B320" s="11">
        <v>26.01</v>
      </c>
      <c r="C320">
        <v>30.425</v>
      </c>
      <c r="D320">
        <v>28.2441666666667</v>
      </c>
      <c r="E320">
        <v>20.8933333333333</v>
      </c>
      <c r="F320">
        <v>21.305</v>
      </c>
      <c r="G320">
        <v>15.7833333333333</v>
      </c>
      <c r="H320">
        <v>11.54</v>
      </c>
      <c r="I320">
        <v>12.4608333333333</v>
      </c>
      <c r="J320">
        <v>23.9416666666667</v>
      </c>
      <c r="K320" s="12">
        <v>28.78</v>
      </c>
      <c r="L320" s="12">
        <v>22.33</v>
      </c>
      <c r="M320">
        <f t="shared" si="98"/>
        <v>45.8726430555555</v>
      </c>
      <c r="N320">
        <f t="shared" si="99"/>
        <v>2.9063976592749</v>
      </c>
      <c r="O320">
        <f t="shared" si="100"/>
        <v>1.91601711335422</v>
      </c>
      <c r="P320">
        <f t="shared" si="101"/>
        <v>6</v>
      </c>
      <c r="Q320">
        <f t="shared" si="102"/>
        <v>23</v>
      </c>
      <c r="AC320" s="12"/>
      <c r="AD320" s="12"/>
    </row>
    <row r="321" spans="1:30">
      <c r="A321" s="10">
        <v>41813.7499999987</v>
      </c>
      <c r="B321" s="11">
        <v>24.575</v>
      </c>
      <c r="C321">
        <v>30.4225</v>
      </c>
      <c r="D321">
        <v>28.2541666666667</v>
      </c>
      <c r="E321">
        <v>20.9166666666667</v>
      </c>
      <c r="F321">
        <v>21.3591666666667</v>
      </c>
      <c r="G321">
        <v>14.4583333333333</v>
      </c>
      <c r="H321">
        <v>11.4666666666667</v>
      </c>
      <c r="I321">
        <v>12.3391666666667</v>
      </c>
      <c r="J321">
        <v>22.625</v>
      </c>
      <c r="K321" s="12">
        <v>28.78</v>
      </c>
      <c r="L321" s="12">
        <v>22.33</v>
      </c>
      <c r="M321">
        <f t="shared" si="98"/>
        <v>44.6134791666666</v>
      </c>
      <c r="N321">
        <f t="shared" si="99"/>
        <v>3.08565850144092</v>
      </c>
      <c r="O321">
        <f t="shared" si="100"/>
        <v>1.9718664825046</v>
      </c>
      <c r="P321">
        <f t="shared" si="101"/>
        <v>6</v>
      </c>
      <c r="Q321">
        <f t="shared" si="102"/>
        <v>23</v>
      </c>
      <c r="AC321" s="12"/>
      <c r="AD321" s="12"/>
    </row>
    <row r="322" spans="1:30">
      <c r="A322" s="10">
        <v>41813.7916666653</v>
      </c>
      <c r="B322" s="11">
        <v>23.4366666666667</v>
      </c>
      <c r="C322">
        <v>30.4725</v>
      </c>
      <c r="D322">
        <v>28.2733333333333</v>
      </c>
      <c r="E322">
        <v>20.9391666666667</v>
      </c>
      <c r="F322">
        <v>21.3558333333333</v>
      </c>
      <c r="G322">
        <v>14.5333333333333</v>
      </c>
      <c r="H322">
        <v>11.4475</v>
      </c>
      <c r="I322">
        <v>12.2991666666667</v>
      </c>
      <c r="J322">
        <v>22.6666666666667</v>
      </c>
      <c r="K322" s="12">
        <v>28.78</v>
      </c>
      <c r="L322" s="12">
        <v>22.33</v>
      </c>
      <c r="M322">
        <f t="shared" si="98"/>
        <v>44.0707361111111</v>
      </c>
      <c r="N322">
        <f t="shared" si="99"/>
        <v>3.03239009938838</v>
      </c>
      <c r="O322">
        <f t="shared" si="100"/>
        <v>1.94429718137255</v>
      </c>
      <c r="P322">
        <f t="shared" si="101"/>
        <v>6</v>
      </c>
      <c r="Q322">
        <f t="shared" si="102"/>
        <v>23</v>
      </c>
      <c r="AC322" s="12"/>
      <c r="AD322" s="12"/>
    </row>
    <row r="323" spans="1:30">
      <c r="A323" s="10">
        <v>41813.833333332</v>
      </c>
      <c r="B323" s="11">
        <v>22.9433333333333</v>
      </c>
      <c r="C323">
        <v>30.7683333333333</v>
      </c>
      <c r="D323">
        <v>28.3258333333333</v>
      </c>
      <c r="E323">
        <v>20.9533333333333</v>
      </c>
      <c r="F323">
        <v>21.3716666666667</v>
      </c>
      <c r="G323">
        <v>15.6583333333333</v>
      </c>
      <c r="H323">
        <v>11.1691666666667</v>
      </c>
      <c r="I323">
        <v>12.0666666666667</v>
      </c>
      <c r="J323">
        <v>23.8083333333333</v>
      </c>
      <c r="K323" s="12">
        <v>28.78</v>
      </c>
      <c r="L323" s="12">
        <v>22.33</v>
      </c>
      <c r="M323">
        <f t="shared" si="98"/>
        <v>45.2647708333333</v>
      </c>
      <c r="N323">
        <f t="shared" si="99"/>
        <v>2.89077833954231</v>
      </c>
      <c r="O323">
        <f t="shared" si="100"/>
        <v>1.90121543577178</v>
      </c>
      <c r="P323">
        <f t="shared" si="101"/>
        <v>6</v>
      </c>
      <c r="Q323">
        <f t="shared" si="102"/>
        <v>23</v>
      </c>
      <c r="AC323" s="12"/>
      <c r="AD323" s="12"/>
    </row>
    <row r="324" spans="1:30">
      <c r="A324" s="10">
        <v>41814.2916666653</v>
      </c>
      <c r="B324" s="11">
        <v>24.945</v>
      </c>
      <c r="C324">
        <v>30.4016666666667</v>
      </c>
      <c r="D324">
        <v>28.275</v>
      </c>
      <c r="E324">
        <v>21.1533333333333</v>
      </c>
      <c r="F324">
        <v>21.5358333333333</v>
      </c>
      <c r="G324">
        <v>14.4166666666667</v>
      </c>
      <c r="H324">
        <v>11.4591666666667</v>
      </c>
      <c r="I324">
        <v>12.3833333333333</v>
      </c>
      <c r="J324">
        <v>22.5666666666667</v>
      </c>
      <c r="K324" s="12">
        <v>28.78</v>
      </c>
      <c r="L324" s="12">
        <v>22.33</v>
      </c>
      <c r="M324">
        <f t="shared" si="98"/>
        <v>45.9594819444444</v>
      </c>
      <c r="N324">
        <f t="shared" si="99"/>
        <v>3.18794094412331</v>
      </c>
      <c r="O324">
        <f t="shared" si="100"/>
        <v>2.03660924421467</v>
      </c>
      <c r="P324">
        <f t="shared" si="101"/>
        <v>6</v>
      </c>
      <c r="Q324">
        <f t="shared" si="102"/>
        <v>24</v>
      </c>
      <c r="AC324" s="12"/>
      <c r="AD324" s="12"/>
    </row>
    <row r="325" spans="1:30">
      <c r="A325" s="10">
        <v>41814.333333332</v>
      </c>
      <c r="B325" s="11">
        <v>25.8433333333333</v>
      </c>
      <c r="C325">
        <v>31.0075</v>
      </c>
      <c r="D325">
        <v>28.3808333333333</v>
      </c>
      <c r="E325">
        <v>21.1383333333333</v>
      </c>
      <c r="F325">
        <v>21.5441666666667</v>
      </c>
      <c r="G325">
        <v>18.825</v>
      </c>
      <c r="H325">
        <v>10.8908333333333</v>
      </c>
      <c r="I325">
        <v>12.1</v>
      </c>
      <c r="J325">
        <v>26.8916666666667</v>
      </c>
      <c r="K325" s="12">
        <v>28.78</v>
      </c>
      <c r="L325" s="12">
        <v>22.33</v>
      </c>
      <c r="M325">
        <f t="shared" si="98"/>
        <v>53.3842069444444</v>
      </c>
      <c r="N325">
        <f t="shared" si="99"/>
        <v>2.83581444592002</v>
      </c>
      <c r="O325">
        <f t="shared" si="100"/>
        <v>1.98515798987708</v>
      </c>
      <c r="P325">
        <f t="shared" si="101"/>
        <v>6</v>
      </c>
      <c r="Q325">
        <f t="shared" si="102"/>
        <v>24</v>
      </c>
      <c r="AC325" s="12"/>
      <c r="AD325" s="12"/>
    </row>
    <row r="326" spans="1:30">
      <c r="A326" s="10">
        <v>41814.3749999986</v>
      </c>
      <c r="B326" s="11">
        <v>27.4983333333333</v>
      </c>
      <c r="C326">
        <v>31.1808333333333</v>
      </c>
      <c r="D326">
        <v>28.5175</v>
      </c>
      <c r="E326">
        <v>21.1591666666667</v>
      </c>
      <c r="F326">
        <v>21.5275</v>
      </c>
      <c r="G326">
        <v>18.8833333333333</v>
      </c>
      <c r="H326">
        <v>11.1683333333333</v>
      </c>
      <c r="I326">
        <v>12.4066666666667</v>
      </c>
      <c r="J326">
        <v>26.9333333333333</v>
      </c>
      <c r="K326" s="12">
        <v>28.78</v>
      </c>
      <c r="L326" s="12">
        <v>22.33</v>
      </c>
      <c r="M326">
        <f t="shared" si="98"/>
        <v>54.1440472222222</v>
      </c>
      <c r="N326">
        <f t="shared" si="99"/>
        <v>2.8672928802589</v>
      </c>
      <c r="O326">
        <f t="shared" si="100"/>
        <v>2.0102987830033</v>
      </c>
      <c r="P326">
        <f t="shared" si="101"/>
        <v>6</v>
      </c>
      <c r="Q326">
        <f t="shared" si="102"/>
        <v>24</v>
      </c>
      <c r="AC326" s="12"/>
      <c r="AD326" s="12"/>
    </row>
    <row r="327" spans="1:30">
      <c r="A327" s="10">
        <v>41814.4166666653</v>
      </c>
      <c r="B327" s="11">
        <v>28.8683333333333</v>
      </c>
      <c r="C327">
        <v>31.29</v>
      </c>
      <c r="D327">
        <v>28.6025</v>
      </c>
      <c r="E327">
        <v>21.1725</v>
      </c>
      <c r="F327">
        <v>21.5475</v>
      </c>
      <c r="G327">
        <v>18.9166666666667</v>
      </c>
      <c r="H327">
        <v>11.3775</v>
      </c>
      <c r="I327">
        <v>12.6266666666667</v>
      </c>
      <c r="J327">
        <v>26.9833333333333</v>
      </c>
      <c r="K327" s="12">
        <v>28.78</v>
      </c>
      <c r="L327" s="12">
        <v>22.33</v>
      </c>
      <c r="M327">
        <f t="shared" si="98"/>
        <v>54.426273611111</v>
      </c>
      <c r="N327">
        <f t="shared" si="99"/>
        <v>2.87715983847283</v>
      </c>
      <c r="O327">
        <f t="shared" si="100"/>
        <v>2.01703299361746</v>
      </c>
      <c r="P327">
        <f t="shared" si="101"/>
        <v>6</v>
      </c>
      <c r="Q327">
        <f t="shared" si="102"/>
        <v>24</v>
      </c>
      <c r="AC327" s="12"/>
      <c r="AD327" s="12"/>
    </row>
    <row r="328" spans="1:30">
      <c r="A328" s="10">
        <v>41814.458333332</v>
      </c>
      <c r="B328" s="11">
        <v>29.835</v>
      </c>
      <c r="C328">
        <v>31.375</v>
      </c>
      <c r="D328">
        <v>28.67</v>
      </c>
      <c r="E328">
        <v>21.1733333333333</v>
      </c>
      <c r="F328">
        <v>21.5608333333333</v>
      </c>
      <c r="G328">
        <v>18.975</v>
      </c>
      <c r="H328">
        <v>11.5966666666667</v>
      </c>
      <c r="I328">
        <v>12.8575</v>
      </c>
      <c r="J328">
        <v>27.0083333333333</v>
      </c>
      <c r="K328" s="12">
        <v>28.78</v>
      </c>
      <c r="L328" s="12">
        <v>22.33</v>
      </c>
      <c r="M328">
        <f t="shared" si="98"/>
        <v>54.7302097222222</v>
      </c>
      <c r="N328">
        <f t="shared" si="99"/>
        <v>2.88433252818035</v>
      </c>
      <c r="O328">
        <f t="shared" si="100"/>
        <v>2.02641936645068</v>
      </c>
      <c r="P328">
        <f t="shared" si="101"/>
        <v>6</v>
      </c>
      <c r="Q328">
        <f t="shared" si="102"/>
        <v>24</v>
      </c>
      <c r="AC328" s="12"/>
      <c r="AD328" s="12"/>
    </row>
    <row r="329" spans="1:30">
      <c r="A329" s="10">
        <v>41814.4999999986</v>
      </c>
      <c r="B329" s="11">
        <v>29.8933333333333</v>
      </c>
      <c r="C329">
        <v>31.4508333333333</v>
      </c>
      <c r="D329">
        <v>28.7216666666667</v>
      </c>
      <c r="E329">
        <v>21.1866666666667</v>
      </c>
      <c r="F329">
        <v>21.5916666666667</v>
      </c>
      <c r="G329">
        <v>19</v>
      </c>
      <c r="H329">
        <v>11.79</v>
      </c>
      <c r="I329">
        <v>13.0925</v>
      </c>
      <c r="J329">
        <v>27.025</v>
      </c>
      <c r="K329" s="12">
        <v>28.78</v>
      </c>
      <c r="L329" s="12">
        <v>22.33</v>
      </c>
      <c r="M329">
        <f t="shared" si="98"/>
        <v>55.8156958333334</v>
      </c>
      <c r="N329">
        <f t="shared" si="99"/>
        <v>2.93766820175439</v>
      </c>
      <c r="O329">
        <f t="shared" si="100"/>
        <v>2.06533564600679</v>
      </c>
      <c r="P329">
        <f t="shared" si="101"/>
        <v>6</v>
      </c>
      <c r="Q329">
        <f t="shared" si="102"/>
        <v>24</v>
      </c>
      <c r="AC329" s="12"/>
      <c r="AD329" s="12"/>
    </row>
    <row r="330" spans="1:30">
      <c r="A330" s="10">
        <v>41814.5416666653</v>
      </c>
      <c r="B330" s="11">
        <v>29.0683333333333</v>
      </c>
      <c r="C330">
        <v>31.5166666666667</v>
      </c>
      <c r="D330">
        <v>28.7725</v>
      </c>
      <c r="E330">
        <v>21.2033333333333</v>
      </c>
      <c r="F330">
        <v>21.5858333333333</v>
      </c>
      <c r="G330">
        <v>19.0083333333333</v>
      </c>
      <c r="H330">
        <v>11.8708333333333</v>
      </c>
      <c r="I330">
        <v>13.1716666666667</v>
      </c>
      <c r="J330">
        <v>27.0454545454545</v>
      </c>
      <c r="K330" s="12">
        <v>28.78</v>
      </c>
      <c r="L330" s="12">
        <v>22.33</v>
      </c>
      <c r="M330">
        <f t="shared" si="98"/>
        <v>55.7722763888888</v>
      </c>
      <c r="N330">
        <f t="shared" si="99"/>
        <v>2.93409608358907</v>
      </c>
      <c r="O330">
        <f t="shared" si="100"/>
        <v>2.06216820261438</v>
      </c>
      <c r="P330">
        <f t="shared" si="101"/>
        <v>6</v>
      </c>
      <c r="Q330">
        <f t="shared" si="102"/>
        <v>24</v>
      </c>
      <c r="AC330" s="12"/>
      <c r="AD330" s="12"/>
    </row>
    <row r="331" spans="1:30">
      <c r="A331" s="10">
        <v>41814.583333332</v>
      </c>
      <c r="B331" s="11">
        <v>28.515</v>
      </c>
      <c r="C331">
        <v>31.5408333333333</v>
      </c>
      <c r="D331">
        <v>28.8083333333333</v>
      </c>
      <c r="E331">
        <v>21.2166666666667</v>
      </c>
      <c r="F331">
        <v>21.5958333333333</v>
      </c>
      <c r="G331">
        <v>19.0166666666667</v>
      </c>
      <c r="H331">
        <v>11.7</v>
      </c>
      <c r="I331">
        <v>12.9791666666667</v>
      </c>
      <c r="J331">
        <v>27.0666666666667</v>
      </c>
      <c r="K331" s="12">
        <v>28.78</v>
      </c>
      <c r="L331" s="12">
        <v>22.33</v>
      </c>
      <c r="M331">
        <f t="shared" si="98"/>
        <v>55.2078236111111</v>
      </c>
      <c r="N331">
        <f t="shared" si="99"/>
        <v>2.90312832310838</v>
      </c>
      <c r="O331">
        <f t="shared" si="100"/>
        <v>2.03969791666666</v>
      </c>
      <c r="P331">
        <f t="shared" si="101"/>
        <v>6</v>
      </c>
      <c r="Q331">
        <f t="shared" si="102"/>
        <v>24</v>
      </c>
      <c r="AC331" s="12"/>
      <c r="AD331" s="12"/>
    </row>
    <row r="332" spans="1:30">
      <c r="A332" s="10">
        <v>41814.6249999986</v>
      </c>
      <c r="B332" s="11">
        <v>27.5933333333334</v>
      </c>
      <c r="C332">
        <v>31.5791666666667</v>
      </c>
      <c r="D332">
        <v>28.8433333333333</v>
      </c>
      <c r="E332">
        <v>21.2283333333333</v>
      </c>
      <c r="F332">
        <v>21.6191666666667</v>
      </c>
      <c r="G332">
        <v>19.0166666666667</v>
      </c>
      <c r="H332">
        <v>11.7325</v>
      </c>
      <c r="I332">
        <v>13.0225</v>
      </c>
      <c r="J332">
        <v>27.0833333333333</v>
      </c>
      <c r="K332" s="12">
        <v>28.78</v>
      </c>
      <c r="L332" s="12">
        <v>22.33</v>
      </c>
      <c r="M332">
        <f t="shared" si="98"/>
        <v>55.49005</v>
      </c>
      <c r="N332">
        <f t="shared" si="99"/>
        <v>2.91796932515337</v>
      </c>
      <c r="O332">
        <f t="shared" si="100"/>
        <v>2.04886338461539</v>
      </c>
      <c r="P332">
        <f t="shared" si="101"/>
        <v>6</v>
      </c>
      <c r="Q332">
        <f t="shared" si="102"/>
        <v>24</v>
      </c>
      <c r="AC332" s="12"/>
      <c r="AD332" s="12"/>
    </row>
    <row r="333" spans="1:30">
      <c r="A333" s="10">
        <v>41814.6666666653</v>
      </c>
      <c r="B333" s="11">
        <v>27.365</v>
      </c>
      <c r="C333">
        <v>31.1383333333333</v>
      </c>
      <c r="D333">
        <v>28.8641666666667</v>
      </c>
      <c r="E333">
        <v>21.2508333333333</v>
      </c>
      <c r="F333">
        <v>21.8158333333333</v>
      </c>
      <c r="G333">
        <v>14.3666666666667</v>
      </c>
      <c r="H333">
        <v>12.4725</v>
      </c>
      <c r="I333">
        <v>13.2483333333333</v>
      </c>
      <c r="J333">
        <v>22.025</v>
      </c>
      <c r="K333" s="12">
        <v>28.78</v>
      </c>
      <c r="L333" s="12">
        <v>22.33</v>
      </c>
      <c r="M333">
        <f t="shared" si="98"/>
        <v>42.0951513888889</v>
      </c>
      <c r="N333">
        <f t="shared" si="99"/>
        <v>2.93005694122197</v>
      </c>
      <c r="O333">
        <f t="shared" si="100"/>
        <v>1.91124410392231</v>
      </c>
      <c r="P333">
        <f t="shared" si="101"/>
        <v>6</v>
      </c>
      <c r="Q333">
        <f t="shared" si="102"/>
        <v>24</v>
      </c>
      <c r="AC333" s="12"/>
      <c r="AD333" s="12"/>
    </row>
    <row r="334" spans="1:30">
      <c r="A334" s="10">
        <v>41814.708333332</v>
      </c>
      <c r="B334" s="11">
        <v>27.0516666666667</v>
      </c>
      <c r="C334">
        <v>31.3991666666667</v>
      </c>
      <c r="D334">
        <v>28.705</v>
      </c>
      <c r="E334">
        <v>19.8641666666667</v>
      </c>
      <c r="F334">
        <v>20.9875</v>
      </c>
      <c r="G334">
        <v>20.0083333333333</v>
      </c>
      <c r="H334">
        <v>13.3183333333333</v>
      </c>
      <c r="I334">
        <v>14.7441666666667</v>
      </c>
      <c r="J334">
        <v>29.3083333333333</v>
      </c>
      <c r="K334" s="12">
        <v>28.78</v>
      </c>
      <c r="L334" s="12">
        <v>22.33</v>
      </c>
      <c r="M334">
        <f t="shared" si="98"/>
        <v>59.0287347222222</v>
      </c>
      <c r="N334">
        <f t="shared" si="99"/>
        <v>2.9502074829932</v>
      </c>
      <c r="O334">
        <f t="shared" si="100"/>
        <v>2.01405975736897</v>
      </c>
      <c r="P334">
        <f t="shared" si="101"/>
        <v>6</v>
      </c>
      <c r="Q334">
        <f t="shared" si="102"/>
        <v>24</v>
      </c>
      <c r="AC334" s="12"/>
      <c r="AD334" s="12"/>
    </row>
    <row r="335" spans="1:30">
      <c r="A335" s="10">
        <v>41814.7499999986</v>
      </c>
      <c r="B335" s="11">
        <v>26.1333333333333</v>
      </c>
      <c r="C335">
        <v>31.3683333333333</v>
      </c>
      <c r="D335">
        <v>28.8783333333333</v>
      </c>
      <c r="E335">
        <v>19.0275</v>
      </c>
      <c r="F335">
        <v>20.09</v>
      </c>
      <c r="G335">
        <v>16.75</v>
      </c>
      <c r="H335">
        <v>12.8391666666667</v>
      </c>
      <c r="I335">
        <v>13.8441666666667</v>
      </c>
      <c r="J335">
        <v>25.9833333333333</v>
      </c>
      <c r="K335" s="12">
        <v>28.78</v>
      </c>
      <c r="L335" s="12">
        <v>22.33</v>
      </c>
      <c r="M335">
        <f t="shared" si="98"/>
        <v>48.0653249999999</v>
      </c>
      <c r="N335">
        <f t="shared" si="99"/>
        <v>2.86957164179104</v>
      </c>
      <c r="O335">
        <f t="shared" si="100"/>
        <v>1.84985214881334</v>
      </c>
      <c r="P335">
        <f t="shared" si="101"/>
        <v>6</v>
      </c>
      <c r="Q335">
        <f t="shared" si="102"/>
        <v>24</v>
      </c>
      <c r="AC335" s="12"/>
      <c r="AD335" s="12"/>
    </row>
    <row r="336" spans="1:30">
      <c r="A336" s="10">
        <v>41814.7916666653</v>
      </c>
      <c r="B336" s="11">
        <v>25.1433333333333</v>
      </c>
      <c r="C336">
        <v>31.445</v>
      </c>
      <c r="D336">
        <v>28.765</v>
      </c>
      <c r="E336">
        <v>19.0033333333333</v>
      </c>
      <c r="F336">
        <v>20.015</v>
      </c>
      <c r="G336">
        <v>19.9166666666667</v>
      </c>
      <c r="H336">
        <v>13.0625</v>
      </c>
      <c r="I336">
        <v>14.4625</v>
      </c>
      <c r="J336">
        <v>29.325</v>
      </c>
      <c r="K336" s="12">
        <v>28.78</v>
      </c>
      <c r="L336" s="12">
        <v>22.33</v>
      </c>
      <c r="M336">
        <f t="shared" si="98"/>
        <v>58.3557333333332</v>
      </c>
      <c r="N336">
        <f t="shared" si="99"/>
        <v>2.92999497907949</v>
      </c>
      <c r="O336">
        <f t="shared" si="100"/>
        <v>1.98996533105996</v>
      </c>
      <c r="P336">
        <f t="shared" si="101"/>
        <v>6</v>
      </c>
      <c r="Q336">
        <f t="shared" si="102"/>
        <v>24</v>
      </c>
      <c r="AC336" s="12"/>
      <c r="AD336" s="12"/>
    </row>
    <row r="337" spans="1:30">
      <c r="A337" s="10">
        <v>41814.8333333319</v>
      </c>
      <c r="B337" s="11">
        <v>24.5983333333333</v>
      </c>
      <c r="C337">
        <v>31.1216666666667</v>
      </c>
      <c r="D337">
        <v>28.7808333333333</v>
      </c>
      <c r="E337">
        <v>18.8825</v>
      </c>
      <c r="F337">
        <v>19.8516666666667</v>
      </c>
      <c r="G337">
        <v>15.0666666666667</v>
      </c>
      <c r="H337">
        <v>13.4758333333333</v>
      </c>
      <c r="I337">
        <v>14.3441666666667</v>
      </c>
      <c r="J337">
        <v>24.4416666666667</v>
      </c>
      <c r="K337" s="12">
        <v>28.78</v>
      </c>
      <c r="L337" s="12">
        <v>22.33</v>
      </c>
      <c r="M337">
        <f t="shared" si="98"/>
        <v>44.5049305555555</v>
      </c>
      <c r="N337">
        <f t="shared" si="99"/>
        <v>2.95386707227138</v>
      </c>
      <c r="O337">
        <f t="shared" si="100"/>
        <v>1.82086316626889</v>
      </c>
      <c r="P337">
        <f t="shared" si="101"/>
        <v>6</v>
      </c>
      <c r="Q337">
        <f t="shared" si="102"/>
        <v>24</v>
      </c>
      <c r="AC337" s="12"/>
      <c r="AD337" s="12"/>
    </row>
    <row r="338" spans="1:30">
      <c r="A338" s="10">
        <v>41815.2916666653</v>
      </c>
      <c r="B338" s="11">
        <v>22.905</v>
      </c>
      <c r="C338">
        <v>30.5875</v>
      </c>
      <c r="D338">
        <v>28.455</v>
      </c>
      <c r="E338">
        <v>18.59</v>
      </c>
      <c r="F338">
        <v>19.4733333333333</v>
      </c>
      <c r="G338">
        <v>14.775</v>
      </c>
      <c r="H338">
        <v>13.5558333333333</v>
      </c>
      <c r="I338">
        <v>14.4166666666667</v>
      </c>
      <c r="J338">
        <v>24.0666666666667</v>
      </c>
      <c r="K338" s="12">
        <v>28.78</v>
      </c>
      <c r="L338" s="12">
        <v>22.33</v>
      </c>
      <c r="M338">
        <f t="shared" ref="M338:M375" si="103">IF(G338&lt;3,0,IF(H338&gt;I338,0,(4.2*L338*(I338-H338+0.84)/3.6)))</f>
        <v>44.3095430555555</v>
      </c>
      <c r="N338">
        <f t="shared" ref="N338:N375" si="104">M338/G338</f>
        <v>2.99895384470765</v>
      </c>
      <c r="O338">
        <f t="shared" ref="O338:O375" si="105">M338/J338</f>
        <v>1.84111674746076</v>
      </c>
      <c r="P338">
        <f t="shared" ref="P338:P375" si="106">MONTH(A338)</f>
        <v>6</v>
      </c>
      <c r="Q338">
        <f t="shared" ref="Q338:Q375" si="107">DAY(A338)</f>
        <v>25</v>
      </c>
      <c r="AC338" s="12"/>
      <c r="AD338" s="12"/>
    </row>
    <row r="339" spans="1:30">
      <c r="A339" s="10">
        <v>41815.3333333319</v>
      </c>
      <c r="B339" s="11">
        <v>23.52</v>
      </c>
      <c r="C339">
        <v>30.6116666666667</v>
      </c>
      <c r="D339">
        <v>28.47</v>
      </c>
      <c r="E339">
        <v>18.6125</v>
      </c>
      <c r="F339">
        <v>19.5066666666667</v>
      </c>
      <c r="G339">
        <v>14.6</v>
      </c>
      <c r="H339">
        <v>13.5191666666667</v>
      </c>
      <c r="I339">
        <v>14.3708333333333</v>
      </c>
      <c r="J339">
        <v>23.8916666666667</v>
      </c>
      <c r="K339" s="12">
        <v>28.78</v>
      </c>
      <c r="L339" s="12">
        <v>22.33</v>
      </c>
      <c r="M339">
        <f t="shared" si="103"/>
        <v>44.070736111111</v>
      </c>
      <c r="N339">
        <f t="shared" si="104"/>
        <v>3.01854356925418</v>
      </c>
      <c r="O339">
        <f t="shared" si="105"/>
        <v>1.84460702243925</v>
      </c>
      <c r="P339">
        <f t="shared" si="106"/>
        <v>6</v>
      </c>
      <c r="Q339">
        <f t="shared" si="107"/>
        <v>25</v>
      </c>
      <c r="AC339" s="12"/>
      <c r="AD339" s="12"/>
    </row>
    <row r="340" spans="1:30">
      <c r="A340" s="10">
        <v>41815.3749999986</v>
      </c>
      <c r="B340" s="11">
        <v>24.0883333333333</v>
      </c>
      <c r="C340">
        <v>30.7866666666667</v>
      </c>
      <c r="D340">
        <v>28.5383333333333</v>
      </c>
      <c r="E340">
        <v>18.5966666666667</v>
      </c>
      <c r="F340">
        <v>19.515</v>
      </c>
      <c r="G340">
        <v>14.675</v>
      </c>
      <c r="H340">
        <v>13.4483333333333</v>
      </c>
      <c r="I340">
        <v>14.3158333333333</v>
      </c>
      <c r="J340">
        <v>23.975</v>
      </c>
      <c r="K340" s="12">
        <v>28.78</v>
      </c>
      <c r="L340" s="12">
        <v>22.33</v>
      </c>
      <c r="M340">
        <f t="shared" si="103"/>
        <v>44.4832208333332</v>
      </c>
      <c r="N340">
        <f t="shared" si="104"/>
        <v>3.03122458830209</v>
      </c>
      <c r="O340">
        <f t="shared" si="105"/>
        <v>1.855400243309</v>
      </c>
      <c r="P340">
        <f t="shared" si="106"/>
        <v>6</v>
      </c>
      <c r="Q340">
        <f t="shared" si="107"/>
        <v>25</v>
      </c>
      <c r="AC340" s="12"/>
      <c r="AD340" s="12"/>
    </row>
    <row r="341" spans="1:30">
      <c r="A341" s="10">
        <v>41815.4166666652</v>
      </c>
      <c r="B341" s="11">
        <v>24.4233333333333</v>
      </c>
      <c r="C341">
        <v>30.535</v>
      </c>
      <c r="D341">
        <v>28.5308333333333</v>
      </c>
      <c r="E341">
        <v>18.775</v>
      </c>
      <c r="F341">
        <v>19.6891666666667</v>
      </c>
      <c r="G341">
        <v>14.5333333333333</v>
      </c>
      <c r="H341">
        <v>13.4775</v>
      </c>
      <c r="I341">
        <v>14.2608333333333</v>
      </c>
      <c r="J341">
        <v>23.8583334166667</v>
      </c>
      <c r="K341" s="12">
        <v>28.78</v>
      </c>
      <c r="L341" s="12">
        <v>22.33</v>
      </c>
      <c r="M341">
        <f t="shared" si="103"/>
        <v>42.2905388888889</v>
      </c>
      <c r="N341">
        <f t="shared" si="104"/>
        <v>2.9098994648318</v>
      </c>
      <c r="O341">
        <f t="shared" si="105"/>
        <v>1.77256886096437</v>
      </c>
      <c r="P341">
        <f t="shared" si="106"/>
        <v>6</v>
      </c>
      <c r="Q341">
        <f t="shared" si="107"/>
        <v>25</v>
      </c>
      <c r="AC341" s="12"/>
      <c r="AD341" s="12"/>
    </row>
    <row r="342" spans="1:30">
      <c r="A342" s="10">
        <v>41815.4583333319</v>
      </c>
      <c r="B342" s="11">
        <v>24.435</v>
      </c>
      <c r="C342">
        <v>30.1675</v>
      </c>
      <c r="D342">
        <v>28.425</v>
      </c>
      <c r="E342">
        <v>18.9775</v>
      </c>
      <c r="F342">
        <v>19.9216666666667</v>
      </c>
      <c r="G342">
        <v>10.025</v>
      </c>
      <c r="H342">
        <v>13.6275</v>
      </c>
      <c r="I342">
        <v>14.0908333333333</v>
      </c>
      <c r="J342">
        <v>19.4083334166667</v>
      </c>
      <c r="K342" s="12">
        <v>28.78</v>
      </c>
      <c r="L342" s="12">
        <v>22.33</v>
      </c>
      <c r="M342">
        <f t="shared" si="103"/>
        <v>33.9540055555556</v>
      </c>
      <c r="N342">
        <f t="shared" si="104"/>
        <v>3.38693322249931</v>
      </c>
      <c r="O342">
        <f t="shared" si="105"/>
        <v>1.74945498032294</v>
      </c>
      <c r="P342">
        <f t="shared" si="106"/>
        <v>6</v>
      </c>
      <c r="Q342">
        <f t="shared" si="107"/>
        <v>25</v>
      </c>
      <c r="AC342" s="12"/>
      <c r="AD342" s="12"/>
    </row>
    <row r="343" spans="1:30">
      <c r="A343" s="10">
        <v>41815.4999999986</v>
      </c>
      <c r="B343" s="11">
        <v>23.9333333333333</v>
      </c>
      <c r="C343">
        <v>29.9716666666667</v>
      </c>
      <c r="D343">
        <v>28.3358333333333</v>
      </c>
      <c r="E343">
        <v>19.1316666666667</v>
      </c>
      <c r="F343">
        <v>20.0725</v>
      </c>
      <c r="G343">
        <v>12.825</v>
      </c>
      <c r="H343">
        <v>13.7691666666667</v>
      </c>
      <c r="I343">
        <v>14.4166666666667</v>
      </c>
      <c r="J343">
        <v>22.1583334166667</v>
      </c>
      <c r="K343" s="12">
        <v>28.78</v>
      </c>
      <c r="L343" s="12">
        <v>22.33</v>
      </c>
      <c r="M343">
        <f t="shared" si="103"/>
        <v>38.7518541666665</v>
      </c>
      <c r="N343">
        <f t="shared" si="104"/>
        <v>3.02158706952566</v>
      </c>
      <c r="O343">
        <f t="shared" si="105"/>
        <v>1.74886140748829</v>
      </c>
      <c r="P343">
        <f t="shared" si="106"/>
        <v>6</v>
      </c>
      <c r="Q343">
        <f t="shared" si="107"/>
        <v>25</v>
      </c>
      <c r="AC343" s="12"/>
      <c r="AD343" s="12"/>
    </row>
    <row r="344" spans="1:30">
      <c r="A344" s="10">
        <v>41815.5416666652</v>
      </c>
      <c r="B344" s="11">
        <v>23.1716666666667</v>
      </c>
      <c r="C344">
        <v>30.4075</v>
      </c>
      <c r="D344">
        <v>28.3433333333333</v>
      </c>
      <c r="E344">
        <v>19.1133333333333</v>
      </c>
      <c r="F344">
        <v>20.1041666666667</v>
      </c>
      <c r="G344">
        <v>14.5166666666667</v>
      </c>
      <c r="H344">
        <v>13.4541666666667</v>
      </c>
      <c r="I344">
        <v>14.2708333333333</v>
      </c>
      <c r="J344">
        <v>23.8583334166667</v>
      </c>
      <c r="K344" s="12">
        <v>28.78</v>
      </c>
      <c r="L344" s="12">
        <v>22.33</v>
      </c>
      <c r="M344">
        <f t="shared" si="103"/>
        <v>43.1589277777778</v>
      </c>
      <c r="N344">
        <f t="shared" si="104"/>
        <v>2.97306046689629</v>
      </c>
      <c r="O344">
        <f t="shared" si="105"/>
        <v>1.80896657884865</v>
      </c>
      <c r="P344">
        <f t="shared" si="106"/>
        <v>6</v>
      </c>
      <c r="Q344">
        <f t="shared" si="107"/>
        <v>25</v>
      </c>
      <c r="AC344" s="12"/>
      <c r="AD344" s="12"/>
    </row>
    <row r="345" spans="1:30">
      <c r="A345" s="10">
        <v>41815.5833333319</v>
      </c>
      <c r="B345" s="11">
        <v>22.395</v>
      </c>
      <c r="C345">
        <v>30.4741666666667</v>
      </c>
      <c r="D345">
        <v>28.3958333333333</v>
      </c>
      <c r="E345">
        <v>19.1066666666667</v>
      </c>
      <c r="F345">
        <v>20.1058333333333</v>
      </c>
      <c r="G345">
        <v>13.125</v>
      </c>
      <c r="H345">
        <v>13.5033333333333</v>
      </c>
      <c r="I345">
        <v>14.1483333333333</v>
      </c>
      <c r="J345">
        <v>22.4583333333333</v>
      </c>
      <c r="K345" s="12">
        <v>28.78</v>
      </c>
      <c r="L345" s="12">
        <v>22.33</v>
      </c>
      <c r="M345">
        <f t="shared" si="103"/>
        <v>38.6867249999999</v>
      </c>
      <c r="N345">
        <f t="shared" si="104"/>
        <v>2.94755999999999</v>
      </c>
      <c r="O345">
        <f t="shared" si="105"/>
        <v>1.7226</v>
      </c>
      <c r="P345">
        <f t="shared" si="106"/>
        <v>6</v>
      </c>
      <c r="Q345">
        <f t="shared" si="107"/>
        <v>25</v>
      </c>
      <c r="AC345" s="12"/>
      <c r="AD345" s="12"/>
    </row>
    <row r="346" spans="1:30">
      <c r="A346" s="10">
        <v>41815.6249999986</v>
      </c>
      <c r="B346" s="11">
        <v>22.0466666666667</v>
      </c>
      <c r="C346">
        <v>30.0875</v>
      </c>
      <c r="D346">
        <v>28.3958333333333</v>
      </c>
      <c r="E346">
        <v>19.155</v>
      </c>
      <c r="F346">
        <v>20.1108333333333</v>
      </c>
      <c r="G346">
        <v>11.2</v>
      </c>
      <c r="H346">
        <v>13.8091666666667</v>
      </c>
      <c r="I346">
        <v>14.2633333333333</v>
      </c>
      <c r="J346">
        <v>20.5333333333333</v>
      </c>
      <c r="K346" s="12">
        <v>28.78</v>
      </c>
      <c r="L346" s="12">
        <v>22.33</v>
      </c>
      <c r="M346">
        <f t="shared" si="103"/>
        <v>33.7151986111111</v>
      </c>
      <c r="N346">
        <f t="shared" si="104"/>
        <v>3.01028559027777</v>
      </c>
      <c r="O346">
        <f t="shared" si="105"/>
        <v>1.64197395833333</v>
      </c>
      <c r="P346">
        <f t="shared" si="106"/>
        <v>6</v>
      </c>
      <c r="Q346">
        <f t="shared" si="107"/>
        <v>25</v>
      </c>
      <c r="AC346" s="12"/>
      <c r="AD346" s="12"/>
    </row>
    <row r="347" spans="1:30">
      <c r="A347" s="10">
        <v>41815.6666666652</v>
      </c>
      <c r="B347" s="11">
        <v>21.7433333333333</v>
      </c>
      <c r="C347">
        <v>30.3858333333333</v>
      </c>
      <c r="D347">
        <v>28.3891666666667</v>
      </c>
      <c r="E347">
        <v>19.1225</v>
      </c>
      <c r="F347">
        <v>20.0933333333333</v>
      </c>
      <c r="G347">
        <v>16.3166666666667</v>
      </c>
      <c r="H347">
        <v>13.4275</v>
      </c>
      <c r="I347">
        <v>14.4158333333333</v>
      </c>
      <c r="J347">
        <v>25.65</v>
      </c>
      <c r="K347" s="12">
        <v>28.78</v>
      </c>
      <c r="L347" s="12">
        <v>22.33</v>
      </c>
      <c r="M347">
        <f t="shared" si="103"/>
        <v>47.6311305555555</v>
      </c>
      <c r="N347">
        <f t="shared" si="104"/>
        <v>2.91917041198502</v>
      </c>
      <c r="O347">
        <f t="shared" si="105"/>
        <v>1.85696415421269</v>
      </c>
      <c r="P347">
        <f t="shared" si="106"/>
        <v>6</v>
      </c>
      <c r="Q347">
        <f t="shared" si="107"/>
        <v>25</v>
      </c>
      <c r="AC347" s="12"/>
      <c r="AD347" s="12"/>
    </row>
    <row r="348" spans="1:30">
      <c r="A348" s="10">
        <v>41815.7083333319</v>
      </c>
      <c r="B348" s="11">
        <v>21.6</v>
      </c>
      <c r="C348">
        <v>30.5416666666667</v>
      </c>
      <c r="D348">
        <v>28.4008333333333</v>
      </c>
      <c r="E348">
        <v>19.005</v>
      </c>
      <c r="F348">
        <v>19.9691666666667</v>
      </c>
      <c r="G348">
        <v>14.525</v>
      </c>
      <c r="H348">
        <v>13.4941666666667</v>
      </c>
      <c r="I348">
        <v>14.32</v>
      </c>
      <c r="J348">
        <v>23.8333334166667</v>
      </c>
      <c r="K348" s="12">
        <v>28.78</v>
      </c>
      <c r="L348" s="12">
        <v>22.33</v>
      </c>
      <c r="M348">
        <f t="shared" si="103"/>
        <v>43.3977347222222</v>
      </c>
      <c r="N348">
        <f t="shared" si="104"/>
        <v>2.98779585006693</v>
      </c>
      <c r="O348">
        <f t="shared" si="105"/>
        <v>1.82088396799225</v>
      </c>
      <c r="P348">
        <f t="shared" si="106"/>
        <v>6</v>
      </c>
      <c r="Q348">
        <f t="shared" si="107"/>
        <v>25</v>
      </c>
      <c r="AC348" s="12"/>
      <c r="AD348" s="12"/>
    </row>
    <row r="349" spans="1:30">
      <c r="A349" s="10">
        <v>41815.7499999986</v>
      </c>
      <c r="B349" s="11">
        <v>21.09</v>
      </c>
      <c r="C349">
        <v>30.5291666666667</v>
      </c>
      <c r="D349">
        <v>28.4175</v>
      </c>
      <c r="E349">
        <v>18.895</v>
      </c>
      <c r="F349">
        <v>19.8433333333333</v>
      </c>
      <c r="G349">
        <v>16.15</v>
      </c>
      <c r="H349">
        <v>13.4366666666667</v>
      </c>
      <c r="I349">
        <v>14.2908333333333</v>
      </c>
      <c r="J349">
        <v>25.425</v>
      </c>
      <c r="K349" s="12">
        <v>28.78</v>
      </c>
      <c r="L349" s="12">
        <v>22.33</v>
      </c>
      <c r="M349">
        <f t="shared" si="103"/>
        <v>44.1358652777778</v>
      </c>
      <c r="N349">
        <f t="shared" si="104"/>
        <v>2.73287091503268</v>
      </c>
      <c r="O349">
        <f t="shared" si="105"/>
        <v>1.73592390473069</v>
      </c>
      <c r="P349">
        <f t="shared" si="106"/>
        <v>6</v>
      </c>
      <c r="Q349">
        <f t="shared" si="107"/>
        <v>25</v>
      </c>
      <c r="AC349" s="12"/>
      <c r="AD349" s="12"/>
    </row>
    <row r="350" spans="1:30">
      <c r="A350" s="10">
        <v>41815.7916666652</v>
      </c>
      <c r="B350" s="11">
        <v>20.5433333333333</v>
      </c>
      <c r="C350">
        <v>30.5208333333333</v>
      </c>
      <c r="D350">
        <v>28.4258333333333</v>
      </c>
      <c r="E350">
        <v>18.7758333333333</v>
      </c>
      <c r="F350">
        <v>19.7191666666667</v>
      </c>
      <c r="G350">
        <v>12.6272727272727</v>
      </c>
      <c r="H350">
        <v>13.495</v>
      </c>
      <c r="I350">
        <v>14.1316666666667</v>
      </c>
      <c r="J350">
        <v>22.4916666666667</v>
      </c>
      <c r="K350" s="12">
        <v>28.78</v>
      </c>
      <c r="L350" s="12">
        <v>22.33</v>
      </c>
      <c r="M350">
        <f t="shared" si="103"/>
        <v>38.4696277777777</v>
      </c>
      <c r="N350">
        <f t="shared" si="104"/>
        <v>3.04655079593632</v>
      </c>
      <c r="O350">
        <f t="shared" si="105"/>
        <v>1.71039471409163</v>
      </c>
      <c r="P350">
        <f t="shared" si="106"/>
        <v>6</v>
      </c>
      <c r="Q350">
        <f t="shared" si="107"/>
        <v>25</v>
      </c>
      <c r="AC350" s="12"/>
      <c r="AD350" s="12"/>
    </row>
    <row r="351" spans="1:30">
      <c r="A351" s="10">
        <v>41815.8333333319</v>
      </c>
      <c r="B351" s="11">
        <v>20.525</v>
      </c>
      <c r="C351">
        <v>29.9391666666667</v>
      </c>
      <c r="D351">
        <v>28.3933333333333</v>
      </c>
      <c r="E351">
        <v>18.7908333333333</v>
      </c>
      <c r="F351">
        <v>19.6675</v>
      </c>
      <c r="G351">
        <v>11.15</v>
      </c>
      <c r="H351">
        <v>13.8491666666667</v>
      </c>
      <c r="I351">
        <v>14.3</v>
      </c>
      <c r="J351">
        <v>20.5333333333333</v>
      </c>
      <c r="K351" s="12">
        <v>28.78</v>
      </c>
      <c r="L351" s="12">
        <v>22.33</v>
      </c>
      <c r="M351">
        <f t="shared" si="103"/>
        <v>33.6283597222223</v>
      </c>
      <c r="N351">
        <f t="shared" si="104"/>
        <v>3.01599638764325</v>
      </c>
      <c r="O351">
        <f t="shared" si="105"/>
        <v>1.63774479166667</v>
      </c>
      <c r="P351">
        <f t="shared" si="106"/>
        <v>6</v>
      </c>
      <c r="Q351">
        <f t="shared" si="107"/>
        <v>25</v>
      </c>
      <c r="AC351" s="12"/>
      <c r="AD351" s="12"/>
    </row>
    <row r="352" spans="1:30">
      <c r="A352" s="10">
        <v>41816.2916666652</v>
      </c>
      <c r="B352" s="11">
        <v>21.5933333333334</v>
      </c>
      <c r="C352">
        <v>29.7116666666667</v>
      </c>
      <c r="D352">
        <v>28.1133333333333</v>
      </c>
      <c r="E352">
        <v>18.6466666666667</v>
      </c>
      <c r="F352">
        <v>19.5433333333333</v>
      </c>
      <c r="G352">
        <v>9.64166666666667</v>
      </c>
      <c r="H352">
        <v>13.4683333333333</v>
      </c>
      <c r="I352">
        <v>14.0883333333333</v>
      </c>
      <c r="J352">
        <v>19.0166666666667</v>
      </c>
      <c r="K352" s="12">
        <v>28.78</v>
      </c>
      <c r="L352" s="12">
        <v>22.33</v>
      </c>
      <c r="M352">
        <f t="shared" si="103"/>
        <v>38.0354333333334</v>
      </c>
      <c r="N352">
        <f t="shared" si="104"/>
        <v>3.94490233362144</v>
      </c>
      <c r="O352">
        <f t="shared" si="105"/>
        <v>2.00011042944785</v>
      </c>
      <c r="P352">
        <f t="shared" si="106"/>
        <v>6</v>
      </c>
      <c r="Q352">
        <f t="shared" si="107"/>
        <v>26</v>
      </c>
      <c r="AC352" s="12"/>
      <c r="AD352" s="12"/>
    </row>
    <row r="353" spans="1:30">
      <c r="A353" s="10">
        <v>41816.3333333319</v>
      </c>
      <c r="B353" s="11">
        <v>21.8483333333333</v>
      </c>
      <c r="C353">
        <v>29.535</v>
      </c>
      <c r="D353">
        <v>28.0633333333333</v>
      </c>
      <c r="E353">
        <v>18.7416666666667</v>
      </c>
      <c r="F353">
        <v>19.565</v>
      </c>
      <c r="G353">
        <v>14.4416666666667</v>
      </c>
      <c r="H353">
        <v>13.5066666666667</v>
      </c>
      <c r="I353">
        <v>14.4583333333333</v>
      </c>
      <c r="J353">
        <v>23.8000000833333</v>
      </c>
      <c r="K353" s="12">
        <v>28.78</v>
      </c>
      <c r="L353" s="12">
        <v>22.33</v>
      </c>
      <c r="M353">
        <f t="shared" si="103"/>
        <v>46.6759027777778</v>
      </c>
      <c r="N353">
        <f t="shared" si="104"/>
        <v>3.23203019811502</v>
      </c>
      <c r="O353">
        <f t="shared" si="105"/>
        <v>1.96117237875407</v>
      </c>
      <c r="P353">
        <f t="shared" si="106"/>
        <v>6</v>
      </c>
      <c r="Q353">
        <f t="shared" si="107"/>
        <v>26</v>
      </c>
      <c r="AC353" s="12"/>
      <c r="AD353" s="12"/>
    </row>
    <row r="354" spans="1:30">
      <c r="A354" s="10">
        <v>41816.3749999985</v>
      </c>
      <c r="B354" s="11">
        <v>21.7666666666667</v>
      </c>
      <c r="C354">
        <v>29.8166666666667</v>
      </c>
      <c r="D354">
        <v>28.1083333333333</v>
      </c>
      <c r="E354">
        <v>18.7533333333333</v>
      </c>
      <c r="F354">
        <v>19.6333333333333</v>
      </c>
      <c r="G354">
        <v>11.4833333333333</v>
      </c>
      <c r="H354">
        <v>13.8066666666667</v>
      </c>
      <c r="I354">
        <v>14.0833333333333</v>
      </c>
      <c r="J354">
        <v>20.8333333333333</v>
      </c>
      <c r="K354" s="12">
        <v>28.78</v>
      </c>
      <c r="L354" s="12">
        <v>22.33</v>
      </c>
      <c r="M354">
        <f t="shared" si="103"/>
        <v>29.0910277777777</v>
      </c>
      <c r="N354">
        <f t="shared" si="104"/>
        <v>2.53332607643928</v>
      </c>
      <c r="O354">
        <f t="shared" si="105"/>
        <v>1.39636933333333</v>
      </c>
      <c r="P354">
        <f t="shared" si="106"/>
        <v>6</v>
      </c>
      <c r="Q354">
        <f t="shared" si="107"/>
        <v>26</v>
      </c>
      <c r="AC354" s="12"/>
      <c r="AD354" s="12"/>
    </row>
    <row r="355" spans="1:30">
      <c r="A355" s="10">
        <v>41816.4166666652</v>
      </c>
      <c r="B355" s="11">
        <v>21.93</v>
      </c>
      <c r="C355">
        <v>29.7833333333333</v>
      </c>
      <c r="D355">
        <v>28.09</v>
      </c>
      <c r="E355">
        <v>18.8133333333333</v>
      </c>
      <c r="F355">
        <v>19.71</v>
      </c>
      <c r="G355">
        <v>11.3</v>
      </c>
      <c r="H355">
        <v>13.96</v>
      </c>
      <c r="I355">
        <v>14.39</v>
      </c>
      <c r="J355">
        <v>20.65</v>
      </c>
      <c r="K355" s="12">
        <v>28.78</v>
      </c>
      <c r="L355" s="12">
        <v>22.33</v>
      </c>
      <c r="M355">
        <f t="shared" si="103"/>
        <v>33.0856166666667</v>
      </c>
      <c r="N355">
        <f t="shared" si="104"/>
        <v>2.92793067846608</v>
      </c>
      <c r="O355">
        <f t="shared" si="105"/>
        <v>1.60220903954802</v>
      </c>
      <c r="P355">
        <f t="shared" si="106"/>
        <v>6</v>
      </c>
      <c r="Q355">
        <f t="shared" si="107"/>
        <v>26</v>
      </c>
      <c r="AC355" s="12"/>
      <c r="AD355" s="12"/>
    </row>
    <row r="356" spans="1:30">
      <c r="A356" s="10">
        <v>41816.4583333319</v>
      </c>
      <c r="B356" s="11">
        <v>22.155</v>
      </c>
      <c r="C356">
        <v>30.17</v>
      </c>
      <c r="D356">
        <v>28.1033333333333</v>
      </c>
      <c r="E356">
        <v>18.825</v>
      </c>
      <c r="F356">
        <v>19.7916666666667</v>
      </c>
      <c r="G356">
        <v>12.9</v>
      </c>
      <c r="H356">
        <v>13.16</v>
      </c>
      <c r="I356">
        <v>14.1383333333333</v>
      </c>
      <c r="J356">
        <v>22.2166666666667</v>
      </c>
      <c r="K356" s="12">
        <v>28.78</v>
      </c>
      <c r="L356" s="12">
        <v>22.33</v>
      </c>
      <c r="M356">
        <f t="shared" si="103"/>
        <v>47.3706138888888</v>
      </c>
      <c r="N356">
        <f t="shared" si="104"/>
        <v>3.67214061154177</v>
      </c>
      <c r="O356">
        <f t="shared" si="105"/>
        <v>2.13221067766942</v>
      </c>
      <c r="P356">
        <f t="shared" si="106"/>
        <v>6</v>
      </c>
      <c r="Q356">
        <f t="shared" si="107"/>
        <v>26</v>
      </c>
      <c r="AC356" s="12"/>
      <c r="AD356" s="12"/>
    </row>
    <row r="357" spans="1:30">
      <c r="A357" s="10">
        <v>41816.4999999985</v>
      </c>
      <c r="B357" s="11">
        <v>22.1233333333333</v>
      </c>
      <c r="C357">
        <v>29.2666666666667</v>
      </c>
      <c r="D357">
        <v>28.09</v>
      </c>
      <c r="E357">
        <v>18.9566666666667</v>
      </c>
      <c r="F357">
        <v>19.8316666666667</v>
      </c>
      <c r="G357">
        <v>11.3916666666667</v>
      </c>
      <c r="H357">
        <v>13.9883333333333</v>
      </c>
      <c r="I357">
        <v>14.315</v>
      </c>
      <c r="J357">
        <v>20.775</v>
      </c>
      <c r="K357" s="12">
        <v>28.78</v>
      </c>
      <c r="L357" s="12">
        <v>22.33</v>
      </c>
      <c r="M357">
        <f t="shared" si="103"/>
        <v>30.3936111111111</v>
      </c>
      <c r="N357">
        <f t="shared" si="104"/>
        <v>2.66805657156791</v>
      </c>
      <c r="O357">
        <f t="shared" si="105"/>
        <v>1.46298970450595</v>
      </c>
      <c r="P357">
        <f t="shared" si="106"/>
        <v>6</v>
      </c>
      <c r="Q357">
        <f t="shared" si="107"/>
        <v>26</v>
      </c>
      <c r="AC357" s="12"/>
      <c r="AD357" s="12"/>
    </row>
    <row r="358" spans="1:30">
      <c r="A358" s="10">
        <v>41816.5416666652</v>
      </c>
      <c r="B358" s="11">
        <v>22.045</v>
      </c>
      <c r="C358">
        <v>29.975</v>
      </c>
      <c r="D358">
        <v>28.0566666666667</v>
      </c>
      <c r="E358">
        <v>18.96</v>
      </c>
      <c r="F358">
        <v>19.8883333333333</v>
      </c>
      <c r="G358">
        <v>14.5333333333333</v>
      </c>
      <c r="H358">
        <v>13.6383333333333</v>
      </c>
      <c r="I358">
        <v>14.2666666666667</v>
      </c>
      <c r="J358">
        <v>23.8833333333333</v>
      </c>
      <c r="K358" s="12">
        <v>28.78</v>
      </c>
      <c r="L358" s="12">
        <v>22.33</v>
      </c>
      <c r="M358">
        <f t="shared" si="103"/>
        <v>38.2525305555555</v>
      </c>
      <c r="N358">
        <f t="shared" si="104"/>
        <v>2.63205485474006</v>
      </c>
      <c r="O358">
        <f t="shared" si="105"/>
        <v>1.60164119562689</v>
      </c>
      <c r="P358">
        <f t="shared" si="106"/>
        <v>6</v>
      </c>
      <c r="Q358">
        <f t="shared" si="107"/>
        <v>26</v>
      </c>
      <c r="AC358" s="12"/>
      <c r="AD358" s="12"/>
    </row>
    <row r="359" spans="1:30">
      <c r="A359" s="10">
        <v>41816.5833333318</v>
      </c>
      <c r="B359" s="11">
        <v>22.0266666666667</v>
      </c>
      <c r="C359">
        <v>29.1616666666667</v>
      </c>
      <c r="D359">
        <v>28.0466666666667</v>
      </c>
      <c r="E359">
        <v>19.05</v>
      </c>
      <c r="F359">
        <v>19.9216666666667</v>
      </c>
      <c r="G359">
        <v>10.4636363636364</v>
      </c>
      <c r="H359">
        <v>14.2666666666667</v>
      </c>
      <c r="I359">
        <v>14.19</v>
      </c>
      <c r="J359">
        <v>19.8545454545455</v>
      </c>
      <c r="K359" s="12">
        <v>28.78</v>
      </c>
      <c r="L359" s="12">
        <v>22.33</v>
      </c>
      <c r="M359">
        <f t="shared" si="103"/>
        <v>0</v>
      </c>
      <c r="N359">
        <f t="shared" si="104"/>
        <v>0</v>
      </c>
      <c r="O359">
        <f t="shared" si="105"/>
        <v>0</v>
      </c>
      <c r="P359">
        <f t="shared" si="106"/>
        <v>6</v>
      </c>
      <c r="Q359">
        <f t="shared" si="107"/>
        <v>26</v>
      </c>
      <c r="AC359" s="12"/>
      <c r="AD359" s="12"/>
    </row>
    <row r="360" spans="1:30">
      <c r="A360" s="10">
        <v>41816.6249999985</v>
      </c>
      <c r="B360" s="11">
        <v>22.0883333333333</v>
      </c>
      <c r="C360">
        <v>29.8933333333333</v>
      </c>
      <c r="D360">
        <v>28</v>
      </c>
      <c r="E360">
        <v>19.015</v>
      </c>
      <c r="F360">
        <v>19.9566666666667</v>
      </c>
      <c r="G360">
        <v>13.1916666666667</v>
      </c>
      <c r="H360">
        <v>13.6516666666667</v>
      </c>
      <c r="I360">
        <v>14.315</v>
      </c>
      <c r="J360">
        <v>22.5416666666667</v>
      </c>
      <c r="K360" s="12">
        <v>28.78</v>
      </c>
      <c r="L360" s="12">
        <v>22.33</v>
      </c>
      <c r="M360">
        <f t="shared" si="103"/>
        <v>39.1643388888889</v>
      </c>
      <c r="N360">
        <f t="shared" si="104"/>
        <v>2.96886965676985</v>
      </c>
      <c r="O360">
        <f t="shared" si="105"/>
        <v>1.73741983980283</v>
      </c>
      <c r="P360">
        <f t="shared" si="106"/>
        <v>6</v>
      </c>
      <c r="Q360">
        <f t="shared" si="107"/>
        <v>26</v>
      </c>
      <c r="AC360" s="12"/>
      <c r="AD360" s="12"/>
    </row>
    <row r="361" spans="1:30">
      <c r="A361" s="10">
        <v>41816.6666666652</v>
      </c>
      <c r="B361" s="11">
        <v>22.3416666666667</v>
      </c>
      <c r="C361">
        <v>29.655</v>
      </c>
      <c r="D361">
        <v>28.0633333333333</v>
      </c>
      <c r="E361">
        <v>18.9766666666667</v>
      </c>
      <c r="F361">
        <v>19.895</v>
      </c>
      <c r="G361">
        <v>8.73333333333333</v>
      </c>
      <c r="H361">
        <v>13.8316666666667</v>
      </c>
      <c r="I361">
        <v>14.1216666666667</v>
      </c>
      <c r="J361">
        <v>18.9583333333333</v>
      </c>
      <c r="K361" s="12">
        <v>28.78</v>
      </c>
      <c r="L361" s="12">
        <v>22.33</v>
      </c>
      <c r="M361">
        <f t="shared" si="103"/>
        <v>29.4383833333333</v>
      </c>
      <c r="N361">
        <f t="shared" si="104"/>
        <v>3.37080725190839</v>
      </c>
      <c r="O361">
        <f t="shared" si="105"/>
        <v>1.55279384615384</v>
      </c>
      <c r="P361">
        <f t="shared" si="106"/>
        <v>6</v>
      </c>
      <c r="Q361">
        <f t="shared" si="107"/>
        <v>26</v>
      </c>
      <c r="AC361" s="12"/>
      <c r="AD361" s="12"/>
    </row>
    <row r="362" spans="1:30">
      <c r="A362" s="10">
        <v>41816.7083333318</v>
      </c>
      <c r="B362" s="11">
        <v>22.5433333333333</v>
      </c>
      <c r="C362">
        <v>29.81</v>
      </c>
      <c r="D362">
        <v>28.0016666666667</v>
      </c>
      <c r="E362">
        <v>19.0016666666667</v>
      </c>
      <c r="F362">
        <v>19.9583333333333</v>
      </c>
      <c r="G362">
        <v>14.5666666666667</v>
      </c>
      <c r="H362">
        <v>13.39</v>
      </c>
      <c r="I362">
        <v>14.3966666666667</v>
      </c>
      <c r="J362">
        <v>23.9166666666667</v>
      </c>
      <c r="K362" s="12">
        <v>28.78</v>
      </c>
      <c r="L362" s="12">
        <v>22.33</v>
      </c>
      <c r="M362">
        <f t="shared" si="103"/>
        <v>48.1087444444444</v>
      </c>
      <c r="N362">
        <f t="shared" si="104"/>
        <v>3.30265980167811</v>
      </c>
      <c r="O362">
        <f t="shared" si="105"/>
        <v>2.01151544715447</v>
      </c>
      <c r="P362">
        <f t="shared" si="106"/>
        <v>6</v>
      </c>
      <c r="Q362">
        <f t="shared" si="107"/>
        <v>26</v>
      </c>
      <c r="AC362" s="12"/>
      <c r="AD362" s="12"/>
    </row>
    <row r="363" spans="1:30">
      <c r="A363" s="10">
        <v>41816.7499999985</v>
      </c>
      <c r="B363" s="11">
        <v>22.48</v>
      </c>
      <c r="C363">
        <v>29.5283333333333</v>
      </c>
      <c r="D363">
        <v>28.0416666666667</v>
      </c>
      <c r="E363">
        <v>18.995</v>
      </c>
      <c r="F363">
        <v>19.91</v>
      </c>
      <c r="G363">
        <v>9.88333333333333</v>
      </c>
      <c r="H363">
        <v>13.755</v>
      </c>
      <c r="I363">
        <v>14.0683333333333</v>
      </c>
      <c r="J363">
        <v>19.25</v>
      </c>
      <c r="K363" s="12">
        <v>28.78</v>
      </c>
      <c r="L363" s="12">
        <v>22.33</v>
      </c>
      <c r="M363">
        <f t="shared" si="103"/>
        <v>30.0462555555555</v>
      </c>
      <c r="N363">
        <f t="shared" si="104"/>
        <v>3.04009331084879</v>
      </c>
      <c r="O363">
        <f t="shared" si="105"/>
        <v>1.56084444444444</v>
      </c>
      <c r="P363">
        <f t="shared" si="106"/>
        <v>6</v>
      </c>
      <c r="Q363">
        <f t="shared" si="107"/>
        <v>26</v>
      </c>
      <c r="AC363" s="12"/>
      <c r="AD363" s="12"/>
    </row>
    <row r="364" spans="1:30">
      <c r="A364" s="10">
        <v>41816.7916666652</v>
      </c>
      <c r="B364" s="11">
        <v>22.5033333333333</v>
      </c>
      <c r="C364">
        <v>29.3933333333333</v>
      </c>
      <c r="D364">
        <v>27.9816666666667</v>
      </c>
      <c r="E364">
        <v>18.9916666666667</v>
      </c>
      <c r="F364">
        <v>19.8666666666667</v>
      </c>
      <c r="G364">
        <v>11.325</v>
      </c>
      <c r="H364">
        <v>14.115</v>
      </c>
      <c r="I364">
        <v>14.4033333333333</v>
      </c>
      <c r="J364">
        <v>20.7166666666667</v>
      </c>
      <c r="K364" s="12">
        <v>28.78</v>
      </c>
      <c r="L364" s="12">
        <v>22.33</v>
      </c>
      <c r="M364">
        <f t="shared" si="103"/>
        <v>29.3949638888889</v>
      </c>
      <c r="N364">
        <f t="shared" si="104"/>
        <v>2.59558180034339</v>
      </c>
      <c r="O364">
        <f t="shared" si="105"/>
        <v>1.41890412979351</v>
      </c>
      <c r="P364">
        <f t="shared" si="106"/>
        <v>6</v>
      </c>
      <c r="Q364">
        <f t="shared" si="107"/>
        <v>26</v>
      </c>
      <c r="AC364" s="12"/>
      <c r="AD364" s="12"/>
    </row>
    <row r="365" spans="1:30">
      <c r="A365" s="10">
        <v>41816.8333333318</v>
      </c>
      <c r="B365" s="11">
        <v>22.6666666666667</v>
      </c>
      <c r="C365">
        <v>29.6216666666667</v>
      </c>
      <c r="D365">
        <v>28.0066666666667</v>
      </c>
      <c r="E365">
        <v>18.9066666666667</v>
      </c>
      <c r="F365">
        <v>19.8083333333333</v>
      </c>
      <c r="G365">
        <v>11.225</v>
      </c>
      <c r="H365">
        <v>13.7966666666667</v>
      </c>
      <c r="I365">
        <v>14.06</v>
      </c>
      <c r="J365">
        <v>20.6333333333333</v>
      </c>
      <c r="K365" s="12">
        <v>28.78</v>
      </c>
      <c r="L365" s="12">
        <v>22.33</v>
      </c>
      <c r="M365">
        <f t="shared" si="103"/>
        <v>28.7436722222223</v>
      </c>
      <c r="N365">
        <f t="shared" si="104"/>
        <v>2.56068349418461</v>
      </c>
      <c r="O365">
        <f t="shared" si="105"/>
        <v>1.39306973613355</v>
      </c>
      <c r="P365">
        <f t="shared" si="106"/>
        <v>6</v>
      </c>
      <c r="Q365">
        <f t="shared" si="107"/>
        <v>26</v>
      </c>
      <c r="AC365" s="12"/>
      <c r="AD365" s="12"/>
    </row>
    <row r="366" spans="1:30">
      <c r="A366" s="10">
        <v>41817.2916666651</v>
      </c>
      <c r="B366" s="11">
        <v>21.87</v>
      </c>
      <c r="C366">
        <v>29.565</v>
      </c>
      <c r="D366">
        <v>27.775</v>
      </c>
      <c r="E366">
        <v>18.795</v>
      </c>
      <c r="F366">
        <v>19.695</v>
      </c>
      <c r="G366">
        <v>11.3083333333333</v>
      </c>
      <c r="H366">
        <v>13.5983333333333</v>
      </c>
      <c r="I366">
        <v>14.2483333333333</v>
      </c>
      <c r="J366">
        <v>20.6833334166667</v>
      </c>
      <c r="K366" s="12">
        <v>28.78</v>
      </c>
      <c r="L366" s="12">
        <v>22.33</v>
      </c>
      <c r="M366">
        <f t="shared" si="103"/>
        <v>38.8169833333333</v>
      </c>
      <c r="N366">
        <f t="shared" si="104"/>
        <v>3.43259985261606</v>
      </c>
      <c r="O366">
        <f t="shared" si="105"/>
        <v>1.87672763143945</v>
      </c>
      <c r="P366">
        <f t="shared" si="106"/>
        <v>6</v>
      </c>
      <c r="Q366">
        <f t="shared" si="107"/>
        <v>27</v>
      </c>
      <c r="AC366" s="12"/>
      <c r="AD366" s="12"/>
    </row>
    <row r="367" spans="1:30">
      <c r="A367" s="10">
        <v>41817.3333333318</v>
      </c>
      <c r="B367" s="11">
        <v>22.1483333333333</v>
      </c>
      <c r="C367">
        <v>28.7966666666667</v>
      </c>
      <c r="D367">
        <v>27.8066666666667</v>
      </c>
      <c r="E367">
        <v>18.9</v>
      </c>
      <c r="F367">
        <v>19.735</v>
      </c>
      <c r="G367">
        <v>8.04166666666667</v>
      </c>
      <c r="H367">
        <v>14.2733333333333</v>
      </c>
      <c r="I367">
        <v>14.1966666666667</v>
      </c>
      <c r="J367">
        <v>17.4833333333333</v>
      </c>
      <c r="K367" s="12">
        <v>28.78</v>
      </c>
      <c r="L367" s="12">
        <v>22.33</v>
      </c>
      <c r="M367">
        <f t="shared" si="103"/>
        <v>0</v>
      </c>
      <c r="N367">
        <f t="shared" si="104"/>
        <v>0</v>
      </c>
      <c r="O367">
        <f t="shared" si="105"/>
        <v>0</v>
      </c>
      <c r="P367">
        <f t="shared" si="106"/>
        <v>6</v>
      </c>
      <c r="Q367">
        <f t="shared" si="107"/>
        <v>27</v>
      </c>
      <c r="AC367" s="12"/>
      <c r="AD367" s="12"/>
    </row>
    <row r="368" spans="1:30">
      <c r="A368" s="10">
        <v>41817.3749999985</v>
      </c>
      <c r="B368" s="11">
        <v>22.2383333333333</v>
      </c>
      <c r="C368">
        <v>29.6816666666667</v>
      </c>
      <c r="D368">
        <v>27.805</v>
      </c>
      <c r="E368">
        <v>18.9566666666667</v>
      </c>
      <c r="F368">
        <v>19.8883333333333</v>
      </c>
      <c r="G368">
        <v>12.8</v>
      </c>
      <c r="H368">
        <v>13.65</v>
      </c>
      <c r="I368">
        <v>14.3083333333333</v>
      </c>
      <c r="J368">
        <v>22.1916666666667</v>
      </c>
      <c r="K368" s="12">
        <v>28.78</v>
      </c>
      <c r="L368" s="12">
        <v>22.33</v>
      </c>
      <c r="M368">
        <f t="shared" si="103"/>
        <v>39.0340805555556</v>
      </c>
      <c r="N368">
        <f t="shared" si="104"/>
        <v>3.04953754340279</v>
      </c>
      <c r="O368">
        <f t="shared" si="105"/>
        <v>1.75895218425335</v>
      </c>
      <c r="P368">
        <f t="shared" si="106"/>
        <v>6</v>
      </c>
      <c r="Q368">
        <f t="shared" si="107"/>
        <v>27</v>
      </c>
      <c r="AC368" s="12"/>
      <c r="AD368" s="12"/>
    </row>
    <row r="369" spans="1:30">
      <c r="A369" s="10">
        <v>41817.4166666651</v>
      </c>
      <c r="B369" s="11">
        <v>22.15</v>
      </c>
      <c r="C369">
        <v>29.48</v>
      </c>
      <c r="D369">
        <v>27.9033333333333</v>
      </c>
      <c r="E369">
        <v>18.9816666666667</v>
      </c>
      <c r="F369">
        <v>19.895</v>
      </c>
      <c r="G369">
        <v>8.34166666666667</v>
      </c>
      <c r="H369">
        <v>14.1716666666667</v>
      </c>
      <c r="I369">
        <v>14.1433333333333</v>
      </c>
      <c r="J369">
        <v>17.75</v>
      </c>
      <c r="K369" s="12">
        <v>28.78</v>
      </c>
      <c r="L369" s="12">
        <v>22.33</v>
      </c>
      <c r="M369">
        <f t="shared" si="103"/>
        <v>0</v>
      </c>
      <c r="N369">
        <f t="shared" si="104"/>
        <v>0</v>
      </c>
      <c r="O369">
        <f t="shared" si="105"/>
        <v>0</v>
      </c>
      <c r="P369">
        <f t="shared" si="106"/>
        <v>6</v>
      </c>
      <c r="Q369">
        <f t="shared" si="107"/>
        <v>27</v>
      </c>
      <c r="AC369" s="12"/>
      <c r="AD369" s="12"/>
    </row>
    <row r="370" spans="1:30">
      <c r="A370" s="10">
        <v>41817.4583333318</v>
      </c>
      <c r="B370" s="11">
        <v>22.1483333333333</v>
      </c>
      <c r="C370">
        <v>29.7166666666667</v>
      </c>
      <c r="D370">
        <v>27.8533333333333</v>
      </c>
      <c r="E370">
        <v>19.015</v>
      </c>
      <c r="F370">
        <v>19.955</v>
      </c>
      <c r="G370">
        <v>12.8833333333333</v>
      </c>
      <c r="H370">
        <v>13.665</v>
      </c>
      <c r="I370">
        <v>14.3416666666667</v>
      </c>
      <c r="J370">
        <v>22.2666666666667</v>
      </c>
      <c r="K370" s="12">
        <v>28.78</v>
      </c>
      <c r="L370" s="12">
        <v>22.33</v>
      </c>
      <c r="M370">
        <f t="shared" si="103"/>
        <v>39.5116944444445</v>
      </c>
      <c r="N370">
        <f t="shared" si="104"/>
        <v>3.06688443294524</v>
      </c>
      <c r="O370">
        <f t="shared" si="105"/>
        <v>1.77447729540918</v>
      </c>
      <c r="P370">
        <f t="shared" si="106"/>
        <v>6</v>
      </c>
      <c r="Q370">
        <f t="shared" si="107"/>
        <v>27</v>
      </c>
      <c r="AC370" s="12"/>
      <c r="AD370" s="12"/>
    </row>
    <row r="371" spans="1:30">
      <c r="A371" s="10">
        <v>41817.4999999985</v>
      </c>
      <c r="B371" s="11">
        <v>22.42</v>
      </c>
      <c r="C371">
        <v>29.2983333333333</v>
      </c>
      <c r="D371">
        <v>27.8866666666667</v>
      </c>
      <c r="E371">
        <v>19.0066666666667</v>
      </c>
      <c r="F371">
        <v>19.9233333333333</v>
      </c>
      <c r="G371">
        <v>6.46666666666667</v>
      </c>
      <c r="H371">
        <v>14.1233333333333</v>
      </c>
      <c r="I371">
        <v>14.0816666666667</v>
      </c>
      <c r="J371">
        <v>15.8833333333333</v>
      </c>
      <c r="K371" s="12">
        <v>28.78</v>
      </c>
      <c r="L371" s="12">
        <v>22.33</v>
      </c>
      <c r="M371">
        <f t="shared" si="103"/>
        <v>0</v>
      </c>
      <c r="N371">
        <f t="shared" si="104"/>
        <v>0</v>
      </c>
      <c r="O371">
        <f t="shared" si="105"/>
        <v>0</v>
      </c>
      <c r="P371">
        <f t="shared" si="106"/>
        <v>6</v>
      </c>
      <c r="Q371">
        <f t="shared" si="107"/>
        <v>27</v>
      </c>
      <c r="AC371" s="12"/>
      <c r="AD371" s="12"/>
    </row>
    <row r="372" spans="1:30">
      <c r="A372" s="10">
        <v>41817.5416666651</v>
      </c>
      <c r="B372" s="11">
        <v>22.815</v>
      </c>
      <c r="C372">
        <v>29.6683333333333</v>
      </c>
      <c r="D372">
        <v>27.8216666666667</v>
      </c>
      <c r="E372">
        <v>19.045</v>
      </c>
      <c r="F372">
        <v>19.9816666666667</v>
      </c>
      <c r="G372">
        <v>14.375</v>
      </c>
      <c r="H372">
        <v>13.6833333333333</v>
      </c>
      <c r="I372">
        <v>14.3466666666667</v>
      </c>
      <c r="J372">
        <v>23.75</v>
      </c>
      <c r="K372" s="12">
        <v>28.78</v>
      </c>
      <c r="L372" s="12">
        <v>22.33</v>
      </c>
      <c r="M372">
        <f t="shared" si="103"/>
        <v>39.1643388888888</v>
      </c>
      <c r="N372">
        <f t="shared" si="104"/>
        <v>2.72447574879227</v>
      </c>
      <c r="O372">
        <f t="shared" si="105"/>
        <v>1.64902479532163</v>
      </c>
      <c r="P372">
        <f t="shared" si="106"/>
        <v>6</v>
      </c>
      <c r="Q372">
        <f t="shared" si="107"/>
        <v>27</v>
      </c>
      <c r="AC372" s="12"/>
      <c r="AD372" s="12"/>
    </row>
    <row r="373" spans="1:30">
      <c r="A373" s="10">
        <v>41817.5833333318</v>
      </c>
      <c r="B373" s="11">
        <v>22.94</v>
      </c>
      <c r="C373">
        <v>29.1666666666667</v>
      </c>
      <c r="D373">
        <v>27.8733333333333</v>
      </c>
      <c r="E373">
        <v>19.1033333333333</v>
      </c>
      <c r="F373">
        <v>20</v>
      </c>
      <c r="G373">
        <v>9.8</v>
      </c>
      <c r="H373">
        <v>14.1966666666667</v>
      </c>
      <c r="I373">
        <v>14.1533333333333</v>
      </c>
      <c r="J373">
        <v>19.1833334166667</v>
      </c>
      <c r="K373" s="12">
        <v>28.78</v>
      </c>
      <c r="L373" s="12">
        <v>22.33</v>
      </c>
      <c r="M373">
        <f t="shared" si="103"/>
        <v>0</v>
      </c>
      <c r="N373">
        <f t="shared" si="104"/>
        <v>0</v>
      </c>
      <c r="O373">
        <f t="shared" si="105"/>
        <v>0</v>
      </c>
      <c r="P373">
        <f t="shared" si="106"/>
        <v>6</v>
      </c>
      <c r="Q373">
        <f t="shared" si="107"/>
        <v>27</v>
      </c>
      <c r="AC373" s="12"/>
      <c r="AD373" s="12"/>
    </row>
    <row r="374" spans="1:30">
      <c r="A374" s="10">
        <v>41817.6249999985</v>
      </c>
      <c r="B374" s="11">
        <v>23.3633333333333</v>
      </c>
      <c r="C374">
        <v>29.7516666666667</v>
      </c>
      <c r="D374">
        <v>27.8333333333333</v>
      </c>
      <c r="E374">
        <v>19.06</v>
      </c>
      <c r="F374">
        <v>20.0133333333333</v>
      </c>
      <c r="G374">
        <v>12.9</v>
      </c>
      <c r="H374">
        <v>13.655</v>
      </c>
      <c r="I374">
        <v>14.3316666666667</v>
      </c>
      <c r="J374">
        <v>22.2333333333333</v>
      </c>
      <c r="K374" s="12">
        <v>28.78</v>
      </c>
      <c r="L374" s="12">
        <v>22.33</v>
      </c>
      <c r="M374">
        <f t="shared" si="103"/>
        <v>39.5116944444445</v>
      </c>
      <c r="N374">
        <f t="shared" si="104"/>
        <v>3.06292204995694</v>
      </c>
      <c r="O374">
        <f t="shared" si="105"/>
        <v>1.77713768115942</v>
      </c>
      <c r="P374">
        <f t="shared" si="106"/>
        <v>6</v>
      </c>
      <c r="Q374">
        <f t="shared" si="107"/>
        <v>27</v>
      </c>
      <c r="AC374" s="12"/>
      <c r="AD374" s="12"/>
    </row>
    <row r="375" spans="1:30">
      <c r="A375" s="10">
        <v>41817.6666666651</v>
      </c>
      <c r="B375" s="11">
        <v>22.95</v>
      </c>
      <c r="C375">
        <v>29.4466666666667</v>
      </c>
      <c r="D375">
        <v>27.8833333333333</v>
      </c>
      <c r="E375">
        <v>19.0333333333333</v>
      </c>
      <c r="F375">
        <v>19.9683333333333</v>
      </c>
      <c r="G375">
        <v>6.43333333333333</v>
      </c>
      <c r="H375">
        <v>13.8016666666667</v>
      </c>
      <c r="I375">
        <v>14.085</v>
      </c>
      <c r="J375">
        <v>15.9</v>
      </c>
      <c r="K375" s="12">
        <v>28.78</v>
      </c>
      <c r="L375" s="12">
        <v>22.33</v>
      </c>
      <c r="M375">
        <f t="shared" si="103"/>
        <v>29.2647055555555</v>
      </c>
      <c r="N375">
        <f t="shared" si="104"/>
        <v>4.54891796200345</v>
      </c>
      <c r="O375">
        <f t="shared" si="105"/>
        <v>1.84054751921733</v>
      </c>
      <c r="P375">
        <f t="shared" si="106"/>
        <v>6</v>
      </c>
      <c r="Q375">
        <f t="shared" si="107"/>
        <v>27</v>
      </c>
      <c r="AC375" s="12"/>
      <c r="AD375" s="12"/>
    </row>
    <row r="376" spans="1:30">
      <c r="A376" s="10">
        <v>41817.7083333318</v>
      </c>
      <c r="B376" s="11">
        <v>22.68</v>
      </c>
      <c r="C376">
        <v>29.7166666666667</v>
      </c>
      <c r="D376">
        <v>27.8416666666667</v>
      </c>
      <c r="E376">
        <v>19.0183333333333</v>
      </c>
      <c r="F376">
        <v>19.985</v>
      </c>
      <c r="G376">
        <v>12.85</v>
      </c>
      <c r="H376">
        <v>13.3533333333333</v>
      </c>
      <c r="I376">
        <v>14.3633333333333</v>
      </c>
      <c r="J376">
        <v>22.25</v>
      </c>
      <c r="K376" s="12">
        <v>28.78</v>
      </c>
      <c r="L376" s="12">
        <v>22.33</v>
      </c>
      <c r="M376">
        <f t="shared" ref="M376:M409" si="108">IF(G376&lt;3,0,IF(H376&gt;I376,0,(4.2*L376*(I376-H376+0.84)/3.6)))</f>
        <v>48.1955833333334</v>
      </c>
      <c r="N376">
        <f t="shared" ref="N376:N409" si="109">M376/G376</f>
        <v>3.75062905317769</v>
      </c>
      <c r="O376">
        <f t="shared" ref="O376:O409" si="110">M376/J376</f>
        <v>2.1660936329588</v>
      </c>
      <c r="P376">
        <f t="shared" ref="P376:P409" si="111">MONTH(A376)</f>
        <v>6</v>
      </c>
      <c r="Q376">
        <f t="shared" ref="Q376:Q409" si="112">DAY(A376)</f>
        <v>27</v>
      </c>
      <c r="AC376" s="12"/>
      <c r="AD376" s="12"/>
    </row>
    <row r="377" spans="1:30">
      <c r="A377" s="10">
        <v>41817.7499999984</v>
      </c>
      <c r="B377" s="11">
        <v>22.61</v>
      </c>
      <c r="C377">
        <v>29.2883333333333</v>
      </c>
      <c r="D377">
        <v>27.8633333333333</v>
      </c>
      <c r="E377">
        <v>19.0283333333333</v>
      </c>
      <c r="F377">
        <v>19.945</v>
      </c>
      <c r="G377">
        <v>8.23333333333333</v>
      </c>
      <c r="H377">
        <v>14.11</v>
      </c>
      <c r="I377">
        <v>14.1183333333333</v>
      </c>
      <c r="J377">
        <v>17.6666666666667</v>
      </c>
      <c r="K377" s="12">
        <v>28.78</v>
      </c>
      <c r="L377" s="12">
        <v>22.33</v>
      </c>
      <c r="M377">
        <f t="shared" si="108"/>
        <v>22.1004972222222</v>
      </c>
      <c r="N377">
        <f t="shared" si="109"/>
        <v>2.68427091767881</v>
      </c>
      <c r="O377">
        <f t="shared" si="110"/>
        <v>1.2509715408805</v>
      </c>
      <c r="P377">
        <f t="shared" si="111"/>
        <v>6</v>
      </c>
      <c r="Q377">
        <f t="shared" si="112"/>
        <v>27</v>
      </c>
      <c r="AC377" s="12"/>
      <c r="AD377" s="12"/>
    </row>
    <row r="378" spans="1:30">
      <c r="A378" s="10">
        <v>41817.7916666651</v>
      </c>
      <c r="B378" s="11">
        <v>22.1616666666667</v>
      </c>
      <c r="C378">
        <v>29.62</v>
      </c>
      <c r="D378">
        <v>27.8016666666667</v>
      </c>
      <c r="E378">
        <v>18.9883333333333</v>
      </c>
      <c r="F378">
        <v>19.9116666666667</v>
      </c>
      <c r="G378">
        <v>14.5083333333333</v>
      </c>
      <c r="H378">
        <v>13.68</v>
      </c>
      <c r="I378">
        <v>14.34</v>
      </c>
      <c r="J378">
        <v>24.77</v>
      </c>
      <c r="K378" s="12">
        <v>28.78</v>
      </c>
      <c r="L378" s="12">
        <v>22.33</v>
      </c>
      <c r="M378">
        <f t="shared" si="108"/>
        <v>39.0774999999999</v>
      </c>
      <c r="N378">
        <f t="shared" si="109"/>
        <v>2.69345203905801</v>
      </c>
      <c r="O378">
        <f t="shared" si="110"/>
        <v>1.57761404925312</v>
      </c>
      <c r="P378">
        <f t="shared" si="111"/>
        <v>6</v>
      </c>
      <c r="Q378">
        <f t="shared" si="112"/>
        <v>27</v>
      </c>
      <c r="AC378" s="12"/>
      <c r="AD378" s="12"/>
    </row>
    <row r="379" spans="1:30">
      <c r="A379" s="10">
        <v>41817.8333333318</v>
      </c>
      <c r="B379" s="11">
        <v>21.85</v>
      </c>
      <c r="C379">
        <v>28.8966666666667</v>
      </c>
      <c r="D379">
        <v>27.84</v>
      </c>
      <c r="E379">
        <v>18.9466666666667</v>
      </c>
      <c r="F379">
        <v>19.7916666666667</v>
      </c>
      <c r="G379">
        <v>8.06666666666666</v>
      </c>
      <c r="H379">
        <v>14.2633333333333</v>
      </c>
      <c r="I379">
        <v>14.1766666666667</v>
      </c>
      <c r="J379">
        <v>17.5</v>
      </c>
      <c r="K379" s="12">
        <v>28.78</v>
      </c>
      <c r="L379" s="12">
        <v>22.33</v>
      </c>
      <c r="M379">
        <f t="shared" si="108"/>
        <v>0</v>
      </c>
      <c r="N379">
        <f t="shared" si="109"/>
        <v>0</v>
      </c>
      <c r="O379">
        <f t="shared" si="110"/>
        <v>0</v>
      </c>
      <c r="P379">
        <f t="shared" si="111"/>
        <v>6</v>
      </c>
      <c r="Q379">
        <f t="shared" si="112"/>
        <v>27</v>
      </c>
      <c r="AC379" s="12"/>
      <c r="AD379" s="12"/>
    </row>
    <row r="380" spans="1:30">
      <c r="A380" s="10">
        <v>41818.2916666651</v>
      </c>
      <c r="B380" s="11">
        <v>24.1333333333333</v>
      </c>
      <c r="C380">
        <v>28.5733333333333</v>
      </c>
      <c r="D380">
        <v>27.5983333333333</v>
      </c>
      <c r="E380">
        <v>18.7983333333333</v>
      </c>
      <c r="F380">
        <v>19.6016666666667</v>
      </c>
      <c r="G380">
        <v>6.69166666666667</v>
      </c>
      <c r="H380">
        <v>14.145</v>
      </c>
      <c r="I380">
        <v>14.085</v>
      </c>
      <c r="J380">
        <v>16.1166666666667</v>
      </c>
      <c r="K380" s="12">
        <v>28.78</v>
      </c>
      <c r="L380" s="12">
        <v>22.33</v>
      </c>
      <c r="M380">
        <f t="shared" si="108"/>
        <v>0</v>
      </c>
      <c r="N380">
        <f t="shared" si="109"/>
        <v>0</v>
      </c>
      <c r="O380">
        <f t="shared" si="110"/>
        <v>0</v>
      </c>
      <c r="P380">
        <f t="shared" si="111"/>
        <v>6</v>
      </c>
      <c r="Q380">
        <f t="shared" si="112"/>
        <v>28</v>
      </c>
      <c r="AC380" s="12"/>
      <c r="AD380" s="12"/>
    </row>
    <row r="381" spans="1:30">
      <c r="A381" s="10">
        <v>41818.3333333317</v>
      </c>
      <c r="B381" s="11">
        <v>25.7916666666667</v>
      </c>
      <c r="C381">
        <v>29.1066666666667</v>
      </c>
      <c r="D381">
        <v>27.56</v>
      </c>
      <c r="E381">
        <v>18.9116666666667</v>
      </c>
      <c r="F381">
        <v>19.825</v>
      </c>
      <c r="G381">
        <v>11.2416666666667</v>
      </c>
      <c r="H381">
        <v>13.6433333333333</v>
      </c>
      <c r="I381">
        <v>14.3016666666667</v>
      </c>
      <c r="J381">
        <v>20.6333333333333</v>
      </c>
      <c r="K381" s="12">
        <v>28.78</v>
      </c>
      <c r="L381" s="12">
        <v>22.33</v>
      </c>
      <c r="M381">
        <f t="shared" si="108"/>
        <v>39.0340805555555</v>
      </c>
      <c r="N381">
        <f t="shared" si="109"/>
        <v>3.47226809982703</v>
      </c>
      <c r="O381">
        <f t="shared" si="110"/>
        <v>1.89179711900915</v>
      </c>
      <c r="P381">
        <f t="shared" si="111"/>
        <v>6</v>
      </c>
      <c r="Q381">
        <f t="shared" si="112"/>
        <v>28</v>
      </c>
      <c r="AC381" s="12"/>
      <c r="AD381" s="12"/>
    </row>
    <row r="382" spans="1:30">
      <c r="A382" s="10">
        <v>41818.3749999984</v>
      </c>
      <c r="B382" s="11">
        <v>27.2016666666667</v>
      </c>
      <c r="C382">
        <v>28.6883333333333</v>
      </c>
      <c r="D382">
        <v>27.62</v>
      </c>
      <c r="E382">
        <v>19.1183333333333</v>
      </c>
      <c r="F382">
        <v>20</v>
      </c>
      <c r="G382">
        <v>9.55</v>
      </c>
      <c r="H382">
        <v>14.2366666666667</v>
      </c>
      <c r="I382">
        <v>14.1733333333333</v>
      </c>
      <c r="J382">
        <v>18.9583333333333</v>
      </c>
      <c r="K382" s="12">
        <v>28.78</v>
      </c>
      <c r="L382" s="12">
        <v>22.33</v>
      </c>
      <c r="M382">
        <f t="shared" si="108"/>
        <v>0</v>
      </c>
      <c r="N382">
        <f t="shared" si="109"/>
        <v>0</v>
      </c>
      <c r="O382">
        <f t="shared" si="110"/>
        <v>0</v>
      </c>
      <c r="P382">
        <f t="shared" si="111"/>
        <v>6</v>
      </c>
      <c r="Q382">
        <f t="shared" si="112"/>
        <v>28</v>
      </c>
      <c r="AC382" s="12"/>
      <c r="AD382" s="12"/>
    </row>
    <row r="383" spans="1:30">
      <c r="A383" s="10">
        <v>41818.4166666651</v>
      </c>
      <c r="B383" s="11">
        <v>27.8366666666667</v>
      </c>
      <c r="C383">
        <v>29.8616666666667</v>
      </c>
      <c r="D383">
        <v>27.6966666666667</v>
      </c>
      <c r="E383">
        <v>19.1466666666667</v>
      </c>
      <c r="F383">
        <v>20.1366666666667</v>
      </c>
      <c r="G383">
        <v>14.3583333333333</v>
      </c>
      <c r="H383">
        <v>13.6916666666667</v>
      </c>
      <c r="I383">
        <v>14.375</v>
      </c>
      <c r="J383">
        <v>23.7333333333333</v>
      </c>
      <c r="K383" s="12">
        <v>28.78</v>
      </c>
      <c r="L383" s="12">
        <v>22.33</v>
      </c>
      <c r="M383">
        <f t="shared" si="108"/>
        <v>39.6853722222222</v>
      </c>
      <c r="N383">
        <f t="shared" si="109"/>
        <v>2.76392609789127</v>
      </c>
      <c r="O383">
        <f t="shared" si="110"/>
        <v>1.67213647003745</v>
      </c>
      <c r="P383">
        <f t="shared" si="111"/>
        <v>6</v>
      </c>
      <c r="Q383">
        <f t="shared" si="112"/>
        <v>28</v>
      </c>
      <c r="AC383" s="12"/>
      <c r="AD383" s="12"/>
    </row>
    <row r="384" spans="1:30">
      <c r="A384" s="10">
        <v>41818.4583333317</v>
      </c>
      <c r="B384" s="11">
        <v>29.3</v>
      </c>
      <c r="C384">
        <v>29.5466666666667</v>
      </c>
      <c r="D384">
        <v>27.83</v>
      </c>
      <c r="E384">
        <v>19.2166666666667</v>
      </c>
      <c r="F384">
        <v>20.2</v>
      </c>
      <c r="G384">
        <v>11.5</v>
      </c>
      <c r="H384">
        <v>13.4683333333333</v>
      </c>
      <c r="I384">
        <v>14.125</v>
      </c>
      <c r="J384">
        <v>20.8916666666667</v>
      </c>
      <c r="K384" s="12">
        <v>28.78</v>
      </c>
      <c r="L384" s="12">
        <v>22.33</v>
      </c>
      <c r="M384">
        <f t="shared" si="108"/>
        <v>38.9906611111111</v>
      </c>
      <c r="N384">
        <f t="shared" si="109"/>
        <v>3.3904922705314</v>
      </c>
      <c r="O384">
        <f t="shared" si="110"/>
        <v>1.866326020476</v>
      </c>
      <c r="P384">
        <f t="shared" si="111"/>
        <v>6</v>
      </c>
      <c r="Q384">
        <f t="shared" si="112"/>
        <v>28</v>
      </c>
      <c r="AC384" s="12"/>
      <c r="AD384" s="12"/>
    </row>
    <row r="385" spans="1:30">
      <c r="A385" s="10">
        <v>41818.4999999984</v>
      </c>
      <c r="B385" s="11">
        <v>29.5766666666667</v>
      </c>
      <c r="C385">
        <v>29.5316666666667</v>
      </c>
      <c r="D385">
        <v>27.8566666666667</v>
      </c>
      <c r="E385">
        <v>19.29</v>
      </c>
      <c r="F385">
        <v>20.26</v>
      </c>
      <c r="G385">
        <v>12.7166666666667</v>
      </c>
      <c r="H385">
        <v>13.7566666666667</v>
      </c>
      <c r="I385">
        <v>14.4166666666667</v>
      </c>
      <c r="J385">
        <v>22.1166666666667</v>
      </c>
      <c r="K385" s="12">
        <v>28.78</v>
      </c>
      <c r="L385" s="12">
        <v>22.33</v>
      </c>
      <c r="M385">
        <f t="shared" si="108"/>
        <v>39.0774999999999</v>
      </c>
      <c r="N385">
        <f t="shared" si="109"/>
        <v>3.07293577981651</v>
      </c>
      <c r="O385">
        <f t="shared" si="110"/>
        <v>1.76688018085908</v>
      </c>
      <c r="P385">
        <f t="shared" si="111"/>
        <v>6</v>
      </c>
      <c r="Q385">
        <f t="shared" si="112"/>
        <v>28</v>
      </c>
      <c r="AC385" s="12"/>
      <c r="AD385" s="12"/>
    </row>
    <row r="386" spans="1:30">
      <c r="A386" s="10">
        <v>41818.5416666651</v>
      </c>
      <c r="B386" s="11">
        <v>30.8016666666667</v>
      </c>
      <c r="C386">
        <v>30.1666666666667</v>
      </c>
      <c r="D386">
        <v>27.9166666666667</v>
      </c>
      <c r="E386">
        <v>19.3166666666667</v>
      </c>
      <c r="F386">
        <v>20.345</v>
      </c>
      <c r="G386">
        <v>14.425</v>
      </c>
      <c r="H386">
        <v>13.6533333333333</v>
      </c>
      <c r="I386">
        <v>14.3333333333333</v>
      </c>
      <c r="J386">
        <v>23.8</v>
      </c>
      <c r="K386" s="12">
        <v>28.78</v>
      </c>
      <c r="L386" s="12">
        <v>22.33</v>
      </c>
      <c r="M386">
        <f t="shared" si="108"/>
        <v>39.5985333333333</v>
      </c>
      <c r="N386">
        <f t="shared" si="109"/>
        <v>2.74513229347198</v>
      </c>
      <c r="O386">
        <f t="shared" si="110"/>
        <v>1.66380392156863</v>
      </c>
      <c r="P386">
        <f t="shared" si="111"/>
        <v>6</v>
      </c>
      <c r="Q386">
        <f t="shared" si="112"/>
        <v>28</v>
      </c>
      <c r="AC386" s="12"/>
      <c r="AD386" s="12"/>
    </row>
    <row r="387" spans="1:30">
      <c r="A387" s="10">
        <v>41818.5833333317</v>
      </c>
      <c r="B387" s="11">
        <v>30.3716666666667</v>
      </c>
      <c r="C387">
        <v>30.115</v>
      </c>
      <c r="D387">
        <v>27.99</v>
      </c>
      <c r="E387">
        <v>19.3683333333333</v>
      </c>
      <c r="F387">
        <v>20.3916666666667</v>
      </c>
      <c r="G387">
        <v>13.0583333333333</v>
      </c>
      <c r="H387">
        <v>13.5133333333333</v>
      </c>
      <c r="I387">
        <v>14.1783333333333</v>
      </c>
      <c r="J387">
        <v>22.4416666666667</v>
      </c>
      <c r="K387" s="12">
        <v>28.78</v>
      </c>
      <c r="L387" s="12">
        <v>22.33</v>
      </c>
      <c r="M387">
        <f t="shared" si="108"/>
        <v>39.2077583333333</v>
      </c>
      <c r="N387">
        <f t="shared" si="109"/>
        <v>3.00250861518825</v>
      </c>
      <c r="O387">
        <f t="shared" si="110"/>
        <v>1.7470965466023</v>
      </c>
      <c r="P387">
        <f t="shared" si="111"/>
        <v>6</v>
      </c>
      <c r="Q387">
        <f t="shared" si="112"/>
        <v>28</v>
      </c>
      <c r="AC387" s="12"/>
      <c r="AD387" s="12"/>
    </row>
    <row r="388" spans="1:30">
      <c r="A388" s="10">
        <v>41818.6249999984</v>
      </c>
      <c r="B388" s="11">
        <v>28.995</v>
      </c>
      <c r="C388">
        <v>29.2683333333333</v>
      </c>
      <c r="D388">
        <v>27.9983333333333</v>
      </c>
      <c r="E388">
        <v>19.5283333333333</v>
      </c>
      <c r="F388">
        <v>20.4766666666667</v>
      </c>
      <c r="G388">
        <v>11.1666666666667</v>
      </c>
      <c r="H388">
        <v>14.0283333333333</v>
      </c>
      <c r="I388">
        <v>14.3283333333333</v>
      </c>
      <c r="J388">
        <v>20.5666666666667</v>
      </c>
      <c r="K388" s="12">
        <v>28.78</v>
      </c>
      <c r="L388" s="12">
        <v>22.33</v>
      </c>
      <c r="M388">
        <f t="shared" si="108"/>
        <v>29.6989</v>
      </c>
      <c r="N388">
        <f t="shared" si="109"/>
        <v>2.65960298507462</v>
      </c>
      <c r="O388">
        <f t="shared" si="110"/>
        <v>1.44403079416531</v>
      </c>
      <c r="P388">
        <f t="shared" si="111"/>
        <v>6</v>
      </c>
      <c r="Q388">
        <f t="shared" si="112"/>
        <v>28</v>
      </c>
      <c r="AC388" s="12"/>
      <c r="AD388" s="12"/>
    </row>
    <row r="389" spans="1:30">
      <c r="A389" s="10">
        <v>41818.6666666651</v>
      </c>
      <c r="B389" s="11">
        <v>27.6666666666667</v>
      </c>
      <c r="C389">
        <v>30.1883333333333</v>
      </c>
      <c r="D389">
        <v>27.99</v>
      </c>
      <c r="E389">
        <v>19.7266666666667</v>
      </c>
      <c r="F389">
        <v>20.8416666666667</v>
      </c>
      <c r="G389">
        <v>14.55</v>
      </c>
      <c r="H389">
        <v>13.3633333333333</v>
      </c>
      <c r="I389">
        <v>14.3833333333333</v>
      </c>
      <c r="J389">
        <v>23.875</v>
      </c>
      <c r="K389" s="12">
        <v>28.78</v>
      </c>
      <c r="L389" s="12">
        <v>22.33</v>
      </c>
      <c r="M389">
        <f t="shared" si="108"/>
        <v>48.4561</v>
      </c>
      <c r="N389">
        <f t="shared" si="109"/>
        <v>3.33031615120275</v>
      </c>
      <c r="O389">
        <f t="shared" si="110"/>
        <v>2.02957486910995</v>
      </c>
      <c r="P389">
        <f t="shared" si="111"/>
        <v>6</v>
      </c>
      <c r="Q389">
        <f t="shared" si="112"/>
        <v>28</v>
      </c>
      <c r="AC389" s="12"/>
      <c r="AD389" s="12"/>
    </row>
    <row r="390" spans="1:30">
      <c r="A390" s="10">
        <v>41818.7083333317</v>
      </c>
      <c r="B390" s="11">
        <v>26.5233333333333</v>
      </c>
      <c r="C390">
        <v>30.2083333333333</v>
      </c>
      <c r="D390">
        <v>28.0366666666667</v>
      </c>
      <c r="E390">
        <v>19.6083333333333</v>
      </c>
      <c r="F390">
        <v>20.6966666666667</v>
      </c>
      <c r="G390">
        <v>13.1083333333333</v>
      </c>
      <c r="H390">
        <v>13.4583333333333</v>
      </c>
      <c r="I390">
        <v>14.1083333333333</v>
      </c>
      <c r="J390">
        <v>22.4333333333333</v>
      </c>
      <c r="K390" s="12">
        <v>28.78</v>
      </c>
      <c r="L390" s="12">
        <v>22.33</v>
      </c>
      <c r="M390">
        <f t="shared" si="108"/>
        <v>38.8169833333333</v>
      </c>
      <c r="N390">
        <f t="shared" si="109"/>
        <v>2.96124475524475</v>
      </c>
      <c r="O390">
        <f t="shared" si="110"/>
        <v>1.73032615156018</v>
      </c>
      <c r="P390">
        <f t="shared" si="111"/>
        <v>6</v>
      </c>
      <c r="Q390">
        <f t="shared" si="112"/>
        <v>28</v>
      </c>
      <c r="AC390" s="12"/>
      <c r="AD390" s="12"/>
    </row>
    <row r="391" spans="1:30">
      <c r="A391" s="10">
        <v>41818.7499999984</v>
      </c>
      <c r="B391" s="11">
        <v>25.9066666666667</v>
      </c>
      <c r="C391">
        <v>29.3116666666667</v>
      </c>
      <c r="D391">
        <v>28.0083333333333</v>
      </c>
      <c r="E391">
        <v>19.455</v>
      </c>
      <c r="F391">
        <v>20.4166666666667</v>
      </c>
      <c r="G391">
        <v>11.45</v>
      </c>
      <c r="H391">
        <v>13.8783333333333</v>
      </c>
      <c r="I391">
        <v>14.315</v>
      </c>
      <c r="J391">
        <v>20.8333333333333</v>
      </c>
      <c r="K391" s="12">
        <v>28.78</v>
      </c>
      <c r="L391" s="12">
        <v>22.33</v>
      </c>
      <c r="M391">
        <f t="shared" si="108"/>
        <v>33.2592944444444</v>
      </c>
      <c r="N391">
        <f t="shared" si="109"/>
        <v>2.90474187287724</v>
      </c>
      <c r="O391">
        <f t="shared" si="110"/>
        <v>1.59644613333333</v>
      </c>
      <c r="P391">
        <f t="shared" si="111"/>
        <v>6</v>
      </c>
      <c r="Q391">
        <f t="shared" si="112"/>
        <v>28</v>
      </c>
      <c r="AC391" s="12"/>
      <c r="AD391" s="12"/>
    </row>
    <row r="392" spans="1:30">
      <c r="A392" s="10">
        <v>41818.791666665</v>
      </c>
      <c r="B392" s="11">
        <v>23.8216666666667</v>
      </c>
      <c r="C392">
        <v>29.9033333333333</v>
      </c>
      <c r="D392">
        <v>27.9533333333333</v>
      </c>
      <c r="E392">
        <v>19.345</v>
      </c>
      <c r="F392">
        <v>20.335</v>
      </c>
      <c r="G392">
        <v>14.5166666666667</v>
      </c>
      <c r="H392">
        <v>13.645</v>
      </c>
      <c r="I392">
        <v>14.2866666666667</v>
      </c>
      <c r="J392">
        <v>23.875</v>
      </c>
      <c r="K392" s="12">
        <v>28.78</v>
      </c>
      <c r="L392" s="12">
        <v>22.33</v>
      </c>
      <c r="M392">
        <f t="shared" si="108"/>
        <v>38.5998861111111</v>
      </c>
      <c r="N392">
        <f t="shared" si="109"/>
        <v>2.65900478377344</v>
      </c>
      <c r="O392">
        <f t="shared" si="110"/>
        <v>1.61674915648633</v>
      </c>
      <c r="P392">
        <f t="shared" si="111"/>
        <v>6</v>
      </c>
      <c r="Q392">
        <f t="shared" si="112"/>
        <v>28</v>
      </c>
      <c r="AC392" s="12"/>
      <c r="AD392" s="12"/>
    </row>
    <row r="393" spans="1:30">
      <c r="A393" s="10">
        <v>41818.8333333317</v>
      </c>
      <c r="B393" s="11">
        <v>24.1066666666667</v>
      </c>
      <c r="C393">
        <v>29.47</v>
      </c>
      <c r="D393">
        <v>27.9816666666667</v>
      </c>
      <c r="E393">
        <v>19.2816666666667</v>
      </c>
      <c r="F393">
        <v>20.2216666666667</v>
      </c>
      <c r="G393">
        <v>9.05</v>
      </c>
      <c r="H393">
        <v>14.1766666666667</v>
      </c>
      <c r="I393">
        <v>14.1133333333333</v>
      </c>
      <c r="J393">
        <v>17.3333336666667</v>
      </c>
      <c r="K393" s="12">
        <v>28.78</v>
      </c>
      <c r="L393" s="12">
        <v>22.33</v>
      </c>
      <c r="M393">
        <f t="shared" si="108"/>
        <v>0</v>
      </c>
      <c r="N393">
        <f t="shared" si="109"/>
        <v>0</v>
      </c>
      <c r="O393">
        <f t="shared" si="110"/>
        <v>0</v>
      </c>
      <c r="P393">
        <f t="shared" si="111"/>
        <v>6</v>
      </c>
      <c r="Q393">
        <f t="shared" si="112"/>
        <v>28</v>
      </c>
      <c r="AC393" s="12"/>
      <c r="AD393" s="12"/>
    </row>
    <row r="394" spans="1:30">
      <c r="A394" s="10">
        <v>41819.291666665</v>
      </c>
      <c r="B394" s="11">
        <v>24.9433333333333</v>
      </c>
      <c r="C394">
        <v>29.665</v>
      </c>
      <c r="D394">
        <v>27.7816666666667</v>
      </c>
      <c r="E394">
        <v>18.9416666666667</v>
      </c>
      <c r="F394">
        <v>19.8983333333333</v>
      </c>
      <c r="G394">
        <v>9.75833333333333</v>
      </c>
      <c r="H394">
        <v>13.52</v>
      </c>
      <c r="I394">
        <v>14.12</v>
      </c>
      <c r="J394">
        <v>19.1666666666667</v>
      </c>
      <c r="K394" s="12">
        <v>28.78</v>
      </c>
      <c r="L394" s="12">
        <v>22.33</v>
      </c>
      <c r="M394">
        <f t="shared" si="108"/>
        <v>37.5144</v>
      </c>
      <c r="N394">
        <f t="shared" si="109"/>
        <v>3.84434500426986</v>
      </c>
      <c r="O394">
        <f t="shared" si="110"/>
        <v>1.95727304347826</v>
      </c>
      <c r="P394">
        <f t="shared" si="111"/>
        <v>6</v>
      </c>
      <c r="Q394">
        <f t="shared" si="112"/>
        <v>29</v>
      </c>
      <c r="AC394" s="12"/>
      <c r="AD394" s="12"/>
    </row>
    <row r="395" spans="1:30">
      <c r="A395" s="10">
        <v>41819.3333333317</v>
      </c>
      <c r="B395" s="11">
        <v>26.6033333333333</v>
      </c>
      <c r="C395">
        <v>29.1683333333333</v>
      </c>
      <c r="D395">
        <v>27.7683333333333</v>
      </c>
      <c r="E395">
        <v>19.0383333333333</v>
      </c>
      <c r="F395">
        <v>19.9583333333333</v>
      </c>
      <c r="G395">
        <v>9.625</v>
      </c>
      <c r="H395">
        <v>14.0166666666667</v>
      </c>
      <c r="I395">
        <v>14.325</v>
      </c>
      <c r="J395">
        <v>18.99166675</v>
      </c>
      <c r="K395" s="12">
        <v>28.78</v>
      </c>
      <c r="L395" s="12">
        <v>22.33</v>
      </c>
      <c r="M395">
        <f t="shared" si="108"/>
        <v>29.9159972222223</v>
      </c>
      <c r="N395">
        <f t="shared" si="109"/>
        <v>3.10815555555556</v>
      </c>
      <c r="O395">
        <f t="shared" si="110"/>
        <v>1.57521704735169</v>
      </c>
      <c r="P395">
        <f t="shared" si="111"/>
        <v>6</v>
      </c>
      <c r="Q395">
        <f t="shared" si="112"/>
        <v>29</v>
      </c>
      <c r="AC395" s="12"/>
      <c r="AD395" s="12"/>
    </row>
    <row r="396" spans="1:30">
      <c r="A396" s="10">
        <v>41819.3749999983</v>
      </c>
      <c r="B396" s="11">
        <v>28.1916666666667</v>
      </c>
      <c r="C396">
        <v>29.455</v>
      </c>
      <c r="D396">
        <v>27.7916666666667</v>
      </c>
      <c r="E396">
        <v>19.1283333333333</v>
      </c>
      <c r="F396">
        <v>20.0666666666667</v>
      </c>
      <c r="G396">
        <v>9.59166666666666</v>
      </c>
      <c r="H396">
        <v>13.81</v>
      </c>
      <c r="I396">
        <v>14.1066666666667</v>
      </c>
      <c r="J396">
        <v>19</v>
      </c>
      <c r="K396" s="12">
        <v>28.78</v>
      </c>
      <c r="L396" s="12">
        <v>22.33</v>
      </c>
      <c r="M396">
        <f t="shared" si="108"/>
        <v>29.612061111111</v>
      </c>
      <c r="N396">
        <f t="shared" si="109"/>
        <v>3.08726962061974</v>
      </c>
      <c r="O396">
        <f t="shared" si="110"/>
        <v>1.55852953216374</v>
      </c>
      <c r="P396">
        <f t="shared" si="111"/>
        <v>6</v>
      </c>
      <c r="Q396">
        <f t="shared" si="112"/>
        <v>29</v>
      </c>
      <c r="AC396" s="12"/>
      <c r="AD396" s="12"/>
    </row>
    <row r="397" spans="1:30">
      <c r="A397" s="10">
        <v>41819.416666665</v>
      </c>
      <c r="B397" s="11">
        <v>29.0766666666667</v>
      </c>
      <c r="C397">
        <v>29.1966666666667</v>
      </c>
      <c r="D397">
        <v>27.7666666666667</v>
      </c>
      <c r="E397">
        <v>19.26</v>
      </c>
      <c r="F397">
        <v>20.1883333333333</v>
      </c>
      <c r="G397">
        <v>12.825</v>
      </c>
      <c r="H397">
        <v>14.0816666666667</v>
      </c>
      <c r="I397">
        <v>14.405</v>
      </c>
      <c r="J397">
        <v>22.1833333333333</v>
      </c>
      <c r="K397" s="12">
        <v>28.78</v>
      </c>
      <c r="L397" s="12">
        <v>22.33</v>
      </c>
      <c r="M397">
        <f t="shared" si="108"/>
        <v>30.3067722222222</v>
      </c>
      <c r="N397">
        <f t="shared" si="109"/>
        <v>2.36310114793156</v>
      </c>
      <c r="O397">
        <f t="shared" si="110"/>
        <v>1.3661955922865</v>
      </c>
      <c r="P397">
        <f t="shared" si="111"/>
        <v>6</v>
      </c>
      <c r="Q397">
        <f t="shared" si="112"/>
        <v>29</v>
      </c>
      <c r="AC397" s="12"/>
      <c r="AD397" s="12"/>
    </row>
    <row r="398" spans="1:30">
      <c r="A398" s="10">
        <v>41819.4583333317</v>
      </c>
      <c r="B398" s="11">
        <v>29.77</v>
      </c>
      <c r="C398">
        <v>29.8216666666667</v>
      </c>
      <c r="D398">
        <v>27.8233333333333</v>
      </c>
      <c r="E398">
        <v>19.405</v>
      </c>
      <c r="F398">
        <v>20.455</v>
      </c>
      <c r="G398">
        <v>9.75</v>
      </c>
      <c r="H398">
        <v>13.785</v>
      </c>
      <c r="I398">
        <v>14.0933333333333</v>
      </c>
      <c r="J398">
        <v>19.1333335</v>
      </c>
      <c r="K398" s="12">
        <v>28.78</v>
      </c>
      <c r="L398" s="12">
        <v>22.33</v>
      </c>
      <c r="M398">
        <f t="shared" si="108"/>
        <v>29.9159972222222</v>
      </c>
      <c r="N398">
        <f t="shared" si="109"/>
        <v>3.0683074074074</v>
      </c>
      <c r="O398">
        <f t="shared" si="110"/>
        <v>1.56355384816881</v>
      </c>
      <c r="P398">
        <f t="shared" si="111"/>
        <v>6</v>
      </c>
      <c r="Q398">
        <f t="shared" si="112"/>
        <v>29</v>
      </c>
      <c r="AC398" s="12"/>
      <c r="AD398" s="12"/>
    </row>
    <row r="399" spans="1:30">
      <c r="A399" s="10">
        <v>41819.4999999983</v>
      </c>
      <c r="B399" s="11">
        <v>30.54</v>
      </c>
      <c r="C399">
        <v>29.4116666666667</v>
      </c>
      <c r="D399">
        <v>27.8683333333333</v>
      </c>
      <c r="E399">
        <v>19.74</v>
      </c>
      <c r="F399">
        <v>20.7966666666667</v>
      </c>
      <c r="G399">
        <v>12.6833333333333</v>
      </c>
      <c r="H399">
        <v>13.7316666666667</v>
      </c>
      <c r="I399">
        <v>14.3966666666667</v>
      </c>
      <c r="J399">
        <v>21.9916668333333</v>
      </c>
      <c r="K399" s="12">
        <v>28.78</v>
      </c>
      <c r="L399" s="12">
        <v>22.33</v>
      </c>
      <c r="M399">
        <f t="shared" si="108"/>
        <v>39.2077583333333</v>
      </c>
      <c r="N399">
        <f t="shared" si="109"/>
        <v>3.09128186596583</v>
      </c>
      <c r="O399">
        <f t="shared" si="110"/>
        <v>1.78284614033462</v>
      </c>
      <c r="P399">
        <f t="shared" si="111"/>
        <v>6</v>
      </c>
      <c r="Q399">
        <f t="shared" si="112"/>
        <v>29</v>
      </c>
      <c r="AC399" s="12"/>
      <c r="AD399" s="12"/>
    </row>
    <row r="400" spans="1:30">
      <c r="A400" s="10">
        <v>41819.541666665</v>
      </c>
      <c r="B400" s="11">
        <v>31.095</v>
      </c>
      <c r="C400">
        <v>29.8866666666667</v>
      </c>
      <c r="D400">
        <v>27.8983333333333</v>
      </c>
      <c r="E400">
        <v>19.82</v>
      </c>
      <c r="F400">
        <v>20.9083333333333</v>
      </c>
      <c r="G400">
        <v>14.3833333333333</v>
      </c>
      <c r="H400">
        <v>13.6416666666667</v>
      </c>
      <c r="I400">
        <v>14.2966666666667</v>
      </c>
      <c r="J400">
        <v>23.7000000833333</v>
      </c>
      <c r="K400" s="12">
        <v>28.78</v>
      </c>
      <c r="L400" s="12">
        <v>22.33</v>
      </c>
      <c r="M400">
        <f t="shared" si="108"/>
        <v>38.9472416666667</v>
      </c>
      <c r="N400">
        <f t="shared" si="109"/>
        <v>2.70780359212051</v>
      </c>
      <c r="O400">
        <f t="shared" si="110"/>
        <v>1.64334352446082</v>
      </c>
      <c r="P400">
        <f t="shared" si="111"/>
        <v>6</v>
      </c>
      <c r="Q400">
        <f t="shared" si="112"/>
        <v>29</v>
      </c>
      <c r="AC400" s="12"/>
      <c r="AD400" s="12"/>
    </row>
    <row r="401" spans="1:30">
      <c r="A401" s="10">
        <v>41819.5833333317</v>
      </c>
      <c r="B401" s="11">
        <v>31.94</v>
      </c>
      <c r="C401">
        <v>29.5466666666667</v>
      </c>
      <c r="D401">
        <v>27.935</v>
      </c>
      <c r="E401">
        <v>19.8333333333333</v>
      </c>
      <c r="F401">
        <v>20.9016666666667</v>
      </c>
      <c r="G401">
        <v>9.75833333333333</v>
      </c>
      <c r="H401">
        <v>14.1866666666667</v>
      </c>
      <c r="I401">
        <v>14.1433333333333</v>
      </c>
      <c r="J401">
        <v>19.10000025</v>
      </c>
      <c r="K401" s="12">
        <v>28.78</v>
      </c>
      <c r="L401" s="12">
        <v>22.33</v>
      </c>
      <c r="M401">
        <f t="shared" si="108"/>
        <v>0</v>
      </c>
      <c r="N401">
        <f t="shared" si="109"/>
        <v>0</v>
      </c>
      <c r="O401">
        <f t="shared" si="110"/>
        <v>0</v>
      </c>
      <c r="P401">
        <f t="shared" si="111"/>
        <v>6</v>
      </c>
      <c r="Q401">
        <f t="shared" si="112"/>
        <v>29</v>
      </c>
      <c r="AC401" s="12"/>
      <c r="AD401" s="12"/>
    </row>
    <row r="402" spans="1:30">
      <c r="A402" s="10">
        <v>41819.6249999983</v>
      </c>
      <c r="B402" s="11">
        <v>30.525</v>
      </c>
      <c r="C402">
        <v>29.9533333333333</v>
      </c>
      <c r="D402">
        <v>27.905</v>
      </c>
      <c r="E402">
        <v>19.8516666666667</v>
      </c>
      <c r="F402">
        <v>20.9783333333333</v>
      </c>
      <c r="G402">
        <v>14.3666666666667</v>
      </c>
      <c r="H402">
        <v>13.3866666666667</v>
      </c>
      <c r="I402">
        <v>14.4016666666667</v>
      </c>
      <c r="J402">
        <v>23.6750000833333</v>
      </c>
      <c r="K402" s="12">
        <v>28.78</v>
      </c>
      <c r="L402" s="12">
        <v>22.33</v>
      </c>
      <c r="M402">
        <f t="shared" si="108"/>
        <v>48.3258416666668</v>
      </c>
      <c r="N402">
        <f t="shared" si="109"/>
        <v>3.36374767981439</v>
      </c>
      <c r="O402">
        <f t="shared" si="110"/>
        <v>2.04121822583169</v>
      </c>
      <c r="P402">
        <f t="shared" si="111"/>
        <v>6</v>
      </c>
      <c r="Q402">
        <f t="shared" si="112"/>
        <v>29</v>
      </c>
      <c r="AC402" s="12"/>
      <c r="AD402" s="12"/>
    </row>
    <row r="403" spans="1:30">
      <c r="A403" s="10">
        <v>41819.666666665</v>
      </c>
      <c r="B403" s="11">
        <v>29.2516666666667</v>
      </c>
      <c r="C403">
        <v>29.5966666666667</v>
      </c>
      <c r="D403">
        <v>27.965</v>
      </c>
      <c r="E403">
        <v>19.8366666666667</v>
      </c>
      <c r="F403">
        <v>20.9233333333333</v>
      </c>
      <c r="G403">
        <v>9.56666666666667</v>
      </c>
      <c r="H403">
        <v>13.4816666666667</v>
      </c>
      <c r="I403">
        <v>14.12</v>
      </c>
      <c r="J403">
        <v>18.8916670833333</v>
      </c>
      <c r="K403" s="12">
        <v>28.78</v>
      </c>
      <c r="L403" s="12">
        <v>22.33</v>
      </c>
      <c r="M403">
        <f t="shared" si="108"/>
        <v>38.5130472222223</v>
      </c>
      <c r="N403">
        <f t="shared" si="109"/>
        <v>4.02575406504066</v>
      </c>
      <c r="O403">
        <f t="shared" si="110"/>
        <v>2.03862618647347</v>
      </c>
      <c r="P403">
        <f t="shared" si="111"/>
        <v>6</v>
      </c>
      <c r="Q403">
        <f t="shared" si="112"/>
        <v>29</v>
      </c>
      <c r="AC403" s="12"/>
      <c r="AD403" s="12"/>
    </row>
    <row r="404" spans="1:30">
      <c r="A404" s="10">
        <v>41819.7083333317</v>
      </c>
      <c r="B404" s="11">
        <v>28.5483333333333</v>
      </c>
      <c r="C404">
        <v>29.4733333333333</v>
      </c>
      <c r="D404">
        <v>27.915</v>
      </c>
      <c r="E404">
        <v>19.855</v>
      </c>
      <c r="F404">
        <v>20.8833333333333</v>
      </c>
      <c r="G404">
        <v>12.8916666666667</v>
      </c>
      <c r="H404">
        <v>14.1483333333333</v>
      </c>
      <c r="I404">
        <v>14.465</v>
      </c>
      <c r="J404">
        <v>22.22500025</v>
      </c>
      <c r="K404" s="12">
        <v>28.78</v>
      </c>
      <c r="L404" s="12">
        <v>22.33</v>
      </c>
      <c r="M404">
        <f t="shared" si="108"/>
        <v>30.1330944444445</v>
      </c>
      <c r="N404">
        <f t="shared" si="109"/>
        <v>2.33740874811463</v>
      </c>
      <c r="O404">
        <f t="shared" si="110"/>
        <v>1.35581975727737</v>
      </c>
      <c r="P404">
        <f t="shared" si="111"/>
        <v>6</v>
      </c>
      <c r="Q404">
        <f t="shared" si="112"/>
        <v>29</v>
      </c>
      <c r="AC404" s="12"/>
      <c r="AD404" s="12"/>
    </row>
    <row r="405" spans="1:30">
      <c r="A405" s="10">
        <v>41819.7499999983</v>
      </c>
      <c r="B405" s="11">
        <v>27.3933333333333</v>
      </c>
      <c r="C405">
        <v>29.91</v>
      </c>
      <c r="D405">
        <v>27.965</v>
      </c>
      <c r="E405">
        <v>19.7183333333333</v>
      </c>
      <c r="F405">
        <v>20.79</v>
      </c>
      <c r="G405">
        <v>11.3583333333333</v>
      </c>
      <c r="H405">
        <v>13.7933333333333</v>
      </c>
      <c r="I405">
        <v>14.0933333333333</v>
      </c>
      <c r="J405">
        <v>20.7166669166667</v>
      </c>
      <c r="K405" s="12">
        <v>28.78</v>
      </c>
      <c r="L405" s="12">
        <v>22.33</v>
      </c>
      <c r="M405">
        <f t="shared" si="108"/>
        <v>29.6989000000001</v>
      </c>
      <c r="N405">
        <f t="shared" si="109"/>
        <v>2.61472340425532</v>
      </c>
      <c r="O405">
        <f t="shared" si="110"/>
        <v>1.43357520393916</v>
      </c>
      <c r="P405">
        <f t="shared" si="111"/>
        <v>6</v>
      </c>
      <c r="Q405">
        <f t="shared" si="112"/>
        <v>29</v>
      </c>
      <c r="AC405" s="12"/>
      <c r="AD405" s="12"/>
    </row>
    <row r="406" spans="1:30">
      <c r="A406" s="10">
        <v>41819.791666665</v>
      </c>
      <c r="B406" s="11">
        <v>26.445</v>
      </c>
      <c r="C406">
        <v>29.5583333333333</v>
      </c>
      <c r="D406">
        <v>27.92</v>
      </c>
      <c r="E406">
        <v>19.625</v>
      </c>
      <c r="F406">
        <v>20.6633333333333</v>
      </c>
      <c r="G406">
        <v>9.625</v>
      </c>
      <c r="H406">
        <v>14.0233333333333</v>
      </c>
      <c r="I406">
        <v>14.3666666666667</v>
      </c>
      <c r="J406">
        <v>19.0083335</v>
      </c>
      <c r="K406" s="12">
        <v>28.78</v>
      </c>
      <c r="L406" s="12">
        <v>22.33</v>
      </c>
      <c r="M406">
        <f t="shared" si="108"/>
        <v>30.8278055555556</v>
      </c>
      <c r="N406">
        <f t="shared" si="109"/>
        <v>3.20288888888889</v>
      </c>
      <c r="O406">
        <f t="shared" si="110"/>
        <v>1.62180474977228</v>
      </c>
      <c r="P406">
        <f t="shared" si="111"/>
        <v>6</v>
      </c>
      <c r="Q406">
        <f t="shared" si="112"/>
        <v>29</v>
      </c>
      <c r="AC406" s="12"/>
      <c r="AD406" s="12"/>
    </row>
    <row r="407" spans="1:30">
      <c r="A407" s="10">
        <v>41819.8333333317</v>
      </c>
      <c r="B407" s="11">
        <v>25.6416666666667</v>
      </c>
      <c r="C407">
        <v>30.0216666666667</v>
      </c>
      <c r="D407">
        <v>27.9216666666667</v>
      </c>
      <c r="E407">
        <v>19.34</v>
      </c>
      <c r="F407">
        <v>20.385</v>
      </c>
      <c r="G407">
        <v>9.63333333333333</v>
      </c>
      <c r="H407">
        <v>13.5183333333333</v>
      </c>
      <c r="I407">
        <v>14.1166666666667</v>
      </c>
      <c r="J407">
        <v>19.0166668333333</v>
      </c>
      <c r="K407" s="12">
        <v>28.78</v>
      </c>
      <c r="L407" s="12">
        <v>22.33</v>
      </c>
      <c r="M407">
        <f t="shared" si="108"/>
        <v>37.4709805555556</v>
      </c>
      <c r="N407">
        <f t="shared" si="109"/>
        <v>3.88972116493657</v>
      </c>
      <c r="O407">
        <f t="shared" si="110"/>
        <v>1.97042840808857</v>
      </c>
      <c r="P407">
        <f t="shared" si="111"/>
        <v>6</v>
      </c>
      <c r="Q407">
        <f t="shared" si="112"/>
        <v>29</v>
      </c>
      <c r="AC407" s="12"/>
      <c r="AD407" s="12"/>
    </row>
    <row r="408" spans="1:30">
      <c r="A408" s="10">
        <v>41820.291666665</v>
      </c>
      <c r="B408" s="11">
        <v>23.5316666666667</v>
      </c>
      <c r="C408">
        <v>29.1333333333333</v>
      </c>
      <c r="D408">
        <v>27.7133333333333</v>
      </c>
      <c r="E408">
        <v>19.2766666666667</v>
      </c>
      <c r="F408">
        <v>20.1933333333333</v>
      </c>
      <c r="G408">
        <v>14.275</v>
      </c>
      <c r="H408">
        <v>13.79</v>
      </c>
      <c r="I408">
        <v>14.395</v>
      </c>
      <c r="J408">
        <v>23.675</v>
      </c>
      <c r="K408" s="12">
        <v>28.78</v>
      </c>
      <c r="L408" s="12">
        <v>22.33</v>
      </c>
      <c r="M408">
        <f t="shared" si="108"/>
        <v>37.6446583333333</v>
      </c>
      <c r="N408">
        <f t="shared" si="109"/>
        <v>2.63710391126678</v>
      </c>
      <c r="O408">
        <f t="shared" si="110"/>
        <v>1.59005948609645</v>
      </c>
      <c r="P408">
        <f t="shared" si="111"/>
        <v>6</v>
      </c>
      <c r="Q408">
        <f t="shared" si="112"/>
        <v>30</v>
      </c>
      <c r="AC408" s="12"/>
      <c r="AD408" s="12"/>
    </row>
    <row r="409" spans="1:30">
      <c r="A409" s="10">
        <v>41820.3333333316</v>
      </c>
      <c r="B409" s="11">
        <v>24.345</v>
      </c>
      <c r="C409">
        <v>29.4516666666667</v>
      </c>
      <c r="D409">
        <v>27.805</v>
      </c>
      <c r="E409">
        <v>19.2233333333333</v>
      </c>
      <c r="F409">
        <v>20.205</v>
      </c>
      <c r="G409">
        <v>9.55833333333333</v>
      </c>
      <c r="H409">
        <v>13.4733333333333</v>
      </c>
      <c r="I409">
        <v>14.1183333333333</v>
      </c>
      <c r="J409">
        <v>18.975</v>
      </c>
      <c r="K409" s="12">
        <v>28.78</v>
      </c>
      <c r="L409" s="12">
        <v>22.33</v>
      </c>
      <c r="M409">
        <f t="shared" si="108"/>
        <v>38.6867249999999</v>
      </c>
      <c r="N409">
        <f t="shared" si="109"/>
        <v>4.04743417611159</v>
      </c>
      <c r="O409">
        <f t="shared" si="110"/>
        <v>2.03882608695652</v>
      </c>
      <c r="P409">
        <f t="shared" si="111"/>
        <v>6</v>
      </c>
      <c r="Q409">
        <f t="shared" si="112"/>
        <v>30</v>
      </c>
      <c r="AC409" s="12"/>
      <c r="AD409" s="12"/>
    </row>
    <row r="410" spans="1:30">
      <c r="A410" s="10">
        <v>41820.3749999983</v>
      </c>
      <c r="B410" s="11">
        <v>24.8383333333333</v>
      </c>
      <c r="C410">
        <v>29.3633333333333</v>
      </c>
      <c r="D410">
        <v>27.8183333333333</v>
      </c>
      <c r="E410">
        <v>19.31</v>
      </c>
      <c r="F410">
        <v>20.2383333333333</v>
      </c>
      <c r="G410">
        <v>12.9666666666667</v>
      </c>
      <c r="H410">
        <v>14.145</v>
      </c>
      <c r="I410">
        <v>14.465</v>
      </c>
      <c r="J410">
        <v>22.3</v>
      </c>
      <c r="K410" s="12">
        <v>28.78</v>
      </c>
      <c r="L410" s="12">
        <v>22.33</v>
      </c>
      <c r="M410">
        <f t="shared" ref="M410:M449" si="113">IF(G410&lt;3,0,IF(H410&gt;I410,0,(4.2*L410*(I410-H410+0.84)/3.6)))</f>
        <v>30.2199333333332</v>
      </c>
      <c r="N410">
        <f t="shared" ref="N410:N449" si="114">M410/G410</f>
        <v>2.33058611825192</v>
      </c>
      <c r="O410">
        <f t="shared" ref="O410:O449" si="115">M410/J410</f>
        <v>1.35515396113602</v>
      </c>
      <c r="P410">
        <f t="shared" ref="P410:P449" si="116">MONTH(A410)</f>
        <v>6</v>
      </c>
      <c r="Q410">
        <f t="shared" ref="Q410:Q449" si="117">DAY(A410)</f>
        <v>30</v>
      </c>
      <c r="AC410" s="12"/>
      <c r="AD410" s="12"/>
    </row>
    <row r="411" spans="1:30">
      <c r="A411" s="10">
        <v>41820.416666665</v>
      </c>
      <c r="B411" s="11">
        <v>26.1016666666667</v>
      </c>
      <c r="C411">
        <v>30.0566666666667</v>
      </c>
      <c r="D411">
        <v>27.915</v>
      </c>
      <c r="E411">
        <v>19.4233333333333</v>
      </c>
      <c r="F411">
        <v>20.4916666666667</v>
      </c>
      <c r="G411">
        <v>14.5666666666667</v>
      </c>
      <c r="H411">
        <v>13.23</v>
      </c>
      <c r="I411">
        <v>14.2366666666667</v>
      </c>
      <c r="J411">
        <v>23.9083334166667</v>
      </c>
      <c r="K411" s="12">
        <v>28.78</v>
      </c>
      <c r="L411" s="12">
        <v>22.33</v>
      </c>
      <c r="M411">
        <f t="shared" si="113"/>
        <v>48.1087444444446</v>
      </c>
      <c r="N411">
        <f t="shared" si="114"/>
        <v>3.30265980167812</v>
      </c>
      <c r="O411">
        <f t="shared" si="115"/>
        <v>2.01221656089619</v>
      </c>
      <c r="P411">
        <f t="shared" si="116"/>
        <v>6</v>
      </c>
      <c r="Q411">
        <f t="shared" si="117"/>
        <v>30</v>
      </c>
      <c r="AC411" s="12"/>
      <c r="AD411" s="12"/>
    </row>
    <row r="412" spans="1:30">
      <c r="A412" s="10">
        <v>41820.4583333316</v>
      </c>
      <c r="B412" s="11">
        <v>27.935</v>
      </c>
      <c r="C412">
        <v>29.8083333333333</v>
      </c>
      <c r="D412">
        <v>27.9866666666667</v>
      </c>
      <c r="E412">
        <v>19.5233333333333</v>
      </c>
      <c r="F412">
        <v>20.5483333333333</v>
      </c>
      <c r="G412">
        <v>11.1166666666667</v>
      </c>
      <c r="H412">
        <v>13.855</v>
      </c>
      <c r="I412">
        <v>14.1416666666667</v>
      </c>
      <c r="J412">
        <v>20.4833333333333</v>
      </c>
      <c r="K412" s="12">
        <v>28.78</v>
      </c>
      <c r="L412" s="12">
        <v>22.33</v>
      </c>
      <c r="M412">
        <f t="shared" si="113"/>
        <v>29.3515444444444</v>
      </c>
      <c r="N412">
        <f t="shared" si="114"/>
        <v>2.6403188405797</v>
      </c>
      <c r="O412">
        <f t="shared" si="115"/>
        <v>1.43294765391917</v>
      </c>
      <c r="P412">
        <f t="shared" si="116"/>
        <v>6</v>
      </c>
      <c r="Q412">
        <f t="shared" si="117"/>
        <v>30</v>
      </c>
      <c r="AC412" s="12"/>
      <c r="AD412" s="12"/>
    </row>
    <row r="413" spans="1:30">
      <c r="A413" s="10">
        <v>41820.4999999983</v>
      </c>
      <c r="B413" s="11">
        <v>28.8616666666667</v>
      </c>
      <c r="C413">
        <v>29.7933333333333</v>
      </c>
      <c r="D413">
        <v>27.97</v>
      </c>
      <c r="E413">
        <v>19.6816666666667</v>
      </c>
      <c r="F413">
        <v>20.7283333333333</v>
      </c>
      <c r="G413">
        <v>12.95</v>
      </c>
      <c r="H413">
        <v>14.0566666666667</v>
      </c>
      <c r="I413">
        <v>14.4416666666667</v>
      </c>
      <c r="J413">
        <v>22.3166666666667</v>
      </c>
      <c r="K413" s="12">
        <v>28.78</v>
      </c>
      <c r="L413" s="12">
        <v>22.33</v>
      </c>
      <c r="M413">
        <f t="shared" si="113"/>
        <v>31.9132916666667</v>
      </c>
      <c r="N413">
        <f t="shared" si="114"/>
        <v>2.46434684684685</v>
      </c>
      <c r="O413">
        <f t="shared" si="115"/>
        <v>1.43002053771471</v>
      </c>
      <c r="P413">
        <f t="shared" si="116"/>
        <v>6</v>
      </c>
      <c r="Q413">
        <f t="shared" si="117"/>
        <v>30</v>
      </c>
      <c r="AC413" s="12"/>
      <c r="AD413" s="12"/>
    </row>
    <row r="414" spans="1:30">
      <c r="A414" s="10">
        <v>41820.5416666649</v>
      </c>
      <c r="B414" s="11">
        <v>28.4416666666667</v>
      </c>
      <c r="C414">
        <v>30.0816666666667</v>
      </c>
      <c r="D414">
        <v>27.9933333333333</v>
      </c>
      <c r="E414">
        <v>19.705</v>
      </c>
      <c r="F414">
        <v>20.83</v>
      </c>
      <c r="G414">
        <v>14.1090909090909</v>
      </c>
      <c r="H414">
        <v>13.1566666666667</v>
      </c>
      <c r="I414">
        <v>14.1516666666667</v>
      </c>
      <c r="J414">
        <v>22.35</v>
      </c>
      <c r="K414" s="12">
        <v>28.78</v>
      </c>
      <c r="L414" s="12">
        <v>22.33</v>
      </c>
      <c r="M414">
        <f t="shared" si="113"/>
        <v>47.8048083333333</v>
      </c>
      <c r="N414">
        <f t="shared" si="114"/>
        <v>3.38822739475945</v>
      </c>
      <c r="O414">
        <f t="shared" si="115"/>
        <v>2.13891759880686</v>
      </c>
      <c r="P414">
        <f t="shared" si="116"/>
        <v>6</v>
      </c>
      <c r="Q414">
        <f t="shared" si="117"/>
        <v>30</v>
      </c>
      <c r="AC414" s="12"/>
      <c r="AD414" s="12"/>
    </row>
    <row r="415" spans="1:30">
      <c r="A415" s="10">
        <v>41820.5833333316</v>
      </c>
      <c r="B415" s="11">
        <v>27.4866666666667</v>
      </c>
      <c r="C415">
        <v>29.738</v>
      </c>
      <c r="D415">
        <v>27.794</v>
      </c>
      <c r="E415">
        <v>20.048</v>
      </c>
      <c r="F415">
        <v>21.094</v>
      </c>
      <c r="G415">
        <v>12.625</v>
      </c>
      <c r="H415">
        <v>14.028</v>
      </c>
      <c r="I415">
        <v>15.606</v>
      </c>
      <c r="J415">
        <v>20.2416666666667</v>
      </c>
      <c r="K415" s="12">
        <v>28.78</v>
      </c>
      <c r="L415" s="12">
        <v>22.33</v>
      </c>
      <c r="M415">
        <f t="shared" si="113"/>
        <v>62.99293</v>
      </c>
      <c r="N415">
        <f t="shared" si="114"/>
        <v>4.98953900990099</v>
      </c>
      <c r="O415">
        <f t="shared" si="115"/>
        <v>3.11204265129683</v>
      </c>
      <c r="P415">
        <f t="shared" si="116"/>
        <v>6</v>
      </c>
      <c r="Q415">
        <f t="shared" si="117"/>
        <v>30</v>
      </c>
      <c r="AC415" s="12"/>
      <c r="AD415" s="12"/>
    </row>
    <row r="416" spans="1:30">
      <c r="A416" s="10">
        <v>41820.6249999983</v>
      </c>
      <c r="B416" s="11">
        <v>26.17</v>
      </c>
      <c r="C416">
        <v>30.41</v>
      </c>
      <c r="D416">
        <v>28.0983333333333</v>
      </c>
      <c r="E416">
        <v>18.62</v>
      </c>
      <c r="F416">
        <v>19.4883333333333</v>
      </c>
      <c r="G416">
        <v>15.7666666666667</v>
      </c>
      <c r="H416">
        <v>13.2883333333333</v>
      </c>
      <c r="I416">
        <v>14.2983333333333</v>
      </c>
      <c r="J416">
        <v>25.15</v>
      </c>
      <c r="K416" s="12">
        <v>28.78</v>
      </c>
      <c r="L416" s="12">
        <v>22.33</v>
      </c>
      <c r="M416">
        <f t="shared" si="113"/>
        <v>48.1955833333333</v>
      </c>
      <c r="N416">
        <f t="shared" si="114"/>
        <v>3.05680232558139</v>
      </c>
      <c r="O416">
        <f t="shared" si="115"/>
        <v>1.91632538104705</v>
      </c>
      <c r="P416">
        <f t="shared" si="116"/>
        <v>6</v>
      </c>
      <c r="Q416">
        <f t="shared" si="117"/>
        <v>30</v>
      </c>
      <c r="AC416" s="12"/>
      <c r="AD416" s="12"/>
    </row>
    <row r="417" spans="1:30">
      <c r="A417" s="10">
        <v>41820.6666666649</v>
      </c>
      <c r="B417" s="11">
        <v>24.8</v>
      </c>
      <c r="C417">
        <v>30.162</v>
      </c>
      <c r="D417">
        <v>28.158</v>
      </c>
      <c r="E417">
        <v>18.066</v>
      </c>
      <c r="F417">
        <v>18.806</v>
      </c>
      <c r="G417">
        <v>15.8</v>
      </c>
      <c r="H417">
        <v>13.412</v>
      </c>
      <c r="I417">
        <v>14.352</v>
      </c>
      <c r="J417">
        <v>25.1916666666667</v>
      </c>
      <c r="K417" s="12">
        <v>28.78</v>
      </c>
      <c r="L417" s="12">
        <v>22.33</v>
      </c>
      <c r="M417">
        <f t="shared" si="113"/>
        <v>46.3719666666666</v>
      </c>
      <c r="N417">
        <f t="shared" si="114"/>
        <v>2.93493459915612</v>
      </c>
      <c r="O417">
        <f t="shared" si="115"/>
        <v>1.84076612636454</v>
      </c>
      <c r="P417">
        <f t="shared" si="116"/>
        <v>6</v>
      </c>
      <c r="Q417">
        <f t="shared" si="117"/>
        <v>30</v>
      </c>
      <c r="AC417" s="12"/>
      <c r="AD417" s="12"/>
    </row>
    <row r="418" spans="1:30">
      <c r="A418" s="10">
        <v>41820.7083333316</v>
      </c>
      <c r="B418" s="11">
        <v>23.825</v>
      </c>
      <c r="C418">
        <v>30.4725</v>
      </c>
      <c r="D418">
        <v>28.1825</v>
      </c>
      <c r="E418">
        <v>18.0025</v>
      </c>
      <c r="F418">
        <v>18.72</v>
      </c>
      <c r="G418">
        <v>15.85</v>
      </c>
      <c r="H418">
        <v>13.5575</v>
      </c>
      <c r="I418">
        <v>14.4025</v>
      </c>
      <c r="J418">
        <v>25.2583333333333</v>
      </c>
      <c r="K418" s="12">
        <v>28.78</v>
      </c>
      <c r="L418" s="12">
        <v>22.33</v>
      </c>
      <c r="M418">
        <f t="shared" si="113"/>
        <v>43.8970583333333</v>
      </c>
      <c r="N418">
        <f t="shared" si="114"/>
        <v>2.76953049421661</v>
      </c>
      <c r="O418">
        <f t="shared" si="115"/>
        <v>1.73792378752887</v>
      </c>
      <c r="P418">
        <f t="shared" si="116"/>
        <v>6</v>
      </c>
      <c r="Q418">
        <f t="shared" si="117"/>
        <v>30</v>
      </c>
      <c r="AC418" s="12"/>
      <c r="AD418" s="12"/>
    </row>
    <row r="419" spans="1:30">
      <c r="A419" s="10">
        <v>41820.7499999983</v>
      </c>
      <c r="B419" s="11">
        <v>23.2183333333333</v>
      </c>
      <c r="C419">
        <v>30.4375</v>
      </c>
      <c r="D419">
        <v>28.21</v>
      </c>
      <c r="E419">
        <v>18.0625</v>
      </c>
      <c r="F419">
        <v>18.68</v>
      </c>
      <c r="G419">
        <v>11.1583333333333</v>
      </c>
      <c r="H419">
        <v>13.4725</v>
      </c>
      <c r="I419">
        <v>14.3225</v>
      </c>
      <c r="J419">
        <v>20.6416666666667</v>
      </c>
      <c r="K419" s="12">
        <v>28.78</v>
      </c>
      <c r="L419" s="12">
        <v>22.33</v>
      </c>
      <c r="M419">
        <f t="shared" si="113"/>
        <v>44.0273166666667</v>
      </c>
      <c r="N419">
        <f t="shared" si="114"/>
        <v>3.94568932038835</v>
      </c>
      <c r="O419">
        <f t="shared" si="115"/>
        <v>2.13293419459023</v>
      </c>
      <c r="P419">
        <f t="shared" si="116"/>
        <v>6</v>
      </c>
      <c r="Q419">
        <f t="shared" si="117"/>
        <v>30</v>
      </c>
      <c r="AC419" s="12"/>
      <c r="AD419" s="12"/>
    </row>
    <row r="420" spans="1:30">
      <c r="A420" s="10">
        <v>41820.7916666649</v>
      </c>
      <c r="B420" s="11">
        <v>22.6233333333333</v>
      </c>
      <c r="C420">
        <v>30.655</v>
      </c>
      <c r="D420">
        <v>28.2475</v>
      </c>
      <c r="E420">
        <v>17.9125</v>
      </c>
      <c r="F420">
        <v>18.655</v>
      </c>
      <c r="G420">
        <v>14.2583333333333</v>
      </c>
      <c r="H420">
        <v>13.3575</v>
      </c>
      <c r="I420">
        <v>14.22</v>
      </c>
      <c r="J420">
        <v>23.675</v>
      </c>
      <c r="K420" s="12">
        <v>28.78</v>
      </c>
      <c r="L420" s="12">
        <v>22.33</v>
      </c>
      <c r="M420">
        <f t="shared" si="113"/>
        <v>44.3529625</v>
      </c>
      <c r="N420">
        <f t="shared" si="114"/>
        <v>3.11066949152542</v>
      </c>
      <c r="O420">
        <f t="shared" si="115"/>
        <v>1.87340918690602</v>
      </c>
      <c r="P420">
        <f t="shared" si="116"/>
        <v>6</v>
      </c>
      <c r="Q420">
        <f t="shared" si="117"/>
        <v>30</v>
      </c>
      <c r="AC420" s="12"/>
      <c r="AD420" s="12"/>
    </row>
    <row r="421" spans="1:30">
      <c r="A421" s="10">
        <v>41820.8333333316</v>
      </c>
      <c r="B421" s="11">
        <v>22.6483333333334</v>
      </c>
      <c r="C421">
        <v>29.715</v>
      </c>
      <c r="D421">
        <v>28.2175</v>
      </c>
      <c r="E421">
        <v>18.1125</v>
      </c>
      <c r="F421">
        <v>18.6375</v>
      </c>
      <c r="G421">
        <v>14.2833333333333</v>
      </c>
      <c r="H421">
        <v>14.19</v>
      </c>
      <c r="I421">
        <v>14.485</v>
      </c>
      <c r="J421">
        <v>23.7333333333333</v>
      </c>
      <c r="K421" s="12">
        <v>28.78</v>
      </c>
      <c r="L421" s="12">
        <v>22.33</v>
      </c>
      <c r="M421">
        <f t="shared" si="113"/>
        <v>29.5686416666667</v>
      </c>
      <c r="N421">
        <f t="shared" si="114"/>
        <v>2.07014994165695</v>
      </c>
      <c r="O421">
        <f t="shared" si="115"/>
        <v>1.24586973314607</v>
      </c>
      <c r="P421">
        <f t="shared" si="116"/>
        <v>6</v>
      </c>
      <c r="Q421">
        <f t="shared" si="117"/>
        <v>30</v>
      </c>
      <c r="AC421" s="12"/>
      <c r="AD421" s="12"/>
    </row>
    <row r="422" spans="1:30">
      <c r="A422" s="10">
        <v>41821.2916666649</v>
      </c>
      <c r="B422" s="11">
        <v>23.0866666666667</v>
      </c>
      <c r="C422">
        <v>30.0675</v>
      </c>
      <c r="D422">
        <v>28.18</v>
      </c>
      <c r="E422">
        <v>18.0625</v>
      </c>
      <c r="F422">
        <v>18.5425</v>
      </c>
      <c r="G422">
        <v>11.125</v>
      </c>
      <c r="H422">
        <v>13.8175</v>
      </c>
      <c r="I422">
        <v>14.1575</v>
      </c>
      <c r="J422">
        <v>20.5666666666667</v>
      </c>
      <c r="K422" s="12">
        <v>28.78</v>
      </c>
      <c r="L422" s="12">
        <v>22.33</v>
      </c>
      <c r="M422">
        <f t="shared" si="113"/>
        <v>30.7409666666667</v>
      </c>
      <c r="N422">
        <f t="shared" si="114"/>
        <v>2.7632329588015</v>
      </c>
      <c r="O422">
        <f t="shared" si="115"/>
        <v>1.49469854132901</v>
      </c>
      <c r="P422">
        <f t="shared" si="116"/>
        <v>7</v>
      </c>
      <c r="Q422">
        <f t="shared" si="117"/>
        <v>1</v>
      </c>
      <c r="AC422" s="12"/>
      <c r="AD422" s="12"/>
    </row>
    <row r="423" spans="1:30">
      <c r="A423" s="10">
        <v>41821.3333333316</v>
      </c>
      <c r="B423" s="11">
        <v>22.8783333333333</v>
      </c>
      <c r="C423">
        <v>29.995</v>
      </c>
      <c r="D423">
        <v>28.1825</v>
      </c>
      <c r="E423">
        <v>17.9725</v>
      </c>
      <c r="F423">
        <v>18.545</v>
      </c>
      <c r="G423">
        <v>15.8333333333333</v>
      </c>
      <c r="H423">
        <v>13.295</v>
      </c>
      <c r="I423">
        <v>14.5675</v>
      </c>
      <c r="J423">
        <v>25.1916666666667</v>
      </c>
      <c r="K423" s="12">
        <v>28.78</v>
      </c>
      <c r="L423" s="12">
        <v>22.33</v>
      </c>
      <c r="M423">
        <f t="shared" si="113"/>
        <v>55.0341458333333</v>
      </c>
      <c r="N423">
        <f t="shared" si="114"/>
        <v>3.47584078947368</v>
      </c>
      <c r="O423">
        <f t="shared" si="115"/>
        <v>2.18461710221634</v>
      </c>
      <c r="P423">
        <f t="shared" si="116"/>
        <v>7</v>
      </c>
      <c r="Q423">
        <f t="shared" si="117"/>
        <v>1</v>
      </c>
      <c r="AC423" s="12"/>
      <c r="AD423" s="12"/>
    </row>
    <row r="424" spans="1:30">
      <c r="A424" s="10">
        <v>41821.3749999982</v>
      </c>
      <c r="B424" s="11">
        <v>23.0283333333333</v>
      </c>
      <c r="C424">
        <v>30.4675</v>
      </c>
      <c r="D424">
        <v>28.2675</v>
      </c>
      <c r="E424">
        <v>17.985</v>
      </c>
      <c r="F424">
        <v>18.5725</v>
      </c>
      <c r="G424">
        <v>15.6916666666667</v>
      </c>
      <c r="H424">
        <v>13.58</v>
      </c>
      <c r="I424">
        <v>14.435</v>
      </c>
      <c r="J424">
        <v>26.3</v>
      </c>
      <c r="K424" s="12">
        <v>28.78</v>
      </c>
      <c r="L424" s="12">
        <v>22.33</v>
      </c>
      <c r="M424">
        <f t="shared" si="113"/>
        <v>44.1575749999999</v>
      </c>
      <c r="N424">
        <f t="shared" si="114"/>
        <v>2.81407806691449</v>
      </c>
      <c r="O424">
        <f t="shared" si="115"/>
        <v>1.67899524714829</v>
      </c>
      <c r="P424">
        <f t="shared" si="116"/>
        <v>7</v>
      </c>
      <c r="Q424">
        <f t="shared" si="117"/>
        <v>1</v>
      </c>
      <c r="AC424" s="12"/>
      <c r="AD424" s="12"/>
    </row>
    <row r="425" spans="1:30">
      <c r="A425" s="10">
        <v>41821.4166666649</v>
      </c>
      <c r="B425" s="11">
        <v>23.3866666666667</v>
      </c>
      <c r="C425">
        <v>30.5125</v>
      </c>
      <c r="D425">
        <v>28.355</v>
      </c>
      <c r="E425">
        <v>17.93</v>
      </c>
      <c r="F425">
        <v>18.5975</v>
      </c>
      <c r="G425">
        <v>12.7083333333333</v>
      </c>
      <c r="H425">
        <v>13.4475</v>
      </c>
      <c r="I425">
        <v>14.2725</v>
      </c>
      <c r="J425">
        <v>22.1083333333333</v>
      </c>
      <c r="K425" s="12">
        <v>28.78</v>
      </c>
      <c r="L425" s="12">
        <v>22.33</v>
      </c>
      <c r="M425">
        <f t="shared" si="113"/>
        <v>43.376025</v>
      </c>
      <c r="N425">
        <f t="shared" si="114"/>
        <v>3.41319540983606</v>
      </c>
      <c r="O425">
        <f t="shared" si="115"/>
        <v>1.96197625329815</v>
      </c>
      <c r="P425">
        <f t="shared" si="116"/>
        <v>7</v>
      </c>
      <c r="Q425">
        <f t="shared" si="117"/>
        <v>1</v>
      </c>
      <c r="AC425" s="12"/>
      <c r="AD425" s="12"/>
    </row>
    <row r="426" spans="1:30">
      <c r="A426" s="10">
        <v>41821.4583333316</v>
      </c>
      <c r="B426" s="11">
        <v>23.46</v>
      </c>
      <c r="C426">
        <v>29.785</v>
      </c>
      <c r="D426">
        <v>28.275</v>
      </c>
      <c r="E426">
        <v>18.0375</v>
      </c>
      <c r="F426">
        <v>18.6325</v>
      </c>
      <c r="G426">
        <v>12.6833333333333</v>
      </c>
      <c r="H426">
        <v>13.75</v>
      </c>
      <c r="I426">
        <v>14.095</v>
      </c>
      <c r="J426">
        <v>21.5090909090909</v>
      </c>
      <c r="K426" s="12">
        <v>28.78</v>
      </c>
      <c r="L426" s="12">
        <v>22.33</v>
      </c>
      <c r="M426">
        <f t="shared" si="113"/>
        <v>30.871225</v>
      </c>
      <c r="N426">
        <f t="shared" si="114"/>
        <v>2.43399934296978</v>
      </c>
      <c r="O426">
        <f t="shared" si="115"/>
        <v>1.43526405325444</v>
      </c>
      <c r="P426">
        <f t="shared" si="116"/>
        <v>7</v>
      </c>
      <c r="Q426">
        <f t="shared" si="117"/>
        <v>1</v>
      </c>
      <c r="AC426" s="12"/>
      <c r="AD426" s="12"/>
    </row>
    <row r="427" spans="1:30">
      <c r="A427" s="10">
        <v>41821.4999999982</v>
      </c>
      <c r="B427" s="11">
        <v>23.3666666666666</v>
      </c>
      <c r="C427">
        <v>30.1525</v>
      </c>
      <c r="D427">
        <v>28.1725</v>
      </c>
      <c r="E427">
        <v>17.99</v>
      </c>
      <c r="F427">
        <v>18.7025</v>
      </c>
      <c r="G427">
        <v>12.7</v>
      </c>
      <c r="H427">
        <v>13.66</v>
      </c>
      <c r="I427">
        <v>14.475</v>
      </c>
      <c r="J427">
        <v>21.5181818181818</v>
      </c>
      <c r="K427" s="12">
        <v>28.78</v>
      </c>
      <c r="L427" s="12">
        <v>22.33</v>
      </c>
      <c r="M427">
        <f t="shared" si="113"/>
        <v>43.1155083333334</v>
      </c>
      <c r="N427">
        <f t="shared" si="114"/>
        <v>3.3949219160105</v>
      </c>
      <c r="O427">
        <f t="shared" si="115"/>
        <v>2.00367803830447</v>
      </c>
      <c r="P427">
        <f t="shared" si="116"/>
        <v>7</v>
      </c>
      <c r="Q427">
        <f t="shared" si="117"/>
        <v>1</v>
      </c>
      <c r="AC427" s="12"/>
      <c r="AD427" s="12"/>
    </row>
    <row r="428" spans="1:30">
      <c r="A428" s="10">
        <v>41821.5416666649</v>
      </c>
      <c r="B428" s="11">
        <v>22.98</v>
      </c>
      <c r="C428">
        <v>29.895</v>
      </c>
      <c r="D428">
        <v>28.205</v>
      </c>
      <c r="E428">
        <v>17.9775</v>
      </c>
      <c r="F428">
        <v>18.6725</v>
      </c>
      <c r="G428">
        <v>11.1333333333333</v>
      </c>
      <c r="H428">
        <v>13.845</v>
      </c>
      <c r="I428">
        <v>14.1125</v>
      </c>
      <c r="J428">
        <v>20.525</v>
      </c>
      <c r="K428" s="12">
        <v>28.78</v>
      </c>
      <c r="L428" s="12">
        <v>22.33</v>
      </c>
      <c r="M428">
        <f t="shared" si="113"/>
        <v>28.8522208333334</v>
      </c>
      <c r="N428">
        <f t="shared" si="114"/>
        <v>2.59151684131737</v>
      </c>
      <c r="O428">
        <f t="shared" si="115"/>
        <v>1.40571112464474</v>
      </c>
      <c r="P428">
        <f t="shared" si="116"/>
        <v>7</v>
      </c>
      <c r="Q428">
        <f t="shared" si="117"/>
        <v>1</v>
      </c>
      <c r="AC428" s="12"/>
      <c r="AD428" s="12"/>
    </row>
    <row r="429" spans="1:30">
      <c r="A429" s="10">
        <v>41821.5833333316</v>
      </c>
      <c r="B429" s="11">
        <v>23.13</v>
      </c>
      <c r="C429">
        <v>29.8025</v>
      </c>
      <c r="D429">
        <v>28.1075</v>
      </c>
      <c r="E429">
        <v>18.125</v>
      </c>
      <c r="F429">
        <v>18.75</v>
      </c>
      <c r="G429">
        <v>12.725</v>
      </c>
      <c r="H429">
        <v>13.6775</v>
      </c>
      <c r="I429">
        <v>14.4775</v>
      </c>
      <c r="J429">
        <v>22.075</v>
      </c>
      <c r="K429" s="12">
        <v>28.78</v>
      </c>
      <c r="L429" s="12">
        <v>22.33</v>
      </c>
      <c r="M429">
        <f t="shared" si="113"/>
        <v>42.7247333333333</v>
      </c>
      <c r="N429">
        <f t="shared" si="114"/>
        <v>3.3575428945645</v>
      </c>
      <c r="O429">
        <f t="shared" si="115"/>
        <v>1.93543525858815</v>
      </c>
      <c r="P429">
        <f t="shared" si="116"/>
        <v>7</v>
      </c>
      <c r="Q429">
        <f t="shared" si="117"/>
        <v>1</v>
      </c>
      <c r="AC429" s="12"/>
      <c r="AD429" s="12"/>
    </row>
    <row r="430" spans="1:30">
      <c r="A430" s="10">
        <v>41821.6249999982</v>
      </c>
      <c r="B430" s="11">
        <v>22.8083333333333</v>
      </c>
      <c r="C430">
        <v>29.8375</v>
      </c>
      <c r="D430">
        <v>27.78</v>
      </c>
      <c r="E430">
        <v>18.265</v>
      </c>
      <c r="F430">
        <v>18.9775</v>
      </c>
      <c r="G430">
        <v>6.475</v>
      </c>
      <c r="H430">
        <v>14.825</v>
      </c>
      <c r="I430">
        <v>16.995</v>
      </c>
      <c r="J430">
        <v>11.175</v>
      </c>
      <c r="K430" s="12">
        <v>28.78</v>
      </c>
      <c r="L430" s="12">
        <v>22.33</v>
      </c>
      <c r="M430">
        <f t="shared" si="113"/>
        <v>78.4155166666666</v>
      </c>
      <c r="N430">
        <f t="shared" si="114"/>
        <v>12.1105045045045</v>
      </c>
      <c r="O430">
        <f t="shared" si="115"/>
        <v>7.01704847129008</v>
      </c>
      <c r="P430">
        <f t="shared" si="116"/>
        <v>7</v>
      </c>
      <c r="Q430">
        <f t="shared" si="117"/>
        <v>1</v>
      </c>
      <c r="AC430" s="12"/>
      <c r="AD430" s="12"/>
    </row>
    <row r="431" spans="1:30">
      <c r="A431" s="10">
        <v>41821.6666666649</v>
      </c>
      <c r="B431" s="11">
        <v>22.3733333333333</v>
      </c>
      <c r="C431">
        <v>30.0025</v>
      </c>
      <c r="D431">
        <v>27.9575</v>
      </c>
      <c r="E431">
        <v>18.2475</v>
      </c>
      <c r="F431">
        <v>19.03</v>
      </c>
      <c r="G431">
        <v>9.56666666666666</v>
      </c>
      <c r="H431">
        <v>13.6075</v>
      </c>
      <c r="I431">
        <v>14.4</v>
      </c>
      <c r="J431">
        <v>18.975</v>
      </c>
      <c r="K431" s="12">
        <v>28.78</v>
      </c>
      <c r="L431" s="12">
        <v>22.33</v>
      </c>
      <c r="M431">
        <f t="shared" si="113"/>
        <v>42.5293458333333</v>
      </c>
      <c r="N431">
        <f t="shared" si="114"/>
        <v>4.44557621951219</v>
      </c>
      <c r="O431">
        <f t="shared" si="115"/>
        <v>2.24133574879227</v>
      </c>
      <c r="P431">
        <f t="shared" si="116"/>
        <v>7</v>
      </c>
      <c r="Q431">
        <f t="shared" si="117"/>
        <v>1</v>
      </c>
      <c r="AC431" s="12"/>
      <c r="AD431" s="12"/>
    </row>
    <row r="432" spans="1:30">
      <c r="A432" s="10">
        <v>41821.7083333315</v>
      </c>
      <c r="B432" s="11">
        <v>21.7183333333333</v>
      </c>
      <c r="C432">
        <v>29.51</v>
      </c>
      <c r="D432">
        <v>28.0525</v>
      </c>
      <c r="E432">
        <v>18.1</v>
      </c>
      <c r="F432">
        <v>18.7325</v>
      </c>
      <c r="G432">
        <v>11.1583333333333</v>
      </c>
      <c r="H432">
        <v>13.8575</v>
      </c>
      <c r="I432">
        <v>14.0825</v>
      </c>
      <c r="J432">
        <v>20.525</v>
      </c>
      <c r="K432" s="12">
        <v>28.78</v>
      </c>
      <c r="L432" s="12">
        <v>22.33</v>
      </c>
      <c r="M432">
        <f t="shared" si="113"/>
        <v>27.745025</v>
      </c>
      <c r="N432">
        <f t="shared" si="114"/>
        <v>2.48648469006722</v>
      </c>
      <c r="O432">
        <f t="shared" si="115"/>
        <v>1.35176735688185</v>
      </c>
      <c r="P432">
        <f t="shared" si="116"/>
        <v>7</v>
      </c>
      <c r="Q432">
        <f t="shared" si="117"/>
        <v>1</v>
      </c>
      <c r="AC432" s="12"/>
      <c r="AD432" s="12"/>
    </row>
    <row r="433" spans="1:30">
      <c r="A433" s="10">
        <v>41821.7499999982</v>
      </c>
      <c r="B433" s="11">
        <v>20.6833333333333</v>
      </c>
      <c r="C433">
        <v>29.915</v>
      </c>
      <c r="D433">
        <v>27.99</v>
      </c>
      <c r="E433">
        <v>18.0275</v>
      </c>
      <c r="F433">
        <v>18.7275</v>
      </c>
      <c r="G433">
        <v>11.175</v>
      </c>
      <c r="H433">
        <v>13.655</v>
      </c>
      <c r="I433">
        <v>14.4575</v>
      </c>
      <c r="J433">
        <v>20.5583333333333</v>
      </c>
      <c r="K433" s="12">
        <v>28.78</v>
      </c>
      <c r="L433" s="12">
        <v>22.33</v>
      </c>
      <c r="M433">
        <f t="shared" si="113"/>
        <v>42.7898625</v>
      </c>
      <c r="N433">
        <f t="shared" si="114"/>
        <v>3.82907046979866</v>
      </c>
      <c r="O433">
        <f t="shared" si="115"/>
        <v>2.08138771787596</v>
      </c>
      <c r="P433">
        <f t="shared" si="116"/>
        <v>7</v>
      </c>
      <c r="Q433">
        <f t="shared" si="117"/>
        <v>1</v>
      </c>
      <c r="AC433" s="12"/>
      <c r="AD433" s="12"/>
    </row>
    <row r="434" spans="1:30">
      <c r="A434" s="10">
        <v>41821.7916666649</v>
      </c>
      <c r="B434" s="11">
        <v>21.1466666666667</v>
      </c>
      <c r="C434">
        <v>29.435</v>
      </c>
      <c r="D434">
        <v>28.055</v>
      </c>
      <c r="E434">
        <v>18.0475</v>
      </c>
      <c r="F434">
        <v>18.6375</v>
      </c>
      <c r="G434">
        <v>12.6916666666667</v>
      </c>
      <c r="H434">
        <v>13.9275</v>
      </c>
      <c r="I434">
        <v>14.1875</v>
      </c>
      <c r="J434">
        <v>22.05</v>
      </c>
      <c r="K434" s="12">
        <v>28.78</v>
      </c>
      <c r="L434" s="12">
        <v>22.33</v>
      </c>
      <c r="M434">
        <f t="shared" si="113"/>
        <v>28.6568333333334</v>
      </c>
      <c r="N434">
        <f t="shared" si="114"/>
        <v>2.25792514773474</v>
      </c>
      <c r="O434">
        <f t="shared" si="115"/>
        <v>1.29962962962963</v>
      </c>
      <c r="P434">
        <f t="shared" si="116"/>
        <v>7</v>
      </c>
      <c r="Q434">
        <f t="shared" si="117"/>
        <v>1</v>
      </c>
      <c r="AC434" s="12"/>
      <c r="AD434" s="12"/>
    </row>
    <row r="435" spans="1:30">
      <c r="A435" s="10">
        <v>41821.8333333315</v>
      </c>
      <c r="B435" s="11">
        <v>21.8966666666667</v>
      </c>
      <c r="C435">
        <v>29.9425</v>
      </c>
      <c r="D435">
        <v>27.995</v>
      </c>
      <c r="E435">
        <v>17.9975</v>
      </c>
      <c r="F435">
        <v>18.6375</v>
      </c>
      <c r="G435">
        <v>8.025</v>
      </c>
      <c r="H435">
        <v>13.9725</v>
      </c>
      <c r="I435">
        <v>14.2425</v>
      </c>
      <c r="J435">
        <v>17.4833333333333</v>
      </c>
      <c r="K435" s="12">
        <v>28.78</v>
      </c>
      <c r="L435" s="12">
        <v>22.33</v>
      </c>
      <c r="M435">
        <f t="shared" si="113"/>
        <v>28.91735</v>
      </c>
      <c r="N435">
        <f t="shared" si="114"/>
        <v>3.60340809968848</v>
      </c>
      <c r="O435">
        <f t="shared" si="115"/>
        <v>1.65399523355577</v>
      </c>
      <c r="P435">
        <f t="shared" si="116"/>
        <v>7</v>
      </c>
      <c r="Q435">
        <f t="shared" si="117"/>
        <v>1</v>
      </c>
      <c r="AC435" s="12"/>
      <c r="AD435" s="12"/>
    </row>
    <row r="436" spans="1:30">
      <c r="A436" s="10">
        <v>41822.2916666648</v>
      </c>
      <c r="B436" s="11">
        <v>24.2066666666667</v>
      </c>
      <c r="C436">
        <v>28.9225</v>
      </c>
      <c r="D436">
        <v>27.715</v>
      </c>
      <c r="E436">
        <v>18.11</v>
      </c>
      <c r="F436">
        <v>18.805</v>
      </c>
      <c r="G436">
        <v>11.0083333333333</v>
      </c>
      <c r="H436">
        <v>14.1375</v>
      </c>
      <c r="I436">
        <v>14.4075</v>
      </c>
      <c r="J436">
        <v>20.3666668333333</v>
      </c>
      <c r="K436" s="12">
        <v>28.78</v>
      </c>
      <c r="L436" s="12">
        <v>22.33</v>
      </c>
      <c r="M436">
        <f t="shared" si="113"/>
        <v>28.91735</v>
      </c>
      <c r="N436">
        <f t="shared" si="114"/>
        <v>2.62685995457987</v>
      </c>
      <c r="O436">
        <f t="shared" si="115"/>
        <v>1.41983714059053</v>
      </c>
      <c r="P436">
        <f t="shared" si="116"/>
        <v>7</v>
      </c>
      <c r="Q436">
        <f t="shared" si="117"/>
        <v>2</v>
      </c>
      <c r="AC436" s="12"/>
      <c r="AD436" s="12"/>
    </row>
    <row r="437" spans="1:30">
      <c r="A437" s="10">
        <v>41822.3333333315</v>
      </c>
      <c r="B437" s="11">
        <v>24.5016666666666</v>
      </c>
      <c r="C437">
        <v>29.3225</v>
      </c>
      <c r="D437">
        <v>27.7675</v>
      </c>
      <c r="E437">
        <v>18.0675</v>
      </c>
      <c r="F437">
        <v>18.7975</v>
      </c>
      <c r="G437">
        <v>10.9916666666667</v>
      </c>
      <c r="H437">
        <v>13.75</v>
      </c>
      <c r="I437">
        <v>13.9875</v>
      </c>
      <c r="J437">
        <v>20.32500025</v>
      </c>
      <c r="K437" s="12">
        <v>28.78</v>
      </c>
      <c r="L437" s="12">
        <v>22.33</v>
      </c>
      <c r="M437">
        <f t="shared" si="113"/>
        <v>28.0706708333333</v>
      </c>
      <c r="N437">
        <f t="shared" si="114"/>
        <v>2.55381387414708</v>
      </c>
      <c r="O437">
        <f t="shared" si="115"/>
        <v>1.38109079892057</v>
      </c>
      <c r="P437">
        <f t="shared" si="116"/>
        <v>7</v>
      </c>
      <c r="Q437">
        <f t="shared" si="117"/>
        <v>2</v>
      </c>
      <c r="AC437" s="12"/>
      <c r="AD437" s="12"/>
    </row>
    <row r="438" spans="1:30">
      <c r="A438" s="10">
        <v>41822.3749999982</v>
      </c>
      <c r="B438" s="11">
        <v>24.6416666666667</v>
      </c>
      <c r="C438">
        <v>30.0875</v>
      </c>
      <c r="D438">
        <v>27.87</v>
      </c>
      <c r="E438">
        <v>18.1175</v>
      </c>
      <c r="F438">
        <v>18.835</v>
      </c>
      <c r="G438">
        <v>14.1583333333333</v>
      </c>
      <c r="H438">
        <v>13.2425</v>
      </c>
      <c r="I438">
        <v>14.6325</v>
      </c>
      <c r="J438">
        <v>23.575</v>
      </c>
      <c r="K438" s="12">
        <v>28.78</v>
      </c>
      <c r="L438" s="12">
        <v>22.33</v>
      </c>
      <c r="M438">
        <f t="shared" si="113"/>
        <v>58.0952166666667</v>
      </c>
      <c r="N438">
        <f t="shared" si="114"/>
        <v>4.10325250147145</v>
      </c>
      <c r="O438">
        <f t="shared" si="115"/>
        <v>2.46427218098268</v>
      </c>
      <c r="P438">
        <f t="shared" si="116"/>
        <v>7</v>
      </c>
      <c r="Q438">
        <f t="shared" si="117"/>
        <v>2</v>
      </c>
      <c r="AC438" s="12"/>
      <c r="AD438" s="12"/>
    </row>
    <row r="439" spans="1:30">
      <c r="A439" s="10">
        <v>41822.4166666648</v>
      </c>
      <c r="B439" s="11">
        <v>24.8283333333333</v>
      </c>
      <c r="C439">
        <v>29.7375</v>
      </c>
      <c r="D439">
        <v>28.0525</v>
      </c>
      <c r="E439">
        <v>19.61</v>
      </c>
      <c r="F439">
        <v>19.7325</v>
      </c>
      <c r="G439">
        <v>14.225</v>
      </c>
      <c r="H439">
        <v>13.93</v>
      </c>
      <c r="I439">
        <v>14.425</v>
      </c>
      <c r="J439">
        <v>23.575</v>
      </c>
      <c r="K439" s="12">
        <v>28.78</v>
      </c>
      <c r="L439" s="12">
        <v>22.33</v>
      </c>
      <c r="M439">
        <f t="shared" si="113"/>
        <v>34.778975</v>
      </c>
      <c r="N439">
        <f t="shared" si="114"/>
        <v>2.44491915641476</v>
      </c>
      <c r="O439">
        <f t="shared" si="115"/>
        <v>1.47524814422057</v>
      </c>
      <c r="P439">
        <f t="shared" si="116"/>
        <v>7</v>
      </c>
      <c r="Q439">
        <f t="shared" si="117"/>
        <v>2</v>
      </c>
      <c r="AC439" s="12"/>
      <c r="AD439" s="12"/>
    </row>
    <row r="440" spans="1:30">
      <c r="A440" s="10">
        <v>41822.4583333315</v>
      </c>
      <c r="B440" s="11">
        <v>25.0533333333333</v>
      </c>
      <c r="C440">
        <v>30.4925</v>
      </c>
      <c r="D440">
        <v>28.105</v>
      </c>
      <c r="E440">
        <v>20.36</v>
      </c>
      <c r="F440">
        <v>20.8</v>
      </c>
      <c r="G440">
        <v>11.175</v>
      </c>
      <c r="H440">
        <v>13.5625</v>
      </c>
      <c r="I440">
        <v>14.565</v>
      </c>
      <c r="J440">
        <v>20.5916666666667</v>
      </c>
      <c r="K440" s="12">
        <v>28.78</v>
      </c>
      <c r="L440" s="12">
        <v>22.33</v>
      </c>
      <c r="M440">
        <f t="shared" si="113"/>
        <v>48.0001958333333</v>
      </c>
      <c r="N440">
        <f t="shared" si="114"/>
        <v>4.29531953765846</v>
      </c>
      <c r="O440">
        <f t="shared" si="115"/>
        <v>2.33104957507082</v>
      </c>
      <c r="P440">
        <f t="shared" si="116"/>
        <v>7</v>
      </c>
      <c r="Q440">
        <f t="shared" si="117"/>
        <v>2</v>
      </c>
      <c r="AC440" s="12"/>
      <c r="AD440" s="12"/>
    </row>
    <row r="441" spans="1:30">
      <c r="A441" s="10">
        <v>41822.4999999982</v>
      </c>
      <c r="B441" s="11">
        <v>25.6016666666667</v>
      </c>
      <c r="C441">
        <v>30.95</v>
      </c>
      <c r="D441">
        <v>28.2225</v>
      </c>
      <c r="E441">
        <v>20.565</v>
      </c>
      <c r="F441">
        <v>20.8025</v>
      </c>
      <c r="G441">
        <v>12.7</v>
      </c>
      <c r="H441">
        <v>12.915</v>
      </c>
      <c r="I441">
        <v>14.3775</v>
      </c>
      <c r="J441">
        <v>22.1416666666667</v>
      </c>
      <c r="K441" s="12">
        <v>28.78</v>
      </c>
      <c r="L441" s="12">
        <v>22.33</v>
      </c>
      <c r="M441">
        <f t="shared" si="113"/>
        <v>59.9839625000001</v>
      </c>
      <c r="N441">
        <f t="shared" si="114"/>
        <v>4.72314665354331</v>
      </c>
      <c r="O441">
        <f t="shared" si="115"/>
        <v>2.70909879563418</v>
      </c>
      <c r="P441">
        <f t="shared" si="116"/>
        <v>7</v>
      </c>
      <c r="Q441">
        <f t="shared" si="117"/>
        <v>2</v>
      </c>
      <c r="AC441" s="12"/>
      <c r="AD441" s="12"/>
    </row>
    <row r="442" spans="1:30">
      <c r="A442" s="10">
        <v>41822.5416666648</v>
      </c>
      <c r="B442" s="11">
        <v>25.6516666666667</v>
      </c>
      <c r="C442">
        <v>30.5675</v>
      </c>
      <c r="D442">
        <v>28.3325</v>
      </c>
      <c r="E442">
        <v>20.3275</v>
      </c>
      <c r="F442">
        <v>20.8175</v>
      </c>
      <c r="G442">
        <v>14.3083333333333</v>
      </c>
      <c r="H442">
        <v>13.9875</v>
      </c>
      <c r="I442">
        <v>14.53</v>
      </c>
      <c r="J442">
        <v>23.725</v>
      </c>
      <c r="K442" s="12">
        <v>28.78</v>
      </c>
      <c r="L442" s="12">
        <v>22.33</v>
      </c>
      <c r="M442">
        <f t="shared" si="113"/>
        <v>36.0164291666666</v>
      </c>
      <c r="N442">
        <f t="shared" si="114"/>
        <v>2.517164531159</v>
      </c>
      <c r="O442">
        <f t="shared" si="115"/>
        <v>1.51807920618194</v>
      </c>
      <c r="P442">
        <f t="shared" si="116"/>
        <v>7</v>
      </c>
      <c r="Q442">
        <f t="shared" si="117"/>
        <v>2</v>
      </c>
      <c r="AC442" s="12"/>
      <c r="AD442" s="12"/>
    </row>
    <row r="443" spans="1:30">
      <c r="A443" s="10">
        <v>41822.5833333315</v>
      </c>
      <c r="B443" s="11">
        <v>26.03</v>
      </c>
      <c r="C443">
        <v>30.6575</v>
      </c>
      <c r="D443">
        <v>28.3675</v>
      </c>
      <c r="E443">
        <v>20.1175</v>
      </c>
      <c r="F443">
        <v>20.8525</v>
      </c>
      <c r="G443">
        <v>15.8833333333333</v>
      </c>
      <c r="H443">
        <v>13.1975</v>
      </c>
      <c r="I443">
        <v>14.7</v>
      </c>
      <c r="J443">
        <v>25.275</v>
      </c>
      <c r="K443" s="12">
        <v>28.78</v>
      </c>
      <c r="L443" s="12">
        <v>22.33</v>
      </c>
      <c r="M443">
        <f t="shared" si="113"/>
        <v>61.0260291666666</v>
      </c>
      <c r="N443">
        <f t="shared" si="114"/>
        <v>3.84214244491081</v>
      </c>
      <c r="O443">
        <f t="shared" si="115"/>
        <v>2.41448186613913</v>
      </c>
      <c r="P443">
        <f t="shared" si="116"/>
        <v>7</v>
      </c>
      <c r="Q443">
        <f t="shared" si="117"/>
        <v>2</v>
      </c>
      <c r="AC443" s="12"/>
      <c r="AD443" s="12"/>
    </row>
    <row r="444" spans="1:30">
      <c r="A444" s="10">
        <v>41822.6249999982</v>
      </c>
      <c r="B444" s="11">
        <v>26.3733333333333</v>
      </c>
      <c r="C444">
        <v>30.895</v>
      </c>
      <c r="D444">
        <v>28.4175</v>
      </c>
      <c r="E444">
        <v>20.2525</v>
      </c>
      <c r="F444">
        <v>20.84</v>
      </c>
      <c r="G444">
        <v>15.7333333333333</v>
      </c>
      <c r="H444">
        <v>13.6</v>
      </c>
      <c r="I444">
        <v>14.5725</v>
      </c>
      <c r="J444">
        <v>23.7583333333333</v>
      </c>
      <c r="K444" s="12">
        <v>28.78</v>
      </c>
      <c r="L444" s="12">
        <v>22.33</v>
      </c>
      <c r="M444">
        <f t="shared" si="113"/>
        <v>47.2186458333332</v>
      </c>
      <c r="N444">
        <f t="shared" si="114"/>
        <v>3.00118511652542</v>
      </c>
      <c r="O444">
        <f t="shared" si="115"/>
        <v>1.98745615573483</v>
      </c>
      <c r="P444">
        <f t="shared" si="116"/>
        <v>7</v>
      </c>
      <c r="Q444">
        <f t="shared" si="117"/>
        <v>2</v>
      </c>
      <c r="AC444" s="12"/>
      <c r="AD444" s="12"/>
    </row>
    <row r="445" spans="1:30">
      <c r="A445" s="10">
        <v>41822.6666666648</v>
      </c>
      <c r="B445" s="11">
        <v>26.5</v>
      </c>
      <c r="C445">
        <v>31.015</v>
      </c>
      <c r="D445">
        <v>28.465</v>
      </c>
      <c r="E445">
        <v>20.475</v>
      </c>
      <c r="F445">
        <v>20.9325</v>
      </c>
      <c r="G445">
        <v>11.2333333333333</v>
      </c>
      <c r="H445">
        <v>13.555</v>
      </c>
      <c r="I445">
        <v>14.5475</v>
      </c>
      <c r="J445">
        <v>20.6833333333333</v>
      </c>
      <c r="K445" s="12">
        <v>28.78</v>
      </c>
      <c r="L445" s="12">
        <v>22.33</v>
      </c>
      <c r="M445">
        <f t="shared" si="113"/>
        <v>47.7396791666667</v>
      </c>
      <c r="N445">
        <f t="shared" si="114"/>
        <v>4.24982307121661</v>
      </c>
      <c r="O445">
        <f t="shared" si="115"/>
        <v>2.30812308622079</v>
      </c>
      <c r="P445">
        <f t="shared" si="116"/>
        <v>7</v>
      </c>
      <c r="Q445">
        <f t="shared" si="117"/>
        <v>2</v>
      </c>
      <c r="AC445" s="12"/>
      <c r="AD445" s="12"/>
    </row>
    <row r="446" spans="1:30">
      <c r="A446" s="10">
        <v>41822.7083333315</v>
      </c>
      <c r="B446" s="11">
        <v>26.1316666666667</v>
      </c>
      <c r="C446">
        <v>30.0475</v>
      </c>
      <c r="D446">
        <v>28.395</v>
      </c>
      <c r="E446">
        <v>20.6</v>
      </c>
      <c r="F446">
        <v>20.8675</v>
      </c>
      <c r="G446">
        <v>14.3333333333333</v>
      </c>
      <c r="H446">
        <v>14.0775</v>
      </c>
      <c r="I446">
        <v>14.49</v>
      </c>
      <c r="J446">
        <v>23.7083333333333</v>
      </c>
      <c r="K446" s="12">
        <v>28.78</v>
      </c>
      <c r="L446" s="12">
        <v>22.33</v>
      </c>
      <c r="M446">
        <f t="shared" si="113"/>
        <v>32.6297124999999</v>
      </c>
      <c r="N446">
        <f t="shared" si="114"/>
        <v>2.27649156976744</v>
      </c>
      <c r="O446">
        <f t="shared" si="115"/>
        <v>1.37629718804921</v>
      </c>
      <c r="P446">
        <f t="shared" si="116"/>
        <v>7</v>
      </c>
      <c r="Q446">
        <f t="shared" si="117"/>
        <v>2</v>
      </c>
      <c r="AC446" s="12"/>
      <c r="AD446" s="12"/>
    </row>
    <row r="447" spans="1:30">
      <c r="A447" s="10">
        <v>41822.7499999982</v>
      </c>
      <c r="B447" s="11">
        <v>25.7116666666667</v>
      </c>
      <c r="C447">
        <v>31.205</v>
      </c>
      <c r="D447">
        <v>28.38</v>
      </c>
      <c r="E447">
        <v>20.3875</v>
      </c>
      <c r="F447">
        <v>20.8475</v>
      </c>
      <c r="G447">
        <v>12.7666666666667</v>
      </c>
      <c r="H447">
        <v>13.205</v>
      </c>
      <c r="I447">
        <v>14.335</v>
      </c>
      <c r="J447">
        <v>22.1333333333333</v>
      </c>
      <c r="K447" s="12">
        <v>28.78</v>
      </c>
      <c r="L447" s="12">
        <v>22.33</v>
      </c>
      <c r="M447">
        <f t="shared" si="113"/>
        <v>51.3217833333334</v>
      </c>
      <c r="N447">
        <f t="shared" si="114"/>
        <v>4.01998302872063</v>
      </c>
      <c r="O447">
        <f t="shared" si="115"/>
        <v>2.31875527108434</v>
      </c>
      <c r="P447">
        <f t="shared" si="116"/>
        <v>7</v>
      </c>
      <c r="Q447">
        <f t="shared" si="117"/>
        <v>2</v>
      </c>
      <c r="AC447" s="12"/>
      <c r="AD447" s="12"/>
    </row>
    <row r="448" spans="1:30">
      <c r="A448" s="10">
        <v>41822.7916666648</v>
      </c>
      <c r="B448" s="11">
        <v>25.1033333333333</v>
      </c>
      <c r="C448">
        <v>31.15</v>
      </c>
      <c r="D448">
        <v>28.48</v>
      </c>
      <c r="E448">
        <v>20.435</v>
      </c>
      <c r="F448">
        <v>20.89</v>
      </c>
      <c r="G448">
        <v>14.2916666666667</v>
      </c>
      <c r="H448">
        <v>12.855</v>
      </c>
      <c r="I448">
        <v>14.28</v>
      </c>
      <c r="J448">
        <v>23.7416666666667</v>
      </c>
      <c r="K448" s="12">
        <v>28.78</v>
      </c>
      <c r="L448" s="12">
        <v>22.33</v>
      </c>
      <c r="M448">
        <f t="shared" si="113"/>
        <v>59.007025</v>
      </c>
      <c r="N448">
        <f t="shared" si="114"/>
        <v>4.12877142857142</v>
      </c>
      <c r="O448">
        <f t="shared" si="115"/>
        <v>2.48537837837838</v>
      </c>
      <c r="P448">
        <f t="shared" si="116"/>
        <v>7</v>
      </c>
      <c r="Q448">
        <f t="shared" si="117"/>
        <v>2</v>
      </c>
      <c r="AC448" s="12"/>
      <c r="AD448" s="12"/>
    </row>
    <row r="449" spans="1:30">
      <c r="A449" s="10">
        <v>41822.8333333315</v>
      </c>
      <c r="B449" s="11">
        <v>24.98</v>
      </c>
      <c r="C449">
        <v>30.51</v>
      </c>
      <c r="D449">
        <v>28.4425</v>
      </c>
      <c r="E449">
        <v>20.4675</v>
      </c>
      <c r="F449">
        <v>20.8325</v>
      </c>
      <c r="G449">
        <v>14.3583333333333</v>
      </c>
      <c r="H449">
        <v>13.3725</v>
      </c>
      <c r="I449">
        <v>14.6275</v>
      </c>
      <c r="J449">
        <v>23.7833333333333</v>
      </c>
      <c r="K449" s="12">
        <v>28.78</v>
      </c>
      <c r="L449" s="12">
        <v>22.33</v>
      </c>
      <c r="M449">
        <f t="shared" si="113"/>
        <v>54.5782416666667</v>
      </c>
      <c r="N449">
        <f t="shared" si="114"/>
        <v>3.80115438189205</v>
      </c>
      <c r="O449">
        <f t="shared" si="115"/>
        <v>2.29481044148564</v>
      </c>
      <c r="P449">
        <f t="shared" si="116"/>
        <v>7</v>
      </c>
      <c r="Q449">
        <f t="shared" si="117"/>
        <v>2</v>
      </c>
      <c r="AC449" s="12"/>
      <c r="AD449" s="12"/>
    </row>
    <row r="450" spans="1:30">
      <c r="A450" s="10">
        <v>41823.2916666648</v>
      </c>
      <c r="B450" s="11">
        <v>25.04</v>
      </c>
      <c r="C450">
        <v>30.71</v>
      </c>
      <c r="D450">
        <v>28.3525</v>
      </c>
      <c r="E450">
        <v>20.3925</v>
      </c>
      <c r="F450">
        <v>20.8275</v>
      </c>
      <c r="G450">
        <v>11.1583333333333</v>
      </c>
      <c r="H450">
        <v>13.3575</v>
      </c>
      <c r="I450">
        <v>14.35</v>
      </c>
      <c r="J450">
        <v>20.6</v>
      </c>
      <c r="K450" s="12">
        <v>28.78</v>
      </c>
      <c r="L450" s="12">
        <v>22.33</v>
      </c>
      <c r="M450">
        <f t="shared" ref="M450:M487" si="118">IF(G450&lt;3,0,IF(H450&gt;I450,0,(4.2*L450*(I450-H450+0.84)/3.6)))</f>
        <v>47.7396791666666</v>
      </c>
      <c r="N450">
        <f t="shared" ref="N450:N487" si="119">M450/G450</f>
        <v>4.27838797610156</v>
      </c>
      <c r="O450">
        <f t="shared" ref="O450:O487" si="120">M450/J450</f>
        <v>2.31746015372168</v>
      </c>
      <c r="P450">
        <f t="shared" ref="P450:P487" si="121">MONTH(A450)</f>
        <v>7</v>
      </c>
      <c r="Q450">
        <f t="shared" ref="Q450:Q487" si="122">DAY(A450)</f>
        <v>3</v>
      </c>
      <c r="AC450" s="12"/>
      <c r="AD450" s="12"/>
    </row>
    <row r="451" spans="1:30">
      <c r="A451" s="10">
        <v>41823.3333333315</v>
      </c>
      <c r="B451" s="11">
        <v>26.1116666666667</v>
      </c>
      <c r="C451">
        <v>30.3</v>
      </c>
      <c r="D451">
        <v>28.3775</v>
      </c>
      <c r="E451">
        <v>20.6575</v>
      </c>
      <c r="F451">
        <v>20.9125</v>
      </c>
      <c r="G451">
        <v>11.2083333333333</v>
      </c>
      <c r="H451">
        <v>13.67</v>
      </c>
      <c r="I451">
        <v>14.6625</v>
      </c>
      <c r="J451">
        <v>20.6416666666667</v>
      </c>
      <c r="K451" s="12">
        <v>28.78</v>
      </c>
      <c r="L451" s="12">
        <v>22.33</v>
      </c>
      <c r="M451">
        <f t="shared" si="118"/>
        <v>47.7396791666667</v>
      </c>
      <c r="N451">
        <f t="shared" si="119"/>
        <v>4.25930223048327</v>
      </c>
      <c r="O451">
        <f t="shared" si="120"/>
        <v>2.31278219620509</v>
      </c>
      <c r="P451">
        <f t="shared" si="121"/>
        <v>7</v>
      </c>
      <c r="Q451">
        <f t="shared" si="122"/>
        <v>3</v>
      </c>
      <c r="AC451" s="12"/>
      <c r="AD451" s="12"/>
    </row>
    <row r="452" spans="1:30">
      <c r="A452" s="10">
        <v>41823.3749999981</v>
      </c>
      <c r="B452" s="11">
        <v>27.2283333333333</v>
      </c>
      <c r="C452">
        <v>31.1425</v>
      </c>
      <c r="D452">
        <v>28.425</v>
      </c>
      <c r="E452">
        <v>20.6025</v>
      </c>
      <c r="F452">
        <v>20.84</v>
      </c>
      <c r="G452">
        <v>12.7416666666667</v>
      </c>
      <c r="H452">
        <v>13.315</v>
      </c>
      <c r="I452">
        <v>14.2875</v>
      </c>
      <c r="J452">
        <v>22.2166666666667</v>
      </c>
      <c r="K452" s="12">
        <v>28.78</v>
      </c>
      <c r="L452" s="12">
        <v>22.33</v>
      </c>
      <c r="M452">
        <f t="shared" si="118"/>
        <v>47.2186458333333</v>
      </c>
      <c r="N452">
        <f t="shared" si="119"/>
        <v>3.70584532374101</v>
      </c>
      <c r="O452">
        <f t="shared" si="120"/>
        <v>2.12537040510128</v>
      </c>
      <c r="P452">
        <f t="shared" si="121"/>
        <v>7</v>
      </c>
      <c r="Q452">
        <f t="shared" si="122"/>
        <v>3</v>
      </c>
      <c r="AC452" s="12"/>
      <c r="AD452" s="12"/>
    </row>
    <row r="453" spans="1:30">
      <c r="A453" s="10">
        <v>41823.4166666648</v>
      </c>
      <c r="B453" s="11">
        <v>27.375</v>
      </c>
      <c r="C453">
        <v>31.045</v>
      </c>
      <c r="D453">
        <v>28.5725</v>
      </c>
      <c r="E453">
        <v>20.4075</v>
      </c>
      <c r="F453">
        <v>20.87</v>
      </c>
      <c r="G453">
        <v>15.9083333333333</v>
      </c>
      <c r="H453">
        <v>13.49</v>
      </c>
      <c r="I453">
        <v>14.4325</v>
      </c>
      <c r="J453">
        <v>25.3333333333333</v>
      </c>
      <c r="K453" s="12">
        <v>28.78</v>
      </c>
      <c r="L453" s="12">
        <v>22.33</v>
      </c>
      <c r="M453">
        <f t="shared" si="118"/>
        <v>46.4370958333334</v>
      </c>
      <c r="N453">
        <f t="shared" si="119"/>
        <v>2.9190421686747</v>
      </c>
      <c r="O453">
        <f t="shared" si="120"/>
        <v>1.83304325657895</v>
      </c>
      <c r="P453">
        <f t="shared" si="121"/>
        <v>7</v>
      </c>
      <c r="Q453">
        <f t="shared" si="122"/>
        <v>3</v>
      </c>
      <c r="AC453" s="12"/>
      <c r="AD453" s="12"/>
    </row>
    <row r="454" spans="1:30">
      <c r="A454" s="10">
        <v>41823.4583333314</v>
      </c>
      <c r="B454" s="11">
        <v>28.135</v>
      </c>
      <c r="C454">
        <v>31.225</v>
      </c>
      <c r="D454">
        <v>28.64</v>
      </c>
      <c r="E454">
        <v>20.2875</v>
      </c>
      <c r="F454">
        <v>20.8425</v>
      </c>
      <c r="G454">
        <v>15.7916666666667</v>
      </c>
      <c r="H454">
        <v>13.4775</v>
      </c>
      <c r="I454">
        <v>14.455</v>
      </c>
      <c r="J454">
        <v>25.3</v>
      </c>
      <c r="K454" s="12">
        <v>28.78</v>
      </c>
      <c r="L454" s="12">
        <v>22.33</v>
      </c>
      <c r="M454">
        <f t="shared" si="118"/>
        <v>47.3489041666666</v>
      </c>
      <c r="N454">
        <f t="shared" si="119"/>
        <v>2.99834749340369</v>
      </c>
      <c r="O454">
        <f t="shared" si="120"/>
        <v>1.8714981884058</v>
      </c>
      <c r="P454">
        <f t="shared" si="121"/>
        <v>7</v>
      </c>
      <c r="Q454">
        <f t="shared" si="122"/>
        <v>3</v>
      </c>
      <c r="AC454" s="12"/>
      <c r="AD454" s="12"/>
    </row>
    <row r="455" spans="1:30">
      <c r="A455" s="10">
        <v>41823.4999999981</v>
      </c>
      <c r="B455" s="11">
        <v>29.2</v>
      </c>
      <c r="C455">
        <v>31.16</v>
      </c>
      <c r="D455">
        <v>28.6925</v>
      </c>
      <c r="E455">
        <v>20.195</v>
      </c>
      <c r="F455">
        <v>20.8575</v>
      </c>
      <c r="G455">
        <v>15.9666666666667</v>
      </c>
      <c r="H455">
        <v>13.5675</v>
      </c>
      <c r="I455">
        <v>14.59</v>
      </c>
      <c r="J455">
        <v>25.375</v>
      </c>
      <c r="K455" s="12">
        <v>28.78</v>
      </c>
      <c r="L455" s="12">
        <v>22.33</v>
      </c>
      <c r="M455">
        <f t="shared" si="118"/>
        <v>48.5212291666667</v>
      </c>
      <c r="N455">
        <f t="shared" si="119"/>
        <v>3.03890788100209</v>
      </c>
      <c r="O455">
        <f t="shared" si="120"/>
        <v>1.91216666666667</v>
      </c>
      <c r="P455">
        <f t="shared" si="121"/>
        <v>7</v>
      </c>
      <c r="Q455">
        <f t="shared" si="122"/>
        <v>3</v>
      </c>
      <c r="AC455" s="12"/>
      <c r="AD455" s="12"/>
    </row>
    <row r="456" spans="1:30">
      <c r="A456" s="10">
        <v>41823.5416666648</v>
      </c>
      <c r="B456" s="11">
        <v>29.805</v>
      </c>
      <c r="C456">
        <v>31.8275</v>
      </c>
      <c r="D456">
        <v>28.755</v>
      </c>
      <c r="E456">
        <v>20.1325</v>
      </c>
      <c r="F456">
        <v>20.84</v>
      </c>
      <c r="G456">
        <v>16.0083333333333</v>
      </c>
      <c r="H456">
        <v>12.9275</v>
      </c>
      <c r="I456">
        <v>14.435</v>
      </c>
      <c r="J456">
        <v>25.4</v>
      </c>
      <c r="K456" s="12">
        <v>28.78</v>
      </c>
      <c r="L456" s="12">
        <v>22.33</v>
      </c>
      <c r="M456">
        <f t="shared" si="118"/>
        <v>61.1562875</v>
      </c>
      <c r="N456">
        <f t="shared" si="119"/>
        <v>3.82027824049974</v>
      </c>
      <c r="O456">
        <f t="shared" si="120"/>
        <v>2.40772785433071</v>
      </c>
      <c r="P456">
        <f t="shared" si="121"/>
        <v>7</v>
      </c>
      <c r="Q456">
        <f t="shared" si="122"/>
        <v>3</v>
      </c>
      <c r="AC456" s="12"/>
      <c r="AD456" s="12"/>
    </row>
    <row r="457" spans="1:30">
      <c r="A457" s="10">
        <v>41823.5833333314</v>
      </c>
      <c r="B457" s="11">
        <v>30.805</v>
      </c>
      <c r="C457">
        <v>30.8875</v>
      </c>
      <c r="D457">
        <v>28.78</v>
      </c>
      <c r="E457">
        <v>20.475</v>
      </c>
      <c r="F457">
        <v>20.8775</v>
      </c>
      <c r="G457">
        <v>15.95</v>
      </c>
      <c r="H457">
        <v>13.635</v>
      </c>
      <c r="I457">
        <v>14.6625</v>
      </c>
      <c r="J457">
        <v>25.3916666666667</v>
      </c>
      <c r="K457" s="12">
        <v>28.78</v>
      </c>
      <c r="L457" s="12">
        <v>22.33</v>
      </c>
      <c r="M457">
        <f t="shared" si="118"/>
        <v>48.6514875</v>
      </c>
      <c r="N457">
        <f t="shared" si="119"/>
        <v>3.05025</v>
      </c>
      <c r="O457">
        <f t="shared" si="120"/>
        <v>1.91604151624549</v>
      </c>
      <c r="P457">
        <f t="shared" si="121"/>
        <v>7</v>
      </c>
      <c r="Q457">
        <f t="shared" si="122"/>
        <v>3</v>
      </c>
      <c r="AC457" s="12"/>
      <c r="AD457" s="12"/>
    </row>
    <row r="458" spans="1:30">
      <c r="A458" s="10">
        <v>41823.6249999981</v>
      </c>
      <c r="B458" s="11">
        <v>30.0283333333333</v>
      </c>
      <c r="C458">
        <v>31.0975</v>
      </c>
      <c r="D458">
        <v>28.755</v>
      </c>
      <c r="E458">
        <v>20.4825</v>
      </c>
      <c r="F458">
        <v>20.9025</v>
      </c>
      <c r="G458">
        <v>15.825</v>
      </c>
      <c r="H458">
        <v>13.6725</v>
      </c>
      <c r="I458">
        <v>14.695</v>
      </c>
      <c r="J458">
        <v>25.2583333333333</v>
      </c>
      <c r="K458" s="12">
        <v>28.78</v>
      </c>
      <c r="L458" s="12">
        <v>22.33</v>
      </c>
      <c r="M458">
        <f t="shared" si="118"/>
        <v>48.5212291666667</v>
      </c>
      <c r="N458">
        <f t="shared" si="119"/>
        <v>3.06611242759347</v>
      </c>
      <c r="O458">
        <f t="shared" si="120"/>
        <v>1.92099884526559</v>
      </c>
      <c r="P458">
        <f t="shared" si="121"/>
        <v>7</v>
      </c>
      <c r="Q458">
        <f t="shared" si="122"/>
        <v>3</v>
      </c>
      <c r="AC458" s="12"/>
      <c r="AD458" s="12"/>
    </row>
    <row r="459" spans="1:30">
      <c r="A459" s="10">
        <v>41823.6666666648</v>
      </c>
      <c r="B459" s="11">
        <v>30.4283333333333</v>
      </c>
      <c r="C459">
        <v>31.4366666666667</v>
      </c>
      <c r="D459">
        <v>28.7833333333333</v>
      </c>
      <c r="E459">
        <v>20.35</v>
      </c>
      <c r="F459">
        <v>20.8333333333333</v>
      </c>
      <c r="G459">
        <v>14.7615384615385</v>
      </c>
      <c r="H459">
        <v>13.2866666666667</v>
      </c>
      <c r="I459">
        <v>14.4283333333333</v>
      </c>
      <c r="J459">
        <v>24.2</v>
      </c>
      <c r="K459" s="12">
        <v>28.78</v>
      </c>
      <c r="L459" s="12">
        <v>22.33</v>
      </c>
      <c r="M459">
        <f t="shared" si="118"/>
        <v>51.6257194444444</v>
      </c>
      <c r="N459">
        <f t="shared" si="119"/>
        <v>3.49731293787273</v>
      </c>
      <c r="O459">
        <f t="shared" si="120"/>
        <v>2.13329419191919</v>
      </c>
      <c r="P459">
        <f t="shared" si="121"/>
        <v>7</v>
      </c>
      <c r="Q459">
        <f t="shared" si="122"/>
        <v>3</v>
      </c>
      <c r="AC459" s="12"/>
      <c r="AD459" s="12"/>
    </row>
    <row r="460" spans="1:30">
      <c r="A460" s="10">
        <v>41823.7083333314</v>
      </c>
      <c r="B460" s="11">
        <v>28.8983333333333</v>
      </c>
      <c r="C460">
        <v>31.3308333333333</v>
      </c>
      <c r="D460">
        <v>28.795</v>
      </c>
      <c r="E460">
        <v>20.4316666666667</v>
      </c>
      <c r="F460">
        <v>20.8475</v>
      </c>
      <c r="G460">
        <v>16.025</v>
      </c>
      <c r="H460">
        <v>13.2808333333333</v>
      </c>
      <c r="I460">
        <v>14.4308333333333</v>
      </c>
      <c r="J460">
        <v>25.4083333333333</v>
      </c>
      <c r="K460" s="12">
        <v>28.78</v>
      </c>
      <c r="L460" s="12">
        <v>22.33</v>
      </c>
      <c r="M460">
        <f t="shared" si="118"/>
        <v>51.8428166666666</v>
      </c>
      <c r="N460">
        <f t="shared" si="119"/>
        <v>3.23512116484659</v>
      </c>
      <c r="O460">
        <f t="shared" si="120"/>
        <v>2.04038635618235</v>
      </c>
      <c r="P460">
        <f t="shared" si="121"/>
        <v>7</v>
      </c>
      <c r="Q460">
        <f t="shared" si="122"/>
        <v>3</v>
      </c>
      <c r="AC460" s="12"/>
      <c r="AD460" s="12"/>
    </row>
    <row r="461" spans="1:30">
      <c r="A461" s="10">
        <v>41823.7499999981</v>
      </c>
      <c r="B461" s="11">
        <v>25.875</v>
      </c>
      <c r="C461">
        <v>30.9225</v>
      </c>
      <c r="D461">
        <v>28.8066666666667</v>
      </c>
      <c r="E461">
        <v>20.5466666666667</v>
      </c>
      <c r="F461">
        <v>20.8425</v>
      </c>
      <c r="G461">
        <v>11.325</v>
      </c>
      <c r="H461">
        <v>13.8925</v>
      </c>
      <c r="I461">
        <v>14.5291666666667</v>
      </c>
      <c r="J461">
        <v>20.7833333333333</v>
      </c>
      <c r="K461" s="12">
        <v>28.78</v>
      </c>
      <c r="L461" s="12">
        <v>22.33</v>
      </c>
      <c r="M461">
        <f t="shared" si="118"/>
        <v>38.4696277777778</v>
      </c>
      <c r="N461">
        <f t="shared" si="119"/>
        <v>3.39687662496934</v>
      </c>
      <c r="O461">
        <f t="shared" si="120"/>
        <v>1.85098449612403</v>
      </c>
      <c r="P461">
        <f t="shared" si="121"/>
        <v>7</v>
      </c>
      <c r="Q461">
        <f t="shared" si="122"/>
        <v>3</v>
      </c>
      <c r="AC461" s="12"/>
      <c r="AD461" s="12"/>
    </row>
    <row r="462" spans="1:30">
      <c r="A462" s="10">
        <v>41823.7916666648</v>
      </c>
      <c r="B462" s="11">
        <v>24.95</v>
      </c>
      <c r="C462">
        <v>31.1841666666667</v>
      </c>
      <c r="D462">
        <v>28.7725</v>
      </c>
      <c r="E462">
        <v>20.3825</v>
      </c>
      <c r="F462">
        <v>20.7908333333333</v>
      </c>
      <c r="G462">
        <v>16.025</v>
      </c>
      <c r="H462">
        <v>13.485</v>
      </c>
      <c r="I462">
        <v>14.6783333333333</v>
      </c>
      <c r="J462">
        <v>25.4333333333333</v>
      </c>
      <c r="K462" s="12">
        <v>28.78</v>
      </c>
      <c r="L462" s="12">
        <v>22.33</v>
      </c>
      <c r="M462">
        <f t="shared" si="118"/>
        <v>52.9717222222223</v>
      </c>
      <c r="N462">
        <f t="shared" si="119"/>
        <v>3.30556768937424</v>
      </c>
      <c r="O462">
        <f t="shared" si="120"/>
        <v>2.08276758409786</v>
      </c>
      <c r="P462">
        <f t="shared" si="121"/>
        <v>7</v>
      </c>
      <c r="Q462">
        <f t="shared" si="122"/>
        <v>3</v>
      </c>
      <c r="AC462" s="12"/>
      <c r="AD462" s="12"/>
    </row>
    <row r="463" spans="1:30">
      <c r="A463" s="10">
        <v>41823.8333333314</v>
      </c>
      <c r="B463" s="11">
        <v>24.385</v>
      </c>
      <c r="C463">
        <v>31.2708333333333</v>
      </c>
      <c r="D463">
        <v>28.7766666666667</v>
      </c>
      <c r="E463">
        <v>20.435</v>
      </c>
      <c r="F463">
        <v>20.8025</v>
      </c>
      <c r="G463">
        <v>14.4</v>
      </c>
      <c r="H463">
        <v>13.4258333333333</v>
      </c>
      <c r="I463">
        <v>14.4058333333333</v>
      </c>
      <c r="J463">
        <v>23.875</v>
      </c>
      <c r="K463" s="12">
        <v>28.78</v>
      </c>
      <c r="L463" s="12">
        <v>22.33</v>
      </c>
      <c r="M463">
        <f t="shared" si="118"/>
        <v>47.4140333333334</v>
      </c>
      <c r="N463">
        <f t="shared" si="119"/>
        <v>3.29264120370371</v>
      </c>
      <c r="O463">
        <f t="shared" si="120"/>
        <v>1.98592809773124</v>
      </c>
      <c r="P463">
        <f t="shared" si="121"/>
        <v>7</v>
      </c>
      <c r="Q463">
        <f t="shared" si="122"/>
        <v>3</v>
      </c>
      <c r="AC463" s="12"/>
      <c r="AD463" s="12"/>
    </row>
    <row r="464" spans="1:30">
      <c r="A464" s="10">
        <v>41824.2916666647</v>
      </c>
      <c r="B464" s="11">
        <v>25.275</v>
      </c>
      <c r="C464">
        <v>30.2191666666667</v>
      </c>
      <c r="D464">
        <v>28.48</v>
      </c>
      <c r="E464">
        <v>20.4775</v>
      </c>
      <c r="F464">
        <v>20.8233333333333</v>
      </c>
      <c r="G464">
        <v>9.625</v>
      </c>
      <c r="H464">
        <v>13.9116666666667</v>
      </c>
      <c r="I464">
        <v>14.3666666666667</v>
      </c>
      <c r="J464">
        <v>19.1416666666667</v>
      </c>
      <c r="K464" s="12">
        <v>28.78</v>
      </c>
      <c r="L464" s="12">
        <v>22.33</v>
      </c>
      <c r="M464">
        <f t="shared" si="118"/>
        <v>33.7369083333334</v>
      </c>
      <c r="N464">
        <f t="shared" si="119"/>
        <v>3.50513333333334</v>
      </c>
      <c r="O464">
        <f t="shared" si="120"/>
        <v>1.76248541575969</v>
      </c>
      <c r="P464">
        <f t="shared" si="121"/>
        <v>7</v>
      </c>
      <c r="Q464">
        <f t="shared" si="122"/>
        <v>4</v>
      </c>
      <c r="AC464" s="12"/>
      <c r="AD464" s="12"/>
    </row>
    <row r="465" spans="1:30">
      <c r="A465" s="10">
        <v>41824.3333333314</v>
      </c>
      <c r="B465" s="11">
        <v>25.7083333333333</v>
      </c>
      <c r="C465">
        <v>30.8541666666667</v>
      </c>
      <c r="D465">
        <v>28.4791666666667</v>
      </c>
      <c r="E465">
        <v>20.3508333333333</v>
      </c>
      <c r="F465">
        <v>20.8116666666667</v>
      </c>
      <c r="G465">
        <v>15.9</v>
      </c>
      <c r="H465">
        <v>13.3466666666667</v>
      </c>
      <c r="I465">
        <v>14.5008333333333</v>
      </c>
      <c r="J465">
        <v>25.2916666666667</v>
      </c>
      <c r="K465" s="12">
        <v>28.78</v>
      </c>
      <c r="L465" s="12">
        <v>22.33</v>
      </c>
      <c r="M465">
        <f t="shared" si="118"/>
        <v>51.9513652777777</v>
      </c>
      <c r="N465">
        <f t="shared" si="119"/>
        <v>3.26738146401118</v>
      </c>
      <c r="O465">
        <f t="shared" si="120"/>
        <v>2.05409022515101</v>
      </c>
      <c r="P465">
        <f t="shared" si="121"/>
        <v>7</v>
      </c>
      <c r="Q465">
        <f t="shared" si="122"/>
        <v>4</v>
      </c>
      <c r="AC465" s="12"/>
      <c r="AD465" s="12"/>
    </row>
    <row r="466" spans="1:30">
      <c r="A466" s="10">
        <v>41824.3749999981</v>
      </c>
      <c r="B466" s="11">
        <v>26.3683333333333</v>
      </c>
      <c r="C466">
        <v>30.6016666666667</v>
      </c>
      <c r="D466">
        <v>28.5658333333333</v>
      </c>
      <c r="E466">
        <v>20.5375</v>
      </c>
      <c r="F466">
        <v>20.8133333333333</v>
      </c>
      <c r="G466">
        <v>12.7416666666667</v>
      </c>
      <c r="H466">
        <v>13.6433333333333</v>
      </c>
      <c r="I466">
        <v>14.4408333333333</v>
      </c>
      <c r="J466">
        <v>22.1833333333333</v>
      </c>
      <c r="K466" s="12">
        <v>28.78</v>
      </c>
      <c r="L466" s="12">
        <v>22.33</v>
      </c>
      <c r="M466">
        <f t="shared" si="118"/>
        <v>42.6596041666666</v>
      </c>
      <c r="N466">
        <f t="shared" si="119"/>
        <v>3.34803956834532</v>
      </c>
      <c r="O466">
        <f t="shared" si="120"/>
        <v>1.92304752066116</v>
      </c>
      <c r="P466">
        <f t="shared" si="121"/>
        <v>7</v>
      </c>
      <c r="Q466">
        <f t="shared" si="122"/>
        <v>4</v>
      </c>
      <c r="AC466" s="12"/>
      <c r="AD466" s="12"/>
    </row>
    <row r="467" spans="1:30">
      <c r="A467" s="10">
        <v>41824.4166666647</v>
      </c>
      <c r="B467" s="11">
        <v>26.1283333333333</v>
      </c>
      <c r="C467">
        <v>30.855</v>
      </c>
      <c r="D467">
        <v>28.5708333333333</v>
      </c>
      <c r="E467">
        <v>20.5216666666667</v>
      </c>
      <c r="F467">
        <v>20.8175</v>
      </c>
      <c r="G467">
        <v>14.3333333333333</v>
      </c>
      <c r="H467">
        <v>13.6133333333333</v>
      </c>
      <c r="I467">
        <v>14.6158333333333</v>
      </c>
      <c r="J467">
        <v>23.7583333333333</v>
      </c>
      <c r="K467" s="12">
        <v>28.78</v>
      </c>
      <c r="L467" s="12">
        <v>22.33</v>
      </c>
      <c r="M467">
        <f t="shared" si="118"/>
        <v>48.0001958333333</v>
      </c>
      <c r="N467">
        <f t="shared" si="119"/>
        <v>3.34885087209302</v>
      </c>
      <c r="O467">
        <f t="shared" si="120"/>
        <v>2.02035198176078</v>
      </c>
      <c r="P467">
        <f t="shared" si="121"/>
        <v>7</v>
      </c>
      <c r="Q467">
        <f t="shared" si="122"/>
        <v>4</v>
      </c>
      <c r="AC467" s="12"/>
      <c r="AD467" s="12"/>
    </row>
    <row r="468" spans="1:30">
      <c r="A468" s="10">
        <v>41824.4583333314</v>
      </c>
      <c r="B468" s="11">
        <v>26.5083333333333</v>
      </c>
      <c r="C468">
        <v>31.1725</v>
      </c>
      <c r="D468">
        <v>28.6408333333333</v>
      </c>
      <c r="E468">
        <v>20.4483333333333</v>
      </c>
      <c r="F468">
        <v>20.8391666666667</v>
      </c>
      <c r="G468">
        <v>15.9583333333333</v>
      </c>
      <c r="H468">
        <v>13.3233333333333</v>
      </c>
      <c r="I468">
        <v>14.4375</v>
      </c>
      <c r="J468">
        <v>25.3333333333333</v>
      </c>
      <c r="K468" s="12">
        <v>28.78</v>
      </c>
      <c r="L468" s="12">
        <v>22.33</v>
      </c>
      <c r="M468">
        <f t="shared" si="118"/>
        <v>50.909298611111</v>
      </c>
      <c r="N468">
        <f t="shared" si="119"/>
        <v>3.19013881636205</v>
      </c>
      <c r="O468">
        <f t="shared" si="120"/>
        <v>2.00957757675438</v>
      </c>
      <c r="P468">
        <f t="shared" si="121"/>
        <v>7</v>
      </c>
      <c r="Q468">
        <f t="shared" si="122"/>
        <v>4</v>
      </c>
      <c r="AC468" s="12"/>
      <c r="AD468" s="12"/>
    </row>
    <row r="469" spans="1:30">
      <c r="A469" s="10">
        <v>41824.4999999981</v>
      </c>
      <c r="B469" s="11">
        <v>26.9</v>
      </c>
      <c r="C469">
        <v>31.2991666666667</v>
      </c>
      <c r="D469">
        <v>28.7175</v>
      </c>
      <c r="E469">
        <v>20.4116666666667</v>
      </c>
      <c r="F469">
        <v>20.825</v>
      </c>
      <c r="G469">
        <v>14.35</v>
      </c>
      <c r="H469">
        <v>13.4491666666667</v>
      </c>
      <c r="I469">
        <v>14.4491666666667</v>
      </c>
      <c r="J469">
        <v>23.7916666666667</v>
      </c>
      <c r="K469" s="12">
        <v>28.78</v>
      </c>
      <c r="L469" s="12">
        <v>22.33</v>
      </c>
      <c r="M469">
        <f t="shared" si="118"/>
        <v>47.9350666666666</v>
      </c>
      <c r="N469">
        <f t="shared" si="119"/>
        <v>3.34042276422764</v>
      </c>
      <c r="O469">
        <f t="shared" si="120"/>
        <v>2.01478388791593</v>
      </c>
      <c r="P469">
        <f t="shared" si="121"/>
        <v>7</v>
      </c>
      <c r="Q469">
        <f t="shared" si="122"/>
        <v>4</v>
      </c>
      <c r="AC469" s="12"/>
      <c r="AD469" s="12"/>
    </row>
    <row r="470" spans="1:30">
      <c r="A470" s="10">
        <v>41824.5416666647</v>
      </c>
      <c r="B470" s="11">
        <v>26.5166666666667</v>
      </c>
      <c r="C470">
        <v>31.22</v>
      </c>
      <c r="D470">
        <v>28.7925</v>
      </c>
      <c r="E470">
        <v>20.4141666666667</v>
      </c>
      <c r="F470">
        <v>20.8008333333333</v>
      </c>
      <c r="G470">
        <v>14.4</v>
      </c>
      <c r="H470">
        <v>13.4833333333333</v>
      </c>
      <c r="I470">
        <v>14.4883333333333</v>
      </c>
      <c r="J470">
        <v>23.8416666666667</v>
      </c>
      <c r="K470" s="12">
        <v>28.78</v>
      </c>
      <c r="L470" s="12">
        <v>22.33</v>
      </c>
      <c r="M470">
        <f t="shared" si="118"/>
        <v>48.0653249999999</v>
      </c>
      <c r="N470">
        <f t="shared" si="119"/>
        <v>3.33786979166666</v>
      </c>
      <c r="O470">
        <f t="shared" si="120"/>
        <v>2.01602202027263</v>
      </c>
      <c r="P470">
        <f t="shared" si="121"/>
        <v>7</v>
      </c>
      <c r="Q470">
        <f t="shared" si="122"/>
        <v>4</v>
      </c>
      <c r="AC470" s="12"/>
      <c r="AD470" s="12"/>
    </row>
    <row r="471" spans="1:30">
      <c r="A471" s="10">
        <v>41824.5833333314</v>
      </c>
      <c r="B471" s="11">
        <v>26.2833333333333</v>
      </c>
      <c r="C471">
        <v>30.9216666666667</v>
      </c>
      <c r="D471">
        <v>28.8083333333333</v>
      </c>
      <c r="E471">
        <v>20.45</v>
      </c>
      <c r="F471">
        <v>20.8316666666667</v>
      </c>
      <c r="G471">
        <v>14.4083333333333</v>
      </c>
      <c r="H471">
        <v>13.6458333333333</v>
      </c>
      <c r="I471">
        <v>14.6308333333333</v>
      </c>
      <c r="J471">
        <v>23.85</v>
      </c>
      <c r="K471" s="12">
        <v>28.78</v>
      </c>
      <c r="L471" s="12">
        <v>22.33</v>
      </c>
      <c r="M471">
        <f t="shared" si="118"/>
        <v>47.5442916666665</v>
      </c>
      <c r="N471">
        <f t="shared" si="119"/>
        <v>3.29977732793521</v>
      </c>
      <c r="O471">
        <f t="shared" si="120"/>
        <v>1.99347134870719</v>
      </c>
      <c r="P471">
        <f t="shared" si="121"/>
        <v>7</v>
      </c>
      <c r="Q471">
        <f t="shared" si="122"/>
        <v>4</v>
      </c>
      <c r="AC471" s="12"/>
      <c r="AD471" s="12"/>
    </row>
    <row r="472" spans="1:30">
      <c r="A472" s="10">
        <v>41824.624999998</v>
      </c>
      <c r="B472" s="11">
        <v>25.1066666666667</v>
      </c>
      <c r="C472">
        <v>31.2966666666667</v>
      </c>
      <c r="D472">
        <v>28.7983333333333</v>
      </c>
      <c r="E472">
        <v>20.375</v>
      </c>
      <c r="F472">
        <v>20.8191666666667</v>
      </c>
      <c r="G472">
        <v>15.9666666666667</v>
      </c>
      <c r="H472">
        <v>13.3858333333333</v>
      </c>
      <c r="I472">
        <v>14.545</v>
      </c>
      <c r="J472">
        <v>25.3916666666667</v>
      </c>
      <c r="K472" s="12">
        <v>28.78</v>
      </c>
      <c r="L472" s="12">
        <v>22.33</v>
      </c>
      <c r="M472">
        <f t="shared" si="118"/>
        <v>52.0816236111111</v>
      </c>
      <c r="N472">
        <f t="shared" si="119"/>
        <v>3.26189709464161</v>
      </c>
      <c r="O472">
        <f t="shared" si="120"/>
        <v>2.05113056558363</v>
      </c>
      <c r="P472">
        <f t="shared" si="121"/>
        <v>7</v>
      </c>
      <c r="Q472">
        <f t="shared" si="122"/>
        <v>4</v>
      </c>
      <c r="AC472" s="12"/>
      <c r="AD472" s="12"/>
    </row>
    <row r="473" spans="1:30">
      <c r="A473" s="10">
        <v>41824.6666666647</v>
      </c>
      <c r="B473" s="11">
        <v>23.7633333333333</v>
      </c>
      <c r="C473">
        <v>31.3958333333333</v>
      </c>
      <c r="D473">
        <v>28.8133333333333</v>
      </c>
      <c r="E473">
        <v>20.4558333333333</v>
      </c>
      <c r="F473">
        <v>20.8133333333333</v>
      </c>
      <c r="G473">
        <v>16</v>
      </c>
      <c r="H473">
        <v>13.3416666666667</v>
      </c>
      <c r="I473">
        <v>14.5025</v>
      </c>
      <c r="J473">
        <v>25.1272727272727</v>
      </c>
      <c r="K473" s="12">
        <v>28.78</v>
      </c>
      <c r="L473" s="12">
        <v>22.33</v>
      </c>
      <c r="M473">
        <f t="shared" si="118"/>
        <v>52.1250430555556</v>
      </c>
      <c r="N473">
        <f t="shared" si="119"/>
        <v>3.25781519097222</v>
      </c>
      <c r="O473">
        <f t="shared" si="120"/>
        <v>2.07444093202283</v>
      </c>
      <c r="P473">
        <f t="shared" si="121"/>
        <v>7</v>
      </c>
      <c r="Q473">
        <f t="shared" si="122"/>
        <v>4</v>
      </c>
      <c r="AC473" s="12"/>
      <c r="AD473" s="12"/>
    </row>
    <row r="474" spans="1:30">
      <c r="A474" s="10">
        <v>41824.7083333314</v>
      </c>
      <c r="B474" s="11">
        <v>23.53</v>
      </c>
      <c r="C474">
        <v>31</v>
      </c>
      <c r="D474">
        <v>28.8375</v>
      </c>
      <c r="E474">
        <v>20.4683333333333</v>
      </c>
      <c r="F474">
        <v>20.8241666666667</v>
      </c>
      <c r="G474">
        <v>11.2666666666667</v>
      </c>
      <c r="H474">
        <v>13.7783333333333</v>
      </c>
      <c r="I474">
        <v>14.4158333333333</v>
      </c>
      <c r="J474">
        <v>20.775</v>
      </c>
      <c r="K474" s="12">
        <v>28.78</v>
      </c>
      <c r="L474" s="12">
        <v>22.33</v>
      </c>
      <c r="M474">
        <f t="shared" si="118"/>
        <v>38.4913375000001</v>
      </c>
      <c r="N474">
        <f t="shared" si="119"/>
        <v>3.41639090236687</v>
      </c>
      <c r="O474">
        <f t="shared" si="120"/>
        <v>1.85277196149218</v>
      </c>
      <c r="P474">
        <f t="shared" si="121"/>
        <v>7</v>
      </c>
      <c r="Q474">
        <f t="shared" si="122"/>
        <v>4</v>
      </c>
      <c r="AC474" s="12"/>
      <c r="AD474" s="12"/>
    </row>
    <row r="475" spans="1:30">
      <c r="A475" s="10">
        <v>41824.749999998</v>
      </c>
      <c r="B475" s="11">
        <v>22.87</v>
      </c>
      <c r="C475">
        <v>31.0175</v>
      </c>
      <c r="D475">
        <v>28.7841666666667</v>
      </c>
      <c r="E475">
        <v>20.5358333333333</v>
      </c>
      <c r="F475">
        <v>20.8408333333333</v>
      </c>
      <c r="G475">
        <v>14.4</v>
      </c>
      <c r="H475">
        <v>13.7825</v>
      </c>
      <c r="I475">
        <v>14.6466666666667</v>
      </c>
      <c r="J475">
        <v>23.7666666666667</v>
      </c>
      <c r="K475" s="12">
        <v>28.78</v>
      </c>
      <c r="L475" s="12">
        <v>22.33</v>
      </c>
      <c r="M475">
        <f t="shared" si="118"/>
        <v>44.3963819444445</v>
      </c>
      <c r="N475">
        <f t="shared" si="119"/>
        <v>3.08308207947531</v>
      </c>
      <c r="O475">
        <f t="shared" si="120"/>
        <v>1.86801046049556</v>
      </c>
      <c r="P475">
        <f t="shared" si="121"/>
        <v>7</v>
      </c>
      <c r="Q475">
        <f t="shared" si="122"/>
        <v>4</v>
      </c>
      <c r="AC475" s="12"/>
      <c r="AD475" s="12"/>
    </row>
    <row r="476" spans="1:30">
      <c r="A476" s="10">
        <v>41824.7916666647</v>
      </c>
      <c r="B476" s="11">
        <v>22.28</v>
      </c>
      <c r="C476">
        <v>31.3025</v>
      </c>
      <c r="D476">
        <v>28.8058333333333</v>
      </c>
      <c r="E476">
        <v>20.3883333333333</v>
      </c>
      <c r="F476">
        <v>20.7991666666667</v>
      </c>
      <c r="G476">
        <v>14.4416666666667</v>
      </c>
      <c r="H476">
        <v>13.3525</v>
      </c>
      <c r="I476">
        <v>14.3925</v>
      </c>
      <c r="J476">
        <v>23.875</v>
      </c>
      <c r="K476" s="12">
        <v>28.78</v>
      </c>
      <c r="L476" s="12">
        <v>22.33</v>
      </c>
      <c r="M476">
        <f t="shared" si="118"/>
        <v>48.9771333333334</v>
      </c>
      <c r="N476">
        <f t="shared" si="119"/>
        <v>3.3913768032314</v>
      </c>
      <c r="O476">
        <f t="shared" si="120"/>
        <v>2.05139825479931</v>
      </c>
      <c r="P476">
        <f t="shared" si="121"/>
        <v>7</v>
      </c>
      <c r="Q476">
        <f t="shared" si="122"/>
        <v>4</v>
      </c>
      <c r="AC476" s="12"/>
      <c r="AD476" s="12"/>
    </row>
    <row r="477" spans="1:30">
      <c r="A477" s="10">
        <v>41824.8333333314</v>
      </c>
      <c r="B477" s="11">
        <v>21.6716666666667</v>
      </c>
      <c r="C477">
        <v>30.4133333333333</v>
      </c>
      <c r="D477">
        <v>28.7408333333333</v>
      </c>
      <c r="E477">
        <v>20.4483333333333</v>
      </c>
      <c r="F477">
        <v>20.8025</v>
      </c>
      <c r="G477">
        <v>11.2083333333333</v>
      </c>
      <c r="H477">
        <v>14.0025</v>
      </c>
      <c r="I477">
        <v>14.4741666666667</v>
      </c>
      <c r="J477">
        <v>20.625</v>
      </c>
      <c r="K477" s="12">
        <v>28.78</v>
      </c>
      <c r="L477" s="12">
        <v>22.33</v>
      </c>
      <c r="M477">
        <f t="shared" si="118"/>
        <v>34.1711027777778</v>
      </c>
      <c r="N477">
        <f t="shared" si="119"/>
        <v>3.04872292441141</v>
      </c>
      <c r="O477">
        <f t="shared" si="120"/>
        <v>1.65678074074074</v>
      </c>
      <c r="P477">
        <f t="shared" si="121"/>
        <v>7</v>
      </c>
      <c r="Q477">
        <f t="shared" si="122"/>
        <v>4</v>
      </c>
      <c r="AC477" s="12"/>
      <c r="AD477" s="12"/>
    </row>
    <row r="478" spans="1:30">
      <c r="A478" s="10">
        <v>41825.2916666647</v>
      </c>
      <c r="B478" s="11">
        <v>24.615</v>
      </c>
      <c r="C478">
        <v>30.3358333333333</v>
      </c>
      <c r="D478">
        <v>28.4425</v>
      </c>
      <c r="E478">
        <v>20.4116666666667</v>
      </c>
      <c r="F478">
        <v>20.8108333333333</v>
      </c>
      <c r="G478">
        <v>11.2083333333333</v>
      </c>
      <c r="H478">
        <v>13.7041666666667</v>
      </c>
      <c r="I478">
        <v>14.3258333333333</v>
      </c>
      <c r="J478">
        <v>20.6166666666667</v>
      </c>
      <c r="K478" s="12">
        <v>28.78</v>
      </c>
      <c r="L478" s="12">
        <v>22.33</v>
      </c>
      <c r="M478">
        <f t="shared" si="118"/>
        <v>38.0788527777777</v>
      </c>
      <c r="N478">
        <f t="shared" si="119"/>
        <v>3.39736976456009</v>
      </c>
      <c r="O478">
        <f t="shared" si="120"/>
        <v>1.84699366747507</v>
      </c>
      <c r="P478">
        <f t="shared" si="121"/>
        <v>7</v>
      </c>
      <c r="Q478">
        <f t="shared" si="122"/>
        <v>5</v>
      </c>
      <c r="AC478" s="12"/>
      <c r="AD478" s="12"/>
    </row>
    <row r="479" spans="1:30">
      <c r="A479" s="10">
        <v>41825.3333333313</v>
      </c>
      <c r="B479" s="11">
        <v>25.0466666666667</v>
      </c>
      <c r="C479">
        <v>29.7508333333333</v>
      </c>
      <c r="D479">
        <v>28.3008333333333</v>
      </c>
      <c r="E479">
        <v>20.5341666666667</v>
      </c>
      <c r="F479">
        <v>20.8241666666667</v>
      </c>
      <c r="G479">
        <v>9.55833333333333</v>
      </c>
      <c r="H479">
        <v>13.98</v>
      </c>
      <c r="I479">
        <v>14.3741666666667</v>
      </c>
      <c r="J479">
        <v>19.0083333333333</v>
      </c>
      <c r="K479" s="12">
        <v>28.78</v>
      </c>
      <c r="L479" s="12">
        <v>22.33</v>
      </c>
      <c r="M479">
        <f t="shared" si="118"/>
        <v>32.1520986111112</v>
      </c>
      <c r="N479">
        <f t="shared" si="119"/>
        <v>3.36377666376055</v>
      </c>
      <c r="O479">
        <f t="shared" si="120"/>
        <v>1.69147384188222</v>
      </c>
      <c r="P479">
        <f t="shared" si="121"/>
        <v>7</v>
      </c>
      <c r="Q479">
        <f t="shared" si="122"/>
        <v>5</v>
      </c>
      <c r="AC479" s="12"/>
      <c r="AD479" s="12"/>
    </row>
    <row r="480" spans="1:30">
      <c r="A480" s="10">
        <v>41825.374999998</v>
      </c>
      <c r="B480" s="11">
        <v>25.3883333333333</v>
      </c>
      <c r="C480">
        <v>29.4266666666667</v>
      </c>
      <c r="D480">
        <v>28.2333333333333</v>
      </c>
      <c r="E480">
        <v>20.5325</v>
      </c>
      <c r="F480">
        <v>20.8441666666667</v>
      </c>
      <c r="G480">
        <v>6.51666666666667</v>
      </c>
      <c r="H480">
        <v>14.2441666666667</v>
      </c>
      <c r="I480">
        <v>14.3075</v>
      </c>
      <c r="J480">
        <v>16.025</v>
      </c>
      <c r="K480" s="12">
        <v>28.78</v>
      </c>
      <c r="L480" s="12">
        <v>22.33</v>
      </c>
      <c r="M480">
        <f t="shared" si="118"/>
        <v>23.5333388888889</v>
      </c>
      <c r="N480">
        <f t="shared" si="119"/>
        <v>3.61125404944586</v>
      </c>
      <c r="O480">
        <f t="shared" si="120"/>
        <v>1.46853908823019</v>
      </c>
      <c r="P480">
        <f t="shared" si="121"/>
        <v>7</v>
      </c>
      <c r="Q480">
        <f t="shared" si="122"/>
        <v>5</v>
      </c>
      <c r="AC480" s="12"/>
      <c r="AD480" s="12"/>
    </row>
    <row r="481" spans="1:30">
      <c r="A481" s="10">
        <v>41825.4166666647</v>
      </c>
      <c r="B481" s="11">
        <v>26.0316666666667</v>
      </c>
      <c r="C481">
        <v>29.6008333333333</v>
      </c>
      <c r="D481">
        <v>28.165</v>
      </c>
      <c r="E481">
        <v>20.41</v>
      </c>
      <c r="F481">
        <v>20.8458333333333</v>
      </c>
      <c r="G481">
        <v>8.025</v>
      </c>
      <c r="H481">
        <v>13.98</v>
      </c>
      <c r="I481">
        <v>14.2233333333333</v>
      </c>
      <c r="J481">
        <v>17.5333333333333</v>
      </c>
      <c r="K481" s="12">
        <v>28.78</v>
      </c>
      <c r="L481" s="12">
        <v>22.33</v>
      </c>
      <c r="M481">
        <f t="shared" si="118"/>
        <v>28.2226388888889</v>
      </c>
      <c r="N481">
        <f t="shared" si="119"/>
        <v>3.51683973693319</v>
      </c>
      <c r="O481">
        <f t="shared" si="120"/>
        <v>1.6096562103929</v>
      </c>
      <c r="P481">
        <f t="shared" si="121"/>
        <v>7</v>
      </c>
      <c r="Q481">
        <f t="shared" si="122"/>
        <v>5</v>
      </c>
      <c r="AC481" s="12"/>
      <c r="AD481" s="12"/>
    </row>
    <row r="482" spans="1:30">
      <c r="A482" s="10">
        <v>41825.4583333313</v>
      </c>
      <c r="B482" s="11">
        <v>26.5866666666667</v>
      </c>
      <c r="C482">
        <v>29.5616666666667</v>
      </c>
      <c r="D482">
        <v>28.0866666666667</v>
      </c>
      <c r="E482">
        <v>20.3983333333333</v>
      </c>
      <c r="F482">
        <v>20.8525</v>
      </c>
      <c r="G482">
        <v>9.55</v>
      </c>
      <c r="H482">
        <v>13.9875</v>
      </c>
      <c r="I482">
        <v>14.3666666666667</v>
      </c>
      <c r="J482">
        <v>19.0416666666667</v>
      </c>
      <c r="K482" s="12">
        <v>28.78</v>
      </c>
      <c r="L482" s="12">
        <v>22.33</v>
      </c>
      <c r="M482">
        <f t="shared" si="118"/>
        <v>31.7613236111111</v>
      </c>
      <c r="N482">
        <f t="shared" si="119"/>
        <v>3.32579304828388</v>
      </c>
      <c r="O482">
        <f t="shared" si="120"/>
        <v>1.66799073668855</v>
      </c>
      <c r="P482">
        <f t="shared" si="121"/>
        <v>7</v>
      </c>
      <c r="Q482">
        <f t="shared" si="122"/>
        <v>5</v>
      </c>
      <c r="AC482" s="12"/>
      <c r="AD482" s="12"/>
    </row>
    <row r="483" spans="1:30">
      <c r="A483" s="10">
        <v>41825.499999998</v>
      </c>
      <c r="B483" s="11">
        <v>27.11</v>
      </c>
      <c r="C483">
        <v>29.8925</v>
      </c>
      <c r="D483">
        <v>28.1583333333333</v>
      </c>
      <c r="E483">
        <v>20.4633333333333</v>
      </c>
      <c r="F483">
        <v>20.8425</v>
      </c>
      <c r="G483">
        <v>9.55833333333333</v>
      </c>
      <c r="H483">
        <v>13.8633333333333</v>
      </c>
      <c r="I483">
        <v>14.5433333333333</v>
      </c>
      <c r="J483">
        <v>19.0666666666667</v>
      </c>
      <c r="K483" s="12">
        <v>28.78</v>
      </c>
      <c r="L483" s="12">
        <v>22.33</v>
      </c>
      <c r="M483">
        <f t="shared" si="118"/>
        <v>39.5985333333333</v>
      </c>
      <c r="N483">
        <f t="shared" si="119"/>
        <v>4.14282824760244</v>
      </c>
      <c r="O483">
        <f t="shared" si="120"/>
        <v>2.07684615384615</v>
      </c>
      <c r="P483">
        <f t="shared" si="121"/>
        <v>7</v>
      </c>
      <c r="Q483">
        <f t="shared" si="122"/>
        <v>5</v>
      </c>
      <c r="AC483" s="12"/>
      <c r="AD483" s="12"/>
    </row>
    <row r="484" spans="1:30">
      <c r="A484" s="10">
        <v>41825.5416666647</v>
      </c>
      <c r="B484" s="11">
        <v>27.8433333333333</v>
      </c>
      <c r="C484">
        <v>30.7958333333333</v>
      </c>
      <c r="D484">
        <v>28.3425</v>
      </c>
      <c r="E484">
        <v>20.3441666666667</v>
      </c>
      <c r="F484">
        <v>20.815</v>
      </c>
      <c r="G484">
        <v>14.275</v>
      </c>
      <c r="H484">
        <v>13.5233333333333</v>
      </c>
      <c r="I484">
        <v>14.5491666666667</v>
      </c>
      <c r="J484">
        <v>23.7416666666667</v>
      </c>
      <c r="K484" s="12">
        <v>28.78</v>
      </c>
      <c r="L484" s="12">
        <v>22.33</v>
      </c>
      <c r="M484">
        <f t="shared" si="118"/>
        <v>48.6080680555555</v>
      </c>
      <c r="N484">
        <f t="shared" si="119"/>
        <v>3.40511860284102</v>
      </c>
      <c r="O484">
        <f t="shared" si="120"/>
        <v>2.04737387387387</v>
      </c>
      <c r="P484">
        <f t="shared" si="121"/>
        <v>7</v>
      </c>
      <c r="Q484">
        <f t="shared" si="122"/>
        <v>5</v>
      </c>
      <c r="AC484" s="12"/>
      <c r="AD484" s="12"/>
    </row>
    <row r="485" spans="1:30">
      <c r="A485" s="10">
        <v>41825.5833333313</v>
      </c>
      <c r="B485" s="11">
        <v>28.1483333333333</v>
      </c>
      <c r="C485">
        <v>30.4891666666667</v>
      </c>
      <c r="D485">
        <v>28.4533333333333</v>
      </c>
      <c r="E485">
        <v>20.5566666666667</v>
      </c>
      <c r="F485">
        <v>20.8341666666667</v>
      </c>
      <c r="G485">
        <v>9.63333333333333</v>
      </c>
      <c r="H485">
        <v>13.9408333333333</v>
      </c>
      <c r="I485">
        <v>14.4416666666667</v>
      </c>
      <c r="J485">
        <v>19.1416666666667</v>
      </c>
      <c r="K485" s="12">
        <v>28.78</v>
      </c>
      <c r="L485" s="12">
        <v>22.33</v>
      </c>
      <c r="M485">
        <f t="shared" si="118"/>
        <v>34.9309430555554</v>
      </c>
      <c r="N485">
        <f t="shared" si="119"/>
        <v>3.62604945213378</v>
      </c>
      <c r="O485">
        <f t="shared" si="120"/>
        <v>1.82486424321578</v>
      </c>
      <c r="P485">
        <f t="shared" si="121"/>
        <v>7</v>
      </c>
      <c r="Q485">
        <f t="shared" si="122"/>
        <v>5</v>
      </c>
      <c r="AC485" s="12"/>
      <c r="AD485" s="12"/>
    </row>
    <row r="486" spans="1:30">
      <c r="A486" s="10">
        <v>41825.624999998</v>
      </c>
      <c r="B486" s="11">
        <v>28.0583333333333</v>
      </c>
      <c r="C486">
        <v>30.7983333333333</v>
      </c>
      <c r="D486">
        <v>28.445</v>
      </c>
      <c r="E486">
        <v>20.4216666666667</v>
      </c>
      <c r="F486">
        <v>20.81</v>
      </c>
      <c r="G486">
        <v>14.25</v>
      </c>
      <c r="H486">
        <v>13.5175</v>
      </c>
      <c r="I486">
        <v>14.5433333333333</v>
      </c>
      <c r="J486">
        <v>23.7416666666667</v>
      </c>
      <c r="K486" s="12">
        <v>28.78</v>
      </c>
      <c r="L486" s="12">
        <v>22.33</v>
      </c>
      <c r="M486">
        <f t="shared" si="118"/>
        <v>48.6080680555556</v>
      </c>
      <c r="N486">
        <f t="shared" si="119"/>
        <v>3.41109249512671</v>
      </c>
      <c r="O486">
        <f t="shared" si="120"/>
        <v>2.04737387387388</v>
      </c>
      <c r="P486">
        <f t="shared" si="121"/>
        <v>7</v>
      </c>
      <c r="Q486">
        <f t="shared" si="122"/>
        <v>5</v>
      </c>
      <c r="AC486" s="12"/>
      <c r="AD486" s="12"/>
    </row>
    <row r="487" spans="1:30">
      <c r="A487" s="10">
        <v>41825.6666666646</v>
      </c>
      <c r="B487" s="11">
        <v>28.2833333333333</v>
      </c>
      <c r="C487">
        <v>30.2666666666667</v>
      </c>
      <c r="D487">
        <v>28.4908333333333</v>
      </c>
      <c r="E487">
        <v>20.4591666666667</v>
      </c>
      <c r="F487">
        <v>20.8233333333333</v>
      </c>
      <c r="G487">
        <v>11.175</v>
      </c>
      <c r="H487">
        <v>13.885</v>
      </c>
      <c r="I487">
        <v>14.4691666666667</v>
      </c>
      <c r="J487">
        <v>20.6416666666667</v>
      </c>
      <c r="K487" s="12">
        <v>28.78</v>
      </c>
      <c r="L487" s="12">
        <v>22.33</v>
      </c>
      <c r="M487">
        <f t="shared" si="118"/>
        <v>37.1019152777778</v>
      </c>
      <c r="N487">
        <f t="shared" si="119"/>
        <v>3.3200819040517</v>
      </c>
      <c r="O487">
        <f t="shared" si="120"/>
        <v>1.79742827344906</v>
      </c>
      <c r="P487">
        <f t="shared" si="121"/>
        <v>7</v>
      </c>
      <c r="Q487">
        <f t="shared" si="122"/>
        <v>5</v>
      </c>
      <c r="AC487" s="12"/>
      <c r="AD487" s="12"/>
    </row>
    <row r="488" spans="1:30">
      <c r="A488" s="10">
        <v>41825.7083333313</v>
      </c>
      <c r="B488" s="11">
        <v>27.8</v>
      </c>
      <c r="C488">
        <v>30.8616666666667</v>
      </c>
      <c r="D488">
        <v>28.4775</v>
      </c>
      <c r="E488">
        <v>20.4508333333333</v>
      </c>
      <c r="F488">
        <v>20.8158333333333</v>
      </c>
      <c r="G488">
        <v>15.8833333333333</v>
      </c>
      <c r="H488">
        <v>13.4483333333333</v>
      </c>
      <c r="I488">
        <v>14.58</v>
      </c>
      <c r="J488">
        <v>25.3083333333333</v>
      </c>
      <c r="K488" s="12">
        <v>28.78</v>
      </c>
      <c r="L488" s="12">
        <v>22.33</v>
      </c>
      <c r="M488">
        <f t="shared" ref="M488:M521" si="123">IF(G488&lt;3,0,IF(H488&gt;I488,0,(4.2*L488*(I488-H488+0.84)/3.6)))</f>
        <v>51.3652027777778</v>
      </c>
      <c r="N488">
        <f t="shared" ref="N488:N521" si="124">M488/G488</f>
        <v>3.23390573627142</v>
      </c>
      <c r="O488">
        <f t="shared" ref="O488:O521" si="125">M488/J488</f>
        <v>2.02957666556909</v>
      </c>
      <c r="P488">
        <f t="shared" ref="P488:P521" si="126">MONTH(A488)</f>
        <v>7</v>
      </c>
      <c r="Q488">
        <f t="shared" ref="Q488:Q521" si="127">DAY(A488)</f>
        <v>5</v>
      </c>
      <c r="AC488" s="12"/>
      <c r="AD488" s="12"/>
    </row>
    <row r="489" spans="1:30">
      <c r="A489" s="10">
        <v>41825.749999998</v>
      </c>
      <c r="B489" s="11">
        <v>27.4583333333333</v>
      </c>
      <c r="C489">
        <v>30.3425</v>
      </c>
      <c r="D489">
        <v>28.5225</v>
      </c>
      <c r="E489">
        <v>20.4791666666667</v>
      </c>
      <c r="F489">
        <v>20.8325</v>
      </c>
      <c r="G489">
        <v>9.64166666666667</v>
      </c>
      <c r="H489">
        <v>14.0525</v>
      </c>
      <c r="I489">
        <v>14.5208333333333</v>
      </c>
      <c r="J489">
        <v>19.125</v>
      </c>
      <c r="K489" s="12">
        <v>28.78</v>
      </c>
      <c r="L489" s="12">
        <v>22.33</v>
      </c>
      <c r="M489">
        <f t="shared" si="123"/>
        <v>34.0842638888889</v>
      </c>
      <c r="N489">
        <f t="shared" si="124"/>
        <v>3.53510083549409</v>
      </c>
      <c r="O489">
        <f t="shared" si="125"/>
        <v>1.78218373275236</v>
      </c>
      <c r="P489">
        <f t="shared" si="126"/>
        <v>7</v>
      </c>
      <c r="Q489">
        <f t="shared" si="127"/>
        <v>5</v>
      </c>
      <c r="AC489" s="12"/>
      <c r="AD489" s="12"/>
    </row>
    <row r="490" spans="1:30">
      <c r="A490" s="10">
        <v>41825.7916666646</v>
      </c>
      <c r="B490" s="11">
        <v>27.45</v>
      </c>
      <c r="C490">
        <v>30.85</v>
      </c>
      <c r="D490">
        <v>28.4883333333333</v>
      </c>
      <c r="E490">
        <v>20.3308333333333</v>
      </c>
      <c r="F490">
        <v>20.81</v>
      </c>
      <c r="G490">
        <v>14.3666666666667</v>
      </c>
      <c r="H490">
        <v>13.61</v>
      </c>
      <c r="I490">
        <v>14.49</v>
      </c>
      <c r="J490">
        <v>23.75</v>
      </c>
      <c r="K490" s="12">
        <v>28.78</v>
      </c>
      <c r="L490" s="12">
        <v>22.33</v>
      </c>
      <c r="M490">
        <f t="shared" si="123"/>
        <v>44.8088666666666</v>
      </c>
      <c r="N490">
        <f t="shared" si="124"/>
        <v>3.11894663573086</v>
      </c>
      <c r="O490">
        <f t="shared" si="125"/>
        <v>1.88668912280702</v>
      </c>
      <c r="P490">
        <f t="shared" si="126"/>
        <v>7</v>
      </c>
      <c r="Q490">
        <f t="shared" si="127"/>
        <v>5</v>
      </c>
      <c r="AC490" s="12"/>
      <c r="AD490" s="12"/>
    </row>
    <row r="491" spans="1:30">
      <c r="A491" s="10">
        <v>41825.8333333313</v>
      </c>
      <c r="B491" s="11">
        <v>27.1133333333333</v>
      </c>
      <c r="C491">
        <v>30.3533333333333</v>
      </c>
      <c r="D491">
        <v>28.5141666666667</v>
      </c>
      <c r="E491">
        <v>20.5116666666667</v>
      </c>
      <c r="F491">
        <v>20.83</v>
      </c>
      <c r="G491">
        <v>11.2583333333333</v>
      </c>
      <c r="H491">
        <v>14.0966666666667</v>
      </c>
      <c r="I491">
        <v>14.5891666666667</v>
      </c>
      <c r="J491">
        <v>20.5833333333333</v>
      </c>
      <c r="K491" s="12">
        <v>28.78</v>
      </c>
      <c r="L491" s="12">
        <v>22.33</v>
      </c>
      <c r="M491">
        <f t="shared" si="123"/>
        <v>34.7138458333332</v>
      </c>
      <c r="N491">
        <f t="shared" si="124"/>
        <v>3.08339119170984</v>
      </c>
      <c r="O491">
        <f t="shared" si="125"/>
        <v>1.68650263157894</v>
      </c>
      <c r="P491">
        <f t="shared" si="126"/>
        <v>7</v>
      </c>
      <c r="Q491">
        <f t="shared" si="127"/>
        <v>5</v>
      </c>
      <c r="AC491" s="12"/>
      <c r="AD491" s="12"/>
    </row>
    <row r="492" spans="1:30">
      <c r="A492" s="10">
        <v>41826.2916666646</v>
      </c>
      <c r="B492" s="11">
        <v>23.3316666666667</v>
      </c>
      <c r="C492">
        <v>30.4716666666667</v>
      </c>
      <c r="D492">
        <v>28.4283333333333</v>
      </c>
      <c r="E492">
        <v>20.4675</v>
      </c>
      <c r="F492">
        <v>20.8</v>
      </c>
      <c r="G492">
        <v>9.61666666666667</v>
      </c>
      <c r="H492">
        <v>13.9866666666667</v>
      </c>
      <c r="I492">
        <v>14.3491666666667</v>
      </c>
      <c r="J492">
        <v>19.05</v>
      </c>
      <c r="K492" s="12">
        <v>28.78</v>
      </c>
      <c r="L492" s="12">
        <v>22.33</v>
      </c>
      <c r="M492">
        <f t="shared" si="123"/>
        <v>31.3271291666666</v>
      </c>
      <c r="N492">
        <f t="shared" si="124"/>
        <v>3.25758708838821</v>
      </c>
      <c r="O492">
        <f t="shared" si="125"/>
        <v>1.64446872265966</v>
      </c>
      <c r="P492">
        <f t="shared" si="126"/>
        <v>7</v>
      </c>
      <c r="Q492">
        <f t="shared" si="127"/>
        <v>6</v>
      </c>
      <c r="AC492" s="12"/>
      <c r="AD492" s="12"/>
    </row>
    <row r="493" spans="1:30">
      <c r="A493" s="10">
        <v>41826.3333333313</v>
      </c>
      <c r="B493" s="11">
        <v>23.9583333333333</v>
      </c>
      <c r="C493">
        <v>30.2558333333333</v>
      </c>
      <c r="D493">
        <v>28.4008333333333</v>
      </c>
      <c r="E493">
        <v>20.4216666666667</v>
      </c>
      <c r="F493">
        <v>20.82</v>
      </c>
      <c r="G493">
        <v>12.6833333333333</v>
      </c>
      <c r="H493">
        <v>14.0991666666667</v>
      </c>
      <c r="I493">
        <v>14.5725</v>
      </c>
      <c r="J493">
        <v>22.0916666666667</v>
      </c>
      <c r="K493" s="12">
        <v>28.78</v>
      </c>
      <c r="L493" s="12">
        <v>22.33</v>
      </c>
      <c r="M493">
        <f t="shared" si="123"/>
        <v>34.2145222222222</v>
      </c>
      <c r="N493">
        <f t="shared" si="124"/>
        <v>2.69759702146299</v>
      </c>
      <c r="O493">
        <f t="shared" si="125"/>
        <v>1.54875242047026</v>
      </c>
      <c r="P493">
        <f t="shared" si="126"/>
        <v>7</v>
      </c>
      <c r="Q493">
        <f t="shared" si="127"/>
        <v>6</v>
      </c>
      <c r="AC493" s="12"/>
      <c r="AD493" s="12"/>
    </row>
    <row r="494" spans="1:30">
      <c r="A494" s="10">
        <v>41826.3749999979</v>
      </c>
      <c r="B494" s="11">
        <v>24.48</v>
      </c>
      <c r="C494">
        <v>30.0891666666667</v>
      </c>
      <c r="D494">
        <v>28.43</v>
      </c>
      <c r="E494">
        <v>20.5075</v>
      </c>
      <c r="F494">
        <v>20.8208333333333</v>
      </c>
      <c r="G494">
        <v>8.04166666666667</v>
      </c>
      <c r="H494">
        <v>14.1666666666667</v>
      </c>
      <c r="I494">
        <v>14.46</v>
      </c>
      <c r="J494">
        <v>17.475</v>
      </c>
      <c r="K494" s="12">
        <v>28.78</v>
      </c>
      <c r="L494" s="12">
        <v>22.33</v>
      </c>
      <c r="M494">
        <f t="shared" si="123"/>
        <v>29.5252222222223</v>
      </c>
      <c r="N494">
        <f t="shared" si="124"/>
        <v>3.67153022452505</v>
      </c>
      <c r="O494">
        <f t="shared" si="125"/>
        <v>1.68956922587824</v>
      </c>
      <c r="P494">
        <f t="shared" si="126"/>
        <v>7</v>
      </c>
      <c r="Q494">
        <f t="shared" si="127"/>
        <v>6</v>
      </c>
      <c r="AC494" s="12"/>
      <c r="AD494" s="12"/>
    </row>
    <row r="495" spans="1:30">
      <c r="A495" s="10">
        <v>41826.4166666646</v>
      </c>
      <c r="B495" s="11">
        <v>26.0816666666667</v>
      </c>
      <c r="C495">
        <v>30.7966666666667</v>
      </c>
      <c r="D495">
        <v>28.4216666666667</v>
      </c>
      <c r="E495">
        <v>20.49</v>
      </c>
      <c r="F495">
        <v>20.8275</v>
      </c>
      <c r="G495">
        <v>12.7416666666667</v>
      </c>
      <c r="H495">
        <v>13.7525</v>
      </c>
      <c r="I495">
        <v>14.475</v>
      </c>
      <c r="J495">
        <v>22.0916666666667</v>
      </c>
      <c r="K495" s="12">
        <v>28.78</v>
      </c>
      <c r="L495" s="12">
        <v>22.33</v>
      </c>
      <c r="M495">
        <f t="shared" si="123"/>
        <v>40.7057291666666</v>
      </c>
      <c r="N495">
        <f t="shared" si="124"/>
        <v>3.19469424460431</v>
      </c>
      <c r="O495">
        <f t="shared" si="125"/>
        <v>1.84258298755186</v>
      </c>
      <c r="P495">
        <f t="shared" si="126"/>
        <v>7</v>
      </c>
      <c r="Q495">
        <f t="shared" si="127"/>
        <v>6</v>
      </c>
      <c r="AC495" s="12"/>
      <c r="AD495" s="12"/>
    </row>
    <row r="496" spans="1:30">
      <c r="A496" s="10">
        <v>41826.4583333313</v>
      </c>
      <c r="B496" s="11">
        <v>26.9983333333333</v>
      </c>
      <c r="C496">
        <v>30.3541666666667</v>
      </c>
      <c r="D496">
        <v>28.4733333333333</v>
      </c>
      <c r="E496">
        <v>20.465</v>
      </c>
      <c r="F496">
        <v>20.8458333333333</v>
      </c>
      <c r="G496">
        <v>11.2083333333333</v>
      </c>
      <c r="H496">
        <v>14.1675</v>
      </c>
      <c r="I496">
        <v>14.6516666666667</v>
      </c>
      <c r="J496">
        <v>20.6083333333333</v>
      </c>
      <c r="K496" s="12">
        <v>28.78</v>
      </c>
      <c r="L496" s="12">
        <v>22.33</v>
      </c>
      <c r="M496">
        <f t="shared" si="123"/>
        <v>34.4967486111112</v>
      </c>
      <c r="N496">
        <f t="shared" si="124"/>
        <v>3.07777682775713</v>
      </c>
      <c r="O496">
        <f t="shared" si="125"/>
        <v>1.67392229410972</v>
      </c>
      <c r="P496">
        <f t="shared" si="126"/>
        <v>7</v>
      </c>
      <c r="Q496">
        <f t="shared" si="127"/>
        <v>6</v>
      </c>
      <c r="AC496" s="12"/>
      <c r="AD496" s="12"/>
    </row>
    <row r="497" spans="1:30">
      <c r="A497" s="10">
        <v>41826.4999999979</v>
      </c>
      <c r="B497" s="11">
        <v>27.4816666666667</v>
      </c>
      <c r="C497">
        <v>30.7133333333333</v>
      </c>
      <c r="D497">
        <v>28.5333333333333</v>
      </c>
      <c r="E497">
        <v>20.3991666666667</v>
      </c>
      <c r="F497">
        <v>20.8383333333333</v>
      </c>
      <c r="G497">
        <v>12.7166666666667</v>
      </c>
      <c r="H497">
        <v>13.755</v>
      </c>
      <c r="I497">
        <v>14.405</v>
      </c>
      <c r="J497">
        <v>22.1166666666667</v>
      </c>
      <c r="K497" s="12">
        <v>28.78</v>
      </c>
      <c r="L497" s="12">
        <v>22.33</v>
      </c>
      <c r="M497">
        <f t="shared" si="123"/>
        <v>38.8169833333333</v>
      </c>
      <c r="N497">
        <f t="shared" si="124"/>
        <v>3.0524495412844</v>
      </c>
      <c r="O497">
        <f t="shared" si="125"/>
        <v>1.75510097965335</v>
      </c>
      <c r="P497">
        <f t="shared" si="126"/>
        <v>7</v>
      </c>
      <c r="Q497">
        <f t="shared" si="127"/>
        <v>6</v>
      </c>
      <c r="AC497" s="12"/>
      <c r="AD497" s="12"/>
    </row>
    <row r="498" spans="1:30">
      <c r="A498" s="10">
        <v>41826.5416666646</v>
      </c>
      <c r="B498" s="11">
        <v>27.49</v>
      </c>
      <c r="C498">
        <v>30.63</v>
      </c>
      <c r="D498">
        <v>28.515</v>
      </c>
      <c r="E498">
        <v>20.3816666666667</v>
      </c>
      <c r="F498">
        <v>20.8408333333333</v>
      </c>
      <c r="G498">
        <v>14.2833333333333</v>
      </c>
      <c r="H498">
        <v>13.8666666666667</v>
      </c>
      <c r="I498">
        <v>14.6508333333333</v>
      </c>
      <c r="J498">
        <v>23.6583333333333</v>
      </c>
      <c r="K498" s="12">
        <v>28.78</v>
      </c>
      <c r="L498" s="12">
        <v>22.33</v>
      </c>
      <c r="M498">
        <f t="shared" si="123"/>
        <v>42.3122486111111</v>
      </c>
      <c r="N498">
        <f t="shared" si="124"/>
        <v>2.96235112796577</v>
      </c>
      <c r="O498">
        <f t="shared" si="125"/>
        <v>1.78847123400258</v>
      </c>
      <c r="P498">
        <f t="shared" si="126"/>
        <v>7</v>
      </c>
      <c r="Q498">
        <f t="shared" si="127"/>
        <v>6</v>
      </c>
      <c r="AC498" s="12"/>
      <c r="AD498" s="12"/>
    </row>
    <row r="499" spans="1:30">
      <c r="A499" s="10">
        <v>41826.5833333313</v>
      </c>
      <c r="B499" s="11">
        <v>27.635</v>
      </c>
      <c r="C499">
        <v>30.7308333333333</v>
      </c>
      <c r="D499">
        <v>28.5933333333333</v>
      </c>
      <c r="E499">
        <v>20.4525</v>
      </c>
      <c r="F499">
        <v>20.8108333333333</v>
      </c>
      <c r="G499">
        <v>12.775</v>
      </c>
      <c r="H499">
        <v>13.9266666666667</v>
      </c>
      <c r="I499">
        <v>14.4208333333333</v>
      </c>
      <c r="J499">
        <v>22.1583333333333</v>
      </c>
      <c r="K499" s="12">
        <v>28.78</v>
      </c>
      <c r="L499" s="12">
        <v>22.33</v>
      </c>
      <c r="M499">
        <f t="shared" si="123"/>
        <v>34.7572652777778</v>
      </c>
      <c r="N499">
        <f t="shared" si="124"/>
        <v>2.72072526636226</v>
      </c>
      <c r="O499">
        <f t="shared" si="125"/>
        <v>1.56858662404413</v>
      </c>
      <c r="P499">
        <f t="shared" si="126"/>
        <v>7</v>
      </c>
      <c r="Q499">
        <f t="shared" si="127"/>
        <v>6</v>
      </c>
      <c r="AC499" s="12"/>
      <c r="AD499" s="12"/>
    </row>
    <row r="500" spans="1:30">
      <c r="A500" s="10">
        <v>41826.6249999979</v>
      </c>
      <c r="B500" s="11">
        <v>27.5083333333333</v>
      </c>
      <c r="C500">
        <v>30.7041666666667</v>
      </c>
      <c r="D500">
        <v>28.5616666666667</v>
      </c>
      <c r="E500">
        <v>20.375</v>
      </c>
      <c r="F500">
        <v>20.8216666666667</v>
      </c>
      <c r="G500">
        <v>12.775</v>
      </c>
      <c r="H500">
        <v>13.9725</v>
      </c>
      <c r="I500">
        <v>14.625</v>
      </c>
      <c r="J500">
        <v>22.1583333333333</v>
      </c>
      <c r="K500" s="12">
        <v>28.78</v>
      </c>
      <c r="L500" s="12">
        <v>22.33</v>
      </c>
      <c r="M500">
        <f t="shared" si="123"/>
        <v>38.8821124999999</v>
      </c>
      <c r="N500">
        <f t="shared" si="124"/>
        <v>3.04360958904109</v>
      </c>
      <c r="O500">
        <f t="shared" si="125"/>
        <v>1.754739939827</v>
      </c>
      <c r="P500">
        <f t="shared" si="126"/>
        <v>7</v>
      </c>
      <c r="Q500">
        <f t="shared" si="127"/>
        <v>6</v>
      </c>
      <c r="AC500" s="12"/>
      <c r="AD500" s="12"/>
    </row>
    <row r="501" spans="1:30">
      <c r="A501" s="10">
        <v>41826.6666666646</v>
      </c>
      <c r="B501" s="11">
        <v>27.72</v>
      </c>
      <c r="C501">
        <v>30.6116666666667</v>
      </c>
      <c r="D501">
        <v>28.6116666666667</v>
      </c>
      <c r="E501">
        <v>20.4466666666667</v>
      </c>
      <c r="F501">
        <v>20.8375</v>
      </c>
      <c r="G501">
        <v>11.2083333333333</v>
      </c>
      <c r="H501">
        <v>13.98</v>
      </c>
      <c r="I501">
        <v>14.4441666666667</v>
      </c>
      <c r="J501">
        <v>20.5916666666667</v>
      </c>
      <c r="K501" s="12">
        <v>28.78</v>
      </c>
      <c r="L501" s="12">
        <v>22.33</v>
      </c>
      <c r="M501">
        <f t="shared" si="123"/>
        <v>33.9757152777778</v>
      </c>
      <c r="N501">
        <f t="shared" si="124"/>
        <v>3.03129058240397</v>
      </c>
      <c r="O501">
        <f t="shared" si="125"/>
        <v>1.64997403210576</v>
      </c>
      <c r="P501">
        <f t="shared" si="126"/>
        <v>7</v>
      </c>
      <c r="Q501">
        <f t="shared" si="127"/>
        <v>6</v>
      </c>
      <c r="AC501" s="12"/>
      <c r="AD501" s="12"/>
    </row>
    <row r="502" spans="1:30">
      <c r="A502" s="10">
        <v>41826.7083333313</v>
      </c>
      <c r="B502" s="11">
        <v>27.315</v>
      </c>
      <c r="C502">
        <v>30.8416666666667</v>
      </c>
      <c r="D502">
        <v>28.5566666666667</v>
      </c>
      <c r="E502">
        <v>20.4575</v>
      </c>
      <c r="F502">
        <v>20.8325</v>
      </c>
      <c r="G502">
        <v>14.3083333333333</v>
      </c>
      <c r="H502">
        <v>13.8008333333333</v>
      </c>
      <c r="I502">
        <v>14.6166666666667</v>
      </c>
      <c r="J502">
        <v>23.7083333333333</v>
      </c>
      <c r="K502" s="12">
        <v>28.78</v>
      </c>
      <c r="L502" s="12">
        <v>22.33</v>
      </c>
      <c r="M502">
        <f t="shared" si="123"/>
        <v>43.1372180555557</v>
      </c>
      <c r="N502">
        <f t="shared" si="124"/>
        <v>3.01483178023685</v>
      </c>
      <c r="O502">
        <f t="shared" si="125"/>
        <v>1.81949601640305</v>
      </c>
      <c r="P502">
        <f t="shared" si="126"/>
        <v>7</v>
      </c>
      <c r="Q502">
        <f t="shared" si="127"/>
        <v>6</v>
      </c>
      <c r="AC502" s="12"/>
      <c r="AD502" s="12"/>
    </row>
    <row r="503" spans="1:30">
      <c r="A503" s="10">
        <v>41826.7499999979</v>
      </c>
      <c r="B503" s="11">
        <v>26.6333333333333</v>
      </c>
      <c r="C503">
        <v>30.4741666666667</v>
      </c>
      <c r="D503">
        <v>28.6041666666667</v>
      </c>
      <c r="E503">
        <v>20.4541666666667</v>
      </c>
      <c r="F503">
        <v>20.8225</v>
      </c>
      <c r="G503">
        <v>11.1916666666667</v>
      </c>
      <c r="H503">
        <v>13.9875</v>
      </c>
      <c r="I503">
        <v>14.5066666666667</v>
      </c>
      <c r="J503">
        <v>20.5833333333333</v>
      </c>
      <c r="K503" s="12">
        <v>28.78</v>
      </c>
      <c r="L503" s="12">
        <v>22.33</v>
      </c>
      <c r="M503">
        <f t="shared" si="123"/>
        <v>35.4085569444445</v>
      </c>
      <c r="N503">
        <f t="shared" si="124"/>
        <v>3.16383234053115</v>
      </c>
      <c r="O503">
        <f t="shared" si="125"/>
        <v>1.72025377867746</v>
      </c>
      <c r="P503">
        <f t="shared" si="126"/>
        <v>7</v>
      </c>
      <c r="Q503">
        <f t="shared" si="127"/>
        <v>6</v>
      </c>
      <c r="AC503" s="12"/>
      <c r="AD503" s="12"/>
    </row>
    <row r="504" spans="1:30">
      <c r="A504" s="10">
        <v>41826.7916666646</v>
      </c>
      <c r="B504" s="11">
        <v>25.9983333333333</v>
      </c>
      <c r="C504">
        <v>31.0191666666667</v>
      </c>
      <c r="D504">
        <v>28.5833333333333</v>
      </c>
      <c r="E504">
        <v>20.2766666666667</v>
      </c>
      <c r="F504">
        <v>20.7891666666667</v>
      </c>
      <c r="G504">
        <v>14.3416666666667</v>
      </c>
      <c r="H504">
        <v>13.605</v>
      </c>
      <c r="I504">
        <v>14.4191666666667</v>
      </c>
      <c r="J504">
        <v>23.6833333333333</v>
      </c>
      <c r="K504" s="12">
        <v>28.78</v>
      </c>
      <c r="L504" s="12">
        <v>22.33</v>
      </c>
      <c r="M504">
        <f t="shared" si="123"/>
        <v>43.0937986111112</v>
      </c>
      <c r="N504">
        <f t="shared" si="124"/>
        <v>3.00479711408096</v>
      </c>
      <c r="O504">
        <f t="shared" si="125"/>
        <v>1.81958333333334</v>
      </c>
      <c r="P504">
        <f t="shared" si="126"/>
        <v>7</v>
      </c>
      <c r="Q504">
        <f t="shared" si="127"/>
        <v>6</v>
      </c>
      <c r="AC504" s="12"/>
      <c r="AD504" s="12"/>
    </row>
    <row r="505" spans="1:30">
      <c r="A505" s="10">
        <v>41826.8333333312</v>
      </c>
      <c r="B505" s="11">
        <v>25.59</v>
      </c>
      <c r="C505">
        <v>30.4433333333333</v>
      </c>
      <c r="D505">
        <v>28.5891666666667</v>
      </c>
      <c r="E505">
        <v>20.4183333333333</v>
      </c>
      <c r="F505">
        <v>20.8166666666667</v>
      </c>
      <c r="G505">
        <v>9.65</v>
      </c>
      <c r="H505">
        <v>14.115</v>
      </c>
      <c r="I505">
        <v>14.5683333333333</v>
      </c>
      <c r="J505">
        <v>19.0583333333333</v>
      </c>
      <c r="K505" s="12">
        <v>28.78</v>
      </c>
      <c r="L505" s="12">
        <v>22.33</v>
      </c>
      <c r="M505">
        <f t="shared" si="123"/>
        <v>33.6934888888889</v>
      </c>
      <c r="N505">
        <f t="shared" si="124"/>
        <v>3.4915532527346</v>
      </c>
      <c r="O505">
        <f t="shared" si="125"/>
        <v>1.76791371520187</v>
      </c>
      <c r="P505">
        <f t="shared" si="126"/>
        <v>7</v>
      </c>
      <c r="Q505">
        <f t="shared" si="127"/>
        <v>6</v>
      </c>
      <c r="AC505" s="12"/>
      <c r="AD505" s="12"/>
    </row>
    <row r="506" spans="1:30">
      <c r="A506" s="10">
        <v>41827.2916666646</v>
      </c>
      <c r="B506" s="11">
        <v>24.7466666666667</v>
      </c>
      <c r="C506">
        <v>30.2433333333333</v>
      </c>
      <c r="D506">
        <v>28.4558333333333</v>
      </c>
      <c r="E506">
        <v>20.4558333333333</v>
      </c>
      <c r="F506">
        <v>20.7983333333333</v>
      </c>
      <c r="G506">
        <v>9.6</v>
      </c>
      <c r="H506">
        <v>14.1091666666667</v>
      </c>
      <c r="I506">
        <v>14.4008333333333</v>
      </c>
      <c r="J506">
        <v>18.9416666666667</v>
      </c>
      <c r="K506" s="12">
        <v>28.78</v>
      </c>
      <c r="L506" s="12">
        <v>22.33</v>
      </c>
      <c r="M506">
        <f t="shared" si="123"/>
        <v>29.4818027777777</v>
      </c>
      <c r="N506">
        <f t="shared" si="124"/>
        <v>3.07102112268518</v>
      </c>
      <c r="O506">
        <f t="shared" si="125"/>
        <v>1.55645241237718</v>
      </c>
      <c r="P506">
        <f t="shared" si="126"/>
        <v>7</v>
      </c>
      <c r="Q506">
        <f t="shared" si="127"/>
        <v>7</v>
      </c>
      <c r="AC506" s="12"/>
      <c r="AD506" s="12"/>
    </row>
    <row r="507" spans="1:30">
      <c r="A507" s="10">
        <v>41827.3333333312</v>
      </c>
      <c r="B507" s="11">
        <v>26.1716666666667</v>
      </c>
      <c r="C507">
        <v>30.5191666666667</v>
      </c>
      <c r="D507">
        <v>28.415</v>
      </c>
      <c r="E507">
        <v>20.5116666666667</v>
      </c>
      <c r="F507">
        <v>20.8208333333333</v>
      </c>
      <c r="G507">
        <v>14.2416666666667</v>
      </c>
      <c r="H507">
        <v>13.78</v>
      </c>
      <c r="I507">
        <v>14.5525</v>
      </c>
      <c r="J507">
        <v>23.6</v>
      </c>
      <c r="K507" s="12">
        <v>28.78</v>
      </c>
      <c r="L507" s="12">
        <v>22.33</v>
      </c>
      <c r="M507">
        <f t="shared" si="123"/>
        <v>42.0083125</v>
      </c>
      <c r="N507">
        <f t="shared" si="124"/>
        <v>2.94967671152721</v>
      </c>
      <c r="O507">
        <f t="shared" si="125"/>
        <v>1.78001324152542</v>
      </c>
      <c r="P507">
        <f t="shared" si="126"/>
        <v>7</v>
      </c>
      <c r="Q507">
        <f t="shared" si="127"/>
        <v>7</v>
      </c>
      <c r="AC507" s="12"/>
      <c r="AD507" s="12"/>
    </row>
    <row r="508" spans="1:30">
      <c r="A508" s="10">
        <v>41827.3749999979</v>
      </c>
      <c r="B508" s="11">
        <v>27.75</v>
      </c>
      <c r="C508">
        <v>30.2983333333333</v>
      </c>
      <c r="D508">
        <v>28.48</v>
      </c>
      <c r="E508">
        <v>20.5383333333333</v>
      </c>
      <c r="F508">
        <v>20.8266666666667</v>
      </c>
      <c r="G508">
        <v>9.66666666666667</v>
      </c>
      <c r="H508">
        <v>14.245</v>
      </c>
      <c r="I508">
        <v>14.535</v>
      </c>
      <c r="J508">
        <v>19.0833333333333</v>
      </c>
      <c r="K508" s="12">
        <v>28.78</v>
      </c>
      <c r="L508" s="12">
        <v>22.33</v>
      </c>
      <c r="M508">
        <f t="shared" si="123"/>
        <v>29.4383833333332</v>
      </c>
      <c r="N508">
        <f t="shared" si="124"/>
        <v>3.04534999999999</v>
      </c>
      <c r="O508">
        <f t="shared" si="125"/>
        <v>1.54262270742357</v>
      </c>
      <c r="P508">
        <f t="shared" si="126"/>
        <v>7</v>
      </c>
      <c r="Q508">
        <f t="shared" si="127"/>
        <v>7</v>
      </c>
      <c r="AC508" s="12"/>
      <c r="AD508" s="12"/>
    </row>
    <row r="509" spans="1:30">
      <c r="A509" s="10">
        <v>41827.4166666645</v>
      </c>
      <c r="B509" s="11">
        <v>28.8966666666667</v>
      </c>
      <c r="C509">
        <v>31.1608333333333</v>
      </c>
      <c r="D509">
        <v>28.6291666666667</v>
      </c>
      <c r="E509">
        <v>20.3541666666667</v>
      </c>
      <c r="F509">
        <v>20.815</v>
      </c>
      <c r="G509">
        <v>14.3916666666667</v>
      </c>
      <c r="H509">
        <v>13.6583333333333</v>
      </c>
      <c r="I509">
        <v>14.4575</v>
      </c>
      <c r="J509">
        <v>23.8</v>
      </c>
      <c r="K509" s="12">
        <v>28.78</v>
      </c>
      <c r="L509" s="12">
        <v>22.33</v>
      </c>
      <c r="M509">
        <f t="shared" si="123"/>
        <v>42.7030236111111</v>
      </c>
      <c r="N509">
        <f t="shared" si="124"/>
        <v>2.96720488322717</v>
      </c>
      <c r="O509">
        <f t="shared" si="125"/>
        <v>1.79424468954248</v>
      </c>
      <c r="P509">
        <f t="shared" si="126"/>
        <v>7</v>
      </c>
      <c r="Q509">
        <f t="shared" si="127"/>
        <v>7</v>
      </c>
      <c r="AC509" s="12"/>
      <c r="AD509" s="12"/>
    </row>
    <row r="510" spans="1:30">
      <c r="A510" s="10">
        <v>41827.4583333312</v>
      </c>
      <c r="B510" s="11">
        <v>29.705</v>
      </c>
      <c r="C510">
        <v>30.6516666666667</v>
      </c>
      <c r="D510">
        <v>28.5816666666667</v>
      </c>
      <c r="E510">
        <v>20.3166666666667</v>
      </c>
      <c r="F510">
        <v>20.825</v>
      </c>
      <c r="G510">
        <v>11.2</v>
      </c>
      <c r="H510">
        <v>13.8875</v>
      </c>
      <c r="I510">
        <v>14.3283333333333</v>
      </c>
      <c r="J510">
        <v>20.6916666666667</v>
      </c>
      <c r="K510" s="12">
        <v>28.78</v>
      </c>
      <c r="L510" s="12">
        <v>22.33</v>
      </c>
      <c r="M510">
        <f t="shared" si="123"/>
        <v>33.3678430555555</v>
      </c>
      <c r="N510">
        <f t="shared" si="124"/>
        <v>2.97927170138889</v>
      </c>
      <c r="O510">
        <f t="shared" si="125"/>
        <v>1.61262229829507</v>
      </c>
      <c r="P510">
        <f t="shared" si="126"/>
        <v>7</v>
      </c>
      <c r="Q510">
        <f t="shared" si="127"/>
        <v>7</v>
      </c>
      <c r="AC510" s="12"/>
      <c r="AD510" s="12"/>
    </row>
    <row r="511" spans="1:30">
      <c r="A511" s="10">
        <v>41827.4999999979</v>
      </c>
      <c r="B511" s="11">
        <v>29.7566666666667</v>
      </c>
      <c r="C511">
        <v>30.435</v>
      </c>
      <c r="D511">
        <v>28.505</v>
      </c>
      <c r="E511">
        <v>20.3291666666667</v>
      </c>
      <c r="F511">
        <v>20.8533333333333</v>
      </c>
      <c r="G511">
        <v>12.775</v>
      </c>
      <c r="H511">
        <v>14.0466666666667</v>
      </c>
      <c r="I511">
        <v>14.655</v>
      </c>
      <c r="J511">
        <v>22.2083333333333</v>
      </c>
      <c r="K511" s="12">
        <v>28.78</v>
      </c>
      <c r="L511" s="12">
        <v>22.33</v>
      </c>
      <c r="M511">
        <f t="shared" si="123"/>
        <v>37.7314972222222</v>
      </c>
      <c r="N511">
        <f t="shared" si="124"/>
        <v>2.95354185692542</v>
      </c>
      <c r="O511">
        <f t="shared" si="125"/>
        <v>1.69897923702314</v>
      </c>
      <c r="P511">
        <f t="shared" si="126"/>
        <v>7</v>
      </c>
      <c r="Q511">
        <f t="shared" si="127"/>
        <v>7</v>
      </c>
      <c r="AC511" s="12"/>
      <c r="AD511" s="12"/>
    </row>
    <row r="512" spans="1:30">
      <c r="A512" s="10">
        <v>41827.5416666645</v>
      </c>
      <c r="B512" s="11">
        <v>29.8116666666667</v>
      </c>
      <c r="C512">
        <v>31.9333333333333</v>
      </c>
      <c r="D512">
        <v>28.7758333333333</v>
      </c>
      <c r="E512">
        <v>20.42</v>
      </c>
      <c r="F512">
        <v>20.8191666666667</v>
      </c>
      <c r="G512">
        <v>19.15</v>
      </c>
      <c r="H512">
        <v>13.3016666666667</v>
      </c>
      <c r="I512">
        <v>14.6341666666667</v>
      </c>
      <c r="J512">
        <v>28.5083333333333</v>
      </c>
      <c r="K512" s="12">
        <v>28.78</v>
      </c>
      <c r="L512" s="12">
        <v>22.33</v>
      </c>
      <c r="M512">
        <f t="shared" si="123"/>
        <v>56.5972458333333</v>
      </c>
      <c r="N512">
        <f t="shared" si="124"/>
        <v>2.95546975630983</v>
      </c>
      <c r="O512">
        <f t="shared" si="125"/>
        <v>1.98528778135048</v>
      </c>
      <c r="P512">
        <f t="shared" si="126"/>
        <v>7</v>
      </c>
      <c r="Q512">
        <f t="shared" si="127"/>
        <v>7</v>
      </c>
      <c r="AC512" s="12"/>
      <c r="AD512" s="12"/>
    </row>
    <row r="513" spans="1:30">
      <c r="A513" s="10">
        <v>41827.5833333312</v>
      </c>
      <c r="B513" s="11">
        <v>29.9916666666667</v>
      </c>
      <c r="C513">
        <v>32.1733333333333</v>
      </c>
      <c r="D513">
        <v>29.0091666666667</v>
      </c>
      <c r="E513">
        <v>20.4</v>
      </c>
      <c r="F513">
        <v>20.84</v>
      </c>
      <c r="G513">
        <v>19.2333333333333</v>
      </c>
      <c r="H513">
        <v>12.9425</v>
      </c>
      <c r="I513">
        <v>14.2758333333333</v>
      </c>
      <c r="J513">
        <v>28.5916666666667</v>
      </c>
      <c r="K513" s="12">
        <v>28.78</v>
      </c>
      <c r="L513" s="12">
        <v>22.33</v>
      </c>
      <c r="M513">
        <f t="shared" si="123"/>
        <v>56.6189555555555</v>
      </c>
      <c r="N513">
        <f t="shared" si="124"/>
        <v>2.94379318313114</v>
      </c>
      <c r="O513">
        <f t="shared" si="125"/>
        <v>1.98026075973963</v>
      </c>
      <c r="P513">
        <f t="shared" si="126"/>
        <v>7</v>
      </c>
      <c r="Q513">
        <f t="shared" si="127"/>
        <v>7</v>
      </c>
      <c r="AC513" s="12"/>
      <c r="AD513" s="12"/>
    </row>
    <row r="514" spans="1:30">
      <c r="A514" s="10">
        <v>41827.6249999979</v>
      </c>
      <c r="B514" s="11">
        <v>30.2616666666667</v>
      </c>
      <c r="C514">
        <v>32.1825</v>
      </c>
      <c r="D514">
        <v>29.1325</v>
      </c>
      <c r="E514">
        <v>20.3866666666667</v>
      </c>
      <c r="F514">
        <v>20.8375</v>
      </c>
      <c r="G514">
        <v>17.5666666666667</v>
      </c>
      <c r="H514">
        <v>12.8616666666667</v>
      </c>
      <c r="I514">
        <v>13.9783333333333</v>
      </c>
      <c r="J514">
        <v>26.2166666666667</v>
      </c>
      <c r="K514" s="12">
        <v>28.78</v>
      </c>
      <c r="L514" s="12">
        <v>22.33</v>
      </c>
      <c r="M514">
        <f t="shared" si="123"/>
        <v>50.9744277777776</v>
      </c>
      <c r="N514">
        <f t="shared" si="124"/>
        <v>2.90177008222643</v>
      </c>
      <c r="O514">
        <f t="shared" si="125"/>
        <v>1.94435198135198</v>
      </c>
      <c r="P514">
        <f t="shared" si="126"/>
        <v>7</v>
      </c>
      <c r="Q514">
        <f t="shared" si="127"/>
        <v>7</v>
      </c>
      <c r="AC514" s="12"/>
      <c r="AD514" s="12"/>
    </row>
    <row r="515" spans="1:30">
      <c r="A515" s="10">
        <v>41827.6666666645</v>
      </c>
      <c r="B515" s="11">
        <v>28.06</v>
      </c>
      <c r="C515">
        <v>30.7041666666667</v>
      </c>
      <c r="D515">
        <v>28.6916666666667</v>
      </c>
      <c r="E515">
        <v>20.5908333333333</v>
      </c>
      <c r="F515">
        <v>21.2008333333333</v>
      </c>
      <c r="G515">
        <v>14.575</v>
      </c>
      <c r="H515">
        <v>14.4366666666667</v>
      </c>
      <c r="I515">
        <v>15.3216666666667</v>
      </c>
      <c r="J515">
        <v>21.85</v>
      </c>
      <c r="K515" s="12">
        <v>28.78</v>
      </c>
      <c r="L515" s="12">
        <v>22.33</v>
      </c>
      <c r="M515">
        <f t="shared" si="123"/>
        <v>44.9391249999999</v>
      </c>
      <c r="N515">
        <f t="shared" si="124"/>
        <v>3.08330188679245</v>
      </c>
      <c r="O515">
        <f t="shared" si="125"/>
        <v>2.05671052631579</v>
      </c>
      <c r="P515">
        <f t="shared" si="126"/>
        <v>7</v>
      </c>
      <c r="Q515">
        <f t="shared" si="127"/>
        <v>7</v>
      </c>
      <c r="AC515" s="12"/>
      <c r="AD515" s="12"/>
    </row>
    <row r="516" spans="1:30">
      <c r="A516" s="10">
        <v>41827.7083333312</v>
      </c>
      <c r="B516" s="11">
        <v>26.3833333333333</v>
      </c>
      <c r="C516">
        <v>32.2333333333333</v>
      </c>
      <c r="D516">
        <v>29.1508333333333</v>
      </c>
      <c r="E516">
        <v>20.5025</v>
      </c>
      <c r="F516">
        <v>21.2133333333333</v>
      </c>
      <c r="G516">
        <v>19.3166666666667</v>
      </c>
      <c r="H516">
        <v>13.0816666666667</v>
      </c>
      <c r="I516">
        <v>14.3133333333333</v>
      </c>
      <c r="J516">
        <v>28.625</v>
      </c>
      <c r="K516" s="12">
        <v>28.78</v>
      </c>
      <c r="L516" s="12">
        <v>22.33</v>
      </c>
      <c r="M516">
        <f t="shared" si="123"/>
        <v>53.9703694444444</v>
      </c>
      <c r="N516">
        <f t="shared" si="124"/>
        <v>2.79397943629565</v>
      </c>
      <c r="O516">
        <f t="shared" si="125"/>
        <v>1.88542775351771</v>
      </c>
      <c r="P516">
        <f t="shared" si="126"/>
        <v>7</v>
      </c>
      <c r="Q516">
        <f t="shared" si="127"/>
        <v>7</v>
      </c>
      <c r="AC516" s="12"/>
      <c r="AD516" s="12"/>
    </row>
    <row r="517" spans="1:30">
      <c r="A517" s="10">
        <v>41827.7499999979</v>
      </c>
      <c r="B517" s="11">
        <v>25.7433333333333</v>
      </c>
      <c r="C517">
        <v>31.6441666666667</v>
      </c>
      <c r="D517">
        <v>29.1858333333333</v>
      </c>
      <c r="E517">
        <v>21.2241666666667</v>
      </c>
      <c r="F517">
        <v>21.6841666666667</v>
      </c>
      <c r="G517">
        <v>16.15</v>
      </c>
      <c r="H517">
        <v>13.1341666666667</v>
      </c>
      <c r="I517">
        <v>13.8775</v>
      </c>
      <c r="J517">
        <v>24.45</v>
      </c>
      <c r="K517" s="12">
        <v>28.78</v>
      </c>
      <c r="L517" s="12">
        <v>22.33</v>
      </c>
      <c r="M517">
        <f t="shared" si="123"/>
        <v>41.2484722222223</v>
      </c>
      <c r="N517">
        <f t="shared" si="124"/>
        <v>2.55408496732027</v>
      </c>
      <c r="O517">
        <f t="shared" si="125"/>
        <v>1.6870540786185</v>
      </c>
      <c r="P517">
        <f t="shared" si="126"/>
        <v>7</v>
      </c>
      <c r="Q517">
        <f t="shared" si="127"/>
        <v>7</v>
      </c>
      <c r="AC517" s="12"/>
      <c r="AD517" s="12"/>
    </row>
    <row r="518" spans="1:30">
      <c r="A518" s="10">
        <v>41827.7916666645</v>
      </c>
      <c r="B518" s="11">
        <v>25.1866666666667</v>
      </c>
      <c r="C518">
        <v>31.6583333333333</v>
      </c>
      <c r="D518">
        <v>29.03</v>
      </c>
      <c r="E518">
        <v>21.3741666666667</v>
      </c>
      <c r="F518">
        <v>22.1766666666667</v>
      </c>
      <c r="G518">
        <v>19.2</v>
      </c>
      <c r="H518">
        <v>13.2116666666667</v>
      </c>
      <c r="I518">
        <v>14.3366666666667</v>
      </c>
      <c r="J518">
        <v>27.5333333333333</v>
      </c>
      <c r="K518" s="12">
        <v>28.78</v>
      </c>
      <c r="L518" s="12">
        <v>22.33</v>
      </c>
      <c r="M518">
        <f t="shared" si="123"/>
        <v>51.1915249999999</v>
      </c>
      <c r="N518">
        <f t="shared" si="124"/>
        <v>2.66622526041666</v>
      </c>
      <c r="O518">
        <f t="shared" si="125"/>
        <v>1.8592563559322</v>
      </c>
      <c r="P518">
        <f t="shared" si="126"/>
        <v>7</v>
      </c>
      <c r="Q518">
        <f t="shared" si="127"/>
        <v>7</v>
      </c>
      <c r="AC518" s="12"/>
      <c r="AD518" s="12"/>
    </row>
    <row r="519" spans="1:30">
      <c r="A519" s="10">
        <v>41827.8333333312</v>
      </c>
      <c r="B519" s="11">
        <v>24.7666666666667</v>
      </c>
      <c r="C519">
        <v>31.2308333333333</v>
      </c>
      <c r="D519">
        <v>28.9775</v>
      </c>
      <c r="E519">
        <v>21.4583333333333</v>
      </c>
      <c r="F519">
        <v>22.42</v>
      </c>
      <c r="G519">
        <v>14.4833333333333</v>
      </c>
      <c r="H519">
        <v>13.6791666666667</v>
      </c>
      <c r="I519">
        <v>14.2758333333333</v>
      </c>
      <c r="J519">
        <v>22.8333333333333</v>
      </c>
      <c r="K519" s="12">
        <v>28.78</v>
      </c>
      <c r="L519" s="12">
        <v>22.33</v>
      </c>
      <c r="M519">
        <f t="shared" si="123"/>
        <v>37.4275611111112</v>
      </c>
      <c r="N519">
        <f t="shared" si="124"/>
        <v>2.58418143459916</v>
      </c>
      <c r="O519">
        <f t="shared" si="125"/>
        <v>1.63916326034064</v>
      </c>
      <c r="P519">
        <f t="shared" si="126"/>
        <v>7</v>
      </c>
      <c r="Q519">
        <f t="shared" si="127"/>
        <v>7</v>
      </c>
      <c r="AC519" s="12"/>
      <c r="AD519" s="12"/>
    </row>
    <row r="520" spans="1:30">
      <c r="A520" s="10">
        <v>41828.2916666645</v>
      </c>
      <c r="B520" s="11">
        <v>26.1666666666667</v>
      </c>
      <c r="C520">
        <v>30.9225</v>
      </c>
      <c r="D520">
        <v>28.7408333333333</v>
      </c>
      <c r="E520">
        <v>22.205</v>
      </c>
      <c r="F520">
        <v>22.5625</v>
      </c>
      <c r="G520">
        <v>14.4</v>
      </c>
      <c r="H520">
        <v>13.7683333333333</v>
      </c>
      <c r="I520">
        <v>14.3891666666667</v>
      </c>
      <c r="J520">
        <v>22.7083333333333</v>
      </c>
      <c r="K520" s="12">
        <v>28.78</v>
      </c>
      <c r="L520" s="12">
        <v>22.33</v>
      </c>
      <c r="M520">
        <f t="shared" si="123"/>
        <v>38.0571430555555</v>
      </c>
      <c r="N520">
        <f t="shared" si="124"/>
        <v>2.6428571566358</v>
      </c>
      <c r="O520">
        <f t="shared" si="125"/>
        <v>1.67591088685015</v>
      </c>
      <c r="P520">
        <f t="shared" si="126"/>
        <v>7</v>
      </c>
      <c r="Q520">
        <f t="shared" si="127"/>
        <v>8</v>
      </c>
      <c r="AC520" s="12"/>
      <c r="AD520" s="12"/>
    </row>
    <row r="521" spans="1:30">
      <c r="A521" s="10">
        <v>41828.3333333312</v>
      </c>
      <c r="B521" s="11">
        <v>27.1316666666667</v>
      </c>
      <c r="C521">
        <v>31.3533333333333</v>
      </c>
      <c r="D521">
        <v>28.9241666666667</v>
      </c>
      <c r="E521">
        <v>22.1958333333333</v>
      </c>
      <c r="F521">
        <v>22.5441666666667</v>
      </c>
      <c r="G521">
        <v>15.9833333333333</v>
      </c>
      <c r="H521">
        <v>13.1275</v>
      </c>
      <c r="I521">
        <v>13.8875</v>
      </c>
      <c r="J521">
        <v>24.2916666666667</v>
      </c>
      <c r="K521" s="12">
        <v>28.78</v>
      </c>
      <c r="L521" s="12">
        <v>22.33</v>
      </c>
      <c r="M521">
        <f t="shared" si="123"/>
        <v>41.6826666666666</v>
      </c>
      <c r="N521">
        <f t="shared" si="124"/>
        <v>2.60788321167883</v>
      </c>
      <c r="O521">
        <f t="shared" si="125"/>
        <v>1.71592452830188</v>
      </c>
      <c r="P521">
        <f t="shared" si="126"/>
        <v>7</v>
      </c>
      <c r="Q521">
        <f t="shared" si="127"/>
        <v>8</v>
      </c>
      <c r="AC521" s="12"/>
      <c r="AD521" s="12"/>
    </row>
    <row r="522" spans="1:30">
      <c r="A522" s="10">
        <v>41828.3749999978</v>
      </c>
      <c r="B522" s="11">
        <v>26.7616666666667</v>
      </c>
      <c r="C522">
        <v>31.6091666666667</v>
      </c>
      <c r="D522">
        <v>28.9091666666667</v>
      </c>
      <c r="E522">
        <v>22.1941666666667</v>
      </c>
      <c r="F522">
        <v>22.5275</v>
      </c>
      <c r="G522">
        <v>19.25</v>
      </c>
      <c r="H522">
        <v>13.5558333333333</v>
      </c>
      <c r="I522">
        <v>14.71</v>
      </c>
      <c r="J522">
        <v>27.4416666666667</v>
      </c>
      <c r="K522" s="12">
        <v>28.78</v>
      </c>
      <c r="L522" s="12">
        <v>22.33</v>
      </c>
      <c r="M522">
        <f t="shared" ref="M522:M561" si="128">IF(G522&lt;3,0,IF(H522&gt;I522,0,(4.2*L522*(I522-H522+0.84)/3.6)))</f>
        <v>51.9513652777778</v>
      </c>
      <c r="N522">
        <f t="shared" ref="N522:N561" si="129">M522/G522</f>
        <v>2.69877222222222</v>
      </c>
      <c r="O522">
        <f t="shared" ref="O522:O561" si="130">M522/J522</f>
        <v>1.89315634173499</v>
      </c>
      <c r="P522">
        <f t="shared" ref="P522:P561" si="131">MONTH(A522)</f>
        <v>7</v>
      </c>
      <c r="Q522">
        <f t="shared" ref="Q522:Q561" si="132">DAY(A522)</f>
        <v>8</v>
      </c>
      <c r="AC522" s="12"/>
      <c r="AD522" s="12"/>
    </row>
    <row r="523" spans="1:30">
      <c r="A523" s="10">
        <v>41828.4166666645</v>
      </c>
      <c r="B523" s="11">
        <v>27.2033333333333</v>
      </c>
      <c r="C523">
        <v>31.9025</v>
      </c>
      <c r="D523">
        <v>29.08</v>
      </c>
      <c r="E523">
        <v>22.1883333333333</v>
      </c>
      <c r="F523">
        <v>22.4975</v>
      </c>
      <c r="G523">
        <v>19.2916666666667</v>
      </c>
      <c r="H523">
        <v>13.1791666666667</v>
      </c>
      <c r="I523">
        <v>14.3033333333333</v>
      </c>
      <c r="J523">
        <v>27.4916666666667</v>
      </c>
      <c r="K523" s="12">
        <v>28.78</v>
      </c>
      <c r="L523" s="12">
        <v>22.33</v>
      </c>
      <c r="M523">
        <f t="shared" si="128"/>
        <v>51.1698152777778</v>
      </c>
      <c r="N523">
        <f t="shared" si="129"/>
        <v>2.65243102951764</v>
      </c>
      <c r="O523">
        <f t="shared" si="130"/>
        <v>1.86128458118622</v>
      </c>
      <c r="P523">
        <f t="shared" si="131"/>
        <v>7</v>
      </c>
      <c r="Q523">
        <f t="shared" si="132"/>
        <v>8</v>
      </c>
      <c r="AC523" s="12"/>
      <c r="AD523" s="12"/>
    </row>
    <row r="524" spans="1:30">
      <c r="A524" s="10">
        <v>41828.4583333312</v>
      </c>
      <c r="B524" s="11">
        <v>28.09</v>
      </c>
      <c r="C524">
        <v>31.9816666666667</v>
      </c>
      <c r="D524">
        <v>29.1608333333333</v>
      </c>
      <c r="E524">
        <v>22.175</v>
      </c>
      <c r="F524">
        <v>22.4875</v>
      </c>
      <c r="G524">
        <v>19.3</v>
      </c>
      <c r="H524">
        <v>13.1458333333333</v>
      </c>
      <c r="I524">
        <v>14.2641666666667</v>
      </c>
      <c r="J524">
        <v>27.5416666666667</v>
      </c>
      <c r="K524" s="12">
        <v>28.78</v>
      </c>
      <c r="L524" s="12">
        <v>22.33</v>
      </c>
      <c r="M524">
        <f t="shared" si="128"/>
        <v>51.0178472222223</v>
      </c>
      <c r="N524">
        <f t="shared" si="129"/>
        <v>2.64341177317214</v>
      </c>
      <c r="O524">
        <f t="shared" si="130"/>
        <v>1.85238779626828</v>
      </c>
      <c r="P524">
        <f t="shared" si="131"/>
        <v>7</v>
      </c>
      <c r="Q524">
        <f t="shared" si="132"/>
        <v>8</v>
      </c>
      <c r="AC524" s="12"/>
      <c r="AD524" s="12"/>
    </row>
    <row r="525" spans="1:30">
      <c r="A525" s="10">
        <v>41828.4999999978</v>
      </c>
      <c r="B525" s="11">
        <v>29.2233333333333</v>
      </c>
      <c r="C525">
        <v>32.0475</v>
      </c>
      <c r="D525">
        <v>29.2166666666667</v>
      </c>
      <c r="E525">
        <v>22.1716666666667</v>
      </c>
      <c r="F525">
        <v>22.4633333333333</v>
      </c>
      <c r="G525">
        <v>19.25</v>
      </c>
      <c r="H525">
        <v>13.3083333333333</v>
      </c>
      <c r="I525">
        <v>14.435</v>
      </c>
      <c r="J525">
        <v>27.5333333333333</v>
      </c>
      <c r="K525" s="12">
        <v>28.78</v>
      </c>
      <c r="L525" s="12">
        <v>22.33</v>
      </c>
      <c r="M525">
        <f t="shared" si="128"/>
        <v>51.2349444444445</v>
      </c>
      <c r="N525">
        <f t="shared" si="129"/>
        <v>2.66155555555556</v>
      </c>
      <c r="O525">
        <f t="shared" si="130"/>
        <v>1.86083333333334</v>
      </c>
      <c r="P525">
        <f t="shared" si="131"/>
        <v>7</v>
      </c>
      <c r="Q525">
        <f t="shared" si="132"/>
        <v>8</v>
      </c>
      <c r="AC525" s="12"/>
      <c r="AD525" s="12"/>
    </row>
    <row r="526" spans="1:30">
      <c r="A526" s="10">
        <v>41828.5416666645</v>
      </c>
      <c r="B526" s="11">
        <v>30.1216666666667</v>
      </c>
      <c r="C526">
        <v>32.11</v>
      </c>
      <c r="D526">
        <v>29.2616666666667</v>
      </c>
      <c r="E526">
        <v>22.155</v>
      </c>
      <c r="F526">
        <v>22.46</v>
      </c>
      <c r="G526">
        <v>19.3666666666667</v>
      </c>
      <c r="H526">
        <v>13.3425</v>
      </c>
      <c r="I526">
        <v>14.47</v>
      </c>
      <c r="J526">
        <v>27.5833333333333</v>
      </c>
      <c r="K526" s="12">
        <v>28.78</v>
      </c>
      <c r="L526" s="12">
        <v>22.33</v>
      </c>
      <c r="M526">
        <f t="shared" si="128"/>
        <v>51.2566541666666</v>
      </c>
      <c r="N526">
        <f t="shared" si="129"/>
        <v>2.64664307228915</v>
      </c>
      <c r="O526">
        <f t="shared" si="130"/>
        <v>1.85824728096676</v>
      </c>
      <c r="P526">
        <f t="shared" si="131"/>
        <v>7</v>
      </c>
      <c r="Q526">
        <f t="shared" si="132"/>
        <v>8</v>
      </c>
      <c r="AC526" s="12"/>
      <c r="AD526" s="12"/>
    </row>
    <row r="527" spans="1:30">
      <c r="A527" s="10">
        <v>41828.5833333311</v>
      </c>
      <c r="B527" s="11">
        <v>30.6666666666667</v>
      </c>
      <c r="C527">
        <v>32.1708333333333</v>
      </c>
      <c r="D527">
        <v>29.3066666666667</v>
      </c>
      <c r="E527">
        <v>22.1533333333333</v>
      </c>
      <c r="F527">
        <v>22.4816666666667</v>
      </c>
      <c r="G527">
        <v>19.4</v>
      </c>
      <c r="H527">
        <v>13.5466666666667</v>
      </c>
      <c r="I527">
        <v>14.69</v>
      </c>
      <c r="J527">
        <v>27.6083333333333</v>
      </c>
      <c r="K527" s="12">
        <v>28.78</v>
      </c>
      <c r="L527" s="12">
        <v>22.33</v>
      </c>
      <c r="M527">
        <f t="shared" si="128"/>
        <v>51.669138888889</v>
      </c>
      <c r="N527">
        <f t="shared" si="129"/>
        <v>2.663357674685</v>
      </c>
      <c r="O527">
        <f t="shared" si="130"/>
        <v>1.87150518160781</v>
      </c>
      <c r="P527">
        <f t="shared" si="131"/>
        <v>7</v>
      </c>
      <c r="Q527">
        <f t="shared" si="132"/>
        <v>8</v>
      </c>
      <c r="AC527" s="12"/>
      <c r="AD527" s="12"/>
    </row>
    <row r="528" spans="1:30">
      <c r="A528" s="10">
        <v>41828.6249999978</v>
      </c>
      <c r="B528" s="11">
        <v>29.9716666666667</v>
      </c>
      <c r="C528">
        <v>32.24</v>
      </c>
      <c r="D528">
        <v>29.3491666666667</v>
      </c>
      <c r="E528">
        <v>21.965</v>
      </c>
      <c r="F528">
        <v>22.3716666666667</v>
      </c>
      <c r="G528">
        <v>19.4083333333333</v>
      </c>
      <c r="H528">
        <v>13.6791666666667</v>
      </c>
      <c r="I528">
        <v>14.825</v>
      </c>
      <c r="J528">
        <v>27.6083333333333</v>
      </c>
      <c r="K528" s="12">
        <v>28.78</v>
      </c>
      <c r="L528" s="12">
        <v>22.33</v>
      </c>
      <c r="M528">
        <f t="shared" si="128"/>
        <v>51.7342680555556</v>
      </c>
      <c r="N528">
        <f t="shared" si="129"/>
        <v>2.66556984399599</v>
      </c>
      <c r="O528">
        <f t="shared" si="130"/>
        <v>1.87386422175269</v>
      </c>
      <c r="P528">
        <f t="shared" si="131"/>
        <v>7</v>
      </c>
      <c r="Q528">
        <f t="shared" si="132"/>
        <v>8</v>
      </c>
      <c r="AC528" s="12"/>
      <c r="AD528" s="12"/>
    </row>
    <row r="529" spans="1:30">
      <c r="A529" s="10">
        <v>41828.6666666645</v>
      </c>
      <c r="B529" s="11">
        <v>29.4516666666667</v>
      </c>
      <c r="C529">
        <v>32.3275</v>
      </c>
      <c r="D529">
        <v>29.3916666666667</v>
      </c>
      <c r="E529">
        <v>21.145</v>
      </c>
      <c r="F529">
        <v>22.365</v>
      </c>
      <c r="G529">
        <v>19.475</v>
      </c>
      <c r="H529">
        <v>13.6583333333333</v>
      </c>
      <c r="I529">
        <v>14.8216666666667</v>
      </c>
      <c r="J529">
        <v>28.025</v>
      </c>
      <c r="K529" s="12">
        <v>28.78</v>
      </c>
      <c r="L529" s="12">
        <v>22.33</v>
      </c>
      <c r="M529">
        <f t="shared" si="128"/>
        <v>52.1901722222222</v>
      </c>
      <c r="N529">
        <f t="shared" si="129"/>
        <v>2.67985479960063</v>
      </c>
      <c r="O529">
        <f t="shared" si="130"/>
        <v>1.86227197938349</v>
      </c>
      <c r="P529">
        <f t="shared" si="131"/>
        <v>7</v>
      </c>
      <c r="Q529">
        <f t="shared" si="132"/>
        <v>8</v>
      </c>
      <c r="AC529" s="12"/>
      <c r="AD529" s="12"/>
    </row>
    <row r="530" spans="1:30">
      <c r="A530" s="10">
        <v>41828.7083333311</v>
      </c>
      <c r="B530" s="11">
        <v>27.3237288135593</v>
      </c>
      <c r="C530">
        <v>32.3041666666667</v>
      </c>
      <c r="D530">
        <v>29.4216666666667</v>
      </c>
      <c r="E530">
        <v>21.2458333333333</v>
      </c>
      <c r="F530">
        <v>21.5033333333333</v>
      </c>
      <c r="G530">
        <v>19.5</v>
      </c>
      <c r="H530">
        <v>13.4891666666667</v>
      </c>
      <c r="I530">
        <v>14.6116666666667</v>
      </c>
      <c r="J530">
        <v>27.7083333333333</v>
      </c>
      <c r="K530" s="12">
        <v>28.78</v>
      </c>
      <c r="L530" s="12">
        <v>22.33</v>
      </c>
      <c r="M530">
        <f t="shared" si="128"/>
        <v>51.1263958333334</v>
      </c>
      <c r="N530">
        <f t="shared" si="129"/>
        <v>2.62186645299146</v>
      </c>
      <c r="O530">
        <f t="shared" si="130"/>
        <v>1.84516315789474</v>
      </c>
      <c r="P530">
        <f t="shared" si="131"/>
        <v>7</v>
      </c>
      <c r="Q530">
        <f t="shared" si="132"/>
        <v>8</v>
      </c>
      <c r="AC530" s="12"/>
      <c r="AD530" s="12"/>
    </row>
    <row r="531" spans="1:30">
      <c r="A531" s="10">
        <v>41828.7499999978</v>
      </c>
      <c r="B531" s="11">
        <v>25.905</v>
      </c>
      <c r="C531">
        <v>32.2691666666667</v>
      </c>
      <c r="D531">
        <v>29.4316666666667</v>
      </c>
      <c r="E531">
        <v>21.1116666666667</v>
      </c>
      <c r="F531">
        <v>20.2566666666667</v>
      </c>
      <c r="G531">
        <v>19.4333333333333</v>
      </c>
      <c r="H531">
        <v>13.0591666666667</v>
      </c>
      <c r="I531">
        <v>14.1466666666667</v>
      </c>
      <c r="J531">
        <v>27.6333333333333</v>
      </c>
      <c r="K531" s="12">
        <v>28.78</v>
      </c>
      <c r="L531" s="12">
        <v>22.33</v>
      </c>
      <c r="M531">
        <f t="shared" si="128"/>
        <v>50.2145875000001</v>
      </c>
      <c r="N531">
        <f t="shared" si="129"/>
        <v>2.58394103773585</v>
      </c>
      <c r="O531">
        <f t="shared" si="130"/>
        <v>1.81717445717732</v>
      </c>
      <c r="P531">
        <f t="shared" si="131"/>
        <v>7</v>
      </c>
      <c r="Q531">
        <f t="shared" si="132"/>
        <v>8</v>
      </c>
      <c r="AC531" s="12"/>
      <c r="AD531" s="12"/>
    </row>
    <row r="532" spans="1:30">
      <c r="A532" s="10">
        <v>41828.7916666645</v>
      </c>
      <c r="B532" s="11">
        <v>25.2083333333333</v>
      </c>
      <c r="C532">
        <v>32.2383333333333</v>
      </c>
      <c r="D532">
        <v>29.4375</v>
      </c>
      <c r="E532">
        <v>21.1925</v>
      </c>
      <c r="F532">
        <v>20.4133333333333</v>
      </c>
      <c r="G532">
        <v>19.3916666666667</v>
      </c>
      <c r="H532">
        <v>12.8066666666667</v>
      </c>
      <c r="I532">
        <v>13.8775</v>
      </c>
      <c r="J532">
        <v>27.6</v>
      </c>
      <c r="K532" s="12">
        <v>28.78</v>
      </c>
      <c r="L532" s="12">
        <v>22.33</v>
      </c>
      <c r="M532">
        <f t="shared" si="128"/>
        <v>49.7803930555556</v>
      </c>
      <c r="N532">
        <f t="shared" si="129"/>
        <v>2.56710234923363</v>
      </c>
      <c r="O532">
        <f t="shared" si="130"/>
        <v>1.80363742954912</v>
      </c>
      <c r="P532">
        <f t="shared" si="131"/>
        <v>7</v>
      </c>
      <c r="Q532">
        <f t="shared" si="132"/>
        <v>8</v>
      </c>
      <c r="AC532" s="12"/>
      <c r="AD532" s="12"/>
    </row>
    <row r="533" spans="1:30">
      <c r="A533" s="10">
        <v>41828.8333333311</v>
      </c>
      <c r="B533" s="11">
        <v>24.655</v>
      </c>
      <c r="C533">
        <v>32.2591666666667</v>
      </c>
      <c r="D533">
        <v>29.4458333333333</v>
      </c>
      <c r="E533">
        <v>21.375</v>
      </c>
      <c r="F533">
        <v>20.7983333333333</v>
      </c>
      <c r="G533">
        <v>19.3416666666667</v>
      </c>
      <c r="H533">
        <v>12.9458333333333</v>
      </c>
      <c r="I533">
        <v>14.0283333333333</v>
      </c>
      <c r="J533">
        <v>27.6416666666667</v>
      </c>
      <c r="K533" s="12">
        <v>28.78</v>
      </c>
      <c r="L533" s="12">
        <v>22.33</v>
      </c>
      <c r="M533">
        <f t="shared" si="128"/>
        <v>50.0843291666666</v>
      </c>
      <c r="N533">
        <f t="shared" si="129"/>
        <v>2.58945260663507</v>
      </c>
      <c r="O533">
        <f t="shared" si="130"/>
        <v>1.81191422972566</v>
      </c>
      <c r="P533">
        <f t="shared" si="131"/>
        <v>7</v>
      </c>
      <c r="Q533">
        <f t="shared" si="132"/>
        <v>8</v>
      </c>
      <c r="AC533" s="12"/>
      <c r="AD533" s="12"/>
    </row>
    <row r="534" spans="1:30">
      <c r="A534" s="10">
        <v>41829.2916666644</v>
      </c>
      <c r="B534" s="11">
        <v>27.035</v>
      </c>
      <c r="C534">
        <v>30.8558333333333</v>
      </c>
      <c r="D534">
        <v>28.8908333333333</v>
      </c>
      <c r="E534">
        <v>22.3041666666667</v>
      </c>
      <c r="F534">
        <v>22.625</v>
      </c>
      <c r="G534">
        <v>14.3916666666667</v>
      </c>
      <c r="H534">
        <v>13.5791666666667</v>
      </c>
      <c r="I534">
        <v>14.1241666666667</v>
      </c>
      <c r="J534">
        <v>22.6833333333333</v>
      </c>
      <c r="K534" s="12">
        <v>28.78</v>
      </c>
      <c r="L534" s="12">
        <v>22.33</v>
      </c>
      <c r="M534">
        <f t="shared" si="128"/>
        <v>36.0815583333334</v>
      </c>
      <c r="N534">
        <f t="shared" si="129"/>
        <v>2.50711464968153</v>
      </c>
      <c r="O534">
        <f t="shared" si="130"/>
        <v>1.59066385011021</v>
      </c>
      <c r="P534">
        <f t="shared" si="131"/>
        <v>7</v>
      </c>
      <c r="Q534">
        <f t="shared" si="132"/>
        <v>9</v>
      </c>
      <c r="AC534" s="12"/>
      <c r="AD534" s="12"/>
    </row>
    <row r="535" spans="1:30">
      <c r="A535" s="10">
        <v>41829.3333333311</v>
      </c>
      <c r="B535" s="11">
        <v>28.7083333333333</v>
      </c>
      <c r="C535">
        <v>30.4141666666667</v>
      </c>
      <c r="D535">
        <v>28.8808333333333</v>
      </c>
      <c r="E535">
        <v>22.3125</v>
      </c>
      <c r="F535">
        <v>22.6325</v>
      </c>
      <c r="G535">
        <v>11.225</v>
      </c>
      <c r="H535">
        <v>14.05</v>
      </c>
      <c r="I535">
        <v>14.2633333333333</v>
      </c>
      <c r="J535">
        <v>19.5416666666667</v>
      </c>
      <c r="K535" s="12">
        <v>28.78</v>
      </c>
      <c r="L535" s="12">
        <v>22.33</v>
      </c>
      <c r="M535">
        <f t="shared" si="128"/>
        <v>27.4410888888889</v>
      </c>
      <c r="N535">
        <f t="shared" si="129"/>
        <v>2.44464043553576</v>
      </c>
      <c r="O535">
        <f t="shared" si="130"/>
        <v>1.40423482587065</v>
      </c>
      <c r="P535">
        <f t="shared" si="131"/>
        <v>7</v>
      </c>
      <c r="Q535">
        <f t="shared" si="132"/>
        <v>9</v>
      </c>
      <c r="AC535" s="12"/>
      <c r="AD535" s="12"/>
    </row>
    <row r="536" spans="1:30">
      <c r="A536" s="10">
        <v>41829.3749999978</v>
      </c>
      <c r="B536" s="11">
        <v>28.58</v>
      </c>
      <c r="C536">
        <v>31.8075</v>
      </c>
      <c r="D536">
        <v>28.97</v>
      </c>
      <c r="E536">
        <v>22.3266666666667</v>
      </c>
      <c r="F536">
        <v>22.6508333333333</v>
      </c>
      <c r="G536">
        <v>19.1583333333333</v>
      </c>
      <c r="H536">
        <v>14.0325</v>
      </c>
      <c r="I536">
        <v>15.23</v>
      </c>
      <c r="J536">
        <v>27.3916666666667</v>
      </c>
      <c r="K536" s="12">
        <v>28.78</v>
      </c>
      <c r="L536" s="12">
        <v>22.33</v>
      </c>
      <c r="M536">
        <f t="shared" si="128"/>
        <v>53.0802708333333</v>
      </c>
      <c r="N536">
        <f t="shared" si="129"/>
        <v>2.77061004784689</v>
      </c>
      <c r="O536">
        <f t="shared" si="130"/>
        <v>1.93782552479465</v>
      </c>
      <c r="P536">
        <f t="shared" si="131"/>
        <v>7</v>
      </c>
      <c r="Q536">
        <f t="shared" si="132"/>
        <v>9</v>
      </c>
      <c r="AC536" s="12"/>
      <c r="AD536" s="12"/>
    </row>
    <row r="537" spans="1:30">
      <c r="A537" s="10">
        <v>41829.4166666644</v>
      </c>
      <c r="B537" s="11">
        <v>28.99</v>
      </c>
      <c r="C537">
        <v>32.1508333333333</v>
      </c>
      <c r="D537">
        <v>29.2175</v>
      </c>
      <c r="E537">
        <v>22.3358333333333</v>
      </c>
      <c r="F537">
        <v>22.6841666666667</v>
      </c>
      <c r="G537">
        <v>19.275</v>
      </c>
      <c r="H537">
        <v>14.0558333333333</v>
      </c>
      <c r="I537">
        <v>15.2541666666667</v>
      </c>
      <c r="J537">
        <v>27.5083333333333</v>
      </c>
      <c r="K537" s="12">
        <v>28.78</v>
      </c>
      <c r="L537" s="12">
        <v>22.33</v>
      </c>
      <c r="M537">
        <f t="shared" si="128"/>
        <v>53.1019805555556</v>
      </c>
      <c r="N537">
        <f t="shared" si="129"/>
        <v>2.75496656578758</v>
      </c>
      <c r="O537">
        <f t="shared" si="130"/>
        <v>1.93039614258306</v>
      </c>
      <c r="P537">
        <f t="shared" si="131"/>
        <v>7</v>
      </c>
      <c r="Q537">
        <f t="shared" si="132"/>
        <v>9</v>
      </c>
      <c r="AC537" s="12"/>
      <c r="AD537" s="12"/>
    </row>
    <row r="538" spans="1:30">
      <c r="A538" s="10">
        <v>41829.4583333311</v>
      </c>
      <c r="B538" s="11">
        <v>29.2866666666667</v>
      </c>
      <c r="C538">
        <v>32.246</v>
      </c>
      <c r="D538">
        <v>29.321</v>
      </c>
      <c r="E538">
        <v>22.347</v>
      </c>
      <c r="F538">
        <v>22.696</v>
      </c>
      <c r="G538">
        <v>19.3</v>
      </c>
      <c r="H538">
        <v>13.95</v>
      </c>
      <c r="I538">
        <v>15.131</v>
      </c>
      <c r="J538">
        <v>27.575</v>
      </c>
      <c r="K538" s="12">
        <v>28.78</v>
      </c>
      <c r="L538" s="12">
        <v>22.33</v>
      </c>
      <c r="M538">
        <f t="shared" si="128"/>
        <v>52.6504183333334</v>
      </c>
      <c r="N538">
        <f t="shared" si="129"/>
        <v>2.72800094991364</v>
      </c>
      <c r="O538">
        <f t="shared" si="130"/>
        <v>1.90935333937746</v>
      </c>
      <c r="P538">
        <f t="shared" si="131"/>
        <v>7</v>
      </c>
      <c r="Q538">
        <f t="shared" si="132"/>
        <v>9</v>
      </c>
      <c r="AC538" s="12"/>
      <c r="AD538" s="12"/>
    </row>
    <row r="539" spans="1:30">
      <c r="A539" s="10">
        <v>41829.4999999978</v>
      </c>
      <c r="B539" s="11">
        <v>29.565</v>
      </c>
      <c r="C539">
        <v>32.2857142857143</v>
      </c>
      <c r="D539">
        <v>29.3885714285714</v>
      </c>
      <c r="E539">
        <v>22.3714285714286</v>
      </c>
      <c r="F539">
        <v>22.7114285714286</v>
      </c>
      <c r="G539">
        <v>19.3</v>
      </c>
      <c r="H539">
        <v>13.75</v>
      </c>
      <c r="I539">
        <v>14.9114285714286</v>
      </c>
      <c r="J539">
        <v>27.5583333333333</v>
      </c>
      <c r="K539" s="12">
        <v>28.78</v>
      </c>
      <c r="L539" s="12">
        <v>22.33</v>
      </c>
      <c r="M539">
        <f t="shared" si="128"/>
        <v>52.14055</v>
      </c>
      <c r="N539">
        <f t="shared" si="129"/>
        <v>2.7015829015544</v>
      </c>
      <c r="O539">
        <f t="shared" si="130"/>
        <v>1.89200665255519</v>
      </c>
      <c r="P539">
        <f t="shared" si="131"/>
        <v>7</v>
      </c>
      <c r="Q539">
        <f t="shared" si="132"/>
        <v>9</v>
      </c>
      <c r="AC539" s="12"/>
      <c r="AD539" s="12"/>
    </row>
    <row r="540" spans="1:30">
      <c r="A540" s="10">
        <v>41829.5416666644</v>
      </c>
      <c r="B540" s="11">
        <v>29.5</v>
      </c>
      <c r="C540">
        <v>32.3483333333333</v>
      </c>
      <c r="D540">
        <v>29.4466666666667</v>
      </c>
      <c r="E540">
        <v>22.3833333333333</v>
      </c>
      <c r="F540">
        <v>22.7233333333333</v>
      </c>
      <c r="G540">
        <v>19.3166666666667</v>
      </c>
      <c r="H540">
        <v>13.9116666666667</v>
      </c>
      <c r="I540">
        <v>15.0883333333333</v>
      </c>
      <c r="J540">
        <v>27.6083333333333</v>
      </c>
      <c r="K540" s="12">
        <v>28.78</v>
      </c>
      <c r="L540" s="12">
        <v>22.33</v>
      </c>
      <c r="M540">
        <f t="shared" si="128"/>
        <v>52.5375277777778</v>
      </c>
      <c r="N540">
        <f t="shared" si="129"/>
        <v>2.71980299108427</v>
      </c>
      <c r="O540">
        <f t="shared" si="130"/>
        <v>1.90295905020626</v>
      </c>
      <c r="P540">
        <f t="shared" si="131"/>
        <v>7</v>
      </c>
      <c r="Q540">
        <f t="shared" si="132"/>
        <v>9</v>
      </c>
      <c r="AC540" s="12"/>
      <c r="AD540" s="12"/>
    </row>
    <row r="541" spans="1:30">
      <c r="A541" s="10">
        <v>41829.5833333311</v>
      </c>
      <c r="B541" s="11">
        <v>30.3333333333333</v>
      </c>
      <c r="C541">
        <v>32.4166666666667</v>
      </c>
      <c r="D541">
        <v>29.4883333333333</v>
      </c>
      <c r="E541">
        <v>22.4066666666667</v>
      </c>
      <c r="F541">
        <v>22.7433333333333</v>
      </c>
      <c r="G541">
        <v>19.4</v>
      </c>
      <c r="H541">
        <v>14.1283333333333</v>
      </c>
      <c r="I541">
        <v>15.3183333333333</v>
      </c>
      <c r="J541">
        <v>27.6333333333333</v>
      </c>
      <c r="K541" s="12">
        <v>28.78</v>
      </c>
      <c r="L541" s="12">
        <v>22.33</v>
      </c>
      <c r="M541">
        <f t="shared" si="128"/>
        <v>52.8848833333334</v>
      </c>
      <c r="N541">
        <f t="shared" si="129"/>
        <v>2.72602491408935</v>
      </c>
      <c r="O541">
        <f t="shared" si="130"/>
        <v>1.91380759951749</v>
      </c>
      <c r="P541">
        <f t="shared" si="131"/>
        <v>7</v>
      </c>
      <c r="Q541">
        <f t="shared" si="132"/>
        <v>9</v>
      </c>
      <c r="AC541" s="12"/>
      <c r="AD541" s="12"/>
    </row>
    <row r="542" spans="1:30">
      <c r="A542" s="10">
        <v>41829.6249999978</v>
      </c>
      <c r="B542" s="11">
        <v>29.89</v>
      </c>
      <c r="C542">
        <v>32.465</v>
      </c>
      <c r="D542">
        <v>29.5216666666667</v>
      </c>
      <c r="E542">
        <v>22.4</v>
      </c>
      <c r="F542">
        <v>22.7616666666667</v>
      </c>
      <c r="G542">
        <v>19.4</v>
      </c>
      <c r="H542">
        <v>14.1966666666667</v>
      </c>
      <c r="I542">
        <v>15.3766666666667</v>
      </c>
      <c r="J542">
        <v>27.625</v>
      </c>
      <c r="K542" s="12">
        <v>28.78</v>
      </c>
      <c r="L542" s="12">
        <v>22.33</v>
      </c>
      <c r="M542">
        <f t="shared" si="128"/>
        <v>52.6243666666667</v>
      </c>
      <c r="N542">
        <f t="shared" si="129"/>
        <v>2.71259621993127</v>
      </c>
      <c r="O542">
        <f t="shared" si="130"/>
        <v>1.9049544494721</v>
      </c>
      <c r="P542">
        <f t="shared" si="131"/>
        <v>7</v>
      </c>
      <c r="Q542">
        <f t="shared" si="132"/>
        <v>9</v>
      </c>
      <c r="AC542" s="12"/>
      <c r="AD542" s="12"/>
    </row>
    <row r="543" spans="1:30">
      <c r="A543" s="10">
        <v>41829.6666666644</v>
      </c>
      <c r="B543" s="11">
        <v>30.3933333333333</v>
      </c>
      <c r="C543">
        <v>32.4833333333333</v>
      </c>
      <c r="D543">
        <v>29.56</v>
      </c>
      <c r="E543">
        <v>22.4383333333333</v>
      </c>
      <c r="F543">
        <v>22.77</v>
      </c>
      <c r="G543">
        <v>19.4</v>
      </c>
      <c r="H543">
        <v>14.005</v>
      </c>
      <c r="I543">
        <v>15.1766666666667</v>
      </c>
      <c r="J543">
        <v>27.6583333333333</v>
      </c>
      <c r="K543" s="12">
        <v>28.78</v>
      </c>
      <c r="L543" s="12">
        <v>22.33</v>
      </c>
      <c r="M543">
        <f t="shared" si="128"/>
        <v>52.4072694444444</v>
      </c>
      <c r="N543">
        <f t="shared" si="129"/>
        <v>2.70140564146621</v>
      </c>
      <c r="O543">
        <f t="shared" si="130"/>
        <v>1.89480938033544</v>
      </c>
      <c r="P543">
        <f t="shared" si="131"/>
        <v>7</v>
      </c>
      <c r="Q543">
        <f t="shared" si="132"/>
        <v>9</v>
      </c>
      <c r="AC543" s="12"/>
      <c r="AD543" s="12"/>
    </row>
    <row r="544" spans="1:30">
      <c r="A544" s="10">
        <v>41829.7083333311</v>
      </c>
      <c r="B544" s="11">
        <v>30.5266666666667</v>
      </c>
      <c r="C544">
        <v>32.465</v>
      </c>
      <c r="D544">
        <v>29.575</v>
      </c>
      <c r="E544">
        <v>22.45</v>
      </c>
      <c r="F544">
        <v>22.7666666666667</v>
      </c>
      <c r="G544">
        <v>19.3833333333333</v>
      </c>
      <c r="H544">
        <v>13.5483333333333</v>
      </c>
      <c r="I544">
        <v>14.6733333333333</v>
      </c>
      <c r="J544">
        <v>27.6416666666667</v>
      </c>
      <c r="K544" s="12">
        <v>28.78</v>
      </c>
      <c r="L544" s="12">
        <v>22.33</v>
      </c>
      <c r="M544">
        <f t="shared" si="128"/>
        <v>51.191525</v>
      </c>
      <c r="N544">
        <f t="shared" si="129"/>
        <v>2.64100730868444</v>
      </c>
      <c r="O544">
        <f t="shared" si="130"/>
        <v>1.85196955079891</v>
      </c>
      <c r="P544">
        <f t="shared" si="131"/>
        <v>7</v>
      </c>
      <c r="Q544">
        <f t="shared" si="132"/>
        <v>9</v>
      </c>
      <c r="AC544" s="12"/>
      <c r="AD544" s="12"/>
    </row>
    <row r="545" spans="1:30">
      <c r="A545" s="10">
        <v>41829.7499999977</v>
      </c>
      <c r="B545" s="11">
        <v>29.9616666666667</v>
      </c>
      <c r="C545">
        <v>32.4333333333333</v>
      </c>
      <c r="D545">
        <v>29.5766666666667</v>
      </c>
      <c r="E545">
        <v>22.4633333333333</v>
      </c>
      <c r="F545">
        <v>22.8033333333333</v>
      </c>
      <c r="G545">
        <v>19.325</v>
      </c>
      <c r="H545">
        <v>13.235</v>
      </c>
      <c r="I545">
        <v>14.3366666666667</v>
      </c>
      <c r="J545">
        <v>27.6083333333333</v>
      </c>
      <c r="K545" s="12">
        <v>28.78</v>
      </c>
      <c r="L545" s="12">
        <v>22.33</v>
      </c>
      <c r="M545">
        <f t="shared" si="128"/>
        <v>50.5836527777778</v>
      </c>
      <c r="N545">
        <f t="shared" si="129"/>
        <v>2.61752407646974</v>
      </c>
      <c r="O545">
        <f t="shared" si="130"/>
        <v>1.83218784585974</v>
      </c>
      <c r="P545">
        <f t="shared" si="131"/>
        <v>7</v>
      </c>
      <c r="Q545">
        <f t="shared" si="132"/>
        <v>9</v>
      </c>
      <c r="AC545" s="12"/>
      <c r="AD545" s="12"/>
    </row>
    <row r="546" spans="1:30">
      <c r="A546" s="10">
        <v>41829.7916666644</v>
      </c>
      <c r="B546" s="11">
        <v>29.0316666666667</v>
      </c>
      <c r="C546">
        <v>32.405</v>
      </c>
      <c r="D546">
        <v>29.5783333333333</v>
      </c>
      <c r="E546">
        <v>22.4633333333333</v>
      </c>
      <c r="F546">
        <v>22.8266666666667</v>
      </c>
      <c r="G546">
        <v>19.3</v>
      </c>
      <c r="H546">
        <v>12.8783333333333</v>
      </c>
      <c r="I546">
        <v>13.9466666666667</v>
      </c>
      <c r="J546">
        <v>27.575</v>
      </c>
      <c r="K546" s="12">
        <v>28.78</v>
      </c>
      <c r="L546" s="12">
        <v>22.33</v>
      </c>
      <c r="M546">
        <f t="shared" si="128"/>
        <v>49.7152638888888</v>
      </c>
      <c r="N546">
        <f t="shared" si="129"/>
        <v>2.57592040875072</v>
      </c>
      <c r="O546">
        <f t="shared" si="130"/>
        <v>1.80291074846378</v>
      </c>
      <c r="P546">
        <f t="shared" si="131"/>
        <v>7</v>
      </c>
      <c r="Q546">
        <f t="shared" si="132"/>
        <v>9</v>
      </c>
      <c r="AC546" s="12"/>
      <c r="AD546" s="12"/>
    </row>
    <row r="547" spans="1:30">
      <c r="A547" s="10">
        <v>41829.8333333311</v>
      </c>
      <c r="B547" s="11">
        <v>28.32</v>
      </c>
      <c r="C547">
        <v>31.8233333333333</v>
      </c>
      <c r="D547">
        <v>29.4916666666667</v>
      </c>
      <c r="E547">
        <v>22.46</v>
      </c>
      <c r="F547">
        <v>22.8633333333333</v>
      </c>
      <c r="G547">
        <v>16.1416666666667</v>
      </c>
      <c r="H547">
        <v>13.4333333333333</v>
      </c>
      <c r="I547">
        <v>14.1866666666667</v>
      </c>
      <c r="J547">
        <v>24.4166666666667</v>
      </c>
      <c r="K547" s="12">
        <v>28.78</v>
      </c>
      <c r="L547" s="12">
        <v>22.33</v>
      </c>
      <c r="M547">
        <f t="shared" si="128"/>
        <v>41.508988888889</v>
      </c>
      <c r="N547">
        <f t="shared" si="129"/>
        <v>2.5715429358114</v>
      </c>
      <c r="O547">
        <f t="shared" si="130"/>
        <v>1.7000268486917</v>
      </c>
      <c r="P547">
        <f t="shared" si="131"/>
        <v>7</v>
      </c>
      <c r="Q547">
        <f t="shared" si="132"/>
        <v>9</v>
      </c>
      <c r="AC547" s="12"/>
      <c r="AD547" s="12"/>
    </row>
    <row r="548" spans="1:30">
      <c r="A548" s="10">
        <v>41830.2916666644</v>
      </c>
      <c r="B548" s="11">
        <v>30.18</v>
      </c>
      <c r="C548">
        <v>31.8666666666667</v>
      </c>
      <c r="D548">
        <v>29.17</v>
      </c>
      <c r="E548">
        <v>22.5116666666667</v>
      </c>
      <c r="F548">
        <v>22.945</v>
      </c>
      <c r="G548">
        <v>19.325</v>
      </c>
      <c r="H548">
        <v>13.5566666666667</v>
      </c>
      <c r="I548">
        <v>14.7083333333333</v>
      </c>
      <c r="J548">
        <v>27.5666666666667</v>
      </c>
      <c r="K548" s="12">
        <v>28.78</v>
      </c>
      <c r="L548" s="12">
        <v>22.33</v>
      </c>
      <c r="M548">
        <f t="shared" si="128"/>
        <v>51.8862361111111</v>
      </c>
      <c r="N548">
        <f t="shared" si="129"/>
        <v>2.68492812994107</v>
      </c>
      <c r="O548">
        <f t="shared" si="130"/>
        <v>1.88220929060863</v>
      </c>
      <c r="P548">
        <f t="shared" si="131"/>
        <v>7</v>
      </c>
      <c r="Q548">
        <f t="shared" si="132"/>
        <v>10</v>
      </c>
      <c r="AC548" s="12"/>
      <c r="AD548" s="12"/>
    </row>
    <row r="549" spans="1:30">
      <c r="A549" s="10">
        <v>41830.333333331</v>
      </c>
      <c r="B549" s="11">
        <v>31.6116666666667</v>
      </c>
      <c r="C549">
        <v>32.225</v>
      </c>
      <c r="D549">
        <v>29.37</v>
      </c>
      <c r="E549">
        <v>22.505</v>
      </c>
      <c r="F549">
        <v>22.9283333333333</v>
      </c>
      <c r="G549">
        <v>19.3083333333333</v>
      </c>
      <c r="H549">
        <v>13.4833333333333</v>
      </c>
      <c r="I549">
        <v>14.6233333333333</v>
      </c>
      <c r="J549">
        <v>27.575</v>
      </c>
      <c r="K549" s="12">
        <v>28.78</v>
      </c>
      <c r="L549" s="12">
        <v>22.33</v>
      </c>
      <c r="M549">
        <f t="shared" si="128"/>
        <v>51.5823</v>
      </c>
      <c r="N549">
        <f t="shared" si="129"/>
        <v>2.67150453172205</v>
      </c>
      <c r="O549">
        <f t="shared" si="130"/>
        <v>1.87061831368994</v>
      </c>
      <c r="P549">
        <f t="shared" si="131"/>
        <v>7</v>
      </c>
      <c r="Q549">
        <f t="shared" si="132"/>
        <v>10</v>
      </c>
      <c r="AC549" s="12"/>
      <c r="AD549" s="12"/>
    </row>
    <row r="550" spans="1:30">
      <c r="A550" s="10">
        <v>41830.3749999977</v>
      </c>
      <c r="B550" s="11">
        <v>31.5716666666667</v>
      </c>
      <c r="C550">
        <v>32.3466666666667</v>
      </c>
      <c r="D550">
        <v>29.4516666666667</v>
      </c>
      <c r="E550">
        <v>22.525</v>
      </c>
      <c r="F550">
        <v>22.9133333333333</v>
      </c>
      <c r="G550">
        <v>19.4</v>
      </c>
      <c r="H550">
        <v>13.9566666666667</v>
      </c>
      <c r="I550">
        <v>15.125</v>
      </c>
      <c r="J550">
        <v>27.6166666666667</v>
      </c>
      <c r="K550" s="12">
        <v>28.78</v>
      </c>
      <c r="L550" s="12">
        <v>22.33</v>
      </c>
      <c r="M550">
        <f t="shared" si="128"/>
        <v>52.3204305555556</v>
      </c>
      <c r="N550">
        <f t="shared" si="129"/>
        <v>2.69692941008018</v>
      </c>
      <c r="O550">
        <f t="shared" si="130"/>
        <v>1.89452373767854</v>
      </c>
      <c r="P550">
        <f t="shared" si="131"/>
        <v>7</v>
      </c>
      <c r="Q550">
        <f t="shared" si="132"/>
        <v>10</v>
      </c>
      <c r="AC550" s="12"/>
      <c r="AD550" s="12"/>
    </row>
    <row r="551" spans="1:30">
      <c r="A551" s="10">
        <v>41830.4166666644</v>
      </c>
      <c r="B551" s="11">
        <v>33.1833333333333</v>
      </c>
      <c r="C551">
        <v>32.4666666666667</v>
      </c>
      <c r="D551">
        <v>29.5283333333333</v>
      </c>
      <c r="E551">
        <v>22.5216666666667</v>
      </c>
      <c r="F551">
        <v>22.9316666666667</v>
      </c>
      <c r="G551">
        <v>19.4833333333333</v>
      </c>
      <c r="H551">
        <v>14.4183333333333</v>
      </c>
      <c r="I551">
        <v>15.6166666666667</v>
      </c>
      <c r="J551">
        <v>27.7083333333333</v>
      </c>
      <c r="K551" s="12">
        <v>28.78</v>
      </c>
      <c r="L551" s="12">
        <v>22.33</v>
      </c>
      <c r="M551">
        <f t="shared" si="128"/>
        <v>53.1019805555555</v>
      </c>
      <c r="N551">
        <f t="shared" si="129"/>
        <v>2.72550798403193</v>
      </c>
      <c r="O551">
        <f t="shared" si="130"/>
        <v>1.91646245614035</v>
      </c>
      <c r="P551">
        <f t="shared" si="131"/>
        <v>7</v>
      </c>
      <c r="Q551">
        <f t="shared" si="132"/>
        <v>10</v>
      </c>
      <c r="AC551" s="12"/>
      <c r="AD551" s="12"/>
    </row>
    <row r="552" spans="1:30">
      <c r="A552" s="10">
        <v>41830.458333331</v>
      </c>
      <c r="B552" s="11">
        <v>34.8</v>
      </c>
      <c r="C552">
        <v>32.545</v>
      </c>
      <c r="D552">
        <v>29.5816666666667</v>
      </c>
      <c r="E552">
        <v>22.5266666666667</v>
      </c>
      <c r="F552">
        <v>22.9166666666667</v>
      </c>
      <c r="G552">
        <v>19.5333333333333</v>
      </c>
      <c r="H552">
        <v>14.6116666666667</v>
      </c>
      <c r="I552">
        <v>15.8233333333333</v>
      </c>
      <c r="J552">
        <v>27.7916666666667</v>
      </c>
      <c r="K552" s="12">
        <v>28.78</v>
      </c>
      <c r="L552" s="12">
        <v>22.33</v>
      </c>
      <c r="M552">
        <f t="shared" si="128"/>
        <v>53.4493361111111</v>
      </c>
      <c r="N552">
        <f t="shared" si="129"/>
        <v>2.73631413538111</v>
      </c>
      <c r="O552">
        <f t="shared" si="130"/>
        <v>1.92321449275362</v>
      </c>
      <c r="P552">
        <f t="shared" si="131"/>
        <v>7</v>
      </c>
      <c r="Q552">
        <f t="shared" si="132"/>
        <v>10</v>
      </c>
      <c r="AC552" s="12"/>
      <c r="AD552" s="12"/>
    </row>
    <row r="553" spans="1:30">
      <c r="A553" s="10">
        <v>41830.4999999977</v>
      </c>
      <c r="B553" s="11">
        <v>34.105</v>
      </c>
      <c r="C553">
        <v>32.59</v>
      </c>
      <c r="D553">
        <v>29.625</v>
      </c>
      <c r="E553">
        <v>22.535</v>
      </c>
      <c r="F553">
        <v>22.905</v>
      </c>
      <c r="G553">
        <v>19.575</v>
      </c>
      <c r="H553">
        <v>14.5983333333333</v>
      </c>
      <c r="I553">
        <v>15.7966666666667</v>
      </c>
      <c r="J553">
        <v>27.7916666666667</v>
      </c>
      <c r="K553" s="12">
        <v>28.78</v>
      </c>
      <c r="L553" s="12">
        <v>22.33</v>
      </c>
      <c r="M553">
        <f t="shared" si="128"/>
        <v>53.1019805555555</v>
      </c>
      <c r="N553">
        <f t="shared" si="129"/>
        <v>2.71274485596708</v>
      </c>
      <c r="O553">
        <f t="shared" si="130"/>
        <v>1.91071594202898</v>
      </c>
      <c r="P553">
        <f t="shared" si="131"/>
        <v>7</v>
      </c>
      <c r="Q553">
        <f t="shared" si="132"/>
        <v>10</v>
      </c>
      <c r="AC553" s="12"/>
      <c r="AD553" s="12"/>
    </row>
    <row r="554" spans="1:30">
      <c r="A554" s="10">
        <v>41830.5416666644</v>
      </c>
      <c r="B554" s="11">
        <v>33.6183333333333</v>
      </c>
      <c r="C554">
        <v>32.615</v>
      </c>
      <c r="D554">
        <v>29.6616666666667</v>
      </c>
      <c r="E554">
        <v>22.5383333333333</v>
      </c>
      <c r="F554">
        <v>22.93</v>
      </c>
      <c r="G554">
        <v>19.5583333333333</v>
      </c>
      <c r="H554">
        <v>14.4783333333333</v>
      </c>
      <c r="I554">
        <v>15.68</v>
      </c>
      <c r="J554">
        <v>27.7666666666667</v>
      </c>
      <c r="K554" s="12">
        <v>28.78</v>
      </c>
      <c r="L554" s="12">
        <v>22.33</v>
      </c>
      <c r="M554">
        <f t="shared" si="128"/>
        <v>53.1888194444444</v>
      </c>
      <c r="N554">
        <f t="shared" si="129"/>
        <v>2.71949652038063</v>
      </c>
      <c r="O554">
        <f t="shared" si="130"/>
        <v>1.9155637254902</v>
      </c>
      <c r="P554">
        <f t="shared" si="131"/>
        <v>7</v>
      </c>
      <c r="Q554">
        <f t="shared" si="132"/>
        <v>10</v>
      </c>
      <c r="AC554" s="12"/>
      <c r="AD554" s="12"/>
    </row>
    <row r="555" spans="1:30">
      <c r="A555" s="10">
        <v>41830.583333331</v>
      </c>
      <c r="B555" s="11">
        <v>34.9033333333333</v>
      </c>
      <c r="C555">
        <v>32.64</v>
      </c>
      <c r="D555">
        <v>29.69</v>
      </c>
      <c r="E555">
        <v>22.5533333333333</v>
      </c>
      <c r="F555">
        <v>22.9516666666667</v>
      </c>
      <c r="G555">
        <v>19.5416666666667</v>
      </c>
      <c r="H555">
        <v>14.4866666666667</v>
      </c>
      <c r="I555">
        <v>15.6866666666667</v>
      </c>
      <c r="J555">
        <v>27.7916666666667</v>
      </c>
      <c r="K555" s="12">
        <v>28.78</v>
      </c>
      <c r="L555" s="12">
        <v>22.33</v>
      </c>
      <c r="M555">
        <f t="shared" si="128"/>
        <v>53.1454000000001</v>
      </c>
      <c r="N555">
        <f t="shared" si="129"/>
        <v>2.71959402985075</v>
      </c>
      <c r="O555">
        <f t="shared" si="130"/>
        <v>1.91227826086957</v>
      </c>
      <c r="P555">
        <f t="shared" si="131"/>
        <v>7</v>
      </c>
      <c r="Q555">
        <f t="shared" si="132"/>
        <v>10</v>
      </c>
      <c r="AC555" s="12"/>
      <c r="AD555" s="12"/>
    </row>
    <row r="556" spans="1:30">
      <c r="A556" s="10">
        <v>41830.6249999977</v>
      </c>
      <c r="B556" s="11">
        <v>33.41</v>
      </c>
      <c r="C556">
        <v>32.675</v>
      </c>
      <c r="D556">
        <v>29.7183333333333</v>
      </c>
      <c r="E556">
        <v>22.565</v>
      </c>
      <c r="F556">
        <v>22.9516666666667</v>
      </c>
      <c r="G556">
        <v>19.6</v>
      </c>
      <c r="H556">
        <v>14.5216666666667</v>
      </c>
      <c r="I556">
        <v>15.72</v>
      </c>
      <c r="J556">
        <v>27.7916666666667</v>
      </c>
      <c r="K556" s="12">
        <v>28.78</v>
      </c>
      <c r="L556" s="12">
        <v>22.33</v>
      </c>
      <c r="M556">
        <f t="shared" si="128"/>
        <v>53.1019805555555</v>
      </c>
      <c r="N556">
        <f t="shared" si="129"/>
        <v>2.70928472222222</v>
      </c>
      <c r="O556">
        <f t="shared" si="130"/>
        <v>1.91071594202898</v>
      </c>
      <c r="P556">
        <f t="shared" si="131"/>
        <v>7</v>
      </c>
      <c r="Q556">
        <f t="shared" si="132"/>
        <v>10</v>
      </c>
      <c r="AC556" s="12"/>
      <c r="AD556" s="12"/>
    </row>
    <row r="557" spans="1:30">
      <c r="A557" s="10">
        <v>41830.6666666644</v>
      </c>
      <c r="B557" s="11">
        <v>33.4583333333333</v>
      </c>
      <c r="C557">
        <v>32.7066666666667</v>
      </c>
      <c r="D557">
        <v>29.7433333333333</v>
      </c>
      <c r="E557">
        <v>22.5733333333333</v>
      </c>
      <c r="F557">
        <v>22.9616666666667</v>
      </c>
      <c r="G557">
        <v>19.6</v>
      </c>
      <c r="H557">
        <v>14.5966666666667</v>
      </c>
      <c r="I557">
        <v>15.795</v>
      </c>
      <c r="J557">
        <v>27.8333333333333</v>
      </c>
      <c r="K557" s="12">
        <v>28.78</v>
      </c>
      <c r="L557" s="12">
        <v>22.33</v>
      </c>
      <c r="M557">
        <f t="shared" si="128"/>
        <v>53.1019805555556</v>
      </c>
      <c r="N557">
        <f t="shared" si="129"/>
        <v>2.70928472222223</v>
      </c>
      <c r="O557">
        <f t="shared" si="130"/>
        <v>1.90785558882236</v>
      </c>
      <c r="P557">
        <f t="shared" si="131"/>
        <v>7</v>
      </c>
      <c r="Q557">
        <f t="shared" si="132"/>
        <v>10</v>
      </c>
      <c r="AC557" s="12"/>
      <c r="AD557" s="12"/>
    </row>
    <row r="558" spans="1:30">
      <c r="A558" s="10">
        <v>41830.708333331</v>
      </c>
      <c r="B558" s="11">
        <v>32.0316666666667</v>
      </c>
      <c r="C558">
        <v>32.7316666666667</v>
      </c>
      <c r="D558">
        <v>29.7666666666667</v>
      </c>
      <c r="E558">
        <v>22.5916666666667</v>
      </c>
      <c r="F558">
        <v>22.9466666666667</v>
      </c>
      <c r="G558">
        <v>19.6916666666667</v>
      </c>
      <c r="H558">
        <v>14.5716666666667</v>
      </c>
      <c r="I558">
        <v>15.77</v>
      </c>
      <c r="J558">
        <v>27.92</v>
      </c>
      <c r="K558" s="12">
        <v>28.78</v>
      </c>
      <c r="L558" s="12">
        <v>22.33</v>
      </c>
      <c r="M558">
        <f t="shared" si="128"/>
        <v>53.1019805555556</v>
      </c>
      <c r="N558">
        <f t="shared" si="129"/>
        <v>2.69667273240231</v>
      </c>
      <c r="O558">
        <f t="shared" si="130"/>
        <v>1.90193340098695</v>
      </c>
      <c r="P558">
        <f t="shared" si="131"/>
        <v>7</v>
      </c>
      <c r="Q558">
        <f t="shared" si="132"/>
        <v>10</v>
      </c>
      <c r="AC558" s="12"/>
      <c r="AD558" s="12"/>
    </row>
    <row r="559" spans="1:30">
      <c r="A559" s="10">
        <v>41830.7499999977</v>
      </c>
      <c r="B559" s="11">
        <v>31.0283333333333</v>
      </c>
      <c r="C559">
        <v>32.76</v>
      </c>
      <c r="D559">
        <v>29.785</v>
      </c>
      <c r="E559">
        <v>22.59</v>
      </c>
      <c r="F559">
        <v>22.9516666666667</v>
      </c>
      <c r="G559">
        <v>19.7</v>
      </c>
      <c r="H559">
        <v>14.62</v>
      </c>
      <c r="I559">
        <v>15.8166666666667</v>
      </c>
      <c r="J559">
        <v>27.925</v>
      </c>
      <c r="K559" s="12">
        <v>28.78</v>
      </c>
      <c r="L559" s="12">
        <v>22.33</v>
      </c>
      <c r="M559">
        <f t="shared" si="128"/>
        <v>53.0585611111111</v>
      </c>
      <c r="N559">
        <f t="shared" si="129"/>
        <v>2.6933279751833</v>
      </c>
      <c r="O559">
        <f t="shared" si="130"/>
        <v>1.90003799860738</v>
      </c>
      <c r="P559">
        <f t="shared" si="131"/>
        <v>7</v>
      </c>
      <c r="Q559">
        <f t="shared" si="132"/>
        <v>10</v>
      </c>
      <c r="AC559" s="12"/>
      <c r="AD559" s="12"/>
    </row>
    <row r="560" spans="1:30">
      <c r="A560" s="10">
        <v>41830.7916666644</v>
      </c>
      <c r="B560" s="11">
        <v>30.0783333333333</v>
      </c>
      <c r="C560">
        <v>32.7566666666667</v>
      </c>
      <c r="D560">
        <v>29.8</v>
      </c>
      <c r="E560">
        <v>22.5833333333333</v>
      </c>
      <c r="F560">
        <v>22.9766666666667</v>
      </c>
      <c r="G560">
        <v>19.6833333333333</v>
      </c>
      <c r="H560">
        <v>14.43</v>
      </c>
      <c r="I560">
        <v>15.615</v>
      </c>
      <c r="J560">
        <v>27.9083333333333</v>
      </c>
      <c r="K560" s="12">
        <v>28.78</v>
      </c>
      <c r="L560" s="12">
        <v>22.33</v>
      </c>
      <c r="M560">
        <f t="shared" si="128"/>
        <v>52.754625</v>
      </c>
      <c r="N560">
        <f t="shared" si="129"/>
        <v>2.68016723116003</v>
      </c>
      <c r="O560">
        <f t="shared" si="130"/>
        <v>1.89028217378322</v>
      </c>
      <c r="P560">
        <f t="shared" si="131"/>
        <v>7</v>
      </c>
      <c r="Q560">
        <f t="shared" si="132"/>
        <v>10</v>
      </c>
      <c r="AC560" s="12"/>
      <c r="AD560" s="12"/>
    </row>
    <row r="561" spans="1:30">
      <c r="A561" s="10">
        <v>41830.833333331</v>
      </c>
      <c r="B561" s="11">
        <v>29.085</v>
      </c>
      <c r="C561">
        <v>32.725</v>
      </c>
      <c r="D561">
        <v>29.805</v>
      </c>
      <c r="E561">
        <v>22.605</v>
      </c>
      <c r="F561">
        <v>22.9733333333333</v>
      </c>
      <c r="G561">
        <v>19.6</v>
      </c>
      <c r="H561">
        <v>14.0183333333333</v>
      </c>
      <c r="I561">
        <v>15.1683333333333</v>
      </c>
      <c r="J561">
        <v>27.8583333333333</v>
      </c>
      <c r="K561" s="12">
        <v>28.78</v>
      </c>
      <c r="L561" s="12">
        <v>22.33</v>
      </c>
      <c r="M561">
        <f t="shared" si="128"/>
        <v>51.8428166666665</v>
      </c>
      <c r="N561">
        <f t="shared" si="129"/>
        <v>2.64504166666666</v>
      </c>
      <c r="O561">
        <f t="shared" si="130"/>
        <v>1.86094466048459</v>
      </c>
      <c r="P561">
        <f t="shared" si="131"/>
        <v>7</v>
      </c>
      <c r="Q561">
        <f t="shared" si="132"/>
        <v>10</v>
      </c>
      <c r="AC561" s="12"/>
      <c r="AD561" s="12"/>
    </row>
    <row r="562" spans="1:30">
      <c r="A562" s="10">
        <v>41831.2916666643</v>
      </c>
      <c r="B562" s="11">
        <v>31.0533333333333</v>
      </c>
      <c r="C562">
        <v>31.8633333333333</v>
      </c>
      <c r="D562">
        <v>29.5166666666667</v>
      </c>
      <c r="E562">
        <v>22.4283333333333</v>
      </c>
      <c r="F562">
        <v>22.78</v>
      </c>
      <c r="G562">
        <v>16.325</v>
      </c>
      <c r="H562">
        <v>13.9666666666667</v>
      </c>
      <c r="I562">
        <v>14.7733333333333</v>
      </c>
      <c r="J562">
        <v>24.55</v>
      </c>
      <c r="K562" s="12">
        <v>28.78</v>
      </c>
      <c r="L562" s="12">
        <v>22.33</v>
      </c>
      <c r="M562">
        <f t="shared" ref="M562:M599" si="133">IF(G562&lt;3,0,IF(H562&gt;I562,0,(4.2*L562*(I562-H562+0.84)/3.6)))</f>
        <v>42.8984111111111</v>
      </c>
      <c r="N562">
        <f t="shared" ref="N562:N599" si="134">M562/G562</f>
        <v>2.62777403437128</v>
      </c>
      <c r="O562">
        <f t="shared" ref="O562:O599" si="135">M562/J562</f>
        <v>1.74738945462774</v>
      </c>
      <c r="P562">
        <f t="shared" ref="P562:P599" si="136">MONTH(A562)</f>
        <v>7</v>
      </c>
      <c r="Q562">
        <f t="shared" ref="Q562:Q599" si="137">DAY(A562)</f>
        <v>11</v>
      </c>
      <c r="AC562" s="12"/>
      <c r="AD562" s="12"/>
    </row>
    <row r="563" spans="1:30">
      <c r="A563" s="10">
        <v>41831.333333331</v>
      </c>
      <c r="B563" s="11">
        <v>33.1033333333333</v>
      </c>
      <c r="C563">
        <v>32.5333333333333</v>
      </c>
      <c r="D563">
        <v>29.6366666666667</v>
      </c>
      <c r="E563">
        <v>22.41</v>
      </c>
      <c r="F563">
        <v>22.7783333333333</v>
      </c>
      <c r="G563">
        <v>19.525</v>
      </c>
      <c r="H563">
        <v>14.0133333333333</v>
      </c>
      <c r="I563">
        <v>15.1733333333333</v>
      </c>
      <c r="J563">
        <v>27.7333333333333</v>
      </c>
      <c r="K563" s="12">
        <v>28.78</v>
      </c>
      <c r="L563" s="12">
        <v>22.33</v>
      </c>
      <c r="M563">
        <f t="shared" si="133"/>
        <v>52.1033333333333</v>
      </c>
      <c r="N563">
        <f t="shared" si="134"/>
        <v>2.66854460093896</v>
      </c>
      <c r="O563">
        <f t="shared" si="135"/>
        <v>1.87872596153846</v>
      </c>
      <c r="P563">
        <f t="shared" si="136"/>
        <v>7</v>
      </c>
      <c r="Q563">
        <f t="shared" si="137"/>
        <v>11</v>
      </c>
      <c r="AC563" s="12"/>
      <c r="AD563" s="12"/>
    </row>
    <row r="564" spans="1:30">
      <c r="A564" s="10">
        <v>41831.3749999976</v>
      </c>
      <c r="B564" s="11">
        <v>34.4933333333333</v>
      </c>
      <c r="C564">
        <v>32.6166666666667</v>
      </c>
      <c r="D564">
        <v>29.7133333333333</v>
      </c>
      <c r="E564">
        <v>22.405</v>
      </c>
      <c r="F564">
        <v>22.7716666666667</v>
      </c>
      <c r="G564">
        <v>19.5083333333333</v>
      </c>
      <c r="H564">
        <v>14.15</v>
      </c>
      <c r="I564">
        <v>15.3183333333333</v>
      </c>
      <c r="J564">
        <v>27.7083333333333</v>
      </c>
      <c r="K564" s="12">
        <v>28.78</v>
      </c>
      <c r="L564" s="12">
        <v>22.33</v>
      </c>
      <c r="M564">
        <f t="shared" si="133"/>
        <v>52.3204305555556</v>
      </c>
      <c r="N564">
        <f t="shared" si="134"/>
        <v>2.68195286914424</v>
      </c>
      <c r="O564">
        <f t="shared" si="135"/>
        <v>1.88825614035088</v>
      </c>
      <c r="P564">
        <f t="shared" si="136"/>
        <v>7</v>
      </c>
      <c r="Q564">
        <f t="shared" si="137"/>
        <v>11</v>
      </c>
      <c r="AC564" s="12"/>
      <c r="AD564" s="12"/>
    </row>
    <row r="565" spans="1:30">
      <c r="A565" s="10">
        <v>41831.4166666643</v>
      </c>
      <c r="B565" s="11">
        <v>33.8166666666667</v>
      </c>
      <c r="C565">
        <v>32.7183333333333</v>
      </c>
      <c r="D565">
        <v>29.7683333333333</v>
      </c>
      <c r="E565">
        <v>22.4</v>
      </c>
      <c r="F565">
        <v>22.7633333333333</v>
      </c>
      <c r="G565">
        <v>19.6333333333333</v>
      </c>
      <c r="H565">
        <v>14.5866666666667</v>
      </c>
      <c r="I565">
        <v>15.8066666666667</v>
      </c>
      <c r="J565">
        <v>27.7916666666667</v>
      </c>
      <c r="K565" s="12">
        <v>28.78</v>
      </c>
      <c r="L565" s="12">
        <v>22.33</v>
      </c>
      <c r="M565">
        <f t="shared" si="133"/>
        <v>53.6664333333334</v>
      </c>
      <c r="N565">
        <f t="shared" si="134"/>
        <v>2.73343463497453</v>
      </c>
      <c r="O565">
        <f t="shared" si="135"/>
        <v>1.93102608695652</v>
      </c>
      <c r="P565">
        <f t="shared" si="136"/>
        <v>7</v>
      </c>
      <c r="Q565">
        <f t="shared" si="137"/>
        <v>11</v>
      </c>
      <c r="AC565" s="12"/>
      <c r="AD565" s="12"/>
    </row>
    <row r="566" spans="1:30">
      <c r="A566" s="10">
        <v>41831.458333331</v>
      </c>
      <c r="B566" s="11">
        <v>30.125</v>
      </c>
      <c r="C566">
        <v>32.8916666666667</v>
      </c>
      <c r="D566">
        <v>29.835</v>
      </c>
      <c r="E566">
        <v>22.4066666666667</v>
      </c>
      <c r="F566">
        <v>22.7666666666667</v>
      </c>
      <c r="G566">
        <v>19.775</v>
      </c>
      <c r="H566">
        <v>15.4433333333333</v>
      </c>
      <c r="I566">
        <v>16.7183333333333</v>
      </c>
      <c r="J566">
        <v>27.9083333333333</v>
      </c>
      <c r="K566" s="12">
        <v>28.78</v>
      </c>
      <c r="L566" s="12">
        <v>22.33</v>
      </c>
      <c r="M566">
        <f t="shared" si="133"/>
        <v>55.099275</v>
      </c>
      <c r="N566">
        <f t="shared" si="134"/>
        <v>2.78630973451327</v>
      </c>
      <c r="O566">
        <f t="shared" si="135"/>
        <v>1.97429471484025</v>
      </c>
      <c r="P566">
        <f t="shared" si="136"/>
        <v>7</v>
      </c>
      <c r="Q566">
        <f t="shared" si="137"/>
        <v>11</v>
      </c>
      <c r="AC566" s="12"/>
      <c r="AD566" s="12"/>
    </row>
    <row r="567" spans="1:30">
      <c r="A567" s="10">
        <v>41831.4999999976</v>
      </c>
      <c r="B567" s="11">
        <v>27.0583333333333</v>
      </c>
      <c r="C567">
        <v>32.975</v>
      </c>
      <c r="D567">
        <v>29.89</v>
      </c>
      <c r="E567">
        <v>22.42</v>
      </c>
      <c r="F567">
        <v>22.7666666666667</v>
      </c>
      <c r="G567">
        <v>19.85</v>
      </c>
      <c r="H567">
        <v>15.8716666666667</v>
      </c>
      <c r="I567">
        <v>17.1766666666667</v>
      </c>
      <c r="J567">
        <v>28.0333333333333</v>
      </c>
      <c r="K567" s="12">
        <v>28.78</v>
      </c>
      <c r="L567" s="12">
        <v>22.33</v>
      </c>
      <c r="M567">
        <f t="shared" si="133"/>
        <v>55.8808249999999</v>
      </c>
      <c r="N567">
        <f t="shared" si="134"/>
        <v>2.81515491183879</v>
      </c>
      <c r="O567">
        <f t="shared" si="135"/>
        <v>1.99337068965517</v>
      </c>
      <c r="P567">
        <f t="shared" si="136"/>
        <v>7</v>
      </c>
      <c r="Q567">
        <f t="shared" si="137"/>
        <v>11</v>
      </c>
      <c r="AC567" s="12"/>
      <c r="AD567" s="12"/>
    </row>
    <row r="568" spans="1:30">
      <c r="A568" s="10">
        <v>41831.5416666643</v>
      </c>
      <c r="B568" s="11">
        <v>27.6966666666667</v>
      </c>
      <c r="C568">
        <v>33.0916666666667</v>
      </c>
      <c r="D568">
        <v>29.94</v>
      </c>
      <c r="E568">
        <v>22.405</v>
      </c>
      <c r="F568">
        <v>22.7283333333333</v>
      </c>
      <c r="G568">
        <v>19.9</v>
      </c>
      <c r="H568">
        <v>16.52</v>
      </c>
      <c r="I568">
        <v>17.865</v>
      </c>
      <c r="J568">
        <v>28.1</v>
      </c>
      <c r="K568" s="12">
        <v>28.78</v>
      </c>
      <c r="L568" s="12">
        <v>22.33</v>
      </c>
      <c r="M568">
        <f t="shared" si="133"/>
        <v>56.9228916666666</v>
      </c>
      <c r="N568">
        <f t="shared" si="134"/>
        <v>2.86044681742043</v>
      </c>
      <c r="O568">
        <f t="shared" si="135"/>
        <v>2.02572568208778</v>
      </c>
      <c r="P568">
        <f t="shared" si="136"/>
        <v>7</v>
      </c>
      <c r="Q568">
        <f t="shared" si="137"/>
        <v>11</v>
      </c>
      <c r="AC568" s="12"/>
      <c r="AD568" s="12"/>
    </row>
    <row r="569" spans="1:30">
      <c r="A569" s="10">
        <v>41831.583333331</v>
      </c>
      <c r="B569" s="11">
        <v>28.6183333333333</v>
      </c>
      <c r="C569">
        <v>33.15</v>
      </c>
      <c r="D569">
        <v>29.9866666666667</v>
      </c>
      <c r="E569">
        <v>22.3416666666667</v>
      </c>
      <c r="F569">
        <v>22.545</v>
      </c>
      <c r="G569">
        <v>19.925</v>
      </c>
      <c r="H569">
        <v>16.6066666666667</v>
      </c>
      <c r="I569">
        <v>17.9483333333333</v>
      </c>
      <c r="J569">
        <v>28.125</v>
      </c>
      <c r="K569" s="12">
        <v>28.78</v>
      </c>
      <c r="L569" s="12">
        <v>22.33</v>
      </c>
      <c r="M569">
        <f t="shared" si="133"/>
        <v>56.8360527777778</v>
      </c>
      <c r="N569">
        <f t="shared" si="134"/>
        <v>2.85249951205911</v>
      </c>
      <c r="O569">
        <f t="shared" si="135"/>
        <v>2.02083743209877</v>
      </c>
      <c r="P569">
        <f t="shared" si="136"/>
        <v>7</v>
      </c>
      <c r="Q569">
        <f t="shared" si="137"/>
        <v>11</v>
      </c>
      <c r="AC569" s="12"/>
      <c r="AD569" s="12"/>
    </row>
    <row r="570" spans="1:30">
      <c r="A570" s="10">
        <v>41831.6249999976</v>
      </c>
      <c r="B570" s="11">
        <v>30.9833333333333</v>
      </c>
      <c r="C570">
        <v>33.17</v>
      </c>
      <c r="D570">
        <v>30.0233333333333</v>
      </c>
      <c r="E570">
        <v>22.2433333333333</v>
      </c>
      <c r="F570">
        <v>22.46</v>
      </c>
      <c r="G570">
        <v>19.925</v>
      </c>
      <c r="H570">
        <v>16.5416666666667</v>
      </c>
      <c r="I570">
        <v>17.8733333333333</v>
      </c>
      <c r="J570">
        <v>28.1166666666667</v>
      </c>
      <c r="K570" s="12">
        <v>28.78</v>
      </c>
      <c r="L570" s="12">
        <v>22.33</v>
      </c>
      <c r="M570">
        <f t="shared" si="133"/>
        <v>56.5755361111111</v>
      </c>
      <c r="N570">
        <f t="shared" si="134"/>
        <v>2.8394246479855</v>
      </c>
      <c r="O570">
        <f t="shared" si="135"/>
        <v>2.01217081604426</v>
      </c>
      <c r="P570">
        <f t="shared" si="136"/>
        <v>7</v>
      </c>
      <c r="Q570">
        <f t="shared" si="137"/>
        <v>11</v>
      </c>
      <c r="AC570" s="12"/>
      <c r="AD570" s="12"/>
    </row>
    <row r="571" spans="1:30">
      <c r="A571" s="10">
        <v>41831.6666666643</v>
      </c>
      <c r="B571" s="11">
        <v>32.29</v>
      </c>
      <c r="C571">
        <v>33.2066666666667</v>
      </c>
      <c r="D571">
        <v>30.045</v>
      </c>
      <c r="E571">
        <v>22.1883333333333</v>
      </c>
      <c r="F571">
        <v>22.4216666666667</v>
      </c>
      <c r="G571">
        <v>19.9833333333333</v>
      </c>
      <c r="H571">
        <v>16.7333333333333</v>
      </c>
      <c r="I571">
        <v>18.0833333333333</v>
      </c>
      <c r="J571">
        <v>28.15</v>
      </c>
      <c r="K571" s="12">
        <v>28.78</v>
      </c>
      <c r="L571" s="12">
        <v>22.33</v>
      </c>
      <c r="M571">
        <f t="shared" si="133"/>
        <v>57.0531499999999</v>
      </c>
      <c r="N571">
        <f t="shared" si="134"/>
        <v>2.8550366972477</v>
      </c>
      <c r="O571">
        <f t="shared" si="135"/>
        <v>2.02675488454707</v>
      </c>
      <c r="P571">
        <f t="shared" si="136"/>
        <v>7</v>
      </c>
      <c r="Q571">
        <f t="shared" si="137"/>
        <v>11</v>
      </c>
      <c r="AC571" s="12"/>
      <c r="AD571" s="12"/>
    </row>
    <row r="572" spans="1:30">
      <c r="A572" s="10">
        <v>41831.708333331</v>
      </c>
      <c r="B572" s="11">
        <v>31.2816666666667</v>
      </c>
      <c r="C572">
        <v>33.26</v>
      </c>
      <c r="D572">
        <v>30.085</v>
      </c>
      <c r="E572">
        <v>22.175</v>
      </c>
      <c r="F572">
        <v>22.4616666666667</v>
      </c>
      <c r="G572">
        <v>20.0416666666667</v>
      </c>
      <c r="H572">
        <v>16.8166666666667</v>
      </c>
      <c r="I572">
        <v>18.165</v>
      </c>
      <c r="J572">
        <v>28.25</v>
      </c>
      <c r="K572" s="12">
        <v>28.78</v>
      </c>
      <c r="L572" s="12">
        <v>22.33</v>
      </c>
      <c r="M572">
        <f t="shared" si="133"/>
        <v>57.0097305555556</v>
      </c>
      <c r="N572">
        <f t="shared" si="134"/>
        <v>2.84456036036036</v>
      </c>
      <c r="O572">
        <f t="shared" si="135"/>
        <v>2.01804355948869</v>
      </c>
      <c r="P572">
        <f t="shared" si="136"/>
        <v>7</v>
      </c>
      <c r="Q572">
        <f t="shared" si="137"/>
        <v>11</v>
      </c>
      <c r="AC572" s="12"/>
      <c r="AD572" s="12"/>
    </row>
    <row r="573" spans="1:30">
      <c r="A573" s="10">
        <v>41831.7499999976</v>
      </c>
      <c r="B573" s="11">
        <v>29.81</v>
      </c>
      <c r="C573">
        <v>33.2416666666667</v>
      </c>
      <c r="D573">
        <v>30.0983333333333</v>
      </c>
      <c r="E573">
        <v>22.1933333333333</v>
      </c>
      <c r="F573">
        <v>22.4833333333333</v>
      </c>
      <c r="G573">
        <v>20.0083333333333</v>
      </c>
      <c r="H573">
        <v>16.3433333333333</v>
      </c>
      <c r="I573">
        <v>17.6466666666667</v>
      </c>
      <c r="J573">
        <v>28.2083333333333</v>
      </c>
      <c r="K573" s="12">
        <v>28.78</v>
      </c>
      <c r="L573" s="12">
        <v>22.33</v>
      </c>
      <c r="M573">
        <f t="shared" si="133"/>
        <v>55.8374055555556</v>
      </c>
      <c r="N573">
        <f t="shared" si="134"/>
        <v>2.7907074829932</v>
      </c>
      <c r="O573">
        <f t="shared" si="135"/>
        <v>1.97946489414082</v>
      </c>
      <c r="P573">
        <f t="shared" si="136"/>
        <v>7</v>
      </c>
      <c r="Q573">
        <f t="shared" si="137"/>
        <v>11</v>
      </c>
      <c r="AC573" s="12"/>
      <c r="AD573" s="12"/>
    </row>
    <row r="574" spans="1:30">
      <c r="A574" s="10">
        <v>41831.7916666643</v>
      </c>
      <c r="B574" s="11">
        <v>29.01</v>
      </c>
      <c r="C574">
        <v>33.1816666666667</v>
      </c>
      <c r="D574">
        <v>30.105</v>
      </c>
      <c r="E574">
        <v>22.235</v>
      </c>
      <c r="F574">
        <v>22.5383333333333</v>
      </c>
      <c r="G574">
        <v>19.9416666666667</v>
      </c>
      <c r="H574">
        <v>15.675</v>
      </c>
      <c r="I574">
        <v>16.9383333333333</v>
      </c>
      <c r="J574">
        <v>28.1666666666667</v>
      </c>
      <c r="K574" s="12">
        <v>28.78</v>
      </c>
      <c r="L574" s="12">
        <v>22.33</v>
      </c>
      <c r="M574">
        <f t="shared" si="133"/>
        <v>54.7953388888889</v>
      </c>
      <c r="N574">
        <f t="shared" si="134"/>
        <v>2.74778130658866</v>
      </c>
      <c r="O574">
        <f t="shared" si="135"/>
        <v>1.9453966469428</v>
      </c>
      <c r="P574">
        <f t="shared" si="136"/>
        <v>7</v>
      </c>
      <c r="Q574">
        <f t="shared" si="137"/>
        <v>11</v>
      </c>
      <c r="AC574" s="12"/>
      <c r="AD574" s="12"/>
    </row>
    <row r="575" spans="1:30">
      <c r="A575" s="10">
        <v>41831.833333331</v>
      </c>
      <c r="B575" s="11">
        <v>28.385</v>
      </c>
      <c r="C575">
        <v>33.1383333333333</v>
      </c>
      <c r="D575">
        <v>30.1016666666667</v>
      </c>
      <c r="E575">
        <v>22.275</v>
      </c>
      <c r="F575">
        <v>22.5816666666667</v>
      </c>
      <c r="G575">
        <v>19.9083333333333</v>
      </c>
      <c r="H575">
        <v>15.2683333333333</v>
      </c>
      <c r="I575">
        <v>16.505</v>
      </c>
      <c r="J575">
        <v>28.125</v>
      </c>
      <c r="K575" s="12">
        <v>28.78</v>
      </c>
      <c r="L575" s="12">
        <v>22.33</v>
      </c>
      <c r="M575">
        <f t="shared" si="133"/>
        <v>54.1006277777778</v>
      </c>
      <c r="N575">
        <f t="shared" si="134"/>
        <v>2.71748653550998</v>
      </c>
      <c r="O575">
        <f t="shared" si="135"/>
        <v>1.92357787654321</v>
      </c>
      <c r="P575">
        <f t="shared" si="136"/>
        <v>7</v>
      </c>
      <c r="Q575">
        <f t="shared" si="137"/>
        <v>11</v>
      </c>
      <c r="AC575" s="12"/>
      <c r="AD575" s="12"/>
    </row>
    <row r="576" spans="1:30">
      <c r="A576" s="10">
        <v>41832.2916666643</v>
      </c>
      <c r="B576" s="11">
        <v>31.8266666666667</v>
      </c>
      <c r="C576">
        <v>32.995</v>
      </c>
      <c r="D576">
        <v>30.0733333333333</v>
      </c>
      <c r="E576">
        <v>22.6066666666667</v>
      </c>
      <c r="F576">
        <v>22.9866666666667</v>
      </c>
      <c r="G576">
        <v>19.7916666666667</v>
      </c>
      <c r="H576">
        <v>14.2083333333333</v>
      </c>
      <c r="I576">
        <v>15.385</v>
      </c>
      <c r="J576">
        <v>28.0083333333333</v>
      </c>
      <c r="K576" s="12">
        <v>28.78</v>
      </c>
      <c r="L576" s="12">
        <v>22.33</v>
      </c>
      <c r="M576">
        <f t="shared" si="133"/>
        <v>52.5375277777778</v>
      </c>
      <c r="N576">
        <f t="shared" si="134"/>
        <v>2.65452771929825</v>
      </c>
      <c r="O576">
        <f t="shared" si="135"/>
        <v>1.87578200932262</v>
      </c>
      <c r="P576">
        <f t="shared" si="136"/>
        <v>7</v>
      </c>
      <c r="Q576">
        <f t="shared" si="137"/>
        <v>12</v>
      </c>
      <c r="AC576" s="12"/>
      <c r="AD576" s="12"/>
    </row>
    <row r="577" spans="1:30">
      <c r="A577" s="10">
        <v>41832.3333333309</v>
      </c>
      <c r="B577" s="11">
        <v>33.1416666666667</v>
      </c>
      <c r="C577">
        <v>33.1</v>
      </c>
      <c r="D577">
        <v>30.0933333333333</v>
      </c>
      <c r="E577">
        <v>22.61</v>
      </c>
      <c r="F577">
        <v>23</v>
      </c>
      <c r="G577">
        <v>19.925</v>
      </c>
      <c r="H577">
        <v>15.17</v>
      </c>
      <c r="I577">
        <v>16.415</v>
      </c>
      <c r="J577">
        <v>28.1583333333333</v>
      </c>
      <c r="K577" s="12">
        <v>28.78</v>
      </c>
      <c r="L577" s="12">
        <v>22.33</v>
      </c>
      <c r="M577">
        <f t="shared" si="133"/>
        <v>54.3177249999999</v>
      </c>
      <c r="N577">
        <f t="shared" si="134"/>
        <v>2.72610915934755</v>
      </c>
      <c r="O577">
        <f t="shared" si="135"/>
        <v>1.92901065403965</v>
      </c>
      <c r="P577">
        <f t="shared" si="136"/>
        <v>7</v>
      </c>
      <c r="Q577">
        <f t="shared" si="137"/>
        <v>12</v>
      </c>
      <c r="AC577" s="12"/>
      <c r="AD577" s="12"/>
    </row>
    <row r="578" spans="1:30">
      <c r="A578" s="10">
        <v>41832.3749999976</v>
      </c>
      <c r="B578" s="11">
        <v>33.9866666666667</v>
      </c>
      <c r="C578">
        <v>33.1183333333333</v>
      </c>
      <c r="D578">
        <v>30.1216666666667</v>
      </c>
      <c r="E578">
        <v>22.6316666666667</v>
      </c>
      <c r="F578">
        <v>23.0116666666667</v>
      </c>
      <c r="G578">
        <v>19.8833333333333</v>
      </c>
      <c r="H578">
        <v>15.3033333333333</v>
      </c>
      <c r="I578">
        <v>16.5266666666667</v>
      </c>
      <c r="J578">
        <v>28.0833333333333</v>
      </c>
      <c r="K578" s="12">
        <v>28.78</v>
      </c>
      <c r="L578" s="12">
        <v>22.33</v>
      </c>
      <c r="M578">
        <f t="shared" si="133"/>
        <v>53.7532722222223</v>
      </c>
      <c r="N578">
        <f t="shared" si="134"/>
        <v>2.70343364068176</v>
      </c>
      <c r="O578">
        <f t="shared" si="135"/>
        <v>1.91406310583581</v>
      </c>
      <c r="P578">
        <f t="shared" si="136"/>
        <v>7</v>
      </c>
      <c r="Q578">
        <f t="shared" si="137"/>
        <v>12</v>
      </c>
      <c r="AC578" s="12"/>
      <c r="AD578" s="12"/>
    </row>
    <row r="579" spans="1:30">
      <c r="A579" s="10">
        <v>41832.4166666643</v>
      </c>
      <c r="B579" s="11">
        <v>34.5166666666667</v>
      </c>
      <c r="C579">
        <v>33.0483333333333</v>
      </c>
      <c r="D579">
        <v>30.1133333333333</v>
      </c>
      <c r="E579">
        <v>22.6433333333333</v>
      </c>
      <c r="F579">
        <v>23.025</v>
      </c>
      <c r="G579">
        <v>19.7916666666667</v>
      </c>
      <c r="H579">
        <v>14.7583333333333</v>
      </c>
      <c r="I579">
        <v>15.9383333333333</v>
      </c>
      <c r="J579">
        <v>27.975</v>
      </c>
      <c r="K579" s="12">
        <v>28.78</v>
      </c>
      <c r="L579" s="12">
        <v>22.33</v>
      </c>
      <c r="M579">
        <f t="shared" si="133"/>
        <v>52.6243666666667</v>
      </c>
      <c r="N579">
        <f t="shared" si="134"/>
        <v>2.65891536842105</v>
      </c>
      <c r="O579">
        <f t="shared" si="135"/>
        <v>1.88112123920167</v>
      </c>
      <c r="P579">
        <f t="shared" si="136"/>
        <v>7</v>
      </c>
      <c r="Q579">
        <f t="shared" si="137"/>
        <v>12</v>
      </c>
      <c r="AC579" s="12"/>
      <c r="AD579" s="12"/>
    </row>
    <row r="580" spans="1:30">
      <c r="A580" s="10">
        <v>41832.4583333309</v>
      </c>
      <c r="B580" s="11">
        <v>35.8216666666667</v>
      </c>
      <c r="C580">
        <v>33.1683333333333</v>
      </c>
      <c r="D580">
        <v>30.13</v>
      </c>
      <c r="E580">
        <v>22.6616666666667</v>
      </c>
      <c r="F580">
        <v>23.0516666666667</v>
      </c>
      <c r="G580">
        <v>19.9083333333333</v>
      </c>
      <c r="H580">
        <v>15.465</v>
      </c>
      <c r="I580">
        <v>16.7316666666667</v>
      </c>
      <c r="J580">
        <v>28.0833333333333</v>
      </c>
      <c r="K580" s="12">
        <v>28.78</v>
      </c>
      <c r="L580" s="12">
        <v>22.33</v>
      </c>
      <c r="M580">
        <f t="shared" si="133"/>
        <v>54.8821777777778</v>
      </c>
      <c r="N580">
        <f t="shared" si="134"/>
        <v>2.75674396539696</v>
      </c>
      <c r="O580">
        <f t="shared" si="135"/>
        <v>1.95426152324431</v>
      </c>
      <c r="P580">
        <f t="shared" si="136"/>
        <v>7</v>
      </c>
      <c r="Q580">
        <f t="shared" si="137"/>
        <v>12</v>
      </c>
      <c r="AC580" s="12"/>
      <c r="AD580" s="12"/>
    </row>
    <row r="581" spans="1:30">
      <c r="A581" s="10">
        <v>41832.4999999976</v>
      </c>
      <c r="B581" s="11">
        <v>36.4633333333333</v>
      </c>
      <c r="C581">
        <v>33.24</v>
      </c>
      <c r="D581">
        <v>30.165</v>
      </c>
      <c r="E581">
        <v>22.6816666666667</v>
      </c>
      <c r="F581">
        <v>23.0633333333333</v>
      </c>
      <c r="G581">
        <v>19.9083333333333</v>
      </c>
      <c r="H581">
        <v>15.745</v>
      </c>
      <c r="I581">
        <v>17.025</v>
      </c>
      <c r="J581">
        <v>28.1166666666667</v>
      </c>
      <c r="K581" s="12">
        <v>28.78</v>
      </c>
      <c r="L581" s="12">
        <v>22.33</v>
      </c>
      <c r="M581">
        <f t="shared" si="133"/>
        <v>55.2295333333333</v>
      </c>
      <c r="N581">
        <f t="shared" si="134"/>
        <v>2.77419171201339</v>
      </c>
      <c r="O581">
        <f t="shared" si="135"/>
        <v>1.96429875518672</v>
      </c>
      <c r="P581">
        <f t="shared" si="136"/>
        <v>7</v>
      </c>
      <c r="Q581">
        <f t="shared" si="137"/>
        <v>12</v>
      </c>
      <c r="AC581" s="12"/>
      <c r="AD581" s="12"/>
    </row>
    <row r="582" spans="1:30">
      <c r="A582" s="10">
        <v>41832.5416666642</v>
      </c>
      <c r="B582" s="11">
        <v>34.08</v>
      </c>
      <c r="C582">
        <v>33.2416666666667</v>
      </c>
      <c r="D582">
        <v>30.1883333333333</v>
      </c>
      <c r="E582">
        <v>22.7166666666667</v>
      </c>
      <c r="F582">
        <v>23.0783333333333</v>
      </c>
      <c r="G582">
        <v>19.9</v>
      </c>
      <c r="H582">
        <v>15.4566666666667</v>
      </c>
      <c r="I582">
        <v>16.7066666666667</v>
      </c>
      <c r="J582">
        <v>28.0916666666667</v>
      </c>
      <c r="K582" s="12">
        <v>28.78</v>
      </c>
      <c r="L582" s="12">
        <v>22.33</v>
      </c>
      <c r="M582">
        <f t="shared" si="133"/>
        <v>54.4479833333333</v>
      </c>
      <c r="N582">
        <f t="shared" si="134"/>
        <v>2.73607956448911</v>
      </c>
      <c r="O582">
        <f t="shared" si="135"/>
        <v>1.93822545238801</v>
      </c>
      <c r="P582">
        <f t="shared" si="136"/>
        <v>7</v>
      </c>
      <c r="Q582">
        <f t="shared" si="137"/>
        <v>12</v>
      </c>
      <c r="AC582" s="12"/>
      <c r="AD582" s="12"/>
    </row>
    <row r="583" spans="1:30">
      <c r="A583" s="10">
        <v>41832.5833333309</v>
      </c>
      <c r="B583" s="11">
        <v>28.28</v>
      </c>
      <c r="C583">
        <v>33.2566666666667</v>
      </c>
      <c r="D583">
        <v>30.2066666666667</v>
      </c>
      <c r="E583">
        <v>22.7416666666667</v>
      </c>
      <c r="F583">
        <v>23.1216666666667</v>
      </c>
      <c r="G583">
        <v>19.9416666666667</v>
      </c>
      <c r="H583">
        <v>15.51</v>
      </c>
      <c r="I583">
        <v>16.7633333333333</v>
      </c>
      <c r="J583">
        <v>28.15</v>
      </c>
      <c r="K583" s="12">
        <v>28.78</v>
      </c>
      <c r="L583" s="12">
        <v>22.33</v>
      </c>
      <c r="M583">
        <f t="shared" si="133"/>
        <v>54.5348222222222</v>
      </c>
      <c r="N583">
        <f t="shared" si="134"/>
        <v>2.73471737010726</v>
      </c>
      <c r="O583">
        <f t="shared" si="135"/>
        <v>1.9372938622459</v>
      </c>
      <c r="P583">
        <f t="shared" si="136"/>
        <v>7</v>
      </c>
      <c r="Q583">
        <f t="shared" si="137"/>
        <v>12</v>
      </c>
      <c r="AC583" s="12"/>
      <c r="AD583" s="12"/>
    </row>
    <row r="584" spans="1:30">
      <c r="A584" s="10">
        <v>41832.6249999976</v>
      </c>
      <c r="B584" s="11">
        <v>26.0666666666667</v>
      </c>
      <c r="C584">
        <v>33.255</v>
      </c>
      <c r="D584">
        <v>30.205</v>
      </c>
      <c r="E584">
        <v>22.7616666666667</v>
      </c>
      <c r="F584">
        <v>23.1333333333333</v>
      </c>
      <c r="G584">
        <v>19.95</v>
      </c>
      <c r="H584">
        <v>15.2583333333333</v>
      </c>
      <c r="I584">
        <v>16.4983333333333</v>
      </c>
      <c r="J584">
        <v>28.1583333333333</v>
      </c>
      <c r="K584" s="12">
        <v>28.78</v>
      </c>
      <c r="L584" s="12">
        <v>22.33</v>
      </c>
      <c r="M584">
        <f t="shared" si="133"/>
        <v>54.1874666666667</v>
      </c>
      <c r="N584">
        <f t="shared" si="134"/>
        <v>2.71616374269006</v>
      </c>
      <c r="O584">
        <f t="shared" si="135"/>
        <v>1.92438472920983</v>
      </c>
      <c r="P584">
        <f t="shared" si="136"/>
        <v>7</v>
      </c>
      <c r="Q584">
        <f t="shared" si="137"/>
        <v>12</v>
      </c>
      <c r="AC584" s="12"/>
      <c r="AD584" s="12"/>
    </row>
    <row r="585" spans="1:30">
      <c r="A585" s="10">
        <v>41832.6666666642</v>
      </c>
      <c r="B585" s="11">
        <v>26.4783333333333</v>
      </c>
      <c r="C585">
        <v>33.2266666666667</v>
      </c>
      <c r="D585">
        <v>30.205</v>
      </c>
      <c r="E585">
        <v>22.7816666666667</v>
      </c>
      <c r="F585">
        <v>23.1616666666667</v>
      </c>
      <c r="G585">
        <v>19.8583333333333</v>
      </c>
      <c r="H585">
        <v>14.9583333333333</v>
      </c>
      <c r="I585">
        <v>16.1666666666667</v>
      </c>
      <c r="J585">
        <v>28.15</v>
      </c>
      <c r="K585" s="12">
        <v>28.78</v>
      </c>
      <c r="L585" s="12">
        <v>22.33</v>
      </c>
      <c r="M585">
        <f t="shared" si="133"/>
        <v>53.3624972222222</v>
      </c>
      <c r="N585">
        <f t="shared" si="134"/>
        <v>2.68715890334313</v>
      </c>
      <c r="O585">
        <f t="shared" si="135"/>
        <v>1.89564821393329</v>
      </c>
      <c r="P585">
        <f t="shared" si="136"/>
        <v>7</v>
      </c>
      <c r="Q585">
        <f t="shared" si="137"/>
        <v>12</v>
      </c>
      <c r="AC585" s="12"/>
      <c r="AD585" s="12"/>
    </row>
    <row r="586" spans="1:30">
      <c r="A586" s="10">
        <v>41832.7083333309</v>
      </c>
      <c r="B586" s="11">
        <v>25.7366666666667</v>
      </c>
      <c r="C586">
        <v>33.2233333333333</v>
      </c>
      <c r="D586">
        <v>30.2066666666667</v>
      </c>
      <c r="E586">
        <v>22.8083333333333</v>
      </c>
      <c r="F586">
        <v>23.175</v>
      </c>
      <c r="G586">
        <v>19.9083333333333</v>
      </c>
      <c r="H586">
        <v>14.8883333333333</v>
      </c>
      <c r="I586">
        <v>16.1016666666667</v>
      </c>
      <c r="J586">
        <v>28.175</v>
      </c>
      <c r="K586" s="12">
        <v>28.78</v>
      </c>
      <c r="L586" s="12">
        <v>22.33</v>
      </c>
      <c r="M586">
        <f t="shared" si="133"/>
        <v>53.4927555555555</v>
      </c>
      <c r="N586">
        <f t="shared" si="134"/>
        <v>2.68695297893121</v>
      </c>
      <c r="O586">
        <f t="shared" si="135"/>
        <v>1.89858937198068</v>
      </c>
      <c r="P586">
        <f t="shared" si="136"/>
        <v>7</v>
      </c>
      <c r="Q586">
        <f t="shared" si="137"/>
        <v>12</v>
      </c>
      <c r="AC586" s="12"/>
      <c r="AD586" s="12"/>
    </row>
    <row r="587" spans="1:30">
      <c r="A587" s="10">
        <v>41832.7499999976</v>
      </c>
      <c r="B587" s="11">
        <v>25.8383333333333</v>
      </c>
      <c r="C587">
        <v>33.24</v>
      </c>
      <c r="D587">
        <v>30.21</v>
      </c>
      <c r="E587">
        <v>22.8066666666667</v>
      </c>
      <c r="F587">
        <v>23.1366666666667</v>
      </c>
      <c r="G587">
        <v>19.9416666666667</v>
      </c>
      <c r="H587">
        <v>15.0316666666667</v>
      </c>
      <c r="I587">
        <v>16.2583333333333</v>
      </c>
      <c r="J587">
        <v>28.1583333333333</v>
      </c>
      <c r="K587" s="12">
        <v>28.78</v>
      </c>
      <c r="L587" s="12">
        <v>22.33</v>
      </c>
      <c r="M587">
        <f t="shared" si="133"/>
        <v>53.8401111111112</v>
      </c>
      <c r="N587">
        <f t="shared" si="134"/>
        <v>2.69988020615685</v>
      </c>
      <c r="O587">
        <f t="shared" si="135"/>
        <v>1.91204892966361</v>
      </c>
      <c r="P587">
        <f t="shared" si="136"/>
        <v>7</v>
      </c>
      <c r="Q587">
        <f t="shared" si="137"/>
        <v>12</v>
      </c>
      <c r="AC587" s="12"/>
      <c r="AD587" s="12"/>
    </row>
    <row r="588" spans="1:30">
      <c r="A588" s="10">
        <v>41832.7916666642</v>
      </c>
      <c r="B588" s="11">
        <v>25.945</v>
      </c>
      <c r="C588">
        <v>33.225</v>
      </c>
      <c r="D588">
        <v>30.21</v>
      </c>
      <c r="E588">
        <v>22.6983333333333</v>
      </c>
      <c r="F588">
        <v>22.9633333333333</v>
      </c>
      <c r="G588">
        <v>19.9333333333333</v>
      </c>
      <c r="H588">
        <v>14.87</v>
      </c>
      <c r="I588">
        <v>16.0766666666667</v>
      </c>
      <c r="J588">
        <v>28.1333333333333</v>
      </c>
      <c r="K588" s="12">
        <v>28.78</v>
      </c>
      <c r="L588" s="12">
        <v>22.33</v>
      </c>
      <c r="M588">
        <f t="shared" si="133"/>
        <v>53.3190777777777</v>
      </c>
      <c r="N588">
        <f t="shared" si="134"/>
        <v>2.67487012263099</v>
      </c>
      <c r="O588">
        <f t="shared" si="135"/>
        <v>1.89522788309637</v>
      </c>
      <c r="P588">
        <f t="shared" si="136"/>
        <v>7</v>
      </c>
      <c r="Q588">
        <f t="shared" si="137"/>
        <v>12</v>
      </c>
      <c r="AC588" s="12"/>
      <c r="AD588" s="12"/>
    </row>
    <row r="589" spans="1:30">
      <c r="A589" s="10">
        <v>41832.8333333309</v>
      </c>
      <c r="B589" s="11">
        <v>25.73</v>
      </c>
      <c r="C589">
        <v>33.2083333333333</v>
      </c>
      <c r="D589">
        <v>30.2183333333333</v>
      </c>
      <c r="E589">
        <v>22.5983333333333</v>
      </c>
      <c r="F589">
        <v>22.83</v>
      </c>
      <c r="G589">
        <v>19.9166666666667</v>
      </c>
      <c r="H589">
        <v>14.805</v>
      </c>
      <c r="I589">
        <v>16.0133333333333</v>
      </c>
      <c r="J589">
        <v>28.15</v>
      </c>
      <c r="K589" s="12">
        <v>28.78</v>
      </c>
      <c r="L589" s="12">
        <v>22.33</v>
      </c>
      <c r="M589">
        <f t="shared" si="133"/>
        <v>53.3624972222223</v>
      </c>
      <c r="N589">
        <f t="shared" si="134"/>
        <v>2.67928856345886</v>
      </c>
      <c r="O589">
        <f t="shared" si="135"/>
        <v>1.8956482139333</v>
      </c>
      <c r="P589">
        <f t="shared" si="136"/>
        <v>7</v>
      </c>
      <c r="Q589">
        <f t="shared" si="137"/>
        <v>12</v>
      </c>
      <c r="AC589" s="12"/>
      <c r="AD589" s="12"/>
    </row>
    <row r="590" spans="1:30">
      <c r="A590" s="10">
        <v>41833.2916666642</v>
      </c>
      <c r="B590" s="11">
        <v>23.7533333333333</v>
      </c>
      <c r="C590">
        <v>31.6966666666667</v>
      </c>
      <c r="D590">
        <v>29.9666666666667</v>
      </c>
      <c r="E590">
        <v>22.5466666666667</v>
      </c>
      <c r="F590">
        <v>23.005</v>
      </c>
      <c r="G590">
        <v>11.525</v>
      </c>
      <c r="H590">
        <v>13.8383333333333</v>
      </c>
      <c r="I590">
        <v>14.2016666666667</v>
      </c>
      <c r="J590">
        <v>19.8416666666667</v>
      </c>
      <c r="K590" s="12">
        <v>28.78</v>
      </c>
      <c r="L590" s="12">
        <v>22.33</v>
      </c>
      <c r="M590">
        <f t="shared" si="133"/>
        <v>31.348838888889</v>
      </c>
      <c r="N590">
        <f t="shared" si="134"/>
        <v>2.72007278862377</v>
      </c>
      <c r="O590">
        <f t="shared" si="135"/>
        <v>1.57994988100238</v>
      </c>
      <c r="P590">
        <f t="shared" si="136"/>
        <v>7</v>
      </c>
      <c r="Q590">
        <f t="shared" si="137"/>
        <v>13</v>
      </c>
      <c r="AC590" s="12"/>
      <c r="AD590" s="12"/>
    </row>
    <row r="591" spans="1:30">
      <c r="A591" s="10">
        <v>41833.3333333309</v>
      </c>
      <c r="B591" s="11">
        <v>23.7633333333333</v>
      </c>
      <c r="C591">
        <v>31.8433333333333</v>
      </c>
      <c r="D591">
        <v>29.7733333333333</v>
      </c>
      <c r="E591">
        <v>22.605</v>
      </c>
      <c r="F591">
        <v>23.0683333333333</v>
      </c>
      <c r="G591">
        <v>16.2583333333333</v>
      </c>
      <c r="H591">
        <v>13.6483333333333</v>
      </c>
      <c r="I591">
        <v>14.3866666666667</v>
      </c>
      <c r="J591">
        <v>24.5083333333333</v>
      </c>
      <c r="K591" s="12">
        <v>28.78</v>
      </c>
      <c r="L591" s="12">
        <v>22.33</v>
      </c>
      <c r="M591">
        <f t="shared" si="133"/>
        <v>41.1182138888888</v>
      </c>
      <c r="N591">
        <f t="shared" si="134"/>
        <v>2.52905467281735</v>
      </c>
      <c r="O591">
        <f t="shared" si="135"/>
        <v>1.67772379009407</v>
      </c>
      <c r="P591">
        <f t="shared" si="136"/>
        <v>7</v>
      </c>
      <c r="Q591">
        <f t="shared" si="137"/>
        <v>13</v>
      </c>
      <c r="AC591" s="12"/>
      <c r="AD591" s="12"/>
    </row>
    <row r="592" spans="1:30">
      <c r="A592" s="10">
        <v>41833.3749999975</v>
      </c>
      <c r="B592" s="11">
        <v>23.7233333333333</v>
      </c>
      <c r="C592">
        <v>31.855</v>
      </c>
      <c r="D592">
        <v>29.6816666666667</v>
      </c>
      <c r="E592">
        <v>22.6683333333333</v>
      </c>
      <c r="F592">
        <v>23.1183333333333</v>
      </c>
      <c r="G592">
        <v>14.6833333333333</v>
      </c>
      <c r="H592">
        <v>13.8566666666667</v>
      </c>
      <c r="I592">
        <v>14.245</v>
      </c>
      <c r="J592">
        <v>22.9083333333333</v>
      </c>
      <c r="K592" s="12">
        <v>28.78</v>
      </c>
      <c r="L592" s="12">
        <v>22.33</v>
      </c>
      <c r="M592">
        <f t="shared" si="133"/>
        <v>32.0001305555555</v>
      </c>
      <c r="N592">
        <f t="shared" si="134"/>
        <v>2.17935054861899</v>
      </c>
      <c r="O592">
        <f t="shared" si="135"/>
        <v>1.39687728871104</v>
      </c>
      <c r="P592">
        <f t="shared" si="136"/>
        <v>7</v>
      </c>
      <c r="Q592">
        <f t="shared" si="137"/>
        <v>13</v>
      </c>
      <c r="AC592" s="12"/>
      <c r="AD592" s="12"/>
    </row>
    <row r="593" spans="1:30">
      <c r="A593" s="10">
        <v>41833.4166666642</v>
      </c>
      <c r="B593" s="11">
        <v>23.5933333333333</v>
      </c>
      <c r="C593">
        <v>31.5883333333333</v>
      </c>
      <c r="D593">
        <v>29.6366666666667</v>
      </c>
      <c r="E593">
        <v>22.7316666666667</v>
      </c>
      <c r="F593">
        <v>23.1716666666667</v>
      </c>
      <c r="G593">
        <v>16.1416666666667</v>
      </c>
      <c r="H593">
        <v>13.6</v>
      </c>
      <c r="I593">
        <v>14.1983333333333</v>
      </c>
      <c r="J593">
        <v>24.4583333333333</v>
      </c>
      <c r="K593" s="12">
        <v>28.78</v>
      </c>
      <c r="L593" s="12">
        <v>22.33</v>
      </c>
      <c r="M593">
        <f t="shared" si="133"/>
        <v>37.4709805555555</v>
      </c>
      <c r="N593">
        <f t="shared" si="134"/>
        <v>2.32138237824815</v>
      </c>
      <c r="O593">
        <f t="shared" si="135"/>
        <v>1.53203327654742</v>
      </c>
      <c r="P593">
        <f t="shared" si="136"/>
        <v>7</v>
      </c>
      <c r="Q593">
        <f t="shared" si="137"/>
        <v>13</v>
      </c>
      <c r="AC593" s="12"/>
      <c r="AD593" s="12"/>
    </row>
    <row r="594" spans="1:30">
      <c r="A594" s="10">
        <v>41833.4583333309</v>
      </c>
      <c r="B594" s="11">
        <v>24.6533333333333</v>
      </c>
      <c r="C594">
        <v>31.455</v>
      </c>
      <c r="D594">
        <v>29.6116666666667</v>
      </c>
      <c r="E594">
        <v>22.7966666666667</v>
      </c>
      <c r="F594">
        <v>23.235</v>
      </c>
      <c r="G594">
        <v>11.4333333333333</v>
      </c>
      <c r="H594">
        <v>14.1183333333333</v>
      </c>
      <c r="I594">
        <v>14.17</v>
      </c>
      <c r="J594">
        <v>19.7333333333333</v>
      </c>
      <c r="K594" s="12">
        <v>28.78</v>
      </c>
      <c r="L594" s="12">
        <v>22.33</v>
      </c>
      <c r="M594">
        <f t="shared" si="133"/>
        <v>23.2294027777778</v>
      </c>
      <c r="N594">
        <f t="shared" si="134"/>
        <v>2.03172619047619</v>
      </c>
      <c r="O594">
        <f t="shared" si="135"/>
        <v>1.17716568130631</v>
      </c>
      <c r="P594">
        <f t="shared" si="136"/>
        <v>7</v>
      </c>
      <c r="Q594">
        <f t="shared" si="137"/>
        <v>13</v>
      </c>
      <c r="AC594" s="12"/>
      <c r="AD594" s="12"/>
    </row>
    <row r="595" spans="1:30">
      <c r="A595" s="10">
        <v>41833.4999999975</v>
      </c>
      <c r="B595" s="11">
        <v>25.7466666666667</v>
      </c>
      <c r="C595">
        <v>31.1683333333333</v>
      </c>
      <c r="D595">
        <v>29.555</v>
      </c>
      <c r="E595">
        <v>22.8366666666667</v>
      </c>
      <c r="F595">
        <v>23.28</v>
      </c>
      <c r="G595">
        <v>13.05</v>
      </c>
      <c r="H595">
        <v>14.295</v>
      </c>
      <c r="I595">
        <v>14.3433333333333</v>
      </c>
      <c r="J595">
        <v>21.3083333333333</v>
      </c>
      <c r="K595" s="12">
        <v>28.78</v>
      </c>
      <c r="L595" s="12">
        <v>22.33</v>
      </c>
      <c r="M595">
        <f t="shared" si="133"/>
        <v>23.1425638888889</v>
      </c>
      <c r="N595">
        <f t="shared" si="134"/>
        <v>1.77337654320988</v>
      </c>
      <c r="O595">
        <f t="shared" si="135"/>
        <v>1.08608043279885</v>
      </c>
      <c r="P595">
        <f t="shared" si="136"/>
        <v>7</v>
      </c>
      <c r="Q595">
        <f t="shared" si="137"/>
        <v>13</v>
      </c>
      <c r="AC595" s="12"/>
      <c r="AD595" s="12"/>
    </row>
    <row r="596" spans="1:30">
      <c r="A596" s="10">
        <v>41833.5416666642</v>
      </c>
      <c r="B596" s="11">
        <v>26.75</v>
      </c>
      <c r="C596">
        <v>32.4333333333333</v>
      </c>
      <c r="D596">
        <v>29.5983333333333</v>
      </c>
      <c r="E596">
        <v>22.8733333333333</v>
      </c>
      <c r="F596">
        <v>23.3083333333333</v>
      </c>
      <c r="G596">
        <v>19.5416666666667</v>
      </c>
      <c r="H596">
        <v>13.955</v>
      </c>
      <c r="I596">
        <v>15.1166666666667</v>
      </c>
      <c r="J596">
        <v>27.725</v>
      </c>
      <c r="K596" s="12">
        <v>28.78</v>
      </c>
      <c r="L596" s="12">
        <v>22.33</v>
      </c>
      <c r="M596">
        <f t="shared" si="133"/>
        <v>52.1467527777777</v>
      </c>
      <c r="N596">
        <f t="shared" si="134"/>
        <v>2.66849054726368</v>
      </c>
      <c r="O596">
        <f t="shared" si="135"/>
        <v>1.88085672778279</v>
      </c>
      <c r="P596">
        <f t="shared" si="136"/>
        <v>7</v>
      </c>
      <c r="Q596">
        <f t="shared" si="137"/>
        <v>13</v>
      </c>
      <c r="AC596" s="12"/>
      <c r="AD596" s="12"/>
    </row>
    <row r="597" spans="1:30">
      <c r="A597" s="10">
        <v>41833.5833333309</v>
      </c>
      <c r="B597" s="11">
        <v>26.5533333333333</v>
      </c>
      <c r="C597">
        <v>32.675</v>
      </c>
      <c r="D597">
        <v>29.8133333333333</v>
      </c>
      <c r="E597">
        <v>22.8883333333333</v>
      </c>
      <c r="F597">
        <v>23.325</v>
      </c>
      <c r="G597">
        <v>19.5909090909091</v>
      </c>
      <c r="H597">
        <v>13.465</v>
      </c>
      <c r="I597">
        <v>14.6</v>
      </c>
      <c r="J597">
        <v>27.7583333333333</v>
      </c>
      <c r="K597" s="12">
        <v>28.78</v>
      </c>
      <c r="L597" s="12">
        <v>22.33</v>
      </c>
      <c r="M597">
        <f t="shared" si="133"/>
        <v>51.4520416666667</v>
      </c>
      <c r="N597">
        <f t="shared" si="134"/>
        <v>2.62632231245166</v>
      </c>
      <c r="O597">
        <f t="shared" si="135"/>
        <v>1.85357099969979</v>
      </c>
      <c r="P597">
        <f t="shared" si="136"/>
        <v>7</v>
      </c>
      <c r="Q597">
        <f t="shared" si="137"/>
        <v>13</v>
      </c>
      <c r="AC597" s="12"/>
      <c r="AD597" s="12"/>
    </row>
    <row r="598" spans="1:30">
      <c r="A598" s="10">
        <v>41833.6249999975</v>
      </c>
      <c r="B598" s="11">
        <v>26.8733333333333</v>
      </c>
      <c r="C598">
        <v>32.7266666666667</v>
      </c>
      <c r="D598">
        <v>29.8916666666667</v>
      </c>
      <c r="E598">
        <v>22.92</v>
      </c>
      <c r="F598">
        <v>23.345</v>
      </c>
      <c r="G598">
        <v>19.6</v>
      </c>
      <c r="H598">
        <v>13.3116666666667</v>
      </c>
      <c r="I598">
        <v>14.4316666666667</v>
      </c>
      <c r="J598">
        <v>27.775</v>
      </c>
      <c r="K598" s="12">
        <v>28.78</v>
      </c>
      <c r="L598" s="12">
        <v>22.33</v>
      </c>
      <c r="M598">
        <f t="shared" si="133"/>
        <v>51.0612666666667</v>
      </c>
      <c r="N598">
        <f t="shared" si="134"/>
        <v>2.60516666666667</v>
      </c>
      <c r="O598">
        <f t="shared" si="135"/>
        <v>1.83838943894389</v>
      </c>
      <c r="P598">
        <f t="shared" si="136"/>
        <v>7</v>
      </c>
      <c r="Q598">
        <f t="shared" si="137"/>
        <v>13</v>
      </c>
      <c r="AC598" s="12"/>
      <c r="AD598" s="12"/>
    </row>
    <row r="599" spans="1:30">
      <c r="A599" s="10">
        <v>41833.6666666642</v>
      </c>
      <c r="B599" s="11">
        <v>26.17</v>
      </c>
      <c r="C599">
        <v>32.7666666666667</v>
      </c>
      <c r="D599">
        <v>29.9383333333333</v>
      </c>
      <c r="E599">
        <v>22.94</v>
      </c>
      <c r="F599">
        <v>23.3866666666667</v>
      </c>
      <c r="G599">
        <v>19.6</v>
      </c>
      <c r="H599">
        <v>13.27</v>
      </c>
      <c r="I599">
        <v>14.3766666666667</v>
      </c>
      <c r="J599">
        <v>27.7666666666667</v>
      </c>
      <c r="K599" s="12">
        <v>28.78</v>
      </c>
      <c r="L599" s="12">
        <v>22.33</v>
      </c>
      <c r="M599">
        <f t="shared" si="133"/>
        <v>50.7139111111112</v>
      </c>
      <c r="N599">
        <f t="shared" si="134"/>
        <v>2.58744444444445</v>
      </c>
      <c r="O599">
        <f t="shared" si="135"/>
        <v>1.82643137254902</v>
      </c>
      <c r="P599">
        <f t="shared" si="136"/>
        <v>7</v>
      </c>
      <c r="Q599">
        <f t="shared" si="137"/>
        <v>13</v>
      </c>
      <c r="AC599" s="12"/>
      <c r="AD599" s="12"/>
    </row>
    <row r="600" spans="1:30">
      <c r="A600" s="10">
        <v>41833.7083333308</v>
      </c>
      <c r="B600" s="11">
        <v>25.2383333333333</v>
      </c>
      <c r="C600">
        <v>32.7983333333333</v>
      </c>
      <c r="D600">
        <v>29.9716666666667</v>
      </c>
      <c r="E600">
        <v>22.9666666666667</v>
      </c>
      <c r="F600">
        <v>23.4116666666667</v>
      </c>
      <c r="G600">
        <v>19.6083333333333</v>
      </c>
      <c r="H600">
        <v>13.2533333333333</v>
      </c>
      <c r="I600">
        <v>14.3583333333333</v>
      </c>
      <c r="J600">
        <v>27.8083333333333</v>
      </c>
      <c r="K600" s="12">
        <v>28.78</v>
      </c>
      <c r="L600" s="12">
        <v>22.33</v>
      </c>
      <c r="M600">
        <f t="shared" ref="M600:M633" si="138">IF(G600&lt;3,0,IF(H600&gt;I600,0,(4.2*L600*(I600-H600+0.84)/3.6)))</f>
        <v>50.6704916666666</v>
      </c>
      <c r="N600">
        <f t="shared" ref="N600:N633" si="139">M600/G600</f>
        <v>2.5841304717382</v>
      </c>
      <c r="O600">
        <f t="shared" ref="O600:O633" si="140">M600/J600</f>
        <v>1.82213335331136</v>
      </c>
      <c r="P600">
        <f t="shared" ref="P600:P633" si="141">MONTH(A600)</f>
        <v>7</v>
      </c>
      <c r="Q600">
        <f t="shared" ref="Q600:Q633" si="142">DAY(A600)</f>
        <v>13</v>
      </c>
      <c r="AC600" s="12"/>
      <c r="AD600" s="12"/>
    </row>
    <row r="601" spans="1:30">
      <c r="A601" s="10">
        <v>41833.7499999975</v>
      </c>
      <c r="B601" s="11">
        <v>24.7633333333333</v>
      </c>
      <c r="C601">
        <v>32.79</v>
      </c>
      <c r="D601">
        <v>29.9883333333333</v>
      </c>
      <c r="E601">
        <v>22.9916666666667</v>
      </c>
      <c r="F601">
        <v>23.4383333333333</v>
      </c>
      <c r="G601">
        <v>19.6</v>
      </c>
      <c r="H601">
        <v>12.9833333333333</v>
      </c>
      <c r="I601">
        <v>14.0616666666667</v>
      </c>
      <c r="J601">
        <v>27.7916666666667</v>
      </c>
      <c r="K601" s="12">
        <v>28.78</v>
      </c>
      <c r="L601" s="12">
        <v>22.33</v>
      </c>
      <c r="M601">
        <f t="shared" si="138"/>
        <v>49.9757805555555</v>
      </c>
      <c r="N601">
        <f t="shared" si="139"/>
        <v>2.54978472222222</v>
      </c>
      <c r="O601">
        <f t="shared" si="140"/>
        <v>1.79822898550725</v>
      </c>
      <c r="P601">
        <f t="shared" si="141"/>
        <v>7</v>
      </c>
      <c r="Q601">
        <f t="shared" si="142"/>
        <v>13</v>
      </c>
      <c r="AC601" s="12"/>
      <c r="AD601" s="12"/>
    </row>
    <row r="602" spans="1:30">
      <c r="A602" s="10">
        <v>41833.7916666642</v>
      </c>
      <c r="B602" s="11">
        <v>24.5716666666666</v>
      </c>
      <c r="C602">
        <v>32.7633333333333</v>
      </c>
      <c r="D602">
        <v>29.9983333333333</v>
      </c>
      <c r="E602">
        <v>23.0133333333333</v>
      </c>
      <c r="F602">
        <v>23.47</v>
      </c>
      <c r="G602">
        <v>19.6</v>
      </c>
      <c r="H602">
        <v>12.745</v>
      </c>
      <c r="I602">
        <v>13.805</v>
      </c>
      <c r="J602">
        <v>27.7333333333333</v>
      </c>
      <c r="K602" s="12">
        <v>28.78</v>
      </c>
      <c r="L602" s="12">
        <v>22.33</v>
      </c>
      <c r="M602">
        <f t="shared" si="138"/>
        <v>49.4981666666667</v>
      </c>
      <c r="N602">
        <f t="shared" si="139"/>
        <v>2.52541666666667</v>
      </c>
      <c r="O602">
        <f t="shared" si="140"/>
        <v>1.78478966346154</v>
      </c>
      <c r="P602">
        <f t="shared" si="141"/>
        <v>7</v>
      </c>
      <c r="Q602">
        <f t="shared" si="142"/>
        <v>13</v>
      </c>
      <c r="AC602" s="12"/>
      <c r="AD602" s="12"/>
    </row>
    <row r="603" spans="1:30">
      <c r="A603" s="10">
        <v>41833.8333333308</v>
      </c>
      <c r="B603" s="11">
        <v>24.7766666666667</v>
      </c>
      <c r="C603">
        <v>32.7583333333333</v>
      </c>
      <c r="D603">
        <v>30</v>
      </c>
      <c r="E603">
        <v>23.0333333333333</v>
      </c>
      <c r="F603">
        <v>23.4966666666667</v>
      </c>
      <c r="G603">
        <v>19.5916666666667</v>
      </c>
      <c r="H603">
        <v>12.6383333333333</v>
      </c>
      <c r="I603">
        <v>13.695</v>
      </c>
      <c r="J603">
        <v>27.775</v>
      </c>
      <c r="K603" s="12">
        <v>28.78</v>
      </c>
      <c r="L603" s="12">
        <v>22.33</v>
      </c>
      <c r="M603">
        <f t="shared" si="138"/>
        <v>49.4113277777778</v>
      </c>
      <c r="N603">
        <f t="shared" si="139"/>
        <v>2.52205841485893</v>
      </c>
      <c r="O603">
        <f t="shared" si="140"/>
        <v>1.77898569856986</v>
      </c>
      <c r="P603">
        <f t="shared" si="141"/>
        <v>7</v>
      </c>
      <c r="Q603">
        <f t="shared" si="142"/>
        <v>13</v>
      </c>
      <c r="AC603" s="12"/>
      <c r="AD603" s="12"/>
    </row>
    <row r="604" spans="1:30">
      <c r="A604" s="10">
        <v>41834.2916666641</v>
      </c>
      <c r="B604" s="11">
        <v>26.445</v>
      </c>
      <c r="C604">
        <v>31.9825</v>
      </c>
      <c r="D604">
        <v>29.78</v>
      </c>
      <c r="E604">
        <v>23.1175</v>
      </c>
      <c r="F604">
        <v>23.5775</v>
      </c>
      <c r="G604">
        <v>14.6916666666667</v>
      </c>
      <c r="H604">
        <v>13.635</v>
      </c>
      <c r="I604">
        <v>14.25</v>
      </c>
      <c r="J604">
        <v>22.9916666666667</v>
      </c>
      <c r="K604" s="12">
        <v>28.78</v>
      </c>
      <c r="L604" s="12">
        <v>22.33</v>
      </c>
      <c r="M604">
        <f t="shared" si="138"/>
        <v>37.905175</v>
      </c>
      <c r="N604">
        <f t="shared" si="139"/>
        <v>2.58004594441293</v>
      </c>
      <c r="O604">
        <f t="shared" si="140"/>
        <v>1.64864842334179</v>
      </c>
      <c r="P604">
        <f t="shared" si="141"/>
        <v>7</v>
      </c>
      <c r="Q604">
        <f t="shared" si="142"/>
        <v>14</v>
      </c>
      <c r="AC604" s="12"/>
      <c r="AD604" s="12"/>
    </row>
    <row r="605" spans="1:30">
      <c r="A605" s="10">
        <v>41834.3333333308</v>
      </c>
      <c r="B605" s="11">
        <v>28.4616666666667</v>
      </c>
      <c r="C605">
        <v>32.6825</v>
      </c>
      <c r="D605">
        <v>29.7975</v>
      </c>
      <c r="E605">
        <v>23.1175</v>
      </c>
      <c r="F605">
        <v>23.5975</v>
      </c>
      <c r="G605">
        <v>19.5916666666667</v>
      </c>
      <c r="H605">
        <v>14.0025</v>
      </c>
      <c r="I605">
        <v>15.18</v>
      </c>
      <c r="J605">
        <v>27.8333333333333</v>
      </c>
      <c r="K605" s="12">
        <v>28.78</v>
      </c>
      <c r="L605" s="12">
        <v>22.33</v>
      </c>
      <c r="M605">
        <f t="shared" si="138"/>
        <v>52.5592375</v>
      </c>
      <c r="N605">
        <f t="shared" si="139"/>
        <v>2.68273436835389</v>
      </c>
      <c r="O605">
        <f t="shared" si="140"/>
        <v>1.88835583832335</v>
      </c>
      <c r="P605">
        <f t="shared" si="141"/>
        <v>7</v>
      </c>
      <c r="Q605">
        <f t="shared" si="142"/>
        <v>14</v>
      </c>
      <c r="AC605" s="12"/>
      <c r="AD605" s="12"/>
    </row>
    <row r="606" spans="1:30">
      <c r="A606" s="10">
        <v>41834.3749999975</v>
      </c>
      <c r="B606" s="11">
        <v>29.675</v>
      </c>
      <c r="C606">
        <v>32.845</v>
      </c>
      <c r="D606">
        <v>29.9175</v>
      </c>
      <c r="E606">
        <v>23.125</v>
      </c>
      <c r="F606">
        <v>23.5975</v>
      </c>
      <c r="G606">
        <v>19.6333333333333</v>
      </c>
      <c r="H606">
        <v>14.27</v>
      </c>
      <c r="I606">
        <v>15.4675</v>
      </c>
      <c r="J606">
        <v>27.9</v>
      </c>
      <c r="K606" s="12">
        <v>28.78</v>
      </c>
      <c r="L606" s="12">
        <v>22.33</v>
      </c>
      <c r="M606">
        <f t="shared" si="138"/>
        <v>53.0802708333333</v>
      </c>
      <c r="N606">
        <f t="shared" si="139"/>
        <v>2.70357915959253</v>
      </c>
      <c r="O606">
        <f t="shared" si="140"/>
        <v>1.90251866786141</v>
      </c>
      <c r="P606">
        <f t="shared" si="141"/>
        <v>7</v>
      </c>
      <c r="Q606">
        <f t="shared" si="142"/>
        <v>14</v>
      </c>
      <c r="AC606" s="12"/>
      <c r="AD606" s="12"/>
    </row>
    <row r="607" spans="1:30">
      <c r="A607" s="10">
        <v>41834.4166666641</v>
      </c>
      <c r="B607" s="11">
        <v>30.7433333333333</v>
      </c>
      <c r="C607">
        <v>32.9325</v>
      </c>
      <c r="D607">
        <v>29.9875</v>
      </c>
      <c r="E607">
        <v>23.135</v>
      </c>
      <c r="F607">
        <v>23.59</v>
      </c>
      <c r="G607">
        <v>19.6583333333333</v>
      </c>
      <c r="H607">
        <v>14.4575</v>
      </c>
      <c r="I607">
        <v>15.6625</v>
      </c>
      <c r="J607">
        <v>27.9333333333333</v>
      </c>
      <c r="K607" s="12">
        <v>28.78</v>
      </c>
      <c r="L607" s="12">
        <v>22.33</v>
      </c>
      <c r="M607">
        <f t="shared" si="138"/>
        <v>53.2756583333333</v>
      </c>
      <c r="N607">
        <f t="shared" si="139"/>
        <v>2.71008011869436</v>
      </c>
      <c r="O607">
        <f t="shared" si="140"/>
        <v>1.90724313842482</v>
      </c>
      <c r="P607">
        <f t="shared" si="141"/>
        <v>7</v>
      </c>
      <c r="Q607">
        <f t="shared" si="142"/>
        <v>14</v>
      </c>
      <c r="AC607" s="12"/>
      <c r="AD607" s="12"/>
    </row>
    <row r="608" spans="1:30">
      <c r="A608" s="10">
        <v>41834.4583333308</v>
      </c>
      <c r="B608" s="11">
        <v>31.085</v>
      </c>
      <c r="C608">
        <v>32.995</v>
      </c>
      <c r="D608">
        <v>30.0475</v>
      </c>
      <c r="E608">
        <v>23.13</v>
      </c>
      <c r="F608">
        <v>23.585</v>
      </c>
      <c r="G608">
        <v>19.725</v>
      </c>
      <c r="H608">
        <v>14.6975</v>
      </c>
      <c r="I608">
        <v>15.9</v>
      </c>
      <c r="J608">
        <v>27.9583333333333</v>
      </c>
      <c r="K608" s="12">
        <v>28.78</v>
      </c>
      <c r="L608" s="12">
        <v>22.33</v>
      </c>
      <c r="M608">
        <f t="shared" si="138"/>
        <v>53.2105291666667</v>
      </c>
      <c r="N608">
        <f t="shared" si="139"/>
        <v>2.69761871567385</v>
      </c>
      <c r="O608">
        <f t="shared" si="140"/>
        <v>1.90320819672131</v>
      </c>
      <c r="P608">
        <f t="shared" si="141"/>
        <v>7</v>
      </c>
      <c r="Q608">
        <f t="shared" si="142"/>
        <v>14</v>
      </c>
      <c r="AC608" s="12"/>
      <c r="AD608" s="12"/>
    </row>
    <row r="609" spans="1:30">
      <c r="A609" s="10">
        <v>41834.4999999975</v>
      </c>
      <c r="B609" s="11">
        <v>30.4283333333333</v>
      </c>
      <c r="C609">
        <v>33.03</v>
      </c>
      <c r="D609">
        <v>30.0775</v>
      </c>
      <c r="E609">
        <v>23.1375</v>
      </c>
      <c r="F609">
        <v>23.585</v>
      </c>
      <c r="G609">
        <v>19.7</v>
      </c>
      <c r="H609">
        <v>14.5175</v>
      </c>
      <c r="I609">
        <v>15.705</v>
      </c>
      <c r="J609">
        <v>27.9416666666667</v>
      </c>
      <c r="K609" s="12">
        <v>28.78</v>
      </c>
      <c r="L609" s="12">
        <v>22.33</v>
      </c>
      <c r="M609">
        <f t="shared" si="138"/>
        <v>52.8197541666666</v>
      </c>
      <c r="N609">
        <f t="shared" si="139"/>
        <v>2.68120579526226</v>
      </c>
      <c r="O609">
        <f t="shared" si="140"/>
        <v>1.89035803757828</v>
      </c>
      <c r="P609">
        <f t="shared" si="141"/>
        <v>7</v>
      </c>
      <c r="Q609">
        <f t="shared" si="142"/>
        <v>14</v>
      </c>
      <c r="AC609" s="12"/>
      <c r="AD609" s="12"/>
    </row>
    <row r="610" spans="1:30">
      <c r="A610" s="10">
        <v>41834.5416666641</v>
      </c>
      <c r="B610" s="11">
        <v>29.985</v>
      </c>
      <c r="C610">
        <v>33.05</v>
      </c>
      <c r="D610">
        <v>30.1</v>
      </c>
      <c r="E610">
        <v>23.1325</v>
      </c>
      <c r="F610">
        <v>23.5575</v>
      </c>
      <c r="G610">
        <v>19.7166666666667</v>
      </c>
      <c r="H610">
        <v>14.6425</v>
      </c>
      <c r="I610">
        <v>15.8425</v>
      </c>
      <c r="J610">
        <v>27.9833333333333</v>
      </c>
      <c r="K610" s="12">
        <v>28.78</v>
      </c>
      <c r="L610" s="12">
        <v>22.33</v>
      </c>
      <c r="M610">
        <f t="shared" si="138"/>
        <v>53.1454</v>
      </c>
      <c r="N610">
        <f t="shared" si="139"/>
        <v>2.69545562130177</v>
      </c>
      <c r="O610">
        <f t="shared" si="140"/>
        <v>1.89918046456224</v>
      </c>
      <c r="P610">
        <f t="shared" si="141"/>
        <v>7</v>
      </c>
      <c r="Q610">
        <f t="shared" si="142"/>
        <v>14</v>
      </c>
      <c r="AC610" s="12"/>
      <c r="AD610" s="12"/>
    </row>
    <row r="611" spans="1:30">
      <c r="A611" s="10">
        <v>41834.5833333308</v>
      </c>
      <c r="B611" s="11">
        <v>29.545</v>
      </c>
      <c r="C611">
        <v>33.1025</v>
      </c>
      <c r="D611">
        <v>30.125</v>
      </c>
      <c r="E611">
        <v>23.14</v>
      </c>
      <c r="F611">
        <v>23.5725</v>
      </c>
      <c r="G611">
        <v>19.8</v>
      </c>
      <c r="H611">
        <v>14.9025</v>
      </c>
      <c r="I611">
        <v>16.125</v>
      </c>
      <c r="J611">
        <v>28.0416666666667</v>
      </c>
      <c r="K611" s="12">
        <v>28.78</v>
      </c>
      <c r="L611" s="12">
        <v>22.33</v>
      </c>
      <c r="M611">
        <f t="shared" si="138"/>
        <v>53.7315625</v>
      </c>
      <c r="N611">
        <f t="shared" si="139"/>
        <v>2.71371527777778</v>
      </c>
      <c r="O611">
        <f t="shared" si="140"/>
        <v>1.91613298662704</v>
      </c>
      <c r="P611">
        <f t="shared" si="141"/>
        <v>7</v>
      </c>
      <c r="Q611">
        <f t="shared" si="142"/>
        <v>14</v>
      </c>
      <c r="AC611" s="12"/>
      <c r="AD611" s="12"/>
    </row>
    <row r="612" spans="1:30">
      <c r="A612" s="10">
        <v>41834.6249999975</v>
      </c>
      <c r="B612" s="11">
        <v>29.9633333333333</v>
      </c>
      <c r="C612">
        <v>33.1625</v>
      </c>
      <c r="D612">
        <v>30.16</v>
      </c>
      <c r="E612">
        <v>23.14</v>
      </c>
      <c r="F612">
        <v>23.5625</v>
      </c>
      <c r="G612">
        <v>19.8083333333333</v>
      </c>
      <c r="H612">
        <v>15.2325</v>
      </c>
      <c r="I612">
        <v>16.4675</v>
      </c>
      <c r="J612">
        <v>28.0833333333333</v>
      </c>
      <c r="K612" s="12">
        <v>28.78</v>
      </c>
      <c r="L612" s="12">
        <v>22.33</v>
      </c>
      <c r="M612">
        <f t="shared" si="138"/>
        <v>54.0572083333334</v>
      </c>
      <c r="N612">
        <f t="shared" si="139"/>
        <v>2.7290134623475</v>
      </c>
      <c r="O612">
        <f t="shared" si="140"/>
        <v>1.92488575667656</v>
      </c>
      <c r="P612">
        <f t="shared" si="141"/>
        <v>7</v>
      </c>
      <c r="Q612">
        <f t="shared" si="142"/>
        <v>14</v>
      </c>
      <c r="AC612" s="12"/>
      <c r="AD612" s="12"/>
    </row>
    <row r="613" spans="1:30">
      <c r="A613" s="10">
        <v>41834.6666666641</v>
      </c>
      <c r="B613" s="11">
        <v>30.0533333333333</v>
      </c>
      <c r="C613">
        <v>33.21</v>
      </c>
      <c r="D613">
        <v>30.1925</v>
      </c>
      <c r="E613">
        <v>23.13</v>
      </c>
      <c r="F613">
        <v>23.53</v>
      </c>
      <c r="G613">
        <v>19.8583333333333</v>
      </c>
      <c r="H613">
        <v>15.2825</v>
      </c>
      <c r="I613">
        <v>16.5325</v>
      </c>
      <c r="J613">
        <v>28.1333333333333</v>
      </c>
      <c r="K613" s="12">
        <v>28.78</v>
      </c>
      <c r="L613" s="12">
        <v>22.33</v>
      </c>
      <c r="M613">
        <f t="shared" si="138"/>
        <v>54.4479833333334</v>
      </c>
      <c r="N613">
        <f t="shared" si="139"/>
        <v>2.74182039446077</v>
      </c>
      <c r="O613">
        <f t="shared" si="140"/>
        <v>1.93535485781991</v>
      </c>
      <c r="P613">
        <f t="shared" si="141"/>
        <v>7</v>
      </c>
      <c r="Q613">
        <f t="shared" si="142"/>
        <v>14</v>
      </c>
      <c r="AC613" s="12"/>
      <c r="AD613" s="12"/>
    </row>
    <row r="614" spans="1:30">
      <c r="A614" s="10">
        <v>41834.7083333308</v>
      </c>
      <c r="B614" s="11">
        <v>28.735</v>
      </c>
      <c r="C614">
        <v>33.2275</v>
      </c>
      <c r="D614">
        <v>30.2125</v>
      </c>
      <c r="E614">
        <v>23.135</v>
      </c>
      <c r="F614">
        <v>23.5375</v>
      </c>
      <c r="G614">
        <v>19.9</v>
      </c>
      <c r="H614">
        <v>15.2175</v>
      </c>
      <c r="I614">
        <v>16.4475</v>
      </c>
      <c r="J614">
        <v>28.1666666666667</v>
      </c>
      <c r="K614" s="12">
        <v>28.78</v>
      </c>
      <c r="L614" s="12">
        <v>22.33</v>
      </c>
      <c r="M614">
        <f t="shared" si="138"/>
        <v>53.9269500000001</v>
      </c>
      <c r="N614">
        <f t="shared" si="139"/>
        <v>2.70989698492463</v>
      </c>
      <c r="O614">
        <f t="shared" si="140"/>
        <v>1.91456627218935</v>
      </c>
      <c r="P614">
        <f t="shared" si="141"/>
        <v>7</v>
      </c>
      <c r="Q614">
        <f t="shared" si="142"/>
        <v>14</v>
      </c>
      <c r="AC614" s="12"/>
      <c r="AD614" s="12"/>
    </row>
    <row r="615" spans="1:30">
      <c r="A615" s="10">
        <v>41834.7499999975</v>
      </c>
      <c r="B615" s="11">
        <v>27.4666666666667</v>
      </c>
      <c r="C615">
        <v>33.2225</v>
      </c>
      <c r="D615">
        <v>30.23</v>
      </c>
      <c r="E615">
        <v>23.1325</v>
      </c>
      <c r="F615">
        <v>23.53</v>
      </c>
      <c r="G615">
        <v>19.8916666666667</v>
      </c>
      <c r="H615">
        <v>14.955</v>
      </c>
      <c r="I615">
        <v>16.15</v>
      </c>
      <c r="J615">
        <v>28.1583333333333</v>
      </c>
      <c r="K615" s="12">
        <v>28.78</v>
      </c>
      <c r="L615" s="12">
        <v>22.33</v>
      </c>
      <c r="M615">
        <f t="shared" si="138"/>
        <v>53.0151416666667</v>
      </c>
      <c r="N615">
        <f t="shared" si="139"/>
        <v>2.6651935483871</v>
      </c>
      <c r="O615">
        <f t="shared" si="140"/>
        <v>1.88275140574135</v>
      </c>
      <c r="P615">
        <f t="shared" si="141"/>
        <v>7</v>
      </c>
      <c r="Q615">
        <f t="shared" si="142"/>
        <v>14</v>
      </c>
      <c r="AC615" s="12"/>
      <c r="AD615" s="12"/>
    </row>
    <row r="616" spans="1:30">
      <c r="A616" s="10">
        <v>41834.7916666641</v>
      </c>
      <c r="B616" s="11">
        <v>26.6066666666667</v>
      </c>
      <c r="C616">
        <v>33.1975</v>
      </c>
      <c r="D616">
        <v>30.235</v>
      </c>
      <c r="E616">
        <v>23.14</v>
      </c>
      <c r="F616">
        <v>23.55</v>
      </c>
      <c r="G616">
        <v>19.85</v>
      </c>
      <c r="H616">
        <v>14.63</v>
      </c>
      <c r="I616">
        <v>15.82</v>
      </c>
      <c r="J616">
        <v>28.1166666666667</v>
      </c>
      <c r="K616" s="12">
        <v>28.78</v>
      </c>
      <c r="L616" s="12">
        <v>22.33</v>
      </c>
      <c r="M616">
        <f t="shared" si="138"/>
        <v>52.8848833333334</v>
      </c>
      <c r="N616">
        <f t="shared" si="139"/>
        <v>2.66422586062133</v>
      </c>
      <c r="O616">
        <f t="shared" si="140"/>
        <v>1.88090871369295</v>
      </c>
      <c r="P616">
        <f t="shared" si="141"/>
        <v>7</v>
      </c>
      <c r="Q616">
        <f t="shared" si="142"/>
        <v>14</v>
      </c>
      <c r="AC616" s="12"/>
      <c r="AD616" s="12"/>
    </row>
    <row r="617" spans="1:30">
      <c r="A617" s="10">
        <v>41834.8333333308</v>
      </c>
      <c r="B617" s="11">
        <v>26.0566666666667</v>
      </c>
      <c r="C617">
        <v>33.1625</v>
      </c>
      <c r="D617">
        <v>30.23</v>
      </c>
      <c r="E617">
        <v>23.13</v>
      </c>
      <c r="F617">
        <v>23.53</v>
      </c>
      <c r="G617">
        <v>19.8083333333333</v>
      </c>
      <c r="H617">
        <v>14.205</v>
      </c>
      <c r="I617">
        <v>15.3625</v>
      </c>
      <c r="J617">
        <v>28.1166666666667</v>
      </c>
      <c r="K617" s="12">
        <v>28.78</v>
      </c>
      <c r="L617" s="12">
        <v>22.33</v>
      </c>
      <c r="M617">
        <f t="shared" si="138"/>
        <v>52.0382041666667</v>
      </c>
      <c r="N617">
        <f t="shared" si="139"/>
        <v>2.62708645351283</v>
      </c>
      <c r="O617">
        <f t="shared" si="140"/>
        <v>1.85079564315353</v>
      </c>
      <c r="P617">
        <f t="shared" si="141"/>
        <v>7</v>
      </c>
      <c r="Q617">
        <f t="shared" si="142"/>
        <v>14</v>
      </c>
      <c r="AC617" s="12"/>
      <c r="AD617" s="12"/>
    </row>
    <row r="618" spans="1:30">
      <c r="A618" s="10">
        <v>41835.2916666641</v>
      </c>
      <c r="B618" s="11">
        <v>24.585</v>
      </c>
      <c r="C618">
        <v>32.8925</v>
      </c>
      <c r="D618">
        <v>30.1275</v>
      </c>
      <c r="E618">
        <v>23.06</v>
      </c>
      <c r="F618">
        <v>23.54</v>
      </c>
      <c r="G618">
        <v>19.6666666666667</v>
      </c>
      <c r="H618">
        <v>12.7075</v>
      </c>
      <c r="I618">
        <v>13.7525</v>
      </c>
      <c r="J618">
        <v>27.8916666666667</v>
      </c>
      <c r="K618" s="12">
        <v>28.78</v>
      </c>
      <c r="L618" s="12">
        <v>22.33</v>
      </c>
      <c r="M618">
        <f t="shared" si="138"/>
        <v>49.1073916666667</v>
      </c>
      <c r="N618">
        <f t="shared" si="139"/>
        <v>2.49698601694915</v>
      </c>
      <c r="O618">
        <f t="shared" si="140"/>
        <v>1.76064744547356</v>
      </c>
      <c r="P618">
        <f t="shared" si="141"/>
        <v>7</v>
      </c>
      <c r="Q618">
        <f t="shared" si="142"/>
        <v>15</v>
      </c>
      <c r="AC618" s="12"/>
      <c r="AD618" s="12"/>
    </row>
    <row r="619" spans="1:30">
      <c r="A619" s="10">
        <v>41835.3333333308</v>
      </c>
      <c r="B619" s="11">
        <v>22.2066666666667</v>
      </c>
      <c r="C619">
        <v>32.96</v>
      </c>
      <c r="D619">
        <v>30.1425</v>
      </c>
      <c r="E619">
        <v>23.0325</v>
      </c>
      <c r="F619">
        <v>23.46</v>
      </c>
      <c r="G619">
        <v>19.7833333333333</v>
      </c>
      <c r="H619">
        <v>13.4275</v>
      </c>
      <c r="I619">
        <v>14.5425</v>
      </c>
      <c r="J619">
        <v>27.9916666666667</v>
      </c>
      <c r="K619" s="12">
        <v>28.78</v>
      </c>
      <c r="L619" s="12">
        <v>22.33</v>
      </c>
      <c r="M619">
        <f t="shared" si="138"/>
        <v>50.9310083333333</v>
      </c>
      <c r="N619">
        <f t="shared" si="139"/>
        <v>2.5744401853412</v>
      </c>
      <c r="O619">
        <f t="shared" si="140"/>
        <v>1.81950610300685</v>
      </c>
      <c r="P619">
        <f t="shared" si="141"/>
        <v>7</v>
      </c>
      <c r="Q619">
        <f t="shared" si="142"/>
        <v>15</v>
      </c>
      <c r="AC619" s="12"/>
      <c r="AD619" s="12"/>
    </row>
    <row r="620" spans="1:30">
      <c r="A620" s="10">
        <v>41835.3749999974</v>
      </c>
      <c r="B620" s="11">
        <v>21.1383333333333</v>
      </c>
      <c r="C620">
        <v>32.985</v>
      </c>
      <c r="D620">
        <v>30.1625</v>
      </c>
      <c r="E620">
        <v>22.92</v>
      </c>
      <c r="F620">
        <v>23.2075</v>
      </c>
      <c r="G620">
        <v>19.7333333333333</v>
      </c>
      <c r="H620">
        <v>13.575</v>
      </c>
      <c r="I620">
        <v>14.6925</v>
      </c>
      <c r="J620">
        <v>27.95</v>
      </c>
      <c r="K620" s="12">
        <v>28.78</v>
      </c>
      <c r="L620" s="12">
        <v>22.33</v>
      </c>
      <c r="M620">
        <f t="shared" si="138"/>
        <v>50.9961375</v>
      </c>
      <c r="N620">
        <f t="shared" si="139"/>
        <v>2.58426372466216</v>
      </c>
      <c r="O620">
        <f t="shared" si="140"/>
        <v>1.82454874776387</v>
      </c>
      <c r="P620">
        <f t="shared" si="141"/>
        <v>7</v>
      </c>
      <c r="Q620">
        <f t="shared" si="142"/>
        <v>15</v>
      </c>
      <c r="AC620" s="12"/>
      <c r="AD620" s="12"/>
    </row>
    <row r="621" spans="1:30">
      <c r="A621" s="10">
        <v>41835.4166666641</v>
      </c>
      <c r="B621" s="11">
        <v>20.86</v>
      </c>
      <c r="C621">
        <v>32.9675</v>
      </c>
      <c r="D621">
        <v>30.155</v>
      </c>
      <c r="E621">
        <v>22.76</v>
      </c>
      <c r="F621">
        <v>23.0025</v>
      </c>
      <c r="G621">
        <v>19.7</v>
      </c>
      <c r="H621">
        <v>13.265</v>
      </c>
      <c r="I621">
        <v>14.3675</v>
      </c>
      <c r="J621">
        <v>27.9166666666667</v>
      </c>
      <c r="K621" s="12">
        <v>28.78</v>
      </c>
      <c r="L621" s="12">
        <v>22.33</v>
      </c>
      <c r="M621">
        <f t="shared" si="138"/>
        <v>50.6053625</v>
      </c>
      <c r="N621">
        <f t="shared" si="139"/>
        <v>2.56880012690355</v>
      </c>
      <c r="O621">
        <f t="shared" si="140"/>
        <v>1.81272940298507</v>
      </c>
      <c r="P621">
        <f t="shared" si="141"/>
        <v>7</v>
      </c>
      <c r="Q621">
        <f t="shared" si="142"/>
        <v>15</v>
      </c>
      <c r="AC621" s="12"/>
      <c r="AD621" s="12"/>
    </row>
    <row r="622" spans="1:30">
      <c r="A622" s="10">
        <v>41835.4583333307</v>
      </c>
      <c r="B622" s="11">
        <v>21.6233333333333</v>
      </c>
      <c r="C622">
        <v>32.9425</v>
      </c>
      <c r="D622">
        <v>30.15</v>
      </c>
      <c r="E622">
        <v>22.59</v>
      </c>
      <c r="F622">
        <v>22.8675</v>
      </c>
      <c r="G622">
        <v>19.7083333333333</v>
      </c>
      <c r="H622">
        <v>13.05</v>
      </c>
      <c r="I622">
        <v>14.135</v>
      </c>
      <c r="J622">
        <v>27.925</v>
      </c>
      <c r="K622" s="12">
        <v>28.78</v>
      </c>
      <c r="L622" s="12">
        <v>22.33</v>
      </c>
      <c r="M622">
        <f t="shared" si="138"/>
        <v>50.1494583333334</v>
      </c>
      <c r="N622">
        <f t="shared" si="139"/>
        <v>2.54458139534884</v>
      </c>
      <c r="O622">
        <f t="shared" si="140"/>
        <v>1.79586242912564</v>
      </c>
      <c r="P622">
        <f t="shared" si="141"/>
        <v>7</v>
      </c>
      <c r="Q622">
        <f t="shared" si="142"/>
        <v>15</v>
      </c>
      <c r="AC622" s="12"/>
      <c r="AD622" s="12"/>
    </row>
    <row r="623" spans="1:30">
      <c r="A623" s="10">
        <v>41835.4999999974</v>
      </c>
      <c r="B623" s="11">
        <v>21.9683333333333</v>
      </c>
      <c r="C623">
        <v>32.305</v>
      </c>
      <c r="D623">
        <v>30.0075</v>
      </c>
      <c r="E623">
        <v>22.4825</v>
      </c>
      <c r="F623">
        <v>22.79</v>
      </c>
      <c r="G623">
        <v>13.2</v>
      </c>
      <c r="H623">
        <v>13.66</v>
      </c>
      <c r="I623">
        <v>14.2025</v>
      </c>
      <c r="J623">
        <v>21.4333333333333</v>
      </c>
      <c r="K623" s="12">
        <v>28.78</v>
      </c>
      <c r="L623" s="12">
        <v>22.33</v>
      </c>
      <c r="M623">
        <f t="shared" si="138"/>
        <v>36.0164291666667</v>
      </c>
      <c r="N623">
        <f t="shared" si="139"/>
        <v>2.72851736111111</v>
      </c>
      <c r="O623">
        <f t="shared" si="140"/>
        <v>1.68039327371695</v>
      </c>
      <c r="P623">
        <f t="shared" si="141"/>
        <v>7</v>
      </c>
      <c r="Q623">
        <f t="shared" si="142"/>
        <v>15</v>
      </c>
      <c r="AC623" s="12"/>
      <c r="AD623" s="12"/>
    </row>
    <row r="624" spans="1:30">
      <c r="A624" s="10">
        <v>41835.5416666641</v>
      </c>
      <c r="B624" s="11">
        <v>21.71</v>
      </c>
      <c r="C624">
        <v>31.8825</v>
      </c>
      <c r="D624">
        <v>29.835</v>
      </c>
      <c r="E624">
        <v>22.375</v>
      </c>
      <c r="F624">
        <v>22.75</v>
      </c>
      <c r="G624">
        <v>13.0916666666667</v>
      </c>
      <c r="H624">
        <v>13.6</v>
      </c>
      <c r="I624">
        <v>14.12</v>
      </c>
      <c r="J624">
        <v>21.4083333333333</v>
      </c>
      <c r="K624" s="12">
        <v>28.78</v>
      </c>
      <c r="L624" s="12">
        <v>22.33</v>
      </c>
      <c r="M624">
        <f t="shared" si="138"/>
        <v>35.4302666666667</v>
      </c>
      <c r="N624">
        <f t="shared" si="139"/>
        <v>2.70632208784214</v>
      </c>
      <c r="O624">
        <f t="shared" si="140"/>
        <v>1.65497547683924</v>
      </c>
      <c r="P624">
        <f t="shared" si="141"/>
        <v>7</v>
      </c>
      <c r="Q624">
        <f t="shared" si="142"/>
        <v>15</v>
      </c>
      <c r="AC624" s="12"/>
      <c r="AD624" s="12"/>
    </row>
    <row r="625" spans="1:30">
      <c r="A625" s="10">
        <v>41835.5833333307</v>
      </c>
      <c r="B625" s="11">
        <v>22.1783333333333</v>
      </c>
      <c r="C625">
        <v>31.26</v>
      </c>
      <c r="D625">
        <v>29.745</v>
      </c>
      <c r="E625">
        <v>22.335</v>
      </c>
      <c r="F625">
        <v>22.7675</v>
      </c>
      <c r="G625">
        <v>14.7</v>
      </c>
      <c r="H625">
        <v>14.15</v>
      </c>
      <c r="I625">
        <v>14.155</v>
      </c>
      <c r="J625">
        <v>24.5666666666667</v>
      </c>
      <c r="K625" s="12">
        <v>28.78</v>
      </c>
      <c r="L625" s="12">
        <v>22.33</v>
      </c>
      <c r="M625">
        <f t="shared" si="138"/>
        <v>22.0136583333334</v>
      </c>
      <c r="N625">
        <f t="shared" si="139"/>
        <v>1.49752777777778</v>
      </c>
      <c r="O625">
        <f t="shared" si="140"/>
        <v>0.896078358208956</v>
      </c>
      <c r="P625">
        <f t="shared" si="141"/>
        <v>7</v>
      </c>
      <c r="Q625">
        <f t="shared" si="142"/>
        <v>15</v>
      </c>
      <c r="AC625" s="12"/>
      <c r="AD625" s="12"/>
    </row>
    <row r="626" spans="1:30">
      <c r="A626" s="10">
        <v>41835.6249999974</v>
      </c>
      <c r="B626" s="11">
        <v>22.66</v>
      </c>
      <c r="C626">
        <v>31.6275</v>
      </c>
      <c r="D626">
        <v>29.6475</v>
      </c>
      <c r="E626">
        <v>22.29</v>
      </c>
      <c r="F626">
        <v>22.7575</v>
      </c>
      <c r="G626">
        <v>16.3083333333333</v>
      </c>
      <c r="H626">
        <v>13.81</v>
      </c>
      <c r="I626">
        <v>14.4975</v>
      </c>
      <c r="J626">
        <v>24.5416666666667</v>
      </c>
      <c r="K626" s="12">
        <v>28.78</v>
      </c>
      <c r="L626" s="12">
        <v>22.33</v>
      </c>
      <c r="M626">
        <f t="shared" si="138"/>
        <v>39.7939208333334</v>
      </c>
      <c r="N626">
        <f t="shared" si="139"/>
        <v>2.44009734287174</v>
      </c>
      <c r="O626">
        <f t="shared" si="140"/>
        <v>1.62148404074703</v>
      </c>
      <c r="P626">
        <f t="shared" si="141"/>
        <v>7</v>
      </c>
      <c r="Q626">
        <f t="shared" si="142"/>
        <v>15</v>
      </c>
      <c r="AC626" s="12"/>
      <c r="AD626" s="12"/>
    </row>
    <row r="627" spans="1:30">
      <c r="A627" s="10">
        <v>41835.6666666641</v>
      </c>
      <c r="B627" s="11">
        <v>22.93</v>
      </c>
      <c r="C627">
        <v>32.595</v>
      </c>
      <c r="D627">
        <v>29.7375</v>
      </c>
      <c r="E627">
        <v>22.2825</v>
      </c>
      <c r="F627">
        <v>22.7725</v>
      </c>
      <c r="G627">
        <v>19.625</v>
      </c>
      <c r="H627">
        <v>13.9125</v>
      </c>
      <c r="I627">
        <v>15.08</v>
      </c>
      <c r="J627">
        <v>27.8916666666667</v>
      </c>
      <c r="K627" s="12">
        <v>28.78</v>
      </c>
      <c r="L627" s="12">
        <v>22.33</v>
      </c>
      <c r="M627">
        <f t="shared" si="138"/>
        <v>52.2987208333333</v>
      </c>
      <c r="N627">
        <f t="shared" si="139"/>
        <v>2.66490297239915</v>
      </c>
      <c r="O627">
        <f t="shared" si="140"/>
        <v>1.87506617866746</v>
      </c>
      <c r="P627">
        <f t="shared" si="141"/>
        <v>7</v>
      </c>
      <c r="Q627">
        <f t="shared" si="142"/>
        <v>15</v>
      </c>
      <c r="AC627" s="12"/>
      <c r="AD627" s="12"/>
    </row>
    <row r="628" spans="1:30">
      <c r="A628" s="10">
        <v>41835.7083333307</v>
      </c>
      <c r="B628" s="11">
        <v>23.07</v>
      </c>
      <c r="C628">
        <v>32.7975</v>
      </c>
      <c r="D628">
        <v>29.9175</v>
      </c>
      <c r="E628">
        <v>22.32</v>
      </c>
      <c r="F628">
        <v>22.77</v>
      </c>
      <c r="G628">
        <v>19.7</v>
      </c>
      <c r="H628">
        <v>13.76</v>
      </c>
      <c r="I628">
        <v>14.91</v>
      </c>
      <c r="J628">
        <v>27.9583333333333</v>
      </c>
      <c r="K628" s="12">
        <v>28.78</v>
      </c>
      <c r="L628" s="12">
        <v>22.33</v>
      </c>
      <c r="M628">
        <f t="shared" si="138"/>
        <v>51.8428166666666</v>
      </c>
      <c r="N628">
        <f t="shared" si="139"/>
        <v>2.63161505922166</v>
      </c>
      <c r="O628">
        <f t="shared" si="140"/>
        <v>1.85428852459016</v>
      </c>
      <c r="P628">
        <f t="shared" si="141"/>
        <v>7</v>
      </c>
      <c r="Q628">
        <f t="shared" si="142"/>
        <v>15</v>
      </c>
      <c r="AC628" s="12"/>
      <c r="AD628" s="12"/>
    </row>
    <row r="629" spans="1:30">
      <c r="A629" s="10">
        <v>41835.7499999974</v>
      </c>
      <c r="B629" s="11">
        <v>23.2333333333333</v>
      </c>
      <c r="C629">
        <v>32.855</v>
      </c>
      <c r="D629">
        <v>29.9975</v>
      </c>
      <c r="E629">
        <v>22.3675</v>
      </c>
      <c r="F629">
        <v>22.825</v>
      </c>
      <c r="G629">
        <v>19.7083333333333</v>
      </c>
      <c r="H629">
        <v>13.565</v>
      </c>
      <c r="I629">
        <v>14.6775</v>
      </c>
      <c r="J629">
        <v>27.9416666666667</v>
      </c>
      <c r="K629" s="12">
        <v>28.78</v>
      </c>
      <c r="L629" s="12">
        <v>22.33</v>
      </c>
      <c r="M629">
        <f t="shared" si="138"/>
        <v>50.8658791666666</v>
      </c>
      <c r="N629">
        <f t="shared" si="139"/>
        <v>2.58093255813953</v>
      </c>
      <c r="O629">
        <f t="shared" si="140"/>
        <v>1.82043110647181</v>
      </c>
      <c r="P629">
        <f t="shared" si="141"/>
        <v>7</v>
      </c>
      <c r="Q629">
        <f t="shared" si="142"/>
        <v>15</v>
      </c>
      <c r="AC629" s="12"/>
      <c r="AD629" s="12"/>
    </row>
    <row r="630" spans="1:30">
      <c r="A630" s="10">
        <v>41835.7916666641</v>
      </c>
      <c r="B630" s="11">
        <v>23.2866666666667</v>
      </c>
      <c r="C630">
        <v>32.8325</v>
      </c>
      <c r="D630">
        <v>30.03</v>
      </c>
      <c r="E630">
        <v>22.46</v>
      </c>
      <c r="F630">
        <v>22.9225</v>
      </c>
      <c r="G630">
        <v>19.6416666666667</v>
      </c>
      <c r="H630">
        <v>13.1475</v>
      </c>
      <c r="I630">
        <v>14.2325</v>
      </c>
      <c r="J630">
        <v>27.9</v>
      </c>
      <c r="K630" s="12">
        <v>28.78</v>
      </c>
      <c r="L630" s="12">
        <v>22.33</v>
      </c>
      <c r="M630">
        <f t="shared" si="138"/>
        <v>50.1494583333333</v>
      </c>
      <c r="N630">
        <f t="shared" si="139"/>
        <v>2.55321807382266</v>
      </c>
      <c r="O630">
        <f t="shared" si="140"/>
        <v>1.79747162485066</v>
      </c>
      <c r="P630">
        <f t="shared" si="141"/>
        <v>7</v>
      </c>
      <c r="Q630">
        <f t="shared" si="142"/>
        <v>15</v>
      </c>
      <c r="AC630" s="12"/>
      <c r="AD630" s="12"/>
    </row>
    <row r="631" spans="1:30">
      <c r="A631" s="10">
        <v>41835.8333333307</v>
      </c>
      <c r="B631" s="11">
        <v>23.4016666666667</v>
      </c>
      <c r="C631">
        <v>32.835</v>
      </c>
      <c r="D631">
        <v>30.0525</v>
      </c>
      <c r="E631">
        <v>22.5575</v>
      </c>
      <c r="F631">
        <v>23.0075</v>
      </c>
      <c r="G631">
        <v>19.6916666666667</v>
      </c>
      <c r="H631">
        <v>12.9825</v>
      </c>
      <c r="I631">
        <v>14.07</v>
      </c>
      <c r="J631">
        <v>27.9083333333333</v>
      </c>
      <c r="K631" s="12">
        <v>28.78</v>
      </c>
      <c r="L631" s="12">
        <v>22.33</v>
      </c>
      <c r="M631">
        <f t="shared" si="138"/>
        <v>50.2145874999999</v>
      </c>
      <c r="N631">
        <f t="shared" si="139"/>
        <v>2.55004253068133</v>
      </c>
      <c r="O631">
        <f t="shared" si="140"/>
        <v>1.7992685876381</v>
      </c>
      <c r="P631">
        <f t="shared" si="141"/>
        <v>7</v>
      </c>
      <c r="Q631">
        <f t="shared" si="142"/>
        <v>15</v>
      </c>
      <c r="AC631" s="12"/>
      <c r="AD631" s="12"/>
    </row>
    <row r="632" spans="1:30">
      <c r="A632" s="10">
        <v>41836.291666664</v>
      </c>
      <c r="B632" s="11">
        <v>25.455</v>
      </c>
      <c r="C632">
        <v>32.8325</v>
      </c>
      <c r="D632">
        <v>30.065</v>
      </c>
      <c r="E632">
        <v>23.29</v>
      </c>
      <c r="F632">
        <v>23.69</v>
      </c>
      <c r="G632">
        <v>19.7416666666667</v>
      </c>
      <c r="H632">
        <v>12.9075</v>
      </c>
      <c r="I632">
        <v>13.9875</v>
      </c>
      <c r="J632">
        <v>27.9166666666667</v>
      </c>
      <c r="K632" s="12">
        <v>28.78</v>
      </c>
      <c r="L632" s="12">
        <v>22.33</v>
      </c>
      <c r="M632">
        <f t="shared" si="138"/>
        <v>50.0192</v>
      </c>
      <c r="N632">
        <f t="shared" si="139"/>
        <v>2.53368678767412</v>
      </c>
      <c r="O632">
        <f t="shared" si="140"/>
        <v>1.79173253731343</v>
      </c>
      <c r="P632">
        <f t="shared" si="141"/>
        <v>7</v>
      </c>
      <c r="Q632">
        <f t="shared" si="142"/>
        <v>16</v>
      </c>
      <c r="AC632" s="12"/>
      <c r="AD632" s="12"/>
    </row>
    <row r="633" spans="1:30">
      <c r="A633" s="10">
        <v>41836.3333333307</v>
      </c>
      <c r="B633" s="11">
        <v>26.4666666666667</v>
      </c>
      <c r="C633">
        <v>32.7825</v>
      </c>
      <c r="D633">
        <v>30.0825</v>
      </c>
      <c r="E633">
        <v>23.3125</v>
      </c>
      <c r="F633">
        <v>23.695</v>
      </c>
      <c r="G633">
        <v>19.6416666666667</v>
      </c>
      <c r="H633">
        <v>12.75</v>
      </c>
      <c r="I633">
        <v>13.7575</v>
      </c>
      <c r="J633">
        <v>27.8166666666667</v>
      </c>
      <c r="K633" s="12">
        <v>28.78</v>
      </c>
      <c r="L633" s="12">
        <v>22.33</v>
      </c>
      <c r="M633">
        <f t="shared" si="138"/>
        <v>48.1304541666667</v>
      </c>
      <c r="N633">
        <f t="shared" si="139"/>
        <v>2.45042617734408</v>
      </c>
      <c r="O633">
        <f t="shared" si="140"/>
        <v>1.73027396644697</v>
      </c>
      <c r="P633">
        <f t="shared" si="141"/>
        <v>7</v>
      </c>
      <c r="Q633">
        <f t="shared" si="142"/>
        <v>16</v>
      </c>
      <c r="AC633" s="12"/>
      <c r="AD633" s="12"/>
    </row>
    <row r="634" spans="1:30">
      <c r="A634" s="10">
        <v>41836.3749999974</v>
      </c>
      <c r="B634" s="11">
        <v>28.985</v>
      </c>
      <c r="C634">
        <v>32.7775</v>
      </c>
      <c r="D634">
        <v>30.075</v>
      </c>
      <c r="E634">
        <v>23.3275</v>
      </c>
      <c r="F634">
        <v>23.7225</v>
      </c>
      <c r="G634">
        <v>19.6083333333333</v>
      </c>
      <c r="H634">
        <v>12.8375</v>
      </c>
      <c r="I634">
        <v>13.885</v>
      </c>
      <c r="J634">
        <v>27.6833333333333</v>
      </c>
      <c r="K634" s="12">
        <v>28.78</v>
      </c>
      <c r="L634" s="12">
        <v>22.33</v>
      </c>
      <c r="M634">
        <f t="shared" ref="M634:M673" si="143">IF(G634&lt;3,0,IF(H634&gt;I634,0,(4.2*L634*(I634-H634+0.84)/3.6)))</f>
        <v>49.1725208333333</v>
      </c>
      <c r="N634">
        <f t="shared" ref="N634:N673" si="144">M634/G634</f>
        <v>2.50773586910327</v>
      </c>
      <c r="O634">
        <f t="shared" ref="O634:O673" si="145">M634/J634</f>
        <v>1.77625</v>
      </c>
      <c r="P634">
        <f t="shared" ref="P634:P673" si="146">MONTH(A634)</f>
        <v>7</v>
      </c>
      <c r="Q634">
        <f t="shared" ref="Q634:Q673" si="147">DAY(A634)</f>
        <v>16</v>
      </c>
      <c r="AC634" s="12"/>
      <c r="AD634" s="12"/>
    </row>
    <row r="635" spans="1:30">
      <c r="A635" s="10">
        <v>41836.416666664</v>
      </c>
      <c r="B635" s="11">
        <v>30.1833333333333</v>
      </c>
      <c r="C635">
        <v>32.8</v>
      </c>
      <c r="D635">
        <v>30.0775</v>
      </c>
      <c r="E635">
        <v>23.345</v>
      </c>
      <c r="F635">
        <v>23.725</v>
      </c>
      <c r="G635">
        <v>19.6333333333333</v>
      </c>
      <c r="H635">
        <v>12.9875</v>
      </c>
      <c r="I635">
        <v>14.0375</v>
      </c>
      <c r="J635">
        <v>27.7916666666667</v>
      </c>
      <c r="K635" s="12">
        <v>28.78</v>
      </c>
      <c r="L635" s="12">
        <v>22.33</v>
      </c>
      <c r="M635">
        <f t="shared" si="143"/>
        <v>49.23765</v>
      </c>
      <c r="N635">
        <f t="shared" si="144"/>
        <v>2.50785993208829</v>
      </c>
      <c r="O635">
        <f t="shared" si="145"/>
        <v>1.77166956521739</v>
      </c>
      <c r="P635">
        <f t="shared" si="146"/>
        <v>7</v>
      </c>
      <c r="Q635">
        <f t="shared" si="147"/>
        <v>16</v>
      </c>
      <c r="AC635" s="12"/>
      <c r="AD635" s="12"/>
    </row>
    <row r="636" spans="1:30">
      <c r="A636" s="10">
        <v>41836.4583333307</v>
      </c>
      <c r="B636" s="11">
        <v>31.15</v>
      </c>
      <c r="C636">
        <v>32.9275</v>
      </c>
      <c r="D636">
        <v>30.1125</v>
      </c>
      <c r="E636">
        <v>23.3975</v>
      </c>
      <c r="F636">
        <v>23.7775</v>
      </c>
      <c r="G636">
        <v>19.7583333333333</v>
      </c>
      <c r="H636">
        <v>13.5775</v>
      </c>
      <c r="I636">
        <v>14.6975</v>
      </c>
      <c r="J636">
        <v>27.9333333333333</v>
      </c>
      <c r="K636" s="12">
        <v>28.78</v>
      </c>
      <c r="L636" s="12">
        <v>22.33</v>
      </c>
      <c r="M636">
        <f t="shared" si="143"/>
        <v>51.0612666666666</v>
      </c>
      <c r="N636">
        <f t="shared" si="144"/>
        <v>2.58429017292282</v>
      </c>
      <c r="O636">
        <f t="shared" si="145"/>
        <v>1.82796897374702</v>
      </c>
      <c r="P636">
        <f t="shared" si="146"/>
        <v>7</v>
      </c>
      <c r="Q636">
        <f t="shared" si="147"/>
        <v>16</v>
      </c>
      <c r="AC636" s="12"/>
      <c r="AD636" s="12"/>
    </row>
    <row r="637" spans="1:30">
      <c r="A637" s="10">
        <v>41836.4999999974</v>
      </c>
      <c r="B637" s="11">
        <v>32.005</v>
      </c>
      <c r="C637">
        <v>33.09</v>
      </c>
      <c r="D637">
        <v>30.155</v>
      </c>
      <c r="E637">
        <v>23.405</v>
      </c>
      <c r="F637">
        <v>23.7875</v>
      </c>
      <c r="G637">
        <v>19.8416666666667</v>
      </c>
      <c r="H637">
        <v>14.515</v>
      </c>
      <c r="I637">
        <v>15.7</v>
      </c>
      <c r="J637">
        <v>27.9833333333333</v>
      </c>
      <c r="K637" s="12">
        <v>28.78</v>
      </c>
      <c r="L637" s="12">
        <v>22.33</v>
      </c>
      <c r="M637">
        <f t="shared" si="143"/>
        <v>52.7546250000001</v>
      </c>
      <c r="N637">
        <f t="shared" si="144"/>
        <v>2.65877992440151</v>
      </c>
      <c r="O637">
        <f t="shared" si="145"/>
        <v>1.88521590232281</v>
      </c>
      <c r="P637">
        <f t="shared" si="146"/>
        <v>7</v>
      </c>
      <c r="Q637">
        <f t="shared" si="147"/>
        <v>16</v>
      </c>
      <c r="AC637" s="12"/>
      <c r="AD637" s="12"/>
    </row>
    <row r="638" spans="1:30">
      <c r="A638" s="10">
        <v>41836.541666664</v>
      </c>
      <c r="B638" s="11">
        <v>32.3516666666667</v>
      </c>
      <c r="C638">
        <v>33.1475</v>
      </c>
      <c r="D638">
        <v>30.2</v>
      </c>
      <c r="E638">
        <v>23.4075</v>
      </c>
      <c r="F638">
        <v>23.8</v>
      </c>
      <c r="G638">
        <v>19.875</v>
      </c>
      <c r="H638">
        <v>14.715</v>
      </c>
      <c r="I638">
        <v>15.9075</v>
      </c>
      <c r="J638">
        <v>28.0083333333333</v>
      </c>
      <c r="K638" s="12">
        <v>28.78</v>
      </c>
      <c r="L638" s="12">
        <v>22.33</v>
      </c>
      <c r="M638">
        <f t="shared" si="143"/>
        <v>52.9500125</v>
      </c>
      <c r="N638">
        <f t="shared" si="144"/>
        <v>2.66415157232704</v>
      </c>
      <c r="O638">
        <f t="shared" si="145"/>
        <v>1.8905092234454</v>
      </c>
      <c r="P638">
        <f t="shared" si="146"/>
        <v>7</v>
      </c>
      <c r="Q638">
        <f t="shared" si="147"/>
        <v>16</v>
      </c>
      <c r="AC638" s="12"/>
      <c r="AD638" s="12"/>
    </row>
    <row r="639" spans="1:30">
      <c r="A639" s="10">
        <v>41836.5833333307</v>
      </c>
      <c r="B639" s="11">
        <v>31.53</v>
      </c>
      <c r="C639">
        <v>33.1925</v>
      </c>
      <c r="D639">
        <v>30.2275</v>
      </c>
      <c r="E639">
        <v>23.4225</v>
      </c>
      <c r="F639">
        <v>23.81</v>
      </c>
      <c r="G639">
        <v>19.9</v>
      </c>
      <c r="H639">
        <v>14.77</v>
      </c>
      <c r="I639">
        <v>15.985</v>
      </c>
      <c r="J639">
        <v>28.0416666666667</v>
      </c>
      <c r="K639" s="12">
        <v>28.78</v>
      </c>
      <c r="L639" s="12">
        <v>22.33</v>
      </c>
      <c r="M639">
        <f t="shared" si="143"/>
        <v>53.536175</v>
      </c>
      <c r="N639">
        <f t="shared" si="144"/>
        <v>2.69026005025126</v>
      </c>
      <c r="O639">
        <f t="shared" si="145"/>
        <v>1.90916523031204</v>
      </c>
      <c r="P639">
        <f t="shared" si="146"/>
        <v>7</v>
      </c>
      <c r="Q639">
        <f t="shared" si="147"/>
        <v>16</v>
      </c>
      <c r="AC639" s="12"/>
      <c r="AD639" s="12"/>
    </row>
    <row r="640" spans="1:30">
      <c r="A640" s="10">
        <v>41836.6249999973</v>
      </c>
      <c r="B640" s="11">
        <v>30.94</v>
      </c>
      <c r="C640">
        <v>33.2075</v>
      </c>
      <c r="D640">
        <v>30.255</v>
      </c>
      <c r="E640">
        <v>23.455</v>
      </c>
      <c r="F640">
        <v>23.8375</v>
      </c>
      <c r="G640">
        <v>19.9</v>
      </c>
      <c r="H640">
        <v>14.715</v>
      </c>
      <c r="I640">
        <v>15.9275</v>
      </c>
      <c r="J640">
        <v>28.05</v>
      </c>
      <c r="K640" s="12">
        <v>28.78</v>
      </c>
      <c r="L640" s="12">
        <v>22.33</v>
      </c>
      <c r="M640">
        <f t="shared" si="143"/>
        <v>53.4710458333333</v>
      </c>
      <c r="N640">
        <f t="shared" si="144"/>
        <v>2.6869872278057</v>
      </c>
      <c r="O640">
        <f t="shared" si="145"/>
        <v>1.90627614379085</v>
      </c>
      <c r="P640">
        <f t="shared" si="146"/>
        <v>7</v>
      </c>
      <c r="Q640">
        <f t="shared" si="147"/>
        <v>16</v>
      </c>
      <c r="AC640" s="12"/>
      <c r="AD640" s="12"/>
    </row>
    <row r="641" spans="1:30">
      <c r="A641" s="10">
        <v>41836.666666664</v>
      </c>
      <c r="B641" s="11">
        <v>31.3283333333333</v>
      </c>
      <c r="C641">
        <v>33.23</v>
      </c>
      <c r="D641">
        <v>30.2725</v>
      </c>
      <c r="E641">
        <v>23.48</v>
      </c>
      <c r="F641">
        <v>23.8475</v>
      </c>
      <c r="G641">
        <v>19.9333333333333</v>
      </c>
      <c r="H641">
        <v>14.73</v>
      </c>
      <c r="I641">
        <v>15.9325</v>
      </c>
      <c r="J641">
        <v>28.1</v>
      </c>
      <c r="K641" s="12">
        <v>28.78</v>
      </c>
      <c r="L641" s="12">
        <v>22.33</v>
      </c>
      <c r="M641">
        <f t="shared" si="143"/>
        <v>53.2105291666667</v>
      </c>
      <c r="N641">
        <f t="shared" si="144"/>
        <v>2.66942454013378</v>
      </c>
      <c r="O641">
        <f t="shared" si="145"/>
        <v>1.8936131376038</v>
      </c>
      <c r="P641">
        <f t="shared" si="146"/>
        <v>7</v>
      </c>
      <c r="Q641">
        <f t="shared" si="147"/>
        <v>16</v>
      </c>
      <c r="AC641" s="12"/>
      <c r="AD641" s="12"/>
    </row>
    <row r="642" spans="1:30">
      <c r="A642" s="10">
        <v>41836.7083333307</v>
      </c>
      <c r="B642" s="11">
        <v>30.5533333333333</v>
      </c>
      <c r="C642">
        <v>33.245</v>
      </c>
      <c r="D642">
        <v>30.285</v>
      </c>
      <c r="E642">
        <v>23.48</v>
      </c>
      <c r="F642">
        <v>23.8375</v>
      </c>
      <c r="G642">
        <v>19.9583333333333</v>
      </c>
      <c r="H642">
        <v>14.72</v>
      </c>
      <c r="I642">
        <v>15.92</v>
      </c>
      <c r="J642">
        <v>28.1083333333333</v>
      </c>
      <c r="K642" s="12">
        <v>28.78</v>
      </c>
      <c r="L642" s="12">
        <v>22.33</v>
      </c>
      <c r="M642">
        <f t="shared" si="143"/>
        <v>53.1454</v>
      </c>
      <c r="N642">
        <f t="shared" si="144"/>
        <v>2.66281753653445</v>
      </c>
      <c r="O642">
        <f t="shared" si="145"/>
        <v>1.89073465757486</v>
      </c>
      <c r="P642">
        <f t="shared" si="146"/>
        <v>7</v>
      </c>
      <c r="Q642">
        <f t="shared" si="147"/>
        <v>16</v>
      </c>
      <c r="AC642" s="12"/>
      <c r="AD642" s="12"/>
    </row>
    <row r="643" spans="1:30">
      <c r="A643" s="10">
        <v>41836.7499999973</v>
      </c>
      <c r="B643" s="11">
        <v>29.7833333333333</v>
      </c>
      <c r="C643">
        <v>33.245</v>
      </c>
      <c r="D643">
        <v>30.2975</v>
      </c>
      <c r="E643">
        <v>23.48</v>
      </c>
      <c r="F643">
        <v>23.8575</v>
      </c>
      <c r="G643">
        <v>19.95</v>
      </c>
      <c r="H643">
        <v>14.625</v>
      </c>
      <c r="I643">
        <v>15.8125</v>
      </c>
      <c r="J643">
        <v>28.1333333333333</v>
      </c>
      <c r="K643" s="12">
        <v>28.78</v>
      </c>
      <c r="L643" s="12">
        <v>22.33</v>
      </c>
      <c r="M643">
        <f t="shared" si="143"/>
        <v>52.8197541666667</v>
      </c>
      <c r="N643">
        <f t="shared" si="144"/>
        <v>2.6476067251462</v>
      </c>
      <c r="O643">
        <f t="shared" si="145"/>
        <v>1.87747941350711</v>
      </c>
      <c r="P643">
        <f t="shared" si="146"/>
        <v>7</v>
      </c>
      <c r="Q643">
        <f t="shared" si="147"/>
        <v>16</v>
      </c>
      <c r="AC643" s="12"/>
      <c r="AD643" s="12"/>
    </row>
    <row r="644" spans="1:30">
      <c r="A644" s="10">
        <v>41836.791666664</v>
      </c>
      <c r="B644" s="11">
        <v>29.0283333333333</v>
      </c>
      <c r="C644">
        <v>33.2275</v>
      </c>
      <c r="D644">
        <v>30.3</v>
      </c>
      <c r="E644">
        <v>23.485</v>
      </c>
      <c r="F644">
        <v>23.845</v>
      </c>
      <c r="G644">
        <v>19.875</v>
      </c>
      <c r="H644">
        <v>14.34</v>
      </c>
      <c r="I644">
        <v>15.505</v>
      </c>
      <c r="J644">
        <v>28.075</v>
      </c>
      <c r="K644" s="12">
        <v>28.78</v>
      </c>
      <c r="L644" s="12">
        <v>22.33</v>
      </c>
      <c r="M644">
        <f t="shared" si="143"/>
        <v>52.2335916666666</v>
      </c>
      <c r="N644">
        <f t="shared" si="144"/>
        <v>2.62810524109014</v>
      </c>
      <c r="O644">
        <f t="shared" si="145"/>
        <v>1.86050192935589</v>
      </c>
      <c r="P644">
        <f t="shared" si="146"/>
        <v>7</v>
      </c>
      <c r="Q644">
        <f t="shared" si="147"/>
        <v>16</v>
      </c>
      <c r="AC644" s="12"/>
      <c r="AD644" s="12"/>
    </row>
    <row r="645" spans="1:30">
      <c r="A645" s="10">
        <v>41836.8333333307</v>
      </c>
      <c r="B645" s="11">
        <v>28.5916666666667</v>
      </c>
      <c r="C645">
        <v>33.1925</v>
      </c>
      <c r="D645">
        <v>30.3</v>
      </c>
      <c r="E645">
        <v>23.49</v>
      </c>
      <c r="F645">
        <v>23.8425</v>
      </c>
      <c r="G645">
        <v>19.875</v>
      </c>
      <c r="H645">
        <v>13.93</v>
      </c>
      <c r="I645">
        <v>15.075</v>
      </c>
      <c r="J645">
        <v>28.0416666666667</v>
      </c>
      <c r="K645" s="12">
        <v>28.78</v>
      </c>
      <c r="L645" s="12">
        <v>22.33</v>
      </c>
      <c r="M645">
        <f t="shared" si="143"/>
        <v>51.7125583333334</v>
      </c>
      <c r="N645">
        <f t="shared" si="144"/>
        <v>2.60188972746331</v>
      </c>
      <c r="O645">
        <f t="shared" si="145"/>
        <v>1.84413283803863</v>
      </c>
      <c r="P645">
        <f t="shared" si="146"/>
        <v>7</v>
      </c>
      <c r="Q645">
        <f t="shared" si="147"/>
        <v>16</v>
      </c>
      <c r="AC645" s="12"/>
      <c r="AD645" s="12"/>
    </row>
    <row r="646" spans="1:30">
      <c r="A646" s="10">
        <v>41837.291666664</v>
      </c>
      <c r="B646" s="11">
        <v>28.72</v>
      </c>
      <c r="C646">
        <v>33.1575</v>
      </c>
      <c r="D646">
        <v>30.3075</v>
      </c>
      <c r="E646">
        <v>23.415</v>
      </c>
      <c r="F646">
        <v>23.8275</v>
      </c>
      <c r="G646">
        <v>19.8083333333333</v>
      </c>
      <c r="H646">
        <v>13.6325</v>
      </c>
      <c r="I646">
        <v>14.765</v>
      </c>
      <c r="J646">
        <v>28</v>
      </c>
      <c r="K646" s="12">
        <v>28.78</v>
      </c>
      <c r="L646" s="12">
        <v>22.33</v>
      </c>
      <c r="M646">
        <f t="shared" si="143"/>
        <v>51.3869125</v>
      </c>
      <c r="N646">
        <f t="shared" si="144"/>
        <v>2.59420677324358</v>
      </c>
      <c r="O646">
        <f t="shared" si="145"/>
        <v>1.835246875</v>
      </c>
      <c r="P646">
        <f t="shared" si="146"/>
        <v>7</v>
      </c>
      <c r="Q646">
        <f t="shared" si="147"/>
        <v>17</v>
      </c>
      <c r="AC646" s="12"/>
      <c r="AD646" s="12"/>
    </row>
    <row r="647" spans="1:30">
      <c r="A647" s="10">
        <v>41837.3333333306</v>
      </c>
      <c r="B647" s="11">
        <v>30.3866666666667</v>
      </c>
      <c r="C647">
        <v>33.085</v>
      </c>
      <c r="D647">
        <v>30.3075</v>
      </c>
      <c r="E647">
        <v>23.405</v>
      </c>
      <c r="F647">
        <v>23.8325</v>
      </c>
      <c r="G647">
        <v>19.6916666666667</v>
      </c>
      <c r="H647">
        <v>13.4075</v>
      </c>
      <c r="I647">
        <v>14.49</v>
      </c>
      <c r="J647">
        <v>27.8583333333333</v>
      </c>
      <c r="K647" s="12">
        <v>28.78</v>
      </c>
      <c r="L647" s="12">
        <v>22.33</v>
      </c>
      <c r="M647">
        <f t="shared" si="143"/>
        <v>50.0843291666667</v>
      </c>
      <c r="N647">
        <f t="shared" si="144"/>
        <v>2.5434276343631</v>
      </c>
      <c r="O647">
        <f t="shared" si="145"/>
        <v>1.79782216571941</v>
      </c>
      <c r="P647">
        <f t="shared" si="146"/>
        <v>7</v>
      </c>
      <c r="Q647">
        <f t="shared" si="147"/>
        <v>17</v>
      </c>
      <c r="AC647" s="12"/>
      <c r="AD647" s="12"/>
    </row>
    <row r="648" spans="1:30">
      <c r="A648" s="10">
        <v>41837.3749999973</v>
      </c>
      <c r="B648" s="11">
        <v>31.1816666666667</v>
      </c>
      <c r="C648">
        <v>33.1275</v>
      </c>
      <c r="D648">
        <v>30.3025</v>
      </c>
      <c r="E648">
        <v>23.39</v>
      </c>
      <c r="F648">
        <v>23.825</v>
      </c>
      <c r="G648">
        <v>19.8083333333333</v>
      </c>
      <c r="H648">
        <v>13.785</v>
      </c>
      <c r="I648">
        <v>14.92</v>
      </c>
      <c r="J648">
        <v>27.9833333333333</v>
      </c>
      <c r="K648" s="12">
        <v>28.78</v>
      </c>
      <c r="L648" s="12">
        <v>22.33</v>
      </c>
      <c r="M648">
        <f t="shared" si="143"/>
        <v>51.4520416666667</v>
      </c>
      <c r="N648">
        <f t="shared" si="144"/>
        <v>2.59749474127051</v>
      </c>
      <c r="O648">
        <f t="shared" si="145"/>
        <v>1.83866736152472</v>
      </c>
      <c r="P648">
        <f t="shared" si="146"/>
        <v>7</v>
      </c>
      <c r="Q648">
        <f t="shared" si="147"/>
        <v>17</v>
      </c>
      <c r="AC648" s="12"/>
      <c r="AD648" s="12"/>
    </row>
    <row r="649" spans="1:30">
      <c r="A649" s="10">
        <v>41837.416666664</v>
      </c>
      <c r="B649" s="11">
        <v>31.6283333333333</v>
      </c>
      <c r="C649">
        <v>33.31</v>
      </c>
      <c r="D649">
        <v>30.3275</v>
      </c>
      <c r="E649">
        <v>23.385</v>
      </c>
      <c r="F649">
        <v>23.8075</v>
      </c>
      <c r="G649">
        <v>19.95</v>
      </c>
      <c r="H649">
        <v>15.015</v>
      </c>
      <c r="I649">
        <v>16.2325</v>
      </c>
      <c r="J649">
        <v>28.1416666666667</v>
      </c>
      <c r="K649" s="12">
        <v>28.78</v>
      </c>
      <c r="L649" s="12">
        <v>22.33</v>
      </c>
      <c r="M649">
        <f t="shared" si="143"/>
        <v>53.6013041666666</v>
      </c>
      <c r="N649">
        <f t="shared" si="144"/>
        <v>2.68678216374269</v>
      </c>
      <c r="O649">
        <f t="shared" si="145"/>
        <v>1.90469543973941</v>
      </c>
      <c r="P649">
        <f t="shared" si="146"/>
        <v>7</v>
      </c>
      <c r="Q649">
        <f t="shared" si="147"/>
        <v>17</v>
      </c>
      <c r="AC649" s="12"/>
      <c r="AD649" s="12"/>
    </row>
    <row r="650" spans="1:30">
      <c r="A650" s="10">
        <v>41837.4583333306</v>
      </c>
      <c r="B650" s="11">
        <v>33.26</v>
      </c>
      <c r="C650">
        <v>33.395</v>
      </c>
      <c r="D650">
        <v>30.375</v>
      </c>
      <c r="E650">
        <v>23.3825</v>
      </c>
      <c r="F650">
        <v>23.8175</v>
      </c>
      <c r="G650">
        <v>20</v>
      </c>
      <c r="H650">
        <v>15.615</v>
      </c>
      <c r="I650">
        <v>16.875</v>
      </c>
      <c r="J650">
        <v>28.1833333333333</v>
      </c>
      <c r="K650" s="12">
        <v>28.78</v>
      </c>
      <c r="L650" s="12">
        <v>22.33</v>
      </c>
      <c r="M650">
        <f t="shared" si="143"/>
        <v>54.7085</v>
      </c>
      <c r="N650">
        <f t="shared" si="144"/>
        <v>2.735425</v>
      </c>
      <c r="O650">
        <f t="shared" si="145"/>
        <v>1.94116499112951</v>
      </c>
      <c r="P650">
        <f t="shared" si="146"/>
        <v>7</v>
      </c>
      <c r="Q650">
        <f t="shared" si="147"/>
        <v>17</v>
      </c>
      <c r="AC650" s="12"/>
      <c r="AD650" s="12"/>
    </row>
    <row r="651" spans="1:30">
      <c r="A651" s="10">
        <v>41837.4999999973</v>
      </c>
      <c r="B651" s="11">
        <v>33.7266666666667</v>
      </c>
      <c r="C651">
        <v>33.4675</v>
      </c>
      <c r="D651">
        <v>30.425</v>
      </c>
      <c r="E651">
        <v>23.3775</v>
      </c>
      <c r="F651">
        <v>23.7975</v>
      </c>
      <c r="G651">
        <v>20.0333333333333</v>
      </c>
      <c r="H651">
        <v>15.94</v>
      </c>
      <c r="I651">
        <v>17.2025</v>
      </c>
      <c r="J651">
        <v>28.2083333333333</v>
      </c>
      <c r="K651" s="12">
        <v>28.78</v>
      </c>
      <c r="L651" s="12">
        <v>22.33</v>
      </c>
      <c r="M651">
        <f t="shared" si="143"/>
        <v>54.7736291666666</v>
      </c>
      <c r="N651">
        <f t="shared" si="144"/>
        <v>2.73412458402662</v>
      </c>
      <c r="O651">
        <f t="shared" si="145"/>
        <v>1.94175347119645</v>
      </c>
      <c r="P651">
        <f t="shared" si="146"/>
        <v>7</v>
      </c>
      <c r="Q651">
        <f t="shared" si="147"/>
        <v>17</v>
      </c>
      <c r="AC651" s="12"/>
      <c r="AD651" s="12"/>
    </row>
    <row r="652" spans="1:30">
      <c r="A652" s="10">
        <v>41837.541666664</v>
      </c>
      <c r="B652" s="11">
        <v>34.15</v>
      </c>
      <c r="C652">
        <v>33.52</v>
      </c>
      <c r="D652">
        <v>30.45</v>
      </c>
      <c r="E652">
        <v>23.3575</v>
      </c>
      <c r="F652">
        <v>23.75</v>
      </c>
      <c r="G652">
        <v>20.1</v>
      </c>
      <c r="H652">
        <v>16.125</v>
      </c>
      <c r="I652">
        <v>17.415</v>
      </c>
      <c r="J652">
        <v>28.225</v>
      </c>
      <c r="K652" s="12">
        <v>28.78</v>
      </c>
      <c r="L652" s="12">
        <v>22.33</v>
      </c>
      <c r="M652">
        <f t="shared" si="143"/>
        <v>55.4900500000001</v>
      </c>
      <c r="N652">
        <f t="shared" si="144"/>
        <v>2.76069900497513</v>
      </c>
      <c r="O652">
        <f t="shared" si="145"/>
        <v>1.96598937112489</v>
      </c>
      <c r="P652">
        <f t="shared" si="146"/>
        <v>7</v>
      </c>
      <c r="Q652">
        <f t="shared" si="147"/>
        <v>17</v>
      </c>
      <c r="AC652" s="12"/>
      <c r="AD652" s="12"/>
    </row>
    <row r="653" spans="1:30">
      <c r="A653" s="10">
        <v>41837.5833333306</v>
      </c>
      <c r="B653" s="11">
        <v>33.68</v>
      </c>
      <c r="C653">
        <v>33.5625</v>
      </c>
      <c r="D653">
        <v>30.4825</v>
      </c>
      <c r="E653">
        <v>23.34</v>
      </c>
      <c r="F653">
        <v>23.685</v>
      </c>
      <c r="G653">
        <v>20.1083333333333</v>
      </c>
      <c r="H653">
        <v>16.305</v>
      </c>
      <c r="I653">
        <v>17.6</v>
      </c>
      <c r="J653">
        <v>28.275</v>
      </c>
      <c r="K653" s="12">
        <v>28.78</v>
      </c>
      <c r="L653" s="12">
        <v>22.33</v>
      </c>
      <c r="M653">
        <f t="shared" si="143"/>
        <v>55.6203083333334</v>
      </c>
      <c r="N653">
        <f t="shared" si="144"/>
        <v>2.76603273932864</v>
      </c>
      <c r="O653">
        <f t="shared" si="145"/>
        <v>1.96711965811966</v>
      </c>
      <c r="P653">
        <f t="shared" si="146"/>
        <v>7</v>
      </c>
      <c r="Q653">
        <f t="shared" si="147"/>
        <v>17</v>
      </c>
      <c r="AC653" s="12"/>
      <c r="AD653" s="12"/>
    </row>
    <row r="654" spans="1:30">
      <c r="A654" s="10">
        <v>41837.6249999973</v>
      </c>
      <c r="B654" s="11">
        <v>33.725</v>
      </c>
      <c r="C654">
        <v>33.5975</v>
      </c>
      <c r="D654">
        <v>30.4975</v>
      </c>
      <c r="E654">
        <v>23.32</v>
      </c>
      <c r="F654">
        <v>23.6725</v>
      </c>
      <c r="G654">
        <v>20.1</v>
      </c>
      <c r="H654">
        <v>16.345</v>
      </c>
      <c r="I654">
        <v>17.645</v>
      </c>
      <c r="J654">
        <v>28.3</v>
      </c>
      <c r="K654" s="12">
        <v>28.78</v>
      </c>
      <c r="L654" s="12">
        <v>22.33</v>
      </c>
      <c r="M654">
        <f t="shared" si="143"/>
        <v>55.7505666666667</v>
      </c>
      <c r="N654">
        <f t="shared" si="144"/>
        <v>2.7736600331675</v>
      </c>
      <c r="O654">
        <f t="shared" si="145"/>
        <v>1.96998468786808</v>
      </c>
      <c r="P654">
        <f t="shared" si="146"/>
        <v>7</v>
      </c>
      <c r="Q654">
        <f t="shared" si="147"/>
        <v>17</v>
      </c>
      <c r="AC654" s="12"/>
      <c r="AD654" s="12"/>
    </row>
    <row r="655" spans="1:30">
      <c r="A655" s="10">
        <v>41837.666666664</v>
      </c>
      <c r="B655" s="11">
        <v>33.09</v>
      </c>
      <c r="C655">
        <v>33.635</v>
      </c>
      <c r="D655">
        <v>30.5125</v>
      </c>
      <c r="E655">
        <v>23.32</v>
      </c>
      <c r="F655">
        <v>23.67</v>
      </c>
      <c r="G655">
        <v>20.1416666666667</v>
      </c>
      <c r="H655">
        <v>16.44</v>
      </c>
      <c r="I655">
        <v>17.745</v>
      </c>
      <c r="J655">
        <v>28.3416666666667</v>
      </c>
      <c r="K655" s="12">
        <v>28.78</v>
      </c>
      <c r="L655" s="12">
        <v>22.33</v>
      </c>
      <c r="M655">
        <f t="shared" si="143"/>
        <v>55.880825</v>
      </c>
      <c r="N655">
        <f t="shared" si="144"/>
        <v>2.77438932561026</v>
      </c>
      <c r="O655">
        <f t="shared" si="145"/>
        <v>1.97168450455748</v>
      </c>
      <c r="P655">
        <f t="shared" si="146"/>
        <v>7</v>
      </c>
      <c r="Q655">
        <f t="shared" si="147"/>
        <v>17</v>
      </c>
      <c r="AC655" s="12"/>
      <c r="AD655" s="12"/>
    </row>
    <row r="656" spans="1:30">
      <c r="A656" s="10">
        <v>41837.7083333306</v>
      </c>
      <c r="B656" s="11">
        <v>31.5583333333333</v>
      </c>
      <c r="C656">
        <v>33.66</v>
      </c>
      <c r="D656">
        <v>30.54</v>
      </c>
      <c r="E656">
        <v>23.3175</v>
      </c>
      <c r="F656">
        <v>23.685</v>
      </c>
      <c r="G656">
        <v>20.2</v>
      </c>
      <c r="H656">
        <v>16.5275</v>
      </c>
      <c r="I656">
        <v>17.825</v>
      </c>
      <c r="J656">
        <v>28.4</v>
      </c>
      <c r="K656" s="12">
        <v>28.78</v>
      </c>
      <c r="L656" s="12">
        <v>22.33</v>
      </c>
      <c r="M656">
        <f t="shared" si="143"/>
        <v>55.6854375</v>
      </c>
      <c r="N656">
        <f t="shared" si="144"/>
        <v>2.75670482673267</v>
      </c>
      <c r="O656">
        <f t="shared" si="145"/>
        <v>1.9607548415493</v>
      </c>
      <c r="P656">
        <f t="shared" si="146"/>
        <v>7</v>
      </c>
      <c r="Q656">
        <f t="shared" si="147"/>
        <v>17</v>
      </c>
      <c r="AC656" s="12"/>
      <c r="AD656" s="12"/>
    </row>
    <row r="657" spans="1:30">
      <c r="A657" s="10">
        <v>41837.7499999973</v>
      </c>
      <c r="B657" s="11">
        <v>30.415</v>
      </c>
      <c r="C657">
        <v>33.66</v>
      </c>
      <c r="D657">
        <v>30.5425</v>
      </c>
      <c r="E657">
        <v>23.325</v>
      </c>
      <c r="F657">
        <v>23.7</v>
      </c>
      <c r="G657">
        <v>20.175</v>
      </c>
      <c r="H657">
        <v>16.2275</v>
      </c>
      <c r="I657">
        <v>17.505</v>
      </c>
      <c r="J657">
        <v>28.3583333333333</v>
      </c>
      <c r="K657" s="12">
        <v>28.78</v>
      </c>
      <c r="L657" s="12">
        <v>22.33</v>
      </c>
      <c r="M657">
        <f t="shared" si="143"/>
        <v>55.1644041666667</v>
      </c>
      <c r="N657">
        <f t="shared" si="144"/>
        <v>2.734295125981</v>
      </c>
      <c r="O657">
        <f t="shared" si="145"/>
        <v>1.9452625624449</v>
      </c>
      <c r="P657">
        <f t="shared" si="146"/>
        <v>7</v>
      </c>
      <c r="Q657">
        <f t="shared" si="147"/>
        <v>17</v>
      </c>
      <c r="AC657" s="12"/>
      <c r="AD657" s="12"/>
    </row>
    <row r="658" spans="1:30">
      <c r="A658" s="10">
        <v>41837.7916666639</v>
      </c>
      <c r="B658" s="11">
        <v>29.6583333333334</v>
      </c>
      <c r="C658">
        <v>33.63</v>
      </c>
      <c r="D658">
        <v>30.55</v>
      </c>
      <c r="E658">
        <v>23.34</v>
      </c>
      <c r="F658">
        <v>23.715</v>
      </c>
      <c r="G658">
        <v>20.0416666666667</v>
      </c>
      <c r="H658">
        <v>15.995</v>
      </c>
      <c r="I658">
        <v>17.27</v>
      </c>
      <c r="J658">
        <v>28.325</v>
      </c>
      <c r="K658" s="12">
        <v>28.78</v>
      </c>
      <c r="L658" s="12">
        <v>22.33</v>
      </c>
      <c r="M658">
        <f t="shared" si="143"/>
        <v>55.099275</v>
      </c>
      <c r="N658">
        <f t="shared" si="144"/>
        <v>2.74923617463618</v>
      </c>
      <c r="O658">
        <f t="shared" si="145"/>
        <v>1.94525242718447</v>
      </c>
      <c r="P658">
        <f t="shared" si="146"/>
        <v>7</v>
      </c>
      <c r="Q658">
        <f t="shared" si="147"/>
        <v>17</v>
      </c>
      <c r="AC658" s="12"/>
      <c r="AD658" s="12"/>
    </row>
    <row r="659" spans="1:30">
      <c r="A659" s="10">
        <v>41837.8333333306</v>
      </c>
      <c r="B659" s="11">
        <v>29.16</v>
      </c>
      <c r="C659">
        <v>33.62</v>
      </c>
      <c r="D659">
        <v>30.5675</v>
      </c>
      <c r="E659">
        <v>23.3475</v>
      </c>
      <c r="F659">
        <v>23.725</v>
      </c>
      <c r="G659">
        <v>20.1</v>
      </c>
      <c r="H659">
        <v>15.805</v>
      </c>
      <c r="I659">
        <v>17.06</v>
      </c>
      <c r="J659">
        <v>28.3083333333333</v>
      </c>
      <c r="K659" s="12">
        <v>28.78</v>
      </c>
      <c r="L659" s="12">
        <v>22.33</v>
      </c>
      <c r="M659">
        <f t="shared" si="143"/>
        <v>54.5782416666666</v>
      </c>
      <c r="N659">
        <f t="shared" si="144"/>
        <v>2.71533540630182</v>
      </c>
      <c r="O659">
        <f t="shared" si="145"/>
        <v>1.92799205181042</v>
      </c>
      <c r="P659">
        <f t="shared" si="146"/>
        <v>7</v>
      </c>
      <c r="Q659">
        <f t="shared" si="147"/>
        <v>17</v>
      </c>
      <c r="AC659" s="12"/>
      <c r="AD659" s="12"/>
    </row>
    <row r="660" spans="1:30">
      <c r="A660" s="10">
        <v>41838.2916666639</v>
      </c>
      <c r="B660" s="11">
        <v>28.7066666666667</v>
      </c>
      <c r="C660">
        <v>33.3975</v>
      </c>
      <c r="D660">
        <v>30.4975</v>
      </c>
      <c r="E660">
        <v>23.3325</v>
      </c>
      <c r="F660">
        <v>23.7225</v>
      </c>
      <c r="G660">
        <v>19.9</v>
      </c>
      <c r="H660">
        <v>14.06</v>
      </c>
      <c r="I660">
        <v>15.2</v>
      </c>
      <c r="J660">
        <v>28.0916666666667</v>
      </c>
      <c r="K660" s="12">
        <v>28.78</v>
      </c>
      <c r="L660" s="12">
        <v>22.33</v>
      </c>
      <c r="M660">
        <f t="shared" si="143"/>
        <v>51.5823</v>
      </c>
      <c r="N660">
        <f t="shared" si="144"/>
        <v>2.59207537688442</v>
      </c>
      <c r="O660">
        <f t="shared" si="145"/>
        <v>1.83621358647286</v>
      </c>
      <c r="P660">
        <f t="shared" si="146"/>
        <v>7</v>
      </c>
      <c r="Q660">
        <f t="shared" si="147"/>
        <v>18</v>
      </c>
      <c r="AC660" s="12"/>
      <c r="AD660" s="12"/>
    </row>
    <row r="661" spans="1:30">
      <c r="A661" s="10">
        <v>41838.3333333306</v>
      </c>
      <c r="B661" s="11">
        <v>29.9166666666667</v>
      </c>
      <c r="C661">
        <v>33.455</v>
      </c>
      <c r="D661">
        <v>30.5025</v>
      </c>
      <c r="E661">
        <v>23.3175</v>
      </c>
      <c r="F661">
        <v>23.7125</v>
      </c>
      <c r="G661">
        <v>19.925</v>
      </c>
      <c r="H661">
        <v>14.73</v>
      </c>
      <c r="I661">
        <v>15.93</v>
      </c>
      <c r="J661">
        <v>28.1</v>
      </c>
      <c r="K661" s="12">
        <v>28.78</v>
      </c>
      <c r="L661" s="12">
        <v>22.33</v>
      </c>
      <c r="M661">
        <f t="shared" si="143"/>
        <v>53.1454</v>
      </c>
      <c r="N661">
        <f t="shared" si="144"/>
        <v>2.66727227101631</v>
      </c>
      <c r="O661">
        <f t="shared" si="145"/>
        <v>1.89129537366548</v>
      </c>
      <c r="P661">
        <f t="shared" si="146"/>
        <v>7</v>
      </c>
      <c r="Q661">
        <f t="shared" si="147"/>
        <v>18</v>
      </c>
      <c r="AC661" s="12"/>
      <c r="AD661" s="12"/>
    </row>
    <row r="662" spans="1:30">
      <c r="A662" s="10">
        <v>41838.3749999972</v>
      </c>
      <c r="B662" s="11">
        <v>30.6166666666667</v>
      </c>
      <c r="C662">
        <v>33.535</v>
      </c>
      <c r="D662">
        <v>30.5275</v>
      </c>
      <c r="E662">
        <v>23.32</v>
      </c>
      <c r="F662">
        <v>23.725</v>
      </c>
      <c r="G662">
        <v>20.0333333333333</v>
      </c>
      <c r="H662">
        <v>15.3875</v>
      </c>
      <c r="I662">
        <v>16.625</v>
      </c>
      <c r="J662">
        <v>28.2333333333333</v>
      </c>
      <c r="K662" s="12">
        <v>28.78</v>
      </c>
      <c r="L662" s="12">
        <v>22.33</v>
      </c>
      <c r="M662">
        <f t="shared" si="143"/>
        <v>54.1223375</v>
      </c>
      <c r="N662">
        <f t="shared" si="144"/>
        <v>2.70161418469218</v>
      </c>
      <c r="O662">
        <f t="shared" si="145"/>
        <v>1.91696590909091</v>
      </c>
      <c r="P662">
        <f t="shared" si="146"/>
        <v>7</v>
      </c>
      <c r="Q662">
        <f t="shared" si="147"/>
        <v>18</v>
      </c>
      <c r="AC662" s="12"/>
      <c r="AD662" s="12"/>
    </row>
    <row r="663" spans="1:30">
      <c r="A663" s="10">
        <v>41838.4166666639</v>
      </c>
      <c r="B663" s="11">
        <v>32.6183333333333</v>
      </c>
      <c r="C663">
        <v>33.6</v>
      </c>
      <c r="D663">
        <v>30.56</v>
      </c>
      <c r="E663">
        <v>23.32</v>
      </c>
      <c r="F663">
        <v>23.7225</v>
      </c>
      <c r="G663">
        <v>20.1</v>
      </c>
      <c r="H663">
        <v>15.8825</v>
      </c>
      <c r="I663">
        <v>17.14</v>
      </c>
      <c r="J663">
        <v>28.2583333333333</v>
      </c>
      <c r="K663" s="12">
        <v>28.78</v>
      </c>
      <c r="L663" s="12">
        <v>22.33</v>
      </c>
      <c r="M663">
        <f t="shared" si="143"/>
        <v>54.6433708333333</v>
      </c>
      <c r="N663">
        <f t="shared" si="144"/>
        <v>2.71857566334992</v>
      </c>
      <c r="O663">
        <f t="shared" si="145"/>
        <v>1.93370819817163</v>
      </c>
      <c r="P663">
        <f t="shared" si="146"/>
        <v>7</v>
      </c>
      <c r="Q663">
        <f t="shared" si="147"/>
        <v>18</v>
      </c>
      <c r="AC663" s="12"/>
      <c r="AD663" s="12"/>
    </row>
    <row r="664" spans="1:30">
      <c r="A664" s="10">
        <v>41838.4583333306</v>
      </c>
      <c r="B664" s="11">
        <v>33.65</v>
      </c>
      <c r="C664">
        <v>33.66</v>
      </c>
      <c r="D664">
        <v>30.58</v>
      </c>
      <c r="E664">
        <v>23.3175</v>
      </c>
      <c r="F664">
        <v>23.715</v>
      </c>
      <c r="G664">
        <v>20.125</v>
      </c>
      <c r="H664">
        <v>16.155</v>
      </c>
      <c r="I664">
        <v>17.43</v>
      </c>
      <c r="J664">
        <v>28.3</v>
      </c>
      <c r="K664" s="12">
        <v>28.78</v>
      </c>
      <c r="L664" s="12">
        <v>22.33</v>
      </c>
      <c r="M664">
        <f t="shared" si="143"/>
        <v>55.099275</v>
      </c>
      <c r="N664">
        <f t="shared" si="144"/>
        <v>2.73785217391304</v>
      </c>
      <c r="O664">
        <f t="shared" si="145"/>
        <v>1.94697084805654</v>
      </c>
      <c r="P664">
        <f t="shared" si="146"/>
        <v>7</v>
      </c>
      <c r="Q664">
        <f t="shared" si="147"/>
        <v>18</v>
      </c>
      <c r="AC664" s="12"/>
      <c r="AD664" s="12"/>
    </row>
    <row r="665" spans="1:30">
      <c r="A665" s="10">
        <v>41838.4999999972</v>
      </c>
      <c r="B665" s="11">
        <v>33.5066666666667</v>
      </c>
      <c r="C665">
        <v>33.69</v>
      </c>
      <c r="D665">
        <v>30.605</v>
      </c>
      <c r="E665">
        <v>23.3325</v>
      </c>
      <c r="F665">
        <v>23.7125</v>
      </c>
      <c r="G665">
        <v>20.1333333333333</v>
      </c>
      <c r="H665">
        <v>16.285</v>
      </c>
      <c r="I665">
        <v>17.57</v>
      </c>
      <c r="J665">
        <v>28.3166666666667</v>
      </c>
      <c r="K665" s="12">
        <v>28.78</v>
      </c>
      <c r="L665" s="12">
        <v>22.33</v>
      </c>
      <c r="M665">
        <f t="shared" si="143"/>
        <v>55.3597916666668</v>
      </c>
      <c r="N665">
        <f t="shared" si="144"/>
        <v>2.74965852649007</v>
      </c>
      <c r="O665">
        <f t="shared" si="145"/>
        <v>1.95502501471454</v>
      </c>
      <c r="P665">
        <f t="shared" si="146"/>
        <v>7</v>
      </c>
      <c r="Q665">
        <f t="shared" si="147"/>
        <v>18</v>
      </c>
      <c r="AC665" s="12"/>
      <c r="AD665" s="12"/>
    </row>
    <row r="666" spans="1:30">
      <c r="A666" s="10">
        <v>41838.5416666639</v>
      </c>
      <c r="B666" s="11">
        <v>33.6016666666667</v>
      </c>
      <c r="C666">
        <v>33.725</v>
      </c>
      <c r="D666">
        <v>30.625</v>
      </c>
      <c r="E666">
        <v>23.3325</v>
      </c>
      <c r="F666">
        <v>23.7025</v>
      </c>
      <c r="G666">
        <v>20.1916666666667</v>
      </c>
      <c r="H666">
        <v>16.3275</v>
      </c>
      <c r="I666">
        <v>17.6225</v>
      </c>
      <c r="J666">
        <v>28.3583333333333</v>
      </c>
      <c r="K666" s="12">
        <v>28.78</v>
      </c>
      <c r="L666" s="12">
        <v>22.33</v>
      </c>
      <c r="M666">
        <f t="shared" si="143"/>
        <v>55.6203083333334</v>
      </c>
      <c r="N666">
        <f t="shared" si="144"/>
        <v>2.75461700371441</v>
      </c>
      <c r="O666">
        <f t="shared" si="145"/>
        <v>1.96133911254775</v>
      </c>
      <c r="P666">
        <f t="shared" si="146"/>
        <v>7</v>
      </c>
      <c r="Q666">
        <f t="shared" si="147"/>
        <v>18</v>
      </c>
      <c r="AC666" s="12"/>
      <c r="AD666" s="12"/>
    </row>
    <row r="667" spans="1:30">
      <c r="A667" s="10">
        <v>41838.5833333306</v>
      </c>
      <c r="B667" s="11">
        <v>33.4616666666667</v>
      </c>
      <c r="C667">
        <v>33.735</v>
      </c>
      <c r="D667">
        <v>30.64</v>
      </c>
      <c r="E667">
        <v>23.34</v>
      </c>
      <c r="F667">
        <v>23.7175</v>
      </c>
      <c r="G667">
        <v>20.1833333333333</v>
      </c>
      <c r="H667">
        <v>16.3375</v>
      </c>
      <c r="I667">
        <v>17.62</v>
      </c>
      <c r="J667">
        <v>28.4</v>
      </c>
      <c r="K667" s="12">
        <v>28.78</v>
      </c>
      <c r="L667" s="12">
        <v>22.33</v>
      </c>
      <c r="M667">
        <f t="shared" si="143"/>
        <v>55.2946625000001</v>
      </c>
      <c r="N667">
        <f t="shared" si="144"/>
        <v>2.73961994219654</v>
      </c>
      <c r="O667">
        <f t="shared" si="145"/>
        <v>1.94699515845071</v>
      </c>
      <c r="P667">
        <f t="shared" si="146"/>
        <v>7</v>
      </c>
      <c r="Q667">
        <f t="shared" si="147"/>
        <v>18</v>
      </c>
      <c r="AC667" s="12"/>
      <c r="AD667" s="12"/>
    </row>
    <row r="668" spans="1:30">
      <c r="A668" s="10">
        <v>41838.6249999972</v>
      </c>
      <c r="B668" s="11">
        <v>33.025</v>
      </c>
      <c r="C668">
        <v>33.745</v>
      </c>
      <c r="D668">
        <v>30.65</v>
      </c>
      <c r="E668">
        <v>23.355</v>
      </c>
      <c r="F668">
        <v>23.735</v>
      </c>
      <c r="G668">
        <v>20.2</v>
      </c>
      <c r="H668">
        <v>16.275</v>
      </c>
      <c r="I668">
        <v>17.56</v>
      </c>
      <c r="J668">
        <v>28.3583333333333</v>
      </c>
      <c r="K668" s="12">
        <v>28.78</v>
      </c>
      <c r="L668" s="12">
        <v>22.33</v>
      </c>
      <c r="M668">
        <f t="shared" si="143"/>
        <v>55.3597916666667</v>
      </c>
      <c r="N668">
        <f t="shared" si="144"/>
        <v>2.74058374587459</v>
      </c>
      <c r="O668">
        <f t="shared" si="145"/>
        <v>1.95215251248898</v>
      </c>
      <c r="P668">
        <f t="shared" si="146"/>
        <v>7</v>
      </c>
      <c r="Q668">
        <f t="shared" si="147"/>
        <v>18</v>
      </c>
      <c r="AC668" s="12"/>
      <c r="AD668" s="12"/>
    </row>
    <row r="669" spans="1:30">
      <c r="A669" s="10">
        <v>41838.6666666639</v>
      </c>
      <c r="B669" s="11">
        <v>32.945</v>
      </c>
      <c r="C669">
        <v>33.76</v>
      </c>
      <c r="D669">
        <v>30.6575</v>
      </c>
      <c r="E669">
        <v>23.3675</v>
      </c>
      <c r="F669">
        <v>23.7175</v>
      </c>
      <c r="G669">
        <v>20.2166666666667</v>
      </c>
      <c r="H669">
        <v>16.4425</v>
      </c>
      <c r="I669">
        <v>17.7225</v>
      </c>
      <c r="J669">
        <v>28.4916666666667</v>
      </c>
      <c r="K669" s="12">
        <v>28.78</v>
      </c>
      <c r="L669" s="12">
        <v>22.33</v>
      </c>
      <c r="M669">
        <f t="shared" si="143"/>
        <v>55.2295333333334</v>
      </c>
      <c r="N669">
        <f t="shared" si="144"/>
        <v>2.7318812860676</v>
      </c>
      <c r="O669">
        <f t="shared" si="145"/>
        <v>1.93844515940334</v>
      </c>
      <c r="P669">
        <f t="shared" si="146"/>
        <v>7</v>
      </c>
      <c r="Q669">
        <f t="shared" si="147"/>
        <v>18</v>
      </c>
      <c r="AC669" s="12"/>
      <c r="AD669" s="12"/>
    </row>
    <row r="670" spans="1:30">
      <c r="A670" s="10">
        <v>41838.7083333306</v>
      </c>
      <c r="B670" s="11">
        <v>31.6466666666667</v>
      </c>
      <c r="C670">
        <v>33.815</v>
      </c>
      <c r="D670">
        <v>30.67</v>
      </c>
      <c r="E670">
        <v>23.375</v>
      </c>
      <c r="F670">
        <v>23.7125</v>
      </c>
      <c r="G670">
        <v>20.275</v>
      </c>
      <c r="H670">
        <v>16.745</v>
      </c>
      <c r="I670">
        <v>18.0475</v>
      </c>
      <c r="J670">
        <v>28.5166666666667</v>
      </c>
      <c r="K670" s="12">
        <v>28.78</v>
      </c>
      <c r="L670" s="12">
        <v>22.33</v>
      </c>
      <c r="M670">
        <f t="shared" si="143"/>
        <v>55.8156958333334</v>
      </c>
      <c r="N670">
        <f t="shared" si="144"/>
        <v>2.75293197698315</v>
      </c>
      <c r="O670">
        <f t="shared" si="145"/>
        <v>1.95730084745763</v>
      </c>
      <c r="P670">
        <f t="shared" si="146"/>
        <v>7</v>
      </c>
      <c r="Q670">
        <f t="shared" si="147"/>
        <v>18</v>
      </c>
      <c r="AC670" s="12"/>
      <c r="AD670" s="12"/>
    </row>
    <row r="671" spans="1:30">
      <c r="A671" s="10">
        <v>41838.7499999972</v>
      </c>
      <c r="B671" s="11">
        <v>30.2</v>
      </c>
      <c r="C671">
        <v>33.8375</v>
      </c>
      <c r="D671">
        <v>30.6925</v>
      </c>
      <c r="E671">
        <v>23.3675</v>
      </c>
      <c r="F671">
        <v>23.7075</v>
      </c>
      <c r="G671">
        <v>20.3</v>
      </c>
      <c r="H671">
        <v>16.82</v>
      </c>
      <c r="I671">
        <v>18.14</v>
      </c>
      <c r="J671">
        <v>28.5083333333333</v>
      </c>
      <c r="K671" s="12">
        <v>28.78</v>
      </c>
      <c r="L671" s="12">
        <v>22.33</v>
      </c>
      <c r="M671">
        <f t="shared" si="143"/>
        <v>56.2716</v>
      </c>
      <c r="N671">
        <f t="shared" si="144"/>
        <v>2.772</v>
      </c>
      <c r="O671">
        <f t="shared" si="145"/>
        <v>1.97386495176849</v>
      </c>
      <c r="P671">
        <f t="shared" si="146"/>
        <v>7</v>
      </c>
      <c r="Q671">
        <f t="shared" si="147"/>
        <v>18</v>
      </c>
      <c r="AC671" s="12"/>
      <c r="AD671" s="12"/>
    </row>
    <row r="672" spans="1:30">
      <c r="A672" s="10">
        <v>41838.7916666639</v>
      </c>
      <c r="B672" s="11">
        <v>29.49</v>
      </c>
      <c r="C672">
        <v>33.7875</v>
      </c>
      <c r="D672">
        <v>30.69</v>
      </c>
      <c r="E672">
        <v>23.355</v>
      </c>
      <c r="F672">
        <v>23.665</v>
      </c>
      <c r="G672">
        <v>20.225</v>
      </c>
      <c r="H672">
        <v>16.095</v>
      </c>
      <c r="I672">
        <v>17.3475</v>
      </c>
      <c r="J672">
        <v>28.4333333333333</v>
      </c>
      <c r="K672" s="12">
        <v>28.78</v>
      </c>
      <c r="L672" s="12">
        <v>22.33</v>
      </c>
      <c r="M672">
        <f t="shared" si="143"/>
        <v>54.5131125</v>
      </c>
      <c r="N672">
        <f t="shared" si="144"/>
        <v>2.69533312731768</v>
      </c>
      <c r="O672">
        <f t="shared" si="145"/>
        <v>1.91722552754983</v>
      </c>
      <c r="P672">
        <f t="shared" si="146"/>
        <v>7</v>
      </c>
      <c r="Q672">
        <f t="shared" si="147"/>
        <v>18</v>
      </c>
      <c r="AC672" s="12"/>
      <c r="AD672" s="12"/>
    </row>
    <row r="673" spans="1:30">
      <c r="A673" s="10">
        <v>41838.8333333305</v>
      </c>
      <c r="B673" s="11">
        <v>29.15</v>
      </c>
      <c r="C673">
        <v>33.74</v>
      </c>
      <c r="D673">
        <v>30.69</v>
      </c>
      <c r="E673">
        <v>23.3433333333333</v>
      </c>
      <c r="F673">
        <v>23.64</v>
      </c>
      <c r="G673">
        <v>20.175</v>
      </c>
      <c r="H673">
        <v>15.7033333333333</v>
      </c>
      <c r="I673">
        <v>16.9533333333333</v>
      </c>
      <c r="J673">
        <v>28.3916666666667</v>
      </c>
      <c r="K673" s="12">
        <v>28.78</v>
      </c>
      <c r="L673" s="12">
        <v>22.33</v>
      </c>
      <c r="M673">
        <f t="shared" si="143"/>
        <v>54.4479833333333</v>
      </c>
      <c r="N673">
        <f t="shared" si="144"/>
        <v>2.69878479966956</v>
      </c>
      <c r="O673">
        <f t="shared" si="145"/>
        <v>1.91774523040798</v>
      </c>
      <c r="P673">
        <f t="shared" si="146"/>
        <v>7</v>
      </c>
      <c r="Q673">
        <f t="shared" si="147"/>
        <v>18</v>
      </c>
      <c r="AC673" s="12"/>
      <c r="AD673" s="12"/>
    </row>
    <row r="674" spans="1:30">
      <c r="A674" s="10">
        <v>41839.2916666639</v>
      </c>
      <c r="B674" s="11">
        <v>29.105</v>
      </c>
      <c r="C674">
        <v>33.55</v>
      </c>
      <c r="D674">
        <v>30.6166666666667</v>
      </c>
      <c r="E674">
        <v>23.3366666666667</v>
      </c>
      <c r="F674">
        <v>23.72</v>
      </c>
      <c r="G674">
        <v>20.0083333333333</v>
      </c>
      <c r="H674">
        <v>14.44</v>
      </c>
      <c r="I674">
        <v>15.6133333333333</v>
      </c>
      <c r="J674">
        <v>28.2</v>
      </c>
      <c r="K674" s="12">
        <v>28.78</v>
      </c>
      <c r="L674" s="12">
        <v>22.33</v>
      </c>
      <c r="M674">
        <f t="shared" ref="M674:M711" si="148">IF(G674&lt;3,0,IF(H674&gt;I674,0,(4.2*L674*(I674-H674+0.84)/3.6)))</f>
        <v>52.4506888888889</v>
      </c>
      <c r="N674">
        <f t="shared" ref="N674:N711" si="149">M674/G674</f>
        <v>2.62144217687075</v>
      </c>
      <c r="O674">
        <f t="shared" ref="O674:O711" si="150">M674/J674</f>
        <v>1.85995350669819</v>
      </c>
      <c r="P674">
        <f t="shared" ref="P674:P711" si="151">MONTH(A674)</f>
        <v>7</v>
      </c>
      <c r="Q674">
        <f t="shared" ref="Q674:Q711" si="152">DAY(A674)</f>
        <v>19</v>
      </c>
      <c r="AC674" s="12"/>
      <c r="AD674" s="12"/>
    </row>
    <row r="675" spans="1:30">
      <c r="A675" s="10">
        <v>41839.3333333305</v>
      </c>
      <c r="B675" s="11">
        <v>30.285</v>
      </c>
      <c r="C675">
        <v>33.5966666666667</v>
      </c>
      <c r="D675">
        <v>30.6233333333333</v>
      </c>
      <c r="E675">
        <v>23.3466666666667</v>
      </c>
      <c r="F675">
        <v>23.72</v>
      </c>
      <c r="G675">
        <v>20.05</v>
      </c>
      <c r="H675">
        <v>15.15</v>
      </c>
      <c r="I675">
        <v>16.35</v>
      </c>
      <c r="J675">
        <v>28.2083333333333</v>
      </c>
      <c r="K675" s="12">
        <v>28.78</v>
      </c>
      <c r="L675" s="12">
        <v>22.33</v>
      </c>
      <c r="M675">
        <f t="shared" si="148"/>
        <v>53.1453999999999</v>
      </c>
      <c r="N675">
        <f t="shared" si="149"/>
        <v>2.65064339152119</v>
      </c>
      <c r="O675">
        <f t="shared" si="150"/>
        <v>1.88403190546529</v>
      </c>
      <c r="P675">
        <f t="shared" si="151"/>
        <v>7</v>
      </c>
      <c r="Q675">
        <f t="shared" si="152"/>
        <v>19</v>
      </c>
      <c r="AC675" s="12"/>
      <c r="AD675" s="12"/>
    </row>
    <row r="676" spans="1:30">
      <c r="A676" s="10">
        <v>41839.3749999972</v>
      </c>
      <c r="B676" s="11">
        <v>30.7566666666667</v>
      </c>
      <c r="C676">
        <v>33.5166666666667</v>
      </c>
      <c r="D676">
        <v>30.62</v>
      </c>
      <c r="E676">
        <v>23.3633333333333</v>
      </c>
      <c r="F676">
        <v>23.7366666666667</v>
      </c>
      <c r="G676">
        <v>19.9916666666667</v>
      </c>
      <c r="H676">
        <v>14.6533333333333</v>
      </c>
      <c r="I676">
        <v>15.8066666666667</v>
      </c>
      <c r="J676">
        <v>28.125</v>
      </c>
      <c r="K676" s="12">
        <v>28.78</v>
      </c>
      <c r="L676" s="12">
        <v>22.33</v>
      </c>
      <c r="M676">
        <f t="shared" si="148"/>
        <v>51.9296555555555</v>
      </c>
      <c r="N676">
        <f t="shared" si="149"/>
        <v>2.59756509656801</v>
      </c>
      <c r="O676">
        <f t="shared" si="150"/>
        <v>1.84638775308642</v>
      </c>
      <c r="P676">
        <f t="shared" si="151"/>
        <v>7</v>
      </c>
      <c r="Q676">
        <f t="shared" si="152"/>
        <v>19</v>
      </c>
      <c r="AC676" s="12"/>
      <c r="AD676" s="12"/>
    </row>
    <row r="677" spans="1:30">
      <c r="A677" s="10">
        <v>41839.4166666638</v>
      </c>
      <c r="B677" s="11">
        <v>31.825</v>
      </c>
      <c r="C677">
        <v>33.45</v>
      </c>
      <c r="D677">
        <v>30.6033333333333</v>
      </c>
      <c r="E677">
        <v>23.3566666666667</v>
      </c>
      <c r="F677">
        <v>23.7633333333333</v>
      </c>
      <c r="G677">
        <v>19.8916666666667</v>
      </c>
      <c r="H677">
        <v>14.0233333333333</v>
      </c>
      <c r="I677">
        <v>15.1033333333333</v>
      </c>
      <c r="J677">
        <v>28.0583333333333</v>
      </c>
      <c r="K677" s="12">
        <v>28.78</v>
      </c>
      <c r="L677" s="12">
        <v>22.33</v>
      </c>
      <c r="M677">
        <f t="shared" si="148"/>
        <v>50.0192</v>
      </c>
      <c r="N677">
        <f t="shared" si="149"/>
        <v>2.51458064516129</v>
      </c>
      <c r="O677">
        <f t="shared" si="150"/>
        <v>1.78268607068607</v>
      </c>
      <c r="P677">
        <f t="shared" si="151"/>
        <v>7</v>
      </c>
      <c r="Q677">
        <f t="shared" si="152"/>
        <v>19</v>
      </c>
      <c r="AC677" s="12"/>
      <c r="AD677" s="12"/>
    </row>
    <row r="678" spans="1:30">
      <c r="A678" s="10">
        <v>41839.4583333305</v>
      </c>
      <c r="B678" s="11">
        <v>32.73</v>
      </c>
      <c r="C678">
        <v>33.3666666666667</v>
      </c>
      <c r="D678">
        <v>30.5666666666667</v>
      </c>
      <c r="E678">
        <v>23.36</v>
      </c>
      <c r="F678">
        <v>23.7533333333333</v>
      </c>
      <c r="G678">
        <v>19.9</v>
      </c>
      <c r="H678">
        <v>13.57</v>
      </c>
      <c r="I678">
        <v>14.6633333333333</v>
      </c>
      <c r="J678">
        <v>28.0833333333333</v>
      </c>
      <c r="K678" s="12">
        <v>28.78</v>
      </c>
      <c r="L678" s="12">
        <v>22.33</v>
      </c>
      <c r="M678">
        <f t="shared" si="148"/>
        <v>50.3665555555555</v>
      </c>
      <c r="N678">
        <f t="shared" si="149"/>
        <v>2.53098269123395</v>
      </c>
      <c r="O678">
        <f t="shared" si="150"/>
        <v>1.79346785361029</v>
      </c>
      <c r="P678">
        <f t="shared" si="151"/>
        <v>7</v>
      </c>
      <c r="Q678">
        <f t="shared" si="152"/>
        <v>19</v>
      </c>
      <c r="AC678" s="12"/>
      <c r="AD678" s="12"/>
    </row>
    <row r="679" spans="1:30">
      <c r="A679" s="10">
        <v>41839.4999999972</v>
      </c>
      <c r="B679" s="11">
        <v>32.9916666666667</v>
      </c>
      <c r="C679">
        <v>33.53</v>
      </c>
      <c r="D679">
        <v>30.5866666666667</v>
      </c>
      <c r="E679">
        <v>23.3766666666667</v>
      </c>
      <c r="F679">
        <v>23.76</v>
      </c>
      <c r="G679">
        <v>20.025</v>
      </c>
      <c r="H679">
        <v>14.7233333333333</v>
      </c>
      <c r="I679">
        <v>15.9033333333333</v>
      </c>
      <c r="J679">
        <v>28.225</v>
      </c>
      <c r="K679" s="12">
        <v>28.78</v>
      </c>
      <c r="L679" s="12">
        <v>22.33</v>
      </c>
      <c r="M679">
        <f t="shared" si="148"/>
        <v>52.6243666666667</v>
      </c>
      <c r="N679">
        <f t="shared" si="149"/>
        <v>2.62793341656263</v>
      </c>
      <c r="O679">
        <f t="shared" si="150"/>
        <v>1.86445940360201</v>
      </c>
      <c r="P679">
        <f t="shared" si="151"/>
        <v>7</v>
      </c>
      <c r="Q679">
        <f t="shared" si="152"/>
        <v>19</v>
      </c>
      <c r="AC679" s="12"/>
      <c r="AD679" s="12"/>
    </row>
    <row r="680" spans="1:30">
      <c r="A680" s="10">
        <v>41839.5416666638</v>
      </c>
      <c r="B680" s="11">
        <v>33.7016666666667</v>
      </c>
      <c r="C680">
        <v>33.61</v>
      </c>
      <c r="D680">
        <v>30.6133333333333</v>
      </c>
      <c r="E680">
        <v>23.37</v>
      </c>
      <c r="F680">
        <v>23.78</v>
      </c>
      <c r="G680">
        <v>20.075</v>
      </c>
      <c r="H680">
        <v>15.11</v>
      </c>
      <c r="I680">
        <v>16.3233333333333</v>
      </c>
      <c r="J680">
        <v>28.25</v>
      </c>
      <c r="K680" s="12">
        <v>28.78</v>
      </c>
      <c r="L680" s="12">
        <v>22.33</v>
      </c>
      <c r="M680">
        <f t="shared" si="148"/>
        <v>53.4927555555556</v>
      </c>
      <c r="N680">
        <f t="shared" si="149"/>
        <v>2.66464535768646</v>
      </c>
      <c r="O680">
        <f t="shared" si="150"/>
        <v>1.89354886922321</v>
      </c>
      <c r="P680">
        <f t="shared" si="151"/>
        <v>7</v>
      </c>
      <c r="Q680">
        <f t="shared" si="152"/>
        <v>19</v>
      </c>
      <c r="AC680" s="12"/>
      <c r="AD680" s="12"/>
    </row>
    <row r="681" spans="1:30">
      <c r="A681" s="10">
        <v>41839.5833333305</v>
      </c>
      <c r="B681" s="11">
        <v>34.4666666666667</v>
      </c>
      <c r="C681">
        <v>33.65</v>
      </c>
      <c r="D681">
        <v>30.6333333333333</v>
      </c>
      <c r="E681">
        <v>23.37</v>
      </c>
      <c r="F681">
        <v>23.7933333333333</v>
      </c>
      <c r="G681">
        <v>20.1</v>
      </c>
      <c r="H681">
        <v>15.3266666666667</v>
      </c>
      <c r="I681">
        <v>16.5633333333333</v>
      </c>
      <c r="J681">
        <v>28.3</v>
      </c>
      <c r="K681" s="12">
        <v>28.78</v>
      </c>
      <c r="L681" s="12">
        <v>22.33</v>
      </c>
      <c r="M681">
        <f t="shared" si="148"/>
        <v>54.1006277777777</v>
      </c>
      <c r="N681">
        <f t="shared" si="149"/>
        <v>2.69157352128247</v>
      </c>
      <c r="O681">
        <f t="shared" si="150"/>
        <v>1.9116829603455</v>
      </c>
      <c r="P681">
        <f t="shared" si="151"/>
        <v>7</v>
      </c>
      <c r="Q681">
        <f t="shared" si="152"/>
        <v>19</v>
      </c>
      <c r="AC681" s="12"/>
      <c r="AD681" s="12"/>
    </row>
    <row r="682" spans="1:30">
      <c r="A682" s="10">
        <v>41839.6249999972</v>
      </c>
      <c r="B682" s="11">
        <v>34.26</v>
      </c>
      <c r="C682">
        <v>33.6966666666667</v>
      </c>
      <c r="D682">
        <v>30.6533333333333</v>
      </c>
      <c r="E682">
        <v>23.3833333333333</v>
      </c>
      <c r="F682">
        <v>23.81</v>
      </c>
      <c r="G682">
        <v>20.1</v>
      </c>
      <c r="H682">
        <v>15.5466666666667</v>
      </c>
      <c r="I682">
        <v>16.7733333333333</v>
      </c>
      <c r="J682">
        <v>28.3333333333333</v>
      </c>
      <c r="K682" s="12">
        <v>28.78</v>
      </c>
      <c r="L682" s="12">
        <v>22.33</v>
      </c>
      <c r="M682">
        <f t="shared" si="148"/>
        <v>53.8401111111112</v>
      </c>
      <c r="N682">
        <f t="shared" si="149"/>
        <v>2.67861249309011</v>
      </c>
      <c r="O682">
        <f t="shared" si="150"/>
        <v>1.90023921568628</v>
      </c>
      <c r="P682">
        <f t="shared" si="151"/>
        <v>7</v>
      </c>
      <c r="Q682">
        <f t="shared" si="152"/>
        <v>19</v>
      </c>
      <c r="AC682" s="12"/>
      <c r="AD682" s="12"/>
    </row>
    <row r="683" spans="1:30">
      <c r="A683" s="10">
        <v>41839.6666666638</v>
      </c>
      <c r="B683" s="11">
        <v>33.1683333333333</v>
      </c>
      <c r="C683">
        <v>33.72</v>
      </c>
      <c r="D683">
        <v>30.67</v>
      </c>
      <c r="E683">
        <v>23.41</v>
      </c>
      <c r="F683">
        <v>23.8133333333333</v>
      </c>
      <c r="G683">
        <v>20.15</v>
      </c>
      <c r="H683">
        <v>15.59</v>
      </c>
      <c r="I683">
        <v>16.8366666666667</v>
      </c>
      <c r="J683">
        <v>28.3583333333333</v>
      </c>
      <c r="K683" s="12">
        <v>28.78</v>
      </c>
      <c r="L683" s="12">
        <v>22.33</v>
      </c>
      <c r="M683">
        <f t="shared" si="148"/>
        <v>54.3611444444446</v>
      </c>
      <c r="N683">
        <f t="shared" si="149"/>
        <v>2.69782354563</v>
      </c>
      <c r="O683">
        <f t="shared" si="150"/>
        <v>1.91693721226369</v>
      </c>
      <c r="P683">
        <f t="shared" si="151"/>
        <v>7</v>
      </c>
      <c r="Q683">
        <f t="shared" si="152"/>
        <v>19</v>
      </c>
      <c r="AC683" s="12"/>
      <c r="AD683" s="12"/>
    </row>
    <row r="684" spans="1:30">
      <c r="A684" s="10">
        <v>41839.7083333305</v>
      </c>
      <c r="B684" s="11">
        <v>31.8916666666667</v>
      </c>
      <c r="C684">
        <v>33.7333333333333</v>
      </c>
      <c r="D684">
        <v>30.69</v>
      </c>
      <c r="E684">
        <v>23.4266666666667</v>
      </c>
      <c r="F684">
        <v>23.8266666666667</v>
      </c>
      <c r="G684">
        <v>20.2</v>
      </c>
      <c r="H684">
        <v>15.61</v>
      </c>
      <c r="I684">
        <v>16.8433333333333</v>
      </c>
      <c r="J684">
        <v>28.3833333333333</v>
      </c>
      <c r="K684" s="12">
        <v>28.78</v>
      </c>
      <c r="L684" s="12">
        <v>22.33</v>
      </c>
      <c r="M684">
        <f t="shared" si="148"/>
        <v>54.0137888888889</v>
      </c>
      <c r="N684">
        <f t="shared" si="149"/>
        <v>2.6739499449945</v>
      </c>
      <c r="O684">
        <f t="shared" si="150"/>
        <v>1.90301076531611</v>
      </c>
      <c r="P684">
        <f t="shared" si="151"/>
        <v>7</v>
      </c>
      <c r="Q684">
        <f t="shared" si="152"/>
        <v>19</v>
      </c>
      <c r="AC684" s="12"/>
      <c r="AD684" s="12"/>
    </row>
    <row r="685" spans="1:30">
      <c r="A685" s="10">
        <v>41839.7499999972</v>
      </c>
      <c r="B685" s="11">
        <v>30.8483333333333</v>
      </c>
      <c r="C685">
        <v>33.73</v>
      </c>
      <c r="D685">
        <v>30.69</v>
      </c>
      <c r="E685">
        <v>23.4533333333333</v>
      </c>
      <c r="F685">
        <v>23.8566666666667</v>
      </c>
      <c r="G685">
        <v>20.1916666666667</v>
      </c>
      <c r="H685">
        <v>15.46</v>
      </c>
      <c r="I685">
        <v>16.6866666666667</v>
      </c>
      <c r="J685">
        <v>28.375</v>
      </c>
      <c r="K685" s="12">
        <v>28.78</v>
      </c>
      <c r="L685" s="12">
        <v>22.33</v>
      </c>
      <c r="M685">
        <f t="shared" si="148"/>
        <v>53.8401111111111</v>
      </c>
      <c r="N685">
        <f t="shared" si="149"/>
        <v>2.66645205667905</v>
      </c>
      <c r="O685">
        <f t="shared" si="150"/>
        <v>1.89744884973079</v>
      </c>
      <c r="P685">
        <f t="shared" si="151"/>
        <v>7</v>
      </c>
      <c r="Q685">
        <f t="shared" si="152"/>
        <v>19</v>
      </c>
      <c r="AC685" s="12"/>
      <c r="AD685" s="12"/>
    </row>
    <row r="686" spans="1:30">
      <c r="A686" s="10">
        <v>41839.7916666638</v>
      </c>
      <c r="B686" s="11">
        <v>30.2133333333333</v>
      </c>
      <c r="C686">
        <v>33.71</v>
      </c>
      <c r="D686">
        <v>30.69</v>
      </c>
      <c r="E686">
        <v>23.4666666666667</v>
      </c>
      <c r="F686">
        <v>23.8566666666667</v>
      </c>
      <c r="G686">
        <v>20.1</v>
      </c>
      <c r="H686">
        <v>15.2033333333333</v>
      </c>
      <c r="I686">
        <v>16.4066666666667</v>
      </c>
      <c r="J686">
        <v>28.3333333333333</v>
      </c>
      <c r="K686" s="12">
        <v>28.78</v>
      </c>
      <c r="L686" s="12">
        <v>22.33</v>
      </c>
      <c r="M686">
        <f t="shared" si="148"/>
        <v>53.2322388888889</v>
      </c>
      <c r="N686">
        <f t="shared" si="149"/>
        <v>2.64837009397457</v>
      </c>
      <c r="O686">
        <f t="shared" si="150"/>
        <v>1.87878490196078</v>
      </c>
      <c r="P686">
        <f t="shared" si="151"/>
        <v>7</v>
      </c>
      <c r="Q686">
        <f t="shared" si="152"/>
        <v>19</v>
      </c>
      <c r="AC686" s="12"/>
      <c r="AD686" s="12"/>
    </row>
    <row r="687" spans="1:30">
      <c r="A687" s="10">
        <v>41839.8333333305</v>
      </c>
      <c r="B687" s="11">
        <v>29.5716666666667</v>
      </c>
      <c r="C687">
        <v>33.6833333333333</v>
      </c>
      <c r="D687">
        <v>30.6866666666667</v>
      </c>
      <c r="E687">
        <v>23.47</v>
      </c>
      <c r="F687">
        <v>23.8866666666667</v>
      </c>
      <c r="G687">
        <v>20.1</v>
      </c>
      <c r="H687">
        <v>15.06</v>
      </c>
      <c r="I687">
        <v>16.2566666666667</v>
      </c>
      <c r="J687">
        <v>28.3166666666667</v>
      </c>
      <c r="K687" s="12">
        <v>28.78</v>
      </c>
      <c r="L687" s="12">
        <v>22.33</v>
      </c>
      <c r="M687">
        <f t="shared" si="148"/>
        <v>53.058561111111</v>
      </c>
      <c r="N687">
        <f t="shared" si="149"/>
        <v>2.63972940851299</v>
      </c>
      <c r="O687">
        <f t="shared" si="150"/>
        <v>1.87375730822052</v>
      </c>
      <c r="P687">
        <f t="shared" si="151"/>
        <v>7</v>
      </c>
      <c r="Q687">
        <f t="shared" si="152"/>
        <v>19</v>
      </c>
      <c r="AC687" s="12"/>
      <c r="AD687" s="12"/>
    </row>
    <row r="688" spans="1:30">
      <c r="A688" s="10">
        <v>41840.2916666638</v>
      </c>
      <c r="B688" s="11">
        <v>30.6516666666667</v>
      </c>
      <c r="C688">
        <v>33.6</v>
      </c>
      <c r="D688">
        <v>30.67</v>
      </c>
      <c r="E688">
        <v>23.5166666666667</v>
      </c>
      <c r="F688">
        <v>23.8966666666667</v>
      </c>
      <c r="G688">
        <v>20.025</v>
      </c>
      <c r="H688">
        <v>14.42</v>
      </c>
      <c r="I688">
        <v>15.58</v>
      </c>
      <c r="J688">
        <v>28.2166666666667</v>
      </c>
      <c r="K688" s="12">
        <v>28.78</v>
      </c>
      <c r="L688" s="12">
        <v>22.33</v>
      </c>
      <c r="M688">
        <f t="shared" si="148"/>
        <v>52.1033333333333</v>
      </c>
      <c r="N688">
        <f t="shared" si="149"/>
        <v>2.60191427382438</v>
      </c>
      <c r="O688">
        <f t="shared" si="150"/>
        <v>1.84654459539279</v>
      </c>
      <c r="P688">
        <f t="shared" si="151"/>
        <v>7</v>
      </c>
      <c r="Q688">
        <f t="shared" si="152"/>
        <v>20</v>
      </c>
      <c r="AC688" s="12"/>
      <c r="AD688" s="12"/>
    </row>
    <row r="689" spans="1:30">
      <c r="A689" s="10">
        <v>41840.3333333305</v>
      </c>
      <c r="B689" s="11">
        <v>32.4533333333333</v>
      </c>
      <c r="C689">
        <v>33.6133333333333</v>
      </c>
      <c r="D689">
        <v>30.6666666666667</v>
      </c>
      <c r="E689">
        <v>23.5133333333333</v>
      </c>
      <c r="F689">
        <v>23.9266666666667</v>
      </c>
      <c r="G689">
        <v>20.0416666666667</v>
      </c>
      <c r="H689">
        <v>14.5966666666667</v>
      </c>
      <c r="I689">
        <v>15.7766666666667</v>
      </c>
      <c r="J689">
        <v>28.225</v>
      </c>
      <c r="K689" s="12">
        <v>28.78</v>
      </c>
      <c r="L689" s="12">
        <v>22.33</v>
      </c>
      <c r="M689">
        <f t="shared" si="148"/>
        <v>52.6243666666666</v>
      </c>
      <c r="N689">
        <f t="shared" si="149"/>
        <v>2.62574802494802</v>
      </c>
      <c r="O689">
        <f t="shared" si="150"/>
        <v>1.864459403602</v>
      </c>
      <c r="P689">
        <f t="shared" si="151"/>
        <v>7</v>
      </c>
      <c r="Q689">
        <f t="shared" si="152"/>
        <v>20</v>
      </c>
      <c r="AC689" s="12"/>
      <c r="AD689" s="12"/>
    </row>
    <row r="690" spans="1:30">
      <c r="A690" s="10">
        <v>41840.3749999971</v>
      </c>
      <c r="B690" s="11">
        <v>34.255</v>
      </c>
      <c r="C690">
        <v>33.6366666666667</v>
      </c>
      <c r="D690">
        <v>30.6866666666667</v>
      </c>
      <c r="E690">
        <v>23.5333333333333</v>
      </c>
      <c r="F690">
        <v>23.9366666666667</v>
      </c>
      <c r="G690">
        <v>20.025</v>
      </c>
      <c r="H690">
        <v>14.9</v>
      </c>
      <c r="I690">
        <v>16.09</v>
      </c>
      <c r="J690">
        <v>28.2</v>
      </c>
      <c r="K690" s="12">
        <v>28.78</v>
      </c>
      <c r="L690" s="12">
        <v>22.33</v>
      </c>
      <c r="M690">
        <f t="shared" si="148"/>
        <v>52.8848833333333</v>
      </c>
      <c r="N690">
        <f t="shared" si="149"/>
        <v>2.64094298793175</v>
      </c>
      <c r="O690">
        <f t="shared" si="150"/>
        <v>1.87535047281324</v>
      </c>
      <c r="P690">
        <f t="shared" si="151"/>
        <v>7</v>
      </c>
      <c r="Q690">
        <f t="shared" si="152"/>
        <v>20</v>
      </c>
      <c r="AC690" s="12"/>
      <c r="AD690" s="12"/>
    </row>
    <row r="691" spans="1:30">
      <c r="A691" s="10">
        <v>41840.4166666638</v>
      </c>
      <c r="B691" s="11">
        <v>35.1716666666667</v>
      </c>
      <c r="C691">
        <v>33.6933333333333</v>
      </c>
      <c r="D691">
        <v>30.69</v>
      </c>
      <c r="E691">
        <v>23.53</v>
      </c>
      <c r="F691">
        <v>23.9233333333333</v>
      </c>
      <c r="G691">
        <v>20.125</v>
      </c>
      <c r="H691">
        <v>15.3366666666667</v>
      </c>
      <c r="I691">
        <v>16.5666666666667</v>
      </c>
      <c r="J691">
        <v>28.2583333333333</v>
      </c>
      <c r="K691" s="12">
        <v>28.78</v>
      </c>
      <c r="L691" s="12">
        <v>22.33</v>
      </c>
      <c r="M691">
        <f t="shared" si="148"/>
        <v>53.92695</v>
      </c>
      <c r="N691">
        <f t="shared" si="149"/>
        <v>2.6796</v>
      </c>
      <c r="O691">
        <f t="shared" si="150"/>
        <v>1.90835564730168</v>
      </c>
      <c r="P691">
        <f t="shared" si="151"/>
        <v>7</v>
      </c>
      <c r="Q691">
        <f t="shared" si="152"/>
        <v>20</v>
      </c>
      <c r="AC691" s="12"/>
      <c r="AD691" s="12"/>
    </row>
    <row r="692" spans="1:30">
      <c r="A692" s="10">
        <v>41840.4583333305</v>
      </c>
      <c r="B692" s="11">
        <v>35.3066666666667</v>
      </c>
      <c r="C692">
        <v>33.7533333333333</v>
      </c>
      <c r="D692">
        <v>30.7133333333333</v>
      </c>
      <c r="E692">
        <v>23.5166666666667</v>
      </c>
      <c r="F692">
        <v>23.93</v>
      </c>
      <c r="G692">
        <v>20.1916666666667</v>
      </c>
      <c r="H692">
        <v>15.7366666666667</v>
      </c>
      <c r="I692">
        <v>16.9866666666667</v>
      </c>
      <c r="J692">
        <v>28.3833333333333</v>
      </c>
      <c r="K692" s="12">
        <v>28.78</v>
      </c>
      <c r="L692" s="12">
        <v>22.33</v>
      </c>
      <c r="M692">
        <f t="shared" si="148"/>
        <v>54.4479833333333</v>
      </c>
      <c r="N692">
        <f t="shared" si="149"/>
        <v>2.69655716054478</v>
      </c>
      <c r="O692">
        <f t="shared" si="150"/>
        <v>1.91830827950675</v>
      </c>
      <c r="P692">
        <f t="shared" si="151"/>
        <v>7</v>
      </c>
      <c r="Q692">
        <f t="shared" si="152"/>
        <v>20</v>
      </c>
      <c r="AC692" s="12"/>
      <c r="AD692" s="12"/>
    </row>
    <row r="693" spans="1:30">
      <c r="A693" s="10">
        <v>41840.4999999971</v>
      </c>
      <c r="B693" s="11">
        <v>35.785</v>
      </c>
      <c r="C693">
        <v>33.81</v>
      </c>
      <c r="D693">
        <v>30.7366666666667</v>
      </c>
      <c r="E693">
        <v>23.54</v>
      </c>
      <c r="F693">
        <v>23.9333333333333</v>
      </c>
      <c r="G693">
        <v>20.2</v>
      </c>
      <c r="H693">
        <v>16.07</v>
      </c>
      <c r="I693">
        <v>17.3433333333333</v>
      </c>
      <c r="J693">
        <v>28.4083333333333</v>
      </c>
      <c r="K693" s="12">
        <v>28.78</v>
      </c>
      <c r="L693" s="12">
        <v>22.33</v>
      </c>
      <c r="M693">
        <f t="shared" si="148"/>
        <v>55.0558555555556</v>
      </c>
      <c r="N693">
        <f t="shared" si="149"/>
        <v>2.72553740374037</v>
      </c>
      <c r="O693">
        <f t="shared" si="150"/>
        <v>1.93801779603012</v>
      </c>
      <c r="P693">
        <f t="shared" si="151"/>
        <v>7</v>
      </c>
      <c r="Q693">
        <f t="shared" si="152"/>
        <v>20</v>
      </c>
      <c r="AC693" s="12"/>
      <c r="AD693" s="12"/>
    </row>
    <row r="694" spans="1:30">
      <c r="A694" s="10">
        <v>41840.5416666638</v>
      </c>
      <c r="B694" s="11">
        <v>36.48</v>
      </c>
      <c r="C694">
        <v>33.84</v>
      </c>
      <c r="D694">
        <v>30.7566666666667</v>
      </c>
      <c r="E694">
        <v>23.5566666666667</v>
      </c>
      <c r="F694">
        <v>23.9433333333333</v>
      </c>
      <c r="G694">
        <v>20.2</v>
      </c>
      <c r="H694">
        <v>16.12</v>
      </c>
      <c r="I694">
        <v>17.38</v>
      </c>
      <c r="J694">
        <v>28.4083333333333</v>
      </c>
      <c r="K694" s="12">
        <v>28.78</v>
      </c>
      <c r="L694" s="12">
        <v>22.33</v>
      </c>
      <c r="M694">
        <f t="shared" si="148"/>
        <v>54.7084999999999</v>
      </c>
      <c r="N694">
        <f t="shared" si="149"/>
        <v>2.70834158415841</v>
      </c>
      <c r="O694">
        <f t="shared" si="150"/>
        <v>1.92579055441478</v>
      </c>
      <c r="P694">
        <f t="shared" si="151"/>
        <v>7</v>
      </c>
      <c r="Q694">
        <f t="shared" si="152"/>
        <v>20</v>
      </c>
      <c r="AC694" s="12"/>
      <c r="AD694" s="12"/>
    </row>
    <row r="695" spans="1:30">
      <c r="A695" s="10">
        <v>41840.5833333304</v>
      </c>
      <c r="B695" s="11">
        <v>37.205</v>
      </c>
      <c r="C695">
        <v>33.8433333333333</v>
      </c>
      <c r="D695">
        <v>30.76</v>
      </c>
      <c r="E695">
        <v>23.5633333333333</v>
      </c>
      <c r="F695">
        <v>23.9633333333333</v>
      </c>
      <c r="G695">
        <v>20.2</v>
      </c>
      <c r="H695">
        <v>15.91</v>
      </c>
      <c r="I695">
        <v>17.1633333333333</v>
      </c>
      <c r="J695">
        <v>28.4166666666667</v>
      </c>
      <c r="K695" s="12">
        <v>28.78</v>
      </c>
      <c r="L695" s="12">
        <v>22.33</v>
      </c>
      <c r="M695">
        <f t="shared" si="148"/>
        <v>54.5348222222221</v>
      </c>
      <c r="N695">
        <f t="shared" si="149"/>
        <v>2.69974367436743</v>
      </c>
      <c r="O695">
        <f t="shared" si="150"/>
        <v>1.91911397849462</v>
      </c>
      <c r="P695">
        <f t="shared" si="151"/>
        <v>7</v>
      </c>
      <c r="Q695">
        <f t="shared" si="152"/>
        <v>20</v>
      </c>
      <c r="AC695" s="12"/>
      <c r="AD695" s="12"/>
    </row>
    <row r="696" spans="1:30">
      <c r="A696" s="10">
        <v>41840.6249999971</v>
      </c>
      <c r="B696" s="11">
        <v>35.9233333333333</v>
      </c>
      <c r="C696">
        <v>33.8466666666667</v>
      </c>
      <c r="D696">
        <v>30.7766666666667</v>
      </c>
      <c r="E696">
        <v>23.5866666666667</v>
      </c>
      <c r="F696">
        <v>23.99</v>
      </c>
      <c r="G696">
        <v>20.2083333333333</v>
      </c>
      <c r="H696">
        <v>15.9133333333333</v>
      </c>
      <c r="I696">
        <v>17.1633333333333</v>
      </c>
      <c r="J696">
        <v>28.4166666666667</v>
      </c>
      <c r="K696" s="12">
        <v>28.78</v>
      </c>
      <c r="L696" s="12">
        <v>22.33</v>
      </c>
      <c r="M696">
        <f t="shared" si="148"/>
        <v>54.4479833333333</v>
      </c>
      <c r="N696">
        <f t="shared" si="149"/>
        <v>2.69433319587629</v>
      </c>
      <c r="O696">
        <f t="shared" si="150"/>
        <v>1.91605806451613</v>
      </c>
      <c r="P696">
        <f t="shared" si="151"/>
        <v>7</v>
      </c>
      <c r="Q696">
        <f t="shared" si="152"/>
        <v>20</v>
      </c>
      <c r="AC696" s="12"/>
      <c r="AD696" s="12"/>
    </row>
    <row r="697" spans="1:30">
      <c r="A697" s="10">
        <v>41840.6666666638</v>
      </c>
      <c r="B697" s="11">
        <v>34.8883333333333</v>
      </c>
      <c r="C697">
        <v>33.8833333333333</v>
      </c>
      <c r="D697">
        <v>30.7766666666667</v>
      </c>
      <c r="E697">
        <v>23.6166666666667</v>
      </c>
      <c r="F697">
        <v>24.0266666666667</v>
      </c>
      <c r="G697">
        <v>20.2</v>
      </c>
      <c r="H697">
        <v>16.0433333333333</v>
      </c>
      <c r="I697">
        <v>17.2966666666667</v>
      </c>
      <c r="J697">
        <v>28.4416666666667</v>
      </c>
      <c r="K697" s="12">
        <v>28.78</v>
      </c>
      <c r="L697" s="12">
        <v>22.33</v>
      </c>
      <c r="M697">
        <f t="shared" si="148"/>
        <v>54.5348222222222</v>
      </c>
      <c r="N697">
        <f t="shared" si="149"/>
        <v>2.69974367436744</v>
      </c>
      <c r="O697">
        <f t="shared" si="150"/>
        <v>1.9174270924895</v>
      </c>
      <c r="P697">
        <f t="shared" si="151"/>
        <v>7</v>
      </c>
      <c r="Q697">
        <f t="shared" si="152"/>
        <v>20</v>
      </c>
      <c r="AC697" s="12"/>
      <c r="AD697" s="12"/>
    </row>
    <row r="698" spans="1:30">
      <c r="A698" s="10">
        <v>41840.7083333304</v>
      </c>
      <c r="B698" s="11">
        <v>33.15</v>
      </c>
      <c r="C698">
        <v>33.91</v>
      </c>
      <c r="D698">
        <v>30.8033333333333</v>
      </c>
      <c r="E698">
        <v>23.64</v>
      </c>
      <c r="F698">
        <v>24.0433333333333</v>
      </c>
      <c r="G698">
        <v>20.25</v>
      </c>
      <c r="H698">
        <v>16.18</v>
      </c>
      <c r="I698">
        <v>17.4566666666667</v>
      </c>
      <c r="J698">
        <v>28.4583333333333</v>
      </c>
      <c r="K698" s="12">
        <v>28.78</v>
      </c>
      <c r="L698" s="12">
        <v>22.33</v>
      </c>
      <c r="M698">
        <f t="shared" si="148"/>
        <v>55.1426944444445</v>
      </c>
      <c r="N698">
        <f t="shared" si="149"/>
        <v>2.72309602194787</v>
      </c>
      <c r="O698">
        <f t="shared" si="150"/>
        <v>1.93766422645193</v>
      </c>
      <c r="P698">
        <f t="shared" si="151"/>
        <v>7</v>
      </c>
      <c r="Q698">
        <f t="shared" si="152"/>
        <v>20</v>
      </c>
      <c r="AC698" s="12"/>
      <c r="AD698" s="12"/>
    </row>
    <row r="699" spans="1:30">
      <c r="A699" s="10">
        <v>41840.7499999971</v>
      </c>
      <c r="B699" s="11">
        <v>31.4633333333333</v>
      </c>
      <c r="C699">
        <v>33.9133333333333</v>
      </c>
      <c r="D699">
        <v>30.8</v>
      </c>
      <c r="E699">
        <v>23.65</v>
      </c>
      <c r="F699">
        <v>24.0566666666667</v>
      </c>
      <c r="G699">
        <v>20.2416666666667</v>
      </c>
      <c r="H699">
        <v>15.9466666666667</v>
      </c>
      <c r="I699">
        <v>17.2</v>
      </c>
      <c r="J699">
        <v>28.45</v>
      </c>
      <c r="K699" s="12">
        <v>28.78</v>
      </c>
      <c r="L699" s="12">
        <v>22.33</v>
      </c>
      <c r="M699">
        <f t="shared" si="148"/>
        <v>54.5348222222222</v>
      </c>
      <c r="N699">
        <f t="shared" si="149"/>
        <v>2.69418635926993</v>
      </c>
      <c r="O699">
        <f t="shared" si="150"/>
        <v>1.91686545596563</v>
      </c>
      <c r="P699">
        <f t="shared" si="151"/>
        <v>7</v>
      </c>
      <c r="Q699">
        <f t="shared" si="152"/>
        <v>20</v>
      </c>
      <c r="AC699" s="12"/>
      <c r="AD699" s="12"/>
    </row>
    <row r="700" spans="1:30">
      <c r="A700" s="10">
        <v>41840.7916666638</v>
      </c>
      <c r="B700" s="11">
        <v>30.28</v>
      </c>
      <c r="C700">
        <v>33.8733333333333</v>
      </c>
      <c r="D700">
        <v>30.8</v>
      </c>
      <c r="E700">
        <v>23.6666666666667</v>
      </c>
      <c r="F700">
        <v>24.08</v>
      </c>
      <c r="G700">
        <v>20.2</v>
      </c>
      <c r="H700">
        <v>15.63</v>
      </c>
      <c r="I700">
        <v>16.86</v>
      </c>
      <c r="J700">
        <v>28.3916666666667</v>
      </c>
      <c r="K700" s="12">
        <v>28.78</v>
      </c>
      <c r="L700" s="12">
        <v>22.33</v>
      </c>
      <c r="M700">
        <f t="shared" si="148"/>
        <v>53.92695</v>
      </c>
      <c r="N700">
        <f t="shared" si="149"/>
        <v>2.66965099009901</v>
      </c>
      <c r="O700">
        <f t="shared" si="150"/>
        <v>1.89939360140886</v>
      </c>
      <c r="P700">
        <f t="shared" si="151"/>
        <v>7</v>
      </c>
      <c r="Q700">
        <f t="shared" si="152"/>
        <v>20</v>
      </c>
      <c r="AC700" s="12"/>
      <c r="AD700" s="12"/>
    </row>
    <row r="701" spans="1:30">
      <c r="A701" s="10">
        <v>41840.8333333304</v>
      </c>
      <c r="B701" s="11">
        <v>29.3583333333333</v>
      </c>
      <c r="C701">
        <v>33.86</v>
      </c>
      <c r="D701">
        <v>30.7966666666667</v>
      </c>
      <c r="E701">
        <v>23.6833333333333</v>
      </c>
      <c r="F701">
        <v>24.1</v>
      </c>
      <c r="G701">
        <v>20.1666666666667</v>
      </c>
      <c r="H701">
        <v>15.4066666666667</v>
      </c>
      <c r="I701">
        <v>16.6366666666667</v>
      </c>
      <c r="J701">
        <v>28.3666666666667</v>
      </c>
      <c r="K701" s="12">
        <v>28.78</v>
      </c>
      <c r="L701" s="12">
        <v>22.33</v>
      </c>
      <c r="M701">
        <f t="shared" si="148"/>
        <v>53.92695</v>
      </c>
      <c r="N701">
        <f t="shared" si="149"/>
        <v>2.67406363636364</v>
      </c>
      <c r="O701">
        <f t="shared" si="150"/>
        <v>1.90106756756757</v>
      </c>
      <c r="P701">
        <f t="shared" si="151"/>
        <v>7</v>
      </c>
      <c r="Q701">
        <f t="shared" si="152"/>
        <v>20</v>
      </c>
      <c r="AC701" s="12"/>
      <c r="AD701" s="12"/>
    </row>
    <row r="702" spans="1:30">
      <c r="A702" s="10">
        <v>41841.2916666637</v>
      </c>
      <c r="B702" s="11">
        <v>30.14</v>
      </c>
      <c r="C702">
        <v>33.7133333333333</v>
      </c>
      <c r="D702">
        <v>30.75</v>
      </c>
      <c r="E702">
        <v>23.7233333333333</v>
      </c>
      <c r="F702">
        <v>24.1233333333333</v>
      </c>
      <c r="G702">
        <v>20.1166666666667</v>
      </c>
      <c r="H702">
        <v>14.76</v>
      </c>
      <c r="I702">
        <v>15.9466666666667</v>
      </c>
      <c r="J702">
        <v>28.3416666666667</v>
      </c>
      <c r="K702" s="12">
        <v>28.78</v>
      </c>
      <c r="L702" s="12">
        <v>22.33</v>
      </c>
      <c r="M702">
        <f t="shared" si="148"/>
        <v>52.7980444444445</v>
      </c>
      <c r="N702">
        <f t="shared" si="149"/>
        <v>2.62459210162939</v>
      </c>
      <c r="O702">
        <f t="shared" si="150"/>
        <v>1.86291247672253</v>
      </c>
      <c r="P702">
        <f t="shared" si="151"/>
        <v>7</v>
      </c>
      <c r="Q702">
        <f t="shared" si="152"/>
        <v>21</v>
      </c>
      <c r="AC702" s="12"/>
      <c r="AD702" s="12"/>
    </row>
    <row r="703" spans="1:30">
      <c r="A703" s="10">
        <v>41841.3333333304</v>
      </c>
      <c r="B703" s="11">
        <v>31.4166666666667</v>
      </c>
      <c r="C703">
        <v>33.8266666666667</v>
      </c>
      <c r="D703">
        <v>30.7733333333333</v>
      </c>
      <c r="E703">
        <v>23.73</v>
      </c>
      <c r="F703">
        <v>24.1266666666667</v>
      </c>
      <c r="G703">
        <v>20.2083333333333</v>
      </c>
      <c r="H703">
        <v>15.9333333333333</v>
      </c>
      <c r="I703">
        <v>17.19</v>
      </c>
      <c r="J703">
        <v>28.4090909090909</v>
      </c>
      <c r="K703" s="12">
        <v>28.78</v>
      </c>
      <c r="L703" s="12">
        <v>22.33</v>
      </c>
      <c r="M703">
        <f t="shared" si="148"/>
        <v>54.6216611111112</v>
      </c>
      <c r="N703">
        <f t="shared" si="149"/>
        <v>2.70292756013746</v>
      </c>
      <c r="O703">
        <f t="shared" si="150"/>
        <v>1.92268247111111</v>
      </c>
      <c r="P703">
        <f t="shared" si="151"/>
        <v>7</v>
      </c>
      <c r="Q703">
        <f t="shared" si="152"/>
        <v>21</v>
      </c>
      <c r="AC703" s="12"/>
      <c r="AD703" s="12"/>
    </row>
    <row r="704" spans="1:30">
      <c r="A704" s="10">
        <v>41841.3749999971</v>
      </c>
      <c r="B704" s="11">
        <v>32.93</v>
      </c>
      <c r="C704">
        <v>33.9066666666667</v>
      </c>
      <c r="D704">
        <v>30.8066666666667</v>
      </c>
      <c r="E704">
        <v>23.7233333333333</v>
      </c>
      <c r="F704">
        <v>24.15</v>
      </c>
      <c r="G704">
        <v>20.2333333333333</v>
      </c>
      <c r="H704">
        <v>16.3366666666667</v>
      </c>
      <c r="I704">
        <v>17.6133333333333</v>
      </c>
      <c r="J704">
        <v>28.4166666666667</v>
      </c>
      <c r="K704" s="12">
        <v>28.78</v>
      </c>
      <c r="L704" s="12">
        <v>22.33</v>
      </c>
      <c r="M704">
        <f t="shared" si="148"/>
        <v>55.1426944444445</v>
      </c>
      <c r="N704">
        <f t="shared" si="149"/>
        <v>2.72533909939594</v>
      </c>
      <c r="O704">
        <f t="shared" si="150"/>
        <v>1.94050537634409</v>
      </c>
      <c r="P704">
        <f t="shared" si="151"/>
        <v>7</v>
      </c>
      <c r="Q704">
        <f t="shared" si="152"/>
        <v>21</v>
      </c>
      <c r="AC704" s="12"/>
      <c r="AD704" s="12"/>
    </row>
    <row r="705" spans="1:30">
      <c r="A705" s="10">
        <v>41841.4166666637</v>
      </c>
      <c r="B705" s="11">
        <v>33.6483333333333</v>
      </c>
      <c r="C705">
        <v>35.93</v>
      </c>
      <c r="D705">
        <v>31.1</v>
      </c>
      <c r="E705">
        <v>23.0966666666667</v>
      </c>
      <c r="F705">
        <v>24.2566666666667</v>
      </c>
      <c r="G705">
        <v>33.9583333333333</v>
      </c>
      <c r="H705">
        <v>14.0633333333333</v>
      </c>
      <c r="I705">
        <v>16.5933333333333</v>
      </c>
      <c r="J705">
        <v>42.3666666666667</v>
      </c>
      <c r="K705" s="12">
        <v>28.78</v>
      </c>
      <c r="L705" s="12">
        <v>22.33</v>
      </c>
      <c r="M705">
        <f t="shared" si="148"/>
        <v>87.7941166666668</v>
      </c>
      <c r="N705">
        <f t="shared" si="149"/>
        <v>2.5853482208589</v>
      </c>
      <c r="O705">
        <f t="shared" si="150"/>
        <v>2.07224508261212</v>
      </c>
      <c r="P705">
        <f t="shared" si="151"/>
        <v>7</v>
      </c>
      <c r="Q705">
        <f t="shared" si="152"/>
        <v>21</v>
      </c>
      <c r="AC705" s="12"/>
      <c r="AD705" s="12"/>
    </row>
    <row r="706" spans="1:30">
      <c r="A706" s="10">
        <v>41841.4583333304</v>
      </c>
      <c r="B706" s="11">
        <v>34.1566666666667</v>
      </c>
      <c r="C706">
        <v>35.4566666666667</v>
      </c>
      <c r="D706">
        <v>31.4866666666667</v>
      </c>
      <c r="E706">
        <v>22.8433333333333</v>
      </c>
      <c r="F706">
        <v>23.4766666666667</v>
      </c>
      <c r="G706">
        <v>34.0166666666667</v>
      </c>
      <c r="H706">
        <v>13.5133333333333</v>
      </c>
      <c r="I706">
        <v>15.3433333333333</v>
      </c>
      <c r="J706">
        <v>42.0666666666667</v>
      </c>
      <c r="K706" s="12">
        <v>28.78</v>
      </c>
      <c r="L706" s="12">
        <v>22.33</v>
      </c>
      <c r="M706">
        <f t="shared" si="148"/>
        <v>69.55795</v>
      </c>
      <c r="N706">
        <f t="shared" si="149"/>
        <v>2.04481969622734</v>
      </c>
      <c r="O706">
        <f t="shared" si="150"/>
        <v>1.65351703645008</v>
      </c>
      <c r="P706">
        <f t="shared" si="151"/>
        <v>7</v>
      </c>
      <c r="Q706">
        <f t="shared" si="152"/>
        <v>21</v>
      </c>
      <c r="AC706" s="12"/>
      <c r="AD706" s="12"/>
    </row>
    <row r="707" spans="1:30">
      <c r="A707" s="10">
        <v>41841.4999999971</v>
      </c>
      <c r="B707" s="11">
        <v>34.9766666666667</v>
      </c>
      <c r="C707">
        <v>35.9766666666667</v>
      </c>
      <c r="D707">
        <v>31.5333333333333</v>
      </c>
      <c r="E707">
        <v>22.9</v>
      </c>
      <c r="F707">
        <v>22.7333333333333</v>
      </c>
      <c r="G707">
        <v>32.3833333333333</v>
      </c>
      <c r="H707">
        <v>13.07</v>
      </c>
      <c r="I707">
        <v>15.5333333333333</v>
      </c>
      <c r="J707">
        <v>40.5166666666667</v>
      </c>
      <c r="K707" s="12">
        <v>28.78</v>
      </c>
      <c r="L707" s="12">
        <v>22.33</v>
      </c>
      <c r="M707">
        <f t="shared" si="148"/>
        <v>86.0573388888888</v>
      </c>
      <c r="N707">
        <f t="shared" si="149"/>
        <v>2.65745771144278</v>
      </c>
      <c r="O707">
        <f t="shared" si="150"/>
        <v>2.12399849170437</v>
      </c>
      <c r="P707">
        <f t="shared" si="151"/>
        <v>7</v>
      </c>
      <c r="Q707">
        <f t="shared" si="152"/>
        <v>21</v>
      </c>
      <c r="AC707" s="12"/>
      <c r="AD707" s="12"/>
    </row>
    <row r="708" spans="1:30">
      <c r="A708" s="10">
        <v>41841.5416666637</v>
      </c>
      <c r="B708" s="11">
        <v>35.2166666666667</v>
      </c>
      <c r="C708">
        <v>36.4</v>
      </c>
      <c r="D708">
        <v>31.6766666666667</v>
      </c>
      <c r="E708">
        <v>23.07</v>
      </c>
      <c r="F708">
        <v>22.9533333333333</v>
      </c>
      <c r="G708">
        <v>29.2166666666667</v>
      </c>
      <c r="H708">
        <v>12.7733333333333</v>
      </c>
      <c r="I708">
        <v>15.2033333333333</v>
      </c>
      <c r="J708">
        <v>37.3833333333333</v>
      </c>
      <c r="K708" s="12">
        <v>28.78</v>
      </c>
      <c r="L708" s="12">
        <v>22.33</v>
      </c>
      <c r="M708">
        <f t="shared" si="148"/>
        <v>85.18895</v>
      </c>
      <c r="N708">
        <f t="shared" si="149"/>
        <v>2.91576554478038</v>
      </c>
      <c r="O708">
        <f t="shared" si="150"/>
        <v>2.27879491752118</v>
      </c>
      <c r="P708">
        <f t="shared" si="151"/>
        <v>7</v>
      </c>
      <c r="Q708">
        <f t="shared" si="152"/>
        <v>21</v>
      </c>
      <c r="AC708" s="12"/>
      <c r="AD708" s="12"/>
    </row>
    <row r="709" spans="1:30">
      <c r="A709" s="10">
        <v>41841.5833333304</v>
      </c>
      <c r="B709" s="11">
        <v>35.3583333333333</v>
      </c>
      <c r="C709">
        <v>35.6666666666667</v>
      </c>
      <c r="D709">
        <v>31.7466666666667</v>
      </c>
      <c r="E709">
        <v>23.26</v>
      </c>
      <c r="F709">
        <v>23.2266666666667</v>
      </c>
      <c r="G709">
        <v>34.1166666666667</v>
      </c>
      <c r="H709">
        <v>13.6</v>
      </c>
      <c r="I709">
        <v>15.4066666666667</v>
      </c>
      <c r="J709">
        <v>42.2416666666667</v>
      </c>
      <c r="K709" s="12">
        <v>28.78</v>
      </c>
      <c r="L709" s="12">
        <v>22.33</v>
      </c>
      <c r="M709">
        <f t="shared" si="148"/>
        <v>68.9500777777778</v>
      </c>
      <c r="N709">
        <f t="shared" si="149"/>
        <v>2.0210086305162</v>
      </c>
      <c r="O709">
        <f t="shared" si="150"/>
        <v>1.63227645163412</v>
      </c>
      <c r="P709">
        <f t="shared" si="151"/>
        <v>7</v>
      </c>
      <c r="Q709">
        <f t="shared" si="152"/>
        <v>21</v>
      </c>
      <c r="AC709" s="12"/>
      <c r="AD709" s="12"/>
    </row>
    <row r="710" spans="1:30">
      <c r="A710" s="10">
        <v>41841.6249999971</v>
      </c>
      <c r="B710" s="11">
        <v>35.535</v>
      </c>
      <c r="C710">
        <v>36.1166666666667</v>
      </c>
      <c r="D710">
        <v>31.77</v>
      </c>
      <c r="E710">
        <v>23.4066666666667</v>
      </c>
      <c r="F710">
        <v>23.47</v>
      </c>
      <c r="G710">
        <v>29.2833333333333</v>
      </c>
      <c r="H710">
        <v>13.04</v>
      </c>
      <c r="I710">
        <v>15.4566666666667</v>
      </c>
      <c r="J710">
        <v>37.4083333333333</v>
      </c>
      <c r="K710" s="12">
        <v>28.78</v>
      </c>
      <c r="L710" s="12">
        <v>22.33</v>
      </c>
      <c r="M710">
        <f t="shared" si="148"/>
        <v>84.8415944444445</v>
      </c>
      <c r="N710">
        <f t="shared" si="149"/>
        <v>2.89726560424967</v>
      </c>
      <c r="O710">
        <f t="shared" si="150"/>
        <v>2.26798648548303</v>
      </c>
      <c r="P710">
        <f t="shared" si="151"/>
        <v>7</v>
      </c>
      <c r="Q710">
        <f t="shared" si="152"/>
        <v>21</v>
      </c>
      <c r="AC710" s="12"/>
      <c r="AD710" s="12"/>
    </row>
    <row r="711" spans="1:30">
      <c r="A711" s="10">
        <v>41841.6666666637</v>
      </c>
      <c r="B711" s="11">
        <v>34.5983333333333</v>
      </c>
      <c r="C711">
        <v>36.0133333333333</v>
      </c>
      <c r="D711">
        <v>31.7966666666667</v>
      </c>
      <c r="E711">
        <v>23.5166666666667</v>
      </c>
      <c r="F711">
        <v>23.6666666666667</v>
      </c>
      <c r="G711">
        <v>26.0666666666667</v>
      </c>
      <c r="H711">
        <v>13.36</v>
      </c>
      <c r="I711">
        <v>15.1133333333333</v>
      </c>
      <c r="J711">
        <v>34.2083333333333</v>
      </c>
      <c r="K711" s="12">
        <v>28.78</v>
      </c>
      <c r="L711" s="12">
        <v>22.33</v>
      </c>
      <c r="M711">
        <f t="shared" si="148"/>
        <v>67.5606555555556</v>
      </c>
      <c r="N711">
        <f t="shared" si="149"/>
        <v>2.59184100596761</v>
      </c>
      <c r="O711">
        <f t="shared" si="150"/>
        <v>1.97497653268372</v>
      </c>
      <c r="P711">
        <f t="shared" si="151"/>
        <v>7</v>
      </c>
      <c r="Q711">
        <f t="shared" si="152"/>
        <v>21</v>
      </c>
      <c r="AC711" s="12"/>
      <c r="AD711" s="12"/>
    </row>
    <row r="712" spans="1:30">
      <c r="A712" s="10">
        <v>41841.7083333304</v>
      </c>
      <c r="B712" s="11">
        <v>33.5</v>
      </c>
      <c r="C712">
        <v>35.4633333333333</v>
      </c>
      <c r="D712">
        <v>31.7433333333333</v>
      </c>
      <c r="E712">
        <v>23.5933333333333</v>
      </c>
      <c r="F712">
        <v>23.82</v>
      </c>
      <c r="G712">
        <v>26.05</v>
      </c>
      <c r="H712">
        <v>13.4833333333333</v>
      </c>
      <c r="I712">
        <v>15.2833333333333</v>
      </c>
      <c r="J712">
        <v>34.2666666666667</v>
      </c>
      <c r="K712" s="12">
        <v>28.78</v>
      </c>
      <c r="L712" s="12">
        <v>22.33</v>
      </c>
      <c r="M712">
        <f t="shared" ref="M712:M745" si="153">IF(G712&lt;3,0,IF(H712&gt;I712,0,(4.2*L712*(I712-H712+0.84)/3.6)))</f>
        <v>68.7764</v>
      </c>
      <c r="N712">
        <f t="shared" ref="N712:N745" si="154">M712/G712</f>
        <v>2.64016890595009</v>
      </c>
      <c r="O712">
        <f t="shared" ref="O712:O745" si="155">M712/J712</f>
        <v>2.00709338521401</v>
      </c>
      <c r="P712">
        <f t="shared" ref="P712:P745" si="156">MONTH(A712)</f>
        <v>7</v>
      </c>
      <c r="Q712">
        <f t="shared" ref="Q712:Q745" si="157">DAY(A712)</f>
        <v>21</v>
      </c>
      <c r="AC712" s="12"/>
      <c r="AD712" s="12"/>
    </row>
    <row r="713" spans="1:30">
      <c r="A713" s="10">
        <v>41841.749999997</v>
      </c>
      <c r="B713" s="11">
        <v>31.84</v>
      </c>
      <c r="C713">
        <v>34.51</v>
      </c>
      <c r="D713">
        <v>31.5366666666667</v>
      </c>
      <c r="E713">
        <v>23.6533333333333</v>
      </c>
      <c r="F713">
        <v>23.9166666666667</v>
      </c>
      <c r="G713">
        <v>21.1</v>
      </c>
      <c r="H713">
        <v>14.23</v>
      </c>
      <c r="I713">
        <v>15.32</v>
      </c>
      <c r="J713">
        <v>29.3583333333333</v>
      </c>
      <c r="K713" s="12">
        <v>28.78</v>
      </c>
      <c r="L713" s="12">
        <v>22.33</v>
      </c>
      <c r="M713">
        <f t="shared" si="153"/>
        <v>50.2797166666667</v>
      </c>
      <c r="N713">
        <f t="shared" si="154"/>
        <v>2.38292496050553</v>
      </c>
      <c r="O713">
        <f t="shared" si="155"/>
        <v>1.71262162929322</v>
      </c>
      <c r="P713">
        <f t="shared" si="156"/>
        <v>7</v>
      </c>
      <c r="Q713">
        <f t="shared" si="157"/>
        <v>21</v>
      </c>
      <c r="AC713" s="12"/>
      <c r="AD713" s="12"/>
    </row>
    <row r="714" spans="1:30">
      <c r="A714" s="10">
        <v>41841.7916666637</v>
      </c>
      <c r="B714" s="11">
        <v>30.3216666666667</v>
      </c>
      <c r="C714">
        <v>34.21</v>
      </c>
      <c r="D714">
        <v>31.3233333333333</v>
      </c>
      <c r="E714">
        <v>23.6933333333333</v>
      </c>
      <c r="F714">
        <v>23.9866666666667</v>
      </c>
      <c r="G714">
        <v>20.9583333333333</v>
      </c>
      <c r="H714">
        <v>13.63</v>
      </c>
      <c r="I714">
        <v>14.7</v>
      </c>
      <c r="J714">
        <v>29.2</v>
      </c>
      <c r="K714" s="12">
        <v>28.78</v>
      </c>
      <c r="L714" s="12">
        <v>22.33</v>
      </c>
      <c r="M714">
        <f t="shared" si="153"/>
        <v>49.7586833333333</v>
      </c>
      <c r="N714">
        <f t="shared" si="154"/>
        <v>2.3741717693837</v>
      </c>
      <c r="O714">
        <f t="shared" si="155"/>
        <v>1.7040644977169</v>
      </c>
      <c r="P714">
        <f t="shared" si="156"/>
        <v>7</v>
      </c>
      <c r="Q714">
        <f t="shared" si="157"/>
        <v>21</v>
      </c>
      <c r="AC714" s="12"/>
      <c r="AD714" s="12"/>
    </row>
    <row r="715" spans="1:30">
      <c r="A715" s="10">
        <v>41841.8333333304</v>
      </c>
      <c r="B715" s="11">
        <v>29.5816666666667</v>
      </c>
      <c r="C715">
        <v>34.0333333333333</v>
      </c>
      <c r="D715">
        <v>31.1933333333333</v>
      </c>
      <c r="E715">
        <v>23.73</v>
      </c>
      <c r="F715">
        <v>24.0266666666667</v>
      </c>
      <c r="G715">
        <v>20.825</v>
      </c>
      <c r="H715">
        <v>13.1033333333333</v>
      </c>
      <c r="I715">
        <v>14.15</v>
      </c>
      <c r="J715">
        <v>29.1</v>
      </c>
      <c r="K715" s="12">
        <v>28.78</v>
      </c>
      <c r="L715" s="12">
        <v>22.33</v>
      </c>
      <c r="M715">
        <f t="shared" si="153"/>
        <v>49.1508111111111</v>
      </c>
      <c r="N715">
        <f t="shared" si="154"/>
        <v>2.36018300653595</v>
      </c>
      <c r="O715">
        <f t="shared" si="155"/>
        <v>1.68903130966018</v>
      </c>
      <c r="P715">
        <f t="shared" si="156"/>
        <v>7</v>
      </c>
      <c r="Q715">
        <f t="shared" si="157"/>
        <v>21</v>
      </c>
      <c r="AC715" s="12"/>
      <c r="AD715" s="12"/>
    </row>
    <row r="716" spans="1:30">
      <c r="A716" s="10">
        <v>41842.2916666637</v>
      </c>
      <c r="B716" s="11">
        <v>30.1133333333333</v>
      </c>
      <c r="C716">
        <v>32.4066666666667</v>
      </c>
      <c r="D716">
        <v>30.46</v>
      </c>
      <c r="E716">
        <v>23.75</v>
      </c>
      <c r="F716">
        <v>24.19</v>
      </c>
      <c r="G716">
        <v>20.6083333333333</v>
      </c>
      <c r="H716">
        <v>14.21</v>
      </c>
      <c r="I716">
        <v>14.6166666666667</v>
      </c>
      <c r="J716">
        <v>28.8083333333333</v>
      </c>
      <c r="K716" s="12">
        <v>28.78</v>
      </c>
      <c r="L716" s="12">
        <v>22.33</v>
      </c>
      <c r="M716">
        <f t="shared" si="153"/>
        <v>32.4777444444444</v>
      </c>
      <c r="N716">
        <f t="shared" si="154"/>
        <v>1.57595201509637</v>
      </c>
      <c r="O716">
        <f t="shared" si="155"/>
        <v>1.12737325233825</v>
      </c>
      <c r="P716">
        <f t="shared" si="156"/>
        <v>7</v>
      </c>
      <c r="Q716">
        <f t="shared" si="157"/>
        <v>22</v>
      </c>
      <c r="AC716" s="12"/>
      <c r="AD716" s="12"/>
    </row>
    <row r="717" spans="1:30">
      <c r="A717" s="10">
        <v>41842.3333333303</v>
      </c>
      <c r="B717" s="11">
        <v>31.4</v>
      </c>
      <c r="C717">
        <v>33.48</v>
      </c>
      <c r="D717">
        <v>30.5866666666667</v>
      </c>
      <c r="E717">
        <v>23.7566666666667</v>
      </c>
      <c r="F717">
        <v>24.2066666666667</v>
      </c>
      <c r="G717">
        <v>22.2916666666667</v>
      </c>
      <c r="H717">
        <v>13.94</v>
      </c>
      <c r="I717">
        <v>15.0866666666667</v>
      </c>
      <c r="J717">
        <v>30.4666666666667</v>
      </c>
      <c r="K717" s="12">
        <v>28.78</v>
      </c>
      <c r="L717" s="12">
        <v>22.33</v>
      </c>
      <c r="M717">
        <f t="shared" si="153"/>
        <v>51.7559777777778</v>
      </c>
      <c r="N717">
        <f t="shared" si="154"/>
        <v>2.32176348909658</v>
      </c>
      <c r="O717">
        <f t="shared" si="155"/>
        <v>1.69877388767323</v>
      </c>
      <c r="P717">
        <f t="shared" si="156"/>
        <v>7</v>
      </c>
      <c r="Q717">
        <f t="shared" si="157"/>
        <v>22</v>
      </c>
      <c r="AC717" s="12"/>
      <c r="AD717" s="12"/>
    </row>
    <row r="718" spans="1:30">
      <c r="A718" s="10">
        <v>41842.374999997</v>
      </c>
      <c r="B718" s="11">
        <v>32.7</v>
      </c>
      <c r="C718">
        <v>34.5233333333333</v>
      </c>
      <c r="D718">
        <v>30.8566666666667</v>
      </c>
      <c r="E718">
        <v>23.75</v>
      </c>
      <c r="F718">
        <v>24.2</v>
      </c>
      <c r="G718">
        <v>28.8333333333333</v>
      </c>
      <c r="H718">
        <v>14</v>
      </c>
      <c r="I718">
        <v>15.1833333333333</v>
      </c>
      <c r="J718">
        <v>36.9416666666667</v>
      </c>
      <c r="K718" s="12">
        <v>28.78</v>
      </c>
      <c r="L718" s="12">
        <v>22.33</v>
      </c>
      <c r="M718">
        <f t="shared" si="153"/>
        <v>52.7112055555555</v>
      </c>
      <c r="N718">
        <f t="shared" si="154"/>
        <v>1.82813429672447</v>
      </c>
      <c r="O718">
        <f t="shared" si="155"/>
        <v>1.42687675765095</v>
      </c>
      <c r="P718">
        <f t="shared" si="156"/>
        <v>7</v>
      </c>
      <c r="Q718">
        <f t="shared" si="157"/>
        <v>22</v>
      </c>
      <c r="AC718" s="12"/>
      <c r="AD718" s="12"/>
    </row>
    <row r="719" spans="1:30">
      <c r="A719" s="10">
        <v>41842.4166666637</v>
      </c>
      <c r="B719" s="11">
        <v>33.5016666666667</v>
      </c>
      <c r="C719">
        <v>34.8933333333333</v>
      </c>
      <c r="D719">
        <v>31.0666666666667</v>
      </c>
      <c r="E719">
        <v>23.7733333333333</v>
      </c>
      <c r="F719">
        <v>24.2233333333333</v>
      </c>
      <c r="G719">
        <v>27.3166666666667</v>
      </c>
      <c r="H719">
        <v>13.6333333333333</v>
      </c>
      <c r="I719">
        <v>15.47</v>
      </c>
      <c r="J719">
        <v>35.4583333333333</v>
      </c>
      <c r="K719" s="12">
        <v>28.78</v>
      </c>
      <c r="L719" s="12">
        <v>22.33</v>
      </c>
      <c r="M719">
        <f t="shared" si="153"/>
        <v>69.7316277777778</v>
      </c>
      <c r="N719">
        <f t="shared" si="154"/>
        <v>2.55271364653244</v>
      </c>
      <c r="O719">
        <f t="shared" si="155"/>
        <v>1.96657939678809</v>
      </c>
      <c r="P719">
        <f t="shared" si="156"/>
        <v>7</v>
      </c>
      <c r="Q719">
        <f t="shared" si="157"/>
        <v>22</v>
      </c>
      <c r="AC719" s="12"/>
      <c r="AD719" s="12"/>
    </row>
    <row r="720" spans="1:30">
      <c r="A720" s="10">
        <v>41842.4583333303</v>
      </c>
      <c r="B720" s="11">
        <v>34.01</v>
      </c>
      <c r="C720">
        <v>35.8266666666667</v>
      </c>
      <c r="D720">
        <v>31.22</v>
      </c>
      <c r="E720">
        <v>23.78</v>
      </c>
      <c r="F720">
        <v>24.23</v>
      </c>
      <c r="G720">
        <v>27.375</v>
      </c>
      <c r="H720">
        <v>13.3</v>
      </c>
      <c r="I720">
        <v>15.2733333333333</v>
      </c>
      <c r="J720">
        <v>35.5583333333333</v>
      </c>
      <c r="K720" s="12">
        <v>28.78</v>
      </c>
      <c r="L720" s="12">
        <v>22.33</v>
      </c>
      <c r="M720">
        <f t="shared" si="153"/>
        <v>73.2920222222221</v>
      </c>
      <c r="N720">
        <f t="shared" si="154"/>
        <v>2.67733414510401</v>
      </c>
      <c r="O720">
        <f t="shared" si="155"/>
        <v>2.06117709553941</v>
      </c>
      <c r="P720">
        <f t="shared" si="156"/>
        <v>7</v>
      </c>
      <c r="Q720">
        <f t="shared" si="157"/>
        <v>22</v>
      </c>
      <c r="AC720" s="12"/>
      <c r="AD720" s="12"/>
    </row>
    <row r="721" spans="1:30">
      <c r="A721" s="10">
        <v>41842.499999997</v>
      </c>
      <c r="B721" s="11">
        <v>34.7566666666667</v>
      </c>
      <c r="C721">
        <v>35.14</v>
      </c>
      <c r="D721">
        <v>31.39</v>
      </c>
      <c r="E721">
        <v>23.7866666666667</v>
      </c>
      <c r="F721">
        <v>24.23</v>
      </c>
      <c r="G721">
        <v>25.8333333333333</v>
      </c>
      <c r="H721">
        <v>14</v>
      </c>
      <c r="I721">
        <v>15.1566666666667</v>
      </c>
      <c r="J721">
        <v>34.0166666666667</v>
      </c>
      <c r="K721" s="12">
        <v>28.78</v>
      </c>
      <c r="L721" s="12">
        <v>22.33</v>
      </c>
      <c r="M721">
        <f t="shared" si="153"/>
        <v>52.0164944444444</v>
      </c>
      <c r="N721">
        <f t="shared" si="154"/>
        <v>2.01354172043011</v>
      </c>
      <c r="O721">
        <f t="shared" si="155"/>
        <v>1.52914731340846</v>
      </c>
      <c r="P721">
        <f t="shared" si="156"/>
        <v>7</v>
      </c>
      <c r="Q721">
        <f t="shared" si="157"/>
        <v>22</v>
      </c>
      <c r="AC721" s="12"/>
      <c r="AD721" s="12"/>
    </row>
    <row r="722" spans="1:30">
      <c r="A722" s="10">
        <v>41842.5416666637</v>
      </c>
      <c r="B722" s="11">
        <v>35.3083333333333</v>
      </c>
      <c r="C722">
        <v>35.35</v>
      </c>
      <c r="D722">
        <v>31.4533333333333</v>
      </c>
      <c r="E722">
        <v>23.8</v>
      </c>
      <c r="F722">
        <v>24.2433333333333</v>
      </c>
      <c r="G722">
        <v>32.25</v>
      </c>
      <c r="H722">
        <v>13.5566666666667</v>
      </c>
      <c r="I722">
        <v>15.3666666666667</v>
      </c>
      <c r="J722">
        <v>40.3333333333333</v>
      </c>
      <c r="K722" s="12">
        <v>28.78</v>
      </c>
      <c r="L722" s="12">
        <v>22.33</v>
      </c>
      <c r="M722">
        <f t="shared" si="153"/>
        <v>69.0369166666667</v>
      </c>
      <c r="N722">
        <f t="shared" si="154"/>
        <v>2.14067958656331</v>
      </c>
      <c r="O722">
        <f t="shared" si="155"/>
        <v>1.71165909090909</v>
      </c>
      <c r="P722">
        <f t="shared" si="156"/>
        <v>7</v>
      </c>
      <c r="Q722">
        <f t="shared" si="157"/>
        <v>22</v>
      </c>
      <c r="AC722" s="12"/>
      <c r="AD722" s="12"/>
    </row>
    <row r="723" spans="1:30">
      <c r="A723" s="10">
        <v>41842.5833333303</v>
      </c>
      <c r="B723" s="11">
        <v>35.825</v>
      </c>
      <c r="C723">
        <v>35.3433333333333</v>
      </c>
      <c r="D723">
        <v>31.5066666666667</v>
      </c>
      <c r="E723">
        <v>23.8066666666667</v>
      </c>
      <c r="F723">
        <v>24.2633333333333</v>
      </c>
      <c r="G723">
        <v>29.1416666666667</v>
      </c>
      <c r="H723">
        <v>13.7033333333333</v>
      </c>
      <c r="I723">
        <v>15.5066666666667</v>
      </c>
      <c r="J723">
        <v>37.3</v>
      </c>
      <c r="K723" s="12">
        <v>28.78</v>
      </c>
      <c r="L723" s="12">
        <v>22.33</v>
      </c>
      <c r="M723">
        <f t="shared" si="153"/>
        <v>68.8632388888889</v>
      </c>
      <c r="N723">
        <f t="shared" si="154"/>
        <v>2.36305080545229</v>
      </c>
      <c r="O723">
        <f t="shared" si="155"/>
        <v>1.84619943401847</v>
      </c>
      <c r="P723">
        <f t="shared" si="156"/>
        <v>7</v>
      </c>
      <c r="Q723">
        <f t="shared" si="157"/>
        <v>22</v>
      </c>
      <c r="AC723" s="12"/>
      <c r="AD723" s="12"/>
    </row>
    <row r="724" spans="1:30">
      <c r="A724" s="10">
        <v>41842.624999997</v>
      </c>
      <c r="B724" s="11">
        <v>36.1016666666667</v>
      </c>
      <c r="C724">
        <v>36.2966666666667</v>
      </c>
      <c r="D724">
        <v>31.5866666666667</v>
      </c>
      <c r="E724">
        <v>23.8433333333333</v>
      </c>
      <c r="F724">
        <v>24.2933333333333</v>
      </c>
      <c r="G724">
        <v>27.525</v>
      </c>
      <c r="H724">
        <v>12.8033333333333</v>
      </c>
      <c r="I724">
        <v>15.2</v>
      </c>
      <c r="J724">
        <v>35.725</v>
      </c>
      <c r="K724" s="12">
        <v>28.78</v>
      </c>
      <c r="L724" s="12">
        <v>22.33</v>
      </c>
      <c r="M724">
        <f t="shared" si="153"/>
        <v>84.3205611111111</v>
      </c>
      <c r="N724">
        <f t="shared" si="154"/>
        <v>3.0634172974064</v>
      </c>
      <c r="O724">
        <f t="shared" si="155"/>
        <v>2.36026763082187</v>
      </c>
      <c r="P724">
        <f t="shared" si="156"/>
        <v>7</v>
      </c>
      <c r="Q724">
        <f t="shared" si="157"/>
        <v>22</v>
      </c>
      <c r="AC724" s="12"/>
      <c r="AD724" s="12"/>
    </row>
    <row r="725" spans="1:30">
      <c r="A725" s="10">
        <v>41842.6666666637</v>
      </c>
      <c r="B725" s="11">
        <v>35.1216666666667</v>
      </c>
      <c r="C725">
        <v>35.3866666666667</v>
      </c>
      <c r="D725">
        <v>31.63</v>
      </c>
      <c r="E725">
        <v>23.8433333333333</v>
      </c>
      <c r="F725">
        <v>24.3133333333333</v>
      </c>
      <c r="G725">
        <v>25.9916666666667</v>
      </c>
      <c r="H725">
        <v>14.0766666666667</v>
      </c>
      <c r="I725">
        <v>15.2166666666667</v>
      </c>
      <c r="J725">
        <v>34.1833333333333</v>
      </c>
      <c r="K725" s="12">
        <v>28.78</v>
      </c>
      <c r="L725" s="12">
        <v>22.33</v>
      </c>
      <c r="M725">
        <f t="shared" si="153"/>
        <v>51.5823</v>
      </c>
      <c r="N725">
        <f t="shared" si="154"/>
        <v>1.98457069573581</v>
      </c>
      <c r="O725">
        <f t="shared" si="155"/>
        <v>1.50898976109215</v>
      </c>
      <c r="P725">
        <f t="shared" si="156"/>
        <v>7</v>
      </c>
      <c r="Q725">
        <f t="shared" si="157"/>
        <v>22</v>
      </c>
      <c r="AC725" s="12"/>
      <c r="AD725" s="12"/>
    </row>
    <row r="726" spans="1:30">
      <c r="A726" s="10">
        <v>41842.7083333303</v>
      </c>
      <c r="B726" s="11">
        <v>33.235</v>
      </c>
      <c r="C726">
        <v>35.5733333333333</v>
      </c>
      <c r="D726">
        <v>31.66</v>
      </c>
      <c r="E726">
        <v>23.87</v>
      </c>
      <c r="F726">
        <v>24.3266666666667</v>
      </c>
      <c r="G726">
        <v>30.8583333333333</v>
      </c>
      <c r="H726">
        <v>13.5533333333333</v>
      </c>
      <c r="I726">
        <v>15.35</v>
      </c>
      <c r="J726">
        <v>39.0166666666667</v>
      </c>
      <c r="K726" s="12">
        <v>28.78</v>
      </c>
      <c r="L726" s="12">
        <v>22.33</v>
      </c>
      <c r="M726">
        <f t="shared" si="153"/>
        <v>68.6895611111111</v>
      </c>
      <c r="N726">
        <f t="shared" si="154"/>
        <v>2.22596471329553</v>
      </c>
      <c r="O726">
        <f t="shared" si="155"/>
        <v>1.76051843941336</v>
      </c>
      <c r="P726">
        <f t="shared" si="156"/>
        <v>7</v>
      </c>
      <c r="Q726">
        <f t="shared" si="157"/>
        <v>22</v>
      </c>
      <c r="AC726" s="12"/>
      <c r="AD726" s="12"/>
    </row>
    <row r="727" spans="1:30">
      <c r="A727" s="10">
        <v>41842.749999997</v>
      </c>
      <c r="B727" s="11">
        <v>31.1833333333333</v>
      </c>
      <c r="C727">
        <v>35.4966666666667</v>
      </c>
      <c r="D727">
        <v>31.6766666666667</v>
      </c>
      <c r="E727">
        <v>23.8833333333333</v>
      </c>
      <c r="F727">
        <v>24.34</v>
      </c>
      <c r="G727">
        <v>27.7166666666667</v>
      </c>
      <c r="H727">
        <v>13.5933333333333</v>
      </c>
      <c r="I727">
        <v>15.4033333333333</v>
      </c>
      <c r="J727">
        <v>35.8583333333333</v>
      </c>
      <c r="K727" s="12">
        <v>28.78</v>
      </c>
      <c r="L727" s="12">
        <v>22.33</v>
      </c>
      <c r="M727">
        <f t="shared" si="153"/>
        <v>69.0369166666667</v>
      </c>
      <c r="N727">
        <f t="shared" si="154"/>
        <v>2.49080877931449</v>
      </c>
      <c r="O727">
        <f t="shared" si="155"/>
        <v>1.92526841738322</v>
      </c>
      <c r="P727">
        <f t="shared" si="156"/>
        <v>7</v>
      </c>
      <c r="Q727">
        <f t="shared" si="157"/>
        <v>22</v>
      </c>
      <c r="AC727" s="12"/>
      <c r="AD727" s="12"/>
    </row>
    <row r="728" spans="1:30">
      <c r="A728" s="10">
        <v>41842.7916666637</v>
      </c>
      <c r="B728" s="11">
        <v>29.9016666666667</v>
      </c>
      <c r="C728">
        <v>35.4733333333333</v>
      </c>
      <c r="D728">
        <v>31.6266666666667</v>
      </c>
      <c r="E728">
        <v>23.9</v>
      </c>
      <c r="F728">
        <v>24.3666666666667</v>
      </c>
      <c r="G728">
        <v>24.4583333333333</v>
      </c>
      <c r="H728">
        <v>13.52</v>
      </c>
      <c r="I728">
        <v>15.3</v>
      </c>
      <c r="J728">
        <v>32.6333333333333</v>
      </c>
      <c r="K728" s="12">
        <v>28.78</v>
      </c>
      <c r="L728" s="12">
        <v>22.33</v>
      </c>
      <c r="M728">
        <f t="shared" si="153"/>
        <v>68.2553666666667</v>
      </c>
      <c r="N728">
        <f t="shared" si="154"/>
        <v>2.7906793867121</v>
      </c>
      <c r="O728">
        <f t="shared" si="155"/>
        <v>2.09158426966292</v>
      </c>
      <c r="P728">
        <f t="shared" si="156"/>
        <v>7</v>
      </c>
      <c r="Q728">
        <f t="shared" si="157"/>
        <v>22</v>
      </c>
      <c r="AC728" s="12"/>
      <c r="AD728" s="12"/>
    </row>
    <row r="729" spans="1:30">
      <c r="A729" s="10">
        <v>41842.8333333303</v>
      </c>
      <c r="B729" s="11">
        <v>29.3033333333333</v>
      </c>
      <c r="C729">
        <v>35.3666666666667</v>
      </c>
      <c r="D729">
        <v>31.6233333333333</v>
      </c>
      <c r="E729">
        <v>23.8966666666667</v>
      </c>
      <c r="F729">
        <v>24.3466666666667</v>
      </c>
      <c r="G729">
        <v>27.6083333333333</v>
      </c>
      <c r="H729">
        <v>13.5933333333333</v>
      </c>
      <c r="I729">
        <v>15.3933333333333</v>
      </c>
      <c r="J729">
        <v>35.8</v>
      </c>
      <c r="K729" s="12">
        <v>28.78</v>
      </c>
      <c r="L729" s="12">
        <v>22.33</v>
      </c>
      <c r="M729">
        <f t="shared" si="153"/>
        <v>68.7764</v>
      </c>
      <c r="N729">
        <f t="shared" si="154"/>
        <v>2.49114639299728</v>
      </c>
      <c r="O729">
        <f t="shared" si="155"/>
        <v>1.92112849162011</v>
      </c>
      <c r="P729">
        <f t="shared" si="156"/>
        <v>7</v>
      </c>
      <c r="Q729">
        <f t="shared" si="157"/>
        <v>22</v>
      </c>
      <c r="AC729" s="12"/>
      <c r="AD729" s="12"/>
    </row>
    <row r="730" spans="1:30">
      <c r="A730" s="10">
        <v>41843.2916666636</v>
      </c>
      <c r="B730" s="11">
        <v>30.9483333333333</v>
      </c>
      <c r="C730">
        <v>34.99</v>
      </c>
      <c r="D730">
        <v>31.4566666666667</v>
      </c>
      <c r="E730">
        <v>23.9233333333333</v>
      </c>
      <c r="F730">
        <v>24.3733333333333</v>
      </c>
      <c r="G730">
        <v>27.5666666666667</v>
      </c>
      <c r="H730">
        <v>13.78</v>
      </c>
      <c r="I730">
        <v>15.4066666666667</v>
      </c>
      <c r="J730">
        <v>35.7583333333333</v>
      </c>
      <c r="K730" s="12">
        <v>28.78</v>
      </c>
      <c r="L730" s="12">
        <v>22.33</v>
      </c>
      <c r="M730">
        <f t="shared" si="153"/>
        <v>64.2607777777777</v>
      </c>
      <c r="N730">
        <f t="shared" si="154"/>
        <v>2.33110439338976</v>
      </c>
      <c r="O730">
        <f t="shared" si="155"/>
        <v>1.79708537248505</v>
      </c>
      <c r="P730">
        <f t="shared" si="156"/>
        <v>7</v>
      </c>
      <c r="Q730">
        <f t="shared" si="157"/>
        <v>23</v>
      </c>
      <c r="AC730" s="12"/>
      <c r="AD730" s="12"/>
    </row>
    <row r="731" spans="1:30">
      <c r="A731" s="10">
        <v>41843.3333333303</v>
      </c>
      <c r="B731" s="11">
        <v>32.4183333333333</v>
      </c>
      <c r="C731">
        <v>35.54</v>
      </c>
      <c r="D731">
        <v>31.6633333333333</v>
      </c>
      <c r="E731">
        <v>23.94</v>
      </c>
      <c r="F731">
        <v>24.39</v>
      </c>
      <c r="G731">
        <v>32.4666666666667</v>
      </c>
      <c r="H731">
        <v>13.6066666666667</v>
      </c>
      <c r="I731">
        <v>15.4</v>
      </c>
      <c r="J731">
        <v>40.5916666666667</v>
      </c>
      <c r="K731" s="12">
        <v>28.78</v>
      </c>
      <c r="L731" s="12">
        <v>22.33</v>
      </c>
      <c r="M731">
        <f t="shared" si="153"/>
        <v>68.6027222222222</v>
      </c>
      <c r="N731">
        <f t="shared" si="154"/>
        <v>2.11302019164955</v>
      </c>
      <c r="O731">
        <f t="shared" si="155"/>
        <v>1.69006911654007</v>
      </c>
      <c r="P731">
        <f t="shared" si="156"/>
        <v>7</v>
      </c>
      <c r="Q731">
        <f t="shared" si="157"/>
        <v>23</v>
      </c>
      <c r="AC731" s="12"/>
      <c r="AD731" s="12"/>
    </row>
    <row r="732" spans="1:30">
      <c r="A732" s="10">
        <v>41843.374999997</v>
      </c>
      <c r="B732" s="11">
        <v>33.2</v>
      </c>
      <c r="C732">
        <v>36.43</v>
      </c>
      <c r="D732">
        <v>31.7566666666667</v>
      </c>
      <c r="E732">
        <v>23.9433333333333</v>
      </c>
      <c r="F732">
        <v>24.3966666666667</v>
      </c>
      <c r="G732">
        <v>29.3833333333333</v>
      </c>
      <c r="H732">
        <v>12.9933333333333</v>
      </c>
      <c r="I732">
        <v>15.4366666666667</v>
      </c>
      <c r="J732">
        <v>37.4666666666667</v>
      </c>
      <c r="K732" s="12">
        <v>28.78</v>
      </c>
      <c r="L732" s="12">
        <v>22.33</v>
      </c>
      <c r="M732">
        <f t="shared" si="153"/>
        <v>85.5363055555556</v>
      </c>
      <c r="N732">
        <f t="shared" si="154"/>
        <v>2.91104840234449</v>
      </c>
      <c r="O732">
        <f t="shared" si="155"/>
        <v>2.28299747924081</v>
      </c>
      <c r="P732">
        <f t="shared" si="156"/>
        <v>7</v>
      </c>
      <c r="Q732">
        <f t="shared" si="157"/>
        <v>23</v>
      </c>
      <c r="AC732" s="12"/>
      <c r="AD732" s="12"/>
    </row>
    <row r="733" spans="1:30">
      <c r="A733" s="10">
        <v>41843.4166666636</v>
      </c>
      <c r="B733" s="11">
        <v>34.0183333333333</v>
      </c>
      <c r="C733">
        <v>36.4766666666667</v>
      </c>
      <c r="D733">
        <v>31.96</v>
      </c>
      <c r="E733">
        <v>23.9566666666667</v>
      </c>
      <c r="F733">
        <v>24.4033333333333</v>
      </c>
      <c r="G733">
        <v>29.4583333333333</v>
      </c>
      <c r="H733">
        <v>12.7333333333333</v>
      </c>
      <c r="I733">
        <v>15.1266666666667</v>
      </c>
      <c r="J733">
        <v>37.5666666666667</v>
      </c>
      <c r="K733" s="12">
        <v>28.78</v>
      </c>
      <c r="L733" s="12">
        <v>22.33</v>
      </c>
      <c r="M733">
        <f t="shared" si="153"/>
        <v>84.2337222222222</v>
      </c>
      <c r="N733">
        <f t="shared" si="154"/>
        <v>2.85941914191419</v>
      </c>
      <c r="O733">
        <f t="shared" si="155"/>
        <v>2.24224637681159</v>
      </c>
      <c r="P733">
        <f t="shared" si="156"/>
        <v>7</v>
      </c>
      <c r="Q733">
        <f t="shared" si="157"/>
        <v>23</v>
      </c>
      <c r="AC733" s="12"/>
      <c r="AD733" s="12"/>
    </row>
    <row r="734" spans="1:30">
      <c r="A734" s="10">
        <v>41843.4583333303</v>
      </c>
      <c r="B734" s="11">
        <v>34.9983333333333</v>
      </c>
      <c r="C734">
        <v>35.9066666666667</v>
      </c>
      <c r="D734">
        <v>31.9966666666667</v>
      </c>
      <c r="E734">
        <v>23.98</v>
      </c>
      <c r="F734">
        <v>24.4133333333333</v>
      </c>
      <c r="G734">
        <v>32.7583333333333</v>
      </c>
      <c r="H734">
        <v>13.68</v>
      </c>
      <c r="I734">
        <v>15.4933333333333</v>
      </c>
      <c r="J734">
        <v>40.8666666666667</v>
      </c>
      <c r="K734" s="12">
        <v>28.78</v>
      </c>
      <c r="L734" s="12">
        <v>22.33</v>
      </c>
      <c r="M734">
        <f t="shared" si="153"/>
        <v>69.1237555555556</v>
      </c>
      <c r="N734">
        <f t="shared" si="154"/>
        <v>2.11011210039854</v>
      </c>
      <c r="O734">
        <f t="shared" si="155"/>
        <v>1.69144589450789</v>
      </c>
      <c r="P734">
        <f t="shared" si="156"/>
        <v>7</v>
      </c>
      <c r="Q734">
        <f t="shared" si="157"/>
        <v>23</v>
      </c>
      <c r="AC734" s="12"/>
      <c r="AD734" s="12"/>
    </row>
    <row r="735" spans="1:30">
      <c r="A735" s="10">
        <v>41843.4999999969</v>
      </c>
      <c r="B735" s="11">
        <v>34.6233333333333</v>
      </c>
      <c r="C735">
        <v>36.7833333333333</v>
      </c>
      <c r="D735">
        <v>32.0566666666667</v>
      </c>
      <c r="E735">
        <v>23.9733333333333</v>
      </c>
      <c r="F735">
        <v>24.43</v>
      </c>
      <c r="G735">
        <v>29.5</v>
      </c>
      <c r="H735">
        <v>12.92</v>
      </c>
      <c r="I735">
        <v>15.3466666666667</v>
      </c>
      <c r="J735">
        <v>36.6</v>
      </c>
      <c r="K735" s="12">
        <v>28.78</v>
      </c>
      <c r="L735" s="12">
        <v>22.33</v>
      </c>
      <c r="M735">
        <f t="shared" si="153"/>
        <v>85.1021111111111</v>
      </c>
      <c r="N735">
        <f t="shared" si="154"/>
        <v>2.88481732580038</v>
      </c>
      <c r="O735">
        <f t="shared" si="155"/>
        <v>2.32519429265331</v>
      </c>
      <c r="P735">
        <f t="shared" si="156"/>
        <v>7</v>
      </c>
      <c r="Q735">
        <f t="shared" si="157"/>
        <v>23</v>
      </c>
      <c r="AC735" s="12"/>
      <c r="AD735" s="12"/>
    </row>
    <row r="736" spans="1:30">
      <c r="A736" s="10">
        <v>41843.5416666636</v>
      </c>
      <c r="B736" s="11">
        <v>34.935</v>
      </c>
      <c r="C736">
        <v>36.8566666666667</v>
      </c>
      <c r="D736">
        <v>32.18</v>
      </c>
      <c r="E736">
        <v>23.9833333333333</v>
      </c>
      <c r="F736">
        <v>24.4366666666667</v>
      </c>
      <c r="G736">
        <v>32.65</v>
      </c>
      <c r="H736">
        <v>13.1233333333333</v>
      </c>
      <c r="I736">
        <v>15.1366666666667</v>
      </c>
      <c r="J736">
        <v>39.3</v>
      </c>
      <c r="K736" s="12">
        <v>28.78</v>
      </c>
      <c r="L736" s="12">
        <v>22.33</v>
      </c>
      <c r="M736">
        <f t="shared" si="153"/>
        <v>74.3340888888888</v>
      </c>
      <c r="N736">
        <f t="shared" si="154"/>
        <v>2.27669491237026</v>
      </c>
      <c r="O736">
        <f t="shared" si="155"/>
        <v>1.89145264348318</v>
      </c>
      <c r="P736">
        <f t="shared" si="156"/>
        <v>7</v>
      </c>
      <c r="Q736">
        <f t="shared" si="157"/>
        <v>23</v>
      </c>
      <c r="AC736" s="12"/>
      <c r="AD736" s="12"/>
    </row>
    <row r="737" spans="1:30">
      <c r="A737" s="10">
        <v>41843.5833333303</v>
      </c>
      <c r="B737" s="11">
        <v>34.8483333333333</v>
      </c>
      <c r="C737">
        <v>36.1433333333333</v>
      </c>
      <c r="D737">
        <v>32.2233333333333</v>
      </c>
      <c r="E737">
        <v>23.9933333333333</v>
      </c>
      <c r="F737">
        <v>24.46</v>
      </c>
      <c r="G737">
        <v>34.5</v>
      </c>
      <c r="H737">
        <v>13.24</v>
      </c>
      <c r="I737">
        <v>15.52</v>
      </c>
      <c r="J737">
        <v>42.5916666666667</v>
      </c>
      <c r="K737" s="12">
        <v>28.78</v>
      </c>
      <c r="L737" s="12">
        <v>22.33</v>
      </c>
      <c r="M737">
        <f t="shared" si="153"/>
        <v>81.2811999999999</v>
      </c>
      <c r="N737">
        <f t="shared" si="154"/>
        <v>2.3559768115942</v>
      </c>
      <c r="O737">
        <f t="shared" si="155"/>
        <v>1.90838270397182</v>
      </c>
      <c r="P737">
        <f t="shared" si="156"/>
        <v>7</v>
      </c>
      <c r="Q737">
        <f t="shared" si="157"/>
        <v>23</v>
      </c>
      <c r="AC737" s="12"/>
      <c r="AD737" s="12"/>
    </row>
    <row r="738" spans="1:30">
      <c r="A738" s="10">
        <v>41843.6249999969</v>
      </c>
      <c r="B738" s="11">
        <v>34.825</v>
      </c>
      <c r="C738">
        <v>37.0466666666667</v>
      </c>
      <c r="D738">
        <v>32.2733333333333</v>
      </c>
      <c r="E738">
        <v>24.01</v>
      </c>
      <c r="F738">
        <v>24.4866666666667</v>
      </c>
      <c r="G738">
        <v>31.2416666666667</v>
      </c>
      <c r="H738">
        <v>12.9366666666667</v>
      </c>
      <c r="I738">
        <v>15.3633333333333</v>
      </c>
      <c r="J738">
        <v>39.4166666666667</v>
      </c>
      <c r="K738" s="12">
        <v>28.78</v>
      </c>
      <c r="L738" s="12">
        <v>22.33</v>
      </c>
      <c r="M738">
        <f t="shared" si="153"/>
        <v>85.1021111111112</v>
      </c>
      <c r="N738">
        <f t="shared" si="154"/>
        <v>2.72399395394328</v>
      </c>
      <c r="O738">
        <f t="shared" si="155"/>
        <v>2.15903875968992</v>
      </c>
      <c r="P738">
        <f t="shared" si="156"/>
        <v>7</v>
      </c>
      <c r="Q738">
        <f t="shared" si="157"/>
        <v>23</v>
      </c>
      <c r="AC738" s="12"/>
      <c r="AD738" s="12"/>
    </row>
    <row r="739" spans="1:30">
      <c r="A739" s="10">
        <v>41843.6666666636</v>
      </c>
      <c r="B739" s="11">
        <v>34.4783333333333</v>
      </c>
      <c r="C739">
        <v>36.8866666666667</v>
      </c>
      <c r="D739">
        <v>32.36</v>
      </c>
      <c r="E739">
        <v>24.0333333333333</v>
      </c>
      <c r="F739">
        <v>24.5033333333333</v>
      </c>
      <c r="G739">
        <v>31.2666666666667</v>
      </c>
      <c r="H739">
        <v>12.8033333333333</v>
      </c>
      <c r="I739">
        <v>15.1766666666667</v>
      </c>
      <c r="J739">
        <v>39.4</v>
      </c>
      <c r="K739" s="12">
        <v>28.78</v>
      </c>
      <c r="L739" s="12">
        <v>22.33</v>
      </c>
      <c r="M739">
        <f t="shared" si="153"/>
        <v>83.7126888888889</v>
      </c>
      <c r="N739">
        <f t="shared" si="154"/>
        <v>2.67737810945274</v>
      </c>
      <c r="O739">
        <f t="shared" si="155"/>
        <v>2.12468753525099</v>
      </c>
      <c r="P739">
        <f t="shared" si="156"/>
        <v>7</v>
      </c>
      <c r="Q739">
        <f t="shared" si="157"/>
        <v>23</v>
      </c>
      <c r="AC739" s="12"/>
      <c r="AD739" s="12"/>
    </row>
    <row r="740" spans="1:30">
      <c r="A740" s="10">
        <v>41843.7083333303</v>
      </c>
      <c r="B740" s="11">
        <v>33.2283333333333</v>
      </c>
      <c r="C740">
        <v>36.3133333333333</v>
      </c>
      <c r="D740">
        <v>32.37</v>
      </c>
      <c r="E740">
        <v>24.04</v>
      </c>
      <c r="F740">
        <v>24.5066666666667</v>
      </c>
      <c r="G740">
        <v>34.5833333333333</v>
      </c>
      <c r="H740">
        <v>13.6166666666667</v>
      </c>
      <c r="I740">
        <v>15.4</v>
      </c>
      <c r="J740">
        <v>42.7416666666667</v>
      </c>
      <c r="K740" s="12">
        <v>28.78</v>
      </c>
      <c r="L740" s="12">
        <v>22.33</v>
      </c>
      <c r="M740">
        <f t="shared" si="153"/>
        <v>68.3422055555556</v>
      </c>
      <c r="N740">
        <f t="shared" si="154"/>
        <v>1.97616016064257</v>
      </c>
      <c r="O740">
        <f t="shared" si="155"/>
        <v>1.59895977123546</v>
      </c>
      <c r="P740">
        <f t="shared" si="156"/>
        <v>7</v>
      </c>
      <c r="Q740">
        <f t="shared" si="157"/>
        <v>23</v>
      </c>
      <c r="AC740" s="12"/>
      <c r="AD740" s="12"/>
    </row>
    <row r="741" spans="1:30">
      <c r="A741" s="10">
        <v>41843.7499999969</v>
      </c>
      <c r="B741" s="11">
        <v>31.905</v>
      </c>
      <c r="C741">
        <v>37.0433333333333</v>
      </c>
      <c r="D741">
        <v>32.36</v>
      </c>
      <c r="E741">
        <v>24.0566666666667</v>
      </c>
      <c r="F741">
        <v>24.5166666666667</v>
      </c>
      <c r="G741">
        <v>31.3333333333333</v>
      </c>
      <c r="H741">
        <v>13.0033333333333</v>
      </c>
      <c r="I741">
        <v>15.41</v>
      </c>
      <c r="J741">
        <v>39.4666666666667</v>
      </c>
      <c r="K741" s="12">
        <v>28.78</v>
      </c>
      <c r="L741" s="12">
        <v>22.33</v>
      </c>
      <c r="M741">
        <f t="shared" si="153"/>
        <v>84.5810777777778</v>
      </c>
      <c r="N741">
        <f t="shared" si="154"/>
        <v>2.69939609929078</v>
      </c>
      <c r="O741">
        <f t="shared" si="155"/>
        <v>2.14310163288288</v>
      </c>
      <c r="P741">
        <f t="shared" si="156"/>
        <v>7</v>
      </c>
      <c r="Q741">
        <f t="shared" si="157"/>
        <v>23</v>
      </c>
      <c r="AC741" s="12"/>
      <c r="AD741" s="12"/>
    </row>
    <row r="742" spans="1:30">
      <c r="A742" s="10">
        <v>41843.7916666636</v>
      </c>
      <c r="B742" s="11">
        <v>30.7466666666667</v>
      </c>
      <c r="C742">
        <v>36.6566666666667</v>
      </c>
      <c r="D742">
        <v>32.4133333333333</v>
      </c>
      <c r="E742">
        <v>24.08</v>
      </c>
      <c r="F742">
        <v>24.5233333333333</v>
      </c>
      <c r="G742">
        <v>31.375</v>
      </c>
      <c r="H742">
        <v>13.32</v>
      </c>
      <c r="I742">
        <v>15.1366666666667</v>
      </c>
      <c r="J742">
        <v>39.4583333333333</v>
      </c>
      <c r="K742" s="12">
        <v>28.78</v>
      </c>
      <c r="L742" s="12">
        <v>22.33</v>
      </c>
      <c r="M742">
        <f t="shared" si="153"/>
        <v>69.2105944444445</v>
      </c>
      <c r="N742">
        <f t="shared" si="154"/>
        <v>2.20591536077911</v>
      </c>
      <c r="O742">
        <f t="shared" si="155"/>
        <v>1.75401717705034</v>
      </c>
      <c r="P742">
        <f t="shared" si="156"/>
        <v>7</v>
      </c>
      <c r="Q742">
        <f t="shared" si="157"/>
        <v>23</v>
      </c>
      <c r="AC742" s="12"/>
      <c r="AD742" s="12"/>
    </row>
    <row r="743" spans="1:30">
      <c r="A743" s="10">
        <v>41843.8333333303</v>
      </c>
      <c r="B743" s="11">
        <v>30.2516666666666</v>
      </c>
      <c r="C743">
        <v>36.2766666666667</v>
      </c>
      <c r="D743">
        <v>32.3666666666667</v>
      </c>
      <c r="E743">
        <v>24.0833333333333</v>
      </c>
      <c r="F743">
        <v>24.5533333333333</v>
      </c>
      <c r="G743">
        <v>31.3</v>
      </c>
      <c r="H743">
        <v>13.5933333333333</v>
      </c>
      <c r="I743">
        <v>15.35</v>
      </c>
      <c r="J743">
        <v>39.4833333333333</v>
      </c>
      <c r="K743" s="12">
        <v>28.78</v>
      </c>
      <c r="L743" s="12">
        <v>22.33</v>
      </c>
      <c r="M743">
        <f t="shared" si="153"/>
        <v>67.6474944444444</v>
      </c>
      <c r="N743">
        <f t="shared" si="154"/>
        <v>2.16126180333688</v>
      </c>
      <c r="O743">
        <f t="shared" si="155"/>
        <v>1.71331771492894</v>
      </c>
      <c r="P743">
        <f t="shared" si="156"/>
        <v>7</v>
      </c>
      <c r="Q743">
        <f t="shared" si="157"/>
        <v>23</v>
      </c>
      <c r="AC743" s="12"/>
      <c r="AD743" s="12"/>
    </row>
    <row r="744" spans="1:30">
      <c r="A744" s="10">
        <v>41844.2916666636</v>
      </c>
      <c r="B744" s="11">
        <v>30.155</v>
      </c>
      <c r="C744">
        <v>35.8333333333333</v>
      </c>
      <c r="D744">
        <v>31.9033333333333</v>
      </c>
      <c r="E744">
        <v>24.1033333333333</v>
      </c>
      <c r="F744">
        <v>24.6133333333333</v>
      </c>
      <c r="G744">
        <v>31.0666666666667</v>
      </c>
      <c r="H744">
        <v>13.1066666666667</v>
      </c>
      <c r="I744">
        <v>15.5833333333333</v>
      </c>
      <c r="J744">
        <v>39.2166666666667</v>
      </c>
      <c r="K744" s="12">
        <v>28.78</v>
      </c>
      <c r="L744" s="12">
        <v>22.33</v>
      </c>
      <c r="M744">
        <f t="shared" si="153"/>
        <v>86.4046944444444</v>
      </c>
      <c r="N744">
        <f t="shared" si="154"/>
        <v>2.78126698855508</v>
      </c>
      <c r="O744">
        <f t="shared" si="155"/>
        <v>2.20326462671767</v>
      </c>
      <c r="P744">
        <f t="shared" si="156"/>
        <v>7</v>
      </c>
      <c r="Q744">
        <f t="shared" si="157"/>
        <v>24</v>
      </c>
      <c r="AC744" s="12"/>
      <c r="AD744" s="12"/>
    </row>
    <row r="745" spans="1:30">
      <c r="A745" s="10">
        <v>41844.3333333302</v>
      </c>
      <c r="B745" s="11">
        <v>30.825</v>
      </c>
      <c r="C745">
        <v>36.675</v>
      </c>
      <c r="D745">
        <v>32.095</v>
      </c>
      <c r="E745">
        <v>24.11</v>
      </c>
      <c r="F745">
        <v>24.58</v>
      </c>
      <c r="G745">
        <v>29.4833333333333</v>
      </c>
      <c r="H745">
        <v>13.195</v>
      </c>
      <c r="I745">
        <v>15.3</v>
      </c>
      <c r="J745">
        <v>37.625</v>
      </c>
      <c r="K745" s="12">
        <v>28.78</v>
      </c>
      <c r="L745" s="12">
        <v>22.33</v>
      </c>
      <c r="M745">
        <f t="shared" si="153"/>
        <v>76.7221583333334</v>
      </c>
      <c r="N745">
        <f t="shared" si="154"/>
        <v>2.60222131147541</v>
      </c>
      <c r="O745">
        <f t="shared" si="155"/>
        <v>2.03912713178295</v>
      </c>
      <c r="P745">
        <f t="shared" si="156"/>
        <v>7</v>
      </c>
      <c r="Q745">
        <f t="shared" si="157"/>
        <v>24</v>
      </c>
      <c r="AC745" s="12"/>
      <c r="AD745" s="12"/>
    </row>
    <row r="746" spans="1:30">
      <c r="A746" s="10">
        <v>41844.3749999969</v>
      </c>
      <c r="B746" s="11">
        <v>31.82</v>
      </c>
      <c r="C746">
        <v>37.1633333333333</v>
      </c>
      <c r="D746">
        <v>32.3466666666667</v>
      </c>
      <c r="E746">
        <v>21.7933333333333</v>
      </c>
      <c r="F746">
        <v>22.5966666666667</v>
      </c>
      <c r="G746">
        <v>39.5166666666667</v>
      </c>
      <c r="H746">
        <v>12.7333333333333</v>
      </c>
      <c r="I746">
        <v>15.1333333333333</v>
      </c>
      <c r="J746">
        <v>48.5166666666667</v>
      </c>
      <c r="K746" s="12">
        <v>28.78</v>
      </c>
      <c r="L746" s="12">
        <v>22.33</v>
      </c>
      <c r="M746">
        <f t="shared" ref="M746:M785" si="158">IF(G746&lt;3,0,IF(H746&gt;I746,0,(4.2*L746*(I746-H746+0.84)/3.6)))</f>
        <v>84.4074</v>
      </c>
      <c r="N746">
        <f t="shared" ref="N746:N785" si="159">M746/G746</f>
        <v>2.13599493884437</v>
      </c>
      <c r="O746">
        <f t="shared" ref="O746:O785" si="160">M746/J746</f>
        <v>1.73976090690484</v>
      </c>
      <c r="P746">
        <f t="shared" ref="P746:P785" si="161">MONTH(A746)</f>
        <v>7</v>
      </c>
      <c r="Q746">
        <f t="shared" ref="Q746:Q785" si="162">DAY(A746)</f>
        <v>24</v>
      </c>
      <c r="AC746" s="12"/>
      <c r="AD746" s="12"/>
    </row>
    <row r="747" spans="1:30">
      <c r="A747" s="10">
        <v>41844.4166666636</v>
      </c>
      <c r="B747" s="11">
        <v>32.67</v>
      </c>
      <c r="C747">
        <v>36.945</v>
      </c>
      <c r="D747">
        <v>32.55</v>
      </c>
      <c r="E747">
        <v>21.575</v>
      </c>
      <c r="F747">
        <v>23.02</v>
      </c>
      <c r="G747">
        <v>33.0666666666667</v>
      </c>
      <c r="H747">
        <v>13.17</v>
      </c>
      <c r="I747">
        <v>15.245</v>
      </c>
      <c r="J747">
        <v>42.1416666666667</v>
      </c>
      <c r="K747" s="12">
        <v>28.78</v>
      </c>
      <c r="L747" s="12">
        <v>22.33</v>
      </c>
      <c r="M747">
        <f t="shared" si="158"/>
        <v>75.9406083333334</v>
      </c>
      <c r="N747">
        <f t="shared" si="159"/>
        <v>2.29659097782258</v>
      </c>
      <c r="O747">
        <f t="shared" si="160"/>
        <v>1.80203144156615</v>
      </c>
      <c r="P747">
        <f t="shared" si="161"/>
        <v>7</v>
      </c>
      <c r="Q747">
        <f t="shared" si="162"/>
        <v>24</v>
      </c>
      <c r="AC747" s="12"/>
      <c r="AD747" s="12"/>
    </row>
    <row r="748" spans="1:30">
      <c r="A748" s="10">
        <v>41844.4583333302</v>
      </c>
      <c r="B748" s="11">
        <v>33.1866666666667</v>
      </c>
      <c r="C748">
        <v>37.115</v>
      </c>
      <c r="D748">
        <v>32.61</v>
      </c>
      <c r="E748">
        <v>21.46</v>
      </c>
      <c r="F748">
        <v>22.89</v>
      </c>
      <c r="G748">
        <v>34.7333333333333</v>
      </c>
      <c r="H748">
        <v>13.15</v>
      </c>
      <c r="I748">
        <v>15.22</v>
      </c>
      <c r="J748">
        <v>43.9916666666667</v>
      </c>
      <c r="K748" s="12">
        <v>28.78</v>
      </c>
      <c r="L748" s="12">
        <v>22.33</v>
      </c>
      <c r="M748">
        <f t="shared" si="158"/>
        <v>75.81035</v>
      </c>
      <c r="N748">
        <f t="shared" si="159"/>
        <v>2.1826396353167</v>
      </c>
      <c r="O748">
        <f t="shared" si="160"/>
        <v>1.72328888046979</v>
      </c>
      <c r="P748">
        <f t="shared" si="161"/>
        <v>7</v>
      </c>
      <c r="Q748">
        <f t="shared" si="162"/>
        <v>24</v>
      </c>
      <c r="AC748" s="12"/>
      <c r="AD748" s="12"/>
    </row>
    <row r="749" spans="1:30">
      <c r="A749" s="10">
        <v>41844.4999999969</v>
      </c>
      <c r="B749" s="11">
        <v>33.4566666666667</v>
      </c>
      <c r="C749">
        <v>37.5833333333333</v>
      </c>
      <c r="D749">
        <v>32.69</v>
      </c>
      <c r="E749">
        <v>21.41</v>
      </c>
      <c r="F749">
        <v>22.8966666666667</v>
      </c>
      <c r="G749">
        <v>36.4666666666667</v>
      </c>
      <c r="H749">
        <v>12.6966666666667</v>
      </c>
      <c r="I749">
        <v>15.0733333333333</v>
      </c>
      <c r="J749">
        <v>45.6416666666667</v>
      </c>
      <c r="K749" s="12">
        <v>28.78</v>
      </c>
      <c r="L749" s="12">
        <v>22.33</v>
      </c>
      <c r="M749">
        <f t="shared" si="158"/>
        <v>83.7995277777777</v>
      </c>
      <c r="N749">
        <f t="shared" si="159"/>
        <v>2.29797608165752</v>
      </c>
      <c r="O749">
        <f t="shared" si="160"/>
        <v>1.83603128233218</v>
      </c>
      <c r="P749">
        <f t="shared" si="161"/>
        <v>7</v>
      </c>
      <c r="Q749">
        <f t="shared" si="162"/>
        <v>24</v>
      </c>
      <c r="AC749" s="12"/>
      <c r="AD749" s="12"/>
    </row>
    <row r="750" spans="1:30">
      <c r="A750" s="10">
        <v>41844.5416666636</v>
      </c>
      <c r="B750" s="11">
        <v>32.7316666666667</v>
      </c>
      <c r="C750">
        <v>38.15</v>
      </c>
      <c r="D750">
        <v>32.705</v>
      </c>
      <c r="E750">
        <v>21.45</v>
      </c>
      <c r="F750">
        <v>22.985</v>
      </c>
      <c r="G750">
        <v>34.85</v>
      </c>
      <c r="H750">
        <v>12.355</v>
      </c>
      <c r="I750">
        <v>15.415</v>
      </c>
      <c r="J750">
        <v>44.1</v>
      </c>
      <c r="K750" s="12">
        <v>28.78</v>
      </c>
      <c r="L750" s="12">
        <v>22.33</v>
      </c>
      <c r="M750">
        <f t="shared" si="158"/>
        <v>101.6015</v>
      </c>
      <c r="N750">
        <f t="shared" si="159"/>
        <v>2.91539454806313</v>
      </c>
      <c r="O750">
        <f t="shared" si="160"/>
        <v>2.30388888888889</v>
      </c>
      <c r="P750">
        <f t="shared" si="161"/>
        <v>7</v>
      </c>
      <c r="Q750">
        <f t="shared" si="162"/>
        <v>24</v>
      </c>
      <c r="AC750" s="12"/>
      <c r="AD750" s="12"/>
    </row>
    <row r="751" spans="1:30">
      <c r="A751" s="10">
        <v>41844.5833333302</v>
      </c>
      <c r="B751" s="11">
        <v>32.3666666666667</v>
      </c>
      <c r="C751">
        <v>36.7366666666667</v>
      </c>
      <c r="D751">
        <v>32.8066666666667</v>
      </c>
      <c r="E751">
        <v>21.5433333333333</v>
      </c>
      <c r="F751">
        <v>22.92</v>
      </c>
      <c r="G751">
        <v>34.9333333333333</v>
      </c>
      <c r="H751">
        <v>13.6866666666667</v>
      </c>
      <c r="I751">
        <v>15.46</v>
      </c>
      <c r="J751">
        <v>44.175</v>
      </c>
      <c r="K751" s="12">
        <v>28.78</v>
      </c>
      <c r="L751" s="12">
        <v>22.33</v>
      </c>
      <c r="M751">
        <f t="shared" si="158"/>
        <v>68.0816888888889</v>
      </c>
      <c r="N751">
        <f t="shared" si="159"/>
        <v>1.94890330788804</v>
      </c>
      <c r="O751">
        <f t="shared" si="160"/>
        <v>1.54118141231214</v>
      </c>
      <c r="P751">
        <f t="shared" si="161"/>
        <v>7</v>
      </c>
      <c r="Q751">
        <f t="shared" si="162"/>
        <v>24</v>
      </c>
      <c r="AC751" s="12"/>
      <c r="AD751" s="12"/>
    </row>
    <row r="752" spans="1:30">
      <c r="A752" s="10">
        <v>41844.6249999969</v>
      </c>
      <c r="B752" s="11">
        <v>31.7333333333333</v>
      </c>
      <c r="C752">
        <v>37.71</v>
      </c>
      <c r="D752">
        <v>32.91</v>
      </c>
      <c r="E752">
        <v>21.475</v>
      </c>
      <c r="F752">
        <v>22.94</v>
      </c>
      <c r="G752">
        <v>36.6</v>
      </c>
      <c r="H752">
        <v>13.02</v>
      </c>
      <c r="I752">
        <v>15.075</v>
      </c>
      <c r="J752">
        <v>45.8416666666667</v>
      </c>
      <c r="K752" s="12">
        <v>28.78</v>
      </c>
      <c r="L752" s="12">
        <v>22.33</v>
      </c>
      <c r="M752">
        <f t="shared" si="158"/>
        <v>75.419575</v>
      </c>
      <c r="N752">
        <f t="shared" si="159"/>
        <v>2.06064412568306</v>
      </c>
      <c r="O752">
        <f t="shared" si="160"/>
        <v>1.64521886929649</v>
      </c>
      <c r="P752">
        <f t="shared" si="161"/>
        <v>7</v>
      </c>
      <c r="Q752">
        <f t="shared" si="162"/>
        <v>24</v>
      </c>
      <c r="AC752" s="12"/>
      <c r="AD752" s="12"/>
    </row>
    <row r="753" spans="1:30">
      <c r="A753" s="10">
        <v>41844.6666666635</v>
      </c>
      <c r="B753" s="11">
        <v>31.3866666666667</v>
      </c>
      <c r="C753">
        <v>38.48</v>
      </c>
      <c r="D753">
        <v>32.91</v>
      </c>
      <c r="E753">
        <v>21.385</v>
      </c>
      <c r="F753">
        <v>22.92</v>
      </c>
      <c r="G753">
        <v>36.6333333333333</v>
      </c>
      <c r="H753">
        <v>12.2</v>
      </c>
      <c r="I753">
        <v>15.225</v>
      </c>
      <c r="J753">
        <v>45.8916666666667</v>
      </c>
      <c r="K753" s="12">
        <v>28.78</v>
      </c>
      <c r="L753" s="12">
        <v>22.33</v>
      </c>
      <c r="M753">
        <f t="shared" si="158"/>
        <v>100.689691666667</v>
      </c>
      <c r="N753">
        <f t="shared" si="159"/>
        <v>2.74858121019108</v>
      </c>
      <c r="O753">
        <f t="shared" si="160"/>
        <v>2.19407354276376</v>
      </c>
      <c r="P753">
        <f t="shared" si="161"/>
        <v>7</v>
      </c>
      <c r="Q753">
        <f t="shared" si="162"/>
        <v>24</v>
      </c>
      <c r="AC753" s="12"/>
      <c r="AD753" s="12"/>
    </row>
    <row r="754" spans="1:30">
      <c r="A754" s="10">
        <v>41844.7083333302</v>
      </c>
      <c r="B754" s="11">
        <v>31.085</v>
      </c>
      <c r="C754">
        <v>37.75</v>
      </c>
      <c r="D754">
        <v>32.8933333333333</v>
      </c>
      <c r="E754">
        <v>21.3333333333333</v>
      </c>
      <c r="F754">
        <v>22.7866666666667</v>
      </c>
      <c r="G754">
        <v>36.7666666666667</v>
      </c>
      <c r="H754">
        <v>12.53</v>
      </c>
      <c r="I754">
        <v>15.5966666666667</v>
      </c>
      <c r="J754">
        <v>46.0166666666667</v>
      </c>
      <c r="K754" s="12">
        <v>28.78</v>
      </c>
      <c r="L754" s="12">
        <v>22.33</v>
      </c>
      <c r="M754">
        <f t="shared" si="158"/>
        <v>101.775177777778</v>
      </c>
      <c r="N754">
        <f t="shared" si="159"/>
        <v>2.76813720157147</v>
      </c>
      <c r="O754">
        <f t="shared" si="160"/>
        <v>2.21170252324037</v>
      </c>
      <c r="P754">
        <f t="shared" si="161"/>
        <v>7</v>
      </c>
      <c r="Q754">
        <f t="shared" si="162"/>
        <v>24</v>
      </c>
      <c r="AC754" s="12"/>
      <c r="AD754" s="12"/>
    </row>
    <row r="755" spans="1:30">
      <c r="A755" s="10">
        <v>41844.7499999969</v>
      </c>
      <c r="B755" s="11">
        <v>30.6533333333334</v>
      </c>
      <c r="C755">
        <v>37.27</v>
      </c>
      <c r="D755">
        <v>32.965</v>
      </c>
      <c r="E755">
        <v>21.215</v>
      </c>
      <c r="F755">
        <v>22.585</v>
      </c>
      <c r="G755">
        <v>31.7666666666667</v>
      </c>
      <c r="H755">
        <v>13.28</v>
      </c>
      <c r="I755">
        <v>15.34</v>
      </c>
      <c r="J755">
        <v>41.0583333333333</v>
      </c>
      <c r="K755" s="12">
        <v>28.78</v>
      </c>
      <c r="L755" s="12">
        <v>22.33</v>
      </c>
      <c r="M755">
        <f t="shared" si="158"/>
        <v>75.5498333333334</v>
      </c>
      <c r="N755">
        <f t="shared" si="159"/>
        <v>2.37827387198321</v>
      </c>
      <c r="O755">
        <f t="shared" si="160"/>
        <v>1.8400608889791</v>
      </c>
      <c r="P755">
        <f t="shared" si="161"/>
        <v>7</v>
      </c>
      <c r="Q755">
        <f t="shared" si="162"/>
        <v>24</v>
      </c>
      <c r="AC755" s="12"/>
      <c r="AD755" s="12"/>
    </row>
    <row r="756" spans="1:30">
      <c r="A756" s="10">
        <v>41844.7916666635</v>
      </c>
      <c r="B756" s="11">
        <v>30.17</v>
      </c>
      <c r="C756">
        <v>37.37</v>
      </c>
      <c r="D756">
        <v>32.89</v>
      </c>
      <c r="E756">
        <v>21.1033333333333</v>
      </c>
      <c r="F756">
        <v>22.46</v>
      </c>
      <c r="G756">
        <v>30.0416666666667</v>
      </c>
      <c r="H756">
        <v>13.39</v>
      </c>
      <c r="I756">
        <v>15.1033333333333</v>
      </c>
      <c r="J756">
        <v>39.3166666666667</v>
      </c>
      <c r="K756" s="12">
        <v>28.78</v>
      </c>
      <c r="L756" s="12">
        <v>22.33</v>
      </c>
      <c r="M756">
        <f t="shared" si="158"/>
        <v>66.5185888888889</v>
      </c>
      <c r="N756">
        <f t="shared" si="159"/>
        <v>2.21421100323625</v>
      </c>
      <c r="O756">
        <f t="shared" si="160"/>
        <v>1.69186745796241</v>
      </c>
      <c r="P756">
        <f t="shared" si="161"/>
        <v>7</v>
      </c>
      <c r="Q756">
        <f t="shared" si="162"/>
        <v>24</v>
      </c>
      <c r="AC756" s="12"/>
      <c r="AD756" s="12"/>
    </row>
    <row r="757" spans="1:30">
      <c r="A757" s="10">
        <v>41844.8333333302</v>
      </c>
      <c r="B757" s="11">
        <v>29.9183333333333</v>
      </c>
      <c r="C757">
        <v>37.105</v>
      </c>
      <c r="D757">
        <v>32.845</v>
      </c>
      <c r="E757">
        <v>21.035</v>
      </c>
      <c r="F757">
        <v>22.365</v>
      </c>
      <c r="G757">
        <v>33.3083333333333</v>
      </c>
      <c r="H757">
        <v>13.255</v>
      </c>
      <c r="I757">
        <v>15.325</v>
      </c>
      <c r="J757">
        <v>42.625</v>
      </c>
      <c r="K757" s="12">
        <v>28.78</v>
      </c>
      <c r="L757" s="12">
        <v>22.33</v>
      </c>
      <c r="M757">
        <f t="shared" si="158"/>
        <v>75.81035</v>
      </c>
      <c r="N757">
        <f t="shared" si="159"/>
        <v>2.27601751313485</v>
      </c>
      <c r="O757">
        <f t="shared" si="160"/>
        <v>1.77854193548387</v>
      </c>
      <c r="P757">
        <f t="shared" si="161"/>
        <v>7</v>
      </c>
      <c r="Q757">
        <f t="shared" si="162"/>
        <v>24</v>
      </c>
      <c r="AC757" s="12"/>
      <c r="AD757" s="12"/>
    </row>
    <row r="758" spans="1:30">
      <c r="A758" s="10">
        <v>41845.2916666635</v>
      </c>
      <c r="B758" s="11">
        <v>28.365</v>
      </c>
      <c r="C758">
        <v>35.425</v>
      </c>
      <c r="D758">
        <v>32.325</v>
      </c>
      <c r="E758">
        <v>20.91</v>
      </c>
      <c r="F758">
        <v>22.09</v>
      </c>
      <c r="G758">
        <v>29.6666666666667</v>
      </c>
      <c r="H758">
        <v>13.43</v>
      </c>
      <c r="I758">
        <v>15.47</v>
      </c>
      <c r="J758">
        <v>38.9166666666667</v>
      </c>
      <c r="K758" s="12">
        <v>28.78</v>
      </c>
      <c r="L758" s="12">
        <v>22.33</v>
      </c>
      <c r="M758">
        <f t="shared" si="158"/>
        <v>75.0288</v>
      </c>
      <c r="N758">
        <f t="shared" si="159"/>
        <v>2.5290606741573</v>
      </c>
      <c r="O758">
        <f t="shared" si="160"/>
        <v>1.92793490364026</v>
      </c>
      <c r="P758">
        <f t="shared" si="161"/>
        <v>7</v>
      </c>
      <c r="Q758">
        <f t="shared" si="162"/>
        <v>25</v>
      </c>
      <c r="AC758" s="12"/>
      <c r="AD758" s="12"/>
    </row>
    <row r="759" spans="1:30">
      <c r="A759" s="10">
        <v>41845.3333333302</v>
      </c>
      <c r="B759" s="11">
        <v>27.9483333333333</v>
      </c>
      <c r="C759">
        <v>36.4633333333333</v>
      </c>
      <c r="D759">
        <v>32.4833333333333</v>
      </c>
      <c r="E759">
        <v>20.8</v>
      </c>
      <c r="F759">
        <v>22.0266666666667</v>
      </c>
      <c r="G759">
        <v>31.3333333333333</v>
      </c>
      <c r="H759">
        <v>13.7033333333333</v>
      </c>
      <c r="I759">
        <v>15.4833333333333</v>
      </c>
      <c r="J759">
        <v>40.6333333333333</v>
      </c>
      <c r="K759" s="12">
        <v>28.78</v>
      </c>
      <c r="L759" s="12">
        <v>22.33</v>
      </c>
      <c r="M759">
        <f t="shared" si="158"/>
        <v>68.2553666666667</v>
      </c>
      <c r="N759">
        <f t="shared" si="159"/>
        <v>2.17836276595745</v>
      </c>
      <c r="O759">
        <f t="shared" si="160"/>
        <v>1.67978753076292</v>
      </c>
      <c r="P759">
        <f t="shared" si="161"/>
        <v>7</v>
      </c>
      <c r="Q759">
        <f t="shared" si="162"/>
        <v>25</v>
      </c>
      <c r="AC759" s="12"/>
      <c r="AD759" s="12"/>
    </row>
    <row r="760" spans="1:30">
      <c r="A760" s="10">
        <v>41845.3749999968</v>
      </c>
      <c r="B760" s="11">
        <v>28.345</v>
      </c>
      <c r="C760">
        <v>37.095</v>
      </c>
      <c r="D760">
        <v>32.6</v>
      </c>
      <c r="E760">
        <v>20.755</v>
      </c>
      <c r="F760">
        <v>22.04</v>
      </c>
      <c r="G760">
        <v>31.4583333333333</v>
      </c>
      <c r="H760">
        <v>13.22</v>
      </c>
      <c r="I760">
        <v>15.305</v>
      </c>
      <c r="J760">
        <v>40.7166666666667</v>
      </c>
      <c r="K760" s="12">
        <v>28.78</v>
      </c>
      <c r="L760" s="12">
        <v>22.33</v>
      </c>
      <c r="M760">
        <f t="shared" si="158"/>
        <v>76.201125</v>
      </c>
      <c r="N760">
        <f t="shared" si="159"/>
        <v>2.42228741721854</v>
      </c>
      <c r="O760">
        <f t="shared" si="160"/>
        <v>1.87149713467049</v>
      </c>
      <c r="P760">
        <f t="shared" si="161"/>
        <v>7</v>
      </c>
      <c r="Q760">
        <f t="shared" si="162"/>
        <v>25</v>
      </c>
      <c r="AC760" s="12"/>
      <c r="AD760" s="12"/>
    </row>
    <row r="761" spans="1:30">
      <c r="A761" s="10">
        <v>41845.4166666635</v>
      </c>
      <c r="B761" s="11">
        <v>28.5633333333333</v>
      </c>
      <c r="C761">
        <v>37.2633333333333</v>
      </c>
      <c r="D761">
        <v>32.6733333333333</v>
      </c>
      <c r="E761">
        <v>20.8466666666667</v>
      </c>
      <c r="F761">
        <v>22.1433333333333</v>
      </c>
      <c r="G761">
        <v>34.7916666666667</v>
      </c>
      <c r="H761">
        <v>13.17</v>
      </c>
      <c r="I761">
        <v>15.5766666666667</v>
      </c>
      <c r="J761">
        <v>43.8416666666667</v>
      </c>
      <c r="K761" s="12">
        <v>28.78</v>
      </c>
      <c r="L761" s="12">
        <v>22.33</v>
      </c>
      <c r="M761">
        <f t="shared" si="158"/>
        <v>84.5810777777778</v>
      </c>
      <c r="N761">
        <f t="shared" si="159"/>
        <v>2.43107289421158</v>
      </c>
      <c r="O761">
        <f t="shared" si="160"/>
        <v>1.92923956155357</v>
      </c>
      <c r="P761">
        <f t="shared" si="161"/>
        <v>7</v>
      </c>
      <c r="Q761">
        <f t="shared" si="162"/>
        <v>25</v>
      </c>
      <c r="AC761" s="12"/>
      <c r="AD761" s="12"/>
    </row>
    <row r="762" spans="1:30">
      <c r="A762" s="10">
        <v>41845.4583333302</v>
      </c>
      <c r="B762" s="11">
        <v>29.07</v>
      </c>
      <c r="C762">
        <v>37.27</v>
      </c>
      <c r="D762">
        <v>32.795</v>
      </c>
      <c r="E762">
        <v>20.815</v>
      </c>
      <c r="F762">
        <v>22.12</v>
      </c>
      <c r="G762">
        <v>29.9333333333333</v>
      </c>
      <c r="H762">
        <v>13.2</v>
      </c>
      <c r="I762">
        <v>15.265</v>
      </c>
      <c r="J762">
        <v>39.2166666666667</v>
      </c>
      <c r="K762" s="12">
        <v>28.78</v>
      </c>
      <c r="L762" s="12">
        <v>22.33</v>
      </c>
      <c r="M762">
        <f t="shared" si="158"/>
        <v>75.6800916666667</v>
      </c>
      <c r="N762">
        <f t="shared" si="159"/>
        <v>2.52828814031181</v>
      </c>
      <c r="O762">
        <f t="shared" si="160"/>
        <v>1.92979409264768</v>
      </c>
      <c r="P762">
        <f t="shared" si="161"/>
        <v>7</v>
      </c>
      <c r="Q762">
        <f t="shared" si="162"/>
        <v>25</v>
      </c>
      <c r="AC762" s="12"/>
      <c r="AD762" s="12"/>
    </row>
    <row r="763" spans="1:30">
      <c r="A763" s="10">
        <v>41845.4999999968</v>
      </c>
      <c r="B763" s="11">
        <v>29.5183333333333</v>
      </c>
      <c r="C763">
        <v>37.095</v>
      </c>
      <c r="D763">
        <v>32.815</v>
      </c>
      <c r="E763">
        <v>20.805</v>
      </c>
      <c r="F763">
        <v>22.105</v>
      </c>
      <c r="G763">
        <v>34.8916666666667</v>
      </c>
      <c r="H763">
        <v>13.23</v>
      </c>
      <c r="I763">
        <v>15.27</v>
      </c>
      <c r="J763">
        <v>44.125</v>
      </c>
      <c r="K763" s="12">
        <v>28.78</v>
      </c>
      <c r="L763" s="12">
        <v>22.33</v>
      </c>
      <c r="M763">
        <f t="shared" si="158"/>
        <v>75.0288</v>
      </c>
      <c r="N763">
        <f t="shared" si="159"/>
        <v>2.15033580128971</v>
      </c>
      <c r="O763">
        <f t="shared" si="160"/>
        <v>1.70036940509915</v>
      </c>
      <c r="P763">
        <f t="shared" si="161"/>
        <v>7</v>
      </c>
      <c r="Q763">
        <f t="shared" si="162"/>
        <v>25</v>
      </c>
      <c r="AC763" s="12"/>
      <c r="AD763" s="12"/>
    </row>
    <row r="764" spans="1:30">
      <c r="A764" s="10">
        <v>41845.5416666635</v>
      </c>
      <c r="B764" s="11">
        <v>30.5966666666667</v>
      </c>
      <c r="C764">
        <v>37.1033333333333</v>
      </c>
      <c r="D764">
        <v>32.7866666666667</v>
      </c>
      <c r="E764">
        <v>20.8466666666667</v>
      </c>
      <c r="F764">
        <v>22.12</v>
      </c>
      <c r="G764">
        <v>31.6333333333333</v>
      </c>
      <c r="H764">
        <v>13.1566666666667</v>
      </c>
      <c r="I764">
        <v>15.5566666666667</v>
      </c>
      <c r="J764">
        <v>40.8916666666667</v>
      </c>
      <c r="K764" s="12">
        <v>28.78</v>
      </c>
      <c r="L764" s="12">
        <v>22.33</v>
      </c>
      <c r="M764">
        <f t="shared" si="158"/>
        <v>84.4074</v>
      </c>
      <c r="N764">
        <f t="shared" si="159"/>
        <v>2.66830558482613</v>
      </c>
      <c r="O764">
        <f t="shared" si="160"/>
        <v>2.06417118402282</v>
      </c>
      <c r="P764">
        <f t="shared" si="161"/>
        <v>7</v>
      </c>
      <c r="Q764">
        <f t="shared" si="162"/>
        <v>25</v>
      </c>
      <c r="AC764" s="12"/>
      <c r="AD764" s="12"/>
    </row>
    <row r="765" spans="1:30">
      <c r="A765" s="10">
        <v>41845.5833333302</v>
      </c>
      <c r="B765" s="11">
        <v>31.4766666666667</v>
      </c>
      <c r="C765">
        <v>37.2</v>
      </c>
      <c r="D765">
        <v>32.89</v>
      </c>
      <c r="E765">
        <v>20.81</v>
      </c>
      <c r="F765">
        <v>22.115</v>
      </c>
      <c r="G765">
        <v>34.9583333333333</v>
      </c>
      <c r="H765">
        <v>13.25</v>
      </c>
      <c r="I765">
        <v>15.32</v>
      </c>
      <c r="J765">
        <v>44.225</v>
      </c>
      <c r="K765" s="12">
        <v>28.78</v>
      </c>
      <c r="L765" s="12">
        <v>22.33</v>
      </c>
      <c r="M765">
        <f t="shared" si="158"/>
        <v>75.81035</v>
      </c>
      <c r="N765">
        <f t="shared" si="159"/>
        <v>2.16859165673421</v>
      </c>
      <c r="O765">
        <f t="shared" si="160"/>
        <v>1.71419672131148</v>
      </c>
      <c r="P765">
        <f t="shared" si="161"/>
        <v>7</v>
      </c>
      <c r="Q765">
        <f t="shared" si="162"/>
        <v>25</v>
      </c>
      <c r="AC765" s="12"/>
      <c r="AD765" s="12"/>
    </row>
    <row r="766" spans="1:30">
      <c r="A766" s="10">
        <v>41845.6249999968</v>
      </c>
      <c r="B766" s="11">
        <v>32.1483333333333</v>
      </c>
      <c r="C766">
        <v>36.9</v>
      </c>
      <c r="D766">
        <v>32.9166666666667</v>
      </c>
      <c r="E766">
        <v>20.94</v>
      </c>
      <c r="F766">
        <v>22.21</v>
      </c>
      <c r="G766">
        <v>35.05</v>
      </c>
      <c r="H766">
        <v>13.24</v>
      </c>
      <c r="I766">
        <v>15.6266666666667</v>
      </c>
      <c r="J766">
        <v>44.3</v>
      </c>
      <c r="K766" s="12">
        <v>28.78</v>
      </c>
      <c r="L766" s="12">
        <v>22.33</v>
      </c>
      <c r="M766">
        <f t="shared" si="158"/>
        <v>84.0600444444444</v>
      </c>
      <c r="N766">
        <f t="shared" si="159"/>
        <v>2.39828942780155</v>
      </c>
      <c r="O766">
        <f t="shared" si="160"/>
        <v>1.89751793328317</v>
      </c>
      <c r="P766">
        <f t="shared" si="161"/>
        <v>7</v>
      </c>
      <c r="Q766">
        <f t="shared" si="162"/>
        <v>25</v>
      </c>
      <c r="AC766" s="12"/>
      <c r="AD766" s="12"/>
    </row>
    <row r="767" spans="1:30">
      <c r="A767" s="10">
        <v>41845.6666666635</v>
      </c>
      <c r="B767" s="11">
        <v>32.0066666666667</v>
      </c>
      <c r="C767">
        <v>37.305</v>
      </c>
      <c r="D767">
        <v>32.94</v>
      </c>
      <c r="E767">
        <v>20.9</v>
      </c>
      <c r="F767">
        <v>22.22</v>
      </c>
      <c r="G767">
        <v>31.725</v>
      </c>
      <c r="H767">
        <v>12.445</v>
      </c>
      <c r="I767">
        <v>15.425</v>
      </c>
      <c r="J767">
        <v>41</v>
      </c>
      <c r="K767" s="12">
        <v>28.78</v>
      </c>
      <c r="L767" s="12">
        <v>22.33</v>
      </c>
      <c r="M767">
        <f t="shared" si="158"/>
        <v>99.5173666666667</v>
      </c>
      <c r="N767">
        <f t="shared" si="159"/>
        <v>3.13687522983977</v>
      </c>
      <c r="O767">
        <f t="shared" si="160"/>
        <v>2.42725284552846</v>
      </c>
      <c r="P767">
        <f t="shared" si="161"/>
        <v>7</v>
      </c>
      <c r="Q767">
        <f t="shared" si="162"/>
        <v>25</v>
      </c>
      <c r="AC767" s="12"/>
      <c r="AD767" s="12"/>
    </row>
    <row r="768" spans="1:30">
      <c r="A768" s="10">
        <v>41845.7083333301</v>
      </c>
      <c r="B768" s="11">
        <v>30.8216666666667</v>
      </c>
      <c r="C768">
        <v>38.005</v>
      </c>
      <c r="D768">
        <v>32.92</v>
      </c>
      <c r="E768">
        <v>20.78</v>
      </c>
      <c r="F768">
        <v>22.205</v>
      </c>
      <c r="G768">
        <v>28.4166666666667</v>
      </c>
      <c r="H768">
        <v>12.89</v>
      </c>
      <c r="I768">
        <v>15.285</v>
      </c>
      <c r="J768">
        <v>37.7583333333333</v>
      </c>
      <c r="K768" s="12">
        <v>28.78</v>
      </c>
      <c r="L768" s="12">
        <v>22.33</v>
      </c>
      <c r="M768">
        <f t="shared" si="158"/>
        <v>84.2771416666667</v>
      </c>
      <c r="N768">
        <f t="shared" si="159"/>
        <v>2.96576451612903</v>
      </c>
      <c r="O768">
        <f t="shared" si="160"/>
        <v>2.23201434561907</v>
      </c>
      <c r="P768">
        <f t="shared" si="161"/>
        <v>7</v>
      </c>
      <c r="Q768">
        <f t="shared" si="162"/>
        <v>25</v>
      </c>
      <c r="AC768" s="12"/>
      <c r="AD768" s="12"/>
    </row>
    <row r="769" spans="1:30">
      <c r="A769" s="10">
        <v>41845.7499999968</v>
      </c>
      <c r="B769" s="11">
        <v>30.6683333333333</v>
      </c>
      <c r="C769">
        <v>36.7833333333333</v>
      </c>
      <c r="D769">
        <v>32.9</v>
      </c>
      <c r="E769">
        <v>20.79</v>
      </c>
      <c r="F769">
        <v>22.0466666666667</v>
      </c>
      <c r="G769">
        <v>30.0333333333333</v>
      </c>
      <c r="H769">
        <v>13.6</v>
      </c>
      <c r="I769">
        <v>15.3533333333333</v>
      </c>
      <c r="J769">
        <v>39.3583333333333</v>
      </c>
      <c r="K769" s="12">
        <v>28.78</v>
      </c>
      <c r="L769" s="12">
        <v>22.33</v>
      </c>
      <c r="M769">
        <f t="shared" si="158"/>
        <v>67.5606555555556</v>
      </c>
      <c r="N769">
        <f t="shared" si="159"/>
        <v>2.24952238253792</v>
      </c>
      <c r="O769">
        <f t="shared" si="160"/>
        <v>1.71655275601666</v>
      </c>
      <c r="P769">
        <f t="shared" si="161"/>
        <v>7</v>
      </c>
      <c r="Q769">
        <f t="shared" si="162"/>
        <v>25</v>
      </c>
      <c r="AC769" s="12"/>
      <c r="AD769" s="12"/>
    </row>
    <row r="770" spans="1:30">
      <c r="A770" s="10">
        <v>41845.7916666635</v>
      </c>
      <c r="B770" s="11">
        <v>30.55</v>
      </c>
      <c r="C770">
        <v>37.075</v>
      </c>
      <c r="D770">
        <v>32.76</v>
      </c>
      <c r="E770">
        <v>20.72</v>
      </c>
      <c r="F770">
        <v>21.96</v>
      </c>
      <c r="G770">
        <v>25.025</v>
      </c>
      <c r="H770">
        <v>13.685</v>
      </c>
      <c r="I770">
        <v>15.315</v>
      </c>
      <c r="J770">
        <v>34.4166666666667</v>
      </c>
      <c r="K770" s="12">
        <v>28.78</v>
      </c>
      <c r="L770" s="12">
        <v>22.33</v>
      </c>
      <c r="M770">
        <f t="shared" si="158"/>
        <v>64.3476166666666</v>
      </c>
      <c r="N770">
        <f t="shared" si="159"/>
        <v>2.57133333333333</v>
      </c>
      <c r="O770">
        <f t="shared" si="160"/>
        <v>1.86966440677966</v>
      </c>
      <c r="P770">
        <f t="shared" si="161"/>
        <v>7</v>
      </c>
      <c r="Q770">
        <f t="shared" si="162"/>
        <v>25</v>
      </c>
      <c r="AC770" s="12"/>
      <c r="AD770" s="12"/>
    </row>
    <row r="771" spans="1:30">
      <c r="A771" s="10">
        <v>41845.8333333301</v>
      </c>
      <c r="B771" s="11">
        <v>30.07</v>
      </c>
      <c r="C771">
        <v>35.5766666666667</v>
      </c>
      <c r="D771">
        <v>32.59</v>
      </c>
      <c r="E771">
        <v>20.8166666666667</v>
      </c>
      <c r="F771">
        <v>21.9533333333333</v>
      </c>
      <c r="G771">
        <v>26.55</v>
      </c>
      <c r="H771">
        <v>14.44</v>
      </c>
      <c r="I771">
        <v>15.5466666666667</v>
      </c>
      <c r="J771">
        <v>35.9333333333333</v>
      </c>
      <c r="K771" s="12">
        <v>28.78</v>
      </c>
      <c r="L771" s="12">
        <v>22.33</v>
      </c>
      <c r="M771">
        <f t="shared" si="158"/>
        <v>50.7139111111111</v>
      </c>
      <c r="N771">
        <f t="shared" si="159"/>
        <v>1.91012847876125</v>
      </c>
      <c r="O771">
        <f t="shared" si="160"/>
        <v>1.41133333333333</v>
      </c>
      <c r="P771">
        <f t="shared" si="161"/>
        <v>7</v>
      </c>
      <c r="Q771">
        <f t="shared" si="162"/>
        <v>25</v>
      </c>
      <c r="AC771" s="12"/>
      <c r="AD771" s="12"/>
    </row>
    <row r="772" spans="1:30">
      <c r="A772" s="10">
        <v>41846.2916666634</v>
      </c>
      <c r="B772" s="11">
        <v>29.0316666666667</v>
      </c>
      <c r="C772">
        <v>34.375</v>
      </c>
      <c r="D772">
        <v>31.495</v>
      </c>
      <c r="E772">
        <v>20.69</v>
      </c>
      <c r="F772">
        <v>21.96</v>
      </c>
      <c r="G772">
        <v>15.825</v>
      </c>
      <c r="H772">
        <v>13.085</v>
      </c>
      <c r="I772">
        <v>13.755</v>
      </c>
      <c r="J772">
        <v>25.2666666666667</v>
      </c>
      <c r="K772" s="12">
        <v>28.78</v>
      </c>
      <c r="L772" s="12">
        <v>22.33</v>
      </c>
      <c r="M772">
        <f t="shared" si="158"/>
        <v>39.3380166666666</v>
      </c>
      <c r="N772">
        <f t="shared" si="159"/>
        <v>2.48581463928383</v>
      </c>
      <c r="O772">
        <f t="shared" si="160"/>
        <v>1.5569135883905</v>
      </c>
      <c r="P772">
        <f t="shared" si="161"/>
        <v>7</v>
      </c>
      <c r="Q772">
        <f t="shared" si="162"/>
        <v>26</v>
      </c>
      <c r="AC772" s="12"/>
      <c r="AD772" s="12"/>
    </row>
    <row r="773" spans="1:30">
      <c r="A773" s="10">
        <v>41846.3333333301</v>
      </c>
      <c r="B773" s="11">
        <v>29.625</v>
      </c>
      <c r="C773">
        <v>34.15</v>
      </c>
      <c r="D773">
        <v>31.33</v>
      </c>
      <c r="E773">
        <v>20.865</v>
      </c>
      <c r="F773">
        <v>22.12</v>
      </c>
      <c r="G773">
        <v>21.0083333333333</v>
      </c>
      <c r="H773">
        <v>13.695</v>
      </c>
      <c r="I773">
        <v>14.755</v>
      </c>
      <c r="J773">
        <v>30.4333333333333</v>
      </c>
      <c r="K773" s="12">
        <v>28.78</v>
      </c>
      <c r="L773" s="12">
        <v>22.33</v>
      </c>
      <c r="M773">
        <f t="shared" si="158"/>
        <v>49.4981666666666</v>
      </c>
      <c r="N773">
        <f t="shared" si="159"/>
        <v>2.35612058706862</v>
      </c>
      <c r="O773">
        <f t="shared" si="160"/>
        <v>1.62644578313253</v>
      </c>
      <c r="P773">
        <f t="shared" si="161"/>
        <v>7</v>
      </c>
      <c r="Q773">
        <f t="shared" si="162"/>
        <v>26</v>
      </c>
      <c r="AC773" s="12"/>
      <c r="AD773" s="12"/>
    </row>
    <row r="774" spans="1:30">
      <c r="A774" s="10">
        <v>41846.3749999968</v>
      </c>
      <c r="B774" s="11">
        <v>31.0116666666667</v>
      </c>
      <c r="C774">
        <v>34.2433333333333</v>
      </c>
      <c r="D774">
        <v>31.4233333333333</v>
      </c>
      <c r="E774">
        <v>20.8166666666667</v>
      </c>
      <c r="F774">
        <v>22.1233333333333</v>
      </c>
      <c r="G774">
        <v>21</v>
      </c>
      <c r="H774">
        <v>13.3333333333333</v>
      </c>
      <c r="I774">
        <v>14.3866666666667</v>
      </c>
      <c r="J774">
        <v>30.3583333333333</v>
      </c>
      <c r="K774" s="12">
        <v>28.78</v>
      </c>
      <c r="L774" s="12">
        <v>22.33</v>
      </c>
      <c r="M774">
        <f t="shared" si="158"/>
        <v>49.3244888888889</v>
      </c>
      <c r="N774">
        <f t="shared" si="159"/>
        <v>2.34878518518519</v>
      </c>
      <c r="O774">
        <f t="shared" si="160"/>
        <v>1.62474297739958</v>
      </c>
      <c r="P774">
        <f t="shared" si="161"/>
        <v>7</v>
      </c>
      <c r="Q774">
        <f t="shared" si="162"/>
        <v>26</v>
      </c>
      <c r="AC774" s="12"/>
      <c r="AD774" s="12"/>
    </row>
    <row r="775" spans="1:30">
      <c r="A775" s="10">
        <v>41846.4166666634</v>
      </c>
      <c r="B775" s="11">
        <v>31.1983333333333</v>
      </c>
      <c r="C775">
        <v>34.245</v>
      </c>
      <c r="D775">
        <v>31.435</v>
      </c>
      <c r="E775">
        <v>20.91</v>
      </c>
      <c r="F775">
        <v>22.25</v>
      </c>
      <c r="G775">
        <v>21</v>
      </c>
      <c r="H775">
        <v>13.285</v>
      </c>
      <c r="I775">
        <v>14.325</v>
      </c>
      <c r="J775">
        <v>30.375</v>
      </c>
      <c r="K775" s="12">
        <v>28.78</v>
      </c>
      <c r="L775" s="12">
        <v>22.33</v>
      </c>
      <c r="M775">
        <f t="shared" si="158"/>
        <v>48.9771333333333</v>
      </c>
      <c r="N775">
        <f t="shared" si="159"/>
        <v>2.33224444444444</v>
      </c>
      <c r="O775">
        <f t="shared" si="160"/>
        <v>1.6124159122085</v>
      </c>
      <c r="P775">
        <f t="shared" si="161"/>
        <v>7</v>
      </c>
      <c r="Q775">
        <f t="shared" si="162"/>
        <v>26</v>
      </c>
      <c r="AC775" s="12"/>
      <c r="AD775" s="12"/>
    </row>
    <row r="776" spans="1:30">
      <c r="A776" s="10">
        <v>41846.4583333301</v>
      </c>
      <c r="B776" s="11">
        <v>32.0916666666667</v>
      </c>
      <c r="C776">
        <v>34.2433333333333</v>
      </c>
      <c r="D776">
        <v>31.43</v>
      </c>
      <c r="E776">
        <v>20.99</v>
      </c>
      <c r="F776">
        <v>22.3366666666667</v>
      </c>
      <c r="G776">
        <v>21</v>
      </c>
      <c r="H776">
        <v>13.34</v>
      </c>
      <c r="I776">
        <v>14.3866666666667</v>
      </c>
      <c r="J776">
        <v>30.375</v>
      </c>
      <c r="K776" s="12">
        <v>28.78</v>
      </c>
      <c r="L776" s="12">
        <v>22.33</v>
      </c>
      <c r="M776">
        <f t="shared" si="158"/>
        <v>49.1508111111111</v>
      </c>
      <c r="N776">
        <f t="shared" si="159"/>
        <v>2.34051481481481</v>
      </c>
      <c r="O776">
        <f t="shared" si="160"/>
        <v>1.61813369913123</v>
      </c>
      <c r="P776">
        <f t="shared" si="161"/>
        <v>7</v>
      </c>
      <c r="Q776">
        <f t="shared" si="162"/>
        <v>26</v>
      </c>
      <c r="AC776" s="12"/>
      <c r="AD776" s="12"/>
    </row>
    <row r="777" spans="1:30">
      <c r="A777" s="10">
        <v>41846.4999999968</v>
      </c>
      <c r="B777" s="11">
        <v>33.55</v>
      </c>
      <c r="C777">
        <v>34.26</v>
      </c>
      <c r="D777">
        <v>31.435</v>
      </c>
      <c r="E777">
        <v>21.21</v>
      </c>
      <c r="F777">
        <v>22.55</v>
      </c>
      <c r="G777">
        <v>21</v>
      </c>
      <c r="H777">
        <v>13.6</v>
      </c>
      <c r="I777">
        <v>14.68</v>
      </c>
      <c r="J777">
        <v>30.4083333333333</v>
      </c>
      <c r="K777" s="12">
        <v>28.78</v>
      </c>
      <c r="L777" s="12">
        <v>22.33</v>
      </c>
      <c r="M777">
        <f t="shared" si="158"/>
        <v>50.0192</v>
      </c>
      <c r="N777">
        <f t="shared" si="159"/>
        <v>2.38186666666667</v>
      </c>
      <c r="O777">
        <f t="shared" si="160"/>
        <v>1.64491751164703</v>
      </c>
      <c r="P777">
        <f t="shared" si="161"/>
        <v>7</v>
      </c>
      <c r="Q777">
        <f t="shared" si="162"/>
        <v>26</v>
      </c>
      <c r="AC777" s="12"/>
      <c r="AD777" s="12"/>
    </row>
    <row r="778" spans="1:30">
      <c r="A778" s="10">
        <v>41846.5416666634</v>
      </c>
      <c r="B778" s="11">
        <v>32.785</v>
      </c>
      <c r="C778">
        <v>34.3</v>
      </c>
      <c r="D778">
        <v>31.435</v>
      </c>
      <c r="E778">
        <v>21.455</v>
      </c>
      <c r="F778">
        <v>22.795</v>
      </c>
      <c r="G778">
        <v>21.0916666666667</v>
      </c>
      <c r="H778">
        <v>13.95</v>
      </c>
      <c r="I778">
        <v>15.04</v>
      </c>
      <c r="J778">
        <v>30.45</v>
      </c>
      <c r="K778" s="12">
        <v>28.78</v>
      </c>
      <c r="L778" s="12">
        <v>22.33</v>
      </c>
      <c r="M778">
        <f t="shared" si="158"/>
        <v>50.2797166666667</v>
      </c>
      <c r="N778">
        <f t="shared" si="159"/>
        <v>2.38386645594627</v>
      </c>
      <c r="O778">
        <f t="shared" si="160"/>
        <v>1.65122222222222</v>
      </c>
      <c r="P778">
        <f t="shared" si="161"/>
        <v>7</v>
      </c>
      <c r="Q778">
        <f t="shared" si="162"/>
        <v>26</v>
      </c>
      <c r="AC778" s="12"/>
      <c r="AD778" s="12"/>
    </row>
    <row r="779" spans="1:30">
      <c r="A779" s="10">
        <v>41846.5833333301</v>
      </c>
      <c r="B779" s="11">
        <v>31.8133333333333</v>
      </c>
      <c r="C779">
        <v>34.3333333333333</v>
      </c>
      <c r="D779">
        <v>31.43</v>
      </c>
      <c r="E779">
        <v>21.5733333333333</v>
      </c>
      <c r="F779">
        <v>22.9033333333333</v>
      </c>
      <c r="G779">
        <v>21.1</v>
      </c>
      <c r="H779">
        <v>14.13</v>
      </c>
      <c r="I779">
        <v>15.2366666666667</v>
      </c>
      <c r="J779">
        <v>30.5083333333333</v>
      </c>
      <c r="K779" s="12">
        <v>28.78</v>
      </c>
      <c r="L779" s="12">
        <v>22.33</v>
      </c>
      <c r="M779">
        <f t="shared" si="158"/>
        <v>50.7139111111111</v>
      </c>
      <c r="N779">
        <f t="shared" si="159"/>
        <v>2.40350289626119</v>
      </c>
      <c r="O779">
        <f t="shared" si="160"/>
        <v>1.66229700446144</v>
      </c>
      <c r="P779">
        <f t="shared" si="161"/>
        <v>7</v>
      </c>
      <c r="Q779">
        <f t="shared" si="162"/>
        <v>26</v>
      </c>
      <c r="AC779" s="12"/>
      <c r="AD779" s="12"/>
    </row>
    <row r="780" spans="1:30">
      <c r="A780" s="10">
        <v>41846.6249999968</v>
      </c>
      <c r="B780" s="11">
        <v>30.3233333333333</v>
      </c>
      <c r="C780">
        <v>34.325</v>
      </c>
      <c r="D780">
        <v>31.425</v>
      </c>
      <c r="E780">
        <v>21.495</v>
      </c>
      <c r="F780">
        <v>22.84</v>
      </c>
      <c r="G780">
        <v>21.0416666666667</v>
      </c>
      <c r="H780">
        <v>13.935</v>
      </c>
      <c r="I780">
        <v>15.02</v>
      </c>
      <c r="J780">
        <v>30.4416666666667</v>
      </c>
      <c r="K780" s="12">
        <v>28.78</v>
      </c>
      <c r="L780" s="12">
        <v>22.33</v>
      </c>
      <c r="M780">
        <f t="shared" si="158"/>
        <v>50.1494583333333</v>
      </c>
      <c r="N780">
        <f t="shared" si="159"/>
        <v>2.3833405940594</v>
      </c>
      <c r="O780">
        <f t="shared" si="160"/>
        <v>1.6473952915412</v>
      </c>
      <c r="P780">
        <f t="shared" si="161"/>
        <v>7</v>
      </c>
      <c r="Q780">
        <f t="shared" si="162"/>
        <v>26</v>
      </c>
      <c r="AC780" s="12"/>
      <c r="AD780" s="12"/>
    </row>
    <row r="781" spans="1:30">
      <c r="A781" s="10">
        <v>41846.6666666634</v>
      </c>
      <c r="B781" s="11">
        <v>29.475</v>
      </c>
      <c r="C781">
        <v>34.3133333333333</v>
      </c>
      <c r="D781">
        <v>31.4133333333333</v>
      </c>
      <c r="E781">
        <v>21.41</v>
      </c>
      <c r="F781">
        <v>22.75</v>
      </c>
      <c r="G781">
        <v>21.0916666666667</v>
      </c>
      <c r="H781">
        <v>13.8933333333333</v>
      </c>
      <c r="I781">
        <v>14.98</v>
      </c>
      <c r="J781">
        <v>30.4666666666667</v>
      </c>
      <c r="K781" s="12">
        <v>28.78</v>
      </c>
      <c r="L781" s="12">
        <v>22.33</v>
      </c>
      <c r="M781">
        <f t="shared" si="158"/>
        <v>50.1928777777778</v>
      </c>
      <c r="N781">
        <f t="shared" si="159"/>
        <v>2.37974924272356</v>
      </c>
      <c r="O781">
        <f t="shared" si="160"/>
        <v>1.64746863603209</v>
      </c>
      <c r="P781">
        <f t="shared" si="161"/>
        <v>7</v>
      </c>
      <c r="Q781">
        <f t="shared" si="162"/>
        <v>26</v>
      </c>
      <c r="AC781" s="12"/>
      <c r="AD781" s="12"/>
    </row>
    <row r="782" spans="1:30">
      <c r="A782" s="10">
        <v>41846.7083333301</v>
      </c>
      <c r="B782" s="11">
        <v>28.3316666666667</v>
      </c>
      <c r="C782">
        <v>34.315</v>
      </c>
      <c r="D782">
        <v>31.415</v>
      </c>
      <c r="E782">
        <v>21.37</v>
      </c>
      <c r="F782">
        <v>22.685</v>
      </c>
      <c r="G782">
        <v>21.1</v>
      </c>
      <c r="H782">
        <v>13.98</v>
      </c>
      <c r="I782">
        <v>15.085</v>
      </c>
      <c r="J782">
        <v>30.5</v>
      </c>
      <c r="K782" s="12">
        <v>28.78</v>
      </c>
      <c r="L782" s="12">
        <v>22.33</v>
      </c>
      <c r="M782">
        <f t="shared" si="158"/>
        <v>50.6704916666667</v>
      </c>
      <c r="N782">
        <f t="shared" si="159"/>
        <v>2.40144510268562</v>
      </c>
      <c r="O782">
        <f t="shared" si="160"/>
        <v>1.66132759562842</v>
      </c>
      <c r="P782">
        <f t="shared" si="161"/>
        <v>7</v>
      </c>
      <c r="Q782">
        <f t="shared" si="162"/>
        <v>26</v>
      </c>
      <c r="AC782" s="12"/>
      <c r="AD782" s="12"/>
    </row>
    <row r="783" spans="1:30">
      <c r="A783" s="10">
        <v>41846.7499999968</v>
      </c>
      <c r="B783" s="11">
        <v>26.8883333333333</v>
      </c>
      <c r="C783">
        <v>34.315</v>
      </c>
      <c r="D783">
        <v>31.415</v>
      </c>
      <c r="E783">
        <v>21.295</v>
      </c>
      <c r="F783">
        <v>22.615</v>
      </c>
      <c r="G783">
        <v>21.0916666666667</v>
      </c>
      <c r="H783">
        <v>13.895</v>
      </c>
      <c r="I783">
        <v>14.985</v>
      </c>
      <c r="J783">
        <v>30.4916666666667</v>
      </c>
      <c r="K783" s="12">
        <v>28.78</v>
      </c>
      <c r="L783" s="12">
        <v>22.33</v>
      </c>
      <c r="M783">
        <f t="shared" si="158"/>
        <v>50.2797166666667</v>
      </c>
      <c r="N783">
        <f t="shared" si="159"/>
        <v>2.38386645594627</v>
      </c>
      <c r="O783">
        <f t="shared" si="160"/>
        <v>1.64896583766056</v>
      </c>
      <c r="P783">
        <f t="shared" si="161"/>
        <v>7</v>
      </c>
      <c r="Q783">
        <f t="shared" si="162"/>
        <v>26</v>
      </c>
      <c r="AC783" s="12"/>
      <c r="AD783" s="12"/>
    </row>
    <row r="784" spans="1:30">
      <c r="A784" s="10">
        <v>41846.7916666634</v>
      </c>
      <c r="B784" s="11">
        <v>26.46</v>
      </c>
      <c r="C784">
        <v>34.2966666666667</v>
      </c>
      <c r="D784">
        <v>31.3933333333333</v>
      </c>
      <c r="E784">
        <v>21.19</v>
      </c>
      <c r="F784">
        <v>22.5066666666667</v>
      </c>
      <c r="G784">
        <v>21.05</v>
      </c>
      <c r="H784">
        <v>13.7766666666667</v>
      </c>
      <c r="I784">
        <v>14.85</v>
      </c>
      <c r="J784">
        <v>30.4333333333333</v>
      </c>
      <c r="K784" s="12">
        <v>28.78</v>
      </c>
      <c r="L784" s="12">
        <v>22.33</v>
      </c>
      <c r="M784">
        <f t="shared" si="158"/>
        <v>49.8455222222223</v>
      </c>
      <c r="N784">
        <f t="shared" si="159"/>
        <v>2.3679583003431</v>
      </c>
      <c r="O784">
        <f t="shared" si="160"/>
        <v>1.63785943775101</v>
      </c>
      <c r="P784">
        <f t="shared" si="161"/>
        <v>7</v>
      </c>
      <c r="Q784">
        <f t="shared" si="162"/>
        <v>26</v>
      </c>
      <c r="AC784" s="12"/>
      <c r="AD784" s="12"/>
    </row>
    <row r="785" spans="1:30">
      <c r="A785" s="10">
        <v>41846.8333333301</v>
      </c>
      <c r="B785" s="11">
        <v>26.56</v>
      </c>
      <c r="C785">
        <v>34.255</v>
      </c>
      <c r="D785">
        <v>31.385</v>
      </c>
      <c r="E785">
        <v>21.105</v>
      </c>
      <c r="F785">
        <v>22.42</v>
      </c>
      <c r="G785">
        <v>21.0416666666667</v>
      </c>
      <c r="H785">
        <v>13.68</v>
      </c>
      <c r="I785">
        <v>14.755</v>
      </c>
      <c r="J785">
        <v>30.4666666666667</v>
      </c>
      <c r="K785" s="12">
        <v>28.78</v>
      </c>
      <c r="L785" s="12">
        <v>22.33</v>
      </c>
      <c r="M785">
        <f t="shared" si="158"/>
        <v>49.8889416666666</v>
      </c>
      <c r="N785">
        <f t="shared" si="159"/>
        <v>2.37095960396039</v>
      </c>
      <c r="O785">
        <f t="shared" si="160"/>
        <v>1.63749261487965</v>
      </c>
      <c r="P785">
        <f t="shared" si="161"/>
        <v>7</v>
      </c>
      <c r="Q785">
        <f t="shared" si="162"/>
        <v>26</v>
      </c>
      <c r="AC785" s="12"/>
      <c r="AD785" s="12"/>
    </row>
    <row r="786" spans="1:30">
      <c r="A786" s="10">
        <v>41847.2916666634</v>
      </c>
      <c r="B786" s="11">
        <v>27.7133333333333</v>
      </c>
      <c r="C786">
        <v>34.0833333333333</v>
      </c>
      <c r="D786">
        <v>31.2733333333333</v>
      </c>
      <c r="E786">
        <v>20.67</v>
      </c>
      <c r="F786">
        <v>22.0366666666667</v>
      </c>
      <c r="G786">
        <v>20.9</v>
      </c>
      <c r="H786">
        <v>12.77</v>
      </c>
      <c r="I786">
        <v>13.8</v>
      </c>
      <c r="J786">
        <v>30.325</v>
      </c>
      <c r="K786" s="12">
        <v>28.78</v>
      </c>
      <c r="L786" s="12">
        <v>22.33</v>
      </c>
      <c r="M786">
        <f t="shared" ref="M786:M823" si="163">IF(G786&lt;3,0,IF(H786&gt;I786,0,(4.2*L786*(I786-H786+0.84)/3.6)))</f>
        <v>48.7166166666666</v>
      </c>
      <c r="N786">
        <f t="shared" ref="N786:N823" si="164">M786/G786</f>
        <v>2.33093859649122</v>
      </c>
      <c r="O786">
        <f t="shared" ref="O786:O823" si="165">M786/J786</f>
        <v>1.60648364935422</v>
      </c>
      <c r="P786">
        <f t="shared" ref="P786:P823" si="166">MONTH(A786)</f>
        <v>7</v>
      </c>
      <c r="Q786">
        <f t="shared" ref="Q786:Q823" si="167">DAY(A786)</f>
        <v>27</v>
      </c>
      <c r="AC786" s="12"/>
      <c r="AD786" s="12"/>
    </row>
    <row r="787" spans="1:30">
      <c r="A787" s="10">
        <v>41847.3333333301</v>
      </c>
      <c r="B787" s="11">
        <v>29.09</v>
      </c>
      <c r="C787">
        <v>34.075</v>
      </c>
      <c r="D787">
        <v>31.245</v>
      </c>
      <c r="E787">
        <v>20.775</v>
      </c>
      <c r="F787">
        <v>22.115</v>
      </c>
      <c r="G787">
        <v>20.9916666666667</v>
      </c>
      <c r="H787">
        <v>13.15</v>
      </c>
      <c r="I787">
        <v>14.195</v>
      </c>
      <c r="J787">
        <v>30.3583333333333</v>
      </c>
      <c r="K787" s="12">
        <v>28.78</v>
      </c>
      <c r="L787" s="12">
        <v>22.33</v>
      </c>
      <c r="M787">
        <f t="shared" si="163"/>
        <v>49.1073916666667</v>
      </c>
      <c r="N787">
        <f t="shared" si="164"/>
        <v>2.33937554585153</v>
      </c>
      <c r="O787">
        <f t="shared" si="165"/>
        <v>1.61759181992863</v>
      </c>
      <c r="P787">
        <f t="shared" si="166"/>
        <v>7</v>
      </c>
      <c r="Q787">
        <f t="shared" si="167"/>
        <v>27</v>
      </c>
      <c r="AC787" s="12"/>
      <c r="AD787" s="12"/>
    </row>
    <row r="788" spans="1:30">
      <c r="A788" s="10">
        <v>41847.3749999967</v>
      </c>
      <c r="B788" s="11">
        <v>29.65</v>
      </c>
      <c r="C788">
        <v>34.095</v>
      </c>
      <c r="D788">
        <v>31.26</v>
      </c>
      <c r="E788">
        <v>20.975</v>
      </c>
      <c r="F788">
        <v>22.31</v>
      </c>
      <c r="G788">
        <v>21</v>
      </c>
      <c r="H788">
        <v>13.48</v>
      </c>
      <c r="I788">
        <v>14.55</v>
      </c>
      <c r="J788">
        <v>30.4</v>
      </c>
      <c r="K788" s="12">
        <v>28.78</v>
      </c>
      <c r="L788" s="12">
        <v>22.33</v>
      </c>
      <c r="M788">
        <f t="shared" si="163"/>
        <v>49.7586833333333</v>
      </c>
      <c r="N788">
        <f t="shared" si="164"/>
        <v>2.36946111111111</v>
      </c>
      <c r="O788">
        <f t="shared" si="165"/>
        <v>1.63679879385965</v>
      </c>
      <c r="P788">
        <f t="shared" si="166"/>
        <v>7</v>
      </c>
      <c r="Q788">
        <f t="shared" si="167"/>
        <v>27</v>
      </c>
      <c r="AC788" s="12"/>
      <c r="AD788" s="12"/>
    </row>
    <row r="789" spans="1:30">
      <c r="A789" s="10">
        <v>41847.4166666634</v>
      </c>
      <c r="B789" s="11">
        <v>30.2083333333333</v>
      </c>
      <c r="C789">
        <v>34.1266666666667</v>
      </c>
      <c r="D789">
        <v>31.26</v>
      </c>
      <c r="E789">
        <v>21.14</v>
      </c>
      <c r="F789">
        <v>22.4666666666667</v>
      </c>
      <c r="G789">
        <v>21</v>
      </c>
      <c r="H789">
        <v>13.71</v>
      </c>
      <c r="I789">
        <v>14.79</v>
      </c>
      <c r="J789">
        <v>30.375</v>
      </c>
      <c r="K789" s="12">
        <v>28.78</v>
      </c>
      <c r="L789" s="12">
        <v>22.33</v>
      </c>
      <c r="M789">
        <f t="shared" si="163"/>
        <v>50.0191999999999</v>
      </c>
      <c r="N789">
        <f t="shared" si="164"/>
        <v>2.38186666666666</v>
      </c>
      <c r="O789">
        <f t="shared" si="165"/>
        <v>1.64672263374485</v>
      </c>
      <c r="P789">
        <f t="shared" si="166"/>
        <v>7</v>
      </c>
      <c r="Q789">
        <f t="shared" si="167"/>
        <v>27</v>
      </c>
      <c r="AC789" s="12"/>
      <c r="AD789" s="12"/>
    </row>
    <row r="790" spans="1:30">
      <c r="A790" s="10">
        <v>41847.45833333</v>
      </c>
      <c r="B790" s="11">
        <v>31.67</v>
      </c>
      <c r="C790">
        <v>34.13</v>
      </c>
      <c r="D790">
        <v>31.275</v>
      </c>
      <c r="E790">
        <v>21.23</v>
      </c>
      <c r="F790">
        <v>22.585</v>
      </c>
      <c r="G790">
        <v>21</v>
      </c>
      <c r="H790">
        <v>13.65</v>
      </c>
      <c r="I790">
        <v>14.73</v>
      </c>
      <c r="J790">
        <v>30.3833333333333</v>
      </c>
      <c r="K790" s="12">
        <v>28.78</v>
      </c>
      <c r="L790" s="12">
        <v>22.33</v>
      </c>
      <c r="M790">
        <f t="shared" si="163"/>
        <v>50.0192</v>
      </c>
      <c r="N790">
        <f t="shared" si="164"/>
        <v>2.38186666666667</v>
      </c>
      <c r="O790">
        <f t="shared" si="165"/>
        <v>1.64627098189797</v>
      </c>
      <c r="P790">
        <f t="shared" si="166"/>
        <v>7</v>
      </c>
      <c r="Q790">
        <f t="shared" si="167"/>
        <v>27</v>
      </c>
      <c r="AC790" s="12"/>
      <c r="AD790" s="12"/>
    </row>
    <row r="791" spans="1:30">
      <c r="A791" s="10">
        <v>41847.4999999967</v>
      </c>
      <c r="B791" s="11">
        <v>31.86</v>
      </c>
      <c r="C791">
        <v>34.1533333333333</v>
      </c>
      <c r="D791">
        <v>31.2633333333333</v>
      </c>
      <c r="E791">
        <v>21.44</v>
      </c>
      <c r="F791">
        <v>22.8066666666667</v>
      </c>
      <c r="G791">
        <v>21</v>
      </c>
      <c r="H791">
        <v>13.82</v>
      </c>
      <c r="I791">
        <v>14.92</v>
      </c>
      <c r="J791">
        <v>30.3833333333333</v>
      </c>
      <c r="K791" s="12">
        <v>28.78</v>
      </c>
      <c r="L791" s="12">
        <v>22.33</v>
      </c>
      <c r="M791">
        <f t="shared" si="163"/>
        <v>50.5402333333333</v>
      </c>
      <c r="N791">
        <f t="shared" si="164"/>
        <v>2.40667777777778</v>
      </c>
      <c r="O791">
        <f t="shared" si="165"/>
        <v>1.66341963795941</v>
      </c>
      <c r="P791">
        <f t="shared" si="166"/>
        <v>7</v>
      </c>
      <c r="Q791">
        <f t="shared" si="167"/>
        <v>27</v>
      </c>
      <c r="AC791" s="12"/>
      <c r="AD791" s="12"/>
    </row>
    <row r="792" spans="1:30">
      <c r="A792" s="10">
        <v>41847.5416666634</v>
      </c>
      <c r="B792" s="11">
        <v>31.2083333333333</v>
      </c>
      <c r="C792">
        <v>35.5</v>
      </c>
      <c r="D792">
        <v>31.415</v>
      </c>
      <c r="E792">
        <v>21.35</v>
      </c>
      <c r="F792">
        <v>22.815</v>
      </c>
      <c r="G792">
        <v>27.5833333333333</v>
      </c>
      <c r="H792">
        <v>13.685</v>
      </c>
      <c r="I792">
        <v>14.83</v>
      </c>
      <c r="J792">
        <v>36.9166666666667</v>
      </c>
      <c r="K792" s="12">
        <v>28.78</v>
      </c>
      <c r="L792" s="12">
        <v>22.33</v>
      </c>
      <c r="M792">
        <f t="shared" si="163"/>
        <v>51.7125583333333</v>
      </c>
      <c r="N792">
        <f t="shared" si="164"/>
        <v>1.87477552870091</v>
      </c>
      <c r="O792">
        <f t="shared" si="165"/>
        <v>1.40079164785553</v>
      </c>
      <c r="P792">
        <f t="shared" si="166"/>
        <v>7</v>
      </c>
      <c r="Q792">
        <f t="shared" si="167"/>
        <v>27</v>
      </c>
      <c r="AC792" s="12"/>
      <c r="AD792" s="12"/>
    </row>
    <row r="793" spans="1:30">
      <c r="A793" s="10">
        <v>41847.58333333</v>
      </c>
      <c r="B793" s="11">
        <v>30.91</v>
      </c>
      <c r="C793">
        <v>35.14</v>
      </c>
      <c r="D793">
        <v>31.685</v>
      </c>
      <c r="E793">
        <v>21.04</v>
      </c>
      <c r="F793">
        <v>22.28</v>
      </c>
      <c r="G793">
        <v>30.95</v>
      </c>
      <c r="H793">
        <v>14.155</v>
      </c>
      <c r="I793">
        <v>15.29</v>
      </c>
      <c r="J793">
        <v>40.2333333333333</v>
      </c>
      <c r="K793" s="12">
        <v>28.78</v>
      </c>
      <c r="L793" s="12">
        <v>22.33</v>
      </c>
      <c r="M793">
        <f t="shared" si="163"/>
        <v>51.4520416666666</v>
      </c>
      <c r="N793">
        <f t="shared" si="164"/>
        <v>1.66242460958535</v>
      </c>
      <c r="O793">
        <f t="shared" si="165"/>
        <v>1.27884113504557</v>
      </c>
      <c r="P793">
        <f t="shared" si="166"/>
        <v>7</v>
      </c>
      <c r="Q793">
        <f t="shared" si="167"/>
        <v>27</v>
      </c>
      <c r="AC793" s="12"/>
      <c r="AD793" s="12"/>
    </row>
    <row r="794" spans="1:30">
      <c r="A794" s="10">
        <v>41847.6249999967</v>
      </c>
      <c r="B794" s="11">
        <v>30.2266666666667</v>
      </c>
      <c r="C794">
        <v>35.68</v>
      </c>
      <c r="D794">
        <v>31.7633333333333</v>
      </c>
      <c r="E794">
        <v>20.78</v>
      </c>
      <c r="F794">
        <v>22.0233333333333</v>
      </c>
      <c r="G794">
        <v>24.5583333333333</v>
      </c>
      <c r="H794">
        <v>13.6933333333333</v>
      </c>
      <c r="I794">
        <v>15.5166666666667</v>
      </c>
      <c r="J794">
        <v>33.9083333333333</v>
      </c>
      <c r="K794" s="12">
        <v>28.78</v>
      </c>
      <c r="L794" s="12">
        <v>22.33</v>
      </c>
      <c r="M794">
        <f t="shared" si="163"/>
        <v>69.3842722222222</v>
      </c>
      <c r="N794">
        <f t="shared" si="164"/>
        <v>2.82528424386382</v>
      </c>
      <c r="O794">
        <f t="shared" si="165"/>
        <v>2.04623068731056</v>
      </c>
      <c r="P794">
        <f t="shared" si="166"/>
        <v>7</v>
      </c>
      <c r="Q794">
        <f t="shared" si="167"/>
        <v>27</v>
      </c>
      <c r="AC794" s="12"/>
      <c r="AD794" s="12"/>
    </row>
    <row r="795" spans="1:30">
      <c r="A795" s="10">
        <v>41847.6666666634</v>
      </c>
      <c r="B795" s="11">
        <v>28.6416666666667</v>
      </c>
      <c r="C795">
        <v>35.19</v>
      </c>
      <c r="D795">
        <v>31.885</v>
      </c>
      <c r="E795">
        <v>20.73</v>
      </c>
      <c r="F795">
        <v>21.89</v>
      </c>
      <c r="G795">
        <v>27.7583333333333</v>
      </c>
      <c r="H795">
        <v>14.185</v>
      </c>
      <c r="I795">
        <v>15.33</v>
      </c>
      <c r="J795">
        <v>37.1</v>
      </c>
      <c r="K795" s="12">
        <v>28.78</v>
      </c>
      <c r="L795" s="12">
        <v>22.33</v>
      </c>
      <c r="M795">
        <f t="shared" si="163"/>
        <v>51.7125583333333</v>
      </c>
      <c r="N795">
        <f t="shared" si="164"/>
        <v>1.86295616931852</v>
      </c>
      <c r="O795">
        <f t="shared" si="165"/>
        <v>1.39386949685535</v>
      </c>
      <c r="P795">
        <f t="shared" si="166"/>
        <v>7</v>
      </c>
      <c r="Q795">
        <f t="shared" si="167"/>
        <v>27</v>
      </c>
      <c r="AC795" s="12"/>
      <c r="AD795" s="12"/>
    </row>
    <row r="796" spans="1:30">
      <c r="A796" s="10">
        <v>41847.70833333</v>
      </c>
      <c r="B796" s="11">
        <v>28.5233333333333</v>
      </c>
      <c r="C796">
        <v>34.9633333333333</v>
      </c>
      <c r="D796">
        <v>31.84</v>
      </c>
      <c r="E796">
        <v>20.7</v>
      </c>
      <c r="F796">
        <v>21.8066666666667</v>
      </c>
      <c r="G796">
        <v>22.95</v>
      </c>
      <c r="H796">
        <v>14.3766666666667</v>
      </c>
      <c r="I796">
        <v>15.5733333333333</v>
      </c>
      <c r="J796">
        <v>32.325</v>
      </c>
      <c r="K796" s="12">
        <v>28.78</v>
      </c>
      <c r="L796" s="12">
        <v>22.33</v>
      </c>
      <c r="M796">
        <f t="shared" si="163"/>
        <v>53.0585611111111</v>
      </c>
      <c r="N796">
        <f t="shared" si="164"/>
        <v>2.31191987412249</v>
      </c>
      <c r="O796">
        <f t="shared" si="165"/>
        <v>1.64140946979462</v>
      </c>
      <c r="P796">
        <f t="shared" si="166"/>
        <v>7</v>
      </c>
      <c r="Q796">
        <f t="shared" si="167"/>
        <v>27</v>
      </c>
      <c r="AC796" s="12"/>
      <c r="AD796" s="12"/>
    </row>
    <row r="797" spans="1:30">
      <c r="A797" s="10">
        <v>41847.7499999967</v>
      </c>
      <c r="B797" s="11">
        <v>27.0316666666667</v>
      </c>
      <c r="C797">
        <v>35.27</v>
      </c>
      <c r="D797">
        <v>31.86</v>
      </c>
      <c r="E797">
        <v>20.68</v>
      </c>
      <c r="F797">
        <v>21.78</v>
      </c>
      <c r="G797">
        <v>21.3416666666667</v>
      </c>
      <c r="H797">
        <v>13.985</v>
      </c>
      <c r="I797">
        <v>15.19</v>
      </c>
      <c r="J797">
        <v>30.7333333333333</v>
      </c>
      <c r="K797" s="12">
        <v>28.78</v>
      </c>
      <c r="L797" s="12">
        <v>22.33</v>
      </c>
      <c r="M797">
        <f t="shared" si="163"/>
        <v>53.2756583333333</v>
      </c>
      <c r="N797">
        <f t="shared" si="164"/>
        <v>2.4963213588442</v>
      </c>
      <c r="O797">
        <f t="shared" si="165"/>
        <v>1.73348129067245</v>
      </c>
      <c r="P797">
        <f t="shared" si="166"/>
        <v>7</v>
      </c>
      <c r="Q797">
        <f t="shared" si="167"/>
        <v>27</v>
      </c>
      <c r="AC797" s="12"/>
      <c r="AD797" s="12"/>
    </row>
    <row r="798" spans="1:30">
      <c r="A798" s="10">
        <v>41847.7916666634</v>
      </c>
      <c r="B798" s="11">
        <v>23.88</v>
      </c>
      <c r="C798">
        <v>34.965</v>
      </c>
      <c r="D798">
        <v>31.81</v>
      </c>
      <c r="E798">
        <v>20.675</v>
      </c>
      <c r="F798">
        <v>21.775</v>
      </c>
      <c r="G798">
        <v>22.9666666666667</v>
      </c>
      <c r="H798">
        <v>14.205</v>
      </c>
      <c r="I798">
        <v>15.425</v>
      </c>
      <c r="J798">
        <v>32.3583333333333</v>
      </c>
      <c r="K798" s="12">
        <v>28.78</v>
      </c>
      <c r="L798" s="12">
        <v>22.33</v>
      </c>
      <c r="M798">
        <f t="shared" si="163"/>
        <v>53.6664333333334</v>
      </c>
      <c r="N798">
        <f t="shared" si="164"/>
        <v>2.33670972423803</v>
      </c>
      <c r="O798">
        <f t="shared" si="165"/>
        <v>1.65850424929178</v>
      </c>
      <c r="P798">
        <f t="shared" si="166"/>
        <v>7</v>
      </c>
      <c r="Q798">
        <f t="shared" si="167"/>
        <v>27</v>
      </c>
      <c r="AC798" s="12"/>
      <c r="AD798" s="12"/>
    </row>
    <row r="799" spans="1:30">
      <c r="A799" s="10">
        <v>41847.83333333</v>
      </c>
      <c r="B799" s="11">
        <v>23.58</v>
      </c>
      <c r="C799">
        <v>34.93</v>
      </c>
      <c r="D799">
        <v>31.7466666666667</v>
      </c>
      <c r="E799">
        <v>20.6966666666667</v>
      </c>
      <c r="F799">
        <v>21.69</v>
      </c>
      <c r="G799">
        <v>21.4</v>
      </c>
      <c r="H799">
        <v>14.4866666666667</v>
      </c>
      <c r="I799">
        <v>15.7366666666667</v>
      </c>
      <c r="J799">
        <v>30.8166666666667</v>
      </c>
      <c r="K799" s="12">
        <v>28.78</v>
      </c>
      <c r="L799" s="12">
        <v>22.33</v>
      </c>
      <c r="M799">
        <f t="shared" si="163"/>
        <v>54.4479833333333</v>
      </c>
      <c r="N799">
        <f t="shared" si="164"/>
        <v>2.54429828660436</v>
      </c>
      <c r="O799">
        <f t="shared" si="165"/>
        <v>1.76683558680368</v>
      </c>
      <c r="P799">
        <f t="shared" si="166"/>
        <v>7</v>
      </c>
      <c r="Q799">
        <f t="shared" si="167"/>
        <v>27</v>
      </c>
      <c r="AC799" s="12"/>
      <c r="AD799" s="12"/>
    </row>
    <row r="800" spans="1:30">
      <c r="A800" s="10">
        <v>41848.2916666633</v>
      </c>
      <c r="B800" s="11">
        <v>26.39</v>
      </c>
      <c r="C800">
        <v>34.75</v>
      </c>
      <c r="D800">
        <v>31.585</v>
      </c>
      <c r="E800">
        <v>20.805</v>
      </c>
      <c r="F800">
        <v>21.62</v>
      </c>
      <c r="G800">
        <v>21.1583333333333</v>
      </c>
      <c r="H800">
        <v>13.27</v>
      </c>
      <c r="I800">
        <v>14.52</v>
      </c>
      <c r="J800">
        <v>30.55</v>
      </c>
      <c r="K800" s="12">
        <v>28.78</v>
      </c>
      <c r="L800" s="12">
        <v>22.33</v>
      </c>
      <c r="M800">
        <f t="shared" si="163"/>
        <v>54.4479833333333</v>
      </c>
      <c r="N800">
        <f t="shared" si="164"/>
        <v>2.57335880267822</v>
      </c>
      <c r="O800">
        <f t="shared" si="165"/>
        <v>1.78225804691762</v>
      </c>
      <c r="P800">
        <f t="shared" si="166"/>
        <v>7</v>
      </c>
      <c r="Q800">
        <f t="shared" si="167"/>
        <v>28</v>
      </c>
      <c r="AC800" s="12"/>
      <c r="AD800" s="12"/>
    </row>
    <row r="801" spans="1:30">
      <c r="A801" s="10">
        <v>41848.33333333</v>
      </c>
      <c r="B801" s="11">
        <v>28.3383333333333</v>
      </c>
      <c r="C801">
        <v>34.7766666666667</v>
      </c>
      <c r="D801">
        <v>31.5866666666667</v>
      </c>
      <c r="E801">
        <v>20.7166666666667</v>
      </c>
      <c r="F801">
        <v>21.6566666666667</v>
      </c>
      <c r="G801">
        <v>21.2583333333333</v>
      </c>
      <c r="H801">
        <v>14.1566666666667</v>
      </c>
      <c r="I801">
        <v>15.4266666666667</v>
      </c>
      <c r="J801">
        <v>30.6166666666667</v>
      </c>
      <c r="K801" s="12">
        <v>28.78</v>
      </c>
      <c r="L801" s="12">
        <v>22.33</v>
      </c>
      <c r="M801">
        <f t="shared" si="163"/>
        <v>54.9690166666667</v>
      </c>
      <c r="N801">
        <f t="shared" si="164"/>
        <v>2.58576323010584</v>
      </c>
      <c r="O801">
        <f t="shared" si="165"/>
        <v>1.79539520958084</v>
      </c>
      <c r="P801">
        <f t="shared" si="166"/>
        <v>7</v>
      </c>
      <c r="Q801">
        <f t="shared" si="167"/>
        <v>28</v>
      </c>
      <c r="AC801" s="12"/>
      <c r="AD801" s="12"/>
    </row>
    <row r="802" spans="1:30">
      <c r="A802" s="10">
        <v>41848.3749999967</v>
      </c>
      <c r="B802" s="11">
        <v>29.8433333333333</v>
      </c>
      <c r="C802">
        <v>34.84</v>
      </c>
      <c r="D802">
        <v>31.685</v>
      </c>
      <c r="E802">
        <v>20.68</v>
      </c>
      <c r="F802">
        <v>21.745</v>
      </c>
      <c r="G802">
        <v>24.475</v>
      </c>
      <c r="H802">
        <v>14.33</v>
      </c>
      <c r="I802">
        <v>15.57</v>
      </c>
      <c r="J802">
        <v>35.4</v>
      </c>
      <c r="K802" s="12">
        <v>28.78</v>
      </c>
      <c r="L802" s="12">
        <v>22.33</v>
      </c>
      <c r="M802">
        <f t="shared" si="163"/>
        <v>54.1874666666667</v>
      </c>
      <c r="N802">
        <f t="shared" si="164"/>
        <v>2.2139925093633</v>
      </c>
      <c r="O802">
        <f t="shared" si="165"/>
        <v>1.53071939736347</v>
      </c>
      <c r="P802">
        <f t="shared" si="166"/>
        <v>7</v>
      </c>
      <c r="Q802">
        <f t="shared" si="167"/>
        <v>28</v>
      </c>
      <c r="AC802" s="12"/>
      <c r="AD802" s="12"/>
    </row>
    <row r="803" spans="1:30">
      <c r="A803" s="10">
        <v>41848.4166666633</v>
      </c>
      <c r="B803" s="11">
        <v>31.455</v>
      </c>
      <c r="C803">
        <v>34.865</v>
      </c>
      <c r="D803">
        <v>31.77</v>
      </c>
      <c r="E803">
        <v>20.69</v>
      </c>
      <c r="F803">
        <v>21.815</v>
      </c>
      <c r="G803">
        <v>26.1</v>
      </c>
      <c r="H803">
        <v>14.33</v>
      </c>
      <c r="I803">
        <v>15.515</v>
      </c>
      <c r="J803">
        <v>35.4</v>
      </c>
      <c r="K803" s="12">
        <v>28.78</v>
      </c>
      <c r="L803" s="12">
        <v>22.33</v>
      </c>
      <c r="M803">
        <f t="shared" si="163"/>
        <v>52.754625</v>
      </c>
      <c r="N803">
        <f t="shared" si="164"/>
        <v>2.02125</v>
      </c>
      <c r="O803">
        <f t="shared" si="165"/>
        <v>1.4902436440678</v>
      </c>
      <c r="P803">
        <f t="shared" si="166"/>
        <v>7</v>
      </c>
      <c r="Q803">
        <f t="shared" si="167"/>
        <v>28</v>
      </c>
      <c r="AC803" s="12"/>
      <c r="AD803" s="12"/>
    </row>
    <row r="804" spans="1:30">
      <c r="A804" s="10">
        <v>41848.45833333</v>
      </c>
      <c r="B804" s="11">
        <v>31.8633333333333</v>
      </c>
      <c r="C804">
        <v>36.1866666666667</v>
      </c>
      <c r="D804">
        <v>31.82</v>
      </c>
      <c r="E804">
        <v>20.7333333333333</v>
      </c>
      <c r="F804">
        <v>21.8966666666667</v>
      </c>
      <c r="G804">
        <v>27.7416666666667</v>
      </c>
      <c r="H804">
        <v>13.0033333333333</v>
      </c>
      <c r="I804">
        <v>15.3633333333333</v>
      </c>
      <c r="J804">
        <v>37.05</v>
      </c>
      <c r="K804" s="12">
        <v>28.78</v>
      </c>
      <c r="L804" s="12">
        <v>22.33</v>
      </c>
      <c r="M804">
        <f t="shared" si="163"/>
        <v>83.3653333333333</v>
      </c>
      <c r="N804">
        <f t="shared" si="164"/>
        <v>3.00505857614899</v>
      </c>
      <c r="O804">
        <f t="shared" si="165"/>
        <v>2.25007647323437</v>
      </c>
      <c r="P804">
        <f t="shared" si="166"/>
        <v>7</v>
      </c>
      <c r="Q804">
        <f t="shared" si="167"/>
        <v>28</v>
      </c>
      <c r="AC804" s="12"/>
      <c r="AD804" s="12"/>
    </row>
    <row r="805" spans="1:30">
      <c r="A805" s="10">
        <v>41848.4999999967</v>
      </c>
      <c r="B805" s="11">
        <v>33.085</v>
      </c>
      <c r="C805">
        <v>35.68</v>
      </c>
      <c r="D805">
        <v>31.94</v>
      </c>
      <c r="E805">
        <v>20.715</v>
      </c>
      <c r="F805">
        <v>21.83</v>
      </c>
      <c r="G805">
        <v>27.7916666666667</v>
      </c>
      <c r="H805">
        <v>13.625</v>
      </c>
      <c r="I805">
        <v>15.71</v>
      </c>
      <c r="J805">
        <v>37.125</v>
      </c>
      <c r="K805" s="12">
        <v>28.78</v>
      </c>
      <c r="L805" s="12">
        <v>22.33</v>
      </c>
      <c r="M805">
        <f t="shared" si="163"/>
        <v>76.201125</v>
      </c>
      <c r="N805">
        <f t="shared" si="164"/>
        <v>2.74186956521739</v>
      </c>
      <c r="O805">
        <f t="shared" si="165"/>
        <v>2.05255555555556</v>
      </c>
      <c r="P805">
        <f t="shared" si="166"/>
        <v>7</v>
      </c>
      <c r="Q805">
        <f t="shared" si="167"/>
        <v>28</v>
      </c>
      <c r="AC805" s="12"/>
      <c r="AD805" s="12"/>
    </row>
    <row r="806" spans="1:30">
      <c r="A806" s="10">
        <v>41848.5416666633</v>
      </c>
      <c r="B806" s="11">
        <v>32.9183333333333</v>
      </c>
      <c r="C806">
        <v>36.2433333333333</v>
      </c>
      <c r="D806">
        <v>32.07</v>
      </c>
      <c r="E806">
        <v>20.7133333333333</v>
      </c>
      <c r="F806">
        <v>21.8366666666667</v>
      </c>
      <c r="G806">
        <v>27.85</v>
      </c>
      <c r="H806">
        <v>13.5933333333333</v>
      </c>
      <c r="I806">
        <v>15.4366666666667</v>
      </c>
      <c r="J806">
        <v>37.175</v>
      </c>
      <c r="K806" s="12">
        <v>28.78</v>
      </c>
      <c r="L806" s="12">
        <v>22.33</v>
      </c>
      <c r="M806">
        <f t="shared" si="163"/>
        <v>69.9053055555556</v>
      </c>
      <c r="N806">
        <f t="shared" si="164"/>
        <v>2.51006483143826</v>
      </c>
      <c r="O806">
        <f t="shared" si="165"/>
        <v>1.88043861615482</v>
      </c>
      <c r="P806">
        <f t="shared" si="166"/>
        <v>7</v>
      </c>
      <c r="Q806">
        <f t="shared" si="167"/>
        <v>28</v>
      </c>
      <c r="AC806" s="12"/>
      <c r="AD806" s="12"/>
    </row>
    <row r="807" spans="1:30">
      <c r="A807" s="10">
        <v>41848.58333333</v>
      </c>
      <c r="B807" s="11">
        <v>32.12</v>
      </c>
      <c r="C807">
        <v>36.275</v>
      </c>
      <c r="D807">
        <v>32.2</v>
      </c>
      <c r="E807">
        <v>20.645</v>
      </c>
      <c r="F807">
        <v>21.865</v>
      </c>
      <c r="G807">
        <v>27.8916666666667</v>
      </c>
      <c r="H807">
        <v>13.83</v>
      </c>
      <c r="I807">
        <v>15.16</v>
      </c>
      <c r="J807">
        <v>37.2416666666667</v>
      </c>
      <c r="K807" s="12">
        <v>28.78</v>
      </c>
      <c r="L807" s="12">
        <v>22.33</v>
      </c>
      <c r="M807">
        <f t="shared" si="163"/>
        <v>56.5321166666667</v>
      </c>
      <c r="N807">
        <f t="shared" si="164"/>
        <v>2.02684613086346</v>
      </c>
      <c r="O807">
        <f t="shared" si="165"/>
        <v>1.51798030879391</v>
      </c>
      <c r="P807">
        <f t="shared" si="166"/>
        <v>7</v>
      </c>
      <c r="Q807">
        <f t="shared" si="167"/>
        <v>28</v>
      </c>
      <c r="AC807" s="12"/>
      <c r="AD807" s="12"/>
    </row>
    <row r="808" spans="1:30">
      <c r="A808" s="10">
        <v>41848.6249999966</v>
      </c>
      <c r="B808" s="11">
        <v>31.525</v>
      </c>
      <c r="C808">
        <v>35.83</v>
      </c>
      <c r="D808">
        <v>32.125</v>
      </c>
      <c r="E808">
        <v>20.71</v>
      </c>
      <c r="F808">
        <v>21.855</v>
      </c>
      <c r="G808">
        <v>26.275</v>
      </c>
      <c r="H808">
        <v>13.655</v>
      </c>
      <c r="I808">
        <v>15.705</v>
      </c>
      <c r="J808">
        <v>35.6166666666667</v>
      </c>
      <c r="K808" s="12">
        <v>28.78</v>
      </c>
      <c r="L808" s="12">
        <v>22.33</v>
      </c>
      <c r="M808">
        <f t="shared" si="163"/>
        <v>75.2893166666666</v>
      </c>
      <c r="N808">
        <f t="shared" si="164"/>
        <v>2.86543545829369</v>
      </c>
      <c r="O808">
        <f t="shared" si="165"/>
        <v>2.11387880205896</v>
      </c>
      <c r="P808">
        <f t="shared" si="166"/>
        <v>7</v>
      </c>
      <c r="Q808">
        <f t="shared" si="167"/>
        <v>28</v>
      </c>
      <c r="AC808" s="12"/>
      <c r="AD808" s="12"/>
    </row>
    <row r="809" spans="1:30">
      <c r="A809" s="10">
        <v>41848.6666666633</v>
      </c>
      <c r="B809" s="11">
        <v>31.74</v>
      </c>
      <c r="C809">
        <v>36.0033333333333</v>
      </c>
      <c r="D809">
        <v>32.1766666666667</v>
      </c>
      <c r="E809">
        <v>20.6733333333333</v>
      </c>
      <c r="F809">
        <v>21.85</v>
      </c>
      <c r="G809">
        <v>29.525</v>
      </c>
      <c r="H809">
        <v>13.6033333333333</v>
      </c>
      <c r="I809">
        <v>15.4133333333333</v>
      </c>
      <c r="J809">
        <v>38.8333333333333</v>
      </c>
      <c r="K809" s="12">
        <v>28.78</v>
      </c>
      <c r="L809" s="12">
        <v>22.33</v>
      </c>
      <c r="M809">
        <f t="shared" si="163"/>
        <v>69.0369166666667</v>
      </c>
      <c r="N809">
        <f t="shared" si="164"/>
        <v>2.33825289302851</v>
      </c>
      <c r="O809">
        <f t="shared" si="165"/>
        <v>1.77777467811159</v>
      </c>
      <c r="P809">
        <f t="shared" si="166"/>
        <v>7</v>
      </c>
      <c r="Q809">
        <f t="shared" si="167"/>
        <v>28</v>
      </c>
      <c r="AC809" s="12"/>
      <c r="AD809" s="12"/>
    </row>
    <row r="810" spans="1:30">
      <c r="A810" s="10">
        <v>41848.70833333</v>
      </c>
      <c r="B810" s="11">
        <v>30.8283333333333</v>
      </c>
      <c r="C810">
        <v>35.82</v>
      </c>
      <c r="D810">
        <v>32.185</v>
      </c>
      <c r="E810">
        <v>20.75</v>
      </c>
      <c r="F810">
        <v>21.84</v>
      </c>
      <c r="G810">
        <v>26.7909090909091</v>
      </c>
      <c r="H810">
        <v>13.78</v>
      </c>
      <c r="I810">
        <v>15.515</v>
      </c>
      <c r="J810">
        <v>35.7166666666667</v>
      </c>
      <c r="K810" s="12">
        <v>28.78</v>
      </c>
      <c r="L810" s="12">
        <v>22.33</v>
      </c>
      <c r="M810">
        <f t="shared" si="163"/>
        <v>67.0830416666667</v>
      </c>
      <c r="N810">
        <f t="shared" si="164"/>
        <v>2.50394794140934</v>
      </c>
      <c r="O810">
        <f t="shared" si="165"/>
        <v>1.87819995333645</v>
      </c>
      <c r="P810">
        <f t="shared" si="166"/>
        <v>7</v>
      </c>
      <c r="Q810">
        <f t="shared" si="167"/>
        <v>28</v>
      </c>
      <c r="AC810" s="12"/>
      <c r="AD810" s="12"/>
    </row>
    <row r="811" spans="1:30">
      <c r="A811" s="10">
        <v>41848.7499999966</v>
      </c>
      <c r="B811" s="11">
        <v>29.575</v>
      </c>
      <c r="C811">
        <v>35.69</v>
      </c>
      <c r="D811">
        <v>32.2233333333333</v>
      </c>
      <c r="E811">
        <v>20.6533333333333</v>
      </c>
      <c r="F811">
        <v>21.7633333333333</v>
      </c>
      <c r="G811">
        <v>27.9583333333333</v>
      </c>
      <c r="H811">
        <v>14.21</v>
      </c>
      <c r="I811">
        <v>15.43</v>
      </c>
      <c r="J811">
        <v>37.3416666666667</v>
      </c>
      <c r="K811" s="12">
        <v>28.78</v>
      </c>
      <c r="L811" s="12">
        <v>22.33</v>
      </c>
      <c r="M811">
        <f t="shared" si="163"/>
        <v>53.6664333333334</v>
      </c>
      <c r="N811">
        <f t="shared" si="164"/>
        <v>1.91951475409836</v>
      </c>
      <c r="O811">
        <f t="shared" si="165"/>
        <v>1.43717295246597</v>
      </c>
      <c r="P811">
        <f t="shared" si="166"/>
        <v>7</v>
      </c>
      <c r="Q811">
        <f t="shared" si="167"/>
        <v>28</v>
      </c>
      <c r="AC811" s="12"/>
      <c r="AD811" s="12"/>
    </row>
    <row r="812" spans="1:30">
      <c r="A812" s="10">
        <v>41848.7916666633</v>
      </c>
      <c r="B812" s="11">
        <v>29.0216666666667</v>
      </c>
      <c r="C812">
        <v>35.655</v>
      </c>
      <c r="D812">
        <v>32.225</v>
      </c>
      <c r="E812">
        <v>20.7</v>
      </c>
      <c r="F812">
        <v>21.705</v>
      </c>
      <c r="G812">
        <v>21.425</v>
      </c>
      <c r="H812">
        <v>13.81</v>
      </c>
      <c r="I812">
        <v>15.015</v>
      </c>
      <c r="J812">
        <v>30.8416666666667</v>
      </c>
      <c r="K812" s="12">
        <v>28.78</v>
      </c>
      <c r="L812" s="12">
        <v>22.33</v>
      </c>
      <c r="M812">
        <f t="shared" si="163"/>
        <v>53.2756583333334</v>
      </c>
      <c r="N812">
        <f t="shared" si="164"/>
        <v>2.48661182419292</v>
      </c>
      <c r="O812">
        <f t="shared" si="165"/>
        <v>1.72739232639827</v>
      </c>
      <c r="P812">
        <f t="shared" si="166"/>
        <v>7</v>
      </c>
      <c r="Q812">
        <f t="shared" si="167"/>
        <v>28</v>
      </c>
      <c r="AC812" s="12"/>
      <c r="AD812" s="12"/>
    </row>
    <row r="813" spans="1:30">
      <c r="A813" s="10">
        <v>41848.83333333</v>
      </c>
      <c r="B813" s="11">
        <v>28.7966666666666</v>
      </c>
      <c r="C813">
        <v>35.195</v>
      </c>
      <c r="D813">
        <v>32.03</v>
      </c>
      <c r="E813">
        <v>20.67</v>
      </c>
      <c r="F813">
        <v>21.675</v>
      </c>
      <c r="G813">
        <v>24.6416666666667</v>
      </c>
      <c r="H813">
        <v>14.605</v>
      </c>
      <c r="I813">
        <v>15.845</v>
      </c>
      <c r="J813">
        <v>34.0583333333333</v>
      </c>
      <c r="K813" s="12">
        <v>28.78</v>
      </c>
      <c r="L813" s="12">
        <v>22.33</v>
      </c>
      <c r="M813">
        <f t="shared" si="163"/>
        <v>54.1874666666666</v>
      </c>
      <c r="N813">
        <f t="shared" si="164"/>
        <v>2.19901792357119</v>
      </c>
      <c r="O813">
        <f t="shared" si="165"/>
        <v>1.5910193295816</v>
      </c>
      <c r="P813">
        <f t="shared" si="166"/>
        <v>7</v>
      </c>
      <c r="Q813">
        <f t="shared" si="167"/>
        <v>28</v>
      </c>
      <c r="AC813" s="12"/>
      <c r="AD813" s="12"/>
    </row>
    <row r="814" spans="1:30">
      <c r="A814" s="10">
        <v>41849.2916666633</v>
      </c>
      <c r="B814" s="11">
        <v>29.49</v>
      </c>
      <c r="C814">
        <v>34.9233333333333</v>
      </c>
      <c r="D814">
        <v>31.7233333333333</v>
      </c>
      <c r="E814">
        <v>20.6566666666667</v>
      </c>
      <c r="F814">
        <v>21.6033333333333</v>
      </c>
      <c r="G814">
        <v>21.25</v>
      </c>
      <c r="H814">
        <v>13.6033333333333</v>
      </c>
      <c r="I814">
        <v>14.88</v>
      </c>
      <c r="J814">
        <v>30.6833333333333</v>
      </c>
      <c r="K814" s="12">
        <v>28.78</v>
      </c>
      <c r="L814" s="12">
        <v>22.33</v>
      </c>
      <c r="M814">
        <f t="shared" si="163"/>
        <v>55.1426944444445</v>
      </c>
      <c r="N814">
        <f t="shared" si="164"/>
        <v>2.59495032679739</v>
      </c>
      <c r="O814">
        <f t="shared" si="165"/>
        <v>1.797154626109</v>
      </c>
      <c r="P814">
        <f t="shared" si="166"/>
        <v>7</v>
      </c>
      <c r="Q814">
        <f t="shared" si="167"/>
        <v>29</v>
      </c>
      <c r="AC814" s="12"/>
      <c r="AD814" s="12"/>
    </row>
    <row r="815" spans="1:30">
      <c r="A815" s="10">
        <v>41849.3333333299</v>
      </c>
      <c r="B815" s="11">
        <v>30.0266666666667</v>
      </c>
      <c r="C815">
        <v>35.055</v>
      </c>
      <c r="D815">
        <v>31.835</v>
      </c>
      <c r="E815">
        <v>20.625</v>
      </c>
      <c r="F815">
        <v>21.675</v>
      </c>
      <c r="G815">
        <v>27.7833333333333</v>
      </c>
      <c r="H815">
        <v>14.3</v>
      </c>
      <c r="I815">
        <v>15.61</v>
      </c>
      <c r="J815">
        <v>37.1166666666667</v>
      </c>
      <c r="K815" s="12">
        <v>28.78</v>
      </c>
      <c r="L815" s="12">
        <v>22.33</v>
      </c>
      <c r="M815">
        <f t="shared" si="163"/>
        <v>56.0110833333333</v>
      </c>
      <c r="N815">
        <f t="shared" si="164"/>
        <v>2.01599580083983</v>
      </c>
      <c r="O815">
        <f t="shared" si="165"/>
        <v>1.50905478221823</v>
      </c>
      <c r="P815">
        <f t="shared" si="166"/>
        <v>7</v>
      </c>
      <c r="Q815">
        <f t="shared" si="167"/>
        <v>29</v>
      </c>
      <c r="AC815" s="12"/>
      <c r="AD815" s="12"/>
    </row>
    <row r="816" spans="1:30">
      <c r="A816" s="10">
        <v>41849.3749999966</v>
      </c>
      <c r="B816" s="11">
        <v>31.8566666666667</v>
      </c>
      <c r="C816">
        <v>36.0366666666667</v>
      </c>
      <c r="D816">
        <v>31.9733333333333</v>
      </c>
      <c r="E816">
        <v>20.63</v>
      </c>
      <c r="F816">
        <v>21.7366666666667</v>
      </c>
      <c r="G816">
        <v>27.8083333333333</v>
      </c>
      <c r="H816">
        <v>13.58</v>
      </c>
      <c r="I816">
        <v>15.44</v>
      </c>
      <c r="J816">
        <v>37.1916666666667</v>
      </c>
      <c r="K816" s="12">
        <v>28.78</v>
      </c>
      <c r="L816" s="12">
        <v>22.33</v>
      </c>
      <c r="M816">
        <f t="shared" si="163"/>
        <v>70.3395</v>
      </c>
      <c r="N816">
        <f t="shared" si="164"/>
        <v>2.52943961642194</v>
      </c>
      <c r="O816">
        <f t="shared" si="165"/>
        <v>1.89127044588842</v>
      </c>
      <c r="P816">
        <f t="shared" si="166"/>
        <v>7</v>
      </c>
      <c r="Q816">
        <f t="shared" si="167"/>
        <v>29</v>
      </c>
      <c r="AC816" s="12"/>
      <c r="AD816" s="12"/>
    </row>
    <row r="817" spans="1:30">
      <c r="A817" s="10">
        <v>41849.4166666633</v>
      </c>
      <c r="B817" s="11">
        <v>32.98</v>
      </c>
      <c r="C817">
        <v>36.315</v>
      </c>
      <c r="D817">
        <v>32.1</v>
      </c>
      <c r="E817">
        <v>20.635</v>
      </c>
      <c r="F817">
        <v>21.845</v>
      </c>
      <c r="G817">
        <v>27.9083333333333</v>
      </c>
      <c r="H817">
        <v>13.61</v>
      </c>
      <c r="I817">
        <v>15.855</v>
      </c>
      <c r="J817">
        <v>37.25</v>
      </c>
      <c r="K817" s="12">
        <v>28.78</v>
      </c>
      <c r="L817" s="12">
        <v>22.33</v>
      </c>
      <c r="M817">
        <f t="shared" si="163"/>
        <v>80.3693916666667</v>
      </c>
      <c r="N817">
        <f t="shared" si="164"/>
        <v>2.87976321289937</v>
      </c>
      <c r="O817">
        <f t="shared" si="165"/>
        <v>2.15756756152125</v>
      </c>
      <c r="P817">
        <f t="shared" si="166"/>
        <v>7</v>
      </c>
      <c r="Q817">
        <f t="shared" si="167"/>
        <v>29</v>
      </c>
      <c r="AC817" s="12"/>
      <c r="AD817" s="12"/>
    </row>
    <row r="818" spans="1:30">
      <c r="A818" s="10">
        <v>41849.4583333299</v>
      </c>
      <c r="B818" s="11">
        <v>33.6266666666667</v>
      </c>
      <c r="C818">
        <v>35.925</v>
      </c>
      <c r="D818">
        <v>32.32</v>
      </c>
      <c r="E818">
        <v>20.7</v>
      </c>
      <c r="F818">
        <v>21.88</v>
      </c>
      <c r="G818">
        <v>29.5916666666667</v>
      </c>
      <c r="H818">
        <v>14.175</v>
      </c>
      <c r="I818">
        <v>15.33</v>
      </c>
      <c r="J818">
        <v>38.9</v>
      </c>
      <c r="K818" s="12">
        <v>28.78</v>
      </c>
      <c r="L818" s="12">
        <v>22.33</v>
      </c>
      <c r="M818">
        <f t="shared" si="163"/>
        <v>51.973075</v>
      </c>
      <c r="N818">
        <f t="shared" si="164"/>
        <v>1.75634159391721</v>
      </c>
      <c r="O818">
        <f t="shared" si="165"/>
        <v>1.33606876606684</v>
      </c>
      <c r="P818">
        <f t="shared" si="166"/>
        <v>7</v>
      </c>
      <c r="Q818">
        <f t="shared" si="167"/>
        <v>29</v>
      </c>
      <c r="AC818" s="12"/>
      <c r="AD818" s="12"/>
    </row>
    <row r="819" spans="1:30">
      <c r="A819" s="10">
        <v>41849.4999999966</v>
      </c>
      <c r="B819" s="11">
        <v>34.265</v>
      </c>
      <c r="C819">
        <v>36.5166666666667</v>
      </c>
      <c r="D819">
        <v>32.32</v>
      </c>
      <c r="E819">
        <v>20.71</v>
      </c>
      <c r="F819">
        <v>21.95</v>
      </c>
      <c r="G819">
        <v>31.2833333333333</v>
      </c>
      <c r="H819">
        <v>13.1766666666667</v>
      </c>
      <c r="I819">
        <v>15.6133333333333</v>
      </c>
      <c r="J819">
        <v>40.5666666666667</v>
      </c>
      <c r="K819" s="12">
        <v>28.78</v>
      </c>
      <c r="L819" s="12">
        <v>22.33</v>
      </c>
      <c r="M819">
        <f t="shared" si="163"/>
        <v>85.3626277777778</v>
      </c>
      <c r="N819">
        <f t="shared" si="164"/>
        <v>2.72869348250755</v>
      </c>
      <c r="O819">
        <f t="shared" si="165"/>
        <v>2.10425540947686</v>
      </c>
      <c r="P819">
        <f t="shared" si="166"/>
        <v>7</v>
      </c>
      <c r="Q819">
        <f t="shared" si="167"/>
        <v>29</v>
      </c>
      <c r="AC819" s="12"/>
      <c r="AD819" s="12"/>
    </row>
    <row r="820" spans="1:30">
      <c r="A820" s="10">
        <v>41849.5416666633</v>
      </c>
      <c r="B820" s="11">
        <v>34.3083333333333</v>
      </c>
      <c r="C820">
        <v>37.485</v>
      </c>
      <c r="D820">
        <v>32.445</v>
      </c>
      <c r="E820">
        <v>20.68</v>
      </c>
      <c r="F820">
        <v>21.99</v>
      </c>
      <c r="G820">
        <v>31.4</v>
      </c>
      <c r="H820">
        <v>13.235</v>
      </c>
      <c r="I820">
        <v>15.36</v>
      </c>
      <c r="J820">
        <v>40.6416666666667</v>
      </c>
      <c r="K820" s="12">
        <v>28.78</v>
      </c>
      <c r="L820" s="12">
        <v>22.33</v>
      </c>
      <c r="M820">
        <f t="shared" si="163"/>
        <v>77.2431916666667</v>
      </c>
      <c r="N820">
        <f t="shared" si="164"/>
        <v>2.45997425690021</v>
      </c>
      <c r="O820">
        <f t="shared" si="165"/>
        <v>1.90059114209555</v>
      </c>
      <c r="P820">
        <f t="shared" si="166"/>
        <v>7</v>
      </c>
      <c r="Q820">
        <f t="shared" si="167"/>
        <v>29</v>
      </c>
      <c r="AC820" s="12"/>
      <c r="AD820" s="12"/>
    </row>
    <row r="821" spans="1:30">
      <c r="A821" s="10">
        <v>41849.5833333299</v>
      </c>
      <c r="B821" s="11">
        <v>34.4866666666667</v>
      </c>
      <c r="C821">
        <v>36.8966666666667</v>
      </c>
      <c r="D821">
        <v>32.52</v>
      </c>
      <c r="E821">
        <v>20.8533333333333</v>
      </c>
      <c r="F821">
        <v>22.1533333333333</v>
      </c>
      <c r="G821">
        <v>33.0666666666667</v>
      </c>
      <c r="H821">
        <v>13.6766666666667</v>
      </c>
      <c r="I821">
        <v>15.4966666666667</v>
      </c>
      <c r="J821">
        <v>42.3083333333333</v>
      </c>
      <c r="K821" s="12">
        <v>28.78</v>
      </c>
      <c r="L821" s="12">
        <v>22.33</v>
      </c>
      <c r="M821">
        <f t="shared" si="163"/>
        <v>69.2974333333332</v>
      </c>
      <c r="N821">
        <f t="shared" si="164"/>
        <v>2.09568850806451</v>
      </c>
      <c r="O821">
        <f t="shared" si="165"/>
        <v>1.63791451644672</v>
      </c>
      <c r="P821">
        <f t="shared" si="166"/>
        <v>7</v>
      </c>
      <c r="Q821">
        <f t="shared" si="167"/>
        <v>29</v>
      </c>
      <c r="AC821" s="12"/>
      <c r="AD821" s="12"/>
    </row>
    <row r="822" spans="1:30">
      <c r="A822" s="10">
        <v>41849.6249999966</v>
      </c>
      <c r="B822" s="11">
        <v>34.5516666666667</v>
      </c>
      <c r="C822">
        <v>37.01</v>
      </c>
      <c r="D822">
        <v>32.65</v>
      </c>
      <c r="E822">
        <v>20.84</v>
      </c>
      <c r="F822">
        <v>22.185</v>
      </c>
      <c r="G822">
        <v>29.75</v>
      </c>
      <c r="H822">
        <v>13.155</v>
      </c>
      <c r="I822">
        <v>15.235</v>
      </c>
      <c r="J822">
        <v>39.1166666666667</v>
      </c>
      <c r="K822" s="12">
        <v>28.78</v>
      </c>
      <c r="L822" s="12">
        <v>22.33</v>
      </c>
      <c r="M822">
        <f t="shared" si="163"/>
        <v>76.0708666666666</v>
      </c>
      <c r="N822">
        <f t="shared" si="164"/>
        <v>2.55700392156862</v>
      </c>
      <c r="O822">
        <f t="shared" si="165"/>
        <v>1.94471751171708</v>
      </c>
      <c r="P822">
        <f t="shared" si="166"/>
        <v>7</v>
      </c>
      <c r="Q822">
        <f t="shared" si="167"/>
        <v>29</v>
      </c>
      <c r="AC822" s="12"/>
      <c r="AD822" s="12"/>
    </row>
    <row r="823" spans="1:30">
      <c r="A823" s="10">
        <v>41849.6666666633</v>
      </c>
      <c r="B823" s="11">
        <v>34.13</v>
      </c>
      <c r="C823">
        <v>36.975</v>
      </c>
      <c r="D823">
        <v>32.67</v>
      </c>
      <c r="E823">
        <v>20.85</v>
      </c>
      <c r="F823">
        <v>22.195</v>
      </c>
      <c r="G823">
        <v>33.1333333333333</v>
      </c>
      <c r="H823">
        <v>13.2</v>
      </c>
      <c r="I823">
        <v>15.28</v>
      </c>
      <c r="J823">
        <v>41.6454545454545</v>
      </c>
      <c r="K823" s="12">
        <v>28.78</v>
      </c>
      <c r="L823" s="12">
        <v>22.33</v>
      </c>
      <c r="M823">
        <f t="shared" si="163"/>
        <v>76.0708666666667</v>
      </c>
      <c r="N823">
        <f t="shared" si="164"/>
        <v>2.2959014084507</v>
      </c>
      <c r="O823">
        <f t="shared" si="165"/>
        <v>1.82663072109438</v>
      </c>
      <c r="P823">
        <f t="shared" si="166"/>
        <v>7</v>
      </c>
      <c r="Q823">
        <f t="shared" si="167"/>
        <v>29</v>
      </c>
      <c r="AC823" s="12"/>
      <c r="AD823" s="12"/>
    </row>
    <row r="824" spans="1:30">
      <c r="A824" s="10">
        <v>41849.7083333299</v>
      </c>
      <c r="B824" s="11">
        <v>32.92</v>
      </c>
      <c r="C824">
        <v>36.6033333333333</v>
      </c>
      <c r="D824">
        <v>32.6866666666667</v>
      </c>
      <c r="E824">
        <v>20.84</v>
      </c>
      <c r="F824">
        <v>22.1</v>
      </c>
      <c r="G824">
        <v>28.2583333333333</v>
      </c>
      <c r="H824">
        <v>13.7666666666667</v>
      </c>
      <c r="I824">
        <v>15.53</v>
      </c>
      <c r="J824">
        <v>37.575</v>
      </c>
      <c r="K824" s="12">
        <v>28.78</v>
      </c>
      <c r="L824" s="12">
        <v>22.33</v>
      </c>
      <c r="M824">
        <f t="shared" ref="M824:M857" si="168">IF(G824&lt;3,0,IF(H824&gt;I824,0,(4.2*L824*(I824-H824+0.84)/3.6)))</f>
        <v>67.8211722222223</v>
      </c>
      <c r="N824">
        <f t="shared" ref="N824:N857" si="169">M824/G824</f>
        <v>2.40004148235526</v>
      </c>
      <c r="O824">
        <f t="shared" ref="O824:O857" si="170">M824/J824</f>
        <v>1.80495468322614</v>
      </c>
      <c r="P824">
        <f t="shared" ref="P824:P857" si="171">MONTH(A824)</f>
        <v>7</v>
      </c>
      <c r="Q824">
        <f t="shared" ref="Q824:Q857" si="172">DAY(A824)</f>
        <v>29</v>
      </c>
      <c r="AC824" s="12"/>
      <c r="AD824" s="12"/>
    </row>
    <row r="825" spans="1:30">
      <c r="A825" s="10">
        <v>41849.7499999966</v>
      </c>
      <c r="B825" s="11">
        <v>31.4216666666667</v>
      </c>
      <c r="C825">
        <v>37.085</v>
      </c>
      <c r="D825">
        <v>32.65</v>
      </c>
      <c r="E825">
        <v>20.64</v>
      </c>
      <c r="F825">
        <v>21.89</v>
      </c>
      <c r="G825">
        <v>28.1833333333333</v>
      </c>
      <c r="H825">
        <v>12.97</v>
      </c>
      <c r="I825">
        <v>15.06</v>
      </c>
      <c r="J825">
        <v>37.5083333333333</v>
      </c>
      <c r="K825" s="12">
        <v>28.78</v>
      </c>
      <c r="L825" s="12">
        <v>22.33</v>
      </c>
      <c r="M825">
        <f t="shared" si="168"/>
        <v>76.3313833333334</v>
      </c>
      <c r="N825">
        <f t="shared" si="169"/>
        <v>2.70838734476641</v>
      </c>
      <c r="O825">
        <f t="shared" si="170"/>
        <v>2.03505132192846</v>
      </c>
      <c r="P825">
        <f t="shared" si="171"/>
        <v>7</v>
      </c>
      <c r="Q825">
        <f t="shared" si="172"/>
        <v>29</v>
      </c>
      <c r="AC825" s="12"/>
      <c r="AD825" s="12"/>
    </row>
    <row r="826" spans="1:30">
      <c r="A826" s="10">
        <v>41849.7916666632</v>
      </c>
      <c r="B826" s="11">
        <v>30.4066666666667</v>
      </c>
      <c r="C826">
        <v>35.6966666666667</v>
      </c>
      <c r="D826">
        <v>32.51</v>
      </c>
      <c r="E826">
        <v>20.6766666666667</v>
      </c>
      <c r="F826">
        <v>21.81</v>
      </c>
      <c r="G826">
        <v>26.475</v>
      </c>
      <c r="H826">
        <v>14.33</v>
      </c>
      <c r="I826">
        <v>15.4466666666667</v>
      </c>
      <c r="J826">
        <v>35.8083333333333</v>
      </c>
      <c r="K826" s="12">
        <v>28.78</v>
      </c>
      <c r="L826" s="12">
        <v>22.33</v>
      </c>
      <c r="M826">
        <f t="shared" si="168"/>
        <v>50.9744277777777</v>
      </c>
      <c r="N826">
        <f t="shared" si="169"/>
        <v>1.92537970832022</v>
      </c>
      <c r="O826">
        <f t="shared" si="170"/>
        <v>1.42353533472966</v>
      </c>
      <c r="P826">
        <f t="shared" si="171"/>
        <v>7</v>
      </c>
      <c r="Q826">
        <f t="shared" si="172"/>
        <v>29</v>
      </c>
      <c r="AC826" s="12"/>
      <c r="AD826" s="12"/>
    </row>
    <row r="827" spans="1:30">
      <c r="A827" s="10">
        <v>41849.8333333299</v>
      </c>
      <c r="B827" s="11">
        <v>29.6883333333333</v>
      </c>
      <c r="C827">
        <v>36.025</v>
      </c>
      <c r="D827">
        <v>32.4</v>
      </c>
      <c r="E827">
        <v>20.715</v>
      </c>
      <c r="F827">
        <v>21.78</v>
      </c>
      <c r="G827">
        <v>23.175</v>
      </c>
      <c r="H827">
        <v>14.025</v>
      </c>
      <c r="I827">
        <v>15.22</v>
      </c>
      <c r="J827">
        <v>32.5083333333333</v>
      </c>
      <c r="K827" s="12">
        <v>28.78</v>
      </c>
      <c r="L827" s="12">
        <v>22.33</v>
      </c>
      <c r="M827">
        <f t="shared" si="168"/>
        <v>53.0151416666666</v>
      </c>
      <c r="N827">
        <f t="shared" si="169"/>
        <v>2.28760050341604</v>
      </c>
      <c r="O827">
        <f t="shared" si="170"/>
        <v>1.63081697000769</v>
      </c>
      <c r="P827">
        <f t="shared" si="171"/>
        <v>7</v>
      </c>
      <c r="Q827">
        <f t="shared" si="172"/>
        <v>29</v>
      </c>
      <c r="AC827" s="12"/>
      <c r="AD827" s="12"/>
    </row>
    <row r="828" spans="1:30">
      <c r="A828" s="10">
        <v>41850.2916666632</v>
      </c>
      <c r="B828" s="11">
        <v>30.4316666666667</v>
      </c>
      <c r="C828">
        <v>35.01</v>
      </c>
      <c r="D828">
        <v>31.895</v>
      </c>
      <c r="E828">
        <v>20.665</v>
      </c>
      <c r="F828">
        <v>21.745</v>
      </c>
      <c r="G828">
        <v>24.5666666666667</v>
      </c>
      <c r="H828">
        <v>14.235</v>
      </c>
      <c r="I828">
        <v>15.44</v>
      </c>
      <c r="J828">
        <v>33.9333333333333</v>
      </c>
      <c r="K828" s="12">
        <v>28.78</v>
      </c>
      <c r="L828" s="12">
        <v>22.33</v>
      </c>
      <c r="M828">
        <f t="shared" si="168"/>
        <v>53.2756583333334</v>
      </c>
      <c r="N828">
        <f t="shared" si="169"/>
        <v>2.16861567164179</v>
      </c>
      <c r="O828">
        <f t="shared" si="170"/>
        <v>1.57000957760315</v>
      </c>
      <c r="P828">
        <f t="shared" si="171"/>
        <v>7</v>
      </c>
      <c r="Q828">
        <f t="shared" si="172"/>
        <v>30</v>
      </c>
      <c r="AC828" s="12"/>
      <c r="AD828" s="12"/>
    </row>
    <row r="829" spans="1:30">
      <c r="A829" s="10">
        <v>41850.3333333299</v>
      </c>
      <c r="B829" s="11">
        <v>31.68</v>
      </c>
      <c r="C829">
        <v>35.605</v>
      </c>
      <c r="D829">
        <v>32.175</v>
      </c>
      <c r="E829">
        <v>20.67</v>
      </c>
      <c r="F829">
        <v>21.825</v>
      </c>
      <c r="G829">
        <v>29.4916666666667</v>
      </c>
      <c r="H829">
        <v>14.065</v>
      </c>
      <c r="I829">
        <v>15.245</v>
      </c>
      <c r="J829">
        <v>38.8</v>
      </c>
      <c r="K829" s="12">
        <v>28.78</v>
      </c>
      <c r="L829" s="12">
        <v>22.33</v>
      </c>
      <c r="M829">
        <f t="shared" si="168"/>
        <v>52.6243666666667</v>
      </c>
      <c r="N829">
        <f t="shared" si="169"/>
        <v>1.78438089855892</v>
      </c>
      <c r="O829">
        <f t="shared" si="170"/>
        <v>1.35629810996564</v>
      </c>
      <c r="P829">
        <f t="shared" si="171"/>
        <v>7</v>
      </c>
      <c r="Q829">
        <f t="shared" si="172"/>
        <v>30</v>
      </c>
      <c r="AC829" s="12"/>
      <c r="AD829" s="12"/>
    </row>
    <row r="830" spans="1:30">
      <c r="A830" s="10">
        <v>41850.3749999965</v>
      </c>
      <c r="B830" s="11">
        <v>32.85</v>
      </c>
      <c r="C830">
        <v>37.685</v>
      </c>
      <c r="D830">
        <v>32.245</v>
      </c>
      <c r="E830">
        <v>20.675</v>
      </c>
      <c r="F830">
        <v>21.9</v>
      </c>
      <c r="G830">
        <v>31.1333333333333</v>
      </c>
      <c r="H830">
        <v>12.9</v>
      </c>
      <c r="I830">
        <v>15.155</v>
      </c>
      <c r="J830">
        <v>40.5416666666667</v>
      </c>
      <c r="K830" s="12">
        <v>28.78</v>
      </c>
      <c r="L830" s="12">
        <v>22.33</v>
      </c>
      <c r="M830">
        <f t="shared" si="168"/>
        <v>80.6299083333333</v>
      </c>
      <c r="N830">
        <f t="shared" si="169"/>
        <v>2.58982574946467</v>
      </c>
      <c r="O830">
        <f t="shared" si="170"/>
        <v>1.98881582733813</v>
      </c>
      <c r="P830">
        <f t="shared" si="171"/>
        <v>7</v>
      </c>
      <c r="Q830">
        <f t="shared" si="172"/>
        <v>30</v>
      </c>
      <c r="AC830" s="12"/>
      <c r="AD830" s="12"/>
    </row>
    <row r="831" spans="1:30">
      <c r="A831" s="10">
        <v>41850.4166666632</v>
      </c>
      <c r="B831" s="11">
        <v>33.585</v>
      </c>
      <c r="C831">
        <v>37.165</v>
      </c>
      <c r="D831">
        <v>32.335</v>
      </c>
      <c r="E831">
        <v>20.7</v>
      </c>
      <c r="F831">
        <v>22.005</v>
      </c>
      <c r="G831">
        <v>31.4333333333333</v>
      </c>
      <c r="H831">
        <v>12.69</v>
      </c>
      <c r="I831">
        <v>15.805</v>
      </c>
      <c r="J831">
        <v>40.65</v>
      </c>
      <c r="K831" s="12">
        <v>28.78</v>
      </c>
      <c r="L831" s="12">
        <v>22.33</v>
      </c>
      <c r="M831">
        <f t="shared" si="168"/>
        <v>103.034341666667</v>
      </c>
      <c r="N831">
        <f t="shared" si="169"/>
        <v>3.27786876988335</v>
      </c>
      <c r="O831">
        <f t="shared" si="170"/>
        <v>2.53467015170152</v>
      </c>
      <c r="P831">
        <f t="shared" si="171"/>
        <v>7</v>
      </c>
      <c r="Q831">
        <f t="shared" si="172"/>
        <v>30</v>
      </c>
      <c r="AC831" s="12"/>
      <c r="AD831" s="12"/>
    </row>
    <row r="832" spans="1:30">
      <c r="A832" s="10">
        <v>41850.4583333299</v>
      </c>
      <c r="B832" s="11">
        <v>34.5733333333333</v>
      </c>
      <c r="C832">
        <v>35.61</v>
      </c>
      <c r="D832">
        <v>32.52</v>
      </c>
      <c r="E832">
        <v>20.82</v>
      </c>
      <c r="F832">
        <v>21.965</v>
      </c>
      <c r="G832">
        <v>29.875</v>
      </c>
      <c r="H832">
        <v>14.6</v>
      </c>
      <c r="I832">
        <v>15.76</v>
      </c>
      <c r="J832">
        <v>39.0916666666667</v>
      </c>
      <c r="K832" s="12">
        <v>28.78</v>
      </c>
      <c r="L832" s="12">
        <v>22.33</v>
      </c>
      <c r="M832">
        <f t="shared" si="168"/>
        <v>52.1033333333333</v>
      </c>
      <c r="N832">
        <f t="shared" si="169"/>
        <v>1.74404463040446</v>
      </c>
      <c r="O832">
        <f t="shared" si="170"/>
        <v>1.33285013856321</v>
      </c>
      <c r="P832">
        <f t="shared" si="171"/>
        <v>7</v>
      </c>
      <c r="Q832">
        <f t="shared" si="172"/>
        <v>30</v>
      </c>
      <c r="AC832" s="12"/>
      <c r="AD832" s="12"/>
    </row>
    <row r="833" spans="1:30">
      <c r="A833" s="10">
        <v>41850.4999999965</v>
      </c>
      <c r="B833" s="11">
        <v>34.93</v>
      </c>
      <c r="C833">
        <v>36.335</v>
      </c>
      <c r="D833">
        <v>32.69</v>
      </c>
      <c r="E833">
        <v>20.74</v>
      </c>
      <c r="F833">
        <v>21.945</v>
      </c>
      <c r="G833">
        <v>31.4333333333333</v>
      </c>
      <c r="H833">
        <v>14.17</v>
      </c>
      <c r="I833">
        <v>15.29</v>
      </c>
      <c r="J833">
        <v>40.7333333333333</v>
      </c>
      <c r="K833" s="12">
        <v>28.78</v>
      </c>
      <c r="L833" s="12">
        <v>22.33</v>
      </c>
      <c r="M833">
        <f t="shared" si="168"/>
        <v>51.0612666666666</v>
      </c>
      <c r="N833">
        <f t="shared" si="169"/>
        <v>1.62443054082715</v>
      </c>
      <c r="O833">
        <f t="shared" si="170"/>
        <v>1.25354991816694</v>
      </c>
      <c r="P833">
        <f t="shared" si="171"/>
        <v>7</v>
      </c>
      <c r="Q833">
        <f t="shared" si="172"/>
        <v>30</v>
      </c>
      <c r="AC833" s="12"/>
      <c r="AD833" s="12"/>
    </row>
    <row r="834" spans="1:30">
      <c r="A834" s="10">
        <v>41850.5416666632</v>
      </c>
      <c r="B834" s="11">
        <v>35.3566666666667</v>
      </c>
      <c r="C834">
        <v>38.395</v>
      </c>
      <c r="D834">
        <v>32.685</v>
      </c>
      <c r="E834">
        <v>20.725</v>
      </c>
      <c r="F834">
        <v>21.985</v>
      </c>
      <c r="G834">
        <v>33.2583333333333</v>
      </c>
      <c r="H834">
        <v>12.04</v>
      </c>
      <c r="I834">
        <v>15.075</v>
      </c>
      <c r="J834">
        <v>42.4416666666667</v>
      </c>
      <c r="K834" s="12">
        <v>28.78</v>
      </c>
      <c r="L834" s="12">
        <v>22.33</v>
      </c>
      <c r="M834">
        <f t="shared" si="168"/>
        <v>100.950208333333</v>
      </c>
      <c r="N834">
        <f t="shared" si="169"/>
        <v>3.03533575544976</v>
      </c>
      <c r="O834">
        <f t="shared" si="170"/>
        <v>2.37856371490281</v>
      </c>
      <c r="P834">
        <f t="shared" si="171"/>
        <v>7</v>
      </c>
      <c r="Q834">
        <f t="shared" si="172"/>
        <v>30</v>
      </c>
      <c r="AC834" s="12"/>
      <c r="AD834" s="12"/>
    </row>
    <row r="835" spans="1:30">
      <c r="A835" s="10">
        <v>41850.5833333299</v>
      </c>
      <c r="B835" s="11">
        <v>34.99</v>
      </c>
      <c r="C835">
        <v>37.455</v>
      </c>
      <c r="D835">
        <v>32.67</v>
      </c>
      <c r="E835">
        <v>20.75</v>
      </c>
      <c r="F835">
        <v>22.1</v>
      </c>
      <c r="G835">
        <v>31.6666666666667</v>
      </c>
      <c r="H835">
        <v>12.86</v>
      </c>
      <c r="I835">
        <v>15.935</v>
      </c>
      <c r="J835">
        <v>40.8833333333333</v>
      </c>
      <c r="K835" s="12">
        <v>28.78</v>
      </c>
      <c r="L835" s="12">
        <v>22.33</v>
      </c>
      <c r="M835">
        <f t="shared" si="168"/>
        <v>101.992275</v>
      </c>
      <c r="N835">
        <f t="shared" si="169"/>
        <v>3.22080868421053</v>
      </c>
      <c r="O835">
        <f t="shared" si="170"/>
        <v>2.49471524663677</v>
      </c>
      <c r="P835">
        <f t="shared" si="171"/>
        <v>7</v>
      </c>
      <c r="Q835">
        <f t="shared" si="172"/>
        <v>30</v>
      </c>
      <c r="AC835" s="12"/>
      <c r="AD835" s="12"/>
    </row>
    <row r="836" spans="1:30">
      <c r="A836" s="10">
        <v>41850.6249999965</v>
      </c>
      <c r="B836" s="11">
        <v>34.2233333333333</v>
      </c>
      <c r="C836">
        <v>36.915</v>
      </c>
      <c r="D836">
        <v>32.885</v>
      </c>
      <c r="E836">
        <v>20.785</v>
      </c>
      <c r="F836">
        <v>22.045</v>
      </c>
      <c r="G836">
        <v>31.7</v>
      </c>
      <c r="H836">
        <v>13.955</v>
      </c>
      <c r="I836">
        <v>15.17</v>
      </c>
      <c r="J836">
        <v>40.9</v>
      </c>
      <c r="K836" s="12">
        <v>28.78</v>
      </c>
      <c r="L836" s="12">
        <v>22.33</v>
      </c>
      <c r="M836">
        <f t="shared" si="168"/>
        <v>53.536175</v>
      </c>
      <c r="N836">
        <f t="shared" si="169"/>
        <v>1.68883832807571</v>
      </c>
      <c r="O836">
        <f t="shared" si="170"/>
        <v>1.30895293398533</v>
      </c>
      <c r="P836">
        <f t="shared" si="171"/>
        <v>7</v>
      </c>
      <c r="Q836">
        <f t="shared" si="172"/>
        <v>30</v>
      </c>
      <c r="AC836" s="12"/>
      <c r="AD836" s="12"/>
    </row>
    <row r="837" spans="1:30">
      <c r="A837" s="10">
        <v>41850.6666666632</v>
      </c>
      <c r="B837" s="11">
        <v>33.4816666666667</v>
      </c>
      <c r="C837">
        <v>37.99</v>
      </c>
      <c r="D837">
        <v>32.795</v>
      </c>
      <c r="E837">
        <v>20.755</v>
      </c>
      <c r="F837">
        <v>22.155</v>
      </c>
      <c r="G837">
        <v>31.6916666666667</v>
      </c>
      <c r="H837">
        <v>12.62</v>
      </c>
      <c r="I837">
        <v>15.675</v>
      </c>
      <c r="J837">
        <v>40.9583333333333</v>
      </c>
      <c r="K837" s="12">
        <v>28.78</v>
      </c>
      <c r="L837" s="12">
        <v>22.33</v>
      </c>
      <c r="M837">
        <f t="shared" si="168"/>
        <v>101.471241666667</v>
      </c>
      <c r="N837">
        <f t="shared" si="169"/>
        <v>3.20182724165133</v>
      </c>
      <c r="O837">
        <f t="shared" si="170"/>
        <v>2.47742604272635</v>
      </c>
      <c r="P837">
        <f t="shared" si="171"/>
        <v>7</v>
      </c>
      <c r="Q837">
        <f t="shared" si="172"/>
        <v>30</v>
      </c>
      <c r="AC837" s="12"/>
      <c r="AD837" s="12"/>
    </row>
    <row r="838" spans="1:30">
      <c r="A838" s="10">
        <v>41850.7083333299</v>
      </c>
      <c r="B838" s="11">
        <v>32.1366666666667</v>
      </c>
      <c r="C838">
        <v>36.88</v>
      </c>
      <c r="D838">
        <v>32.96</v>
      </c>
      <c r="E838">
        <v>20.8</v>
      </c>
      <c r="F838">
        <v>22.05</v>
      </c>
      <c r="G838">
        <v>30.05</v>
      </c>
      <c r="H838">
        <v>13.92</v>
      </c>
      <c r="I838">
        <v>15.165</v>
      </c>
      <c r="J838">
        <v>39.3583333333333</v>
      </c>
      <c r="K838" s="12">
        <v>28.78</v>
      </c>
      <c r="L838" s="12">
        <v>22.33</v>
      </c>
      <c r="M838">
        <f t="shared" si="168"/>
        <v>54.317725</v>
      </c>
      <c r="N838">
        <f t="shared" si="169"/>
        <v>1.80757820299501</v>
      </c>
      <c r="O838">
        <f t="shared" si="170"/>
        <v>1.38008193944527</v>
      </c>
      <c r="P838">
        <f t="shared" si="171"/>
        <v>7</v>
      </c>
      <c r="Q838">
        <f t="shared" si="172"/>
        <v>30</v>
      </c>
      <c r="AC838" s="12"/>
      <c r="AD838" s="12"/>
    </row>
    <row r="839" spans="1:30">
      <c r="A839" s="10">
        <v>41850.7499999965</v>
      </c>
      <c r="B839" s="11">
        <v>30.6066666666667</v>
      </c>
      <c r="C839">
        <v>38.375</v>
      </c>
      <c r="D839">
        <v>32.805</v>
      </c>
      <c r="E839">
        <v>20.625</v>
      </c>
      <c r="F839">
        <v>21.975</v>
      </c>
      <c r="G839">
        <v>30</v>
      </c>
      <c r="H839">
        <v>12.255</v>
      </c>
      <c r="I839">
        <v>15.29</v>
      </c>
      <c r="J839">
        <v>39.325</v>
      </c>
      <c r="K839" s="12">
        <v>28.78</v>
      </c>
      <c r="L839" s="12">
        <v>22.33</v>
      </c>
      <c r="M839">
        <f t="shared" si="168"/>
        <v>100.950208333333</v>
      </c>
      <c r="N839">
        <f t="shared" si="169"/>
        <v>3.36500694444444</v>
      </c>
      <c r="O839">
        <f t="shared" si="170"/>
        <v>2.56707459207459</v>
      </c>
      <c r="P839">
        <f t="shared" si="171"/>
        <v>7</v>
      </c>
      <c r="Q839">
        <f t="shared" si="172"/>
        <v>30</v>
      </c>
      <c r="AC839" s="12"/>
      <c r="AD839" s="12"/>
    </row>
    <row r="840" spans="1:30">
      <c r="A840" s="10">
        <v>41850.7916666632</v>
      </c>
      <c r="B840" s="11">
        <v>29.7133333333333</v>
      </c>
      <c r="C840">
        <v>36.72</v>
      </c>
      <c r="D840">
        <v>32.73</v>
      </c>
      <c r="E840">
        <v>20.705</v>
      </c>
      <c r="F840">
        <v>21.86</v>
      </c>
      <c r="G840">
        <v>26.6583333333333</v>
      </c>
      <c r="H840">
        <v>13.625</v>
      </c>
      <c r="I840">
        <v>15.685</v>
      </c>
      <c r="J840">
        <v>36.0166666666667</v>
      </c>
      <c r="K840" s="12">
        <v>28.78</v>
      </c>
      <c r="L840" s="12">
        <v>22.33</v>
      </c>
      <c r="M840">
        <f t="shared" si="168"/>
        <v>75.5498333333334</v>
      </c>
      <c r="N840">
        <f t="shared" si="169"/>
        <v>2.83400437636762</v>
      </c>
      <c r="O840">
        <f t="shared" si="170"/>
        <v>2.09763535400278</v>
      </c>
      <c r="P840">
        <f t="shared" si="171"/>
        <v>7</v>
      </c>
      <c r="Q840">
        <f t="shared" si="172"/>
        <v>30</v>
      </c>
      <c r="AC840" s="12"/>
      <c r="AD840" s="12"/>
    </row>
    <row r="841" spans="1:30">
      <c r="A841" s="10">
        <v>41850.8333333299</v>
      </c>
      <c r="B841" s="11">
        <v>29.515</v>
      </c>
      <c r="C841">
        <v>36.075</v>
      </c>
      <c r="D841">
        <v>32.78</v>
      </c>
      <c r="E841">
        <v>20.675</v>
      </c>
      <c r="F841">
        <v>21.8</v>
      </c>
      <c r="G841">
        <v>26.6</v>
      </c>
      <c r="H841">
        <v>14.045</v>
      </c>
      <c r="I841">
        <v>15.185</v>
      </c>
      <c r="J841">
        <v>35.9833333333333</v>
      </c>
      <c r="K841" s="12">
        <v>28.78</v>
      </c>
      <c r="L841" s="12">
        <v>22.33</v>
      </c>
      <c r="M841">
        <f t="shared" si="168"/>
        <v>51.5823</v>
      </c>
      <c r="N841">
        <f t="shared" si="169"/>
        <v>1.93918421052632</v>
      </c>
      <c r="O841">
        <f t="shared" si="170"/>
        <v>1.43350532654007</v>
      </c>
      <c r="P841">
        <f t="shared" si="171"/>
        <v>7</v>
      </c>
      <c r="Q841">
        <f t="shared" si="172"/>
        <v>30</v>
      </c>
      <c r="AC841" s="12"/>
      <c r="AD841" s="12"/>
    </row>
    <row r="842" spans="1:30">
      <c r="A842" s="10">
        <v>41851.2916666632</v>
      </c>
      <c r="B842" s="11">
        <v>31.0333333333333</v>
      </c>
      <c r="C842">
        <v>35.51</v>
      </c>
      <c r="D842">
        <v>32.42</v>
      </c>
      <c r="E842">
        <v>20.685</v>
      </c>
      <c r="F842">
        <v>21.82</v>
      </c>
      <c r="G842">
        <v>24.8666666666667</v>
      </c>
      <c r="H842">
        <v>14.295</v>
      </c>
      <c r="I842">
        <v>15.445</v>
      </c>
      <c r="J842">
        <v>34.175</v>
      </c>
      <c r="K842" s="12">
        <v>28.78</v>
      </c>
      <c r="L842" s="12">
        <v>22.33</v>
      </c>
      <c r="M842">
        <f t="shared" si="168"/>
        <v>51.8428166666667</v>
      </c>
      <c r="N842">
        <f t="shared" si="169"/>
        <v>2.084831769437</v>
      </c>
      <c r="O842">
        <f t="shared" si="170"/>
        <v>1.51698073640575</v>
      </c>
      <c r="P842">
        <f t="shared" si="171"/>
        <v>7</v>
      </c>
      <c r="Q842">
        <f t="shared" si="172"/>
        <v>31</v>
      </c>
      <c r="AC842" s="12"/>
      <c r="AD842" s="12"/>
    </row>
    <row r="843" spans="1:30">
      <c r="A843" s="10">
        <v>41851.3333333298</v>
      </c>
      <c r="B843" s="11">
        <v>32.2983333333333</v>
      </c>
      <c r="C843">
        <v>37.15</v>
      </c>
      <c r="D843">
        <v>32.575</v>
      </c>
      <c r="E843">
        <v>20.665</v>
      </c>
      <c r="F843">
        <v>21.85</v>
      </c>
      <c r="G843">
        <v>29.775</v>
      </c>
      <c r="H843">
        <v>13.715</v>
      </c>
      <c r="I843">
        <v>14.92</v>
      </c>
      <c r="J843">
        <v>39.0666666666667</v>
      </c>
      <c r="K843" s="12">
        <v>28.78</v>
      </c>
      <c r="L843" s="12">
        <v>22.33</v>
      </c>
      <c r="M843">
        <f t="shared" si="168"/>
        <v>53.2756583333333</v>
      </c>
      <c r="N843">
        <f t="shared" si="169"/>
        <v>1.78927483907081</v>
      </c>
      <c r="O843">
        <f t="shared" si="170"/>
        <v>1.36371139078498</v>
      </c>
      <c r="P843">
        <f t="shared" si="171"/>
        <v>7</v>
      </c>
      <c r="Q843">
        <f t="shared" si="172"/>
        <v>31</v>
      </c>
      <c r="AC843" s="12"/>
      <c r="AD843" s="12"/>
    </row>
    <row r="844" spans="1:30">
      <c r="A844" s="10">
        <v>41851.3749999965</v>
      </c>
      <c r="B844" s="11">
        <v>32.9483333333333</v>
      </c>
      <c r="C844">
        <v>38.215</v>
      </c>
      <c r="D844">
        <v>32.57</v>
      </c>
      <c r="E844">
        <v>20.755</v>
      </c>
      <c r="F844">
        <v>21.955</v>
      </c>
      <c r="G844">
        <v>31.525</v>
      </c>
      <c r="H844">
        <v>12.285</v>
      </c>
      <c r="I844">
        <v>15.345</v>
      </c>
      <c r="J844">
        <v>40.7833333333333</v>
      </c>
      <c r="K844" s="12">
        <v>28.78</v>
      </c>
      <c r="L844" s="12">
        <v>22.33</v>
      </c>
      <c r="M844">
        <f t="shared" si="168"/>
        <v>101.6015</v>
      </c>
      <c r="N844">
        <f t="shared" si="169"/>
        <v>3.22288659793814</v>
      </c>
      <c r="O844">
        <f t="shared" si="170"/>
        <v>2.49125051082959</v>
      </c>
      <c r="P844">
        <f t="shared" si="171"/>
        <v>7</v>
      </c>
      <c r="Q844">
        <f t="shared" si="172"/>
        <v>31</v>
      </c>
      <c r="AC844" s="12"/>
      <c r="AD844" s="12"/>
    </row>
    <row r="845" spans="1:30">
      <c r="A845" s="10">
        <v>41851.4166666631</v>
      </c>
      <c r="B845" s="11">
        <v>32.9933333333333</v>
      </c>
      <c r="C845">
        <v>37.355</v>
      </c>
      <c r="D845">
        <v>32.65</v>
      </c>
      <c r="E845">
        <v>20.69</v>
      </c>
      <c r="F845">
        <v>22.025</v>
      </c>
      <c r="G845">
        <v>33.2333333333333</v>
      </c>
      <c r="H845">
        <v>12.855</v>
      </c>
      <c r="I845">
        <v>15.935</v>
      </c>
      <c r="J845">
        <v>42.4916666666667</v>
      </c>
      <c r="K845" s="12">
        <v>28.78</v>
      </c>
      <c r="L845" s="12">
        <v>22.33</v>
      </c>
      <c r="M845">
        <f t="shared" si="168"/>
        <v>102.122533333333</v>
      </c>
      <c r="N845">
        <f t="shared" si="169"/>
        <v>3.07289468405215</v>
      </c>
      <c r="O845">
        <f t="shared" si="170"/>
        <v>2.40335438321239</v>
      </c>
      <c r="P845">
        <f t="shared" si="171"/>
        <v>7</v>
      </c>
      <c r="Q845">
        <f t="shared" si="172"/>
        <v>31</v>
      </c>
      <c r="AC845" s="12"/>
      <c r="AD845" s="12"/>
    </row>
    <row r="846" spans="1:30">
      <c r="A846" s="10">
        <v>41851.4583333298</v>
      </c>
      <c r="B846" s="11">
        <v>33.4183333333333</v>
      </c>
      <c r="C846">
        <v>36.035</v>
      </c>
      <c r="D846">
        <v>32.87</v>
      </c>
      <c r="E846">
        <v>20.825</v>
      </c>
      <c r="F846">
        <v>21.99</v>
      </c>
      <c r="G846">
        <v>30.0583333333333</v>
      </c>
      <c r="H846">
        <v>14.355</v>
      </c>
      <c r="I846">
        <v>15.485</v>
      </c>
      <c r="J846">
        <v>39.3</v>
      </c>
      <c r="K846" s="12">
        <v>28.78</v>
      </c>
      <c r="L846" s="12">
        <v>22.33</v>
      </c>
      <c r="M846">
        <f t="shared" si="168"/>
        <v>51.3217833333333</v>
      </c>
      <c r="N846">
        <f t="shared" si="169"/>
        <v>1.70740615469919</v>
      </c>
      <c r="O846">
        <f t="shared" si="170"/>
        <v>1.30589779474131</v>
      </c>
      <c r="P846">
        <f t="shared" si="171"/>
        <v>7</v>
      </c>
      <c r="Q846">
        <f t="shared" si="172"/>
        <v>31</v>
      </c>
      <c r="AC846" s="12"/>
      <c r="AD846" s="12"/>
    </row>
    <row r="847" spans="1:30">
      <c r="A847" s="10">
        <v>41851.4999999965</v>
      </c>
      <c r="B847" s="11">
        <v>33.0816666666667</v>
      </c>
      <c r="C847">
        <v>38.515</v>
      </c>
      <c r="D847">
        <v>32.89</v>
      </c>
      <c r="E847">
        <v>20.705</v>
      </c>
      <c r="F847">
        <v>22.045</v>
      </c>
      <c r="G847">
        <v>34.9916666666667</v>
      </c>
      <c r="H847">
        <v>12.12</v>
      </c>
      <c r="I847">
        <v>15.105</v>
      </c>
      <c r="J847">
        <v>44.2583333333333</v>
      </c>
      <c r="K847" s="12">
        <v>28.78</v>
      </c>
      <c r="L847" s="12">
        <v>22.33</v>
      </c>
      <c r="M847">
        <f t="shared" si="168"/>
        <v>99.647625</v>
      </c>
      <c r="N847">
        <f t="shared" si="169"/>
        <v>2.84775303643725</v>
      </c>
      <c r="O847">
        <f t="shared" si="170"/>
        <v>2.25149971756731</v>
      </c>
      <c r="P847">
        <f t="shared" si="171"/>
        <v>7</v>
      </c>
      <c r="Q847">
        <f t="shared" si="172"/>
        <v>31</v>
      </c>
      <c r="AC847" s="12"/>
      <c r="AD847" s="12"/>
    </row>
    <row r="848" spans="1:30">
      <c r="A848" s="10">
        <v>41851.5416666631</v>
      </c>
      <c r="B848" s="11">
        <v>32.8883333333333</v>
      </c>
      <c r="C848">
        <v>37.375</v>
      </c>
      <c r="D848">
        <v>32.885</v>
      </c>
      <c r="E848">
        <v>20.805</v>
      </c>
      <c r="F848">
        <v>22.105</v>
      </c>
      <c r="G848">
        <v>33.425</v>
      </c>
      <c r="H848">
        <v>12.925</v>
      </c>
      <c r="I848">
        <v>16.02</v>
      </c>
      <c r="J848">
        <v>42.7</v>
      </c>
      <c r="K848" s="12">
        <v>28.78</v>
      </c>
      <c r="L848" s="12">
        <v>22.33</v>
      </c>
      <c r="M848">
        <f t="shared" si="168"/>
        <v>102.513308333333</v>
      </c>
      <c r="N848">
        <f t="shared" si="169"/>
        <v>3.06696509598604</v>
      </c>
      <c r="O848">
        <f t="shared" si="170"/>
        <v>2.40078005464481</v>
      </c>
      <c r="P848">
        <f t="shared" si="171"/>
        <v>7</v>
      </c>
      <c r="Q848">
        <f t="shared" si="172"/>
        <v>31</v>
      </c>
      <c r="AC848" s="12"/>
      <c r="AD848" s="12"/>
    </row>
    <row r="849" spans="1:30">
      <c r="A849" s="10">
        <v>41851.5833333298</v>
      </c>
      <c r="B849" s="11">
        <v>31.6583333333333</v>
      </c>
      <c r="C849">
        <v>37.555</v>
      </c>
      <c r="D849">
        <v>33.13</v>
      </c>
      <c r="E849">
        <v>20.795</v>
      </c>
      <c r="F849">
        <v>22.005</v>
      </c>
      <c r="G849">
        <v>35.1666666666667</v>
      </c>
      <c r="H849">
        <v>13.91</v>
      </c>
      <c r="I849">
        <v>15.095</v>
      </c>
      <c r="J849">
        <v>44.3916666666667</v>
      </c>
      <c r="K849" s="12">
        <v>28.78</v>
      </c>
      <c r="L849" s="12">
        <v>22.33</v>
      </c>
      <c r="M849">
        <f t="shared" si="168"/>
        <v>52.754625</v>
      </c>
      <c r="N849">
        <f t="shared" si="169"/>
        <v>1.50013151658768</v>
      </c>
      <c r="O849">
        <f t="shared" si="170"/>
        <v>1.18839027595269</v>
      </c>
      <c r="P849">
        <f t="shared" si="171"/>
        <v>7</v>
      </c>
      <c r="Q849">
        <f t="shared" si="172"/>
        <v>31</v>
      </c>
      <c r="AC849" s="12"/>
      <c r="AD849" s="12"/>
    </row>
    <row r="850" spans="1:30">
      <c r="A850" s="10">
        <v>41851.6249999965</v>
      </c>
      <c r="B850" s="11">
        <v>31.5266666666667</v>
      </c>
      <c r="C850">
        <v>38.19</v>
      </c>
      <c r="D850">
        <v>33.12</v>
      </c>
      <c r="E850">
        <v>20.73</v>
      </c>
      <c r="F850">
        <v>22.1</v>
      </c>
      <c r="G850">
        <v>33.5833333333333</v>
      </c>
      <c r="H850">
        <v>12.735</v>
      </c>
      <c r="I850">
        <v>15.805</v>
      </c>
      <c r="J850">
        <v>42.85</v>
      </c>
      <c r="K850" s="12">
        <v>28.78</v>
      </c>
      <c r="L850" s="12">
        <v>22.33</v>
      </c>
      <c r="M850">
        <f t="shared" si="168"/>
        <v>101.862016666667</v>
      </c>
      <c r="N850">
        <f t="shared" si="169"/>
        <v>3.03311215880893</v>
      </c>
      <c r="O850">
        <f t="shared" si="170"/>
        <v>2.37717658498639</v>
      </c>
      <c r="P850">
        <f t="shared" si="171"/>
        <v>7</v>
      </c>
      <c r="Q850">
        <f t="shared" si="172"/>
        <v>31</v>
      </c>
      <c r="AC850" s="12"/>
      <c r="AD850" s="12"/>
    </row>
    <row r="851" spans="1:30">
      <c r="A851" s="10">
        <v>41851.6666666631</v>
      </c>
      <c r="B851" s="11">
        <v>30.69</v>
      </c>
      <c r="C851">
        <v>37.72</v>
      </c>
      <c r="D851">
        <v>33.31</v>
      </c>
      <c r="E851">
        <v>20.74</v>
      </c>
      <c r="F851">
        <v>22.005</v>
      </c>
      <c r="G851">
        <v>30.3</v>
      </c>
      <c r="H851">
        <v>13.82</v>
      </c>
      <c r="I851">
        <v>14.96</v>
      </c>
      <c r="J851">
        <v>39.5416666666667</v>
      </c>
      <c r="K851" s="12">
        <v>28.78</v>
      </c>
      <c r="L851" s="12">
        <v>22.33</v>
      </c>
      <c r="M851">
        <f t="shared" si="168"/>
        <v>51.5823</v>
      </c>
      <c r="N851">
        <f t="shared" si="169"/>
        <v>1.70238613861386</v>
      </c>
      <c r="O851">
        <f t="shared" si="170"/>
        <v>1.30450495258166</v>
      </c>
      <c r="P851">
        <f t="shared" si="171"/>
        <v>7</v>
      </c>
      <c r="Q851">
        <f t="shared" si="172"/>
        <v>31</v>
      </c>
      <c r="AC851" s="12"/>
      <c r="AD851" s="12"/>
    </row>
    <row r="852" spans="1:30">
      <c r="A852" s="10">
        <v>41851.7083333298</v>
      </c>
      <c r="B852" s="11">
        <v>29.7816666666667</v>
      </c>
      <c r="C852">
        <v>38.715</v>
      </c>
      <c r="D852">
        <v>33.125</v>
      </c>
      <c r="E852">
        <v>20.695</v>
      </c>
      <c r="F852">
        <v>22.025</v>
      </c>
      <c r="G852">
        <v>33.5083333333333</v>
      </c>
      <c r="H852">
        <v>12.355</v>
      </c>
      <c r="I852">
        <v>15.355</v>
      </c>
      <c r="J852">
        <v>41.225</v>
      </c>
      <c r="K852" s="12">
        <v>28.78</v>
      </c>
      <c r="L852" s="12">
        <v>22.33</v>
      </c>
      <c r="M852">
        <f t="shared" si="168"/>
        <v>100.0384</v>
      </c>
      <c r="N852">
        <f t="shared" si="169"/>
        <v>2.98547823924397</v>
      </c>
      <c r="O852">
        <f t="shared" si="170"/>
        <v>2.42664402668284</v>
      </c>
      <c r="P852">
        <f t="shared" si="171"/>
        <v>7</v>
      </c>
      <c r="Q852">
        <f t="shared" si="172"/>
        <v>31</v>
      </c>
      <c r="AC852" s="12"/>
      <c r="AD852" s="12"/>
    </row>
    <row r="853" spans="1:30">
      <c r="A853" s="10">
        <v>41851.7499999965</v>
      </c>
      <c r="B853" s="11">
        <v>29.1083333333333</v>
      </c>
      <c r="C853">
        <v>38.035</v>
      </c>
      <c r="D853">
        <v>33.035</v>
      </c>
      <c r="E853">
        <v>20.665</v>
      </c>
      <c r="F853">
        <v>21.91</v>
      </c>
      <c r="G853">
        <v>28.5583333333333</v>
      </c>
      <c r="H853">
        <v>12.575</v>
      </c>
      <c r="I853">
        <v>15.58</v>
      </c>
      <c r="J853">
        <v>37.8416666666667</v>
      </c>
      <c r="K853" s="12">
        <v>28.78</v>
      </c>
      <c r="L853" s="12">
        <v>22.33</v>
      </c>
      <c r="M853">
        <f t="shared" si="168"/>
        <v>100.168658333333</v>
      </c>
      <c r="N853">
        <f t="shared" si="169"/>
        <v>3.50751065071491</v>
      </c>
      <c r="O853">
        <f t="shared" si="170"/>
        <v>2.64704668575204</v>
      </c>
      <c r="P853">
        <f t="shared" si="171"/>
        <v>7</v>
      </c>
      <c r="Q853">
        <f t="shared" si="172"/>
        <v>31</v>
      </c>
      <c r="AC853" s="12"/>
      <c r="AD853" s="12"/>
    </row>
    <row r="854" spans="1:30">
      <c r="A854" s="10">
        <v>41851.7916666631</v>
      </c>
      <c r="B854" s="11">
        <v>28.99</v>
      </c>
      <c r="C854">
        <v>36.115</v>
      </c>
      <c r="D854">
        <v>33.035</v>
      </c>
      <c r="E854">
        <v>20.7</v>
      </c>
      <c r="F854">
        <v>21.8</v>
      </c>
      <c r="G854">
        <v>25.1</v>
      </c>
      <c r="H854">
        <v>14.64</v>
      </c>
      <c r="I854">
        <v>15.775</v>
      </c>
      <c r="J854">
        <v>34.4166666666667</v>
      </c>
      <c r="K854" s="12">
        <v>28.78</v>
      </c>
      <c r="L854" s="12">
        <v>22.33</v>
      </c>
      <c r="M854">
        <f t="shared" si="168"/>
        <v>51.4520416666667</v>
      </c>
      <c r="N854">
        <f t="shared" si="169"/>
        <v>2.04988213811421</v>
      </c>
      <c r="O854">
        <f t="shared" si="170"/>
        <v>1.49497457627119</v>
      </c>
      <c r="P854">
        <f t="shared" si="171"/>
        <v>7</v>
      </c>
      <c r="Q854">
        <f t="shared" si="172"/>
        <v>31</v>
      </c>
      <c r="AC854" s="12"/>
      <c r="AD854" s="12"/>
    </row>
    <row r="855" spans="1:30">
      <c r="A855" s="10">
        <v>41851.8333333298</v>
      </c>
      <c r="B855" s="11">
        <v>28.8016666666667</v>
      </c>
      <c r="C855">
        <v>37.47</v>
      </c>
      <c r="D855">
        <v>33.005</v>
      </c>
      <c r="E855">
        <v>20.53</v>
      </c>
      <c r="F855">
        <v>21.79</v>
      </c>
      <c r="G855">
        <v>28.3333333333333</v>
      </c>
      <c r="H855">
        <v>12.91</v>
      </c>
      <c r="I855">
        <v>14.96</v>
      </c>
      <c r="J855">
        <v>37.6416666666667</v>
      </c>
      <c r="K855" s="12">
        <v>28.78</v>
      </c>
      <c r="L855" s="12">
        <v>22.33</v>
      </c>
      <c r="M855">
        <f t="shared" si="168"/>
        <v>75.2893166666667</v>
      </c>
      <c r="N855">
        <f t="shared" si="169"/>
        <v>2.65727</v>
      </c>
      <c r="O855">
        <f t="shared" si="170"/>
        <v>2.00015895505867</v>
      </c>
      <c r="P855">
        <f t="shared" si="171"/>
        <v>7</v>
      </c>
      <c r="Q855">
        <f t="shared" si="172"/>
        <v>31</v>
      </c>
      <c r="AC855" s="12"/>
      <c r="AD855" s="12"/>
    </row>
    <row r="856" spans="1:30">
      <c r="A856" s="10">
        <v>41852.2916666631</v>
      </c>
      <c r="B856" s="11">
        <v>26.0283333333334</v>
      </c>
      <c r="C856">
        <v>35.42</v>
      </c>
      <c r="D856">
        <v>32.245</v>
      </c>
      <c r="E856">
        <v>20.675</v>
      </c>
      <c r="F856">
        <v>21.645</v>
      </c>
      <c r="G856">
        <v>28.0333333333333</v>
      </c>
      <c r="H856">
        <v>14.595</v>
      </c>
      <c r="I856">
        <v>15.81</v>
      </c>
      <c r="J856">
        <v>37.3583333333333</v>
      </c>
      <c r="K856" s="12">
        <v>28.78</v>
      </c>
      <c r="L856" s="12">
        <v>22.33</v>
      </c>
      <c r="M856">
        <f t="shared" si="168"/>
        <v>53.536175</v>
      </c>
      <c r="N856">
        <f t="shared" si="169"/>
        <v>1.90973275862069</v>
      </c>
      <c r="O856">
        <f t="shared" si="170"/>
        <v>1.4330450591122</v>
      </c>
      <c r="P856">
        <f t="shared" si="171"/>
        <v>8</v>
      </c>
      <c r="Q856">
        <f t="shared" si="172"/>
        <v>1</v>
      </c>
      <c r="AC856" s="12"/>
      <c r="AD856" s="12"/>
    </row>
    <row r="857" spans="1:30">
      <c r="A857" s="10">
        <v>41852.3333333298</v>
      </c>
      <c r="B857" s="11">
        <v>26.01</v>
      </c>
      <c r="C857">
        <v>35.845</v>
      </c>
      <c r="D857">
        <v>32.5</v>
      </c>
      <c r="E857">
        <v>20.57</v>
      </c>
      <c r="F857">
        <v>21.62</v>
      </c>
      <c r="G857">
        <v>26.475</v>
      </c>
      <c r="H857">
        <v>14.09</v>
      </c>
      <c r="I857">
        <v>15.345</v>
      </c>
      <c r="J857">
        <v>35.7833333333333</v>
      </c>
      <c r="K857" s="12">
        <v>28.78</v>
      </c>
      <c r="L857" s="12">
        <v>22.33</v>
      </c>
      <c r="M857">
        <f t="shared" si="168"/>
        <v>54.5782416666666</v>
      </c>
      <c r="N857">
        <f t="shared" si="169"/>
        <v>2.06150110166824</v>
      </c>
      <c r="O857">
        <f t="shared" si="170"/>
        <v>1.5252419655333</v>
      </c>
      <c r="P857">
        <f t="shared" si="171"/>
        <v>8</v>
      </c>
      <c r="Q857">
        <f t="shared" si="172"/>
        <v>1</v>
      </c>
      <c r="AC857" s="12"/>
      <c r="AD857" s="12"/>
    </row>
    <row r="858" spans="1:30">
      <c r="A858" s="10">
        <v>41852.3749999964</v>
      </c>
      <c r="B858" s="11">
        <v>25.975</v>
      </c>
      <c r="C858">
        <v>36.65</v>
      </c>
      <c r="D858">
        <v>32.485</v>
      </c>
      <c r="E858">
        <v>20.895</v>
      </c>
      <c r="F858">
        <v>21.625</v>
      </c>
      <c r="G858">
        <v>26.9454545454545</v>
      </c>
      <c r="H858">
        <v>13.64</v>
      </c>
      <c r="I858">
        <v>15.78</v>
      </c>
      <c r="J858">
        <v>35.8083333333333</v>
      </c>
      <c r="K858" s="12">
        <v>28.78</v>
      </c>
      <c r="L858" s="12">
        <v>22.33</v>
      </c>
      <c r="M858">
        <f t="shared" ref="M858:M897" si="173">IF(G858&lt;3,0,IF(H858&gt;I858,0,(4.2*L858*(I858-H858+0.84)/3.6)))</f>
        <v>77.6339666666666</v>
      </c>
      <c r="N858">
        <f t="shared" ref="N858:N897" si="174">M858/G858</f>
        <v>2.88115260908682</v>
      </c>
      <c r="O858">
        <f t="shared" ref="O858:O897" si="175">M858/J858</f>
        <v>2.16804188969048</v>
      </c>
      <c r="P858">
        <f t="shared" ref="P858:P897" si="176">MONTH(A858)</f>
        <v>8</v>
      </c>
      <c r="Q858">
        <f t="shared" ref="Q858:Q897" si="177">DAY(A858)</f>
        <v>1</v>
      </c>
      <c r="AC858" s="12"/>
      <c r="AD858" s="12"/>
    </row>
    <row r="859" spans="1:30">
      <c r="A859" s="10">
        <v>41852.4166666631</v>
      </c>
      <c r="B859" s="11">
        <v>25.775</v>
      </c>
      <c r="C859">
        <v>36.205</v>
      </c>
      <c r="D859">
        <v>32.735</v>
      </c>
      <c r="E859">
        <v>20.67</v>
      </c>
      <c r="F859">
        <v>21.66</v>
      </c>
      <c r="G859">
        <v>26.55</v>
      </c>
      <c r="H859">
        <v>14</v>
      </c>
      <c r="I859">
        <v>15.27</v>
      </c>
      <c r="J859">
        <v>35.75</v>
      </c>
      <c r="K859" s="12">
        <v>28.78</v>
      </c>
      <c r="L859" s="12">
        <v>22.33</v>
      </c>
      <c r="M859">
        <f t="shared" si="173"/>
        <v>54.9690166666667</v>
      </c>
      <c r="N859">
        <f t="shared" si="174"/>
        <v>2.07039610797238</v>
      </c>
      <c r="O859">
        <f t="shared" si="175"/>
        <v>1.53759487179487</v>
      </c>
      <c r="P859">
        <f t="shared" si="176"/>
        <v>8</v>
      </c>
      <c r="Q859">
        <f t="shared" si="177"/>
        <v>1</v>
      </c>
      <c r="AC859" s="12"/>
      <c r="AD859" s="12"/>
    </row>
    <row r="860" spans="1:30">
      <c r="A860" s="10">
        <v>41852.4583333298</v>
      </c>
      <c r="B860" s="11">
        <v>25.8683333333333</v>
      </c>
      <c r="C860">
        <v>38.455</v>
      </c>
      <c r="D860">
        <v>32.71</v>
      </c>
      <c r="E860">
        <v>21.12</v>
      </c>
      <c r="F860">
        <v>21.665</v>
      </c>
      <c r="G860">
        <v>28.2166666666667</v>
      </c>
      <c r="H860">
        <v>12.465</v>
      </c>
      <c r="I860">
        <v>15.07</v>
      </c>
      <c r="J860">
        <v>37.5166666666667</v>
      </c>
      <c r="K860" s="12">
        <v>28.78</v>
      </c>
      <c r="L860" s="12">
        <v>22.33</v>
      </c>
      <c r="M860">
        <f t="shared" si="173"/>
        <v>89.7479916666667</v>
      </c>
      <c r="N860">
        <f t="shared" si="174"/>
        <v>3.18067306556409</v>
      </c>
      <c r="O860">
        <f t="shared" si="175"/>
        <v>2.39221657041315</v>
      </c>
      <c r="P860">
        <f t="shared" si="176"/>
        <v>8</v>
      </c>
      <c r="Q860">
        <f t="shared" si="177"/>
        <v>1</v>
      </c>
      <c r="AC860" s="12"/>
      <c r="AD860" s="12"/>
    </row>
    <row r="861" spans="1:30">
      <c r="A861" s="10">
        <v>41852.4999999964</v>
      </c>
      <c r="B861" s="11">
        <v>26.2216666666667</v>
      </c>
      <c r="C861">
        <v>35.965</v>
      </c>
      <c r="D861">
        <v>32.74</v>
      </c>
      <c r="E861">
        <v>20.635</v>
      </c>
      <c r="F861">
        <v>21.665</v>
      </c>
      <c r="G861">
        <v>24.875</v>
      </c>
      <c r="H861">
        <v>14.355</v>
      </c>
      <c r="I861">
        <v>15.57</v>
      </c>
      <c r="J861">
        <v>34.2416666666667</v>
      </c>
      <c r="K861" s="12">
        <v>28.78</v>
      </c>
      <c r="L861" s="12">
        <v>22.33</v>
      </c>
      <c r="M861">
        <f t="shared" si="173"/>
        <v>53.536175</v>
      </c>
      <c r="N861">
        <f t="shared" si="174"/>
        <v>2.152208040201</v>
      </c>
      <c r="O861">
        <f t="shared" si="175"/>
        <v>1.5634804088586</v>
      </c>
      <c r="P861">
        <f t="shared" si="176"/>
        <v>8</v>
      </c>
      <c r="Q861">
        <f t="shared" si="177"/>
        <v>1</v>
      </c>
      <c r="AC861" s="12"/>
      <c r="AD861" s="12"/>
    </row>
    <row r="862" spans="1:30">
      <c r="A862" s="10">
        <v>41852.5416666631</v>
      </c>
      <c r="B862" s="11">
        <v>26.105</v>
      </c>
      <c r="C862">
        <v>36.725</v>
      </c>
      <c r="D862">
        <v>32.695</v>
      </c>
      <c r="E862">
        <v>20.59</v>
      </c>
      <c r="F862">
        <v>21.625</v>
      </c>
      <c r="G862">
        <v>26.4916666666667</v>
      </c>
      <c r="H862">
        <v>14.07</v>
      </c>
      <c r="I862">
        <v>15.32</v>
      </c>
      <c r="J862">
        <v>35.7166666666667</v>
      </c>
      <c r="K862" s="12">
        <v>28.78</v>
      </c>
      <c r="L862" s="12">
        <v>22.33</v>
      </c>
      <c r="M862">
        <f t="shared" si="173"/>
        <v>54.4479833333333</v>
      </c>
      <c r="N862">
        <f t="shared" si="174"/>
        <v>2.05528719723183</v>
      </c>
      <c r="O862">
        <f t="shared" si="175"/>
        <v>1.52444190387307</v>
      </c>
      <c r="P862">
        <f t="shared" si="176"/>
        <v>8</v>
      </c>
      <c r="Q862">
        <f t="shared" si="177"/>
        <v>1</v>
      </c>
      <c r="AC862" s="12"/>
      <c r="AD862" s="12"/>
    </row>
    <row r="863" spans="1:30">
      <c r="A863" s="10">
        <v>41852.5833333297</v>
      </c>
      <c r="B863" s="11">
        <v>26.705</v>
      </c>
      <c r="C863">
        <v>36.135</v>
      </c>
      <c r="D863">
        <v>32.685</v>
      </c>
      <c r="E863">
        <v>20.655</v>
      </c>
      <c r="F863">
        <v>21.65</v>
      </c>
      <c r="G863">
        <v>26.5416666666667</v>
      </c>
      <c r="H863">
        <v>13.37</v>
      </c>
      <c r="I863">
        <v>15.595</v>
      </c>
      <c r="J863">
        <v>35.875</v>
      </c>
      <c r="K863" s="12">
        <v>28.78</v>
      </c>
      <c r="L863" s="12">
        <v>22.33</v>
      </c>
      <c r="M863">
        <f t="shared" si="173"/>
        <v>79.8483583333333</v>
      </c>
      <c r="N863">
        <f t="shared" si="174"/>
        <v>3.00841538461538</v>
      </c>
      <c r="O863">
        <f t="shared" si="175"/>
        <v>2.22573821138211</v>
      </c>
      <c r="P863">
        <f t="shared" si="176"/>
        <v>8</v>
      </c>
      <c r="Q863">
        <f t="shared" si="177"/>
        <v>1</v>
      </c>
      <c r="AC863" s="12"/>
      <c r="AD863" s="12"/>
    </row>
    <row r="864" spans="1:30">
      <c r="A864" s="10">
        <v>41852.6249999964</v>
      </c>
      <c r="B864" s="11">
        <v>27.0633333333333</v>
      </c>
      <c r="C864">
        <v>37.155</v>
      </c>
      <c r="D864">
        <v>32.685</v>
      </c>
      <c r="E864">
        <v>20.845</v>
      </c>
      <c r="F864">
        <v>21.68</v>
      </c>
      <c r="G864">
        <v>28.1666666666667</v>
      </c>
      <c r="H864">
        <v>13.725</v>
      </c>
      <c r="I864">
        <v>15.13</v>
      </c>
      <c r="J864">
        <v>37.4666666666667</v>
      </c>
      <c r="K864" s="12">
        <v>28.78</v>
      </c>
      <c r="L864" s="12">
        <v>22.33</v>
      </c>
      <c r="M864">
        <f t="shared" si="173"/>
        <v>58.4859916666666</v>
      </c>
      <c r="N864">
        <f t="shared" si="174"/>
        <v>2.07642573964497</v>
      </c>
      <c r="O864">
        <f t="shared" si="175"/>
        <v>1.56101401245551</v>
      </c>
      <c r="P864">
        <f t="shared" si="176"/>
        <v>8</v>
      </c>
      <c r="Q864">
        <f t="shared" si="177"/>
        <v>1</v>
      </c>
      <c r="AC864" s="12"/>
      <c r="AD864" s="12"/>
    </row>
    <row r="865" spans="1:30">
      <c r="A865" s="10">
        <v>41852.6666666631</v>
      </c>
      <c r="B865" s="11">
        <v>26.9333333333333</v>
      </c>
      <c r="C865">
        <v>35.905</v>
      </c>
      <c r="D865">
        <v>32.685</v>
      </c>
      <c r="E865">
        <v>20.68</v>
      </c>
      <c r="F865">
        <v>21.675</v>
      </c>
      <c r="G865">
        <v>24.9166666666667</v>
      </c>
      <c r="H865">
        <v>14.195</v>
      </c>
      <c r="I865">
        <v>15.405</v>
      </c>
      <c r="J865">
        <v>34.25</v>
      </c>
      <c r="K865" s="12">
        <v>28.78</v>
      </c>
      <c r="L865" s="12">
        <v>22.33</v>
      </c>
      <c r="M865">
        <f t="shared" si="173"/>
        <v>53.4059166666666</v>
      </c>
      <c r="N865">
        <f t="shared" si="174"/>
        <v>2.14338127090301</v>
      </c>
      <c r="O865">
        <f t="shared" si="175"/>
        <v>1.55929683698297</v>
      </c>
      <c r="P865">
        <f t="shared" si="176"/>
        <v>8</v>
      </c>
      <c r="Q865">
        <f t="shared" si="177"/>
        <v>1</v>
      </c>
      <c r="AC865" s="12"/>
      <c r="AD865" s="12"/>
    </row>
    <row r="866" spans="1:30">
      <c r="A866" s="10">
        <v>41852.7083333297</v>
      </c>
      <c r="B866" s="11">
        <v>25.9383333333333</v>
      </c>
      <c r="C866">
        <v>36.13</v>
      </c>
      <c r="D866">
        <v>32.615</v>
      </c>
      <c r="E866">
        <v>20.545</v>
      </c>
      <c r="F866">
        <v>21.67</v>
      </c>
      <c r="G866">
        <v>26.5416666666667</v>
      </c>
      <c r="H866">
        <v>13.545</v>
      </c>
      <c r="I866">
        <v>15.77</v>
      </c>
      <c r="J866">
        <v>35.8</v>
      </c>
      <c r="K866" s="12">
        <v>28.78</v>
      </c>
      <c r="L866" s="12">
        <v>22.33</v>
      </c>
      <c r="M866">
        <f t="shared" si="173"/>
        <v>79.8483583333333</v>
      </c>
      <c r="N866">
        <f t="shared" si="174"/>
        <v>3.00841538461538</v>
      </c>
      <c r="O866">
        <f t="shared" si="175"/>
        <v>2.2304010707635</v>
      </c>
      <c r="P866">
        <f t="shared" si="176"/>
        <v>8</v>
      </c>
      <c r="Q866">
        <f t="shared" si="177"/>
        <v>1</v>
      </c>
      <c r="AC866" s="12"/>
      <c r="AD866" s="12"/>
    </row>
    <row r="867" spans="1:30">
      <c r="A867" s="10">
        <v>41852.7499999964</v>
      </c>
      <c r="B867" s="11">
        <v>25.6</v>
      </c>
      <c r="C867">
        <v>37.1</v>
      </c>
      <c r="D867">
        <v>32.62</v>
      </c>
      <c r="E867">
        <v>20.74</v>
      </c>
      <c r="F867">
        <v>21.62</v>
      </c>
      <c r="G867">
        <v>21.5666666666667</v>
      </c>
      <c r="H867">
        <v>13.01</v>
      </c>
      <c r="I867">
        <v>15.19</v>
      </c>
      <c r="J867">
        <v>30.9583333333333</v>
      </c>
      <c r="K867" s="12">
        <v>28.78</v>
      </c>
      <c r="L867" s="12">
        <v>22.33</v>
      </c>
      <c r="M867">
        <f t="shared" si="173"/>
        <v>78.6760333333334</v>
      </c>
      <c r="N867">
        <f t="shared" si="174"/>
        <v>3.64803863987635</v>
      </c>
      <c r="O867">
        <f t="shared" si="175"/>
        <v>2.54135235531629</v>
      </c>
      <c r="P867">
        <f t="shared" si="176"/>
        <v>8</v>
      </c>
      <c r="Q867">
        <f t="shared" si="177"/>
        <v>1</v>
      </c>
      <c r="AC867" s="12"/>
      <c r="AD867" s="12"/>
    </row>
    <row r="868" spans="1:30">
      <c r="A868" s="10">
        <v>41852.7916666631</v>
      </c>
      <c r="B868" s="11">
        <v>25.8666666666667</v>
      </c>
      <c r="C868">
        <v>35.7</v>
      </c>
      <c r="D868">
        <v>32.495</v>
      </c>
      <c r="E868">
        <v>20.665</v>
      </c>
      <c r="F868">
        <v>21.56</v>
      </c>
      <c r="G868">
        <v>21.5083333333333</v>
      </c>
      <c r="H868">
        <v>14.3</v>
      </c>
      <c r="I868">
        <v>15.57</v>
      </c>
      <c r="J868">
        <v>30.8833333333333</v>
      </c>
      <c r="K868" s="12">
        <v>28.78</v>
      </c>
      <c r="L868" s="12">
        <v>22.33</v>
      </c>
      <c r="M868">
        <f t="shared" si="173"/>
        <v>54.9690166666667</v>
      </c>
      <c r="N868">
        <f t="shared" si="174"/>
        <v>2.55570786516854</v>
      </c>
      <c r="O868">
        <f t="shared" si="175"/>
        <v>1.77989260658392</v>
      </c>
      <c r="P868">
        <f t="shared" si="176"/>
        <v>8</v>
      </c>
      <c r="Q868">
        <f t="shared" si="177"/>
        <v>1</v>
      </c>
      <c r="AC868" s="12"/>
      <c r="AD868" s="12"/>
    </row>
    <row r="869" spans="1:30">
      <c r="A869" s="10">
        <v>41852.8333333297</v>
      </c>
      <c r="B869" s="11">
        <v>26.1466666666667</v>
      </c>
      <c r="C869">
        <v>35.58</v>
      </c>
      <c r="D869">
        <v>32.4</v>
      </c>
      <c r="E869">
        <v>20.565</v>
      </c>
      <c r="F869">
        <v>21.54</v>
      </c>
      <c r="G869">
        <v>21.475</v>
      </c>
      <c r="H869">
        <v>14.215</v>
      </c>
      <c r="I869">
        <v>15.465</v>
      </c>
      <c r="J869">
        <v>30.8583333333333</v>
      </c>
      <c r="K869" s="12">
        <v>28.78</v>
      </c>
      <c r="L869" s="12">
        <v>22.33</v>
      </c>
      <c r="M869">
        <f t="shared" si="173"/>
        <v>54.4479833333333</v>
      </c>
      <c r="N869">
        <f t="shared" si="174"/>
        <v>2.5354124951494</v>
      </c>
      <c r="O869">
        <f t="shared" si="175"/>
        <v>1.76444990548204</v>
      </c>
      <c r="P869">
        <f t="shared" si="176"/>
        <v>8</v>
      </c>
      <c r="Q869">
        <f t="shared" si="177"/>
        <v>1</v>
      </c>
      <c r="AC869" s="12"/>
      <c r="AD869" s="12"/>
    </row>
    <row r="870" spans="1:30">
      <c r="A870" s="10">
        <v>41853.291666663</v>
      </c>
      <c r="B870" s="11">
        <v>25.5316666666667</v>
      </c>
      <c r="C870">
        <v>35.265</v>
      </c>
      <c r="D870">
        <v>32.095</v>
      </c>
      <c r="E870">
        <v>20.415</v>
      </c>
      <c r="F870">
        <v>21.38</v>
      </c>
      <c r="G870">
        <v>21.2916666666667</v>
      </c>
      <c r="H870">
        <v>13.24</v>
      </c>
      <c r="I870">
        <v>14.475</v>
      </c>
      <c r="J870">
        <v>30.6583333333333</v>
      </c>
      <c r="K870" s="12">
        <v>28.78</v>
      </c>
      <c r="L870" s="12">
        <v>22.33</v>
      </c>
      <c r="M870">
        <f t="shared" si="173"/>
        <v>54.0572083333333</v>
      </c>
      <c r="N870">
        <f t="shared" si="174"/>
        <v>2.5388904109589</v>
      </c>
      <c r="O870">
        <f t="shared" si="175"/>
        <v>1.76321418863822</v>
      </c>
      <c r="P870">
        <f t="shared" si="176"/>
        <v>8</v>
      </c>
      <c r="Q870">
        <f t="shared" si="177"/>
        <v>2</v>
      </c>
      <c r="AC870" s="12"/>
      <c r="AD870" s="12"/>
    </row>
    <row r="871" spans="1:30">
      <c r="A871" s="10">
        <v>41853.3333333297</v>
      </c>
      <c r="B871" s="11">
        <v>25.6466666666667</v>
      </c>
      <c r="C871">
        <v>35.27</v>
      </c>
      <c r="D871">
        <v>32.09</v>
      </c>
      <c r="E871">
        <v>20.495</v>
      </c>
      <c r="F871">
        <v>21.395</v>
      </c>
      <c r="G871">
        <v>21.375</v>
      </c>
      <c r="H871">
        <v>13.445</v>
      </c>
      <c r="I871">
        <v>14.7</v>
      </c>
      <c r="J871">
        <v>30.8083333333333</v>
      </c>
      <c r="K871" s="12">
        <v>28.78</v>
      </c>
      <c r="L871" s="12">
        <v>22.33</v>
      </c>
      <c r="M871">
        <f t="shared" si="173"/>
        <v>54.5782416666666</v>
      </c>
      <c r="N871">
        <f t="shared" si="174"/>
        <v>2.55336803118908</v>
      </c>
      <c r="O871">
        <f t="shared" si="175"/>
        <v>1.77154152015147</v>
      </c>
      <c r="P871">
        <f t="shared" si="176"/>
        <v>8</v>
      </c>
      <c r="Q871">
        <f t="shared" si="177"/>
        <v>2</v>
      </c>
      <c r="AC871" s="12"/>
      <c r="AD871" s="12"/>
    </row>
    <row r="872" spans="1:30">
      <c r="A872" s="10">
        <v>41853.3749999964</v>
      </c>
      <c r="B872" s="11">
        <v>25.9316666666667</v>
      </c>
      <c r="C872">
        <v>35.31</v>
      </c>
      <c r="D872">
        <v>32.09</v>
      </c>
      <c r="E872">
        <v>20.73</v>
      </c>
      <c r="F872">
        <v>21.47</v>
      </c>
      <c r="G872">
        <v>21.4166666666667</v>
      </c>
      <c r="H872">
        <v>14.27</v>
      </c>
      <c r="I872">
        <v>15.61</v>
      </c>
      <c r="J872">
        <v>30.8333333333333</v>
      </c>
      <c r="K872" s="12">
        <v>28.78</v>
      </c>
      <c r="L872" s="12">
        <v>22.33</v>
      </c>
      <c r="M872">
        <f t="shared" si="173"/>
        <v>56.7926333333333</v>
      </c>
      <c r="N872">
        <f t="shared" si="174"/>
        <v>2.65179610894942</v>
      </c>
      <c r="O872">
        <f t="shared" si="175"/>
        <v>1.84192324324324</v>
      </c>
      <c r="P872">
        <f t="shared" si="176"/>
        <v>8</v>
      </c>
      <c r="Q872">
        <f t="shared" si="177"/>
        <v>2</v>
      </c>
      <c r="AC872" s="12"/>
      <c r="AD872" s="12"/>
    </row>
    <row r="873" spans="1:30">
      <c r="A873" s="10">
        <v>41853.416666663</v>
      </c>
      <c r="B873" s="11">
        <v>25.945</v>
      </c>
      <c r="C873">
        <v>35.315</v>
      </c>
      <c r="D873">
        <v>32.1</v>
      </c>
      <c r="E873">
        <v>20.69</v>
      </c>
      <c r="F873">
        <v>21.485</v>
      </c>
      <c r="G873">
        <v>21.4166666666667</v>
      </c>
      <c r="H873">
        <v>14.67</v>
      </c>
      <c r="I873">
        <v>15.86</v>
      </c>
      <c r="J873">
        <v>30.825</v>
      </c>
      <c r="K873" s="12">
        <v>28.78</v>
      </c>
      <c r="L873" s="12">
        <v>22.33</v>
      </c>
      <c r="M873">
        <f t="shared" si="173"/>
        <v>52.8848833333333</v>
      </c>
      <c r="N873">
        <f t="shared" si="174"/>
        <v>2.46933307392996</v>
      </c>
      <c r="O873">
        <f t="shared" si="175"/>
        <v>1.71564909434982</v>
      </c>
      <c r="P873">
        <f t="shared" si="176"/>
        <v>8</v>
      </c>
      <c r="Q873">
        <f t="shared" si="177"/>
        <v>2</v>
      </c>
      <c r="AC873" s="12"/>
      <c r="AD873" s="12"/>
    </row>
    <row r="874" spans="1:30">
      <c r="A874" s="10">
        <v>41853.4583333297</v>
      </c>
      <c r="B874" s="11">
        <v>26.0616666666667</v>
      </c>
      <c r="C874">
        <v>35.335</v>
      </c>
      <c r="D874">
        <v>32.095</v>
      </c>
      <c r="E874">
        <v>20.565</v>
      </c>
      <c r="F874">
        <v>21.49</v>
      </c>
      <c r="G874">
        <v>21.4083333333333</v>
      </c>
      <c r="H874">
        <v>14.44</v>
      </c>
      <c r="I874">
        <v>15.8</v>
      </c>
      <c r="J874">
        <v>30.8166666666667</v>
      </c>
      <c r="K874" s="12">
        <v>28.78</v>
      </c>
      <c r="L874" s="12">
        <v>22.33</v>
      </c>
      <c r="M874">
        <f t="shared" si="173"/>
        <v>57.3136666666666</v>
      </c>
      <c r="N874">
        <f t="shared" si="174"/>
        <v>2.67716621253406</v>
      </c>
      <c r="O874">
        <f t="shared" si="175"/>
        <v>1.85982693347755</v>
      </c>
      <c r="P874">
        <f t="shared" si="176"/>
        <v>8</v>
      </c>
      <c r="Q874">
        <f t="shared" si="177"/>
        <v>2</v>
      </c>
      <c r="AC874" s="12"/>
      <c r="AD874" s="12"/>
    </row>
    <row r="875" spans="1:30">
      <c r="A875" s="10">
        <v>41853.4999999964</v>
      </c>
      <c r="B875" s="11">
        <v>26.9033333333333</v>
      </c>
      <c r="C875">
        <v>35.325</v>
      </c>
      <c r="D875">
        <v>32.085</v>
      </c>
      <c r="E875">
        <v>20.895</v>
      </c>
      <c r="F875">
        <v>21.45</v>
      </c>
      <c r="G875">
        <v>21.4083333333333</v>
      </c>
      <c r="H875">
        <v>14.44</v>
      </c>
      <c r="I875">
        <v>15.74</v>
      </c>
      <c r="J875">
        <v>30.825</v>
      </c>
      <c r="K875" s="12">
        <v>28.78</v>
      </c>
      <c r="L875" s="12">
        <v>22.33</v>
      </c>
      <c r="M875">
        <f t="shared" si="173"/>
        <v>55.7505666666667</v>
      </c>
      <c r="N875">
        <f t="shared" si="174"/>
        <v>2.60415258855586</v>
      </c>
      <c r="O875">
        <f t="shared" si="175"/>
        <v>1.80861530143282</v>
      </c>
      <c r="P875">
        <f t="shared" si="176"/>
        <v>8</v>
      </c>
      <c r="Q875">
        <f t="shared" si="177"/>
        <v>2</v>
      </c>
      <c r="AC875" s="12"/>
      <c r="AD875" s="12"/>
    </row>
    <row r="876" spans="1:30">
      <c r="A876" s="10">
        <v>41853.541666663</v>
      </c>
      <c r="B876" s="11">
        <v>27.3616666666667</v>
      </c>
      <c r="C876">
        <v>35.32</v>
      </c>
      <c r="D876">
        <v>32.08</v>
      </c>
      <c r="E876">
        <v>20.625</v>
      </c>
      <c r="F876">
        <v>21.475</v>
      </c>
      <c r="G876">
        <v>21.3916666666667</v>
      </c>
      <c r="H876">
        <v>14.3</v>
      </c>
      <c r="I876">
        <v>15.59</v>
      </c>
      <c r="J876">
        <v>30.7916666666667</v>
      </c>
      <c r="K876" s="12">
        <v>28.78</v>
      </c>
      <c r="L876" s="12">
        <v>22.33</v>
      </c>
      <c r="M876">
        <f t="shared" si="173"/>
        <v>55.49005</v>
      </c>
      <c r="N876">
        <f t="shared" si="174"/>
        <v>2.59400311647838</v>
      </c>
      <c r="O876">
        <f t="shared" si="175"/>
        <v>1.80211258457375</v>
      </c>
      <c r="P876">
        <f t="shared" si="176"/>
        <v>8</v>
      </c>
      <c r="Q876">
        <f t="shared" si="177"/>
        <v>2</v>
      </c>
      <c r="AC876" s="12"/>
      <c r="AD876" s="12"/>
    </row>
    <row r="877" spans="1:30">
      <c r="A877" s="10">
        <v>41853.5833333297</v>
      </c>
      <c r="B877" s="11">
        <v>28.615</v>
      </c>
      <c r="C877">
        <v>35.26</v>
      </c>
      <c r="D877">
        <v>32.065</v>
      </c>
      <c r="E877">
        <v>20.5</v>
      </c>
      <c r="F877">
        <v>21.515</v>
      </c>
      <c r="G877">
        <v>21.4</v>
      </c>
      <c r="H877">
        <v>14.335</v>
      </c>
      <c r="I877">
        <v>15.665</v>
      </c>
      <c r="J877">
        <v>30.7916666666667</v>
      </c>
      <c r="K877" s="12">
        <v>28.78</v>
      </c>
      <c r="L877" s="12">
        <v>22.33</v>
      </c>
      <c r="M877">
        <f t="shared" si="173"/>
        <v>56.5321166666666</v>
      </c>
      <c r="N877">
        <f t="shared" si="174"/>
        <v>2.64168769470405</v>
      </c>
      <c r="O877">
        <f t="shared" si="175"/>
        <v>1.8359550744249</v>
      </c>
      <c r="P877">
        <f t="shared" si="176"/>
        <v>8</v>
      </c>
      <c r="Q877">
        <f t="shared" si="177"/>
        <v>2</v>
      </c>
      <c r="AC877" s="12"/>
      <c r="AD877" s="12"/>
    </row>
    <row r="878" spans="1:30">
      <c r="A878" s="10">
        <v>41853.6249999964</v>
      </c>
      <c r="B878" s="11">
        <v>29.425</v>
      </c>
      <c r="C878">
        <v>35.3</v>
      </c>
      <c r="D878">
        <v>32.065</v>
      </c>
      <c r="E878">
        <v>20.685</v>
      </c>
      <c r="F878">
        <v>21.59</v>
      </c>
      <c r="G878">
        <v>21.4166666666667</v>
      </c>
      <c r="H878">
        <v>14.45</v>
      </c>
      <c r="I878">
        <v>15.77</v>
      </c>
      <c r="J878">
        <v>30.8083333333333</v>
      </c>
      <c r="K878" s="12">
        <v>28.78</v>
      </c>
      <c r="L878" s="12">
        <v>22.33</v>
      </c>
      <c r="M878">
        <f t="shared" si="173"/>
        <v>56.2716</v>
      </c>
      <c r="N878">
        <f t="shared" si="174"/>
        <v>2.62746770428016</v>
      </c>
      <c r="O878">
        <f t="shared" si="175"/>
        <v>1.8265058155261</v>
      </c>
      <c r="P878">
        <f t="shared" si="176"/>
        <v>8</v>
      </c>
      <c r="Q878">
        <f t="shared" si="177"/>
        <v>2</v>
      </c>
      <c r="AC878" s="12"/>
      <c r="AD878" s="12"/>
    </row>
    <row r="879" spans="1:30">
      <c r="A879" s="10">
        <v>41853.666666663</v>
      </c>
      <c r="B879" s="11">
        <v>29.35</v>
      </c>
      <c r="C879">
        <v>35.28</v>
      </c>
      <c r="D879">
        <v>32.065</v>
      </c>
      <c r="E879">
        <v>20.615</v>
      </c>
      <c r="F879">
        <v>21.6</v>
      </c>
      <c r="G879">
        <v>24.65</v>
      </c>
      <c r="H879">
        <v>14.655</v>
      </c>
      <c r="I879">
        <v>15.99</v>
      </c>
      <c r="J879">
        <v>34.0333333333333</v>
      </c>
      <c r="K879" s="12">
        <v>28.78</v>
      </c>
      <c r="L879" s="12">
        <v>22.33</v>
      </c>
      <c r="M879">
        <f t="shared" si="173"/>
        <v>56.662375</v>
      </c>
      <c r="N879">
        <f t="shared" si="174"/>
        <v>2.29867647058823</v>
      </c>
      <c r="O879">
        <f t="shared" si="175"/>
        <v>1.66490817825661</v>
      </c>
      <c r="P879">
        <f t="shared" si="176"/>
        <v>8</v>
      </c>
      <c r="Q879">
        <f t="shared" si="177"/>
        <v>2</v>
      </c>
      <c r="AC879" s="12"/>
      <c r="AD879" s="12"/>
    </row>
    <row r="880" spans="1:30">
      <c r="A880" s="10">
        <v>41853.7083333297</v>
      </c>
      <c r="B880" s="11">
        <v>29.41</v>
      </c>
      <c r="C880">
        <v>36.425</v>
      </c>
      <c r="D880">
        <v>32.145</v>
      </c>
      <c r="E880">
        <v>20.835</v>
      </c>
      <c r="F880">
        <v>21.565</v>
      </c>
      <c r="G880">
        <v>21.4</v>
      </c>
      <c r="H880">
        <v>13.015</v>
      </c>
      <c r="I880">
        <v>15.23</v>
      </c>
      <c r="J880">
        <v>30.7916666666667</v>
      </c>
      <c r="K880" s="12">
        <v>28.78</v>
      </c>
      <c r="L880" s="12">
        <v>22.33</v>
      </c>
      <c r="M880">
        <f t="shared" si="173"/>
        <v>79.5878416666666</v>
      </c>
      <c r="N880">
        <f t="shared" si="174"/>
        <v>3.71905802180685</v>
      </c>
      <c r="O880">
        <f t="shared" si="175"/>
        <v>2.5847201623816</v>
      </c>
      <c r="P880">
        <f t="shared" si="176"/>
        <v>8</v>
      </c>
      <c r="Q880">
        <f t="shared" si="177"/>
        <v>2</v>
      </c>
      <c r="AC880" s="12"/>
      <c r="AD880" s="12"/>
    </row>
    <row r="881" spans="1:30">
      <c r="A881" s="10">
        <v>41853.7499999963</v>
      </c>
      <c r="B881" s="11">
        <v>28.8333333333333</v>
      </c>
      <c r="C881">
        <v>35.315</v>
      </c>
      <c r="D881">
        <v>32.11</v>
      </c>
      <c r="E881">
        <v>20.52</v>
      </c>
      <c r="F881">
        <v>21.535</v>
      </c>
      <c r="G881">
        <v>21.4</v>
      </c>
      <c r="H881">
        <v>14.035</v>
      </c>
      <c r="I881">
        <v>15.36</v>
      </c>
      <c r="J881">
        <v>30.7333333333333</v>
      </c>
      <c r="K881" s="12">
        <v>28.78</v>
      </c>
      <c r="L881" s="12">
        <v>22.33</v>
      </c>
      <c r="M881">
        <f t="shared" si="173"/>
        <v>56.4018583333333</v>
      </c>
      <c r="N881">
        <f t="shared" si="174"/>
        <v>2.63560085669782</v>
      </c>
      <c r="O881">
        <f t="shared" si="175"/>
        <v>1.83520146420824</v>
      </c>
      <c r="P881">
        <f t="shared" si="176"/>
        <v>8</v>
      </c>
      <c r="Q881">
        <f t="shared" si="177"/>
        <v>2</v>
      </c>
      <c r="AC881" s="12"/>
      <c r="AD881" s="12"/>
    </row>
    <row r="882" spans="1:30">
      <c r="A882" s="10">
        <v>41853.791666663</v>
      </c>
      <c r="B882" s="11">
        <v>28.3633333333333</v>
      </c>
      <c r="C882">
        <v>35.295</v>
      </c>
      <c r="D882">
        <v>32.085</v>
      </c>
      <c r="E882">
        <v>20.675</v>
      </c>
      <c r="F882">
        <v>21.51</v>
      </c>
      <c r="G882">
        <v>21.3416666666667</v>
      </c>
      <c r="H882">
        <v>13.995</v>
      </c>
      <c r="I882">
        <v>15.31</v>
      </c>
      <c r="J882">
        <v>30.7</v>
      </c>
      <c r="K882" s="12">
        <v>28.78</v>
      </c>
      <c r="L882" s="12">
        <v>22.33</v>
      </c>
      <c r="M882">
        <f t="shared" si="173"/>
        <v>56.1413416666667</v>
      </c>
      <c r="N882">
        <f t="shared" si="174"/>
        <v>2.63059781335416</v>
      </c>
      <c r="O882">
        <f t="shared" si="175"/>
        <v>1.82870819761129</v>
      </c>
      <c r="P882">
        <f t="shared" si="176"/>
        <v>8</v>
      </c>
      <c r="Q882">
        <f t="shared" si="177"/>
        <v>2</v>
      </c>
      <c r="AC882" s="12"/>
      <c r="AD882" s="12"/>
    </row>
    <row r="883" spans="1:30">
      <c r="A883" s="10">
        <v>41853.8333333297</v>
      </c>
      <c r="B883" s="11">
        <v>28.1116666666667</v>
      </c>
      <c r="C883">
        <v>35.275</v>
      </c>
      <c r="D883">
        <v>32.065</v>
      </c>
      <c r="E883">
        <v>20.725</v>
      </c>
      <c r="F883">
        <v>21.52</v>
      </c>
      <c r="G883">
        <v>21.3</v>
      </c>
      <c r="H883">
        <v>13.775</v>
      </c>
      <c r="I883">
        <v>15.095</v>
      </c>
      <c r="J883">
        <v>30.6833333333333</v>
      </c>
      <c r="K883" s="12">
        <v>28.78</v>
      </c>
      <c r="L883" s="12">
        <v>22.33</v>
      </c>
      <c r="M883">
        <f t="shared" si="173"/>
        <v>56.2716</v>
      </c>
      <c r="N883">
        <f t="shared" si="174"/>
        <v>2.64185915492958</v>
      </c>
      <c r="O883">
        <f t="shared" si="175"/>
        <v>1.83394676806084</v>
      </c>
      <c r="P883">
        <f t="shared" si="176"/>
        <v>8</v>
      </c>
      <c r="Q883">
        <f t="shared" si="177"/>
        <v>2</v>
      </c>
      <c r="AC883" s="12"/>
      <c r="AD883" s="12"/>
    </row>
    <row r="884" spans="1:30">
      <c r="A884" s="10">
        <v>41854.291666663</v>
      </c>
      <c r="B884" s="11">
        <v>28.4666666666667</v>
      </c>
      <c r="C884">
        <v>35.08</v>
      </c>
      <c r="D884">
        <v>31.945</v>
      </c>
      <c r="E884">
        <v>20.405</v>
      </c>
      <c r="F884">
        <v>21.325</v>
      </c>
      <c r="G884">
        <v>21.275</v>
      </c>
      <c r="H884">
        <v>12.9</v>
      </c>
      <c r="I884">
        <v>14.095</v>
      </c>
      <c r="J884">
        <v>30.7083333333333</v>
      </c>
      <c r="K884" s="12">
        <v>28.78</v>
      </c>
      <c r="L884" s="12">
        <v>22.33</v>
      </c>
      <c r="M884">
        <f t="shared" si="173"/>
        <v>53.0151416666666</v>
      </c>
      <c r="N884">
        <f t="shared" si="174"/>
        <v>2.49189855072464</v>
      </c>
      <c r="O884">
        <f t="shared" si="175"/>
        <v>1.72640895522388</v>
      </c>
      <c r="P884">
        <f t="shared" si="176"/>
        <v>8</v>
      </c>
      <c r="Q884">
        <f t="shared" si="177"/>
        <v>3</v>
      </c>
      <c r="AC884" s="12"/>
      <c r="AD884" s="12"/>
    </row>
    <row r="885" spans="1:30">
      <c r="A885" s="10">
        <v>41854.3333333296</v>
      </c>
      <c r="B885" s="11">
        <v>29.9766666666667</v>
      </c>
      <c r="C885">
        <v>35.105</v>
      </c>
      <c r="D885">
        <v>31.94</v>
      </c>
      <c r="E885">
        <v>20.72</v>
      </c>
      <c r="F885">
        <v>21.44</v>
      </c>
      <c r="G885">
        <v>21.2833333333333</v>
      </c>
      <c r="H885">
        <v>13.15</v>
      </c>
      <c r="I885">
        <v>14.38</v>
      </c>
      <c r="J885">
        <v>30.6666666666667</v>
      </c>
      <c r="K885" s="12">
        <v>28.78</v>
      </c>
      <c r="L885" s="12">
        <v>22.33</v>
      </c>
      <c r="M885">
        <f t="shared" si="173"/>
        <v>53.92695</v>
      </c>
      <c r="N885">
        <f t="shared" si="174"/>
        <v>2.53376429130775</v>
      </c>
      <c r="O885">
        <f t="shared" si="175"/>
        <v>1.7584875</v>
      </c>
      <c r="P885">
        <f t="shared" si="176"/>
        <v>8</v>
      </c>
      <c r="Q885">
        <f t="shared" si="177"/>
        <v>3</v>
      </c>
      <c r="AC885" s="12"/>
      <c r="AD885" s="12"/>
    </row>
    <row r="886" spans="1:30">
      <c r="A886" s="10">
        <v>41854.3749999963</v>
      </c>
      <c r="B886" s="11">
        <v>31.4216666666667</v>
      </c>
      <c r="C886">
        <v>35.115</v>
      </c>
      <c r="D886">
        <v>31.95</v>
      </c>
      <c r="E886">
        <v>20.83</v>
      </c>
      <c r="F886">
        <v>21.545</v>
      </c>
      <c r="G886">
        <v>21.3</v>
      </c>
      <c r="H886">
        <v>13.595</v>
      </c>
      <c r="I886">
        <v>14.85</v>
      </c>
      <c r="J886">
        <v>30.6833333333333</v>
      </c>
      <c r="K886" s="12">
        <v>28.78</v>
      </c>
      <c r="L886" s="12">
        <v>22.33</v>
      </c>
      <c r="M886">
        <f t="shared" si="173"/>
        <v>54.5782416666667</v>
      </c>
      <c r="N886">
        <f t="shared" si="174"/>
        <v>2.56235876369327</v>
      </c>
      <c r="O886">
        <f t="shared" si="175"/>
        <v>1.77875855513308</v>
      </c>
      <c r="P886">
        <f t="shared" si="176"/>
        <v>8</v>
      </c>
      <c r="Q886">
        <f t="shared" si="177"/>
        <v>3</v>
      </c>
      <c r="AC886" s="12"/>
      <c r="AD886" s="12"/>
    </row>
    <row r="887" spans="1:30">
      <c r="A887" s="10">
        <v>41854.416666663</v>
      </c>
      <c r="B887" s="11">
        <v>32.2783333333333</v>
      </c>
      <c r="C887">
        <v>35.12</v>
      </c>
      <c r="D887">
        <v>31.955</v>
      </c>
      <c r="E887">
        <v>20.67</v>
      </c>
      <c r="F887">
        <v>21.6</v>
      </c>
      <c r="G887">
        <v>21.3416666666667</v>
      </c>
      <c r="H887">
        <v>14.16</v>
      </c>
      <c r="I887">
        <v>15.43</v>
      </c>
      <c r="J887">
        <v>30.7083333333333</v>
      </c>
      <c r="K887" s="12">
        <v>28.78</v>
      </c>
      <c r="L887" s="12">
        <v>22.33</v>
      </c>
      <c r="M887">
        <f t="shared" si="173"/>
        <v>54.9690166666667</v>
      </c>
      <c r="N887">
        <f t="shared" si="174"/>
        <v>2.57566653650917</v>
      </c>
      <c r="O887">
        <f t="shared" si="175"/>
        <v>1.79003582089552</v>
      </c>
      <c r="P887">
        <f t="shared" si="176"/>
        <v>8</v>
      </c>
      <c r="Q887">
        <f t="shared" si="177"/>
        <v>3</v>
      </c>
      <c r="AC887" s="12"/>
      <c r="AD887" s="12"/>
    </row>
    <row r="888" spans="1:30">
      <c r="A888" s="10">
        <v>41854.4583333296</v>
      </c>
      <c r="B888" s="11">
        <v>33.32</v>
      </c>
      <c r="C888">
        <v>35.13</v>
      </c>
      <c r="D888">
        <v>31.945</v>
      </c>
      <c r="E888">
        <v>20.65</v>
      </c>
      <c r="F888">
        <v>21.635</v>
      </c>
      <c r="G888">
        <v>21.4</v>
      </c>
      <c r="H888">
        <v>14.43</v>
      </c>
      <c r="I888">
        <v>15.71</v>
      </c>
      <c r="J888">
        <v>30.7333333333333</v>
      </c>
      <c r="K888" s="12">
        <v>28.78</v>
      </c>
      <c r="L888" s="12">
        <v>22.33</v>
      </c>
      <c r="M888">
        <f t="shared" si="173"/>
        <v>55.2295333333334</v>
      </c>
      <c r="N888">
        <f t="shared" si="174"/>
        <v>2.58081931464175</v>
      </c>
      <c r="O888">
        <f t="shared" si="175"/>
        <v>1.79705639913232</v>
      </c>
      <c r="P888">
        <f t="shared" si="176"/>
        <v>8</v>
      </c>
      <c r="Q888">
        <f t="shared" si="177"/>
        <v>3</v>
      </c>
      <c r="AC888" s="12"/>
      <c r="AD888" s="12"/>
    </row>
    <row r="889" spans="1:30">
      <c r="A889" s="10">
        <v>41854.4999999963</v>
      </c>
      <c r="B889" s="11">
        <v>32.3533333333333</v>
      </c>
      <c r="C889">
        <v>35.09</v>
      </c>
      <c r="D889">
        <v>31.945</v>
      </c>
      <c r="E889">
        <v>20.68</v>
      </c>
      <c r="F889">
        <v>21.675</v>
      </c>
      <c r="G889">
        <v>21.375</v>
      </c>
      <c r="H889">
        <v>14.67</v>
      </c>
      <c r="I889">
        <v>15.91</v>
      </c>
      <c r="J889">
        <v>30.7333333333333</v>
      </c>
      <c r="K889" s="12">
        <v>28.78</v>
      </c>
      <c r="L889" s="12">
        <v>22.33</v>
      </c>
      <c r="M889">
        <f t="shared" si="173"/>
        <v>54.1874666666667</v>
      </c>
      <c r="N889">
        <f t="shared" si="174"/>
        <v>2.53508615984405</v>
      </c>
      <c r="O889">
        <f t="shared" si="175"/>
        <v>1.76314967462039</v>
      </c>
      <c r="P889">
        <f t="shared" si="176"/>
        <v>8</v>
      </c>
      <c r="Q889">
        <f t="shared" si="177"/>
        <v>3</v>
      </c>
      <c r="AC889" s="12"/>
      <c r="AD889" s="12"/>
    </row>
    <row r="890" spans="1:30">
      <c r="A890" s="10">
        <v>41854.541666663</v>
      </c>
      <c r="B890" s="11">
        <v>34.0066666666667</v>
      </c>
      <c r="C890">
        <v>35.14</v>
      </c>
      <c r="D890">
        <v>31.95</v>
      </c>
      <c r="E890">
        <v>20.705</v>
      </c>
      <c r="F890">
        <v>21.645</v>
      </c>
      <c r="G890">
        <v>22.975</v>
      </c>
      <c r="H890">
        <v>14.595</v>
      </c>
      <c r="I890">
        <v>15.86</v>
      </c>
      <c r="J890">
        <v>32.325</v>
      </c>
      <c r="K890" s="12">
        <v>28.78</v>
      </c>
      <c r="L890" s="12">
        <v>22.33</v>
      </c>
      <c r="M890">
        <f t="shared" si="173"/>
        <v>54.8387583333333</v>
      </c>
      <c r="N890">
        <f t="shared" si="174"/>
        <v>2.38688828436707</v>
      </c>
      <c r="O890">
        <f t="shared" si="175"/>
        <v>1.69648130961588</v>
      </c>
      <c r="P890">
        <f t="shared" si="176"/>
        <v>8</v>
      </c>
      <c r="Q890">
        <f t="shared" si="177"/>
        <v>3</v>
      </c>
      <c r="AC890" s="12"/>
      <c r="AD890" s="12"/>
    </row>
    <row r="891" spans="1:30">
      <c r="A891" s="10">
        <v>41854.5833333296</v>
      </c>
      <c r="B891" s="11">
        <v>35.2116666666667</v>
      </c>
      <c r="C891">
        <v>36.475</v>
      </c>
      <c r="D891">
        <v>32.03</v>
      </c>
      <c r="E891">
        <v>20.565</v>
      </c>
      <c r="F891">
        <v>21.7</v>
      </c>
      <c r="G891">
        <v>24.5666666666667</v>
      </c>
      <c r="H891">
        <v>12.905</v>
      </c>
      <c r="I891">
        <v>15.06</v>
      </c>
      <c r="J891">
        <v>33.95</v>
      </c>
      <c r="K891" s="12">
        <v>28.78</v>
      </c>
      <c r="L891" s="12">
        <v>22.33</v>
      </c>
      <c r="M891">
        <f t="shared" si="173"/>
        <v>78.0247416666667</v>
      </c>
      <c r="N891">
        <f t="shared" si="174"/>
        <v>3.17604104477612</v>
      </c>
      <c r="O891">
        <f t="shared" si="175"/>
        <v>2.29822508591065</v>
      </c>
      <c r="P891">
        <f t="shared" si="176"/>
        <v>8</v>
      </c>
      <c r="Q891">
        <f t="shared" si="177"/>
        <v>3</v>
      </c>
      <c r="AC891" s="12"/>
      <c r="AD891" s="12"/>
    </row>
    <row r="892" spans="1:30">
      <c r="A892" s="10">
        <v>41854.6249999963</v>
      </c>
      <c r="B892" s="11">
        <v>34.6733333333333</v>
      </c>
      <c r="C892">
        <v>35.23</v>
      </c>
      <c r="D892">
        <v>32.09</v>
      </c>
      <c r="E892">
        <v>20.645</v>
      </c>
      <c r="F892">
        <v>21.72</v>
      </c>
      <c r="G892">
        <v>21.3666666666667</v>
      </c>
      <c r="H892">
        <v>14.33</v>
      </c>
      <c r="I892">
        <v>15.575</v>
      </c>
      <c r="J892">
        <v>30.8</v>
      </c>
      <c r="K892" s="12">
        <v>28.78</v>
      </c>
      <c r="L892" s="12">
        <v>22.33</v>
      </c>
      <c r="M892">
        <f t="shared" si="173"/>
        <v>54.317725</v>
      </c>
      <c r="N892">
        <f t="shared" si="174"/>
        <v>2.54217121684867</v>
      </c>
      <c r="O892">
        <f t="shared" si="175"/>
        <v>1.7635625</v>
      </c>
      <c r="P892">
        <f t="shared" si="176"/>
        <v>8</v>
      </c>
      <c r="Q892">
        <f t="shared" si="177"/>
        <v>3</v>
      </c>
      <c r="AC892" s="12"/>
      <c r="AD892" s="12"/>
    </row>
    <row r="893" spans="1:30">
      <c r="A893" s="10">
        <v>41854.666666663</v>
      </c>
      <c r="B893" s="11">
        <v>35.435</v>
      </c>
      <c r="C893">
        <v>35.54</v>
      </c>
      <c r="D893">
        <v>32.145</v>
      </c>
      <c r="E893">
        <v>20.605</v>
      </c>
      <c r="F893">
        <v>21.715</v>
      </c>
      <c r="G893">
        <v>22.95</v>
      </c>
      <c r="H893">
        <v>14.14</v>
      </c>
      <c r="I893">
        <v>15.4</v>
      </c>
      <c r="J893">
        <v>32.35</v>
      </c>
      <c r="K893" s="12">
        <v>28.78</v>
      </c>
      <c r="L893" s="12">
        <v>22.33</v>
      </c>
      <c r="M893">
        <f t="shared" si="173"/>
        <v>54.7085</v>
      </c>
      <c r="N893">
        <f t="shared" si="174"/>
        <v>2.38381263616558</v>
      </c>
      <c r="O893">
        <f t="shared" si="175"/>
        <v>1.69114374034003</v>
      </c>
      <c r="P893">
        <f t="shared" si="176"/>
        <v>8</v>
      </c>
      <c r="Q893">
        <f t="shared" si="177"/>
        <v>3</v>
      </c>
      <c r="AC893" s="12"/>
      <c r="AD893" s="12"/>
    </row>
    <row r="894" spans="1:30">
      <c r="A894" s="10">
        <v>41854.7083333296</v>
      </c>
      <c r="B894" s="11">
        <v>34.495</v>
      </c>
      <c r="C894">
        <v>35.285</v>
      </c>
      <c r="D894">
        <v>32.11</v>
      </c>
      <c r="E894">
        <v>20.71</v>
      </c>
      <c r="F894">
        <v>21.68</v>
      </c>
      <c r="G894">
        <v>24.625</v>
      </c>
      <c r="H894">
        <v>14.32</v>
      </c>
      <c r="I894">
        <v>15.57</v>
      </c>
      <c r="J894">
        <v>33.975</v>
      </c>
      <c r="K894" s="12">
        <v>28.78</v>
      </c>
      <c r="L894" s="12">
        <v>22.33</v>
      </c>
      <c r="M894">
        <f t="shared" si="173"/>
        <v>54.4479833333333</v>
      </c>
      <c r="N894">
        <f t="shared" si="174"/>
        <v>2.21108561759729</v>
      </c>
      <c r="O894">
        <f t="shared" si="175"/>
        <v>1.6025896492519</v>
      </c>
      <c r="P894">
        <f t="shared" si="176"/>
        <v>8</v>
      </c>
      <c r="Q894">
        <f t="shared" si="177"/>
        <v>3</v>
      </c>
      <c r="AC894" s="12"/>
      <c r="AD894" s="12"/>
    </row>
    <row r="895" spans="1:30">
      <c r="A895" s="10">
        <v>41854.7499999963</v>
      </c>
      <c r="B895" s="11">
        <v>32.4366666666667</v>
      </c>
      <c r="C895">
        <v>35.35</v>
      </c>
      <c r="D895">
        <v>32.13</v>
      </c>
      <c r="E895">
        <v>20.595</v>
      </c>
      <c r="F895">
        <v>21.645</v>
      </c>
      <c r="G895">
        <v>21.3083333333333</v>
      </c>
      <c r="H895">
        <v>14.16</v>
      </c>
      <c r="I895">
        <v>15.42</v>
      </c>
      <c r="J895">
        <v>30.7083333333333</v>
      </c>
      <c r="K895" s="12">
        <v>28.78</v>
      </c>
      <c r="L895" s="12">
        <v>22.33</v>
      </c>
      <c r="M895">
        <f t="shared" si="173"/>
        <v>54.7085</v>
      </c>
      <c r="N895">
        <f t="shared" si="174"/>
        <v>2.56746969104419</v>
      </c>
      <c r="O895">
        <f t="shared" si="175"/>
        <v>1.78155223880597</v>
      </c>
      <c r="P895">
        <f t="shared" si="176"/>
        <v>8</v>
      </c>
      <c r="Q895">
        <f t="shared" si="177"/>
        <v>3</v>
      </c>
      <c r="AC895" s="12"/>
      <c r="AD895" s="12"/>
    </row>
    <row r="896" spans="1:30">
      <c r="A896" s="10">
        <v>41854.791666663</v>
      </c>
      <c r="B896" s="11">
        <v>30.945</v>
      </c>
      <c r="C896">
        <v>35.325</v>
      </c>
      <c r="D896">
        <v>32.1</v>
      </c>
      <c r="E896">
        <v>20.71</v>
      </c>
      <c r="F896">
        <v>21.59</v>
      </c>
      <c r="G896">
        <v>21.3</v>
      </c>
      <c r="H896">
        <v>13.885</v>
      </c>
      <c r="I896">
        <v>15.155</v>
      </c>
      <c r="J896">
        <v>30.6833333333333</v>
      </c>
      <c r="K896" s="12">
        <v>28.78</v>
      </c>
      <c r="L896" s="12">
        <v>22.33</v>
      </c>
      <c r="M896">
        <f t="shared" si="173"/>
        <v>54.9690166666667</v>
      </c>
      <c r="N896">
        <f t="shared" si="174"/>
        <v>2.58070500782472</v>
      </c>
      <c r="O896">
        <f t="shared" si="175"/>
        <v>1.79149429657795</v>
      </c>
      <c r="P896">
        <f t="shared" si="176"/>
        <v>8</v>
      </c>
      <c r="Q896">
        <f t="shared" si="177"/>
        <v>3</v>
      </c>
      <c r="AC896" s="12"/>
      <c r="AD896" s="12"/>
    </row>
    <row r="897" spans="1:30">
      <c r="A897" s="10">
        <v>41854.8333333296</v>
      </c>
      <c r="B897" s="11">
        <v>29.4333333333333</v>
      </c>
      <c r="C897">
        <v>35.25</v>
      </c>
      <c r="D897">
        <v>32.055</v>
      </c>
      <c r="E897">
        <v>20.51</v>
      </c>
      <c r="F897">
        <v>21.59</v>
      </c>
      <c r="G897">
        <v>21.3</v>
      </c>
      <c r="H897">
        <v>14.02</v>
      </c>
      <c r="I897">
        <v>15.345</v>
      </c>
      <c r="J897">
        <v>30.675</v>
      </c>
      <c r="K897" s="12">
        <v>28.78</v>
      </c>
      <c r="L897" s="12">
        <v>22.33</v>
      </c>
      <c r="M897">
        <f t="shared" si="173"/>
        <v>56.4018583333333</v>
      </c>
      <c r="N897">
        <f t="shared" si="174"/>
        <v>2.64797456964006</v>
      </c>
      <c r="O897">
        <f t="shared" si="175"/>
        <v>1.83869138820972</v>
      </c>
      <c r="P897">
        <f t="shared" si="176"/>
        <v>8</v>
      </c>
      <c r="Q897">
        <f t="shared" si="177"/>
        <v>3</v>
      </c>
      <c r="AC897" s="12"/>
      <c r="AD897" s="12"/>
    </row>
    <row r="898" spans="1:30">
      <c r="A898" s="10">
        <v>41855.2916666629</v>
      </c>
      <c r="B898" s="11">
        <v>32.6983333333333</v>
      </c>
      <c r="C898">
        <v>35.11</v>
      </c>
      <c r="D898">
        <v>31.94</v>
      </c>
      <c r="E898">
        <v>20.49</v>
      </c>
      <c r="F898">
        <v>21.525</v>
      </c>
      <c r="G898">
        <v>21.2583333333333</v>
      </c>
      <c r="H898">
        <v>13.035</v>
      </c>
      <c r="I898">
        <v>14.245</v>
      </c>
      <c r="J898">
        <v>30.6583333333333</v>
      </c>
      <c r="K898" s="12">
        <v>28.78</v>
      </c>
      <c r="L898" s="12">
        <v>22.33</v>
      </c>
      <c r="M898">
        <f t="shared" ref="M898:M935" si="178">IF(G898&lt;3,0,IF(H898&gt;I898,0,(4.2*L898*(I898-H898+0.84)/3.6)))</f>
        <v>53.4059166666667</v>
      </c>
      <c r="N898">
        <f t="shared" ref="N898:N935" si="179">M898/G898</f>
        <v>2.51223441787534</v>
      </c>
      <c r="O898">
        <f t="shared" ref="O898:O935" si="180">M898/J898</f>
        <v>1.74197064419679</v>
      </c>
      <c r="P898">
        <f t="shared" ref="P898:P935" si="181">MONTH(A898)</f>
        <v>8</v>
      </c>
      <c r="Q898">
        <f t="shared" ref="Q898:Q935" si="182">DAY(A898)</f>
        <v>4</v>
      </c>
      <c r="AC898" s="12"/>
      <c r="AD898" s="12"/>
    </row>
    <row r="899" spans="1:30">
      <c r="A899" s="10">
        <v>41855.3333333296</v>
      </c>
      <c r="B899" s="11">
        <v>34.895</v>
      </c>
      <c r="C899">
        <v>35.16</v>
      </c>
      <c r="D899">
        <v>31.945</v>
      </c>
      <c r="E899">
        <v>20.66</v>
      </c>
      <c r="F899">
        <v>21.59</v>
      </c>
      <c r="G899">
        <v>24.5416666666667</v>
      </c>
      <c r="H899">
        <v>14.215</v>
      </c>
      <c r="I899">
        <v>15.51</v>
      </c>
      <c r="J899">
        <v>33.9083333333333</v>
      </c>
      <c r="K899" s="12">
        <v>28.78</v>
      </c>
      <c r="L899" s="12">
        <v>22.33</v>
      </c>
      <c r="M899">
        <f t="shared" si="178"/>
        <v>55.6203083333333</v>
      </c>
      <c r="N899">
        <f t="shared" si="179"/>
        <v>2.2663623089983</v>
      </c>
      <c r="O899">
        <f t="shared" si="180"/>
        <v>1.64031383632342</v>
      </c>
      <c r="P899">
        <f t="shared" si="181"/>
        <v>8</v>
      </c>
      <c r="Q899">
        <f t="shared" si="182"/>
        <v>4</v>
      </c>
      <c r="AC899" s="12"/>
      <c r="AD899" s="12"/>
    </row>
    <row r="900" spans="1:30">
      <c r="A900" s="10">
        <v>41855.3749999963</v>
      </c>
      <c r="B900" s="11">
        <v>36.075</v>
      </c>
      <c r="C900">
        <v>35.73</v>
      </c>
      <c r="D900">
        <v>32.13</v>
      </c>
      <c r="E900">
        <v>20.65</v>
      </c>
      <c r="F900">
        <v>21.67</v>
      </c>
      <c r="G900">
        <v>29.525</v>
      </c>
      <c r="H900">
        <v>14.295</v>
      </c>
      <c r="I900">
        <v>15.535</v>
      </c>
      <c r="J900">
        <v>38.8083333333333</v>
      </c>
      <c r="K900" s="12">
        <v>28.78</v>
      </c>
      <c r="L900" s="12">
        <v>22.33</v>
      </c>
      <c r="M900">
        <f t="shared" si="178"/>
        <v>54.1874666666667</v>
      </c>
      <c r="N900">
        <f t="shared" si="179"/>
        <v>1.83530793113181</v>
      </c>
      <c r="O900">
        <f t="shared" si="180"/>
        <v>1.39628430319948</v>
      </c>
      <c r="P900">
        <f t="shared" si="181"/>
        <v>8</v>
      </c>
      <c r="Q900">
        <f t="shared" si="182"/>
        <v>4</v>
      </c>
      <c r="AC900" s="12"/>
      <c r="AD900" s="12"/>
    </row>
    <row r="901" spans="1:30">
      <c r="A901" s="10">
        <v>41855.4166666629</v>
      </c>
      <c r="B901" s="11">
        <v>36.8683333333333</v>
      </c>
      <c r="C901">
        <v>35.57</v>
      </c>
      <c r="D901">
        <v>32.365</v>
      </c>
      <c r="E901">
        <v>20.65</v>
      </c>
      <c r="F901">
        <v>21.77</v>
      </c>
      <c r="G901">
        <v>31.3666666666667</v>
      </c>
      <c r="H901">
        <v>14.27</v>
      </c>
      <c r="I901">
        <v>15.48</v>
      </c>
      <c r="J901">
        <v>40.6333333333333</v>
      </c>
      <c r="K901" s="12">
        <v>28.78</v>
      </c>
      <c r="L901" s="12">
        <v>22.33</v>
      </c>
      <c r="M901">
        <f t="shared" si="178"/>
        <v>53.4059166666667</v>
      </c>
      <c r="N901">
        <f t="shared" si="179"/>
        <v>1.70263283740701</v>
      </c>
      <c r="O901">
        <f t="shared" si="180"/>
        <v>1.31433757178015</v>
      </c>
      <c r="P901">
        <f t="shared" si="181"/>
        <v>8</v>
      </c>
      <c r="Q901">
        <f t="shared" si="182"/>
        <v>4</v>
      </c>
      <c r="AC901" s="12"/>
      <c r="AD901" s="12"/>
    </row>
    <row r="902" spans="1:30">
      <c r="A902" s="10">
        <v>41855.4583333296</v>
      </c>
      <c r="B902" s="11">
        <v>37.4166666666667</v>
      </c>
      <c r="C902">
        <v>35.915</v>
      </c>
      <c r="D902">
        <v>32.6</v>
      </c>
      <c r="E902">
        <v>20.65</v>
      </c>
      <c r="F902">
        <v>21.795</v>
      </c>
      <c r="G902">
        <v>29.8166666666667</v>
      </c>
      <c r="H902">
        <v>14.16</v>
      </c>
      <c r="I902">
        <v>15.355</v>
      </c>
      <c r="J902">
        <v>39.1</v>
      </c>
      <c r="K902" s="12">
        <v>28.78</v>
      </c>
      <c r="L902" s="12">
        <v>22.33</v>
      </c>
      <c r="M902">
        <f t="shared" si="178"/>
        <v>53.0151416666667</v>
      </c>
      <c r="N902">
        <f t="shared" si="179"/>
        <v>1.77803717160425</v>
      </c>
      <c r="O902">
        <f t="shared" si="180"/>
        <v>1.35588597612958</v>
      </c>
      <c r="P902">
        <f t="shared" si="181"/>
        <v>8</v>
      </c>
      <c r="Q902">
        <f t="shared" si="182"/>
        <v>4</v>
      </c>
      <c r="AC902" s="12"/>
      <c r="AD902" s="12"/>
    </row>
    <row r="903" spans="1:30">
      <c r="A903" s="10">
        <v>41855.4999999962</v>
      </c>
      <c r="B903" s="11">
        <v>36.4383333333333</v>
      </c>
      <c r="C903">
        <v>36.41</v>
      </c>
      <c r="D903">
        <v>32.69</v>
      </c>
      <c r="E903">
        <v>20.645</v>
      </c>
      <c r="F903">
        <v>21.775</v>
      </c>
      <c r="G903">
        <v>28.2</v>
      </c>
      <c r="H903">
        <v>13.94</v>
      </c>
      <c r="I903">
        <v>15.145</v>
      </c>
      <c r="J903">
        <v>37.4583333333333</v>
      </c>
      <c r="K903" s="12">
        <v>28.78</v>
      </c>
      <c r="L903" s="12">
        <v>22.33</v>
      </c>
      <c r="M903">
        <f t="shared" si="178"/>
        <v>53.2756583333333</v>
      </c>
      <c r="N903">
        <f t="shared" si="179"/>
        <v>1.88920774231678</v>
      </c>
      <c r="O903">
        <f t="shared" si="180"/>
        <v>1.42226451612903</v>
      </c>
      <c r="P903">
        <f t="shared" si="181"/>
        <v>8</v>
      </c>
      <c r="Q903">
        <f t="shared" si="182"/>
        <v>4</v>
      </c>
      <c r="AC903" s="12"/>
      <c r="AD903" s="12"/>
    </row>
    <row r="904" spans="1:30">
      <c r="A904" s="10">
        <v>41855.5416666629</v>
      </c>
      <c r="B904" s="11">
        <v>36.2766666666667</v>
      </c>
      <c r="C904">
        <v>38.345</v>
      </c>
      <c r="D904">
        <v>32.7</v>
      </c>
      <c r="E904">
        <v>20.805</v>
      </c>
      <c r="F904">
        <v>21.815</v>
      </c>
      <c r="G904">
        <v>31.5583333333333</v>
      </c>
      <c r="H904">
        <v>12.68</v>
      </c>
      <c r="I904">
        <v>14.86</v>
      </c>
      <c r="J904">
        <v>40.7833333333333</v>
      </c>
      <c r="K904" s="12">
        <v>28.78</v>
      </c>
      <c r="L904" s="12">
        <v>22.33</v>
      </c>
      <c r="M904">
        <f t="shared" si="178"/>
        <v>78.6760333333333</v>
      </c>
      <c r="N904">
        <f t="shared" si="179"/>
        <v>2.49303512014787</v>
      </c>
      <c r="O904">
        <f t="shared" si="180"/>
        <v>1.92912219043727</v>
      </c>
      <c r="P904">
        <f t="shared" si="181"/>
        <v>8</v>
      </c>
      <c r="Q904">
        <f t="shared" si="182"/>
        <v>4</v>
      </c>
      <c r="AC904" s="12"/>
      <c r="AD904" s="12"/>
    </row>
    <row r="905" spans="1:30">
      <c r="A905" s="10">
        <v>41855.5833333296</v>
      </c>
      <c r="B905" s="11">
        <v>36.1533333333333</v>
      </c>
      <c r="C905">
        <v>38.54</v>
      </c>
      <c r="D905">
        <v>32.78</v>
      </c>
      <c r="E905">
        <v>20.78</v>
      </c>
      <c r="F905">
        <v>21.915</v>
      </c>
      <c r="G905">
        <v>33.2833333333333</v>
      </c>
      <c r="H905">
        <v>12.23</v>
      </c>
      <c r="I905">
        <v>15.24</v>
      </c>
      <c r="J905">
        <v>42.55</v>
      </c>
      <c r="K905" s="12">
        <v>28.78</v>
      </c>
      <c r="L905" s="12">
        <v>22.33</v>
      </c>
      <c r="M905">
        <f t="shared" si="178"/>
        <v>100.298916666667</v>
      </c>
      <c r="N905">
        <f t="shared" si="179"/>
        <v>3.01348773159739</v>
      </c>
      <c r="O905">
        <f t="shared" si="180"/>
        <v>2.35720133176655</v>
      </c>
      <c r="P905">
        <f t="shared" si="181"/>
        <v>8</v>
      </c>
      <c r="Q905">
        <f t="shared" si="182"/>
        <v>4</v>
      </c>
      <c r="AC905" s="12"/>
      <c r="AD905" s="12"/>
    </row>
    <row r="906" spans="1:30">
      <c r="A906" s="10">
        <v>41855.6249999962</v>
      </c>
      <c r="B906" s="11">
        <v>34.9816666666667</v>
      </c>
      <c r="C906">
        <v>38.505</v>
      </c>
      <c r="D906">
        <v>32.84</v>
      </c>
      <c r="E906">
        <v>20.625</v>
      </c>
      <c r="F906">
        <v>21.895</v>
      </c>
      <c r="G906">
        <v>33.325</v>
      </c>
      <c r="H906">
        <v>12.42</v>
      </c>
      <c r="I906">
        <v>15.575</v>
      </c>
      <c r="J906">
        <v>42.625</v>
      </c>
      <c r="K906" s="12">
        <v>28.78</v>
      </c>
      <c r="L906" s="12">
        <v>22.33</v>
      </c>
      <c r="M906">
        <f t="shared" si="178"/>
        <v>104.076408333333</v>
      </c>
      <c r="N906">
        <f t="shared" si="179"/>
        <v>3.12307301825456</v>
      </c>
      <c r="O906">
        <f t="shared" si="180"/>
        <v>2.4416752688172</v>
      </c>
      <c r="P906">
        <f t="shared" si="181"/>
        <v>8</v>
      </c>
      <c r="Q906">
        <f t="shared" si="182"/>
        <v>4</v>
      </c>
      <c r="AC906" s="12"/>
      <c r="AD906" s="12"/>
    </row>
    <row r="907" spans="1:30">
      <c r="A907" s="10">
        <v>41855.6666666629</v>
      </c>
      <c r="B907" s="11">
        <v>34.7216666666667</v>
      </c>
      <c r="C907">
        <v>37.95</v>
      </c>
      <c r="D907">
        <v>32.875</v>
      </c>
      <c r="E907">
        <v>20.655</v>
      </c>
      <c r="F907">
        <v>21.865</v>
      </c>
      <c r="G907">
        <v>31.7416666666667</v>
      </c>
      <c r="H907">
        <v>12.57</v>
      </c>
      <c r="I907">
        <v>15.645</v>
      </c>
      <c r="J907">
        <v>41.0166666666667</v>
      </c>
      <c r="K907" s="12">
        <v>28.78</v>
      </c>
      <c r="L907" s="12">
        <v>22.33</v>
      </c>
      <c r="M907">
        <f t="shared" si="178"/>
        <v>101.992275</v>
      </c>
      <c r="N907">
        <f t="shared" si="179"/>
        <v>3.21319847729063</v>
      </c>
      <c r="O907">
        <f t="shared" si="180"/>
        <v>2.48660564811052</v>
      </c>
      <c r="P907">
        <f t="shared" si="181"/>
        <v>8</v>
      </c>
      <c r="Q907">
        <f t="shared" si="182"/>
        <v>4</v>
      </c>
      <c r="AC907" s="12"/>
      <c r="AD907" s="12"/>
    </row>
    <row r="908" spans="1:30">
      <c r="A908" s="10">
        <v>41855.7083333296</v>
      </c>
      <c r="B908" s="11">
        <v>33.8466666666667</v>
      </c>
      <c r="C908">
        <v>36.585</v>
      </c>
      <c r="D908">
        <v>32.915</v>
      </c>
      <c r="E908">
        <v>20.735</v>
      </c>
      <c r="F908">
        <v>21.815</v>
      </c>
      <c r="G908">
        <v>31.75</v>
      </c>
      <c r="H908">
        <v>13.9</v>
      </c>
      <c r="I908">
        <v>15.97</v>
      </c>
      <c r="J908">
        <v>41.075</v>
      </c>
      <c r="K908" s="12">
        <v>28.78</v>
      </c>
      <c r="L908" s="12">
        <v>22.33</v>
      </c>
      <c r="M908">
        <f t="shared" si="178"/>
        <v>75.81035</v>
      </c>
      <c r="N908">
        <f t="shared" si="179"/>
        <v>2.38772755905512</v>
      </c>
      <c r="O908">
        <f t="shared" si="180"/>
        <v>1.84565672550213</v>
      </c>
      <c r="P908">
        <f t="shared" si="181"/>
        <v>8</v>
      </c>
      <c r="Q908">
        <f t="shared" si="182"/>
        <v>4</v>
      </c>
      <c r="AC908" s="12"/>
      <c r="AD908" s="12"/>
    </row>
    <row r="909" spans="1:30">
      <c r="A909" s="10">
        <v>41855.7499999962</v>
      </c>
      <c r="B909" s="11">
        <v>32.67</v>
      </c>
      <c r="C909">
        <v>36.15</v>
      </c>
      <c r="D909">
        <v>32.96</v>
      </c>
      <c r="E909">
        <v>20.705</v>
      </c>
      <c r="F909">
        <v>21.75</v>
      </c>
      <c r="G909">
        <v>26.7416666666667</v>
      </c>
      <c r="H909">
        <v>14.41</v>
      </c>
      <c r="I909">
        <v>15.58</v>
      </c>
      <c r="J909">
        <v>36.1416666666667</v>
      </c>
      <c r="K909" s="12">
        <v>28.78</v>
      </c>
      <c r="L909" s="12">
        <v>22.33</v>
      </c>
      <c r="M909">
        <f t="shared" si="178"/>
        <v>52.36385</v>
      </c>
      <c r="N909">
        <f t="shared" si="179"/>
        <v>1.95813711436585</v>
      </c>
      <c r="O909">
        <f t="shared" si="180"/>
        <v>1.44884989624164</v>
      </c>
      <c r="P909">
        <f t="shared" si="181"/>
        <v>8</v>
      </c>
      <c r="Q909">
        <f t="shared" si="182"/>
        <v>4</v>
      </c>
      <c r="AC909" s="12"/>
      <c r="AD909" s="12"/>
    </row>
    <row r="910" spans="1:30">
      <c r="A910" s="10">
        <v>41855.7916666629</v>
      </c>
      <c r="B910" s="11">
        <v>31.825</v>
      </c>
      <c r="C910">
        <v>37.51</v>
      </c>
      <c r="D910">
        <v>32.935</v>
      </c>
      <c r="E910">
        <v>20.84</v>
      </c>
      <c r="F910">
        <v>21.7</v>
      </c>
      <c r="G910">
        <v>30</v>
      </c>
      <c r="H910">
        <v>12.845</v>
      </c>
      <c r="I910">
        <v>15.03</v>
      </c>
      <c r="J910">
        <v>39.4</v>
      </c>
      <c r="K910" s="12">
        <v>28.78</v>
      </c>
      <c r="L910" s="12">
        <v>22.33</v>
      </c>
      <c r="M910">
        <f t="shared" si="178"/>
        <v>78.8062916666667</v>
      </c>
      <c r="N910">
        <f t="shared" si="179"/>
        <v>2.62687638888889</v>
      </c>
      <c r="O910">
        <f t="shared" si="180"/>
        <v>2.00015968697124</v>
      </c>
      <c r="P910">
        <f t="shared" si="181"/>
        <v>8</v>
      </c>
      <c r="Q910">
        <f t="shared" si="182"/>
        <v>4</v>
      </c>
      <c r="AC910" s="12"/>
      <c r="AD910" s="12"/>
    </row>
    <row r="911" spans="1:30">
      <c r="A911" s="10">
        <v>41855.8333333296</v>
      </c>
      <c r="B911" s="11">
        <v>31.065</v>
      </c>
      <c r="C911">
        <v>36.035</v>
      </c>
      <c r="D911">
        <v>32.83</v>
      </c>
      <c r="E911">
        <v>20.62</v>
      </c>
      <c r="F911">
        <v>21.69</v>
      </c>
      <c r="G911">
        <v>26.75</v>
      </c>
      <c r="H911">
        <v>14.325</v>
      </c>
      <c r="I911">
        <v>15.585</v>
      </c>
      <c r="J911">
        <v>36.0916666666667</v>
      </c>
      <c r="K911" s="12">
        <v>28.78</v>
      </c>
      <c r="L911" s="12">
        <v>22.33</v>
      </c>
      <c r="M911">
        <f t="shared" si="178"/>
        <v>54.7085</v>
      </c>
      <c r="N911">
        <f t="shared" si="179"/>
        <v>2.04517757009346</v>
      </c>
      <c r="O911">
        <f t="shared" si="180"/>
        <v>1.51582082659894</v>
      </c>
      <c r="P911">
        <f t="shared" si="181"/>
        <v>8</v>
      </c>
      <c r="Q911">
        <f t="shared" si="182"/>
        <v>4</v>
      </c>
      <c r="AC911" s="12"/>
      <c r="AD911" s="12"/>
    </row>
    <row r="912" spans="1:30">
      <c r="A912" s="10">
        <v>41856.2916666629</v>
      </c>
      <c r="B912" s="11">
        <v>30.2</v>
      </c>
      <c r="C912">
        <v>36.67</v>
      </c>
      <c r="D912">
        <v>32.285</v>
      </c>
      <c r="E912">
        <v>20.865</v>
      </c>
      <c r="F912">
        <v>21.65</v>
      </c>
      <c r="G912">
        <v>24.7916666666667</v>
      </c>
      <c r="H912">
        <v>13.345</v>
      </c>
      <c r="I912">
        <v>15.44</v>
      </c>
      <c r="J912">
        <v>34.125</v>
      </c>
      <c r="K912" s="12">
        <v>28.78</v>
      </c>
      <c r="L912" s="12">
        <v>22.33</v>
      </c>
      <c r="M912">
        <f t="shared" si="178"/>
        <v>76.4616416666667</v>
      </c>
      <c r="N912">
        <f t="shared" si="179"/>
        <v>3.08416705882353</v>
      </c>
      <c r="O912">
        <f t="shared" si="180"/>
        <v>2.24063418803419</v>
      </c>
      <c r="P912">
        <f t="shared" si="181"/>
        <v>8</v>
      </c>
      <c r="Q912">
        <f t="shared" si="182"/>
        <v>5</v>
      </c>
      <c r="AC912" s="12"/>
      <c r="AD912" s="12"/>
    </row>
    <row r="913" spans="1:30">
      <c r="A913" s="10">
        <v>41856.3333333295</v>
      </c>
      <c r="B913" s="11">
        <v>32.4766666666667</v>
      </c>
      <c r="C913">
        <v>35.57</v>
      </c>
      <c r="D913">
        <v>32.39</v>
      </c>
      <c r="E913">
        <v>20.64</v>
      </c>
      <c r="F913">
        <v>21.7</v>
      </c>
      <c r="G913">
        <v>29.65</v>
      </c>
      <c r="H913">
        <v>14.58</v>
      </c>
      <c r="I913">
        <v>15.89</v>
      </c>
      <c r="J913">
        <v>38.9666666666667</v>
      </c>
      <c r="K913" s="12">
        <v>28.78</v>
      </c>
      <c r="L913" s="12">
        <v>22.33</v>
      </c>
      <c r="M913">
        <f t="shared" si="178"/>
        <v>56.0110833333333</v>
      </c>
      <c r="N913">
        <f t="shared" si="179"/>
        <v>1.88907532321529</v>
      </c>
      <c r="O913">
        <f t="shared" si="180"/>
        <v>1.43741017964072</v>
      </c>
      <c r="P913">
        <f t="shared" si="181"/>
        <v>8</v>
      </c>
      <c r="Q913">
        <f t="shared" si="182"/>
        <v>5</v>
      </c>
      <c r="AC913" s="12"/>
      <c r="AD913" s="12"/>
    </row>
    <row r="914" spans="1:30">
      <c r="A914" s="10">
        <v>41856.3749999962</v>
      </c>
      <c r="B914" s="11">
        <v>34.1416666666667</v>
      </c>
      <c r="C914">
        <v>35.77</v>
      </c>
      <c r="D914">
        <v>32.54</v>
      </c>
      <c r="E914">
        <v>20.63</v>
      </c>
      <c r="F914">
        <v>21.73</v>
      </c>
      <c r="G914">
        <v>29.7666666666667</v>
      </c>
      <c r="H914">
        <v>14.325</v>
      </c>
      <c r="I914">
        <v>15.615</v>
      </c>
      <c r="J914">
        <v>39</v>
      </c>
      <c r="K914" s="12">
        <v>28.78</v>
      </c>
      <c r="L914" s="12">
        <v>22.33</v>
      </c>
      <c r="M914">
        <f t="shared" si="178"/>
        <v>55.49005</v>
      </c>
      <c r="N914">
        <f t="shared" si="179"/>
        <v>1.86416741321389</v>
      </c>
      <c r="O914">
        <f t="shared" si="180"/>
        <v>1.42282179487179</v>
      </c>
      <c r="P914">
        <f t="shared" si="181"/>
        <v>8</v>
      </c>
      <c r="Q914">
        <f t="shared" si="182"/>
        <v>5</v>
      </c>
      <c r="AC914" s="12"/>
      <c r="AD914" s="12"/>
    </row>
    <row r="915" spans="1:30">
      <c r="A915" s="10">
        <v>41856.4166666629</v>
      </c>
      <c r="B915" s="11">
        <v>35.1633333333333</v>
      </c>
      <c r="C915">
        <v>36.84</v>
      </c>
      <c r="D915">
        <v>32.695</v>
      </c>
      <c r="E915">
        <v>20.665</v>
      </c>
      <c r="F915">
        <v>21.86</v>
      </c>
      <c r="G915">
        <v>31.575</v>
      </c>
      <c r="H915">
        <v>13.655</v>
      </c>
      <c r="I915">
        <v>15.8</v>
      </c>
      <c r="J915">
        <v>40.8666666666667</v>
      </c>
      <c r="K915" s="12">
        <v>28.78</v>
      </c>
      <c r="L915" s="12">
        <v>22.33</v>
      </c>
      <c r="M915">
        <f t="shared" si="178"/>
        <v>77.764225</v>
      </c>
      <c r="N915">
        <f t="shared" si="179"/>
        <v>2.46284164687253</v>
      </c>
      <c r="O915">
        <f t="shared" si="180"/>
        <v>1.90287663132137</v>
      </c>
      <c r="P915">
        <f t="shared" si="181"/>
        <v>8</v>
      </c>
      <c r="Q915">
        <f t="shared" si="182"/>
        <v>5</v>
      </c>
      <c r="AC915" s="12"/>
      <c r="AD915" s="12"/>
    </row>
    <row r="916" spans="1:30">
      <c r="A916" s="10">
        <v>41856.4583333295</v>
      </c>
      <c r="B916" s="11">
        <v>36.4766666666667</v>
      </c>
      <c r="C916">
        <v>38.42</v>
      </c>
      <c r="D916">
        <v>32.77</v>
      </c>
      <c r="E916">
        <v>20.79</v>
      </c>
      <c r="F916">
        <v>21.93</v>
      </c>
      <c r="G916">
        <v>30.025</v>
      </c>
      <c r="H916">
        <v>12.42</v>
      </c>
      <c r="I916">
        <v>15.54</v>
      </c>
      <c r="J916">
        <v>39.325</v>
      </c>
      <c r="K916" s="12">
        <v>28.78</v>
      </c>
      <c r="L916" s="12">
        <v>22.33</v>
      </c>
      <c r="M916">
        <f t="shared" si="178"/>
        <v>103.1646</v>
      </c>
      <c r="N916">
        <f t="shared" si="179"/>
        <v>3.43595670274771</v>
      </c>
      <c r="O916">
        <f t="shared" si="180"/>
        <v>2.62338461538461</v>
      </c>
      <c r="P916">
        <f t="shared" si="181"/>
        <v>8</v>
      </c>
      <c r="Q916">
        <f t="shared" si="182"/>
        <v>5</v>
      </c>
      <c r="AC916" s="12"/>
      <c r="AD916" s="12"/>
    </row>
    <row r="917" spans="1:30">
      <c r="A917" s="10">
        <v>41856.4999999962</v>
      </c>
      <c r="B917" s="11">
        <v>36.6616666666667</v>
      </c>
      <c r="C917">
        <v>38.635</v>
      </c>
      <c r="D917">
        <v>32.925</v>
      </c>
      <c r="E917">
        <v>20.655</v>
      </c>
      <c r="F917">
        <v>21.95</v>
      </c>
      <c r="G917">
        <v>31.6833333333333</v>
      </c>
      <c r="H917">
        <v>12.115</v>
      </c>
      <c r="I917">
        <v>15.22</v>
      </c>
      <c r="J917">
        <v>40.95</v>
      </c>
      <c r="K917" s="12">
        <v>28.78</v>
      </c>
      <c r="L917" s="12">
        <v>22.33</v>
      </c>
      <c r="M917">
        <f t="shared" si="178"/>
        <v>102.773825</v>
      </c>
      <c r="N917">
        <f t="shared" si="179"/>
        <v>3.24378195686481</v>
      </c>
      <c r="O917">
        <f t="shared" si="180"/>
        <v>2.50973931623932</v>
      </c>
      <c r="P917">
        <f t="shared" si="181"/>
        <v>8</v>
      </c>
      <c r="Q917">
        <f t="shared" si="182"/>
        <v>5</v>
      </c>
      <c r="AC917" s="12"/>
      <c r="AD917" s="12"/>
    </row>
    <row r="918" spans="1:30">
      <c r="A918" s="10">
        <v>41856.5416666629</v>
      </c>
      <c r="B918" s="11">
        <v>36.47</v>
      </c>
      <c r="C918">
        <v>38.74</v>
      </c>
      <c r="D918">
        <v>33.075</v>
      </c>
      <c r="E918">
        <v>20.69</v>
      </c>
      <c r="F918">
        <v>21.94</v>
      </c>
      <c r="G918">
        <v>38.1545454545455</v>
      </c>
      <c r="H918">
        <v>12.65</v>
      </c>
      <c r="I918">
        <v>14.85</v>
      </c>
      <c r="J918">
        <v>46.0083333333333</v>
      </c>
      <c r="K918" s="12">
        <v>28.78</v>
      </c>
      <c r="L918" s="12">
        <v>22.33</v>
      </c>
      <c r="M918">
        <f t="shared" si="178"/>
        <v>79.1970666666667</v>
      </c>
      <c r="N918">
        <f t="shared" si="179"/>
        <v>2.07569152569296</v>
      </c>
      <c r="O918">
        <f t="shared" si="180"/>
        <v>1.72136352110125</v>
      </c>
      <c r="P918">
        <f t="shared" si="181"/>
        <v>8</v>
      </c>
      <c r="Q918">
        <f t="shared" si="182"/>
        <v>5</v>
      </c>
      <c r="AC918" s="12"/>
      <c r="AD918" s="12"/>
    </row>
    <row r="919" spans="1:30">
      <c r="A919" s="10">
        <v>41856.5833333295</v>
      </c>
      <c r="B919" s="11">
        <v>36.9783333333333</v>
      </c>
      <c r="C919">
        <v>38.77</v>
      </c>
      <c r="D919">
        <v>33.17</v>
      </c>
      <c r="E919">
        <v>20.75</v>
      </c>
      <c r="F919">
        <v>22.145</v>
      </c>
      <c r="G919">
        <v>35.225</v>
      </c>
      <c r="H919">
        <v>12.58</v>
      </c>
      <c r="I919">
        <v>15.63</v>
      </c>
      <c r="J919">
        <v>44.5</v>
      </c>
      <c r="K919" s="12">
        <v>28.78</v>
      </c>
      <c r="L919" s="12">
        <v>22.33</v>
      </c>
      <c r="M919">
        <f t="shared" si="178"/>
        <v>101.340983333333</v>
      </c>
      <c r="N919">
        <f t="shared" si="179"/>
        <v>2.87696191152117</v>
      </c>
      <c r="O919">
        <f t="shared" si="180"/>
        <v>2.27732546816479</v>
      </c>
      <c r="P919">
        <f t="shared" si="181"/>
        <v>8</v>
      </c>
      <c r="Q919">
        <f t="shared" si="182"/>
        <v>5</v>
      </c>
      <c r="AC919" s="12"/>
      <c r="AD919" s="12"/>
    </row>
    <row r="920" spans="1:30">
      <c r="A920" s="10">
        <v>41856.6249999962</v>
      </c>
      <c r="B920" s="11">
        <v>36.385</v>
      </c>
      <c r="C920">
        <v>36.44</v>
      </c>
      <c r="D920">
        <v>33.31</v>
      </c>
      <c r="E920">
        <v>20.94</v>
      </c>
      <c r="F920">
        <v>22.07</v>
      </c>
      <c r="G920">
        <v>35.3166666666667</v>
      </c>
      <c r="H920">
        <v>14.79</v>
      </c>
      <c r="I920">
        <v>15.96</v>
      </c>
      <c r="J920">
        <v>44.575</v>
      </c>
      <c r="K920" s="12">
        <v>28.78</v>
      </c>
      <c r="L920" s="12">
        <v>22.33</v>
      </c>
      <c r="M920">
        <f t="shared" si="178"/>
        <v>52.36385</v>
      </c>
      <c r="N920">
        <f t="shared" si="179"/>
        <v>1.48269513921661</v>
      </c>
      <c r="O920">
        <f t="shared" si="180"/>
        <v>1.17473583847448</v>
      </c>
      <c r="P920">
        <f t="shared" si="181"/>
        <v>8</v>
      </c>
      <c r="Q920">
        <f t="shared" si="182"/>
        <v>5</v>
      </c>
      <c r="AC920" s="12"/>
      <c r="AD920" s="12"/>
    </row>
    <row r="921" spans="1:30">
      <c r="A921" s="10">
        <v>41856.6666666628</v>
      </c>
      <c r="B921" s="11">
        <v>35.2633333333333</v>
      </c>
      <c r="C921">
        <v>37.61</v>
      </c>
      <c r="D921">
        <v>33.475</v>
      </c>
      <c r="E921">
        <v>20.765</v>
      </c>
      <c r="F921">
        <v>22.005</v>
      </c>
      <c r="G921">
        <v>31.9916666666667</v>
      </c>
      <c r="H921">
        <v>13.93</v>
      </c>
      <c r="I921">
        <v>15.13</v>
      </c>
      <c r="J921">
        <v>41.3</v>
      </c>
      <c r="K921" s="12">
        <v>28.78</v>
      </c>
      <c r="L921" s="12">
        <v>22.33</v>
      </c>
      <c r="M921">
        <f t="shared" si="178"/>
        <v>53.1454</v>
      </c>
      <c r="N921">
        <f t="shared" si="179"/>
        <v>1.66122636103152</v>
      </c>
      <c r="O921">
        <f t="shared" si="180"/>
        <v>1.28681355932203</v>
      </c>
      <c r="P921">
        <f t="shared" si="181"/>
        <v>8</v>
      </c>
      <c r="Q921">
        <f t="shared" si="182"/>
        <v>5</v>
      </c>
      <c r="AC921" s="12"/>
      <c r="AD921" s="12"/>
    </row>
    <row r="922" spans="1:30">
      <c r="A922" s="10">
        <v>41856.7083333295</v>
      </c>
      <c r="B922" s="11">
        <v>33.3583333333333</v>
      </c>
      <c r="C922">
        <v>38.945</v>
      </c>
      <c r="D922">
        <v>33.42</v>
      </c>
      <c r="E922">
        <v>20.705</v>
      </c>
      <c r="F922">
        <v>21.975</v>
      </c>
      <c r="G922">
        <v>35.3083333333333</v>
      </c>
      <c r="H922">
        <v>13.355</v>
      </c>
      <c r="I922">
        <v>14.775</v>
      </c>
      <c r="J922">
        <v>44.1666666666667</v>
      </c>
      <c r="K922" s="12">
        <v>28.78</v>
      </c>
      <c r="L922" s="12">
        <v>22.33</v>
      </c>
      <c r="M922">
        <f t="shared" si="178"/>
        <v>58.8767666666666</v>
      </c>
      <c r="N922">
        <f t="shared" si="179"/>
        <v>1.66750342223271</v>
      </c>
      <c r="O922">
        <f t="shared" si="180"/>
        <v>1.33305886792453</v>
      </c>
      <c r="P922">
        <f t="shared" si="181"/>
        <v>8</v>
      </c>
      <c r="Q922">
        <f t="shared" si="182"/>
        <v>5</v>
      </c>
      <c r="AC922" s="12"/>
      <c r="AD922" s="12"/>
    </row>
    <row r="923" spans="1:30">
      <c r="A923" s="10">
        <v>41856.7499999962</v>
      </c>
      <c r="B923" s="11">
        <v>31.64</v>
      </c>
      <c r="C923">
        <v>37.43</v>
      </c>
      <c r="D923">
        <v>33.42</v>
      </c>
      <c r="E923">
        <v>20.7</v>
      </c>
      <c r="F923">
        <v>21.9</v>
      </c>
      <c r="G923">
        <v>32</v>
      </c>
      <c r="H923">
        <v>14.14</v>
      </c>
      <c r="I923">
        <v>15.24</v>
      </c>
      <c r="J923">
        <v>41.3416666666667</v>
      </c>
      <c r="K923" s="12">
        <v>28.78</v>
      </c>
      <c r="L923" s="12">
        <v>22.33</v>
      </c>
      <c r="M923">
        <f t="shared" si="178"/>
        <v>50.5402333333333</v>
      </c>
      <c r="N923">
        <f t="shared" si="179"/>
        <v>1.57938229166667</v>
      </c>
      <c r="O923">
        <f t="shared" si="180"/>
        <v>1.22250110864745</v>
      </c>
      <c r="P923">
        <f t="shared" si="181"/>
        <v>8</v>
      </c>
      <c r="Q923">
        <f t="shared" si="182"/>
        <v>5</v>
      </c>
      <c r="AC923" s="12"/>
      <c r="AD923" s="12"/>
    </row>
    <row r="924" spans="1:30">
      <c r="A924" s="10">
        <v>41856.7916666628</v>
      </c>
      <c r="B924" s="11">
        <v>30.9933333333333</v>
      </c>
      <c r="C924">
        <v>36.645</v>
      </c>
      <c r="D924">
        <v>33.375</v>
      </c>
      <c r="E924">
        <v>20.655</v>
      </c>
      <c r="F924">
        <v>21.82</v>
      </c>
      <c r="G924">
        <v>28.6</v>
      </c>
      <c r="H924">
        <v>14.02</v>
      </c>
      <c r="I924">
        <v>15.11</v>
      </c>
      <c r="J924">
        <v>37.95</v>
      </c>
      <c r="K924" s="12">
        <v>28.78</v>
      </c>
      <c r="L924" s="12">
        <v>22.33</v>
      </c>
      <c r="M924">
        <f t="shared" si="178"/>
        <v>50.2797166666667</v>
      </c>
      <c r="N924">
        <f t="shared" si="179"/>
        <v>1.75803205128205</v>
      </c>
      <c r="O924">
        <f t="shared" si="180"/>
        <v>1.32489371980676</v>
      </c>
      <c r="P924">
        <f t="shared" si="181"/>
        <v>8</v>
      </c>
      <c r="Q924">
        <f t="shared" si="182"/>
        <v>5</v>
      </c>
      <c r="AC924" s="12"/>
      <c r="AD924" s="12"/>
    </row>
    <row r="925" spans="1:30">
      <c r="A925" s="10">
        <v>41856.8333333295</v>
      </c>
      <c r="B925" s="11">
        <v>30.44</v>
      </c>
      <c r="C925">
        <v>36.495</v>
      </c>
      <c r="D925">
        <v>33.28</v>
      </c>
      <c r="E925">
        <v>20.69</v>
      </c>
      <c r="F925">
        <v>21.785</v>
      </c>
      <c r="G925">
        <v>28.55</v>
      </c>
      <c r="H925">
        <v>13.985</v>
      </c>
      <c r="I925">
        <v>15.145</v>
      </c>
      <c r="J925">
        <v>37.8916666666667</v>
      </c>
      <c r="K925" s="12">
        <v>28.78</v>
      </c>
      <c r="L925" s="12">
        <v>22.33</v>
      </c>
      <c r="M925">
        <f t="shared" si="178"/>
        <v>52.1033333333333</v>
      </c>
      <c r="N925">
        <f t="shared" si="179"/>
        <v>1.82498540572096</v>
      </c>
      <c r="O925">
        <f t="shared" si="180"/>
        <v>1.37506047943699</v>
      </c>
      <c r="P925">
        <f t="shared" si="181"/>
        <v>8</v>
      </c>
      <c r="Q925">
        <f t="shared" si="182"/>
        <v>5</v>
      </c>
      <c r="AC925" s="12"/>
      <c r="AD925" s="12"/>
    </row>
    <row r="926" spans="1:30">
      <c r="A926" s="10">
        <v>41857.2916666628</v>
      </c>
      <c r="B926" s="11">
        <v>30.795</v>
      </c>
      <c r="C926">
        <v>36</v>
      </c>
      <c r="D926">
        <v>32.665</v>
      </c>
      <c r="E926">
        <v>20.65</v>
      </c>
      <c r="F926">
        <v>21.73</v>
      </c>
      <c r="G926">
        <v>26.5916666666667</v>
      </c>
      <c r="H926">
        <v>14.12</v>
      </c>
      <c r="I926">
        <v>15.31</v>
      </c>
      <c r="J926">
        <v>35.9583333333333</v>
      </c>
      <c r="K926" s="12">
        <v>28.78</v>
      </c>
      <c r="L926" s="12">
        <v>22.33</v>
      </c>
      <c r="M926">
        <f t="shared" si="178"/>
        <v>52.8848833333333</v>
      </c>
      <c r="N926">
        <f t="shared" si="179"/>
        <v>1.98877655907239</v>
      </c>
      <c r="O926">
        <f t="shared" si="180"/>
        <v>1.47072676709154</v>
      </c>
      <c r="P926">
        <f t="shared" si="181"/>
        <v>8</v>
      </c>
      <c r="Q926">
        <f t="shared" si="182"/>
        <v>6</v>
      </c>
      <c r="AC926" s="12"/>
      <c r="AD926" s="12"/>
    </row>
    <row r="927" spans="1:30">
      <c r="A927" s="10">
        <v>41857.3333333295</v>
      </c>
      <c r="B927" s="11">
        <v>32.4433333333333</v>
      </c>
      <c r="C927">
        <v>35.83</v>
      </c>
      <c r="D927">
        <v>32.74</v>
      </c>
      <c r="E927">
        <v>20.68</v>
      </c>
      <c r="F927">
        <v>21.77</v>
      </c>
      <c r="G927">
        <v>29.975</v>
      </c>
      <c r="H927">
        <v>14.69</v>
      </c>
      <c r="I927">
        <v>15.83</v>
      </c>
      <c r="J927">
        <v>39.2666666666667</v>
      </c>
      <c r="K927" s="12">
        <v>28.78</v>
      </c>
      <c r="L927" s="12">
        <v>22.33</v>
      </c>
      <c r="M927">
        <f t="shared" si="178"/>
        <v>51.5823</v>
      </c>
      <c r="N927">
        <f t="shared" si="179"/>
        <v>1.72084403669725</v>
      </c>
      <c r="O927">
        <f t="shared" si="180"/>
        <v>1.31364091680815</v>
      </c>
      <c r="P927">
        <f t="shared" si="181"/>
        <v>8</v>
      </c>
      <c r="Q927">
        <f t="shared" si="182"/>
        <v>6</v>
      </c>
      <c r="AC927" s="12"/>
      <c r="AD927" s="12"/>
    </row>
    <row r="928" spans="1:30">
      <c r="A928" s="10">
        <v>41857.3749999961</v>
      </c>
      <c r="B928" s="11">
        <v>34.1633333333333</v>
      </c>
      <c r="C928">
        <v>36.45</v>
      </c>
      <c r="D928">
        <v>32.82</v>
      </c>
      <c r="E928">
        <v>20.695</v>
      </c>
      <c r="F928">
        <v>21.805</v>
      </c>
      <c r="G928">
        <v>33.9846153846154</v>
      </c>
      <c r="H928">
        <v>13.835</v>
      </c>
      <c r="I928">
        <v>15.9</v>
      </c>
      <c r="J928">
        <v>43.0923076923077</v>
      </c>
      <c r="K928" s="12">
        <v>28.78</v>
      </c>
      <c r="L928" s="12">
        <v>22.33</v>
      </c>
      <c r="M928">
        <f t="shared" si="178"/>
        <v>75.6800916666667</v>
      </c>
      <c r="N928">
        <f t="shared" si="179"/>
        <v>2.22689269277199</v>
      </c>
      <c r="O928">
        <f t="shared" si="180"/>
        <v>1.75623204510294</v>
      </c>
      <c r="P928">
        <f t="shared" si="181"/>
        <v>8</v>
      </c>
      <c r="Q928">
        <f t="shared" si="182"/>
        <v>6</v>
      </c>
      <c r="AC928" s="12"/>
      <c r="AD928" s="12"/>
    </row>
    <row r="929" spans="1:30">
      <c r="A929" s="10">
        <v>41857.4166666628</v>
      </c>
      <c r="B929" s="11">
        <v>34.88</v>
      </c>
      <c r="C929">
        <v>38.56</v>
      </c>
      <c r="D929">
        <v>32.98</v>
      </c>
      <c r="E929">
        <v>20.66</v>
      </c>
      <c r="F929">
        <v>21.995</v>
      </c>
      <c r="G929">
        <v>33.575</v>
      </c>
      <c r="H929">
        <v>12.725</v>
      </c>
      <c r="I929">
        <v>15.875</v>
      </c>
      <c r="J929">
        <v>42.775</v>
      </c>
      <c r="K929" s="12">
        <v>28.78</v>
      </c>
      <c r="L929" s="12">
        <v>22.33</v>
      </c>
      <c r="M929">
        <f t="shared" si="178"/>
        <v>103.94615</v>
      </c>
      <c r="N929">
        <f t="shared" si="179"/>
        <v>3.09593894266567</v>
      </c>
      <c r="O929">
        <f t="shared" si="180"/>
        <v>2.43006779661017</v>
      </c>
      <c r="P929">
        <f t="shared" si="181"/>
        <v>8</v>
      </c>
      <c r="Q929">
        <f t="shared" si="182"/>
        <v>6</v>
      </c>
      <c r="AC929" s="12"/>
      <c r="AD929" s="12"/>
    </row>
    <row r="930" spans="1:30">
      <c r="A930" s="10">
        <v>41857.4583333295</v>
      </c>
      <c r="B930" s="11">
        <v>35.4017543859649</v>
      </c>
      <c r="C930">
        <v>37.29</v>
      </c>
      <c r="D930">
        <v>33.27</v>
      </c>
      <c r="E930">
        <v>20.85</v>
      </c>
      <c r="F930">
        <v>22.1</v>
      </c>
      <c r="G930">
        <v>35.3</v>
      </c>
      <c r="H930">
        <v>13.75</v>
      </c>
      <c r="I930">
        <v>15.91</v>
      </c>
      <c r="J930">
        <v>44.5166666666667</v>
      </c>
      <c r="K930" s="12">
        <v>28.78</v>
      </c>
      <c r="L930" s="12">
        <v>22.33</v>
      </c>
      <c r="M930">
        <f t="shared" si="178"/>
        <v>78.155</v>
      </c>
      <c r="N930">
        <f t="shared" si="179"/>
        <v>2.21402266288952</v>
      </c>
      <c r="O930">
        <f t="shared" si="180"/>
        <v>1.7556345937851</v>
      </c>
      <c r="P930">
        <f t="shared" si="181"/>
        <v>8</v>
      </c>
      <c r="Q930">
        <f t="shared" si="182"/>
        <v>6</v>
      </c>
      <c r="AC930" s="12"/>
      <c r="AD930" s="12"/>
    </row>
    <row r="931" spans="1:30">
      <c r="A931" s="10">
        <v>41857.4999999961</v>
      </c>
      <c r="B931" s="11">
        <v>35.1933333333333</v>
      </c>
      <c r="C931">
        <v>37.04</v>
      </c>
      <c r="D931">
        <v>33.51</v>
      </c>
      <c r="E931">
        <v>20.8</v>
      </c>
      <c r="F931">
        <v>21.99</v>
      </c>
      <c r="G931">
        <v>33.6833333333333</v>
      </c>
      <c r="H931">
        <v>14.21</v>
      </c>
      <c r="I931">
        <v>15.29</v>
      </c>
      <c r="J931">
        <v>42.9083333333333</v>
      </c>
      <c r="K931" s="12">
        <v>28.78</v>
      </c>
      <c r="L931" s="12">
        <v>22.33</v>
      </c>
      <c r="M931">
        <f t="shared" si="178"/>
        <v>50.0191999999999</v>
      </c>
      <c r="N931">
        <f t="shared" si="179"/>
        <v>1.48498367144978</v>
      </c>
      <c r="O931">
        <f t="shared" si="180"/>
        <v>1.16572227617013</v>
      </c>
      <c r="P931">
        <f t="shared" si="181"/>
        <v>8</v>
      </c>
      <c r="Q931">
        <f t="shared" si="182"/>
        <v>6</v>
      </c>
      <c r="AC931" s="12"/>
      <c r="AD931" s="12"/>
    </row>
    <row r="932" spans="1:30">
      <c r="A932" s="10">
        <v>41857.5416666628</v>
      </c>
      <c r="B932" s="11">
        <v>34.245</v>
      </c>
      <c r="C932">
        <v>37.98</v>
      </c>
      <c r="D932">
        <v>33.525</v>
      </c>
      <c r="E932">
        <v>20.71</v>
      </c>
      <c r="F932">
        <v>21.965</v>
      </c>
      <c r="G932">
        <v>32.025</v>
      </c>
      <c r="H932">
        <v>13.985</v>
      </c>
      <c r="I932">
        <v>15.205</v>
      </c>
      <c r="J932">
        <v>41.275</v>
      </c>
      <c r="K932" s="12">
        <v>28.78</v>
      </c>
      <c r="L932" s="12">
        <v>22.33</v>
      </c>
      <c r="M932">
        <f t="shared" si="178"/>
        <v>53.6664333333334</v>
      </c>
      <c r="N932">
        <f t="shared" si="179"/>
        <v>1.67576684881603</v>
      </c>
      <c r="O932">
        <f t="shared" si="180"/>
        <v>1.30021643448415</v>
      </c>
      <c r="P932">
        <f t="shared" si="181"/>
        <v>8</v>
      </c>
      <c r="Q932">
        <f t="shared" si="182"/>
        <v>6</v>
      </c>
      <c r="AC932" s="12"/>
      <c r="AD932" s="12"/>
    </row>
    <row r="933" spans="1:30">
      <c r="A933" s="10">
        <v>41857.5833333295</v>
      </c>
      <c r="B933" s="11">
        <v>34.0866666666667</v>
      </c>
      <c r="C933">
        <v>38.32</v>
      </c>
      <c r="D933">
        <v>33.525</v>
      </c>
      <c r="E933">
        <v>20.7</v>
      </c>
      <c r="F933">
        <v>21.96</v>
      </c>
      <c r="G933">
        <v>35.4166666666667</v>
      </c>
      <c r="H933">
        <v>13.8</v>
      </c>
      <c r="I933">
        <v>15.04</v>
      </c>
      <c r="J933">
        <v>44.6333333333333</v>
      </c>
      <c r="K933" s="12">
        <v>28.78</v>
      </c>
      <c r="L933" s="12">
        <v>22.33</v>
      </c>
      <c r="M933">
        <f t="shared" si="178"/>
        <v>54.1874666666666</v>
      </c>
      <c r="N933">
        <f t="shared" si="179"/>
        <v>1.52999905882353</v>
      </c>
      <c r="O933">
        <f t="shared" si="180"/>
        <v>1.21405825242718</v>
      </c>
      <c r="P933">
        <f t="shared" si="181"/>
        <v>8</v>
      </c>
      <c r="Q933">
        <f t="shared" si="182"/>
        <v>6</v>
      </c>
      <c r="AC933" s="12"/>
      <c r="AD933" s="12"/>
    </row>
    <row r="934" spans="1:30">
      <c r="A934" s="10">
        <v>41857.6249999961</v>
      </c>
      <c r="B934" s="11">
        <v>34.4966666666667</v>
      </c>
      <c r="C934">
        <v>39.1</v>
      </c>
      <c r="D934">
        <v>33.56</v>
      </c>
      <c r="E934">
        <v>20.76</v>
      </c>
      <c r="F934">
        <v>21.95</v>
      </c>
      <c r="G934">
        <v>33.775</v>
      </c>
      <c r="H934">
        <v>13.49</v>
      </c>
      <c r="I934">
        <v>14.69</v>
      </c>
      <c r="J934">
        <v>42.9833333333333</v>
      </c>
      <c r="K934" s="12">
        <v>28.78</v>
      </c>
      <c r="L934" s="12">
        <v>22.33</v>
      </c>
      <c r="M934">
        <f t="shared" si="178"/>
        <v>53.1454</v>
      </c>
      <c r="N934">
        <f t="shared" si="179"/>
        <v>1.57351295336787</v>
      </c>
      <c r="O934">
        <f t="shared" si="180"/>
        <v>1.23641876696394</v>
      </c>
      <c r="P934">
        <f t="shared" si="181"/>
        <v>8</v>
      </c>
      <c r="Q934">
        <f t="shared" si="182"/>
        <v>6</v>
      </c>
      <c r="AC934" s="12"/>
      <c r="AD934" s="12"/>
    </row>
    <row r="935" spans="1:30">
      <c r="A935" s="10">
        <v>41857.6666666628</v>
      </c>
      <c r="B935" s="11">
        <v>33.7783333333333</v>
      </c>
      <c r="C935">
        <v>39.22</v>
      </c>
      <c r="D935">
        <v>33.54</v>
      </c>
      <c r="E935">
        <v>20.66</v>
      </c>
      <c r="F935">
        <v>22.02</v>
      </c>
      <c r="G935">
        <v>33.7916666666667</v>
      </c>
      <c r="H935">
        <v>11.965</v>
      </c>
      <c r="I935">
        <v>15</v>
      </c>
      <c r="J935">
        <v>43.0166666666667</v>
      </c>
      <c r="K935" s="12">
        <v>28.78</v>
      </c>
      <c r="L935" s="12">
        <v>22.33</v>
      </c>
      <c r="M935">
        <f t="shared" si="178"/>
        <v>100.950208333333</v>
      </c>
      <c r="N935">
        <f t="shared" si="179"/>
        <v>2.98742909987669</v>
      </c>
      <c r="O935">
        <f t="shared" si="180"/>
        <v>2.34676966292135</v>
      </c>
      <c r="P935">
        <f t="shared" si="181"/>
        <v>8</v>
      </c>
      <c r="Q935">
        <f t="shared" si="182"/>
        <v>6</v>
      </c>
      <c r="AC935" s="12"/>
      <c r="AD935" s="12"/>
    </row>
    <row r="936" spans="1:30">
      <c r="A936" s="10">
        <v>41857.7083333295</v>
      </c>
      <c r="B936" s="11">
        <v>32.8166666666667</v>
      </c>
      <c r="C936">
        <v>39.14</v>
      </c>
      <c r="D936">
        <v>33.52</v>
      </c>
      <c r="E936">
        <v>20.645</v>
      </c>
      <c r="F936">
        <v>22.025</v>
      </c>
      <c r="G936">
        <v>33.7916666666667</v>
      </c>
      <c r="H936">
        <v>12.3</v>
      </c>
      <c r="I936">
        <v>15.295</v>
      </c>
      <c r="J936">
        <v>43.0583333333333</v>
      </c>
      <c r="K936" s="12">
        <v>28.78</v>
      </c>
      <c r="L936" s="12">
        <v>22.33</v>
      </c>
      <c r="M936">
        <f t="shared" ref="M936:M969" si="183">IF(G936&lt;3,0,IF(H936&gt;I936,0,(4.2*L936*(I936-H936+0.84)/3.6)))</f>
        <v>99.9081416666667</v>
      </c>
      <c r="N936">
        <f t="shared" ref="N936:N969" si="184">M936/G936</f>
        <v>2.95659112207152</v>
      </c>
      <c r="O936">
        <f t="shared" ref="O936:O969" si="185">M936/J936</f>
        <v>2.3202974646797</v>
      </c>
      <c r="P936">
        <f t="shared" ref="P936:P969" si="186">MONTH(A936)</f>
        <v>8</v>
      </c>
      <c r="Q936">
        <f t="shared" ref="Q936:Q969" si="187">DAY(A936)</f>
        <v>6</v>
      </c>
      <c r="AC936" s="12"/>
      <c r="AD936" s="12"/>
    </row>
    <row r="937" spans="1:30">
      <c r="A937" s="10">
        <v>41857.7499999961</v>
      </c>
      <c r="B937" s="11">
        <v>31.1783333333333</v>
      </c>
      <c r="C937">
        <v>39.13</v>
      </c>
      <c r="D937">
        <v>33.48</v>
      </c>
      <c r="E937">
        <v>20.65</v>
      </c>
      <c r="F937">
        <v>21.96</v>
      </c>
      <c r="G937">
        <v>30.3666666666667</v>
      </c>
      <c r="H937">
        <v>12.19</v>
      </c>
      <c r="I937">
        <v>15.27</v>
      </c>
      <c r="J937">
        <v>39.7083333333333</v>
      </c>
      <c r="K937" s="12">
        <v>28.78</v>
      </c>
      <c r="L937" s="12">
        <v>22.33</v>
      </c>
      <c r="M937">
        <f t="shared" si="183"/>
        <v>102.122533333333</v>
      </c>
      <c r="N937">
        <f t="shared" si="184"/>
        <v>3.36298133918771</v>
      </c>
      <c r="O937">
        <f t="shared" si="185"/>
        <v>2.57181615949633</v>
      </c>
      <c r="P937">
        <f t="shared" si="186"/>
        <v>8</v>
      </c>
      <c r="Q937">
        <f t="shared" si="187"/>
        <v>6</v>
      </c>
      <c r="AC937" s="12"/>
      <c r="AD937" s="12"/>
    </row>
    <row r="938" spans="1:30">
      <c r="A938" s="10">
        <v>41857.7916666628</v>
      </c>
      <c r="B938" s="11">
        <v>30.2866666666666</v>
      </c>
      <c r="C938">
        <v>37.365</v>
      </c>
      <c r="D938">
        <v>33.495</v>
      </c>
      <c r="E938">
        <v>20.66</v>
      </c>
      <c r="F938">
        <v>21.845</v>
      </c>
      <c r="G938">
        <v>28.6583333333333</v>
      </c>
      <c r="H938">
        <v>13.94</v>
      </c>
      <c r="I938">
        <v>15.085</v>
      </c>
      <c r="J938">
        <v>38.0083333333333</v>
      </c>
      <c r="K938" s="12">
        <v>28.78</v>
      </c>
      <c r="L938" s="12">
        <v>22.33</v>
      </c>
      <c r="M938">
        <f t="shared" si="183"/>
        <v>51.7125583333333</v>
      </c>
      <c r="N938">
        <f t="shared" si="184"/>
        <v>1.8044510031986</v>
      </c>
      <c r="O938">
        <f t="shared" si="185"/>
        <v>1.36055843016882</v>
      </c>
      <c r="P938">
        <f t="shared" si="186"/>
        <v>8</v>
      </c>
      <c r="Q938">
        <f t="shared" si="187"/>
        <v>6</v>
      </c>
      <c r="AC938" s="12"/>
      <c r="AD938" s="12"/>
    </row>
    <row r="939" spans="1:30">
      <c r="A939" s="10">
        <v>41857.8333333294</v>
      </c>
      <c r="B939" s="11">
        <v>29.5633333333333</v>
      </c>
      <c r="C939">
        <v>37.63</v>
      </c>
      <c r="D939">
        <v>33.375</v>
      </c>
      <c r="E939">
        <v>20.66</v>
      </c>
      <c r="F939">
        <v>21.81</v>
      </c>
      <c r="G939">
        <v>28.6</v>
      </c>
      <c r="H939">
        <v>13.73</v>
      </c>
      <c r="I939">
        <v>14.945</v>
      </c>
      <c r="J939">
        <v>37.9333333333333</v>
      </c>
      <c r="K939" s="12">
        <v>28.78</v>
      </c>
      <c r="L939" s="12">
        <v>22.33</v>
      </c>
      <c r="M939">
        <f t="shared" si="183"/>
        <v>53.536175</v>
      </c>
      <c r="N939">
        <f t="shared" si="184"/>
        <v>1.87189423076923</v>
      </c>
      <c r="O939">
        <f t="shared" si="185"/>
        <v>1.41132271528998</v>
      </c>
      <c r="P939">
        <f t="shared" si="186"/>
        <v>8</v>
      </c>
      <c r="Q939">
        <f t="shared" si="187"/>
        <v>6</v>
      </c>
      <c r="AC939" s="12"/>
      <c r="AD939" s="12"/>
    </row>
    <row r="940" spans="1:30">
      <c r="A940" s="10">
        <v>41858.2916666627</v>
      </c>
      <c r="B940" s="11">
        <v>30.0633333333333</v>
      </c>
      <c r="C940">
        <v>35.82</v>
      </c>
      <c r="D940">
        <v>32.71</v>
      </c>
      <c r="E940">
        <v>20.715</v>
      </c>
      <c r="F940">
        <v>21.71</v>
      </c>
      <c r="G940">
        <v>26.5916666666667</v>
      </c>
      <c r="H940">
        <v>14.325</v>
      </c>
      <c r="I940">
        <v>15.49</v>
      </c>
      <c r="J940">
        <v>35.9166666666667</v>
      </c>
      <c r="K940" s="12">
        <v>28.78</v>
      </c>
      <c r="L940" s="12">
        <v>22.33</v>
      </c>
      <c r="M940">
        <f t="shared" si="183"/>
        <v>52.2335916666666</v>
      </c>
      <c r="N940">
        <f t="shared" si="184"/>
        <v>1.96428423691633</v>
      </c>
      <c r="O940">
        <f t="shared" si="185"/>
        <v>1.45429953596288</v>
      </c>
      <c r="P940">
        <f t="shared" si="186"/>
        <v>8</v>
      </c>
      <c r="Q940">
        <f t="shared" si="187"/>
        <v>7</v>
      </c>
      <c r="AC940" s="12"/>
      <c r="AD940" s="12"/>
    </row>
    <row r="941" spans="1:30">
      <c r="A941" s="10">
        <v>41858.3333333294</v>
      </c>
      <c r="B941" s="11">
        <v>31.5466666666667</v>
      </c>
      <c r="C941">
        <v>36.52</v>
      </c>
      <c r="D941">
        <v>32.88</v>
      </c>
      <c r="E941">
        <v>20.6</v>
      </c>
      <c r="F941">
        <v>21.76</v>
      </c>
      <c r="G941">
        <v>28.9818181818182</v>
      </c>
      <c r="H941">
        <v>13.83</v>
      </c>
      <c r="I941">
        <v>15.08</v>
      </c>
      <c r="J941">
        <v>39.3</v>
      </c>
      <c r="K941" s="12">
        <v>28.78</v>
      </c>
      <c r="L941" s="12">
        <v>22.33</v>
      </c>
      <c r="M941">
        <f t="shared" si="183"/>
        <v>54.4479833333333</v>
      </c>
      <c r="N941">
        <f t="shared" si="184"/>
        <v>1.87869453157675</v>
      </c>
      <c r="O941">
        <f t="shared" si="185"/>
        <v>1.38544486853265</v>
      </c>
      <c r="P941">
        <f t="shared" si="186"/>
        <v>8</v>
      </c>
      <c r="Q941">
        <f t="shared" si="187"/>
        <v>7</v>
      </c>
      <c r="AC941" s="12"/>
      <c r="AD941" s="12"/>
    </row>
    <row r="942" spans="1:30">
      <c r="A942" s="10">
        <v>41858.3749999961</v>
      </c>
      <c r="B942" s="11">
        <v>33.05</v>
      </c>
      <c r="C942">
        <v>36.72</v>
      </c>
      <c r="D942">
        <v>32.99</v>
      </c>
      <c r="E942">
        <v>20.66</v>
      </c>
      <c r="F942">
        <v>21.79</v>
      </c>
      <c r="G942">
        <v>28.375</v>
      </c>
      <c r="H942">
        <v>13.975</v>
      </c>
      <c r="I942">
        <v>15.135</v>
      </c>
      <c r="J942">
        <v>37.7166666666667</v>
      </c>
      <c r="K942" s="12">
        <v>28.78</v>
      </c>
      <c r="L942" s="12">
        <v>22.33</v>
      </c>
      <c r="M942">
        <f t="shared" si="183"/>
        <v>52.1033333333333</v>
      </c>
      <c r="N942">
        <f t="shared" si="184"/>
        <v>1.83624082232012</v>
      </c>
      <c r="O942">
        <f t="shared" si="185"/>
        <v>1.38144056562086</v>
      </c>
      <c r="P942">
        <f t="shared" si="186"/>
        <v>8</v>
      </c>
      <c r="Q942">
        <f t="shared" si="187"/>
        <v>7</v>
      </c>
      <c r="AC942" s="12"/>
      <c r="AD942" s="12"/>
    </row>
    <row r="943" spans="1:30">
      <c r="A943" s="10">
        <v>41858.4166666627</v>
      </c>
      <c r="B943" s="11">
        <v>33.925</v>
      </c>
      <c r="C943">
        <v>36.365</v>
      </c>
      <c r="D943">
        <v>33.155</v>
      </c>
      <c r="E943">
        <v>20.71</v>
      </c>
      <c r="F943">
        <v>21.86</v>
      </c>
      <c r="G943">
        <v>30.0833333333333</v>
      </c>
      <c r="H943">
        <v>14.21</v>
      </c>
      <c r="I943">
        <v>15.31</v>
      </c>
      <c r="J943">
        <v>39.4083333333333</v>
      </c>
      <c r="K943" s="12">
        <v>28.78</v>
      </c>
      <c r="L943" s="12">
        <v>22.33</v>
      </c>
      <c r="M943">
        <f t="shared" si="183"/>
        <v>50.5402333333333</v>
      </c>
      <c r="N943">
        <f t="shared" si="184"/>
        <v>1.68000775623269</v>
      </c>
      <c r="O943">
        <f t="shared" si="185"/>
        <v>1.28247578769296</v>
      </c>
      <c r="P943">
        <f t="shared" si="186"/>
        <v>8</v>
      </c>
      <c r="Q943">
        <f t="shared" si="187"/>
        <v>7</v>
      </c>
      <c r="AC943" s="12"/>
      <c r="AD943" s="12"/>
    </row>
    <row r="944" spans="1:30">
      <c r="A944" s="10">
        <v>41858.4583333294</v>
      </c>
      <c r="B944" s="11">
        <v>34.2383333333333</v>
      </c>
      <c r="C944">
        <v>36.255</v>
      </c>
      <c r="D944">
        <v>33.185</v>
      </c>
      <c r="E944">
        <v>20.785</v>
      </c>
      <c r="F944">
        <v>21.93</v>
      </c>
      <c r="G944">
        <v>31.8</v>
      </c>
      <c r="H944">
        <v>14.45</v>
      </c>
      <c r="I944">
        <v>15.595</v>
      </c>
      <c r="J944">
        <v>41.0833333333333</v>
      </c>
      <c r="K944" s="12">
        <v>28.78</v>
      </c>
      <c r="L944" s="12">
        <v>22.33</v>
      </c>
      <c r="M944">
        <f t="shared" si="183"/>
        <v>51.7125583333334</v>
      </c>
      <c r="N944">
        <f t="shared" si="184"/>
        <v>1.62618107966457</v>
      </c>
      <c r="O944">
        <f t="shared" si="185"/>
        <v>1.25872352941177</v>
      </c>
      <c r="P944">
        <f t="shared" si="186"/>
        <v>8</v>
      </c>
      <c r="Q944">
        <f t="shared" si="187"/>
        <v>7</v>
      </c>
      <c r="AC944" s="12"/>
      <c r="AD944" s="12"/>
    </row>
    <row r="945" spans="1:30">
      <c r="A945" s="10">
        <v>41858.4999999961</v>
      </c>
      <c r="B945" s="11">
        <v>34.6983333333333</v>
      </c>
      <c r="C945">
        <v>36.26</v>
      </c>
      <c r="D945">
        <v>33.2</v>
      </c>
      <c r="E945">
        <v>20.78</v>
      </c>
      <c r="F945">
        <v>21.9</v>
      </c>
      <c r="G945">
        <v>35.2333333333333</v>
      </c>
      <c r="H945">
        <v>14.49</v>
      </c>
      <c r="I945">
        <v>15.65</v>
      </c>
      <c r="J945">
        <v>44.425</v>
      </c>
      <c r="K945" s="12">
        <v>28.78</v>
      </c>
      <c r="L945" s="12">
        <v>22.33</v>
      </c>
      <c r="M945">
        <f t="shared" si="183"/>
        <v>52.1033333333333</v>
      </c>
      <c r="N945">
        <f t="shared" si="184"/>
        <v>1.47880794701987</v>
      </c>
      <c r="O945">
        <f t="shared" si="185"/>
        <v>1.17283811667605</v>
      </c>
      <c r="P945">
        <f t="shared" si="186"/>
        <v>8</v>
      </c>
      <c r="Q945">
        <f t="shared" si="187"/>
        <v>7</v>
      </c>
      <c r="AC945" s="12"/>
      <c r="AD945" s="12"/>
    </row>
    <row r="946" spans="1:30">
      <c r="A946" s="10">
        <v>41858.5416666627</v>
      </c>
      <c r="B946" s="11">
        <v>34.2883333333333</v>
      </c>
      <c r="C946">
        <v>36.42</v>
      </c>
      <c r="D946">
        <v>33.315</v>
      </c>
      <c r="E946">
        <v>20.835</v>
      </c>
      <c r="F946">
        <v>22</v>
      </c>
      <c r="G946">
        <v>28.65</v>
      </c>
      <c r="H946">
        <v>14.42</v>
      </c>
      <c r="I946">
        <v>15.565</v>
      </c>
      <c r="J946">
        <v>37.8833333333333</v>
      </c>
      <c r="K946" s="12">
        <v>28.78</v>
      </c>
      <c r="L946" s="12">
        <v>22.33</v>
      </c>
      <c r="M946">
        <f t="shared" si="183"/>
        <v>51.7125583333333</v>
      </c>
      <c r="N946">
        <f t="shared" si="184"/>
        <v>1.80497585805701</v>
      </c>
      <c r="O946">
        <f t="shared" si="185"/>
        <v>1.36504773427189</v>
      </c>
      <c r="P946">
        <f t="shared" si="186"/>
        <v>8</v>
      </c>
      <c r="Q946">
        <f t="shared" si="187"/>
        <v>7</v>
      </c>
      <c r="AC946" s="12"/>
      <c r="AD946" s="12"/>
    </row>
    <row r="947" spans="1:30">
      <c r="A947" s="10">
        <v>41858.5833333294</v>
      </c>
      <c r="B947" s="11">
        <v>33.5716666666667</v>
      </c>
      <c r="C947">
        <v>36.605</v>
      </c>
      <c r="D947">
        <v>33.365</v>
      </c>
      <c r="E947">
        <v>20.935</v>
      </c>
      <c r="F947">
        <v>22.185</v>
      </c>
      <c r="G947">
        <v>32.9444444444444</v>
      </c>
      <c r="H947">
        <v>14.375</v>
      </c>
      <c r="I947">
        <v>15.575</v>
      </c>
      <c r="J947">
        <v>40.7777777777778</v>
      </c>
      <c r="K947" s="12">
        <v>28.78</v>
      </c>
      <c r="L947" s="12">
        <v>22.33</v>
      </c>
      <c r="M947">
        <f t="shared" si="183"/>
        <v>53.1454</v>
      </c>
      <c r="N947">
        <f t="shared" si="184"/>
        <v>1.61318246205733</v>
      </c>
      <c r="O947">
        <f t="shared" si="185"/>
        <v>1.3032931880109</v>
      </c>
      <c r="P947">
        <f t="shared" si="186"/>
        <v>8</v>
      </c>
      <c r="Q947">
        <f t="shared" si="187"/>
        <v>7</v>
      </c>
      <c r="AC947" s="12"/>
      <c r="AD947" s="12"/>
    </row>
    <row r="948" spans="1:30">
      <c r="A948" s="10">
        <v>41858.6249999961</v>
      </c>
      <c r="B948" s="11">
        <v>32.5483333333333</v>
      </c>
      <c r="C948">
        <v>38.98</v>
      </c>
      <c r="D948">
        <v>33.04</v>
      </c>
      <c r="E948">
        <v>23.75</v>
      </c>
      <c r="F948">
        <v>24.04</v>
      </c>
      <c r="G948">
        <v>23.4333333333333</v>
      </c>
      <c r="H948">
        <v>11.97</v>
      </c>
      <c r="I948">
        <v>15.05</v>
      </c>
      <c r="J948">
        <v>32.85</v>
      </c>
      <c r="K948" s="12">
        <v>28.78</v>
      </c>
      <c r="L948" s="12">
        <v>22.33</v>
      </c>
      <c r="M948">
        <f t="shared" si="183"/>
        <v>102.122533333333</v>
      </c>
      <c r="N948">
        <f t="shared" si="184"/>
        <v>4.35800284495021</v>
      </c>
      <c r="O948">
        <f t="shared" si="185"/>
        <v>3.10875291730086</v>
      </c>
      <c r="P948">
        <f t="shared" si="186"/>
        <v>8</v>
      </c>
      <c r="Q948">
        <f t="shared" si="187"/>
        <v>7</v>
      </c>
      <c r="AC948" s="12"/>
      <c r="AD948" s="12"/>
    </row>
    <row r="949" spans="1:30">
      <c r="A949" s="10">
        <v>41858.6666666627</v>
      </c>
      <c r="B949" s="11">
        <v>31.171186440678</v>
      </c>
      <c r="C949">
        <v>37.52</v>
      </c>
      <c r="D949">
        <v>33.045</v>
      </c>
      <c r="E949">
        <v>25.185</v>
      </c>
      <c r="F949">
        <v>25.39</v>
      </c>
      <c r="G949">
        <v>23.4333333333333</v>
      </c>
      <c r="H949">
        <v>13.935</v>
      </c>
      <c r="I949">
        <v>15.255</v>
      </c>
      <c r="J949">
        <v>32.8416666666667</v>
      </c>
      <c r="K949" s="12">
        <v>28.78</v>
      </c>
      <c r="L949" s="12">
        <v>22.33</v>
      </c>
      <c r="M949">
        <f t="shared" si="183"/>
        <v>56.2716</v>
      </c>
      <c r="N949">
        <f t="shared" si="184"/>
        <v>2.40134850640114</v>
      </c>
      <c r="O949">
        <f t="shared" si="185"/>
        <v>1.71342095914742</v>
      </c>
      <c r="P949">
        <f t="shared" si="186"/>
        <v>8</v>
      </c>
      <c r="Q949">
        <f t="shared" si="187"/>
        <v>7</v>
      </c>
      <c r="AC949" s="12"/>
      <c r="AD949" s="12"/>
    </row>
    <row r="950" spans="1:30">
      <c r="A950" s="10">
        <v>41858.7083333294</v>
      </c>
      <c r="B950" s="11">
        <v>30.08</v>
      </c>
      <c r="C950">
        <v>36.205</v>
      </c>
      <c r="D950">
        <v>32.94</v>
      </c>
      <c r="E950">
        <v>25.785</v>
      </c>
      <c r="F950">
        <v>25.99</v>
      </c>
      <c r="G950">
        <v>26.775</v>
      </c>
      <c r="H950">
        <v>14.645</v>
      </c>
      <c r="I950">
        <v>15.93</v>
      </c>
      <c r="J950">
        <v>36.1416666666667</v>
      </c>
      <c r="K950" s="12">
        <v>28.78</v>
      </c>
      <c r="L950" s="12">
        <v>22.33</v>
      </c>
      <c r="M950">
        <f t="shared" si="183"/>
        <v>55.3597916666667</v>
      </c>
      <c r="N950">
        <f t="shared" si="184"/>
        <v>2.06759259259259</v>
      </c>
      <c r="O950">
        <f t="shared" si="185"/>
        <v>1.53174429329029</v>
      </c>
      <c r="P950">
        <f t="shared" si="186"/>
        <v>8</v>
      </c>
      <c r="Q950">
        <f t="shared" si="187"/>
        <v>7</v>
      </c>
      <c r="AC950" s="12"/>
      <c r="AD950" s="12"/>
    </row>
    <row r="951" spans="1:30">
      <c r="A951" s="10">
        <v>41858.7499999961</v>
      </c>
      <c r="B951" s="11">
        <v>28.92</v>
      </c>
      <c r="C951">
        <v>36.205</v>
      </c>
      <c r="D951">
        <v>32.945</v>
      </c>
      <c r="E951">
        <v>25.845</v>
      </c>
      <c r="F951">
        <v>26.05</v>
      </c>
      <c r="G951">
        <v>21.8083333333333</v>
      </c>
      <c r="H951">
        <v>14.19</v>
      </c>
      <c r="I951">
        <v>15.44</v>
      </c>
      <c r="J951">
        <v>31.2333333333333</v>
      </c>
      <c r="K951" s="12">
        <v>28.78</v>
      </c>
      <c r="L951" s="12">
        <v>22.33</v>
      </c>
      <c r="M951">
        <f t="shared" si="183"/>
        <v>54.4479833333333</v>
      </c>
      <c r="N951">
        <f t="shared" si="184"/>
        <v>2.49665953381735</v>
      </c>
      <c r="O951">
        <f t="shared" si="185"/>
        <v>1.74326520811099</v>
      </c>
      <c r="P951">
        <f t="shared" si="186"/>
        <v>8</v>
      </c>
      <c r="Q951">
        <f t="shared" si="187"/>
        <v>7</v>
      </c>
      <c r="AC951" s="12"/>
      <c r="AD951" s="12"/>
    </row>
    <row r="952" spans="1:30">
      <c r="A952" s="10">
        <v>41858.7916666627</v>
      </c>
      <c r="B952" s="11">
        <v>28.9333333333334</v>
      </c>
      <c r="C952">
        <v>36.06</v>
      </c>
      <c r="D952">
        <v>32.81</v>
      </c>
      <c r="E952">
        <v>25.8</v>
      </c>
      <c r="F952">
        <v>26</v>
      </c>
      <c r="G952">
        <v>21.75</v>
      </c>
      <c r="H952">
        <v>14.4</v>
      </c>
      <c r="I952">
        <v>15.67</v>
      </c>
      <c r="J952">
        <v>31.1916666666667</v>
      </c>
      <c r="K952" s="12">
        <v>28.78</v>
      </c>
      <c r="L952" s="12">
        <v>22.33</v>
      </c>
      <c r="M952">
        <f t="shared" si="183"/>
        <v>54.9690166666667</v>
      </c>
      <c r="N952">
        <f t="shared" si="184"/>
        <v>2.52731111111111</v>
      </c>
      <c r="O952">
        <f t="shared" si="185"/>
        <v>1.76229815655891</v>
      </c>
      <c r="P952">
        <f t="shared" si="186"/>
        <v>8</v>
      </c>
      <c r="Q952">
        <f t="shared" si="187"/>
        <v>7</v>
      </c>
      <c r="AC952" s="12"/>
      <c r="AD952" s="12"/>
    </row>
    <row r="953" spans="1:30">
      <c r="A953" s="10">
        <v>41858.8333333294</v>
      </c>
      <c r="B953" s="11">
        <v>28.7733333333333</v>
      </c>
      <c r="C953">
        <v>35.99</v>
      </c>
      <c r="D953">
        <v>32.74</v>
      </c>
      <c r="E953">
        <v>25.795</v>
      </c>
      <c r="F953">
        <v>26</v>
      </c>
      <c r="G953">
        <v>21.7</v>
      </c>
      <c r="H953">
        <v>14.3</v>
      </c>
      <c r="I953">
        <v>15.56</v>
      </c>
      <c r="J953">
        <v>31.175</v>
      </c>
      <c r="K953" s="12">
        <v>28.78</v>
      </c>
      <c r="L953" s="12">
        <v>22.33</v>
      </c>
      <c r="M953">
        <f t="shared" si="183"/>
        <v>54.7085</v>
      </c>
      <c r="N953">
        <f t="shared" si="184"/>
        <v>2.52112903225807</v>
      </c>
      <c r="O953">
        <f t="shared" si="185"/>
        <v>1.75488372093023</v>
      </c>
      <c r="P953">
        <f t="shared" si="186"/>
        <v>8</v>
      </c>
      <c r="Q953">
        <f t="shared" si="187"/>
        <v>7</v>
      </c>
      <c r="AC953" s="12"/>
      <c r="AD953" s="12"/>
    </row>
    <row r="954" spans="1:30">
      <c r="A954" s="10">
        <v>41859.2916666627</v>
      </c>
      <c r="B954" s="11">
        <v>28.6233333333333</v>
      </c>
      <c r="C954">
        <v>35.63</v>
      </c>
      <c r="D954">
        <v>32.425</v>
      </c>
      <c r="E954">
        <v>25.615</v>
      </c>
      <c r="F954">
        <v>25.805</v>
      </c>
      <c r="G954">
        <v>21.4333333333333</v>
      </c>
      <c r="H954">
        <v>13.585</v>
      </c>
      <c r="I954">
        <v>14.825</v>
      </c>
      <c r="J954">
        <v>30.8416666666667</v>
      </c>
      <c r="K954" s="12">
        <v>28.78</v>
      </c>
      <c r="L954" s="12">
        <v>22.33</v>
      </c>
      <c r="M954">
        <f t="shared" si="183"/>
        <v>54.1874666666666</v>
      </c>
      <c r="N954">
        <f t="shared" si="184"/>
        <v>2.5281866251944</v>
      </c>
      <c r="O954">
        <f t="shared" si="185"/>
        <v>1.75695649824372</v>
      </c>
      <c r="P954">
        <f t="shared" si="186"/>
        <v>8</v>
      </c>
      <c r="Q954">
        <f t="shared" si="187"/>
        <v>8</v>
      </c>
      <c r="AC954" s="12"/>
      <c r="AD954" s="12"/>
    </row>
    <row r="955" spans="1:30">
      <c r="A955" s="10">
        <v>41859.3333333294</v>
      </c>
      <c r="B955" s="11">
        <v>28.9716666666667</v>
      </c>
      <c r="C955">
        <v>35.645</v>
      </c>
      <c r="D955">
        <v>32.42</v>
      </c>
      <c r="E955">
        <v>25.67</v>
      </c>
      <c r="F955">
        <v>25.855</v>
      </c>
      <c r="G955">
        <v>21.5</v>
      </c>
      <c r="H955">
        <v>13.995</v>
      </c>
      <c r="I955">
        <v>15.265</v>
      </c>
      <c r="J955">
        <v>30.8833333333333</v>
      </c>
      <c r="K955" s="12">
        <v>28.78</v>
      </c>
      <c r="L955" s="12">
        <v>22.33</v>
      </c>
      <c r="M955">
        <f t="shared" si="183"/>
        <v>54.9690166666667</v>
      </c>
      <c r="N955">
        <f t="shared" si="184"/>
        <v>2.5566984496124</v>
      </c>
      <c r="O955">
        <f t="shared" si="185"/>
        <v>1.77989260658392</v>
      </c>
      <c r="P955">
        <f t="shared" si="186"/>
        <v>8</v>
      </c>
      <c r="Q955">
        <f t="shared" si="187"/>
        <v>8</v>
      </c>
      <c r="AC955" s="12"/>
      <c r="AD955" s="12"/>
    </row>
    <row r="956" spans="1:30">
      <c r="A956" s="10">
        <v>41859.374999996</v>
      </c>
      <c r="B956" s="11">
        <v>29.0133333333334</v>
      </c>
      <c r="C956">
        <v>35.69</v>
      </c>
      <c r="D956">
        <v>32.42</v>
      </c>
      <c r="E956">
        <v>25.72</v>
      </c>
      <c r="F956">
        <v>25.91</v>
      </c>
      <c r="G956">
        <v>21.5</v>
      </c>
      <c r="H956">
        <v>14.47</v>
      </c>
      <c r="I956">
        <v>15.74</v>
      </c>
      <c r="J956">
        <v>30.9</v>
      </c>
      <c r="K956" s="12">
        <v>28.78</v>
      </c>
      <c r="L956" s="12">
        <v>22.33</v>
      </c>
      <c r="M956">
        <f t="shared" si="183"/>
        <v>54.9690166666667</v>
      </c>
      <c r="N956">
        <f t="shared" si="184"/>
        <v>2.5566984496124</v>
      </c>
      <c r="O956">
        <f t="shared" si="185"/>
        <v>1.77893257820928</v>
      </c>
      <c r="P956">
        <f t="shared" si="186"/>
        <v>8</v>
      </c>
      <c r="Q956">
        <f t="shared" si="187"/>
        <v>8</v>
      </c>
      <c r="AC956" s="12"/>
      <c r="AD956" s="12"/>
    </row>
    <row r="957" spans="1:30">
      <c r="A957" s="10">
        <v>41859.4166666627</v>
      </c>
      <c r="B957" s="11">
        <v>29.2333333333333</v>
      </c>
      <c r="C957">
        <v>35.725</v>
      </c>
      <c r="D957">
        <v>32.43</v>
      </c>
      <c r="E957">
        <v>25.805</v>
      </c>
      <c r="F957">
        <v>25.995</v>
      </c>
      <c r="G957">
        <v>24.8083333333333</v>
      </c>
      <c r="H957">
        <v>14.745</v>
      </c>
      <c r="I957">
        <v>16.06</v>
      </c>
      <c r="J957">
        <v>34.2909090909091</v>
      </c>
      <c r="K957" s="12">
        <v>28.78</v>
      </c>
      <c r="L957" s="12">
        <v>22.33</v>
      </c>
      <c r="M957">
        <f t="shared" si="183"/>
        <v>56.1413416666667</v>
      </c>
      <c r="N957">
        <f t="shared" si="184"/>
        <v>2.26300335908633</v>
      </c>
      <c r="O957">
        <f t="shared" si="185"/>
        <v>1.6372077368328</v>
      </c>
      <c r="P957">
        <f t="shared" si="186"/>
        <v>8</v>
      </c>
      <c r="Q957">
        <f t="shared" si="187"/>
        <v>8</v>
      </c>
      <c r="AC957" s="12"/>
      <c r="AD957" s="12"/>
    </row>
    <row r="958" spans="1:30">
      <c r="A958" s="10">
        <v>41859.4583333293</v>
      </c>
      <c r="B958" s="11">
        <v>28.845</v>
      </c>
      <c r="C958">
        <v>35.895</v>
      </c>
      <c r="D958">
        <v>32.61</v>
      </c>
      <c r="E958">
        <v>25.87</v>
      </c>
      <c r="F958">
        <v>26.065</v>
      </c>
      <c r="G958">
        <v>21.55</v>
      </c>
      <c r="H958">
        <v>13.875</v>
      </c>
      <c r="I958">
        <v>15.145</v>
      </c>
      <c r="J958">
        <v>30.9</v>
      </c>
      <c r="K958" s="12">
        <v>28.78</v>
      </c>
      <c r="L958" s="12">
        <v>22.33</v>
      </c>
      <c r="M958">
        <f t="shared" si="183"/>
        <v>54.9690166666667</v>
      </c>
      <c r="N958">
        <f t="shared" si="184"/>
        <v>2.5507664346481</v>
      </c>
      <c r="O958">
        <f t="shared" si="185"/>
        <v>1.77893257820928</v>
      </c>
      <c r="P958">
        <f t="shared" si="186"/>
        <v>8</v>
      </c>
      <c r="Q958">
        <f t="shared" si="187"/>
        <v>8</v>
      </c>
      <c r="AC958" s="12"/>
      <c r="AD958" s="12"/>
    </row>
    <row r="959" spans="1:30">
      <c r="A959" s="10">
        <v>41859.499999996</v>
      </c>
      <c r="B959" s="11">
        <v>28.6533333333333</v>
      </c>
      <c r="C959">
        <v>36.866</v>
      </c>
      <c r="D959">
        <v>32.482</v>
      </c>
      <c r="E959">
        <v>25.922</v>
      </c>
      <c r="F959">
        <v>26.116</v>
      </c>
      <c r="G959">
        <v>29.9142857142857</v>
      </c>
      <c r="H959">
        <v>13.01</v>
      </c>
      <c r="I959">
        <v>15.784</v>
      </c>
      <c r="J959">
        <v>37.8285714285714</v>
      </c>
      <c r="K959" s="12">
        <v>28.78</v>
      </c>
      <c r="L959" s="12">
        <v>22.33</v>
      </c>
      <c r="M959">
        <f t="shared" si="183"/>
        <v>94.1507233333333</v>
      </c>
      <c r="N959">
        <f t="shared" si="184"/>
        <v>3.14734987265202</v>
      </c>
      <c r="O959">
        <f t="shared" si="185"/>
        <v>2.48887863796576</v>
      </c>
      <c r="P959">
        <f t="shared" si="186"/>
        <v>8</v>
      </c>
      <c r="Q959">
        <f t="shared" si="187"/>
        <v>8</v>
      </c>
      <c r="AC959" s="12"/>
      <c r="AD959" s="12"/>
    </row>
    <row r="960" spans="1:30">
      <c r="A960" s="10">
        <v>41859.5416666627</v>
      </c>
      <c r="B960" s="11">
        <v>30.0816666666667</v>
      </c>
      <c r="C960">
        <v>36.1725</v>
      </c>
      <c r="D960">
        <v>32.6283333333333</v>
      </c>
      <c r="E960">
        <v>26.0425</v>
      </c>
      <c r="F960">
        <v>26.2425</v>
      </c>
      <c r="G960">
        <v>23.2166666666667</v>
      </c>
      <c r="H960">
        <v>14.0533333333333</v>
      </c>
      <c r="I960">
        <v>15.4816666666667</v>
      </c>
      <c r="J960">
        <v>32.5416666666667</v>
      </c>
      <c r="K960" s="12">
        <v>28.78</v>
      </c>
      <c r="L960" s="12">
        <v>22.33</v>
      </c>
      <c r="M960">
        <f t="shared" si="183"/>
        <v>59.0938638888888</v>
      </c>
      <c r="N960">
        <f t="shared" si="184"/>
        <v>2.54532077051926</v>
      </c>
      <c r="O960">
        <f t="shared" si="185"/>
        <v>1.81594460093897</v>
      </c>
      <c r="P960">
        <f t="shared" si="186"/>
        <v>8</v>
      </c>
      <c r="Q960">
        <f t="shared" si="187"/>
        <v>8</v>
      </c>
      <c r="AC960" s="12"/>
      <c r="AD960" s="12"/>
    </row>
    <row r="961" spans="1:30">
      <c r="A961" s="10">
        <v>41859.5833333293</v>
      </c>
      <c r="B961" s="11">
        <v>30.1833333333333</v>
      </c>
      <c r="C961">
        <v>34.9425</v>
      </c>
      <c r="D961">
        <v>31.70875</v>
      </c>
      <c r="E961">
        <v>26.04125</v>
      </c>
      <c r="F961">
        <v>26.2525</v>
      </c>
      <c r="G961">
        <v>20.9375</v>
      </c>
      <c r="H961">
        <v>16.13375</v>
      </c>
      <c r="I961">
        <v>18.7725</v>
      </c>
      <c r="J961">
        <v>27.225</v>
      </c>
      <c r="K961" s="12">
        <v>28.78</v>
      </c>
      <c r="L961" s="12">
        <v>22.33</v>
      </c>
      <c r="M961">
        <f t="shared" si="183"/>
        <v>90.6272354166667</v>
      </c>
      <c r="N961">
        <f t="shared" si="184"/>
        <v>4.32846497512438</v>
      </c>
      <c r="O961">
        <f t="shared" si="185"/>
        <v>3.32882407407408</v>
      </c>
      <c r="P961">
        <f t="shared" si="186"/>
        <v>8</v>
      </c>
      <c r="Q961">
        <f t="shared" si="187"/>
        <v>8</v>
      </c>
      <c r="AC961" s="12"/>
      <c r="AD961" s="12"/>
    </row>
    <row r="962" spans="1:30">
      <c r="A962" s="10">
        <v>41859.624999996</v>
      </c>
      <c r="B962" s="11">
        <v>29.4433333333333</v>
      </c>
      <c r="C962">
        <v>36.6508333333333</v>
      </c>
      <c r="D962">
        <v>32.5116666666667</v>
      </c>
      <c r="E962">
        <v>26.0866666666667</v>
      </c>
      <c r="F962">
        <v>26.2841666666667</v>
      </c>
      <c r="G962">
        <v>26.3833333333333</v>
      </c>
      <c r="H962">
        <v>13.7808333333333</v>
      </c>
      <c r="I962">
        <v>15.5416666666667</v>
      </c>
      <c r="J962">
        <v>35.75</v>
      </c>
      <c r="K962" s="12">
        <v>28.78</v>
      </c>
      <c r="L962" s="12">
        <v>22.33</v>
      </c>
      <c r="M962">
        <f t="shared" si="183"/>
        <v>67.7560430555557</v>
      </c>
      <c r="N962">
        <f t="shared" si="184"/>
        <v>2.56813808170141</v>
      </c>
      <c r="O962">
        <f t="shared" si="185"/>
        <v>1.89527393162394</v>
      </c>
      <c r="P962">
        <f t="shared" si="186"/>
        <v>8</v>
      </c>
      <c r="Q962">
        <f t="shared" si="187"/>
        <v>8</v>
      </c>
      <c r="AC962" s="12"/>
      <c r="AD962" s="12"/>
    </row>
    <row r="963" spans="1:30">
      <c r="A963" s="10">
        <v>41859.6666666627</v>
      </c>
      <c r="B963" s="11">
        <v>29.1316666666667</v>
      </c>
      <c r="C963">
        <v>35.7441666666667</v>
      </c>
      <c r="D963">
        <v>32.4583333333333</v>
      </c>
      <c r="E963">
        <v>26.06</v>
      </c>
      <c r="F963">
        <v>26.2575</v>
      </c>
      <c r="G963">
        <v>21.525</v>
      </c>
      <c r="H963">
        <v>14.7558333333333</v>
      </c>
      <c r="I963">
        <v>16.0683333333333</v>
      </c>
      <c r="J963">
        <v>30.9333333333333</v>
      </c>
      <c r="K963" s="12">
        <v>28.78</v>
      </c>
      <c r="L963" s="12">
        <v>22.33</v>
      </c>
      <c r="M963">
        <f t="shared" si="183"/>
        <v>56.0762125</v>
      </c>
      <c r="N963">
        <f t="shared" si="184"/>
        <v>2.60516666666667</v>
      </c>
      <c r="O963">
        <f t="shared" si="185"/>
        <v>1.81280859375</v>
      </c>
      <c r="P963">
        <f t="shared" si="186"/>
        <v>8</v>
      </c>
      <c r="Q963">
        <f t="shared" si="187"/>
        <v>8</v>
      </c>
      <c r="AC963" s="12"/>
      <c r="AD963" s="12"/>
    </row>
    <row r="964" spans="1:30">
      <c r="A964" s="10">
        <v>41859.7083333293</v>
      </c>
      <c r="B964" s="11">
        <v>28.9216666666667</v>
      </c>
      <c r="C964">
        <v>36.2566666666667</v>
      </c>
      <c r="D964">
        <v>32.56</v>
      </c>
      <c r="E964">
        <v>26.0033333333333</v>
      </c>
      <c r="F964">
        <v>26.1991666666667</v>
      </c>
      <c r="G964">
        <v>24.7666666666667</v>
      </c>
      <c r="H964">
        <v>13.4958333333333</v>
      </c>
      <c r="I964">
        <v>15.0408333333333</v>
      </c>
      <c r="J964">
        <v>34.125</v>
      </c>
      <c r="K964" s="12">
        <v>28.78</v>
      </c>
      <c r="L964" s="12">
        <v>22.33</v>
      </c>
      <c r="M964">
        <f t="shared" si="183"/>
        <v>62.133225</v>
      </c>
      <c r="N964">
        <f t="shared" si="184"/>
        <v>2.50874394347241</v>
      </c>
      <c r="O964">
        <f t="shared" si="185"/>
        <v>1.82075384615385</v>
      </c>
      <c r="P964">
        <f t="shared" si="186"/>
        <v>8</v>
      </c>
      <c r="Q964">
        <f t="shared" si="187"/>
        <v>8</v>
      </c>
      <c r="AC964" s="12"/>
      <c r="AD964" s="12"/>
    </row>
    <row r="965" spans="1:30">
      <c r="A965" s="10">
        <v>41859.749999996</v>
      </c>
      <c r="B965" s="11">
        <v>28.4366666666667</v>
      </c>
      <c r="C965">
        <v>35.6833333333333</v>
      </c>
      <c r="D965">
        <v>32.4725</v>
      </c>
      <c r="E965">
        <v>25.8833333333333</v>
      </c>
      <c r="F965">
        <v>26.0741666666667</v>
      </c>
      <c r="G965">
        <v>21.4666666666667</v>
      </c>
      <c r="H965">
        <v>13.7675</v>
      </c>
      <c r="I965">
        <v>15.0125</v>
      </c>
      <c r="J965">
        <v>30.875</v>
      </c>
      <c r="K965" s="12">
        <v>28.78</v>
      </c>
      <c r="L965" s="12">
        <v>22.33</v>
      </c>
      <c r="M965">
        <f t="shared" si="183"/>
        <v>54.3177250000001</v>
      </c>
      <c r="N965">
        <f t="shared" si="184"/>
        <v>2.53032880434783</v>
      </c>
      <c r="O965">
        <f t="shared" si="185"/>
        <v>1.75927854251012</v>
      </c>
      <c r="P965">
        <f t="shared" si="186"/>
        <v>8</v>
      </c>
      <c r="Q965">
        <f t="shared" si="187"/>
        <v>8</v>
      </c>
      <c r="AC965" s="12"/>
      <c r="AD965" s="12"/>
    </row>
    <row r="966" spans="1:30">
      <c r="A966" s="10">
        <v>41859.7916666627</v>
      </c>
      <c r="B966" s="11">
        <v>28.2566666666667</v>
      </c>
      <c r="C966">
        <v>35.6066666666667</v>
      </c>
      <c r="D966">
        <v>32.4233333333333</v>
      </c>
      <c r="E966">
        <v>25.7675</v>
      </c>
      <c r="F966">
        <v>25.9616666666667</v>
      </c>
      <c r="G966">
        <v>21.4</v>
      </c>
      <c r="H966">
        <v>13.5508333333333</v>
      </c>
      <c r="I966">
        <v>14.7791666666667</v>
      </c>
      <c r="J966">
        <v>30.8</v>
      </c>
      <c r="K966" s="12">
        <v>28.78</v>
      </c>
      <c r="L966" s="12">
        <v>22.33</v>
      </c>
      <c r="M966">
        <f t="shared" si="183"/>
        <v>53.8835305555556</v>
      </c>
      <c r="N966">
        <f t="shared" si="184"/>
        <v>2.51792198857736</v>
      </c>
      <c r="O966">
        <f t="shared" si="185"/>
        <v>1.74946527777778</v>
      </c>
      <c r="P966">
        <f t="shared" si="186"/>
        <v>8</v>
      </c>
      <c r="Q966">
        <f t="shared" si="187"/>
        <v>8</v>
      </c>
      <c r="AC966" s="12"/>
      <c r="AD966" s="12"/>
    </row>
    <row r="967" spans="1:30">
      <c r="A967" s="10">
        <v>41859.8333333293</v>
      </c>
      <c r="B967" s="11">
        <v>27.9083333333334</v>
      </c>
      <c r="C967">
        <v>35.5683333333333</v>
      </c>
      <c r="D967">
        <v>32.39</v>
      </c>
      <c r="E967">
        <v>25.6783333333333</v>
      </c>
      <c r="F967">
        <v>25.8666666666667</v>
      </c>
      <c r="G967">
        <v>21.4</v>
      </c>
      <c r="H967">
        <v>13.3791666666667</v>
      </c>
      <c r="I967">
        <v>14.6083333333333</v>
      </c>
      <c r="J967">
        <v>30.8</v>
      </c>
      <c r="K967" s="12">
        <v>28.78</v>
      </c>
      <c r="L967" s="12">
        <v>22.33</v>
      </c>
      <c r="M967">
        <f t="shared" si="183"/>
        <v>53.9052402777777</v>
      </c>
      <c r="N967">
        <f t="shared" si="184"/>
        <v>2.5189364615784</v>
      </c>
      <c r="O967">
        <f t="shared" si="185"/>
        <v>1.75017013888889</v>
      </c>
      <c r="P967">
        <f t="shared" si="186"/>
        <v>8</v>
      </c>
      <c r="Q967">
        <f t="shared" si="187"/>
        <v>8</v>
      </c>
      <c r="AC967" s="12"/>
      <c r="AD967" s="12"/>
    </row>
    <row r="968" spans="1:30">
      <c r="A968" s="10">
        <v>41860.2916666626</v>
      </c>
      <c r="B968" s="11">
        <v>25.7316666666667</v>
      </c>
      <c r="C968">
        <v>35.135</v>
      </c>
      <c r="D968">
        <v>32.0116666666667</v>
      </c>
      <c r="E968">
        <v>25.0841666666667</v>
      </c>
      <c r="F968">
        <v>25.2616666666667</v>
      </c>
      <c r="G968">
        <v>21.2083333333333</v>
      </c>
      <c r="H968">
        <v>13.0433333333333</v>
      </c>
      <c r="I968">
        <v>14.26</v>
      </c>
      <c r="J968">
        <v>30.6166666666667</v>
      </c>
      <c r="K968" s="12">
        <v>28.78</v>
      </c>
      <c r="L968" s="12">
        <v>22.33</v>
      </c>
      <c r="M968">
        <f t="shared" si="183"/>
        <v>53.5795944444444</v>
      </c>
      <c r="N968">
        <f t="shared" si="184"/>
        <v>2.52634629993451</v>
      </c>
      <c r="O968">
        <f t="shared" si="185"/>
        <v>1.75001397205589</v>
      </c>
      <c r="P968">
        <f t="shared" si="186"/>
        <v>8</v>
      </c>
      <c r="Q968">
        <f t="shared" si="187"/>
        <v>9</v>
      </c>
      <c r="AC968" s="12"/>
      <c r="AD968" s="12"/>
    </row>
    <row r="969" spans="1:30">
      <c r="A969" s="10">
        <v>41860.3333333293</v>
      </c>
      <c r="B969" s="11">
        <v>25.6883333333333</v>
      </c>
      <c r="C969">
        <v>35.2233333333333</v>
      </c>
      <c r="D969">
        <v>32.09</v>
      </c>
      <c r="E969">
        <v>25.0425</v>
      </c>
      <c r="F969">
        <v>25.2216666666667</v>
      </c>
      <c r="G969">
        <v>21.2083333333333</v>
      </c>
      <c r="H969">
        <v>12.7858333333333</v>
      </c>
      <c r="I969">
        <v>13.99</v>
      </c>
      <c r="J969">
        <v>30.5916666666667</v>
      </c>
      <c r="K969" s="12">
        <v>28.78</v>
      </c>
      <c r="L969" s="12">
        <v>22.33</v>
      </c>
      <c r="M969">
        <f t="shared" si="183"/>
        <v>53.2539486111111</v>
      </c>
      <c r="N969">
        <f t="shared" si="184"/>
        <v>2.51099168303864</v>
      </c>
      <c r="O969">
        <f t="shared" si="185"/>
        <v>1.74079919186416</v>
      </c>
      <c r="P969">
        <f t="shared" si="186"/>
        <v>8</v>
      </c>
      <c r="Q969">
        <f t="shared" si="187"/>
        <v>9</v>
      </c>
      <c r="AC969" s="12"/>
      <c r="AD969" s="12"/>
    </row>
    <row r="970" spans="1:30">
      <c r="A970" s="10">
        <v>41860.374999996</v>
      </c>
      <c r="B970" s="11">
        <v>25.195</v>
      </c>
      <c r="C970">
        <v>35.2583333333333</v>
      </c>
      <c r="D970">
        <v>32.1283333333333</v>
      </c>
      <c r="E970">
        <v>25.0216666666667</v>
      </c>
      <c r="F970">
        <v>25.2016666666667</v>
      </c>
      <c r="G970">
        <v>21.2333333333333</v>
      </c>
      <c r="H970">
        <v>12.8875</v>
      </c>
      <c r="I970">
        <v>14.0975</v>
      </c>
      <c r="J970">
        <v>30.6166666666667</v>
      </c>
      <c r="K970" s="12">
        <v>28.78</v>
      </c>
      <c r="L970" s="12">
        <v>22.33</v>
      </c>
      <c r="M970">
        <f t="shared" ref="M970:M1009" si="188">IF(G970&lt;3,0,IF(H970&gt;I970,0,(4.2*L970*(I970-H970+0.84)/3.6)))</f>
        <v>53.4059166666665</v>
      </c>
      <c r="N970">
        <f t="shared" ref="N970:N1009" si="189">M970/G970</f>
        <v>2.5151923076923</v>
      </c>
      <c r="O970">
        <f t="shared" ref="O970:O1009" si="190">M970/J970</f>
        <v>1.74434131736527</v>
      </c>
      <c r="P970">
        <f t="shared" ref="P970:P1009" si="191">MONTH(A970)</f>
        <v>8</v>
      </c>
      <c r="Q970">
        <f t="shared" ref="Q970:Q1009" si="192">DAY(A970)</f>
        <v>9</v>
      </c>
      <c r="AC970" s="12"/>
      <c r="AD970" s="12"/>
    </row>
    <row r="971" spans="1:30">
      <c r="A971" s="10">
        <v>41860.4166666626</v>
      </c>
      <c r="B971" s="11">
        <v>24.98</v>
      </c>
      <c r="C971">
        <v>35.2516666666667</v>
      </c>
      <c r="D971">
        <v>32.1366666666667</v>
      </c>
      <c r="E971">
        <v>24.9866666666667</v>
      </c>
      <c r="F971">
        <v>25.1658333333333</v>
      </c>
      <c r="G971">
        <v>21.2</v>
      </c>
      <c r="H971">
        <v>12.6016666666667</v>
      </c>
      <c r="I971">
        <v>13.7958333333333</v>
      </c>
      <c r="J971">
        <v>30.5833333333333</v>
      </c>
      <c r="K971" s="12">
        <v>28.78</v>
      </c>
      <c r="L971" s="12">
        <v>22.33</v>
      </c>
      <c r="M971">
        <f t="shared" si="188"/>
        <v>52.9934319444444</v>
      </c>
      <c r="N971">
        <f t="shared" si="189"/>
        <v>2.4996901860587</v>
      </c>
      <c r="O971">
        <f t="shared" si="190"/>
        <v>1.73275526793824</v>
      </c>
      <c r="P971">
        <f t="shared" si="191"/>
        <v>8</v>
      </c>
      <c r="Q971">
        <f t="shared" si="192"/>
        <v>9</v>
      </c>
      <c r="AC971" s="12"/>
      <c r="AD971" s="12"/>
    </row>
    <row r="972" spans="1:30">
      <c r="A972" s="10">
        <v>41860.4583333293</v>
      </c>
      <c r="B972" s="11">
        <v>25.4583333333333</v>
      </c>
      <c r="C972">
        <v>34.7616666666667</v>
      </c>
      <c r="D972">
        <v>32.1183333333333</v>
      </c>
      <c r="E972">
        <v>24.8883333333333</v>
      </c>
      <c r="F972">
        <v>25.0658333333333</v>
      </c>
      <c r="G972">
        <v>17.6666666666667</v>
      </c>
      <c r="H972">
        <v>13.3133333333333</v>
      </c>
      <c r="I972">
        <v>14.0708333333333</v>
      </c>
      <c r="J972">
        <v>27.0833333333333</v>
      </c>
      <c r="K972" s="12">
        <v>28.78</v>
      </c>
      <c r="L972" s="12">
        <v>22.33</v>
      </c>
      <c r="M972">
        <f t="shared" si="188"/>
        <v>41.6175375</v>
      </c>
      <c r="N972">
        <f t="shared" si="189"/>
        <v>2.35570966981132</v>
      </c>
      <c r="O972">
        <f t="shared" si="190"/>
        <v>1.53664753846154</v>
      </c>
      <c r="P972">
        <f t="shared" si="191"/>
        <v>8</v>
      </c>
      <c r="Q972">
        <f t="shared" si="192"/>
        <v>9</v>
      </c>
      <c r="AC972" s="12"/>
      <c r="AD972" s="12"/>
    </row>
    <row r="973" spans="1:30">
      <c r="A973" s="10">
        <v>41860.499999996</v>
      </c>
      <c r="B973" s="11">
        <v>26.0483333333333</v>
      </c>
      <c r="C973">
        <v>35.12</v>
      </c>
      <c r="D973">
        <v>32.015</v>
      </c>
      <c r="E973">
        <v>24.91</v>
      </c>
      <c r="F973">
        <v>25.0866666666667</v>
      </c>
      <c r="G973">
        <v>21.1916666666667</v>
      </c>
      <c r="H973">
        <v>13.2675</v>
      </c>
      <c r="I973">
        <v>14.4833333333333</v>
      </c>
      <c r="J973">
        <v>30.5916666666667</v>
      </c>
      <c r="K973" s="12">
        <v>28.78</v>
      </c>
      <c r="L973" s="12">
        <v>22.33</v>
      </c>
      <c r="M973">
        <f t="shared" si="188"/>
        <v>53.5578847222222</v>
      </c>
      <c r="N973">
        <f t="shared" si="189"/>
        <v>2.52730875606239</v>
      </c>
      <c r="O973">
        <f t="shared" si="190"/>
        <v>1.75073445019522</v>
      </c>
      <c r="P973">
        <f t="shared" si="191"/>
        <v>8</v>
      </c>
      <c r="Q973">
        <f t="shared" si="192"/>
        <v>9</v>
      </c>
      <c r="AC973" s="12"/>
      <c r="AD973" s="12"/>
    </row>
    <row r="974" spans="1:30">
      <c r="A974" s="10">
        <v>41860.5416666626</v>
      </c>
      <c r="B974" s="11">
        <v>25.805</v>
      </c>
      <c r="C974">
        <v>34.4041666666667</v>
      </c>
      <c r="D974">
        <v>31.9158333333333</v>
      </c>
      <c r="E974">
        <v>25.1116666666667</v>
      </c>
      <c r="F974">
        <v>25.2941666666667</v>
      </c>
      <c r="G974">
        <v>17.6166666666667</v>
      </c>
      <c r="H974">
        <v>13.865</v>
      </c>
      <c r="I974">
        <v>14.7233333333333</v>
      </c>
      <c r="J974">
        <v>27.0916666666667</v>
      </c>
      <c r="K974" s="12">
        <v>28.78</v>
      </c>
      <c r="L974" s="12">
        <v>22.33</v>
      </c>
      <c r="M974">
        <f t="shared" si="188"/>
        <v>44.2444138888888</v>
      </c>
      <c r="N974">
        <f t="shared" si="189"/>
        <v>2.51150883002207</v>
      </c>
      <c r="O974">
        <f t="shared" si="190"/>
        <v>1.63313739362247</v>
      </c>
      <c r="P974">
        <f t="shared" si="191"/>
        <v>8</v>
      </c>
      <c r="Q974">
        <f t="shared" si="192"/>
        <v>9</v>
      </c>
      <c r="AC974" s="12"/>
      <c r="AD974" s="12"/>
    </row>
    <row r="975" spans="1:30">
      <c r="A975" s="10">
        <v>41860.5833333293</v>
      </c>
      <c r="B975" s="11">
        <v>25.495</v>
      </c>
      <c r="C975">
        <v>35.1816666666667</v>
      </c>
      <c r="D975">
        <v>32.0375</v>
      </c>
      <c r="E975">
        <v>25.0725</v>
      </c>
      <c r="F975">
        <v>25.25</v>
      </c>
      <c r="G975">
        <v>21.2666666666667</v>
      </c>
      <c r="H975">
        <v>13.1325</v>
      </c>
      <c r="I975">
        <v>14.3633333333333</v>
      </c>
      <c r="J975">
        <v>30.6090909090909</v>
      </c>
      <c r="K975" s="12">
        <v>28.78</v>
      </c>
      <c r="L975" s="12">
        <v>22.33</v>
      </c>
      <c r="M975">
        <f t="shared" si="188"/>
        <v>53.9486597222223</v>
      </c>
      <c r="N975">
        <f t="shared" si="189"/>
        <v>2.53677083333333</v>
      </c>
      <c r="O975">
        <f t="shared" si="190"/>
        <v>1.76250447562948</v>
      </c>
      <c r="P975">
        <f t="shared" si="191"/>
        <v>8</v>
      </c>
      <c r="Q975">
        <f t="shared" si="192"/>
        <v>9</v>
      </c>
      <c r="AC975" s="12"/>
      <c r="AD975" s="12"/>
    </row>
    <row r="976" spans="1:30">
      <c r="A976" s="10">
        <v>41860.6249999959</v>
      </c>
      <c r="B976" s="11">
        <v>25.4233333333333</v>
      </c>
      <c r="C976">
        <v>35.2283333333333</v>
      </c>
      <c r="D976">
        <v>32.0825</v>
      </c>
      <c r="E976">
        <v>24.9816666666667</v>
      </c>
      <c r="F976">
        <v>25.1575</v>
      </c>
      <c r="G976">
        <v>21.275</v>
      </c>
      <c r="H976">
        <v>12.9733333333333</v>
      </c>
      <c r="I976">
        <v>14.2016666666667</v>
      </c>
      <c r="J976">
        <v>30.625</v>
      </c>
      <c r="K976" s="12">
        <v>28.78</v>
      </c>
      <c r="L976" s="12">
        <v>22.33</v>
      </c>
      <c r="M976">
        <f t="shared" si="188"/>
        <v>53.8835305555555</v>
      </c>
      <c r="N976">
        <f t="shared" si="189"/>
        <v>2.53271588980284</v>
      </c>
      <c r="O976">
        <f t="shared" si="190"/>
        <v>1.75946222222222</v>
      </c>
      <c r="P976">
        <f t="shared" si="191"/>
        <v>8</v>
      </c>
      <c r="Q976">
        <f t="shared" si="192"/>
        <v>9</v>
      </c>
      <c r="AC976" s="12"/>
      <c r="AD976" s="12"/>
    </row>
    <row r="977" spans="1:30">
      <c r="A977" s="10">
        <v>41860.6666666626</v>
      </c>
      <c r="B977" s="11">
        <v>25.925</v>
      </c>
      <c r="C977">
        <v>35.2416666666667</v>
      </c>
      <c r="D977">
        <v>32.1041666666667</v>
      </c>
      <c r="E977">
        <v>24.9308333333333</v>
      </c>
      <c r="F977">
        <v>25.1083333333333</v>
      </c>
      <c r="G977">
        <v>21.2</v>
      </c>
      <c r="H977">
        <v>12.8625</v>
      </c>
      <c r="I977">
        <v>14.0758333333333</v>
      </c>
      <c r="J977">
        <v>30.6</v>
      </c>
      <c r="K977" s="12">
        <v>28.78</v>
      </c>
      <c r="L977" s="12">
        <v>22.33</v>
      </c>
      <c r="M977">
        <f t="shared" si="188"/>
        <v>53.4927555555556</v>
      </c>
      <c r="N977">
        <f t="shared" si="189"/>
        <v>2.52324318658281</v>
      </c>
      <c r="O977">
        <f t="shared" si="190"/>
        <v>1.74812926652143</v>
      </c>
      <c r="P977">
        <f t="shared" si="191"/>
        <v>8</v>
      </c>
      <c r="Q977">
        <f t="shared" si="192"/>
        <v>9</v>
      </c>
      <c r="AC977" s="12"/>
      <c r="AD977" s="12"/>
    </row>
    <row r="978" spans="1:30">
      <c r="A978" s="10">
        <v>41860.7083333293</v>
      </c>
      <c r="B978" s="11">
        <v>25.8666666666666</v>
      </c>
      <c r="C978">
        <v>35.2358333333333</v>
      </c>
      <c r="D978">
        <v>32.1066666666667</v>
      </c>
      <c r="E978">
        <v>24.9025</v>
      </c>
      <c r="F978">
        <v>25.0816666666667</v>
      </c>
      <c r="G978">
        <v>21.2333333333333</v>
      </c>
      <c r="H978">
        <v>12.7283333333333</v>
      </c>
      <c r="I978">
        <v>13.9433333333333</v>
      </c>
      <c r="J978">
        <v>30.6083333333333</v>
      </c>
      <c r="K978" s="12">
        <v>28.78</v>
      </c>
      <c r="L978" s="12">
        <v>22.33</v>
      </c>
      <c r="M978">
        <f t="shared" si="188"/>
        <v>53.536175</v>
      </c>
      <c r="N978">
        <f t="shared" si="189"/>
        <v>2.52132692307693</v>
      </c>
      <c r="O978">
        <f t="shared" si="190"/>
        <v>1.7490718758508</v>
      </c>
      <c r="P978">
        <f t="shared" si="191"/>
        <v>8</v>
      </c>
      <c r="Q978">
        <f t="shared" si="192"/>
        <v>9</v>
      </c>
      <c r="AC978" s="12"/>
      <c r="AD978" s="12"/>
    </row>
    <row r="979" spans="1:30">
      <c r="A979" s="10">
        <v>41860.7499999959</v>
      </c>
      <c r="B979" s="11">
        <v>25.725</v>
      </c>
      <c r="C979">
        <v>35.2325</v>
      </c>
      <c r="D979">
        <v>32.1116666666667</v>
      </c>
      <c r="E979">
        <v>24.8383333333333</v>
      </c>
      <c r="F979">
        <v>25.0141666666667</v>
      </c>
      <c r="G979">
        <v>21.25</v>
      </c>
      <c r="H979">
        <v>12.5983333333333</v>
      </c>
      <c r="I979">
        <v>13.8008333333333</v>
      </c>
      <c r="J979">
        <v>30.5916666666667</v>
      </c>
      <c r="K979" s="12">
        <v>28.78</v>
      </c>
      <c r="L979" s="12">
        <v>22.33</v>
      </c>
      <c r="M979">
        <f t="shared" si="188"/>
        <v>53.2105291666668</v>
      </c>
      <c r="N979">
        <f t="shared" si="189"/>
        <v>2.50402490196079</v>
      </c>
      <c r="O979">
        <f t="shared" si="190"/>
        <v>1.73937986924544</v>
      </c>
      <c r="P979">
        <f t="shared" si="191"/>
        <v>8</v>
      </c>
      <c r="Q979">
        <f t="shared" si="192"/>
        <v>9</v>
      </c>
      <c r="AC979" s="12"/>
      <c r="AD979" s="12"/>
    </row>
    <row r="980" spans="1:30">
      <c r="A980" s="10">
        <v>41860.7916666626</v>
      </c>
      <c r="B980" s="11">
        <v>25.4266666666667</v>
      </c>
      <c r="C980">
        <v>34.6425</v>
      </c>
      <c r="D980">
        <v>31.9866666666667</v>
      </c>
      <c r="E980">
        <v>24.7741666666667</v>
      </c>
      <c r="F980">
        <v>24.9491666666667</v>
      </c>
      <c r="G980">
        <v>17.75</v>
      </c>
      <c r="H980">
        <v>13.6833333333333</v>
      </c>
      <c r="I980">
        <v>14.5816666666667</v>
      </c>
      <c r="J980">
        <v>27.1583333333333</v>
      </c>
      <c r="K980" s="12">
        <v>28.78</v>
      </c>
      <c r="L980" s="12">
        <v>22.33</v>
      </c>
      <c r="M980">
        <f t="shared" si="188"/>
        <v>45.2864805555556</v>
      </c>
      <c r="N980">
        <f t="shared" si="189"/>
        <v>2.5513510172144</v>
      </c>
      <c r="O980">
        <f t="shared" si="190"/>
        <v>1.66749851692749</v>
      </c>
      <c r="P980">
        <f t="shared" si="191"/>
        <v>8</v>
      </c>
      <c r="Q980">
        <f t="shared" si="192"/>
        <v>9</v>
      </c>
      <c r="AC980" s="12"/>
      <c r="AD980" s="12"/>
    </row>
    <row r="981" spans="1:30">
      <c r="A981" s="10">
        <v>41860.8333333293</v>
      </c>
      <c r="B981" s="11">
        <v>25.55</v>
      </c>
      <c r="C981">
        <v>35.1733333333333</v>
      </c>
      <c r="D981">
        <v>32.045</v>
      </c>
      <c r="E981">
        <v>24.74</v>
      </c>
      <c r="F981">
        <v>24.915</v>
      </c>
      <c r="G981">
        <v>21.2416666666667</v>
      </c>
      <c r="H981">
        <v>12.8233333333333</v>
      </c>
      <c r="I981">
        <v>14.0316666666667</v>
      </c>
      <c r="J981">
        <v>30.6</v>
      </c>
      <c r="K981" s="12">
        <v>28.78</v>
      </c>
      <c r="L981" s="12">
        <v>22.33</v>
      </c>
      <c r="M981">
        <f t="shared" si="188"/>
        <v>53.3624972222223</v>
      </c>
      <c r="N981">
        <f t="shared" si="189"/>
        <v>2.51216150124232</v>
      </c>
      <c r="O981">
        <f t="shared" si="190"/>
        <v>1.74387245824256</v>
      </c>
      <c r="P981">
        <f t="shared" si="191"/>
        <v>8</v>
      </c>
      <c r="Q981">
        <f t="shared" si="192"/>
        <v>9</v>
      </c>
      <c r="AC981" s="12"/>
      <c r="AD981" s="12"/>
    </row>
    <row r="982" spans="1:30">
      <c r="A982" s="10">
        <v>41861.2916666626</v>
      </c>
      <c r="B982" s="11">
        <v>25.4333333333333</v>
      </c>
      <c r="C982">
        <v>34.2825</v>
      </c>
      <c r="D982">
        <v>31.6983333333333</v>
      </c>
      <c r="E982">
        <v>24.51</v>
      </c>
      <c r="F982">
        <v>24.6666666666667</v>
      </c>
      <c r="G982">
        <v>17.625</v>
      </c>
      <c r="H982">
        <v>13.6175</v>
      </c>
      <c r="I982">
        <v>14.5233333333333</v>
      </c>
      <c r="J982">
        <v>27.0166666666667</v>
      </c>
      <c r="K982" s="12">
        <v>28.78</v>
      </c>
      <c r="L982" s="12">
        <v>22.33</v>
      </c>
      <c r="M982">
        <f t="shared" si="188"/>
        <v>45.4818680555556</v>
      </c>
      <c r="N982">
        <f t="shared" si="189"/>
        <v>2.58053152088259</v>
      </c>
      <c r="O982">
        <f t="shared" si="190"/>
        <v>1.68347444992803</v>
      </c>
      <c r="P982">
        <f t="shared" si="191"/>
        <v>8</v>
      </c>
      <c r="Q982">
        <f t="shared" si="192"/>
        <v>10</v>
      </c>
      <c r="AC982" s="12"/>
      <c r="AD982" s="12"/>
    </row>
    <row r="983" spans="1:30">
      <c r="A983" s="10">
        <v>41861.3333333292</v>
      </c>
      <c r="B983" s="11">
        <v>25.1766666666667</v>
      </c>
      <c r="C983">
        <v>34.2958333333333</v>
      </c>
      <c r="D983">
        <v>31.7</v>
      </c>
      <c r="E983">
        <v>24.5091666666667</v>
      </c>
      <c r="F983">
        <v>24.6616666666667</v>
      </c>
      <c r="G983">
        <v>17.6083333333333</v>
      </c>
      <c r="H983">
        <v>13.7458333333333</v>
      </c>
      <c r="I983">
        <v>14.5041666666667</v>
      </c>
      <c r="J983">
        <v>26.9666666666667</v>
      </c>
      <c r="K983" s="12">
        <v>28.78</v>
      </c>
      <c r="L983" s="12">
        <v>22.33</v>
      </c>
      <c r="M983">
        <f t="shared" si="188"/>
        <v>41.6392472222221</v>
      </c>
      <c r="N983">
        <f t="shared" si="189"/>
        <v>2.36474664773623</v>
      </c>
      <c r="O983">
        <f t="shared" si="190"/>
        <v>1.54410063864853</v>
      </c>
      <c r="P983">
        <f t="shared" si="191"/>
        <v>8</v>
      </c>
      <c r="Q983">
        <f t="shared" si="192"/>
        <v>10</v>
      </c>
      <c r="AC983" s="12"/>
      <c r="AD983" s="12"/>
    </row>
    <row r="984" spans="1:30">
      <c r="A984" s="10">
        <v>41861.3749999959</v>
      </c>
      <c r="B984" s="11">
        <v>25.5983333333333</v>
      </c>
      <c r="C984">
        <v>34.2725</v>
      </c>
      <c r="D984">
        <v>31.705</v>
      </c>
      <c r="E984">
        <v>24.4991666666667</v>
      </c>
      <c r="F984">
        <v>24.6541666666667</v>
      </c>
      <c r="G984">
        <v>15.8666666666667</v>
      </c>
      <c r="H984">
        <v>13.6416666666667</v>
      </c>
      <c r="I984">
        <v>14.3791666666667</v>
      </c>
      <c r="J984">
        <v>25.275</v>
      </c>
      <c r="K984" s="12">
        <v>28.78</v>
      </c>
      <c r="L984" s="12">
        <v>22.33</v>
      </c>
      <c r="M984">
        <f t="shared" si="188"/>
        <v>41.0965041666667</v>
      </c>
      <c r="N984">
        <f t="shared" si="189"/>
        <v>2.59011580882353</v>
      </c>
      <c r="O984">
        <f t="shared" si="190"/>
        <v>1.62597444774151</v>
      </c>
      <c r="P984">
        <f t="shared" si="191"/>
        <v>8</v>
      </c>
      <c r="Q984">
        <f t="shared" si="192"/>
        <v>10</v>
      </c>
      <c r="AC984" s="12"/>
      <c r="AD984" s="12"/>
    </row>
    <row r="985" spans="1:30">
      <c r="A985" s="10">
        <v>41861.4166666626</v>
      </c>
      <c r="B985" s="11">
        <v>26.0983333333333</v>
      </c>
      <c r="C985">
        <v>34.2808333333333</v>
      </c>
      <c r="D985">
        <v>31.6958333333333</v>
      </c>
      <c r="E985">
        <v>24.5358333333333</v>
      </c>
      <c r="F985">
        <v>24.7091666666667</v>
      </c>
      <c r="G985">
        <v>17.4</v>
      </c>
      <c r="H985">
        <v>13.6141666666667</v>
      </c>
      <c r="I985">
        <v>14.3441666666667</v>
      </c>
      <c r="J985">
        <v>26.725</v>
      </c>
      <c r="K985" s="12">
        <v>28.78</v>
      </c>
      <c r="L985" s="12">
        <v>22.33</v>
      </c>
      <c r="M985">
        <f t="shared" si="188"/>
        <v>40.9011166666666</v>
      </c>
      <c r="N985">
        <f t="shared" si="189"/>
        <v>2.35063888888888</v>
      </c>
      <c r="O985">
        <f t="shared" si="190"/>
        <v>1.53044402868724</v>
      </c>
      <c r="P985">
        <f t="shared" si="191"/>
        <v>8</v>
      </c>
      <c r="Q985">
        <f t="shared" si="192"/>
        <v>10</v>
      </c>
      <c r="AC985" s="12"/>
      <c r="AD985" s="12"/>
    </row>
    <row r="986" spans="1:30">
      <c r="A986" s="10">
        <v>41861.4583333292</v>
      </c>
      <c r="B986" s="11">
        <v>26.475</v>
      </c>
      <c r="C986">
        <v>34.67</v>
      </c>
      <c r="D986">
        <v>31.705</v>
      </c>
      <c r="E986">
        <v>24.6391666666667</v>
      </c>
      <c r="F986">
        <v>24.815</v>
      </c>
      <c r="G986">
        <v>19.3333333333333</v>
      </c>
      <c r="H986">
        <v>13.1283333333333</v>
      </c>
      <c r="I986">
        <v>14.1775</v>
      </c>
      <c r="J986">
        <v>28.7333333333333</v>
      </c>
      <c r="K986" s="12">
        <v>28.78</v>
      </c>
      <c r="L986" s="12">
        <v>22.33</v>
      </c>
      <c r="M986">
        <f t="shared" si="188"/>
        <v>49.2159402777778</v>
      </c>
      <c r="N986">
        <f t="shared" si="189"/>
        <v>2.54565208333334</v>
      </c>
      <c r="O986">
        <f t="shared" si="190"/>
        <v>1.71285174980665</v>
      </c>
      <c r="P986">
        <f t="shared" si="191"/>
        <v>8</v>
      </c>
      <c r="Q986">
        <f t="shared" si="192"/>
        <v>10</v>
      </c>
      <c r="AC986" s="12"/>
      <c r="AD986" s="12"/>
    </row>
    <row r="987" spans="1:30">
      <c r="A987" s="10">
        <v>41861.4999999959</v>
      </c>
      <c r="B987" s="11">
        <v>26.515</v>
      </c>
      <c r="C987">
        <v>34.4341666666667</v>
      </c>
      <c r="D987">
        <v>31.6641666666667</v>
      </c>
      <c r="E987">
        <v>24.6783333333333</v>
      </c>
      <c r="F987">
        <v>24.8533333333333</v>
      </c>
      <c r="G987">
        <v>19.3</v>
      </c>
      <c r="H987">
        <v>13.4383333333333</v>
      </c>
      <c r="I987">
        <v>14.5008333333333</v>
      </c>
      <c r="J987">
        <v>28.7583333333333</v>
      </c>
      <c r="K987" s="12">
        <v>28.78</v>
      </c>
      <c r="L987" s="12">
        <v>22.33</v>
      </c>
      <c r="M987">
        <f t="shared" si="188"/>
        <v>49.5632958333334</v>
      </c>
      <c r="N987">
        <f t="shared" si="189"/>
        <v>2.56804641623489</v>
      </c>
      <c r="O987">
        <f t="shared" si="190"/>
        <v>1.72344117647059</v>
      </c>
      <c r="P987">
        <f t="shared" si="191"/>
        <v>8</v>
      </c>
      <c r="Q987">
        <f t="shared" si="192"/>
        <v>10</v>
      </c>
      <c r="AC987" s="12"/>
      <c r="AD987" s="12"/>
    </row>
    <row r="988" spans="1:30">
      <c r="A988" s="10">
        <v>41861.5416666626</v>
      </c>
      <c r="B988" s="11">
        <v>27.5316666666667</v>
      </c>
      <c r="C988">
        <v>34.2666666666667</v>
      </c>
      <c r="D988">
        <v>31.6708333333333</v>
      </c>
      <c r="E988">
        <v>24.6933333333333</v>
      </c>
      <c r="F988">
        <v>24.8666666666667</v>
      </c>
      <c r="G988">
        <v>17.425</v>
      </c>
      <c r="H988">
        <v>13.7275</v>
      </c>
      <c r="I988">
        <v>14.46</v>
      </c>
      <c r="J988">
        <v>26.775</v>
      </c>
      <c r="K988" s="12">
        <v>28.78</v>
      </c>
      <c r="L988" s="12">
        <v>22.33</v>
      </c>
      <c r="M988">
        <f t="shared" si="188"/>
        <v>40.9662458333332</v>
      </c>
      <c r="N988">
        <f t="shared" si="189"/>
        <v>2.35100406504064</v>
      </c>
      <c r="O988">
        <f t="shared" si="190"/>
        <v>1.53001851851851</v>
      </c>
      <c r="P988">
        <f t="shared" si="191"/>
        <v>8</v>
      </c>
      <c r="Q988">
        <f t="shared" si="192"/>
        <v>10</v>
      </c>
      <c r="AC988" s="12"/>
      <c r="AD988" s="12"/>
    </row>
    <row r="989" spans="1:30">
      <c r="A989" s="10">
        <v>41861.5833333292</v>
      </c>
      <c r="B989" s="11">
        <v>28.5883333333333</v>
      </c>
      <c r="C989">
        <v>34.5614285714286</v>
      </c>
      <c r="D989">
        <v>31.7485714285714</v>
      </c>
      <c r="E989">
        <v>24.7928571428571</v>
      </c>
      <c r="F989">
        <v>24.9685714285714</v>
      </c>
      <c r="G989">
        <v>18.1142857142857</v>
      </c>
      <c r="H989">
        <v>13.08</v>
      </c>
      <c r="I989">
        <v>14.0028571428571</v>
      </c>
      <c r="J989">
        <v>26.1857142857143</v>
      </c>
      <c r="K989" s="12">
        <v>28.78</v>
      </c>
      <c r="L989" s="12">
        <v>22.33</v>
      </c>
      <c r="M989">
        <f t="shared" si="188"/>
        <v>45.9253666666666</v>
      </c>
      <c r="N989">
        <f t="shared" si="189"/>
        <v>2.53531203995794</v>
      </c>
      <c r="O989">
        <f t="shared" si="190"/>
        <v>1.75383287870522</v>
      </c>
      <c r="P989">
        <f t="shared" si="191"/>
        <v>8</v>
      </c>
      <c r="Q989">
        <f t="shared" si="192"/>
        <v>10</v>
      </c>
      <c r="AC989" s="12"/>
      <c r="AD989" s="12"/>
    </row>
    <row r="990" spans="1:30">
      <c r="A990" s="10">
        <v>41861.6249999959</v>
      </c>
      <c r="B990" s="11">
        <v>29.0766666666667</v>
      </c>
      <c r="C990" t="e">
        <v>#DIV/0!</v>
      </c>
      <c r="D990" t="e">
        <v>#DIV/0!</v>
      </c>
      <c r="E990" t="e">
        <v>#DIV/0!</v>
      </c>
      <c r="F990" t="e">
        <v>#DIV/0!</v>
      </c>
      <c r="G990" t="e">
        <v>#DIV/0!</v>
      </c>
      <c r="H990" t="e">
        <v>#DIV/0!</v>
      </c>
      <c r="I990" t="e">
        <v>#DIV/0!</v>
      </c>
      <c r="J990" t="e">
        <v>#DIV/0!</v>
      </c>
      <c r="K990" s="12">
        <v>28.78</v>
      </c>
      <c r="L990" s="12">
        <v>22.33</v>
      </c>
      <c r="M990" t="e">
        <f t="shared" si="188"/>
        <v>#DIV/0!</v>
      </c>
      <c r="N990" t="e">
        <f t="shared" si="189"/>
        <v>#DIV/0!</v>
      </c>
      <c r="O990" t="e">
        <f t="shared" si="190"/>
        <v>#DIV/0!</v>
      </c>
      <c r="P990">
        <f t="shared" si="191"/>
        <v>8</v>
      </c>
      <c r="Q990">
        <f t="shared" si="192"/>
        <v>10</v>
      </c>
      <c r="AC990" s="12"/>
      <c r="AD990" s="12"/>
    </row>
    <row r="991" spans="1:30">
      <c r="A991" s="10">
        <v>41861.6666666626</v>
      </c>
      <c r="B991" s="11">
        <v>28.2883333333333</v>
      </c>
      <c r="C991">
        <v>32.0775</v>
      </c>
      <c r="D991">
        <v>27.525</v>
      </c>
      <c r="E991">
        <v>24.9925</v>
      </c>
      <c r="F991">
        <v>24.9075</v>
      </c>
      <c r="G991">
        <v>0.15</v>
      </c>
      <c r="H991">
        <v>22.7425</v>
      </c>
      <c r="I991">
        <v>19.7925</v>
      </c>
      <c r="J991">
        <v>4.875</v>
      </c>
      <c r="K991" s="12">
        <v>28.78</v>
      </c>
      <c r="L991" s="12">
        <v>22.33</v>
      </c>
      <c r="M991">
        <f t="shared" si="188"/>
        <v>0</v>
      </c>
      <c r="N991">
        <f t="shared" si="189"/>
        <v>0</v>
      </c>
      <c r="O991">
        <f t="shared" si="190"/>
        <v>0</v>
      </c>
      <c r="P991">
        <f t="shared" si="191"/>
        <v>8</v>
      </c>
      <c r="Q991">
        <f t="shared" si="192"/>
        <v>10</v>
      </c>
      <c r="AC991" s="12"/>
      <c r="AD991" s="12"/>
    </row>
    <row r="992" spans="1:30">
      <c r="A992" s="10">
        <v>41861.7083333292</v>
      </c>
      <c r="B992" s="11">
        <v>27.1733333333333</v>
      </c>
      <c r="C992">
        <v>35.277</v>
      </c>
      <c r="D992">
        <v>30.943</v>
      </c>
      <c r="E992">
        <v>24.832</v>
      </c>
      <c r="F992">
        <v>25.027</v>
      </c>
      <c r="G992">
        <v>26.4</v>
      </c>
      <c r="H992">
        <v>15.306</v>
      </c>
      <c r="I992">
        <v>17.332</v>
      </c>
      <c r="J992">
        <v>34.8500001</v>
      </c>
      <c r="K992" s="12">
        <v>28.78</v>
      </c>
      <c r="L992" s="12">
        <v>22.33</v>
      </c>
      <c r="M992">
        <f t="shared" si="188"/>
        <v>74.6640766666667</v>
      </c>
      <c r="N992">
        <f t="shared" si="189"/>
        <v>2.82818472222222</v>
      </c>
      <c r="O992">
        <f t="shared" si="190"/>
        <v>2.14244121814699</v>
      </c>
      <c r="P992">
        <f t="shared" si="191"/>
        <v>8</v>
      </c>
      <c r="Q992">
        <f t="shared" si="192"/>
        <v>10</v>
      </c>
      <c r="AC992" s="12"/>
      <c r="AD992" s="12"/>
    </row>
    <row r="993" spans="1:30">
      <c r="A993" s="10">
        <v>41861.7499999959</v>
      </c>
      <c r="B993" s="11">
        <v>26.5</v>
      </c>
      <c r="C993">
        <v>34.6516666666667</v>
      </c>
      <c r="D993">
        <v>31.4566666666667</v>
      </c>
      <c r="E993">
        <v>24.82</v>
      </c>
      <c r="F993">
        <v>25.0033333333333</v>
      </c>
      <c r="G993">
        <v>20.9</v>
      </c>
      <c r="H993">
        <v>12.8258333333333</v>
      </c>
      <c r="I993">
        <v>14.0591666666667</v>
      </c>
      <c r="J993">
        <v>30.3083333333333</v>
      </c>
      <c r="K993" s="12">
        <v>28.78</v>
      </c>
      <c r="L993" s="12">
        <v>22.33</v>
      </c>
      <c r="M993">
        <f t="shared" si="188"/>
        <v>54.013788888889</v>
      </c>
      <c r="N993">
        <f t="shared" si="189"/>
        <v>2.5843918128655</v>
      </c>
      <c r="O993">
        <f t="shared" si="190"/>
        <v>1.78214315828064</v>
      </c>
      <c r="P993">
        <f t="shared" si="191"/>
        <v>8</v>
      </c>
      <c r="Q993">
        <f t="shared" si="192"/>
        <v>10</v>
      </c>
      <c r="AC993" s="12"/>
      <c r="AD993" s="12"/>
    </row>
    <row r="994" spans="1:30">
      <c r="A994" s="10">
        <v>41861.7916666625</v>
      </c>
      <c r="B994" s="11">
        <v>26.0816666666667</v>
      </c>
      <c r="C994">
        <v>34.0491666666667</v>
      </c>
      <c r="D994">
        <v>31.4183333333333</v>
      </c>
      <c r="E994">
        <v>24.705</v>
      </c>
      <c r="F994">
        <v>24.885</v>
      </c>
      <c r="G994">
        <v>17.525</v>
      </c>
      <c r="H994">
        <v>13.6316666666667</v>
      </c>
      <c r="I994">
        <v>14.5491666666667</v>
      </c>
      <c r="J994">
        <v>26.9333333333333</v>
      </c>
      <c r="K994" s="12">
        <v>28.78</v>
      </c>
      <c r="L994" s="12">
        <v>22.33</v>
      </c>
      <c r="M994">
        <f t="shared" si="188"/>
        <v>45.7858041666666</v>
      </c>
      <c r="N994">
        <f t="shared" si="189"/>
        <v>2.61259938183547</v>
      </c>
      <c r="O994">
        <f t="shared" si="190"/>
        <v>1.69996797648515</v>
      </c>
      <c r="P994">
        <f t="shared" si="191"/>
        <v>8</v>
      </c>
      <c r="Q994">
        <f t="shared" si="192"/>
        <v>10</v>
      </c>
      <c r="AC994" s="12"/>
      <c r="AD994" s="12"/>
    </row>
    <row r="995" spans="1:30">
      <c r="A995" s="10">
        <v>41861.8333333292</v>
      </c>
      <c r="B995" s="11">
        <v>26.1366666666667</v>
      </c>
      <c r="C995">
        <v>34.1133333333333</v>
      </c>
      <c r="D995">
        <v>31.4708333333333</v>
      </c>
      <c r="E995">
        <v>24.6108333333333</v>
      </c>
      <c r="F995">
        <v>24.79</v>
      </c>
      <c r="G995">
        <v>17.55</v>
      </c>
      <c r="H995">
        <v>13.4741666666667</v>
      </c>
      <c r="I995">
        <v>14.3808333333333</v>
      </c>
      <c r="J995">
        <v>26.95</v>
      </c>
      <c r="K995" s="12">
        <v>28.78</v>
      </c>
      <c r="L995" s="12">
        <v>22.33</v>
      </c>
      <c r="M995">
        <f t="shared" si="188"/>
        <v>45.5035777777778</v>
      </c>
      <c r="N995">
        <f t="shared" si="189"/>
        <v>2.59279645457423</v>
      </c>
      <c r="O995">
        <f t="shared" si="190"/>
        <v>1.68844444444444</v>
      </c>
      <c r="P995">
        <f t="shared" si="191"/>
        <v>8</v>
      </c>
      <c r="Q995">
        <f t="shared" si="192"/>
        <v>10</v>
      </c>
      <c r="AC995" s="12"/>
      <c r="AD995" s="12"/>
    </row>
    <row r="996" spans="1:30">
      <c r="A996" s="10">
        <v>41862.2916666625</v>
      </c>
      <c r="B996" s="11">
        <v>27.2683333333333</v>
      </c>
      <c r="C996">
        <v>29.5666666666667</v>
      </c>
      <c r="D996">
        <v>29.5516666666667</v>
      </c>
      <c r="E996">
        <v>24.66</v>
      </c>
      <c r="F996">
        <v>24.8616666666667</v>
      </c>
      <c r="G996">
        <v>0.3</v>
      </c>
      <c r="H996">
        <v>24.8225</v>
      </c>
      <c r="I996">
        <v>24.1591666666667</v>
      </c>
      <c r="J996">
        <v>9.95833333333333</v>
      </c>
      <c r="K996" s="12">
        <v>28.78</v>
      </c>
      <c r="L996" s="12">
        <v>22.33</v>
      </c>
      <c r="M996">
        <f t="shared" si="188"/>
        <v>0</v>
      </c>
      <c r="N996">
        <f t="shared" si="189"/>
        <v>0</v>
      </c>
      <c r="O996">
        <f t="shared" si="190"/>
        <v>0</v>
      </c>
      <c r="P996">
        <f t="shared" si="191"/>
        <v>8</v>
      </c>
      <c r="Q996">
        <f t="shared" si="192"/>
        <v>11</v>
      </c>
      <c r="AC996" s="12"/>
      <c r="AD996" s="12"/>
    </row>
    <row r="997" spans="1:30">
      <c r="A997" s="10">
        <v>41862.3333333292</v>
      </c>
      <c r="B997" s="11">
        <v>27.8883333333333</v>
      </c>
      <c r="C997">
        <v>29.7475</v>
      </c>
      <c r="D997">
        <v>29.4033333333333</v>
      </c>
      <c r="E997">
        <v>25.3916666666667</v>
      </c>
      <c r="F997">
        <v>25.5891666666667</v>
      </c>
      <c r="G997">
        <v>0.3</v>
      </c>
      <c r="H997">
        <v>25.6766666666667</v>
      </c>
      <c r="I997">
        <v>24.9941666666667</v>
      </c>
      <c r="J997">
        <v>9.90833333333333</v>
      </c>
      <c r="K997" s="12">
        <v>28.78</v>
      </c>
      <c r="L997" s="12">
        <v>22.33</v>
      </c>
      <c r="M997">
        <f t="shared" si="188"/>
        <v>0</v>
      </c>
      <c r="N997">
        <f t="shared" si="189"/>
        <v>0</v>
      </c>
      <c r="O997">
        <f t="shared" si="190"/>
        <v>0</v>
      </c>
      <c r="P997">
        <f t="shared" si="191"/>
        <v>8</v>
      </c>
      <c r="Q997">
        <f t="shared" si="192"/>
        <v>11</v>
      </c>
      <c r="AC997" s="12"/>
      <c r="AD997" s="12"/>
    </row>
    <row r="998" spans="1:30">
      <c r="A998" s="10">
        <v>41862.3749999958</v>
      </c>
      <c r="B998" s="11">
        <v>28.185</v>
      </c>
      <c r="C998">
        <v>32.4766666666667</v>
      </c>
      <c r="D998">
        <v>29.3508333333333</v>
      </c>
      <c r="E998">
        <v>25.735</v>
      </c>
      <c r="F998">
        <v>25.94</v>
      </c>
      <c r="G998">
        <v>16.2</v>
      </c>
      <c r="H998">
        <v>21.7416666666667</v>
      </c>
      <c r="I998">
        <v>23.18</v>
      </c>
      <c r="J998">
        <v>22.79</v>
      </c>
      <c r="K998" s="12">
        <v>28.78</v>
      </c>
      <c r="L998" s="12">
        <v>22.33</v>
      </c>
      <c r="M998">
        <f t="shared" si="188"/>
        <v>59.3543805555555</v>
      </c>
      <c r="N998">
        <f t="shared" si="189"/>
        <v>3.6638506515775</v>
      </c>
      <c r="O998">
        <f t="shared" si="190"/>
        <v>2.60440458778216</v>
      </c>
      <c r="P998">
        <f t="shared" si="191"/>
        <v>8</v>
      </c>
      <c r="Q998">
        <f t="shared" si="192"/>
        <v>11</v>
      </c>
      <c r="AC998" s="12"/>
      <c r="AD998" s="12"/>
    </row>
    <row r="999" spans="1:30">
      <c r="A999" s="10">
        <v>41862.4166666625</v>
      </c>
      <c r="B999" s="11">
        <v>29.1016666666667</v>
      </c>
      <c r="C999">
        <v>33.2275</v>
      </c>
      <c r="D999">
        <v>29.2808333333333</v>
      </c>
      <c r="E999">
        <v>25.6408333333333</v>
      </c>
      <c r="F999">
        <v>25.845</v>
      </c>
      <c r="G999">
        <v>17.1714285714286</v>
      </c>
      <c r="H999">
        <v>21.1258333333333</v>
      </c>
      <c r="I999">
        <v>22.2275</v>
      </c>
      <c r="J999">
        <v>25.2571431428571</v>
      </c>
      <c r="K999" s="12">
        <v>28.78</v>
      </c>
      <c r="L999" s="12">
        <v>22.33</v>
      </c>
      <c r="M999">
        <f t="shared" si="188"/>
        <v>50.583652777778</v>
      </c>
      <c r="N999">
        <f t="shared" si="189"/>
        <v>2.94580340635978</v>
      </c>
      <c r="O999">
        <f t="shared" si="190"/>
        <v>2.00274641085381</v>
      </c>
      <c r="P999">
        <f t="shared" si="191"/>
        <v>8</v>
      </c>
      <c r="Q999">
        <f t="shared" si="192"/>
        <v>11</v>
      </c>
      <c r="AC999" s="12"/>
      <c r="AD999" s="12"/>
    </row>
    <row r="1000" spans="1:30">
      <c r="A1000" s="10">
        <v>41862.4583333292</v>
      </c>
      <c r="B1000" s="11">
        <v>29.9733333333333</v>
      </c>
      <c r="C1000">
        <v>35.1626923076923</v>
      </c>
      <c r="D1000">
        <v>30.7807692307692</v>
      </c>
      <c r="E1000">
        <v>25.6523076923077</v>
      </c>
      <c r="F1000">
        <v>25.8523076923077</v>
      </c>
      <c r="G1000">
        <v>25.44375</v>
      </c>
      <c r="H1000">
        <v>13.6080769230769</v>
      </c>
      <c r="I1000">
        <v>15.55</v>
      </c>
      <c r="J1000">
        <v>34.796875</v>
      </c>
      <c r="K1000" s="12">
        <v>28.78</v>
      </c>
      <c r="L1000" s="12">
        <v>22.33</v>
      </c>
      <c r="M1000">
        <f t="shared" si="188"/>
        <v>72.4737326923076</v>
      </c>
      <c r="N1000">
        <f t="shared" si="189"/>
        <v>2.84839037847439</v>
      </c>
      <c r="O1000">
        <f t="shared" si="190"/>
        <v>2.08276555559393</v>
      </c>
      <c r="P1000">
        <f t="shared" si="191"/>
        <v>8</v>
      </c>
      <c r="Q1000">
        <f t="shared" si="192"/>
        <v>11</v>
      </c>
      <c r="AC1000" s="12"/>
      <c r="AD1000" s="12"/>
    </row>
    <row r="1001" spans="1:30">
      <c r="A1001" s="10">
        <v>41862.4999999958</v>
      </c>
      <c r="B1001" s="11">
        <v>30.0466666666667</v>
      </c>
      <c r="C1001">
        <v>34.2375</v>
      </c>
      <c r="D1001">
        <v>30.905</v>
      </c>
      <c r="E1001">
        <v>25.5941666666667</v>
      </c>
      <c r="F1001">
        <v>25.785</v>
      </c>
      <c r="G1001">
        <v>20.75</v>
      </c>
      <c r="H1001">
        <v>14.3391666666667</v>
      </c>
      <c r="I1001">
        <v>15.7008333333333</v>
      </c>
      <c r="J1001">
        <v>30.1583333333333</v>
      </c>
      <c r="K1001" s="12">
        <v>28.78</v>
      </c>
      <c r="L1001" s="12">
        <v>22.33</v>
      </c>
      <c r="M1001">
        <f t="shared" si="188"/>
        <v>57.3570861111112</v>
      </c>
      <c r="N1001">
        <f t="shared" si="189"/>
        <v>2.76419692101741</v>
      </c>
      <c r="O1001">
        <f t="shared" si="190"/>
        <v>1.90186524822695</v>
      </c>
      <c r="P1001">
        <f t="shared" si="191"/>
        <v>8</v>
      </c>
      <c r="Q1001">
        <f t="shared" si="192"/>
        <v>11</v>
      </c>
      <c r="AC1001" s="12"/>
      <c r="AD1001" s="12"/>
    </row>
    <row r="1002" spans="1:30">
      <c r="A1002" s="10">
        <v>41862.5416666625</v>
      </c>
      <c r="B1002" s="11">
        <v>30.5316666666667</v>
      </c>
      <c r="C1002">
        <v>34.3541666666667</v>
      </c>
      <c r="D1002">
        <v>31.0275</v>
      </c>
      <c r="E1002">
        <v>25.6058333333333</v>
      </c>
      <c r="F1002">
        <v>25.7991666666667</v>
      </c>
      <c r="G1002">
        <v>20.8083333333333</v>
      </c>
      <c r="H1002">
        <v>14.34</v>
      </c>
      <c r="I1002">
        <v>15.7058333333333</v>
      </c>
      <c r="J1002">
        <v>30.2166666666667</v>
      </c>
      <c r="K1002" s="12">
        <v>28.78</v>
      </c>
      <c r="L1002" s="12">
        <v>22.33</v>
      </c>
      <c r="M1002">
        <f t="shared" si="188"/>
        <v>57.4656347222222</v>
      </c>
      <c r="N1002">
        <f t="shared" si="189"/>
        <v>2.7616644640235</v>
      </c>
      <c r="O1002">
        <f t="shared" si="190"/>
        <v>1.90178603603604</v>
      </c>
      <c r="P1002">
        <f t="shared" si="191"/>
        <v>8</v>
      </c>
      <c r="Q1002">
        <f t="shared" si="192"/>
        <v>11</v>
      </c>
      <c r="AC1002" s="12"/>
      <c r="AD1002" s="12"/>
    </row>
    <row r="1003" spans="1:30">
      <c r="A1003" s="10">
        <v>41862.5833333292</v>
      </c>
      <c r="B1003" s="11">
        <v>30.5</v>
      </c>
      <c r="C1003">
        <v>34.4538461538462</v>
      </c>
      <c r="D1003">
        <v>31.1415384615385</v>
      </c>
      <c r="E1003">
        <v>25.6607692307692</v>
      </c>
      <c r="F1003">
        <v>25.8584615384615</v>
      </c>
      <c r="G1003">
        <v>20.8346153846154</v>
      </c>
      <c r="H1003">
        <v>14.2407692307692</v>
      </c>
      <c r="I1003">
        <v>15.5861538461538</v>
      </c>
      <c r="J1003">
        <v>30.2769230769231</v>
      </c>
      <c r="K1003" s="12">
        <v>28.78</v>
      </c>
      <c r="L1003" s="12">
        <v>22.33</v>
      </c>
      <c r="M1003">
        <f t="shared" si="188"/>
        <v>56.9329115384615</v>
      </c>
      <c r="N1003">
        <f t="shared" si="189"/>
        <v>2.73261159313273</v>
      </c>
      <c r="O1003">
        <f t="shared" si="190"/>
        <v>1.88040612296748</v>
      </c>
      <c r="P1003">
        <f t="shared" si="191"/>
        <v>8</v>
      </c>
      <c r="Q1003">
        <f t="shared" si="192"/>
        <v>11</v>
      </c>
      <c r="AC1003" s="12"/>
      <c r="AD1003" s="12"/>
    </row>
    <row r="1004" spans="1:30">
      <c r="A1004" s="10">
        <v>41862.6249999958</v>
      </c>
      <c r="B1004" s="11">
        <v>30.1983333333333</v>
      </c>
      <c r="C1004">
        <v>34.5233333333333</v>
      </c>
      <c r="D1004">
        <v>31.2275</v>
      </c>
      <c r="E1004">
        <v>25.6908333333333</v>
      </c>
      <c r="F1004">
        <v>25.89</v>
      </c>
      <c r="G1004">
        <v>20.8416666666667</v>
      </c>
      <c r="H1004">
        <v>14.0625</v>
      </c>
      <c r="I1004">
        <v>15.3983333333333</v>
      </c>
      <c r="J1004">
        <v>29.8</v>
      </c>
      <c r="K1004" s="12">
        <v>28.78</v>
      </c>
      <c r="L1004" s="12">
        <v>22.33</v>
      </c>
      <c r="M1004">
        <f t="shared" si="188"/>
        <v>56.6840847222222</v>
      </c>
      <c r="N1004">
        <f t="shared" si="189"/>
        <v>2.71974816739971</v>
      </c>
      <c r="O1004">
        <f t="shared" si="190"/>
        <v>1.9021504940343</v>
      </c>
      <c r="P1004">
        <f t="shared" si="191"/>
        <v>8</v>
      </c>
      <c r="Q1004">
        <f t="shared" si="192"/>
        <v>11</v>
      </c>
      <c r="AC1004" s="12"/>
      <c r="AD1004" s="12"/>
    </row>
    <row r="1005" spans="1:30">
      <c r="A1005" s="10">
        <v>41862.6666666625</v>
      </c>
      <c r="B1005" s="11">
        <v>28.95</v>
      </c>
      <c r="C1005">
        <v>34.5758333333333</v>
      </c>
      <c r="D1005">
        <v>31.2966666666667</v>
      </c>
      <c r="E1005">
        <v>25.685</v>
      </c>
      <c r="F1005">
        <v>25.9116666666667</v>
      </c>
      <c r="G1005">
        <v>20.8833333333333</v>
      </c>
      <c r="H1005">
        <v>13.8308333333333</v>
      </c>
      <c r="I1005">
        <v>15.1491666666667</v>
      </c>
      <c r="J1005">
        <v>29.1416666666667</v>
      </c>
      <c r="K1005" s="12">
        <v>28.78</v>
      </c>
      <c r="L1005" s="12">
        <v>22.33</v>
      </c>
      <c r="M1005">
        <f t="shared" si="188"/>
        <v>56.2281805555556</v>
      </c>
      <c r="N1005">
        <f t="shared" si="189"/>
        <v>2.69249068901303</v>
      </c>
      <c r="O1005">
        <f t="shared" si="190"/>
        <v>1.9294771709084</v>
      </c>
      <c r="P1005">
        <f t="shared" si="191"/>
        <v>8</v>
      </c>
      <c r="Q1005">
        <f t="shared" si="192"/>
        <v>11</v>
      </c>
      <c r="AC1005" s="12"/>
      <c r="AD1005" s="12"/>
    </row>
    <row r="1006" spans="1:30">
      <c r="A1006" s="10">
        <v>41862.7083333292</v>
      </c>
      <c r="B1006" s="11">
        <v>27.6633333333333</v>
      </c>
      <c r="C1006">
        <v>34.6125</v>
      </c>
      <c r="D1006">
        <v>31.3558333333333</v>
      </c>
      <c r="E1006">
        <v>25.6716666666667</v>
      </c>
      <c r="F1006">
        <v>25.9191666666667</v>
      </c>
      <c r="G1006">
        <v>20.9</v>
      </c>
      <c r="H1006">
        <v>13.6341666666667</v>
      </c>
      <c r="I1006">
        <v>14.9416666666667</v>
      </c>
      <c r="J1006">
        <v>29.2</v>
      </c>
      <c r="K1006" s="12">
        <v>28.78</v>
      </c>
      <c r="L1006" s="12">
        <v>22.33</v>
      </c>
      <c r="M1006">
        <f t="shared" si="188"/>
        <v>55.9459541666667</v>
      </c>
      <c r="N1006">
        <f t="shared" si="189"/>
        <v>2.6768399122807</v>
      </c>
      <c r="O1006">
        <f t="shared" si="190"/>
        <v>1.91595733447489</v>
      </c>
      <c r="P1006">
        <f t="shared" si="191"/>
        <v>8</v>
      </c>
      <c r="Q1006">
        <f t="shared" si="192"/>
        <v>11</v>
      </c>
      <c r="AC1006" s="12"/>
      <c r="AD1006" s="12"/>
    </row>
    <row r="1007" spans="1:30">
      <c r="A1007" s="10">
        <v>41862.7499999958</v>
      </c>
      <c r="B1007" s="11">
        <v>26.8233333333333</v>
      </c>
      <c r="C1007">
        <v>34.6466666666667</v>
      </c>
      <c r="D1007">
        <v>31.4025</v>
      </c>
      <c r="E1007">
        <v>25.6591666666667</v>
      </c>
      <c r="F1007">
        <v>25.92</v>
      </c>
      <c r="G1007">
        <v>20.825</v>
      </c>
      <c r="H1007">
        <v>13.4591666666667</v>
      </c>
      <c r="I1007">
        <v>14.755</v>
      </c>
      <c r="J1007">
        <v>29.0583333333333</v>
      </c>
      <c r="K1007" s="12">
        <v>28.78</v>
      </c>
      <c r="L1007" s="12">
        <v>22.33</v>
      </c>
      <c r="M1007">
        <f t="shared" si="188"/>
        <v>55.6420180555556</v>
      </c>
      <c r="N1007">
        <f t="shared" si="189"/>
        <v>2.67188562091503</v>
      </c>
      <c r="O1007">
        <f t="shared" si="190"/>
        <v>1.91483859095689</v>
      </c>
      <c r="P1007">
        <f t="shared" si="191"/>
        <v>8</v>
      </c>
      <c r="Q1007">
        <f t="shared" si="192"/>
        <v>11</v>
      </c>
      <c r="AC1007" s="12"/>
      <c r="AD1007" s="12"/>
    </row>
    <row r="1008" spans="1:30">
      <c r="A1008" s="10">
        <v>41862.7916666625</v>
      </c>
      <c r="B1008" s="11">
        <v>26.3916666666667</v>
      </c>
      <c r="C1008">
        <v>34.6525</v>
      </c>
      <c r="D1008">
        <v>31.4383333333333</v>
      </c>
      <c r="E1008">
        <v>25.6475</v>
      </c>
      <c r="F1008">
        <v>25.9191666666667</v>
      </c>
      <c r="G1008">
        <v>20.8</v>
      </c>
      <c r="H1008">
        <v>13.1225</v>
      </c>
      <c r="I1008">
        <v>14.3941666666667</v>
      </c>
      <c r="J1008">
        <v>29.075</v>
      </c>
      <c r="K1008" s="12">
        <v>28.78</v>
      </c>
      <c r="L1008" s="12">
        <v>22.33</v>
      </c>
      <c r="M1008">
        <f t="shared" si="188"/>
        <v>55.0124361111112</v>
      </c>
      <c r="N1008">
        <f t="shared" si="189"/>
        <v>2.64482865918804</v>
      </c>
      <c r="O1008">
        <f t="shared" si="190"/>
        <v>1.89208722652145</v>
      </c>
      <c r="P1008">
        <f t="shared" si="191"/>
        <v>8</v>
      </c>
      <c r="Q1008">
        <f t="shared" si="192"/>
        <v>11</v>
      </c>
      <c r="AC1008" s="12"/>
      <c r="AD1008" s="12"/>
    </row>
    <row r="1009" spans="1:30">
      <c r="A1009" s="10">
        <v>41862.8333333292</v>
      </c>
      <c r="B1009" s="11">
        <v>26.2733333333333</v>
      </c>
      <c r="C1009">
        <v>34.6666666666667</v>
      </c>
      <c r="D1009">
        <v>31.4733333333333</v>
      </c>
      <c r="E1009">
        <v>25.6075</v>
      </c>
      <c r="F1009">
        <v>25.9208333333333</v>
      </c>
      <c r="G1009">
        <v>20.8166666666667</v>
      </c>
      <c r="H1009">
        <v>12.945</v>
      </c>
      <c r="I1009">
        <v>14.2108333333333</v>
      </c>
      <c r="J1009">
        <v>29.075</v>
      </c>
      <c r="K1009" s="12">
        <v>28.78</v>
      </c>
      <c r="L1009" s="12">
        <v>22.33</v>
      </c>
      <c r="M1009">
        <f t="shared" si="188"/>
        <v>54.8604680555555</v>
      </c>
      <c r="N1009">
        <f t="shared" si="189"/>
        <v>2.63541079530291</v>
      </c>
      <c r="O1009">
        <f t="shared" si="190"/>
        <v>1.88686046622719</v>
      </c>
      <c r="P1009">
        <f t="shared" si="191"/>
        <v>8</v>
      </c>
      <c r="Q1009">
        <f t="shared" si="192"/>
        <v>11</v>
      </c>
      <c r="AC1009" s="12"/>
      <c r="AD1009" s="12"/>
    </row>
    <row r="1010" spans="1:30">
      <c r="A1010" s="10">
        <v>41863.2916666625</v>
      </c>
      <c r="B1010" s="11">
        <v>26.61</v>
      </c>
      <c r="C1010">
        <v>34.7166666666667</v>
      </c>
      <c r="D1010">
        <v>30.3066666666667</v>
      </c>
      <c r="E1010">
        <v>25.0816666666667</v>
      </c>
      <c r="F1010">
        <v>25.4858333333333</v>
      </c>
      <c r="G1010">
        <v>31.925</v>
      </c>
      <c r="H1010">
        <v>14.7958333333333</v>
      </c>
      <c r="I1010">
        <v>17.415</v>
      </c>
      <c r="J1010">
        <v>40.125</v>
      </c>
      <c r="K1010" s="12">
        <v>28.78</v>
      </c>
      <c r="L1010" s="12">
        <v>22.33</v>
      </c>
      <c r="M1010">
        <f t="shared" ref="M1010:M1047" si="193">IF(G1010&lt;3,0,IF(H1010&gt;I1010,0,(4.2*L1010*(I1010-H1010+0.84)/3.6)))</f>
        <v>90.1170569444444</v>
      </c>
      <c r="N1010">
        <f t="shared" ref="N1010:N1047" si="194">M1010/G1010</f>
        <v>2.82277390585574</v>
      </c>
      <c r="O1010">
        <f t="shared" ref="O1010:O1047" si="195">M1010/J1010</f>
        <v>2.24590796123226</v>
      </c>
      <c r="P1010">
        <f t="shared" ref="P1010:P1047" si="196">MONTH(A1010)</f>
        <v>8</v>
      </c>
      <c r="Q1010">
        <f t="shared" ref="Q1010:Q1047" si="197">DAY(A1010)</f>
        <v>12</v>
      </c>
      <c r="AC1010" s="12"/>
      <c r="AD1010" s="12"/>
    </row>
    <row r="1011" spans="1:30">
      <c r="A1011" s="10">
        <v>41863.3333333291</v>
      </c>
      <c r="B1011" s="11">
        <v>27.3183333333333</v>
      </c>
      <c r="C1011">
        <v>33.9991666666667</v>
      </c>
      <c r="D1011">
        <v>30.7216666666667</v>
      </c>
      <c r="E1011">
        <v>25.1158333333333</v>
      </c>
      <c r="F1011">
        <v>25.5091666666667</v>
      </c>
      <c r="G1011">
        <v>20.5916666666667</v>
      </c>
      <c r="H1011">
        <v>13.5358333333333</v>
      </c>
      <c r="I1011">
        <v>14.8683333333333</v>
      </c>
      <c r="J1011">
        <v>28.8833333333333</v>
      </c>
      <c r="K1011" s="12">
        <v>28.78</v>
      </c>
      <c r="L1011" s="12">
        <v>22.33</v>
      </c>
      <c r="M1011">
        <f t="shared" si="193"/>
        <v>56.5972458333335</v>
      </c>
      <c r="N1011">
        <f t="shared" si="194"/>
        <v>2.74855099150142</v>
      </c>
      <c r="O1011">
        <f t="shared" si="195"/>
        <v>1.95951226197346</v>
      </c>
      <c r="P1011">
        <f t="shared" si="196"/>
        <v>8</v>
      </c>
      <c r="Q1011">
        <f t="shared" si="197"/>
        <v>12</v>
      </c>
      <c r="AC1011" s="12"/>
      <c r="AD1011" s="12"/>
    </row>
    <row r="1012" spans="1:30">
      <c r="A1012" s="10">
        <v>41863.3749999958</v>
      </c>
      <c r="B1012" s="11">
        <v>27.855</v>
      </c>
      <c r="C1012">
        <v>34.1125</v>
      </c>
      <c r="D1012">
        <v>30.8683333333333</v>
      </c>
      <c r="E1012">
        <v>25.1483333333333</v>
      </c>
      <c r="F1012">
        <v>25.5283333333333</v>
      </c>
      <c r="G1012">
        <v>20.6545454545455</v>
      </c>
      <c r="H1012">
        <v>13.485</v>
      </c>
      <c r="I1012">
        <v>14.8141666666667</v>
      </c>
      <c r="J1012">
        <v>28.9666666666667</v>
      </c>
      <c r="K1012" s="12">
        <v>28.78</v>
      </c>
      <c r="L1012" s="12">
        <v>22.33</v>
      </c>
      <c r="M1012">
        <f t="shared" si="193"/>
        <v>56.5104069444444</v>
      </c>
      <c r="N1012">
        <f t="shared" si="194"/>
        <v>2.73597920945813</v>
      </c>
      <c r="O1012">
        <f t="shared" si="195"/>
        <v>1.95087710970464</v>
      </c>
      <c r="P1012">
        <f t="shared" si="196"/>
        <v>8</v>
      </c>
      <c r="Q1012">
        <f t="shared" si="197"/>
        <v>12</v>
      </c>
      <c r="AC1012" s="12"/>
      <c r="AD1012" s="12"/>
    </row>
    <row r="1013" spans="1:30">
      <c r="A1013" s="10">
        <v>41863.4166666625</v>
      </c>
      <c r="B1013" s="11">
        <v>27.3883333333333</v>
      </c>
      <c r="C1013">
        <v>34.2391666666667</v>
      </c>
      <c r="D1013">
        <v>30.9941666666667</v>
      </c>
      <c r="E1013">
        <v>25.165</v>
      </c>
      <c r="F1013">
        <v>25.545</v>
      </c>
      <c r="G1013">
        <v>20.7083333333333</v>
      </c>
      <c r="H1013">
        <v>13.5525</v>
      </c>
      <c r="I1013">
        <v>14.8866666666667</v>
      </c>
      <c r="J1013">
        <v>28.975</v>
      </c>
      <c r="K1013" s="12">
        <v>28.78</v>
      </c>
      <c r="L1013" s="12">
        <v>22.33</v>
      </c>
      <c r="M1013">
        <f t="shared" si="193"/>
        <v>56.6406652777778</v>
      </c>
      <c r="N1013">
        <f t="shared" si="194"/>
        <v>2.73516291079812</v>
      </c>
      <c r="O1013">
        <f t="shared" si="195"/>
        <v>1.95481157127792</v>
      </c>
      <c r="P1013">
        <f t="shared" si="196"/>
        <v>8</v>
      </c>
      <c r="Q1013">
        <f t="shared" si="197"/>
        <v>12</v>
      </c>
      <c r="AC1013" s="12"/>
      <c r="AD1013" s="12"/>
    </row>
    <row r="1014" spans="1:30">
      <c r="A1014" s="10">
        <v>41863.4583333291</v>
      </c>
      <c r="B1014" s="11">
        <v>24.6316666666667</v>
      </c>
      <c r="C1014">
        <v>34.3258333333333</v>
      </c>
      <c r="D1014">
        <v>31.0916666666667</v>
      </c>
      <c r="E1014">
        <v>25.1683333333333</v>
      </c>
      <c r="F1014">
        <v>25.56</v>
      </c>
      <c r="G1014">
        <v>20.7916666666667</v>
      </c>
      <c r="H1014">
        <v>13.43</v>
      </c>
      <c r="I1014">
        <v>14.7433333333333</v>
      </c>
      <c r="J1014">
        <v>29.0583333333333</v>
      </c>
      <c r="K1014" s="12">
        <v>28.78</v>
      </c>
      <c r="L1014" s="12">
        <v>22.33</v>
      </c>
      <c r="M1014">
        <f t="shared" si="193"/>
        <v>56.0979222222222</v>
      </c>
      <c r="N1014">
        <f t="shared" si="194"/>
        <v>2.69809645958584</v>
      </c>
      <c r="O1014">
        <f t="shared" si="195"/>
        <v>1.93052786540484</v>
      </c>
      <c r="P1014">
        <f t="shared" si="196"/>
        <v>8</v>
      </c>
      <c r="Q1014">
        <f t="shared" si="197"/>
        <v>12</v>
      </c>
      <c r="AC1014" s="12"/>
      <c r="AD1014" s="12"/>
    </row>
    <row r="1015" spans="1:30">
      <c r="A1015" s="10">
        <v>41863.4999999958</v>
      </c>
      <c r="B1015" s="11">
        <v>24.5233333333333</v>
      </c>
      <c r="C1015">
        <v>34.3866666666667</v>
      </c>
      <c r="D1015">
        <v>31.1691666666667</v>
      </c>
      <c r="E1015">
        <v>25.1641666666667</v>
      </c>
      <c r="F1015">
        <v>25.5608333333333</v>
      </c>
      <c r="G1015">
        <v>20.775</v>
      </c>
      <c r="H1015">
        <v>13.27</v>
      </c>
      <c r="I1015">
        <v>14.5766666666667</v>
      </c>
      <c r="J1015">
        <v>29.0416666666667</v>
      </c>
      <c r="K1015" s="12">
        <v>28.78</v>
      </c>
      <c r="L1015" s="12">
        <v>22.33</v>
      </c>
      <c r="M1015">
        <f t="shared" si="193"/>
        <v>55.9242444444443</v>
      </c>
      <c r="N1015">
        <f t="shared" si="194"/>
        <v>2.69190105629094</v>
      </c>
      <c r="O1015">
        <f t="shared" si="195"/>
        <v>1.92565547584887</v>
      </c>
      <c r="P1015">
        <f t="shared" si="196"/>
        <v>8</v>
      </c>
      <c r="Q1015">
        <f t="shared" si="197"/>
        <v>12</v>
      </c>
      <c r="AC1015" s="12"/>
      <c r="AD1015" s="12"/>
    </row>
    <row r="1016" spans="1:30">
      <c r="A1016" s="10">
        <v>41863.5416666624</v>
      </c>
      <c r="B1016" s="11">
        <v>25.8716666666667</v>
      </c>
      <c r="C1016">
        <v>34.4291666666667</v>
      </c>
      <c r="D1016">
        <v>31.2341666666667</v>
      </c>
      <c r="E1016">
        <v>25.145</v>
      </c>
      <c r="F1016">
        <v>25.5533333333333</v>
      </c>
      <c r="G1016">
        <v>20.7666666666667</v>
      </c>
      <c r="H1016">
        <v>13.065</v>
      </c>
      <c r="I1016">
        <v>14.3616666666667</v>
      </c>
      <c r="J1016">
        <v>29.05</v>
      </c>
      <c r="K1016" s="12">
        <v>28.78</v>
      </c>
      <c r="L1016" s="12">
        <v>22.33</v>
      </c>
      <c r="M1016">
        <f t="shared" si="193"/>
        <v>55.6637277777778</v>
      </c>
      <c r="N1016">
        <f t="shared" si="194"/>
        <v>2.68043632958801</v>
      </c>
      <c r="O1016">
        <f t="shared" si="195"/>
        <v>1.91613520749665</v>
      </c>
      <c r="P1016">
        <f t="shared" si="196"/>
        <v>8</v>
      </c>
      <c r="Q1016">
        <f t="shared" si="197"/>
        <v>12</v>
      </c>
      <c r="AC1016" s="12"/>
      <c r="AD1016" s="12"/>
    </row>
    <row r="1017" spans="1:30">
      <c r="A1017" s="10">
        <v>41863.5833333291</v>
      </c>
      <c r="B1017" s="11">
        <v>26.7766666666667</v>
      </c>
      <c r="C1017">
        <v>34.4608333333333</v>
      </c>
      <c r="D1017">
        <v>31.2825</v>
      </c>
      <c r="E1017">
        <v>25.12</v>
      </c>
      <c r="F1017">
        <v>25.5258333333333</v>
      </c>
      <c r="G1017">
        <v>20.7916666666667</v>
      </c>
      <c r="H1017">
        <v>12.8416666666667</v>
      </c>
      <c r="I1017">
        <v>14.1241666666667</v>
      </c>
      <c r="J1017">
        <v>29.075</v>
      </c>
      <c r="K1017" s="12">
        <v>28.78</v>
      </c>
      <c r="L1017" s="12">
        <v>22.33</v>
      </c>
      <c r="M1017">
        <f t="shared" si="193"/>
        <v>55.2946625</v>
      </c>
      <c r="N1017">
        <f t="shared" si="194"/>
        <v>2.6594627254509</v>
      </c>
      <c r="O1017">
        <f t="shared" si="195"/>
        <v>1.90179406706793</v>
      </c>
      <c r="P1017">
        <f t="shared" si="196"/>
        <v>8</v>
      </c>
      <c r="Q1017">
        <f t="shared" si="197"/>
        <v>12</v>
      </c>
      <c r="AC1017" s="12"/>
      <c r="AD1017" s="12"/>
    </row>
    <row r="1018" spans="1:30">
      <c r="A1018" s="10">
        <v>41863.6249999958</v>
      </c>
      <c r="B1018" s="11">
        <v>26.6433333333333</v>
      </c>
      <c r="C1018">
        <v>34.4808333333333</v>
      </c>
      <c r="D1018">
        <v>31.3233333333333</v>
      </c>
      <c r="E1018">
        <v>25.0875</v>
      </c>
      <c r="F1018">
        <v>25.4983333333333</v>
      </c>
      <c r="G1018">
        <v>20.7916666666667</v>
      </c>
      <c r="H1018">
        <v>12.64</v>
      </c>
      <c r="I1018">
        <v>13.9075</v>
      </c>
      <c r="J1018">
        <v>29.1</v>
      </c>
      <c r="K1018" s="12">
        <v>28.78</v>
      </c>
      <c r="L1018" s="12">
        <v>22.33</v>
      </c>
      <c r="M1018">
        <f t="shared" si="193"/>
        <v>54.9038875</v>
      </c>
      <c r="N1018">
        <f t="shared" si="194"/>
        <v>2.64066793587174</v>
      </c>
      <c r="O1018">
        <f t="shared" si="195"/>
        <v>1.88673152920962</v>
      </c>
      <c r="P1018">
        <f t="shared" si="196"/>
        <v>8</v>
      </c>
      <c r="Q1018">
        <f t="shared" si="197"/>
        <v>12</v>
      </c>
      <c r="AC1018" s="12"/>
      <c r="AD1018" s="12"/>
    </row>
    <row r="1019" spans="1:30">
      <c r="A1019" s="10">
        <v>41863.6666666624</v>
      </c>
      <c r="B1019" s="11">
        <v>26.37</v>
      </c>
      <c r="C1019">
        <v>34.5016666666667</v>
      </c>
      <c r="D1019">
        <v>31.3533333333333</v>
      </c>
      <c r="E1019">
        <v>25.0458333333333</v>
      </c>
      <c r="F1019">
        <v>25.4741666666667</v>
      </c>
      <c r="G1019">
        <v>20.8</v>
      </c>
      <c r="H1019">
        <v>12.5516666666667</v>
      </c>
      <c r="I1019">
        <v>13.815</v>
      </c>
      <c r="J1019">
        <v>29.1</v>
      </c>
      <c r="K1019" s="12">
        <v>28.78</v>
      </c>
      <c r="L1019" s="12">
        <v>22.33</v>
      </c>
      <c r="M1019">
        <f t="shared" si="193"/>
        <v>54.7953388888888</v>
      </c>
      <c r="N1019">
        <f t="shared" si="194"/>
        <v>2.63439129273504</v>
      </c>
      <c r="O1019">
        <f t="shared" si="195"/>
        <v>1.88300133638793</v>
      </c>
      <c r="P1019">
        <f t="shared" si="196"/>
        <v>8</v>
      </c>
      <c r="Q1019">
        <f t="shared" si="197"/>
        <v>12</v>
      </c>
      <c r="AC1019" s="12"/>
      <c r="AD1019" s="12"/>
    </row>
    <row r="1020" spans="1:30">
      <c r="A1020" s="10">
        <v>41863.7083333291</v>
      </c>
      <c r="B1020" s="11">
        <v>26.1516666666667</v>
      </c>
      <c r="C1020">
        <v>33.93</v>
      </c>
      <c r="D1020">
        <v>31.2466666666667</v>
      </c>
      <c r="E1020">
        <v>25.0166666666667</v>
      </c>
      <c r="F1020">
        <v>25.4591666666667</v>
      </c>
      <c r="G1020">
        <v>17.425</v>
      </c>
      <c r="H1020">
        <v>13.6791666666667</v>
      </c>
      <c r="I1020">
        <v>14.6291666666667</v>
      </c>
      <c r="J1020">
        <v>25.725</v>
      </c>
      <c r="K1020" s="12">
        <v>28.78</v>
      </c>
      <c r="L1020" s="12">
        <v>22.33</v>
      </c>
      <c r="M1020">
        <f t="shared" si="193"/>
        <v>46.6324833333333</v>
      </c>
      <c r="N1020">
        <f t="shared" si="194"/>
        <v>2.67618268770923</v>
      </c>
      <c r="O1020">
        <f t="shared" si="195"/>
        <v>1.81273015873016</v>
      </c>
      <c r="P1020">
        <f t="shared" si="196"/>
        <v>8</v>
      </c>
      <c r="Q1020">
        <f t="shared" si="197"/>
        <v>12</v>
      </c>
      <c r="AC1020" s="12"/>
      <c r="AD1020" s="12"/>
    </row>
    <row r="1021" spans="1:30">
      <c r="A1021" s="10">
        <v>41863.7499999958</v>
      </c>
      <c r="B1021" s="11">
        <v>25.94</v>
      </c>
      <c r="C1021">
        <v>33.9366666666667</v>
      </c>
      <c r="D1021">
        <v>31.2641666666667</v>
      </c>
      <c r="E1021">
        <v>24.99</v>
      </c>
      <c r="F1021">
        <v>25.4433333333333</v>
      </c>
      <c r="G1021">
        <v>17.375</v>
      </c>
      <c r="H1021">
        <v>13.5683333333333</v>
      </c>
      <c r="I1021">
        <v>14.3775</v>
      </c>
      <c r="J1021">
        <v>25.6333333333333</v>
      </c>
      <c r="K1021" s="12">
        <v>28.78</v>
      </c>
      <c r="L1021" s="12">
        <v>22.33</v>
      </c>
      <c r="M1021">
        <f t="shared" si="193"/>
        <v>42.9635402777778</v>
      </c>
      <c r="N1021">
        <f t="shared" si="194"/>
        <v>2.47272174260591</v>
      </c>
      <c r="O1021">
        <f t="shared" si="195"/>
        <v>1.67608089510186</v>
      </c>
      <c r="P1021">
        <f t="shared" si="196"/>
        <v>8</v>
      </c>
      <c r="Q1021">
        <f t="shared" si="197"/>
        <v>12</v>
      </c>
      <c r="AC1021" s="12"/>
      <c r="AD1021" s="12"/>
    </row>
    <row r="1022" spans="1:30">
      <c r="A1022" s="10">
        <v>41863.7916666624</v>
      </c>
      <c r="B1022" s="11">
        <v>25.9266666666667</v>
      </c>
      <c r="C1022">
        <v>34.2691666666667</v>
      </c>
      <c r="D1022">
        <v>31.2925</v>
      </c>
      <c r="E1022">
        <v>24.97</v>
      </c>
      <c r="F1022">
        <v>25.4408333333333</v>
      </c>
      <c r="G1022">
        <v>17.4333333333333</v>
      </c>
      <c r="H1022">
        <v>13.0725</v>
      </c>
      <c r="I1022">
        <v>14.1725</v>
      </c>
      <c r="J1022">
        <v>27.4333333333333</v>
      </c>
      <c r="K1022" s="12">
        <v>28.78</v>
      </c>
      <c r="L1022" s="12">
        <v>22.33</v>
      </c>
      <c r="M1022">
        <f t="shared" si="193"/>
        <v>50.5402333333333</v>
      </c>
      <c r="N1022">
        <f t="shared" si="194"/>
        <v>2.89905736137667</v>
      </c>
      <c r="O1022">
        <f t="shared" si="195"/>
        <v>1.84229283110571</v>
      </c>
      <c r="P1022">
        <f t="shared" si="196"/>
        <v>8</v>
      </c>
      <c r="Q1022">
        <f t="shared" si="197"/>
        <v>12</v>
      </c>
      <c r="AC1022" s="12"/>
      <c r="AD1022" s="12"/>
    </row>
    <row r="1023" spans="1:30">
      <c r="A1023" s="10">
        <v>41863.8333333291</v>
      </c>
      <c r="B1023" s="11">
        <v>25.6966666666667</v>
      </c>
      <c r="C1023">
        <v>34.0525</v>
      </c>
      <c r="D1023">
        <v>31.2141666666667</v>
      </c>
      <c r="E1023">
        <v>24.955</v>
      </c>
      <c r="F1023">
        <v>25.44</v>
      </c>
      <c r="G1023">
        <v>19.1666666666667</v>
      </c>
      <c r="H1023">
        <v>13.3658333333333</v>
      </c>
      <c r="I1023">
        <v>14.4741666666667</v>
      </c>
      <c r="J1023">
        <v>27.4166666666667</v>
      </c>
      <c r="K1023" s="12">
        <v>28.78</v>
      </c>
      <c r="L1023" s="12">
        <v>22.33</v>
      </c>
      <c r="M1023">
        <f t="shared" si="193"/>
        <v>50.7573305555555</v>
      </c>
      <c r="N1023">
        <f t="shared" si="194"/>
        <v>2.64820855072464</v>
      </c>
      <c r="O1023">
        <f t="shared" si="195"/>
        <v>1.85133120567376</v>
      </c>
      <c r="P1023">
        <f t="shared" si="196"/>
        <v>8</v>
      </c>
      <c r="Q1023">
        <f t="shared" si="197"/>
        <v>12</v>
      </c>
      <c r="AC1023" s="12"/>
      <c r="AD1023" s="12"/>
    </row>
    <row r="1024" spans="1:30">
      <c r="A1024" s="10">
        <v>41864.2916666624</v>
      </c>
      <c r="B1024" s="11">
        <v>26.51</v>
      </c>
      <c r="C1024">
        <v>34.5525</v>
      </c>
      <c r="D1024">
        <v>30.2075</v>
      </c>
      <c r="E1024">
        <v>24.7641666666667</v>
      </c>
      <c r="F1024">
        <v>25.1783333333333</v>
      </c>
      <c r="G1024">
        <v>31.6333333333333</v>
      </c>
      <c r="H1024">
        <v>14.6566666666667</v>
      </c>
      <c r="I1024">
        <v>17.2816666666667</v>
      </c>
      <c r="J1024">
        <v>39.8</v>
      </c>
      <c r="K1024" s="12">
        <v>28.78</v>
      </c>
      <c r="L1024" s="12">
        <v>22.33</v>
      </c>
      <c r="M1024">
        <f t="shared" si="193"/>
        <v>90.2690250000001</v>
      </c>
      <c r="N1024">
        <f t="shared" si="194"/>
        <v>2.8536045837724</v>
      </c>
      <c r="O1024">
        <f t="shared" si="195"/>
        <v>2.26806595477387</v>
      </c>
      <c r="P1024">
        <f t="shared" si="196"/>
        <v>8</v>
      </c>
      <c r="Q1024">
        <f t="shared" si="197"/>
        <v>13</v>
      </c>
      <c r="AC1024" s="12"/>
      <c r="AD1024" s="12"/>
    </row>
    <row r="1025" spans="1:30">
      <c r="A1025" s="10">
        <v>41864.3333333291</v>
      </c>
      <c r="B1025" s="11">
        <v>27.5883333333334</v>
      </c>
      <c r="C1025">
        <v>33.89</v>
      </c>
      <c r="D1025">
        <v>30.6266666666667</v>
      </c>
      <c r="E1025">
        <v>24.8108333333333</v>
      </c>
      <c r="F1025">
        <v>25.2108333333333</v>
      </c>
      <c r="G1025">
        <v>20.5083333333333</v>
      </c>
      <c r="H1025">
        <v>13.5991666666667</v>
      </c>
      <c r="I1025">
        <v>14.9533333333333</v>
      </c>
      <c r="J1025">
        <v>28.8166666666667</v>
      </c>
      <c r="K1025" s="12">
        <v>28.78</v>
      </c>
      <c r="L1025" s="12">
        <v>22.33</v>
      </c>
      <c r="M1025">
        <f t="shared" si="193"/>
        <v>57.161698611111</v>
      </c>
      <c r="N1025">
        <f t="shared" si="194"/>
        <v>2.78724251659217</v>
      </c>
      <c r="O1025">
        <f t="shared" si="195"/>
        <v>1.98363326585695</v>
      </c>
      <c r="P1025">
        <f t="shared" si="196"/>
        <v>8</v>
      </c>
      <c r="Q1025">
        <f t="shared" si="197"/>
        <v>13</v>
      </c>
      <c r="AC1025" s="12"/>
      <c r="AD1025" s="12"/>
    </row>
    <row r="1026" spans="1:30">
      <c r="A1026" s="10">
        <v>41864.3749999957</v>
      </c>
      <c r="B1026" s="11">
        <v>28.89</v>
      </c>
      <c r="C1026">
        <v>34.02</v>
      </c>
      <c r="D1026">
        <v>30.7791666666667</v>
      </c>
      <c r="E1026">
        <v>24.8508333333333</v>
      </c>
      <c r="F1026">
        <v>25.2425</v>
      </c>
      <c r="G1026">
        <v>20.575</v>
      </c>
      <c r="H1026">
        <v>13.6116666666667</v>
      </c>
      <c r="I1026">
        <v>14.9625</v>
      </c>
      <c r="J1026">
        <v>28.85</v>
      </c>
      <c r="K1026" s="12">
        <v>28.78</v>
      </c>
      <c r="L1026" s="12">
        <v>22.33</v>
      </c>
      <c r="M1026">
        <f t="shared" si="193"/>
        <v>57.0748597222221</v>
      </c>
      <c r="N1026">
        <f t="shared" si="194"/>
        <v>2.77399075199136</v>
      </c>
      <c r="O1026">
        <f t="shared" si="195"/>
        <v>1.97833135952243</v>
      </c>
      <c r="P1026">
        <f t="shared" si="196"/>
        <v>8</v>
      </c>
      <c r="Q1026">
        <f t="shared" si="197"/>
        <v>13</v>
      </c>
      <c r="AC1026" s="12"/>
      <c r="AD1026" s="12"/>
    </row>
    <row r="1027" spans="1:30">
      <c r="A1027" s="10">
        <v>41864.4166666624</v>
      </c>
      <c r="B1027" s="11">
        <v>30.3233333333333</v>
      </c>
      <c r="C1027">
        <v>34.1683333333333</v>
      </c>
      <c r="D1027">
        <v>30.9133333333333</v>
      </c>
      <c r="E1027">
        <v>24.8741666666667</v>
      </c>
      <c r="F1027">
        <v>25.2716666666667</v>
      </c>
      <c r="G1027">
        <v>20.65</v>
      </c>
      <c r="H1027">
        <v>13.8525</v>
      </c>
      <c r="I1027">
        <v>15.2125</v>
      </c>
      <c r="J1027">
        <v>28.8833333333333</v>
      </c>
      <c r="K1027" s="12">
        <v>28.78</v>
      </c>
      <c r="L1027" s="12">
        <v>22.33</v>
      </c>
      <c r="M1027">
        <f t="shared" si="193"/>
        <v>57.3136666666667</v>
      </c>
      <c r="N1027">
        <f t="shared" si="194"/>
        <v>2.7754802259887</v>
      </c>
      <c r="O1027">
        <f t="shared" si="195"/>
        <v>1.98431621465667</v>
      </c>
      <c r="P1027">
        <f t="shared" si="196"/>
        <v>8</v>
      </c>
      <c r="Q1027">
        <f t="shared" si="197"/>
        <v>13</v>
      </c>
      <c r="AC1027" s="12"/>
      <c r="AD1027" s="12"/>
    </row>
    <row r="1028" spans="1:30">
      <c r="A1028" s="10">
        <v>41864.4583333291</v>
      </c>
      <c r="B1028" s="11">
        <v>31.26</v>
      </c>
      <c r="C1028">
        <v>34.2766666666667</v>
      </c>
      <c r="D1028">
        <v>31.0241666666667</v>
      </c>
      <c r="E1028">
        <v>24.8983333333333</v>
      </c>
      <c r="F1028">
        <v>25.3025</v>
      </c>
      <c r="G1028">
        <v>20.7083333333333</v>
      </c>
      <c r="H1028">
        <v>13.8416666666667</v>
      </c>
      <c r="I1028">
        <v>15.1933333333333</v>
      </c>
      <c r="J1028">
        <v>28.9416666666667</v>
      </c>
      <c r="K1028" s="12">
        <v>28.78</v>
      </c>
      <c r="L1028" s="12">
        <v>22.33</v>
      </c>
      <c r="M1028">
        <f t="shared" si="193"/>
        <v>57.0965694444443</v>
      </c>
      <c r="N1028">
        <f t="shared" si="194"/>
        <v>2.75717840375586</v>
      </c>
      <c r="O1028">
        <f t="shared" si="195"/>
        <v>1.97281552932143</v>
      </c>
      <c r="P1028">
        <f t="shared" si="196"/>
        <v>8</v>
      </c>
      <c r="Q1028">
        <f t="shared" si="197"/>
        <v>13</v>
      </c>
      <c r="AC1028" s="12"/>
      <c r="AD1028" s="12"/>
    </row>
    <row r="1029" spans="1:30">
      <c r="A1029" s="10">
        <v>41864.4999999957</v>
      </c>
      <c r="B1029" s="11">
        <v>31.5833333333333</v>
      </c>
      <c r="C1029">
        <v>34.3641666666667</v>
      </c>
      <c r="D1029">
        <v>31.1125</v>
      </c>
      <c r="E1029">
        <v>24.9058333333333</v>
      </c>
      <c r="F1029">
        <v>25.3225</v>
      </c>
      <c r="G1029">
        <v>20.7166666666667</v>
      </c>
      <c r="H1029">
        <v>13.8066666666667</v>
      </c>
      <c r="I1029">
        <v>15.155</v>
      </c>
      <c r="J1029">
        <v>28.9916666666667</v>
      </c>
      <c r="K1029" s="12">
        <v>28.78</v>
      </c>
      <c r="L1029" s="12">
        <v>22.33</v>
      </c>
      <c r="M1029">
        <f t="shared" si="193"/>
        <v>57.0097305555556</v>
      </c>
      <c r="N1029">
        <f t="shared" si="194"/>
        <v>2.75187758112095</v>
      </c>
      <c r="O1029">
        <f t="shared" si="195"/>
        <v>1.96641784037559</v>
      </c>
      <c r="P1029">
        <f t="shared" si="196"/>
        <v>8</v>
      </c>
      <c r="Q1029">
        <f t="shared" si="197"/>
        <v>13</v>
      </c>
      <c r="AC1029" s="12"/>
      <c r="AD1029" s="12"/>
    </row>
    <row r="1030" spans="1:30">
      <c r="A1030" s="10">
        <v>41864.5416666624</v>
      </c>
      <c r="B1030" s="11">
        <v>31.7566666666667</v>
      </c>
      <c r="C1030">
        <v>34.44</v>
      </c>
      <c r="D1030">
        <v>31.18</v>
      </c>
      <c r="E1030">
        <v>24.9133333333333</v>
      </c>
      <c r="F1030">
        <v>25.3375</v>
      </c>
      <c r="G1030">
        <v>20.75</v>
      </c>
      <c r="H1030">
        <v>13.8783333333333</v>
      </c>
      <c r="I1030">
        <v>15.2341666666667</v>
      </c>
      <c r="J1030">
        <v>29.0166666666667</v>
      </c>
      <c r="K1030" s="12">
        <v>28.78</v>
      </c>
      <c r="L1030" s="12">
        <v>22.33</v>
      </c>
      <c r="M1030">
        <f t="shared" si="193"/>
        <v>57.2051180555556</v>
      </c>
      <c r="N1030">
        <f t="shared" si="194"/>
        <v>2.75687315930388</v>
      </c>
      <c r="O1030">
        <f t="shared" si="195"/>
        <v>1.97145725636607</v>
      </c>
      <c r="P1030">
        <f t="shared" si="196"/>
        <v>8</v>
      </c>
      <c r="Q1030">
        <f t="shared" si="197"/>
        <v>13</v>
      </c>
      <c r="AC1030" s="12"/>
      <c r="AD1030" s="12"/>
    </row>
    <row r="1031" spans="1:30">
      <c r="A1031" s="10">
        <v>41864.5833333291</v>
      </c>
      <c r="B1031" s="11">
        <v>30.8733333333333</v>
      </c>
      <c r="C1031">
        <v>34.5383333333333</v>
      </c>
      <c r="D1031">
        <v>31.25</v>
      </c>
      <c r="E1031">
        <v>24.9183333333333</v>
      </c>
      <c r="F1031">
        <v>25.3525</v>
      </c>
      <c r="G1031">
        <v>20.825</v>
      </c>
      <c r="H1031">
        <v>14.2108333333333</v>
      </c>
      <c r="I1031">
        <v>15.5875</v>
      </c>
      <c r="J1031">
        <v>29.0916666666667</v>
      </c>
      <c r="K1031" s="12">
        <v>28.78</v>
      </c>
      <c r="L1031" s="12">
        <v>22.33</v>
      </c>
      <c r="M1031">
        <f t="shared" si="193"/>
        <v>57.7478611111111</v>
      </c>
      <c r="N1031">
        <f t="shared" si="194"/>
        <v>2.77300653594771</v>
      </c>
      <c r="O1031">
        <f t="shared" si="195"/>
        <v>1.98503103217798</v>
      </c>
      <c r="P1031">
        <f t="shared" si="196"/>
        <v>8</v>
      </c>
      <c r="Q1031">
        <f t="shared" si="197"/>
        <v>13</v>
      </c>
      <c r="AC1031" s="12"/>
      <c r="AD1031" s="12"/>
    </row>
    <row r="1032" spans="1:30">
      <c r="A1032" s="10">
        <v>41864.6249999957</v>
      </c>
      <c r="B1032" s="11">
        <v>30.2866666666667</v>
      </c>
      <c r="C1032">
        <v>34.6016666666667</v>
      </c>
      <c r="D1032">
        <v>31.3108333333333</v>
      </c>
      <c r="E1032">
        <v>24.92</v>
      </c>
      <c r="F1032">
        <v>25.3566666666667</v>
      </c>
      <c r="G1032">
        <v>20.8833333333333</v>
      </c>
      <c r="H1032">
        <v>14.2116666666667</v>
      </c>
      <c r="I1032">
        <v>15.5833333333333</v>
      </c>
      <c r="J1032">
        <v>29.1</v>
      </c>
      <c r="K1032" s="12">
        <v>28.78</v>
      </c>
      <c r="L1032" s="12">
        <v>22.33</v>
      </c>
      <c r="M1032">
        <f t="shared" si="193"/>
        <v>57.6176027777778</v>
      </c>
      <c r="N1032">
        <f t="shared" si="194"/>
        <v>2.75902327746741</v>
      </c>
      <c r="O1032">
        <f t="shared" si="195"/>
        <v>1.97998634975181</v>
      </c>
      <c r="P1032">
        <f t="shared" si="196"/>
        <v>8</v>
      </c>
      <c r="Q1032">
        <f t="shared" si="197"/>
        <v>13</v>
      </c>
      <c r="AC1032" s="12"/>
      <c r="AD1032" s="12"/>
    </row>
    <row r="1033" spans="1:30">
      <c r="A1033" s="10">
        <v>41864.6666666624</v>
      </c>
      <c r="B1033" s="11">
        <v>29.8516666666667</v>
      </c>
      <c r="C1033">
        <v>34.6308333333333</v>
      </c>
      <c r="D1033">
        <v>31.3566666666667</v>
      </c>
      <c r="E1033">
        <v>24.9266666666667</v>
      </c>
      <c r="F1033">
        <v>25.365</v>
      </c>
      <c r="G1033">
        <v>20.8416666666667</v>
      </c>
      <c r="H1033">
        <v>13.9675</v>
      </c>
      <c r="I1033">
        <v>15.3191666666667</v>
      </c>
      <c r="J1033">
        <v>29.1</v>
      </c>
      <c r="K1033" s="12">
        <v>28.78</v>
      </c>
      <c r="L1033" s="12">
        <v>22.33</v>
      </c>
      <c r="M1033">
        <f t="shared" si="193"/>
        <v>57.0965694444444</v>
      </c>
      <c r="N1033">
        <f t="shared" si="194"/>
        <v>2.73953951752632</v>
      </c>
      <c r="O1033">
        <f t="shared" si="195"/>
        <v>1.96208142420771</v>
      </c>
      <c r="P1033">
        <f t="shared" si="196"/>
        <v>8</v>
      </c>
      <c r="Q1033">
        <f t="shared" si="197"/>
        <v>13</v>
      </c>
      <c r="AC1033" s="12"/>
      <c r="AD1033" s="12"/>
    </row>
    <row r="1034" spans="1:30">
      <c r="A1034" s="10">
        <v>41864.708333329</v>
      </c>
      <c r="B1034" s="11">
        <v>28.625</v>
      </c>
      <c r="C1034">
        <v>34.6575</v>
      </c>
      <c r="D1034">
        <v>31.395</v>
      </c>
      <c r="E1034">
        <v>24.9275</v>
      </c>
      <c r="F1034">
        <v>25.3708333333333</v>
      </c>
      <c r="G1034">
        <v>20.875</v>
      </c>
      <c r="H1034">
        <v>13.7983333333333</v>
      </c>
      <c r="I1034">
        <v>15.14</v>
      </c>
      <c r="J1034">
        <v>29.125</v>
      </c>
      <c r="K1034" s="12">
        <v>28.78</v>
      </c>
      <c r="L1034" s="12">
        <v>22.33</v>
      </c>
      <c r="M1034">
        <f t="shared" si="193"/>
        <v>56.8360527777778</v>
      </c>
      <c r="N1034">
        <f t="shared" si="194"/>
        <v>2.72268516300732</v>
      </c>
      <c r="O1034">
        <f t="shared" si="195"/>
        <v>1.95145245588937</v>
      </c>
      <c r="P1034">
        <f t="shared" si="196"/>
        <v>8</v>
      </c>
      <c r="Q1034">
        <f t="shared" si="197"/>
        <v>13</v>
      </c>
      <c r="AC1034" s="12"/>
      <c r="AD1034" s="12"/>
    </row>
    <row r="1035" spans="1:30">
      <c r="A1035" s="10">
        <v>41864.7499999957</v>
      </c>
      <c r="B1035" s="11">
        <v>27.8716666666666</v>
      </c>
      <c r="C1035">
        <v>34.685</v>
      </c>
      <c r="D1035">
        <v>31.4241666666667</v>
      </c>
      <c r="E1035">
        <v>24.9325</v>
      </c>
      <c r="F1035">
        <v>25.3733333333333</v>
      </c>
      <c r="G1035">
        <v>20.9</v>
      </c>
      <c r="H1035">
        <v>13.7008333333333</v>
      </c>
      <c r="I1035">
        <v>15.0283333333333</v>
      </c>
      <c r="J1035">
        <v>29.125</v>
      </c>
      <c r="K1035" s="12">
        <v>28.78</v>
      </c>
      <c r="L1035" s="12">
        <v>22.33</v>
      </c>
      <c r="M1035">
        <f t="shared" si="193"/>
        <v>56.4669875</v>
      </c>
      <c r="N1035">
        <f t="shared" si="194"/>
        <v>2.70176973684211</v>
      </c>
      <c r="O1035">
        <f t="shared" si="195"/>
        <v>1.93878068669528</v>
      </c>
      <c r="P1035">
        <f t="shared" si="196"/>
        <v>8</v>
      </c>
      <c r="Q1035">
        <f t="shared" si="197"/>
        <v>13</v>
      </c>
      <c r="AC1035" s="12"/>
      <c r="AD1035" s="12"/>
    </row>
    <row r="1036" spans="1:30">
      <c r="A1036" s="10">
        <v>41864.7916666624</v>
      </c>
      <c r="B1036" s="11">
        <v>27.45</v>
      </c>
      <c r="C1036">
        <v>34.6916666666667</v>
      </c>
      <c r="D1036">
        <v>31.4483333333333</v>
      </c>
      <c r="E1036">
        <v>24.925</v>
      </c>
      <c r="F1036">
        <v>25.3783333333333</v>
      </c>
      <c r="G1036">
        <v>20.8833333333333</v>
      </c>
      <c r="H1036">
        <v>13.5233333333333</v>
      </c>
      <c r="I1036">
        <v>14.8466666666667</v>
      </c>
      <c r="J1036">
        <v>29.1416666666667</v>
      </c>
      <c r="K1036" s="12">
        <v>28.78</v>
      </c>
      <c r="L1036" s="12">
        <v>22.33</v>
      </c>
      <c r="M1036">
        <f t="shared" si="193"/>
        <v>56.3584388888888</v>
      </c>
      <c r="N1036">
        <f t="shared" si="194"/>
        <v>2.69872811918063</v>
      </c>
      <c r="O1036">
        <f t="shared" si="195"/>
        <v>1.93394700219235</v>
      </c>
      <c r="P1036">
        <f t="shared" si="196"/>
        <v>8</v>
      </c>
      <c r="Q1036">
        <f t="shared" si="197"/>
        <v>13</v>
      </c>
      <c r="AC1036" s="12"/>
      <c r="AD1036" s="12"/>
    </row>
    <row r="1037" spans="1:30">
      <c r="A1037" s="10">
        <v>41864.833333329</v>
      </c>
      <c r="B1037" s="11">
        <v>27.2316666666667</v>
      </c>
      <c r="C1037">
        <v>34.6941666666667</v>
      </c>
      <c r="D1037">
        <v>31.4791666666667</v>
      </c>
      <c r="E1037">
        <v>24.9266666666667</v>
      </c>
      <c r="F1037">
        <v>25.385</v>
      </c>
      <c r="G1037">
        <v>20.8333333333333</v>
      </c>
      <c r="H1037">
        <v>13.3125</v>
      </c>
      <c r="I1037">
        <v>14.6241666666667</v>
      </c>
      <c r="J1037">
        <v>29.1083333333333</v>
      </c>
      <c r="K1037" s="12">
        <v>28.78</v>
      </c>
      <c r="L1037" s="12">
        <v>22.33</v>
      </c>
      <c r="M1037">
        <f t="shared" si="193"/>
        <v>56.0545027777777</v>
      </c>
      <c r="N1037">
        <f t="shared" si="194"/>
        <v>2.69061613333333</v>
      </c>
      <c r="O1037">
        <f t="shared" si="195"/>
        <v>1.92572010688042</v>
      </c>
      <c r="P1037">
        <f t="shared" si="196"/>
        <v>8</v>
      </c>
      <c r="Q1037">
        <f t="shared" si="197"/>
        <v>13</v>
      </c>
      <c r="AC1037" s="12"/>
      <c r="AD1037" s="12"/>
    </row>
    <row r="1038" spans="1:30">
      <c r="A1038" s="10">
        <v>41865.2916666623</v>
      </c>
      <c r="B1038" s="11">
        <v>28.63</v>
      </c>
      <c r="C1038">
        <v>34.9233333333333</v>
      </c>
      <c r="D1038">
        <v>30.2733333333333</v>
      </c>
      <c r="E1038">
        <v>24.7233333333333</v>
      </c>
      <c r="F1038">
        <v>25.12</v>
      </c>
      <c r="G1038">
        <v>33.275</v>
      </c>
      <c r="H1038">
        <v>14.9975</v>
      </c>
      <c r="I1038">
        <v>17.8166666666667</v>
      </c>
      <c r="J1038">
        <v>41.4333333333333</v>
      </c>
      <c r="K1038" s="12">
        <v>28.78</v>
      </c>
      <c r="L1038" s="12">
        <v>22.33</v>
      </c>
      <c r="M1038">
        <f t="shared" si="193"/>
        <v>95.3273902777778</v>
      </c>
      <c r="N1038">
        <f t="shared" si="194"/>
        <v>2.86483516988062</v>
      </c>
      <c r="O1038">
        <f t="shared" si="195"/>
        <v>2.30074151917404</v>
      </c>
      <c r="P1038">
        <f t="shared" si="196"/>
        <v>8</v>
      </c>
      <c r="Q1038">
        <f t="shared" si="197"/>
        <v>14</v>
      </c>
      <c r="AC1038" s="12"/>
      <c r="AD1038" s="12"/>
    </row>
    <row r="1039" spans="1:30">
      <c r="A1039" s="10">
        <v>41865.333333329</v>
      </c>
      <c r="B1039" s="11">
        <v>29.2383333333333</v>
      </c>
      <c r="C1039">
        <v>34.3408333333333</v>
      </c>
      <c r="D1039">
        <v>30.6966666666667</v>
      </c>
      <c r="E1039">
        <v>24.7725</v>
      </c>
      <c r="F1039">
        <v>25.16</v>
      </c>
      <c r="G1039">
        <v>23.1166666666667</v>
      </c>
      <c r="H1039">
        <v>14.2016666666667</v>
      </c>
      <c r="I1039">
        <v>15.8991666666667</v>
      </c>
      <c r="J1039">
        <v>31.3833333333333</v>
      </c>
      <c r="K1039" s="12">
        <v>28.78</v>
      </c>
      <c r="L1039" s="12">
        <v>22.33</v>
      </c>
      <c r="M1039">
        <f t="shared" si="193"/>
        <v>66.1061041666666</v>
      </c>
      <c r="N1039">
        <f t="shared" si="194"/>
        <v>2.85967285508291</v>
      </c>
      <c r="O1039">
        <f t="shared" si="195"/>
        <v>2.10640799256505</v>
      </c>
      <c r="P1039">
        <f t="shared" si="196"/>
        <v>8</v>
      </c>
      <c r="Q1039">
        <f t="shared" si="197"/>
        <v>14</v>
      </c>
      <c r="AC1039" s="12"/>
      <c r="AD1039" s="12"/>
    </row>
    <row r="1040" spans="1:30">
      <c r="A1040" s="10">
        <v>41865.3749999957</v>
      </c>
      <c r="B1040" s="11">
        <v>28.3516666666667</v>
      </c>
      <c r="C1040">
        <v>34.4638461538461</v>
      </c>
      <c r="D1040">
        <v>30.9938461538462</v>
      </c>
      <c r="E1040">
        <v>24.8161538461538</v>
      </c>
      <c r="F1040">
        <v>25.2</v>
      </c>
      <c r="G1040">
        <v>20.7153846153846</v>
      </c>
      <c r="H1040">
        <v>14.1692307692308</v>
      </c>
      <c r="I1040">
        <v>15.5692307692308</v>
      </c>
      <c r="J1040">
        <v>29.0076923076923</v>
      </c>
      <c r="K1040" s="12">
        <v>28.78</v>
      </c>
      <c r="L1040" s="12">
        <v>22.33</v>
      </c>
      <c r="M1040">
        <f t="shared" si="193"/>
        <v>58.3557333333333</v>
      </c>
      <c r="N1040">
        <f t="shared" si="194"/>
        <v>2.81702388909518</v>
      </c>
      <c r="O1040">
        <f t="shared" si="195"/>
        <v>2.01173305047291</v>
      </c>
      <c r="P1040">
        <f t="shared" si="196"/>
        <v>8</v>
      </c>
      <c r="Q1040">
        <f t="shared" si="197"/>
        <v>14</v>
      </c>
      <c r="AC1040" s="12"/>
      <c r="AD1040" s="12"/>
    </row>
    <row r="1041" spans="1:30">
      <c r="A1041" s="10">
        <v>41865.4166666623</v>
      </c>
      <c r="B1041" s="11">
        <v>25.7133333333333</v>
      </c>
      <c r="C1041">
        <v>34.8633333333333</v>
      </c>
      <c r="D1041">
        <v>31.0591666666667</v>
      </c>
      <c r="E1041">
        <v>24.8466666666667</v>
      </c>
      <c r="F1041">
        <v>25.2333333333333</v>
      </c>
      <c r="G1041">
        <v>23.9083333333333</v>
      </c>
      <c r="H1041">
        <v>14.1516666666667</v>
      </c>
      <c r="I1041">
        <v>15.865</v>
      </c>
      <c r="J1041">
        <v>32.1666666666667</v>
      </c>
      <c r="K1041" s="12">
        <v>28.78</v>
      </c>
      <c r="L1041" s="12">
        <v>22.33</v>
      </c>
      <c r="M1041">
        <f t="shared" si="193"/>
        <v>66.518588888889</v>
      </c>
      <c r="N1041">
        <f t="shared" si="194"/>
        <v>2.782234460323</v>
      </c>
      <c r="O1041">
        <f t="shared" si="195"/>
        <v>2.0679354058722</v>
      </c>
      <c r="P1041">
        <f t="shared" si="196"/>
        <v>8</v>
      </c>
      <c r="Q1041">
        <f t="shared" si="197"/>
        <v>14</v>
      </c>
      <c r="AC1041" s="12"/>
      <c r="AD1041" s="12"/>
    </row>
    <row r="1042" spans="1:30">
      <c r="A1042" s="10">
        <v>41865.458333329</v>
      </c>
      <c r="B1042" s="11">
        <v>26.9766666666667</v>
      </c>
      <c r="C1042">
        <v>34.535</v>
      </c>
      <c r="D1042">
        <v>31.2525</v>
      </c>
      <c r="E1042">
        <v>24.8633333333333</v>
      </c>
      <c r="F1042">
        <v>25.255</v>
      </c>
      <c r="G1042">
        <v>19.9583333333333</v>
      </c>
      <c r="H1042">
        <v>14.2458333333333</v>
      </c>
      <c r="I1042">
        <v>15.5925</v>
      </c>
      <c r="J1042">
        <v>28.2083333333333</v>
      </c>
      <c r="K1042" s="12">
        <v>28.78</v>
      </c>
      <c r="L1042" s="12">
        <v>22.33</v>
      </c>
      <c r="M1042">
        <f t="shared" si="193"/>
        <v>56.9663111111112</v>
      </c>
      <c r="N1042">
        <f t="shared" si="194"/>
        <v>2.85426193458595</v>
      </c>
      <c r="O1042">
        <f t="shared" si="195"/>
        <v>2.01948517971443</v>
      </c>
      <c r="P1042">
        <f t="shared" si="196"/>
        <v>8</v>
      </c>
      <c r="Q1042">
        <f t="shared" si="197"/>
        <v>14</v>
      </c>
      <c r="AC1042" s="12"/>
      <c r="AD1042" s="12"/>
    </row>
    <row r="1043" spans="1:30">
      <c r="A1043" s="10">
        <v>41865.4999999957</v>
      </c>
      <c r="B1043" s="11">
        <v>26.805</v>
      </c>
      <c r="C1043">
        <v>34.48</v>
      </c>
      <c r="D1043">
        <v>31.2266666666667</v>
      </c>
      <c r="E1043">
        <v>24.8641666666667</v>
      </c>
      <c r="F1043">
        <v>25.2408333333333</v>
      </c>
      <c r="G1043">
        <v>20</v>
      </c>
      <c r="H1043">
        <v>14.715</v>
      </c>
      <c r="I1043">
        <v>16.0766666666667</v>
      </c>
      <c r="J1043">
        <v>28.2666666666667</v>
      </c>
      <c r="K1043" s="12">
        <v>28.78</v>
      </c>
      <c r="L1043" s="12">
        <v>22.33</v>
      </c>
      <c r="M1043">
        <f t="shared" si="193"/>
        <v>57.3570861111112</v>
      </c>
      <c r="N1043">
        <f t="shared" si="194"/>
        <v>2.86785430555556</v>
      </c>
      <c r="O1043">
        <f t="shared" si="195"/>
        <v>2.02914219732705</v>
      </c>
      <c r="P1043">
        <f t="shared" si="196"/>
        <v>8</v>
      </c>
      <c r="Q1043">
        <f t="shared" si="197"/>
        <v>14</v>
      </c>
      <c r="AC1043" s="12"/>
      <c r="AD1043" s="12"/>
    </row>
    <row r="1044" spans="1:30">
      <c r="A1044" s="10">
        <v>41865.5416666623</v>
      </c>
      <c r="B1044" s="11">
        <v>25.8483333333333</v>
      </c>
      <c r="C1044">
        <v>34.51</v>
      </c>
      <c r="D1044">
        <v>31.2621428571429</v>
      </c>
      <c r="E1044">
        <v>24.8225</v>
      </c>
      <c r="F1044">
        <v>25.1734615384615</v>
      </c>
      <c r="G1044">
        <v>20.0071428571429</v>
      </c>
      <c r="H1044">
        <v>14.7339285714286</v>
      </c>
      <c r="I1044">
        <v>16.1067857142857</v>
      </c>
      <c r="J1044">
        <v>28.2857142857143</v>
      </c>
      <c r="K1044" s="12">
        <v>28.78</v>
      </c>
      <c r="L1044" s="12">
        <v>22.33</v>
      </c>
      <c r="M1044">
        <f t="shared" si="193"/>
        <v>57.6486166666666</v>
      </c>
      <c r="N1044">
        <f t="shared" si="194"/>
        <v>2.88140176127573</v>
      </c>
      <c r="O1044">
        <f t="shared" si="195"/>
        <v>2.03808240740741</v>
      </c>
      <c r="P1044">
        <f t="shared" si="196"/>
        <v>8</v>
      </c>
      <c r="Q1044">
        <f t="shared" si="197"/>
        <v>14</v>
      </c>
      <c r="AC1044" s="12"/>
      <c r="AD1044" s="12"/>
    </row>
    <row r="1045" spans="1:30">
      <c r="A1045" s="10">
        <v>41865.583333329</v>
      </c>
      <c r="B1045" s="11">
        <v>24.2933333333333</v>
      </c>
      <c r="C1045">
        <v>35.2358333333333</v>
      </c>
      <c r="D1045">
        <v>31.4391666666667</v>
      </c>
      <c r="E1045">
        <v>24.7883333333333</v>
      </c>
      <c r="F1045">
        <v>25.1158333333333</v>
      </c>
      <c r="G1045">
        <v>24.0083333333333</v>
      </c>
      <c r="H1045">
        <v>13.6508333333333</v>
      </c>
      <c r="I1045">
        <v>15.3341666666667</v>
      </c>
      <c r="J1045">
        <v>32.3</v>
      </c>
      <c r="K1045" s="12">
        <v>28.78</v>
      </c>
      <c r="L1045" s="12">
        <v>22.33</v>
      </c>
      <c r="M1045">
        <f t="shared" si="193"/>
        <v>65.7370388888889</v>
      </c>
      <c r="N1045">
        <f t="shared" si="194"/>
        <v>2.73809256045355</v>
      </c>
      <c r="O1045">
        <f t="shared" si="195"/>
        <v>2.03520244238046</v>
      </c>
      <c r="P1045">
        <f t="shared" si="196"/>
        <v>8</v>
      </c>
      <c r="Q1045">
        <f t="shared" si="197"/>
        <v>14</v>
      </c>
      <c r="AC1045" s="12"/>
      <c r="AD1045" s="12"/>
    </row>
    <row r="1046" spans="1:30">
      <c r="A1046" s="10">
        <v>41865.6249999957</v>
      </c>
      <c r="B1046" s="11">
        <v>23.88</v>
      </c>
      <c r="C1046">
        <v>34.725</v>
      </c>
      <c r="D1046">
        <v>31.4341666666667</v>
      </c>
      <c r="E1046">
        <v>24.7516666666667</v>
      </c>
      <c r="F1046">
        <v>25.0675</v>
      </c>
      <c r="G1046">
        <v>20.925</v>
      </c>
      <c r="H1046">
        <v>14.2325</v>
      </c>
      <c r="I1046">
        <v>15.6241666666667</v>
      </c>
      <c r="J1046">
        <v>29.25</v>
      </c>
      <c r="K1046" s="12">
        <v>28.78</v>
      </c>
      <c r="L1046" s="12">
        <v>22.33</v>
      </c>
      <c r="M1046">
        <f t="shared" si="193"/>
        <v>58.1386361111112</v>
      </c>
      <c r="N1046">
        <f t="shared" si="194"/>
        <v>2.7784294437807</v>
      </c>
      <c r="O1046">
        <f t="shared" si="195"/>
        <v>1.98764567901235</v>
      </c>
      <c r="P1046">
        <f t="shared" si="196"/>
        <v>8</v>
      </c>
      <c r="Q1046">
        <f t="shared" si="197"/>
        <v>14</v>
      </c>
      <c r="AC1046" s="12"/>
      <c r="AD1046" s="12"/>
    </row>
    <row r="1047" spans="1:30">
      <c r="A1047" s="10">
        <v>41865.6666666623</v>
      </c>
      <c r="B1047" s="11">
        <v>23.9666666666667</v>
      </c>
      <c r="C1047">
        <v>34.7233333333333</v>
      </c>
      <c r="D1047">
        <v>31.4383333333333</v>
      </c>
      <c r="E1047">
        <v>24.67</v>
      </c>
      <c r="F1047">
        <v>24.9258333333333</v>
      </c>
      <c r="G1047">
        <v>20.9416666666667</v>
      </c>
      <c r="H1047">
        <v>14.125</v>
      </c>
      <c r="I1047">
        <v>15.51</v>
      </c>
      <c r="J1047">
        <v>29.2833333333333</v>
      </c>
      <c r="K1047" s="12">
        <v>28.78</v>
      </c>
      <c r="L1047" s="12">
        <v>22.33</v>
      </c>
      <c r="M1047">
        <f t="shared" si="193"/>
        <v>57.9649583333333</v>
      </c>
      <c r="N1047">
        <f t="shared" si="194"/>
        <v>2.76792479108635</v>
      </c>
      <c r="O1047">
        <f t="shared" si="195"/>
        <v>1.97945219123506</v>
      </c>
      <c r="P1047">
        <f t="shared" si="196"/>
        <v>8</v>
      </c>
      <c r="Q1047">
        <f t="shared" si="197"/>
        <v>14</v>
      </c>
      <c r="AC1047" s="12"/>
      <c r="AD1047" s="12"/>
    </row>
    <row r="1048" spans="1:30">
      <c r="A1048" s="10">
        <v>41865.708333329</v>
      </c>
      <c r="B1048" s="11">
        <v>24.0816666666667</v>
      </c>
      <c r="C1048">
        <v>34.7141666666667</v>
      </c>
      <c r="D1048">
        <v>31.4533333333333</v>
      </c>
      <c r="E1048">
        <v>24.5483333333333</v>
      </c>
      <c r="F1048">
        <v>24.7675</v>
      </c>
      <c r="G1048">
        <v>20.9083333333333</v>
      </c>
      <c r="H1048">
        <v>13.8483333333333</v>
      </c>
      <c r="I1048">
        <v>15.2175</v>
      </c>
      <c r="J1048">
        <v>29.2166666666667</v>
      </c>
      <c r="K1048" s="12">
        <v>28.78</v>
      </c>
      <c r="L1048" s="12">
        <v>22.33</v>
      </c>
      <c r="M1048">
        <f t="shared" ref="M1048:M1081" si="198">IF(G1048&lt;3,0,IF(H1048&gt;I1048,0,(4.2*L1048*(I1048-H1048+0.84)/3.6)))</f>
        <v>57.5524736111112</v>
      </c>
      <c r="N1048">
        <f t="shared" ref="N1048:N1081" si="199">M1048/G1048</f>
        <v>2.75260933971038</v>
      </c>
      <c r="O1048">
        <f t="shared" ref="O1048:O1081" si="200">M1048/J1048</f>
        <v>1.9698507796159</v>
      </c>
      <c r="P1048">
        <f t="shared" ref="P1048:P1081" si="201">MONTH(A1048)</f>
        <v>8</v>
      </c>
      <c r="Q1048">
        <f t="shared" ref="Q1048:Q1081" si="202">DAY(A1048)</f>
        <v>14</v>
      </c>
      <c r="AC1048" s="12"/>
      <c r="AD1048" s="12"/>
    </row>
    <row r="1049" spans="1:30">
      <c r="A1049" s="10">
        <v>41865.7499999956</v>
      </c>
      <c r="B1049" s="11">
        <v>24.2983333333333</v>
      </c>
      <c r="C1049">
        <v>34.6858333333333</v>
      </c>
      <c r="D1049">
        <v>31.4683333333333</v>
      </c>
      <c r="E1049">
        <v>24.4483333333333</v>
      </c>
      <c r="F1049">
        <v>24.6616666666667</v>
      </c>
      <c r="G1049">
        <v>20.8166666666667</v>
      </c>
      <c r="H1049">
        <v>13.4341666666667</v>
      </c>
      <c r="I1049">
        <v>14.7808333333333</v>
      </c>
      <c r="J1049">
        <v>29.125</v>
      </c>
      <c r="K1049" s="12">
        <v>28.78</v>
      </c>
      <c r="L1049" s="12">
        <v>22.33</v>
      </c>
      <c r="M1049">
        <f t="shared" si="198"/>
        <v>56.9663111111111</v>
      </c>
      <c r="N1049">
        <f t="shared" si="199"/>
        <v>2.7365721910862</v>
      </c>
      <c r="O1049">
        <f t="shared" si="200"/>
        <v>1.95592484501669</v>
      </c>
      <c r="P1049">
        <f t="shared" si="201"/>
        <v>8</v>
      </c>
      <c r="Q1049">
        <f t="shared" si="202"/>
        <v>14</v>
      </c>
      <c r="AC1049" s="12"/>
      <c r="AD1049" s="12"/>
    </row>
    <row r="1050" spans="1:30">
      <c r="A1050" s="10">
        <v>41865.7916666623</v>
      </c>
      <c r="B1050" s="11">
        <v>24.305</v>
      </c>
      <c r="C1050">
        <v>34.6566666666667</v>
      </c>
      <c r="D1050">
        <v>31.4691666666667</v>
      </c>
      <c r="E1050">
        <v>24.3658333333333</v>
      </c>
      <c r="F1050">
        <v>24.6291666666667</v>
      </c>
      <c r="G1050">
        <v>20.8</v>
      </c>
      <c r="H1050">
        <v>13.0108333333333</v>
      </c>
      <c r="I1050">
        <v>14.325</v>
      </c>
      <c r="J1050">
        <v>29.075</v>
      </c>
      <c r="K1050" s="12">
        <v>28.78</v>
      </c>
      <c r="L1050" s="12">
        <v>22.33</v>
      </c>
      <c r="M1050">
        <f t="shared" si="198"/>
        <v>56.1196319444444</v>
      </c>
      <c r="N1050">
        <f t="shared" si="199"/>
        <v>2.69805922809829</v>
      </c>
      <c r="O1050">
        <f t="shared" si="200"/>
        <v>1.93016790866533</v>
      </c>
      <c r="P1050">
        <f t="shared" si="201"/>
        <v>8</v>
      </c>
      <c r="Q1050">
        <f t="shared" si="202"/>
        <v>14</v>
      </c>
      <c r="AC1050" s="12"/>
      <c r="AD1050" s="12"/>
    </row>
    <row r="1051" spans="1:30">
      <c r="A1051" s="10">
        <v>41865.833333329</v>
      </c>
      <c r="B1051" s="11">
        <v>24.325</v>
      </c>
      <c r="C1051">
        <v>34.6266666666667</v>
      </c>
      <c r="D1051">
        <v>31.4766666666667</v>
      </c>
      <c r="E1051">
        <v>24.3125</v>
      </c>
      <c r="F1051">
        <v>24.6383333333333</v>
      </c>
      <c r="G1051">
        <v>20.75</v>
      </c>
      <c r="H1051">
        <v>12.7125</v>
      </c>
      <c r="I1051">
        <v>14.01</v>
      </c>
      <c r="J1051">
        <v>29.0583333333333</v>
      </c>
      <c r="K1051" s="12">
        <v>28.78</v>
      </c>
      <c r="L1051" s="12">
        <v>22.33</v>
      </c>
      <c r="M1051">
        <f t="shared" si="198"/>
        <v>55.6854374999999</v>
      </c>
      <c r="N1051">
        <f t="shared" si="199"/>
        <v>2.68363554216867</v>
      </c>
      <c r="O1051">
        <f t="shared" si="200"/>
        <v>1.91633280757097</v>
      </c>
      <c r="P1051">
        <f t="shared" si="201"/>
        <v>8</v>
      </c>
      <c r="Q1051">
        <f t="shared" si="202"/>
        <v>14</v>
      </c>
      <c r="AC1051" s="12"/>
      <c r="AD1051" s="12"/>
    </row>
    <row r="1052" spans="1:30">
      <c r="A1052" s="10">
        <v>41866.2916666623</v>
      </c>
      <c r="B1052" s="11">
        <v>23.7916666666667</v>
      </c>
      <c r="C1052">
        <v>34.7225</v>
      </c>
      <c r="D1052">
        <v>30.2175</v>
      </c>
      <c r="E1052">
        <v>24.3616666666667</v>
      </c>
      <c r="F1052">
        <v>24.75</v>
      </c>
      <c r="G1052">
        <v>31.3666666666667</v>
      </c>
      <c r="H1052">
        <v>14.6266666666667</v>
      </c>
      <c r="I1052">
        <v>17.4241666666667</v>
      </c>
      <c r="J1052">
        <v>39.575</v>
      </c>
      <c r="K1052" s="12">
        <v>28.78</v>
      </c>
      <c r="L1052" s="12">
        <v>22.33</v>
      </c>
      <c r="M1052">
        <f t="shared" si="198"/>
        <v>94.7629375</v>
      </c>
      <c r="N1052">
        <f t="shared" si="199"/>
        <v>3.02113509564293</v>
      </c>
      <c r="O1052">
        <f t="shared" si="200"/>
        <v>2.39451516108654</v>
      </c>
      <c r="P1052">
        <f t="shared" si="201"/>
        <v>8</v>
      </c>
      <c r="Q1052">
        <f t="shared" si="202"/>
        <v>15</v>
      </c>
      <c r="AC1052" s="12"/>
      <c r="AD1052" s="12"/>
    </row>
    <row r="1053" spans="1:30">
      <c r="A1053" s="10">
        <v>41866.3333333289</v>
      </c>
      <c r="B1053" s="11">
        <v>24.54</v>
      </c>
      <c r="C1053">
        <v>33.8308333333333</v>
      </c>
      <c r="D1053">
        <v>30.6233333333333</v>
      </c>
      <c r="E1053">
        <v>24.4308333333333</v>
      </c>
      <c r="F1053">
        <v>24.8041666666667</v>
      </c>
      <c r="G1053">
        <v>19.725</v>
      </c>
      <c r="H1053">
        <v>13.8408333333333</v>
      </c>
      <c r="I1053">
        <v>15.1775</v>
      </c>
      <c r="J1053">
        <v>28.0583333333333</v>
      </c>
      <c r="K1053" s="12">
        <v>28.78</v>
      </c>
      <c r="L1053" s="12">
        <v>22.33</v>
      </c>
      <c r="M1053">
        <f t="shared" si="198"/>
        <v>56.7057944444445</v>
      </c>
      <c r="N1053">
        <f t="shared" si="199"/>
        <v>2.87481847627095</v>
      </c>
      <c r="O1053">
        <f t="shared" si="200"/>
        <v>2.02099653499654</v>
      </c>
      <c r="P1053">
        <f t="shared" si="201"/>
        <v>8</v>
      </c>
      <c r="Q1053">
        <f t="shared" si="202"/>
        <v>15</v>
      </c>
      <c r="AC1053" s="12"/>
      <c r="AD1053" s="12"/>
    </row>
    <row r="1054" spans="1:30">
      <c r="A1054" s="10">
        <v>41866.3749999956</v>
      </c>
      <c r="B1054" s="11">
        <v>25.4916666666667</v>
      </c>
      <c r="C1054">
        <v>33.9091666666667</v>
      </c>
      <c r="D1054">
        <v>30.7491666666667</v>
      </c>
      <c r="E1054">
        <v>24.4816666666667</v>
      </c>
      <c r="F1054">
        <v>24.8516666666667</v>
      </c>
      <c r="G1054">
        <v>19.7083333333333</v>
      </c>
      <c r="H1054">
        <v>13.6041666666667</v>
      </c>
      <c r="I1054">
        <v>14.935</v>
      </c>
      <c r="J1054">
        <v>28.0166666666667</v>
      </c>
      <c r="K1054" s="12">
        <v>28.78</v>
      </c>
      <c r="L1054" s="12">
        <v>22.33</v>
      </c>
      <c r="M1054">
        <f t="shared" si="198"/>
        <v>56.553826388889</v>
      </c>
      <c r="N1054">
        <f t="shared" si="199"/>
        <v>2.86953875968993</v>
      </c>
      <c r="O1054">
        <f t="shared" si="200"/>
        <v>2.01857797937736</v>
      </c>
      <c r="P1054">
        <f t="shared" si="201"/>
        <v>8</v>
      </c>
      <c r="Q1054">
        <f t="shared" si="202"/>
        <v>15</v>
      </c>
      <c r="AC1054" s="12"/>
      <c r="AD1054" s="12"/>
    </row>
    <row r="1055" spans="1:30">
      <c r="A1055" s="10">
        <v>41866.4166666623</v>
      </c>
      <c r="B1055" s="11">
        <v>27.265</v>
      </c>
      <c r="C1055">
        <v>34.005</v>
      </c>
      <c r="D1055">
        <v>30.86</v>
      </c>
      <c r="E1055">
        <v>24.5075</v>
      </c>
      <c r="F1055">
        <v>24.8908333333333</v>
      </c>
      <c r="G1055">
        <v>19.7</v>
      </c>
      <c r="H1055">
        <v>13.3625</v>
      </c>
      <c r="I1055">
        <v>14.6758333333333</v>
      </c>
      <c r="J1055">
        <v>28</v>
      </c>
      <c r="K1055" s="12">
        <v>28.78</v>
      </c>
      <c r="L1055" s="12">
        <v>22.33</v>
      </c>
      <c r="M1055">
        <f t="shared" si="198"/>
        <v>56.0979222222223</v>
      </c>
      <c r="N1055">
        <f t="shared" si="199"/>
        <v>2.84761026508743</v>
      </c>
      <c r="O1055">
        <f t="shared" si="200"/>
        <v>2.00349722222222</v>
      </c>
      <c r="P1055">
        <f t="shared" si="201"/>
        <v>8</v>
      </c>
      <c r="Q1055">
        <f t="shared" si="202"/>
        <v>15</v>
      </c>
      <c r="AC1055" s="12"/>
      <c r="AD1055" s="12"/>
    </row>
    <row r="1056" spans="1:30">
      <c r="A1056" s="10">
        <v>41866.4583333289</v>
      </c>
      <c r="B1056" s="11">
        <v>27.2683333333333</v>
      </c>
      <c r="C1056">
        <v>34.0491666666667</v>
      </c>
      <c r="D1056">
        <v>30.9416666666667</v>
      </c>
      <c r="E1056">
        <v>24.5316666666667</v>
      </c>
      <c r="F1056">
        <v>24.92</v>
      </c>
      <c r="G1056">
        <v>19.7</v>
      </c>
      <c r="H1056">
        <v>12.7783333333333</v>
      </c>
      <c r="I1056">
        <v>14.065</v>
      </c>
      <c r="J1056">
        <v>28.025</v>
      </c>
      <c r="K1056" s="12">
        <v>28.78</v>
      </c>
      <c r="L1056" s="12">
        <v>22.33</v>
      </c>
      <c r="M1056">
        <f t="shared" si="198"/>
        <v>55.403211111111</v>
      </c>
      <c r="N1056">
        <f t="shared" si="199"/>
        <v>2.81234574168076</v>
      </c>
      <c r="O1056">
        <f t="shared" si="200"/>
        <v>1.97692100307265</v>
      </c>
      <c r="P1056">
        <f t="shared" si="201"/>
        <v>8</v>
      </c>
      <c r="Q1056">
        <f t="shared" si="202"/>
        <v>15</v>
      </c>
      <c r="AC1056" s="12"/>
      <c r="AD1056" s="12"/>
    </row>
    <row r="1057" spans="1:30">
      <c r="A1057" s="10">
        <v>41866.4999999956</v>
      </c>
      <c r="B1057" s="11">
        <v>27.52</v>
      </c>
      <c r="C1057">
        <v>34.095</v>
      </c>
      <c r="D1057">
        <v>31.005</v>
      </c>
      <c r="E1057">
        <v>24.5366666666667</v>
      </c>
      <c r="F1057">
        <v>24.9416666666667</v>
      </c>
      <c r="G1057">
        <v>19.7333333333333</v>
      </c>
      <c r="H1057">
        <v>12.7041666666667</v>
      </c>
      <c r="I1057">
        <v>13.985</v>
      </c>
      <c r="J1057">
        <v>28.025</v>
      </c>
      <c r="K1057" s="12">
        <v>28.78</v>
      </c>
      <c r="L1057" s="12">
        <v>22.33</v>
      </c>
      <c r="M1057">
        <f t="shared" si="198"/>
        <v>55.2512430555555</v>
      </c>
      <c r="N1057">
        <f t="shared" si="199"/>
        <v>2.79989407376126</v>
      </c>
      <c r="O1057">
        <f t="shared" si="200"/>
        <v>1.97149841411438</v>
      </c>
      <c r="P1057">
        <f t="shared" si="201"/>
        <v>8</v>
      </c>
      <c r="Q1057">
        <f t="shared" si="202"/>
        <v>15</v>
      </c>
      <c r="AC1057" s="12"/>
      <c r="AD1057" s="12"/>
    </row>
    <row r="1058" spans="1:30">
      <c r="A1058" s="10">
        <v>41866.5416666623</v>
      </c>
      <c r="B1058" s="11">
        <v>27.17</v>
      </c>
      <c r="C1058">
        <v>34.1466666666667</v>
      </c>
      <c r="D1058">
        <v>31.0625</v>
      </c>
      <c r="E1058">
        <v>24.5433333333333</v>
      </c>
      <c r="F1058">
        <v>24.9591666666667</v>
      </c>
      <c r="G1058">
        <v>19.7416666666667</v>
      </c>
      <c r="H1058">
        <v>12.6675</v>
      </c>
      <c r="I1058">
        <v>13.9458333333333</v>
      </c>
      <c r="J1058">
        <v>28.05</v>
      </c>
      <c r="K1058" s="12">
        <v>28.78</v>
      </c>
      <c r="L1058" s="12">
        <v>22.33</v>
      </c>
      <c r="M1058">
        <f t="shared" si="198"/>
        <v>55.1861138888889</v>
      </c>
      <c r="N1058">
        <f t="shared" si="199"/>
        <v>2.79541311383143</v>
      </c>
      <c r="O1058">
        <f t="shared" si="200"/>
        <v>1.96741938997821</v>
      </c>
      <c r="P1058">
        <f t="shared" si="201"/>
        <v>8</v>
      </c>
      <c r="Q1058">
        <f t="shared" si="202"/>
        <v>15</v>
      </c>
      <c r="AC1058" s="12"/>
      <c r="AD1058" s="12"/>
    </row>
    <row r="1059" spans="1:30">
      <c r="A1059" s="10">
        <v>41866.5833333289</v>
      </c>
      <c r="B1059" s="11">
        <v>26.3916666666667</v>
      </c>
      <c r="C1059">
        <v>34.1866666666667</v>
      </c>
      <c r="D1059">
        <v>31.1083333333333</v>
      </c>
      <c r="E1059">
        <v>24.5433333333333</v>
      </c>
      <c r="F1059">
        <v>24.9783333333333</v>
      </c>
      <c r="G1059">
        <v>19.8</v>
      </c>
      <c r="H1059">
        <v>12.6258333333333</v>
      </c>
      <c r="I1059">
        <v>13.905</v>
      </c>
      <c r="J1059">
        <v>28.0916666666667</v>
      </c>
      <c r="K1059" s="12">
        <v>28.78</v>
      </c>
      <c r="L1059" s="12">
        <v>22.33</v>
      </c>
      <c r="M1059">
        <f t="shared" si="198"/>
        <v>55.2078236111111</v>
      </c>
      <c r="N1059">
        <f t="shared" si="199"/>
        <v>2.78827391975309</v>
      </c>
      <c r="O1059">
        <f t="shared" si="200"/>
        <v>1.96527405319885</v>
      </c>
      <c r="P1059">
        <f t="shared" si="201"/>
        <v>8</v>
      </c>
      <c r="Q1059">
        <f t="shared" si="202"/>
        <v>15</v>
      </c>
      <c r="AC1059" s="12"/>
      <c r="AD1059" s="12"/>
    </row>
    <row r="1060" spans="1:30">
      <c r="A1060" s="10">
        <v>41866.6249999956</v>
      </c>
      <c r="B1060" s="11">
        <v>26.4466666666667</v>
      </c>
      <c r="C1060">
        <v>34.2333333333333</v>
      </c>
      <c r="D1060">
        <v>31.1525</v>
      </c>
      <c r="E1060">
        <v>24.5458333333333</v>
      </c>
      <c r="F1060">
        <v>24.995</v>
      </c>
      <c r="G1060">
        <v>19.8</v>
      </c>
      <c r="H1060">
        <v>12.6258333333333</v>
      </c>
      <c r="I1060">
        <v>13.8933333333333</v>
      </c>
      <c r="J1060">
        <v>28.1166666666667</v>
      </c>
      <c r="K1060" s="12">
        <v>28.78</v>
      </c>
      <c r="L1060" s="12">
        <v>22.33</v>
      </c>
      <c r="M1060">
        <f t="shared" si="198"/>
        <v>54.9038875</v>
      </c>
      <c r="N1060">
        <f t="shared" si="199"/>
        <v>2.77292361111111</v>
      </c>
      <c r="O1060">
        <f t="shared" si="200"/>
        <v>1.95271680497925</v>
      </c>
      <c r="P1060">
        <f t="shared" si="201"/>
        <v>8</v>
      </c>
      <c r="Q1060">
        <f t="shared" si="202"/>
        <v>15</v>
      </c>
      <c r="AC1060" s="12"/>
      <c r="AD1060" s="12"/>
    </row>
    <row r="1061" spans="1:30">
      <c r="A1061" s="10">
        <v>41866.6666666623</v>
      </c>
      <c r="B1061" s="11">
        <v>26.9783333333333</v>
      </c>
      <c r="C1061">
        <v>34.2683333333333</v>
      </c>
      <c r="D1061">
        <v>31.1833333333333</v>
      </c>
      <c r="E1061">
        <v>24.5525</v>
      </c>
      <c r="F1061">
        <v>25.0025</v>
      </c>
      <c r="G1061">
        <v>19.8090909090909</v>
      </c>
      <c r="H1061">
        <v>12.6316666666667</v>
      </c>
      <c r="I1061">
        <v>13.9225</v>
      </c>
      <c r="J1061">
        <v>28.125</v>
      </c>
      <c r="K1061" s="12">
        <v>28.78</v>
      </c>
      <c r="L1061" s="12">
        <v>22.33</v>
      </c>
      <c r="M1061">
        <f t="shared" si="198"/>
        <v>55.5117597222222</v>
      </c>
      <c r="N1061">
        <f t="shared" si="199"/>
        <v>2.8023375720259</v>
      </c>
      <c r="O1061">
        <f t="shared" si="200"/>
        <v>1.97375145679012</v>
      </c>
      <c r="P1061">
        <f t="shared" si="201"/>
        <v>8</v>
      </c>
      <c r="Q1061">
        <f t="shared" si="202"/>
        <v>15</v>
      </c>
      <c r="AC1061" s="12"/>
      <c r="AD1061" s="12"/>
    </row>
    <row r="1062" spans="1:30">
      <c r="A1062" s="10">
        <v>41866.7083333289</v>
      </c>
      <c r="B1062" s="11">
        <v>26.4583333333333</v>
      </c>
      <c r="C1062">
        <v>34.3041666666667</v>
      </c>
      <c r="D1062">
        <v>31.2233333333333</v>
      </c>
      <c r="E1062">
        <v>24.55</v>
      </c>
      <c r="F1062">
        <v>25.0166666666667</v>
      </c>
      <c r="G1062">
        <v>19.8583333333333</v>
      </c>
      <c r="H1062">
        <v>12.7216666666667</v>
      </c>
      <c r="I1062">
        <v>14</v>
      </c>
      <c r="J1062">
        <v>28.1916666666667</v>
      </c>
      <c r="K1062" s="12">
        <v>28.78</v>
      </c>
      <c r="L1062" s="12">
        <v>22.33</v>
      </c>
      <c r="M1062">
        <f t="shared" si="198"/>
        <v>55.1861138888889</v>
      </c>
      <c r="N1062">
        <f t="shared" si="199"/>
        <v>2.77899020842076</v>
      </c>
      <c r="O1062">
        <f t="shared" si="200"/>
        <v>1.95753286038033</v>
      </c>
      <c r="P1062">
        <f t="shared" si="201"/>
        <v>8</v>
      </c>
      <c r="Q1062">
        <f t="shared" si="202"/>
        <v>15</v>
      </c>
      <c r="AC1062" s="12"/>
      <c r="AD1062" s="12"/>
    </row>
    <row r="1063" spans="1:30">
      <c r="A1063" s="10">
        <v>41866.7499999956</v>
      </c>
      <c r="B1063" s="11">
        <v>26.0283333333334</v>
      </c>
      <c r="C1063">
        <v>34.3366666666667</v>
      </c>
      <c r="D1063">
        <v>31.2483333333333</v>
      </c>
      <c r="E1063">
        <v>24.5416666666667</v>
      </c>
      <c r="F1063">
        <v>25.02</v>
      </c>
      <c r="G1063">
        <v>19.8916666666667</v>
      </c>
      <c r="H1063">
        <v>12.6725</v>
      </c>
      <c r="I1063">
        <v>13.9508333333333</v>
      </c>
      <c r="J1063">
        <v>28.1</v>
      </c>
      <c r="K1063" s="12">
        <v>28.78</v>
      </c>
      <c r="L1063" s="12">
        <v>22.33</v>
      </c>
      <c r="M1063">
        <f t="shared" si="198"/>
        <v>55.1861138888889</v>
      </c>
      <c r="N1063">
        <f t="shared" si="199"/>
        <v>2.77433333333333</v>
      </c>
      <c r="O1063">
        <f t="shared" si="200"/>
        <v>1.9639186437327</v>
      </c>
      <c r="P1063">
        <f t="shared" si="201"/>
        <v>8</v>
      </c>
      <c r="Q1063">
        <f t="shared" si="202"/>
        <v>15</v>
      </c>
      <c r="AC1063" s="12"/>
      <c r="AD1063" s="12"/>
    </row>
    <row r="1064" spans="1:30">
      <c r="A1064" s="10">
        <v>41866.7916666623</v>
      </c>
      <c r="B1064" s="11">
        <v>25.54</v>
      </c>
      <c r="C1064">
        <v>33.8083333333333</v>
      </c>
      <c r="D1064">
        <v>31.1733333333333</v>
      </c>
      <c r="E1064">
        <v>24.5458333333333</v>
      </c>
      <c r="F1064">
        <v>25.035</v>
      </c>
      <c r="G1064">
        <v>16.925</v>
      </c>
      <c r="H1064">
        <v>13.4541666666667</v>
      </c>
      <c r="I1064">
        <v>14.4325</v>
      </c>
      <c r="J1064">
        <v>25.275</v>
      </c>
      <c r="K1064" s="12">
        <v>28.78</v>
      </c>
      <c r="L1064" s="12">
        <v>22.33</v>
      </c>
      <c r="M1064">
        <f t="shared" si="198"/>
        <v>47.370613888889</v>
      </c>
      <c r="N1064">
        <f t="shared" si="199"/>
        <v>2.79885458723126</v>
      </c>
      <c r="O1064">
        <f t="shared" si="200"/>
        <v>1.87420826464447</v>
      </c>
      <c r="P1064">
        <f t="shared" si="201"/>
        <v>8</v>
      </c>
      <c r="Q1064">
        <f t="shared" si="202"/>
        <v>15</v>
      </c>
      <c r="AC1064" s="12"/>
      <c r="AD1064" s="12"/>
    </row>
    <row r="1065" spans="1:30">
      <c r="A1065" s="10">
        <v>41866.8333333289</v>
      </c>
      <c r="B1065" s="11">
        <v>25.2233333333333</v>
      </c>
      <c r="C1065">
        <v>33.8633333333333</v>
      </c>
      <c r="D1065">
        <v>31.1975</v>
      </c>
      <c r="E1065">
        <v>24.545</v>
      </c>
      <c r="F1065">
        <v>25.0575</v>
      </c>
      <c r="G1065">
        <v>17.275</v>
      </c>
      <c r="H1065">
        <v>13.2775</v>
      </c>
      <c r="I1065">
        <v>14.2291666666667</v>
      </c>
      <c r="J1065">
        <v>25.3181818181818</v>
      </c>
      <c r="K1065" s="12">
        <v>28.78</v>
      </c>
      <c r="L1065" s="12">
        <v>22.33</v>
      </c>
      <c r="M1065">
        <f t="shared" si="198"/>
        <v>46.6759027777777</v>
      </c>
      <c r="N1065">
        <f t="shared" si="199"/>
        <v>2.70193359060942</v>
      </c>
      <c r="O1065">
        <f t="shared" si="200"/>
        <v>1.84357246159984</v>
      </c>
      <c r="P1065">
        <f t="shared" si="201"/>
        <v>8</v>
      </c>
      <c r="Q1065">
        <f t="shared" si="202"/>
        <v>15</v>
      </c>
      <c r="AC1065" s="12"/>
      <c r="AD1065" s="12"/>
    </row>
    <row r="1066" spans="1:30">
      <c r="A1066" s="10">
        <v>41867.2916666622</v>
      </c>
      <c r="B1066" s="11">
        <v>26.745</v>
      </c>
      <c r="C1066">
        <v>27.9091666666667</v>
      </c>
      <c r="D1066">
        <v>24.8975</v>
      </c>
      <c r="E1066">
        <v>24.4233333333333</v>
      </c>
      <c r="F1066">
        <v>24.8208333333333</v>
      </c>
      <c r="G1066">
        <v>0.1</v>
      </c>
      <c r="H1066">
        <v>25.2183333333333</v>
      </c>
      <c r="I1066">
        <v>22.9366666666667</v>
      </c>
      <c r="J1066">
        <v>0.1</v>
      </c>
      <c r="K1066" s="12">
        <v>28.78</v>
      </c>
      <c r="L1066" s="12">
        <v>22.33</v>
      </c>
      <c r="M1066">
        <f t="shared" si="198"/>
        <v>0</v>
      </c>
      <c r="N1066">
        <f t="shared" si="199"/>
        <v>0</v>
      </c>
      <c r="O1066">
        <f t="shared" si="200"/>
        <v>0</v>
      </c>
      <c r="P1066">
        <f t="shared" si="201"/>
        <v>8</v>
      </c>
      <c r="Q1066">
        <f t="shared" si="202"/>
        <v>16</v>
      </c>
      <c r="AC1066" s="12"/>
      <c r="AD1066" s="12"/>
    </row>
    <row r="1067" spans="1:30">
      <c r="A1067" s="10">
        <v>41867.3333333289</v>
      </c>
      <c r="B1067" s="11">
        <v>27.7183333333333</v>
      </c>
      <c r="C1067">
        <v>33.735</v>
      </c>
      <c r="D1067">
        <v>30.0075</v>
      </c>
      <c r="E1067">
        <v>24.4533333333333</v>
      </c>
      <c r="F1067">
        <v>24.83</v>
      </c>
      <c r="G1067">
        <v>26.6166666666667</v>
      </c>
      <c r="H1067">
        <v>14.7525</v>
      </c>
      <c r="I1067">
        <v>16.8616666666667</v>
      </c>
      <c r="J1067">
        <v>32.7416666666667</v>
      </c>
      <c r="K1067" s="12">
        <v>28.78</v>
      </c>
      <c r="L1067" s="12">
        <v>22.33</v>
      </c>
      <c r="M1067">
        <f t="shared" si="198"/>
        <v>76.8307069444446</v>
      </c>
      <c r="N1067">
        <f t="shared" si="199"/>
        <v>2.88656381757462</v>
      </c>
      <c r="O1067">
        <f t="shared" si="200"/>
        <v>2.34657287689828</v>
      </c>
      <c r="P1067">
        <f t="shared" si="201"/>
        <v>8</v>
      </c>
      <c r="Q1067">
        <f t="shared" si="202"/>
        <v>16</v>
      </c>
      <c r="AC1067" s="12"/>
      <c r="AD1067" s="12"/>
    </row>
    <row r="1068" spans="1:30">
      <c r="A1068" s="10">
        <v>41867.3749999956</v>
      </c>
      <c r="B1068" s="11">
        <v>28.5133333333333</v>
      </c>
      <c r="C1068">
        <v>33.4416666666667</v>
      </c>
      <c r="D1068">
        <v>30.27</v>
      </c>
      <c r="E1068">
        <v>24.4983333333333</v>
      </c>
      <c r="F1068">
        <v>24.8791666666667</v>
      </c>
      <c r="G1068">
        <v>20.4833333333333</v>
      </c>
      <c r="H1068">
        <v>13.4775</v>
      </c>
      <c r="I1068">
        <v>14.8575</v>
      </c>
      <c r="J1068">
        <v>28.725</v>
      </c>
      <c r="K1068" s="12">
        <v>28.78</v>
      </c>
      <c r="L1068" s="12">
        <v>22.33</v>
      </c>
      <c r="M1068">
        <f t="shared" si="198"/>
        <v>57.8347000000001</v>
      </c>
      <c r="N1068">
        <f t="shared" si="199"/>
        <v>2.82350040683483</v>
      </c>
      <c r="O1068">
        <f t="shared" si="200"/>
        <v>2.01339251523064</v>
      </c>
      <c r="P1068">
        <f t="shared" si="201"/>
        <v>8</v>
      </c>
      <c r="Q1068">
        <f t="shared" si="202"/>
        <v>16</v>
      </c>
      <c r="AC1068" s="12"/>
      <c r="AD1068" s="12"/>
    </row>
    <row r="1069" spans="1:30">
      <c r="A1069" s="10">
        <v>41867.4166666622</v>
      </c>
      <c r="B1069" s="11">
        <v>29.1866666666667</v>
      </c>
      <c r="C1069">
        <v>33.0958333333333</v>
      </c>
      <c r="D1069">
        <v>30.4691666666667</v>
      </c>
      <c r="E1069">
        <v>24.5266666666667</v>
      </c>
      <c r="F1069">
        <v>24.9166666666667</v>
      </c>
      <c r="G1069">
        <v>15.3833333333333</v>
      </c>
      <c r="H1069">
        <v>13.5541666666667</v>
      </c>
      <c r="I1069">
        <v>14.4216666666667</v>
      </c>
      <c r="J1069">
        <v>23.7083333333333</v>
      </c>
      <c r="K1069" s="12">
        <v>28.78</v>
      </c>
      <c r="L1069" s="12">
        <v>22.33</v>
      </c>
      <c r="M1069">
        <f t="shared" si="198"/>
        <v>44.4832208333334</v>
      </c>
      <c r="N1069">
        <f t="shared" si="199"/>
        <v>2.89165032502709</v>
      </c>
      <c r="O1069">
        <f t="shared" si="200"/>
        <v>1.87626942003515</v>
      </c>
      <c r="P1069">
        <f t="shared" si="201"/>
        <v>8</v>
      </c>
      <c r="Q1069">
        <f t="shared" si="202"/>
        <v>16</v>
      </c>
      <c r="AC1069" s="12"/>
      <c r="AD1069" s="12"/>
    </row>
    <row r="1070" spans="1:30">
      <c r="A1070" s="10">
        <v>41867.4583333289</v>
      </c>
      <c r="B1070" s="11">
        <v>28.9333333333333</v>
      </c>
      <c r="C1070">
        <v>32.81</v>
      </c>
      <c r="D1070">
        <v>30.3658333333333</v>
      </c>
      <c r="E1070">
        <v>24.5558333333333</v>
      </c>
      <c r="F1070">
        <v>24.9608333333333</v>
      </c>
      <c r="G1070">
        <v>17.0166666666667</v>
      </c>
      <c r="H1070">
        <v>13.4683333333333</v>
      </c>
      <c r="I1070">
        <v>14.4058333333333</v>
      </c>
      <c r="J1070">
        <v>25.3416666666667</v>
      </c>
      <c r="K1070" s="12">
        <v>28.78</v>
      </c>
      <c r="L1070" s="12">
        <v>22.33</v>
      </c>
      <c r="M1070">
        <f t="shared" si="198"/>
        <v>46.3068375</v>
      </c>
      <c r="N1070">
        <f t="shared" si="199"/>
        <v>2.72126371204701</v>
      </c>
      <c r="O1070">
        <f t="shared" si="200"/>
        <v>1.82730039460704</v>
      </c>
      <c r="P1070">
        <f t="shared" si="201"/>
        <v>8</v>
      </c>
      <c r="Q1070">
        <f t="shared" si="202"/>
        <v>16</v>
      </c>
      <c r="AC1070" s="12"/>
      <c r="AD1070" s="12"/>
    </row>
    <row r="1071" spans="1:30">
      <c r="A1071" s="10">
        <v>41867.4999999955</v>
      </c>
      <c r="B1071" s="11">
        <v>29</v>
      </c>
      <c r="C1071">
        <v>32.6025</v>
      </c>
      <c r="D1071">
        <v>30.37</v>
      </c>
      <c r="E1071">
        <v>24.5833333333333</v>
      </c>
      <c r="F1071">
        <v>25.005</v>
      </c>
      <c r="G1071">
        <v>13.625</v>
      </c>
      <c r="H1071">
        <v>13.8233333333333</v>
      </c>
      <c r="I1071">
        <v>14.4625</v>
      </c>
      <c r="J1071">
        <v>22</v>
      </c>
      <c r="K1071" s="12">
        <v>28.78</v>
      </c>
      <c r="L1071" s="12">
        <v>22.33</v>
      </c>
      <c r="M1071">
        <f t="shared" si="198"/>
        <v>38.5347569444445</v>
      </c>
      <c r="N1071">
        <f t="shared" si="199"/>
        <v>2.82823904179409</v>
      </c>
      <c r="O1071">
        <f t="shared" si="200"/>
        <v>1.75157986111111</v>
      </c>
      <c r="P1071">
        <f t="shared" si="201"/>
        <v>8</v>
      </c>
      <c r="Q1071">
        <f t="shared" si="202"/>
        <v>16</v>
      </c>
      <c r="AC1071" s="12"/>
      <c r="AD1071" s="12"/>
    </row>
    <row r="1072" spans="1:30">
      <c r="A1072" s="10">
        <v>41867.5416666622</v>
      </c>
      <c r="B1072" s="11">
        <v>28.8433333333333</v>
      </c>
      <c r="C1072">
        <v>33.7608333333333</v>
      </c>
      <c r="D1072">
        <v>30.5616666666667</v>
      </c>
      <c r="E1072">
        <v>24.6016666666667</v>
      </c>
      <c r="F1072">
        <v>25.0291666666667</v>
      </c>
      <c r="G1072">
        <v>20.5583333333333</v>
      </c>
      <c r="H1072">
        <v>13.1775</v>
      </c>
      <c r="I1072">
        <v>14.535</v>
      </c>
      <c r="J1072">
        <v>28.8166666666667</v>
      </c>
      <c r="K1072" s="12">
        <v>28.78</v>
      </c>
      <c r="L1072" s="12">
        <v>22.33</v>
      </c>
      <c r="M1072">
        <f t="shared" si="198"/>
        <v>57.2485375000001</v>
      </c>
      <c r="N1072">
        <f t="shared" si="199"/>
        <v>2.78468767734091</v>
      </c>
      <c r="O1072">
        <f t="shared" si="200"/>
        <v>1.98664676113361</v>
      </c>
      <c r="P1072">
        <f t="shared" si="201"/>
        <v>8</v>
      </c>
      <c r="Q1072">
        <f t="shared" si="202"/>
        <v>16</v>
      </c>
      <c r="AC1072" s="12"/>
      <c r="AD1072" s="12"/>
    </row>
    <row r="1073" spans="1:30">
      <c r="A1073" s="10">
        <v>41867.5833333289</v>
      </c>
      <c r="B1073" s="11">
        <v>28.0366666666667</v>
      </c>
      <c r="C1073">
        <v>33.9625</v>
      </c>
      <c r="D1073">
        <v>30.7741666666667</v>
      </c>
      <c r="E1073">
        <v>24.6141666666667</v>
      </c>
      <c r="F1073">
        <v>25.045</v>
      </c>
      <c r="G1073">
        <v>20.6166666666667</v>
      </c>
      <c r="H1073">
        <v>12.7741666666667</v>
      </c>
      <c r="I1073">
        <v>14.115</v>
      </c>
      <c r="J1073">
        <v>28.8666666666667</v>
      </c>
      <c r="K1073" s="12">
        <v>28.78</v>
      </c>
      <c r="L1073" s="12">
        <v>22.33</v>
      </c>
      <c r="M1073">
        <f t="shared" si="198"/>
        <v>56.8143430555556</v>
      </c>
      <c r="N1073">
        <f t="shared" si="199"/>
        <v>2.75574824845055</v>
      </c>
      <c r="O1073">
        <f t="shared" si="200"/>
        <v>1.96816430908391</v>
      </c>
      <c r="P1073">
        <f t="shared" si="201"/>
        <v>8</v>
      </c>
      <c r="Q1073">
        <f t="shared" si="202"/>
        <v>16</v>
      </c>
      <c r="AC1073" s="12"/>
      <c r="AD1073" s="12"/>
    </row>
    <row r="1074" spans="1:30">
      <c r="A1074" s="10">
        <v>41867.6249999955</v>
      </c>
      <c r="B1074" s="11">
        <v>27.3416666666667</v>
      </c>
      <c r="C1074">
        <v>33.8566666666667</v>
      </c>
      <c r="D1074">
        <v>30.8766666666667</v>
      </c>
      <c r="E1074">
        <v>24.6225</v>
      </c>
      <c r="F1074">
        <v>25.06</v>
      </c>
      <c r="G1074">
        <v>17.2083333333333</v>
      </c>
      <c r="H1074">
        <v>12.9066666666667</v>
      </c>
      <c r="I1074">
        <v>13.93</v>
      </c>
      <c r="J1074">
        <v>25.525</v>
      </c>
      <c r="K1074" s="12">
        <v>28.78</v>
      </c>
      <c r="L1074" s="12">
        <v>22.33</v>
      </c>
      <c r="M1074">
        <f t="shared" si="198"/>
        <v>48.5429388888889</v>
      </c>
      <c r="N1074">
        <f t="shared" si="199"/>
        <v>2.82089717514124</v>
      </c>
      <c r="O1074">
        <f t="shared" si="200"/>
        <v>1.90178017194472</v>
      </c>
      <c r="P1074">
        <f t="shared" si="201"/>
        <v>8</v>
      </c>
      <c r="Q1074">
        <f t="shared" si="202"/>
        <v>16</v>
      </c>
      <c r="AC1074" s="12"/>
      <c r="AD1074" s="12"/>
    </row>
    <row r="1075" spans="1:30">
      <c r="A1075" s="10">
        <v>41867.6666666622</v>
      </c>
      <c r="B1075" s="11">
        <v>26.2916666666667</v>
      </c>
      <c r="C1075">
        <v>33.6366666666667</v>
      </c>
      <c r="D1075">
        <v>30.7841666666667</v>
      </c>
      <c r="E1075">
        <v>24.6241666666667</v>
      </c>
      <c r="F1075">
        <v>25.0691666666667</v>
      </c>
      <c r="G1075">
        <v>18.1916666666667</v>
      </c>
      <c r="H1075">
        <v>13.5266666666667</v>
      </c>
      <c r="I1075">
        <v>14.6833333333333</v>
      </c>
      <c r="J1075">
        <v>26.4666666666667</v>
      </c>
      <c r="K1075" s="12">
        <v>28.78</v>
      </c>
      <c r="L1075" s="12">
        <v>22.33</v>
      </c>
      <c r="M1075">
        <f t="shared" si="198"/>
        <v>52.0164944444444</v>
      </c>
      <c r="N1075">
        <f t="shared" si="199"/>
        <v>2.85935837532448</v>
      </c>
      <c r="O1075">
        <f t="shared" si="200"/>
        <v>1.96535873215785</v>
      </c>
      <c r="P1075">
        <f t="shared" si="201"/>
        <v>8</v>
      </c>
      <c r="Q1075">
        <f t="shared" si="202"/>
        <v>16</v>
      </c>
      <c r="AC1075" s="12"/>
      <c r="AD1075" s="12"/>
    </row>
    <row r="1076" spans="1:30">
      <c r="A1076" s="10">
        <v>41867.7083333289</v>
      </c>
      <c r="B1076" s="11">
        <v>25.8316666666667</v>
      </c>
      <c r="C1076">
        <v>33.4458333333333</v>
      </c>
      <c r="D1076">
        <v>30.8366666666667</v>
      </c>
      <c r="E1076">
        <v>24.6283333333333</v>
      </c>
      <c r="F1076">
        <v>25.0825</v>
      </c>
      <c r="G1076">
        <v>16.55</v>
      </c>
      <c r="H1076">
        <v>13.4725</v>
      </c>
      <c r="I1076">
        <v>14.4525</v>
      </c>
      <c r="J1076">
        <v>24.8333333333333</v>
      </c>
      <c r="K1076" s="12">
        <v>28.78</v>
      </c>
      <c r="L1076" s="12">
        <v>22.33</v>
      </c>
      <c r="M1076">
        <f t="shared" si="198"/>
        <v>47.4140333333334</v>
      </c>
      <c r="N1076">
        <f t="shared" si="199"/>
        <v>2.86489627391742</v>
      </c>
      <c r="O1076">
        <f t="shared" si="200"/>
        <v>1.90928993288591</v>
      </c>
      <c r="P1076">
        <f t="shared" si="201"/>
        <v>8</v>
      </c>
      <c r="Q1076">
        <f t="shared" si="202"/>
        <v>16</v>
      </c>
      <c r="AC1076" s="12"/>
      <c r="AD1076" s="12"/>
    </row>
    <row r="1077" spans="1:30">
      <c r="A1077" s="10">
        <v>41867.7499999955</v>
      </c>
      <c r="B1077" s="11">
        <v>25.3816666666667</v>
      </c>
      <c r="C1077">
        <v>33.5191666666667</v>
      </c>
      <c r="D1077">
        <v>30.8733333333333</v>
      </c>
      <c r="E1077">
        <v>24.6208333333333</v>
      </c>
      <c r="F1077">
        <v>25.0891666666667</v>
      </c>
      <c r="G1077">
        <v>16.5833333333333</v>
      </c>
      <c r="H1077">
        <v>13.2658333333333</v>
      </c>
      <c r="I1077">
        <v>14.2425</v>
      </c>
      <c r="J1077">
        <v>24.8666666666667</v>
      </c>
      <c r="K1077" s="12">
        <v>28.78</v>
      </c>
      <c r="L1077" s="12">
        <v>22.33</v>
      </c>
      <c r="M1077">
        <f t="shared" si="198"/>
        <v>47.3271944444444</v>
      </c>
      <c r="N1077">
        <f t="shared" si="199"/>
        <v>2.85390117252931</v>
      </c>
      <c r="O1077">
        <f t="shared" si="200"/>
        <v>1.90323838248436</v>
      </c>
      <c r="P1077">
        <f t="shared" si="201"/>
        <v>8</v>
      </c>
      <c r="Q1077">
        <f t="shared" si="202"/>
        <v>16</v>
      </c>
      <c r="AC1077" s="12"/>
      <c r="AD1077" s="12"/>
    </row>
    <row r="1078" spans="1:30">
      <c r="A1078" s="10">
        <v>41867.7916666622</v>
      </c>
      <c r="B1078" s="11">
        <v>25.3366666666667</v>
      </c>
      <c r="C1078">
        <v>33.9975</v>
      </c>
      <c r="D1078">
        <v>30.8575</v>
      </c>
      <c r="E1078">
        <v>24.6208333333333</v>
      </c>
      <c r="F1078">
        <v>25.0925</v>
      </c>
      <c r="G1078">
        <v>18.975</v>
      </c>
      <c r="H1078">
        <v>13.1441666666667</v>
      </c>
      <c r="I1078">
        <v>14.3183333333333</v>
      </c>
      <c r="J1078">
        <v>27.2083333333333</v>
      </c>
      <c r="K1078" s="12">
        <v>28.78</v>
      </c>
      <c r="L1078" s="12">
        <v>22.33</v>
      </c>
      <c r="M1078">
        <f t="shared" si="198"/>
        <v>52.4723986111111</v>
      </c>
      <c r="N1078">
        <f t="shared" si="199"/>
        <v>2.76534380032206</v>
      </c>
      <c r="O1078">
        <f t="shared" si="200"/>
        <v>1.92854144971924</v>
      </c>
      <c r="P1078">
        <f t="shared" si="201"/>
        <v>8</v>
      </c>
      <c r="Q1078">
        <f t="shared" si="202"/>
        <v>16</v>
      </c>
      <c r="AC1078" s="12"/>
      <c r="AD1078" s="12"/>
    </row>
    <row r="1079" spans="1:30">
      <c r="A1079" s="10">
        <v>41867.8333333289</v>
      </c>
      <c r="B1079" s="11">
        <v>25.305</v>
      </c>
      <c r="C1079">
        <v>33.4933333333333</v>
      </c>
      <c r="D1079">
        <v>30.8508333333333</v>
      </c>
      <c r="E1079">
        <v>24.6158333333333</v>
      </c>
      <c r="F1079">
        <v>25.1066666666667</v>
      </c>
      <c r="G1079">
        <v>16.5333333333333</v>
      </c>
      <c r="H1079">
        <v>13.63</v>
      </c>
      <c r="I1079">
        <v>14.6183333333333</v>
      </c>
      <c r="J1079">
        <v>24.8333333333333</v>
      </c>
      <c r="K1079" s="12">
        <v>28.78</v>
      </c>
      <c r="L1079" s="12">
        <v>22.33</v>
      </c>
      <c r="M1079">
        <f t="shared" si="198"/>
        <v>47.6311305555556</v>
      </c>
      <c r="N1079">
        <f t="shared" si="199"/>
        <v>2.88091515456989</v>
      </c>
      <c r="O1079">
        <f t="shared" si="200"/>
        <v>1.91803210290828</v>
      </c>
      <c r="P1079">
        <f t="shared" si="201"/>
        <v>8</v>
      </c>
      <c r="Q1079">
        <f t="shared" si="202"/>
        <v>16</v>
      </c>
      <c r="AC1079" s="12"/>
      <c r="AD1079" s="12"/>
    </row>
    <row r="1080" spans="1:30">
      <c r="A1080" s="10">
        <v>41868.2916666622</v>
      </c>
      <c r="B1080" s="11">
        <v>23.3566666666666</v>
      </c>
      <c r="C1080">
        <v>27.5275</v>
      </c>
      <c r="D1080">
        <v>25.2416666666667</v>
      </c>
      <c r="E1080">
        <v>24.1325</v>
      </c>
      <c r="F1080">
        <v>24.2841666666667</v>
      </c>
      <c r="G1080">
        <v>0.1</v>
      </c>
      <c r="H1080">
        <v>24.9133333333333</v>
      </c>
      <c r="I1080">
        <v>23.14</v>
      </c>
      <c r="J1080">
        <v>0.1</v>
      </c>
      <c r="K1080" s="12">
        <v>28.78</v>
      </c>
      <c r="L1080" s="12">
        <v>22.33</v>
      </c>
      <c r="M1080">
        <f t="shared" si="198"/>
        <v>0</v>
      </c>
      <c r="N1080">
        <f t="shared" si="199"/>
        <v>0</v>
      </c>
      <c r="O1080">
        <f t="shared" si="200"/>
        <v>0</v>
      </c>
      <c r="P1080">
        <f t="shared" si="201"/>
        <v>8</v>
      </c>
      <c r="Q1080">
        <f t="shared" si="202"/>
        <v>17</v>
      </c>
      <c r="AC1080" s="12"/>
      <c r="AD1080" s="12"/>
    </row>
    <row r="1081" spans="1:30">
      <c r="A1081" s="10">
        <v>41868.3333333288</v>
      </c>
      <c r="B1081" s="11">
        <v>23.735</v>
      </c>
      <c r="C1081">
        <v>34.1783333333333</v>
      </c>
      <c r="D1081">
        <v>29.8616666666667</v>
      </c>
      <c r="E1081">
        <v>24.1016666666667</v>
      </c>
      <c r="F1081">
        <v>24.2641666666667</v>
      </c>
      <c r="G1081">
        <v>31.0333333333333</v>
      </c>
      <c r="H1081">
        <v>14.4741666666667</v>
      </c>
      <c r="I1081">
        <v>17.1041666666667</v>
      </c>
      <c r="J1081">
        <v>39.2083333333333</v>
      </c>
      <c r="K1081" s="12">
        <v>28.78</v>
      </c>
      <c r="L1081" s="12">
        <v>22.33</v>
      </c>
      <c r="M1081">
        <f t="shared" si="198"/>
        <v>90.3992833333334</v>
      </c>
      <c r="N1081">
        <f t="shared" si="199"/>
        <v>2.91297368421053</v>
      </c>
      <c r="O1081">
        <f t="shared" si="200"/>
        <v>2.30561402763018</v>
      </c>
      <c r="P1081">
        <f t="shared" si="201"/>
        <v>8</v>
      </c>
      <c r="Q1081">
        <f t="shared" si="202"/>
        <v>17</v>
      </c>
      <c r="AC1081" s="12"/>
      <c r="AD1081" s="12"/>
    </row>
    <row r="1082" spans="1:30">
      <c r="A1082" s="10">
        <v>41868.3749999955</v>
      </c>
      <c r="B1082" s="11">
        <v>23.9433333333333</v>
      </c>
      <c r="C1082">
        <v>33.4033333333333</v>
      </c>
      <c r="D1082">
        <v>30.2566666666667</v>
      </c>
      <c r="E1082">
        <v>24.0975</v>
      </c>
      <c r="F1082">
        <v>24.2416666666667</v>
      </c>
      <c r="G1082">
        <v>19.425</v>
      </c>
      <c r="H1082">
        <v>12.9658333333333</v>
      </c>
      <c r="I1082">
        <v>14.2866666666667</v>
      </c>
      <c r="J1082">
        <v>27.7166666666667</v>
      </c>
      <c r="K1082" s="12">
        <v>28.78</v>
      </c>
      <c r="L1082" s="12">
        <v>22.33</v>
      </c>
      <c r="M1082">
        <f t="shared" ref="M1082:M1121" si="203">IF(G1082&lt;3,0,IF(H1082&gt;I1082,0,(4.2*L1082*(I1082-H1082+0.84)/3.6)))</f>
        <v>56.2933097222222</v>
      </c>
      <c r="N1082">
        <f t="shared" ref="N1082:N1121" si="204">M1082/G1082</f>
        <v>2.89798248248248</v>
      </c>
      <c r="O1082">
        <f t="shared" ref="O1082:O1121" si="205">M1082/J1082</f>
        <v>2.03102741030266</v>
      </c>
      <c r="P1082">
        <f t="shared" ref="P1082:P1121" si="206">MONTH(A1082)</f>
        <v>8</v>
      </c>
      <c r="Q1082">
        <f t="shared" ref="Q1082:Q1121" si="207">DAY(A1082)</f>
        <v>17</v>
      </c>
      <c r="AC1082" s="12"/>
      <c r="AD1082" s="12"/>
    </row>
    <row r="1083" spans="1:30">
      <c r="A1083" s="10">
        <v>41868.4166666622</v>
      </c>
      <c r="B1083" s="11">
        <v>24.025</v>
      </c>
      <c r="C1083">
        <v>33.5066666666667</v>
      </c>
      <c r="D1083">
        <v>30.4008333333333</v>
      </c>
      <c r="E1083">
        <v>24.0341666666667</v>
      </c>
      <c r="F1083">
        <v>24.1625</v>
      </c>
      <c r="G1083">
        <v>19.4833333333333</v>
      </c>
      <c r="H1083">
        <v>12.7266666666667</v>
      </c>
      <c r="I1083">
        <v>14.0316666666667</v>
      </c>
      <c r="J1083">
        <v>27.775</v>
      </c>
      <c r="K1083" s="12">
        <v>28.78</v>
      </c>
      <c r="L1083" s="12">
        <v>22.33</v>
      </c>
      <c r="M1083">
        <f t="shared" si="203"/>
        <v>55.880825</v>
      </c>
      <c r="N1083">
        <f t="shared" si="204"/>
        <v>2.86813473053892</v>
      </c>
      <c r="O1083">
        <f t="shared" si="205"/>
        <v>2.01191089108911</v>
      </c>
      <c r="P1083">
        <f t="shared" si="206"/>
        <v>8</v>
      </c>
      <c r="Q1083">
        <f t="shared" si="207"/>
        <v>17</v>
      </c>
      <c r="AC1083" s="12"/>
      <c r="AD1083" s="12"/>
    </row>
    <row r="1084" spans="1:30">
      <c r="A1084" s="10">
        <v>41868.4583333288</v>
      </c>
      <c r="B1084" s="11">
        <v>24.4383333333333</v>
      </c>
      <c r="C1084">
        <v>33.6233333333333</v>
      </c>
      <c r="D1084">
        <v>30.5283333333333</v>
      </c>
      <c r="E1084">
        <v>23.9291666666667</v>
      </c>
      <c r="F1084">
        <v>24.05</v>
      </c>
      <c r="G1084">
        <v>19.5</v>
      </c>
      <c r="H1084">
        <v>12.645</v>
      </c>
      <c r="I1084">
        <v>13.9508333333333</v>
      </c>
      <c r="J1084">
        <v>27.8</v>
      </c>
      <c r="K1084" s="12">
        <v>28.78</v>
      </c>
      <c r="L1084" s="12">
        <v>22.33</v>
      </c>
      <c r="M1084">
        <f t="shared" si="203"/>
        <v>55.9025347222222</v>
      </c>
      <c r="N1084">
        <f t="shared" si="204"/>
        <v>2.86679665242165</v>
      </c>
      <c r="O1084">
        <f t="shared" si="205"/>
        <v>2.01088254396483</v>
      </c>
      <c r="P1084">
        <f t="shared" si="206"/>
        <v>8</v>
      </c>
      <c r="Q1084">
        <f t="shared" si="207"/>
        <v>17</v>
      </c>
      <c r="AC1084" s="12"/>
      <c r="AD1084" s="12"/>
    </row>
    <row r="1085" spans="1:30">
      <c r="A1085" s="10">
        <v>41868.4999999955</v>
      </c>
      <c r="B1085" s="11">
        <v>24.35</v>
      </c>
      <c r="C1085">
        <v>33.1941666666667</v>
      </c>
      <c r="D1085">
        <v>30.575</v>
      </c>
      <c r="E1085">
        <v>23.8041666666667</v>
      </c>
      <c r="F1085">
        <v>23.8958333333333</v>
      </c>
      <c r="G1085">
        <v>16.5</v>
      </c>
      <c r="H1085">
        <v>13.3266666666667</v>
      </c>
      <c r="I1085">
        <v>14.31</v>
      </c>
      <c r="J1085">
        <v>24.8166666666667</v>
      </c>
      <c r="K1085" s="12">
        <v>28.78</v>
      </c>
      <c r="L1085" s="12">
        <v>22.33</v>
      </c>
      <c r="M1085">
        <f t="shared" si="203"/>
        <v>47.5008722222222</v>
      </c>
      <c r="N1085">
        <f t="shared" si="204"/>
        <v>2.87884074074074</v>
      </c>
      <c r="O1085">
        <f t="shared" si="205"/>
        <v>1.91407141258115</v>
      </c>
      <c r="P1085">
        <f t="shared" si="206"/>
        <v>8</v>
      </c>
      <c r="Q1085">
        <f t="shared" si="207"/>
        <v>17</v>
      </c>
      <c r="AC1085" s="12"/>
      <c r="AD1085" s="12"/>
    </row>
    <row r="1086" spans="1:30">
      <c r="A1086" s="10">
        <v>41868.5416666622</v>
      </c>
      <c r="B1086" s="11">
        <v>23.5916666666667</v>
      </c>
      <c r="C1086">
        <v>33.6866666666667</v>
      </c>
      <c r="D1086">
        <v>30.615</v>
      </c>
      <c r="E1086">
        <v>23.675</v>
      </c>
      <c r="F1086">
        <v>23.7966666666667</v>
      </c>
      <c r="G1086">
        <v>18.8</v>
      </c>
      <c r="H1086">
        <v>13.0825</v>
      </c>
      <c r="I1086">
        <v>14.265</v>
      </c>
      <c r="J1086">
        <v>27.0666666666667</v>
      </c>
      <c r="K1086" s="12">
        <v>28.78</v>
      </c>
      <c r="L1086" s="12">
        <v>22.33</v>
      </c>
      <c r="M1086">
        <f t="shared" si="203"/>
        <v>52.6894958333333</v>
      </c>
      <c r="N1086">
        <f t="shared" si="204"/>
        <v>2.8026327570922</v>
      </c>
      <c r="O1086">
        <f t="shared" si="205"/>
        <v>1.94665625</v>
      </c>
      <c r="P1086">
        <f t="shared" si="206"/>
        <v>8</v>
      </c>
      <c r="Q1086">
        <f t="shared" si="207"/>
        <v>17</v>
      </c>
      <c r="AC1086" s="12"/>
      <c r="AD1086" s="12"/>
    </row>
    <row r="1087" spans="1:30">
      <c r="A1087" s="10">
        <v>41868.5833333288</v>
      </c>
      <c r="B1087" s="11">
        <v>23.185</v>
      </c>
      <c r="C1087">
        <v>33.2925</v>
      </c>
      <c r="D1087">
        <v>30.5958333333333</v>
      </c>
      <c r="E1087">
        <v>23.6</v>
      </c>
      <c r="F1087">
        <v>23.7766666666667</v>
      </c>
      <c r="G1087">
        <v>18.7166666666667</v>
      </c>
      <c r="H1087">
        <v>13.375</v>
      </c>
      <c r="I1087">
        <v>14.5525</v>
      </c>
      <c r="J1087">
        <v>27.0416666666667</v>
      </c>
      <c r="K1087" s="12">
        <v>28.78</v>
      </c>
      <c r="L1087" s="12">
        <v>22.33</v>
      </c>
      <c r="M1087">
        <f t="shared" si="203"/>
        <v>52.5592375</v>
      </c>
      <c r="N1087">
        <f t="shared" si="204"/>
        <v>2.80815160284951</v>
      </c>
      <c r="O1087">
        <f t="shared" si="205"/>
        <v>1.94363898305085</v>
      </c>
      <c r="P1087">
        <f t="shared" si="206"/>
        <v>8</v>
      </c>
      <c r="Q1087">
        <f t="shared" si="207"/>
        <v>17</v>
      </c>
      <c r="AC1087" s="12"/>
      <c r="AD1087" s="12"/>
    </row>
    <row r="1088" spans="1:30">
      <c r="A1088" s="10">
        <v>41868.6249999955</v>
      </c>
      <c r="B1088" s="11">
        <v>22.865</v>
      </c>
      <c r="C1088">
        <v>33.2141666666667</v>
      </c>
      <c r="D1088">
        <v>30.6225</v>
      </c>
      <c r="E1088">
        <v>23.5258333333333</v>
      </c>
      <c r="F1088">
        <v>23.7766666666667</v>
      </c>
      <c r="G1088">
        <v>17.0583333333333</v>
      </c>
      <c r="H1088">
        <v>13.48</v>
      </c>
      <c r="I1088">
        <v>14.5016666666667</v>
      </c>
      <c r="J1088">
        <v>25.3666666666667</v>
      </c>
      <c r="K1088" s="12">
        <v>28.78</v>
      </c>
      <c r="L1088" s="12">
        <v>22.33</v>
      </c>
      <c r="M1088">
        <f t="shared" si="203"/>
        <v>48.4995194444446</v>
      </c>
      <c r="N1088">
        <f t="shared" si="204"/>
        <v>2.84315697769094</v>
      </c>
      <c r="O1088">
        <f t="shared" si="205"/>
        <v>1.91193900569427</v>
      </c>
      <c r="P1088">
        <f t="shared" si="206"/>
        <v>8</v>
      </c>
      <c r="Q1088">
        <f t="shared" si="207"/>
        <v>17</v>
      </c>
      <c r="AC1088" s="12"/>
      <c r="AD1088" s="12"/>
    </row>
    <row r="1089" spans="1:30">
      <c r="A1089" s="10">
        <v>41868.6666666621</v>
      </c>
      <c r="B1089" s="11">
        <v>22.5216666666667</v>
      </c>
      <c r="C1089">
        <v>33.2516666666667</v>
      </c>
      <c r="D1089">
        <v>30.625</v>
      </c>
      <c r="E1089">
        <v>23.4825</v>
      </c>
      <c r="F1089">
        <v>23.7866666666667</v>
      </c>
      <c r="G1089">
        <v>15.4</v>
      </c>
      <c r="H1089">
        <v>13.59</v>
      </c>
      <c r="I1089">
        <v>14.4341666666667</v>
      </c>
      <c r="J1089">
        <v>23.7</v>
      </c>
      <c r="K1089" s="12">
        <v>28.78</v>
      </c>
      <c r="L1089" s="12">
        <v>22.33</v>
      </c>
      <c r="M1089">
        <f t="shared" si="203"/>
        <v>43.8753486111111</v>
      </c>
      <c r="N1089">
        <f t="shared" si="204"/>
        <v>2.84904861111111</v>
      </c>
      <c r="O1089">
        <f t="shared" si="205"/>
        <v>1.85128053211439</v>
      </c>
      <c r="P1089">
        <f t="shared" si="206"/>
        <v>8</v>
      </c>
      <c r="Q1089">
        <f t="shared" si="207"/>
        <v>17</v>
      </c>
      <c r="AC1089" s="12"/>
      <c r="AD1089" s="12"/>
    </row>
    <row r="1090" spans="1:30">
      <c r="A1090" s="10">
        <v>41868.7083333288</v>
      </c>
      <c r="B1090" s="11">
        <v>22.5583333333333</v>
      </c>
      <c r="C1090">
        <v>33.185</v>
      </c>
      <c r="D1090">
        <v>30.6191666666667</v>
      </c>
      <c r="E1090">
        <v>23.5083333333333</v>
      </c>
      <c r="F1090">
        <v>23.835</v>
      </c>
      <c r="G1090">
        <v>17.075</v>
      </c>
      <c r="H1090">
        <v>13.4366666666667</v>
      </c>
      <c r="I1090">
        <v>14.4275</v>
      </c>
      <c r="J1090">
        <v>25.3666666666667</v>
      </c>
      <c r="K1090" s="12">
        <v>28.78</v>
      </c>
      <c r="L1090" s="12">
        <v>22.33</v>
      </c>
      <c r="M1090">
        <f t="shared" si="203"/>
        <v>47.6962597222223</v>
      </c>
      <c r="N1090">
        <f t="shared" si="204"/>
        <v>2.79333878314625</v>
      </c>
      <c r="O1090">
        <f t="shared" si="205"/>
        <v>1.88027305081034</v>
      </c>
      <c r="P1090">
        <f t="shared" si="206"/>
        <v>8</v>
      </c>
      <c r="Q1090">
        <f t="shared" si="207"/>
        <v>17</v>
      </c>
      <c r="AC1090" s="12"/>
      <c r="AD1090" s="12"/>
    </row>
    <row r="1091" spans="1:30">
      <c r="A1091" s="10">
        <v>41868.7499999955</v>
      </c>
      <c r="B1091" s="11">
        <v>22.4866666666667</v>
      </c>
      <c r="C1091">
        <v>33.0866666666667</v>
      </c>
      <c r="D1091">
        <v>30.6191666666667</v>
      </c>
      <c r="E1091">
        <v>23.495</v>
      </c>
      <c r="F1091">
        <v>23.8425</v>
      </c>
      <c r="G1091">
        <v>14.7166666666667</v>
      </c>
      <c r="H1091">
        <v>13.6316666666667</v>
      </c>
      <c r="I1091">
        <v>14.4466666666667</v>
      </c>
      <c r="J1091">
        <v>23.0333333333333</v>
      </c>
      <c r="K1091" s="12">
        <v>28.78</v>
      </c>
      <c r="L1091" s="12">
        <v>22.33</v>
      </c>
      <c r="M1091">
        <f t="shared" si="203"/>
        <v>43.1155083333333</v>
      </c>
      <c r="N1091">
        <f t="shared" si="204"/>
        <v>2.92970611551529</v>
      </c>
      <c r="O1091">
        <f t="shared" si="205"/>
        <v>1.87187445730825</v>
      </c>
      <c r="P1091">
        <f t="shared" si="206"/>
        <v>8</v>
      </c>
      <c r="Q1091">
        <f t="shared" si="207"/>
        <v>17</v>
      </c>
      <c r="AC1091" s="12"/>
      <c r="AD1091" s="12"/>
    </row>
    <row r="1092" spans="1:30">
      <c r="A1092" s="10">
        <v>41868.7916666621</v>
      </c>
      <c r="B1092" s="11">
        <v>22.4466666666667</v>
      </c>
      <c r="C1092">
        <v>32.8141666666667</v>
      </c>
      <c r="D1092">
        <v>30.6091666666667</v>
      </c>
      <c r="E1092">
        <v>23.5241666666667</v>
      </c>
      <c r="F1092">
        <v>23.875</v>
      </c>
      <c r="G1092">
        <v>12</v>
      </c>
      <c r="H1092">
        <v>13.8316666666667</v>
      </c>
      <c r="I1092">
        <v>14.4933333333333</v>
      </c>
      <c r="J1092">
        <v>20.35</v>
      </c>
      <c r="K1092" s="12">
        <v>28.78</v>
      </c>
      <c r="L1092" s="12">
        <v>22.33</v>
      </c>
      <c r="M1092">
        <f t="shared" si="203"/>
        <v>39.1209194444444</v>
      </c>
      <c r="N1092">
        <f t="shared" si="204"/>
        <v>3.26007662037037</v>
      </c>
      <c r="O1092">
        <f t="shared" si="205"/>
        <v>1.9224039039039</v>
      </c>
      <c r="P1092">
        <f t="shared" si="206"/>
        <v>8</v>
      </c>
      <c r="Q1092">
        <f t="shared" si="207"/>
        <v>17</v>
      </c>
      <c r="AC1092" s="12"/>
      <c r="AD1092" s="12"/>
    </row>
    <row r="1093" spans="1:30">
      <c r="A1093" s="10">
        <v>41868.8333333288</v>
      </c>
      <c r="B1093" s="11">
        <v>22.6616666666667</v>
      </c>
      <c r="C1093">
        <v>32.945</v>
      </c>
      <c r="D1093">
        <v>30.5833333333333</v>
      </c>
      <c r="E1093">
        <v>23.5508333333333</v>
      </c>
      <c r="F1093">
        <v>23.9433333333333</v>
      </c>
      <c r="G1093">
        <v>14.7333333333333</v>
      </c>
      <c r="H1093">
        <v>13.72</v>
      </c>
      <c r="I1093">
        <v>14.5408333333333</v>
      </c>
      <c r="J1093">
        <v>23.1083333333333</v>
      </c>
      <c r="K1093" s="12">
        <v>28.78</v>
      </c>
      <c r="L1093" s="12">
        <v>22.33</v>
      </c>
      <c r="M1093">
        <f t="shared" si="203"/>
        <v>43.2674763888889</v>
      </c>
      <c r="N1093">
        <f t="shared" si="204"/>
        <v>2.93670654223228</v>
      </c>
      <c r="O1093">
        <f t="shared" si="205"/>
        <v>1.87237546580118</v>
      </c>
      <c r="P1093">
        <f t="shared" si="206"/>
        <v>8</v>
      </c>
      <c r="Q1093">
        <f t="shared" si="207"/>
        <v>17</v>
      </c>
      <c r="AC1093" s="12"/>
      <c r="AD1093" s="12"/>
    </row>
    <row r="1094" spans="1:30">
      <c r="A1094" s="10">
        <v>41869.2916666621</v>
      </c>
      <c r="B1094" s="11">
        <v>23.6366666666667</v>
      </c>
      <c r="C1094">
        <v>34.0241666666667</v>
      </c>
      <c r="D1094">
        <v>29.7458333333333</v>
      </c>
      <c r="E1094">
        <v>23.8158333333333</v>
      </c>
      <c r="F1094">
        <v>24.1216666666667</v>
      </c>
      <c r="G1094">
        <v>29.7583333333333</v>
      </c>
      <c r="H1094">
        <v>14.3258333333333</v>
      </c>
      <c r="I1094">
        <v>16.8575</v>
      </c>
      <c r="J1094">
        <v>38.0083333333333</v>
      </c>
      <c r="K1094" s="12">
        <v>28.78</v>
      </c>
      <c r="L1094" s="12">
        <v>22.33</v>
      </c>
      <c r="M1094">
        <f t="shared" si="203"/>
        <v>87.8375361111111</v>
      </c>
      <c r="N1094">
        <f t="shared" si="204"/>
        <v>2.95169541678335</v>
      </c>
      <c r="O1094">
        <f t="shared" si="205"/>
        <v>2.31100730833881</v>
      </c>
      <c r="P1094">
        <f t="shared" si="206"/>
        <v>8</v>
      </c>
      <c r="Q1094">
        <f t="shared" si="207"/>
        <v>18</v>
      </c>
      <c r="AC1094" s="12"/>
      <c r="AD1094" s="12"/>
    </row>
    <row r="1095" spans="1:30">
      <c r="A1095" s="10">
        <v>41869.3333333288</v>
      </c>
      <c r="B1095" s="11">
        <v>24.0616666666667</v>
      </c>
      <c r="C1095">
        <v>33.3908333333333</v>
      </c>
      <c r="D1095">
        <v>30.1741666666667</v>
      </c>
      <c r="E1095">
        <v>23.8858333333333</v>
      </c>
      <c r="F1095">
        <v>24.2058333333333</v>
      </c>
      <c r="G1095">
        <v>20.2166666666667</v>
      </c>
      <c r="H1095">
        <v>13.0808333333333</v>
      </c>
      <c r="I1095">
        <v>14.4508333333333</v>
      </c>
      <c r="J1095">
        <v>28.5</v>
      </c>
      <c r="K1095" s="12">
        <v>28.78</v>
      </c>
      <c r="L1095" s="12">
        <v>22.33</v>
      </c>
      <c r="M1095">
        <f t="shared" si="203"/>
        <v>57.5741833333334</v>
      </c>
      <c r="N1095">
        <f t="shared" si="204"/>
        <v>2.84785737840066</v>
      </c>
      <c r="O1095">
        <f t="shared" si="205"/>
        <v>2.02014678362573</v>
      </c>
      <c r="P1095">
        <f t="shared" si="206"/>
        <v>8</v>
      </c>
      <c r="Q1095">
        <f t="shared" si="207"/>
        <v>18</v>
      </c>
      <c r="AC1095" s="12"/>
      <c r="AD1095" s="12"/>
    </row>
    <row r="1096" spans="1:30">
      <c r="A1096" s="10">
        <v>41869.3749999954</v>
      </c>
      <c r="B1096" s="11">
        <v>24.8566666666667</v>
      </c>
      <c r="C1096">
        <v>33.5309090909091</v>
      </c>
      <c r="D1096">
        <v>30.3518181818182</v>
      </c>
      <c r="E1096">
        <v>23.9354545454545</v>
      </c>
      <c r="F1096">
        <v>24.2672727272727</v>
      </c>
      <c r="G1096">
        <v>20.275</v>
      </c>
      <c r="H1096">
        <v>12.8736363636364</v>
      </c>
      <c r="I1096">
        <v>14.2318181818182</v>
      </c>
      <c r="J1096">
        <v>28.4333333333333</v>
      </c>
      <c r="K1096" s="12">
        <v>28.78</v>
      </c>
      <c r="L1096" s="12">
        <v>22.33</v>
      </c>
      <c r="M1096">
        <f t="shared" si="203"/>
        <v>57.2663</v>
      </c>
      <c r="N1096">
        <f t="shared" si="204"/>
        <v>2.8244784217016</v>
      </c>
      <c r="O1096">
        <f t="shared" si="205"/>
        <v>2.0140550996483</v>
      </c>
      <c r="P1096">
        <f t="shared" si="206"/>
        <v>8</v>
      </c>
      <c r="Q1096">
        <f t="shared" si="207"/>
        <v>18</v>
      </c>
      <c r="AC1096" s="12"/>
      <c r="AD1096" s="12"/>
    </row>
    <row r="1097" spans="1:30">
      <c r="A1097" s="10">
        <v>41869.4166666621</v>
      </c>
      <c r="B1097" s="11">
        <v>25.65</v>
      </c>
      <c r="C1097">
        <v>33.6541666666667</v>
      </c>
      <c r="D1097">
        <v>30.4933333333333</v>
      </c>
      <c r="E1097">
        <v>23.9825</v>
      </c>
      <c r="F1097">
        <v>24.3083333333333</v>
      </c>
      <c r="G1097">
        <v>20.3</v>
      </c>
      <c r="H1097">
        <v>12.75</v>
      </c>
      <c r="I1097">
        <v>14.0958333333333</v>
      </c>
      <c r="J1097">
        <v>28.575</v>
      </c>
      <c r="K1097" s="12">
        <v>28.78</v>
      </c>
      <c r="L1097" s="12">
        <v>22.33</v>
      </c>
      <c r="M1097">
        <f t="shared" si="203"/>
        <v>56.9446013888889</v>
      </c>
      <c r="N1097">
        <f t="shared" si="204"/>
        <v>2.80515277777778</v>
      </c>
      <c r="O1097">
        <f t="shared" si="205"/>
        <v>1.99281194711772</v>
      </c>
      <c r="P1097">
        <f t="shared" si="206"/>
        <v>8</v>
      </c>
      <c r="Q1097">
        <f t="shared" si="207"/>
        <v>18</v>
      </c>
      <c r="AC1097" s="12"/>
      <c r="AD1097" s="12"/>
    </row>
    <row r="1098" spans="1:30">
      <c r="A1098" s="10">
        <v>41869.4583333288</v>
      </c>
      <c r="B1098" s="11">
        <v>25.0733333333333</v>
      </c>
      <c r="C1098">
        <v>33.1691666666667</v>
      </c>
      <c r="D1098">
        <v>30.5133333333333</v>
      </c>
      <c r="E1098">
        <v>24.01</v>
      </c>
      <c r="F1098">
        <v>24.3475</v>
      </c>
      <c r="G1098">
        <v>16.675</v>
      </c>
      <c r="H1098">
        <v>13.4066666666667</v>
      </c>
      <c r="I1098">
        <v>14.4108333333333</v>
      </c>
      <c r="J1098">
        <v>24.975</v>
      </c>
      <c r="K1098" s="12">
        <v>28.78</v>
      </c>
      <c r="L1098" s="12">
        <v>22.33</v>
      </c>
      <c r="M1098">
        <f t="shared" si="203"/>
        <v>48.0436152777778</v>
      </c>
      <c r="N1098">
        <f t="shared" si="204"/>
        <v>2.88117632850241</v>
      </c>
      <c r="O1098">
        <f t="shared" si="205"/>
        <v>1.9236682793905</v>
      </c>
      <c r="P1098">
        <f t="shared" si="206"/>
        <v>8</v>
      </c>
      <c r="Q1098">
        <f t="shared" si="207"/>
        <v>18</v>
      </c>
      <c r="AC1098" s="12"/>
      <c r="AD1098" s="12"/>
    </row>
    <row r="1099" spans="1:30">
      <c r="A1099" s="10">
        <v>41869.4999999954</v>
      </c>
      <c r="B1099" s="11">
        <v>24.665</v>
      </c>
      <c r="C1099">
        <v>33.6558333333333</v>
      </c>
      <c r="D1099">
        <v>30.5591666666667</v>
      </c>
      <c r="E1099">
        <v>24.0316666666667</v>
      </c>
      <c r="F1099">
        <v>24.38</v>
      </c>
      <c r="G1099">
        <v>19.5416666666667</v>
      </c>
      <c r="H1099">
        <v>12.885</v>
      </c>
      <c r="I1099">
        <v>14.1958333333333</v>
      </c>
      <c r="J1099">
        <v>27.8</v>
      </c>
      <c r="K1099" s="12">
        <v>28.78</v>
      </c>
      <c r="L1099" s="12">
        <v>22.33</v>
      </c>
      <c r="M1099">
        <f t="shared" si="203"/>
        <v>56.0327930555556</v>
      </c>
      <c r="N1099">
        <f t="shared" si="204"/>
        <v>2.86734975124378</v>
      </c>
      <c r="O1099">
        <f t="shared" si="205"/>
        <v>2.01556809552358</v>
      </c>
      <c r="P1099">
        <f t="shared" si="206"/>
        <v>8</v>
      </c>
      <c r="Q1099">
        <f t="shared" si="207"/>
        <v>18</v>
      </c>
      <c r="AC1099" s="12"/>
      <c r="AD1099" s="12"/>
    </row>
    <row r="1100" spans="1:30">
      <c r="A1100" s="10">
        <v>41869.5416666621</v>
      </c>
      <c r="B1100" s="11">
        <v>23.95</v>
      </c>
      <c r="C1100">
        <v>33.1041666666667</v>
      </c>
      <c r="D1100">
        <v>30.5375</v>
      </c>
      <c r="E1100">
        <v>24.0325</v>
      </c>
      <c r="F1100">
        <v>24.3858333333333</v>
      </c>
      <c r="G1100">
        <v>16.3</v>
      </c>
      <c r="H1100">
        <v>13.6583333333333</v>
      </c>
      <c r="I1100">
        <v>14.6633333333333</v>
      </c>
      <c r="J1100">
        <v>24.5833333333333</v>
      </c>
      <c r="K1100" s="12">
        <v>28.78</v>
      </c>
      <c r="L1100" s="12">
        <v>22.33</v>
      </c>
      <c r="M1100">
        <f t="shared" si="203"/>
        <v>48.065325</v>
      </c>
      <c r="N1100">
        <f t="shared" si="204"/>
        <v>2.94879294478527</v>
      </c>
      <c r="O1100">
        <f t="shared" si="205"/>
        <v>1.95519966101695</v>
      </c>
      <c r="P1100">
        <f t="shared" si="206"/>
        <v>8</v>
      </c>
      <c r="Q1100">
        <f t="shared" si="207"/>
        <v>18</v>
      </c>
      <c r="AC1100" s="12"/>
      <c r="AD1100" s="12"/>
    </row>
    <row r="1101" spans="1:30">
      <c r="A1101" s="10">
        <v>41869.5833333288</v>
      </c>
      <c r="B1101" s="11">
        <v>23.875</v>
      </c>
      <c r="C1101">
        <v>33.4091666666667</v>
      </c>
      <c r="D1101">
        <v>30.6716666666667</v>
      </c>
      <c r="E1101">
        <v>24.0275</v>
      </c>
      <c r="F1101">
        <v>24.3741666666667</v>
      </c>
      <c r="G1101">
        <v>16.3333333333333</v>
      </c>
      <c r="H1101">
        <v>13.1975</v>
      </c>
      <c r="I1101">
        <v>14.1558333333333</v>
      </c>
      <c r="J1101">
        <v>24.6166666666667</v>
      </c>
      <c r="K1101" s="12">
        <v>28.78</v>
      </c>
      <c r="L1101" s="12">
        <v>22.33</v>
      </c>
      <c r="M1101">
        <f t="shared" si="203"/>
        <v>46.8495805555556</v>
      </c>
      <c r="N1101">
        <f t="shared" si="204"/>
        <v>2.86834166666667</v>
      </c>
      <c r="O1101">
        <f t="shared" si="205"/>
        <v>1.90316508688784</v>
      </c>
      <c r="P1101">
        <f t="shared" si="206"/>
        <v>8</v>
      </c>
      <c r="Q1101">
        <f t="shared" si="207"/>
        <v>18</v>
      </c>
      <c r="AC1101" s="12"/>
      <c r="AD1101" s="12"/>
    </row>
    <row r="1102" spans="1:30">
      <c r="A1102" s="10">
        <v>41869.6249999954</v>
      </c>
      <c r="B1102" s="11">
        <v>23.5916666666667</v>
      </c>
      <c r="C1102">
        <v>33.6158333333333</v>
      </c>
      <c r="D1102">
        <v>30.615</v>
      </c>
      <c r="E1102">
        <v>23.9833333333333</v>
      </c>
      <c r="F1102">
        <v>24.2675</v>
      </c>
      <c r="G1102">
        <v>20.475</v>
      </c>
      <c r="H1102">
        <v>13.2725</v>
      </c>
      <c r="I1102">
        <v>14.6216666666667</v>
      </c>
      <c r="J1102">
        <v>28.6666666666667</v>
      </c>
      <c r="K1102" s="12">
        <v>28.78</v>
      </c>
      <c r="L1102" s="12">
        <v>22.33</v>
      </c>
      <c r="M1102">
        <f t="shared" si="203"/>
        <v>57.0314402777778</v>
      </c>
      <c r="N1102">
        <f t="shared" si="204"/>
        <v>2.785418328585</v>
      </c>
      <c r="O1102">
        <f t="shared" si="205"/>
        <v>1.98946884689923</v>
      </c>
      <c r="P1102">
        <f t="shared" si="206"/>
        <v>8</v>
      </c>
      <c r="Q1102">
        <f t="shared" si="207"/>
        <v>18</v>
      </c>
      <c r="AC1102" s="12"/>
      <c r="AD1102" s="12"/>
    </row>
    <row r="1103" spans="1:30">
      <c r="A1103" s="10">
        <v>41869.6666666621</v>
      </c>
      <c r="B1103" s="11">
        <v>23.4783333333334</v>
      </c>
      <c r="C1103">
        <v>33.3066666666667</v>
      </c>
      <c r="D1103">
        <v>30.6741666666667</v>
      </c>
      <c r="E1103">
        <v>23.8733333333333</v>
      </c>
      <c r="F1103">
        <v>24.02</v>
      </c>
      <c r="G1103">
        <v>14.9833333333333</v>
      </c>
      <c r="H1103">
        <v>13.5516666666667</v>
      </c>
      <c r="I1103">
        <v>14.4591666666667</v>
      </c>
      <c r="J1103">
        <v>23.3166666666667</v>
      </c>
      <c r="K1103" s="12">
        <v>28.78</v>
      </c>
      <c r="L1103" s="12">
        <v>22.33</v>
      </c>
      <c r="M1103">
        <f t="shared" si="203"/>
        <v>45.5252875</v>
      </c>
      <c r="N1103">
        <f t="shared" si="204"/>
        <v>3.03839516129032</v>
      </c>
      <c r="O1103">
        <f t="shared" si="205"/>
        <v>1.95247837741244</v>
      </c>
      <c r="P1103">
        <f t="shared" si="206"/>
        <v>8</v>
      </c>
      <c r="Q1103">
        <f t="shared" si="207"/>
        <v>18</v>
      </c>
      <c r="AC1103" s="12"/>
      <c r="AD1103" s="12"/>
    </row>
    <row r="1104" spans="1:30">
      <c r="A1104" s="10">
        <v>41869.7083333288</v>
      </c>
      <c r="B1104" s="11">
        <v>23.325</v>
      </c>
      <c r="C1104">
        <v>33.225</v>
      </c>
      <c r="D1104">
        <v>30.6566666666667</v>
      </c>
      <c r="E1104">
        <v>23.6916666666667</v>
      </c>
      <c r="F1104">
        <v>23.7591666666667</v>
      </c>
      <c r="G1104">
        <v>16.3333333333333</v>
      </c>
      <c r="H1104">
        <v>13.49</v>
      </c>
      <c r="I1104">
        <v>14.4591666666667</v>
      </c>
      <c r="J1104">
        <v>24.6666666666667</v>
      </c>
      <c r="K1104" s="12">
        <v>28.78</v>
      </c>
      <c r="L1104" s="12">
        <v>22.33</v>
      </c>
      <c r="M1104">
        <f t="shared" si="203"/>
        <v>47.1318069444445</v>
      </c>
      <c r="N1104">
        <f t="shared" si="204"/>
        <v>2.88562083333334</v>
      </c>
      <c r="O1104">
        <f t="shared" si="205"/>
        <v>1.91074893018018</v>
      </c>
      <c r="P1104">
        <f t="shared" si="206"/>
        <v>8</v>
      </c>
      <c r="Q1104">
        <f t="shared" si="207"/>
        <v>18</v>
      </c>
      <c r="AC1104" s="12"/>
      <c r="AD1104" s="12"/>
    </row>
    <row r="1105" spans="1:30">
      <c r="A1105" s="10">
        <v>41869.7499999954</v>
      </c>
      <c r="B1105" s="11">
        <v>23.095</v>
      </c>
      <c r="C1105">
        <v>33.1666666666667</v>
      </c>
      <c r="D1105">
        <v>30.6191666666667</v>
      </c>
      <c r="E1105">
        <v>23.4941666666667</v>
      </c>
      <c r="F1105">
        <v>23.565</v>
      </c>
      <c r="G1105">
        <v>15.0166666666667</v>
      </c>
      <c r="H1105">
        <v>13.62</v>
      </c>
      <c r="I1105">
        <v>14.4416666666667</v>
      </c>
      <c r="J1105">
        <v>23.3</v>
      </c>
      <c r="K1105" s="12">
        <v>28.78</v>
      </c>
      <c r="L1105" s="12">
        <v>22.33</v>
      </c>
      <c r="M1105">
        <f t="shared" si="203"/>
        <v>43.2891861111112</v>
      </c>
      <c r="N1105">
        <f t="shared" si="204"/>
        <v>2.88274269330374</v>
      </c>
      <c r="O1105">
        <f t="shared" si="205"/>
        <v>1.85790498330949</v>
      </c>
      <c r="P1105">
        <f t="shared" si="206"/>
        <v>8</v>
      </c>
      <c r="Q1105">
        <f t="shared" si="207"/>
        <v>18</v>
      </c>
      <c r="AC1105" s="12"/>
      <c r="AD1105" s="12"/>
    </row>
    <row r="1106" spans="1:30">
      <c r="A1106" s="10">
        <v>41869.7916666621</v>
      </c>
      <c r="B1106" s="11">
        <v>23.1883333333333</v>
      </c>
      <c r="C1106">
        <v>33.0708333333333</v>
      </c>
      <c r="D1106">
        <v>30.5875</v>
      </c>
      <c r="E1106">
        <v>23.3458333333333</v>
      </c>
      <c r="F1106">
        <v>23.4916666666667</v>
      </c>
      <c r="G1106">
        <v>16.5666666666667</v>
      </c>
      <c r="H1106">
        <v>13.6225</v>
      </c>
      <c r="I1106">
        <v>14.4441666666667</v>
      </c>
      <c r="J1106">
        <v>24.8833333333333</v>
      </c>
      <c r="K1106" s="12">
        <v>28.78</v>
      </c>
      <c r="L1106" s="12">
        <v>22.33</v>
      </c>
      <c r="M1106">
        <f t="shared" si="203"/>
        <v>43.2891861111111</v>
      </c>
      <c r="N1106">
        <f t="shared" si="204"/>
        <v>2.613029342723</v>
      </c>
      <c r="O1106">
        <f t="shared" si="205"/>
        <v>1.73968597901317</v>
      </c>
      <c r="P1106">
        <f t="shared" si="206"/>
        <v>8</v>
      </c>
      <c r="Q1106">
        <f t="shared" si="207"/>
        <v>18</v>
      </c>
      <c r="AC1106" s="12"/>
      <c r="AD1106" s="12"/>
    </row>
    <row r="1107" spans="1:30">
      <c r="A1107" s="10">
        <v>41869.8333333287</v>
      </c>
      <c r="B1107" s="11">
        <v>22.795</v>
      </c>
      <c r="C1107">
        <v>33.0891666666667</v>
      </c>
      <c r="D1107">
        <v>30.565</v>
      </c>
      <c r="E1107">
        <v>23.22</v>
      </c>
      <c r="F1107">
        <v>23.5391666666667</v>
      </c>
      <c r="G1107">
        <v>15.175</v>
      </c>
      <c r="H1107">
        <v>13.54</v>
      </c>
      <c r="I1107">
        <v>14.3683333333333</v>
      </c>
      <c r="J1107">
        <v>23.5166666666667</v>
      </c>
      <c r="K1107" s="12">
        <v>28.78</v>
      </c>
      <c r="L1107" s="12">
        <v>22.33</v>
      </c>
      <c r="M1107">
        <f t="shared" si="203"/>
        <v>43.4628638888889</v>
      </c>
      <c r="N1107">
        <f t="shared" si="204"/>
        <v>2.86410964671426</v>
      </c>
      <c r="O1107">
        <f t="shared" si="205"/>
        <v>1.84817280888259</v>
      </c>
      <c r="P1107">
        <f t="shared" si="206"/>
        <v>8</v>
      </c>
      <c r="Q1107">
        <f t="shared" si="207"/>
        <v>18</v>
      </c>
      <c r="AC1107" s="12"/>
      <c r="AD1107" s="12"/>
    </row>
    <row r="1108" spans="1:30">
      <c r="A1108" s="10">
        <v>41870.2916666621</v>
      </c>
      <c r="B1108" s="11">
        <v>21.855</v>
      </c>
      <c r="C1108">
        <v>33.7675</v>
      </c>
      <c r="D1108">
        <v>29.6891666666667</v>
      </c>
      <c r="E1108">
        <v>23.4108333333333</v>
      </c>
      <c r="F1108">
        <v>23.7191666666667</v>
      </c>
      <c r="G1108">
        <v>29.1333333333333</v>
      </c>
      <c r="H1108">
        <v>14.0333333333333</v>
      </c>
      <c r="I1108">
        <v>16.45</v>
      </c>
      <c r="J1108">
        <v>37.5083333333333</v>
      </c>
      <c r="K1108" s="12">
        <v>28.78</v>
      </c>
      <c r="L1108" s="12">
        <v>22.33</v>
      </c>
      <c r="M1108">
        <f t="shared" si="203"/>
        <v>84.8415944444444</v>
      </c>
      <c r="N1108">
        <f t="shared" si="204"/>
        <v>2.91218287566743</v>
      </c>
      <c r="O1108">
        <f t="shared" si="205"/>
        <v>2.26193986521514</v>
      </c>
      <c r="P1108">
        <f t="shared" si="206"/>
        <v>8</v>
      </c>
      <c r="Q1108">
        <f t="shared" si="207"/>
        <v>19</v>
      </c>
      <c r="AC1108" s="12"/>
      <c r="AD1108" s="12"/>
    </row>
    <row r="1109" spans="1:30">
      <c r="A1109" s="10">
        <v>41870.3333333287</v>
      </c>
      <c r="B1109" s="11">
        <v>22.04</v>
      </c>
      <c r="C1109">
        <v>32.6141666666667</v>
      </c>
      <c r="D1109">
        <v>29.9691666666667</v>
      </c>
      <c r="E1109">
        <v>23.5141666666667</v>
      </c>
      <c r="F1109">
        <v>23.8208333333333</v>
      </c>
      <c r="G1109">
        <v>16.6166666666667</v>
      </c>
      <c r="H1109">
        <v>13.5125</v>
      </c>
      <c r="I1109">
        <v>14.5225</v>
      </c>
      <c r="J1109">
        <v>24.925</v>
      </c>
      <c r="K1109" s="12">
        <v>28.78</v>
      </c>
      <c r="L1109" s="12">
        <v>22.33</v>
      </c>
      <c r="M1109">
        <f t="shared" si="203"/>
        <v>48.1955833333332</v>
      </c>
      <c r="N1109">
        <f t="shared" si="204"/>
        <v>2.90043630892677</v>
      </c>
      <c r="O1109">
        <f t="shared" si="205"/>
        <v>1.93362420595118</v>
      </c>
      <c r="P1109">
        <f t="shared" si="206"/>
        <v>8</v>
      </c>
      <c r="Q1109">
        <f t="shared" si="207"/>
        <v>19</v>
      </c>
      <c r="AC1109" s="12"/>
      <c r="AD1109" s="12"/>
    </row>
    <row r="1110" spans="1:30">
      <c r="A1110" s="10">
        <v>41870.3749999954</v>
      </c>
      <c r="B1110" s="11">
        <v>22.2533333333333</v>
      </c>
      <c r="C1110">
        <v>32.8008333333333</v>
      </c>
      <c r="D1110">
        <v>30.1608333333333</v>
      </c>
      <c r="E1110">
        <v>23.5966666666667</v>
      </c>
      <c r="F1110">
        <v>23.9358333333333</v>
      </c>
      <c r="G1110">
        <v>15.125</v>
      </c>
      <c r="H1110">
        <v>13.3783333333333</v>
      </c>
      <c r="I1110">
        <v>14.2183333333333</v>
      </c>
      <c r="J1110">
        <v>23.425</v>
      </c>
      <c r="K1110" s="12">
        <v>28.78</v>
      </c>
      <c r="L1110" s="12">
        <v>22.33</v>
      </c>
      <c r="M1110">
        <f t="shared" si="203"/>
        <v>43.7668000000001</v>
      </c>
      <c r="N1110">
        <f t="shared" si="204"/>
        <v>2.89367272727273</v>
      </c>
      <c r="O1110">
        <f t="shared" si="205"/>
        <v>1.86837993596585</v>
      </c>
      <c r="P1110">
        <f t="shared" si="206"/>
        <v>8</v>
      </c>
      <c r="Q1110">
        <f t="shared" si="207"/>
        <v>19</v>
      </c>
      <c r="AC1110" s="12"/>
      <c r="AD1110" s="12"/>
    </row>
    <row r="1111" spans="1:30">
      <c r="A1111" s="10">
        <v>41870.416666662</v>
      </c>
      <c r="B1111" s="11">
        <v>22.8423728813559</v>
      </c>
      <c r="C1111">
        <v>33.2691666666667</v>
      </c>
      <c r="D1111">
        <v>30.2091666666667</v>
      </c>
      <c r="E1111">
        <v>23.6591666666667</v>
      </c>
      <c r="F1111">
        <v>23.98</v>
      </c>
      <c r="G1111">
        <v>19.3416666666667</v>
      </c>
      <c r="H1111">
        <v>13.0166666666667</v>
      </c>
      <c r="I1111">
        <v>14.3241666666667</v>
      </c>
      <c r="J1111">
        <v>27.6083333333333</v>
      </c>
      <c r="K1111" s="12">
        <v>28.78</v>
      </c>
      <c r="L1111" s="12">
        <v>22.33</v>
      </c>
      <c r="M1111">
        <f t="shared" si="203"/>
        <v>55.9459541666666</v>
      </c>
      <c r="N1111">
        <f t="shared" si="204"/>
        <v>2.89250947867298</v>
      </c>
      <c r="O1111">
        <f t="shared" si="205"/>
        <v>2.02641548445518</v>
      </c>
      <c r="P1111">
        <f t="shared" si="206"/>
        <v>8</v>
      </c>
      <c r="Q1111">
        <f t="shared" si="207"/>
        <v>19</v>
      </c>
      <c r="AC1111" s="12"/>
      <c r="AD1111" s="12"/>
    </row>
    <row r="1112" spans="1:30">
      <c r="A1112" s="10">
        <v>41870.4583333287</v>
      </c>
      <c r="B1112" s="11">
        <v>23.35</v>
      </c>
      <c r="C1112">
        <v>32.8675</v>
      </c>
      <c r="D1112">
        <v>30.2625</v>
      </c>
      <c r="E1112">
        <v>23.65</v>
      </c>
      <c r="F1112">
        <v>23.9525</v>
      </c>
      <c r="G1112">
        <v>16.8583333333333</v>
      </c>
      <c r="H1112">
        <v>13.7158333333333</v>
      </c>
      <c r="I1112">
        <v>14.5591666666667</v>
      </c>
      <c r="J1112">
        <v>25.1583333333333</v>
      </c>
      <c r="K1112" s="12">
        <v>28.78</v>
      </c>
      <c r="L1112" s="12">
        <v>22.33</v>
      </c>
      <c r="M1112">
        <f t="shared" si="203"/>
        <v>43.853638888889</v>
      </c>
      <c r="N1112">
        <f t="shared" si="204"/>
        <v>2.60130334486736</v>
      </c>
      <c r="O1112">
        <f t="shared" si="205"/>
        <v>1.74310588495087</v>
      </c>
      <c r="P1112">
        <f t="shared" si="206"/>
        <v>8</v>
      </c>
      <c r="Q1112">
        <f t="shared" si="207"/>
        <v>19</v>
      </c>
      <c r="AC1112" s="12"/>
      <c r="AD1112" s="12"/>
    </row>
    <row r="1113" spans="1:30">
      <c r="A1113" s="10">
        <v>41870.4999999954</v>
      </c>
      <c r="B1113" s="11">
        <v>23.2933333333333</v>
      </c>
      <c r="C1113">
        <v>32.9266666666667</v>
      </c>
      <c r="D1113">
        <v>30.34</v>
      </c>
      <c r="E1113">
        <v>23.6041666666667</v>
      </c>
      <c r="F1113">
        <v>23.9025</v>
      </c>
      <c r="G1113">
        <v>16.525</v>
      </c>
      <c r="H1113">
        <v>13.4683333333333</v>
      </c>
      <c r="I1113">
        <v>14.4533333333333</v>
      </c>
      <c r="J1113">
        <v>24.7833333333333</v>
      </c>
      <c r="K1113" s="12">
        <v>28.78</v>
      </c>
      <c r="L1113" s="12">
        <v>22.33</v>
      </c>
      <c r="M1113">
        <f t="shared" si="203"/>
        <v>47.5442916666667</v>
      </c>
      <c r="N1113">
        <f t="shared" si="204"/>
        <v>2.87711296016137</v>
      </c>
      <c r="O1113">
        <f t="shared" si="205"/>
        <v>1.91839778076665</v>
      </c>
      <c r="P1113">
        <f t="shared" si="206"/>
        <v>8</v>
      </c>
      <c r="Q1113">
        <f t="shared" si="207"/>
        <v>19</v>
      </c>
      <c r="AC1113" s="12"/>
      <c r="AD1113" s="12"/>
    </row>
    <row r="1114" spans="1:30">
      <c r="A1114" s="10">
        <v>41870.541666662</v>
      </c>
      <c r="B1114" s="11">
        <v>23.2166666666667</v>
      </c>
      <c r="C1114">
        <v>32.935</v>
      </c>
      <c r="D1114">
        <v>30.3733333333333</v>
      </c>
      <c r="E1114">
        <v>23.5625</v>
      </c>
      <c r="F1114">
        <v>23.85</v>
      </c>
      <c r="G1114">
        <v>16.625</v>
      </c>
      <c r="H1114">
        <v>13.4858333333333</v>
      </c>
      <c r="I1114">
        <v>14.465</v>
      </c>
      <c r="J1114">
        <v>24.875</v>
      </c>
      <c r="K1114" s="12">
        <v>28.78</v>
      </c>
      <c r="L1114" s="12">
        <v>22.33</v>
      </c>
      <c r="M1114">
        <f t="shared" si="203"/>
        <v>47.3923236111111</v>
      </c>
      <c r="N1114">
        <f t="shared" si="204"/>
        <v>2.85066608187134</v>
      </c>
      <c r="O1114">
        <f t="shared" si="205"/>
        <v>1.90521903964266</v>
      </c>
      <c r="P1114">
        <f t="shared" si="206"/>
        <v>8</v>
      </c>
      <c r="Q1114">
        <f t="shared" si="207"/>
        <v>19</v>
      </c>
      <c r="AC1114" s="12"/>
      <c r="AD1114" s="12"/>
    </row>
    <row r="1115" spans="1:30">
      <c r="A1115" s="10">
        <v>41870.5833333287</v>
      </c>
      <c r="B1115" s="11">
        <v>23.4566666666667</v>
      </c>
      <c r="C1115">
        <v>32.9708333333333</v>
      </c>
      <c r="D1115">
        <v>30.3975</v>
      </c>
      <c r="E1115">
        <v>23.5425</v>
      </c>
      <c r="F1115">
        <v>23.8658333333333</v>
      </c>
      <c r="G1115">
        <v>16.6166666666667</v>
      </c>
      <c r="H1115">
        <v>13.5425</v>
      </c>
      <c r="I1115">
        <v>14.5208333333333</v>
      </c>
      <c r="J1115">
        <v>24.9</v>
      </c>
      <c r="K1115" s="12">
        <v>28.78</v>
      </c>
      <c r="L1115" s="12">
        <v>22.33</v>
      </c>
      <c r="M1115">
        <f t="shared" si="203"/>
        <v>47.3706138888888</v>
      </c>
      <c r="N1115">
        <f t="shared" si="204"/>
        <v>2.85078920093614</v>
      </c>
      <c r="O1115">
        <f t="shared" si="205"/>
        <v>1.90243429272646</v>
      </c>
      <c r="P1115">
        <f t="shared" si="206"/>
        <v>8</v>
      </c>
      <c r="Q1115">
        <f t="shared" si="207"/>
        <v>19</v>
      </c>
      <c r="AC1115" s="12"/>
      <c r="AD1115" s="12"/>
    </row>
    <row r="1116" spans="1:30">
      <c r="A1116" s="10">
        <v>41870.6249999954</v>
      </c>
      <c r="B1116" s="11">
        <v>23.3466666666667</v>
      </c>
      <c r="C1116">
        <v>33.025</v>
      </c>
      <c r="D1116">
        <v>30.4791666666667</v>
      </c>
      <c r="E1116">
        <v>23.5808333333333</v>
      </c>
      <c r="F1116">
        <v>23.9375</v>
      </c>
      <c r="G1116">
        <v>16.3666666666667</v>
      </c>
      <c r="H1116">
        <v>13.4208333333333</v>
      </c>
      <c r="I1116">
        <v>14.3866666666667</v>
      </c>
      <c r="J1116">
        <v>24.675</v>
      </c>
      <c r="K1116" s="12">
        <v>28.78</v>
      </c>
      <c r="L1116" s="12">
        <v>22.33</v>
      </c>
      <c r="M1116">
        <f t="shared" si="203"/>
        <v>47.0449680555555</v>
      </c>
      <c r="N1116">
        <f t="shared" si="204"/>
        <v>2.87443796673455</v>
      </c>
      <c r="O1116">
        <f t="shared" si="205"/>
        <v>1.90658431836091</v>
      </c>
      <c r="P1116">
        <f t="shared" si="206"/>
        <v>8</v>
      </c>
      <c r="Q1116">
        <f t="shared" si="207"/>
        <v>19</v>
      </c>
      <c r="AC1116" s="12"/>
      <c r="AD1116" s="12"/>
    </row>
    <row r="1117" spans="1:30">
      <c r="A1117" s="10">
        <v>41870.666666662</v>
      </c>
      <c r="B1117" s="11">
        <v>22.87</v>
      </c>
      <c r="C1117">
        <v>32.9941666666667</v>
      </c>
      <c r="D1117">
        <v>30.4516666666667</v>
      </c>
      <c r="E1117">
        <v>23.6316666666667</v>
      </c>
      <c r="F1117">
        <v>24.0266666666667</v>
      </c>
      <c r="G1117">
        <v>16.75</v>
      </c>
      <c r="H1117">
        <v>13.6275</v>
      </c>
      <c r="I1117">
        <v>14.5416666666667</v>
      </c>
      <c r="J1117">
        <v>25.025</v>
      </c>
      <c r="K1117" s="12">
        <v>28.78</v>
      </c>
      <c r="L1117" s="12">
        <v>22.33</v>
      </c>
      <c r="M1117">
        <f t="shared" si="203"/>
        <v>45.6989652777777</v>
      </c>
      <c r="N1117">
        <f t="shared" si="204"/>
        <v>2.72829643449419</v>
      </c>
      <c r="O1117">
        <f t="shared" si="205"/>
        <v>1.82613247863247</v>
      </c>
      <c r="P1117">
        <f t="shared" si="206"/>
        <v>8</v>
      </c>
      <c r="Q1117">
        <f t="shared" si="207"/>
        <v>19</v>
      </c>
      <c r="AC1117" s="12"/>
      <c r="AD1117" s="12"/>
    </row>
    <row r="1118" spans="1:30">
      <c r="A1118" s="10">
        <v>41870.7083333287</v>
      </c>
      <c r="B1118" s="11">
        <v>23.12</v>
      </c>
      <c r="C1118">
        <v>33.0075</v>
      </c>
      <c r="D1118">
        <v>30.4541666666667</v>
      </c>
      <c r="E1118">
        <v>23.6941666666667</v>
      </c>
      <c r="F1118">
        <v>24.0983333333333</v>
      </c>
      <c r="G1118">
        <v>14.8583333333333</v>
      </c>
      <c r="H1118">
        <v>13.65</v>
      </c>
      <c r="I1118">
        <v>14.4733333333333</v>
      </c>
      <c r="J1118">
        <v>23.175</v>
      </c>
      <c r="K1118" s="12">
        <v>28.78</v>
      </c>
      <c r="L1118" s="12">
        <v>22.33</v>
      </c>
      <c r="M1118">
        <f t="shared" si="203"/>
        <v>43.3326055555555</v>
      </c>
      <c r="N1118">
        <f t="shared" si="204"/>
        <v>2.91638399700878</v>
      </c>
      <c r="O1118">
        <f t="shared" si="205"/>
        <v>1.86979959247273</v>
      </c>
      <c r="P1118">
        <f t="shared" si="206"/>
        <v>8</v>
      </c>
      <c r="Q1118">
        <f t="shared" si="207"/>
        <v>19</v>
      </c>
      <c r="AC1118" s="12"/>
      <c r="AD1118" s="12"/>
    </row>
    <row r="1119" spans="1:30">
      <c r="A1119" s="10">
        <v>41870.7499999954</v>
      </c>
      <c r="B1119" s="11">
        <v>23.1466666666667</v>
      </c>
      <c r="C1119">
        <v>33.0116666666667</v>
      </c>
      <c r="D1119">
        <v>30.4466666666667</v>
      </c>
      <c r="E1119">
        <v>23.7633333333333</v>
      </c>
      <c r="F1119">
        <v>24.1633333333333</v>
      </c>
      <c r="G1119">
        <v>14.95</v>
      </c>
      <c r="H1119">
        <v>13.455</v>
      </c>
      <c r="I1119">
        <v>14.4083333333333</v>
      </c>
      <c r="J1119">
        <v>23.2666666666667</v>
      </c>
      <c r="K1119" s="12">
        <v>28.78</v>
      </c>
      <c r="L1119" s="12">
        <v>22.33</v>
      </c>
      <c r="M1119">
        <f t="shared" si="203"/>
        <v>46.7193222222222</v>
      </c>
      <c r="N1119">
        <f t="shared" si="204"/>
        <v>3.12503827573393</v>
      </c>
      <c r="O1119">
        <f t="shared" si="205"/>
        <v>2.00799379178605</v>
      </c>
      <c r="P1119">
        <f t="shared" si="206"/>
        <v>8</v>
      </c>
      <c r="Q1119">
        <f t="shared" si="207"/>
        <v>19</v>
      </c>
      <c r="AC1119" s="12"/>
      <c r="AD1119" s="12"/>
    </row>
    <row r="1120" spans="1:30">
      <c r="A1120" s="10">
        <v>41870.791666662</v>
      </c>
      <c r="B1120" s="11">
        <v>23.0816666666667</v>
      </c>
      <c r="C1120">
        <v>32.9733333333333</v>
      </c>
      <c r="D1120">
        <v>30.4341666666667</v>
      </c>
      <c r="E1120">
        <v>23.8191666666667</v>
      </c>
      <c r="F1120">
        <v>24.2491666666667</v>
      </c>
      <c r="G1120">
        <v>15.1416666666667</v>
      </c>
      <c r="H1120">
        <v>13.5008333333333</v>
      </c>
      <c r="I1120">
        <v>14.3083333333333</v>
      </c>
      <c r="J1120">
        <v>23.4416666666667</v>
      </c>
      <c r="K1120" s="12">
        <v>28.78</v>
      </c>
      <c r="L1120" s="12">
        <v>22.33</v>
      </c>
      <c r="M1120">
        <f t="shared" si="203"/>
        <v>42.9201208333334</v>
      </c>
      <c r="N1120">
        <f t="shared" si="204"/>
        <v>2.83457044578977</v>
      </c>
      <c r="O1120">
        <f t="shared" si="205"/>
        <v>1.83093298969072</v>
      </c>
      <c r="P1120">
        <f t="shared" si="206"/>
        <v>8</v>
      </c>
      <c r="Q1120">
        <f t="shared" si="207"/>
        <v>19</v>
      </c>
      <c r="AC1120" s="12"/>
      <c r="AD1120" s="12"/>
    </row>
    <row r="1121" spans="1:30">
      <c r="A1121" s="10">
        <v>41870.8333333287</v>
      </c>
      <c r="B1121" s="11">
        <v>23.0183333333333</v>
      </c>
      <c r="C1121">
        <v>32.4991666666667</v>
      </c>
      <c r="D1121">
        <v>30.4416666666667</v>
      </c>
      <c r="E1121">
        <v>23.865</v>
      </c>
      <c r="F1121">
        <v>24.3</v>
      </c>
      <c r="G1121">
        <v>12.9833333333333</v>
      </c>
      <c r="H1121">
        <v>13.8158333333333</v>
      </c>
      <c r="I1121">
        <v>14.4316666666667</v>
      </c>
      <c r="J1121">
        <v>21.3666666666667</v>
      </c>
      <c r="K1121" s="12">
        <v>28.78</v>
      </c>
      <c r="L1121" s="12">
        <v>22.33</v>
      </c>
      <c r="M1121">
        <f t="shared" si="203"/>
        <v>37.9268847222222</v>
      </c>
      <c r="N1121">
        <f t="shared" si="204"/>
        <v>2.92119779632007</v>
      </c>
      <c r="O1121">
        <f t="shared" si="205"/>
        <v>1.77504920696828</v>
      </c>
      <c r="P1121">
        <f t="shared" si="206"/>
        <v>8</v>
      </c>
      <c r="Q1121">
        <f t="shared" si="207"/>
        <v>19</v>
      </c>
      <c r="AC1121" s="12"/>
      <c r="AD1121" s="12"/>
    </row>
    <row r="1122" spans="1:30">
      <c r="A1122" s="10">
        <v>41871.291666662</v>
      </c>
      <c r="B1122" s="11">
        <v>22.7383333333333</v>
      </c>
      <c r="C1122">
        <v>33.7345454545455</v>
      </c>
      <c r="D1122">
        <v>29.5981818181818</v>
      </c>
      <c r="E1122">
        <v>24.0318181818182</v>
      </c>
      <c r="F1122">
        <v>24.3981818181818</v>
      </c>
      <c r="G1122">
        <v>29.2916666666667</v>
      </c>
      <c r="H1122">
        <v>14.2363636363636</v>
      </c>
      <c r="I1122">
        <v>16.7463636363636</v>
      </c>
      <c r="J1122">
        <v>37.4666666666667</v>
      </c>
      <c r="K1122" s="12">
        <v>28.78</v>
      </c>
      <c r="L1122" s="12">
        <v>22.33</v>
      </c>
      <c r="M1122">
        <f t="shared" ref="M1122:M1159" si="208">IF(G1122&lt;3,0,IF(H1122&gt;I1122,0,(4.2*L1122*(I1122-H1122+0.84)/3.6)))</f>
        <v>87.2730833333333</v>
      </c>
      <c r="N1122">
        <f t="shared" ref="N1122:N1159" si="209">M1122/G1122</f>
        <v>2.97945092460882</v>
      </c>
      <c r="O1122">
        <f t="shared" ref="O1122:O1159" si="210">M1122/J1122</f>
        <v>2.32935275800712</v>
      </c>
      <c r="P1122">
        <f t="shared" ref="P1122:P1159" si="211">MONTH(A1122)</f>
        <v>8</v>
      </c>
      <c r="Q1122">
        <f t="shared" ref="Q1122:Q1159" si="212">DAY(A1122)</f>
        <v>20</v>
      </c>
      <c r="AC1122" s="12"/>
      <c r="AD1122" s="12"/>
    </row>
    <row r="1123" spans="1:30">
      <c r="A1123" s="10">
        <v>41871.3333333287</v>
      </c>
      <c r="B1123" s="11">
        <v>22.6833333333333</v>
      </c>
      <c r="C1123">
        <v>33.1325</v>
      </c>
      <c r="D1123">
        <v>30.02375</v>
      </c>
      <c r="E1123">
        <v>24.0625</v>
      </c>
      <c r="F1123">
        <v>24.39625</v>
      </c>
      <c r="G1123">
        <v>19.325</v>
      </c>
      <c r="H1123">
        <v>12.845</v>
      </c>
      <c r="I1123">
        <v>14.14625</v>
      </c>
      <c r="J1123">
        <v>27.5083333333333</v>
      </c>
      <c r="K1123" s="12">
        <v>28.78</v>
      </c>
      <c r="L1123" s="12">
        <v>22.33</v>
      </c>
      <c r="M1123">
        <f t="shared" si="208"/>
        <v>55.78313125</v>
      </c>
      <c r="N1123">
        <f t="shared" si="209"/>
        <v>2.88657858990944</v>
      </c>
      <c r="O1123">
        <f t="shared" si="210"/>
        <v>2.0278629960618</v>
      </c>
      <c r="P1123">
        <f t="shared" si="211"/>
        <v>8</v>
      </c>
      <c r="Q1123">
        <f t="shared" si="212"/>
        <v>20</v>
      </c>
      <c r="AC1123" s="12"/>
      <c r="AD1123" s="12"/>
    </row>
    <row r="1124" spans="1:30">
      <c r="A1124" s="10">
        <v>41871.3749999953</v>
      </c>
      <c r="B1124" s="11">
        <v>23.02</v>
      </c>
      <c r="C1124">
        <v>32.745</v>
      </c>
      <c r="D1124">
        <v>30.1666666666667</v>
      </c>
      <c r="E1124">
        <v>24.04</v>
      </c>
      <c r="F1124">
        <v>24.31</v>
      </c>
      <c r="G1124">
        <v>16.3583333333333</v>
      </c>
      <c r="H1124">
        <v>13.2183333333333</v>
      </c>
      <c r="I1124">
        <v>14.19</v>
      </c>
      <c r="J1124">
        <v>24.65</v>
      </c>
      <c r="K1124" s="12">
        <v>28.78</v>
      </c>
      <c r="L1124" s="12">
        <v>22.33</v>
      </c>
      <c r="M1124">
        <f t="shared" si="208"/>
        <v>47.1969361111111</v>
      </c>
      <c r="N1124">
        <f t="shared" si="209"/>
        <v>2.88519222278825</v>
      </c>
      <c r="O1124">
        <f t="shared" si="210"/>
        <v>1.91468300653595</v>
      </c>
      <c r="P1124">
        <f t="shared" si="211"/>
        <v>8</v>
      </c>
      <c r="Q1124">
        <f t="shared" si="212"/>
        <v>20</v>
      </c>
      <c r="AC1124" s="12"/>
      <c r="AD1124" s="12"/>
    </row>
    <row r="1125" spans="1:30">
      <c r="A1125" s="10">
        <v>41871.416666662</v>
      </c>
      <c r="B1125" s="11">
        <v>23.115</v>
      </c>
      <c r="C1125">
        <v>32.7483333333333</v>
      </c>
      <c r="D1125">
        <v>30.1683333333333</v>
      </c>
      <c r="E1125">
        <v>23.9133333333333</v>
      </c>
      <c r="F1125">
        <v>24.105</v>
      </c>
      <c r="G1125">
        <v>15.2583333333333</v>
      </c>
      <c r="H1125">
        <v>13.5083333333333</v>
      </c>
      <c r="I1125">
        <v>14.515</v>
      </c>
      <c r="J1125">
        <v>23.6</v>
      </c>
      <c r="K1125" s="12">
        <v>28.78</v>
      </c>
      <c r="L1125" s="12">
        <v>22.33</v>
      </c>
      <c r="M1125">
        <f t="shared" si="208"/>
        <v>48.1087444444445</v>
      </c>
      <c r="N1125">
        <f t="shared" si="209"/>
        <v>3.15294884398326</v>
      </c>
      <c r="O1125">
        <f t="shared" si="210"/>
        <v>2.03850612052731</v>
      </c>
      <c r="P1125">
        <f t="shared" si="211"/>
        <v>8</v>
      </c>
      <c r="Q1125">
        <f t="shared" si="212"/>
        <v>20</v>
      </c>
      <c r="AC1125" s="12"/>
      <c r="AD1125" s="12"/>
    </row>
    <row r="1126" spans="1:30">
      <c r="A1126" s="10">
        <v>41871.4583333287</v>
      </c>
      <c r="B1126" s="11">
        <v>23.3483333333333</v>
      </c>
      <c r="C1126">
        <v>32.7333333333333</v>
      </c>
      <c r="D1126">
        <v>30.165</v>
      </c>
      <c r="E1126">
        <v>23.7816666666667</v>
      </c>
      <c r="F1126">
        <v>23.9216666666667</v>
      </c>
      <c r="G1126">
        <v>15.2833333333333</v>
      </c>
      <c r="H1126">
        <v>13.535</v>
      </c>
      <c r="I1126">
        <v>14.525</v>
      </c>
      <c r="J1126">
        <v>23.625</v>
      </c>
      <c r="K1126" s="12">
        <v>28.78</v>
      </c>
      <c r="L1126" s="12">
        <v>22.33</v>
      </c>
      <c r="M1126">
        <f t="shared" si="208"/>
        <v>47.6745499999999</v>
      </c>
      <c r="N1126">
        <f t="shared" si="209"/>
        <v>3.11938167938931</v>
      </c>
      <c r="O1126">
        <f t="shared" si="210"/>
        <v>2.01797037037037</v>
      </c>
      <c r="P1126">
        <f t="shared" si="211"/>
        <v>8</v>
      </c>
      <c r="Q1126">
        <f t="shared" si="212"/>
        <v>20</v>
      </c>
      <c r="AC1126" s="12"/>
      <c r="AD1126" s="12"/>
    </row>
    <row r="1127" spans="1:30">
      <c r="A1127" s="10">
        <v>41871.4999999953</v>
      </c>
      <c r="B1127" s="11">
        <v>23.21</v>
      </c>
      <c r="C1127">
        <v>32.7566666666667</v>
      </c>
      <c r="D1127">
        <v>30.205</v>
      </c>
      <c r="E1127">
        <v>23.635</v>
      </c>
      <c r="F1127">
        <v>23.8016666666667</v>
      </c>
      <c r="G1127">
        <v>14.975</v>
      </c>
      <c r="H1127">
        <v>13.83</v>
      </c>
      <c r="I1127">
        <v>14.4833333333333</v>
      </c>
      <c r="J1127">
        <v>23.2833333333333</v>
      </c>
      <c r="K1127" s="12">
        <v>28.78</v>
      </c>
      <c r="L1127" s="12">
        <v>22.33</v>
      </c>
      <c r="M1127">
        <f t="shared" si="208"/>
        <v>38.9038222222222</v>
      </c>
      <c r="N1127">
        <f t="shared" si="209"/>
        <v>2.59791801150065</v>
      </c>
      <c r="O1127">
        <f t="shared" si="210"/>
        <v>1.67088713910761</v>
      </c>
      <c r="P1127">
        <f t="shared" si="211"/>
        <v>8</v>
      </c>
      <c r="Q1127">
        <f t="shared" si="212"/>
        <v>20</v>
      </c>
      <c r="AC1127" s="12"/>
      <c r="AD1127" s="12"/>
    </row>
    <row r="1128" spans="1:30">
      <c r="A1128" s="10">
        <v>41871.541666662</v>
      </c>
      <c r="B1128" s="11">
        <v>23.12</v>
      </c>
      <c r="C1128">
        <v>32.7683333333333</v>
      </c>
      <c r="D1128">
        <v>30.2366666666667</v>
      </c>
      <c r="E1128">
        <v>23.5316666666667</v>
      </c>
      <c r="F1128">
        <v>23.72</v>
      </c>
      <c r="G1128">
        <v>15.0416666666667</v>
      </c>
      <c r="H1128">
        <v>13.4</v>
      </c>
      <c r="I1128">
        <v>14.3783333333333</v>
      </c>
      <c r="J1128">
        <v>23.4166666666667</v>
      </c>
      <c r="K1128" s="12">
        <v>28.78</v>
      </c>
      <c r="L1128" s="12">
        <v>22.33</v>
      </c>
      <c r="M1128">
        <f t="shared" si="208"/>
        <v>47.3706138888889</v>
      </c>
      <c r="N1128">
        <f t="shared" si="209"/>
        <v>3.14929289012004</v>
      </c>
      <c r="O1128">
        <f t="shared" si="210"/>
        <v>2.02294436536181</v>
      </c>
      <c r="P1128">
        <f t="shared" si="211"/>
        <v>8</v>
      </c>
      <c r="Q1128">
        <f t="shared" si="212"/>
        <v>20</v>
      </c>
      <c r="AC1128" s="12"/>
      <c r="AD1128" s="12"/>
    </row>
    <row r="1129" spans="1:30">
      <c r="A1129" s="10">
        <v>41871.5833333286</v>
      </c>
      <c r="B1129" s="11">
        <v>22.6766666666667</v>
      </c>
      <c r="C1129">
        <v>32.585</v>
      </c>
      <c r="D1129">
        <v>30.2416666666667</v>
      </c>
      <c r="E1129">
        <v>23.4416666666667</v>
      </c>
      <c r="F1129">
        <v>23.64</v>
      </c>
      <c r="G1129">
        <v>13.5916666666667</v>
      </c>
      <c r="H1129">
        <v>13.745</v>
      </c>
      <c r="I1129">
        <v>14.3766666666667</v>
      </c>
      <c r="J1129">
        <v>21.9333333333333</v>
      </c>
      <c r="K1129" s="12">
        <v>28.78</v>
      </c>
      <c r="L1129" s="12">
        <v>22.33</v>
      </c>
      <c r="M1129">
        <f t="shared" si="208"/>
        <v>38.3393694444444</v>
      </c>
      <c r="N1129">
        <f t="shared" si="209"/>
        <v>2.82079971387696</v>
      </c>
      <c r="O1129">
        <f t="shared" si="210"/>
        <v>1.74799556737589</v>
      </c>
      <c r="P1129">
        <f t="shared" si="211"/>
        <v>8</v>
      </c>
      <c r="Q1129">
        <f t="shared" si="212"/>
        <v>20</v>
      </c>
      <c r="AC1129" s="12"/>
      <c r="AD1129" s="12"/>
    </row>
    <row r="1130" spans="1:30">
      <c r="A1130" s="10">
        <v>41871.6249999953</v>
      </c>
      <c r="B1130" s="11">
        <v>22.3066666666667</v>
      </c>
      <c r="C1130">
        <v>32.4733333333333</v>
      </c>
      <c r="D1130">
        <v>30.2466666666667</v>
      </c>
      <c r="E1130">
        <v>23.3483333333333</v>
      </c>
      <c r="F1130">
        <v>23.6283333333333</v>
      </c>
      <c r="G1130">
        <v>14.6416666666667</v>
      </c>
      <c r="H1130">
        <v>13.615</v>
      </c>
      <c r="I1130">
        <v>14.5516666666667</v>
      </c>
      <c r="J1130">
        <v>22.9583333333333</v>
      </c>
      <c r="K1130" s="12">
        <v>28.78</v>
      </c>
      <c r="L1130" s="12">
        <v>22.33</v>
      </c>
      <c r="M1130">
        <f t="shared" si="208"/>
        <v>46.2851277777778</v>
      </c>
      <c r="N1130">
        <f t="shared" si="209"/>
        <v>3.16119256308101</v>
      </c>
      <c r="O1130">
        <f t="shared" si="210"/>
        <v>2.01604912280702</v>
      </c>
      <c r="P1130">
        <f t="shared" si="211"/>
        <v>8</v>
      </c>
      <c r="Q1130">
        <f t="shared" si="212"/>
        <v>20</v>
      </c>
      <c r="AC1130" s="12"/>
      <c r="AD1130" s="12"/>
    </row>
    <row r="1131" spans="1:30">
      <c r="A1131" s="10">
        <v>41871.666666662</v>
      </c>
      <c r="B1131" s="11">
        <v>22.055</v>
      </c>
      <c r="C1131">
        <v>32.6416666666667</v>
      </c>
      <c r="D1131">
        <v>30.2233333333333</v>
      </c>
      <c r="E1131">
        <v>23.3266666666667</v>
      </c>
      <c r="F1131">
        <v>23.6083333333333</v>
      </c>
      <c r="G1131">
        <v>16.625</v>
      </c>
      <c r="H1131">
        <v>13.6633333333333</v>
      </c>
      <c r="I1131">
        <v>14.6233333333333</v>
      </c>
      <c r="J1131">
        <v>24.9166666666667</v>
      </c>
      <c r="K1131" s="12">
        <v>28.78</v>
      </c>
      <c r="L1131" s="12">
        <v>22.33</v>
      </c>
      <c r="M1131">
        <f t="shared" si="208"/>
        <v>46.893</v>
      </c>
      <c r="N1131">
        <f t="shared" si="209"/>
        <v>2.82063157894737</v>
      </c>
      <c r="O1131">
        <f t="shared" si="210"/>
        <v>1.88199331103679</v>
      </c>
      <c r="P1131">
        <f t="shared" si="211"/>
        <v>8</v>
      </c>
      <c r="Q1131">
        <f t="shared" si="212"/>
        <v>20</v>
      </c>
      <c r="AC1131" s="12"/>
      <c r="AD1131" s="12"/>
    </row>
    <row r="1132" spans="1:30">
      <c r="A1132" s="10">
        <v>41871.7083333286</v>
      </c>
      <c r="B1132" s="11">
        <v>21.9966666666666</v>
      </c>
      <c r="C1132">
        <v>32.81</v>
      </c>
      <c r="D1132">
        <v>30.2433333333333</v>
      </c>
      <c r="E1132">
        <v>23.3066666666667</v>
      </c>
      <c r="F1132">
        <v>23.63</v>
      </c>
      <c r="G1132">
        <v>15.0083333333333</v>
      </c>
      <c r="H1132">
        <v>13.3816666666667</v>
      </c>
      <c r="I1132">
        <v>14.34</v>
      </c>
      <c r="J1132">
        <v>24.6909090909091</v>
      </c>
      <c r="K1132" s="12">
        <v>28.78</v>
      </c>
      <c r="L1132" s="12">
        <v>22.33</v>
      </c>
      <c r="M1132">
        <f t="shared" si="208"/>
        <v>46.8495805555556</v>
      </c>
      <c r="N1132">
        <f t="shared" si="209"/>
        <v>3.12157116416806</v>
      </c>
      <c r="O1132">
        <f t="shared" si="210"/>
        <v>1.89744251145475</v>
      </c>
      <c r="P1132">
        <f t="shared" si="211"/>
        <v>8</v>
      </c>
      <c r="Q1132">
        <f t="shared" si="212"/>
        <v>20</v>
      </c>
      <c r="AC1132" s="12"/>
      <c r="AD1132" s="12"/>
    </row>
    <row r="1133" spans="1:30">
      <c r="A1133" s="10">
        <v>41871.7499999953</v>
      </c>
      <c r="B1133" s="11">
        <v>21.8016666666667</v>
      </c>
      <c r="C1133">
        <v>31.9933333333333</v>
      </c>
      <c r="D1133">
        <v>30.2216666666667</v>
      </c>
      <c r="E1133">
        <v>23.3333333333333</v>
      </c>
      <c r="F1133">
        <v>23.69</v>
      </c>
      <c r="G1133">
        <v>11.5416666666667</v>
      </c>
      <c r="H1133">
        <v>13.965</v>
      </c>
      <c r="I1133">
        <v>14.5766666666667</v>
      </c>
      <c r="J1133">
        <v>19.85</v>
      </c>
      <c r="K1133" s="12">
        <v>28.78</v>
      </c>
      <c r="L1133" s="12">
        <v>22.33</v>
      </c>
      <c r="M1133">
        <f t="shared" si="208"/>
        <v>37.8183361111112</v>
      </c>
      <c r="N1133">
        <f t="shared" si="209"/>
        <v>3.2766789410349</v>
      </c>
      <c r="O1133">
        <f t="shared" si="210"/>
        <v>1.90520584942626</v>
      </c>
      <c r="P1133">
        <f t="shared" si="211"/>
        <v>8</v>
      </c>
      <c r="Q1133">
        <f t="shared" si="212"/>
        <v>20</v>
      </c>
      <c r="AC1133" s="12"/>
      <c r="AD1133" s="12"/>
    </row>
    <row r="1134" spans="1:30">
      <c r="A1134" s="10">
        <v>41871.791666662</v>
      </c>
      <c r="B1134" s="11">
        <v>25.4466666666667</v>
      </c>
      <c r="C1134">
        <v>32.49</v>
      </c>
      <c r="D1134">
        <v>30.1833333333333</v>
      </c>
      <c r="E1134">
        <v>23.4066666666667</v>
      </c>
      <c r="F1134">
        <v>23.7816666666667</v>
      </c>
      <c r="G1134">
        <v>14.8666666666667</v>
      </c>
      <c r="H1134">
        <v>13.9116666666667</v>
      </c>
      <c r="I1134">
        <v>14.5383333333333</v>
      </c>
      <c r="J1134">
        <v>23.1916666666667</v>
      </c>
      <c r="K1134" s="12">
        <v>28.78</v>
      </c>
      <c r="L1134" s="12">
        <v>22.33</v>
      </c>
      <c r="M1134">
        <f t="shared" si="208"/>
        <v>38.2091111111111</v>
      </c>
      <c r="N1134">
        <f t="shared" si="209"/>
        <v>2.57011958146487</v>
      </c>
      <c r="O1134">
        <f t="shared" si="210"/>
        <v>1.64753623188406</v>
      </c>
      <c r="P1134">
        <f t="shared" si="211"/>
        <v>8</v>
      </c>
      <c r="Q1134">
        <f t="shared" si="212"/>
        <v>20</v>
      </c>
      <c r="AC1134" s="12"/>
      <c r="AD1134" s="12"/>
    </row>
    <row r="1135" spans="1:30">
      <c r="A1135" s="10">
        <v>41871.8333333286</v>
      </c>
      <c r="B1135" s="11">
        <v>23.3133333333333</v>
      </c>
      <c r="C1135">
        <v>32.115</v>
      </c>
      <c r="D1135">
        <v>30.1983333333333</v>
      </c>
      <c r="E1135">
        <v>23.4916666666667</v>
      </c>
      <c r="F1135">
        <v>23.88</v>
      </c>
      <c r="G1135">
        <v>10.1083333333333</v>
      </c>
      <c r="H1135">
        <v>14.4283333333333</v>
      </c>
      <c r="I1135">
        <v>14.42</v>
      </c>
      <c r="J1135">
        <v>18.5</v>
      </c>
      <c r="K1135" s="12">
        <v>28.78</v>
      </c>
      <c r="L1135" s="12">
        <v>22.33</v>
      </c>
      <c r="M1135">
        <f t="shared" si="208"/>
        <v>0</v>
      </c>
      <c r="N1135">
        <f t="shared" si="209"/>
        <v>0</v>
      </c>
      <c r="O1135">
        <f t="shared" si="210"/>
        <v>0</v>
      </c>
      <c r="P1135">
        <f t="shared" si="211"/>
        <v>8</v>
      </c>
      <c r="Q1135">
        <f t="shared" si="212"/>
        <v>20</v>
      </c>
      <c r="AC1135" s="12"/>
      <c r="AD1135" s="12"/>
    </row>
    <row r="1136" spans="1:30">
      <c r="A1136" s="10">
        <v>41872.2916666619</v>
      </c>
      <c r="B1136" s="11">
        <v>28.8416666666667</v>
      </c>
      <c r="C1136">
        <v>33.04</v>
      </c>
      <c r="D1136">
        <v>29.495</v>
      </c>
      <c r="E1136">
        <v>23.8383333333333</v>
      </c>
      <c r="F1136">
        <v>24.1883333333333</v>
      </c>
      <c r="G1136">
        <v>27.9666666666667</v>
      </c>
      <c r="H1136">
        <v>14.13</v>
      </c>
      <c r="I1136">
        <v>16.505</v>
      </c>
      <c r="J1136">
        <v>36.2</v>
      </c>
      <c r="K1136" s="12">
        <v>28.78</v>
      </c>
      <c r="L1136" s="12">
        <v>22.33</v>
      </c>
      <c r="M1136">
        <f t="shared" si="208"/>
        <v>83.7561083333333</v>
      </c>
      <c r="N1136">
        <f t="shared" si="209"/>
        <v>2.99485488676996</v>
      </c>
      <c r="O1136">
        <f t="shared" si="210"/>
        <v>2.31370465009208</v>
      </c>
      <c r="P1136">
        <f t="shared" si="211"/>
        <v>8</v>
      </c>
      <c r="Q1136">
        <f t="shared" si="212"/>
        <v>21</v>
      </c>
      <c r="AC1136" s="12"/>
      <c r="AD1136" s="12"/>
    </row>
    <row r="1137" spans="1:30">
      <c r="A1137" s="10">
        <v>41872.3333333286</v>
      </c>
      <c r="B1137" s="11">
        <v>36.8633333333333</v>
      </c>
      <c r="C1137">
        <v>32.3566666666667</v>
      </c>
      <c r="D1137">
        <v>29.795</v>
      </c>
      <c r="E1137">
        <v>23.8866666666667</v>
      </c>
      <c r="F1137">
        <v>24.2283333333333</v>
      </c>
      <c r="G1137">
        <v>16.2</v>
      </c>
      <c r="H1137">
        <v>13.615</v>
      </c>
      <c r="I1137">
        <v>14.5616666666667</v>
      </c>
      <c r="J1137">
        <v>24.475</v>
      </c>
      <c r="K1137" s="12">
        <v>28.78</v>
      </c>
      <c r="L1137" s="12">
        <v>22.33</v>
      </c>
      <c r="M1137">
        <f t="shared" si="208"/>
        <v>46.5456444444444</v>
      </c>
      <c r="N1137">
        <f t="shared" si="209"/>
        <v>2.87318792866941</v>
      </c>
      <c r="O1137">
        <f t="shared" si="210"/>
        <v>1.90176279650437</v>
      </c>
      <c r="P1137">
        <f t="shared" si="211"/>
        <v>8</v>
      </c>
      <c r="Q1137">
        <f t="shared" si="212"/>
        <v>21</v>
      </c>
      <c r="AC1137" s="12"/>
      <c r="AD1137" s="12"/>
    </row>
    <row r="1138" spans="1:30">
      <c r="A1138" s="10">
        <v>41872.3749999953</v>
      </c>
      <c r="B1138" s="11">
        <v>37.39</v>
      </c>
      <c r="C1138">
        <v>32.5516666666667</v>
      </c>
      <c r="D1138">
        <v>29.9283333333333</v>
      </c>
      <c r="E1138">
        <v>23.925</v>
      </c>
      <c r="F1138">
        <v>24.2633333333333</v>
      </c>
      <c r="G1138">
        <v>16.4333333333333</v>
      </c>
      <c r="H1138">
        <v>13.4516666666667</v>
      </c>
      <c r="I1138">
        <v>14.4166666666667</v>
      </c>
      <c r="J1138">
        <v>24.7166666666667</v>
      </c>
      <c r="K1138" s="12">
        <v>28.78</v>
      </c>
      <c r="L1138" s="12">
        <v>22.33</v>
      </c>
      <c r="M1138">
        <f t="shared" si="208"/>
        <v>47.0232583333333</v>
      </c>
      <c r="N1138">
        <f t="shared" si="209"/>
        <v>2.86145588235294</v>
      </c>
      <c r="O1138">
        <f t="shared" si="210"/>
        <v>1.902491908294</v>
      </c>
      <c r="P1138">
        <f t="shared" si="211"/>
        <v>8</v>
      </c>
      <c r="Q1138">
        <f t="shared" si="212"/>
        <v>21</v>
      </c>
      <c r="AC1138" s="12"/>
      <c r="AD1138" s="12"/>
    </row>
    <row r="1139" spans="1:30">
      <c r="A1139" s="10">
        <v>41872.4166666619</v>
      </c>
      <c r="B1139" s="11">
        <v>35.975</v>
      </c>
      <c r="C1139">
        <v>32.4466666666667</v>
      </c>
      <c r="D1139">
        <v>30.0133333333333</v>
      </c>
      <c r="E1139">
        <v>23.955</v>
      </c>
      <c r="F1139">
        <v>24.2983333333333</v>
      </c>
      <c r="G1139">
        <v>14.9416666666667</v>
      </c>
      <c r="H1139">
        <v>13.6733333333333</v>
      </c>
      <c r="I1139">
        <v>14.315</v>
      </c>
      <c r="J1139">
        <v>23.2083333333333</v>
      </c>
      <c r="K1139" s="12">
        <v>28.78</v>
      </c>
      <c r="L1139" s="12">
        <v>22.33</v>
      </c>
      <c r="M1139">
        <f t="shared" si="208"/>
        <v>38.5998861111111</v>
      </c>
      <c r="N1139">
        <f t="shared" si="209"/>
        <v>2.58337218813906</v>
      </c>
      <c r="O1139">
        <f t="shared" si="210"/>
        <v>1.6631907839617</v>
      </c>
      <c r="P1139">
        <f t="shared" si="211"/>
        <v>8</v>
      </c>
      <c r="Q1139">
        <f t="shared" si="212"/>
        <v>21</v>
      </c>
      <c r="AC1139" s="12"/>
      <c r="AD1139" s="12"/>
    </row>
    <row r="1140" spans="1:30">
      <c r="A1140" s="10">
        <v>41872.4583333286</v>
      </c>
      <c r="B1140" s="11">
        <v>35.4616666666667</v>
      </c>
      <c r="C1140">
        <v>31.73</v>
      </c>
      <c r="D1140">
        <v>29.9083333333333</v>
      </c>
      <c r="E1140">
        <v>23.9766666666667</v>
      </c>
      <c r="F1140">
        <v>24.325</v>
      </c>
      <c r="G1140">
        <v>9.975</v>
      </c>
      <c r="H1140">
        <v>14.1033333333333</v>
      </c>
      <c r="I1140">
        <v>14.3383333333333</v>
      </c>
      <c r="J1140">
        <v>18.3166666666667</v>
      </c>
      <c r="K1140" s="12">
        <v>28.78</v>
      </c>
      <c r="L1140" s="12">
        <v>22.33</v>
      </c>
      <c r="M1140">
        <f t="shared" si="208"/>
        <v>28.0055416666666</v>
      </c>
      <c r="N1140">
        <f t="shared" si="209"/>
        <v>2.8075730994152</v>
      </c>
      <c r="O1140">
        <f t="shared" si="210"/>
        <v>1.52896496815287</v>
      </c>
      <c r="P1140">
        <f t="shared" si="211"/>
        <v>8</v>
      </c>
      <c r="Q1140">
        <f t="shared" si="212"/>
        <v>21</v>
      </c>
      <c r="AC1140" s="12"/>
      <c r="AD1140" s="12"/>
    </row>
    <row r="1141" spans="1:30">
      <c r="A1141" s="10">
        <v>41872.4999999953</v>
      </c>
      <c r="B1141" s="11">
        <v>35.0333333333333</v>
      </c>
      <c r="C1141">
        <v>32.115</v>
      </c>
      <c r="D1141">
        <v>29.8416666666667</v>
      </c>
      <c r="E1141">
        <v>23.9933333333333</v>
      </c>
      <c r="F1141">
        <v>24.3416666666667</v>
      </c>
      <c r="G1141">
        <v>16.3916666666667</v>
      </c>
      <c r="H1141">
        <v>13.5533333333333</v>
      </c>
      <c r="I1141">
        <v>14.4716666666667</v>
      </c>
      <c r="J1141">
        <v>24.6083333333333</v>
      </c>
      <c r="K1141" s="12">
        <v>28.78</v>
      </c>
      <c r="L1141" s="12">
        <v>22.33</v>
      </c>
      <c r="M1141">
        <f t="shared" si="208"/>
        <v>45.8075138888888</v>
      </c>
      <c r="N1141">
        <f t="shared" si="209"/>
        <v>2.79456109134045</v>
      </c>
      <c r="O1141">
        <f t="shared" si="210"/>
        <v>1.86146348346314</v>
      </c>
      <c r="P1141">
        <f t="shared" si="211"/>
        <v>8</v>
      </c>
      <c r="Q1141">
        <f t="shared" si="212"/>
        <v>21</v>
      </c>
      <c r="AC1141" s="12"/>
      <c r="AD1141" s="12"/>
    </row>
    <row r="1142" spans="1:30">
      <c r="A1142" s="10">
        <v>41872.5416666619</v>
      </c>
      <c r="B1142" s="11">
        <v>34.8183333333333</v>
      </c>
      <c r="C1142">
        <v>31.95</v>
      </c>
      <c r="D1142">
        <v>29.9016666666667</v>
      </c>
      <c r="E1142">
        <v>24.0133333333333</v>
      </c>
      <c r="F1142">
        <v>24.3716666666667</v>
      </c>
      <c r="G1142">
        <v>9.73333333333333</v>
      </c>
      <c r="H1142">
        <v>14.0516666666667</v>
      </c>
      <c r="I1142">
        <v>14.335</v>
      </c>
      <c r="J1142">
        <v>18.0416666666667</v>
      </c>
      <c r="K1142" s="12">
        <v>28.78</v>
      </c>
      <c r="L1142" s="12">
        <v>22.33</v>
      </c>
      <c r="M1142">
        <f t="shared" si="208"/>
        <v>29.2647055555555</v>
      </c>
      <c r="N1142">
        <f t="shared" si="209"/>
        <v>3.00664783105022</v>
      </c>
      <c r="O1142">
        <f t="shared" si="210"/>
        <v>1.62206220169361</v>
      </c>
      <c r="P1142">
        <f t="shared" si="211"/>
        <v>8</v>
      </c>
      <c r="Q1142">
        <f t="shared" si="212"/>
        <v>21</v>
      </c>
      <c r="AC1142" s="12"/>
      <c r="AD1142" s="12"/>
    </row>
    <row r="1143" spans="1:30">
      <c r="A1143" s="10">
        <v>41872.5833333286</v>
      </c>
      <c r="B1143" s="11">
        <v>33.9066666666667</v>
      </c>
      <c r="C1143">
        <v>32.1116666666667</v>
      </c>
      <c r="D1143">
        <v>29.8683333333333</v>
      </c>
      <c r="E1143">
        <v>24.0283333333333</v>
      </c>
      <c r="F1143">
        <v>24.39</v>
      </c>
      <c r="G1143">
        <v>13.1166666666667</v>
      </c>
      <c r="H1143">
        <v>13.8833333333333</v>
      </c>
      <c r="I1143">
        <v>14.4666666666667</v>
      </c>
      <c r="J1143">
        <v>21.4166666666667</v>
      </c>
      <c r="K1143" s="12">
        <v>28.78</v>
      </c>
      <c r="L1143" s="12">
        <v>22.33</v>
      </c>
      <c r="M1143">
        <f t="shared" si="208"/>
        <v>37.0802055555556</v>
      </c>
      <c r="N1143">
        <f t="shared" si="209"/>
        <v>2.82695340957222</v>
      </c>
      <c r="O1143">
        <f t="shared" si="210"/>
        <v>1.73137146562905</v>
      </c>
      <c r="P1143">
        <f t="shared" si="211"/>
        <v>8</v>
      </c>
      <c r="Q1143">
        <f t="shared" si="212"/>
        <v>21</v>
      </c>
      <c r="AC1143" s="12"/>
      <c r="AD1143" s="12"/>
    </row>
    <row r="1144" spans="1:30">
      <c r="A1144" s="10">
        <v>41872.6249999952</v>
      </c>
      <c r="B1144" s="11">
        <v>34.575</v>
      </c>
      <c r="C1144">
        <v>32.335</v>
      </c>
      <c r="D1144">
        <v>29.9316666666667</v>
      </c>
      <c r="E1144">
        <v>24.0366666666667</v>
      </c>
      <c r="F1144">
        <v>24.405</v>
      </c>
      <c r="G1144">
        <v>16.7416666666667</v>
      </c>
      <c r="H1144">
        <v>13.4866666666667</v>
      </c>
      <c r="I1144">
        <v>14.4516666666667</v>
      </c>
      <c r="J1144">
        <v>25.0583333333333</v>
      </c>
      <c r="K1144" s="12">
        <v>28.78</v>
      </c>
      <c r="L1144" s="12">
        <v>22.33</v>
      </c>
      <c r="M1144">
        <f t="shared" si="208"/>
        <v>47.0232583333332</v>
      </c>
      <c r="N1144">
        <f t="shared" si="209"/>
        <v>2.80875609756097</v>
      </c>
      <c r="O1144">
        <f t="shared" si="210"/>
        <v>1.87655171267043</v>
      </c>
      <c r="P1144">
        <f t="shared" si="211"/>
        <v>8</v>
      </c>
      <c r="Q1144">
        <f t="shared" si="212"/>
        <v>21</v>
      </c>
      <c r="AC1144" s="12"/>
      <c r="AD1144" s="12"/>
    </row>
    <row r="1145" spans="1:30">
      <c r="A1145" s="10">
        <v>41872.6666666619</v>
      </c>
      <c r="B1145" s="11">
        <v>33.1733333333333</v>
      </c>
      <c r="C1145">
        <v>32.745</v>
      </c>
      <c r="D1145">
        <v>30.11</v>
      </c>
      <c r="E1145">
        <v>24.04</v>
      </c>
      <c r="F1145">
        <v>24.4216666666667</v>
      </c>
      <c r="G1145">
        <v>16.1833333333333</v>
      </c>
      <c r="H1145">
        <v>13.5716666666667</v>
      </c>
      <c r="I1145">
        <v>14.53</v>
      </c>
      <c r="J1145">
        <v>24.5</v>
      </c>
      <c r="K1145" s="12">
        <v>28.78</v>
      </c>
      <c r="L1145" s="12">
        <v>22.33</v>
      </c>
      <c r="M1145">
        <f t="shared" si="208"/>
        <v>46.8495805555556</v>
      </c>
      <c r="N1145">
        <f t="shared" si="209"/>
        <v>2.89492773772743</v>
      </c>
      <c r="O1145">
        <f t="shared" si="210"/>
        <v>1.91222777777778</v>
      </c>
      <c r="P1145">
        <f t="shared" si="211"/>
        <v>8</v>
      </c>
      <c r="Q1145">
        <f t="shared" si="212"/>
        <v>21</v>
      </c>
      <c r="AC1145" s="12"/>
      <c r="AD1145" s="12"/>
    </row>
    <row r="1146" spans="1:30">
      <c r="A1146" s="10">
        <v>41872.7083333286</v>
      </c>
      <c r="B1146" s="11">
        <v>32.1762711864407</v>
      </c>
      <c r="C1146">
        <v>32.7566666666667</v>
      </c>
      <c r="D1146">
        <v>30.2183333333333</v>
      </c>
      <c r="E1146">
        <v>24.0483333333333</v>
      </c>
      <c r="F1146">
        <v>24.4283333333333</v>
      </c>
      <c r="G1146">
        <v>16.6083333333333</v>
      </c>
      <c r="H1146">
        <v>13.535</v>
      </c>
      <c r="I1146">
        <v>14.5016666666667</v>
      </c>
      <c r="J1146">
        <v>24.9</v>
      </c>
      <c r="K1146" s="12">
        <v>28.78</v>
      </c>
      <c r="L1146" s="12">
        <v>22.33</v>
      </c>
      <c r="M1146">
        <f t="shared" si="208"/>
        <v>47.0666777777778</v>
      </c>
      <c r="N1146">
        <f t="shared" si="209"/>
        <v>2.83391938451246</v>
      </c>
      <c r="O1146">
        <f t="shared" si="210"/>
        <v>1.89022802320393</v>
      </c>
      <c r="P1146">
        <f t="shared" si="211"/>
        <v>8</v>
      </c>
      <c r="Q1146">
        <f t="shared" si="212"/>
        <v>21</v>
      </c>
      <c r="AC1146" s="12"/>
      <c r="AD1146" s="12"/>
    </row>
    <row r="1147" spans="1:30">
      <c r="A1147" s="10">
        <v>41872.7499999952</v>
      </c>
      <c r="B1147" s="11">
        <v>31.0183333333333</v>
      </c>
      <c r="C1147">
        <v>32.8333333333333</v>
      </c>
      <c r="D1147">
        <v>30.2533333333333</v>
      </c>
      <c r="E1147">
        <v>24.05</v>
      </c>
      <c r="F1147">
        <v>24.4366666666667</v>
      </c>
      <c r="G1147">
        <v>16.5166666666667</v>
      </c>
      <c r="H1147">
        <v>13.54</v>
      </c>
      <c r="I1147">
        <v>14.46</v>
      </c>
      <c r="J1147">
        <v>24.7666666666667</v>
      </c>
      <c r="K1147" s="12">
        <v>28.78</v>
      </c>
      <c r="L1147" s="12">
        <v>22.33</v>
      </c>
      <c r="M1147">
        <f t="shared" si="208"/>
        <v>45.8509333333334</v>
      </c>
      <c r="N1147">
        <f t="shared" si="209"/>
        <v>2.77604036326943</v>
      </c>
      <c r="O1147">
        <f t="shared" si="210"/>
        <v>1.85131628532975</v>
      </c>
      <c r="P1147">
        <f t="shared" si="211"/>
        <v>8</v>
      </c>
      <c r="Q1147">
        <f t="shared" si="212"/>
        <v>21</v>
      </c>
      <c r="AC1147" s="12"/>
      <c r="AD1147" s="12"/>
    </row>
    <row r="1148" spans="1:30">
      <c r="A1148" s="10">
        <v>41872.7916666619</v>
      </c>
      <c r="B1148" s="11">
        <v>29.0933333333334</v>
      </c>
      <c r="C1148">
        <v>32.6883333333333</v>
      </c>
      <c r="D1148">
        <v>30.2666666666667</v>
      </c>
      <c r="E1148">
        <v>24.0516666666667</v>
      </c>
      <c r="F1148">
        <v>24.4466666666667</v>
      </c>
      <c r="G1148">
        <v>15.1</v>
      </c>
      <c r="H1148">
        <v>13.57</v>
      </c>
      <c r="I1148">
        <v>14.4316666666667</v>
      </c>
      <c r="J1148">
        <v>23.3833333333333</v>
      </c>
      <c r="K1148" s="12">
        <v>28.78</v>
      </c>
      <c r="L1148" s="12">
        <v>22.33</v>
      </c>
      <c r="M1148">
        <f t="shared" si="208"/>
        <v>44.3312527777778</v>
      </c>
      <c r="N1148">
        <f t="shared" si="209"/>
        <v>2.93584455481972</v>
      </c>
      <c r="O1148">
        <f t="shared" si="210"/>
        <v>1.89584830125921</v>
      </c>
      <c r="P1148">
        <f t="shared" si="211"/>
        <v>8</v>
      </c>
      <c r="Q1148">
        <f t="shared" si="212"/>
        <v>21</v>
      </c>
      <c r="AC1148" s="12"/>
      <c r="AD1148" s="12"/>
    </row>
    <row r="1149" spans="1:30">
      <c r="A1149" s="10">
        <v>41872.8333333286</v>
      </c>
      <c r="B1149" s="11">
        <v>27.5683333333333</v>
      </c>
      <c r="C1149">
        <v>32.2516666666667</v>
      </c>
      <c r="D1149">
        <v>30.2466666666667</v>
      </c>
      <c r="E1149">
        <v>24.0533333333333</v>
      </c>
      <c r="F1149">
        <v>24.455</v>
      </c>
      <c r="G1149">
        <v>11.45</v>
      </c>
      <c r="H1149">
        <v>14.235</v>
      </c>
      <c r="I1149">
        <v>14.4683333333333</v>
      </c>
      <c r="J1149">
        <v>19.8</v>
      </c>
      <c r="K1149" s="12">
        <v>28.78</v>
      </c>
      <c r="L1149" s="12">
        <v>22.33</v>
      </c>
      <c r="M1149">
        <f t="shared" si="208"/>
        <v>27.9621222222222</v>
      </c>
      <c r="N1149">
        <f t="shared" si="209"/>
        <v>2.44210674429889</v>
      </c>
      <c r="O1149">
        <f t="shared" si="210"/>
        <v>1.41222839506173</v>
      </c>
      <c r="P1149">
        <f t="shared" si="211"/>
        <v>8</v>
      </c>
      <c r="Q1149">
        <f t="shared" si="212"/>
        <v>21</v>
      </c>
      <c r="AC1149" s="12"/>
      <c r="AD1149" s="12"/>
    </row>
    <row r="1150" spans="1:30">
      <c r="A1150" s="10">
        <v>41873.2916666619</v>
      </c>
      <c r="B1150" s="11">
        <v>27.58</v>
      </c>
      <c r="C1150">
        <v>33.2066666666667</v>
      </c>
      <c r="D1150">
        <v>29.4916666666667</v>
      </c>
      <c r="E1150">
        <v>23.8533333333333</v>
      </c>
      <c r="F1150">
        <v>24.2416666666667</v>
      </c>
      <c r="G1150">
        <v>29.0666666666667</v>
      </c>
      <c r="H1150">
        <v>14.4866666666667</v>
      </c>
      <c r="I1150">
        <v>16.7816666666667</v>
      </c>
      <c r="J1150">
        <v>37.25</v>
      </c>
      <c r="K1150" s="12">
        <v>28.78</v>
      </c>
      <c r="L1150" s="12">
        <v>22.33</v>
      </c>
      <c r="M1150">
        <f t="shared" si="208"/>
        <v>81.6719750000001</v>
      </c>
      <c r="N1150">
        <f t="shared" si="209"/>
        <v>2.80981565366973</v>
      </c>
      <c r="O1150">
        <f t="shared" si="210"/>
        <v>2.19253624161074</v>
      </c>
      <c r="P1150">
        <f t="shared" si="211"/>
        <v>8</v>
      </c>
      <c r="Q1150">
        <f t="shared" si="212"/>
        <v>22</v>
      </c>
      <c r="AC1150" s="12"/>
      <c r="AD1150" s="12"/>
    </row>
    <row r="1151" spans="1:30">
      <c r="A1151" s="10">
        <v>41873.3333333285</v>
      </c>
      <c r="B1151" s="11">
        <v>27.56</v>
      </c>
      <c r="C1151">
        <v>32.5016666666667</v>
      </c>
      <c r="D1151">
        <v>29.795</v>
      </c>
      <c r="E1151">
        <v>23.8883333333333</v>
      </c>
      <c r="F1151">
        <v>24.2633333333333</v>
      </c>
      <c r="G1151">
        <v>16.5833333333333</v>
      </c>
      <c r="H1151">
        <v>13.665</v>
      </c>
      <c r="I1151">
        <v>14.5583333333333</v>
      </c>
      <c r="J1151">
        <v>24.7666666666667</v>
      </c>
      <c r="K1151" s="12">
        <v>28.78</v>
      </c>
      <c r="L1151" s="12">
        <v>22.33</v>
      </c>
      <c r="M1151">
        <f t="shared" si="208"/>
        <v>45.1562222222223</v>
      </c>
      <c r="N1151">
        <f t="shared" si="209"/>
        <v>2.72298827470687</v>
      </c>
      <c r="O1151">
        <f t="shared" si="210"/>
        <v>1.82326603858233</v>
      </c>
      <c r="P1151">
        <f t="shared" si="211"/>
        <v>8</v>
      </c>
      <c r="Q1151">
        <f t="shared" si="212"/>
        <v>22</v>
      </c>
      <c r="AC1151" s="12"/>
      <c r="AD1151" s="12"/>
    </row>
    <row r="1152" spans="1:30">
      <c r="A1152" s="10">
        <v>41873.3749999952</v>
      </c>
      <c r="B1152" s="11">
        <v>29.3983333333333</v>
      </c>
      <c r="C1152">
        <v>32.41</v>
      </c>
      <c r="D1152">
        <v>29.89</v>
      </c>
      <c r="E1152">
        <v>23.9166666666667</v>
      </c>
      <c r="F1152">
        <v>24.2916666666667</v>
      </c>
      <c r="G1152">
        <v>14.7333333333333</v>
      </c>
      <c r="H1152">
        <v>13.8033333333333</v>
      </c>
      <c r="I1152">
        <v>14.6866666666667</v>
      </c>
      <c r="J1152">
        <v>22.9916666666667</v>
      </c>
      <c r="K1152" s="12">
        <v>28.78</v>
      </c>
      <c r="L1152" s="12">
        <v>22.33</v>
      </c>
      <c r="M1152">
        <f t="shared" si="208"/>
        <v>44.8957055555556</v>
      </c>
      <c r="N1152">
        <f t="shared" si="209"/>
        <v>3.04721983408748</v>
      </c>
      <c r="O1152">
        <f t="shared" si="210"/>
        <v>1.95269469614595</v>
      </c>
      <c r="P1152">
        <f t="shared" si="211"/>
        <v>8</v>
      </c>
      <c r="Q1152">
        <f t="shared" si="212"/>
        <v>22</v>
      </c>
      <c r="AC1152" s="12"/>
      <c r="AD1152" s="12"/>
    </row>
    <row r="1153" spans="1:30">
      <c r="A1153" s="10">
        <v>41873.4166666619</v>
      </c>
      <c r="B1153" s="11">
        <v>30.4266666666667</v>
      </c>
      <c r="C1153">
        <v>33.225</v>
      </c>
      <c r="D1153">
        <v>30.0883333333333</v>
      </c>
      <c r="E1153">
        <v>23.935</v>
      </c>
      <c r="F1153">
        <v>24.3133333333333</v>
      </c>
      <c r="G1153">
        <v>19.4</v>
      </c>
      <c r="H1153">
        <v>13.2633333333333</v>
      </c>
      <c r="I1153">
        <v>14.4783333333333</v>
      </c>
      <c r="J1153">
        <v>27.6166666666667</v>
      </c>
      <c r="K1153" s="12">
        <v>28.78</v>
      </c>
      <c r="L1153" s="12">
        <v>22.33</v>
      </c>
      <c r="M1153">
        <f t="shared" si="208"/>
        <v>53.5361750000001</v>
      </c>
      <c r="N1153">
        <f t="shared" si="209"/>
        <v>2.75959664948454</v>
      </c>
      <c r="O1153">
        <f t="shared" si="210"/>
        <v>1.93854586602294</v>
      </c>
      <c r="P1153">
        <f t="shared" si="211"/>
        <v>8</v>
      </c>
      <c r="Q1153">
        <f t="shared" si="212"/>
        <v>22</v>
      </c>
      <c r="AC1153" s="12"/>
      <c r="AD1153" s="12"/>
    </row>
    <row r="1154" spans="1:30">
      <c r="A1154" s="10">
        <v>41873.4583333285</v>
      </c>
      <c r="B1154" s="11">
        <v>31.2416666666667</v>
      </c>
      <c r="C1154">
        <v>33.385</v>
      </c>
      <c r="D1154">
        <v>30.2633333333333</v>
      </c>
      <c r="E1154">
        <v>23.9483333333333</v>
      </c>
      <c r="F1154">
        <v>24.33</v>
      </c>
      <c r="G1154">
        <v>19.4166666666667</v>
      </c>
      <c r="H1154">
        <v>12.8633333333333</v>
      </c>
      <c r="I1154">
        <v>14.0466666666667</v>
      </c>
      <c r="J1154">
        <v>27.625</v>
      </c>
      <c r="K1154" s="12">
        <v>28.78</v>
      </c>
      <c r="L1154" s="12">
        <v>22.33</v>
      </c>
      <c r="M1154">
        <f t="shared" si="208"/>
        <v>52.7112055555556</v>
      </c>
      <c r="N1154">
        <f t="shared" si="209"/>
        <v>2.71474020028613</v>
      </c>
      <c r="O1154">
        <f t="shared" si="210"/>
        <v>1.90809793866265</v>
      </c>
      <c r="P1154">
        <f t="shared" si="211"/>
        <v>8</v>
      </c>
      <c r="Q1154">
        <f t="shared" si="212"/>
        <v>22</v>
      </c>
      <c r="AC1154" s="12"/>
      <c r="AD1154" s="12"/>
    </row>
    <row r="1155" spans="1:30">
      <c r="A1155" s="10">
        <v>41873.4999999952</v>
      </c>
      <c r="B1155" s="11">
        <v>31.2983333333333</v>
      </c>
      <c r="C1155">
        <v>33.5083333333333</v>
      </c>
      <c r="D1155">
        <v>30.3783333333333</v>
      </c>
      <c r="E1155">
        <v>23.9433333333333</v>
      </c>
      <c r="F1155">
        <v>24.335</v>
      </c>
      <c r="G1155">
        <v>19.4166666666667</v>
      </c>
      <c r="H1155">
        <v>12.9716666666667</v>
      </c>
      <c r="I1155">
        <v>14.1633333333333</v>
      </c>
      <c r="J1155">
        <v>27.6833333333333</v>
      </c>
      <c r="K1155" s="12">
        <v>28.78</v>
      </c>
      <c r="L1155" s="12">
        <v>22.33</v>
      </c>
      <c r="M1155">
        <f t="shared" si="208"/>
        <v>52.9283027777777</v>
      </c>
      <c r="N1155">
        <f t="shared" si="209"/>
        <v>2.72592117310443</v>
      </c>
      <c r="O1155">
        <f t="shared" si="210"/>
        <v>1.91191942604856</v>
      </c>
      <c r="P1155">
        <f t="shared" si="211"/>
        <v>8</v>
      </c>
      <c r="Q1155">
        <f t="shared" si="212"/>
        <v>22</v>
      </c>
      <c r="AC1155" s="12"/>
      <c r="AD1155" s="12"/>
    </row>
    <row r="1156" spans="1:30">
      <c r="A1156" s="10">
        <v>41873.5416666619</v>
      </c>
      <c r="B1156" s="11">
        <v>30.7866666666667</v>
      </c>
      <c r="C1156">
        <v>33.6116666666667</v>
      </c>
      <c r="D1156">
        <v>30.4716666666667</v>
      </c>
      <c r="E1156">
        <v>23.9316666666667</v>
      </c>
      <c r="F1156">
        <v>24.3516666666667</v>
      </c>
      <c r="G1156">
        <v>19.5166666666667</v>
      </c>
      <c r="H1156">
        <v>13.1283333333333</v>
      </c>
      <c r="I1156">
        <v>14.3216666666667</v>
      </c>
      <c r="J1156">
        <v>27.75</v>
      </c>
      <c r="K1156" s="12">
        <v>28.78</v>
      </c>
      <c r="L1156" s="12">
        <v>22.33</v>
      </c>
      <c r="M1156">
        <f t="shared" si="208"/>
        <v>52.9717222222222</v>
      </c>
      <c r="N1156">
        <f t="shared" si="209"/>
        <v>2.71417876458867</v>
      </c>
      <c r="O1156">
        <f t="shared" si="210"/>
        <v>1.90889089089089</v>
      </c>
      <c r="P1156">
        <f t="shared" si="211"/>
        <v>8</v>
      </c>
      <c r="Q1156">
        <f t="shared" si="212"/>
        <v>22</v>
      </c>
      <c r="AC1156" s="12"/>
      <c r="AD1156" s="12"/>
    </row>
    <row r="1157" spans="1:30">
      <c r="A1157" s="10">
        <v>41873.5833333285</v>
      </c>
      <c r="B1157" s="11">
        <v>30.0916666666667</v>
      </c>
      <c r="C1157">
        <v>33.6916666666667</v>
      </c>
      <c r="D1157">
        <v>30.5566666666667</v>
      </c>
      <c r="E1157">
        <v>23.9333333333333</v>
      </c>
      <c r="F1157">
        <v>24.3416666666667</v>
      </c>
      <c r="G1157">
        <v>19.5833333333333</v>
      </c>
      <c r="H1157">
        <v>13.0816666666667</v>
      </c>
      <c r="I1157">
        <v>14.2416666666667</v>
      </c>
      <c r="J1157">
        <v>27.8083333333333</v>
      </c>
      <c r="K1157" s="12">
        <v>28.78</v>
      </c>
      <c r="L1157" s="12">
        <v>22.33</v>
      </c>
      <c r="M1157">
        <f t="shared" si="208"/>
        <v>52.1033333333334</v>
      </c>
      <c r="N1157">
        <f t="shared" si="209"/>
        <v>2.66059574468085</v>
      </c>
      <c r="O1157">
        <f t="shared" si="210"/>
        <v>1.87365897512736</v>
      </c>
      <c r="P1157">
        <f t="shared" si="211"/>
        <v>8</v>
      </c>
      <c r="Q1157">
        <f t="shared" si="212"/>
        <v>22</v>
      </c>
      <c r="AC1157" s="12"/>
      <c r="AD1157" s="12"/>
    </row>
    <row r="1158" spans="1:30">
      <c r="A1158" s="10">
        <v>41873.6249999952</v>
      </c>
      <c r="B1158" s="11">
        <v>29.7483333333333</v>
      </c>
      <c r="C1158">
        <v>33.7483333333333</v>
      </c>
      <c r="D1158">
        <v>30.6216666666667</v>
      </c>
      <c r="E1158">
        <v>23.9133333333333</v>
      </c>
      <c r="F1158">
        <v>24.3316666666667</v>
      </c>
      <c r="G1158">
        <v>19.6</v>
      </c>
      <c r="H1158">
        <v>12.9183333333333</v>
      </c>
      <c r="I1158">
        <v>14.055</v>
      </c>
      <c r="J1158">
        <v>27.8</v>
      </c>
      <c r="K1158" s="12">
        <v>28.78</v>
      </c>
      <c r="L1158" s="12">
        <v>22.33</v>
      </c>
      <c r="M1158">
        <f t="shared" si="208"/>
        <v>51.4954611111112</v>
      </c>
      <c r="N1158">
        <f t="shared" si="209"/>
        <v>2.62731944444445</v>
      </c>
      <c r="O1158">
        <f t="shared" si="210"/>
        <v>1.85235471622702</v>
      </c>
      <c r="P1158">
        <f t="shared" si="211"/>
        <v>8</v>
      </c>
      <c r="Q1158">
        <f t="shared" si="212"/>
        <v>22</v>
      </c>
      <c r="AC1158" s="12"/>
      <c r="AD1158" s="12"/>
    </row>
    <row r="1159" spans="1:30">
      <c r="A1159" s="10">
        <v>41873.6666666619</v>
      </c>
      <c r="B1159" s="11">
        <v>28.73</v>
      </c>
      <c r="C1159">
        <v>33.785</v>
      </c>
      <c r="D1159">
        <v>30.6766666666667</v>
      </c>
      <c r="E1159">
        <v>23.9133333333333</v>
      </c>
      <c r="F1159">
        <v>24.3466666666667</v>
      </c>
      <c r="G1159">
        <v>18.2416666666667</v>
      </c>
      <c r="H1159">
        <v>12.7516666666667</v>
      </c>
      <c r="I1159">
        <v>13.855</v>
      </c>
      <c r="J1159">
        <v>27.8166666666667</v>
      </c>
      <c r="K1159" s="12">
        <v>28.78</v>
      </c>
      <c r="L1159" s="12">
        <v>22.33</v>
      </c>
      <c r="M1159">
        <f t="shared" si="208"/>
        <v>50.6270722222223</v>
      </c>
      <c r="N1159">
        <f t="shared" si="209"/>
        <v>2.77535343383585</v>
      </c>
      <c r="O1159">
        <f t="shared" si="210"/>
        <v>1.82002656281206</v>
      </c>
      <c r="P1159">
        <f t="shared" si="211"/>
        <v>8</v>
      </c>
      <c r="Q1159">
        <f t="shared" si="212"/>
        <v>22</v>
      </c>
      <c r="AC1159" s="12"/>
      <c r="AD1159" s="12"/>
    </row>
    <row r="1160" spans="1:30">
      <c r="A1160" s="10">
        <v>41873.7083333285</v>
      </c>
      <c r="B1160" s="11">
        <v>28.09</v>
      </c>
      <c r="C1160">
        <v>33.2933333333333</v>
      </c>
      <c r="D1160">
        <v>30.5916666666667</v>
      </c>
      <c r="E1160">
        <v>23.895</v>
      </c>
      <c r="F1160">
        <v>24.3283333333333</v>
      </c>
      <c r="G1160">
        <v>17.0083333333333</v>
      </c>
      <c r="H1160">
        <v>13.845</v>
      </c>
      <c r="I1160">
        <v>14.6716666666667</v>
      </c>
      <c r="J1160">
        <v>25.3416666666667</v>
      </c>
      <c r="K1160" s="12">
        <v>28.78</v>
      </c>
      <c r="L1160" s="12">
        <v>22.33</v>
      </c>
      <c r="M1160">
        <f t="shared" ref="M1160:M1193" si="213">IF(G1160&lt;3,0,IF(H1160&gt;I1160,0,(4.2*L1160*(I1160-H1160+0.84)/3.6)))</f>
        <v>43.4194444444444</v>
      </c>
      <c r="N1160">
        <f t="shared" ref="N1160:N1193" si="214">M1160/G1160</f>
        <v>2.55283357831128</v>
      </c>
      <c r="O1160">
        <f t="shared" ref="O1160:O1193" si="215">M1160/J1160</f>
        <v>1.71336183273046</v>
      </c>
      <c r="P1160">
        <f t="shared" ref="P1160:P1193" si="216">MONTH(A1160)</f>
        <v>8</v>
      </c>
      <c r="Q1160">
        <f t="shared" ref="Q1160:Q1193" si="217">DAY(A1160)</f>
        <v>22</v>
      </c>
      <c r="AC1160" s="12"/>
      <c r="AD1160" s="12"/>
    </row>
    <row r="1161" spans="1:30">
      <c r="A1161" s="10">
        <v>41873.7499999952</v>
      </c>
      <c r="B1161" s="11">
        <v>27.3683333333333</v>
      </c>
      <c r="C1161">
        <v>33.3133333333333</v>
      </c>
      <c r="D1161">
        <v>30.6083333333333</v>
      </c>
      <c r="E1161">
        <v>23.8933333333333</v>
      </c>
      <c r="F1161">
        <v>24.32</v>
      </c>
      <c r="G1161">
        <v>17.0333333333333</v>
      </c>
      <c r="H1161">
        <v>13.7083333333333</v>
      </c>
      <c r="I1161">
        <v>14.5033333333333</v>
      </c>
      <c r="J1161">
        <v>25.3416666666667</v>
      </c>
      <c r="K1161" s="12">
        <v>28.78</v>
      </c>
      <c r="L1161" s="12">
        <v>22.33</v>
      </c>
      <c r="M1161">
        <f t="shared" si="213"/>
        <v>42.594475</v>
      </c>
      <c r="N1161">
        <f t="shared" si="214"/>
        <v>2.50065410958904</v>
      </c>
      <c r="O1161">
        <f t="shared" si="215"/>
        <v>1.68080795790858</v>
      </c>
      <c r="P1161">
        <f t="shared" si="216"/>
        <v>8</v>
      </c>
      <c r="Q1161">
        <f t="shared" si="217"/>
        <v>22</v>
      </c>
      <c r="AC1161" s="12"/>
      <c r="AD1161" s="12"/>
    </row>
    <row r="1162" spans="1:30">
      <c r="A1162" s="10">
        <v>41873.7916666618</v>
      </c>
      <c r="B1162" s="11">
        <v>27.1316666666667</v>
      </c>
      <c r="C1162">
        <v>33.2566666666667</v>
      </c>
      <c r="D1162">
        <v>30.575</v>
      </c>
      <c r="E1162">
        <v>23.87</v>
      </c>
      <c r="F1162">
        <v>24.335</v>
      </c>
      <c r="G1162">
        <v>17.05</v>
      </c>
      <c r="H1162">
        <v>13.6716666666667</v>
      </c>
      <c r="I1162">
        <v>14.4533333333333</v>
      </c>
      <c r="J1162">
        <v>25.3166666666667</v>
      </c>
      <c r="K1162" s="12">
        <v>28.78</v>
      </c>
      <c r="L1162" s="12">
        <v>22.33</v>
      </c>
      <c r="M1162">
        <f t="shared" si="213"/>
        <v>42.2471194444444</v>
      </c>
      <c r="N1162">
        <f t="shared" si="214"/>
        <v>2.47783691756272</v>
      </c>
      <c r="O1162">
        <f t="shared" si="215"/>
        <v>1.66874731182796</v>
      </c>
      <c r="P1162">
        <f t="shared" si="216"/>
        <v>8</v>
      </c>
      <c r="Q1162">
        <f t="shared" si="217"/>
        <v>22</v>
      </c>
      <c r="AC1162" s="12"/>
      <c r="AD1162" s="12"/>
    </row>
    <row r="1163" spans="1:30">
      <c r="A1163" s="10">
        <v>41873.8333333285</v>
      </c>
      <c r="B1163" s="11">
        <v>26.87</v>
      </c>
      <c r="C1163">
        <v>33.0833333333333</v>
      </c>
      <c r="D1163">
        <v>30.55</v>
      </c>
      <c r="E1163">
        <v>23.8566666666667</v>
      </c>
      <c r="F1163">
        <v>24.3316666666667</v>
      </c>
      <c r="G1163">
        <v>17.0583333333333</v>
      </c>
      <c r="H1163">
        <v>13.7133333333333</v>
      </c>
      <c r="I1163">
        <v>14.485</v>
      </c>
      <c r="J1163">
        <v>25.3166666666667</v>
      </c>
      <c r="K1163" s="12">
        <v>28.78</v>
      </c>
      <c r="L1163" s="12">
        <v>22.33</v>
      </c>
      <c r="M1163">
        <f t="shared" si="213"/>
        <v>41.9866027777778</v>
      </c>
      <c r="N1163">
        <f t="shared" si="214"/>
        <v>2.46135433968409</v>
      </c>
      <c r="O1163">
        <f t="shared" si="215"/>
        <v>1.65845698924731</v>
      </c>
      <c r="P1163">
        <f t="shared" si="216"/>
        <v>8</v>
      </c>
      <c r="Q1163">
        <f t="shared" si="217"/>
        <v>22</v>
      </c>
      <c r="AC1163" s="12"/>
      <c r="AD1163" s="12"/>
    </row>
    <row r="1164" spans="1:30">
      <c r="A1164" s="10">
        <v>41874.2916666618</v>
      </c>
      <c r="B1164" s="11">
        <v>27.715</v>
      </c>
      <c r="C1164">
        <v>27.3366666666667</v>
      </c>
      <c r="D1164">
        <v>24.62</v>
      </c>
      <c r="E1164">
        <v>23.6783333333333</v>
      </c>
      <c r="F1164">
        <v>24.0216666666667</v>
      </c>
      <c r="G1164">
        <v>0.1</v>
      </c>
      <c r="H1164">
        <v>24.9366666666667</v>
      </c>
      <c r="I1164">
        <v>22.9133333333333</v>
      </c>
      <c r="J1164">
        <v>0.108333333333333</v>
      </c>
      <c r="K1164" s="12">
        <v>28.78</v>
      </c>
      <c r="L1164" s="12">
        <v>22.33</v>
      </c>
      <c r="M1164">
        <f t="shared" si="213"/>
        <v>0</v>
      </c>
      <c r="N1164">
        <f t="shared" si="214"/>
        <v>0</v>
      </c>
      <c r="O1164">
        <f t="shared" si="215"/>
        <v>0</v>
      </c>
      <c r="P1164">
        <f t="shared" si="216"/>
        <v>8</v>
      </c>
      <c r="Q1164">
        <f t="shared" si="217"/>
        <v>23</v>
      </c>
      <c r="AC1164" s="12"/>
      <c r="AD1164" s="12"/>
    </row>
    <row r="1165" spans="1:30">
      <c r="A1165" s="10">
        <v>41874.3333333285</v>
      </c>
      <c r="B1165" s="11">
        <v>28.0616666666667</v>
      </c>
      <c r="C1165">
        <v>33.8516666666667</v>
      </c>
      <c r="D1165">
        <v>29.6316666666667</v>
      </c>
      <c r="E1165">
        <v>23.7116666666667</v>
      </c>
      <c r="F1165">
        <v>24.035</v>
      </c>
      <c r="G1165">
        <v>31.2666666666667</v>
      </c>
      <c r="H1165">
        <v>15.0483333333333</v>
      </c>
      <c r="I1165">
        <v>17.5883333333333</v>
      </c>
      <c r="J1165">
        <v>39.475</v>
      </c>
      <c r="K1165" s="12">
        <v>28.78</v>
      </c>
      <c r="L1165" s="12">
        <v>22.33</v>
      </c>
      <c r="M1165">
        <f t="shared" si="213"/>
        <v>88.0546333333334</v>
      </c>
      <c r="N1165">
        <f t="shared" si="214"/>
        <v>2.81624626865672</v>
      </c>
      <c r="O1165">
        <f t="shared" si="215"/>
        <v>2.23064302301034</v>
      </c>
      <c r="P1165">
        <f t="shared" si="216"/>
        <v>8</v>
      </c>
      <c r="Q1165">
        <f t="shared" si="217"/>
        <v>23</v>
      </c>
      <c r="AC1165" s="12"/>
      <c r="AD1165" s="12"/>
    </row>
    <row r="1166" spans="1:30">
      <c r="A1166" s="10">
        <v>41874.3749999951</v>
      </c>
      <c r="B1166" s="11">
        <v>28.9516666666667</v>
      </c>
      <c r="C1166">
        <v>32.405</v>
      </c>
      <c r="D1166">
        <v>29.9733333333333</v>
      </c>
      <c r="E1166">
        <v>23.7566666666667</v>
      </c>
      <c r="F1166">
        <v>24.08</v>
      </c>
      <c r="G1166">
        <v>15.2</v>
      </c>
      <c r="H1166">
        <v>13.745</v>
      </c>
      <c r="I1166">
        <v>14.445</v>
      </c>
      <c r="J1166">
        <v>23.525</v>
      </c>
      <c r="K1166" s="12">
        <v>28.78</v>
      </c>
      <c r="L1166" s="12">
        <v>22.33</v>
      </c>
      <c r="M1166">
        <f t="shared" si="213"/>
        <v>40.1195666666666</v>
      </c>
      <c r="N1166">
        <f t="shared" si="214"/>
        <v>2.63944517543859</v>
      </c>
      <c r="O1166">
        <f t="shared" si="215"/>
        <v>1.70540134608572</v>
      </c>
      <c r="P1166">
        <f t="shared" si="216"/>
        <v>8</v>
      </c>
      <c r="Q1166">
        <f t="shared" si="217"/>
        <v>23</v>
      </c>
      <c r="AC1166" s="12"/>
      <c r="AD1166" s="12"/>
    </row>
    <row r="1167" spans="1:30">
      <c r="A1167" s="10">
        <v>41874.4166666618</v>
      </c>
      <c r="B1167" s="11">
        <v>30.8383333333333</v>
      </c>
      <c r="C1167">
        <v>31.615</v>
      </c>
      <c r="D1167">
        <v>29.815</v>
      </c>
      <c r="E1167">
        <v>23.8</v>
      </c>
      <c r="F1167">
        <v>24.1183333333333</v>
      </c>
      <c r="G1167">
        <v>11.7416666666667</v>
      </c>
      <c r="H1167">
        <v>14.385</v>
      </c>
      <c r="I1167">
        <v>14.3983333333333</v>
      </c>
      <c r="J1167">
        <v>20.1083333333333</v>
      </c>
      <c r="K1167" s="12">
        <v>28.78</v>
      </c>
      <c r="L1167" s="12">
        <v>22.33</v>
      </c>
      <c r="M1167">
        <f t="shared" si="213"/>
        <v>22.2307555555556</v>
      </c>
      <c r="N1167">
        <f t="shared" si="214"/>
        <v>1.89332197776201</v>
      </c>
      <c r="O1167">
        <f t="shared" si="215"/>
        <v>1.10554938527421</v>
      </c>
      <c r="P1167">
        <f t="shared" si="216"/>
        <v>8</v>
      </c>
      <c r="Q1167">
        <f t="shared" si="217"/>
        <v>23</v>
      </c>
      <c r="AC1167" s="12"/>
      <c r="AD1167" s="12"/>
    </row>
    <row r="1168" spans="1:30">
      <c r="A1168" s="10">
        <v>41874.4583333285</v>
      </c>
      <c r="B1168" s="11">
        <v>32.9566666666667</v>
      </c>
      <c r="C1168">
        <v>32.145</v>
      </c>
      <c r="D1168">
        <v>29.765</v>
      </c>
      <c r="E1168">
        <v>23.8216666666667</v>
      </c>
      <c r="F1168">
        <v>24.1483333333333</v>
      </c>
      <c r="G1168">
        <v>11.8083333333333</v>
      </c>
      <c r="H1168">
        <v>13.6883333333333</v>
      </c>
      <c r="I1168">
        <v>14.3433333333333</v>
      </c>
      <c r="J1168">
        <v>20.15</v>
      </c>
      <c r="K1168" s="12">
        <v>28.78</v>
      </c>
      <c r="L1168" s="12">
        <v>22.33</v>
      </c>
      <c r="M1168">
        <f t="shared" si="213"/>
        <v>38.9472416666667</v>
      </c>
      <c r="N1168">
        <f t="shared" si="214"/>
        <v>3.29828440366973</v>
      </c>
      <c r="O1168">
        <f t="shared" si="215"/>
        <v>1.93286559139785</v>
      </c>
      <c r="P1168">
        <f t="shared" si="216"/>
        <v>8</v>
      </c>
      <c r="Q1168">
        <f t="shared" si="217"/>
        <v>23</v>
      </c>
      <c r="AC1168" s="12"/>
      <c r="AD1168" s="12"/>
    </row>
    <row r="1169" spans="1:30">
      <c r="A1169" s="10">
        <v>41874.4999999951</v>
      </c>
      <c r="B1169" s="11">
        <v>32.6166666666667</v>
      </c>
      <c r="C1169">
        <v>32.0483333333333</v>
      </c>
      <c r="D1169">
        <v>29.8066666666667</v>
      </c>
      <c r="E1169">
        <v>23.8383333333333</v>
      </c>
      <c r="F1169">
        <v>24.17</v>
      </c>
      <c r="G1169">
        <v>16.4666666666667</v>
      </c>
      <c r="H1169">
        <v>14.22</v>
      </c>
      <c r="I1169">
        <v>14.62</v>
      </c>
      <c r="J1169">
        <v>24.7583333333333</v>
      </c>
      <c r="K1169" s="12">
        <v>28.78</v>
      </c>
      <c r="L1169" s="12">
        <v>22.33</v>
      </c>
      <c r="M1169">
        <f t="shared" si="213"/>
        <v>32.3040666666667</v>
      </c>
      <c r="N1169">
        <f t="shared" si="214"/>
        <v>1.96178542510121</v>
      </c>
      <c r="O1169">
        <f t="shared" si="215"/>
        <v>1.30477549646584</v>
      </c>
      <c r="P1169">
        <f t="shared" si="216"/>
        <v>8</v>
      </c>
      <c r="Q1169">
        <f t="shared" si="217"/>
        <v>23</v>
      </c>
      <c r="AC1169" s="12"/>
      <c r="AD1169" s="12"/>
    </row>
    <row r="1170" spans="1:30">
      <c r="A1170" s="10">
        <v>41874.5416666618</v>
      </c>
      <c r="B1170" s="11">
        <v>26.865</v>
      </c>
      <c r="C1170">
        <v>32.2933333333333</v>
      </c>
      <c r="D1170">
        <v>29.9616666666667</v>
      </c>
      <c r="E1170">
        <v>23.8483333333333</v>
      </c>
      <c r="F1170">
        <v>24.205</v>
      </c>
      <c r="G1170">
        <v>16.7</v>
      </c>
      <c r="H1170">
        <v>14.1466666666667</v>
      </c>
      <c r="I1170">
        <v>14.6166666666667</v>
      </c>
      <c r="J1170">
        <v>24.975</v>
      </c>
      <c r="K1170" s="12">
        <v>28.78</v>
      </c>
      <c r="L1170" s="12">
        <v>22.33</v>
      </c>
      <c r="M1170">
        <f t="shared" si="213"/>
        <v>34.1276833333333</v>
      </c>
      <c r="N1170">
        <f t="shared" si="214"/>
        <v>2.04357385229541</v>
      </c>
      <c r="O1170">
        <f t="shared" si="215"/>
        <v>1.36647380714047</v>
      </c>
      <c r="P1170">
        <f t="shared" si="216"/>
        <v>8</v>
      </c>
      <c r="Q1170">
        <f t="shared" si="217"/>
        <v>23</v>
      </c>
      <c r="AC1170" s="12"/>
      <c r="AD1170" s="12"/>
    </row>
    <row r="1171" spans="1:30">
      <c r="A1171" s="10">
        <v>41874.5833333285</v>
      </c>
      <c r="B1171" s="11">
        <v>28.4016666666667</v>
      </c>
      <c r="C1171">
        <v>32.6633333333333</v>
      </c>
      <c r="D1171">
        <v>30.075</v>
      </c>
      <c r="E1171">
        <v>23.8333333333333</v>
      </c>
      <c r="F1171">
        <v>24.1483333333333</v>
      </c>
      <c r="G1171">
        <v>14.8583333333333</v>
      </c>
      <c r="H1171">
        <v>14.0783333333333</v>
      </c>
      <c r="I1171">
        <v>14.7883333333333</v>
      </c>
      <c r="J1171">
        <v>23.1833333333333</v>
      </c>
      <c r="K1171" s="12">
        <v>28.78</v>
      </c>
      <c r="L1171" s="12">
        <v>22.33</v>
      </c>
      <c r="M1171">
        <f t="shared" si="213"/>
        <v>40.3800833333333</v>
      </c>
      <c r="N1171">
        <f t="shared" si="214"/>
        <v>2.71767246214245</v>
      </c>
      <c r="O1171">
        <f t="shared" si="215"/>
        <v>1.74177210639827</v>
      </c>
      <c r="P1171">
        <f t="shared" si="216"/>
        <v>8</v>
      </c>
      <c r="Q1171">
        <f t="shared" si="217"/>
        <v>23</v>
      </c>
      <c r="AC1171" s="12"/>
      <c r="AD1171" s="12"/>
    </row>
    <row r="1172" spans="1:30">
      <c r="A1172" s="10">
        <v>41874.6249999951</v>
      </c>
      <c r="B1172" s="11">
        <v>30.8016666666667</v>
      </c>
      <c r="C1172">
        <v>33.4416666666667</v>
      </c>
      <c r="D1172">
        <v>30.26</v>
      </c>
      <c r="E1172">
        <v>23.7433333333333</v>
      </c>
      <c r="F1172">
        <v>23.94</v>
      </c>
      <c r="G1172">
        <v>19.6</v>
      </c>
      <c r="H1172">
        <v>13.415</v>
      </c>
      <c r="I1172">
        <v>14.47</v>
      </c>
      <c r="J1172">
        <v>27.8083333333333</v>
      </c>
      <c r="K1172" s="12">
        <v>28.78</v>
      </c>
      <c r="L1172" s="12">
        <v>22.33</v>
      </c>
      <c r="M1172">
        <f t="shared" si="213"/>
        <v>49.3679083333333</v>
      </c>
      <c r="N1172">
        <f t="shared" si="214"/>
        <v>2.51877083333333</v>
      </c>
      <c r="O1172">
        <f t="shared" si="215"/>
        <v>1.77529187893317</v>
      </c>
      <c r="P1172">
        <f t="shared" si="216"/>
        <v>8</v>
      </c>
      <c r="Q1172">
        <f t="shared" si="217"/>
        <v>23</v>
      </c>
      <c r="AC1172" s="12"/>
      <c r="AD1172" s="12"/>
    </row>
    <row r="1173" spans="1:30">
      <c r="A1173" s="10">
        <v>41874.6666666618</v>
      </c>
      <c r="B1173" s="11">
        <v>30.9333333333333</v>
      </c>
      <c r="C1173">
        <v>33.5683333333333</v>
      </c>
      <c r="D1173">
        <v>30.425</v>
      </c>
      <c r="E1173">
        <v>23.6166666666667</v>
      </c>
      <c r="F1173">
        <v>23.7433333333333</v>
      </c>
      <c r="G1173">
        <v>17.975</v>
      </c>
      <c r="H1173">
        <v>12.9233333333333</v>
      </c>
      <c r="I1173">
        <v>13.94</v>
      </c>
      <c r="J1173">
        <v>26.2166666666667</v>
      </c>
      <c r="K1173" s="12">
        <v>28.78</v>
      </c>
      <c r="L1173" s="12">
        <v>22.33</v>
      </c>
      <c r="M1173">
        <f t="shared" si="213"/>
        <v>48.3692611111111</v>
      </c>
      <c r="N1173">
        <f t="shared" si="214"/>
        <v>2.69091855972802</v>
      </c>
      <c r="O1173">
        <f t="shared" si="215"/>
        <v>1.84498135198135</v>
      </c>
      <c r="P1173">
        <f t="shared" si="216"/>
        <v>8</v>
      </c>
      <c r="Q1173">
        <f t="shared" si="217"/>
        <v>23</v>
      </c>
      <c r="AC1173" s="12"/>
      <c r="AD1173" s="12"/>
    </row>
    <row r="1174" spans="1:30">
      <c r="A1174" s="10">
        <v>41874.7083333285</v>
      </c>
      <c r="B1174" s="11">
        <v>30.0883333333333</v>
      </c>
      <c r="C1174">
        <v>33.12</v>
      </c>
      <c r="D1174">
        <v>30.3816666666667</v>
      </c>
      <c r="E1174">
        <v>23.4933333333333</v>
      </c>
      <c r="F1174">
        <v>23.605</v>
      </c>
      <c r="G1174">
        <v>18.775</v>
      </c>
      <c r="H1174">
        <v>13.9583333333333</v>
      </c>
      <c r="I1174">
        <v>14.705</v>
      </c>
      <c r="J1174">
        <v>27.0166666666667</v>
      </c>
      <c r="K1174" s="12">
        <v>28.78</v>
      </c>
      <c r="L1174" s="12">
        <v>22.33</v>
      </c>
      <c r="M1174">
        <f t="shared" si="213"/>
        <v>41.3353111111111</v>
      </c>
      <c r="N1174">
        <f t="shared" si="214"/>
        <v>2.20161444000592</v>
      </c>
      <c r="O1174">
        <f t="shared" si="215"/>
        <v>1.52999300843101</v>
      </c>
      <c r="P1174">
        <f t="shared" si="216"/>
        <v>8</v>
      </c>
      <c r="Q1174">
        <f t="shared" si="217"/>
        <v>23</v>
      </c>
      <c r="AC1174" s="12"/>
      <c r="AD1174" s="12"/>
    </row>
    <row r="1175" spans="1:30">
      <c r="A1175" s="10">
        <v>41874.7499999951</v>
      </c>
      <c r="B1175" s="11">
        <v>29.4266666666667</v>
      </c>
      <c r="C1175">
        <v>33.355</v>
      </c>
      <c r="D1175">
        <v>30.5566666666667</v>
      </c>
      <c r="E1175">
        <v>23.415</v>
      </c>
      <c r="F1175">
        <v>23.7116666666667</v>
      </c>
      <c r="G1175">
        <v>17.025</v>
      </c>
      <c r="H1175">
        <v>13.3733333333333</v>
      </c>
      <c r="I1175">
        <v>14.075</v>
      </c>
      <c r="J1175">
        <v>25.3583333333333</v>
      </c>
      <c r="K1175" s="12">
        <v>28.78</v>
      </c>
      <c r="L1175" s="12">
        <v>22.33</v>
      </c>
      <c r="M1175">
        <f t="shared" si="213"/>
        <v>40.1629861111111</v>
      </c>
      <c r="N1175">
        <f t="shared" si="214"/>
        <v>2.35905938978626</v>
      </c>
      <c r="O1175">
        <f t="shared" si="215"/>
        <v>1.58381805236061</v>
      </c>
      <c r="P1175">
        <f t="shared" si="216"/>
        <v>8</v>
      </c>
      <c r="Q1175">
        <f t="shared" si="217"/>
        <v>23</v>
      </c>
      <c r="AC1175" s="12"/>
      <c r="AD1175" s="12"/>
    </row>
    <row r="1176" spans="1:30">
      <c r="A1176" s="10">
        <v>41874.7916666618</v>
      </c>
      <c r="B1176" s="11">
        <v>29.1666666666667</v>
      </c>
      <c r="C1176">
        <v>33.625</v>
      </c>
      <c r="D1176">
        <v>30.4933333333333</v>
      </c>
      <c r="E1176">
        <v>23.3633333333333</v>
      </c>
      <c r="F1176">
        <v>23.7183333333333</v>
      </c>
      <c r="G1176">
        <v>20.4083333333333</v>
      </c>
      <c r="H1176">
        <v>13.4566666666667</v>
      </c>
      <c r="I1176">
        <v>14.5333333333333</v>
      </c>
      <c r="J1176">
        <v>28.725</v>
      </c>
      <c r="K1176" s="12">
        <v>28.78</v>
      </c>
      <c r="L1176" s="12">
        <v>22.33</v>
      </c>
      <c r="M1176">
        <f t="shared" si="213"/>
        <v>49.932361111111</v>
      </c>
      <c r="N1176">
        <f t="shared" si="214"/>
        <v>2.44666530556689</v>
      </c>
      <c r="O1176">
        <f t="shared" si="215"/>
        <v>1.73828933372014</v>
      </c>
      <c r="P1176">
        <f t="shared" si="216"/>
        <v>8</v>
      </c>
      <c r="Q1176">
        <f t="shared" si="217"/>
        <v>23</v>
      </c>
      <c r="AC1176" s="12"/>
      <c r="AD1176" s="12"/>
    </row>
    <row r="1177" spans="1:30">
      <c r="A1177" s="10">
        <v>41874.8333333285</v>
      </c>
      <c r="B1177" s="11">
        <v>28.9033333333333</v>
      </c>
      <c r="C1177">
        <v>33.2783333333333</v>
      </c>
      <c r="D1177">
        <v>30.5783333333333</v>
      </c>
      <c r="E1177">
        <v>23.355</v>
      </c>
      <c r="F1177">
        <v>23.7166666666667</v>
      </c>
      <c r="G1177">
        <v>16.7</v>
      </c>
      <c r="H1177">
        <v>13.6966666666667</v>
      </c>
      <c r="I1177">
        <v>14.4133333333333</v>
      </c>
      <c r="J1177">
        <v>25.0666666666667</v>
      </c>
      <c r="K1177" s="12">
        <v>28.78</v>
      </c>
      <c r="L1177" s="12">
        <v>22.33</v>
      </c>
      <c r="M1177">
        <f t="shared" si="213"/>
        <v>40.5537611111111</v>
      </c>
      <c r="N1177">
        <f t="shared" si="214"/>
        <v>2.42836892880905</v>
      </c>
      <c r="O1177">
        <f t="shared" si="215"/>
        <v>1.61783621453901</v>
      </c>
      <c r="P1177">
        <f t="shared" si="216"/>
        <v>8</v>
      </c>
      <c r="Q1177">
        <f t="shared" si="217"/>
        <v>23</v>
      </c>
      <c r="AC1177" s="12"/>
      <c r="AD1177" s="12"/>
    </row>
    <row r="1178" spans="1:30">
      <c r="A1178" s="10">
        <v>41875.2916666618</v>
      </c>
      <c r="B1178" s="11">
        <v>29.6433333333333</v>
      </c>
      <c r="C1178">
        <v>27.4366666666667</v>
      </c>
      <c r="D1178">
        <v>25.2283333333333</v>
      </c>
      <c r="E1178">
        <v>23.505</v>
      </c>
      <c r="F1178">
        <v>23.7466666666667</v>
      </c>
      <c r="G1178">
        <v>0.1</v>
      </c>
      <c r="H1178">
        <v>25.1366666666667</v>
      </c>
      <c r="I1178">
        <v>23.6833333333333</v>
      </c>
      <c r="J1178">
        <v>0.108333333333333</v>
      </c>
      <c r="K1178" s="12">
        <v>28.78</v>
      </c>
      <c r="L1178" s="12">
        <v>22.33</v>
      </c>
      <c r="M1178">
        <f t="shared" si="213"/>
        <v>0</v>
      </c>
      <c r="N1178">
        <f t="shared" si="214"/>
        <v>0</v>
      </c>
      <c r="O1178">
        <f t="shared" si="215"/>
        <v>0</v>
      </c>
      <c r="P1178">
        <f t="shared" si="216"/>
        <v>8</v>
      </c>
      <c r="Q1178">
        <f t="shared" si="217"/>
        <v>24</v>
      </c>
      <c r="AC1178" s="12"/>
      <c r="AD1178" s="12"/>
    </row>
    <row r="1179" spans="1:30">
      <c r="A1179" s="10">
        <v>41875.3333333284</v>
      </c>
      <c r="B1179" s="11">
        <v>31.09</v>
      </c>
      <c r="C1179">
        <v>33.855</v>
      </c>
      <c r="D1179">
        <v>29.5566666666667</v>
      </c>
      <c r="E1179">
        <v>23.5616666666667</v>
      </c>
      <c r="F1179">
        <v>23.7766666666667</v>
      </c>
      <c r="G1179">
        <v>30.9083333333333</v>
      </c>
      <c r="H1179">
        <v>15.1883333333333</v>
      </c>
      <c r="I1179">
        <v>17.7016666666667</v>
      </c>
      <c r="J1179">
        <v>39.1083333333333</v>
      </c>
      <c r="K1179" s="12">
        <v>28.78</v>
      </c>
      <c r="L1179" s="12">
        <v>22.33</v>
      </c>
      <c r="M1179">
        <f t="shared" si="213"/>
        <v>87.3599222222222</v>
      </c>
      <c r="N1179">
        <f t="shared" si="214"/>
        <v>2.82641969982924</v>
      </c>
      <c r="O1179">
        <f t="shared" si="215"/>
        <v>2.2337930250728</v>
      </c>
      <c r="P1179">
        <f t="shared" si="216"/>
        <v>8</v>
      </c>
      <c r="Q1179">
        <f t="shared" si="217"/>
        <v>24</v>
      </c>
      <c r="AC1179" s="12"/>
      <c r="AD1179" s="12"/>
    </row>
    <row r="1180" spans="1:30">
      <c r="A1180" s="10">
        <v>41875.3749999951</v>
      </c>
      <c r="B1180" s="11">
        <v>32.9783333333333</v>
      </c>
      <c r="C1180">
        <v>33.165</v>
      </c>
      <c r="D1180">
        <v>29.9733333333333</v>
      </c>
      <c r="E1180">
        <v>23.6183333333333</v>
      </c>
      <c r="F1180">
        <v>23.84</v>
      </c>
      <c r="G1180">
        <v>19.2916666666667</v>
      </c>
      <c r="H1180">
        <v>13.2166666666667</v>
      </c>
      <c r="I1180">
        <v>14.255</v>
      </c>
      <c r="J1180">
        <v>27.5083333333333</v>
      </c>
      <c r="K1180" s="12">
        <v>28.78</v>
      </c>
      <c r="L1180" s="12">
        <v>22.33</v>
      </c>
      <c r="M1180">
        <f t="shared" si="213"/>
        <v>48.9337138888888</v>
      </c>
      <c r="N1180">
        <f t="shared" si="214"/>
        <v>2.53652080633549</v>
      </c>
      <c r="O1180">
        <f t="shared" si="215"/>
        <v>1.77886872664849</v>
      </c>
      <c r="P1180">
        <f t="shared" si="216"/>
        <v>8</v>
      </c>
      <c r="Q1180">
        <f t="shared" si="217"/>
        <v>24</v>
      </c>
      <c r="AC1180" s="12"/>
      <c r="AD1180" s="12"/>
    </row>
    <row r="1181" spans="1:30">
      <c r="A1181" s="10">
        <v>41875.4166666618</v>
      </c>
      <c r="B1181" s="11">
        <v>33.785</v>
      </c>
      <c r="C1181">
        <v>33.2266666666667</v>
      </c>
      <c r="D1181">
        <v>30.1133333333333</v>
      </c>
      <c r="E1181">
        <v>23.665</v>
      </c>
      <c r="F1181">
        <v>23.8983333333333</v>
      </c>
      <c r="G1181">
        <v>16.1</v>
      </c>
      <c r="H1181">
        <v>13.2016666666667</v>
      </c>
      <c r="I1181">
        <v>13.91</v>
      </c>
      <c r="J1181">
        <v>24.4083333333333</v>
      </c>
      <c r="K1181" s="12">
        <v>28.78</v>
      </c>
      <c r="L1181" s="12">
        <v>22.33</v>
      </c>
      <c r="M1181">
        <f t="shared" si="213"/>
        <v>40.3366638888889</v>
      </c>
      <c r="N1181">
        <f t="shared" si="214"/>
        <v>2.50538285024155</v>
      </c>
      <c r="O1181">
        <f t="shared" si="215"/>
        <v>1.65257755775578</v>
      </c>
      <c r="P1181">
        <f t="shared" si="216"/>
        <v>8</v>
      </c>
      <c r="Q1181">
        <f t="shared" si="217"/>
        <v>24</v>
      </c>
      <c r="AC1181" s="12"/>
      <c r="AD1181" s="12"/>
    </row>
    <row r="1182" spans="1:30">
      <c r="A1182" s="10">
        <v>41875.4583333284</v>
      </c>
      <c r="B1182" s="11">
        <v>34.5633333333333</v>
      </c>
      <c r="C1182">
        <v>32.08</v>
      </c>
      <c r="D1182">
        <v>29.9816666666667</v>
      </c>
      <c r="E1182">
        <v>23.7016666666667</v>
      </c>
      <c r="F1182">
        <v>23.9566666666667</v>
      </c>
      <c r="G1182">
        <v>16.7166666666667</v>
      </c>
      <c r="H1182">
        <v>13.94</v>
      </c>
      <c r="I1182">
        <v>14.5083333333333</v>
      </c>
      <c r="J1182">
        <v>24.9583333333333</v>
      </c>
      <c r="K1182" s="12">
        <v>28.78</v>
      </c>
      <c r="L1182" s="12">
        <v>22.33</v>
      </c>
      <c r="M1182">
        <f t="shared" si="213"/>
        <v>36.6894305555556</v>
      </c>
      <c r="N1182">
        <f t="shared" si="214"/>
        <v>2.19478148886674</v>
      </c>
      <c r="O1182">
        <f t="shared" si="215"/>
        <v>1.47002726766834</v>
      </c>
      <c r="P1182">
        <f t="shared" si="216"/>
        <v>8</v>
      </c>
      <c r="Q1182">
        <f t="shared" si="217"/>
        <v>24</v>
      </c>
      <c r="AC1182" s="12"/>
      <c r="AD1182" s="12"/>
    </row>
    <row r="1183" spans="1:30">
      <c r="A1183" s="10">
        <v>41875.4999999951</v>
      </c>
      <c r="B1183" s="11">
        <v>34.6</v>
      </c>
      <c r="C1183">
        <v>32.29</v>
      </c>
      <c r="D1183">
        <v>29.94</v>
      </c>
      <c r="E1183">
        <v>23.7316666666667</v>
      </c>
      <c r="F1183">
        <v>24.0033333333333</v>
      </c>
      <c r="G1183">
        <v>15.1416666666667</v>
      </c>
      <c r="H1183">
        <v>14.0583333333333</v>
      </c>
      <c r="I1183">
        <v>14.4233333333333</v>
      </c>
      <c r="J1183">
        <v>23.4166666666667</v>
      </c>
      <c r="K1183" s="12">
        <v>28.78</v>
      </c>
      <c r="L1183" s="12">
        <v>22.33</v>
      </c>
      <c r="M1183">
        <f t="shared" si="213"/>
        <v>31.3922583333334</v>
      </c>
      <c r="N1183">
        <f t="shared" si="214"/>
        <v>2.07323665382499</v>
      </c>
      <c r="O1183">
        <f t="shared" si="215"/>
        <v>1.34059466192171</v>
      </c>
      <c r="P1183">
        <f t="shared" si="216"/>
        <v>8</v>
      </c>
      <c r="Q1183">
        <f t="shared" si="217"/>
        <v>24</v>
      </c>
      <c r="AC1183" s="12"/>
      <c r="AD1183" s="12"/>
    </row>
    <row r="1184" spans="1:30">
      <c r="A1184" s="10">
        <v>41875.5416666617</v>
      </c>
      <c r="B1184" s="11">
        <v>34.595</v>
      </c>
      <c r="C1184">
        <v>33.4416666666667</v>
      </c>
      <c r="D1184">
        <v>30.2316666666667</v>
      </c>
      <c r="E1184">
        <v>23.7383333333333</v>
      </c>
      <c r="F1184">
        <v>24.0366666666667</v>
      </c>
      <c r="G1184">
        <v>20.2833333333333</v>
      </c>
      <c r="H1184">
        <v>12.965</v>
      </c>
      <c r="I1184">
        <v>14.0333333333333</v>
      </c>
      <c r="J1184">
        <v>28.475</v>
      </c>
      <c r="K1184" s="12">
        <v>28.78</v>
      </c>
      <c r="L1184" s="12">
        <v>22.33</v>
      </c>
      <c r="M1184">
        <f t="shared" si="213"/>
        <v>49.7152638888888</v>
      </c>
      <c r="N1184">
        <f t="shared" si="214"/>
        <v>2.45104012599288</v>
      </c>
      <c r="O1184">
        <f t="shared" si="215"/>
        <v>1.74592673885474</v>
      </c>
      <c r="P1184">
        <f t="shared" si="216"/>
        <v>8</v>
      </c>
      <c r="Q1184">
        <f t="shared" si="217"/>
        <v>24</v>
      </c>
      <c r="AC1184" s="12"/>
      <c r="AD1184" s="12"/>
    </row>
    <row r="1185" spans="1:30">
      <c r="A1185" s="10">
        <v>41875.5833333284</v>
      </c>
      <c r="B1185" s="11">
        <v>34.825</v>
      </c>
      <c r="C1185">
        <v>32.9666666666667</v>
      </c>
      <c r="D1185">
        <v>30.25</v>
      </c>
      <c r="E1185">
        <v>23.75</v>
      </c>
      <c r="F1185">
        <v>24.085</v>
      </c>
      <c r="G1185">
        <v>16.25</v>
      </c>
      <c r="H1185">
        <v>13.955</v>
      </c>
      <c r="I1185">
        <v>14.6866666666667</v>
      </c>
      <c r="J1185">
        <v>24.5666666666667</v>
      </c>
      <c r="K1185" s="12">
        <v>28.78</v>
      </c>
      <c r="L1185" s="12">
        <v>22.33</v>
      </c>
      <c r="M1185">
        <f t="shared" si="213"/>
        <v>40.9445361111112</v>
      </c>
      <c r="N1185">
        <f t="shared" si="214"/>
        <v>2.51966376068376</v>
      </c>
      <c r="O1185">
        <f t="shared" si="215"/>
        <v>1.66667039800995</v>
      </c>
      <c r="P1185">
        <f t="shared" si="216"/>
        <v>8</v>
      </c>
      <c r="Q1185">
        <f t="shared" si="217"/>
        <v>24</v>
      </c>
      <c r="AC1185" s="12"/>
      <c r="AD1185" s="12"/>
    </row>
    <row r="1186" spans="1:30">
      <c r="A1186" s="10">
        <v>41875.6249999951</v>
      </c>
      <c r="B1186" s="11">
        <v>34.1683333333333</v>
      </c>
      <c r="C1186">
        <v>33.5733333333333</v>
      </c>
      <c r="D1186">
        <v>30.4133333333333</v>
      </c>
      <c r="E1186">
        <v>23.7616666666667</v>
      </c>
      <c r="F1186">
        <v>24.0983333333333</v>
      </c>
      <c r="G1186">
        <v>19.5</v>
      </c>
      <c r="H1186">
        <v>13.0766666666667</v>
      </c>
      <c r="I1186">
        <v>14.1033333333333</v>
      </c>
      <c r="J1186">
        <v>27.7416666666667</v>
      </c>
      <c r="K1186" s="12">
        <v>28.78</v>
      </c>
      <c r="L1186" s="12">
        <v>22.33</v>
      </c>
      <c r="M1186">
        <f t="shared" si="213"/>
        <v>48.6297777777778</v>
      </c>
      <c r="N1186">
        <f t="shared" si="214"/>
        <v>2.49383475783476</v>
      </c>
      <c r="O1186">
        <f t="shared" si="215"/>
        <v>1.75295083608691</v>
      </c>
      <c r="P1186">
        <f t="shared" si="216"/>
        <v>8</v>
      </c>
      <c r="Q1186">
        <f t="shared" si="217"/>
        <v>24</v>
      </c>
      <c r="AC1186" s="12"/>
      <c r="AD1186" s="12"/>
    </row>
    <row r="1187" spans="1:30">
      <c r="A1187" s="10">
        <v>41875.6666666617</v>
      </c>
      <c r="B1187" s="11">
        <v>33.245</v>
      </c>
      <c r="C1187">
        <v>33.6566666666667</v>
      </c>
      <c r="D1187">
        <v>30.5133333333333</v>
      </c>
      <c r="E1187">
        <v>23.7716666666667</v>
      </c>
      <c r="F1187">
        <v>24.1266666666667</v>
      </c>
      <c r="G1187">
        <v>19.5</v>
      </c>
      <c r="H1187">
        <v>12.8583333333333</v>
      </c>
      <c r="I1187">
        <v>13.875</v>
      </c>
      <c r="J1187">
        <v>27.725</v>
      </c>
      <c r="K1187" s="12">
        <v>28.78</v>
      </c>
      <c r="L1187" s="12">
        <v>22.33</v>
      </c>
      <c r="M1187">
        <f t="shared" si="213"/>
        <v>48.3692611111111</v>
      </c>
      <c r="N1187">
        <f t="shared" si="214"/>
        <v>2.48047492877493</v>
      </c>
      <c r="O1187">
        <f t="shared" si="215"/>
        <v>1.74460815549544</v>
      </c>
      <c r="P1187">
        <f t="shared" si="216"/>
        <v>8</v>
      </c>
      <c r="Q1187">
        <f t="shared" si="217"/>
        <v>24</v>
      </c>
      <c r="AC1187" s="12"/>
      <c r="AD1187" s="12"/>
    </row>
    <row r="1188" spans="1:30">
      <c r="A1188" s="10">
        <v>41875.7083333284</v>
      </c>
      <c r="B1188" s="11">
        <v>32.275</v>
      </c>
      <c r="C1188">
        <v>33.726</v>
      </c>
      <c r="D1188">
        <v>30.586</v>
      </c>
      <c r="E1188">
        <v>23.762</v>
      </c>
      <c r="F1188">
        <v>24.15</v>
      </c>
      <c r="G1188">
        <v>19.5416666666667</v>
      </c>
      <c r="H1188">
        <v>12.912</v>
      </c>
      <c r="I1188">
        <v>13.916</v>
      </c>
      <c r="J1188">
        <v>27.6833333333333</v>
      </c>
      <c r="K1188" s="12">
        <v>28.78</v>
      </c>
      <c r="L1188" s="12">
        <v>22.33</v>
      </c>
      <c r="M1188">
        <f t="shared" si="213"/>
        <v>48.0392733333333</v>
      </c>
      <c r="N1188">
        <f t="shared" si="214"/>
        <v>2.45829970149254</v>
      </c>
      <c r="O1188">
        <f t="shared" si="215"/>
        <v>1.73531390728477</v>
      </c>
      <c r="P1188">
        <f t="shared" si="216"/>
        <v>8</v>
      </c>
      <c r="Q1188">
        <f t="shared" si="217"/>
        <v>24</v>
      </c>
      <c r="AC1188" s="12"/>
      <c r="AD1188" s="12"/>
    </row>
    <row r="1189" spans="1:30">
      <c r="A1189" s="10">
        <v>41875.7499999951</v>
      </c>
      <c r="B1189" s="11">
        <v>31.8416666666667</v>
      </c>
      <c r="C1189">
        <v>33.79</v>
      </c>
      <c r="D1189">
        <v>30.65</v>
      </c>
      <c r="E1189">
        <v>23.792</v>
      </c>
      <c r="F1189">
        <v>24.168</v>
      </c>
      <c r="G1189">
        <v>19.5916666666667</v>
      </c>
      <c r="H1189">
        <v>12.936</v>
      </c>
      <c r="I1189">
        <v>13.948</v>
      </c>
      <c r="J1189">
        <v>27.7916666666667</v>
      </c>
      <c r="K1189" s="12">
        <v>28.78</v>
      </c>
      <c r="L1189" s="12">
        <v>22.33</v>
      </c>
      <c r="M1189">
        <f t="shared" si="213"/>
        <v>48.2476866666666</v>
      </c>
      <c r="N1189">
        <f t="shared" si="214"/>
        <v>2.46266371756699</v>
      </c>
      <c r="O1189">
        <f t="shared" si="215"/>
        <v>1.73604869565217</v>
      </c>
      <c r="P1189">
        <f t="shared" si="216"/>
        <v>8</v>
      </c>
      <c r="Q1189">
        <f t="shared" si="217"/>
        <v>24</v>
      </c>
      <c r="AC1189" s="12"/>
      <c r="AD1189" s="12"/>
    </row>
    <row r="1190" spans="1:30">
      <c r="A1190" s="10">
        <v>41875.7916666617</v>
      </c>
      <c r="B1190" s="11">
        <v>31.0116666666667</v>
      </c>
      <c r="C1190">
        <v>33.525</v>
      </c>
      <c r="D1190">
        <v>30.6</v>
      </c>
      <c r="E1190">
        <v>23.785</v>
      </c>
      <c r="F1190">
        <v>24.1525</v>
      </c>
      <c r="G1190">
        <v>16.9083333333333</v>
      </c>
      <c r="H1190">
        <v>13.86</v>
      </c>
      <c r="I1190">
        <v>14.4425</v>
      </c>
      <c r="J1190">
        <v>25.1166666666667</v>
      </c>
      <c r="K1190" s="12">
        <v>28.78</v>
      </c>
      <c r="L1190" s="12">
        <v>22.33</v>
      </c>
      <c r="M1190">
        <f t="shared" si="213"/>
        <v>37.0584958333333</v>
      </c>
      <c r="N1190">
        <f t="shared" si="214"/>
        <v>2.19172966978807</v>
      </c>
      <c r="O1190">
        <f t="shared" si="215"/>
        <v>1.47545437956204</v>
      </c>
      <c r="P1190">
        <f t="shared" si="216"/>
        <v>8</v>
      </c>
      <c r="Q1190">
        <f t="shared" si="217"/>
        <v>24</v>
      </c>
      <c r="AC1190" s="12"/>
      <c r="AD1190" s="12"/>
    </row>
    <row r="1191" spans="1:30">
      <c r="A1191" s="10">
        <v>41875.8333333284</v>
      </c>
      <c r="B1191" s="11">
        <v>27.1566666666667</v>
      </c>
      <c r="C1191">
        <v>33.9</v>
      </c>
      <c r="D1191">
        <v>30.686</v>
      </c>
      <c r="E1191">
        <v>23.766</v>
      </c>
      <c r="F1191">
        <v>24.188</v>
      </c>
      <c r="G1191">
        <v>20.5</v>
      </c>
      <c r="H1191">
        <v>13.124</v>
      </c>
      <c r="I1191">
        <v>14.162</v>
      </c>
      <c r="J1191">
        <v>28.5916666666667</v>
      </c>
      <c r="K1191" s="12">
        <v>28.78</v>
      </c>
      <c r="L1191" s="12">
        <v>22.33</v>
      </c>
      <c r="M1191">
        <f t="shared" si="213"/>
        <v>48.92503</v>
      </c>
      <c r="N1191">
        <f t="shared" si="214"/>
        <v>2.38658682926829</v>
      </c>
      <c r="O1191">
        <f t="shared" si="215"/>
        <v>1.71116397551734</v>
      </c>
      <c r="P1191">
        <f t="shared" si="216"/>
        <v>8</v>
      </c>
      <c r="Q1191">
        <f t="shared" si="217"/>
        <v>24</v>
      </c>
      <c r="AC1191" s="12"/>
      <c r="AD1191" s="12"/>
    </row>
    <row r="1192" spans="1:30">
      <c r="A1192" s="10">
        <v>41876.2916666617</v>
      </c>
      <c r="B1192" s="11">
        <v>25.545</v>
      </c>
      <c r="C1192">
        <v>33.0725</v>
      </c>
      <c r="D1192">
        <v>28.525</v>
      </c>
      <c r="E1192">
        <v>23.475</v>
      </c>
      <c r="F1192">
        <v>23.69</v>
      </c>
      <c r="G1192">
        <v>31.3166666666667</v>
      </c>
      <c r="H1192">
        <v>17.2725</v>
      </c>
      <c r="I1192">
        <v>18.755</v>
      </c>
      <c r="J1192">
        <v>39.5</v>
      </c>
      <c r="K1192" s="12">
        <v>28.78</v>
      </c>
      <c r="L1192" s="12">
        <v>22.33</v>
      </c>
      <c r="M1192">
        <f t="shared" si="213"/>
        <v>60.5049958333333</v>
      </c>
      <c r="N1192">
        <f t="shared" si="214"/>
        <v>1.93203818520489</v>
      </c>
      <c r="O1192">
        <f t="shared" si="215"/>
        <v>1.5317720464135</v>
      </c>
      <c r="P1192">
        <f t="shared" si="216"/>
        <v>8</v>
      </c>
      <c r="Q1192">
        <f t="shared" si="217"/>
        <v>25</v>
      </c>
      <c r="AC1192" s="12"/>
      <c r="AD1192" s="12"/>
    </row>
    <row r="1193" spans="1:30">
      <c r="A1193" s="10">
        <v>41876.3333333284</v>
      </c>
      <c r="B1193" s="11">
        <v>26.2366666666667</v>
      </c>
      <c r="C1193">
        <v>33.3775</v>
      </c>
      <c r="D1193">
        <v>30.0525</v>
      </c>
      <c r="E1193">
        <v>23.5575</v>
      </c>
      <c r="F1193">
        <v>23.78</v>
      </c>
      <c r="G1193">
        <v>20.3</v>
      </c>
      <c r="H1193">
        <v>13.9425</v>
      </c>
      <c r="I1193">
        <v>15.0675</v>
      </c>
      <c r="J1193">
        <v>28.5166666666667</v>
      </c>
      <c r="K1193" s="12">
        <v>28.78</v>
      </c>
      <c r="L1193" s="12">
        <v>22.33</v>
      </c>
      <c r="M1193">
        <f t="shared" si="213"/>
        <v>51.191525</v>
      </c>
      <c r="N1193">
        <f t="shared" si="214"/>
        <v>2.52175</v>
      </c>
      <c r="O1193">
        <f t="shared" si="215"/>
        <v>1.79514406779661</v>
      </c>
      <c r="P1193">
        <f t="shared" si="216"/>
        <v>8</v>
      </c>
      <c r="Q1193">
        <f t="shared" si="217"/>
        <v>25</v>
      </c>
      <c r="AC1193" s="12"/>
      <c r="AD1193" s="12"/>
    </row>
    <row r="1194" spans="1:30">
      <c r="A1194" s="10">
        <v>41876.374999995</v>
      </c>
      <c r="B1194" s="11">
        <v>27.4033333333333</v>
      </c>
      <c r="C1194">
        <v>33.52</v>
      </c>
      <c r="D1194">
        <v>30.2125</v>
      </c>
      <c r="E1194">
        <v>23.6425</v>
      </c>
      <c r="F1194">
        <v>23.8775</v>
      </c>
      <c r="G1194">
        <v>20.3583333333333</v>
      </c>
      <c r="H1194">
        <v>14.2375</v>
      </c>
      <c r="I1194">
        <v>15.265</v>
      </c>
      <c r="J1194">
        <v>28.5916666666667</v>
      </c>
      <c r="K1194" s="12">
        <v>28.78</v>
      </c>
      <c r="L1194" s="12">
        <v>22.33</v>
      </c>
      <c r="M1194">
        <f t="shared" ref="M1194:M1233" si="218">IF(G1194&lt;3,0,IF(H1194&gt;I1194,0,(4.2*L1194*(I1194-H1194+0.84)/3.6)))</f>
        <v>48.6514875</v>
      </c>
      <c r="N1194">
        <f t="shared" ref="N1194:N1233" si="219">M1194/G1194</f>
        <v>2.38975787965616</v>
      </c>
      <c r="O1194">
        <f t="shared" ref="O1194:O1233" si="220">M1194/J1194</f>
        <v>1.70159676479161</v>
      </c>
      <c r="P1194">
        <f t="shared" ref="P1194:P1233" si="221">MONTH(A1194)</f>
        <v>8</v>
      </c>
      <c r="Q1194">
        <f t="shared" ref="Q1194:Q1233" si="222">DAY(A1194)</f>
        <v>25</v>
      </c>
      <c r="AC1194" s="12"/>
      <c r="AD1194" s="12"/>
    </row>
    <row r="1195" spans="1:30">
      <c r="A1195" s="10">
        <v>41876.4166666617</v>
      </c>
      <c r="B1195" s="11">
        <v>28.815</v>
      </c>
      <c r="C1195">
        <v>33.645</v>
      </c>
      <c r="D1195">
        <v>30.3625</v>
      </c>
      <c r="E1195">
        <v>23.7025</v>
      </c>
      <c r="F1195">
        <v>23.9525</v>
      </c>
      <c r="G1195">
        <v>20.4</v>
      </c>
      <c r="H1195">
        <v>14.1275</v>
      </c>
      <c r="I1195">
        <v>15.1325</v>
      </c>
      <c r="J1195">
        <v>28.6083333333333</v>
      </c>
      <c r="K1195" s="12">
        <v>28.78</v>
      </c>
      <c r="L1195" s="12">
        <v>22.33</v>
      </c>
      <c r="M1195">
        <f t="shared" si="218"/>
        <v>48.065325</v>
      </c>
      <c r="N1195">
        <f t="shared" si="219"/>
        <v>2.35614338235294</v>
      </c>
      <c r="O1195">
        <f t="shared" si="220"/>
        <v>1.6801162248762</v>
      </c>
      <c r="P1195">
        <f t="shared" si="221"/>
        <v>8</v>
      </c>
      <c r="Q1195">
        <f t="shared" si="222"/>
        <v>25</v>
      </c>
      <c r="AC1195" s="12"/>
      <c r="AD1195" s="12"/>
    </row>
    <row r="1196" spans="1:30">
      <c r="A1196" s="10">
        <v>41876.4583333284</v>
      </c>
      <c r="B1196" s="11">
        <v>28.035</v>
      </c>
      <c r="C1196">
        <v>33.7475</v>
      </c>
      <c r="D1196">
        <v>30.4775</v>
      </c>
      <c r="E1196">
        <v>23.7425</v>
      </c>
      <c r="F1196">
        <v>24.055</v>
      </c>
      <c r="G1196">
        <v>20.4333333333333</v>
      </c>
      <c r="H1196">
        <v>13.9575</v>
      </c>
      <c r="I1196">
        <v>14.95</v>
      </c>
      <c r="J1196">
        <v>28.7</v>
      </c>
      <c r="K1196" s="12">
        <v>28.78</v>
      </c>
      <c r="L1196" s="12">
        <v>22.33</v>
      </c>
      <c r="M1196">
        <f t="shared" si="218"/>
        <v>47.7396791666667</v>
      </c>
      <c r="N1196">
        <f t="shared" si="219"/>
        <v>2.33636276508972</v>
      </c>
      <c r="O1196">
        <f t="shared" si="220"/>
        <v>1.66340345528455</v>
      </c>
      <c r="P1196">
        <f t="shared" si="221"/>
        <v>8</v>
      </c>
      <c r="Q1196">
        <f t="shared" si="222"/>
        <v>25</v>
      </c>
      <c r="AC1196" s="12"/>
      <c r="AD1196" s="12"/>
    </row>
    <row r="1197" spans="1:30">
      <c r="A1197" s="10">
        <v>41876.499999995</v>
      </c>
      <c r="B1197" s="11">
        <v>30.0066666666667</v>
      </c>
      <c r="C1197">
        <v>33.85</v>
      </c>
      <c r="D1197">
        <v>30.565</v>
      </c>
      <c r="E1197">
        <v>23.8025</v>
      </c>
      <c r="F1197">
        <v>24.11</v>
      </c>
      <c r="G1197">
        <v>20.5</v>
      </c>
      <c r="H1197">
        <v>14.095</v>
      </c>
      <c r="I1197">
        <v>15.1075</v>
      </c>
      <c r="J1197">
        <v>28.7666666666667</v>
      </c>
      <c r="K1197" s="12">
        <v>28.78</v>
      </c>
      <c r="L1197" s="12">
        <v>22.33</v>
      </c>
      <c r="M1197">
        <f t="shared" si="218"/>
        <v>48.2607124999999</v>
      </c>
      <c r="N1197">
        <f t="shared" si="219"/>
        <v>2.35418109756097</v>
      </c>
      <c r="O1197">
        <f t="shared" si="220"/>
        <v>1.6776609212051</v>
      </c>
      <c r="P1197">
        <f t="shared" si="221"/>
        <v>8</v>
      </c>
      <c r="Q1197">
        <f t="shared" si="222"/>
        <v>25</v>
      </c>
      <c r="AC1197" s="12"/>
      <c r="AD1197" s="12"/>
    </row>
    <row r="1198" spans="1:30">
      <c r="A1198" s="10">
        <v>41876.5416666617</v>
      </c>
      <c r="B1198" s="11">
        <v>30.52</v>
      </c>
      <c r="C1198">
        <v>33.965</v>
      </c>
      <c r="D1198">
        <v>30.655</v>
      </c>
      <c r="E1198">
        <v>23.825</v>
      </c>
      <c r="F1198">
        <v>24.1475</v>
      </c>
      <c r="G1198">
        <v>20.5333333333333</v>
      </c>
      <c r="H1198">
        <v>14.325</v>
      </c>
      <c r="I1198">
        <v>15.35</v>
      </c>
      <c r="J1198">
        <v>28.8</v>
      </c>
      <c r="K1198" s="12">
        <v>28.78</v>
      </c>
      <c r="L1198" s="12">
        <v>22.33</v>
      </c>
      <c r="M1198">
        <f t="shared" si="218"/>
        <v>48.5863583333333</v>
      </c>
      <c r="N1198">
        <f t="shared" si="219"/>
        <v>2.36621875</v>
      </c>
      <c r="O1198">
        <f t="shared" si="220"/>
        <v>1.68702633101852</v>
      </c>
      <c r="P1198">
        <f t="shared" si="221"/>
        <v>8</v>
      </c>
      <c r="Q1198">
        <f t="shared" si="222"/>
        <v>25</v>
      </c>
      <c r="AC1198" s="12"/>
      <c r="AD1198" s="12"/>
    </row>
    <row r="1199" spans="1:30">
      <c r="A1199" s="10">
        <v>41876.5833333284</v>
      </c>
      <c r="B1199" s="11">
        <v>30.5</v>
      </c>
      <c r="C1199">
        <v>34.0325</v>
      </c>
      <c r="D1199">
        <v>30.7375</v>
      </c>
      <c r="E1199">
        <v>23.8575</v>
      </c>
      <c r="F1199">
        <v>24.205</v>
      </c>
      <c r="G1199">
        <v>20.575</v>
      </c>
      <c r="H1199">
        <v>14.32</v>
      </c>
      <c r="I1199">
        <v>15.3275</v>
      </c>
      <c r="J1199">
        <v>28.825</v>
      </c>
      <c r="K1199" s="12">
        <v>28.78</v>
      </c>
      <c r="L1199" s="12">
        <v>22.33</v>
      </c>
      <c r="M1199">
        <f t="shared" si="218"/>
        <v>48.1304541666666</v>
      </c>
      <c r="N1199">
        <f t="shared" si="219"/>
        <v>2.33926873228027</v>
      </c>
      <c r="O1199">
        <f t="shared" si="220"/>
        <v>1.66974689216536</v>
      </c>
      <c r="P1199">
        <f t="shared" si="221"/>
        <v>8</v>
      </c>
      <c r="Q1199">
        <f t="shared" si="222"/>
        <v>25</v>
      </c>
      <c r="AC1199" s="12"/>
      <c r="AD1199" s="12"/>
    </row>
    <row r="1200" spans="1:30">
      <c r="A1200" s="10">
        <v>41876.624999995</v>
      </c>
      <c r="B1200" s="11">
        <v>30.4666666666667</v>
      </c>
      <c r="C1200">
        <v>34.0875</v>
      </c>
      <c r="D1200">
        <v>30.8</v>
      </c>
      <c r="E1200">
        <v>23.895</v>
      </c>
      <c r="F1200">
        <v>24.24</v>
      </c>
      <c r="G1200">
        <v>20.6</v>
      </c>
      <c r="H1200">
        <v>14.275</v>
      </c>
      <c r="I1200">
        <v>15.2825</v>
      </c>
      <c r="J1200">
        <v>28.8333333333333</v>
      </c>
      <c r="K1200" s="12">
        <v>28.78</v>
      </c>
      <c r="L1200" s="12">
        <v>22.33</v>
      </c>
      <c r="M1200">
        <f t="shared" si="218"/>
        <v>48.1304541666667</v>
      </c>
      <c r="N1200">
        <f t="shared" si="219"/>
        <v>2.33642981391586</v>
      </c>
      <c r="O1200">
        <f t="shared" si="220"/>
        <v>1.66926430635838</v>
      </c>
      <c r="P1200">
        <f t="shared" si="221"/>
        <v>8</v>
      </c>
      <c r="Q1200">
        <f t="shared" si="222"/>
        <v>25</v>
      </c>
      <c r="AC1200" s="12"/>
      <c r="AD1200" s="12"/>
    </row>
    <row r="1201" spans="1:30">
      <c r="A1201" s="10">
        <v>41876.6666666617</v>
      </c>
      <c r="B1201" s="11">
        <v>30.22</v>
      </c>
      <c r="C1201">
        <v>34.15</v>
      </c>
      <c r="D1201">
        <v>30.8575</v>
      </c>
      <c r="E1201">
        <v>23.92</v>
      </c>
      <c r="F1201">
        <v>24.285</v>
      </c>
      <c r="G1201">
        <v>20.6</v>
      </c>
      <c r="H1201">
        <v>14.205</v>
      </c>
      <c r="I1201">
        <v>15.2</v>
      </c>
      <c r="J1201">
        <v>28.875</v>
      </c>
      <c r="K1201" s="12">
        <v>28.78</v>
      </c>
      <c r="L1201" s="12">
        <v>22.33</v>
      </c>
      <c r="M1201">
        <f t="shared" si="218"/>
        <v>47.8048083333333</v>
      </c>
      <c r="N1201">
        <f t="shared" si="219"/>
        <v>2.32062176375404</v>
      </c>
      <c r="O1201">
        <f t="shared" si="220"/>
        <v>1.65557777777778</v>
      </c>
      <c r="P1201">
        <f t="shared" si="221"/>
        <v>8</v>
      </c>
      <c r="Q1201">
        <f t="shared" si="222"/>
        <v>25</v>
      </c>
      <c r="AC1201" s="12"/>
      <c r="AD1201" s="12"/>
    </row>
    <row r="1202" spans="1:30">
      <c r="A1202" s="10">
        <v>41876.7083333283</v>
      </c>
      <c r="B1202" s="11">
        <v>29.1916666666667</v>
      </c>
      <c r="C1202">
        <v>34.1725</v>
      </c>
      <c r="D1202">
        <v>30.9</v>
      </c>
      <c r="E1202">
        <v>23.9375</v>
      </c>
      <c r="F1202">
        <v>24.32</v>
      </c>
      <c r="G1202">
        <v>20.6083333333333</v>
      </c>
      <c r="H1202">
        <v>13.9175</v>
      </c>
      <c r="I1202">
        <v>14.8875</v>
      </c>
      <c r="J1202">
        <v>28.8583333333333</v>
      </c>
      <c r="K1202" s="12">
        <v>28.78</v>
      </c>
      <c r="L1202" s="12">
        <v>22.33</v>
      </c>
      <c r="M1202">
        <f t="shared" si="218"/>
        <v>47.1535166666666</v>
      </c>
      <c r="N1202">
        <f t="shared" si="219"/>
        <v>2.28808006469874</v>
      </c>
      <c r="O1202">
        <f t="shared" si="220"/>
        <v>1.63396534796419</v>
      </c>
      <c r="P1202">
        <f t="shared" si="221"/>
        <v>8</v>
      </c>
      <c r="Q1202">
        <f t="shared" si="222"/>
        <v>25</v>
      </c>
      <c r="AC1202" s="12"/>
      <c r="AD1202" s="12"/>
    </row>
    <row r="1203" spans="1:30">
      <c r="A1203" s="10">
        <v>41876.749999995</v>
      </c>
      <c r="B1203" s="11">
        <v>27.8333333333333</v>
      </c>
      <c r="C1203">
        <v>34.1825</v>
      </c>
      <c r="D1203">
        <v>30.935</v>
      </c>
      <c r="E1203">
        <v>23.96</v>
      </c>
      <c r="F1203">
        <v>24.3475</v>
      </c>
      <c r="G1203">
        <v>20.6</v>
      </c>
      <c r="H1203">
        <v>13.64</v>
      </c>
      <c r="I1203">
        <v>14.5925</v>
      </c>
      <c r="J1203">
        <v>28.8416666666667</v>
      </c>
      <c r="K1203" s="12">
        <v>28.78</v>
      </c>
      <c r="L1203" s="12">
        <v>22.33</v>
      </c>
      <c r="M1203">
        <f t="shared" si="218"/>
        <v>46.6976125</v>
      </c>
      <c r="N1203">
        <f t="shared" si="219"/>
        <v>2.26687439320388</v>
      </c>
      <c r="O1203">
        <f t="shared" si="220"/>
        <v>1.61910242704421</v>
      </c>
      <c r="P1203">
        <f t="shared" si="221"/>
        <v>8</v>
      </c>
      <c r="Q1203">
        <f t="shared" si="222"/>
        <v>25</v>
      </c>
      <c r="AC1203" s="12"/>
      <c r="AD1203" s="12"/>
    </row>
    <row r="1204" spans="1:30">
      <c r="A1204" s="10">
        <v>41876.7916666617</v>
      </c>
      <c r="B1204" s="11">
        <v>27.1466666666667</v>
      </c>
      <c r="C1204">
        <v>34.175</v>
      </c>
      <c r="D1204">
        <v>30.9625</v>
      </c>
      <c r="E1204">
        <v>23.985</v>
      </c>
      <c r="F1204">
        <v>24.3775</v>
      </c>
      <c r="G1204">
        <v>20.525</v>
      </c>
      <c r="H1204">
        <v>13.215</v>
      </c>
      <c r="I1204">
        <v>14.135</v>
      </c>
      <c r="J1204">
        <v>28.8083333333333</v>
      </c>
      <c r="K1204" s="12">
        <v>28.78</v>
      </c>
      <c r="L1204" s="12">
        <v>22.33</v>
      </c>
      <c r="M1204">
        <f t="shared" si="218"/>
        <v>45.8509333333334</v>
      </c>
      <c r="N1204">
        <f t="shared" si="219"/>
        <v>2.2339066179456</v>
      </c>
      <c r="O1204">
        <f t="shared" si="220"/>
        <v>1.59158576800694</v>
      </c>
      <c r="P1204">
        <f t="shared" si="221"/>
        <v>8</v>
      </c>
      <c r="Q1204">
        <f t="shared" si="222"/>
        <v>25</v>
      </c>
      <c r="AC1204" s="12"/>
      <c r="AD1204" s="12"/>
    </row>
    <row r="1205" spans="1:30">
      <c r="A1205" s="10">
        <v>41876.8333333283</v>
      </c>
      <c r="B1205" s="11">
        <v>26.4583333333333</v>
      </c>
      <c r="C1205">
        <v>33.75</v>
      </c>
      <c r="D1205">
        <v>30.88</v>
      </c>
      <c r="E1205">
        <v>24</v>
      </c>
      <c r="F1205">
        <v>24.4075</v>
      </c>
      <c r="G1205">
        <v>16.4833333333333</v>
      </c>
      <c r="H1205">
        <v>13.9675</v>
      </c>
      <c r="I1205">
        <v>14.4025</v>
      </c>
      <c r="J1205">
        <v>24.8166666666667</v>
      </c>
      <c r="K1205" s="12">
        <v>28.78</v>
      </c>
      <c r="L1205" s="12">
        <v>22.33</v>
      </c>
      <c r="M1205">
        <f t="shared" si="218"/>
        <v>33.215875</v>
      </c>
      <c r="N1205">
        <f t="shared" si="219"/>
        <v>2.01511880687563</v>
      </c>
      <c r="O1205">
        <f t="shared" si="220"/>
        <v>1.33845030221625</v>
      </c>
      <c r="P1205">
        <f t="shared" si="221"/>
        <v>8</v>
      </c>
      <c r="Q1205">
        <f t="shared" si="222"/>
        <v>25</v>
      </c>
      <c r="AC1205" s="12"/>
      <c r="AD1205" s="12"/>
    </row>
    <row r="1206" spans="1:30">
      <c r="A1206" s="10">
        <v>41877.2916666616</v>
      </c>
      <c r="B1206" s="11">
        <v>27.3</v>
      </c>
      <c r="C1206">
        <v>33.15</v>
      </c>
      <c r="D1206">
        <v>28.53</v>
      </c>
      <c r="E1206">
        <v>23.885</v>
      </c>
      <c r="F1206">
        <v>24.2525</v>
      </c>
      <c r="G1206">
        <v>31.0916666666667</v>
      </c>
      <c r="H1206">
        <v>17.2825</v>
      </c>
      <c r="I1206">
        <v>18.5525</v>
      </c>
      <c r="J1206">
        <v>39.25</v>
      </c>
      <c r="K1206" s="12">
        <v>28.78</v>
      </c>
      <c r="L1206" s="12">
        <v>22.33</v>
      </c>
      <c r="M1206">
        <f t="shared" si="218"/>
        <v>54.9690166666667</v>
      </c>
      <c r="N1206">
        <f t="shared" si="219"/>
        <v>1.76796622889306</v>
      </c>
      <c r="O1206">
        <f t="shared" si="220"/>
        <v>1.40048450106157</v>
      </c>
      <c r="P1206">
        <f t="shared" si="221"/>
        <v>8</v>
      </c>
      <c r="Q1206">
        <f t="shared" si="222"/>
        <v>26</v>
      </c>
      <c r="AC1206" s="12"/>
      <c r="AD1206" s="12"/>
    </row>
    <row r="1207" spans="1:30">
      <c r="A1207" s="10">
        <v>41877.3333333283</v>
      </c>
      <c r="B1207" s="11">
        <v>28.6433333333333</v>
      </c>
      <c r="C1207">
        <v>33.385</v>
      </c>
      <c r="D1207">
        <v>30.155</v>
      </c>
      <c r="E1207">
        <v>23.94</v>
      </c>
      <c r="F1207">
        <v>24.295</v>
      </c>
      <c r="G1207">
        <v>19.45</v>
      </c>
      <c r="H1207">
        <v>13.9975</v>
      </c>
      <c r="I1207">
        <v>14.955</v>
      </c>
      <c r="J1207">
        <v>27.7181818181818</v>
      </c>
      <c r="K1207" s="12">
        <v>28.78</v>
      </c>
      <c r="L1207" s="12">
        <v>22.33</v>
      </c>
      <c r="M1207">
        <f t="shared" si="218"/>
        <v>46.8278708333334</v>
      </c>
      <c r="N1207">
        <f t="shared" si="219"/>
        <v>2.40760261353899</v>
      </c>
      <c r="O1207">
        <f t="shared" si="220"/>
        <v>1.68942794085493</v>
      </c>
      <c r="P1207">
        <f t="shared" si="221"/>
        <v>8</v>
      </c>
      <c r="Q1207">
        <f t="shared" si="222"/>
        <v>26</v>
      </c>
      <c r="AC1207" s="12"/>
      <c r="AD1207" s="12"/>
    </row>
    <row r="1208" spans="1:30">
      <c r="A1208" s="10">
        <v>41877.374999995</v>
      </c>
      <c r="B1208" s="11">
        <v>29.1616666666667</v>
      </c>
      <c r="C1208">
        <v>33.5225</v>
      </c>
      <c r="D1208">
        <v>30.3075</v>
      </c>
      <c r="E1208">
        <v>23.98</v>
      </c>
      <c r="F1208">
        <v>24.335</v>
      </c>
      <c r="G1208">
        <v>19.5</v>
      </c>
      <c r="H1208">
        <v>14.115</v>
      </c>
      <c r="I1208">
        <v>15.07</v>
      </c>
      <c r="J1208">
        <v>27.75</v>
      </c>
      <c r="K1208" s="12">
        <v>28.78</v>
      </c>
      <c r="L1208" s="12">
        <v>22.33</v>
      </c>
      <c r="M1208">
        <f t="shared" si="218"/>
        <v>46.7627416666667</v>
      </c>
      <c r="N1208">
        <f t="shared" si="219"/>
        <v>2.39808931623932</v>
      </c>
      <c r="O1208">
        <f t="shared" si="220"/>
        <v>1.68514384384384</v>
      </c>
      <c r="P1208">
        <f t="shared" si="221"/>
        <v>8</v>
      </c>
      <c r="Q1208">
        <f t="shared" si="222"/>
        <v>26</v>
      </c>
      <c r="AC1208" s="12"/>
      <c r="AD1208" s="12"/>
    </row>
    <row r="1209" spans="1:30">
      <c r="A1209" s="10">
        <v>41877.4166666616</v>
      </c>
      <c r="B1209" s="11">
        <v>30.2616666666667</v>
      </c>
      <c r="C1209">
        <v>33.6375</v>
      </c>
      <c r="D1209">
        <v>30.435</v>
      </c>
      <c r="E1209">
        <v>24.015</v>
      </c>
      <c r="F1209">
        <v>24.375</v>
      </c>
      <c r="G1209">
        <v>19.5333333333333</v>
      </c>
      <c r="H1209">
        <v>14.025</v>
      </c>
      <c r="I1209">
        <v>14.98</v>
      </c>
      <c r="J1209">
        <v>27.8</v>
      </c>
      <c r="K1209" s="12">
        <v>28.78</v>
      </c>
      <c r="L1209" s="12">
        <v>22.33</v>
      </c>
      <c r="M1209">
        <f t="shared" si="218"/>
        <v>46.7627416666666</v>
      </c>
      <c r="N1209">
        <f t="shared" si="219"/>
        <v>2.39399701365187</v>
      </c>
      <c r="O1209">
        <f t="shared" si="220"/>
        <v>1.68211300959232</v>
      </c>
      <c r="P1209">
        <f t="shared" si="221"/>
        <v>8</v>
      </c>
      <c r="Q1209">
        <f t="shared" si="222"/>
        <v>26</v>
      </c>
      <c r="AC1209" s="12"/>
      <c r="AD1209" s="12"/>
    </row>
    <row r="1210" spans="1:30">
      <c r="A1210" s="10">
        <v>41877.4583333283</v>
      </c>
      <c r="B1210" s="11">
        <v>30.4216666666667</v>
      </c>
      <c r="C1210">
        <v>33.7375</v>
      </c>
      <c r="D1210">
        <v>30.55</v>
      </c>
      <c r="E1210">
        <v>24.035</v>
      </c>
      <c r="F1210">
        <v>24.3975</v>
      </c>
      <c r="G1210">
        <v>19.5916666666667</v>
      </c>
      <c r="H1210">
        <v>13.9825</v>
      </c>
      <c r="I1210">
        <v>14.925</v>
      </c>
      <c r="J1210">
        <v>27.85</v>
      </c>
      <c r="K1210" s="12">
        <v>28.78</v>
      </c>
      <c r="L1210" s="12">
        <v>22.33</v>
      </c>
      <c r="M1210">
        <f t="shared" si="218"/>
        <v>46.4370958333334</v>
      </c>
      <c r="N1210">
        <f t="shared" si="219"/>
        <v>2.37024734155679</v>
      </c>
      <c r="O1210">
        <f t="shared" si="220"/>
        <v>1.66740020945542</v>
      </c>
      <c r="P1210">
        <f t="shared" si="221"/>
        <v>8</v>
      </c>
      <c r="Q1210">
        <f t="shared" si="222"/>
        <v>26</v>
      </c>
      <c r="AC1210" s="12"/>
      <c r="AD1210" s="12"/>
    </row>
    <row r="1211" spans="1:30">
      <c r="A1211" s="10">
        <v>41877.499999995</v>
      </c>
      <c r="B1211" s="11">
        <v>30.74</v>
      </c>
      <c r="C1211">
        <v>33.8275</v>
      </c>
      <c r="D1211">
        <v>30.64</v>
      </c>
      <c r="E1211">
        <v>24.0525</v>
      </c>
      <c r="F1211">
        <v>24.4275</v>
      </c>
      <c r="G1211">
        <v>19.6</v>
      </c>
      <c r="H1211">
        <v>13.9825</v>
      </c>
      <c r="I1211">
        <v>14.935</v>
      </c>
      <c r="J1211">
        <v>27.8583333333333</v>
      </c>
      <c r="K1211" s="12">
        <v>28.78</v>
      </c>
      <c r="L1211" s="12">
        <v>22.33</v>
      </c>
      <c r="M1211">
        <f t="shared" si="218"/>
        <v>46.6976125000001</v>
      </c>
      <c r="N1211">
        <f t="shared" si="219"/>
        <v>2.38253125</v>
      </c>
      <c r="O1211">
        <f t="shared" si="220"/>
        <v>1.67625291654203</v>
      </c>
      <c r="P1211">
        <f t="shared" si="221"/>
        <v>8</v>
      </c>
      <c r="Q1211">
        <f t="shared" si="222"/>
        <v>26</v>
      </c>
      <c r="AC1211" s="12"/>
      <c r="AD1211" s="12"/>
    </row>
    <row r="1212" spans="1:30">
      <c r="A1212" s="10">
        <v>41877.5416666616</v>
      </c>
      <c r="B1212" s="11">
        <v>29.62</v>
      </c>
      <c r="C1212">
        <v>33.9225</v>
      </c>
      <c r="D1212">
        <v>30.7225</v>
      </c>
      <c r="E1212">
        <v>24.05</v>
      </c>
      <c r="F1212">
        <v>24.4375</v>
      </c>
      <c r="G1212">
        <v>19.6833333333333</v>
      </c>
      <c r="H1212">
        <v>14.2325</v>
      </c>
      <c r="I1212">
        <v>15.19</v>
      </c>
      <c r="J1212">
        <v>27.925</v>
      </c>
      <c r="K1212" s="12">
        <v>28.78</v>
      </c>
      <c r="L1212" s="12">
        <v>22.33</v>
      </c>
      <c r="M1212">
        <f t="shared" si="218"/>
        <v>46.8278708333334</v>
      </c>
      <c r="N1212">
        <f t="shared" si="219"/>
        <v>2.37906202370872</v>
      </c>
      <c r="O1212">
        <f t="shared" si="220"/>
        <v>1.67691569680692</v>
      </c>
      <c r="P1212">
        <f t="shared" si="221"/>
        <v>8</v>
      </c>
      <c r="Q1212">
        <f t="shared" si="222"/>
        <v>26</v>
      </c>
      <c r="AC1212" s="12"/>
      <c r="AD1212" s="12"/>
    </row>
    <row r="1213" spans="1:30">
      <c r="A1213" s="10">
        <v>41877.5833333283</v>
      </c>
      <c r="B1213" s="11">
        <v>28.2866666666667</v>
      </c>
      <c r="C1213">
        <v>33.8675</v>
      </c>
      <c r="D1213">
        <v>30.76</v>
      </c>
      <c r="E1213">
        <v>24.0625</v>
      </c>
      <c r="F1213">
        <v>24.4475</v>
      </c>
      <c r="G1213">
        <v>19.6083333333333</v>
      </c>
      <c r="H1213">
        <v>13.4825</v>
      </c>
      <c r="I1213">
        <v>14.3575</v>
      </c>
      <c r="J1213">
        <v>27.875</v>
      </c>
      <c r="K1213" s="12">
        <v>28.78</v>
      </c>
      <c r="L1213" s="12">
        <v>22.33</v>
      </c>
      <c r="M1213">
        <f t="shared" si="218"/>
        <v>44.6786083333333</v>
      </c>
      <c r="N1213">
        <f t="shared" si="219"/>
        <v>2.27855206119847</v>
      </c>
      <c r="O1213">
        <f t="shared" si="220"/>
        <v>1.60282002989537</v>
      </c>
      <c r="P1213">
        <f t="shared" si="221"/>
        <v>8</v>
      </c>
      <c r="Q1213">
        <f t="shared" si="222"/>
        <v>26</v>
      </c>
      <c r="AC1213" s="12"/>
      <c r="AD1213" s="12"/>
    </row>
    <row r="1214" spans="1:30">
      <c r="A1214" s="10">
        <v>41877.624999995</v>
      </c>
      <c r="B1214" s="11">
        <v>27.9766666666667</v>
      </c>
      <c r="C1214">
        <v>33.9825</v>
      </c>
      <c r="D1214">
        <v>30.815</v>
      </c>
      <c r="E1214">
        <v>24.0575</v>
      </c>
      <c r="F1214">
        <v>24.4575</v>
      </c>
      <c r="G1214">
        <v>19.675</v>
      </c>
      <c r="H1214">
        <v>13.65</v>
      </c>
      <c r="I1214">
        <v>14.57</v>
      </c>
      <c r="J1214">
        <v>27.9166666666667</v>
      </c>
      <c r="K1214" s="12">
        <v>28.78</v>
      </c>
      <c r="L1214" s="12">
        <v>22.33</v>
      </c>
      <c r="M1214">
        <f t="shared" si="218"/>
        <v>45.8509333333333</v>
      </c>
      <c r="N1214">
        <f t="shared" si="219"/>
        <v>2.33041592545532</v>
      </c>
      <c r="O1214">
        <f t="shared" si="220"/>
        <v>1.64242149253731</v>
      </c>
      <c r="P1214">
        <f t="shared" si="221"/>
        <v>8</v>
      </c>
      <c r="Q1214">
        <f t="shared" si="222"/>
        <v>26</v>
      </c>
      <c r="AC1214" s="12"/>
      <c r="AD1214" s="12"/>
    </row>
    <row r="1215" spans="1:30">
      <c r="A1215" s="10">
        <v>41877.6666666616</v>
      </c>
      <c r="B1215" s="11">
        <v>27.91</v>
      </c>
      <c r="C1215">
        <v>34.0425</v>
      </c>
      <c r="D1215">
        <v>30.865</v>
      </c>
      <c r="E1215">
        <v>24.0525</v>
      </c>
      <c r="F1215">
        <v>24.4625</v>
      </c>
      <c r="G1215">
        <v>19.6916666666667</v>
      </c>
      <c r="H1215">
        <v>13.69</v>
      </c>
      <c r="I1215">
        <v>14.6125</v>
      </c>
      <c r="J1215">
        <v>27.925</v>
      </c>
      <c r="K1215" s="12">
        <v>28.78</v>
      </c>
      <c r="L1215" s="12">
        <v>22.33</v>
      </c>
      <c r="M1215">
        <f t="shared" si="218"/>
        <v>45.9160625</v>
      </c>
      <c r="N1215">
        <f t="shared" si="219"/>
        <v>2.33175095217943</v>
      </c>
      <c r="O1215">
        <f t="shared" si="220"/>
        <v>1.644263652641</v>
      </c>
      <c r="P1215">
        <f t="shared" si="221"/>
        <v>8</v>
      </c>
      <c r="Q1215">
        <f t="shared" si="222"/>
        <v>26</v>
      </c>
      <c r="AC1215" s="12"/>
      <c r="AD1215" s="12"/>
    </row>
    <row r="1216" spans="1:30">
      <c r="A1216" s="10">
        <v>41877.7083333283</v>
      </c>
      <c r="B1216" s="11">
        <v>27.255</v>
      </c>
      <c r="C1216">
        <v>34.08</v>
      </c>
      <c r="D1216">
        <v>30.905</v>
      </c>
      <c r="E1216">
        <v>24.045</v>
      </c>
      <c r="F1216">
        <v>24.475</v>
      </c>
      <c r="G1216">
        <v>19.7166666666667</v>
      </c>
      <c r="H1216">
        <v>13.6375</v>
      </c>
      <c r="I1216">
        <v>14.555</v>
      </c>
      <c r="J1216">
        <v>27.9833333333333</v>
      </c>
      <c r="K1216" s="12">
        <v>28.78</v>
      </c>
      <c r="L1216" s="12">
        <v>22.33</v>
      </c>
      <c r="M1216">
        <f t="shared" si="218"/>
        <v>45.7858041666667</v>
      </c>
      <c r="N1216">
        <f t="shared" si="219"/>
        <v>2.32218786982249</v>
      </c>
      <c r="O1216">
        <f t="shared" si="220"/>
        <v>1.63618120905301</v>
      </c>
      <c r="P1216">
        <f t="shared" si="221"/>
        <v>8</v>
      </c>
      <c r="Q1216">
        <f t="shared" si="222"/>
        <v>26</v>
      </c>
      <c r="AC1216" s="12"/>
      <c r="AD1216" s="12"/>
    </row>
    <row r="1217" spans="1:30">
      <c r="A1217" s="10">
        <v>41877.749999995</v>
      </c>
      <c r="B1217" s="11">
        <v>26.6783333333333</v>
      </c>
      <c r="C1217">
        <v>34.09</v>
      </c>
      <c r="D1217">
        <v>30.9475</v>
      </c>
      <c r="E1217">
        <v>24.0475</v>
      </c>
      <c r="F1217">
        <v>24.485</v>
      </c>
      <c r="G1217">
        <v>19.7</v>
      </c>
      <c r="H1217">
        <v>13.3775</v>
      </c>
      <c r="I1217">
        <v>14.2825</v>
      </c>
      <c r="J1217">
        <v>27.9416666666667</v>
      </c>
      <c r="K1217" s="12">
        <v>28.78</v>
      </c>
      <c r="L1217" s="12">
        <v>22.33</v>
      </c>
      <c r="M1217">
        <f t="shared" si="218"/>
        <v>45.4601583333334</v>
      </c>
      <c r="N1217">
        <f t="shared" si="219"/>
        <v>2.30762225042301</v>
      </c>
      <c r="O1217">
        <f t="shared" si="220"/>
        <v>1.62696659707725</v>
      </c>
      <c r="P1217">
        <f t="shared" si="221"/>
        <v>8</v>
      </c>
      <c r="Q1217">
        <f t="shared" si="222"/>
        <v>26</v>
      </c>
      <c r="AC1217" s="12"/>
      <c r="AD1217" s="12"/>
    </row>
    <row r="1218" spans="1:30">
      <c r="A1218" s="10">
        <v>41877.7916666616</v>
      </c>
      <c r="B1218" s="11">
        <v>26.4933333333334</v>
      </c>
      <c r="C1218">
        <v>34.105</v>
      </c>
      <c r="D1218">
        <v>30.965</v>
      </c>
      <c r="E1218">
        <v>24.045</v>
      </c>
      <c r="F1218">
        <v>24.495</v>
      </c>
      <c r="G1218">
        <v>19.725</v>
      </c>
      <c r="H1218">
        <v>13.2425</v>
      </c>
      <c r="I1218">
        <v>14.145</v>
      </c>
      <c r="J1218">
        <v>27.9916666666667</v>
      </c>
      <c r="K1218" s="12">
        <v>28.78</v>
      </c>
      <c r="L1218" s="12">
        <v>22.33</v>
      </c>
      <c r="M1218">
        <f t="shared" si="218"/>
        <v>45.3950291666667</v>
      </c>
      <c r="N1218">
        <f t="shared" si="219"/>
        <v>2.30139564850021</v>
      </c>
      <c r="O1218">
        <f t="shared" si="220"/>
        <v>1.6217337005061</v>
      </c>
      <c r="P1218">
        <f t="shared" si="221"/>
        <v>8</v>
      </c>
      <c r="Q1218">
        <f t="shared" si="222"/>
        <v>26</v>
      </c>
      <c r="AC1218" s="12"/>
      <c r="AD1218" s="12"/>
    </row>
    <row r="1219" spans="1:30">
      <c r="A1219" s="10">
        <v>41877.8333333283</v>
      </c>
      <c r="B1219" s="11">
        <v>26.4433333333333</v>
      </c>
      <c r="C1219">
        <v>34.1175</v>
      </c>
      <c r="D1219">
        <v>31</v>
      </c>
      <c r="E1219">
        <v>24.035</v>
      </c>
      <c r="F1219">
        <v>24.4625</v>
      </c>
      <c r="G1219">
        <v>19.7083333333333</v>
      </c>
      <c r="H1219">
        <v>13.12</v>
      </c>
      <c r="I1219">
        <v>14</v>
      </c>
      <c r="J1219">
        <v>27.975</v>
      </c>
      <c r="K1219" s="12">
        <v>28.78</v>
      </c>
      <c r="L1219" s="12">
        <v>22.33</v>
      </c>
      <c r="M1219">
        <f t="shared" si="218"/>
        <v>44.8088666666667</v>
      </c>
      <c r="N1219">
        <f t="shared" si="219"/>
        <v>2.2736</v>
      </c>
      <c r="O1219">
        <f t="shared" si="220"/>
        <v>1.60174679773607</v>
      </c>
      <c r="P1219">
        <f t="shared" si="221"/>
        <v>8</v>
      </c>
      <c r="Q1219">
        <f t="shared" si="222"/>
        <v>26</v>
      </c>
      <c r="AC1219" s="12"/>
      <c r="AD1219" s="12"/>
    </row>
    <row r="1220" spans="1:30">
      <c r="A1220" s="10">
        <v>41878.2916666616</v>
      </c>
      <c r="B1220" s="11">
        <v>23.945</v>
      </c>
      <c r="C1220">
        <v>33.1525</v>
      </c>
      <c r="D1220">
        <v>28.5225</v>
      </c>
      <c r="E1220">
        <v>23.7875</v>
      </c>
      <c r="F1220">
        <v>24.075</v>
      </c>
      <c r="G1220">
        <v>29.8333333333333</v>
      </c>
      <c r="H1220">
        <v>17.1025</v>
      </c>
      <c r="I1220">
        <v>18.2925</v>
      </c>
      <c r="J1220">
        <v>38.025</v>
      </c>
      <c r="K1220" s="12">
        <v>28.78</v>
      </c>
      <c r="L1220" s="12">
        <v>22.33</v>
      </c>
      <c r="M1220">
        <f t="shared" si="218"/>
        <v>52.8848833333334</v>
      </c>
      <c r="N1220">
        <f t="shared" si="219"/>
        <v>1.77267765363129</v>
      </c>
      <c r="O1220">
        <f t="shared" si="220"/>
        <v>1.39079246110015</v>
      </c>
      <c r="P1220">
        <f t="shared" si="221"/>
        <v>8</v>
      </c>
      <c r="Q1220">
        <f t="shared" si="222"/>
        <v>27</v>
      </c>
      <c r="AC1220" s="12"/>
      <c r="AD1220" s="12"/>
    </row>
    <row r="1221" spans="1:30">
      <c r="A1221" s="10">
        <v>41878.3333333282</v>
      </c>
      <c r="B1221" s="11">
        <v>24.1583333333333</v>
      </c>
      <c r="C1221">
        <v>33.4725</v>
      </c>
      <c r="D1221">
        <v>30.21</v>
      </c>
      <c r="E1221">
        <v>23.84</v>
      </c>
      <c r="F1221">
        <v>24.1275</v>
      </c>
      <c r="G1221">
        <v>20.4</v>
      </c>
      <c r="H1221">
        <v>13.5125</v>
      </c>
      <c r="I1221">
        <v>14.485</v>
      </c>
      <c r="J1221">
        <v>28.65</v>
      </c>
      <c r="K1221" s="12">
        <v>28.78</v>
      </c>
      <c r="L1221" s="12">
        <v>22.33</v>
      </c>
      <c r="M1221">
        <f t="shared" si="218"/>
        <v>47.2186458333334</v>
      </c>
      <c r="N1221">
        <f t="shared" si="219"/>
        <v>2.31463950163399</v>
      </c>
      <c r="O1221">
        <f t="shared" si="220"/>
        <v>1.64812027341478</v>
      </c>
      <c r="P1221">
        <f t="shared" si="221"/>
        <v>8</v>
      </c>
      <c r="Q1221">
        <f t="shared" si="222"/>
        <v>27</v>
      </c>
      <c r="AC1221" s="12"/>
      <c r="AD1221" s="12"/>
    </row>
    <row r="1222" spans="1:30">
      <c r="A1222" s="10">
        <v>41878.3749999949</v>
      </c>
      <c r="B1222" s="11">
        <v>24.3966666666667</v>
      </c>
      <c r="C1222">
        <v>33.5775</v>
      </c>
      <c r="D1222">
        <v>30.365</v>
      </c>
      <c r="E1222">
        <v>23.8725</v>
      </c>
      <c r="F1222">
        <v>24.1775</v>
      </c>
      <c r="G1222">
        <v>20.4</v>
      </c>
      <c r="H1222">
        <v>13.24</v>
      </c>
      <c r="I1222">
        <v>14.1975</v>
      </c>
      <c r="J1222">
        <v>28.6416666666667</v>
      </c>
      <c r="K1222" s="12">
        <v>28.78</v>
      </c>
      <c r="L1222" s="12">
        <v>22.33</v>
      </c>
      <c r="M1222">
        <f t="shared" si="218"/>
        <v>46.8278708333333</v>
      </c>
      <c r="N1222">
        <f t="shared" si="219"/>
        <v>2.29548386437908</v>
      </c>
      <c r="O1222">
        <f t="shared" si="220"/>
        <v>1.63495621181263</v>
      </c>
      <c r="P1222">
        <f t="shared" si="221"/>
        <v>8</v>
      </c>
      <c r="Q1222">
        <f t="shared" si="222"/>
        <v>27</v>
      </c>
      <c r="AC1222" s="12"/>
      <c r="AD1222" s="12"/>
    </row>
    <row r="1223" spans="1:30">
      <c r="A1223" s="10">
        <v>41878.4166666616</v>
      </c>
      <c r="B1223" s="11">
        <v>24.1483333333334</v>
      </c>
      <c r="C1223">
        <v>33.7075</v>
      </c>
      <c r="D1223">
        <v>30.5</v>
      </c>
      <c r="E1223">
        <v>23.92</v>
      </c>
      <c r="F1223">
        <v>24.225</v>
      </c>
      <c r="G1223">
        <v>20.4666666666667</v>
      </c>
      <c r="H1223">
        <v>13.245</v>
      </c>
      <c r="I1223">
        <v>14.1925</v>
      </c>
      <c r="J1223">
        <v>28.75</v>
      </c>
      <c r="K1223" s="12">
        <v>28.78</v>
      </c>
      <c r="L1223" s="12">
        <v>22.33</v>
      </c>
      <c r="M1223">
        <f t="shared" si="218"/>
        <v>46.5673541666667</v>
      </c>
      <c r="N1223">
        <f t="shared" si="219"/>
        <v>2.27527789087948</v>
      </c>
      <c r="O1223">
        <f t="shared" si="220"/>
        <v>1.61973405797101</v>
      </c>
      <c r="P1223">
        <f t="shared" si="221"/>
        <v>8</v>
      </c>
      <c r="Q1223">
        <f t="shared" si="222"/>
        <v>27</v>
      </c>
      <c r="AC1223" s="12"/>
      <c r="AD1223" s="12"/>
    </row>
    <row r="1224" spans="1:30">
      <c r="A1224" s="10">
        <v>41878.4583333282</v>
      </c>
      <c r="B1224" s="11">
        <v>24.2133333333333</v>
      </c>
      <c r="C1224">
        <v>33.34</v>
      </c>
      <c r="D1224">
        <v>30.605</v>
      </c>
      <c r="E1224">
        <v>23.9375</v>
      </c>
      <c r="F1224">
        <v>24.25</v>
      </c>
      <c r="G1224">
        <v>17.1</v>
      </c>
      <c r="H1224">
        <v>13.6225</v>
      </c>
      <c r="I1224">
        <v>14.0575</v>
      </c>
      <c r="J1224">
        <v>25.4166666666667</v>
      </c>
      <c r="K1224" s="12">
        <v>28.78</v>
      </c>
      <c r="L1224" s="12">
        <v>22.33</v>
      </c>
      <c r="M1224">
        <f t="shared" si="218"/>
        <v>33.215875</v>
      </c>
      <c r="N1224">
        <f t="shared" si="219"/>
        <v>1.94244883040935</v>
      </c>
      <c r="O1224">
        <f t="shared" si="220"/>
        <v>1.30685409836065</v>
      </c>
      <c r="P1224">
        <f t="shared" si="221"/>
        <v>8</v>
      </c>
      <c r="Q1224">
        <f t="shared" si="222"/>
        <v>27</v>
      </c>
      <c r="AC1224" s="12"/>
      <c r="AD1224" s="12"/>
    </row>
    <row r="1225" spans="1:30">
      <c r="A1225" s="10">
        <v>41878.4999999949</v>
      </c>
      <c r="B1225" s="11">
        <v>24.1533333333333</v>
      </c>
      <c r="C1225">
        <v>33.66</v>
      </c>
      <c r="D1225">
        <v>30.52</v>
      </c>
      <c r="E1225">
        <v>23.945</v>
      </c>
      <c r="F1225">
        <v>24.27</v>
      </c>
      <c r="G1225">
        <v>20.5</v>
      </c>
      <c r="H1225">
        <v>13.61</v>
      </c>
      <c r="I1225">
        <v>14.5725</v>
      </c>
      <c r="J1225">
        <v>28.7916666666667</v>
      </c>
      <c r="K1225" s="12">
        <v>28.78</v>
      </c>
      <c r="L1225" s="12">
        <v>22.33</v>
      </c>
      <c r="M1225">
        <f t="shared" si="218"/>
        <v>46.9581291666667</v>
      </c>
      <c r="N1225">
        <f t="shared" si="219"/>
        <v>2.29064044715447</v>
      </c>
      <c r="O1225">
        <f t="shared" si="220"/>
        <v>1.63096251808973</v>
      </c>
      <c r="P1225">
        <f t="shared" si="221"/>
        <v>8</v>
      </c>
      <c r="Q1225">
        <f t="shared" si="222"/>
        <v>27</v>
      </c>
      <c r="AC1225" s="12"/>
      <c r="AD1225" s="12"/>
    </row>
    <row r="1226" spans="1:30">
      <c r="A1226" s="10">
        <v>41878.5416666616</v>
      </c>
      <c r="B1226" s="11">
        <v>24.5033333333333</v>
      </c>
      <c r="C1226">
        <v>33.1425</v>
      </c>
      <c r="D1226">
        <v>30.58</v>
      </c>
      <c r="E1226">
        <v>23.9525</v>
      </c>
      <c r="F1226">
        <v>24.2825</v>
      </c>
      <c r="G1226">
        <v>17.1083333333333</v>
      </c>
      <c r="H1226">
        <v>14.07</v>
      </c>
      <c r="I1226">
        <v>14.4975</v>
      </c>
      <c r="J1226">
        <v>25.425</v>
      </c>
      <c r="K1226" s="12">
        <v>28.78</v>
      </c>
      <c r="L1226" s="12">
        <v>22.33</v>
      </c>
      <c r="M1226">
        <f t="shared" si="218"/>
        <v>33.0204875</v>
      </c>
      <c r="N1226">
        <f t="shared" si="219"/>
        <v>1.93008207501218</v>
      </c>
      <c r="O1226">
        <f t="shared" si="220"/>
        <v>1.29874090462144</v>
      </c>
      <c r="P1226">
        <f t="shared" si="221"/>
        <v>8</v>
      </c>
      <c r="Q1226">
        <f t="shared" si="222"/>
        <v>27</v>
      </c>
      <c r="AC1226" s="12"/>
      <c r="AD1226" s="12"/>
    </row>
    <row r="1227" spans="1:30">
      <c r="A1227" s="10">
        <v>41878.5833333282</v>
      </c>
      <c r="B1227" s="11">
        <v>24.5083333333334</v>
      </c>
      <c r="C1227">
        <v>33.175</v>
      </c>
      <c r="D1227">
        <v>30.6125</v>
      </c>
      <c r="E1227">
        <v>23.945</v>
      </c>
      <c r="F1227">
        <v>24.29</v>
      </c>
      <c r="G1227">
        <v>15.0333333333333</v>
      </c>
      <c r="H1227">
        <v>14.0025</v>
      </c>
      <c r="I1227">
        <v>14.4225</v>
      </c>
      <c r="J1227">
        <v>23.3666666666667</v>
      </c>
      <c r="K1227" s="12">
        <v>28.78</v>
      </c>
      <c r="L1227" s="12">
        <v>22.33</v>
      </c>
      <c r="M1227">
        <f t="shared" si="218"/>
        <v>32.8250999999999</v>
      </c>
      <c r="N1227">
        <f t="shared" si="219"/>
        <v>2.18348780487805</v>
      </c>
      <c r="O1227">
        <f t="shared" si="220"/>
        <v>1.40478316690442</v>
      </c>
      <c r="P1227">
        <f t="shared" si="221"/>
        <v>8</v>
      </c>
      <c r="Q1227">
        <f t="shared" si="222"/>
        <v>27</v>
      </c>
      <c r="AC1227" s="12"/>
      <c r="AD1227" s="12"/>
    </row>
    <row r="1228" spans="1:30">
      <c r="A1228" s="10">
        <v>41878.6249999949</v>
      </c>
      <c r="B1228" s="11">
        <v>24.42</v>
      </c>
      <c r="C1228">
        <v>33.7575</v>
      </c>
      <c r="D1228">
        <v>30.645</v>
      </c>
      <c r="E1228">
        <v>23.9375</v>
      </c>
      <c r="F1228">
        <v>24.2975</v>
      </c>
      <c r="G1228">
        <v>16.3166666666667</v>
      </c>
      <c r="H1228">
        <v>13.2575</v>
      </c>
      <c r="I1228">
        <v>14.16</v>
      </c>
      <c r="J1228">
        <v>24.6916666666667</v>
      </c>
      <c r="K1228" s="12">
        <v>28.78</v>
      </c>
      <c r="L1228" s="12">
        <v>22.33</v>
      </c>
      <c r="M1228">
        <f t="shared" si="218"/>
        <v>45.3950291666667</v>
      </c>
      <c r="N1228">
        <f t="shared" si="219"/>
        <v>2.78212640449438</v>
      </c>
      <c r="O1228">
        <f t="shared" si="220"/>
        <v>1.83847570030375</v>
      </c>
      <c r="P1228">
        <f t="shared" si="221"/>
        <v>8</v>
      </c>
      <c r="Q1228">
        <f t="shared" si="222"/>
        <v>27</v>
      </c>
      <c r="AC1228" s="12"/>
      <c r="AD1228" s="12"/>
    </row>
    <row r="1229" spans="1:30">
      <c r="A1229" s="10">
        <v>41878.6666666616</v>
      </c>
      <c r="B1229" s="11">
        <v>24.0916666666667</v>
      </c>
      <c r="C1229">
        <v>33.1025</v>
      </c>
      <c r="D1229">
        <v>30.6075</v>
      </c>
      <c r="E1229">
        <v>23.93</v>
      </c>
      <c r="F1229">
        <v>24.315</v>
      </c>
      <c r="G1229">
        <v>17.0166666666667</v>
      </c>
      <c r="H1229">
        <v>13.735</v>
      </c>
      <c r="I1229">
        <v>14.585</v>
      </c>
      <c r="J1229">
        <v>25.3166666666667</v>
      </c>
      <c r="K1229" s="12">
        <v>28.78</v>
      </c>
      <c r="L1229" s="12">
        <v>22.33</v>
      </c>
      <c r="M1229">
        <f t="shared" si="218"/>
        <v>44.0273166666667</v>
      </c>
      <c r="N1229">
        <f t="shared" si="219"/>
        <v>2.587305582762</v>
      </c>
      <c r="O1229">
        <f t="shared" si="220"/>
        <v>1.73906451612903</v>
      </c>
      <c r="P1229">
        <f t="shared" si="221"/>
        <v>8</v>
      </c>
      <c r="Q1229">
        <f t="shared" si="222"/>
        <v>27</v>
      </c>
      <c r="AC1229" s="12"/>
      <c r="AD1229" s="12"/>
    </row>
    <row r="1230" spans="1:30">
      <c r="A1230" s="10">
        <v>41878.7083333282</v>
      </c>
      <c r="B1230" s="11">
        <v>23.945</v>
      </c>
      <c r="C1230">
        <v>33.0875</v>
      </c>
      <c r="D1230">
        <v>30.6</v>
      </c>
      <c r="E1230">
        <v>23.9275</v>
      </c>
      <c r="F1230">
        <v>24.3</v>
      </c>
      <c r="G1230">
        <v>17.8916666666667</v>
      </c>
      <c r="H1230">
        <v>14.1325</v>
      </c>
      <c r="I1230">
        <v>14.5425</v>
      </c>
      <c r="J1230">
        <v>26.2</v>
      </c>
      <c r="K1230" s="12">
        <v>28.78</v>
      </c>
      <c r="L1230" s="12">
        <v>22.33</v>
      </c>
      <c r="M1230">
        <f t="shared" si="218"/>
        <v>32.5645833333333</v>
      </c>
      <c r="N1230">
        <f t="shared" si="219"/>
        <v>1.82009781089893</v>
      </c>
      <c r="O1230">
        <f t="shared" si="220"/>
        <v>1.24292302798982</v>
      </c>
      <c r="P1230">
        <f t="shared" si="221"/>
        <v>8</v>
      </c>
      <c r="Q1230">
        <f t="shared" si="222"/>
        <v>27</v>
      </c>
      <c r="AC1230" s="12"/>
      <c r="AD1230" s="12"/>
    </row>
    <row r="1231" spans="1:30">
      <c r="A1231" s="10">
        <v>41878.7499999949</v>
      </c>
      <c r="B1231" s="11">
        <v>23.9133333333333</v>
      </c>
      <c r="C1231">
        <v>33.1525</v>
      </c>
      <c r="D1231">
        <v>30.6075</v>
      </c>
      <c r="E1231">
        <v>23.9275</v>
      </c>
      <c r="F1231">
        <v>24.3</v>
      </c>
      <c r="G1231">
        <v>13.4833333333333</v>
      </c>
      <c r="H1231">
        <v>14.36</v>
      </c>
      <c r="I1231">
        <v>14.3225</v>
      </c>
      <c r="J1231">
        <v>21.8083333333333</v>
      </c>
      <c r="K1231" s="12">
        <v>28.78</v>
      </c>
      <c r="L1231" s="12">
        <v>22.33</v>
      </c>
      <c r="M1231">
        <f t="shared" si="218"/>
        <v>0</v>
      </c>
      <c r="N1231">
        <f t="shared" si="219"/>
        <v>0</v>
      </c>
      <c r="O1231">
        <f t="shared" si="220"/>
        <v>0</v>
      </c>
      <c r="P1231">
        <f t="shared" si="221"/>
        <v>8</v>
      </c>
      <c r="Q1231">
        <f t="shared" si="222"/>
        <v>27</v>
      </c>
      <c r="AC1231" s="12"/>
      <c r="AD1231" s="12"/>
    </row>
    <row r="1232" spans="1:30">
      <c r="A1232" s="10">
        <v>41878.7916666616</v>
      </c>
      <c r="B1232" s="11">
        <v>23.9916666666667</v>
      </c>
      <c r="C1232">
        <v>33.0125</v>
      </c>
      <c r="D1232">
        <v>30.495</v>
      </c>
      <c r="E1232">
        <v>23.905</v>
      </c>
      <c r="F1232">
        <v>24.3375</v>
      </c>
      <c r="G1232">
        <v>14.8916666666667</v>
      </c>
      <c r="H1232">
        <v>14.1125</v>
      </c>
      <c r="I1232">
        <v>14.575</v>
      </c>
      <c r="J1232">
        <v>23.275</v>
      </c>
      <c r="K1232" s="12">
        <v>28.78</v>
      </c>
      <c r="L1232" s="12">
        <v>22.33</v>
      </c>
      <c r="M1232">
        <f t="shared" si="218"/>
        <v>33.9322958333333</v>
      </c>
      <c r="N1232">
        <f t="shared" si="219"/>
        <v>2.27860968102966</v>
      </c>
      <c r="O1232">
        <f t="shared" si="220"/>
        <v>1.45788596491228</v>
      </c>
      <c r="P1232">
        <f t="shared" si="221"/>
        <v>8</v>
      </c>
      <c r="Q1232">
        <f t="shared" si="222"/>
        <v>27</v>
      </c>
      <c r="AC1232" s="12"/>
      <c r="AD1232" s="12"/>
    </row>
    <row r="1233" spans="1:30">
      <c r="A1233" s="10">
        <v>41878.8333333282</v>
      </c>
      <c r="B1233" s="11">
        <v>24.0633333333333</v>
      </c>
      <c r="C1233">
        <v>32.97</v>
      </c>
      <c r="D1233">
        <v>30.475</v>
      </c>
      <c r="E1233">
        <v>23.9125</v>
      </c>
      <c r="F1233">
        <v>24.3425</v>
      </c>
      <c r="G1233">
        <v>12.7416666666667</v>
      </c>
      <c r="H1233">
        <v>14.0325</v>
      </c>
      <c r="I1233">
        <v>14.45</v>
      </c>
      <c r="J1233">
        <v>20.3166666666667</v>
      </c>
      <c r="K1233" s="12">
        <v>28.78</v>
      </c>
      <c r="L1233" s="12">
        <v>22.33</v>
      </c>
      <c r="M1233">
        <f t="shared" si="218"/>
        <v>32.7599708333333</v>
      </c>
      <c r="N1233">
        <f t="shared" si="219"/>
        <v>2.57108992805755</v>
      </c>
      <c r="O1233">
        <f t="shared" si="220"/>
        <v>1.61246780147662</v>
      </c>
      <c r="P1233">
        <f t="shared" si="221"/>
        <v>8</v>
      </c>
      <c r="Q1233">
        <f t="shared" si="222"/>
        <v>27</v>
      </c>
      <c r="AC1233" s="12"/>
      <c r="AD1233" s="12"/>
    </row>
    <row r="1234" spans="1:30">
      <c r="A1234" s="10">
        <v>41879.2916666615</v>
      </c>
      <c r="B1234" s="11">
        <v>24.6416666666667</v>
      </c>
      <c r="C1234">
        <v>32.8325</v>
      </c>
      <c r="D1234">
        <v>28.3025</v>
      </c>
      <c r="E1234">
        <v>23.755</v>
      </c>
      <c r="F1234">
        <v>24.045</v>
      </c>
      <c r="G1234">
        <v>29.225</v>
      </c>
      <c r="H1234">
        <v>16.7875</v>
      </c>
      <c r="I1234">
        <v>17.9325</v>
      </c>
      <c r="J1234">
        <v>37.3916666666667</v>
      </c>
      <c r="K1234" s="12">
        <v>28.78</v>
      </c>
      <c r="L1234" s="12">
        <v>22.33</v>
      </c>
      <c r="M1234">
        <f t="shared" ref="M1234:M1271" si="223">IF(G1234&lt;3,0,IF(H1234&gt;I1234,0,(4.2*L1234*(I1234-H1234+0.84)/3.6)))</f>
        <v>51.7125583333333</v>
      </c>
      <c r="N1234">
        <f t="shared" ref="N1234:N1271" si="224">M1234/G1234</f>
        <v>1.7694630738523</v>
      </c>
      <c r="O1234">
        <f t="shared" ref="O1234:O1271" si="225">M1234/J1234</f>
        <v>1.38299687987519</v>
      </c>
      <c r="P1234">
        <f t="shared" ref="P1234:P1271" si="226">MONTH(A1234)</f>
        <v>8</v>
      </c>
      <c r="Q1234">
        <f t="shared" ref="Q1234:Q1271" si="227">DAY(A1234)</f>
        <v>28</v>
      </c>
      <c r="AC1234" s="12"/>
      <c r="AD1234" s="12"/>
    </row>
    <row r="1235" spans="1:30">
      <c r="A1235" s="10">
        <v>41879.3333333282</v>
      </c>
      <c r="B1235" s="11">
        <v>25.2616666666667</v>
      </c>
      <c r="C1235">
        <v>33.2275</v>
      </c>
      <c r="D1235">
        <v>30.0475</v>
      </c>
      <c r="E1235">
        <v>23.805</v>
      </c>
      <c r="F1235">
        <v>24.0925</v>
      </c>
      <c r="G1235">
        <v>19.3666666666667</v>
      </c>
      <c r="H1235">
        <v>13.5375</v>
      </c>
      <c r="I1235">
        <v>14.475</v>
      </c>
      <c r="J1235">
        <v>27.6166666666667</v>
      </c>
      <c r="K1235" s="12">
        <v>28.78</v>
      </c>
      <c r="L1235" s="12">
        <v>22.33</v>
      </c>
      <c r="M1235">
        <f t="shared" si="223"/>
        <v>46.3068375</v>
      </c>
      <c r="N1235">
        <f t="shared" si="224"/>
        <v>2.39105873493976</v>
      </c>
      <c r="O1235">
        <f t="shared" si="225"/>
        <v>1.67677142426071</v>
      </c>
      <c r="P1235">
        <f t="shared" si="226"/>
        <v>8</v>
      </c>
      <c r="Q1235">
        <f t="shared" si="227"/>
        <v>28</v>
      </c>
      <c r="AC1235" s="12"/>
      <c r="AD1235" s="12"/>
    </row>
    <row r="1236" spans="1:30">
      <c r="A1236" s="10">
        <v>41879.3749999949</v>
      </c>
      <c r="B1236" s="11">
        <v>25.8283333333333</v>
      </c>
      <c r="C1236">
        <v>33.355</v>
      </c>
      <c r="D1236">
        <v>30.22</v>
      </c>
      <c r="E1236">
        <v>23.8475</v>
      </c>
      <c r="F1236">
        <v>24.16</v>
      </c>
      <c r="G1236">
        <v>19.375</v>
      </c>
      <c r="H1236">
        <v>13.2725</v>
      </c>
      <c r="I1236">
        <v>14.1925</v>
      </c>
      <c r="J1236">
        <v>27.5083333333333</v>
      </c>
      <c r="K1236" s="12">
        <v>28.78</v>
      </c>
      <c r="L1236" s="12">
        <v>22.33</v>
      </c>
      <c r="M1236">
        <f t="shared" si="223"/>
        <v>45.8509333333333</v>
      </c>
      <c r="N1236">
        <f t="shared" si="224"/>
        <v>2.36649978494623</v>
      </c>
      <c r="O1236">
        <f t="shared" si="225"/>
        <v>1.66680157528022</v>
      </c>
      <c r="P1236">
        <f t="shared" si="226"/>
        <v>8</v>
      </c>
      <c r="Q1236">
        <f t="shared" si="227"/>
        <v>28</v>
      </c>
      <c r="AC1236" s="12"/>
      <c r="AD1236" s="12"/>
    </row>
    <row r="1237" spans="1:30">
      <c r="A1237" s="10">
        <v>41879.4166666615</v>
      </c>
      <c r="B1237" s="11">
        <v>26.7116666666667</v>
      </c>
      <c r="C1237">
        <v>33.4825</v>
      </c>
      <c r="D1237">
        <v>30.3625</v>
      </c>
      <c r="E1237">
        <v>23.8875</v>
      </c>
      <c r="F1237">
        <v>24.1875</v>
      </c>
      <c r="G1237">
        <v>19.4</v>
      </c>
      <c r="H1237">
        <v>13.1475</v>
      </c>
      <c r="I1237">
        <v>14.0675</v>
      </c>
      <c r="J1237">
        <v>27.6416666666667</v>
      </c>
      <c r="K1237" s="12">
        <v>28.78</v>
      </c>
      <c r="L1237" s="12">
        <v>22.33</v>
      </c>
      <c r="M1237">
        <f t="shared" si="223"/>
        <v>45.8509333333333</v>
      </c>
      <c r="N1237">
        <f t="shared" si="224"/>
        <v>2.36345017182131</v>
      </c>
      <c r="O1237">
        <f t="shared" si="225"/>
        <v>1.65876153150437</v>
      </c>
      <c r="P1237">
        <f t="shared" si="226"/>
        <v>8</v>
      </c>
      <c r="Q1237">
        <f t="shared" si="227"/>
        <v>28</v>
      </c>
      <c r="AC1237" s="12"/>
      <c r="AD1237" s="12"/>
    </row>
    <row r="1238" spans="1:30">
      <c r="A1238" s="10">
        <v>41879.4583333282</v>
      </c>
      <c r="B1238" s="11">
        <v>28.6116666666667</v>
      </c>
      <c r="C1238">
        <v>33.5925</v>
      </c>
      <c r="D1238">
        <v>30.4625</v>
      </c>
      <c r="E1238">
        <v>23.895</v>
      </c>
      <c r="F1238">
        <v>24.21</v>
      </c>
      <c r="G1238">
        <v>19.4583333333333</v>
      </c>
      <c r="H1238">
        <v>13.1375</v>
      </c>
      <c r="I1238">
        <v>14.045</v>
      </c>
      <c r="J1238">
        <v>27.7083333333333</v>
      </c>
      <c r="K1238" s="12">
        <v>28.78</v>
      </c>
      <c r="L1238" s="12">
        <v>22.33</v>
      </c>
      <c r="M1238">
        <f t="shared" si="223"/>
        <v>45.5252875</v>
      </c>
      <c r="N1238">
        <f t="shared" si="224"/>
        <v>2.33962933618844</v>
      </c>
      <c r="O1238">
        <f t="shared" si="225"/>
        <v>1.64301789473684</v>
      </c>
      <c r="P1238">
        <f t="shared" si="226"/>
        <v>8</v>
      </c>
      <c r="Q1238">
        <f t="shared" si="227"/>
        <v>28</v>
      </c>
      <c r="AC1238" s="12"/>
      <c r="AD1238" s="12"/>
    </row>
    <row r="1239" spans="1:30">
      <c r="A1239" s="10">
        <v>41879.4999999948</v>
      </c>
      <c r="B1239" s="11">
        <v>30.085</v>
      </c>
      <c r="C1239">
        <v>33.715</v>
      </c>
      <c r="D1239">
        <v>30.575</v>
      </c>
      <c r="E1239">
        <v>23.915</v>
      </c>
      <c r="F1239">
        <v>24.255</v>
      </c>
      <c r="G1239">
        <v>19.5416666666667</v>
      </c>
      <c r="H1239">
        <v>13.6675</v>
      </c>
      <c r="I1239">
        <v>14.6</v>
      </c>
      <c r="J1239">
        <v>27.825</v>
      </c>
      <c r="K1239" s="12">
        <v>28.78</v>
      </c>
      <c r="L1239" s="12">
        <v>22.33</v>
      </c>
      <c r="M1239">
        <f t="shared" si="223"/>
        <v>46.1765791666666</v>
      </c>
      <c r="N1239">
        <f t="shared" si="224"/>
        <v>2.36298059701492</v>
      </c>
      <c r="O1239">
        <f t="shared" si="225"/>
        <v>1.659535639413</v>
      </c>
      <c r="P1239">
        <f t="shared" si="226"/>
        <v>8</v>
      </c>
      <c r="Q1239">
        <f t="shared" si="227"/>
        <v>28</v>
      </c>
      <c r="AC1239" s="12"/>
      <c r="AD1239" s="12"/>
    </row>
    <row r="1240" spans="1:30">
      <c r="A1240" s="10">
        <v>41879.5416666615</v>
      </c>
      <c r="B1240" s="11">
        <v>29.515</v>
      </c>
      <c r="C1240">
        <v>33.815</v>
      </c>
      <c r="D1240">
        <v>30.6525</v>
      </c>
      <c r="E1240">
        <v>23.9175</v>
      </c>
      <c r="F1240">
        <v>24.27</v>
      </c>
      <c r="G1240">
        <v>19.5916666666667</v>
      </c>
      <c r="H1240">
        <v>13.7825</v>
      </c>
      <c r="I1240">
        <v>14.7225</v>
      </c>
      <c r="J1240">
        <v>27.8083333333333</v>
      </c>
      <c r="K1240" s="12">
        <v>28.78</v>
      </c>
      <c r="L1240" s="12">
        <v>22.33</v>
      </c>
      <c r="M1240">
        <f t="shared" si="223"/>
        <v>46.3719666666667</v>
      </c>
      <c r="N1240">
        <f t="shared" si="224"/>
        <v>2.36692301148448</v>
      </c>
      <c r="O1240">
        <f t="shared" si="225"/>
        <v>1.66755648786335</v>
      </c>
      <c r="P1240">
        <f t="shared" si="226"/>
        <v>8</v>
      </c>
      <c r="Q1240">
        <f t="shared" si="227"/>
        <v>28</v>
      </c>
      <c r="AC1240" s="12"/>
      <c r="AD1240" s="12"/>
    </row>
    <row r="1241" spans="1:30">
      <c r="A1241" s="10">
        <v>41879.5833333282</v>
      </c>
      <c r="B1241" s="11">
        <v>28.4533333333333</v>
      </c>
      <c r="C1241">
        <v>33.865</v>
      </c>
      <c r="D1241">
        <v>30.72</v>
      </c>
      <c r="E1241">
        <v>23.92</v>
      </c>
      <c r="F1241">
        <v>24.28</v>
      </c>
      <c r="G1241">
        <v>19.6</v>
      </c>
      <c r="H1241">
        <v>13.5275</v>
      </c>
      <c r="I1241">
        <v>14.44</v>
      </c>
      <c r="J1241">
        <v>27.85</v>
      </c>
      <c r="K1241" s="12">
        <v>28.78</v>
      </c>
      <c r="L1241" s="12">
        <v>22.33</v>
      </c>
      <c r="M1241">
        <f t="shared" si="223"/>
        <v>45.6555458333333</v>
      </c>
      <c r="N1241">
        <f t="shared" si="224"/>
        <v>2.32936458333333</v>
      </c>
      <c r="O1241">
        <f t="shared" si="225"/>
        <v>1.63933737283064</v>
      </c>
      <c r="P1241">
        <f t="shared" si="226"/>
        <v>8</v>
      </c>
      <c r="Q1241">
        <f t="shared" si="227"/>
        <v>28</v>
      </c>
      <c r="AC1241" s="12"/>
      <c r="AD1241" s="12"/>
    </row>
    <row r="1242" spans="1:30">
      <c r="A1242" s="10">
        <v>41879.6249999948</v>
      </c>
      <c r="B1242" s="11">
        <v>27.685</v>
      </c>
      <c r="C1242">
        <v>33.905</v>
      </c>
      <c r="D1242">
        <v>30.77</v>
      </c>
      <c r="E1242">
        <v>23.925</v>
      </c>
      <c r="F1242">
        <v>24.31</v>
      </c>
      <c r="G1242">
        <v>19.6</v>
      </c>
      <c r="H1242">
        <v>13.3175</v>
      </c>
      <c r="I1242">
        <v>14.2275</v>
      </c>
      <c r="J1242">
        <v>27.8416666666667</v>
      </c>
      <c r="K1242" s="12">
        <v>28.78</v>
      </c>
      <c r="L1242" s="12">
        <v>22.33</v>
      </c>
      <c r="M1242">
        <f t="shared" si="223"/>
        <v>45.5904166666667</v>
      </c>
      <c r="N1242">
        <f t="shared" si="224"/>
        <v>2.32604166666667</v>
      </c>
      <c r="O1242">
        <f t="shared" si="225"/>
        <v>1.63748877581563</v>
      </c>
      <c r="P1242">
        <f t="shared" si="226"/>
        <v>8</v>
      </c>
      <c r="Q1242">
        <f t="shared" si="227"/>
        <v>28</v>
      </c>
      <c r="AC1242" s="12"/>
      <c r="AD1242" s="12"/>
    </row>
    <row r="1243" spans="1:30">
      <c r="A1243" s="10">
        <v>41879.6666666615</v>
      </c>
      <c r="B1243" s="11">
        <v>26.965</v>
      </c>
      <c r="C1243">
        <v>33.9275</v>
      </c>
      <c r="D1243">
        <v>30.8125</v>
      </c>
      <c r="E1243">
        <v>23.92</v>
      </c>
      <c r="F1243">
        <v>24.3025</v>
      </c>
      <c r="G1243">
        <v>16.4083333333333</v>
      </c>
      <c r="H1243">
        <v>13.0175</v>
      </c>
      <c r="I1243">
        <v>13.8975</v>
      </c>
      <c r="J1243">
        <v>24.6833333333333</v>
      </c>
      <c r="K1243" s="12">
        <v>28.78</v>
      </c>
      <c r="L1243" s="12">
        <v>22.33</v>
      </c>
      <c r="M1243">
        <f t="shared" si="223"/>
        <v>44.8088666666666</v>
      </c>
      <c r="N1243">
        <f t="shared" si="224"/>
        <v>2.73086033519553</v>
      </c>
      <c r="O1243">
        <f t="shared" si="225"/>
        <v>1.81534908845375</v>
      </c>
      <c r="P1243">
        <f t="shared" si="226"/>
        <v>8</v>
      </c>
      <c r="Q1243">
        <f t="shared" si="227"/>
        <v>28</v>
      </c>
      <c r="AC1243" s="12"/>
      <c r="AD1243" s="12"/>
    </row>
    <row r="1244" spans="1:30">
      <c r="A1244" s="10">
        <v>41879.7083333282</v>
      </c>
      <c r="B1244" s="11">
        <v>26.2783333333333</v>
      </c>
      <c r="C1244">
        <v>33.57</v>
      </c>
      <c r="D1244">
        <v>30.7125</v>
      </c>
      <c r="E1244">
        <v>23.92</v>
      </c>
      <c r="F1244">
        <v>24.3175</v>
      </c>
      <c r="G1244">
        <v>20.525</v>
      </c>
      <c r="H1244">
        <v>13.7625</v>
      </c>
      <c r="I1244">
        <v>14.7125</v>
      </c>
      <c r="J1244">
        <v>28.7833333333333</v>
      </c>
      <c r="K1244" s="12">
        <v>28.78</v>
      </c>
      <c r="L1244" s="12">
        <v>22.33</v>
      </c>
      <c r="M1244">
        <f t="shared" si="223"/>
        <v>46.6324833333333</v>
      </c>
      <c r="N1244">
        <f t="shared" si="224"/>
        <v>2.27198457166058</v>
      </c>
      <c r="O1244">
        <f t="shared" si="225"/>
        <v>1.62012101910828</v>
      </c>
      <c r="P1244">
        <f t="shared" si="226"/>
        <v>8</v>
      </c>
      <c r="Q1244">
        <f t="shared" si="227"/>
        <v>28</v>
      </c>
      <c r="AC1244" s="12"/>
      <c r="AD1244" s="12"/>
    </row>
    <row r="1245" spans="1:30">
      <c r="A1245" s="10">
        <v>41879.7499999948</v>
      </c>
      <c r="B1245" s="11">
        <v>26.0366666666667</v>
      </c>
      <c r="C1245">
        <v>33.4</v>
      </c>
      <c r="D1245">
        <v>30.78</v>
      </c>
      <c r="E1245">
        <v>23.9075</v>
      </c>
      <c r="F1245">
        <v>24.3175</v>
      </c>
      <c r="G1245">
        <v>17.125</v>
      </c>
      <c r="H1245">
        <v>13.9325</v>
      </c>
      <c r="I1245">
        <v>14.36</v>
      </c>
      <c r="J1245">
        <v>25.375</v>
      </c>
      <c r="K1245" s="12">
        <v>28.78</v>
      </c>
      <c r="L1245" s="12">
        <v>22.33</v>
      </c>
      <c r="M1245">
        <f t="shared" si="223"/>
        <v>33.0204875</v>
      </c>
      <c r="N1245">
        <f t="shared" si="224"/>
        <v>1.92820364963504</v>
      </c>
      <c r="O1245">
        <f t="shared" si="225"/>
        <v>1.3013</v>
      </c>
      <c r="P1245">
        <f t="shared" si="226"/>
        <v>8</v>
      </c>
      <c r="Q1245">
        <f t="shared" si="227"/>
        <v>28</v>
      </c>
      <c r="AC1245" s="12"/>
      <c r="AD1245" s="12"/>
    </row>
    <row r="1246" spans="1:30">
      <c r="A1246" s="10">
        <v>41879.7916666615</v>
      </c>
      <c r="B1246" s="11">
        <v>25.9766666666667</v>
      </c>
      <c r="C1246">
        <v>33.31</v>
      </c>
      <c r="D1246">
        <v>30.705</v>
      </c>
      <c r="E1246">
        <v>23.8925</v>
      </c>
      <c r="F1246">
        <v>24.3475</v>
      </c>
      <c r="G1246">
        <v>17.075</v>
      </c>
      <c r="H1246">
        <v>14.0525</v>
      </c>
      <c r="I1246">
        <v>14.5</v>
      </c>
      <c r="J1246">
        <v>25.3833333333333</v>
      </c>
      <c r="K1246" s="12">
        <v>28.78</v>
      </c>
      <c r="L1246" s="12">
        <v>22.33</v>
      </c>
      <c r="M1246">
        <f t="shared" si="223"/>
        <v>33.5415208333333</v>
      </c>
      <c r="N1246">
        <f t="shared" si="224"/>
        <v>1.96436432406052</v>
      </c>
      <c r="O1246">
        <f t="shared" si="225"/>
        <v>1.32139937623112</v>
      </c>
      <c r="P1246">
        <f t="shared" si="226"/>
        <v>8</v>
      </c>
      <c r="Q1246">
        <f t="shared" si="227"/>
        <v>28</v>
      </c>
      <c r="AC1246" s="12"/>
      <c r="AD1246" s="12"/>
    </row>
    <row r="1247" spans="1:30">
      <c r="A1247" s="10">
        <v>41879.8333333282</v>
      </c>
      <c r="B1247" s="11">
        <v>25.7866666666666</v>
      </c>
      <c r="C1247">
        <v>33.15</v>
      </c>
      <c r="D1247">
        <v>30.67</v>
      </c>
      <c r="E1247">
        <v>23.9</v>
      </c>
      <c r="F1247">
        <v>24.3175</v>
      </c>
      <c r="G1247">
        <v>15.3666666666667</v>
      </c>
      <c r="H1247">
        <v>14.095</v>
      </c>
      <c r="I1247">
        <v>14.5225</v>
      </c>
      <c r="J1247">
        <v>23.7</v>
      </c>
      <c r="K1247" s="12">
        <v>28.78</v>
      </c>
      <c r="L1247" s="12">
        <v>22.33</v>
      </c>
      <c r="M1247">
        <f t="shared" si="223"/>
        <v>33.0204875</v>
      </c>
      <c r="N1247">
        <f t="shared" si="224"/>
        <v>2.1488386659436</v>
      </c>
      <c r="O1247">
        <f t="shared" si="225"/>
        <v>1.39326951476793</v>
      </c>
      <c r="P1247">
        <f t="shared" si="226"/>
        <v>8</v>
      </c>
      <c r="Q1247">
        <f t="shared" si="227"/>
        <v>28</v>
      </c>
      <c r="AC1247" s="12"/>
      <c r="AD1247" s="12"/>
    </row>
    <row r="1248" spans="1:30">
      <c r="A1248" s="10">
        <v>41880.2916666615</v>
      </c>
      <c r="B1248" s="11">
        <v>30.6116666666667</v>
      </c>
      <c r="C1248">
        <v>33.07</v>
      </c>
      <c r="D1248">
        <v>28.4275</v>
      </c>
      <c r="E1248">
        <v>23.4525</v>
      </c>
      <c r="F1248">
        <v>23.5025</v>
      </c>
      <c r="G1248">
        <v>29.8583333333333</v>
      </c>
      <c r="H1248">
        <v>17.01</v>
      </c>
      <c r="I1248">
        <v>18.1925</v>
      </c>
      <c r="J1248">
        <v>37.9916666666667</v>
      </c>
      <c r="K1248" s="12">
        <v>28.78</v>
      </c>
      <c r="L1248" s="12">
        <v>22.33</v>
      </c>
      <c r="M1248">
        <f t="shared" si="223"/>
        <v>52.6894958333333</v>
      </c>
      <c r="N1248">
        <f t="shared" si="224"/>
        <v>1.76464959531119</v>
      </c>
      <c r="O1248">
        <f t="shared" si="225"/>
        <v>1.38686981794253</v>
      </c>
      <c r="P1248">
        <f t="shared" si="226"/>
        <v>8</v>
      </c>
      <c r="Q1248">
        <f t="shared" si="227"/>
        <v>29</v>
      </c>
      <c r="AC1248" s="12"/>
      <c r="AD1248" s="12"/>
    </row>
    <row r="1249" spans="1:30">
      <c r="A1249" s="10">
        <v>41880.3333333281</v>
      </c>
      <c r="B1249" s="11">
        <v>29.405</v>
      </c>
      <c r="C1249">
        <v>33.4325</v>
      </c>
      <c r="D1249">
        <v>30.15</v>
      </c>
      <c r="E1249">
        <v>23.49</v>
      </c>
      <c r="F1249">
        <v>23.4975</v>
      </c>
      <c r="G1249">
        <v>20.35</v>
      </c>
      <c r="H1249">
        <v>13.875</v>
      </c>
      <c r="I1249">
        <v>14.87</v>
      </c>
      <c r="J1249">
        <v>28.5833333333333</v>
      </c>
      <c r="K1249" s="12">
        <v>28.78</v>
      </c>
      <c r="L1249" s="12">
        <v>22.33</v>
      </c>
      <c r="M1249">
        <f t="shared" si="223"/>
        <v>47.8048083333334</v>
      </c>
      <c r="N1249">
        <f t="shared" si="224"/>
        <v>2.34913063063063</v>
      </c>
      <c r="O1249">
        <f t="shared" si="225"/>
        <v>1.67247142857143</v>
      </c>
      <c r="P1249">
        <f t="shared" si="226"/>
        <v>8</v>
      </c>
      <c r="Q1249">
        <f t="shared" si="227"/>
        <v>29</v>
      </c>
      <c r="AC1249" s="12"/>
      <c r="AD1249" s="12"/>
    </row>
    <row r="1250" spans="1:30">
      <c r="A1250" s="10">
        <v>41880.3749999948</v>
      </c>
      <c r="B1250" s="11">
        <v>27.7733333333333</v>
      </c>
      <c r="C1250">
        <v>33.555</v>
      </c>
      <c r="D1250">
        <v>30.335</v>
      </c>
      <c r="E1250">
        <v>23.4725</v>
      </c>
      <c r="F1250">
        <v>23.5025</v>
      </c>
      <c r="G1250">
        <v>19.8307692307692</v>
      </c>
      <c r="H1250">
        <v>13.4875</v>
      </c>
      <c r="I1250">
        <v>14.695</v>
      </c>
      <c r="J1250">
        <v>28.0961538461538</v>
      </c>
      <c r="K1250" s="12">
        <v>28.78</v>
      </c>
      <c r="L1250" s="12">
        <v>22.33</v>
      </c>
      <c r="M1250">
        <f t="shared" si="223"/>
        <v>53.3407875</v>
      </c>
      <c r="N1250">
        <f t="shared" si="224"/>
        <v>2.68979921450737</v>
      </c>
      <c r="O1250">
        <f t="shared" si="225"/>
        <v>1.89850852156057</v>
      </c>
      <c r="P1250">
        <f t="shared" si="226"/>
        <v>8</v>
      </c>
      <c r="Q1250">
        <f t="shared" si="227"/>
        <v>29</v>
      </c>
      <c r="AC1250" s="12"/>
      <c r="AD1250" s="12"/>
    </row>
    <row r="1251" spans="1:30">
      <c r="A1251" s="10">
        <v>41880.4166666615</v>
      </c>
      <c r="B1251" s="11">
        <v>28.175</v>
      </c>
      <c r="C1251">
        <v>33.6133333333333</v>
      </c>
      <c r="D1251">
        <v>30.4658333333333</v>
      </c>
      <c r="E1251">
        <v>23.3908333333333</v>
      </c>
      <c r="F1251">
        <v>23.4675</v>
      </c>
      <c r="G1251">
        <v>19.4461538461538</v>
      </c>
      <c r="H1251">
        <v>13.215</v>
      </c>
      <c r="I1251">
        <v>14.4275</v>
      </c>
      <c r="J1251">
        <v>27.7230769230769</v>
      </c>
      <c r="K1251" s="12">
        <v>28.78</v>
      </c>
      <c r="L1251" s="12">
        <v>22.33</v>
      </c>
      <c r="M1251">
        <f t="shared" si="223"/>
        <v>53.4710458333332</v>
      </c>
      <c r="N1251">
        <f t="shared" si="224"/>
        <v>2.74969776832805</v>
      </c>
      <c r="O1251">
        <f t="shared" si="225"/>
        <v>1.92875581529781</v>
      </c>
      <c r="P1251">
        <f t="shared" si="226"/>
        <v>8</v>
      </c>
      <c r="Q1251">
        <f t="shared" si="227"/>
        <v>29</v>
      </c>
      <c r="AC1251" s="12"/>
      <c r="AD1251" s="12"/>
    </row>
    <row r="1252" spans="1:30">
      <c r="A1252" s="10">
        <v>41880.4583333281</v>
      </c>
      <c r="B1252" s="11">
        <v>30.72</v>
      </c>
      <c r="C1252">
        <v>33.7058333333333</v>
      </c>
      <c r="D1252">
        <v>30.5633333333333</v>
      </c>
      <c r="E1252">
        <v>23.3358333333333</v>
      </c>
      <c r="F1252">
        <v>23.4408333333333</v>
      </c>
      <c r="G1252">
        <v>19.5</v>
      </c>
      <c r="H1252">
        <v>13.1091666666667</v>
      </c>
      <c r="I1252">
        <v>14.3141666666667</v>
      </c>
      <c r="J1252">
        <v>27.7916666666667</v>
      </c>
      <c r="K1252" s="12">
        <v>28.78</v>
      </c>
      <c r="L1252" s="12">
        <v>22.33</v>
      </c>
      <c r="M1252">
        <f t="shared" si="223"/>
        <v>53.2756583333333</v>
      </c>
      <c r="N1252">
        <f t="shared" si="224"/>
        <v>2.73208504273504</v>
      </c>
      <c r="O1252">
        <f t="shared" si="225"/>
        <v>1.9169652173913</v>
      </c>
      <c r="P1252">
        <f t="shared" si="226"/>
        <v>8</v>
      </c>
      <c r="Q1252">
        <f t="shared" si="227"/>
        <v>29</v>
      </c>
      <c r="AC1252" s="12"/>
      <c r="AD1252" s="12"/>
    </row>
    <row r="1253" spans="1:30">
      <c r="A1253" s="10">
        <v>41880.4999999948</v>
      </c>
      <c r="B1253" s="11">
        <v>32.515</v>
      </c>
      <c r="C1253">
        <v>33.77</v>
      </c>
      <c r="D1253">
        <v>30.6391666666667</v>
      </c>
      <c r="E1253">
        <v>23.2658333333333</v>
      </c>
      <c r="F1253">
        <v>23.41</v>
      </c>
      <c r="G1253">
        <v>19.5</v>
      </c>
      <c r="H1253">
        <v>12.985</v>
      </c>
      <c r="I1253">
        <v>14.18</v>
      </c>
      <c r="J1253">
        <v>27.7916666666667</v>
      </c>
      <c r="K1253" s="12">
        <v>28.78</v>
      </c>
      <c r="L1253" s="12">
        <v>22.33</v>
      </c>
      <c r="M1253">
        <f t="shared" si="223"/>
        <v>53.0151416666667</v>
      </c>
      <c r="N1253">
        <f t="shared" si="224"/>
        <v>2.71872521367521</v>
      </c>
      <c r="O1253">
        <f t="shared" si="225"/>
        <v>1.90759130434783</v>
      </c>
      <c r="P1253">
        <f t="shared" si="226"/>
        <v>8</v>
      </c>
      <c r="Q1253">
        <f t="shared" si="227"/>
        <v>29</v>
      </c>
      <c r="AC1253" s="12"/>
      <c r="AD1253" s="12"/>
    </row>
    <row r="1254" spans="1:30">
      <c r="A1254" s="10">
        <v>41880.5416666615</v>
      </c>
      <c r="B1254" s="11">
        <v>27.12</v>
      </c>
      <c r="C1254">
        <v>33.8333333333333</v>
      </c>
      <c r="D1254">
        <v>30.7075</v>
      </c>
      <c r="E1254">
        <v>23.2166666666667</v>
      </c>
      <c r="F1254">
        <v>23.3941666666667</v>
      </c>
      <c r="G1254">
        <v>19.5</v>
      </c>
      <c r="H1254">
        <v>12.9166666666667</v>
      </c>
      <c r="I1254">
        <v>14.1025</v>
      </c>
      <c r="J1254">
        <v>27.8083333333333</v>
      </c>
      <c r="K1254" s="12">
        <v>28.78</v>
      </c>
      <c r="L1254" s="12">
        <v>22.33</v>
      </c>
      <c r="M1254">
        <f t="shared" si="223"/>
        <v>52.7763347222222</v>
      </c>
      <c r="N1254">
        <f t="shared" si="224"/>
        <v>2.7064787037037</v>
      </c>
      <c r="O1254">
        <f t="shared" si="225"/>
        <v>1.89786040355609</v>
      </c>
      <c r="P1254">
        <f t="shared" si="226"/>
        <v>8</v>
      </c>
      <c r="Q1254">
        <f t="shared" si="227"/>
        <v>29</v>
      </c>
      <c r="AC1254" s="12"/>
      <c r="AD1254" s="12"/>
    </row>
    <row r="1255" spans="1:30">
      <c r="A1255" s="10">
        <v>41880.5833333281</v>
      </c>
      <c r="B1255" s="11">
        <v>27.385</v>
      </c>
      <c r="C1255">
        <v>33.8825</v>
      </c>
      <c r="D1255">
        <v>30.7658333333333</v>
      </c>
      <c r="E1255">
        <v>23.2025</v>
      </c>
      <c r="F1255">
        <v>23.4133333333333</v>
      </c>
      <c r="G1255">
        <v>19.5</v>
      </c>
      <c r="H1255">
        <v>12.8816666666667</v>
      </c>
      <c r="I1255">
        <v>14.0591666666667</v>
      </c>
      <c r="J1255">
        <v>27.825</v>
      </c>
      <c r="K1255" s="12">
        <v>28.78</v>
      </c>
      <c r="L1255" s="12">
        <v>22.33</v>
      </c>
      <c r="M1255">
        <f t="shared" si="223"/>
        <v>52.5592375</v>
      </c>
      <c r="N1255">
        <f t="shared" si="224"/>
        <v>2.69534551282051</v>
      </c>
      <c r="O1255">
        <f t="shared" si="225"/>
        <v>1.8889213836478</v>
      </c>
      <c r="P1255">
        <f t="shared" si="226"/>
        <v>8</v>
      </c>
      <c r="Q1255">
        <f t="shared" si="227"/>
        <v>29</v>
      </c>
      <c r="AC1255" s="12"/>
      <c r="AD1255" s="12"/>
    </row>
    <row r="1256" spans="1:30">
      <c r="A1256" s="10">
        <v>41880.6249999948</v>
      </c>
      <c r="B1256" s="11">
        <v>27.49</v>
      </c>
      <c r="C1256">
        <v>33.3175</v>
      </c>
      <c r="D1256">
        <v>30.6941666666667</v>
      </c>
      <c r="E1256">
        <v>23.1883333333333</v>
      </c>
      <c r="F1256">
        <v>23.4516666666667</v>
      </c>
      <c r="G1256">
        <v>14.7083333333333</v>
      </c>
      <c r="H1256">
        <v>13.7958333333333</v>
      </c>
      <c r="I1256">
        <v>14.5016666666667</v>
      </c>
      <c r="J1256">
        <v>23.025</v>
      </c>
      <c r="K1256" s="12">
        <v>28.78</v>
      </c>
      <c r="L1256" s="12">
        <v>22.33</v>
      </c>
      <c r="M1256">
        <f t="shared" si="223"/>
        <v>40.2715347222222</v>
      </c>
      <c r="N1256">
        <f t="shared" si="224"/>
        <v>2.73800802644004</v>
      </c>
      <c r="O1256">
        <f t="shared" si="225"/>
        <v>1.74903516708891</v>
      </c>
      <c r="P1256">
        <f t="shared" si="226"/>
        <v>8</v>
      </c>
      <c r="Q1256">
        <f t="shared" si="227"/>
        <v>29</v>
      </c>
      <c r="AC1256" s="12"/>
      <c r="AD1256" s="12"/>
    </row>
    <row r="1257" spans="1:30">
      <c r="A1257" s="10">
        <v>41880.6666666614</v>
      </c>
      <c r="B1257" s="11">
        <v>27.2716666666667</v>
      </c>
      <c r="C1257">
        <v>33.3816666666667</v>
      </c>
      <c r="D1257">
        <v>30.7358333333333</v>
      </c>
      <c r="E1257">
        <v>23.2108333333333</v>
      </c>
      <c r="F1257">
        <v>23.4958333333333</v>
      </c>
      <c r="G1257">
        <v>16.3333333333333</v>
      </c>
      <c r="H1257">
        <v>13.3883333333333</v>
      </c>
      <c r="I1257">
        <v>14.2375</v>
      </c>
      <c r="J1257">
        <v>24.625</v>
      </c>
      <c r="K1257" s="12">
        <v>28.78</v>
      </c>
      <c r="L1257" s="12">
        <v>22.33</v>
      </c>
      <c r="M1257">
        <f t="shared" si="223"/>
        <v>44.0056069444444</v>
      </c>
      <c r="N1257">
        <f t="shared" si="224"/>
        <v>2.69422083333333</v>
      </c>
      <c r="O1257">
        <f t="shared" si="225"/>
        <v>1.78702972363226</v>
      </c>
      <c r="P1257">
        <f t="shared" si="226"/>
        <v>8</v>
      </c>
      <c r="Q1257">
        <f t="shared" si="227"/>
        <v>29</v>
      </c>
      <c r="AC1257" s="12"/>
      <c r="AD1257" s="12"/>
    </row>
    <row r="1258" spans="1:30">
      <c r="A1258" s="10">
        <v>41880.7083333281</v>
      </c>
      <c r="B1258" s="11">
        <v>26.725</v>
      </c>
      <c r="C1258">
        <v>33.6133333333333</v>
      </c>
      <c r="D1258">
        <v>30.695</v>
      </c>
      <c r="E1258">
        <v>23.2458333333333</v>
      </c>
      <c r="F1258">
        <v>23.5283333333333</v>
      </c>
      <c r="G1258">
        <v>17.9083333333333</v>
      </c>
      <c r="H1258">
        <v>13.3591666666667</v>
      </c>
      <c r="I1258">
        <v>14.3758333333333</v>
      </c>
      <c r="J1258">
        <v>26.2333333333333</v>
      </c>
      <c r="K1258" s="12">
        <v>28.78</v>
      </c>
      <c r="L1258" s="12">
        <v>22.33</v>
      </c>
      <c r="M1258">
        <f t="shared" si="223"/>
        <v>48.3692611111111</v>
      </c>
      <c r="N1258">
        <f t="shared" si="224"/>
        <v>2.70093593919652</v>
      </c>
      <c r="O1258">
        <f t="shared" si="225"/>
        <v>1.84380919102075</v>
      </c>
      <c r="P1258">
        <f t="shared" si="226"/>
        <v>8</v>
      </c>
      <c r="Q1258">
        <f t="shared" si="227"/>
        <v>29</v>
      </c>
      <c r="AC1258" s="12"/>
      <c r="AD1258" s="12"/>
    </row>
    <row r="1259" spans="1:30">
      <c r="A1259" s="10">
        <v>41880.7499999948</v>
      </c>
      <c r="B1259" s="11">
        <v>25.7516666666667</v>
      </c>
      <c r="C1259">
        <v>33.0533333333333</v>
      </c>
      <c r="D1259">
        <v>30.6558333333333</v>
      </c>
      <c r="E1259">
        <v>23.2825</v>
      </c>
      <c r="F1259">
        <v>23.5866666666667</v>
      </c>
      <c r="G1259">
        <v>14.675</v>
      </c>
      <c r="H1259">
        <v>13.8358333333333</v>
      </c>
      <c r="I1259">
        <v>14.5233333333333</v>
      </c>
      <c r="J1259">
        <v>23.0083333333333</v>
      </c>
      <c r="K1259" s="12">
        <v>28.78</v>
      </c>
      <c r="L1259" s="12">
        <v>22.33</v>
      </c>
      <c r="M1259">
        <f t="shared" si="223"/>
        <v>39.7939208333333</v>
      </c>
      <c r="N1259">
        <f t="shared" si="224"/>
        <v>2.71168114707552</v>
      </c>
      <c r="O1259">
        <f t="shared" si="225"/>
        <v>1.72954382470119</v>
      </c>
      <c r="P1259">
        <f t="shared" si="226"/>
        <v>8</v>
      </c>
      <c r="Q1259">
        <f t="shared" si="227"/>
        <v>29</v>
      </c>
      <c r="AC1259" s="12"/>
      <c r="AD1259" s="12"/>
    </row>
    <row r="1260" spans="1:30">
      <c r="A1260" s="10">
        <v>41880.7916666614</v>
      </c>
      <c r="B1260" s="11">
        <v>25.2266666666667</v>
      </c>
      <c r="C1260">
        <v>33.2825</v>
      </c>
      <c r="D1260">
        <v>30.6441666666667</v>
      </c>
      <c r="E1260">
        <v>23.3116666666667</v>
      </c>
      <c r="F1260">
        <v>23.63</v>
      </c>
      <c r="G1260">
        <v>16.35</v>
      </c>
      <c r="H1260">
        <v>13.6033333333333</v>
      </c>
      <c r="I1260">
        <v>14.4441666666667</v>
      </c>
      <c r="J1260">
        <v>24.625</v>
      </c>
      <c r="K1260" s="12">
        <v>28.78</v>
      </c>
      <c r="L1260" s="12">
        <v>22.33</v>
      </c>
      <c r="M1260">
        <f t="shared" si="223"/>
        <v>43.7885097222222</v>
      </c>
      <c r="N1260">
        <f t="shared" si="224"/>
        <v>2.67819631328576</v>
      </c>
      <c r="O1260">
        <f t="shared" si="225"/>
        <v>1.7782135927806</v>
      </c>
      <c r="P1260">
        <f t="shared" si="226"/>
        <v>8</v>
      </c>
      <c r="Q1260">
        <f t="shared" si="227"/>
        <v>29</v>
      </c>
      <c r="AC1260" s="12"/>
      <c r="AD1260" s="12"/>
    </row>
    <row r="1261" spans="1:30">
      <c r="A1261" s="10">
        <v>41880.8333333281</v>
      </c>
      <c r="B1261" s="11">
        <v>24.5833333333333</v>
      </c>
      <c r="C1261">
        <v>32.9175</v>
      </c>
      <c r="D1261">
        <v>30.6133333333333</v>
      </c>
      <c r="E1261">
        <v>23.3483333333333</v>
      </c>
      <c r="F1261">
        <v>23.6791666666667</v>
      </c>
      <c r="G1261">
        <v>16.0545454545455</v>
      </c>
      <c r="H1261">
        <v>13.7633333333333</v>
      </c>
      <c r="I1261">
        <v>14.5616666666667</v>
      </c>
      <c r="J1261">
        <v>24.6</v>
      </c>
      <c r="K1261" s="12">
        <v>28.78</v>
      </c>
      <c r="L1261" s="12">
        <v>22.33</v>
      </c>
      <c r="M1261">
        <f t="shared" si="223"/>
        <v>42.6813138888889</v>
      </c>
      <c r="N1261">
        <f t="shared" si="224"/>
        <v>2.65851898515163</v>
      </c>
      <c r="O1261">
        <f t="shared" si="225"/>
        <v>1.73501275971093</v>
      </c>
      <c r="P1261">
        <f t="shared" si="226"/>
        <v>8</v>
      </c>
      <c r="Q1261">
        <f t="shared" si="227"/>
        <v>29</v>
      </c>
      <c r="AC1261" s="12"/>
      <c r="AD1261" s="12"/>
    </row>
    <row r="1262" spans="1:30">
      <c r="A1262" s="10">
        <v>41881.2916666614</v>
      </c>
      <c r="B1262" s="11">
        <v>26.3566666666667</v>
      </c>
      <c r="C1262">
        <v>27.3591666666667</v>
      </c>
      <c r="D1262">
        <v>24.4058333333333</v>
      </c>
      <c r="E1262">
        <v>23.4733333333333</v>
      </c>
      <c r="F1262">
        <v>23.7525</v>
      </c>
      <c r="G1262">
        <v>0.1</v>
      </c>
      <c r="H1262">
        <v>24.7983333333333</v>
      </c>
      <c r="I1262">
        <v>22.4733333333333</v>
      </c>
      <c r="J1262">
        <v>0.1</v>
      </c>
      <c r="K1262" s="12">
        <v>28.78</v>
      </c>
      <c r="L1262" s="12">
        <v>22.33</v>
      </c>
      <c r="M1262">
        <f t="shared" si="223"/>
        <v>0</v>
      </c>
      <c r="N1262">
        <f t="shared" si="224"/>
        <v>0</v>
      </c>
      <c r="O1262">
        <f t="shared" si="225"/>
        <v>0</v>
      </c>
      <c r="P1262">
        <f t="shared" si="226"/>
        <v>8</v>
      </c>
      <c r="Q1262">
        <f t="shared" si="227"/>
        <v>30</v>
      </c>
      <c r="AC1262" s="12"/>
      <c r="AD1262" s="12"/>
    </row>
    <row r="1263" spans="1:30">
      <c r="A1263" s="10">
        <v>41881.3333333281</v>
      </c>
      <c r="B1263" s="11">
        <v>27.29</v>
      </c>
      <c r="C1263">
        <v>32.2833333333333</v>
      </c>
      <c r="D1263">
        <v>29.2725</v>
      </c>
      <c r="E1263">
        <v>23.5175</v>
      </c>
      <c r="F1263">
        <v>23.7933333333333</v>
      </c>
      <c r="G1263">
        <v>19.525</v>
      </c>
      <c r="H1263">
        <v>17.625</v>
      </c>
      <c r="I1263">
        <v>19.0333333333333</v>
      </c>
      <c r="J1263">
        <v>27.775</v>
      </c>
      <c r="K1263" s="12">
        <v>28.78</v>
      </c>
      <c r="L1263" s="12">
        <v>22.33</v>
      </c>
      <c r="M1263">
        <f t="shared" si="223"/>
        <v>58.5728305555556</v>
      </c>
      <c r="N1263">
        <f t="shared" si="224"/>
        <v>2.99988888888889</v>
      </c>
      <c r="O1263">
        <f t="shared" si="225"/>
        <v>2.10883278327833</v>
      </c>
      <c r="P1263">
        <f t="shared" si="226"/>
        <v>8</v>
      </c>
      <c r="Q1263">
        <f t="shared" si="227"/>
        <v>30</v>
      </c>
      <c r="AC1263" s="12"/>
      <c r="AD1263" s="12"/>
    </row>
    <row r="1264" spans="1:30">
      <c r="A1264" s="10">
        <v>41881.3749999947</v>
      </c>
      <c r="B1264" s="11">
        <v>27.5283333333333</v>
      </c>
      <c r="C1264">
        <v>32.1858333333333</v>
      </c>
      <c r="D1264">
        <v>29.7475</v>
      </c>
      <c r="E1264">
        <v>23.5891666666667</v>
      </c>
      <c r="F1264">
        <v>23.8575</v>
      </c>
      <c r="G1264">
        <v>16.0666666666667</v>
      </c>
      <c r="H1264">
        <v>13.825</v>
      </c>
      <c r="I1264">
        <v>14.5791666666667</v>
      </c>
      <c r="J1264">
        <v>24.325</v>
      </c>
      <c r="K1264" s="12">
        <v>28.78</v>
      </c>
      <c r="L1264" s="12">
        <v>22.33</v>
      </c>
      <c r="M1264">
        <f t="shared" si="223"/>
        <v>41.5306986111111</v>
      </c>
      <c r="N1264">
        <f t="shared" si="224"/>
        <v>2.58489825380359</v>
      </c>
      <c r="O1264">
        <f t="shared" si="225"/>
        <v>1.70732573940847</v>
      </c>
      <c r="P1264">
        <f t="shared" si="226"/>
        <v>8</v>
      </c>
      <c r="Q1264">
        <f t="shared" si="227"/>
        <v>30</v>
      </c>
      <c r="AC1264" s="12"/>
      <c r="AD1264" s="12"/>
    </row>
    <row r="1265" spans="1:30">
      <c r="A1265" s="10">
        <v>41881.4166666614</v>
      </c>
      <c r="B1265" s="11">
        <v>28.6016666666667</v>
      </c>
      <c r="C1265">
        <v>31.675</v>
      </c>
      <c r="D1265">
        <v>29.7158333333333</v>
      </c>
      <c r="E1265">
        <v>23.635</v>
      </c>
      <c r="F1265">
        <v>23.9108333333333</v>
      </c>
      <c r="G1265">
        <v>9.65</v>
      </c>
      <c r="H1265">
        <v>14.0341666666667</v>
      </c>
      <c r="I1265">
        <v>14.33</v>
      </c>
      <c r="J1265">
        <v>18</v>
      </c>
      <c r="K1265" s="12">
        <v>28.78</v>
      </c>
      <c r="L1265" s="12">
        <v>22.33</v>
      </c>
      <c r="M1265">
        <f t="shared" si="223"/>
        <v>29.5903513888889</v>
      </c>
      <c r="N1265">
        <f t="shared" si="224"/>
        <v>3.06635765687967</v>
      </c>
      <c r="O1265">
        <f t="shared" si="225"/>
        <v>1.64390841049383</v>
      </c>
      <c r="P1265">
        <f t="shared" si="226"/>
        <v>8</v>
      </c>
      <c r="Q1265">
        <f t="shared" si="227"/>
        <v>30</v>
      </c>
      <c r="AC1265" s="12"/>
      <c r="AD1265" s="12"/>
    </row>
    <row r="1266" spans="1:30">
      <c r="A1266" s="10">
        <v>41881.4583333281</v>
      </c>
      <c r="B1266" s="11">
        <v>29.7616666666667</v>
      </c>
      <c r="C1266">
        <v>31.8125</v>
      </c>
      <c r="D1266">
        <v>29.695</v>
      </c>
      <c r="E1266">
        <v>23.6725</v>
      </c>
      <c r="F1266">
        <v>23.9733333333333</v>
      </c>
      <c r="G1266">
        <v>14.4</v>
      </c>
      <c r="H1266">
        <v>13.8491666666667</v>
      </c>
      <c r="I1266">
        <v>14.4991666666667</v>
      </c>
      <c r="J1266">
        <v>22.7166666666667</v>
      </c>
      <c r="K1266" s="12">
        <v>28.78</v>
      </c>
      <c r="L1266" s="12">
        <v>22.33</v>
      </c>
      <c r="M1266">
        <f t="shared" si="223"/>
        <v>38.8169833333332</v>
      </c>
      <c r="N1266">
        <f t="shared" si="224"/>
        <v>2.69562384259259</v>
      </c>
      <c r="O1266">
        <f t="shared" si="225"/>
        <v>1.70874468085106</v>
      </c>
      <c r="P1266">
        <f t="shared" si="226"/>
        <v>8</v>
      </c>
      <c r="Q1266">
        <f t="shared" si="227"/>
        <v>30</v>
      </c>
      <c r="AC1266" s="12"/>
      <c r="AD1266" s="12"/>
    </row>
    <row r="1267" spans="1:30">
      <c r="A1267" s="10">
        <v>41881.4999999947</v>
      </c>
      <c r="B1267" s="11">
        <v>30.1466666666667</v>
      </c>
      <c r="C1267">
        <v>32.1108333333333</v>
      </c>
      <c r="D1267">
        <v>29.8058333333333</v>
      </c>
      <c r="E1267">
        <v>23.6983333333333</v>
      </c>
      <c r="F1267">
        <v>24.0391666666667</v>
      </c>
      <c r="G1267">
        <v>12.8916666666667</v>
      </c>
      <c r="H1267">
        <v>14.1358333333333</v>
      </c>
      <c r="I1267">
        <v>14.6616666666667</v>
      </c>
      <c r="J1267">
        <v>21.2166666666667</v>
      </c>
      <c r="K1267" s="12">
        <v>28.78</v>
      </c>
      <c r="L1267" s="12">
        <v>22.33</v>
      </c>
      <c r="M1267">
        <f t="shared" si="223"/>
        <v>35.5822347222223</v>
      </c>
      <c r="N1267">
        <f t="shared" si="224"/>
        <v>2.76009577677225</v>
      </c>
      <c r="O1267">
        <f t="shared" si="225"/>
        <v>1.67708883215502</v>
      </c>
      <c r="P1267">
        <f t="shared" si="226"/>
        <v>8</v>
      </c>
      <c r="Q1267">
        <f t="shared" si="227"/>
        <v>30</v>
      </c>
      <c r="AC1267" s="12"/>
      <c r="AD1267" s="12"/>
    </row>
    <row r="1268" spans="1:30">
      <c r="A1268" s="10">
        <v>41881.5416666614</v>
      </c>
      <c r="B1268" s="11">
        <v>29.355</v>
      </c>
      <c r="C1268">
        <v>32.5866666666667</v>
      </c>
      <c r="D1268">
        <v>29.9341666666667</v>
      </c>
      <c r="E1268">
        <v>23.7216666666667</v>
      </c>
      <c r="F1268">
        <v>24.0675</v>
      </c>
      <c r="G1268">
        <v>17.6833333333333</v>
      </c>
      <c r="H1268">
        <v>13.7558333333333</v>
      </c>
      <c r="I1268">
        <v>14.7708333333333</v>
      </c>
      <c r="J1268">
        <v>25.9916666666667</v>
      </c>
      <c r="K1268" s="12">
        <v>28.78</v>
      </c>
      <c r="L1268" s="12">
        <v>22.33</v>
      </c>
      <c r="M1268">
        <f t="shared" si="223"/>
        <v>48.3258416666667</v>
      </c>
      <c r="N1268">
        <f t="shared" si="224"/>
        <v>2.73284684260132</v>
      </c>
      <c r="O1268">
        <f t="shared" si="225"/>
        <v>1.85928214171209</v>
      </c>
      <c r="P1268">
        <f t="shared" si="226"/>
        <v>8</v>
      </c>
      <c r="Q1268">
        <f t="shared" si="227"/>
        <v>30</v>
      </c>
      <c r="AC1268" s="12"/>
      <c r="AD1268" s="12"/>
    </row>
    <row r="1269" spans="1:30">
      <c r="A1269" s="10">
        <v>41881.5833333281</v>
      </c>
      <c r="B1269" s="11">
        <v>30.02</v>
      </c>
      <c r="C1269">
        <v>32.8291666666667</v>
      </c>
      <c r="D1269">
        <v>30.1575</v>
      </c>
      <c r="E1269">
        <v>23.7266666666667</v>
      </c>
      <c r="F1269">
        <v>24.0991666666667</v>
      </c>
      <c r="G1269">
        <v>16.1416666666667</v>
      </c>
      <c r="H1269">
        <v>13.535</v>
      </c>
      <c r="I1269">
        <v>14.4041666666667</v>
      </c>
      <c r="J1269">
        <v>24.4666666666667</v>
      </c>
      <c r="K1269" s="12">
        <v>28.78</v>
      </c>
      <c r="L1269" s="12">
        <v>22.33</v>
      </c>
      <c r="M1269">
        <f t="shared" si="223"/>
        <v>44.5266402777777</v>
      </c>
      <c r="N1269">
        <f t="shared" si="224"/>
        <v>2.75849087936672</v>
      </c>
      <c r="O1269">
        <f t="shared" si="225"/>
        <v>1.81988992960944</v>
      </c>
      <c r="P1269">
        <f t="shared" si="226"/>
        <v>8</v>
      </c>
      <c r="Q1269">
        <f t="shared" si="227"/>
        <v>30</v>
      </c>
      <c r="AC1269" s="12"/>
      <c r="AD1269" s="12"/>
    </row>
    <row r="1270" spans="1:30">
      <c r="A1270" s="10">
        <v>41881.6249999947</v>
      </c>
      <c r="B1270" s="11">
        <v>30.1383333333333</v>
      </c>
      <c r="C1270">
        <v>33.4383333333333</v>
      </c>
      <c r="D1270">
        <v>30.285</v>
      </c>
      <c r="E1270">
        <v>23.75</v>
      </c>
      <c r="F1270">
        <v>24.1358333333333</v>
      </c>
      <c r="G1270">
        <v>19.4333333333333</v>
      </c>
      <c r="H1270">
        <v>12.9483333333333</v>
      </c>
      <c r="I1270">
        <v>14.1308333333333</v>
      </c>
      <c r="J1270">
        <v>27.6583333333333</v>
      </c>
      <c r="K1270" s="12">
        <v>28.78</v>
      </c>
      <c r="L1270" s="12">
        <v>22.33</v>
      </c>
      <c r="M1270">
        <f t="shared" si="223"/>
        <v>52.6894958333334</v>
      </c>
      <c r="N1270">
        <f t="shared" si="224"/>
        <v>2.71129481132076</v>
      </c>
      <c r="O1270">
        <f t="shared" si="225"/>
        <v>1.90501340765291</v>
      </c>
      <c r="P1270">
        <f t="shared" si="226"/>
        <v>8</v>
      </c>
      <c r="Q1270">
        <f t="shared" si="227"/>
        <v>30</v>
      </c>
      <c r="AC1270" s="12"/>
      <c r="AD1270" s="12"/>
    </row>
    <row r="1271" spans="1:30">
      <c r="A1271" s="10">
        <v>41881.6666666614</v>
      </c>
      <c r="B1271" s="11">
        <v>28.6483333333333</v>
      </c>
      <c r="C1271">
        <v>32.9783333333333</v>
      </c>
      <c r="D1271">
        <v>30.3083333333333</v>
      </c>
      <c r="E1271">
        <v>23.76</v>
      </c>
      <c r="F1271">
        <v>24.1591666666667</v>
      </c>
      <c r="G1271">
        <v>16.1833333333333</v>
      </c>
      <c r="H1271">
        <v>13.7508333333333</v>
      </c>
      <c r="I1271">
        <v>14.6108333333333</v>
      </c>
      <c r="J1271">
        <v>21.9</v>
      </c>
      <c r="K1271" s="12">
        <v>28.78</v>
      </c>
      <c r="L1271" s="12">
        <v>22.33</v>
      </c>
      <c r="M1271">
        <f t="shared" si="223"/>
        <v>44.2878333333332</v>
      </c>
      <c r="N1271">
        <f t="shared" si="224"/>
        <v>2.73663233779608</v>
      </c>
      <c r="O1271">
        <f t="shared" si="225"/>
        <v>2.02227549467275</v>
      </c>
      <c r="P1271">
        <f t="shared" si="226"/>
        <v>8</v>
      </c>
      <c r="Q1271">
        <f t="shared" si="227"/>
        <v>30</v>
      </c>
      <c r="AC1271" s="12"/>
      <c r="AD1271" s="12"/>
    </row>
    <row r="1272" spans="1:30">
      <c r="A1272" s="10">
        <v>41881.7083333281</v>
      </c>
      <c r="B1272" s="11">
        <v>26.8733333333333</v>
      </c>
      <c r="C1272">
        <v>33.0416666666667</v>
      </c>
      <c r="D1272">
        <v>30.4033333333333</v>
      </c>
      <c r="E1272">
        <v>23.7766666666667</v>
      </c>
      <c r="F1272">
        <v>24.1833333333333</v>
      </c>
      <c r="G1272">
        <v>16.125</v>
      </c>
      <c r="H1272">
        <v>13.6375</v>
      </c>
      <c r="I1272">
        <v>14.3933333333333</v>
      </c>
      <c r="J1272">
        <v>24.525</v>
      </c>
      <c r="K1272" s="12">
        <v>28.78</v>
      </c>
      <c r="L1272" s="12">
        <v>22.33</v>
      </c>
      <c r="M1272">
        <f t="shared" ref="M1272:M1305" si="228">IF(G1272&lt;3,0,IF(H1272&gt;I1272,0,(4.2*L1272*(I1272-H1272+0.84)/3.6)))</f>
        <v>41.5741180555556</v>
      </c>
      <c r="N1272">
        <f t="shared" ref="N1272:N1305" si="229">M1272/G1272</f>
        <v>2.5782398794143</v>
      </c>
      <c r="O1272">
        <f t="shared" ref="O1272:O1305" si="230">M1272/J1272</f>
        <v>1.69517300940084</v>
      </c>
      <c r="P1272">
        <f t="shared" ref="P1272:P1305" si="231">MONTH(A1272)</f>
        <v>8</v>
      </c>
      <c r="Q1272">
        <f t="shared" ref="Q1272:Q1305" si="232">DAY(A1272)</f>
        <v>30</v>
      </c>
      <c r="AC1272" s="12"/>
      <c r="AD1272" s="12"/>
    </row>
    <row r="1273" spans="1:30">
      <c r="A1273" s="10">
        <v>41881.7499999947</v>
      </c>
      <c r="B1273" s="11">
        <v>25.785</v>
      </c>
      <c r="C1273">
        <v>33.0225</v>
      </c>
      <c r="D1273">
        <v>30.4233333333333</v>
      </c>
      <c r="E1273">
        <v>23.7775</v>
      </c>
      <c r="F1273">
        <v>24.2275</v>
      </c>
      <c r="G1273">
        <v>16.2583333333333</v>
      </c>
      <c r="H1273">
        <v>13.5266666666667</v>
      </c>
      <c r="I1273">
        <v>14.3816666666667</v>
      </c>
      <c r="J1273">
        <v>24.575</v>
      </c>
      <c r="K1273" s="12">
        <v>28.78</v>
      </c>
      <c r="L1273" s="12">
        <v>22.33</v>
      </c>
      <c r="M1273">
        <f t="shared" si="228"/>
        <v>44.157575</v>
      </c>
      <c r="N1273">
        <f t="shared" si="229"/>
        <v>2.71599641209636</v>
      </c>
      <c r="O1273">
        <f t="shared" si="230"/>
        <v>1.7968494404883</v>
      </c>
      <c r="P1273">
        <f t="shared" si="231"/>
        <v>8</v>
      </c>
      <c r="Q1273">
        <f t="shared" si="232"/>
        <v>30</v>
      </c>
      <c r="AC1273" s="12"/>
      <c r="AD1273" s="12"/>
    </row>
    <row r="1274" spans="1:30">
      <c r="A1274" s="10">
        <v>41881.7916666614</v>
      </c>
      <c r="B1274" s="11">
        <v>25.31</v>
      </c>
      <c r="C1274">
        <v>33.0608333333333</v>
      </c>
      <c r="D1274">
        <v>30.4225</v>
      </c>
      <c r="E1274">
        <v>23.7791666666667</v>
      </c>
      <c r="F1274">
        <v>24.2316666666667</v>
      </c>
      <c r="G1274">
        <v>14.6166666666667</v>
      </c>
      <c r="H1274">
        <v>13.5666666666667</v>
      </c>
      <c r="I1274">
        <v>14.4108333333333</v>
      </c>
      <c r="J1274">
        <v>22.9583333333333</v>
      </c>
      <c r="K1274" s="12">
        <v>28.78</v>
      </c>
      <c r="L1274" s="12">
        <v>22.33</v>
      </c>
      <c r="M1274">
        <f t="shared" si="228"/>
        <v>43.8753486111111</v>
      </c>
      <c r="N1274">
        <f t="shared" si="229"/>
        <v>3.00173422652984</v>
      </c>
      <c r="O1274">
        <f t="shared" si="230"/>
        <v>1.91108596491228</v>
      </c>
      <c r="P1274">
        <f t="shared" si="231"/>
        <v>8</v>
      </c>
      <c r="Q1274">
        <f t="shared" si="232"/>
        <v>30</v>
      </c>
      <c r="AC1274" s="12"/>
      <c r="AD1274" s="12"/>
    </row>
    <row r="1275" spans="1:30">
      <c r="A1275" s="10">
        <v>41881.833333328</v>
      </c>
      <c r="B1275" s="11">
        <v>24.93</v>
      </c>
      <c r="C1275">
        <v>32.8975</v>
      </c>
      <c r="D1275">
        <v>30.365</v>
      </c>
      <c r="E1275">
        <v>23.785</v>
      </c>
      <c r="F1275">
        <v>24.2258333333333</v>
      </c>
      <c r="G1275">
        <v>14.6</v>
      </c>
      <c r="H1275">
        <v>13.8558333333333</v>
      </c>
      <c r="I1275">
        <v>14.56</v>
      </c>
      <c r="J1275">
        <v>22.95</v>
      </c>
      <c r="K1275" s="12">
        <v>28.78</v>
      </c>
      <c r="L1275" s="12">
        <v>22.33</v>
      </c>
      <c r="M1275">
        <f t="shared" si="228"/>
        <v>40.2281152777776</v>
      </c>
      <c r="N1275">
        <f t="shared" si="229"/>
        <v>2.75535036149161</v>
      </c>
      <c r="O1275">
        <f t="shared" si="230"/>
        <v>1.75285905349793</v>
      </c>
      <c r="P1275">
        <f t="shared" si="231"/>
        <v>8</v>
      </c>
      <c r="Q1275">
        <f t="shared" si="232"/>
        <v>30</v>
      </c>
      <c r="AC1275" s="12"/>
      <c r="AD1275" s="12"/>
    </row>
    <row r="1276" spans="1:30">
      <c r="A1276" s="10">
        <v>41882.2916666614</v>
      </c>
      <c r="B1276" s="11">
        <v>30.7533333333333</v>
      </c>
      <c r="C1276">
        <v>28.9291666666667</v>
      </c>
      <c r="D1276">
        <v>24.8933333333333</v>
      </c>
      <c r="E1276">
        <v>23.7133333333333</v>
      </c>
      <c r="F1276">
        <v>24.0875</v>
      </c>
      <c r="G1276">
        <v>0.1</v>
      </c>
      <c r="H1276">
        <v>26.0175</v>
      </c>
      <c r="I1276">
        <v>23.0966666666667</v>
      </c>
      <c r="J1276">
        <v>0.1</v>
      </c>
      <c r="K1276" s="12">
        <v>28.78</v>
      </c>
      <c r="L1276" s="12">
        <v>22.33</v>
      </c>
      <c r="M1276">
        <f t="shared" si="228"/>
        <v>0</v>
      </c>
      <c r="N1276">
        <f t="shared" si="229"/>
        <v>0</v>
      </c>
      <c r="O1276">
        <f t="shared" si="230"/>
        <v>0</v>
      </c>
      <c r="P1276">
        <f t="shared" si="231"/>
        <v>8</v>
      </c>
      <c r="Q1276">
        <f t="shared" si="232"/>
        <v>31</v>
      </c>
      <c r="AC1276" s="12"/>
      <c r="AD1276" s="12"/>
    </row>
    <row r="1277" spans="1:30">
      <c r="A1277" s="10">
        <v>41882.333333328</v>
      </c>
      <c r="B1277" s="11">
        <v>28.0883333333333</v>
      </c>
      <c r="C1277">
        <v>32.3466666666667</v>
      </c>
      <c r="D1277">
        <v>29.13</v>
      </c>
      <c r="E1277">
        <v>23.755</v>
      </c>
      <c r="F1277">
        <v>24.0941666666667</v>
      </c>
      <c r="G1277">
        <v>19.55</v>
      </c>
      <c r="H1277">
        <v>18.0608333333333</v>
      </c>
      <c r="I1277">
        <v>19.5216666666667</v>
      </c>
      <c r="J1277">
        <v>27.8333333333333</v>
      </c>
      <c r="K1277" s="12">
        <v>28.78</v>
      </c>
      <c r="L1277" s="12">
        <v>22.33</v>
      </c>
      <c r="M1277">
        <f t="shared" si="228"/>
        <v>59.9405430555557</v>
      </c>
      <c r="N1277">
        <f t="shared" si="229"/>
        <v>3.06601243250924</v>
      </c>
      <c r="O1277">
        <f t="shared" si="230"/>
        <v>2.15355244510978</v>
      </c>
      <c r="P1277">
        <f t="shared" si="231"/>
        <v>8</v>
      </c>
      <c r="Q1277">
        <f t="shared" si="232"/>
        <v>31</v>
      </c>
      <c r="AC1277" s="12"/>
      <c r="AD1277" s="12"/>
    </row>
    <row r="1278" spans="1:30">
      <c r="A1278" s="10">
        <v>41882.3749999947</v>
      </c>
      <c r="B1278" s="11">
        <v>28.245</v>
      </c>
      <c r="C1278">
        <v>32.9808333333333</v>
      </c>
      <c r="D1278">
        <v>29.7191666666667</v>
      </c>
      <c r="E1278">
        <v>23.8075</v>
      </c>
      <c r="F1278">
        <v>24.13</v>
      </c>
      <c r="G1278">
        <v>19.3416666666667</v>
      </c>
      <c r="H1278">
        <v>13.955</v>
      </c>
      <c r="I1278">
        <v>15.215</v>
      </c>
      <c r="J1278">
        <v>27.6083333333333</v>
      </c>
      <c r="K1278" s="12">
        <v>28.78</v>
      </c>
      <c r="L1278" s="12">
        <v>22.33</v>
      </c>
      <c r="M1278">
        <f t="shared" si="228"/>
        <v>54.7084999999999</v>
      </c>
      <c r="N1278">
        <f t="shared" si="229"/>
        <v>2.8285308056872</v>
      </c>
      <c r="O1278">
        <f t="shared" si="230"/>
        <v>1.98159372170238</v>
      </c>
      <c r="P1278">
        <f t="shared" si="231"/>
        <v>8</v>
      </c>
      <c r="Q1278">
        <f t="shared" si="232"/>
        <v>31</v>
      </c>
      <c r="AC1278" s="12"/>
      <c r="AD1278" s="12"/>
    </row>
    <row r="1279" spans="1:30">
      <c r="A1279" s="10">
        <v>41882.4166666613</v>
      </c>
      <c r="B1279" s="11">
        <v>28.5083333333333</v>
      </c>
      <c r="C1279">
        <v>32.71</v>
      </c>
      <c r="D1279">
        <v>29.9708333333333</v>
      </c>
      <c r="E1279">
        <v>23.85</v>
      </c>
      <c r="F1279">
        <v>24.17</v>
      </c>
      <c r="G1279">
        <v>16.1083333333333</v>
      </c>
      <c r="H1279">
        <v>13.48</v>
      </c>
      <c r="I1279">
        <v>14.1983333333333</v>
      </c>
      <c r="J1279">
        <v>24.3833333333333</v>
      </c>
      <c r="K1279" s="12">
        <v>28.78</v>
      </c>
      <c r="L1279" s="12">
        <v>22.33</v>
      </c>
      <c r="M1279">
        <f t="shared" si="228"/>
        <v>40.5971805555556</v>
      </c>
      <c r="N1279">
        <f t="shared" si="229"/>
        <v>2.52025952750474</v>
      </c>
      <c r="O1279">
        <f t="shared" si="230"/>
        <v>1.66495614035088</v>
      </c>
      <c r="P1279">
        <f t="shared" si="231"/>
        <v>8</v>
      </c>
      <c r="Q1279">
        <f t="shared" si="232"/>
        <v>31</v>
      </c>
      <c r="AC1279" s="12"/>
      <c r="AD1279" s="12"/>
    </row>
    <row r="1280" spans="1:30">
      <c r="A1280" s="10">
        <v>41882.458333328</v>
      </c>
      <c r="B1280" s="11">
        <v>28.4216666666667</v>
      </c>
      <c r="C1280">
        <v>33.0991666666667</v>
      </c>
      <c r="D1280">
        <v>29.9975</v>
      </c>
      <c r="E1280">
        <v>23.885</v>
      </c>
      <c r="F1280">
        <v>24.2166666666667</v>
      </c>
      <c r="G1280">
        <v>19.3583333333333</v>
      </c>
      <c r="H1280">
        <v>13.2583333333333</v>
      </c>
      <c r="I1280">
        <v>14.4733333333333</v>
      </c>
      <c r="J1280">
        <v>27.625</v>
      </c>
      <c r="K1280" s="12">
        <v>28.78</v>
      </c>
      <c r="L1280" s="12">
        <v>22.33</v>
      </c>
      <c r="M1280">
        <f t="shared" si="228"/>
        <v>53.536175</v>
      </c>
      <c r="N1280">
        <f t="shared" si="229"/>
        <v>2.76553637537667</v>
      </c>
      <c r="O1280">
        <f t="shared" si="230"/>
        <v>1.93796108597285</v>
      </c>
      <c r="P1280">
        <f t="shared" si="231"/>
        <v>8</v>
      </c>
      <c r="Q1280">
        <f t="shared" si="232"/>
        <v>31</v>
      </c>
      <c r="AC1280" s="12"/>
      <c r="AD1280" s="12"/>
    </row>
    <row r="1281" spans="1:30">
      <c r="A1281" s="10">
        <v>41882.4999999947</v>
      </c>
      <c r="B1281" s="11">
        <v>27.1633333333333</v>
      </c>
      <c r="C1281">
        <v>32.7475</v>
      </c>
      <c r="D1281">
        <v>30.0825</v>
      </c>
      <c r="E1281">
        <v>23.9016666666667</v>
      </c>
      <c r="F1281">
        <v>24.2483333333333</v>
      </c>
      <c r="G1281">
        <v>16.175</v>
      </c>
      <c r="H1281">
        <v>13.6525</v>
      </c>
      <c r="I1281">
        <v>14.5325</v>
      </c>
      <c r="J1281">
        <v>24.4666666666667</v>
      </c>
      <c r="K1281" s="12">
        <v>28.78</v>
      </c>
      <c r="L1281" s="12">
        <v>22.33</v>
      </c>
      <c r="M1281">
        <f t="shared" si="228"/>
        <v>44.8088666666666</v>
      </c>
      <c r="N1281">
        <f t="shared" si="229"/>
        <v>2.77025450798557</v>
      </c>
      <c r="O1281">
        <f t="shared" si="230"/>
        <v>1.83142506811989</v>
      </c>
      <c r="P1281">
        <f t="shared" si="231"/>
        <v>8</v>
      </c>
      <c r="Q1281">
        <f t="shared" si="232"/>
        <v>31</v>
      </c>
      <c r="AC1281" s="12"/>
      <c r="AD1281" s="12"/>
    </row>
    <row r="1282" spans="1:30">
      <c r="A1282" s="10">
        <v>41882.5416666613</v>
      </c>
      <c r="B1282" s="11">
        <v>24.0866666666667</v>
      </c>
      <c r="C1282">
        <v>32.6816666666667</v>
      </c>
      <c r="D1282">
        <v>30.2083333333333</v>
      </c>
      <c r="E1282">
        <v>23.9225</v>
      </c>
      <c r="F1282">
        <v>24.2775</v>
      </c>
      <c r="G1282">
        <v>16.1833333333333</v>
      </c>
      <c r="H1282">
        <v>13.425</v>
      </c>
      <c r="I1282">
        <v>14.1666666666667</v>
      </c>
      <c r="J1282">
        <v>24.45</v>
      </c>
      <c r="K1282" s="12">
        <v>28.78</v>
      </c>
      <c r="L1282" s="12">
        <v>22.33</v>
      </c>
      <c r="M1282">
        <f t="shared" si="228"/>
        <v>41.2050527777778</v>
      </c>
      <c r="N1282">
        <f t="shared" si="229"/>
        <v>2.54614126330244</v>
      </c>
      <c r="O1282">
        <f t="shared" si="230"/>
        <v>1.68527823221995</v>
      </c>
      <c r="P1282">
        <f t="shared" si="231"/>
        <v>8</v>
      </c>
      <c r="Q1282">
        <f t="shared" si="232"/>
        <v>31</v>
      </c>
      <c r="AC1282" s="12"/>
      <c r="AD1282" s="12"/>
    </row>
    <row r="1283" spans="1:30">
      <c r="A1283" s="10">
        <v>41882.583333328</v>
      </c>
      <c r="B1283" s="11">
        <v>25.0583333333333</v>
      </c>
      <c r="C1283">
        <v>32.4458333333333</v>
      </c>
      <c r="D1283">
        <v>30.0508333333333</v>
      </c>
      <c r="E1283">
        <v>23.8966666666667</v>
      </c>
      <c r="F1283">
        <v>24.2108333333333</v>
      </c>
      <c r="G1283">
        <v>16.175</v>
      </c>
      <c r="H1283">
        <v>13.6258333333333</v>
      </c>
      <c r="I1283">
        <v>14.4425</v>
      </c>
      <c r="J1283">
        <v>24.4333333333333</v>
      </c>
      <c r="K1283" s="12">
        <v>28.78</v>
      </c>
      <c r="L1283" s="12">
        <v>22.33</v>
      </c>
      <c r="M1283">
        <f t="shared" si="228"/>
        <v>43.1589277777778</v>
      </c>
      <c r="N1283">
        <f t="shared" si="229"/>
        <v>2.6682490125365</v>
      </c>
      <c r="O1283">
        <f t="shared" si="230"/>
        <v>1.76639540700318</v>
      </c>
      <c r="P1283">
        <f t="shared" si="231"/>
        <v>8</v>
      </c>
      <c r="Q1283">
        <f t="shared" si="232"/>
        <v>31</v>
      </c>
      <c r="AC1283" s="12"/>
      <c r="AD1283" s="12"/>
    </row>
    <row r="1284" spans="1:30">
      <c r="A1284" s="10">
        <v>41882.6249999947</v>
      </c>
      <c r="B1284" s="11">
        <v>25.8716666666667</v>
      </c>
      <c r="C1284">
        <v>32.9033333333333</v>
      </c>
      <c r="D1284">
        <v>30.2316666666667</v>
      </c>
      <c r="E1284">
        <v>23.7858333333333</v>
      </c>
      <c r="F1284">
        <v>23.9825</v>
      </c>
      <c r="G1284">
        <v>14.6</v>
      </c>
      <c r="H1284">
        <v>13.3341666666667</v>
      </c>
      <c r="I1284">
        <v>14.205</v>
      </c>
      <c r="J1284">
        <v>22.9</v>
      </c>
      <c r="K1284" s="12">
        <v>28.78</v>
      </c>
      <c r="L1284" s="12">
        <v>22.33</v>
      </c>
      <c r="M1284">
        <f t="shared" si="228"/>
        <v>44.5700597222222</v>
      </c>
      <c r="N1284">
        <f t="shared" si="229"/>
        <v>3.05274381659056</v>
      </c>
      <c r="O1284">
        <f t="shared" si="230"/>
        <v>1.94629081756429</v>
      </c>
      <c r="P1284">
        <f t="shared" si="231"/>
        <v>8</v>
      </c>
      <c r="Q1284">
        <f t="shared" si="232"/>
        <v>31</v>
      </c>
      <c r="AC1284" s="12"/>
      <c r="AD1284" s="12"/>
    </row>
    <row r="1285" spans="1:30">
      <c r="A1285" s="10">
        <v>41882.6666666613</v>
      </c>
      <c r="B1285" s="11">
        <v>25.7616666666667</v>
      </c>
      <c r="C1285">
        <v>33.0041666666667</v>
      </c>
      <c r="D1285">
        <v>30.2708333333333</v>
      </c>
      <c r="E1285">
        <v>23.6333333333333</v>
      </c>
      <c r="F1285">
        <v>23.7708333333333</v>
      </c>
      <c r="G1285">
        <v>16.2666666666667</v>
      </c>
      <c r="H1285">
        <v>13.5666666666667</v>
      </c>
      <c r="I1285">
        <v>14.4141666666667</v>
      </c>
      <c r="J1285">
        <v>24.525</v>
      </c>
      <c r="K1285" s="12">
        <v>28.78</v>
      </c>
      <c r="L1285" s="12">
        <v>22.33</v>
      </c>
      <c r="M1285">
        <f t="shared" si="228"/>
        <v>43.9621875</v>
      </c>
      <c r="N1285">
        <f t="shared" si="229"/>
        <v>2.70259349385246</v>
      </c>
      <c r="O1285">
        <f t="shared" si="230"/>
        <v>1.79254587155963</v>
      </c>
      <c r="P1285">
        <f t="shared" si="231"/>
        <v>8</v>
      </c>
      <c r="Q1285">
        <f t="shared" si="232"/>
        <v>31</v>
      </c>
      <c r="AC1285" s="12"/>
      <c r="AD1285" s="12"/>
    </row>
    <row r="1286" spans="1:30">
      <c r="A1286" s="10">
        <v>41882.708333328</v>
      </c>
      <c r="B1286" s="11">
        <v>25.945</v>
      </c>
      <c r="C1286">
        <v>32.1875</v>
      </c>
      <c r="D1286">
        <v>30.1066666666667</v>
      </c>
      <c r="E1286">
        <v>23.4866666666667</v>
      </c>
      <c r="F1286">
        <v>23.6875</v>
      </c>
      <c r="G1286">
        <v>12.9583333333333</v>
      </c>
      <c r="H1286">
        <v>14.1191666666667</v>
      </c>
      <c r="I1286">
        <v>14.6166666666667</v>
      </c>
      <c r="J1286">
        <v>21.2916666666667</v>
      </c>
      <c r="K1286" s="12">
        <v>28.78</v>
      </c>
      <c r="L1286" s="12">
        <v>22.33</v>
      </c>
      <c r="M1286">
        <f t="shared" si="228"/>
        <v>34.8441041666667</v>
      </c>
      <c r="N1286">
        <f t="shared" si="229"/>
        <v>2.68893408360129</v>
      </c>
      <c r="O1286">
        <f t="shared" si="230"/>
        <v>1.63651369863014</v>
      </c>
      <c r="P1286">
        <f t="shared" si="231"/>
        <v>8</v>
      </c>
      <c r="Q1286">
        <f t="shared" si="232"/>
        <v>31</v>
      </c>
      <c r="AC1286" s="12"/>
      <c r="AD1286" s="12"/>
    </row>
    <row r="1287" spans="1:30">
      <c r="A1287" s="10">
        <v>41882.7499999947</v>
      </c>
      <c r="B1287" s="11">
        <v>26.0233333333333</v>
      </c>
      <c r="C1287">
        <v>32.7891666666667</v>
      </c>
      <c r="D1287">
        <v>30.2175</v>
      </c>
      <c r="E1287">
        <v>23.3725</v>
      </c>
      <c r="F1287">
        <v>23.6291666666667</v>
      </c>
      <c r="G1287">
        <v>16.1833333333333</v>
      </c>
      <c r="H1287">
        <v>13.6233333333333</v>
      </c>
      <c r="I1287">
        <v>14.4966666666667</v>
      </c>
      <c r="J1287">
        <v>24.5083333333333</v>
      </c>
      <c r="K1287" s="12">
        <v>28.78</v>
      </c>
      <c r="L1287" s="12">
        <v>22.33</v>
      </c>
      <c r="M1287">
        <f t="shared" si="228"/>
        <v>44.6351888888889</v>
      </c>
      <c r="N1287">
        <f t="shared" si="229"/>
        <v>2.75809612083763</v>
      </c>
      <c r="O1287">
        <f t="shared" si="230"/>
        <v>1.82122498016548</v>
      </c>
      <c r="P1287">
        <f t="shared" si="231"/>
        <v>8</v>
      </c>
      <c r="Q1287">
        <f t="shared" si="232"/>
        <v>31</v>
      </c>
      <c r="AC1287" s="12"/>
      <c r="AD1287" s="12"/>
    </row>
    <row r="1288" spans="1:30">
      <c r="A1288" s="10">
        <v>41882.7916666613</v>
      </c>
      <c r="B1288" s="11">
        <v>25.8466666666666</v>
      </c>
      <c r="C1288">
        <v>32.8183333333333</v>
      </c>
      <c r="D1288">
        <v>30.2583333333333</v>
      </c>
      <c r="E1288">
        <v>23.355</v>
      </c>
      <c r="F1288">
        <v>23.635</v>
      </c>
      <c r="G1288">
        <v>16.225</v>
      </c>
      <c r="H1288">
        <v>13.6283333333333</v>
      </c>
      <c r="I1288">
        <v>14.4925</v>
      </c>
      <c r="J1288">
        <v>24.525</v>
      </c>
      <c r="K1288" s="12">
        <v>28.78</v>
      </c>
      <c r="L1288" s="12">
        <v>22.33</v>
      </c>
      <c r="M1288">
        <f t="shared" si="228"/>
        <v>44.3963819444446</v>
      </c>
      <c r="N1288">
        <f t="shared" si="229"/>
        <v>2.73629472693033</v>
      </c>
      <c r="O1288">
        <f t="shared" si="230"/>
        <v>1.81025002831578</v>
      </c>
      <c r="P1288">
        <f t="shared" si="231"/>
        <v>8</v>
      </c>
      <c r="Q1288">
        <f t="shared" si="232"/>
        <v>31</v>
      </c>
      <c r="AC1288" s="12"/>
      <c r="AD1288" s="12"/>
    </row>
    <row r="1289" spans="1:30">
      <c r="A1289" s="10">
        <v>41882.833333328</v>
      </c>
      <c r="B1289" s="11">
        <v>25.8483333333333</v>
      </c>
      <c r="C1289">
        <v>32.835</v>
      </c>
      <c r="D1289">
        <v>30.2808333333333</v>
      </c>
      <c r="E1289">
        <v>23.3341666666667</v>
      </c>
      <c r="F1289">
        <v>23.6666666666667</v>
      </c>
      <c r="G1289">
        <v>16.2</v>
      </c>
      <c r="H1289">
        <v>13.6958333333333</v>
      </c>
      <c r="I1289">
        <v>14.4583333333333</v>
      </c>
      <c r="J1289">
        <v>24.5166666666667</v>
      </c>
      <c r="K1289" s="12">
        <v>28.78</v>
      </c>
      <c r="L1289" s="12">
        <v>22.33</v>
      </c>
      <c r="M1289">
        <f t="shared" si="228"/>
        <v>41.7477958333334</v>
      </c>
      <c r="N1289">
        <f t="shared" si="229"/>
        <v>2.57702443415638</v>
      </c>
      <c r="O1289">
        <f t="shared" si="230"/>
        <v>1.70283327668253</v>
      </c>
      <c r="P1289">
        <f t="shared" si="231"/>
        <v>8</v>
      </c>
      <c r="Q1289">
        <f t="shared" si="232"/>
        <v>31</v>
      </c>
      <c r="AC1289" s="12"/>
      <c r="AD1289" s="12"/>
    </row>
    <row r="1290" spans="1:30">
      <c r="A1290" s="10">
        <v>41883.2916666613</v>
      </c>
      <c r="B1290" s="11">
        <v>24.9333333333333</v>
      </c>
      <c r="C1290">
        <v>32.2325</v>
      </c>
      <c r="D1290">
        <v>29.0983333333333</v>
      </c>
      <c r="E1290">
        <v>23.43</v>
      </c>
      <c r="F1290">
        <v>23.5366666666667</v>
      </c>
      <c r="G1290">
        <v>19.5083333333333</v>
      </c>
      <c r="H1290">
        <v>18.3508333333333</v>
      </c>
      <c r="I1290">
        <v>19.8316666666667</v>
      </c>
      <c r="J1290">
        <v>27.7916666666667</v>
      </c>
      <c r="K1290" s="12">
        <v>28.78</v>
      </c>
      <c r="L1290" s="12">
        <v>22.33</v>
      </c>
      <c r="M1290">
        <f t="shared" si="228"/>
        <v>60.4615763888888</v>
      </c>
      <c r="N1290">
        <f t="shared" si="229"/>
        <v>3.09926918695714</v>
      </c>
      <c r="O1290">
        <f t="shared" si="230"/>
        <v>2.17552898550724</v>
      </c>
      <c r="P1290">
        <f t="shared" si="231"/>
        <v>9</v>
      </c>
      <c r="Q1290">
        <f t="shared" si="232"/>
        <v>1</v>
      </c>
      <c r="AC1290" s="12"/>
      <c r="AD1290" s="12"/>
    </row>
    <row r="1291" spans="1:30">
      <c r="A1291" s="10">
        <v>41883.333333328</v>
      </c>
      <c r="B1291" s="11">
        <v>25.89</v>
      </c>
      <c r="C1291">
        <v>33.0458333333333</v>
      </c>
      <c r="D1291">
        <v>29.7033333333333</v>
      </c>
      <c r="E1291">
        <v>23.4741666666667</v>
      </c>
      <c r="F1291">
        <v>23.6316666666667</v>
      </c>
      <c r="G1291">
        <v>19.4166666666667</v>
      </c>
      <c r="H1291">
        <v>15.2041666666667</v>
      </c>
      <c r="I1291">
        <v>16.4991666666667</v>
      </c>
      <c r="J1291">
        <v>27.65</v>
      </c>
      <c r="K1291" s="12">
        <v>28.78</v>
      </c>
      <c r="L1291" s="12">
        <v>22.33</v>
      </c>
      <c r="M1291">
        <f t="shared" si="228"/>
        <v>55.6203083333333</v>
      </c>
      <c r="N1291">
        <f t="shared" si="229"/>
        <v>2.8645652360515</v>
      </c>
      <c r="O1291">
        <f t="shared" si="230"/>
        <v>2.01158438818565</v>
      </c>
      <c r="P1291">
        <f t="shared" si="231"/>
        <v>9</v>
      </c>
      <c r="Q1291">
        <f t="shared" si="232"/>
        <v>1</v>
      </c>
      <c r="AC1291" s="12"/>
      <c r="AD1291" s="12"/>
    </row>
    <row r="1292" spans="1:30">
      <c r="A1292" s="10">
        <v>41883.3749999946</v>
      </c>
      <c r="B1292" s="11">
        <v>28.29</v>
      </c>
      <c r="C1292">
        <v>33.2758333333333</v>
      </c>
      <c r="D1292">
        <v>29.9891666666667</v>
      </c>
      <c r="E1292">
        <v>23.5325</v>
      </c>
      <c r="F1292">
        <v>23.7433333333333</v>
      </c>
      <c r="G1292">
        <v>19.4166666666667</v>
      </c>
      <c r="H1292">
        <v>14.6133333333333</v>
      </c>
      <c r="I1292">
        <v>15.8916666666667</v>
      </c>
      <c r="J1292">
        <v>27.6916666666667</v>
      </c>
      <c r="K1292" s="12">
        <v>28.78</v>
      </c>
      <c r="L1292" s="12">
        <v>22.33</v>
      </c>
      <c r="M1292">
        <f t="shared" si="228"/>
        <v>55.1861138888888</v>
      </c>
      <c r="N1292">
        <f t="shared" si="229"/>
        <v>2.84220329041487</v>
      </c>
      <c r="O1292">
        <f t="shared" si="230"/>
        <v>1.99287802186779</v>
      </c>
      <c r="P1292">
        <f t="shared" si="231"/>
        <v>9</v>
      </c>
      <c r="Q1292">
        <f t="shared" si="232"/>
        <v>1</v>
      </c>
      <c r="AC1292" s="12"/>
      <c r="AD1292" s="12"/>
    </row>
    <row r="1293" spans="1:30">
      <c r="A1293" s="10">
        <v>41883.4166666613</v>
      </c>
      <c r="B1293" s="11">
        <v>29.665</v>
      </c>
      <c r="C1293">
        <v>33.4616666666667</v>
      </c>
      <c r="D1293">
        <v>30.1766666666667</v>
      </c>
      <c r="E1293">
        <v>23.6075</v>
      </c>
      <c r="F1293">
        <v>23.8625</v>
      </c>
      <c r="G1293">
        <v>19.5153846153846</v>
      </c>
      <c r="H1293">
        <v>14.7091666666667</v>
      </c>
      <c r="I1293">
        <v>16.0016666666667</v>
      </c>
      <c r="J1293">
        <v>27.7461538461538</v>
      </c>
      <c r="K1293" s="12">
        <v>28.78</v>
      </c>
      <c r="L1293" s="12">
        <v>22.33</v>
      </c>
      <c r="M1293">
        <f t="shared" si="228"/>
        <v>55.5551791666667</v>
      </c>
      <c r="N1293">
        <f t="shared" si="229"/>
        <v>2.84673760018395</v>
      </c>
      <c r="O1293">
        <f t="shared" si="230"/>
        <v>2.00226595277701</v>
      </c>
      <c r="P1293">
        <f t="shared" si="231"/>
        <v>9</v>
      </c>
      <c r="Q1293">
        <f t="shared" si="232"/>
        <v>1</v>
      </c>
      <c r="AC1293" s="12"/>
      <c r="AD1293" s="12"/>
    </row>
    <row r="1294" spans="1:30">
      <c r="A1294" s="10">
        <v>41883.458333328</v>
      </c>
      <c r="B1294" s="11">
        <v>29.79</v>
      </c>
      <c r="C1294">
        <v>33.6058333333333</v>
      </c>
      <c r="D1294">
        <v>30.32</v>
      </c>
      <c r="E1294">
        <v>23.7008333333333</v>
      </c>
      <c r="F1294">
        <v>23.9858333333333</v>
      </c>
      <c r="G1294">
        <v>19.5666666666667</v>
      </c>
      <c r="H1294">
        <v>14.7441666666667</v>
      </c>
      <c r="I1294">
        <v>16.0266666666667</v>
      </c>
      <c r="J1294">
        <v>27.8166666666667</v>
      </c>
      <c r="K1294" s="12">
        <v>28.78</v>
      </c>
      <c r="L1294" s="12">
        <v>22.33</v>
      </c>
      <c r="M1294">
        <f t="shared" si="228"/>
        <v>55.2946625</v>
      </c>
      <c r="N1294">
        <f t="shared" si="229"/>
        <v>2.82596230834753</v>
      </c>
      <c r="O1294">
        <f t="shared" si="230"/>
        <v>1.98782489514679</v>
      </c>
      <c r="P1294">
        <f t="shared" si="231"/>
        <v>9</v>
      </c>
      <c r="Q1294">
        <f t="shared" si="232"/>
        <v>1</v>
      </c>
      <c r="AC1294" s="12"/>
      <c r="AD1294" s="12"/>
    </row>
    <row r="1295" spans="1:30">
      <c r="A1295" s="10">
        <v>41883.4999999946</v>
      </c>
      <c r="B1295" s="11">
        <v>29.07</v>
      </c>
      <c r="C1295">
        <v>33.725</v>
      </c>
      <c r="D1295">
        <v>30.4333333333333</v>
      </c>
      <c r="E1295">
        <v>23.7816666666667</v>
      </c>
      <c r="F1295">
        <v>24.0866666666667</v>
      </c>
      <c r="G1295">
        <v>19.6</v>
      </c>
      <c r="H1295">
        <v>14.8141666666667</v>
      </c>
      <c r="I1295">
        <v>16.095</v>
      </c>
      <c r="J1295">
        <v>27.8666666666667</v>
      </c>
      <c r="K1295" s="12">
        <v>28.78</v>
      </c>
      <c r="L1295" s="12">
        <v>22.33</v>
      </c>
      <c r="M1295">
        <f t="shared" si="228"/>
        <v>55.2512430555555</v>
      </c>
      <c r="N1295">
        <f t="shared" si="229"/>
        <v>2.81894097222222</v>
      </c>
      <c r="O1295">
        <f t="shared" si="230"/>
        <v>1.98270010964912</v>
      </c>
      <c r="P1295">
        <f t="shared" si="231"/>
        <v>9</v>
      </c>
      <c r="Q1295">
        <f t="shared" si="232"/>
        <v>1</v>
      </c>
      <c r="AC1295" s="12"/>
      <c r="AD1295" s="12"/>
    </row>
    <row r="1296" spans="1:30">
      <c r="A1296" s="10">
        <v>41883.5416666613</v>
      </c>
      <c r="B1296" s="11">
        <v>29.285</v>
      </c>
      <c r="C1296">
        <v>33.8141666666667</v>
      </c>
      <c r="D1296">
        <v>30.5325</v>
      </c>
      <c r="E1296">
        <v>23.8608333333333</v>
      </c>
      <c r="F1296">
        <v>24.1758333333333</v>
      </c>
      <c r="G1296">
        <v>19.6615384615385</v>
      </c>
      <c r="H1296">
        <v>14.7308333333333</v>
      </c>
      <c r="I1296">
        <v>16</v>
      </c>
      <c r="J1296">
        <v>27.9</v>
      </c>
      <c r="K1296" s="12">
        <v>28.78</v>
      </c>
      <c r="L1296" s="12">
        <v>22.33</v>
      </c>
      <c r="M1296">
        <f t="shared" si="228"/>
        <v>54.9473069444445</v>
      </c>
      <c r="N1296">
        <f t="shared" si="229"/>
        <v>2.79465958637629</v>
      </c>
      <c r="O1296">
        <f t="shared" si="230"/>
        <v>1.96943752489049</v>
      </c>
      <c r="P1296">
        <f t="shared" si="231"/>
        <v>9</v>
      </c>
      <c r="Q1296">
        <f t="shared" si="232"/>
        <v>1</v>
      </c>
      <c r="AC1296" s="12"/>
      <c r="AD1296" s="12"/>
    </row>
    <row r="1297" spans="1:30">
      <c r="A1297" s="10">
        <v>41883.5833333279</v>
      </c>
      <c r="B1297" s="11">
        <v>28.8833333333333</v>
      </c>
      <c r="C1297">
        <v>33.8842307692308</v>
      </c>
      <c r="D1297">
        <v>30.6088461538462</v>
      </c>
      <c r="E1297">
        <v>23.93</v>
      </c>
      <c r="F1297">
        <v>24.2426923076923</v>
      </c>
      <c r="G1297">
        <v>19.6923076923077</v>
      </c>
      <c r="H1297">
        <v>14.6373076923077</v>
      </c>
      <c r="I1297">
        <v>15.9046153846154</v>
      </c>
      <c r="J1297">
        <v>27.9307692307692</v>
      </c>
      <c r="K1297" s="12">
        <v>28.78</v>
      </c>
      <c r="L1297" s="12">
        <v>22.33</v>
      </c>
      <c r="M1297">
        <f t="shared" si="228"/>
        <v>54.8988775641027</v>
      </c>
      <c r="N1297">
        <f t="shared" si="229"/>
        <v>2.78783362630209</v>
      </c>
      <c r="O1297">
        <f t="shared" si="230"/>
        <v>1.96553403561921</v>
      </c>
      <c r="P1297">
        <f t="shared" si="231"/>
        <v>9</v>
      </c>
      <c r="Q1297">
        <f t="shared" si="232"/>
        <v>1</v>
      </c>
      <c r="AC1297" s="12"/>
      <c r="AD1297" s="12"/>
    </row>
    <row r="1298" spans="1:30">
      <c r="A1298" s="10">
        <v>41883.6249999946</v>
      </c>
      <c r="B1298" s="11">
        <v>28.725</v>
      </c>
      <c r="C1298">
        <v>33.94</v>
      </c>
      <c r="D1298">
        <v>30.6741666666667</v>
      </c>
      <c r="E1298">
        <v>23.9791666666667</v>
      </c>
      <c r="F1298">
        <v>24.2975</v>
      </c>
      <c r="G1298">
        <v>19.6333333333333</v>
      </c>
      <c r="H1298">
        <v>14.4566666666667</v>
      </c>
      <c r="I1298">
        <v>15.7083333333333</v>
      </c>
      <c r="J1298">
        <v>27.9416666666667</v>
      </c>
      <c r="K1298" s="12">
        <v>28.78</v>
      </c>
      <c r="L1298" s="12">
        <v>22.33</v>
      </c>
      <c r="M1298">
        <f t="shared" si="228"/>
        <v>54.4914027777777</v>
      </c>
      <c r="N1298">
        <f t="shared" si="229"/>
        <v>2.77545345217883</v>
      </c>
      <c r="O1298">
        <f t="shared" si="230"/>
        <v>1.95018441196938</v>
      </c>
      <c r="P1298">
        <f t="shared" si="231"/>
        <v>9</v>
      </c>
      <c r="Q1298">
        <f t="shared" si="232"/>
        <v>1</v>
      </c>
      <c r="AC1298" s="12"/>
      <c r="AD1298" s="12"/>
    </row>
    <row r="1299" spans="1:30">
      <c r="A1299" s="10">
        <v>41883.6666666613</v>
      </c>
      <c r="B1299" s="11">
        <v>29.4016666666667</v>
      </c>
      <c r="C1299">
        <v>33.9783333333333</v>
      </c>
      <c r="D1299">
        <v>30.7316666666667</v>
      </c>
      <c r="E1299">
        <v>24.0258333333333</v>
      </c>
      <c r="F1299">
        <v>24.345</v>
      </c>
      <c r="G1299">
        <v>19.7</v>
      </c>
      <c r="H1299">
        <v>14.2708333333333</v>
      </c>
      <c r="I1299">
        <v>15.5208333333333</v>
      </c>
      <c r="J1299">
        <v>27.9166666666667</v>
      </c>
      <c r="K1299" s="12">
        <v>28.78</v>
      </c>
      <c r="L1299" s="12">
        <v>22.33</v>
      </c>
      <c r="M1299">
        <f t="shared" si="228"/>
        <v>54.4479833333333</v>
      </c>
      <c r="N1299">
        <f t="shared" si="229"/>
        <v>2.76385702199662</v>
      </c>
      <c r="O1299">
        <f t="shared" si="230"/>
        <v>1.95037552238806</v>
      </c>
      <c r="P1299">
        <f t="shared" si="231"/>
        <v>9</v>
      </c>
      <c r="Q1299">
        <f t="shared" si="232"/>
        <v>1</v>
      </c>
      <c r="AC1299" s="12"/>
      <c r="AD1299" s="12"/>
    </row>
    <row r="1300" spans="1:30">
      <c r="A1300" s="10">
        <v>41883.7083333279</v>
      </c>
      <c r="B1300" s="11">
        <v>28.2683333333333</v>
      </c>
      <c r="C1300">
        <v>34.0025</v>
      </c>
      <c r="D1300">
        <v>30.7758333333333</v>
      </c>
      <c r="E1300">
        <v>24.0641666666667</v>
      </c>
      <c r="F1300">
        <v>24.3833333333333</v>
      </c>
      <c r="G1300">
        <v>19.6333333333333</v>
      </c>
      <c r="H1300">
        <v>13.8833333333333</v>
      </c>
      <c r="I1300">
        <v>15.1066666666667</v>
      </c>
      <c r="J1300">
        <v>27.9166666666667</v>
      </c>
      <c r="K1300" s="12">
        <v>28.78</v>
      </c>
      <c r="L1300" s="12">
        <v>22.33</v>
      </c>
      <c r="M1300">
        <f t="shared" si="228"/>
        <v>53.7532722222223</v>
      </c>
      <c r="N1300">
        <f t="shared" si="229"/>
        <v>2.73785766836446</v>
      </c>
      <c r="O1300">
        <f t="shared" si="230"/>
        <v>1.92549034825871</v>
      </c>
      <c r="P1300">
        <f t="shared" si="231"/>
        <v>9</v>
      </c>
      <c r="Q1300">
        <f t="shared" si="232"/>
        <v>1</v>
      </c>
      <c r="AC1300" s="12"/>
      <c r="AD1300" s="12"/>
    </row>
    <row r="1301" spans="1:30">
      <c r="A1301" s="10">
        <v>41883.7499999946</v>
      </c>
      <c r="B1301" s="11">
        <v>27.0383333333333</v>
      </c>
      <c r="C1301">
        <v>34.01</v>
      </c>
      <c r="D1301">
        <v>30.8141666666667</v>
      </c>
      <c r="E1301">
        <v>24.0908333333333</v>
      </c>
      <c r="F1301">
        <v>24.4083333333333</v>
      </c>
      <c r="G1301">
        <v>19.7</v>
      </c>
      <c r="H1301">
        <v>13.5933333333333</v>
      </c>
      <c r="I1301">
        <v>14.7925</v>
      </c>
      <c r="J1301">
        <v>27.9333333333333</v>
      </c>
      <c r="K1301" s="12">
        <v>28.78</v>
      </c>
      <c r="L1301" s="12">
        <v>22.33</v>
      </c>
      <c r="M1301">
        <f t="shared" si="228"/>
        <v>53.1236902777777</v>
      </c>
      <c r="N1301">
        <f t="shared" si="229"/>
        <v>2.69663402425268</v>
      </c>
      <c r="O1301">
        <f t="shared" si="230"/>
        <v>1.90180275457438</v>
      </c>
      <c r="P1301">
        <f t="shared" si="231"/>
        <v>9</v>
      </c>
      <c r="Q1301">
        <f t="shared" si="232"/>
        <v>1</v>
      </c>
      <c r="AC1301" s="12"/>
      <c r="AD1301" s="12"/>
    </row>
    <row r="1302" spans="1:30">
      <c r="A1302" s="10">
        <v>41883.7916666613</v>
      </c>
      <c r="B1302" s="11">
        <v>26.405</v>
      </c>
      <c r="C1302">
        <v>34.0191666666667</v>
      </c>
      <c r="D1302">
        <v>30.845</v>
      </c>
      <c r="E1302">
        <v>24.115</v>
      </c>
      <c r="F1302">
        <v>24.4491666666667</v>
      </c>
      <c r="G1302">
        <v>19.675</v>
      </c>
      <c r="H1302">
        <v>13.27</v>
      </c>
      <c r="I1302">
        <v>14.4533333333333</v>
      </c>
      <c r="J1302">
        <v>27.9416666666667</v>
      </c>
      <c r="K1302" s="12">
        <v>28.78</v>
      </c>
      <c r="L1302" s="12">
        <v>22.33</v>
      </c>
      <c r="M1302">
        <f t="shared" si="228"/>
        <v>52.7112055555556</v>
      </c>
      <c r="N1302">
        <f t="shared" si="229"/>
        <v>2.67909558096852</v>
      </c>
      <c r="O1302">
        <f t="shared" si="230"/>
        <v>1.88647320807237</v>
      </c>
      <c r="P1302">
        <f t="shared" si="231"/>
        <v>9</v>
      </c>
      <c r="Q1302">
        <f t="shared" si="232"/>
        <v>1</v>
      </c>
      <c r="AC1302" s="12"/>
      <c r="AD1302" s="12"/>
    </row>
    <row r="1303" spans="1:30">
      <c r="A1303" s="10">
        <v>41883.8333333279</v>
      </c>
      <c r="B1303" s="11">
        <v>26.2133333333333</v>
      </c>
      <c r="C1303">
        <v>34.0283333333333</v>
      </c>
      <c r="D1303">
        <v>30.87</v>
      </c>
      <c r="E1303">
        <v>24.1333333333333</v>
      </c>
      <c r="F1303">
        <v>24.48</v>
      </c>
      <c r="G1303">
        <v>19.6416666666667</v>
      </c>
      <c r="H1303">
        <v>13.0491666666667</v>
      </c>
      <c r="I1303">
        <v>14.2283333333333</v>
      </c>
      <c r="J1303">
        <v>27.9166666666667</v>
      </c>
      <c r="K1303" s="12">
        <v>28.78</v>
      </c>
      <c r="L1303" s="12">
        <v>22.33</v>
      </c>
      <c r="M1303">
        <f t="shared" si="228"/>
        <v>52.6026569444444</v>
      </c>
      <c r="N1303">
        <f t="shared" si="229"/>
        <v>2.67811575449017</v>
      </c>
      <c r="O1303">
        <f t="shared" si="230"/>
        <v>1.88427427860697</v>
      </c>
      <c r="P1303">
        <f t="shared" si="231"/>
        <v>9</v>
      </c>
      <c r="Q1303">
        <f t="shared" si="232"/>
        <v>1</v>
      </c>
      <c r="AC1303" s="12"/>
      <c r="AD1303" s="12"/>
    </row>
    <row r="1304" spans="1:30">
      <c r="A1304" s="10">
        <v>41884.2916666612</v>
      </c>
      <c r="B1304" s="11">
        <v>25.995</v>
      </c>
      <c r="C1304">
        <v>32.1916666666667</v>
      </c>
      <c r="D1304">
        <v>29.2816666666667</v>
      </c>
      <c r="E1304">
        <v>24.0283333333333</v>
      </c>
      <c r="F1304">
        <v>24.3366666666667</v>
      </c>
      <c r="G1304">
        <v>19.6666666666667</v>
      </c>
      <c r="H1304">
        <v>18.5466666666667</v>
      </c>
      <c r="I1304">
        <v>20.0266666666667</v>
      </c>
      <c r="J1304">
        <v>27.9</v>
      </c>
      <c r="K1304" s="12">
        <v>28.78</v>
      </c>
      <c r="L1304" s="12">
        <v>22.33</v>
      </c>
      <c r="M1304">
        <f t="shared" si="228"/>
        <v>60.4398666666667</v>
      </c>
      <c r="N1304">
        <f t="shared" si="229"/>
        <v>3.07321355932203</v>
      </c>
      <c r="O1304">
        <f t="shared" si="230"/>
        <v>2.16630346475508</v>
      </c>
      <c r="P1304">
        <f t="shared" si="231"/>
        <v>9</v>
      </c>
      <c r="Q1304">
        <f t="shared" si="232"/>
        <v>2</v>
      </c>
      <c r="AC1304" s="12"/>
      <c r="AD1304" s="12"/>
    </row>
    <row r="1305" spans="1:30">
      <c r="A1305" s="10">
        <v>41884.3333333279</v>
      </c>
      <c r="B1305" s="11">
        <v>27.8833333333333</v>
      </c>
      <c r="C1305">
        <v>33.2158333333333</v>
      </c>
      <c r="D1305">
        <v>29.895</v>
      </c>
      <c r="E1305">
        <v>24.0683333333333</v>
      </c>
      <c r="F1305">
        <v>24.3616666666667</v>
      </c>
      <c r="G1305">
        <v>19.5</v>
      </c>
      <c r="H1305">
        <v>15.0966666666667</v>
      </c>
      <c r="I1305">
        <v>16.4133333333333</v>
      </c>
      <c r="J1305">
        <v>27.7083333333333</v>
      </c>
      <c r="K1305" s="12">
        <v>28.78</v>
      </c>
      <c r="L1305" s="12">
        <v>22.33</v>
      </c>
      <c r="M1305">
        <f t="shared" si="228"/>
        <v>56.1847611111113</v>
      </c>
      <c r="N1305">
        <f t="shared" si="229"/>
        <v>2.88126980056981</v>
      </c>
      <c r="O1305">
        <f t="shared" si="230"/>
        <v>2.02772070175439</v>
      </c>
      <c r="P1305">
        <f t="shared" si="231"/>
        <v>9</v>
      </c>
      <c r="Q1305">
        <f t="shared" si="232"/>
        <v>2</v>
      </c>
      <c r="AC1305" s="12"/>
      <c r="AD1305" s="12"/>
    </row>
    <row r="1306" spans="1:30">
      <c r="A1306" s="10">
        <v>41884.3749999946</v>
      </c>
      <c r="B1306" s="11">
        <v>29.0186440677966</v>
      </c>
      <c r="C1306">
        <v>33.4291666666667</v>
      </c>
      <c r="D1306">
        <v>30.1666666666667</v>
      </c>
      <c r="E1306">
        <v>24.0941666666667</v>
      </c>
      <c r="F1306">
        <v>24.3975</v>
      </c>
      <c r="G1306">
        <v>19.5166666666667</v>
      </c>
      <c r="H1306">
        <v>14.3691666666667</v>
      </c>
      <c r="I1306">
        <v>15.6541666666667</v>
      </c>
      <c r="J1306">
        <v>27.725</v>
      </c>
      <c r="K1306" s="12">
        <v>28.78</v>
      </c>
      <c r="L1306" s="12">
        <v>22.33</v>
      </c>
      <c r="M1306">
        <f t="shared" ref="M1306:M1345" si="233">IF(G1306&lt;3,0,IF(H1306&gt;I1306,0,(4.2*L1306*(I1306-H1306+0.84)/3.6)))</f>
        <v>55.3597916666667</v>
      </c>
      <c r="N1306">
        <f t="shared" ref="N1306:N1345" si="234">M1306/G1306</f>
        <v>2.83653928266439</v>
      </c>
      <c r="O1306">
        <f t="shared" ref="O1306:O1345" si="235">M1306/J1306</f>
        <v>1.99674631800421</v>
      </c>
      <c r="P1306">
        <f t="shared" ref="P1306:P1345" si="236">MONTH(A1306)</f>
        <v>9</v>
      </c>
      <c r="Q1306">
        <f t="shared" ref="Q1306:Q1345" si="237">DAY(A1306)</f>
        <v>2</v>
      </c>
      <c r="AC1306" s="12"/>
      <c r="AD1306" s="12"/>
    </row>
    <row r="1307" spans="1:30">
      <c r="A1307" s="10">
        <v>41884.4166666612</v>
      </c>
      <c r="B1307" s="11">
        <v>29.96</v>
      </c>
      <c r="C1307">
        <v>33.5908333333333</v>
      </c>
      <c r="D1307">
        <v>30.3458333333333</v>
      </c>
      <c r="E1307">
        <v>24.1233333333333</v>
      </c>
      <c r="F1307">
        <v>24.435</v>
      </c>
      <c r="G1307">
        <v>19.575</v>
      </c>
      <c r="H1307">
        <v>14.2716666666667</v>
      </c>
      <c r="I1307">
        <v>15.5516666666667</v>
      </c>
      <c r="J1307">
        <v>27.8</v>
      </c>
      <c r="K1307" s="12">
        <v>28.78</v>
      </c>
      <c r="L1307" s="12">
        <v>22.33</v>
      </c>
      <c r="M1307">
        <f t="shared" si="233"/>
        <v>55.2295333333334</v>
      </c>
      <c r="N1307">
        <f t="shared" si="234"/>
        <v>2.82143209876544</v>
      </c>
      <c r="O1307">
        <f t="shared" si="235"/>
        <v>1.98667386091127</v>
      </c>
      <c r="P1307">
        <f t="shared" si="236"/>
        <v>9</v>
      </c>
      <c r="Q1307">
        <f t="shared" si="237"/>
        <v>2</v>
      </c>
      <c r="AC1307" s="12"/>
      <c r="AD1307" s="12"/>
    </row>
    <row r="1308" spans="1:30">
      <c r="A1308" s="10">
        <v>41884.4583333279</v>
      </c>
      <c r="B1308" s="11">
        <v>31.2716666666667</v>
      </c>
      <c r="C1308">
        <v>33.7075</v>
      </c>
      <c r="D1308">
        <v>30.4666666666667</v>
      </c>
      <c r="E1308">
        <v>24.1466666666667</v>
      </c>
      <c r="F1308">
        <v>24.4625</v>
      </c>
      <c r="G1308">
        <v>19.6</v>
      </c>
      <c r="H1308">
        <v>14.1466666666667</v>
      </c>
      <c r="I1308">
        <v>15.4116666666667</v>
      </c>
      <c r="J1308">
        <v>27.8083333333333</v>
      </c>
      <c r="K1308" s="12">
        <v>28.78</v>
      </c>
      <c r="L1308" s="12">
        <v>22.33</v>
      </c>
      <c r="M1308">
        <f t="shared" si="233"/>
        <v>54.8387583333334</v>
      </c>
      <c r="N1308">
        <f t="shared" si="234"/>
        <v>2.79789583333334</v>
      </c>
      <c r="O1308">
        <f t="shared" si="235"/>
        <v>1.97202607132155</v>
      </c>
      <c r="P1308">
        <f t="shared" si="236"/>
        <v>9</v>
      </c>
      <c r="Q1308">
        <f t="shared" si="237"/>
        <v>2</v>
      </c>
      <c r="AC1308" s="12"/>
      <c r="AD1308" s="12"/>
    </row>
    <row r="1309" spans="1:30">
      <c r="A1309" s="10">
        <v>41884.4999999946</v>
      </c>
      <c r="B1309" s="11">
        <v>32.585</v>
      </c>
      <c r="C1309">
        <v>33.8058333333333</v>
      </c>
      <c r="D1309">
        <v>30.5683333333333</v>
      </c>
      <c r="E1309">
        <v>24.1725</v>
      </c>
      <c r="F1309">
        <v>24.4833333333333</v>
      </c>
      <c r="G1309">
        <v>19.6166666666667</v>
      </c>
      <c r="H1309">
        <v>14.11</v>
      </c>
      <c r="I1309">
        <v>15.3783333333333</v>
      </c>
      <c r="J1309">
        <v>27.85</v>
      </c>
      <c r="K1309" s="12">
        <v>28.78</v>
      </c>
      <c r="L1309" s="12">
        <v>22.33</v>
      </c>
      <c r="M1309">
        <f t="shared" si="233"/>
        <v>54.9255972222222</v>
      </c>
      <c r="N1309">
        <f t="shared" si="234"/>
        <v>2.79994548286604</v>
      </c>
      <c r="O1309">
        <f t="shared" si="235"/>
        <v>1.97219379613006</v>
      </c>
      <c r="P1309">
        <f t="shared" si="236"/>
        <v>9</v>
      </c>
      <c r="Q1309">
        <f t="shared" si="237"/>
        <v>2</v>
      </c>
      <c r="AC1309" s="12"/>
      <c r="AD1309" s="12"/>
    </row>
    <row r="1310" spans="1:30">
      <c r="A1310" s="10">
        <v>41884.5416666612</v>
      </c>
      <c r="B1310" s="11">
        <v>32.6559322033898</v>
      </c>
      <c r="C1310">
        <v>33.9016666666667</v>
      </c>
      <c r="D1310">
        <v>30.645</v>
      </c>
      <c r="E1310">
        <v>24.19</v>
      </c>
      <c r="F1310">
        <v>24.5</v>
      </c>
      <c r="G1310">
        <v>19.7083333333333</v>
      </c>
      <c r="H1310">
        <v>14.2508333333333</v>
      </c>
      <c r="I1310">
        <v>15.5275</v>
      </c>
      <c r="J1310">
        <v>27.925</v>
      </c>
      <c r="K1310" s="12">
        <v>28.78</v>
      </c>
      <c r="L1310" s="12">
        <v>22.33</v>
      </c>
      <c r="M1310">
        <f t="shared" si="233"/>
        <v>55.1426944444444</v>
      </c>
      <c r="N1310">
        <f t="shared" si="234"/>
        <v>2.79793798449612</v>
      </c>
      <c r="O1310">
        <f t="shared" si="235"/>
        <v>1.9746712424152</v>
      </c>
      <c r="P1310">
        <f t="shared" si="236"/>
        <v>9</v>
      </c>
      <c r="Q1310">
        <f t="shared" si="237"/>
        <v>2</v>
      </c>
      <c r="AC1310" s="12"/>
      <c r="AD1310" s="12"/>
    </row>
    <row r="1311" spans="1:30">
      <c r="A1311" s="10">
        <v>41884.5833333279</v>
      </c>
      <c r="B1311" s="11">
        <v>33.0133333333333</v>
      </c>
      <c r="C1311">
        <v>33.9666666666667</v>
      </c>
      <c r="D1311">
        <v>30.7241666666667</v>
      </c>
      <c r="E1311">
        <v>24.2041666666667</v>
      </c>
      <c r="F1311">
        <v>24.51</v>
      </c>
      <c r="G1311">
        <v>19.7916666666667</v>
      </c>
      <c r="H1311">
        <v>14.1716666666667</v>
      </c>
      <c r="I1311">
        <v>15.43</v>
      </c>
      <c r="J1311">
        <v>28.0333333333333</v>
      </c>
      <c r="K1311" s="12">
        <v>28.78</v>
      </c>
      <c r="L1311" s="12">
        <v>22.33</v>
      </c>
      <c r="M1311">
        <f t="shared" si="233"/>
        <v>54.6650805555556</v>
      </c>
      <c r="N1311">
        <f t="shared" si="234"/>
        <v>2.76202512280702</v>
      </c>
      <c r="O1311">
        <f t="shared" si="235"/>
        <v>1.95000287356322</v>
      </c>
      <c r="P1311">
        <f t="shared" si="236"/>
        <v>9</v>
      </c>
      <c r="Q1311">
        <f t="shared" si="237"/>
        <v>2</v>
      </c>
      <c r="AC1311" s="12"/>
      <c r="AD1311" s="12"/>
    </row>
    <row r="1312" spans="1:30">
      <c r="A1312" s="10">
        <v>41884.6249999946</v>
      </c>
      <c r="B1312" s="11">
        <v>32.9366666666667</v>
      </c>
      <c r="C1312">
        <v>34.0175</v>
      </c>
      <c r="D1312">
        <v>30.7791666666667</v>
      </c>
      <c r="E1312">
        <v>24.2183333333333</v>
      </c>
      <c r="F1312">
        <v>24.52</v>
      </c>
      <c r="G1312">
        <v>19.8</v>
      </c>
      <c r="H1312">
        <v>14.0258333333333</v>
      </c>
      <c r="I1312">
        <v>15.2791666666667</v>
      </c>
      <c r="J1312">
        <v>28.0333333333333</v>
      </c>
      <c r="K1312" s="12">
        <v>28.78</v>
      </c>
      <c r="L1312" s="12">
        <v>22.33</v>
      </c>
      <c r="M1312">
        <f t="shared" si="233"/>
        <v>54.5348222222223</v>
      </c>
      <c r="N1312">
        <f t="shared" si="234"/>
        <v>2.75428395061729</v>
      </c>
      <c r="O1312">
        <f t="shared" si="235"/>
        <v>1.94535632183908</v>
      </c>
      <c r="P1312">
        <f t="shared" si="236"/>
        <v>9</v>
      </c>
      <c r="Q1312">
        <f t="shared" si="237"/>
        <v>2</v>
      </c>
      <c r="AC1312" s="12"/>
      <c r="AD1312" s="12"/>
    </row>
    <row r="1313" spans="1:30">
      <c r="A1313" s="10">
        <v>41884.6666666612</v>
      </c>
      <c r="B1313" s="11">
        <v>32.385</v>
      </c>
      <c r="C1313">
        <v>34.0658333333333</v>
      </c>
      <c r="D1313">
        <v>30.8316666666667</v>
      </c>
      <c r="E1313">
        <v>24.2225</v>
      </c>
      <c r="F1313">
        <v>24.5341666666667</v>
      </c>
      <c r="G1313">
        <v>19.8</v>
      </c>
      <c r="H1313">
        <v>13.8641666666667</v>
      </c>
      <c r="I1313">
        <v>15.1016666666667</v>
      </c>
      <c r="J1313">
        <v>28.0333333333333</v>
      </c>
      <c r="K1313" s="12">
        <v>28.78</v>
      </c>
      <c r="L1313" s="12">
        <v>22.33</v>
      </c>
      <c r="M1313">
        <f t="shared" si="233"/>
        <v>54.1223375000001</v>
      </c>
      <c r="N1313">
        <f t="shared" si="234"/>
        <v>2.73345138888889</v>
      </c>
      <c r="O1313">
        <f t="shared" si="235"/>
        <v>1.93064224137931</v>
      </c>
      <c r="P1313">
        <f t="shared" si="236"/>
        <v>9</v>
      </c>
      <c r="Q1313">
        <f t="shared" si="237"/>
        <v>2</v>
      </c>
      <c r="AC1313" s="12"/>
      <c r="AD1313" s="12"/>
    </row>
    <row r="1314" spans="1:30">
      <c r="A1314" s="10">
        <v>41884.7083333279</v>
      </c>
      <c r="B1314" s="11">
        <v>31.54</v>
      </c>
      <c r="C1314">
        <v>34.0933333333333</v>
      </c>
      <c r="D1314">
        <v>30.8733333333333</v>
      </c>
      <c r="E1314">
        <v>24.2325</v>
      </c>
      <c r="F1314">
        <v>24.545</v>
      </c>
      <c r="G1314">
        <v>19.8083333333333</v>
      </c>
      <c r="H1314">
        <v>13.6266666666667</v>
      </c>
      <c r="I1314">
        <v>14.8541666666667</v>
      </c>
      <c r="J1314">
        <v>28.05</v>
      </c>
      <c r="K1314" s="12">
        <v>28.78</v>
      </c>
      <c r="L1314" s="12">
        <v>22.33</v>
      </c>
      <c r="M1314">
        <f t="shared" si="233"/>
        <v>53.8618208333334</v>
      </c>
      <c r="N1314">
        <f t="shared" si="234"/>
        <v>2.71914955826673</v>
      </c>
      <c r="O1314">
        <f t="shared" si="235"/>
        <v>1.92020751633987</v>
      </c>
      <c r="P1314">
        <f t="shared" si="236"/>
        <v>9</v>
      </c>
      <c r="Q1314">
        <f t="shared" si="237"/>
        <v>2</v>
      </c>
      <c r="AC1314" s="12"/>
      <c r="AD1314" s="12"/>
    </row>
    <row r="1315" spans="1:30">
      <c r="A1315" s="10">
        <v>41884.7499999945</v>
      </c>
      <c r="B1315" s="11">
        <v>30.11</v>
      </c>
      <c r="C1315">
        <v>34.1175</v>
      </c>
      <c r="D1315">
        <v>30.9075</v>
      </c>
      <c r="E1315">
        <v>24.2325</v>
      </c>
      <c r="F1315">
        <v>24.5575</v>
      </c>
      <c r="G1315">
        <v>19.8083333333333</v>
      </c>
      <c r="H1315">
        <v>13.4783333333333</v>
      </c>
      <c r="I1315">
        <v>14.6841666666667</v>
      </c>
      <c r="J1315">
        <v>28.0833333333333</v>
      </c>
      <c r="K1315" s="12">
        <v>28.78</v>
      </c>
      <c r="L1315" s="12">
        <v>22.33</v>
      </c>
      <c r="M1315">
        <f t="shared" si="233"/>
        <v>53.2973680555556</v>
      </c>
      <c r="N1315">
        <f t="shared" si="234"/>
        <v>2.69065383536671</v>
      </c>
      <c r="O1315">
        <f t="shared" si="235"/>
        <v>1.89782912957468</v>
      </c>
      <c r="P1315">
        <f t="shared" si="236"/>
        <v>9</v>
      </c>
      <c r="Q1315">
        <f t="shared" si="237"/>
        <v>2</v>
      </c>
      <c r="AC1315" s="12"/>
      <c r="AD1315" s="12"/>
    </row>
    <row r="1316" spans="1:30">
      <c r="A1316" s="10">
        <v>41884.7916666612</v>
      </c>
      <c r="B1316" s="11">
        <v>26.3833333333333</v>
      </c>
      <c r="C1316">
        <v>34.1483333333333</v>
      </c>
      <c r="D1316">
        <v>30.9425</v>
      </c>
      <c r="E1316">
        <v>24.2441666666667</v>
      </c>
      <c r="F1316">
        <v>24.5808333333333</v>
      </c>
      <c r="G1316">
        <v>19.8083333333333</v>
      </c>
      <c r="H1316">
        <v>13.4916666666667</v>
      </c>
      <c r="I1316">
        <v>14.7</v>
      </c>
      <c r="J1316">
        <v>28.1166666666667</v>
      </c>
      <c r="K1316" s="12">
        <v>28.78</v>
      </c>
      <c r="L1316" s="12">
        <v>22.33</v>
      </c>
      <c r="M1316">
        <f t="shared" si="233"/>
        <v>53.3624972222221</v>
      </c>
      <c r="N1316">
        <f t="shared" si="234"/>
        <v>2.69394180339363</v>
      </c>
      <c r="O1316">
        <f t="shared" si="235"/>
        <v>1.89789557399723</v>
      </c>
      <c r="P1316">
        <f t="shared" si="236"/>
        <v>9</v>
      </c>
      <c r="Q1316">
        <f t="shared" si="237"/>
        <v>2</v>
      </c>
      <c r="AC1316" s="12"/>
      <c r="AD1316" s="12"/>
    </row>
    <row r="1317" spans="1:30">
      <c r="A1317" s="10">
        <v>41884.8333333279</v>
      </c>
      <c r="B1317" s="11">
        <v>25.5233333333333</v>
      </c>
      <c r="C1317">
        <v>34.1791666666667</v>
      </c>
      <c r="D1317">
        <v>30.97</v>
      </c>
      <c r="E1317">
        <v>24.2358333333333</v>
      </c>
      <c r="F1317">
        <v>24.5516666666667</v>
      </c>
      <c r="G1317">
        <v>19.8166666666667</v>
      </c>
      <c r="H1317">
        <v>13.5725</v>
      </c>
      <c r="I1317">
        <v>14.7875</v>
      </c>
      <c r="J1317">
        <v>28.1083333333333</v>
      </c>
      <c r="K1317" s="12">
        <v>28.78</v>
      </c>
      <c r="L1317" s="12">
        <v>22.33</v>
      </c>
      <c r="M1317">
        <f t="shared" si="233"/>
        <v>53.536175</v>
      </c>
      <c r="N1317">
        <f t="shared" si="234"/>
        <v>2.70157317073171</v>
      </c>
      <c r="O1317">
        <f t="shared" si="235"/>
        <v>1.90463711829232</v>
      </c>
      <c r="P1317">
        <f t="shared" si="236"/>
        <v>9</v>
      </c>
      <c r="Q1317">
        <f t="shared" si="237"/>
        <v>2</v>
      </c>
      <c r="AC1317" s="12"/>
      <c r="AD1317" s="12"/>
    </row>
    <row r="1318" spans="1:30">
      <c r="A1318" s="10">
        <v>41885.2916666612</v>
      </c>
      <c r="B1318" s="11">
        <v>23</v>
      </c>
      <c r="C1318">
        <v>32.52</v>
      </c>
      <c r="D1318">
        <v>29.3475</v>
      </c>
      <c r="E1318">
        <v>23.8783333333333</v>
      </c>
      <c r="F1318">
        <v>24.2325</v>
      </c>
      <c r="G1318">
        <v>19.6333333333333</v>
      </c>
      <c r="H1318">
        <v>18.7141666666667</v>
      </c>
      <c r="I1318">
        <v>20.2033333333333</v>
      </c>
      <c r="J1318">
        <v>27.9166666666667</v>
      </c>
      <c r="K1318" s="12">
        <v>28.78</v>
      </c>
      <c r="L1318" s="12">
        <v>22.33</v>
      </c>
      <c r="M1318">
        <f t="shared" si="233"/>
        <v>60.678673611111</v>
      </c>
      <c r="N1318">
        <f t="shared" si="234"/>
        <v>3.09059458121109</v>
      </c>
      <c r="O1318">
        <f t="shared" si="235"/>
        <v>2.17356442786069</v>
      </c>
      <c r="P1318">
        <f t="shared" si="236"/>
        <v>9</v>
      </c>
      <c r="Q1318">
        <f t="shared" si="237"/>
        <v>3</v>
      </c>
      <c r="AC1318" s="12"/>
      <c r="AD1318" s="12"/>
    </row>
    <row r="1319" spans="1:30">
      <c r="A1319" s="10">
        <v>41885.3333333278</v>
      </c>
      <c r="B1319" s="11">
        <v>23</v>
      </c>
      <c r="C1319">
        <v>33.295</v>
      </c>
      <c r="D1319">
        <v>29.9616666666667</v>
      </c>
      <c r="E1319">
        <v>23.9466666666667</v>
      </c>
      <c r="F1319">
        <v>24.2633333333333</v>
      </c>
      <c r="G1319">
        <v>19.5083333333333</v>
      </c>
      <c r="H1319">
        <v>14.9941666666667</v>
      </c>
      <c r="I1319">
        <v>16.3091666666667</v>
      </c>
      <c r="J1319">
        <v>27.775</v>
      </c>
      <c r="K1319" s="12">
        <v>28.78</v>
      </c>
      <c r="L1319" s="12">
        <v>22.33</v>
      </c>
      <c r="M1319">
        <f t="shared" si="233"/>
        <v>56.1413416666667</v>
      </c>
      <c r="N1319">
        <f t="shared" si="234"/>
        <v>2.87781332763776</v>
      </c>
      <c r="O1319">
        <f t="shared" si="235"/>
        <v>2.0212904290429</v>
      </c>
      <c r="P1319">
        <f t="shared" si="236"/>
        <v>9</v>
      </c>
      <c r="Q1319">
        <f t="shared" si="237"/>
        <v>3</v>
      </c>
      <c r="AC1319" s="12"/>
      <c r="AD1319" s="12"/>
    </row>
    <row r="1320" spans="1:30">
      <c r="A1320" s="10">
        <v>41885.3749999945</v>
      </c>
      <c r="B1320" s="11">
        <v>24</v>
      </c>
      <c r="C1320">
        <v>33.4758333333333</v>
      </c>
      <c r="D1320">
        <v>30.2258333333333</v>
      </c>
      <c r="E1320">
        <v>23.9616666666667</v>
      </c>
      <c r="F1320">
        <v>24.2316666666667</v>
      </c>
      <c r="G1320">
        <v>19.5</v>
      </c>
      <c r="H1320">
        <v>14.1641666666667</v>
      </c>
      <c r="I1320">
        <v>15.4116666666667</v>
      </c>
      <c r="J1320">
        <v>27.775</v>
      </c>
      <c r="K1320" s="12">
        <v>28.78</v>
      </c>
      <c r="L1320" s="12">
        <v>22.33</v>
      </c>
      <c r="M1320">
        <f t="shared" si="233"/>
        <v>54.3828541666668</v>
      </c>
      <c r="N1320">
        <f t="shared" si="234"/>
        <v>2.78886431623932</v>
      </c>
      <c r="O1320">
        <f t="shared" si="235"/>
        <v>1.95797854785479</v>
      </c>
      <c r="P1320">
        <f t="shared" si="236"/>
        <v>9</v>
      </c>
      <c r="Q1320">
        <f t="shared" si="237"/>
        <v>3</v>
      </c>
      <c r="AC1320" s="12"/>
      <c r="AD1320" s="12"/>
    </row>
    <row r="1321" spans="1:30">
      <c r="A1321" s="10">
        <v>41885.4166666612</v>
      </c>
      <c r="B1321" s="11">
        <v>22</v>
      </c>
      <c r="C1321">
        <v>33.6266666666667</v>
      </c>
      <c r="D1321">
        <v>30.3866666666667</v>
      </c>
      <c r="E1321">
        <v>23.945</v>
      </c>
      <c r="F1321">
        <v>24.1441666666667</v>
      </c>
      <c r="G1321">
        <v>19.5166666666667</v>
      </c>
      <c r="H1321">
        <v>13.9825</v>
      </c>
      <c r="I1321">
        <v>15.2183333333333</v>
      </c>
      <c r="J1321">
        <v>27.8083333333333</v>
      </c>
      <c r="K1321" s="12">
        <v>28.78</v>
      </c>
      <c r="L1321" s="12">
        <v>22.33</v>
      </c>
      <c r="M1321">
        <f t="shared" si="233"/>
        <v>54.0789180555556</v>
      </c>
      <c r="N1321">
        <f t="shared" si="234"/>
        <v>2.77090955024196</v>
      </c>
      <c r="O1321">
        <f t="shared" si="235"/>
        <v>1.94470187793427</v>
      </c>
      <c r="P1321">
        <f t="shared" si="236"/>
        <v>9</v>
      </c>
      <c r="Q1321">
        <f t="shared" si="237"/>
        <v>3</v>
      </c>
      <c r="AC1321" s="12"/>
      <c r="AD1321" s="12"/>
    </row>
    <row r="1322" spans="1:30">
      <c r="A1322" s="10">
        <v>41885.4583333278</v>
      </c>
      <c r="B1322" s="11">
        <v>24</v>
      </c>
      <c r="C1322">
        <v>33.7275</v>
      </c>
      <c r="D1322">
        <v>30.5116666666667</v>
      </c>
      <c r="E1322">
        <v>23.91</v>
      </c>
      <c r="F1322">
        <v>24.09</v>
      </c>
      <c r="G1322">
        <v>19.5833333333333</v>
      </c>
      <c r="H1322">
        <v>13.7475</v>
      </c>
      <c r="I1322">
        <v>14.9691666666667</v>
      </c>
      <c r="J1322">
        <v>27.875</v>
      </c>
      <c r="K1322" s="12">
        <v>28.78</v>
      </c>
      <c r="L1322" s="12">
        <v>22.33</v>
      </c>
      <c r="M1322">
        <f t="shared" si="233"/>
        <v>53.7098527777778</v>
      </c>
      <c r="N1322">
        <f t="shared" si="234"/>
        <v>2.74263078014184</v>
      </c>
      <c r="O1322">
        <f t="shared" si="235"/>
        <v>1.92681086198306</v>
      </c>
      <c r="P1322">
        <f t="shared" si="236"/>
        <v>9</v>
      </c>
      <c r="Q1322">
        <f t="shared" si="237"/>
        <v>3</v>
      </c>
      <c r="AC1322" s="12"/>
      <c r="AD1322" s="12"/>
    </row>
    <row r="1323" spans="1:30">
      <c r="A1323" s="10">
        <v>41885.4999999945</v>
      </c>
      <c r="B1323" s="11">
        <v>24</v>
      </c>
      <c r="C1323">
        <v>33.7966666666667</v>
      </c>
      <c r="D1323">
        <v>30.5991666666667</v>
      </c>
      <c r="E1323">
        <v>23.85</v>
      </c>
      <c r="F1323">
        <v>24.0133333333333</v>
      </c>
      <c r="G1323">
        <v>19.5916666666667</v>
      </c>
      <c r="H1323">
        <v>13.5283333333333</v>
      </c>
      <c r="I1323">
        <v>14.7366666666667</v>
      </c>
      <c r="J1323">
        <v>27.875</v>
      </c>
      <c r="K1323" s="12">
        <v>28.78</v>
      </c>
      <c r="L1323" s="12">
        <v>22.33</v>
      </c>
      <c r="M1323">
        <f t="shared" si="233"/>
        <v>53.3624972222222</v>
      </c>
      <c r="N1323">
        <f t="shared" si="234"/>
        <v>2.72373443924571</v>
      </c>
      <c r="O1323">
        <f t="shared" si="235"/>
        <v>1.91434967613353</v>
      </c>
      <c r="P1323">
        <f t="shared" si="236"/>
        <v>9</v>
      </c>
      <c r="Q1323">
        <f t="shared" si="237"/>
        <v>3</v>
      </c>
      <c r="AC1323" s="12"/>
      <c r="AD1323" s="12"/>
    </row>
    <row r="1324" spans="1:30">
      <c r="A1324" s="10">
        <v>41885.5416666612</v>
      </c>
      <c r="B1324" s="11">
        <v>24</v>
      </c>
      <c r="C1324">
        <v>33.8458333333333</v>
      </c>
      <c r="D1324">
        <v>30.6708333333333</v>
      </c>
      <c r="E1324">
        <v>23.7791666666667</v>
      </c>
      <c r="F1324">
        <v>23.9508333333333</v>
      </c>
      <c r="G1324">
        <v>19.5666666666667</v>
      </c>
      <c r="H1324">
        <v>13.2375</v>
      </c>
      <c r="I1324">
        <v>14.4216666666667</v>
      </c>
      <c r="J1324">
        <v>27.8916666666667</v>
      </c>
      <c r="K1324" s="12">
        <v>28.78</v>
      </c>
      <c r="L1324" s="12">
        <v>22.33</v>
      </c>
      <c r="M1324">
        <f t="shared" si="233"/>
        <v>52.7329152777778</v>
      </c>
      <c r="N1324">
        <f t="shared" si="234"/>
        <v>2.69503825951164</v>
      </c>
      <c r="O1324">
        <f t="shared" si="235"/>
        <v>1.89063335325167</v>
      </c>
      <c r="P1324">
        <f t="shared" si="236"/>
        <v>9</v>
      </c>
      <c r="Q1324">
        <f t="shared" si="237"/>
        <v>3</v>
      </c>
      <c r="AC1324" s="12"/>
      <c r="AD1324" s="12"/>
    </row>
    <row r="1325" spans="1:30">
      <c r="A1325" s="10">
        <v>41885.5833333278</v>
      </c>
      <c r="B1325" s="11">
        <v>26</v>
      </c>
      <c r="C1325">
        <v>33.8858333333333</v>
      </c>
      <c r="D1325">
        <v>30.7258333333333</v>
      </c>
      <c r="E1325">
        <v>23.7366666666667</v>
      </c>
      <c r="F1325">
        <v>23.9383333333333</v>
      </c>
      <c r="G1325">
        <v>19.575</v>
      </c>
      <c r="H1325">
        <v>13.0916666666667</v>
      </c>
      <c r="I1325">
        <v>14.2683333333333</v>
      </c>
      <c r="J1325">
        <v>27.8583333333333</v>
      </c>
      <c r="K1325" s="12">
        <v>28.78</v>
      </c>
      <c r="L1325" s="12">
        <v>22.33</v>
      </c>
      <c r="M1325">
        <f t="shared" si="233"/>
        <v>52.5375277777778</v>
      </c>
      <c r="N1325">
        <f t="shared" si="234"/>
        <v>2.68390946502057</v>
      </c>
      <c r="O1325">
        <f t="shared" si="235"/>
        <v>1.88588194236713</v>
      </c>
      <c r="P1325">
        <f t="shared" si="236"/>
        <v>9</v>
      </c>
      <c r="Q1325">
        <f t="shared" si="237"/>
        <v>3</v>
      </c>
      <c r="AC1325" s="12"/>
      <c r="AD1325" s="12"/>
    </row>
    <row r="1326" spans="1:30">
      <c r="A1326" s="10">
        <v>41885.6249999945</v>
      </c>
      <c r="B1326" s="11">
        <v>25</v>
      </c>
      <c r="C1326">
        <v>33.9208333333333</v>
      </c>
      <c r="D1326">
        <v>30.7775</v>
      </c>
      <c r="E1326">
        <v>23.7291666666667</v>
      </c>
      <c r="F1326">
        <v>23.985</v>
      </c>
      <c r="G1326">
        <v>19.5916666666667</v>
      </c>
      <c r="H1326">
        <v>13.0666666666667</v>
      </c>
      <c r="I1326">
        <v>14.2308333333333</v>
      </c>
      <c r="J1326">
        <v>27.8666666666667</v>
      </c>
      <c r="K1326" s="12">
        <v>28.78</v>
      </c>
      <c r="L1326" s="12">
        <v>22.33</v>
      </c>
      <c r="M1326">
        <f t="shared" si="233"/>
        <v>52.2118819444443</v>
      </c>
      <c r="N1326">
        <f t="shared" si="234"/>
        <v>2.66500460796824</v>
      </c>
      <c r="O1326">
        <f t="shared" si="235"/>
        <v>1.87363212719298</v>
      </c>
      <c r="P1326">
        <f t="shared" si="236"/>
        <v>9</v>
      </c>
      <c r="Q1326">
        <f t="shared" si="237"/>
        <v>3</v>
      </c>
      <c r="AC1326" s="12"/>
      <c r="AD1326" s="12"/>
    </row>
    <row r="1327" spans="1:30">
      <c r="A1327" s="10">
        <v>41885.6666666612</v>
      </c>
      <c r="B1327" s="11">
        <v>27</v>
      </c>
      <c r="C1327">
        <v>33.945</v>
      </c>
      <c r="D1327">
        <v>30.8141666666667</v>
      </c>
      <c r="E1327">
        <v>23.7541666666667</v>
      </c>
      <c r="F1327">
        <v>24.06</v>
      </c>
      <c r="G1327">
        <v>19.6</v>
      </c>
      <c r="H1327">
        <v>12.8725</v>
      </c>
      <c r="I1327">
        <v>14.0183333333333</v>
      </c>
      <c r="J1327">
        <v>27.8583333333333</v>
      </c>
      <c r="K1327" s="12">
        <v>28.78</v>
      </c>
      <c r="L1327" s="12">
        <v>22.33</v>
      </c>
      <c r="M1327">
        <f t="shared" si="233"/>
        <v>51.7342680555555</v>
      </c>
      <c r="N1327">
        <f t="shared" si="234"/>
        <v>2.63950347222222</v>
      </c>
      <c r="O1327">
        <f t="shared" si="235"/>
        <v>1.85704821019045</v>
      </c>
      <c r="P1327">
        <f t="shared" si="236"/>
        <v>9</v>
      </c>
      <c r="Q1327">
        <f t="shared" si="237"/>
        <v>3</v>
      </c>
      <c r="AC1327" s="12"/>
      <c r="AD1327" s="12"/>
    </row>
    <row r="1328" spans="1:30">
      <c r="A1328" s="10">
        <v>41885.7083333278</v>
      </c>
      <c r="B1328" s="11">
        <v>26</v>
      </c>
      <c r="C1328">
        <v>33.39</v>
      </c>
      <c r="D1328">
        <v>30.7658333333333</v>
      </c>
      <c r="E1328">
        <v>23.7933333333333</v>
      </c>
      <c r="F1328">
        <v>24.1408333333333</v>
      </c>
      <c r="G1328">
        <v>16.3416666666667</v>
      </c>
      <c r="H1328">
        <v>13.585</v>
      </c>
      <c r="I1328">
        <v>14.4283333333333</v>
      </c>
      <c r="J1328">
        <v>24.6666666666667</v>
      </c>
      <c r="K1328" s="12">
        <v>28.78</v>
      </c>
      <c r="L1328" s="12">
        <v>22.33</v>
      </c>
      <c r="M1328">
        <f t="shared" si="233"/>
        <v>43.8536388888889</v>
      </c>
      <c r="N1328">
        <f t="shared" si="234"/>
        <v>2.68354750977393</v>
      </c>
      <c r="O1328">
        <f t="shared" si="235"/>
        <v>1.77785022522523</v>
      </c>
      <c r="P1328">
        <f t="shared" si="236"/>
        <v>9</v>
      </c>
      <c r="Q1328">
        <f t="shared" si="237"/>
        <v>3</v>
      </c>
      <c r="AC1328" s="12"/>
      <c r="AD1328" s="12"/>
    </row>
    <row r="1329" spans="1:30">
      <c r="A1329" s="10">
        <v>41885.7499999945</v>
      </c>
      <c r="B1329" s="11">
        <v>26</v>
      </c>
      <c r="C1329">
        <v>33.9091666666667</v>
      </c>
      <c r="D1329">
        <v>30.7925</v>
      </c>
      <c r="E1329">
        <v>23.86</v>
      </c>
      <c r="F1329">
        <v>24.24</v>
      </c>
      <c r="G1329">
        <v>19.6</v>
      </c>
      <c r="H1329">
        <v>13.0525</v>
      </c>
      <c r="I1329">
        <v>14.1958333333333</v>
      </c>
      <c r="J1329">
        <v>27.8916666666667</v>
      </c>
      <c r="K1329" s="12">
        <v>28.78</v>
      </c>
      <c r="L1329" s="12">
        <v>22.33</v>
      </c>
      <c r="M1329">
        <f t="shared" si="233"/>
        <v>51.6691388888888</v>
      </c>
      <c r="N1329">
        <f t="shared" si="234"/>
        <v>2.63618055555555</v>
      </c>
      <c r="O1329">
        <f t="shared" si="235"/>
        <v>1.85249377552036</v>
      </c>
      <c r="P1329">
        <f t="shared" si="236"/>
        <v>9</v>
      </c>
      <c r="Q1329">
        <f t="shared" si="237"/>
        <v>3</v>
      </c>
      <c r="AC1329" s="12"/>
      <c r="AD1329" s="12"/>
    </row>
    <row r="1330" spans="1:30">
      <c r="A1330" s="10">
        <v>41885.7916666611</v>
      </c>
      <c r="B1330" s="11">
        <v>25</v>
      </c>
      <c r="C1330">
        <v>33.36</v>
      </c>
      <c r="D1330">
        <v>30.7241666666667</v>
      </c>
      <c r="E1330">
        <v>23.915</v>
      </c>
      <c r="F1330">
        <v>24.3183333333333</v>
      </c>
      <c r="G1330">
        <v>14.6833333333333</v>
      </c>
      <c r="H1330">
        <v>13.6983333333333</v>
      </c>
      <c r="I1330">
        <v>14.5266666666667</v>
      </c>
      <c r="J1330">
        <v>23.0166666666667</v>
      </c>
      <c r="K1330" s="12">
        <v>28.78</v>
      </c>
      <c r="L1330" s="12">
        <v>22.33</v>
      </c>
      <c r="M1330">
        <f t="shared" si="233"/>
        <v>43.4628638888888</v>
      </c>
      <c r="N1330">
        <f t="shared" si="234"/>
        <v>2.96001343170639</v>
      </c>
      <c r="O1330">
        <f t="shared" si="235"/>
        <v>1.88832138546946</v>
      </c>
      <c r="P1330">
        <f t="shared" si="236"/>
        <v>9</v>
      </c>
      <c r="Q1330">
        <f t="shared" si="237"/>
        <v>3</v>
      </c>
      <c r="AC1330" s="12"/>
      <c r="AD1330" s="12"/>
    </row>
    <row r="1331" spans="1:30">
      <c r="A1331" s="10">
        <v>41885.8333333278</v>
      </c>
      <c r="B1331" s="11">
        <v>25</v>
      </c>
      <c r="C1331">
        <v>33.2625</v>
      </c>
      <c r="D1331">
        <v>30.6958333333333</v>
      </c>
      <c r="E1331">
        <v>23.9733333333333</v>
      </c>
      <c r="F1331">
        <v>24.3833333333333</v>
      </c>
      <c r="G1331">
        <v>16.2916666666667</v>
      </c>
      <c r="H1331">
        <v>13.635</v>
      </c>
      <c r="I1331">
        <v>14.4525</v>
      </c>
      <c r="J1331">
        <v>24.6583333333333</v>
      </c>
      <c r="K1331" s="12">
        <v>28.78</v>
      </c>
      <c r="L1331" s="12">
        <v>22.33</v>
      </c>
      <c r="M1331">
        <f t="shared" si="233"/>
        <v>43.1806375</v>
      </c>
      <c r="N1331">
        <f t="shared" si="234"/>
        <v>2.65047391304348</v>
      </c>
      <c r="O1331">
        <f t="shared" si="235"/>
        <v>1.75115799256506</v>
      </c>
      <c r="P1331">
        <f t="shared" si="236"/>
        <v>9</v>
      </c>
      <c r="Q1331">
        <f t="shared" si="237"/>
        <v>3</v>
      </c>
      <c r="AC1331" s="12"/>
      <c r="AD1331" s="12"/>
    </row>
    <row r="1332" spans="1:30">
      <c r="A1332" s="10">
        <v>41886.2916666611</v>
      </c>
      <c r="B1332" s="11">
        <v>22</v>
      </c>
      <c r="C1332">
        <v>32.1425</v>
      </c>
      <c r="D1332">
        <v>29.3158333333333</v>
      </c>
      <c r="E1332">
        <v>24.0941666666667</v>
      </c>
      <c r="F1332">
        <v>24.4683333333333</v>
      </c>
      <c r="G1332">
        <v>19.5083333333333</v>
      </c>
      <c r="H1332">
        <v>17.7966666666667</v>
      </c>
      <c r="I1332">
        <v>19.2083333333333</v>
      </c>
      <c r="J1332">
        <v>27.85</v>
      </c>
      <c r="K1332" s="12">
        <v>28.78</v>
      </c>
      <c r="L1332" s="12">
        <v>22.33</v>
      </c>
      <c r="M1332">
        <f t="shared" si="233"/>
        <v>58.6596694444444</v>
      </c>
      <c r="N1332">
        <f t="shared" si="234"/>
        <v>3.00690317528122</v>
      </c>
      <c r="O1332">
        <f t="shared" si="235"/>
        <v>2.10627179333732</v>
      </c>
      <c r="P1332">
        <f t="shared" si="236"/>
        <v>9</v>
      </c>
      <c r="Q1332">
        <f t="shared" si="237"/>
        <v>4</v>
      </c>
      <c r="AC1332" s="12"/>
      <c r="AD1332" s="12"/>
    </row>
    <row r="1333" spans="1:30">
      <c r="A1333" s="10">
        <v>41886.3333333278</v>
      </c>
      <c r="B1333" s="11">
        <v>24</v>
      </c>
      <c r="C1333">
        <v>32.67</v>
      </c>
      <c r="D1333">
        <v>29.89</v>
      </c>
      <c r="E1333">
        <v>24.145</v>
      </c>
      <c r="F1333">
        <v>24.505</v>
      </c>
      <c r="G1333">
        <v>16.1166666666667</v>
      </c>
      <c r="H1333">
        <v>14.0483333333333</v>
      </c>
      <c r="I1333">
        <v>14.8883333333333</v>
      </c>
      <c r="J1333">
        <v>24.4333333333333</v>
      </c>
      <c r="K1333" s="12">
        <v>28.78</v>
      </c>
      <c r="L1333" s="12">
        <v>22.33</v>
      </c>
      <c r="M1333">
        <f t="shared" si="233"/>
        <v>43.7668000000001</v>
      </c>
      <c r="N1333">
        <f t="shared" si="234"/>
        <v>2.71562357807653</v>
      </c>
      <c r="O1333">
        <f t="shared" si="235"/>
        <v>1.79127421555253</v>
      </c>
      <c r="P1333">
        <f t="shared" si="236"/>
        <v>9</v>
      </c>
      <c r="Q1333">
        <f t="shared" si="237"/>
        <v>4</v>
      </c>
      <c r="AC1333" s="12"/>
      <c r="AD1333" s="12"/>
    </row>
    <row r="1334" spans="1:30">
      <c r="A1334" s="10">
        <v>41886.3749999944</v>
      </c>
      <c r="B1334" s="11">
        <v>25</v>
      </c>
      <c r="C1334">
        <v>32.1316666666667</v>
      </c>
      <c r="D1334">
        <v>29.8758333333333</v>
      </c>
      <c r="E1334">
        <v>24.1808333333333</v>
      </c>
      <c r="F1334">
        <v>24.5225</v>
      </c>
      <c r="G1334">
        <v>16.025</v>
      </c>
      <c r="H1334">
        <v>13.6808333333333</v>
      </c>
      <c r="I1334">
        <v>14.5791666666667</v>
      </c>
      <c r="J1334">
        <v>24.3333333333333</v>
      </c>
      <c r="K1334" s="12">
        <v>28.78</v>
      </c>
      <c r="L1334" s="12">
        <v>22.33</v>
      </c>
      <c r="M1334">
        <f t="shared" si="233"/>
        <v>45.2864805555555</v>
      </c>
      <c r="N1334">
        <f t="shared" si="234"/>
        <v>2.82598942624371</v>
      </c>
      <c r="O1334">
        <f t="shared" si="235"/>
        <v>1.86108824200913</v>
      </c>
      <c r="P1334">
        <f t="shared" si="236"/>
        <v>9</v>
      </c>
      <c r="Q1334">
        <f t="shared" si="237"/>
        <v>4</v>
      </c>
      <c r="AC1334" s="12"/>
      <c r="AD1334" s="12"/>
    </row>
    <row r="1335" spans="1:30">
      <c r="A1335" s="10">
        <v>41886.4166666611</v>
      </c>
      <c r="B1335" s="11">
        <v>26</v>
      </c>
      <c r="C1335">
        <v>32.1491666666667</v>
      </c>
      <c r="D1335">
        <v>29.9016666666667</v>
      </c>
      <c r="E1335">
        <v>24.2075</v>
      </c>
      <c r="F1335">
        <v>24.5483333333333</v>
      </c>
      <c r="G1335">
        <v>12.8333333333333</v>
      </c>
      <c r="H1335">
        <v>13.5983333333333</v>
      </c>
      <c r="I1335">
        <v>14.3108333333333</v>
      </c>
      <c r="J1335">
        <v>21.125</v>
      </c>
      <c r="K1335" s="12">
        <v>28.78</v>
      </c>
      <c r="L1335" s="12">
        <v>22.33</v>
      </c>
      <c r="M1335">
        <f t="shared" si="233"/>
        <v>40.4452125</v>
      </c>
      <c r="N1335">
        <f t="shared" si="234"/>
        <v>3.151575</v>
      </c>
      <c r="O1335">
        <f t="shared" si="235"/>
        <v>1.91456627218935</v>
      </c>
      <c r="P1335">
        <f t="shared" si="236"/>
        <v>9</v>
      </c>
      <c r="Q1335">
        <f t="shared" si="237"/>
        <v>4</v>
      </c>
      <c r="AC1335" s="12"/>
      <c r="AD1335" s="12"/>
    </row>
    <row r="1336" spans="1:30">
      <c r="A1336" s="10">
        <v>41886.4583333278</v>
      </c>
      <c r="B1336" s="11">
        <v>26</v>
      </c>
      <c r="C1336">
        <v>31.8366666666667</v>
      </c>
      <c r="D1336">
        <v>29.8941666666667</v>
      </c>
      <c r="E1336">
        <v>24.2233333333333</v>
      </c>
      <c r="F1336">
        <v>24.5708333333333</v>
      </c>
      <c r="G1336">
        <v>14.4333333333333</v>
      </c>
      <c r="H1336">
        <v>14.0208333333333</v>
      </c>
      <c r="I1336">
        <v>14.5975</v>
      </c>
      <c r="J1336">
        <v>22.7583333333333</v>
      </c>
      <c r="K1336" s="12">
        <v>28.78</v>
      </c>
      <c r="L1336" s="12">
        <v>22.33</v>
      </c>
      <c r="M1336">
        <f t="shared" si="233"/>
        <v>36.9065277777777</v>
      </c>
      <c r="N1336">
        <f t="shared" si="234"/>
        <v>2.55703425712085</v>
      </c>
      <c r="O1336">
        <f t="shared" si="235"/>
        <v>1.62167093860612</v>
      </c>
      <c r="P1336">
        <f t="shared" si="236"/>
        <v>9</v>
      </c>
      <c r="Q1336">
        <f t="shared" si="237"/>
        <v>4</v>
      </c>
      <c r="AC1336" s="12"/>
      <c r="AD1336" s="12"/>
    </row>
    <row r="1337" spans="1:30">
      <c r="A1337" s="10">
        <v>41886.4999999944</v>
      </c>
      <c r="B1337" s="11">
        <v>28</v>
      </c>
      <c r="C1337">
        <v>32.3633333333333</v>
      </c>
      <c r="D1337">
        <v>29.95</v>
      </c>
      <c r="E1337">
        <v>24.2308333333333</v>
      </c>
      <c r="F1337">
        <v>24.5883333333333</v>
      </c>
      <c r="G1337">
        <v>14.4833333333333</v>
      </c>
      <c r="H1337">
        <v>13.6608333333333</v>
      </c>
      <c r="I1337">
        <v>14.3975</v>
      </c>
      <c r="J1337">
        <v>22.75</v>
      </c>
      <c r="K1337" s="12">
        <v>28.78</v>
      </c>
      <c r="L1337" s="12">
        <v>22.33</v>
      </c>
      <c r="M1337">
        <f t="shared" si="233"/>
        <v>41.0747944444444</v>
      </c>
      <c r="N1337">
        <f t="shared" si="234"/>
        <v>2.83600421940928</v>
      </c>
      <c r="O1337">
        <f t="shared" si="235"/>
        <v>1.80548547008547</v>
      </c>
      <c r="P1337">
        <f t="shared" si="236"/>
        <v>9</v>
      </c>
      <c r="Q1337">
        <f t="shared" si="237"/>
        <v>4</v>
      </c>
      <c r="AC1337" s="12"/>
      <c r="AD1337" s="12"/>
    </row>
    <row r="1338" spans="1:30">
      <c r="A1338" s="10">
        <v>41886.5416666611</v>
      </c>
      <c r="B1338" s="11">
        <v>27</v>
      </c>
      <c r="C1338">
        <v>33.3266666666667</v>
      </c>
      <c r="D1338">
        <v>30.2125</v>
      </c>
      <c r="E1338">
        <v>24.2391666666667</v>
      </c>
      <c r="F1338">
        <v>24.6</v>
      </c>
      <c r="G1338">
        <v>19.3916666666667</v>
      </c>
      <c r="H1338">
        <v>12.7516666666667</v>
      </c>
      <c r="I1338">
        <v>14.0208333333333</v>
      </c>
      <c r="J1338">
        <v>27.6166666666667</v>
      </c>
      <c r="K1338" s="12">
        <v>28.78</v>
      </c>
      <c r="L1338" s="12">
        <v>22.33</v>
      </c>
      <c r="M1338">
        <f t="shared" si="233"/>
        <v>54.9473069444445</v>
      </c>
      <c r="N1338">
        <f t="shared" si="234"/>
        <v>2.83355257126486</v>
      </c>
      <c r="O1338">
        <f t="shared" si="235"/>
        <v>1.98964297927983</v>
      </c>
      <c r="P1338">
        <f t="shared" si="236"/>
        <v>9</v>
      </c>
      <c r="Q1338">
        <f t="shared" si="237"/>
        <v>4</v>
      </c>
      <c r="AC1338" s="12"/>
      <c r="AD1338" s="12"/>
    </row>
    <row r="1339" spans="1:30">
      <c r="A1339" s="10">
        <v>41886.5833333278</v>
      </c>
      <c r="B1339" s="11">
        <v>29</v>
      </c>
      <c r="C1339">
        <v>32.925</v>
      </c>
      <c r="D1339">
        <v>30.2566666666667</v>
      </c>
      <c r="E1339">
        <v>24.2416666666667</v>
      </c>
      <c r="F1339">
        <v>24.6125</v>
      </c>
      <c r="G1339">
        <v>16.2416666666667</v>
      </c>
      <c r="H1339">
        <v>13.6866666666667</v>
      </c>
      <c r="I1339">
        <v>14.6483333333333</v>
      </c>
      <c r="J1339">
        <v>24.5</v>
      </c>
      <c r="K1339" s="12">
        <v>28.78</v>
      </c>
      <c r="L1339" s="12">
        <v>22.33</v>
      </c>
      <c r="M1339">
        <f t="shared" si="233"/>
        <v>46.9364194444444</v>
      </c>
      <c r="N1339">
        <f t="shared" si="234"/>
        <v>2.88987703095604</v>
      </c>
      <c r="O1339">
        <f t="shared" si="235"/>
        <v>1.91577222222222</v>
      </c>
      <c r="P1339">
        <f t="shared" si="236"/>
        <v>9</v>
      </c>
      <c r="Q1339">
        <f t="shared" si="237"/>
        <v>4</v>
      </c>
      <c r="AC1339" s="12"/>
      <c r="AD1339" s="12"/>
    </row>
    <row r="1340" spans="1:30">
      <c r="A1340" s="10">
        <v>41886.6249999944</v>
      </c>
      <c r="B1340" s="11">
        <v>28</v>
      </c>
      <c r="C1340">
        <v>33.5766666666667</v>
      </c>
      <c r="D1340">
        <v>30.4441666666667</v>
      </c>
      <c r="E1340">
        <v>24.2441666666667</v>
      </c>
      <c r="F1340">
        <v>24.6258333333333</v>
      </c>
      <c r="G1340">
        <v>19.5</v>
      </c>
      <c r="H1340">
        <v>12.7666666666667</v>
      </c>
      <c r="I1340">
        <v>14.0208333333333</v>
      </c>
      <c r="J1340">
        <v>27.725</v>
      </c>
      <c r="K1340" s="12">
        <v>28.78</v>
      </c>
      <c r="L1340" s="12">
        <v>22.33</v>
      </c>
      <c r="M1340">
        <f t="shared" si="233"/>
        <v>54.5565319444445</v>
      </c>
      <c r="N1340">
        <f t="shared" si="234"/>
        <v>2.79777086894587</v>
      </c>
      <c r="O1340">
        <f t="shared" si="235"/>
        <v>1.96777392044885</v>
      </c>
      <c r="P1340">
        <f t="shared" si="236"/>
        <v>9</v>
      </c>
      <c r="Q1340">
        <f t="shared" si="237"/>
        <v>4</v>
      </c>
      <c r="AC1340" s="12"/>
      <c r="AD1340" s="12"/>
    </row>
    <row r="1341" spans="1:30">
      <c r="A1341" s="10">
        <v>41886.6666666611</v>
      </c>
      <c r="B1341" s="11">
        <v>28</v>
      </c>
      <c r="C1341">
        <v>33.0675</v>
      </c>
      <c r="D1341">
        <v>30.4108333333333</v>
      </c>
      <c r="E1341">
        <v>24.2333333333333</v>
      </c>
      <c r="F1341">
        <v>24.6341666666667</v>
      </c>
      <c r="G1341">
        <v>16.2</v>
      </c>
      <c r="H1341">
        <v>13.62</v>
      </c>
      <c r="I1341">
        <v>14.5658333333333</v>
      </c>
      <c r="J1341">
        <v>24.5333333333333</v>
      </c>
      <c r="K1341" s="12">
        <v>28.78</v>
      </c>
      <c r="L1341" s="12">
        <v>22.33</v>
      </c>
      <c r="M1341">
        <f t="shared" si="233"/>
        <v>46.5239347222223</v>
      </c>
      <c r="N1341">
        <f t="shared" si="234"/>
        <v>2.8718478223594</v>
      </c>
      <c r="O1341">
        <f t="shared" si="235"/>
        <v>1.89635603487319</v>
      </c>
      <c r="P1341">
        <f t="shared" si="236"/>
        <v>9</v>
      </c>
      <c r="Q1341">
        <f t="shared" si="237"/>
        <v>4</v>
      </c>
      <c r="AC1341" s="12"/>
      <c r="AD1341" s="12"/>
    </row>
    <row r="1342" spans="1:30">
      <c r="A1342" s="10">
        <v>41886.7083333278</v>
      </c>
      <c r="B1342" s="11">
        <v>27</v>
      </c>
      <c r="C1342">
        <v>32.8516666666667</v>
      </c>
      <c r="D1342">
        <v>30.4325</v>
      </c>
      <c r="E1342">
        <v>24.2266666666667</v>
      </c>
      <c r="F1342">
        <v>24.6291666666667</v>
      </c>
      <c r="G1342">
        <v>14.6166666666667</v>
      </c>
      <c r="H1342">
        <v>13.7875</v>
      </c>
      <c r="I1342">
        <v>14.3958333333333</v>
      </c>
      <c r="J1342">
        <v>22.9166666666667</v>
      </c>
      <c r="K1342" s="12">
        <v>28.78</v>
      </c>
      <c r="L1342" s="12">
        <v>22.33</v>
      </c>
      <c r="M1342">
        <f t="shared" si="233"/>
        <v>37.7314972222222</v>
      </c>
      <c r="N1342">
        <f t="shared" si="234"/>
        <v>2.58140231851007</v>
      </c>
      <c r="O1342">
        <f t="shared" si="235"/>
        <v>1.64646533333333</v>
      </c>
      <c r="P1342">
        <f t="shared" si="236"/>
        <v>9</v>
      </c>
      <c r="Q1342">
        <f t="shared" si="237"/>
        <v>4</v>
      </c>
      <c r="AC1342" s="12"/>
      <c r="AD1342" s="12"/>
    </row>
    <row r="1343" spans="1:30">
      <c r="A1343" s="10">
        <v>41886.7499999944</v>
      </c>
      <c r="B1343" s="11">
        <v>26</v>
      </c>
      <c r="C1343">
        <v>32.0891666666667</v>
      </c>
      <c r="D1343">
        <v>30.2516666666667</v>
      </c>
      <c r="E1343">
        <v>24.2141666666667</v>
      </c>
      <c r="F1343">
        <v>24.6341666666667</v>
      </c>
      <c r="G1343">
        <v>11.3333333333333</v>
      </c>
      <c r="H1343">
        <v>14.1233333333333</v>
      </c>
      <c r="I1343">
        <v>14.5016666666667</v>
      </c>
      <c r="J1343">
        <v>19.675</v>
      </c>
      <c r="K1343" s="12">
        <v>28.78</v>
      </c>
      <c r="L1343" s="12">
        <v>22.33</v>
      </c>
      <c r="M1343">
        <f t="shared" si="233"/>
        <v>31.7396138888889</v>
      </c>
      <c r="N1343">
        <f t="shared" si="234"/>
        <v>2.80055416666667</v>
      </c>
      <c r="O1343">
        <f t="shared" si="235"/>
        <v>1.61319511506424</v>
      </c>
      <c r="P1343">
        <f t="shared" si="236"/>
        <v>9</v>
      </c>
      <c r="Q1343">
        <f t="shared" si="237"/>
        <v>4</v>
      </c>
      <c r="AC1343" s="12"/>
      <c r="AD1343" s="12"/>
    </row>
    <row r="1344" spans="1:30">
      <c r="A1344" s="10">
        <v>41886.7916666611</v>
      </c>
      <c r="B1344" s="11">
        <v>27</v>
      </c>
      <c r="C1344">
        <v>32.0375</v>
      </c>
      <c r="D1344">
        <v>30.1875</v>
      </c>
      <c r="E1344">
        <v>24.1975</v>
      </c>
      <c r="F1344">
        <v>24.6408333333333</v>
      </c>
      <c r="G1344">
        <v>9.71666666666666</v>
      </c>
      <c r="H1344">
        <v>14.0883333333333</v>
      </c>
      <c r="I1344">
        <v>14.3141666666667</v>
      </c>
      <c r="J1344">
        <v>18.0916666666667</v>
      </c>
      <c r="K1344" s="12">
        <v>28.78</v>
      </c>
      <c r="L1344" s="12">
        <v>22.33</v>
      </c>
      <c r="M1344">
        <f t="shared" si="233"/>
        <v>27.7667347222221</v>
      </c>
      <c r="N1344">
        <f t="shared" si="234"/>
        <v>2.85763993710691</v>
      </c>
      <c r="O1344">
        <f t="shared" si="235"/>
        <v>1.53478036235221</v>
      </c>
      <c r="P1344">
        <f t="shared" si="236"/>
        <v>9</v>
      </c>
      <c r="Q1344">
        <f t="shared" si="237"/>
        <v>4</v>
      </c>
      <c r="AC1344" s="12"/>
      <c r="AD1344" s="12"/>
    </row>
    <row r="1345" spans="1:30">
      <c r="A1345" s="10">
        <v>41886.8333333278</v>
      </c>
      <c r="B1345" s="11">
        <v>26</v>
      </c>
      <c r="C1345">
        <v>32.1616666666667</v>
      </c>
      <c r="D1345">
        <v>30.0733333333333</v>
      </c>
      <c r="E1345">
        <v>24.1858333333333</v>
      </c>
      <c r="F1345">
        <v>24.6366666666667</v>
      </c>
      <c r="G1345">
        <v>12.9416666666667</v>
      </c>
      <c r="H1345">
        <v>13.8466666666667</v>
      </c>
      <c r="I1345">
        <v>14.38</v>
      </c>
      <c r="J1345">
        <v>21.2666666666667</v>
      </c>
      <c r="K1345" s="12">
        <v>28.78</v>
      </c>
      <c r="L1345" s="12">
        <v>22.33</v>
      </c>
      <c r="M1345">
        <f t="shared" si="233"/>
        <v>35.7776222222222</v>
      </c>
      <c r="N1345">
        <f t="shared" si="234"/>
        <v>2.76452972740931</v>
      </c>
      <c r="O1345">
        <f t="shared" si="235"/>
        <v>1.68233333333333</v>
      </c>
      <c r="P1345">
        <f t="shared" si="236"/>
        <v>9</v>
      </c>
      <c r="Q1345">
        <f t="shared" si="237"/>
        <v>4</v>
      </c>
      <c r="AC1345" s="12"/>
      <c r="AD1345" s="12"/>
    </row>
    <row r="1346" spans="1:30">
      <c r="A1346" s="10">
        <v>41887.2916666611</v>
      </c>
      <c r="B1346" s="11">
        <v>24</v>
      </c>
      <c r="C1346">
        <v>31.9016666666667</v>
      </c>
      <c r="D1346">
        <v>29.1883333333333</v>
      </c>
      <c r="E1346">
        <v>23.925</v>
      </c>
      <c r="F1346">
        <v>24.365</v>
      </c>
      <c r="G1346">
        <v>19.15</v>
      </c>
      <c r="H1346">
        <v>14.7008333333333</v>
      </c>
      <c r="I1346">
        <v>16.0833333333333</v>
      </c>
      <c r="J1346">
        <v>27.4083333333333</v>
      </c>
      <c r="K1346" s="12">
        <v>28.78</v>
      </c>
      <c r="L1346" s="12">
        <v>22.33</v>
      </c>
      <c r="M1346">
        <f t="shared" ref="M1346:M1383" si="238">IF(G1346&lt;3,0,IF(H1346&gt;I1346,0,(4.2*L1346*(I1346-H1346+0.84)/3.6)))</f>
        <v>57.8998291666666</v>
      </c>
      <c r="N1346">
        <f t="shared" ref="N1346:N1383" si="239">M1346/G1346</f>
        <v>3.02348977371627</v>
      </c>
      <c r="O1346">
        <f t="shared" ref="O1346:O1383" si="240">M1346/J1346</f>
        <v>2.11248996655518</v>
      </c>
      <c r="P1346">
        <f t="shared" ref="P1346:P1383" si="241">MONTH(A1346)</f>
        <v>9</v>
      </c>
      <c r="Q1346">
        <f t="shared" ref="Q1346:Q1383" si="242">DAY(A1346)</f>
        <v>5</v>
      </c>
      <c r="AC1346" s="12"/>
      <c r="AD1346" s="12"/>
    </row>
    <row r="1347" spans="1:30">
      <c r="A1347" s="10">
        <v>41887.3333333277</v>
      </c>
      <c r="B1347" s="11">
        <v>26</v>
      </c>
      <c r="C1347">
        <v>31.49</v>
      </c>
      <c r="D1347">
        <v>29.5033333333333</v>
      </c>
      <c r="E1347">
        <v>23.9541666666667</v>
      </c>
      <c r="F1347">
        <v>24.3858333333333</v>
      </c>
      <c r="G1347">
        <v>9.65</v>
      </c>
      <c r="H1347">
        <v>14.065</v>
      </c>
      <c r="I1347">
        <v>14.3625</v>
      </c>
      <c r="J1347">
        <v>18.025</v>
      </c>
      <c r="K1347" s="12">
        <v>28.78</v>
      </c>
      <c r="L1347" s="12">
        <v>22.33</v>
      </c>
      <c r="M1347">
        <f t="shared" si="238"/>
        <v>29.6337708333333</v>
      </c>
      <c r="N1347">
        <f t="shared" si="239"/>
        <v>3.07085708117444</v>
      </c>
      <c r="O1347">
        <f t="shared" si="240"/>
        <v>1.64403721682848</v>
      </c>
      <c r="P1347">
        <f t="shared" si="241"/>
        <v>9</v>
      </c>
      <c r="Q1347">
        <f t="shared" si="242"/>
        <v>5</v>
      </c>
      <c r="AC1347" s="12"/>
      <c r="AD1347" s="12"/>
    </row>
    <row r="1348" spans="1:30">
      <c r="A1348" s="10">
        <v>41887.3749999944</v>
      </c>
      <c r="B1348" s="11">
        <v>28</v>
      </c>
      <c r="C1348">
        <v>32.7933333333333</v>
      </c>
      <c r="D1348">
        <v>29.6925</v>
      </c>
      <c r="E1348">
        <v>23.9791666666667</v>
      </c>
      <c r="F1348">
        <v>24.4</v>
      </c>
      <c r="G1348">
        <v>19.2416666666667</v>
      </c>
      <c r="H1348">
        <v>13.4708333333333</v>
      </c>
      <c r="I1348">
        <v>14.8116666666667</v>
      </c>
      <c r="J1348">
        <v>27.55</v>
      </c>
      <c r="K1348" s="12">
        <v>28.78</v>
      </c>
      <c r="L1348" s="12">
        <v>22.33</v>
      </c>
      <c r="M1348">
        <f t="shared" si="238"/>
        <v>56.8143430555555</v>
      </c>
      <c r="N1348">
        <f t="shared" si="239"/>
        <v>2.95267265771618</v>
      </c>
      <c r="O1348">
        <f t="shared" si="240"/>
        <v>2.06222660818713</v>
      </c>
      <c r="P1348">
        <f t="shared" si="241"/>
        <v>9</v>
      </c>
      <c r="Q1348">
        <f t="shared" si="242"/>
        <v>5</v>
      </c>
      <c r="AC1348" s="12"/>
      <c r="AD1348" s="12"/>
    </row>
    <row r="1349" spans="1:30">
      <c r="A1349" s="10">
        <v>41887.4166666611</v>
      </c>
      <c r="B1349" s="11">
        <v>29</v>
      </c>
      <c r="C1349">
        <v>33.1875</v>
      </c>
      <c r="D1349">
        <v>30.025</v>
      </c>
      <c r="E1349">
        <v>23.9966666666667</v>
      </c>
      <c r="F1349">
        <v>24.4116666666667</v>
      </c>
      <c r="G1349">
        <v>19.3</v>
      </c>
      <c r="H1349">
        <v>12.8225</v>
      </c>
      <c r="I1349">
        <v>14.12</v>
      </c>
      <c r="J1349">
        <v>27.6083333333333</v>
      </c>
      <c r="K1349" s="12">
        <v>28.78</v>
      </c>
      <c r="L1349" s="12">
        <v>22.33</v>
      </c>
      <c r="M1349">
        <f t="shared" si="238"/>
        <v>55.6854375</v>
      </c>
      <c r="N1349">
        <f t="shared" si="239"/>
        <v>2.88525582901554</v>
      </c>
      <c r="O1349">
        <f t="shared" si="240"/>
        <v>2.01697932387564</v>
      </c>
      <c r="P1349">
        <f t="shared" si="241"/>
        <v>9</v>
      </c>
      <c r="Q1349">
        <f t="shared" si="242"/>
        <v>5</v>
      </c>
      <c r="AC1349" s="12"/>
      <c r="AD1349" s="12"/>
    </row>
    <row r="1350" spans="1:30">
      <c r="A1350" s="10">
        <v>41887.4583333277</v>
      </c>
      <c r="B1350" s="11">
        <v>29</v>
      </c>
      <c r="C1350">
        <v>32.7758333333333</v>
      </c>
      <c r="D1350">
        <v>30.1475</v>
      </c>
      <c r="E1350">
        <v>24.0091666666667</v>
      </c>
      <c r="F1350">
        <v>24.4225</v>
      </c>
      <c r="G1350">
        <v>16.125</v>
      </c>
      <c r="H1350">
        <v>13.2975</v>
      </c>
      <c r="I1350">
        <v>14.2733333333333</v>
      </c>
      <c r="J1350">
        <v>24.4416666666667</v>
      </c>
      <c r="K1350" s="12">
        <v>28.78</v>
      </c>
      <c r="L1350" s="12">
        <v>22.33</v>
      </c>
      <c r="M1350">
        <f t="shared" si="238"/>
        <v>47.3054847222222</v>
      </c>
      <c r="N1350">
        <f t="shared" si="239"/>
        <v>2.93367347114557</v>
      </c>
      <c r="O1350">
        <f t="shared" si="240"/>
        <v>1.93544431185362</v>
      </c>
      <c r="P1350">
        <f t="shared" si="241"/>
        <v>9</v>
      </c>
      <c r="Q1350">
        <f t="shared" si="242"/>
        <v>5</v>
      </c>
      <c r="AC1350" s="12"/>
      <c r="AD1350" s="12"/>
    </row>
    <row r="1351" spans="1:30">
      <c r="A1351" s="10">
        <v>41887.4999999944</v>
      </c>
      <c r="B1351" s="11">
        <v>30</v>
      </c>
      <c r="C1351">
        <v>33.3675</v>
      </c>
      <c r="D1351">
        <v>30.2075</v>
      </c>
      <c r="E1351">
        <v>24.0133333333333</v>
      </c>
      <c r="F1351">
        <v>24.4316666666667</v>
      </c>
      <c r="G1351">
        <v>19.4083333333333</v>
      </c>
      <c r="H1351">
        <v>13.1241666666667</v>
      </c>
      <c r="I1351">
        <v>14.4341666666667</v>
      </c>
      <c r="J1351">
        <v>27.675</v>
      </c>
      <c r="K1351" s="12">
        <v>28.78</v>
      </c>
      <c r="L1351" s="12">
        <v>22.33</v>
      </c>
      <c r="M1351">
        <f t="shared" si="238"/>
        <v>56.0110833333333</v>
      </c>
      <c r="N1351">
        <f t="shared" si="239"/>
        <v>2.88592958351224</v>
      </c>
      <c r="O1351">
        <f t="shared" si="240"/>
        <v>2.02388738331828</v>
      </c>
      <c r="P1351">
        <f t="shared" si="241"/>
        <v>9</v>
      </c>
      <c r="Q1351">
        <f t="shared" si="242"/>
        <v>5</v>
      </c>
      <c r="AC1351" s="12"/>
      <c r="AD1351" s="12"/>
    </row>
    <row r="1352" spans="1:30">
      <c r="A1352" s="10">
        <v>41887.541666661</v>
      </c>
      <c r="B1352" s="11">
        <v>30</v>
      </c>
      <c r="C1352">
        <v>33.5458333333333</v>
      </c>
      <c r="D1352">
        <v>30.3758333333333</v>
      </c>
      <c r="E1352">
        <v>24.0141666666667</v>
      </c>
      <c r="F1352">
        <v>24.4233333333333</v>
      </c>
      <c r="G1352">
        <v>19.475</v>
      </c>
      <c r="H1352">
        <v>12.9291666666667</v>
      </c>
      <c r="I1352">
        <v>14.2241666666667</v>
      </c>
      <c r="J1352">
        <v>27.725</v>
      </c>
      <c r="K1352" s="12">
        <v>28.78</v>
      </c>
      <c r="L1352" s="12">
        <v>22.33</v>
      </c>
      <c r="M1352">
        <f t="shared" si="238"/>
        <v>55.6203083333333</v>
      </c>
      <c r="N1352">
        <f t="shared" si="239"/>
        <v>2.85598502353445</v>
      </c>
      <c r="O1352">
        <f t="shared" si="240"/>
        <v>2.0061427712654</v>
      </c>
      <c r="P1352">
        <f t="shared" si="241"/>
        <v>9</v>
      </c>
      <c r="Q1352">
        <f t="shared" si="242"/>
        <v>5</v>
      </c>
      <c r="AC1352" s="12"/>
      <c r="AD1352" s="12"/>
    </row>
    <row r="1353" spans="1:30">
      <c r="A1353" s="10">
        <v>41887.5833333277</v>
      </c>
      <c r="B1353" s="11">
        <v>30</v>
      </c>
      <c r="C1353">
        <v>33.6616666666667</v>
      </c>
      <c r="D1353">
        <v>30.4875</v>
      </c>
      <c r="E1353">
        <v>24.0158333333333</v>
      </c>
      <c r="F1353">
        <v>24.4283333333333</v>
      </c>
      <c r="G1353">
        <v>19.4666666666667</v>
      </c>
      <c r="H1353">
        <v>13.1241666666667</v>
      </c>
      <c r="I1353">
        <v>14.4266666666667</v>
      </c>
      <c r="J1353">
        <v>27.8083333333333</v>
      </c>
      <c r="K1353" s="12">
        <v>28.78</v>
      </c>
      <c r="L1353" s="12">
        <v>22.33</v>
      </c>
      <c r="M1353">
        <f t="shared" si="238"/>
        <v>55.8156958333334</v>
      </c>
      <c r="N1353">
        <f t="shared" si="239"/>
        <v>2.86724464897261</v>
      </c>
      <c r="O1353">
        <f t="shared" si="240"/>
        <v>2.00715717710519</v>
      </c>
      <c r="P1353">
        <f t="shared" si="241"/>
        <v>9</v>
      </c>
      <c r="Q1353">
        <f t="shared" si="242"/>
        <v>5</v>
      </c>
      <c r="AC1353" s="12"/>
      <c r="AD1353" s="12"/>
    </row>
    <row r="1354" spans="1:30">
      <c r="A1354" s="10">
        <v>41887.6249999944</v>
      </c>
      <c r="B1354" s="11">
        <v>30</v>
      </c>
      <c r="C1354">
        <v>33.7575</v>
      </c>
      <c r="D1354">
        <v>30.5783333333333</v>
      </c>
      <c r="E1354">
        <v>24.005</v>
      </c>
      <c r="F1354">
        <v>24.4233333333333</v>
      </c>
      <c r="G1354">
        <v>19.6</v>
      </c>
      <c r="H1354">
        <v>13.1858333333333</v>
      </c>
      <c r="I1354">
        <v>14.4816666666667</v>
      </c>
      <c r="J1354">
        <v>27.8666666666667</v>
      </c>
      <c r="K1354" s="12">
        <v>28.78</v>
      </c>
      <c r="L1354" s="12">
        <v>22.33</v>
      </c>
      <c r="M1354">
        <f t="shared" si="238"/>
        <v>55.6420180555556</v>
      </c>
      <c r="N1354">
        <f t="shared" si="239"/>
        <v>2.83887847222222</v>
      </c>
      <c r="O1354">
        <f t="shared" si="240"/>
        <v>1.99672313596491</v>
      </c>
      <c r="P1354">
        <f t="shared" si="241"/>
        <v>9</v>
      </c>
      <c r="Q1354">
        <f t="shared" si="242"/>
        <v>5</v>
      </c>
      <c r="AC1354" s="12"/>
      <c r="AD1354" s="12"/>
    </row>
    <row r="1355" spans="1:30">
      <c r="A1355" s="10">
        <v>41887.666666661</v>
      </c>
      <c r="B1355" s="11">
        <v>30</v>
      </c>
      <c r="C1355">
        <v>33.8258333333333</v>
      </c>
      <c r="D1355">
        <v>30.6458333333333</v>
      </c>
      <c r="E1355">
        <v>24.0066666666667</v>
      </c>
      <c r="F1355">
        <v>24.3966666666667</v>
      </c>
      <c r="G1355">
        <v>19.6</v>
      </c>
      <c r="H1355">
        <v>13.0691666666667</v>
      </c>
      <c r="I1355">
        <v>14.3508333333333</v>
      </c>
      <c r="J1355">
        <v>27.9</v>
      </c>
      <c r="K1355" s="12">
        <v>28.78</v>
      </c>
      <c r="L1355" s="12">
        <v>22.33</v>
      </c>
      <c r="M1355">
        <f t="shared" si="238"/>
        <v>55.2729527777777</v>
      </c>
      <c r="N1355">
        <f t="shared" si="239"/>
        <v>2.82004861111111</v>
      </c>
      <c r="O1355">
        <f t="shared" si="240"/>
        <v>1.98110941855834</v>
      </c>
      <c r="P1355">
        <f t="shared" si="241"/>
        <v>9</v>
      </c>
      <c r="Q1355">
        <f t="shared" si="242"/>
        <v>5</v>
      </c>
      <c r="AC1355" s="12"/>
      <c r="AD1355" s="12"/>
    </row>
    <row r="1356" spans="1:30">
      <c r="A1356" s="10">
        <v>41887.7083333277</v>
      </c>
      <c r="B1356" s="11">
        <v>28</v>
      </c>
      <c r="C1356">
        <v>33.3541666666667</v>
      </c>
      <c r="D1356">
        <v>30.6683333333333</v>
      </c>
      <c r="E1356">
        <v>23.9958333333333</v>
      </c>
      <c r="F1356">
        <v>24.3775</v>
      </c>
      <c r="G1356">
        <v>16.3583333333333</v>
      </c>
      <c r="H1356">
        <v>13.4266666666667</v>
      </c>
      <c r="I1356">
        <v>14.2191666666667</v>
      </c>
      <c r="J1356">
        <v>24.6833333333333</v>
      </c>
      <c r="K1356" s="12">
        <v>28.78</v>
      </c>
      <c r="L1356" s="12">
        <v>22.33</v>
      </c>
      <c r="M1356">
        <f t="shared" si="238"/>
        <v>42.5293458333334</v>
      </c>
      <c r="N1356">
        <f t="shared" si="239"/>
        <v>2.59985812531839</v>
      </c>
      <c r="O1356">
        <f t="shared" si="240"/>
        <v>1.72299848075625</v>
      </c>
      <c r="P1356">
        <f t="shared" si="241"/>
        <v>9</v>
      </c>
      <c r="Q1356">
        <f t="shared" si="242"/>
        <v>5</v>
      </c>
      <c r="AC1356" s="12"/>
      <c r="AD1356" s="12"/>
    </row>
    <row r="1357" spans="1:30">
      <c r="A1357" s="10">
        <v>41887.7499999944</v>
      </c>
      <c r="B1357" s="11">
        <v>28</v>
      </c>
      <c r="C1357">
        <v>33.7375</v>
      </c>
      <c r="D1357">
        <v>30.6075</v>
      </c>
      <c r="E1357">
        <v>23.9775</v>
      </c>
      <c r="F1357">
        <v>24.3741666666667</v>
      </c>
      <c r="G1357">
        <v>19.6833333333333</v>
      </c>
      <c r="H1357">
        <v>13.0458333333333</v>
      </c>
      <c r="I1357">
        <v>14.3191666666667</v>
      </c>
      <c r="J1357">
        <v>27.9083333333333</v>
      </c>
      <c r="K1357" s="12">
        <v>28.78</v>
      </c>
      <c r="L1357" s="12">
        <v>22.33</v>
      </c>
      <c r="M1357">
        <f t="shared" si="238"/>
        <v>55.0558555555556</v>
      </c>
      <c r="N1357">
        <f t="shared" si="239"/>
        <v>2.79707987581146</v>
      </c>
      <c r="O1357">
        <f t="shared" si="240"/>
        <v>1.9727389270429</v>
      </c>
      <c r="P1357">
        <f t="shared" si="241"/>
        <v>9</v>
      </c>
      <c r="Q1357">
        <f t="shared" si="242"/>
        <v>5</v>
      </c>
      <c r="AC1357" s="12"/>
      <c r="AD1357" s="12"/>
    </row>
    <row r="1358" spans="1:30">
      <c r="A1358" s="10">
        <v>41887.791666661</v>
      </c>
      <c r="B1358" s="11">
        <v>27</v>
      </c>
      <c r="C1358">
        <v>33.1008333333333</v>
      </c>
      <c r="D1358">
        <v>30.5808333333333</v>
      </c>
      <c r="E1358">
        <v>23.9675</v>
      </c>
      <c r="F1358">
        <v>24.3758333333333</v>
      </c>
      <c r="G1358">
        <v>14.725</v>
      </c>
      <c r="H1358">
        <v>13.6558333333333</v>
      </c>
      <c r="I1358">
        <v>14.4358333333333</v>
      </c>
      <c r="J1358">
        <v>23.075</v>
      </c>
      <c r="K1358" s="12">
        <v>28.78</v>
      </c>
      <c r="L1358" s="12">
        <v>22.33</v>
      </c>
      <c r="M1358">
        <f t="shared" si="238"/>
        <v>42.2036999999999</v>
      </c>
      <c r="N1358">
        <f t="shared" si="239"/>
        <v>2.86612563667232</v>
      </c>
      <c r="O1358">
        <f t="shared" si="240"/>
        <v>1.82897941495124</v>
      </c>
      <c r="P1358">
        <f t="shared" si="241"/>
        <v>9</v>
      </c>
      <c r="Q1358">
        <f t="shared" si="242"/>
        <v>5</v>
      </c>
      <c r="AC1358" s="12"/>
      <c r="AD1358" s="12"/>
    </row>
    <row r="1359" spans="1:30">
      <c r="A1359" s="10">
        <v>41887.8333333277</v>
      </c>
      <c r="B1359" s="11">
        <v>26</v>
      </c>
      <c r="C1359">
        <v>32.6091666666667</v>
      </c>
      <c r="D1359">
        <v>30.4958333333333</v>
      </c>
      <c r="E1359">
        <v>23.9491666666667</v>
      </c>
      <c r="F1359">
        <v>24.3625</v>
      </c>
      <c r="G1359">
        <v>13.1</v>
      </c>
      <c r="H1359">
        <v>13.9416666666667</v>
      </c>
      <c r="I1359">
        <v>14.5516666666667</v>
      </c>
      <c r="J1359">
        <v>21.3416666666667</v>
      </c>
      <c r="K1359" s="12">
        <v>28.78</v>
      </c>
      <c r="L1359" s="12">
        <v>22.33</v>
      </c>
      <c r="M1359">
        <f t="shared" si="238"/>
        <v>37.7749166666668</v>
      </c>
      <c r="N1359">
        <f t="shared" si="239"/>
        <v>2.8835814249364</v>
      </c>
      <c r="O1359">
        <f t="shared" si="240"/>
        <v>1.77000780944944</v>
      </c>
      <c r="P1359">
        <f t="shared" si="241"/>
        <v>9</v>
      </c>
      <c r="Q1359">
        <f t="shared" si="242"/>
        <v>5</v>
      </c>
      <c r="AC1359" s="12"/>
      <c r="AD1359" s="12"/>
    </row>
    <row r="1360" spans="1:30">
      <c r="A1360" s="10">
        <v>41888.291666661</v>
      </c>
      <c r="B1360" s="11">
        <v>25</v>
      </c>
      <c r="C1360">
        <v>28.2433333333333</v>
      </c>
      <c r="D1360">
        <v>27.4441666666667</v>
      </c>
      <c r="E1360">
        <v>23.7725</v>
      </c>
      <c r="F1360">
        <v>24.23</v>
      </c>
      <c r="G1360">
        <v>0.1</v>
      </c>
      <c r="H1360">
        <v>22.995</v>
      </c>
      <c r="I1360">
        <v>22.5483333333333</v>
      </c>
      <c r="J1360">
        <v>0.108333333333333</v>
      </c>
      <c r="K1360" s="12">
        <v>28.78</v>
      </c>
      <c r="L1360" s="12">
        <v>22.33</v>
      </c>
      <c r="M1360">
        <f t="shared" si="238"/>
        <v>0</v>
      </c>
      <c r="N1360">
        <f t="shared" si="239"/>
        <v>0</v>
      </c>
      <c r="O1360">
        <f t="shared" si="240"/>
        <v>0</v>
      </c>
      <c r="P1360">
        <f t="shared" si="241"/>
        <v>9</v>
      </c>
      <c r="Q1360">
        <f t="shared" si="242"/>
        <v>6</v>
      </c>
      <c r="AC1360" s="12"/>
      <c r="AD1360" s="12"/>
    </row>
    <row r="1361" spans="1:30">
      <c r="A1361" s="10">
        <v>41888.3333333277</v>
      </c>
      <c r="B1361" s="11">
        <v>26</v>
      </c>
      <c r="C1361">
        <v>31.6058333333333</v>
      </c>
      <c r="D1361">
        <v>29.22</v>
      </c>
      <c r="E1361">
        <v>23.7883333333333</v>
      </c>
      <c r="F1361">
        <v>24.2283333333333</v>
      </c>
      <c r="G1361">
        <v>15.9916666666667</v>
      </c>
      <c r="H1361">
        <v>14.83</v>
      </c>
      <c r="I1361">
        <v>15.8433333333333</v>
      </c>
      <c r="J1361">
        <v>24.2666666666667</v>
      </c>
      <c r="K1361" s="12">
        <v>28.78</v>
      </c>
      <c r="L1361" s="12">
        <v>22.33</v>
      </c>
      <c r="M1361">
        <f t="shared" si="238"/>
        <v>48.2824222222223</v>
      </c>
      <c r="N1361">
        <f t="shared" si="239"/>
        <v>3.01922390133751</v>
      </c>
      <c r="O1361">
        <f t="shared" si="240"/>
        <v>1.98966025641026</v>
      </c>
      <c r="P1361">
        <f t="shared" si="241"/>
        <v>9</v>
      </c>
      <c r="Q1361">
        <f t="shared" si="242"/>
        <v>6</v>
      </c>
      <c r="AC1361" s="12"/>
      <c r="AD1361" s="12"/>
    </row>
    <row r="1362" spans="1:30">
      <c r="A1362" s="10">
        <v>41888.3749999943</v>
      </c>
      <c r="B1362" s="11">
        <v>28</v>
      </c>
      <c r="C1362">
        <v>31.3325</v>
      </c>
      <c r="D1362">
        <v>29.3633333333333</v>
      </c>
      <c r="E1362">
        <v>23.8316666666667</v>
      </c>
      <c r="F1362">
        <v>24.2558333333333</v>
      </c>
      <c r="G1362">
        <v>12.7583333333333</v>
      </c>
      <c r="H1362">
        <v>13.9083333333333</v>
      </c>
      <c r="I1362">
        <v>14.4858333333333</v>
      </c>
      <c r="J1362">
        <v>21.0333333333333</v>
      </c>
      <c r="K1362" s="12">
        <v>28.78</v>
      </c>
      <c r="L1362" s="12">
        <v>22.33</v>
      </c>
      <c r="M1362">
        <f t="shared" si="238"/>
        <v>36.9282375000001</v>
      </c>
      <c r="N1362">
        <f t="shared" si="239"/>
        <v>2.89444056172437</v>
      </c>
      <c r="O1362">
        <f t="shared" si="240"/>
        <v>1.75570067353408</v>
      </c>
      <c r="P1362">
        <f t="shared" si="241"/>
        <v>9</v>
      </c>
      <c r="Q1362">
        <f t="shared" si="242"/>
        <v>6</v>
      </c>
      <c r="AC1362" s="12"/>
      <c r="AD1362" s="12"/>
    </row>
    <row r="1363" spans="1:30">
      <c r="A1363" s="10">
        <v>41888.416666661</v>
      </c>
      <c r="B1363" s="11">
        <v>28</v>
      </c>
      <c r="C1363">
        <v>31.0058333333333</v>
      </c>
      <c r="D1363">
        <v>29.4441666666667</v>
      </c>
      <c r="E1363">
        <v>23.8541666666667</v>
      </c>
      <c r="F1363">
        <v>24.2758333333333</v>
      </c>
      <c r="G1363">
        <v>9.54166666666666</v>
      </c>
      <c r="H1363">
        <v>14.2258333333333</v>
      </c>
      <c r="I1363">
        <v>14.4383333333333</v>
      </c>
      <c r="J1363">
        <v>17.9</v>
      </c>
      <c r="K1363" s="12">
        <v>28.78</v>
      </c>
      <c r="L1363" s="12">
        <v>22.33</v>
      </c>
      <c r="M1363">
        <f t="shared" si="238"/>
        <v>27.4193791666667</v>
      </c>
      <c r="N1363">
        <f t="shared" si="239"/>
        <v>2.87364672489084</v>
      </c>
      <c r="O1363">
        <f t="shared" si="240"/>
        <v>1.53180889199255</v>
      </c>
      <c r="P1363">
        <f t="shared" si="241"/>
        <v>9</v>
      </c>
      <c r="Q1363">
        <f t="shared" si="242"/>
        <v>6</v>
      </c>
      <c r="AC1363" s="12"/>
      <c r="AD1363" s="12"/>
    </row>
    <row r="1364" spans="1:30">
      <c r="A1364" s="10">
        <v>41888.4583333277</v>
      </c>
      <c r="B1364" s="11">
        <v>29</v>
      </c>
      <c r="C1364">
        <v>31.2366666666667</v>
      </c>
      <c r="D1364">
        <v>29.4725</v>
      </c>
      <c r="E1364">
        <v>23.87</v>
      </c>
      <c r="F1364">
        <v>24.2766666666667</v>
      </c>
      <c r="G1364">
        <v>9.55833333333333</v>
      </c>
      <c r="H1364">
        <v>14.1041666666667</v>
      </c>
      <c r="I1364">
        <v>14.3008333333333</v>
      </c>
      <c r="J1364">
        <v>17.9083333333333</v>
      </c>
      <c r="K1364" s="12">
        <v>28.78</v>
      </c>
      <c r="L1364" s="12">
        <v>22.33</v>
      </c>
      <c r="M1364">
        <f t="shared" si="238"/>
        <v>27.0068944444445</v>
      </c>
      <c r="N1364">
        <f t="shared" si="239"/>
        <v>2.8254815460622</v>
      </c>
      <c r="O1364">
        <f t="shared" si="240"/>
        <v>1.50806297502715</v>
      </c>
      <c r="P1364">
        <f t="shared" si="241"/>
        <v>9</v>
      </c>
      <c r="Q1364">
        <f t="shared" si="242"/>
        <v>6</v>
      </c>
      <c r="AC1364" s="12"/>
      <c r="AD1364" s="12"/>
    </row>
    <row r="1365" spans="1:30">
      <c r="A1365" s="10">
        <v>41888.4999999943</v>
      </c>
      <c r="B1365" s="11">
        <v>30</v>
      </c>
      <c r="C1365">
        <v>31.3925</v>
      </c>
      <c r="D1365">
        <v>29.4658333333333</v>
      </c>
      <c r="E1365">
        <v>23.8825</v>
      </c>
      <c r="F1365">
        <v>24.29</v>
      </c>
      <c r="G1365">
        <v>12.75</v>
      </c>
      <c r="H1365">
        <v>13.95</v>
      </c>
      <c r="I1365">
        <v>14.4166666666667</v>
      </c>
      <c r="J1365">
        <v>21.025</v>
      </c>
      <c r="K1365" s="12">
        <v>28.78</v>
      </c>
      <c r="L1365" s="12">
        <v>22.33</v>
      </c>
      <c r="M1365">
        <f t="shared" si="238"/>
        <v>34.0408444444445</v>
      </c>
      <c r="N1365">
        <f t="shared" si="239"/>
        <v>2.66987015250545</v>
      </c>
      <c r="O1365">
        <f t="shared" si="240"/>
        <v>1.61906513409962</v>
      </c>
      <c r="P1365">
        <f t="shared" si="241"/>
        <v>9</v>
      </c>
      <c r="Q1365">
        <f t="shared" si="242"/>
        <v>6</v>
      </c>
      <c r="AC1365" s="12"/>
      <c r="AD1365" s="12"/>
    </row>
    <row r="1366" spans="1:30">
      <c r="A1366" s="10">
        <v>41888.541666661</v>
      </c>
      <c r="B1366" s="11">
        <v>29</v>
      </c>
      <c r="C1366">
        <v>31.1466666666667</v>
      </c>
      <c r="D1366">
        <v>29.5091666666667</v>
      </c>
      <c r="E1366">
        <v>23.8883333333333</v>
      </c>
      <c r="F1366">
        <v>24.31</v>
      </c>
      <c r="G1366">
        <v>11.1416666666667</v>
      </c>
      <c r="H1366">
        <v>14.2533333333333</v>
      </c>
      <c r="I1366">
        <v>14.4983333333333</v>
      </c>
      <c r="J1366">
        <v>19.4583333333333</v>
      </c>
      <c r="K1366" s="12">
        <v>28.78</v>
      </c>
      <c r="L1366" s="12">
        <v>22.33</v>
      </c>
      <c r="M1366">
        <f t="shared" si="238"/>
        <v>28.2660583333334</v>
      </c>
      <c r="N1366">
        <f t="shared" si="239"/>
        <v>2.53696858638744</v>
      </c>
      <c r="O1366">
        <f t="shared" si="240"/>
        <v>1.45264539614561</v>
      </c>
      <c r="P1366">
        <f t="shared" si="241"/>
        <v>9</v>
      </c>
      <c r="Q1366">
        <f t="shared" si="242"/>
        <v>6</v>
      </c>
      <c r="AC1366" s="12"/>
      <c r="AD1366" s="12"/>
    </row>
    <row r="1367" spans="1:30">
      <c r="A1367" s="10">
        <v>41888.5833333277</v>
      </c>
      <c r="B1367" s="11">
        <v>30</v>
      </c>
      <c r="C1367">
        <v>31.2741666666667</v>
      </c>
      <c r="D1367">
        <v>29.5716666666667</v>
      </c>
      <c r="E1367">
        <v>23.8983333333333</v>
      </c>
      <c r="F1367">
        <v>24.3125</v>
      </c>
      <c r="G1367">
        <v>9.60833333333333</v>
      </c>
      <c r="H1367">
        <v>14.1433333333333</v>
      </c>
      <c r="I1367">
        <v>14.3583333333333</v>
      </c>
      <c r="J1367">
        <v>17.9083333333333</v>
      </c>
      <c r="K1367" s="12">
        <v>28.78</v>
      </c>
      <c r="L1367" s="12">
        <v>22.33</v>
      </c>
      <c r="M1367">
        <f t="shared" si="238"/>
        <v>27.4845083333333</v>
      </c>
      <c r="N1367">
        <f t="shared" si="239"/>
        <v>2.86048655680832</v>
      </c>
      <c r="O1367">
        <f t="shared" si="240"/>
        <v>1.5347328990228</v>
      </c>
      <c r="P1367">
        <f t="shared" si="241"/>
        <v>9</v>
      </c>
      <c r="Q1367">
        <f t="shared" si="242"/>
        <v>6</v>
      </c>
      <c r="AC1367" s="12"/>
      <c r="AD1367" s="12"/>
    </row>
    <row r="1368" spans="1:30">
      <c r="A1368" s="10">
        <v>41888.6249999943</v>
      </c>
      <c r="B1368" s="11">
        <v>30</v>
      </c>
      <c r="C1368">
        <v>31.6133333333333</v>
      </c>
      <c r="D1368">
        <v>29.5716666666667</v>
      </c>
      <c r="E1368">
        <v>23.9058333333333</v>
      </c>
      <c r="F1368">
        <v>24.3433333333333</v>
      </c>
      <c r="G1368">
        <v>9.60833333333333</v>
      </c>
      <c r="H1368">
        <v>14.0625</v>
      </c>
      <c r="I1368">
        <v>14.305</v>
      </c>
      <c r="J1368">
        <v>17.9333333333333</v>
      </c>
      <c r="K1368" s="12">
        <v>28.78</v>
      </c>
      <c r="L1368" s="12">
        <v>22.33</v>
      </c>
      <c r="M1368">
        <f t="shared" si="238"/>
        <v>28.2009291666667</v>
      </c>
      <c r="N1368">
        <f t="shared" si="239"/>
        <v>2.93504900260191</v>
      </c>
      <c r="O1368">
        <f t="shared" si="240"/>
        <v>1.57254251858736</v>
      </c>
      <c r="P1368">
        <f t="shared" si="241"/>
        <v>9</v>
      </c>
      <c r="Q1368">
        <f t="shared" si="242"/>
        <v>6</v>
      </c>
      <c r="AC1368" s="12"/>
      <c r="AD1368" s="12"/>
    </row>
    <row r="1369" spans="1:30">
      <c r="A1369" s="10">
        <v>41888.666666661</v>
      </c>
      <c r="B1369" s="11">
        <v>30</v>
      </c>
      <c r="C1369">
        <v>31.3491666666667</v>
      </c>
      <c r="D1369">
        <v>29.5508333333333</v>
      </c>
      <c r="E1369">
        <v>23.9175</v>
      </c>
      <c r="F1369">
        <v>24.3625</v>
      </c>
      <c r="G1369">
        <v>9.61666666666667</v>
      </c>
      <c r="H1369">
        <v>14.22</v>
      </c>
      <c r="I1369">
        <v>14.4625</v>
      </c>
      <c r="J1369">
        <v>17.925</v>
      </c>
      <c r="K1369" s="12">
        <v>28.78</v>
      </c>
      <c r="L1369" s="12">
        <v>22.33</v>
      </c>
      <c r="M1369">
        <f t="shared" si="238"/>
        <v>28.2009291666667</v>
      </c>
      <c r="N1369">
        <f t="shared" si="239"/>
        <v>2.93250563258232</v>
      </c>
      <c r="O1369">
        <f t="shared" si="240"/>
        <v>1.57327359367736</v>
      </c>
      <c r="P1369">
        <f t="shared" si="241"/>
        <v>9</v>
      </c>
      <c r="Q1369">
        <f t="shared" si="242"/>
        <v>6</v>
      </c>
      <c r="AC1369" s="12"/>
      <c r="AD1369" s="12"/>
    </row>
    <row r="1370" spans="1:30">
      <c r="A1370" s="10">
        <v>41888.7083333276</v>
      </c>
      <c r="B1370" s="11">
        <v>29</v>
      </c>
      <c r="C1370">
        <v>31.0058333333333</v>
      </c>
      <c r="D1370">
        <v>29.5575</v>
      </c>
      <c r="E1370">
        <v>23.9283333333333</v>
      </c>
      <c r="F1370">
        <v>24.3833333333333</v>
      </c>
      <c r="G1370">
        <v>6.425</v>
      </c>
      <c r="H1370">
        <v>14.4508333333333</v>
      </c>
      <c r="I1370">
        <v>14.3691666666667</v>
      </c>
      <c r="J1370">
        <v>14.8083333333333</v>
      </c>
      <c r="K1370" s="12">
        <v>28.78</v>
      </c>
      <c r="L1370" s="12">
        <v>22.33</v>
      </c>
      <c r="M1370">
        <f t="shared" si="238"/>
        <v>0</v>
      </c>
      <c r="N1370">
        <f t="shared" si="239"/>
        <v>0</v>
      </c>
      <c r="O1370">
        <f t="shared" si="240"/>
        <v>0</v>
      </c>
      <c r="P1370">
        <f t="shared" si="241"/>
        <v>9</v>
      </c>
      <c r="Q1370">
        <f t="shared" si="242"/>
        <v>6</v>
      </c>
      <c r="AC1370" s="12"/>
      <c r="AD1370" s="12"/>
    </row>
    <row r="1371" spans="1:30">
      <c r="A1371" s="10">
        <v>41888.7499999943</v>
      </c>
      <c r="B1371" s="11">
        <v>28</v>
      </c>
      <c r="C1371">
        <v>31.2225</v>
      </c>
      <c r="D1371">
        <v>29.5466666666667</v>
      </c>
      <c r="E1371">
        <v>23.94</v>
      </c>
      <c r="F1371">
        <v>24.3991666666667</v>
      </c>
      <c r="G1371">
        <v>9.55833333333333</v>
      </c>
      <c r="H1371">
        <v>14.1266666666667</v>
      </c>
      <c r="I1371">
        <v>14.3266666666667</v>
      </c>
      <c r="J1371">
        <v>17.9333333333333</v>
      </c>
      <c r="K1371" s="12">
        <v>28.78</v>
      </c>
      <c r="L1371" s="12">
        <v>22.33</v>
      </c>
      <c r="M1371">
        <f t="shared" si="238"/>
        <v>27.0937333333333</v>
      </c>
      <c r="N1371">
        <f t="shared" si="239"/>
        <v>2.83456669572798</v>
      </c>
      <c r="O1371">
        <f t="shared" si="240"/>
        <v>1.51080297397769</v>
      </c>
      <c r="P1371">
        <f t="shared" si="241"/>
        <v>9</v>
      </c>
      <c r="Q1371">
        <f t="shared" si="242"/>
        <v>6</v>
      </c>
      <c r="AC1371" s="12"/>
      <c r="AD1371" s="12"/>
    </row>
    <row r="1372" spans="1:30">
      <c r="A1372" s="10">
        <v>41888.791666661</v>
      </c>
      <c r="B1372" s="11">
        <v>27</v>
      </c>
      <c r="C1372">
        <v>31.3825</v>
      </c>
      <c r="D1372">
        <v>29.5383333333333</v>
      </c>
      <c r="E1372">
        <v>23.9508333333333</v>
      </c>
      <c r="F1372">
        <v>24.4166666666667</v>
      </c>
      <c r="G1372">
        <v>12.75</v>
      </c>
      <c r="H1372">
        <v>13.8625</v>
      </c>
      <c r="I1372">
        <v>14.4166666666667</v>
      </c>
      <c r="J1372">
        <v>21.0666666666667</v>
      </c>
      <c r="K1372" s="12">
        <v>28.78</v>
      </c>
      <c r="L1372" s="12">
        <v>22.33</v>
      </c>
      <c r="M1372">
        <f t="shared" si="238"/>
        <v>36.3203652777778</v>
      </c>
      <c r="N1372">
        <f t="shared" si="239"/>
        <v>2.84865610021787</v>
      </c>
      <c r="O1372">
        <f t="shared" si="240"/>
        <v>1.72406797204642</v>
      </c>
      <c r="P1372">
        <f t="shared" si="241"/>
        <v>9</v>
      </c>
      <c r="Q1372">
        <f t="shared" si="242"/>
        <v>6</v>
      </c>
      <c r="AC1372" s="12"/>
      <c r="AD1372" s="12"/>
    </row>
    <row r="1373" spans="1:30">
      <c r="A1373" s="10">
        <v>41888.8333333276</v>
      </c>
      <c r="B1373" s="11">
        <v>26</v>
      </c>
      <c r="C1373">
        <v>31.1533333333333</v>
      </c>
      <c r="D1373">
        <v>29.5283333333333</v>
      </c>
      <c r="E1373">
        <v>23.9566666666667</v>
      </c>
      <c r="F1373">
        <v>24.425</v>
      </c>
      <c r="G1373">
        <v>9.6</v>
      </c>
      <c r="H1373">
        <v>14.0475</v>
      </c>
      <c r="I1373">
        <v>14.4258333333333</v>
      </c>
      <c r="J1373">
        <v>17.9333333333333</v>
      </c>
      <c r="K1373" s="12">
        <v>28.78</v>
      </c>
      <c r="L1373" s="12">
        <v>22.33</v>
      </c>
      <c r="M1373">
        <f t="shared" si="238"/>
        <v>31.7396138888889</v>
      </c>
      <c r="N1373">
        <f t="shared" si="239"/>
        <v>3.3062097800926</v>
      </c>
      <c r="O1373">
        <f t="shared" si="240"/>
        <v>1.76986694547708</v>
      </c>
      <c r="P1373">
        <f t="shared" si="241"/>
        <v>9</v>
      </c>
      <c r="Q1373">
        <f t="shared" si="242"/>
        <v>6</v>
      </c>
      <c r="AC1373" s="12"/>
      <c r="AD1373" s="12"/>
    </row>
    <row r="1374" spans="1:30">
      <c r="A1374" s="10">
        <v>41889.2916666609</v>
      </c>
      <c r="B1374" s="11">
        <v>27.1066666666667</v>
      </c>
      <c r="C1374">
        <v>27.7066666666667</v>
      </c>
      <c r="D1374">
        <v>27.3183333333333</v>
      </c>
      <c r="E1374">
        <v>23.805</v>
      </c>
      <c r="F1374">
        <v>24.2591666666667</v>
      </c>
      <c r="G1374">
        <v>0.1</v>
      </c>
      <c r="H1374">
        <v>23.0166666666667</v>
      </c>
      <c r="I1374">
        <v>22.7491666666667</v>
      </c>
      <c r="J1374">
        <v>0.1</v>
      </c>
      <c r="K1374" s="12">
        <v>28.78</v>
      </c>
      <c r="L1374" s="12">
        <v>22.33</v>
      </c>
      <c r="M1374">
        <f t="shared" si="238"/>
        <v>0</v>
      </c>
      <c r="N1374">
        <f t="shared" si="239"/>
        <v>0</v>
      </c>
      <c r="O1374">
        <f t="shared" si="240"/>
        <v>0</v>
      </c>
      <c r="P1374">
        <f t="shared" si="241"/>
        <v>9</v>
      </c>
      <c r="Q1374">
        <f t="shared" si="242"/>
        <v>7</v>
      </c>
      <c r="AC1374" s="12"/>
      <c r="AD1374" s="12"/>
    </row>
    <row r="1375" spans="1:30">
      <c r="A1375" s="10">
        <v>41889.3333333276</v>
      </c>
      <c r="B1375" s="11">
        <v>27.2616666666667</v>
      </c>
      <c r="C1375">
        <v>31.386</v>
      </c>
      <c r="D1375">
        <v>28.937</v>
      </c>
      <c r="E1375">
        <v>23.8155555555556</v>
      </c>
      <c r="F1375">
        <v>24.2733333333333</v>
      </c>
      <c r="G1375">
        <v>15.8833333333333</v>
      </c>
      <c r="H1375">
        <v>14.6733333333333</v>
      </c>
      <c r="I1375">
        <v>16.0511111111111</v>
      </c>
      <c r="J1375">
        <v>24.2166666666667</v>
      </c>
      <c r="K1375" s="12">
        <v>28.78</v>
      </c>
      <c r="L1375" s="12">
        <v>22.33</v>
      </c>
      <c r="M1375">
        <f t="shared" si="238"/>
        <v>57.7768074074074</v>
      </c>
      <c r="N1375">
        <f t="shared" si="239"/>
        <v>3.63757444327854</v>
      </c>
      <c r="O1375">
        <f t="shared" si="240"/>
        <v>2.38582824806913</v>
      </c>
      <c r="P1375">
        <f t="shared" si="241"/>
        <v>9</v>
      </c>
      <c r="Q1375">
        <f t="shared" si="242"/>
        <v>7</v>
      </c>
      <c r="AC1375" s="12"/>
      <c r="AD1375" s="12"/>
    </row>
    <row r="1376" spans="1:30">
      <c r="A1376" s="10">
        <v>41889.3749999943</v>
      </c>
      <c r="B1376" s="11">
        <v>28.3766666666667</v>
      </c>
      <c r="C1376">
        <v>30.9066666666667</v>
      </c>
      <c r="D1376">
        <v>29.0466666666667</v>
      </c>
      <c r="E1376">
        <v>23.8571428571429</v>
      </c>
      <c r="F1376">
        <v>24.2957142857143</v>
      </c>
      <c r="G1376">
        <v>12.6666666666667</v>
      </c>
      <c r="H1376">
        <v>13.8371428571429</v>
      </c>
      <c r="I1376">
        <v>14.4985714285714</v>
      </c>
      <c r="J1376">
        <v>20.9833333333333</v>
      </c>
      <c r="K1376" s="12">
        <v>28.78</v>
      </c>
      <c r="L1376" s="12">
        <v>22.33</v>
      </c>
      <c r="M1376">
        <f t="shared" si="238"/>
        <v>39.1147166666667</v>
      </c>
      <c r="N1376">
        <f t="shared" si="239"/>
        <v>3.08800394736842</v>
      </c>
      <c r="O1376">
        <f t="shared" si="240"/>
        <v>1.86408498808578</v>
      </c>
      <c r="P1376">
        <f t="shared" si="241"/>
        <v>9</v>
      </c>
      <c r="Q1376">
        <f t="shared" si="242"/>
        <v>7</v>
      </c>
      <c r="AC1376" s="12"/>
      <c r="AD1376" s="12"/>
    </row>
    <row r="1377" spans="1:30">
      <c r="A1377" s="10">
        <v>41889.4166666609</v>
      </c>
      <c r="B1377" s="11">
        <v>29.8316666666667</v>
      </c>
      <c r="C1377">
        <v>30.71</v>
      </c>
      <c r="D1377">
        <v>29.1216666666667</v>
      </c>
      <c r="E1377">
        <v>23.8866666666667</v>
      </c>
      <c r="F1377">
        <v>24.3316666666667</v>
      </c>
      <c r="G1377">
        <v>7.95</v>
      </c>
      <c r="H1377">
        <v>14.1516666666667</v>
      </c>
      <c r="I1377">
        <v>14.3966666666667</v>
      </c>
      <c r="J1377">
        <v>16.3083333333333</v>
      </c>
      <c r="K1377" s="12">
        <v>28.78</v>
      </c>
      <c r="L1377" s="12">
        <v>22.33</v>
      </c>
      <c r="M1377">
        <f t="shared" si="238"/>
        <v>28.2660583333334</v>
      </c>
      <c r="N1377">
        <f t="shared" si="239"/>
        <v>3.55547903563942</v>
      </c>
      <c r="O1377">
        <f t="shared" si="240"/>
        <v>1.73322789984671</v>
      </c>
      <c r="P1377">
        <f t="shared" si="241"/>
        <v>9</v>
      </c>
      <c r="Q1377">
        <f t="shared" si="242"/>
        <v>7</v>
      </c>
      <c r="AC1377" s="12"/>
      <c r="AD1377" s="12"/>
    </row>
    <row r="1378" spans="1:30">
      <c r="A1378" s="10">
        <v>41889.4583333276</v>
      </c>
      <c r="B1378" s="11">
        <v>30.1816666666667</v>
      </c>
      <c r="C1378">
        <v>30.7616666666667</v>
      </c>
      <c r="D1378">
        <v>29.1783333333333</v>
      </c>
      <c r="E1378">
        <v>23.92</v>
      </c>
      <c r="F1378">
        <v>24.355</v>
      </c>
      <c r="G1378">
        <v>7.95833333333333</v>
      </c>
      <c r="H1378">
        <v>14.4166666666667</v>
      </c>
      <c r="I1378">
        <v>14.3433333333333</v>
      </c>
      <c r="J1378">
        <v>16.3083333333333</v>
      </c>
      <c r="K1378" s="12">
        <v>28.78</v>
      </c>
      <c r="L1378" s="12">
        <v>22.33</v>
      </c>
      <c r="M1378">
        <f t="shared" si="238"/>
        <v>0</v>
      </c>
      <c r="N1378">
        <f t="shared" si="239"/>
        <v>0</v>
      </c>
      <c r="O1378">
        <f t="shared" si="240"/>
        <v>0</v>
      </c>
      <c r="P1378">
        <f t="shared" si="241"/>
        <v>9</v>
      </c>
      <c r="Q1378">
        <f t="shared" si="242"/>
        <v>7</v>
      </c>
      <c r="AC1378" s="12"/>
      <c r="AD1378" s="12"/>
    </row>
    <row r="1379" spans="1:30">
      <c r="A1379" s="10">
        <v>41889.4999999943</v>
      </c>
      <c r="B1379" s="11">
        <v>30.9406779661017</v>
      </c>
      <c r="C1379">
        <v>31.0966666666667</v>
      </c>
      <c r="D1379">
        <v>29.2116666666667</v>
      </c>
      <c r="E1379">
        <v>23.94</v>
      </c>
      <c r="F1379">
        <v>24.3833333333333</v>
      </c>
      <c r="G1379">
        <v>11.125</v>
      </c>
      <c r="H1379">
        <v>13.835</v>
      </c>
      <c r="I1379">
        <v>14.405</v>
      </c>
      <c r="J1379">
        <v>19.4333333333333</v>
      </c>
      <c r="K1379" s="12">
        <v>28.78</v>
      </c>
      <c r="L1379" s="12">
        <v>22.33</v>
      </c>
      <c r="M1379">
        <f t="shared" si="238"/>
        <v>36.7328500000001</v>
      </c>
      <c r="N1379">
        <f t="shared" si="239"/>
        <v>3.30182921348315</v>
      </c>
      <c r="O1379">
        <f t="shared" si="240"/>
        <v>1.89019811320755</v>
      </c>
      <c r="P1379">
        <f t="shared" si="241"/>
        <v>9</v>
      </c>
      <c r="Q1379">
        <f t="shared" si="242"/>
        <v>7</v>
      </c>
      <c r="AC1379" s="12"/>
      <c r="AD1379" s="12"/>
    </row>
    <row r="1380" spans="1:30">
      <c r="A1380" s="10">
        <v>41889.5416666609</v>
      </c>
      <c r="B1380" s="11">
        <v>31.3383333333333</v>
      </c>
      <c r="C1380">
        <v>31.05</v>
      </c>
      <c r="D1380">
        <v>29.2416666666667</v>
      </c>
      <c r="E1380">
        <v>23.9566666666667</v>
      </c>
      <c r="F1380">
        <v>24.42</v>
      </c>
      <c r="G1380">
        <v>12.6833333333333</v>
      </c>
      <c r="H1380">
        <v>13.9233333333333</v>
      </c>
      <c r="I1380">
        <v>14.4783333333333</v>
      </c>
      <c r="J1380">
        <v>21.0083333333333</v>
      </c>
      <c r="K1380" s="12">
        <v>28.78</v>
      </c>
      <c r="L1380" s="12">
        <v>22.33</v>
      </c>
      <c r="M1380">
        <f t="shared" si="238"/>
        <v>36.342075</v>
      </c>
      <c r="N1380">
        <f t="shared" si="239"/>
        <v>2.86534099868594</v>
      </c>
      <c r="O1380">
        <f t="shared" si="240"/>
        <v>1.72988853629512</v>
      </c>
      <c r="P1380">
        <f t="shared" si="241"/>
        <v>9</v>
      </c>
      <c r="Q1380">
        <f t="shared" si="242"/>
        <v>7</v>
      </c>
      <c r="AC1380" s="12"/>
      <c r="AD1380" s="12"/>
    </row>
    <row r="1381" spans="1:30">
      <c r="A1381" s="10">
        <v>41889.5833333276</v>
      </c>
      <c r="B1381" s="11">
        <v>30.12</v>
      </c>
      <c r="C1381">
        <v>30.95</v>
      </c>
      <c r="D1381">
        <v>29.32</v>
      </c>
      <c r="E1381">
        <v>23.9683333333333</v>
      </c>
      <c r="F1381">
        <v>24.4316666666667</v>
      </c>
      <c r="G1381">
        <v>9.55</v>
      </c>
      <c r="H1381">
        <v>14.205</v>
      </c>
      <c r="I1381">
        <v>14.45</v>
      </c>
      <c r="J1381">
        <v>17.925</v>
      </c>
      <c r="K1381" s="12">
        <v>28.78</v>
      </c>
      <c r="L1381" s="12">
        <v>22.33</v>
      </c>
      <c r="M1381">
        <f t="shared" si="238"/>
        <v>28.2660583333333</v>
      </c>
      <c r="N1381">
        <f t="shared" si="239"/>
        <v>2.95979668411867</v>
      </c>
      <c r="O1381">
        <f t="shared" si="240"/>
        <v>1.5769070199907</v>
      </c>
      <c r="P1381">
        <f t="shared" si="241"/>
        <v>9</v>
      </c>
      <c r="Q1381">
        <f t="shared" si="242"/>
        <v>7</v>
      </c>
      <c r="AC1381" s="12"/>
      <c r="AD1381" s="12"/>
    </row>
    <row r="1382" spans="1:30">
      <c r="A1382" s="10">
        <v>41889.6249999943</v>
      </c>
      <c r="B1382" s="11">
        <v>29.105</v>
      </c>
      <c r="C1382">
        <v>31.5633333333333</v>
      </c>
      <c r="D1382">
        <v>29.385</v>
      </c>
      <c r="E1382">
        <v>23.9866666666667</v>
      </c>
      <c r="F1382">
        <v>24.4566666666667</v>
      </c>
      <c r="G1382">
        <v>11.125</v>
      </c>
      <c r="H1382">
        <v>13.8083333333333</v>
      </c>
      <c r="I1382">
        <v>14.2966666666667</v>
      </c>
      <c r="J1382">
        <v>19.4916666666667</v>
      </c>
      <c r="K1382" s="12">
        <v>28.78</v>
      </c>
      <c r="L1382" s="12">
        <v>22.33</v>
      </c>
      <c r="M1382">
        <f t="shared" si="238"/>
        <v>34.6052972222222</v>
      </c>
      <c r="N1382">
        <f t="shared" si="239"/>
        <v>3.11058851435705</v>
      </c>
      <c r="O1382">
        <f t="shared" si="240"/>
        <v>1.77538934017386</v>
      </c>
      <c r="P1382">
        <f t="shared" si="241"/>
        <v>9</v>
      </c>
      <c r="Q1382">
        <f t="shared" si="242"/>
        <v>7</v>
      </c>
      <c r="AC1382" s="12"/>
      <c r="AD1382" s="12"/>
    </row>
    <row r="1383" spans="1:30">
      <c r="A1383" s="10">
        <v>41889.6666666609</v>
      </c>
      <c r="B1383" s="11">
        <v>28.6283333333333</v>
      </c>
      <c r="C1383">
        <v>31.4216666666667</v>
      </c>
      <c r="D1383">
        <v>29.3866666666667</v>
      </c>
      <c r="E1383">
        <v>24.005</v>
      </c>
      <c r="F1383">
        <v>24.4733333333333</v>
      </c>
      <c r="G1383">
        <v>9.6</v>
      </c>
      <c r="H1383">
        <v>13.885</v>
      </c>
      <c r="I1383">
        <v>14.4666666666667</v>
      </c>
      <c r="J1383">
        <v>17.9333333333333</v>
      </c>
      <c r="K1383" s="12">
        <v>28.78</v>
      </c>
      <c r="L1383" s="12">
        <v>22.33</v>
      </c>
      <c r="M1383">
        <f t="shared" si="238"/>
        <v>37.0367861111112</v>
      </c>
      <c r="N1383">
        <f t="shared" si="239"/>
        <v>3.85799855324075</v>
      </c>
      <c r="O1383">
        <f t="shared" si="240"/>
        <v>2.06524829615861</v>
      </c>
      <c r="P1383">
        <f t="shared" si="241"/>
        <v>9</v>
      </c>
      <c r="Q1383">
        <f t="shared" si="242"/>
        <v>7</v>
      </c>
      <c r="AC1383" s="12"/>
      <c r="AD1383" s="12"/>
    </row>
    <row r="1384" spans="1:30">
      <c r="A1384" s="10">
        <v>41889.7083333276</v>
      </c>
      <c r="B1384" s="11">
        <v>27.4516666666667</v>
      </c>
      <c r="C1384">
        <v>30.945</v>
      </c>
      <c r="D1384">
        <v>29.4066666666667</v>
      </c>
      <c r="E1384">
        <v>24.0016666666667</v>
      </c>
      <c r="F1384">
        <v>24.495</v>
      </c>
      <c r="G1384">
        <v>11.05</v>
      </c>
      <c r="H1384">
        <v>14.5333333333333</v>
      </c>
      <c r="I1384">
        <v>14.4466666666667</v>
      </c>
      <c r="J1384">
        <v>19.35</v>
      </c>
      <c r="K1384" s="12">
        <v>28.78</v>
      </c>
      <c r="L1384" s="12">
        <v>22.33</v>
      </c>
      <c r="M1384">
        <f t="shared" ref="M1384:M1417" si="243">IF(G1384&lt;3,0,IF(H1384&gt;I1384,0,(4.2*L1384*(I1384-H1384+0.84)/3.6)))</f>
        <v>0</v>
      </c>
      <c r="N1384">
        <f t="shared" ref="N1384:N1417" si="244">M1384/G1384</f>
        <v>0</v>
      </c>
      <c r="O1384">
        <f t="shared" ref="O1384:O1417" si="245">M1384/J1384</f>
        <v>0</v>
      </c>
      <c r="P1384">
        <f t="shared" ref="P1384:P1417" si="246">MONTH(A1384)</f>
        <v>9</v>
      </c>
      <c r="Q1384">
        <f t="shared" ref="Q1384:Q1417" si="247">DAY(A1384)</f>
        <v>7</v>
      </c>
      <c r="AC1384" s="12"/>
      <c r="AD1384" s="12"/>
    </row>
    <row r="1385" spans="1:30">
      <c r="A1385" s="10">
        <v>41889.7499999943</v>
      </c>
      <c r="B1385" s="11">
        <v>26.1383333333334</v>
      </c>
      <c r="C1385">
        <v>30.8733333333333</v>
      </c>
      <c r="D1385">
        <v>29.4033333333333</v>
      </c>
      <c r="E1385">
        <v>24.015</v>
      </c>
      <c r="F1385">
        <v>24.5066666666667</v>
      </c>
      <c r="G1385">
        <v>9.59166666666667</v>
      </c>
      <c r="H1385">
        <v>14.1483333333333</v>
      </c>
      <c r="I1385">
        <v>14.3716666666667</v>
      </c>
      <c r="J1385">
        <v>17.9333333333333</v>
      </c>
      <c r="K1385" s="12">
        <v>28.78</v>
      </c>
      <c r="L1385" s="12">
        <v>22.33</v>
      </c>
      <c r="M1385">
        <f t="shared" si="243"/>
        <v>27.7016055555556</v>
      </c>
      <c r="N1385">
        <f t="shared" si="244"/>
        <v>2.88809093541848</v>
      </c>
      <c r="O1385">
        <f t="shared" si="245"/>
        <v>1.54469919454771</v>
      </c>
      <c r="P1385">
        <f t="shared" si="246"/>
        <v>9</v>
      </c>
      <c r="Q1385">
        <f t="shared" si="247"/>
        <v>7</v>
      </c>
      <c r="AC1385" s="12"/>
      <c r="AD1385" s="12"/>
    </row>
    <row r="1386" spans="1:30">
      <c r="A1386" s="10">
        <v>41889.7916666609</v>
      </c>
      <c r="B1386" s="11">
        <v>25.5383333333333</v>
      </c>
      <c r="C1386">
        <v>31.295</v>
      </c>
      <c r="D1386">
        <v>29.3866666666667</v>
      </c>
      <c r="E1386">
        <v>24.0233333333333</v>
      </c>
      <c r="F1386">
        <v>24.5133333333333</v>
      </c>
      <c r="G1386">
        <v>11.1666666666667</v>
      </c>
      <c r="H1386">
        <v>13.7783333333333</v>
      </c>
      <c r="I1386">
        <v>14.3133333333333</v>
      </c>
      <c r="J1386">
        <v>19.525</v>
      </c>
      <c r="K1386" s="12">
        <v>28.78</v>
      </c>
      <c r="L1386" s="12">
        <v>22.33</v>
      </c>
      <c r="M1386">
        <f t="shared" si="243"/>
        <v>35.8210416666666</v>
      </c>
      <c r="N1386">
        <f t="shared" si="244"/>
        <v>3.20785447761194</v>
      </c>
      <c r="O1386">
        <f t="shared" si="245"/>
        <v>1.83462441314554</v>
      </c>
      <c r="P1386">
        <f t="shared" si="246"/>
        <v>9</v>
      </c>
      <c r="Q1386">
        <f t="shared" si="247"/>
        <v>7</v>
      </c>
      <c r="AC1386" s="12"/>
      <c r="AD1386" s="12"/>
    </row>
    <row r="1387" spans="1:30">
      <c r="A1387" s="10">
        <v>41889.8333333276</v>
      </c>
      <c r="B1387" s="11">
        <v>25.2466666666667</v>
      </c>
      <c r="C1387">
        <v>31.16</v>
      </c>
      <c r="D1387">
        <v>29.355</v>
      </c>
      <c r="E1387">
        <v>24.0233333333333</v>
      </c>
      <c r="F1387">
        <v>24.5083333333333</v>
      </c>
      <c r="G1387">
        <v>9.56666666666667</v>
      </c>
      <c r="H1387">
        <v>14.1183333333333</v>
      </c>
      <c r="I1387">
        <v>14.3916666666667</v>
      </c>
      <c r="J1387">
        <v>17.925</v>
      </c>
      <c r="K1387" s="12">
        <v>28.78</v>
      </c>
      <c r="L1387" s="12">
        <v>22.33</v>
      </c>
      <c r="M1387">
        <f t="shared" si="243"/>
        <v>29.0041888888889</v>
      </c>
      <c r="N1387">
        <f t="shared" si="244"/>
        <v>3.03179674796748</v>
      </c>
      <c r="O1387">
        <f t="shared" si="245"/>
        <v>1.61808585154192</v>
      </c>
      <c r="P1387">
        <f t="shared" si="246"/>
        <v>9</v>
      </c>
      <c r="Q1387">
        <f t="shared" si="247"/>
        <v>7</v>
      </c>
      <c r="AC1387" s="12"/>
      <c r="AD1387" s="12"/>
    </row>
    <row r="1388" spans="1:30">
      <c r="A1388" s="10">
        <v>41890.2916666609</v>
      </c>
      <c r="B1388" s="11">
        <v>26.5883333333333</v>
      </c>
      <c r="C1388">
        <v>30.915</v>
      </c>
      <c r="D1388">
        <v>28.8433333333333</v>
      </c>
      <c r="E1388">
        <v>23.885</v>
      </c>
      <c r="F1388">
        <v>24.3383333333333</v>
      </c>
      <c r="G1388">
        <v>14.3083333333333</v>
      </c>
      <c r="H1388">
        <v>14.9166666666667</v>
      </c>
      <c r="I1388">
        <v>15.985</v>
      </c>
      <c r="J1388">
        <v>22.6416666666667</v>
      </c>
      <c r="K1388" s="12">
        <v>28.78</v>
      </c>
      <c r="L1388" s="12">
        <v>22.33</v>
      </c>
      <c r="M1388">
        <f t="shared" si="243"/>
        <v>49.7152638888889</v>
      </c>
      <c r="N1388">
        <f t="shared" si="244"/>
        <v>3.47456707435449</v>
      </c>
      <c r="O1388">
        <f t="shared" si="245"/>
        <v>2.19574224021592</v>
      </c>
      <c r="P1388">
        <f t="shared" si="246"/>
        <v>9</v>
      </c>
      <c r="Q1388">
        <f t="shared" si="247"/>
        <v>8</v>
      </c>
      <c r="AC1388" s="12"/>
      <c r="AD1388" s="12"/>
    </row>
    <row r="1389" spans="1:30">
      <c r="A1389" s="10">
        <v>41890.3333333276</v>
      </c>
      <c r="B1389" s="11">
        <v>26.65</v>
      </c>
      <c r="C1389">
        <v>30.82</v>
      </c>
      <c r="D1389">
        <v>28.93</v>
      </c>
      <c r="E1389">
        <v>23.9233333333333</v>
      </c>
      <c r="F1389">
        <v>24.3716666666667</v>
      </c>
      <c r="G1389">
        <v>12.6333333333333</v>
      </c>
      <c r="H1389">
        <v>14.015</v>
      </c>
      <c r="I1389">
        <v>14.4533333333333</v>
      </c>
      <c r="J1389">
        <v>20.9583333333333</v>
      </c>
      <c r="K1389" s="12">
        <v>28.78</v>
      </c>
      <c r="L1389" s="12">
        <v>22.33</v>
      </c>
      <c r="M1389">
        <f t="shared" si="243"/>
        <v>33.3027138888889</v>
      </c>
      <c r="N1389">
        <f t="shared" si="244"/>
        <v>2.63609872471416</v>
      </c>
      <c r="O1389">
        <f t="shared" si="245"/>
        <v>1.58899628893307</v>
      </c>
      <c r="P1389">
        <f t="shared" si="246"/>
        <v>9</v>
      </c>
      <c r="Q1389">
        <f t="shared" si="247"/>
        <v>8</v>
      </c>
      <c r="AC1389" s="12"/>
      <c r="AD1389" s="12"/>
    </row>
    <row r="1390" spans="1:30">
      <c r="A1390" s="10">
        <v>41890.3749999942</v>
      </c>
      <c r="B1390" s="11">
        <v>27.31</v>
      </c>
      <c r="C1390">
        <v>30.3533333333333</v>
      </c>
      <c r="D1390">
        <v>28.9866666666667</v>
      </c>
      <c r="E1390">
        <v>23.9466666666667</v>
      </c>
      <c r="F1390">
        <v>24.3966666666667</v>
      </c>
      <c r="G1390">
        <v>11.0583333333333</v>
      </c>
      <c r="H1390">
        <v>14.28</v>
      </c>
      <c r="I1390">
        <v>14.52</v>
      </c>
      <c r="J1390">
        <v>19.3833333333333</v>
      </c>
      <c r="K1390" s="12">
        <v>28.78</v>
      </c>
      <c r="L1390" s="12">
        <v>22.33</v>
      </c>
      <c r="M1390">
        <f t="shared" si="243"/>
        <v>28.1358</v>
      </c>
      <c r="N1390">
        <f t="shared" si="244"/>
        <v>2.54430746043708</v>
      </c>
      <c r="O1390">
        <f t="shared" si="245"/>
        <v>1.45154600171969</v>
      </c>
      <c r="P1390">
        <f t="shared" si="246"/>
        <v>9</v>
      </c>
      <c r="Q1390">
        <f t="shared" si="247"/>
        <v>8</v>
      </c>
      <c r="AC1390" s="12"/>
      <c r="AD1390" s="12"/>
    </row>
    <row r="1391" spans="1:30">
      <c r="A1391" s="10">
        <v>41890.4166666609</v>
      </c>
      <c r="B1391" s="11">
        <v>29.055</v>
      </c>
      <c r="C1391">
        <v>30.6966666666667</v>
      </c>
      <c r="D1391">
        <v>29.0866666666667</v>
      </c>
      <c r="E1391">
        <v>23.9716666666667</v>
      </c>
      <c r="F1391">
        <v>24.4266666666667</v>
      </c>
      <c r="G1391">
        <v>9.51666666666667</v>
      </c>
      <c r="H1391">
        <v>14.135</v>
      </c>
      <c r="I1391">
        <v>14.3666666666667</v>
      </c>
      <c r="J1391">
        <v>17.85</v>
      </c>
      <c r="K1391" s="12">
        <v>28.78</v>
      </c>
      <c r="L1391" s="12">
        <v>22.33</v>
      </c>
      <c r="M1391">
        <f t="shared" si="243"/>
        <v>27.9187027777778</v>
      </c>
      <c r="N1391">
        <f t="shared" si="244"/>
        <v>2.93366403969644</v>
      </c>
      <c r="O1391">
        <f t="shared" si="245"/>
        <v>1.56407298474946</v>
      </c>
      <c r="P1391">
        <f t="shared" si="246"/>
        <v>9</v>
      </c>
      <c r="Q1391">
        <f t="shared" si="247"/>
        <v>8</v>
      </c>
      <c r="AC1391" s="12"/>
      <c r="AD1391" s="12"/>
    </row>
    <row r="1392" spans="1:30">
      <c r="A1392" s="10">
        <v>41890.4583333275</v>
      </c>
      <c r="B1392" s="11">
        <v>29.5333333333333</v>
      </c>
      <c r="C1392">
        <v>31.005</v>
      </c>
      <c r="D1392">
        <v>29.1266666666667</v>
      </c>
      <c r="E1392">
        <v>24.0033333333333</v>
      </c>
      <c r="F1392">
        <v>24.46</v>
      </c>
      <c r="G1392">
        <v>11.1083333333333</v>
      </c>
      <c r="H1392">
        <v>13.7966666666667</v>
      </c>
      <c r="I1392">
        <v>14.3733333333333</v>
      </c>
      <c r="J1392">
        <v>19.4166666666667</v>
      </c>
      <c r="K1392" s="12">
        <v>28.78</v>
      </c>
      <c r="L1392" s="12">
        <v>22.33</v>
      </c>
      <c r="M1392">
        <f t="shared" si="243"/>
        <v>36.9065277777778</v>
      </c>
      <c r="N1392">
        <f t="shared" si="244"/>
        <v>3.32241810452613</v>
      </c>
      <c r="O1392">
        <f t="shared" si="245"/>
        <v>1.90076537911302</v>
      </c>
      <c r="P1392">
        <f t="shared" si="246"/>
        <v>9</v>
      </c>
      <c r="Q1392">
        <f t="shared" si="247"/>
        <v>8</v>
      </c>
      <c r="AC1392" s="12"/>
      <c r="AD1392" s="12"/>
    </row>
    <row r="1393" spans="1:30">
      <c r="A1393" s="10">
        <v>41890.4999999942</v>
      </c>
      <c r="B1393" s="11">
        <v>30.1796610169492</v>
      </c>
      <c r="C1393">
        <v>31.0066666666667</v>
      </c>
      <c r="D1393">
        <v>29.1266666666667</v>
      </c>
      <c r="E1393">
        <v>24.0116666666667</v>
      </c>
      <c r="F1393">
        <v>24.4866666666667</v>
      </c>
      <c r="G1393">
        <v>11.125</v>
      </c>
      <c r="H1393">
        <v>13.84</v>
      </c>
      <c r="I1393">
        <v>14.4183333333333</v>
      </c>
      <c r="J1393">
        <v>19.4333333333333</v>
      </c>
      <c r="K1393" s="12">
        <v>28.78</v>
      </c>
      <c r="L1393" s="12">
        <v>22.33</v>
      </c>
      <c r="M1393">
        <f t="shared" si="243"/>
        <v>36.9499472222222</v>
      </c>
      <c r="N1393">
        <f t="shared" si="244"/>
        <v>3.32134357053683</v>
      </c>
      <c r="O1393">
        <f t="shared" si="245"/>
        <v>1.90136949685535</v>
      </c>
      <c r="P1393">
        <f t="shared" si="246"/>
        <v>9</v>
      </c>
      <c r="Q1393">
        <f t="shared" si="247"/>
        <v>8</v>
      </c>
      <c r="AC1393" s="12"/>
      <c r="AD1393" s="12"/>
    </row>
    <row r="1394" spans="1:30">
      <c r="A1394" s="10">
        <v>41890.5416666609</v>
      </c>
      <c r="B1394" s="11">
        <v>31.3583333333333</v>
      </c>
      <c r="C1394">
        <v>30.7833333333333</v>
      </c>
      <c r="D1394">
        <v>29.1716666666667</v>
      </c>
      <c r="E1394">
        <v>24.02</v>
      </c>
      <c r="F1394">
        <v>24.5016666666667</v>
      </c>
      <c r="G1394">
        <v>7.94166666666667</v>
      </c>
      <c r="H1394">
        <v>14.2183333333333</v>
      </c>
      <c r="I1394">
        <v>14.425</v>
      </c>
      <c r="J1394">
        <v>16.325</v>
      </c>
      <c r="K1394" s="12">
        <v>28.78</v>
      </c>
      <c r="L1394" s="12">
        <v>22.33</v>
      </c>
      <c r="M1394">
        <f t="shared" si="243"/>
        <v>27.2674111111111</v>
      </c>
      <c r="N1394">
        <f t="shared" si="244"/>
        <v>3.43346204966772</v>
      </c>
      <c r="O1394">
        <f t="shared" si="245"/>
        <v>1.67028551982304</v>
      </c>
      <c r="P1394">
        <f t="shared" si="246"/>
        <v>9</v>
      </c>
      <c r="Q1394">
        <f t="shared" si="247"/>
        <v>8</v>
      </c>
      <c r="AC1394" s="12"/>
      <c r="AD1394" s="12"/>
    </row>
    <row r="1395" spans="1:30">
      <c r="A1395" s="10">
        <v>41890.5833333275</v>
      </c>
      <c r="B1395" s="11">
        <v>31.1066666666667</v>
      </c>
      <c r="C1395">
        <v>31.0033333333333</v>
      </c>
      <c r="D1395">
        <v>29.2333333333333</v>
      </c>
      <c r="E1395">
        <v>24.03</v>
      </c>
      <c r="F1395">
        <v>24.5116666666667</v>
      </c>
      <c r="G1395">
        <v>10.7916666666667</v>
      </c>
      <c r="H1395">
        <v>14.0733333333333</v>
      </c>
      <c r="I1395">
        <v>14.3083333333333</v>
      </c>
      <c r="J1395">
        <v>19.4583333333333</v>
      </c>
      <c r="K1395" s="12">
        <v>28.78</v>
      </c>
      <c r="L1395" s="12">
        <v>22.33</v>
      </c>
      <c r="M1395">
        <f t="shared" si="243"/>
        <v>28.0055416666667</v>
      </c>
      <c r="N1395">
        <f t="shared" si="244"/>
        <v>2.59510810810811</v>
      </c>
      <c r="O1395">
        <f t="shared" si="245"/>
        <v>1.43925695931478</v>
      </c>
      <c r="P1395">
        <f t="shared" si="246"/>
        <v>9</v>
      </c>
      <c r="Q1395">
        <f t="shared" si="247"/>
        <v>8</v>
      </c>
      <c r="AC1395" s="12"/>
      <c r="AD1395" s="12"/>
    </row>
    <row r="1396" spans="1:30">
      <c r="A1396" s="10">
        <v>41890.6249999942</v>
      </c>
      <c r="B1396" s="11">
        <v>30.575</v>
      </c>
      <c r="C1396">
        <v>32.1166666666667</v>
      </c>
      <c r="D1396">
        <v>29.425</v>
      </c>
      <c r="E1396">
        <v>24.04</v>
      </c>
      <c r="F1396">
        <v>24.51</v>
      </c>
      <c r="G1396">
        <v>15.9166666666667</v>
      </c>
      <c r="H1396">
        <v>13.655</v>
      </c>
      <c r="I1396">
        <v>14.6283333333333</v>
      </c>
      <c r="J1396">
        <v>24.2083333333333</v>
      </c>
      <c r="K1396" s="12">
        <v>28.78</v>
      </c>
      <c r="L1396" s="12">
        <v>22.33</v>
      </c>
      <c r="M1396">
        <f t="shared" si="243"/>
        <v>47.2403555555555</v>
      </c>
      <c r="N1396">
        <f t="shared" si="244"/>
        <v>2.96798045375218</v>
      </c>
      <c r="O1396">
        <f t="shared" si="245"/>
        <v>1.95140883534136</v>
      </c>
      <c r="P1396">
        <f t="shared" si="246"/>
        <v>9</v>
      </c>
      <c r="Q1396">
        <f t="shared" si="247"/>
        <v>8</v>
      </c>
      <c r="AC1396" s="12"/>
      <c r="AD1396" s="12"/>
    </row>
    <row r="1397" spans="1:30">
      <c r="A1397" s="10">
        <v>41890.6666666609</v>
      </c>
      <c r="B1397" s="11">
        <v>29.805</v>
      </c>
      <c r="C1397">
        <v>32.16</v>
      </c>
      <c r="D1397">
        <v>29.585</v>
      </c>
      <c r="E1397">
        <v>24.0466666666667</v>
      </c>
      <c r="F1397">
        <v>24.5133333333333</v>
      </c>
      <c r="G1397">
        <v>14.3666666666667</v>
      </c>
      <c r="H1397">
        <v>13.5566666666667</v>
      </c>
      <c r="I1397">
        <v>14.5383333333333</v>
      </c>
      <c r="J1397">
        <v>22.6916666666667</v>
      </c>
      <c r="K1397" s="12">
        <v>28.78</v>
      </c>
      <c r="L1397" s="12">
        <v>22.33</v>
      </c>
      <c r="M1397">
        <f t="shared" si="243"/>
        <v>47.4574527777777</v>
      </c>
      <c r="N1397">
        <f t="shared" si="244"/>
        <v>3.30330297757154</v>
      </c>
      <c r="O1397">
        <f t="shared" si="245"/>
        <v>2.09140445586975</v>
      </c>
      <c r="P1397">
        <f t="shared" si="246"/>
        <v>9</v>
      </c>
      <c r="Q1397">
        <f t="shared" si="247"/>
        <v>8</v>
      </c>
      <c r="AC1397" s="12"/>
      <c r="AD1397" s="12"/>
    </row>
    <row r="1398" spans="1:30">
      <c r="A1398" s="10">
        <v>41890.7083333275</v>
      </c>
      <c r="B1398" s="11">
        <v>27.9266666666667</v>
      </c>
      <c r="C1398">
        <v>32.3166666666667</v>
      </c>
      <c r="D1398">
        <v>29.6666666666667</v>
      </c>
      <c r="E1398">
        <v>24.06</v>
      </c>
      <c r="F1398">
        <v>24.5233333333333</v>
      </c>
      <c r="G1398">
        <v>14.3583333333333</v>
      </c>
      <c r="H1398">
        <v>13.5283333333333</v>
      </c>
      <c r="I1398">
        <v>14.4983333333333</v>
      </c>
      <c r="J1398">
        <v>22.7083333333333</v>
      </c>
      <c r="K1398" s="12">
        <v>28.78</v>
      </c>
      <c r="L1398" s="12">
        <v>22.33</v>
      </c>
      <c r="M1398">
        <f t="shared" si="243"/>
        <v>47.1535166666666</v>
      </c>
      <c r="N1398">
        <f t="shared" si="244"/>
        <v>3.28405223447475</v>
      </c>
      <c r="O1398">
        <f t="shared" si="245"/>
        <v>2.07648513761468</v>
      </c>
      <c r="P1398">
        <f t="shared" si="246"/>
        <v>9</v>
      </c>
      <c r="Q1398">
        <f t="shared" si="247"/>
        <v>8</v>
      </c>
      <c r="AC1398" s="12"/>
      <c r="AD1398" s="12"/>
    </row>
    <row r="1399" spans="1:30">
      <c r="A1399" s="10">
        <v>41890.7499999942</v>
      </c>
      <c r="B1399" s="11">
        <v>26.495</v>
      </c>
      <c r="C1399">
        <v>32.4116666666667</v>
      </c>
      <c r="D1399">
        <v>29.7266666666667</v>
      </c>
      <c r="E1399">
        <v>24.0683333333333</v>
      </c>
      <c r="F1399">
        <v>24.535</v>
      </c>
      <c r="G1399">
        <v>14.425</v>
      </c>
      <c r="H1399">
        <v>13.68</v>
      </c>
      <c r="I1399">
        <v>14.37</v>
      </c>
      <c r="J1399">
        <v>22.6916666666667</v>
      </c>
      <c r="K1399" s="12">
        <v>28.78</v>
      </c>
      <c r="L1399" s="12">
        <v>22.33</v>
      </c>
      <c r="M1399">
        <f t="shared" si="243"/>
        <v>39.85905</v>
      </c>
      <c r="N1399">
        <f t="shared" si="244"/>
        <v>2.76319237435009</v>
      </c>
      <c r="O1399">
        <f t="shared" si="245"/>
        <v>1.75655012853471</v>
      </c>
      <c r="P1399">
        <f t="shared" si="246"/>
        <v>9</v>
      </c>
      <c r="Q1399">
        <f t="shared" si="247"/>
        <v>8</v>
      </c>
      <c r="AC1399" s="12"/>
      <c r="AD1399" s="12"/>
    </row>
    <row r="1400" spans="1:30">
      <c r="A1400" s="10">
        <v>41890.7916666609</v>
      </c>
      <c r="B1400" s="11">
        <v>25.8683333333333</v>
      </c>
      <c r="C1400">
        <v>31.9016666666667</v>
      </c>
      <c r="D1400">
        <v>29.7833333333333</v>
      </c>
      <c r="E1400">
        <v>24.0766666666667</v>
      </c>
      <c r="F1400">
        <v>24.5483333333333</v>
      </c>
      <c r="G1400">
        <v>12.8333333333333</v>
      </c>
      <c r="H1400">
        <v>13.8383333333333</v>
      </c>
      <c r="I1400">
        <v>14.4483333333333</v>
      </c>
      <c r="J1400">
        <v>21.1583333333333</v>
      </c>
      <c r="K1400" s="12">
        <v>28.78</v>
      </c>
      <c r="L1400" s="12">
        <v>22.33</v>
      </c>
      <c r="M1400">
        <f t="shared" si="243"/>
        <v>37.7749166666666</v>
      </c>
      <c r="N1400">
        <f t="shared" si="244"/>
        <v>2.9435</v>
      </c>
      <c r="O1400">
        <f t="shared" si="245"/>
        <v>1.78534462386766</v>
      </c>
      <c r="P1400">
        <f t="shared" si="246"/>
        <v>9</v>
      </c>
      <c r="Q1400">
        <f t="shared" si="247"/>
        <v>8</v>
      </c>
      <c r="AC1400" s="12"/>
      <c r="AD1400" s="12"/>
    </row>
    <row r="1401" spans="1:30">
      <c r="A1401" s="10">
        <v>41890.8333333275</v>
      </c>
      <c r="B1401" s="11">
        <v>25.5533333333333</v>
      </c>
      <c r="C1401">
        <v>32.2916666666667</v>
      </c>
      <c r="D1401">
        <v>29.765</v>
      </c>
      <c r="E1401">
        <v>24.0866666666667</v>
      </c>
      <c r="F1401">
        <v>24.56</v>
      </c>
      <c r="G1401">
        <v>14.45</v>
      </c>
      <c r="H1401">
        <v>13.5866666666667</v>
      </c>
      <c r="I1401">
        <v>14.5466666666667</v>
      </c>
      <c r="J1401">
        <v>22.725</v>
      </c>
      <c r="K1401" s="12">
        <v>28.78</v>
      </c>
      <c r="L1401" s="12">
        <v>22.33</v>
      </c>
      <c r="M1401">
        <f t="shared" si="243"/>
        <v>46.8929999999999</v>
      </c>
      <c r="N1401">
        <f t="shared" si="244"/>
        <v>3.24519031141868</v>
      </c>
      <c r="O1401">
        <f t="shared" si="245"/>
        <v>2.06349834983498</v>
      </c>
      <c r="P1401">
        <f t="shared" si="246"/>
        <v>9</v>
      </c>
      <c r="Q1401">
        <f t="shared" si="247"/>
        <v>8</v>
      </c>
      <c r="AC1401" s="12"/>
      <c r="AD1401" s="12"/>
    </row>
    <row r="1402" spans="1:30">
      <c r="A1402" s="10">
        <v>41891.2916666608</v>
      </c>
      <c r="B1402" s="11">
        <v>26.185</v>
      </c>
      <c r="C1402">
        <v>31.7883333333333</v>
      </c>
      <c r="D1402">
        <v>28.8583333333333</v>
      </c>
      <c r="E1402">
        <v>23.9833333333333</v>
      </c>
      <c r="F1402">
        <v>24.405</v>
      </c>
      <c r="G1402">
        <v>19.4416666666667</v>
      </c>
      <c r="H1402">
        <v>18.43</v>
      </c>
      <c r="I1402">
        <v>20.005</v>
      </c>
      <c r="J1402">
        <v>27.725</v>
      </c>
      <c r="K1402" s="12">
        <v>28.78</v>
      </c>
      <c r="L1402" s="12">
        <v>22.33</v>
      </c>
      <c r="M1402">
        <f t="shared" si="243"/>
        <v>62.9147749999999</v>
      </c>
      <c r="N1402">
        <f t="shared" si="244"/>
        <v>3.23607929704243</v>
      </c>
      <c r="O1402">
        <f t="shared" si="245"/>
        <v>2.2692434625789</v>
      </c>
      <c r="P1402">
        <f t="shared" si="246"/>
        <v>9</v>
      </c>
      <c r="Q1402">
        <f t="shared" si="247"/>
        <v>9</v>
      </c>
      <c r="AC1402" s="12"/>
      <c r="AD1402" s="12"/>
    </row>
    <row r="1403" spans="1:30">
      <c r="A1403" s="10">
        <v>41891.3333333275</v>
      </c>
      <c r="B1403" s="11">
        <v>27.2133333333333</v>
      </c>
      <c r="C1403">
        <v>32.7866666666667</v>
      </c>
      <c r="D1403">
        <v>29.4583333333333</v>
      </c>
      <c r="E1403">
        <v>24.04</v>
      </c>
      <c r="F1403">
        <v>24.4433333333333</v>
      </c>
      <c r="G1403">
        <v>19.3</v>
      </c>
      <c r="H1403">
        <v>14.505</v>
      </c>
      <c r="I1403">
        <v>15.9083333333333</v>
      </c>
      <c r="J1403">
        <v>27.5833333333333</v>
      </c>
      <c r="K1403" s="12">
        <v>28.78</v>
      </c>
      <c r="L1403" s="12">
        <v>22.33</v>
      </c>
      <c r="M1403">
        <f t="shared" si="243"/>
        <v>58.4425722222222</v>
      </c>
      <c r="N1403">
        <f t="shared" si="244"/>
        <v>3.02811255037421</v>
      </c>
      <c r="O1403">
        <f t="shared" si="245"/>
        <v>2.11876394763343</v>
      </c>
      <c r="P1403">
        <f t="shared" si="246"/>
        <v>9</v>
      </c>
      <c r="Q1403">
        <f t="shared" si="247"/>
        <v>9</v>
      </c>
      <c r="AC1403" s="12"/>
      <c r="AD1403" s="12"/>
    </row>
    <row r="1404" spans="1:30">
      <c r="A1404" s="10">
        <v>41891.3749999942</v>
      </c>
      <c r="B1404" s="11">
        <v>28.2466666666667</v>
      </c>
      <c r="C1404">
        <v>33.0133333333333</v>
      </c>
      <c r="D1404">
        <v>29.7483333333333</v>
      </c>
      <c r="E1404">
        <v>24.0816666666667</v>
      </c>
      <c r="F1404">
        <v>24.48</v>
      </c>
      <c r="G1404">
        <v>19.225</v>
      </c>
      <c r="H1404">
        <v>13.7133333333333</v>
      </c>
      <c r="I1404">
        <v>15.065</v>
      </c>
      <c r="J1404">
        <v>27.5583333333333</v>
      </c>
      <c r="K1404" s="12">
        <v>28.78</v>
      </c>
      <c r="L1404" s="12">
        <v>22.33</v>
      </c>
      <c r="M1404">
        <f t="shared" si="243"/>
        <v>57.0965694444444</v>
      </c>
      <c r="N1404">
        <f t="shared" si="244"/>
        <v>2.96991258488657</v>
      </c>
      <c r="O1404">
        <f t="shared" si="245"/>
        <v>2.07184406813829</v>
      </c>
      <c r="P1404">
        <f t="shared" si="246"/>
        <v>9</v>
      </c>
      <c r="Q1404">
        <f t="shared" si="247"/>
        <v>9</v>
      </c>
      <c r="AC1404" s="12"/>
      <c r="AD1404" s="12"/>
    </row>
    <row r="1405" spans="1:30">
      <c r="A1405" s="10">
        <v>41891.4166666608</v>
      </c>
      <c r="B1405" s="11">
        <v>30.0033333333333</v>
      </c>
      <c r="C1405">
        <v>33.1963636363636</v>
      </c>
      <c r="D1405">
        <v>29.9509090909091</v>
      </c>
      <c r="E1405">
        <v>24.1236363636364</v>
      </c>
      <c r="F1405">
        <v>24.51</v>
      </c>
      <c r="G1405">
        <v>19.3142857142857</v>
      </c>
      <c r="H1405">
        <v>13.6218181818182</v>
      </c>
      <c r="I1405">
        <v>14.9672727272727</v>
      </c>
      <c r="J1405">
        <v>27.5857142857143</v>
      </c>
      <c r="K1405" s="12">
        <v>28.78</v>
      </c>
      <c r="L1405" s="12">
        <v>22.33</v>
      </c>
      <c r="M1405">
        <f t="shared" si="243"/>
        <v>56.9347333333333</v>
      </c>
      <c r="N1405">
        <f t="shared" si="244"/>
        <v>2.94780424063116</v>
      </c>
      <c r="O1405">
        <f t="shared" si="245"/>
        <v>2.06392093906439</v>
      </c>
      <c r="P1405">
        <f t="shared" si="246"/>
        <v>9</v>
      </c>
      <c r="Q1405">
        <f t="shared" si="247"/>
        <v>9</v>
      </c>
      <c r="AC1405" s="12"/>
      <c r="AD1405" s="12"/>
    </row>
    <row r="1406" spans="1:30">
      <c r="A1406" s="10">
        <v>41891.4583333275</v>
      </c>
      <c r="B1406" s="11">
        <v>30.3666666666667</v>
      </c>
      <c r="C1406">
        <v>33.3216666666667</v>
      </c>
      <c r="D1406">
        <v>30.0825</v>
      </c>
      <c r="E1406">
        <v>24.1441666666667</v>
      </c>
      <c r="F1406">
        <v>24.53</v>
      </c>
      <c r="G1406">
        <v>19.3833333333333</v>
      </c>
      <c r="H1406">
        <v>13.6008333333333</v>
      </c>
      <c r="I1406">
        <v>14.9375</v>
      </c>
      <c r="J1406">
        <v>27.6083333333333</v>
      </c>
      <c r="K1406" s="12">
        <v>28.78</v>
      </c>
      <c r="L1406" s="12">
        <v>22.33</v>
      </c>
      <c r="M1406">
        <f t="shared" si="243"/>
        <v>56.7057944444444</v>
      </c>
      <c r="N1406">
        <f t="shared" si="244"/>
        <v>2.92549240470048</v>
      </c>
      <c r="O1406">
        <f t="shared" si="245"/>
        <v>2.05393761947882</v>
      </c>
      <c r="P1406">
        <f t="shared" si="246"/>
        <v>9</v>
      </c>
      <c r="Q1406">
        <f t="shared" si="247"/>
        <v>9</v>
      </c>
      <c r="AC1406" s="12"/>
      <c r="AD1406" s="12"/>
    </row>
    <row r="1407" spans="1:30">
      <c r="A1407" s="10">
        <v>41891.4999999942</v>
      </c>
      <c r="B1407" s="11">
        <v>31.2333333333333</v>
      </c>
      <c r="C1407">
        <v>33.435</v>
      </c>
      <c r="D1407">
        <v>30.2016666666667</v>
      </c>
      <c r="E1407">
        <v>24.17</v>
      </c>
      <c r="F1407">
        <v>24.5625</v>
      </c>
      <c r="G1407">
        <v>19.4333333333333</v>
      </c>
      <c r="H1407">
        <v>13.6233333333333</v>
      </c>
      <c r="I1407">
        <v>14.9725</v>
      </c>
      <c r="J1407">
        <v>27.6916666666667</v>
      </c>
      <c r="K1407" s="12">
        <v>28.78</v>
      </c>
      <c r="L1407" s="12">
        <v>22.33</v>
      </c>
      <c r="M1407">
        <f t="shared" si="243"/>
        <v>57.0314402777778</v>
      </c>
      <c r="N1407">
        <f t="shared" si="244"/>
        <v>2.93472248427673</v>
      </c>
      <c r="O1407">
        <f t="shared" si="245"/>
        <v>2.05951635068713</v>
      </c>
      <c r="P1407">
        <f t="shared" si="246"/>
        <v>9</v>
      </c>
      <c r="Q1407">
        <f t="shared" si="247"/>
        <v>9</v>
      </c>
      <c r="AC1407" s="12"/>
      <c r="AD1407" s="12"/>
    </row>
    <row r="1408" spans="1:30">
      <c r="A1408" s="10">
        <v>41891.5416666608</v>
      </c>
      <c r="B1408" s="11">
        <v>30.615</v>
      </c>
      <c r="C1408">
        <v>33.53</v>
      </c>
      <c r="D1408">
        <v>30.2991666666667</v>
      </c>
      <c r="E1408">
        <v>24.1783333333333</v>
      </c>
      <c r="F1408">
        <v>24.58</v>
      </c>
      <c r="G1408">
        <v>19.4333333333333</v>
      </c>
      <c r="H1408">
        <v>13.5158333333333</v>
      </c>
      <c r="I1408">
        <v>14.8458333333333</v>
      </c>
      <c r="J1408">
        <v>27.7083333333333</v>
      </c>
      <c r="K1408" s="12">
        <v>28.78</v>
      </c>
      <c r="L1408" s="12">
        <v>22.33</v>
      </c>
      <c r="M1408">
        <f t="shared" si="243"/>
        <v>56.5321166666667</v>
      </c>
      <c r="N1408">
        <f t="shared" si="244"/>
        <v>2.90902830188679</v>
      </c>
      <c r="O1408">
        <f t="shared" si="245"/>
        <v>2.04025684210526</v>
      </c>
      <c r="P1408">
        <f t="shared" si="246"/>
        <v>9</v>
      </c>
      <c r="Q1408">
        <f t="shared" si="247"/>
        <v>9</v>
      </c>
      <c r="AC1408" s="12"/>
      <c r="AD1408" s="12"/>
    </row>
    <row r="1409" spans="1:30">
      <c r="A1409" s="10">
        <v>41891.5833333275</v>
      </c>
      <c r="B1409" s="11">
        <v>30.0616666666667</v>
      </c>
      <c r="C1409">
        <v>33.5925</v>
      </c>
      <c r="D1409">
        <v>30.3716666666667</v>
      </c>
      <c r="E1409">
        <v>24.1941666666667</v>
      </c>
      <c r="F1409">
        <v>24.6008333333333</v>
      </c>
      <c r="G1409">
        <v>19.5</v>
      </c>
      <c r="H1409">
        <v>13.3675</v>
      </c>
      <c r="I1409">
        <v>14.6883333333333</v>
      </c>
      <c r="J1409">
        <v>27.7666666666667</v>
      </c>
      <c r="K1409" s="12">
        <v>28.78</v>
      </c>
      <c r="L1409" s="12">
        <v>22.33</v>
      </c>
      <c r="M1409">
        <f t="shared" si="243"/>
        <v>56.2933097222222</v>
      </c>
      <c r="N1409">
        <f t="shared" si="244"/>
        <v>2.8868363960114</v>
      </c>
      <c r="O1409">
        <f t="shared" si="245"/>
        <v>2.02737009803922</v>
      </c>
      <c r="P1409">
        <f t="shared" si="246"/>
        <v>9</v>
      </c>
      <c r="Q1409">
        <f t="shared" si="247"/>
        <v>9</v>
      </c>
      <c r="AC1409" s="12"/>
      <c r="AD1409" s="12"/>
    </row>
    <row r="1410" spans="1:30">
      <c r="A1410" s="10">
        <v>41891.6249999941</v>
      </c>
      <c r="B1410" s="11">
        <v>29.0633333333333</v>
      </c>
      <c r="C1410">
        <v>33.6783333333333</v>
      </c>
      <c r="D1410">
        <v>30.4483333333333</v>
      </c>
      <c r="E1410">
        <v>24.1991666666667</v>
      </c>
      <c r="F1410">
        <v>24.6225</v>
      </c>
      <c r="G1410">
        <v>19.5083333333333</v>
      </c>
      <c r="H1410">
        <v>13.5591666666667</v>
      </c>
      <c r="I1410">
        <v>14.885</v>
      </c>
      <c r="J1410">
        <v>27.8083333333333</v>
      </c>
      <c r="K1410" s="12">
        <v>28.78</v>
      </c>
      <c r="L1410" s="12">
        <v>22.33</v>
      </c>
      <c r="M1410">
        <f t="shared" si="243"/>
        <v>56.4235680555554</v>
      </c>
      <c r="N1410">
        <f t="shared" si="244"/>
        <v>2.89228029332193</v>
      </c>
      <c r="O1410">
        <f t="shared" si="245"/>
        <v>2.029016531815</v>
      </c>
      <c r="P1410">
        <f t="shared" si="246"/>
        <v>9</v>
      </c>
      <c r="Q1410">
        <f t="shared" si="247"/>
        <v>9</v>
      </c>
      <c r="AC1410" s="12"/>
      <c r="AD1410" s="12"/>
    </row>
    <row r="1411" spans="1:30">
      <c r="A1411" s="10">
        <v>41891.6666666608</v>
      </c>
      <c r="B1411" s="11">
        <v>28.0783333333333</v>
      </c>
      <c r="C1411">
        <v>33.735</v>
      </c>
      <c r="D1411">
        <v>30.5091666666667</v>
      </c>
      <c r="E1411">
        <v>24.205</v>
      </c>
      <c r="F1411">
        <v>24.6275</v>
      </c>
      <c r="G1411">
        <v>19.575</v>
      </c>
      <c r="H1411">
        <v>13.4433333333333</v>
      </c>
      <c r="I1411">
        <v>14.7616666666667</v>
      </c>
      <c r="J1411">
        <v>27.8583333333333</v>
      </c>
      <c r="K1411" s="12">
        <v>28.78</v>
      </c>
      <c r="L1411" s="12">
        <v>22.33</v>
      </c>
      <c r="M1411">
        <f t="shared" si="243"/>
        <v>56.2281805555555</v>
      </c>
      <c r="N1411">
        <f t="shared" si="244"/>
        <v>2.87244855967078</v>
      </c>
      <c r="O1411">
        <f t="shared" si="245"/>
        <v>2.01836125236813</v>
      </c>
      <c r="P1411">
        <f t="shared" si="246"/>
        <v>9</v>
      </c>
      <c r="Q1411">
        <f t="shared" si="247"/>
        <v>9</v>
      </c>
      <c r="AC1411" s="12"/>
      <c r="AD1411" s="12"/>
    </row>
    <row r="1412" spans="1:30">
      <c r="A1412" s="10">
        <v>41891.7083333275</v>
      </c>
      <c r="B1412" s="11">
        <v>27.0283333333333</v>
      </c>
      <c r="C1412">
        <v>33.7733333333333</v>
      </c>
      <c r="D1412">
        <v>30.5633333333333</v>
      </c>
      <c r="E1412">
        <v>24.2008333333333</v>
      </c>
      <c r="F1412">
        <v>24.63</v>
      </c>
      <c r="G1412">
        <v>19.6</v>
      </c>
      <c r="H1412">
        <v>13.245</v>
      </c>
      <c r="I1412">
        <v>14.5491666666667</v>
      </c>
      <c r="J1412">
        <v>27.8833333333333</v>
      </c>
      <c r="K1412" s="12">
        <v>28.78</v>
      </c>
      <c r="L1412" s="12">
        <v>22.33</v>
      </c>
      <c r="M1412">
        <f t="shared" si="243"/>
        <v>55.8591152777777</v>
      </c>
      <c r="N1412">
        <f t="shared" si="244"/>
        <v>2.84995486111111</v>
      </c>
      <c r="O1412">
        <f t="shared" si="245"/>
        <v>2.00331555090655</v>
      </c>
      <c r="P1412">
        <f t="shared" si="246"/>
        <v>9</v>
      </c>
      <c r="Q1412">
        <f t="shared" si="247"/>
        <v>9</v>
      </c>
      <c r="AC1412" s="12"/>
      <c r="AD1412" s="12"/>
    </row>
    <row r="1413" spans="1:30">
      <c r="A1413" s="10">
        <v>41891.7499999941</v>
      </c>
      <c r="B1413" s="11">
        <v>26.3583333333333</v>
      </c>
      <c r="C1413">
        <v>33.7983333333333</v>
      </c>
      <c r="D1413">
        <v>30.6091666666667</v>
      </c>
      <c r="E1413">
        <v>24.1975</v>
      </c>
      <c r="F1413">
        <v>24.6291666666667</v>
      </c>
      <c r="G1413">
        <v>19.6</v>
      </c>
      <c r="H1413">
        <v>13.0058333333333</v>
      </c>
      <c r="I1413">
        <v>14.2883333333333</v>
      </c>
      <c r="J1413">
        <v>27.875</v>
      </c>
      <c r="K1413" s="12">
        <v>28.78</v>
      </c>
      <c r="L1413" s="12">
        <v>22.33</v>
      </c>
      <c r="M1413">
        <f t="shared" si="243"/>
        <v>55.2946625</v>
      </c>
      <c r="N1413">
        <f t="shared" si="244"/>
        <v>2.82115625</v>
      </c>
      <c r="O1413">
        <f t="shared" si="245"/>
        <v>1.98366502242152</v>
      </c>
      <c r="P1413">
        <f t="shared" si="246"/>
        <v>9</v>
      </c>
      <c r="Q1413">
        <f t="shared" si="247"/>
        <v>9</v>
      </c>
      <c r="AC1413" s="12"/>
      <c r="AD1413" s="12"/>
    </row>
    <row r="1414" spans="1:30">
      <c r="A1414" s="10">
        <v>41891.7916666608</v>
      </c>
      <c r="B1414" s="11">
        <v>26.2266666666667</v>
      </c>
      <c r="C1414">
        <v>33.225</v>
      </c>
      <c r="D1414">
        <v>30.5633333333333</v>
      </c>
      <c r="E1414">
        <v>24.1808333333333</v>
      </c>
      <c r="F1414">
        <v>24.6125</v>
      </c>
      <c r="G1414">
        <v>15.2666666666667</v>
      </c>
      <c r="H1414">
        <v>13.5075</v>
      </c>
      <c r="I1414">
        <v>14.4566666666667</v>
      </c>
      <c r="J1414">
        <v>24.6583333333333</v>
      </c>
      <c r="K1414" s="12">
        <v>28.78</v>
      </c>
      <c r="L1414" s="12">
        <v>22.33</v>
      </c>
      <c r="M1414">
        <f t="shared" si="243"/>
        <v>46.610773611111</v>
      </c>
      <c r="N1414">
        <f t="shared" si="244"/>
        <v>3.05310744177583</v>
      </c>
      <c r="O1414">
        <f t="shared" si="245"/>
        <v>1.89026456009913</v>
      </c>
      <c r="P1414">
        <f t="shared" si="246"/>
        <v>9</v>
      </c>
      <c r="Q1414">
        <f t="shared" si="247"/>
        <v>9</v>
      </c>
      <c r="AC1414" s="12"/>
      <c r="AD1414" s="12"/>
    </row>
    <row r="1415" spans="1:30">
      <c r="A1415" s="10">
        <v>41891.8333333275</v>
      </c>
      <c r="B1415" s="11">
        <v>26.1066666666666</v>
      </c>
      <c r="C1415">
        <v>33.7425</v>
      </c>
      <c r="D1415">
        <v>30.5833333333333</v>
      </c>
      <c r="E1415">
        <v>24.1625</v>
      </c>
      <c r="F1415">
        <v>24.6025</v>
      </c>
      <c r="G1415">
        <v>19.6</v>
      </c>
      <c r="H1415">
        <v>12.8975</v>
      </c>
      <c r="I1415">
        <v>14.1716666666667</v>
      </c>
      <c r="J1415">
        <v>27.8666666666667</v>
      </c>
      <c r="K1415" s="12">
        <v>28.78</v>
      </c>
      <c r="L1415" s="12">
        <v>22.33</v>
      </c>
      <c r="M1415">
        <f t="shared" si="243"/>
        <v>55.0775652777778</v>
      </c>
      <c r="N1415">
        <f t="shared" si="244"/>
        <v>2.81007986111111</v>
      </c>
      <c r="O1415">
        <f t="shared" si="245"/>
        <v>1.97646765350877</v>
      </c>
      <c r="P1415">
        <f t="shared" si="246"/>
        <v>9</v>
      </c>
      <c r="Q1415">
        <f t="shared" si="247"/>
        <v>9</v>
      </c>
      <c r="AC1415" s="12"/>
      <c r="AD1415" s="12"/>
    </row>
    <row r="1416" spans="1:30">
      <c r="A1416" s="10">
        <v>41892.2916666608</v>
      </c>
      <c r="B1416" s="11">
        <v>25.7083333333334</v>
      </c>
      <c r="C1416">
        <v>32.1475</v>
      </c>
      <c r="D1416">
        <v>29.1641666666667</v>
      </c>
      <c r="E1416">
        <v>24.0033333333333</v>
      </c>
      <c r="F1416">
        <v>24.4166666666667</v>
      </c>
      <c r="G1416">
        <v>19.55</v>
      </c>
      <c r="H1416">
        <v>18.1808333333333</v>
      </c>
      <c r="I1416">
        <v>19.7491666666667</v>
      </c>
      <c r="J1416">
        <v>27.8</v>
      </c>
      <c r="K1416" s="12">
        <v>28.78</v>
      </c>
      <c r="L1416" s="12">
        <v>22.33</v>
      </c>
      <c r="M1416">
        <f t="shared" si="243"/>
        <v>62.7410972222223</v>
      </c>
      <c r="N1416">
        <f t="shared" si="244"/>
        <v>3.20926328502416</v>
      </c>
      <c r="O1416">
        <f t="shared" si="245"/>
        <v>2.25687400079936</v>
      </c>
      <c r="P1416">
        <f t="shared" si="246"/>
        <v>9</v>
      </c>
      <c r="Q1416">
        <f t="shared" si="247"/>
        <v>10</v>
      </c>
      <c r="AC1416" s="12"/>
      <c r="AD1416" s="12"/>
    </row>
    <row r="1417" spans="1:30">
      <c r="A1417" s="10">
        <v>41892.3333333274</v>
      </c>
      <c r="B1417" s="11">
        <v>26.72</v>
      </c>
      <c r="C1417">
        <v>33.0108333333333</v>
      </c>
      <c r="D1417">
        <v>29.7366666666667</v>
      </c>
      <c r="E1417">
        <v>24.0591666666667</v>
      </c>
      <c r="F1417">
        <v>24.4616666666667</v>
      </c>
      <c r="G1417">
        <v>19.4166666666667</v>
      </c>
      <c r="H1417">
        <v>14.1858333333333</v>
      </c>
      <c r="I1417">
        <v>15.555</v>
      </c>
      <c r="J1417">
        <v>27.6333333333333</v>
      </c>
      <c r="K1417" s="12">
        <v>28.78</v>
      </c>
      <c r="L1417" s="12">
        <v>22.33</v>
      </c>
      <c r="M1417">
        <f t="shared" si="243"/>
        <v>57.5524736111111</v>
      </c>
      <c r="N1417">
        <f t="shared" si="244"/>
        <v>2.96407589413448</v>
      </c>
      <c r="O1417">
        <f t="shared" si="245"/>
        <v>2.08271918978689</v>
      </c>
      <c r="P1417">
        <f t="shared" si="246"/>
        <v>9</v>
      </c>
      <c r="Q1417">
        <f t="shared" si="247"/>
        <v>10</v>
      </c>
      <c r="AC1417" s="12"/>
      <c r="AD1417" s="12"/>
    </row>
    <row r="1418" spans="1:30">
      <c r="A1418" s="10">
        <v>41892.3749999941</v>
      </c>
      <c r="B1418" s="11">
        <v>27.375</v>
      </c>
      <c r="C1418">
        <v>33.2</v>
      </c>
      <c r="D1418">
        <v>29.9933333333333</v>
      </c>
      <c r="E1418">
        <v>24.1016666666667</v>
      </c>
      <c r="F1418">
        <v>24.5041666666667</v>
      </c>
      <c r="G1418">
        <v>19.3833333333333</v>
      </c>
      <c r="H1418">
        <v>13.5516666666667</v>
      </c>
      <c r="I1418">
        <v>14.8875</v>
      </c>
      <c r="J1418">
        <v>27.6083333333333</v>
      </c>
      <c r="K1418" s="12">
        <v>28.78</v>
      </c>
      <c r="L1418" s="12">
        <v>22.33</v>
      </c>
      <c r="M1418">
        <f t="shared" ref="M1418:M1457" si="248">IF(G1418&lt;3,0,IF(H1418&gt;I1418,0,(4.2*L1418*(I1418-H1418+0.84)/3.6)))</f>
        <v>56.6840847222222</v>
      </c>
      <c r="N1418">
        <f t="shared" ref="N1418:N1457" si="249">M1418/G1418</f>
        <v>2.92437238463743</v>
      </c>
      <c r="O1418">
        <f t="shared" ref="O1418:O1457" si="250">M1418/J1418</f>
        <v>2.05315127276386</v>
      </c>
      <c r="P1418">
        <f t="shared" ref="P1418:P1457" si="251">MONTH(A1418)</f>
        <v>9</v>
      </c>
      <c r="Q1418">
        <f t="shared" ref="Q1418:Q1457" si="252">DAY(A1418)</f>
        <v>10</v>
      </c>
      <c r="AC1418" s="12"/>
      <c r="AD1418" s="12"/>
    </row>
    <row r="1419" spans="1:30">
      <c r="A1419" s="10">
        <v>41892.4166666608</v>
      </c>
      <c r="B1419" s="11">
        <v>27.435</v>
      </c>
      <c r="C1419">
        <v>33.3692307692308</v>
      </c>
      <c r="D1419">
        <v>30.1645833333333</v>
      </c>
      <c r="E1419">
        <v>24.145</v>
      </c>
      <c r="F1419">
        <v>24.545</v>
      </c>
      <c r="G1419">
        <v>19.4538461538462</v>
      </c>
      <c r="H1419">
        <v>13.6641666666667</v>
      </c>
      <c r="I1419">
        <v>14.9992307692308</v>
      </c>
      <c r="J1419">
        <v>27.7153846153846</v>
      </c>
      <c r="K1419" s="12">
        <v>28.78</v>
      </c>
      <c r="L1419" s="12">
        <v>22.33</v>
      </c>
      <c r="M1419">
        <f t="shared" si="248"/>
        <v>56.6640449786325</v>
      </c>
      <c r="N1419">
        <f t="shared" si="249"/>
        <v>2.91274252559202</v>
      </c>
      <c r="O1419">
        <f t="shared" si="250"/>
        <v>2.0444978759984</v>
      </c>
      <c r="P1419">
        <f t="shared" si="251"/>
        <v>9</v>
      </c>
      <c r="Q1419">
        <f t="shared" si="252"/>
        <v>10</v>
      </c>
      <c r="AC1419" s="12"/>
      <c r="AD1419" s="12"/>
    </row>
    <row r="1420" spans="1:30">
      <c r="A1420" s="10">
        <v>41892.4583333274</v>
      </c>
      <c r="B1420" s="11">
        <v>28.4066666666667</v>
      </c>
      <c r="C1420">
        <v>33.51</v>
      </c>
      <c r="D1420">
        <v>30.2975</v>
      </c>
      <c r="E1420">
        <v>24.1733333333333</v>
      </c>
      <c r="F1420">
        <v>24.5666666666667</v>
      </c>
      <c r="G1420">
        <v>19.5083333333333</v>
      </c>
      <c r="H1420">
        <v>13.7333333333333</v>
      </c>
      <c r="I1420">
        <v>15.07</v>
      </c>
      <c r="J1420">
        <v>27.7666666666667</v>
      </c>
      <c r="K1420" s="12">
        <v>28.78</v>
      </c>
      <c r="L1420" s="12">
        <v>22.33</v>
      </c>
      <c r="M1420">
        <f t="shared" si="248"/>
        <v>56.7057944444445</v>
      </c>
      <c r="N1420">
        <f t="shared" si="249"/>
        <v>2.90674725900612</v>
      </c>
      <c r="O1420">
        <f t="shared" si="250"/>
        <v>2.04222549019608</v>
      </c>
      <c r="P1420">
        <f t="shared" si="251"/>
        <v>9</v>
      </c>
      <c r="Q1420">
        <f t="shared" si="252"/>
        <v>10</v>
      </c>
      <c r="AC1420" s="12"/>
      <c r="AD1420" s="12"/>
    </row>
    <row r="1421" spans="1:30">
      <c r="A1421" s="10">
        <v>41892.4999999941</v>
      </c>
      <c r="B1421" s="11">
        <v>27.7483333333333</v>
      </c>
      <c r="C1421">
        <v>33.6041666666667</v>
      </c>
      <c r="D1421">
        <v>30.4033333333333</v>
      </c>
      <c r="E1421">
        <v>24.19</v>
      </c>
      <c r="F1421">
        <v>24.5683333333333</v>
      </c>
      <c r="G1421">
        <v>19.5083333333333</v>
      </c>
      <c r="H1421">
        <v>13.5733333333333</v>
      </c>
      <c r="I1421">
        <v>14.905</v>
      </c>
      <c r="J1421">
        <v>27.7909090909091</v>
      </c>
      <c r="K1421" s="12">
        <v>28.78</v>
      </c>
      <c r="L1421" s="12">
        <v>22.33</v>
      </c>
      <c r="M1421">
        <f t="shared" si="248"/>
        <v>56.5755361111112</v>
      </c>
      <c r="N1421">
        <f t="shared" si="249"/>
        <v>2.90007019792112</v>
      </c>
      <c r="O1421">
        <f t="shared" si="250"/>
        <v>2.03575694217279</v>
      </c>
      <c r="P1421">
        <f t="shared" si="251"/>
        <v>9</v>
      </c>
      <c r="Q1421">
        <f t="shared" si="252"/>
        <v>10</v>
      </c>
      <c r="AC1421" s="12"/>
      <c r="AD1421" s="12"/>
    </row>
    <row r="1422" spans="1:30">
      <c r="A1422" s="10">
        <v>41892.5416666608</v>
      </c>
      <c r="B1422" s="11">
        <v>27.205</v>
      </c>
      <c r="C1422">
        <v>33.6641666666667</v>
      </c>
      <c r="D1422">
        <v>30.4825</v>
      </c>
      <c r="E1422">
        <v>24.1925</v>
      </c>
      <c r="F1422">
        <v>24.5608333333333</v>
      </c>
      <c r="G1422">
        <v>19.525</v>
      </c>
      <c r="H1422">
        <v>13.2483333333333</v>
      </c>
      <c r="I1422">
        <v>14.555</v>
      </c>
      <c r="J1422">
        <v>27.775</v>
      </c>
      <c r="K1422" s="12">
        <v>28.78</v>
      </c>
      <c r="L1422" s="12">
        <v>22.33</v>
      </c>
      <c r="M1422">
        <f t="shared" si="248"/>
        <v>55.9242444444444</v>
      </c>
      <c r="N1422">
        <f t="shared" si="249"/>
        <v>2.86423787167449</v>
      </c>
      <c r="O1422">
        <f t="shared" si="250"/>
        <v>2.01347414741474</v>
      </c>
      <c r="P1422">
        <f t="shared" si="251"/>
        <v>9</v>
      </c>
      <c r="Q1422">
        <f t="shared" si="252"/>
        <v>10</v>
      </c>
      <c r="AC1422" s="12"/>
      <c r="AD1422" s="12"/>
    </row>
    <row r="1423" spans="1:30">
      <c r="A1423" s="10">
        <v>41892.5833333274</v>
      </c>
      <c r="B1423" s="11">
        <v>27.1766666666667</v>
      </c>
      <c r="C1423">
        <v>33.7066666666667</v>
      </c>
      <c r="D1423">
        <v>30.5458333333333</v>
      </c>
      <c r="E1423">
        <v>24.1866666666667</v>
      </c>
      <c r="F1423">
        <v>24.5566666666667</v>
      </c>
      <c r="G1423">
        <v>19.5166666666667</v>
      </c>
      <c r="H1423">
        <v>13.005</v>
      </c>
      <c r="I1423">
        <v>14.2975</v>
      </c>
      <c r="J1423">
        <v>27.7916666666667</v>
      </c>
      <c r="K1423" s="12">
        <v>28.78</v>
      </c>
      <c r="L1423" s="12">
        <v>22.33</v>
      </c>
      <c r="M1423">
        <f t="shared" si="248"/>
        <v>55.5551791666665</v>
      </c>
      <c r="N1423">
        <f t="shared" si="249"/>
        <v>2.84655059777967</v>
      </c>
      <c r="O1423">
        <f t="shared" si="250"/>
        <v>1.99898695652173</v>
      </c>
      <c r="P1423">
        <f t="shared" si="251"/>
        <v>9</v>
      </c>
      <c r="Q1423">
        <f t="shared" si="252"/>
        <v>10</v>
      </c>
      <c r="AC1423" s="12"/>
      <c r="AD1423" s="12"/>
    </row>
    <row r="1424" spans="1:30">
      <c r="A1424" s="10">
        <v>41892.6249999941</v>
      </c>
      <c r="B1424" s="11">
        <v>26.7366666666667</v>
      </c>
      <c r="C1424">
        <v>33.7383333333333</v>
      </c>
      <c r="D1424">
        <v>30.5975</v>
      </c>
      <c r="E1424">
        <v>24.1775</v>
      </c>
      <c r="F1424">
        <v>24.55</v>
      </c>
      <c r="G1424">
        <v>19.5166666666667</v>
      </c>
      <c r="H1424">
        <v>12.7941666666667</v>
      </c>
      <c r="I1424">
        <v>14.0683333333333</v>
      </c>
      <c r="J1424">
        <v>27.8</v>
      </c>
      <c r="K1424" s="12">
        <v>28.78</v>
      </c>
      <c r="L1424" s="12">
        <v>22.33</v>
      </c>
      <c r="M1424">
        <f t="shared" si="248"/>
        <v>55.0775652777778</v>
      </c>
      <c r="N1424">
        <f t="shared" si="249"/>
        <v>2.82207849416453</v>
      </c>
      <c r="O1424">
        <f t="shared" si="250"/>
        <v>1.98120738409272</v>
      </c>
      <c r="P1424">
        <f t="shared" si="251"/>
        <v>9</v>
      </c>
      <c r="Q1424">
        <f t="shared" si="252"/>
        <v>10</v>
      </c>
      <c r="AC1424" s="12"/>
      <c r="AD1424" s="12"/>
    </row>
    <row r="1425" spans="1:30">
      <c r="A1425" s="10">
        <v>41892.6666666607</v>
      </c>
      <c r="B1425" s="11">
        <v>26.155</v>
      </c>
      <c r="C1425">
        <v>33.7716666666667</v>
      </c>
      <c r="D1425">
        <v>30.6416666666667</v>
      </c>
      <c r="E1425">
        <v>24.1683333333333</v>
      </c>
      <c r="F1425">
        <v>24.5508333333333</v>
      </c>
      <c r="G1425">
        <v>19.575</v>
      </c>
      <c r="H1425">
        <v>12.6275</v>
      </c>
      <c r="I1425">
        <v>13.9516666666667</v>
      </c>
      <c r="J1425">
        <v>27.8333333333333</v>
      </c>
      <c r="K1425" s="12">
        <v>28.78</v>
      </c>
      <c r="L1425" s="12">
        <v>22.33</v>
      </c>
      <c r="M1425">
        <f t="shared" si="248"/>
        <v>56.3801486111111</v>
      </c>
      <c r="N1425">
        <f t="shared" si="249"/>
        <v>2.88021193415638</v>
      </c>
      <c r="O1425">
        <f t="shared" si="250"/>
        <v>2.02563408183633</v>
      </c>
      <c r="P1425">
        <f t="shared" si="251"/>
        <v>9</v>
      </c>
      <c r="Q1425">
        <f t="shared" si="252"/>
        <v>10</v>
      </c>
      <c r="AC1425" s="12"/>
      <c r="AD1425" s="12"/>
    </row>
    <row r="1426" spans="1:30">
      <c r="A1426" s="10">
        <v>41892.7083333274</v>
      </c>
      <c r="B1426" s="11">
        <v>25.67</v>
      </c>
      <c r="C1426">
        <v>33.3091666666667</v>
      </c>
      <c r="D1426">
        <v>30.6375</v>
      </c>
      <c r="E1426">
        <v>24.15</v>
      </c>
      <c r="F1426">
        <v>24.54</v>
      </c>
      <c r="G1426">
        <v>14.725</v>
      </c>
      <c r="H1426">
        <v>13.2316666666667</v>
      </c>
      <c r="I1426">
        <v>14.2308333333333</v>
      </c>
      <c r="J1426">
        <v>23.0416666666667</v>
      </c>
      <c r="K1426" s="12">
        <v>28.78</v>
      </c>
      <c r="L1426" s="12">
        <v>22.33</v>
      </c>
      <c r="M1426">
        <f t="shared" si="248"/>
        <v>47.9133569444446</v>
      </c>
      <c r="N1426">
        <f t="shared" si="249"/>
        <v>3.25387823052255</v>
      </c>
      <c r="O1426">
        <f t="shared" si="250"/>
        <v>2.0794223628692</v>
      </c>
      <c r="P1426">
        <f t="shared" si="251"/>
        <v>9</v>
      </c>
      <c r="Q1426">
        <f t="shared" si="252"/>
        <v>10</v>
      </c>
      <c r="AC1426" s="12"/>
      <c r="AD1426" s="12"/>
    </row>
    <row r="1427" spans="1:30">
      <c r="A1427" s="10">
        <v>41892.7499999941</v>
      </c>
      <c r="B1427" s="11">
        <v>25.0966666666667</v>
      </c>
      <c r="C1427">
        <v>33.7508333333333</v>
      </c>
      <c r="D1427">
        <v>30.6016666666667</v>
      </c>
      <c r="E1427">
        <v>24.1383333333333</v>
      </c>
      <c r="F1427">
        <v>24.5275</v>
      </c>
      <c r="G1427">
        <v>19.6</v>
      </c>
      <c r="H1427">
        <v>13.1341666666667</v>
      </c>
      <c r="I1427">
        <v>14.4808333333333</v>
      </c>
      <c r="J1427">
        <v>27.8833333333333</v>
      </c>
      <c r="K1427" s="12">
        <v>28.78</v>
      </c>
      <c r="L1427" s="12">
        <v>22.33</v>
      </c>
      <c r="M1427">
        <f t="shared" si="248"/>
        <v>56.9663111111112</v>
      </c>
      <c r="N1427">
        <f t="shared" si="249"/>
        <v>2.90644444444445</v>
      </c>
      <c r="O1427">
        <f t="shared" si="250"/>
        <v>2.04302370990238</v>
      </c>
      <c r="P1427">
        <f t="shared" si="251"/>
        <v>9</v>
      </c>
      <c r="Q1427">
        <f t="shared" si="252"/>
        <v>10</v>
      </c>
      <c r="AC1427" s="12"/>
      <c r="AD1427" s="12"/>
    </row>
    <row r="1428" spans="1:30">
      <c r="A1428" s="10">
        <v>41892.7916666607</v>
      </c>
      <c r="B1428" s="11">
        <v>24.9116666666667</v>
      </c>
      <c r="C1428">
        <v>33.1875</v>
      </c>
      <c r="D1428">
        <v>30.5733333333333</v>
      </c>
      <c r="E1428">
        <v>24.1191666666667</v>
      </c>
      <c r="F1428">
        <v>24.5233333333333</v>
      </c>
      <c r="G1428">
        <v>14.7416666666667</v>
      </c>
      <c r="H1428">
        <v>13.64</v>
      </c>
      <c r="I1428">
        <v>14.4841666666667</v>
      </c>
      <c r="J1428">
        <v>23.075</v>
      </c>
      <c r="K1428" s="12">
        <v>28.78</v>
      </c>
      <c r="L1428" s="12">
        <v>22.33</v>
      </c>
      <c r="M1428">
        <f t="shared" si="248"/>
        <v>43.8753486111111</v>
      </c>
      <c r="N1428">
        <f t="shared" si="249"/>
        <v>2.97628142076503</v>
      </c>
      <c r="O1428">
        <f t="shared" si="250"/>
        <v>1.90142355844468</v>
      </c>
      <c r="P1428">
        <f t="shared" si="251"/>
        <v>9</v>
      </c>
      <c r="Q1428">
        <f t="shared" si="252"/>
        <v>10</v>
      </c>
      <c r="AC1428" s="12"/>
      <c r="AD1428" s="12"/>
    </row>
    <row r="1429" spans="1:30">
      <c r="A1429" s="10">
        <v>41892.8333333274</v>
      </c>
      <c r="B1429" s="11">
        <v>24.9033333333333</v>
      </c>
      <c r="C1429">
        <v>33.1233333333333</v>
      </c>
      <c r="D1429">
        <v>30.54</v>
      </c>
      <c r="E1429">
        <v>24.115</v>
      </c>
      <c r="F1429">
        <v>24.5166666666667</v>
      </c>
      <c r="G1429">
        <v>14.7583333333333</v>
      </c>
      <c r="H1429">
        <v>13.56</v>
      </c>
      <c r="I1429">
        <v>14.3933333333333</v>
      </c>
      <c r="J1429">
        <v>23.075</v>
      </c>
      <c r="K1429" s="12">
        <v>28.78</v>
      </c>
      <c r="L1429" s="12">
        <v>22.33</v>
      </c>
      <c r="M1429">
        <f t="shared" si="248"/>
        <v>43.5931222222223</v>
      </c>
      <c r="N1429">
        <f t="shared" si="249"/>
        <v>2.95379710144928</v>
      </c>
      <c r="O1429">
        <f t="shared" si="250"/>
        <v>1.88919272902372</v>
      </c>
      <c r="P1429">
        <f t="shared" si="251"/>
        <v>9</v>
      </c>
      <c r="Q1429">
        <f t="shared" si="252"/>
        <v>10</v>
      </c>
      <c r="AC1429" s="12"/>
      <c r="AD1429" s="12"/>
    </row>
    <row r="1430" spans="1:30">
      <c r="A1430" s="10">
        <v>41893.2916666607</v>
      </c>
      <c r="B1430" s="11">
        <v>24.97</v>
      </c>
      <c r="C1430">
        <v>32.1516666666667</v>
      </c>
      <c r="D1430">
        <v>29.2241666666667</v>
      </c>
      <c r="E1430">
        <v>23.9675</v>
      </c>
      <c r="F1430">
        <v>24.3775</v>
      </c>
      <c r="G1430">
        <v>19.4166666666667</v>
      </c>
      <c r="H1430">
        <v>17.6808333333333</v>
      </c>
      <c r="I1430">
        <v>19.2741666666667</v>
      </c>
      <c r="J1430">
        <v>27.725</v>
      </c>
      <c r="K1430" s="12">
        <v>28.78</v>
      </c>
      <c r="L1430" s="12">
        <v>22.33</v>
      </c>
      <c r="M1430">
        <f t="shared" si="248"/>
        <v>63.3923888888889</v>
      </c>
      <c r="N1430">
        <f t="shared" si="249"/>
        <v>3.26484406294707</v>
      </c>
      <c r="O1430">
        <f t="shared" si="250"/>
        <v>2.28647029355776</v>
      </c>
      <c r="P1430">
        <f t="shared" si="251"/>
        <v>9</v>
      </c>
      <c r="Q1430">
        <f t="shared" si="252"/>
        <v>11</v>
      </c>
      <c r="AC1430" s="12"/>
      <c r="AD1430" s="12"/>
    </row>
    <row r="1431" spans="1:30">
      <c r="A1431" s="10">
        <v>41893.3333333274</v>
      </c>
      <c r="B1431" s="11">
        <v>26.1533333333333</v>
      </c>
      <c r="C1431">
        <v>32.5441666666667</v>
      </c>
      <c r="D1431">
        <v>29.765</v>
      </c>
      <c r="E1431">
        <v>24.0275</v>
      </c>
      <c r="F1431">
        <v>24.4341666666667</v>
      </c>
      <c r="G1431">
        <v>16.0583333333333</v>
      </c>
      <c r="H1431">
        <v>13.8158333333333</v>
      </c>
      <c r="I1431">
        <v>14.825</v>
      </c>
      <c r="J1431">
        <v>24.35</v>
      </c>
      <c r="K1431" s="12">
        <v>28.78</v>
      </c>
      <c r="L1431" s="12">
        <v>22.33</v>
      </c>
      <c r="M1431">
        <f t="shared" si="248"/>
        <v>48.1738736111111</v>
      </c>
      <c r="N1431">
        <f t="shared" si="249"/>
        <v>2.99992985642622</v>
      </c>
      <c r="O1431">
        <f t="shared" si="250"/>
        <v>1.97839316678074</v>
      </c>
      <c r="P1431">
        <f t="shared" si="251"/>
        <v>9</v>
      </c>
      <c r="Q1431">
        <f t="shared" si="252"/>
        <v>11</v>
      </c>
      <c r="AC1431" s="12"/>
      <c r="AD1431" s="12"/>
    </row>
    <row r="1432" spans="1:30">
      <c r="A1432" s="10">
        <v>41893.374999994</v>
      </c>
      <c r="B1432" s="11">
        <v>26.63</v>
      </c>
      <c r="C1432">
        <v>32.8415384615385</v>
      </c>
      <c r="D1432">
        <v>29.8253846153846</v>
      </c>
      <c r="E1432">
        <v>24.0646153846154</v>
      </c>
      <c r="F1432">
        <v>24.4692307692308</v>
      </c>
      <c r="G1432">
        <v>19.3307692307692</v>
      </c>
      <c r="H1432">
        <v>13.51</v>
      </c>
      <c r="I1432">
        <v>14.8984615384615</v>
      </c>
      <c r="J1432">
        <v>27.6076923076923</v>
      </c>
      <c r="K1432" s="12">
        <v>28.78</v>
      </c>
      <c r="L1432" s="12">
        <v>22.33</v>
      </c>
      <c r="M1432">
        <f t="shared" si="248"/>
        <v>58.0551371794872</v>
      </c>
      <c r="N1432">
        <f t="shared" si="249"/>
        <v>3.00325023212627</v>
      </c>
      <c r="O1432">
        <f t="shared" si="250"/>
        <v>2.10286091761865</v>
      </c>
      <c r="P1432">
        <f t="shared" si="251"/>
        <v>9</v>
      </c>
      <c r="Q1432">
        <f t="shared" si="252"/>
        <v>11</v>
      </c>
      <c r="AC1432" s="12"/>
      <c r="AD1432" s="12"/>
    </row>
    <row r="1433" spans="1:30">
      <c r="A1433" s="10">
        <v>41893.4166666607</v>
      </c>
      <c r="B1433" s="11">
        <v>28.0533333333333</v>
      </c>
      <c r="C1433">
        <v>32.8675</v>
      </c>
      <c r="D1433">
        <v>30.11</v>
      </c>
      <c r="E1433">
        <v>24.1033333333333</v>
      </c>
      <c r="F1433">
        <v>24.5016666666667</v>
      </c>
      <c r="G1433">
        <v>16.1416666666667</v>
      </c>
      <c r="H1433">
        <v>13.0925</v>
      </c>
      <c r="I1433">
        <v>14.1041666666667</v>
      </c>
      <c r="J1433">
        <v>24.4333333333333</v>
      </c>
      <c r="K1433" s="12">
        <v>28.78</v>
      </c>
      <c r="L1433" s="12">
        <v>22.33</v>
      </c>
      <c r="M1433">
        <f t="shared" si="248"/>
        <v>48.2390027777778</v>
      </c>
      <c r="N1433">
        <f t="shared" si="249"/>
        <v>2.98847719841679</v>
      </c>
      <c r="O1433">
        <f t="shared" si="250"/>
        <v>1.97431116416553</v>
      </c>
      <c r="P1433">
        <f t="shared" si="251"/>
        <v>9</v>
      </c>
      <c r="Q1433">
        <f t="shared" si="252"/>
        <v>11</v>
      </c>
      <c r="AC1433" s="12"/>
      <c r="AD1433" s="12"/>
    </row>
    <row r="1434" spans="1:30">
      <c r="A1434" s="10">
        <v>41893.4583333274</v>
      </c>
      <c r="B1434" s="11">
        <v>28.0816666666667</v>
      </c>
      <c r="C1434">
        <v>33.1533333333333</v>
      </c>
      <c r="D1434">
        <v>30.1108333333333</v>
      </c>
      <c r="E1434">
        <v>24.13</v>
      </c>
      <c r="F1434">
        <v>24.5158333333333</v>
      </c>
      <c r="G1434">
        <v>19.3333333333333</v>
      </c>
      <c r="H1434">
        <v>13.1341666666667</v>
      </c>
      <c r="I1434">
        <v>14.4975</v>
      </c>
      <c r="J1434">
        <v>27.6083333333333</v>
      </c>
      <c r="K1434" s="12">
        <v>28.78</v>
      </c>
      <c r="L1434" s="12">
        <v>22.33</v>
      </c>
      <c r="M1434">
        <f t="shared" si="248"/>
        <v>57.4005055555556</v>
      </c>
      <c r="N1434">
        <f t="shared" si="249"/>
        <v>2.96899166666667</v>
      </c>
      <c r="O1434">
        <f t="shared" si="250"/>
        <v>2.07910071435758</v>
      </c>
      <c r="P1434">
        <f t="shared" si="251"/>
        <v>9</v>
      </c>
      <c r="Q1434">
        <f t="shared" si="252"/>
        <v>11</v>
      </c>
      <c r="AC1434" s="12"/>
      <c r="AD1434" s="12"/>
    </row>
    <row r="1435" spans="1:30">
      <c r="A1435" s="10">
        <v>41893.499999994</v>
      </c>
      <c r="B1435" s="11">
        <v>28.36</v>
      </c>
      <c r="C1435">
        <v>32.8275</v>
      </c>
      <c r="D1435">
        <v>30.1858333333333</v>
      </c>
      <c r="E1435">
        <v>24.1475</v>
      </c>
      <c r="F1435">
        <v>24.5283333333333</v>
      </c>
      <c r="G1435">
        <v>16.2333333333333</v>
      </c>
      <c r="H1435">
        <v>13.5083333333333</v>
      </c>
      <c r="I1435">
        <v>14.53</v>
      </c>
      <c r="J1435">
        <v>24.4833333333333</v>
      </c>
      <c r="K1435" s="12">
        <v>28.78</v>
      </c>
      <c r="L1435" s="12">
        <v>22.33</v>
      </c>
      <c r="M1435">
        <f t="shared" si="248"/>
        <v>48.4995194444445</v>
      </c>
      <c r="N1435">
        <f t="shared" si="249"/>
        <v>2.98765006844627</v>
      </c>
      <c r="O1435">
        <f t="shared" si="250"/>
        <v>1.98091978670297</v>
      </c>
      <c r="P1435">
        <f t="shared" si="251"/>
        <v>9</v>
      </c>
      <c r="Q1435">
        <f t="shared" si="252"/>
        <v>11</v>
      </c>
      <c r="AC1435" s="12"/>
      <c r="AD1435" s="12"/>
    </row>
    <row r="1436" spans="1:30">
      <c r="A1436" s="10">
        <v>41893.5416666607</v>
      </c>
      <c r="B1436" s="11">
        <v>28.3766666666667</v>
      </c>
      <c r="C1436">
        <v>32.85</v>
      </c>
      <c r="D1436">
        <v>30.2183333333333</v>
      </c>
      <c r="E1436">
        <v>24.1558333333333</v>
      </c>
      <c r="F1436">
        <v>24.5366666666667</v>
      </c>
      <c r="G1436">
        <v>14.6416666666667</v>
      </c>
      <c r="H1436">
        <v>13.4016666666667</v>
      </c>
      <c r="I1436">
        <v>14.4216666666667</v>
      </c>
      <c r="J1436">
        <v>22.95</v>
      </c>
      <c r="K1436" s="12">
        <v>28.78</v>
      </c>
      <c r="L1436" s="12">
        <v>22.33</v>
      </c>
      <c r="M1436">
        <f t="shared" si="248"/>
        <v>48.4561</v>
      </c>
      <c r="N1436">
        <f t="shared" si="249"/>
        <v>3.30946613545817</v>
      </c>
      <c r="O1436">
        <f t="shared" si="250"/>
        <v>2.11137690631808</v>
      </c>
      <c r="P1436">
        <f t="shared" si="251"/>
        <v>9</v>
      </c>
      <c r="Q1436">
        <f t="shared" si="252"/>
        <v>11</v>
      </c>
      <c r="AC1436" s="12"/>
      <c r="AD1436" s="12"/>
    </row>
    <row r="1437" spans="1:30">
      <c r="A1437" s="10">
        <v>41893.5833333274</v>
      </c>
      <c r="B1437" s="11">
        <v>28.04</v>
      </c>
      <c r="C1437">
        <v>32.8183333333333</v>
      </c>
      <c r="D1437">
        <v>30.2266666666667</v>
      </c>
      <c r="E1437">
        <v>24.1541666666667</v>
      </c>
      <c r="F1437">
        <v>24.5475</v>
      </c>
      <c r="G1437">
        <v>16.2</v>
      </c>
      <c r="H1437">
        <v>13.4208333333333</v>
      </c>
      <c r="I1437">
        <v>14.4308333333333</v>
      </c>
      <c r="J1437">
        <v>24.5166666666667</v>
      </c>
      <c r="K1437" s="12">
        <v>28.78</v>
      </c>
      <c r="L1437" s="12">
        <v>22.33</v>
      </c>
      <c r="M1437">
        <f t="shared" si="248"/>
        <v>48.1955833333333</v>
      </c>
      <c r="N1437">
        <f t="shared" si="249"/>
        <v>2.97503600823045</v>
      </c>
      <c r="O1437">
        <f t="shared" si="250"/>
        <v>1.96582936777702</v>
      </c>
      <c r="P1437">
        <f t="shared" si="251"/>
        <v>9</v>
      </c>
      <c r="Q1437">
        <f t="shared" si="252"/>
        <v>11</v>
      </c>
      <c r="AC1437" s="12"/>
      <c r="AD1437" s="12"/>
    </row>
    <row r="1438" spans="1:30">
      <c r="A1438" s="10">
        <v>41893.624999994</v>
      </c>
      <c r="B1438" s="11">
        <v>27.5766666666667</v>
      </c>
      <c r="C1438">
        <v>32.855</v>
      </c>
      <c r="D1438">
        <v>30.2391666666667</v>
      </c>
      <c r="E1438">
        <v>24.1516666666667</v>
      </c>
      <c r="F1438">
        <v>24.545</v>
      </c>
      <c r="G1438">
        <v>16.2583333333333</v>
      </c>
      <c r="H1438">
        <v>13.4083333333333</v>
      </c>
      <c r="I1438">
        <v>14.4225</v>
      </c>
      <c r="J1438">
        <v>24.5</v>
      </c>
      <c r="K1438" s="12">
        <v>28.78</v>
      </c>
      <c r="L1438" s="12">
        <v>22.33</v>
      </c>
      <c r="M1438">
        <f t="shared" si="248"/>
        <v>48.3041319444444</v>
      </c>
      <c r="N1438">
        <f t="shared" si="249"/>
        <v>2.97103835639843</v>
      </c>
      <c r="O1438">
        <f t="shared" si="250"/>
        <v>1.97159722222222</v>
      </c>
      <c r="P1438">
        <f t="shared" si="251"/>
        <v>9</v>
      </c>
      <c r="Q1438">
        <f t="shared" si="252"/>
        <v>11</v>
      </c>
      <c r="AC1438" s="12"/>
      <c r="AD1438" s="12"/>
    </row>
    <row r="1439" spans="1:30">
      <c r="A1439" s="10">
        <v>41893.6666666607</v>
      </c>
      <c r="B1439" s="11">
        <v>26.6133333333333</v>
      </c>
      <c r="C1439">
        <v>32.85</v>
      </c>
      <c r="D1439">
        <v>30.2716666666667</v>
      </c>
      <c r="E1439">
        <v>24.1391666666667</v>
      </c>
      <c r="F1439">
        <v>24.54</v>
      </c>
      <c r="G1439">
        <v>16.3</v>
      </c>
      <c r="H1439">
        <v>13.4033333333333</v>
      </c>
      <c r="I1439">
        <v>14.4133333333333</v>
      </c>
      <c r="J1439">
        <v>24.5666666666667</v>
      </c>
      <c r="K1439" s="12">
        <v>28.78</v>
      </c>
      <c r="L1439" s="12">
        <v>22.33</v>
      </c>
      <c r="M1439">
        <f t="shared" si="248"/>
        <v>48.1955833333333</v>
      </c>
      <c r="N1439">
        <f t="shared" si="249"/>
        <v>2.95678425357873</v>
      </c>
      <c r="O1439">
        <f t="shared" si="250"/>
        <v>1.96182835820895</v>
      </c>
      <c r="P1439">
        <f t="shared" si="251"/>
        <v>9</v>
      </c>
      <c r="Q1439">
        <f t="shared" si="252"/>
        <v>11</v>
      </c>
      <c r="AC1439" s="12"/>
      <c r="AD1439" s="12"/>
    </row>
    <row r="1440" spans="1:30">
      <c r="A1440" s="10">
        <v>41893.7083333274</v>
      </c>
      <c r="B1440" s="11">
        <v>25.5616666666667</v>
      </c>
      <c r="C1440">
        <v>32.2366666666667</v>
      </c>
      <c r="D1440">
        <v>30.2616666666667</v>
      </c>
      <c r="E1440">
        <v>24.1308333333333</v>
      </c>
      <c r="F1440">
        <v>24.5316666666667</v>
      </c>
      <c r="G1440">
        <v>13.05</v>
      </c>
      <c r="H1440">
        <v>13.9141666666667</v>
      </c>
      <c r="I1440">
        <v>14.5458333333333</v>
      </c>
      <c r="J1440">
        <v>21.35</v>
      </c>
      <c r="K1440" s="12">
        <v>28.78</v>
      </c>
      <c r="L1440" s="12">
        <v>22.33</v>
      </c>
      <c r="M1440">
        <f t="shared" si="248"/>
        <v>38.3393694444445</v>
      </c>
      <c r="N1440">
        <f t="shared" si="249"/>
        <v>2.93788271604938</v>
      </c>
      <c r="O1440">
        <f t="shared" si="250"/>
        <v>1.79575500910747</v>
      </c>
      <c r="P1440">
        <f t="shared" si="251"/>
        <v>9</v>
      </c>
      <c r="Q1440">
        <f t="shared" si="252"/>
        <v>11</v>
      </c>
      <c r="AC1440" s="12"/>
      <c r="AD1440" s="12"/>
    </row>
    <row r="1441" spans="1:30">
      <c r="A1441" s="10">
        <v>41893.749999994</v>
      </c>
      <c r="B1441" s="11">
        <v>25.0183333333334</v>
      </c>
      <c r="C1441">
        <v>32.6916666666667</v>
      </c>
      <c r="D1441">
        <v>30.2258333333333</v>
      </c>
      <c r="E1441">
        <v>24.1166666666667</v>
      </c>
      <c r="F1441">
        <v>24.5283333333333</v>
      </c>
      <c r="G1441">
        <v>14.625</v>
      </c>
      <c r="H1441">
        <v>13.675</v>
      </c>
      <c r="I1441">
        <v>14.5383333333333</v>
      </c>
      <c r="J1441">
        <v>22.9</v>
      </c>
      <c r="K1441" s="12">
        <v>28.78</v>
      </c>
      <c r="L1441" s="12">
        <v>22.33</v>
      </c>
      <c r="M1441">
        <f t="shared" si="248"/>
        <v>44.3746722222223</v>
      </c>
      <c r="N1441">
        <f t="shared" si="249"/>
        <v>3.03416562203229</v>
      </c>
      <c r="O1441">
        <f t="shared" si="250"/>
        <v>1.93775861232412</v>
      </c>
      <c r="P1441">
        <f t="shared" si="251"/>
        <v>9</v>
      </c>
      <c r="Q1441">
        <f t="shared" si="252"/>
        <v>11</v>
      </c>
      <c r="AC1441" s="12"/>
      <c r="AD1441" s="12"/>
    </row>
    <row r="1442" spans="1:30">
      <c r="A1442" s="10">
        <v>41893.7916666607</v>
      </c>
      <c r="B1442" s="11">
        <v>24.8</v>
      </c>
      <c r="C1442">
        <v>32.7791666666667</v>
      </c>
      <c r="D1442">
        <v>30.2258333333333</v>
      </c>
      <c r="E1442">
        <v>24.1166666666667</v>
      </c>
      <c r="F1442">
        <v>24.5266666666667</v>
      </c>
      <c r="G1442">
        <v>14.6083333333333</v>
      </c>
      <c r="H1442">
        <v>13.6241666666667</v>
      </c>
      <c r="I1442">
        <v>14.4733333333333</v>
      </c>
      <c r="J1442">
        <v>22.8916666666667</v>
      </c>
      <c r="K1442" s="12">
        <v>28.78</v>
      </c>
      <c r="L1442" s="12">
        <v>22.33</v>
      </c>
      <c r="M1442">
        <f t="shared" si="248"/>
        <v>44.0056069444445</v>
      </c>
      <c r="N1442">
        <f t="shared" si="249"/>
        <v>3.01236328199277</v>
      </c>
      <c r="O1442">
        <f t="shared" si="250"/>
        <v>1.92234176677588</v>
      </c>
      <c r="P1442">
        <f t="shared" si="251"/>
        <v>9</v>
      </c>
      <c r="Q1442">
        <f t="shared" si="252"/>
        <v>11</v>
      </c>
      <c r="AC1442" s="12"/>
      <c r="AD1442" s="12"/>
    </row>
    <row r="1443" spans="1:30">
      <c r="A1443" s="10">
        <v>41893.8333333273</v>
      </c>
      <c r="B1443" s="11">
        <v>24.705</v>
      </c>
      <c r="C1443">
        <v>32.9233333333333</v>
      </c>
      <c r="D1443">
        <v>30.3033333333333</v>
      </c>
      <c r="E1443">
        <v>24.0983333333333</v>
      </c>
      <c r="F1443">
        <v>24.5108333333333</v>
      </c>
      <c r="G1443">
        <v>16.225</v>
      </c>
      <c r="H1443">
        <v>13.3908333333333</v>
      </c>
      <c r="I1443">
        <v>14.4</v>
      </c>
      <c r="J1443">
        <v>24.4916666666667</v>
      </c>
      <c r="K1443" s="12">
        <v>28.78</v>
      </c>
      <c r="L1443" s="12">
        <v>22.33</v>
      </c>
      <c r="M1443">
        <f t="shared" si="248"/>
        <v>48.1738736111111</v>
      </c>
      <c r="N1443">
        <f t="shared" si="249"/>
        <v>2.96911393596987</v>
      </c>
      <c r="O1443">
        <f t="shared" si="250"/>
        <v>1.96694958602699</v>
      </c>
      <c r="P1443">
        <f t="shared" si="251"/>
        <v>9</v>
      </c>
      <c r="Q1443">
        <f t="shared" si="252"/>
        <v>11</v>
      </c>
      <c r="AC1443" s="12"/>
      <c r="AD1443" s="12"/>
    </row>
    <row r="1444" spans="1:30">
      <c r="A1444" s="10">
        <v>41894.2916666607</v>
      </c>
      <c r="B1444" s="11">
        <v>24.7116666666667</v>
      </c>
      <c r="C1444">
        <v>32.285</v>
      </c>
      <c r="D1444">
        <v>29.1716666666667</v>
      </c>
      <c r="E1444">
        <v>23.5658333333333</v>
      </c>
      <c r="F1444">
        <v>23.94</v>
      </c>
      <c r="G1444">
        <v>19.4416666666667</v>
      </c>
      <c r="H1444">
        <v>17.8033333333333</v>
      </c>
      <c r="I1444">
        <v>19.4008333333333</v>
      </c>
      <c r="J1444">
        <v>27.6666666666667</v>
      </c>
      <c r="K1444" s="12">
        <v>28.78</v>
      </c>
      <c r="L1444" s="12">
        <v>22.33</v>
      </c>
      <c r="M1444">
        <f t="shared" si="248"/>
        <v>63.5009375000001</v>
      </c>
      <c r="N1444">
        <f t="shared" si="249"/>
        <v>3.26622910415774</v>
      </c>
      <c r="O1444">
        <f t="shared" si="250"/>
        <v>2.29521460843374</v>
      </c>
      <c r="P1444">
        <f t="shared" si="251"/>
        <v>9</v>
      </c>
      <c r="Q1444">
        <f t="shared" si="252"/>
        <v>12</v>
      </c>
      <c r="AC1444" s="12"/>
      <c r="AD1444" s="12"/>
    </row>
    <row r="1445" spans="1:30">
      <c r="A1445" s="10">
        <v>41894.3333333273</v>
      </c>
      <c r="B1445" s="11">
        <v>24.5216666666667</v>
      </c>
      <c r="C1445">
        <v>32.9908333333333</v>
      </c>
      <c r="D1445">
        <v>29.7425</v>
      </c>
      <c r="E1445">
        <v>23.6533333333333</v>
      </c>
      <c r="F1445">
        <v>24.0083333333333</v>
      </c>
      <c r="G1445">
        <v>19.325</v>
      </c>
      <c r="H1445">
        <v>13.8575</v>
      </c>
      <c r="I1445">
        <v>15.275</v>
      </c>
      <c r="J1445">
        <v>27.55</v>
      </c>
      <c r="K1445" s="12">
        <v>28.78</v>
      </c>
      <c r="L1445" s="12">
        <v>22.33</v>
      </c>
      <c r="M1445">
        <f t="shared" si="248"/>
        <v>58.8116374999999</v>
      </c>
      <c r="N1445">
        <f t="shared" si="249"/>
        <v>3.04329301423027</v>
      </c>
      <c r="O1445">
        <f t="shared" si="250"/>
        <v>2.13472368421052</v>
      </c>
      <c r="P1445">
        <f t="shared" si="251"/>
        <v>9</v>
      </c>
      <c r="Q1445">
        <f t="shared" si="252"/>
        <v>12</v>
      </c>
      <c r="AC1445" s="12"/>
      <c r="AD1445" s="12"/>
    </row>
    <row r="1446" spans="1:30">
      <c r="A1446" s="10">
        <v>41894.374999994</v>
      </c>
      <c r="B1446" s="11">
        <v>24.3</v>
      </c>
      <c r="C1446">
        <v>33.1766666666667</v>
      </c>
      <c r="D1446">
        <v>30</v>
      </c>
      <c r="E1446">
        <v>23.7175</v>
      </c>
      <c r="F1446">
        <v>24.0658333333333</v>
      </c>
      <c r="G1446">
        <v>19.2916666666667</v>
      </c>
      <c r="H1446">
        <v>12.9683333333333</v>
      </c>
      <c r="I1446">
        <v>14.3366666666667</v>
      </c>
      <c r="J1446">
        <v>27.5</v>
      </c>
      <c r="K1446" s="12">
        <v>28.78</v>
      </c>
      <c r="L1446" s="12">
        <v>22.33</v>
      </c>
      <c r="M1446">
        <f t="shared" si="248"/>
        <v>57.5307638888889</v>
      </c>
      <c r="N1446">
        <f t="shared" si="249"/>
        <v>2.9821562275018</v>
      </c>
      <c r="O1446">
        <f t="shared" si="250"/>
        <v>2.09202777777778</v>
      </c>
      <c r="P1446">
        <f t="shared" si="251"/>
        <v>9</v>
      </c>
      <c r="Q1446">
        <f t="shared" si="252"/>
        <v>12</v>
      </c>
      <c r="AC1446" s="12"/>
      <c r="AD1446" s="12"/>
    </row>
    <row r="1447" spans="1:30">
      <c r="A1447" s="10">
        <v>41894.4166666606</v>
      </c>
      <c r="B1447" s="11">
        <v>24.8133333333333</v>
      </c>
      <c r="C1447">
        <v>33.315</v>
      </c>
      <c r="D1447">
        <v>30.1658333333333</v>
      </c>
      <c r="E1447">
        <v>23.7766666666667</v>
      </c>
      <c r="F1447">
        <v>24.125</v>
      </c>
      <c r="G1447">
        <v>19.3</v>
      </c>
      <c r="H1447">
        <v>12.705</v>
      </c>
      <c r="I1447">
        <v>14.055</v>
      </c>
      <c r="J1447">
        <v>27.5166666666667</v>
      </c>
      <c r="K1447" s="12">
        <v>28.78</v>
      </c>
      <c r="L1447" s="12">
        <v>22.33</v>
      </c>
      <c r="M1447">
        <f t="shared" si="248"/>
        <v>57.0531499999999</v>
      </c>
      <c r="N1447">
        <f t="shared" si="249"/>
        <v>2.95612176165803</v>
      </c>
      <c r="O1447">
        <f t="shared" si="250"/>
        <v>2.0734033918837</v>
      </c>
      <c r="P1447">
        <f t="shared" si="251"/>
        <v>9</v>
      </c>
      <c r="Q1447">
        <f t="shared" si="252"/>
        <v>12</v>
      </c>
      <c r="AC1447" s="12"/>
      <c r="AD1447" s="12"/>
    </row>
    <row r="1448" spans="1:30">
      <c r="A1448" s="10">
        <v>41894.4583333273</v>
      </c>
      <c r="B1448" s="11">
        <v>25.46</v>
      </c>
      <c r="C1448">
        <v>32.8266666666667</v>
      </c>
      <c r="D1448">
        <v>30.1583333333333</v>
      </c>
      <c r="E1448">
        <v>23.8241666666667</v>
      </c>
      <c r="F1448">
        <v>24.1791666666667</v>
      </c>
      <c r="G1448">
        <v>14.575</v>
      </c>
      <c r="H1448">
        <v>13.5466666666667</v>
      </c>
      <c r="I1448">
        <v>14.5458333333333</v>
      </c>
      <c r="J1448">
        <v>22.8166666666667</v>
      </c>
      <c r="K1448" s="12">
        <v>28.78</v>
      </c>
      <c r="L1448" s="12">
        <v>22.33</v>
      </c>
      <c r="M1448">
        <f t="shared" si="248"/>
        <v>47.9133569444446</v>
      </c>
      <c r="N1448">
        <f t="shared" si="249"/>
        <v>3.28736582809225</v>
      </c>
      <c r="O1448">
        <f t="shared" si="250"/>
        <v>2.09992798879962</v>
      </c>
      <c r="P1448">
        <f t="shared" si="251"/>
        <v>9</v>
      </c>
      <c r="Q1448">
        <f t="shared" si="252"/>
        <v>12</v>
      </c>
      <c r="AC1448" s="12"/>
      <c r="AD1448" s="12"/>
    </row>
    <row r="1449" spans="1:30">
      <c r="A1449" s="10">
        <v>41894.499999994</v>
      </c>
      <c r="B1449" s="11">
        <v>26.1666666666667</v>
      </c>
      <c r="C1449">
        <v>32.8475</v>
      </c>
      <c r="D1449">
        <v>30.2116666666667</v>
      </c>
      <c r="E1449">
        <v>23.8541666666667</v>
      </c>
      <c r="F1449">
        <v>24.2116666666667</v>
      </c>
      <c r="G1449">
        <v>16.15</v>
      </c>
      <c r="H1449">
        <v>13.4358333333333</v>
      </c>
      <c r="I1449">
        <v>14.4591666666667</v>
      </c>
      <c r="J1449">
        <v>24.4083333333333</v>
      </c>
      <c r="K1449" s="12">
        <v>28.78</v>
      </c>
      <c r="L1449" s="12">
        <v>22.33</v>
      </c>
      <c r="M1449">
        <f t="shared" si="248"/>
        <v>48.5429388888889</v>
      </c>
      <c r="N1449">
        <f t="shared" si="249"/>
        <v>3.00575472996216</v>
      </c>
      <c r="O1449">
        <f t="shared" si="250"/>
        <v>1.98878547854785</v>
      </c>
      <c r="P1449">
        <f t="shared" si="251"/>
        <v>9</v>
      </c>
      <c r="Q1449">
        <f t="shared" si="252"/>
        <v>12</v>
      </c>
      <c r="AC1449" s="12"/>
      <c r="AD1449" s="12"/>
    </row>
    <row r="1450" spans="1:30">
      <c r="A1450" s="10">
        <v>41894.5416666606</v>
      </c>
      <c r="B1450" s="11">
        <v>26.77</v>
      </c>
      <c r="C1450">
        <v>32.8916666666667</v>
      </c>
      <c r="D1450">
        <v>30.2608333333333</v>
      </c>
      <c r="E1450">
        <v>23.8766666666667</v>
      </c>
      <c r="F1450">
        <v>24.2508333333333</v>
      </c>
      <c r="G1450">
        <v>16.1083333333333</v>
      </c>
      <c r="H1450">
        <v>13.3608333333333</v>
      </c>
      <c r="I1450">
        <v>14.3958333333333</v>
      </c>
      <c r="J1450">
        <v>24.425</v>
      </c>
      <c r="K1450" s="12">
        <v>28.78</v>
      </c>
      <c r="L1450" s="12">
        <v>22.33</v>
      </c>
      <c r="M1450">
        <f t="shared" si="248"/>
        <v>48.8468750000001</v>
      </c>
      <c r="N1450">
        <f t="shared" si="249"/>
        <v>3.03239782721159</v>
      </c>
      <c r="O1450">
        <f t="shared" si="250"/>
        <v>1.99987205731833</v>
      </c>
      <c r="P1450">
        <f t="shared" si="251"/>
        <v>9</v>
      </c>
      <c r="Q1450">
        <f t="shared" si="252"/>
        <v>12</v>
      </c>
      <c r="AC1450" s="12"/>
      <c r="AD1450" s="12"/>
    </row>
    <row r="1451" spans="1:30">
      <c r="A1451" s="10">
        <v>41894.5833333273</v>
      </c>
      <c r="B1451" s="11">
        <v>26.6433333333333</v>
      </c>
      <c r="C1451">
        <v>33.4566666666667</v>
      </c>
      <c r="D1451">
        <v>30.3275</v>
      </c>
      <c r="E1451">
        <v>23.8858333333333</v>
      </c>
      <c r="F1451">
        <v>24.2883333333333</v>
      </c>
      <c r="G1451">
        <v>19.4</v>
      </c>
      <c r="H1451">
        <v>12.9741666666667</v>
      </c>
      <c r="I1451">
        <v>14.3191666666667</v>
      </c>
      <c r="J1451">
        <v>27.625</v>
      </c>
      <c r="K1451" s="12">
        <v>28.78</v>
      </c>
      <c r="L1451" s="12">
        <v>22.33</v>
      </c>
      <c r="M1451">
        <f t="shared" si="248"/>
        <v>56.9228916666667</v>
      </c>
      <c r="N1451">
        <f t="shared" si="249"/>
        <v>2.93416967353952</v>
      </c>
      <c r="O1451">
        <f t="shared" si="250"/>
        <v>2.06055716440422</v>
      </c>
      <c r="P1451">
        <f t="shared" si="251"/>
        <v>9</v>
      </c>
      <c r="Q1451">
        <f t="shared" si="252"/>
        <v>12</v>
      </c>
      <c r="AC1451" s="12"/>
      <c r="AD1451" s="12"/>
    </row>
    <row r="1452" spans="1:30">
      <c r="A1452" s="10">
        <v>41894.624999994</v>
      </c>
      <c r="B1452" s="11">
        <v>26.6366666666667</v>
      </c>
      <c r="C1452">
        <v>33.0016666666667</v>
      </c>
      <c r="D1452">
        <v>30.355</v>
      </c>
      <c r="E1452">
        <v>23.9041666666667</v>
      </c>
      <c r="F1452">
        <v>24.3183333333333</v>
      </c>
      <c r="G1452">
        <v>16.2416666666667</v>
      </c>
      <c r="H1452">
        <v>13.52</v>
      </c>
      <c r="I1452">
        <v>14.5483333333333</v>
      </c>
      <c r="J1452">
        <v>24.4583333333333</v>
      </c>
      <c r="K1452" s="12">
        <v>28.78</v>
      </c>
      <c r="L1452" s="12">
        <v>22.33</v>
      </c>
      <c r="M1452">
        <f t="shared" si="248"/>
        <v>48.6731972222222</v>
      </c>
      <c r="N1452">
        <f t="shared" si="249"/>
        <v>2.99681050111168</v>
      </c>
      <c r="O1452">
        <f t="shared" si="250"/>
        <v>1.99004554230551</v>
      </c>
      <c r="P1452">
        <f t="shared" si="251"/>
        <v>9</v>
      </c>
      <c r="Q1452">
        <f t="shared" si="252"/>
        <v>12</v>
      </c>
      <c r="AC1452" s="12"/>
      <c r="AD1452" s="12"/>
    </row>
    <row r="1453" spans="1:30">
      <c r="A1453" s="10">
        <v>41894.6666666606</v>
      </c>
      <c r="B1453" s="11">
        <v>26.3633333333333</v>
      </c>
      <c r="C1453">
        <v>33.6175</v>
      </c>
      <c r="D1453">
        <v>30.4775</v>
      </c>
      <c r="E1453">
        <v>23.9166666666667</v>
      </c>
      <c r="F1453">
        <v>24.3275</v>
      </c>
      <c r="G1453">
        <v>19.5083333333333</v>
      </c>
      <c r="H1453">
        <v>12.8483333333333</v>
      </c>
      <c r="I1453">
        <v>14.185</v>
      </c>
      <c r="J1453">
        <v>27.7</v>
      </c>
      <c r="K1453" s="12">
        <v>28.78</v>
      </c>
      <c r="L1453" s="12">
        <v>22.33</v>
      </c>
      <c r="M1453">
        <f t="shared" si="248"/>
        <v>56.7057944444444</v>
      </c>
      <c r="N1453">
        <f t="shared" si="249"/>
        <v>2.90674725900612</v>
      </c>
      <c r="O1453">
        <f t="shared" si="250"/>
        <v>2.04714059366225</v>
      </c>
      <c r="P1453">
        <f t="shared" si="251"/>
        <v>9</v>
      </c>
      <c r="Q1453">
        <f t="shared" si="252"/>
        <v>12</v>
      </c>
      <c r="AC1453" s="12"/>
      <c r="AD1453" s="12"/>
    </row>
    <row r="1454" spans="1:30">
      <c r="A1454" s="10">
        <v>41894.7083333273</v>
      </c>
      <c r="B1454" s="11">
        <v>26.185</v>
      </c>
      <c r="C1454">
        <v>33.0158333333333</v>
      </c>
      <c r="D1454">
        <v>30.5191666666667</v>
      </c>
      <c r="E1454">
        <v>23.9216666666667</v>
      </c>
      <c r="F1454">
        <v>24.3408333333333</v>
      </c>
      <c r="G1454">
        <v>14.6666666666667</v>
      </c>
      <c r="H1454">
        <v>13.3316666666667</v>
      </c>
      <c r="I1454">
        <v>14.1466666666667</v>
      </c>
      <c r="J1454">
        <v>22.9</v>
      </c>
      <c r="K1454" s="12">
        <v>28.78</v>
      </c>
      <c r="L1454" s="12">
        <v>22.33</v>
      </c>
      <c r="M1454">
        <f t="shared" si="248"/>
        <v>43.1155083333333</v>
      </c>
      <c r="N1454">
        <f t="shared" si="249"/>
        <v>2.93969375</v>
      </c>
      <c r="O1454">
        <f t="shared" si="250"/>
        <v>1.88277328966521</v>
      </c>
      <c r="P1454">
        <f t="shared" si="251"/>
        <v>9</v>
      </c>
      <c r="Q1454">
        <f t="shared" si="252"/>
        <v>12</v>
      </c>
      <c r="AC1454" s="12"/>
      <c r="AD1454" s="12"/>
    </row>
    <row r="1455" spans="1:30">
      <c r="A1455" s="10">
        <v>41894.749999994</v>
      </c>
      <c r="B1455" s="11">
        <v>25.9533333333333</v>
      </c>
      <c r="C1455">
        <v>32.6108333333333</v>
      </c>
      <c r="D1455">
        <v>30.3125</v>
      </c>
      <c r="E1455">
        <v>23.9225</v>
      </c>
      <c r="F1455">
        <v>24.355</v>
      </c>
      <c r="G1455">
        <v>12.9666666666667</v>
      </c>
      <c r="H1455">
        <v>13.6816666666667</v>
      </c>
      <c r="I1455">
        <v>14.3041666666667</v>
      </c>
      <c r="J1455">
        <v>21.25</v>
      </c>
      <c r="K1455" s="12">
        <v>28.78</v>
      </c>
      <c r="L1455" s="12">
        <v>22.33</v>
      </c>
      <c r="M1455">
        <f t="shared" si="248"/>
        <v>38.1005624999999</v>
      </c>
      <c r="N1455">
        <f t="shared" si="249"/>
        <v>2.93834672236503</v>
      </c>
      <c r="O1455">
        <f t="shared" si="250"/>
        <v>1.79296764705882</v>
      </c>
      <c r="P1455">
        <f t="shared" si="251"/>
        <v>9</v>
      </c>
      <c r="Q1455">
        <f t="shared" si="252"/>
        <v>12</v>
      </c>
      <c r="AC1455" s="12"/>
      <c r="AD1455" s="12"/>
    </row>
    <row r="1456" spans="1:30">
      <c r="A1456" s="10">
        <v>41894.7916666606</v>
      </c>
      <c r="B1456" s="11">
        <v>25.6733333333333</v>
      </c>
      <c r="C1456">
        <v>31.9891666666667</v>
      </c>
      <c r="D1456">
        <v>30.19</v>
      </c>
      <c r="E1456">
        <v>23.9275</v>
      </c>
      <c r="F1456">
        <v>24.3608333333333</v>
      </c>
      <c r="G1456">
        <v>11.3416666666667</v>
      </c>
      <c r="H1456">
        <v>14.0575</v>
      </c>
      <c r="I1456">
        <v>14.5208333333333</v>
      </c>
      <c r="J1456">
        <v>19.65</v>
      </c>
      <c r="K1456" s="12">
        <v>28.78</v>
      </c>
      <c r="L1456" s="12">
        <v>22.33</v>
      </c>
      <c r="M1456">
        <f t="shared" si="248"/>
        <v>33.9540055555557</v>
      </c>
      <c r="N1456">
        <f t="shared" si="249"/>
        <v>2.99374038697038</v>
      </c>
      <c r="O1456">
        <f t="shared" si="250"/>
        <v>1.72793921402319</v>
      </c>
      <c r="P1456">
        <f t="shared" si="251"/>
        <v>9</v>
      </c>
      <c r="Q1456">
        <f t="shared" si="252"/>
        <v>12</v>
      </c>
      <c r="AC1456" s="12"/>
      <c r="AD1456" s="12"/>
    </row>
    <row r="1457" spans="1:30">
      <c r="A1457" s="10">
        <v>41894.8333333273</v>
      </c>
      <c r="B1457" s="11">
        <v>25.3316666666667</v>
      </c>
      <c r="C1457">
        <v>31.9175</v>
      </c>
      <c r="D1457">
        <v>30.1258333333333</v>
      </c>
      <c r="E1457">
        <v>23.9308333333333</v>
      </c>
      <c r="F1457">
        <v>24.3841666666667</v>
      </c>
      <c r="G1457">
        <v>9.7</v>
      </c>
      <c r="H1457">
        <v>14.0441666666667</v>
      </c>
      <c r="I1457">
        <v>14.3291666666667</v>
      </c>
      <c r="J1457">
        <v>18.0416666666667</v>
      </c>
      <c r="K1457" s="12">
        <v>28.78</v>
      </c>
      <c r="L1457" s="12">
        <v>22.33</v>
      </c>
      <c r="M1457">
        <f t="shared" si="248"/>
        <v>29.3081250000001</v>
      </c>
      <c r="N1457">
        <f t="shared" si="249"/>
        <v>3.02145618556702</v>
      </c>
      <c r="O1457">
        <f t="shared" si="250"/>
        <v>1.62446882217091</v>
      </c>
      <c r="P1457">
        <f t="shared" si="251"/>
        <v>9</v>
      </c>
      <c r="Q1457">
        <f t="shared" si="252"/>
        <v>12</v>
      </c>
      <c r="AC1457" s="12"/>
      <c r="AD1457" s="12"/>
    </row>
    <row r="1458" spans="1:30">
      <c r="A1458" s="10">
        <v>41895.2916666606</v>
      </c>
      <c r="B1458" s="11">
        <v>22.7416666666667</v>
      </c>
      <c r="C1458">
        <v>28.06</v>
      </c>
      <c r="D1458">
        <v>27.365</v>
      </c>
      <c r="E1458">
        <v>23.76</v>
      </c>
      <c r="F1458">
        <v>24.2</v>
      </c>
      <c r="G1458">
        <v>0.1</v>
      </c>
      <c r="H1458">
        <v>22.9466666666667</v>
      </c>
      <c r="I1458">
        <v>22.7591666666667</v>
      </c>
      <c r="J1458">
        <v>0.1</v>
      </c>
      <c r="K1458" s="12">
        <v>28.78</v>
      </c>
      <c r="L1458" s="12">
        <v>22.33</v>
      </c>
      <c r="M1458">
        <f t="shared" ref="M1458:M1495" si="253">IF(G1458&lt;3,0,IF(H1458&gt;I1458,0,(4.2*L1458*(I1458-H1458+0.84)/3.6)))</f>
        <v>0</v>
      </c>
      <c r="N1458">
        <f t="shared" ref="N1458:N1495" si="254">M1458/G1458</f>
        <v>0</v>
      </c>
      <c r="O1458">
        <f t="shared" ref="O1458:O1495" si="255">M1458/J1458</f>
        <v>0</v>
      </c>
      <c r="P1458">
        <f t="shared" ref="P1458:P1495" si="256">MONTH(A1458)</f>
        <v>9</v>
      </c>
      <c r="Q1458">
        <f t="shared" ref="Q1458:Q1495" si="257">DAY(A1458)</f>
        <v>13</v>
      </c>
      <c r="AC1458" s="12"/>
      <c r="AD1458" s="12"/>
    </row>
    <row r="1459" spans="1:30">
      <c r="A1459" s="10">
        <v>41895.3333333273</v>
      </c>
      <c r="B1459" s="11">
        <v>22.5933333333333</v>
      </c>
      <c r="C1459">
        <v>31.89</v>
      </c>
      <c r="D1459">
        <v>29.1041666666667</v>
      </c>
      <c r="E1459">
        <v>23.7733333333333</v>
      </c>
      <c r="F1459">
        <v>24.205</v>
      </c>
      <c r="G1459">
        <v>19.2083333333333</v>
      </c>
      <c r="H1459">
        <v>14.8458333333333</v>
      </c>
      <c r="I1459">
        <v>16.2616666666667</v>
      </c>
      <c r="J1459">
        <v>27.4166666666667</v>
      </c>
      <c r="K1459" s="12">
        <v>28.78</v>
      </c>
      <c r="L1459" s="12">
        <v>22.33</v>
      </c>
      <c r="M1459">
        <f t="shared" si="253"/>
        <v>58.7682180555556</v>
      </c>
      <c r="N1459">
        <f t="shared" si="254"/>
        <v>3.05951677512654</v>
      </c>
      <c r="O1459">
        <f t="shared" si="255"/>
        <v>2.14352163120567</v>
      </c>
      <c r="P1459">
        <f t="shared" si="256"/>
        <v>9</v>
      </c>
      <c r="Q1459">
        <f t="shared" si="257"/>
        <v>13</v>
      </c>
      <c r="AC1459" s="12"/>
      <c r="AD1459" s="12"/>
    </row>
    <row r="1460" spans="1:30">
      <c r="A1460" s="10">
        <v>41895.3749999939</v>
      </c>
      <c r="B1460" s="11">
        <v>22.565</v>
      </c>
      <c r="C1460">
        <v>31.15</v>
      </c>
      <c r="D1460">
        <v>29.3625</v>
      </c>
      <c r="E1460">
        <v>23.8225</v>
      </c>
      <c r="F1460">
        <v>24.2175</v>
      </c>
      <c r="G1460">
        <v>9.55833333333333</v>
      </c>
      <c r="H1460">
        <v>14.0633333333333</v>
      </c>
      <c r="I1460">
        <v>14.435</v>
      </c>
      <c r="J1460">
        <v>17.8083333333333</v>
      </c>
      <c r="K1460" s="12">
        <v>28.78</v>
      </c>
      <c r="L1460" s="12">
        <v>22.33</v>
      </c>
      <c r="M1460">
        <f t="shared" si="253"/>
        <v>31.5659361111111</v>
      </c>
      <c r="N1460">
        <f t="shared" si="254"/>
        <v>3.30245190351642</v>
      </c>
      <c r="O1460">
        <f t="shared" si="255"/>
        <v>1.77253735766651</v>
      </c>
      <c r="P1460">
        <f t="shared" si="256"/>
        <v>9</v>
      </c>
      <c r="Q1460">
        <f t="shared" si="257"/>
        <v>13</v>
      </c>
      <c r="AC1460" s="12"/>
      <c r="AD1460" s="12"/>
    </row>
    <row r="1461" spans="1:30">
      <c r="A1461" s="10">
        <v>41895.4166666606</v>
      </c>
      <c r="B1461" s="11">
        <v>22.6633333333333</v>
      </c>
      <c r="C1461">
        <v>30.9816666666667</v>
      </c>
      <c r="D1461">
        <v>29.3483333333333</v>
      </c>
      <c r="E1461">
        <v>23.8491666666667</v>
      </c>
      <c r="F1461">
        <v>24.2358333333333</v>
      </c>
      <c r="G1461">
        <v>9.55</v>
      </c>
      <c r="H1461">
        <v>14.0416666666667</v>
      </c>
      <c r="I1461">
        <v>14.335</v>
      </c>
      <c r="J1461">
        <v>17.8833333333333</v>
      </c>
      <c r="K1461" s="12">
        <v>28.78</v>
      </c>
      <c r="L1461" s="12">
        <v>22.33</v>
      </c>
      <c r="M1461">
        <f t="shared" si="253"/>
        <v>29.5252222222221</v>
      </c>
      <c r="N1461">
        <f t="shared" si="254"/>
        <v>3.09164630599184</v>
      </c>
      <c r="O1461">
        <f t="shared" si="255"/>
        <v>1.65099099099099</v>
      </c>
      <c r="P1461">
        <f t="shared" si="256"/>
        <v>9</v>
      </c>
      <c r="Q1461">
        <f t="shared" si="257"/>
        <v>13</v>
      </c>
      <c r="AC1461" s="12"/>
      <c r="AD1461" s="12"/>
    </row>
    <row r="1462" spans="1:30">
      <c r="A1462" s="10">
        <v>41895.4583333273</v>
      </c>
      <c r="B1462" s="11">
        <v>22.775</v>
      </c>
      <c r="C1462">
        <v>31.1533333333333</v>
      </c>
      <c r="D1462">
        <v>29.3325</v>
      </c>
      <c r="E1462">
        <v>23.8641666666667</v>
      </c>
      <c r="F1462">
        <v>24.2491666666667</v>
      </c>
      <c r="G1462">
        <v>9.55833333333333</v>
      </c>
      <c r="H1462">
        <v>14.0033333333333</v>
      </c>
      <c r="I1462">
        <v>14.3175</v>
      </c>
      <c r="J1462">
        <v>17.8833333333333</v>
      </c>
      <c r="K1462" s="12">
        <v>28.78</v>
      </c>
      <c r="L1462" s="12">
        <v>22.33</v>
      </c>
      <c r="M1462">
        <f t="shared" si="253"/>
        <v>30.0679652777779</v>
      </c>
      <c r="N1462">
        <f t="shared" si="254"/>
        <v>3.14573307178147</v>
      </c>
      <c r="O1462">
        <f t="shared" si="255"/>
        <v>1.6813400900901</v>
      </c>
      <c r="P1462">
        <f t="shared" si="256"/>
        <v>9</v>
      </c>
      <c r="Q1462">
        <f t="shared" si="257"/>
        <v>13</v>
      </c>
      <c r="AC1462" s="12"/>
      <c r="AD1462" s="12"/>
    </row>
    <row r="1463" spans="1:30">
      <c r="A1463" s="10">
        <v>41895.4999999939</v>
      </c>
      <c r="B1463" s="11">
        <v>22.6983333333333</v>
      </c>
      <c r="C1463">
        <v>30.9516666666667</v>
      </c>
      <c r="D1463">
        <v>29.3283333333333</v>
      </c>
      <c r="E1463">
        <v>23.8633333333333</v>
      </c>
      <c r="F1463">
        <v>24.17</v>
      </c>
      <c r="G1463">
        <v>10.85</v>
      </c>
      <c r="H1463">
        <v>14.145</v>
      </c>
      <c r="I1463">
        <v>14.4508333333333</v>
      </c>
      <c r="J1463">
        <v>17.9083333333333</v>
      </c>
      <c r="K1463" s="12">
        <v>28.78</v>
      </c>
      <c r="L1463" s="12">
        <v>22.33</v>
      </c>
      <c r="M1463">
        <f t="shared" si="253"/>
        <v>29.8508680555555</v>
      </c>
      <c r="N1463">
        <f t="shared" si="254"/>
        <v>2.75123207885304</v>
      </c>
      <c r="O1463">
        <f t="shared" si="255"/>
        <v>1.66687024972855</v>
      </c>
      <c r="P1463">
        <f t="shared" si="256"/>
        <v>9</v>
      </c>
      <c r="Q1463">
        <f t="shared" si="257"/>
        <v>13</v>
      </c>
      <c r="AC1463" s="12"/>
      <c r="AD1463" s="12"/>
    </row>
    <row r="1464" spans="1:30">
      <c r="A1464" s="10">
        <v>41895.5416666606</v>
      </c>
      <c r="B1464" s="11">
        <v>22.9733333333333</v>
      </c>
      <c r="C1464">
        <v>30.7166666666667</v>
      </c>
      <c r="D1464">
        <v>29.3583333333333</v>
      </c>
      <c r="E1464">
        <v>23.81</v>
      </c>
      <c r="F1464">
        <v>24.0425</v>
      </c>
      <c r="G1464">
        <v>9.575</v>
      </c>
      <c r="H1464">
        <v>14.155</v>
      </c>
      <c r="I1464">
        <v>14.4275</v>
      </c>
      <c r="J1464">
        <v>17.9</v>
      </c>
      <c r="K1464" s="12">
        <v>28.78</v>
      </c>
      <c r="L1464" s="12">
        <v>22.33</v>
      </c>
      <c r="M1464">
        <f t="shared" si="253"/>
        <v>28.9824791666667</v>
      </c>
      <c r="N1464">
        <f t="shared" si="254"/>
        <v>3.0268907745866</v>
      </c>
      <c r="O1464">
        <f t="shared" si="255"/>
        <v>1.61913291433892</v>
      </c>
      <c r="P1464">
        <f t="shared" si="256"/>
        <v>9</v>
      </c>
      <c r="Q1464">
        <f t="shared" si="257"/>
        <v>13</v>
      </c>
      <c r="AC1464" s="12"/>
      <c r="AD1464" s="12"/>
    </row>
    <row r="1465" spans="1:30">
      <c r="A1465" s="10">
        <v>41895.5833333272</v>
      </c>
      <c r="B1465" s="11">
        <v>23.5683333333333</v>
      </c>
      <c r="C1465">
        <v>31.0083333333333</v>
      </c>
      <c r="D1465">
        <v>29.39</v>
      </c>
      <c r="E1465">
        <v>23.7333333333333</v>
      </c>
      <c r="F1465">
        <v>23.9641666666667</v>
      </c>
      <c r="G1465">
        <v>9.575</v>
      </c>
      <c r="H1465">
        <v>14.06</v>
      </c>
      <c r="I1465">
        <v>14.3525</v>
      </c>
      <c r="J1465">
        <v>17.925</v>
      </c>
      <c r="K1465" s="12">
        <v>28.78</v>
      </c>
      <c r="L1465" s="12">
        <v>22.33</v>
      </c>
      <c r="M1465">
        <f t="shared" si="253"/>
        <v>29.5035124999999</v>
      </c>
      <c r="N1465">
        <f t="shared" si="254"/>
        <v>3.08130678851174</v>
      </c>
      <c r="O1465">
        <f t="shared" si="255"/>
        <v>1.64594211994421</v>
      </c>
      <c r="P1465">
        <f t="shared" si="256"/>
        <v>9</v>
      </c>
      <c r="Q1465">
        <f t="shared" si="257"/>
        <v>13</v>
      </c>
      <c r="AC1465" s="12"/>
      <c r="AD1465" s="12"/>
    </row>
    <row r="1466" spans="1:30">
      <c r="A1466" s="10">
        <v>41895.6249999939</v>
      </c>
      <c r="B1466" s="11">
        <v>23.5916666666667</v>
      </c>
      <c r="C1466">
        <v>31.2266666666667</v>
      </c>
      <c r="D1466">
        <v>29.3883333333333</v>
      </c>
      <c r="E1466">
        <v>23.6658333333333</v>
      </c>
      <c r="F1466">
        <v>23.9116666666667</v>
      </c>
      <c r="G1466">
        <v>11.125</v>
      </c>
      <c r="H1466">
        <v>13.8266666666667</v>
      </c>
      <c r="I1466">
        <v>14.3441666666667</v>
      </c>
      <c r="J1466">
        <v>19.4583333333333</v>
      </c>
      <c r="K1466" s="12">
        <v>28.78</v>
      </c>
      <c r="L1466" s="12">
        <v>22.33</v>
      </c>
      <c r="M1466">
        <f t="shared" si="253"/>
        <v>35.3651375</v>
      </c>
      <c r="N1466">
        <f t="shared" si="254"/>
        <v>3.17888876404495</v>
      </c>
      <c r="O1466">
        <f t="shared" si="255"/>
        <v>1.81748029978587</v>
      </c>
      <c r="P1466">
        <f t="shared" si="256"/>
        <v>9</v>
      </c>
      <c r="Q1466">
        <f t="shared" si="257"/>
        <v>13</v>
      </c>
      <c r="AC1466" s="12"/>
      <c r="AD1466" s="12"/>
    </row>
    <row r="1467" spans="1:30">
      <c r="A1467" s="10">
        <v>41895.6666666606</v>
      </c>
      <c r="B1467" s="11">
        <v>23.6166666666667</v>
      </c>
      <c r="C1467">
        <v>31.045</v>
      </c>
      <c r="D1467">
        <v>29.3758333333333</v>
      </c>
      <c r="E1467">
        <v>23.6083333333333</v>
      </c>
      <c r="F1467">
        <v>23.8933333333333</v>
      </c>
      <c r="G1467">
        <v>9.55833333333334</v>
      </c>
      <c r="H1467">
        <v>14.1241666666667</v>
      </c>
      <c r="I1467">
        <v>14.4258333333333</v>
      </c>
      <c r="J1467">
        <v>17.925</v>
      </c>
      <c r="K1467" s="12">
        <v>28.78</v>
      </c>
      <c r="L1467" s="12">
        <v>22.33</v>
      </c>
      <c r="M1467">
        <f t="shared" si="253"/>
        <v>29.7423194444445</v>
      </c>
      <c r="N1467">
        <f t="shared" si="254"/>
        <v>3.11166376053473</v>
      </c>
      <c r="O1467">
        <f t="shared" si="255"/>
        <v>1.65926468309314</v>
      </c>
      <c r="P1467">
        <f t="shared" si="256"/>
        <v>9</v>
      </c>
      <c r="Q1467">
        <f t="shared" si="257"/>
        <v>13</v>
      </c>
      <c r="AC1467" s="12"/>
      <c r="AD1467" s="12"/>
    </row>
    <row r="1468" spans="1:30">
      <c r="A1468" s="10">
        <v>41895.7083333272</v>
      </c>
      <c r="B1468" s="11">
        <v>23.36</v>
      </c>
      <c r="C1468">
        <v>30.7108333333333</v>
      </c>
      <c r="D1468">
        <v>29.3858333333333</v>
      </c>
      <c r="E1468">
        <v>23.5908333333333</v>
      </c>
      <c r="F1468">
        <v>23.8966666666667</v>
      </c>
      <c r="G1468">
        <v>7.98333333333333</v>
      </c>
      <c r="H1468">
        <v>14.3025</v>
      </c>
      <c r="I1468">
        <v>14.4083333333333</v>
      </c>
      <c r="J1468">
        <v>16.325</v>
      </c>
      <c r="K1468" s="12">
        <v>28.78</v>
      </c>
      <c r="L1468" s="12">
        <v>22.33</v>
      </c>
      <c r="M1468">
        <f t="shared" si="253"/>
        <v>24.6405347222222</v>
      </c>
      <c r="N1468">
        <f t="shared" si="254"/>
        <v>3.08649704244954</v>
      </c>
      <c r="O1468">
        <f t="shared" si="255"/>
        <v>1.50937425557257</v>
      </c>
      <c r="P1468">
        <f t="shared" si="256"/>
        <v>9</v>
      </c>
      <c r="Q1468">
        <f t="shared" si="257"/>
        <v>13</v>
      </c>
      <c r="AC1468" s="12"/>
      <c r="AD1468" s="12"/>
    </row>
    <row r="1469" spans="1:30">
      <c r="A1469" s="10">
        <v>41895.7499999939</v>
      </c>
      <c r="B1469" s="11">
        <v>23.535</v>
      </c>
      <c r="C1469">
        <v>30.8825</v>
      </c>
      <c r="D1469">
        <v>29.3816666666667</v>
      </c>
      <c r="E1469">
        <v>23.5975</v>
      </c>
      <c r="F1469">
        <v>23.945</v>
      </c>
      <c r="G1469">
        <v>9.55833333333333</v>
      </c>
      <c r="H1469">
        <v>14.0066666666667</v>
      </c>
      <c r="I1469">
        <v>14.28</v>
      </c>
      <c r="J1469">
        <v>17.9166666666667</v>
      </c>
      <c r="K1469" s="12">
        <v>28.78</v>
      </c>
      <c r="L1469" s="12">
        <v>22.33</v>
      </c>
      <c r="M1469">
        <f t="shared" si="253"/>
        <v>29.0041888888888</v>
      </c>
      <c r="N1469">
        <f t="shared" si="254"/>
        <v>3.03443998837547</v>
      </c>
      <c r="O1469">
        <f t="shared" si="255"/>
        <v>1.6188384496124</v>
      </c>
      <c r="P1469">
        <f t="shared" si="256"/>
        <v>9</v>
      </c>
      <c r="Q1469">
        <f t="shared" si="257"/>
        <v>13</v>
      </c>
      <c r="AC1469" s="12"/>
      <c r="AD1469" s="12"/>
    </row>
    <row r="1470" spans="1:30">
      <c r="A1470" s="10">
        <v>41895.7916666606</v>
      </c>
      <c r="B1470" s="11">
        <v>23.7583333333333</v>
      </c>
      <c r="C1470">
        <v>30.995</v>
      </c>
      <c r="D1470">
        <v>29.3516666666667</v>
      </c>
      <c r="E1470">
        <v>23.5883333333333</v>
      </c>
      <c r="F1470">
        <v>23.9833333333333</v>
      </c>
      <c r="G1470">
        <v>12.55</v>
      </c>
      <c r="H1470">
        <v>13.98</v>
      </c>
      <c r="I1470">
        <v>14.3425</v>
      </c>
      <c r="J1470">
        <v>20.8166666666667</v>
      </c>
      <c r="K1470" s="12">
        <v>28.78</v>
      </c>
      <c r="L1470" s="12">
        <v>22.33</v>
      </c>
      <c r="M1470">
        <f t="shared" si="253"/>
        <v>31.3271291666666</v>
      </c>
      <c r="N1470">
        <f t="shared" si="254"/>
        <v>2.49618559096945</v>
      </c>
      <c r="O1470">
        <f t="shared" si="255"/>
        <v>1.50490612489992</v>
      </c>
      <c r="P1470">
        <f t="shared" si="256"/>
        <v>9</v>
      </c>
      <c r="Q1470">
        <f t="shared" si="257"/>
        <v>13</v>
      </c>
      <c r="AC1470" s="12"/>
      <c r="AD1470" s="12"/>
    </row>
    <row r="1471" spans="1:30">
      <c r="A1471" s="10">
        <v>41895.8333333272</v>
      </c>
      <c r="B1471" s="11">
        <v>23.8383333333333</v>
      </c>
      <c r="C1471">
        <v>30.6866666666667</v>
      </c>
      <c r="D1471">
        <v>29.3316666666667</v>
      </c>
      <c r="E1471">
        <v>23.6066666666667</v>
      </c>
      <c r="F1471">
        <v>24.025</v>
      </c>
      <c r="G1471">
        <v>10.975</v>
      </c>
      <c r="H1471">
        <v>14.1783333333333</v>
      </c>
      <c r="I1471">
        <v>14.4433333333333</v>
      </c>
      <c r="J1471">
        <v>19.3166666666667</v>
      </c>
      <c r="K1471" s="12">
        <v>28.78</v>
      </c>
      <c r="L1471" s="12">
        <v>22.33</v>
      </c>
      <c r="M1471">
        <f t="shared" si="253"/>
        <v>28.7870916666667</v>
      </c>
      <c r="N1471">
        <f t="shared" si="254"/>
        <v>2.62296962794229</v>
      </c>
      <c r="O1471">
        <f t="shared" si="255"/>
        <v>1.49027221742882</v>
      </c>
      <c r="P1471">
        <f t="shared" si="256"/>
        <v>9</v>
      </c>
      <c r="Q1471">
        <f t="shared" si="257"/>
        <v>13</v>
      </c>
      <c r="AC1471" s="12"/>
      <c r="AD1471" s="12"/>
    </row>
    <row r="1472" spans="1:30">
      <c r="A1472" s="10">
        <v>41896.2916666605</v>
      </c>
      <c r="B1472" s="11">
        <v>24.9583333333333</v>
      </c>
      <c r="C1472">
        <v>27.44</v>
      </c>
      <c r="D1472">
        <v>27.0675</v>
      </c>
      <c r="E1472">
        <v>23.6</v>
      </c>
      <c r="F1472">
        <v>24.025</v>
      </c>
      <c r="G1472">
        <v>0.1</v>
      </c>
      <c r="H1472">
        <v>22.8616666666667</v>
      </c>
      <c r="I1472">
        <v>22.7766666666667</v>
      </c>
      <c r="J1472">
        <v>0.1</v>
      </c>
      <c r="K1472" s="12">
        <v>28.78</v>
      </c>
      <c r="L1472" s="12">
        <v>22.33</v>
      </c>
      <c r="M1472">
        <f t="shared" si="253"/>
        <v>0</v>
      </c>
      <c r="N1472">
        <f t="shared" si="254"/>
        <v>0</v>
      </c>
      <c r="O1472">
        <f t="shared" si="255"/>
        <v>0</v>
      </c>
      <c r="P1472">
        <f t="shared" si="256"/>
        <v>9</v>
      </c>
      <c r="Q1472">
        <f t="shared" si="257"/>
        <v>14</v>
      </c>
      <c r="AC1472" s="12"/>
      <c r="AD1472" s="12"/>
    </row>
    <row r="1473" spans="1:30">
      <c r="A1473" s="10">
        <v>41896.3333333272</v>
      </c>
      <c r="B1473" s="11">
        <v>25.4466666666667</v>
      </c>
      <c r="C1473">
        <v>30.9925</v>
      </c>
      <c r="D1473">
        <v>28.7875</v>
      </c>
      <c r="E1473">
        <v>23.6183333333333</v>
      </c>
      <c r="F1473">
        <v>24.0408333333333</v>
      </c>
      <c r="G1473">
        <v>14.2833333333333</v>
      </c>
      <c r="H1473">
        <v>14.875</v>
      </c>
      <c r="I1473">
        <v>15.7691666666667</v>
      </c>
      <c r="J1473">
        <v>22.5916666666667</v>
      </c>
      <c r="K1473" s="12">
        <v>28.78</v>
      </c>
      <c r="L1473" s="12">
        <v>22.33</v>
      </c>
      <c r="M1473">
        <f t="shared" si="253"/>
        <v>45.1779319444445</v>
      </c>
      <c r="N1473">
        <f t="shared" si="254"/>
        <v>3.16298239984442</v>
      </c>
      <c r="O1473">
        <f t="shared" si="255"/>
        <v>1.99976091233247</v>
      </c>
      <c r="P1473">
        <f t="shared" si="256"/>
        <v>9</v>
      </c>
      <c r="Q1473">
        <f t="shared" si="257"/>
        <v>14</v>
      </c>
      <c r="AC1473" s="12"/>
      <c r="AD1473" s="12"/>
    </row>
    <row r="1474" spans="1:30">
      <c r="A1474" s="10">
        <v>41896.3749999939</v>
      </c>
      <c r="B1474" s="11">
        <v>25.8583333333333</v>
      </c>
      <c r="C1474">
        <v>30.6341666666667</v>
      </c>
      <c r="D1474">
        <v>28.9183333333333</v>
      </c>
      <c r="E1474">
        <v>23.6583333333333</v>
      </c>
      <c r="F1474">
        <v>24.0733333333333</v>
      </c>
      <c r="G1474">
        <v>12.575</v>
      </c>
      <c r="H1474">
        <v>13.8191666666667</v>
      </c>
      <c r="I1474">
        <v>14.3966666666667</v>
      </c>
      <c r="J1474">
        <v>20.8833333333333</v>
      </c>
      <c r="K1474" s="12">
        <v>28.78</v>
      </c>
      <c r="L1474" s="12">
        <v>22.33</v>
      </c>
      <c r="M1474">
        <f t="shared" si="253"/>
        <v>36.9282375</v>
      </c>
      <c r="N1474">
        <f t="shared" si="254"/>
        <v>2.93663916500994</v>
      </c>
      <c r="O1474">
        <f t="shared" si="255"/>
        <v>1.76831145251397</v>
      </c>
      <c r="P1474">
        <f t="shared" si="256"/>
        <v>9</v>
      </c>
      <c r="Q1474">
        <f t="shared" si="257"/>
        <v>14</v>
      </c>
      <c r="AC1474" s="12"/>
      <c r="AD1474" s="12"/>
    </row>
    <row r="1475" spans="1:30">
      <c r="A1475" s="10">
        <v>41896.4166666605</v>
      </c>
      <c r="B1475" s="11">
        <v>26.6116666666667</v>
      </c>
      <c r="C1475">
        <v>30.5675</v>
      </c>
      <c r="D1475">
        <v>28.9675</v>
      </c>
      <c r="E1475">
        <v>23.6925</v>
      </c>
      <c r="F1475">
        <v>24.1108333333333</v>
      </c>
      <c r="G1475">
        <v>11.0166666666667</v>
      </c>
      <c r="H1475">
        <v>13.9991666666667</v>
      </c>
      <c r="I1475">
        <v>14.4633333333333</v>
      </c>
      <c r="J1475">
        <v>19.35</v>
      </c>
      <c r="K1475" s="12">
        <v>28.78</v>
      </c>
      <c r="L1475" s="12">
        <v>22.33</v>
      </c>
      <c r="M1475">
        <f t="shared" si="253"/>
        <v>33.9757152777777</v>
      </c>
      <c r="N1475">
        <f t="shared" si="254"/>
        <v>3.08402861825516</v>
      </c>
      <c r="O1475">
        <f t="shared" si="255"/>
        <v>1.7558509187482</v>
      </c>
      <c r="P1475">
        <f t="shared" si="256"/>
        <v>9</v>
      </c>
      <c r="Q1475">
        <f t="shared" si="257"/>
        <v>14</v>
      </c>
      <c r="AC1475" s="12"/>
      <c r="AD1475" s="12"/>
    </row>
    <row r="1476" spans="1:30">
      <c r="A1476" s="10">
        <v>41896.4583333272</v>
      </c>
      <c r="B1476" s="11">
        <v>27.2633333333333</v>
      </c>
      <c r="C1476">
        <v>30.5908333333333</v>
      </c>
      <c r="D1476">
        <v>29.05</v>
      </c>
      <c r="E1476">
        <v>23.7233333333333</v>
      </c>
      <c r="F1476">
        <v>24.15</v>
      </c>
      <c r="G1476">
        <v>7.95833333333333</v>
      </c>
      <c r="H1476">
        <v>14.0641666666667</v>
      </c>
      <c r="I1476">
        <v>14.3683333333333</v>
      </c>
      <c r="J1476">
        <v>16.3</v>
      </c>
      <c r="K1476" s="12">
        <v>28.78</v>
      </c>
      <c r="L1476" s="12">
        <v>22.33</v>
      </c>
      <c r="M1476">
        <f t="shared" si="253"/>
        <v>29.807448611111</v>
      </c>
      <c r="N1476">
        <f t="shared" si="254"/>
        <v>3.74543856893542</v>
      </c>
      <c r="O1476">
        <f t="shared" si="255"/>
        <v>1.82867782890252</v>
      </c>
      <c r="P1476">
        <f t="shared" si="256"/>
        <v>9</v>
      </c>
      <c r="Q1476">
        <f t="shared" si="257"/>
        <v>14</v>
      </c>
      <c r="AC1476" s="12"/>
      <c r="AD1476" s="12"/>
    </row>
    <row r="1477" spans="1:30">
      <c r="A1477" s="10">
        <v>41896.4999999939</v>
      </c>
      <c r="B1477" s="11">
        <v>26.775</v>
      </c>
      <c r="C1477">
        <v>30.8741666666667</v>
      </c>
      <c r="D1477">
        <v>29.1033333333333</v>
      </c>
      <c r="E1477">
        <v>23.7533333333333</v>
      </c>
      <c r="F1477">
        <v>24.175</v>
      </c>
      <c r="G1477">
        <v>9.4</v>
      </c>
      <c r="H1477">
        <v>14.1491666666667</v>
      </c>
      <c r="I1477">
        <v>14.2866666666667</v>
      </c>
      <c r="J1477">
        <v>17.6916666666667</v>
      </c>
      <c r="K1477" s="12">
        <v>28.78</v>
      </c>
      <c r="L1477" s="12">
        <v>22.33</v>
      </c>
      <c r="M1477">
        <f t="shared" si="253"/>
        <v>25.4655041666666</v>
      </c>
      <c r="N1477">
        <f t="shared" si="254"/>
        <v>2.70909618794326</v>
      </c>
      <c r="O1477">
        <f t="shared" si="255"/>
        <v>1.43940673575129</v>
      </c>
      <c r="P1477">
        <f t="shared" si="256"/>
        <v>9</v>
      </c>
      <c r="Q1477">
        <f t="shared" si="257"/>
        <v>14</v>
      </c>
      <c r="AC1477" s="12"/>
      <c r="AD1477" s="12"/>
    </row>
    <row r="1478" spans="1:30">
      <c r="A1478" s="10">
        <v>41896.5416666605</v>
      </c>
      <c r="B1478" s="11">
        <v>27.1813559322034</v>
      </c>
      <c r="C1478">
        <v>31.15</v>
      </c>
      <c r="D1478">
        <v>29.1358333333333</v>
      </c>
      <c r="E1478">
        <v>23.7641666666667</v>
      </c>
      <c r="F1478">
        <v>24.1983333333333</v>
      </c>
      <c r="G1478">
        <v>11.075</v>
      </c>
      <c r="H1478">
        <v>14.0266666666667</v>
      </c>
      <c r="I1478">
        <v>14.4125</v>
      </c>
      <c r="J1478">
        <v>19.3333333333333</v>
      </c>
      <c r="K1478" s="12">
        <v>28.78</v>
      </c>
      <c r="L1478" s="12">
        <v>22.33</v>
      </c>
      <c r="M1478">
        <f t="shared" si="253"/>
        <v>31.935001388889</v>
      </c>
      <c r="N1478">
        <f t="shared" si="254"/>
        <v>2.88352157010284</v>
      </c>
      <c r="O1478">
        <f t="shared" si="255"/>
        <v>1.65181041666667</v>
      </c>
      <c r="P1478">
        <f t="shared" si="256"/>
        <v>9</v>
      </c>
      <c r="Q1478">
        <f t="shared" si="257"/>
        <v>14</v>
      </c>
      <c r="AC1478" s="12"/>
      <c r="AD1478" s="12"/>
    </row>
    <row r="1479" spans="1:30">
      <c r="A1479" s="10">
        <v>41896.5833333272</v>
      </c>
      <c r="B1479" s="11">
        <v>27.7666666666667</v>
      </c>
      <c r="C1479">
        <v>30.7366666666667</v>
      </c>
      <c r="D1479">
        <v>29.1825</v>
      </c>
      <c r="E1479">
        <v>23.7791666666667</v>
      </c>
      <c r="F1479">
        <v>24.2258333333333</v>
      </c>
      <c r="G1479">
        <v>7.95833333333333</v>
      </c>
      <c r="H1479">
        <v>14.29</v>
      </c>
      <c r="I1479">
        <v>14.4508333333333</v>
      </c>
      <c r="J1479">
        <v>16.3416666666667</v>
      </c>
      <c r="K1479" s="12">
        <v>28.78</v>
      </c>
      <c r="L1479" s="12">
        <v>22.33</v>
      </c>
      <c r="M1479">
        <f t="shared" si="253"/>
        <v>26.073376388889</v>
      </c>
      <c r="N1479">
        <f t="shared" si="254"/>
        <v>3.27623577661432</v>
      </c>
      <c r="O1479">
        <f t="shared" si="255"/>
        <v>1.59551512833589</v>
      </c>
      <c r="P1479">
        <f t="shared" si="256"/>
        <v>9</v>
      </c>
      <c r="Q1479">
        <f t="shared" si="257"/>
        <v>14</v>
      </c>
      <c r="AC1479" s="12"/>
      <c r="AD1479" s="12"/>
    </row>
    <row r="1480" spans="1:30">
      <c r="A1480" s="10">
        <v>41896.6249999939</v>
      </c>
      <c r="B1480" s="11">
        <v>27.4116666666667</v>
      </c>
      <c r="C1480">
        <v>30.8191666666667</v>
      </c>
      <c r="D1480">
        <v>29.2283333333333</v>
      </c>
      <c r="E1480">
        <v>23.7966666666667</v>
      </c>
      <c r="F1480">
        <v>24.2408333333333</v>
      </c>
      <c r="G1480">
        <v>9.54166666666667</v>
      </c>
      <c r="H1480">
        <v>14.1833333333333</v>
      </c>
      <c r="I1480">
        <v>14.3466666666667</v>
      </c>
      <c r="J1480">
        <v>17.8833333333333</v>
      </c>
      <c r="K1480" s="12">
        <v>28.78</v>
      </c>
      <c r="L1480" s="12">
        <v>22.33</v>
      </c>
      <c r="M1480">
        <f t="shared" si="253"/>
        <v>26.1385055555555</v>
      </c>
      <c r="N1480">
        <f t="shared" si="254"/>
        <v>2.73940669577874</v>
      </c>
      <c r="O1480">
        <f t="shared" si="255"/>
        <v>1.46161261261261</v>
      </c>
      <c r="P1480">
        <f t="shared" si="256"/>
        <v>9</v>
      </c>
      <c r="Q1480">
        <f t="shared" si="257"/>
        <v>14</v>
      </c>
      <c r="AC1480" s="12"/>
      <c r="AD1480" s="12"/>
    </row>
    <row r="1481" spans="1:30">
      <c r="A1481" s="10">
        <v>41896.6666666605</v>
      </c>
      <c r="B1481" s="11">
        <v>26.56</v>
      </c>
      <c r="C1481">
        <v>31.2758333333333</v>
      </c>
      <c r="D1481">
        <v>29.2475</v>
      </c>
      <c r="E1481">
        <v>23.8083333333333</v>
      </c>
      <c r="F1481">
        <v>24.2625</v>
      </c>
      <c r="G1481">
        <v>9.55833333333333</v>
      </c>
      <c r="H1481">
        <v>14.0033333333333</v>
      </c>
      <c r="I1481">
        <v>14.3241666666667</v>
      </c>
      <c r="J1481">
        <v>17.8833333333333</v>
      </c>
      <c r="K1481" s="12">
        <v>28.78</v>
      </c>
      <c r="L1481" s="12">
        <v>22.33</v>
      </c>
      <c r="M1481">
        <f t="shared" si="253"/>
        <v>30.2416430555555</v>
      </c>
      <c r="N1481">
        <f t="shared" si="254"/>
        <v>3.16390337111305</v>
      </c>
      <c r="O1481">
        <f t="shared" si="255"/>
        <v>1.6910518018018</v>
      </c>
      <c r="P1481">
        <f t="shared" si="256"/>
        <v>9</v>
      </c>
      <c r="Q1481">
        <f t="shared" si="257"/>
        <v>14</v>
      </c>
      <c r="AC1481" s="12"/>
      <c r="AD1481" s="12"/>
    </row>
    <row r="1482" spans="1:30">
      <c r="A1482" s="10">
        <v>41896.7083333272</v>
      </c>
      <c r="B1482" s="11">
        <v>25.03</v>
      </c>
      <c r="C1482">
        <v>30.9325</v>
      </c>
      <c r="D1482">
        <v>29.2475</v>
      </c>
      <c r="E1482">
        <v>23.8133333333333</v>
      </c>
      <c r="F1482">
        <v>24.2758333333333</v>
      </c>
      <c r="G1482">
        <v>9.55833333333334</v>
      </c>
      <c r="H1482">
        <v>14.1208333333333</v>
      </c>
      <c r="I1482">
        <v>14.4475</v>
      </c>
      <c r="J1482">
        <v>17.8666666666667</v>
      </c>
      <c r="K1482" s="12">
        <v>28.78</v>
      </c>
      <c r="L1482" s="12">
        <v>22.33</v>
      </c>
      <c r="M1482">
        <f t="shared" si="253"/>
        <v>30.3936111111111</v>
      </c>
      <c r="N1482">
        <f t="shared" si="254"/>
        <v>3.17980238302819</v>
      </c>
      <c r="O1482">
        <f t="shared" si="255"/>
        <v>1.70113495024876</v>
      </c>
      <c r="P1482">
        <f t="shared" si="256"/>
        <v>9</v>
      </c>
      <c r="Q1482">
        <f t="shared" si="257"/>
        <v>14</v>
      </c>
      <c r="AC1482" s="12"/>
      <c r="AD1482" s="12"/>
    </row>
    <row r="1483" spans="1:30">
      <c r="A1483" s="10">
        <v>41896.7499999938</v>
      </c>
      <c r="B1483" s="11">
        <v>24.215</v>
      </c>
      <c r="C1483">
        <v>30.4841666666667</v>
      </c>
      <c r="D1483">
        <v>29.2425</v>
      </c>
      <c r="E1483">
        <v>23.8266666666667</v>
      </c>
      <c r="F1483">
        <v>24.2916666666667</v>
      </c>
      <c r="G1483">
        <v>6.375</v>
      </c>
      <c r="H1483">
        <v>14.4275</v>
      </c>
      <c r="I1483">
        <v>14.3933333333333</v>
      </c>
      <c r="J1483">
        <v>14.7583333333333</v>
      </c>
      <c r="K1483" s="12">
        <v>28.78</v>
      </c>
      <c r="L1483" s="12">
        <v>22.33</v>
      </c>
      <c r="M1483">
        <f t="shared" si="253"/>
        <v>0</v>
      </c>
      <c r="N1483">
        <f t="shared" si="254"/>
        <v>0</v>
      </c>
      <c r="O1483">
        <f t="shared" si="255"/>
        <v>0</v>
      </c>
      <c r="P1483">
        <f t="shared" si="256"/>
        <v>9</v>
      </c>
      <c r="Q1483">
        <f t="shared" si="257"/>
        <v>14</v>
      </c>
      <c r="AC1483" s="12"/>
      <c r="AD1483" s="12"/>
    </row>
    <row r="1484" spans="1:30">
      <c r="A1484" s="10">
        <v>41896.7916666605</v>
      </c>
      <c r="B1484" s="11">
        <v>23.96</v>
      </c>
      <c r="C1484">
        <v>30.7008333333333</v>
      </c>
      <c r="D1484">
        <v>29.2175</v>
      </c>
      <c r="E1484">
        <v>23.8341666666667</v>
      </c>
      <c r="F1484">
        <v>24.3</v>
      </c>
      <c r="G1484">
        <v>9.50833333333333</v>
      </c>
      <c r="H1484">
        <v>14.1</v>
      </c>
      <c r="I1484">
        <v>14.3016666666667</v>
      </c>
      <c r="J1484">
        <v>17.8666666666667</v>
      </c>
      <c r="K1484" s="12">
        <v>28.78</v>
      </c>
      <c r="L1484" s="12">
        <v>22.33</v>
      </c>
      <c r="M1484">
        <f t="shared" si="253"/>
        <v>27.1371527777778</v>
      </c>
      <c r="N1484">
        <f t="shared" si="254"/>
        <v>2.85403885480572</v>
      </c>
      <c r="O1484">
        <f t="shared" si="255"/>
        <v>1.51887049129353</v>
      </c>
      <c r="P1484">
        <f t="shared" si="256"/>
        <v>9</v>
      </c>
      <c r="Q1484">
        <f t="shared" si="257"/>
        <v>14</v>
      </c>
      <c r="AC1484" s="12"/>
      <c r="AD1484" s="12"/>
    </row>
    <row r="1485" spans="1:30">
      <c r="A1485" s="10">
        <v>41896.8333333272</v>
      </c>
      <c r="B1485" s="11">
        <v>23.85</v>
      </c>
      <c r="C1485">
        <v>30.9266666666667</v>
      </c>
      <c r="D1485">
        <v>29.2016666666667</v>
      </c>
      <c r="E1485">
        <v>23.845</v>
      </c>
      <c r="F1485">
        <v>24.3116666666667</v>
      </c>
      <c r="G1485">
        <v>11.0916666666667</v>
      </c>
      <c r="H1485">
        <v>13.7416666666667</v>
      </c>
      <c r="I1485">
        <v>14.3625</v>
      </c>
      <c r="J1485">
        <v>19.4416666666667</v>
      </c>
      <c r="K1485" s="12">
        <v>28.78</v>
      </c>
      <c r="L1485" s="12">
        <v>22.33</v>
      </c>
      <c r="M1485">
        <f t="shared" si="253"/>
        <v>38.0571430555555</v>
      </c>
      <c r="N1485">
        <f t="shared" si="254"/>
        <v>3.4311473829201</v>
      </c>
      <c r="O1485">
        <f t="shared" si="255"/>
        <v>1.95750414344906</v>
      </c>
      <c r="P1485">
        <f t="shared" si="256"/>
        <v>9</v>
      </c>
      <c r="Q1485">
        <f t="shared" si="257"/>
        <v>14</v>
      </c>
      <c r="AC1485" s="12"/>
      <c r="AD1485" s="12"/>
    </row>
    <row r="1486" spans="1:30">
      <c r="A1486" s="10">
        <v>41897.2916666605</v>
      </c>
      <c r="B1486" s="11">
        <v>24.19</v>
      </c>
      <c r="C1486">
        <v>31.46</v>
      </c>
      <c r="D1486">
        <v>28.7016666666667</v>
      </c>
      <c r="E1486">
        <v>23.5841666666667</v>
      </c>
      <c r="F1486">
        <v>23.945</v>
      </c>
      <c r="G1486">
        <v>19</v>
      </c>
      <c r="H1486">
        <v>14.4325</v>
      </c>
      <c r="I1486">
        <v>15.8225</v>
      </c>
      <c r="J1486">
        <v>27.2833333333333</v>
      </c>
      <c r="K1486" s="12">
        <v>28.78</v>
      </c>
      <c r="L1486" s="12">
        <v>22.33</v>
      </c>
      <c r="M1486">
        <f t="shared" si="253"/>
        <v>58.0952166666667</v>
      </c>
      <c r="N1486">
        <f t="shared" si="254"/>
        <v>3.05764298245614</v>
      </c>
      <c r="O1486">
        <f t="shared" si="255"/>
        <v>2.12932987171656</v>
      </c>
      <c r="P1486">
        <f t="shared" si="256"/>
        <v>9</v>
      </c>
      <c r="Q1486">
        <f t="shared" si="257"/>
        <v>15</v>
      </c>
      <c r="AC1486" s="12"/>
      <c r="AD1486" s="12"/>
    </row>
    <row r="1487" spans="1:30">
      <c r="A1487" s="10">
        <v>41897.3333333271</v>
      </c>
      <c r="B1487" s="11">
        <v>25.1883333333333</v>
      </c>
      <c r="C1487">
        <v>30.8925</v>
      </c>
      <c r="D1487">
        <v>29.0308333333333</v>
      </c>
      <c r="E1487">
        <v>23.5966666666667</v>
      </c>
      <c r="F1487">
        <v>23.9375</v>
      </c>
      <c r="G1487">
        <v>12.6916666666667</v>
      </c>
      <c r="H1487">
        <v>13.9425</v>
      </c>
      <c r="I1487">
        <v>14.5583333333333</v>
      </c>
      <c r="J1487">
        <v>20.9833333333333</v>
      </c>
      <c r="K1487" s="12">
        <v>28.78</v>
      </c>
      <c r="L1487" s="12">
        <v>22.33</v>
      </c>
      <c r="M1487">
        <f t="shared" si="253"/>
        <v>37.9268847222222</v>
      </c>
      <c r="N1487">
        <f t="shared" si="254"/>
        <v>2.98832972203983</v>
      </c>
      <c r="O1487">
        <f t="shared" si="255"/>
        <v>1.80747663489542</v>
      </c>
      <c r="P1487">
        <f t="shared" si="256"/>
        <v>9</v>
      </c>
      <c r="Q1487">
        <f t="shared" si="257"/>
        <v>15</v>
      </c>
      <c r="AC1487" s="12"/>
      <c r="AD1487" s="12"/>
    </row>
    <row r="1488" spans="1:30">
      <c r="A1488" s="10">
        <v>41897.3749999938</v>
      </c>
      <c r="B1488" s="11">
        <v>26.7083333333333</v>
      </c>
      <c r="C1488">
        <v>31.5708333333333</v>
      </c>
      <c r="D1488">
        <v>29.1616666666667</v>
      </c>
      <c r="E1488">
        <v>23.605</v>
      </c>
      <c r="F1488">
        <v>23.9466666666667</v>
      </c>
      <c r="G1488">
        <v>15.9</v>
      </c>
      <c r="H1488">
        <v>13.4891666666667</v>
      </c>
      <c r="I1488">
        <v>14.4725</v>
      </c>
      <c r="J1488">
        <v>24.0666666666667</v>
      </c>
      <c r="K1488" s="12">
        <v>28.78</v>
      </c>
      <c r="L1488" s="12">
        <v>22.33</v>
      </c>
      <c r="M1488">
        <f t="shared" si="253"/>
        <v>47.5008722222221</v>
      </c>
      <c r="N1488">
        <f t="shared" si="254"/>
        <v>2.98747624039133</v>
      </c>
      <c r="O1488">
        <f t="shared" si="255"/>
        <v>1.9737204524469</v>
      </c>
      <c r="P1488">
        <f t="shared" si="256"/>
        <v>9</v>
      </c>
      <c r="Q1488">
        <f t="shared" si="257"/>
        <v>15</v>
      </c>
      <c r="AC1488" s="12"/>
      <c r="AD1488" s="12"/>
    </row>
    <row r="1489" spans="1:30">
      <c r="A1489" s="10">
        <v>41897.4166666605</v>
      </c>
      <c r="B1489" s="11">
        <v>27.7366666666667</v>
      </c>
      <c r="C1489">
        <v>31.355</v>
      </c>
      <c r="D1489">
        <v>29.3016666666667</v>
      </c>
      <c r="E1489">
        <v>23.6216666666667</v>
      </c>
      <c r="F1489">
        <v>23.9608333333333</v>
      </c>
      <c r="G1489">
        <v>11.7846153846154</v>
      </c>
      <c r="H1489">
        <v>13.7316666666667</v>
      </c>
      <c r="I1489">
        <v>14.3808333333333</v>
      </c>
      <c r="J1489">
        <v>20.1</v>
      </c>
      <c r="K1489" s="12">
        <v>28.78</v>
      </c>
      <c r="L1489" s="12">
        <v>22.33</v>
      </c>
      <c r="M1489">
        <f t="shared" si="253"/>
        <v>38.795273611111</v>
      </c>
      <c r="N1489">
        <f t="shared" si="254"/>
        <v>3.29202713410211</v>
      </c>
      <c r="O1489">
        <f t="shared" si="255"/>
        <v>1.93011311498065</v>
      </c>
      <c r="P1489">
        <f t="shared" si="256"/>
        <v>9</v>
      </c>
      <c r="Q1489">
        <f t="shared" si="257"/>
        <v>15</v>
      </c>
      <c r="AC1489" s="12"/>
      <c r="AD1489" s="12"/>
    </row>
    <row r="1490" spans="1:30">
      <c r="A1490" s="10">
        <v>41897.4583333271</v>
      </c>
      <c r="B1490" s="11">
        <v>28.2466666666667</v>
      </c>
      <c r="C1490">
        <v>31.645</v>
      </c>
      <c r="D1490">
        <v>29.3875</v>
      </c>
      <c r="E1490">
        <v>23.625</v>
      </c>
      <c r="F1490">
        <v>23.9758333333333</v>
      </c>
      <c r="G1490">
        <v>14.3333333333333</v>
      </c>
      <c r="H1490">
        <v>13.6683333333333</v>
      </c>
      <c r="I1490">
        <v>14.5025</v>
      </c>
      <c r="J1490">
        <v>22.6583333333333</v>
      </c>
      <c r="K1490" s="12">
        <v>28.78</v>
      </c>
      <c r="L1490" s="12">
        <v>22.33</v>
      </c>
      <c r="M1490">
        <f t="shared" si="253"/>
        <v>43.6148319444445</v>
      </c>
      <c r="N1490">
        <f t="shared" si="254"/>
        <v>3.04289525193799</v>
      </c>
      <c r="O1490">
        <f t="shared" si="255"/>
        <v>1.92489144293245</v>
      </c>
      <c r="P1490">
        <f t="shared" si="256"/>
        <v>9</v>
      </c>
      <c r="Q1490">
        <f t="shared" si="257"/>
        <v>15</v>
      </c>
      <c r="AC1490" s="12"/>
      <c r="AD1490" s="12"/>
    </row>
    <row r="1491" spans="1:30">
      <c r="A1491" s="10">
        <v>41897.4999999938</v>
      </c>
      <c r="B1491" s="11">
        <v>28.0833333333333</v>
      </c>
      <c r="C1491">
        <v>32.0008333333333</v>
      </c>
      <c r="D1491">
        <v>29.5033333333333</v>
      </c>
      <c r="E1491">
        <v>23.6091666666667</v>
      </c>
      <c r="F1491">
        <v>23.8958333333333</v>
      </c>
      <c r="G1491">
        <v>15.95</v>
      </c>
      <c r="H1491">
        <v>13.5433333333333</v>
      </c>
      <c r="I1491">
        <v>14.5291666666667</v>
      </c>
      <c r="J1491">
        <v>24.25</v>
      </c>
      <c r="K1491" s="12">
        <v>28.78</v>
      </c>
      <c r="L1491" s="12">
        <v>22.33</v>
      </c>
      <c r="M1491">
        <f t="shared" si="253"/>
        <v>47.5660013888889</v>
      </c>
      <c r="N1491">
        <f t="shared" si="254"/>
        <v>2.98219444444445</v>
      </c>
      <c r="O1491">
        <f t="shared" si="255"/>
        <v>1.96148459335624</v>
      </c>
      <c r="P1491">
        <f t="shared" si="256"/>
        <v>9</v>
      </c>
      <c r="Q1491">
        <f t="shared" si="257"/>
        <v>15</v>
      </c>
      <c r="AC1491" s="12"/>
      <c r="AD1491" s="12"/>
    </row>
    <row r="1492" spans="1:30">
      <c r="A1492" s="10">
        <v>41897.5416666605</v>
      </c>
      <c r="B1492" s="11">
        <v>27.7983333333333</v>
      </c>
      <c r="C1492">
        <v>32.0175</v>
      </c>
      <c r="D1492">
        <v>29.555</v>
      </c>
      <c r="E1492">
        <v>23.525</v>
      </c>
      <c r="F1492">
        <v>23.6516666666667</v>
      </c>
      <c r="G1492">
        <v>13.9181818181818</v>
      </c>
      <c r="H1492">
        <v>13.3541666666667</v>
      </c>
      <c r="I1492">
        <v>14.3241666666667</v>
      </c>
      <c r="J1492">
        <v>22.6833333333333</v>
      </c>
      <c r="K1492" s="12">
        <v>28.78</v>
      </c>
      <c r="L1492" s="12">
        <v>22.33</v>
      </c>
      <c r="M1492">
        <f t="shared" si="253"/>
        <v>47.1535166666666</v>
      </c>
      <c r="N1492">
        <f t="shared" si="254"/>
        <v>3.38790779446984</v>
      </c>
      <c r="O1492">
        <f t="shared" si="255"/>
        <v>2.0787736958119</v>
      </c>
      <c r="P1492">
        <f t="shared" si="256"/>
        <v>9</v>
      </c>
      <c r="Q1492">
        <f t="shared" si="257"/>
        <v>15</v>
      </c>
      <c r="AC1492" s="12"/>
      <c r="AD1492" s="12"/>
    </row>
    <row r="1493" spans="1:30">
      <c r="A1493" s="10">
        <v>41897.5833333271</v>
      </c>
      <c r="B1493" s="11">
        <v>28.32</v>
      </c>
      <c r="C1493">
        <v>31.3583333333333</v>
      </c>
      <c r="D1493">
        <v>29.5625</v>
      </c>
      <c r="E1493">
        <v>23.3766666666667</v>
      </c>
      <c r="F1493">
        <v>23.4466666666667</v>
      </c>
      <c r="G1493">
        <v>12.75</v>
      </c>
      <c r="H1493">
        <v>13.9225</v>
      </c>
      <c r="I1493">
        <v>14.5483333333333</v>
      </c>
      <c r="J1493">
        <v>21.1166666666667</v>
      </c>
      <c r="K1493" s="12">
        <v>28.78</v>
      </c>
      <c r="L1493" s="12">
        <v>22.33</v>
      </c>
      <c r="M1493">
        <f t="shared" si="253"/>
        <v>38.1874013888889</v>
      </c>
      <c r="N1493">
        <f t="shared" si="254"/>
        <v>2.9950903050109</v>
      </c>
      <c r="O1493">
        <f t="shared" si="255"/>
        <v>1.80840101289135</v>
      </c>
      <c r="P1493">
        <f t="shared" si="256"/>
        <v>9</v>
      </c>
      <c r="Q1493">
        <f t="shared" si="257"/>
        <v>15</v>
      </c>
      <c r="AC1493" s="12"/>
      <c r="AD1493" s="12"/>
    </row>
    <row r="1494" spans="1:30">
      <c r="A1494" s="10">
        <v>41897.6249999938</v>
      </c>
      <c r="B1494" s="11">
        <v>27.845</v>
      </c>
      <c r="C1494">
        <v>31.9525</v>
      </c>
      <c r="D1494">
        <v>29.5675</v>
      </c>
      <c r="E1494">
        <v>23.2066666666667</v>
      </c>
      <c r="F1494">
        <v>23.3333333333333</v>
      </c>
      <c r="G1494">
        <v>15.9916666666667</v>
      </c>
      <c r="H1494">
        <v>13.4116666666667</v>
      </c>
      <c r="I1494">
        <v>14.3825</v>
      </c>
      <c r="J1494">
        <v>24.275</v>
      </c>
      <c r="K1494" s="12">
        <v>28.78</v>
      </c>
      <c r="L1494" s="12">
        <v>22.33</v>
      </c>
      <c r="M1494">
        <f t="shared" si="253"/>
        <v>47.1752263888889</v>
      </c>
      <c r="N1494">
        <f t="shared" si="254"/>
        <v>2.94998810144172</v>
      </c>
      <c r="O1494">
        <f t="shared" si="255"/>
        <v>1.94336668955258</v>
      </c>
      <c r="P1494">
        <f t="shared" si="256"/>
        <v>9</v>
      </c>
      <c r="Q1494">
        <f t="shared" si="257"/>
        <v>15</v>
      </c>
      <c r="AC1494" s="12"/>
      <c r="AD1494" s="12"/>
    </row>
    <row r="1495" spans="1:30">
      <c r="A1495" s="10">
        <v>41897.6666666605</v>
      </c>
      <c r="B1495" s="11">
        <v>27.0716666666667</v>
      </c>
      <c r="C1495">
        <v>31.3325</v>
      </c>
      <c r="D1495">
        <v>29.5733333333333</v>
      </c>
      <c r="E1495">
        <v>23.0866666666667</v>
      </c>
      <c r="F1495">
        <v>23.2566666666667</v>
      </c>
      <c r="G1495">
        <v>11.2333333333333</v>
      </c>
      <c r="H1495">
        <v>14.0166666666667</v>
      </c>
      <c r="I1495">
        <v>14.545</v>
      </c>
      <c r="J1495">
        <v>19.55</v>
      </c>
      <c r="K1495" s="12">
        <v>28.78</v>
      </c>
      <c r="L1495" s="12">
        <v>22.33</v>
      </c>
      <c r="M1495">
        <f t="shared" si="253"/>
        <v>35.647363888889</v>
      </c>
      <c r="N1495">
        <f t="shared" si="254"/>
        <v>3.17335583580614</v>
      </c>
      <c r="O1495">
        <f t="shared" si="255"/>
        <v>1.82339457232169</v>
      </c>
      <c r="P1495">
        <f t="shared" si="256"/>
        <v>9</v>
      </c>
      <c r="Q1495">
        <f t="shared" si="257"/>
        <v>15</v>
      </c>
      <c r="AC1495" s="12"/>
      <c r="AD1495" s="12"/>
    </row>
    <row r="1496" spans="1:30">
      <c r="A1496" s="10">
        <v>41897.7083333271</v>
      </c>
      <c r="B1496" s="11">
        <v>25.5016666666667</v>
      </c>
      <c r="C1496">
        <v>31.5441666666667</v>
      </c>
      <c r="D1496">
        <v>29.5533333333333</v>
      </c>
      <c r="E1496">
        <v>23.0225</v>
      </c>
      <c r="F1496">
        <v>23.3041666666667</v>
      </c>
      <c r="G1496">
        <v>11.2166666666667</v>
      </c>
      <c r="H1496">
        <v>13.8583333333333</v>
      </c>
      <c r="I1496">
        <v>14.3225</v>
      </c>
      <c r="J1496">
        <v>19.5916666666667</v>
      </c>
      <c r="K1496" s="12">
        <v>28.78</v>
      </c>
      <c r="L1496" s="12">
        <v>22.33</v>
      </c>
      <c r="M1496">
        <f t="shared" ref="M1496:M1529" si="258">IF(G1496&lt;3,0,IF(H1496&gt;I1496,0,(4.2*L1496*(I1496-H1496+0.84)/3.6)))</f>
        <v>33.9757152777777</v>
      </c>
      <c r="N1496">
        <f t="shared" ref="N1496:N1529" si="259">M1496/G1496</f>
        <v>3.02903850916295</v>
      </c>
      <c r="O1496">
        <f t="shared" ref="O1496:O1529" si="260">M1496/J1496</f>
        <v>1.73419218772154</v>
      </c>
      <c r="P1496">
        <f t="shared" ref="P1496:P1529" si="261">MONTH(A1496)</f>
        <v>9</v>
      </c>
      <c r="Q1496">
        <f t="shared" ref="Q1496:Q1529" si="262">DAY(A1496)</f>
        <v>15</v>
      </c>
      <c r="AC1496" s="12"/>
      <c r="AD1496" s="12"/>
    </row>
    <row r="1497" spans="1:30">
      <c r="A1497" s="10">
        <v>41897.7499999938</v>
      </c>
      <c r="B1497" s="11">
        <v>24.195</v>
      </c>
      <c r="C1497">
        <v>31.4816666666667</v>
      </c>
      <c r="D1497">
        <v>29.5016666666667</v>
      </c>
      <c r="E1497">
        <v>23.02</v>
      </c>
      <c r="F1497">
        <v>23.3033333333333</v>
      </c>
      <c r="G1497">
        <v>12.8166666666667</v>
      </c>
      <c r="H1497">
        <v>13.8625</v>
      </c>
      <c r="I1497">
        <v>14.5108333333333</v>
      </c>
      <c r="J1497">
        <v>21.1333333333333</v>
      </c>
      <c r="K1497" s="12">
        <v>28.78</v>
      </c>
      <c r="L1497" s="12">
        <v>22.33</v>
      </c>
      <c r="M1497">
        <f t="shared" si="258"/>
        <v>38.7735638888889</v>
      </c>
      <c r="N1497">
        <f t="shared" si="259"/>
        <v>3.02524555700043</v>
      </c>
      <c r="O1497">
        <f t="shared" si="260"/>
        <v>1.83471122502629</v>
      </c>
      <c r="P1497">
        <f t="shared" si="261"/>
        <v>9</v>
      </c>
      <c r="Q1497">
        <f t="shared" si="262"/>
        <v>15</v>
      </c>
      <c r="AC1497" s="12"/>
      <c r="AD1497" s="12"/>
    </row>
    <row r="1498" spans="1:30">
      <c r="A1498" s="10">
        <v>41897.7916666605</v>
      </c>
      <c r="B1498" s="11">
        <v>23.8483333333333</v>
      </c>
      <c r="C1498">
        <v>32.0041666666667</v>
      </c>
      <c r="D1498">
        <v>29.5858333333333</v>
      </c>
      <c r="E1498">
        <v>23.0383333333333</v>
      </c>
      <c r="F1498">
        <v>23.3566666666667</v>
      </c>
      <c r="G1498">
        <v>14.4333333333333</v>
      </c>
      <c r="H1498">
        <v>13.8441666666667</v>
      </c>
      <c r="I1498">
        <v>14.6858333333333</v>
      </c>
      <c r="J1498">
        <v>22.7916666666667</v>
      </c>
      <c r="K1498" s="12">
        <v>28.78</v>
      </c>
      <c r="L1498" s="12">
        <v>22.33</v>
      </c>
      <c r="M1498">
        <f t="shared" si="258"/>
        <v>43.8102194444444</v>
      </c>
      <c r="N1498">
        <f t="shared" si="259"/>
        <v>3.03535007698229</v>
      </c>
      <c r="O1498">
        <f t="shared" si="260"/>
        <v>1.92220341255332</v>
      </c>
      <c r="P1498">
        <f t="shared" si="261"/>
        <v>9</v>
      </c>
      <c r="Q1498">
        <f t="shared" si="262"/>
        <v>15</v>
      </c>
      <c r="AC1498" s="12"/>
      <c r="AD1498" s="12"/>
    </row>
    <row r="1499" spans="1:30">
      <c r="A1499" s="10">
        <v>41897.8333333271</v>
      </c>
      <c r="B1499" s="11">
        <v>23.6383333333333</v>
      </c>
      <c r="C1499">
        <v>32.3616666666667</v>
      </c>
      <c r="D1499">
        <v>29.7791666666667</v>
      </c>
      <c r="E1499">
        <v>23.0633333333333</v>
      </c>
      <c r="F1499">
        <v>23.4025</v>
      </c>
      <c r="G1499">
        <v>16.075</v>
      </c>
      <c r="H1499">
        <v>13.3616666666667</v>
      </c>
      <c r="I1499">
        <v>14.38</v>
      </c>
      <c r="J1499">
        <v>24.425</v>
      </c>
      <c r="K1499" s="12">
        <v>28.78</v>
      </c>
      <c r="L1499" s="12">
        <v>22.33</v>
      </c>
      <c r="M1499">
        <f t="shared" si="258"/>
        <v>48.4126805555556</v>
      </c>
      <c r="N1499">
        <f t="shared" si="259"/>
        <v>3.01167530672196</v>
      </c>
      <c r="O1499">
        <f t="shared" si="260"/>
        <v>1.98209541680883</v>
      </c>
      <c r="P1499">
        <f t="shared" si="261"/>
        <v>9</v>
      </c>
      <c r="Q1499">
        <f t="shared" si="262"/>
        <v>15</v>
      </c>
      <c r="AC1499" s="12"/>
      <c r="AD1499" s="12"/>
    </row>
    <row r="1500" spans="1:30">
      <c r="A1500" s="10">
        <v>41898.2916666604</v>
      </c>
      <c r="B1500" s="11">
        <v>24.2766666666667</v>
      </c>
      <c r="C1500">
        <v>31.9483333333333</v>
      </c>
      <c r="D1500">
        <v>28.8333333333333</v>
      </c>
      <c r="E1500">
        <v>23.3525</v>
      </c>
      <c r="F1500">
        <v>23.715</v>
      </c>
      <c r="G1500">
        <v>19.3166666666667</v>
      </c>
      <c r="H1500">
        <v>17.2833333333333</v>
      </c>
      <c r="I1500">
        <v>18.8566666666667</v>
      </c>
      <c r="J1500">
        <v>27.6</v>
      </c>
      <c r="K1500" s="12">
        <v>28.78</v>
      </c>
      <c r="L1500" s="12">
        <v>22.33</v>
      </c>
      <c r="M1500">
        <f t="shared" si="258"/>
        <v>62.8713555555555</v>
      </c>
      <c r="N1500">
        <f t="shared" si="259"/>
        <v>3.25477250503307</v>
      </c>
      <c r="O1500">
        <f t="shared" si="260"/>
        <v>2.27794766505636</v>
      </c>
      <c r="P1500">
        <f t="shared" si="261"/>
        <v>9</v>
      </c>
      <c r="Q1500">
        <f t="shared" si="262"/>
        <v>16</v>
      </c>
      <c r="AC1500" s="12"/>
      <c r="AD1500" s="12"/>
    </row>
    <row r="1501" spans="1:30">
      <c r="A1501" s="10">
        <v>41898.3333333271</v>
      </c>
      <c r="B1501" s="11">
        <v>25.26</v>
      </c>
      <c r="C1501">
        <v>31.7491666666667</v>
      </c>
      <c r="D1501">
        <v>29.2983333333333</v>
      </c>
      <c r="E1501">
        <v>23.4233333333333</v>
      </c>
      <c r="F1501">
        <v>23.79</v>
      </c>
      <c r="G1501">
        <v>14.3083333333333</v>
      </c>
      <c r="H1501">
        <v>13.6891666666667</v>
      </c>
      <c r="I1501">
        <v>14.5216666666667</v>
      </c>
      <c r="J1501">
        <v>22.6</v>
      </c>
      <c r="K1501" s="12">
        <v>28.78</v>
      </c>
      <c r="L1501" s="12">
        <v>22.33</v>
      </c>
      <c r="M1501">
        <f t="shared" si="258"/>
        <v>43.5714125</v>
      </c>
      <c r="N1501">
        <f t="shared" si="259"/>
        <v>3.04517734420501</v>
      </c>
      <c r="O1501">
        <f t="shared" si="260"/>
        <v>1.92793860619469</v>
      </c>
      <c r="P1501">
        <f t="shared" si="261"/>
        <v>9</v>
      </c>
      <c r="Q1501">
        <f t="shared" si="262"/>
        <v>16</v>
      </c>
      <c r="AC1501" s="12"/>
      <c r="AD1501" s="12"/>
    </row>
    <row r="1502" spans="1:30">
      <c r="A1502" s="10">
        <v>41898.3749999937</v>
      </c>
      <c r="B1502" s="11">
        <v>26.2133333333333</v>
      </c>
      <c r="C1502">
        <v>32.6641666666667</v>
      </c>
      <c r="D1502">
        <v>29.5225</v>
      </c>
      <c r="E1502">
        <v>23.4866666666667</v>
      </c>
      <c r="F1502">
        <v>23.8466666666667</v>
      </c>
      <c r="G1502">
        <v>19.0833333333333</v>
      </c>
      <c r="H1502">
        <v>12.7975</v>
      </c>
      <c r="I1502">
        <v>14.1858333333333</v>
      </c>
      <c r="J1502">
        <v>27.3083333333333</v>
      </c>
      <c r="K1502" s="12">
        <v>28.78</v>
      </c>
      <c r="L1502" s="12">
        <v>22.33</v>
      </c>
      <c r="M1502">
        <f t="shared" si="258"/>
        <v>58.0517972222222</v>
      </c>
      <c r="N1502">
        <f t="shared" si="259"/>
        <v>3.04201557496361</v>
      </c>
      <c r="O1502">
        <f t="shared" si="260"/>
        <v>2.12579056047198</v>
      </c>
      <c r="P1502">
        <f t="shared" si="261"/>
        <v>9</v>
      </c>
      <c r="Q1502">
        <f t="shared" si="262"/>
        <v>16</v>
      </c>
      <c r="AC1502" s="12"/>
      <c r="AD1502" s="12"/>
    </row>
    <row r="1503" spans="1:30">
      <c r="A1503" s="10">
        <v>41898.4166666604</v>
      </c>
      <c r="B1503" s="11">
        <v>26.955</v>
      </c>
      <c r="C1503">
        <v>32.555</v>
      </c>
      <c r="D1503">
        <v>29.785</v>
      </c>
      <c r="E1503">
        <v>23.5341666666667</v>
      </c>
      <c r="F1503">
        <v>23.9125</v>
      </c>
      <c r="G1503">
        <v>15.95</v>
      </c>
      <c r="H1503">
        <v>12.9858333333333</v>
      </c>
      <c r="I1503">
        <v>14.0225</v>
      </c>
      <c r="J1503">
        <v>24.1833333333333</v>
      </c>
      <c r="K1503" s="12">
        <v>28.78</v>
      </c>
      <c r="L1503" s="12">
        <v>22.33</v>
      </c>
      <c r="M1503">
        <f t="shared" si="258"/>
        <v>48.8902944444445</v>
      </c>
      <c r="N1503">
        <f t="shared" si="259"/>
        <v>3.06522222222222</v>
      </c>
      <c r="O1503">
        <f t="shared" si="260"/>
        <v>2.0216524236159</v>
      </c>
      <c r="P1503">
        <f t="shared" si="261"/>
        <v>9</v>
      </c>
      <c r="Q1503">
        <f t="shared" si="262"/>
        <v>16</v>
      </c>
      <c r="AC1503" s="12"/>
      <c r="AD1503" s="12"/>
    </row>
    <row r="1504" spans="1:30">
      <c r="A1504" s="10">
        <v>41898.4583333271</v>
      </c>
      <c r="B1504" s="11">
        <v>27.2583333333333</v>
      </c>
      <c r="C1504">
        <v>32.8107692307692</v>
      </c>
      <c r="D1504">
        <v>29.7892307692308</v>
      </c>
      <c r="E1504">
        <v>23.5692307692308</v>
      </c>
      <c r="F1504">
        <v>23.9476923076923</v>
      </c>
      <c r="G1504">
        <v>17.6615384615385</v>
      </c>
      <c r="H1504">
        <v>13.1961538461538</v>
      </c>
      <c r="I1504">
        <v>14.44</v>
      </c>
      <c r="J1504">
        <v>26.0642857142857</v>
      </c>
      <c r="K1504" s="12">
        <v>28.78</v>
      </c>
      <c r="L1504" s="12">
        <v>22.33</v>
      </c>
      <c r="M1504">
        <f t="shared" si="258"/>
        <v>54.2876653846155</v>
      </c>
      <c r="N1504">
        <f t="shared" si="259"/>
        <v>3.07377896341464</v>
      </c>
      <c r="O1504">
        <f t="shared" si="260"/>
        <v>2.08283725783671</v>
      </c>
      <c r="P1504">
        <f t="shared" si="261"/>
        <v>9</v>
      </c>
      <c r="Q1504">
        <f t="shared" si="262"/>
        <v>16</v>
      </c>
      <c r="AC1504" s="12"/>
      <c r="AD1504" s="12"/>
    </row>
    <row r="1505" spans="1:30">
      <c r="A1505" s="10">
        <v>41898.4999999937</v>
      </c>
      <c r="B1505" s="11">
        <v>27.5733333333333</v>
      </c>
      <c r="C1505">
        <v>32.5066666666667</v>
      </c>
      <c r="D1505">
        <v>29.8583333333333</v>
      </c>
      <c r="E1505">
        <v>23.5916666666667</v>
      </c>
      <c r="F1505">
        <v>23.9808333333333</v>
      </c>
      <c r="G1505">
        <v>16.0416666666667</v>
      </c>
      <c r="H1505">
        <v>13.4758333333333</v>
      </c>
      <c r="I1505">
        <v>14.5283333333333</v>
      </c>
      <c r="J1505">
        <v>24.2833333333333</v>
      </c>
      <c r="K1505" s="12">
        <v>28.78</v>
      </c>
      <c r="L1505" s="12">
        <v>22.33</v>
      </c>
      <c r="M1505">
        <f t="shared" si="258"/>
        <v>49.3027791666666</v>
      </c>
      <c r="N1505">
        <f t="shared" si="259"/>
        <v>3.07342</v>
      </c>
      <c r="O1505">
        <f t="shared" si="260"/>
        <v>2.03031348661633</v>
      </c>
      <c r="P1505">
        <f t="shared" si="261"/>
        <v>9</v>
      </c>
      <c r="Q1505">
        <f t="shared" si="262"/>
        <v>16</v>
      </c>
      <c r="AC1505" s="12"/>
      <c r="AD1505" s="12"/>
    </row>
    <row r="1506" spans="1:30">
      <c r="A1506" s="10">
        <v>41898.5416666604</v>
      </c>
      <c r="B1506" s="11">
        <v>28.5016666666667</v>
      </c>
      <c r="C1506">
        <v>32.5066666666667</v>
      </c>
      <c r="D1506">
        <v>29.915</v>
      </c>
      <c r="E1506">
        <v>23.6091666666667</v>
      </c>
      <c r="F1506">
        <v>24.005</v>
      </c>
      <c r="G1506">
        <v>16.0083333333333</v>
      </c>
      <c r="H1506">
        <v>13.4116666666667</v>
      </c>
      <c r="I1506">
        <v>14.4416666666667</v>
      </c>
      <c r="J1506">
        <v>24.2666666666667</v>
      </c>
      <c r="K1506" s="12">
        <v>28.78</v>
      </c>
      <c r="L1506" s="12">
        <v>22.33</v>
      </c>
      <c r="M1506">
        <f t="shared" si="258"/>
        <v>48.7166166666666</v>
      </c>
      <c r="N1506">
        <f t="shared" si="259"/>
        <v>3.04320353982301</v>
      </c>
      <c r="O1506">
        <f t="shared" si="260"/>
        <v>2.00755288461538</v>
      </c>
      <c r="P1506">
        <f t="shared" si="261"/>
        <v>9</v>
      </c>
      <c r="Q1506">
        <f t="shared" si="262"/>
        <v>16</v>
      </c>
      <c r="AC1506" s="12"/>
      <c r="AD1506" s="12"/>
    </row>
    <row r="1507" spans="1:30">
      <c r="A1507" s="10">
        <v>41898.5833333271</v>
      </c>
      <c r="B1507" s="11">
        <v>28.0733333333333</v>
      </c>
      <c r="C1507">
        <v>32.6775</v>
      </c>
      <c r="D1507">
        <v>30.025</v>
      </c>
      <c r="E1507">
        <v>23.6283333333333</v>
      </c>
      <c r="F1507">
        <v>24.045</v>
      </c>
      <c r="G1507">
        <v>16.0333333333333</v>
      </c>
      <c r="H1507">
        <v>13.3183333333333</v>
      </c>
      <c r="I1507">
        <v>14.3558333333333</v>
      </c>
      <c r="J1507">
        <v>24.3166666666667</v>
      </c>
      <c r="K1507" s="12">
        <v>28.78</v>
      </c>
      <c r="L1507" s="12">
        <v>22.33</v>
      </c>
      <c r="M1507">
        <f t="shared" si="258"/>
        <v>48.9120041666667</v>
      </c>
      <c r="N1507">
        <f t="shared" si="259"/>
        <v>3.05064475051975</v>
      </c>
      <c r="O1507">
        <f t="shared" si="260"/>
        <v>2.01146007539411</v>
      </c>
      <c r="P1507">
        <f t="shared" si="261"/>
        <v>9</v>
      </c>
      <c r="Q1507">
        <f t="shared" si="262"/>
        <v>16</v>
      </c>
      <c r="AC1507" s="12"/>
      <c r="AD1507" s="12"/>
    </row>
    <row r="1508" spans="1:30">
      <c r="A1508" s="10">
        <v>41898.6249999937</v>
      </c>
      <c r="B1508" s="11">
        <v>27.3</v>
      </c>
      <c r="C1508">
        <v>33.255</v>
      </c>
      <c r="D1508">
        <v>30.1191666666667</v>
      </c>
      <c r="E1508">
        <v>23.65</v>
      </c>
      <c r="F1508">
        <v>24.0683333333333</v>
      </c>
      <c r="G1508">
        <v>19.275</v>
      </c>
      <c r="H1508">
        <v>12.8291666666667</v>
      </c>
      <c r="I1508">
        <v>14.1883333333333</v>
      </c>
      <c r="J1508">
        <v>27.5083333333333</v>
      </c>
      <c r="K1508" s="12">
        <v>28.78</v>
      </c>
      <c r="L1508" s="12">
        <v>22.33</v>
      </c>
      <c r="M1508">
        <f t="shared" si="258"/>
        <v>57.2919569444445</v>
      </c>
      <c r="N1508">
        <f t="shared" si="259"/>
        <v>2.97234536676755</v>
      </c>
      <c r="O1508">
        <f t="shared" si="260"/>
        <v>2.08271276380895</v>
      </c>
      <c r="P1508">
        <f t="shared" si="261"/>
        <v>9</v>
      </c>
      <c r="Q1508">
        <f t="shared" si="262"/>
        <v>16</v>
      </c>
      <c r="AC1508" s="12"/>
      <c r="AD1508" s="12"/>
    </row>
    <row r="1509" spans="1:30">
      <c r="A1509" s="10">
        <v>41898.6666666604</v>
      </c>
      <c r="B1509" s="11">
        <v>26.135</v>
      </c>
      <c r="C1509">
        <v>32.7691666666667</v>
      </c>
      <c r="D1509">
        <v>30.1158333333333</v>
      </c>
      <c r="E1509">
        <v>23.6666666666667</v>
      </c>
      <c r="F1509">
        <v>24.0841666666667</v>
      </c>
      <c r="G1509">
        <v>16.075</v>
      </c>
      <c r="H1509">
        <v>13.525</v>
      </c>
      <c r="I1509">
        <v>14.5666666666667</v>
      </c>
      <c r="J1509">
        <v>24.35</v>
      </c>
      <c r="K1509" s="12">
        <v>28.78</v>
      </c>
      <c r="L1509" s="12">
        <v>22.33</v>
      </c>
      <c r="M1509">
        <f t="shared" si="258"/>
        <v>49.0205527777779</v>
      </c>
      <c r="N1509">
        <f t="shared" si="259"/>
        <v>3.04949006393642</v>
      </c>
      <c r="O1509">
        <f t="shared" si="260"/>
        <v>2.01316438512435</v>
      </c>
      <c r="P1509">
        <f t="shared" si="261"/>
        <v>9</v>
      </c>
      <c r="Q1509">
        <f t="shared" si="262"/>
        <v>16</v>
      </c>
      <c r="AC1509" s="12"/>
      <c r="AD1509" s="12"/>
    </row>
    <row r="1510" spans="1:30">
      <c r="A1510" s="10">
        <v>41898.7083333271</v>
      </c>
      <c r="B1510" s="11">
        <v>25.2983333333333</v>
      </c>
      <c r="C1510">
        <v>32.7575</v>
      </c>
      <c r="D1510">
        <v>30.15</v>
      </c>
      <c r="E1510">
        <v>23.6733333333333</v>
      </c>
      <c r="F1510">
        <v>24.0991666666667</v>
      </c>
      <c r="G1510">
        <v>14.5</v>
      </c>
      <c r="H1510">
        <v>13.5383333333333</v>
      </c>
      <c r="I1510">
        <v>14.4041666666667</v>
      </c>
      <c r="J1510">
        <v>22.8166666666667</v>
      </c>
      <c r="K1510" s="12">
        <v>28.78</v>
      </c>
      <c r="L1510" s="12">
        <v>22.33</v>
      </c>
      <c r="M1510">
        <f t="shared" si="258"/>
        <v>44.4398013888889</v>
      </c>
      <c r="N1510">
        <f t="shared" si="259"/>
        <v>3.06481388888889</v>
      </c>
      <c r="O1510">
        <f t="shared" si="260"/>
        <v>1.94769034575116</v>
      </c>
      <c r="P1510">
        <f t="shared" si="261"/>
        <v>9</v>
      </c>
      <c r="Q1510">
        <f t="shared" si="262"/>
        <v>16</v>
      </c>
      <c r="AC1510" s="12"/>
      <c r="AD1510" s="12"/>
    </row>
    <row r="1511" spans="1:30">
      <c r="A1511" s="10">
        <v>41898.7499999937</v>
      </c>
      <c r="B1511" s="11">
        <v>24.8633333333333</v>
      </c>
      <c r="C1511">
        <v>32.4183333333333</v>
      </c>
      <c r="D1511">
        <v>30.1375</v>
      </c>
      <c r="E1511">
        <v>23.68</v>
      </c>
      <c r="F1511">
        <v>24.115</v>
      </c>
      <c r="G1511">
        <v>12.9</v>
      </c>
      <c r="H1511">
        <v>13.7308333333333</v>
      </c>
      <c r="I1511">
        <v>14.4266666666667</v>
      </c>
      <c r="J1511">
        <v>21.2083333333333</v>
      </c>
      <c r="K1511" s="12">
        <v>28.78</v>
      </c>
      <c r="L1511" s="12">
        <v>22.33</v>
      </c>
      <c r="M1511">
        <f t="shared" si="258"/>
        <v>40.0110180555555</v>
      </c>
      <c r="N1511">
        <f t="shared" si="259"/>
        <v>3.10162930663221</v>
      </c>
      <c r="O1511">
        <f t="shared" si="260"/>
        <v>1.88657059593975</v>
      </c>
      <c r="P1511">
        <f t="shared" si="261"/>
        <v>9</v>
      </c>
      <c r="Q1511">
        <f t="shared" si="262"/>
        <v>16</v>
      </c>
      <c r="AC1511" s="12"/>
      <c r="AD1511" s="12"/>
    </row>
    <row r="1512" spans="1:30">
      <c r="A1512" s="10">
        <v>41898.7916666604</v>
      </c>
      <c r="B1512" s="11">
        <v>24.69</v>
      </c>
      <c r="C1512">
        <v>32.2375</v>
      </c>
      <c r="D1512">
        <v>30.05</v>
      </c>
      <c r="E1512">
        <v>23.69</v>
      </c>
      <c r="F1512">
        <v>24.1341666666667</v>
      </c>
      <c r="G1512">
        <v>12.9166666666667</v>
      </c>
      <c r="H1512">
        <v>13.9025</v>
      </c>
      <c r="I1512">
        <v>14.6091666666667</v>
      </c>
      <c r="J1512">
        <v>21.2333333333333</v>
      </c>
      <c r="K1512" s="12">
        <v>28.78</v>
      </c>
      <c r="L1512" s="12">
        <v>22.33</v>
      </c>
      <c r="M1512">
        <f t="shared" si="258"/>
        <v>40.2932444444444</v>
      </c>
      <c r="N1512">
        <f t="shared" si="259"/>
        <v>3.11947698924731</v>
      </c>
      <c r="O1512">
        <f t="shared" si="260"/>
        <v>1.89764102564103</v>
      </c>
      <c r="P1512">
        <f t="shared" si="261"/>
        <v>9</v>
      </c>
      <c r="Q1512">
        <f t="shared" si="262"/>
        <v>16</v>
      </c>
      <c r="AC1512" s="12"/>
      <c r="AD1512" s="12"/>
    </row>
    <row r="1513" spans="1:30">
      <c r="A1513" s="10">
        <v>41898.8333333271</v>
      </c>
      <c r="B1513" s="11">
        <v>24.585</v>
      </c>
      <c r="C1513">
        <v>32.5041666666667</v>
      </c>
      <c r="D1513">
        <v>30.0358333333333</v>
      </c>
      <c r="E1513">
        <v>23.7016666666667</v>
      </c>
      <c r="F1513">
        <v>24.1516666666667</v>
      </c>
      <c r="G1513">
        <v>14.5416666666667</v>
      </c>
      <c r="H1513">
        <v>13.3616666666667</v>
      </c>
      <c r="I1513">
        <v>14.3791666666667</v>
      </c>
      <c r="J1513">
        <v>22.825</v>
      </c>
      <c r="K1513" s="12">
        <v>28.78</v>
      </c>
      <c r="L1513" s="12">
        <v>22.33</v>
      </c>
      <c r="M1513">
        <f t="shared" si="258"/>
        <v>48.3909708333333</v>
      </c>
      <c r="N1513">
        <f t="shared" si="259"/>
        <v>3.32774584527221</v>
      </c>
      <c r="O1513">
        <f t="shared" si="260"/>
        <v>2.12008634538153</v>
      </c>
      <c r="P1513">
        <f t="shared" si="261"/>
        <v>9</v>
      </c>
      <c r="Q1513">
        <f t="shared" si="262"/>
        <v>16</v>
      </c>
      <c r="AC1513" s="12"/>
      <c r="AD1513" s="12"/>
    </row>
    <row r="1514" spans="1:30">
      <c r="A1514" s="10">
        <v>41899.2916666604</v>
      </c>
      <c r="B1514" s="11">
        <v>25.3266666666667</v>
      </c>
      <c r="C1514">
        <v>31.9225</v>
      </c>
      <c r="D1514">
        <v>28.9566666666667</v>
      </c>
      <c r="E1514">
        <v>23.6116666666667</v>
      </c>
      <c r="F1514">
        <v>24.0041666666667</v>
      </c>
      <c r="G1514">
        <v>19.3916666666667</v>
      </c>
      <c r="H1514">
        <v>17.185</v>
      </c>
      <c r="I1514">
        <v>18.7491666666667</v>
      </c>
      <c r="J1514">
        <v>27.6166666666667</v>
      </c>
      <c r="K1514" s="12">
        <v>28.78</v>
      </c>
      <c r="L1514" s="12">
        <v>22.33</v>
      </c>
      <c r="M1514">
        <f t="shared" si="258"/>
        <v>62.6325486111112</v>
      </c>
      <c r="N1514">
        <f t="shared" si="259"/>
        <v>3.22986928806761</v>
      </c>
      <c r="O1514">
        <f t="shared" si="260"/>
        <v>2.26792571917119</v>
      </c>
      <c r="P1514">
        <f t="shared" si="261"/>
        <v>9</v>
      </c>
      <c r="Q1514">
        <f t="shared" si="262"/>
        <v>17</v>
      </c>
      <c r="AC1514" s="12"/>
      <c r="AD1514" s="12"/>
    </row>
    <row r="1515" spans="1:30">
      <c r="A1515" s="10">
        <v>41899.333333327</v>
      </c>
      <c r="B1515" s="11">
        <v>27.065</v>
      </c>
      <c r="C1515">
        <v>32.7308333333333</v>
      </c>
      <c r="D1515">
        <v>29.5366666666667</v>
      </c>
      <c r="E1515">
        <v>23.6616666666667</v>
      </c>
      <c r="F1515">
        <v>24.0408333333333</v>
      </c>
      <c r="G1515">
        <v>17.6166666666667</v>
      </c>
      <c r="H1515">
        <v>13.2291666666667</v>
      </c>
      <c r="I1515">
        <v>14.54</v>
      </c>
      <c r="J1515">
        <v>25.8166666666667</v>
      </c>
      <c r="K1515" s="12">
        <v>28.78</v>
      </c>
      <c r="L1515" s="12">
        <v>22.33</v>
      </c>
      <c r="M1515">
        <f t="shared" si="258"/>
        <v>56.0327930555555</v>
      </c>
      <c r="N1515">
        <f t="shared" si="259"/>
        <v>3.18066942604856</v>
      </c>
      <c r="O1515">
        <f t="shared" si="260"/>
        <v>2.17041160964063</v>
      </c>
      <c r="P1515">
        <f t="shared" si="261"/>
        <v>9</v>
      </c>
      <c r="Q1515">
        <f t="shared" si="262"/>
        <v>17</v>
      </c>
      <c r="AC1515" s="12"/>
      <c r="AD1515" s="12"/>
    </row>
    <row r="1516" spans="1:30">
      <c r="A1516" s="10">
        <v>41899.3749999937</v>
      </c>
      <c r="B1516" s="11">
        <v>28.335</v>
      </c>
      <c r="C1516">
        <v>32.3408333333333</v>
      </c>
      <c r="D1516">
        <v>29.6583333333333</v>
      </c>
      <c r="E1516">
        <v>23.7033333333333</v>
      </c>
      <c r="F1516">
        <v>24.0816666666667</v>
      </c>
      <c r="G1516">
        <v>17.5</v>
      </c>
      <c r="H1516">
        <v>13.52</v>
      </c>
      <c r="I1516">
        <v>14.5691666666667</v>
      </c>
      <c r="J1516">
        <v>25.7166666666667</v>
      </c>
      <c r="K1516" s="12">
        <v>28.78</v>
      </c>
      <c r="L1516" s="12">
        <v>22.33</v>
      </c>
      <c r="M1516">
        <f t="shared" si="258"/>
        <v>49.2159402777778</v>
      </c>
      <c r="N1516">
        <f t="shared" si="259"/>
        <v>2.81233944444444</v>
      </c>
      <c r="O1516">
        <f t="shared" si="260"/>
        <v>1.91377603154029</v>
      </c>
      <c r="P1516">
        <f t="shared" si="261"/>
        <v>9</v>
      </c>
      <c r="Q1516">
        <f t="shared" si="262"/>
        <v>17</v>
      </c>
      <c r="AC1516" s="12"/>
      <c r="AD1516" s="12"/>
    </row>
    <row r="1517" spans="1:30">
      <c r="A1517" s="10">
        <v>41899.4166666604</v>
      </c>
      <c r="B1517" s="11">
        <v>27.4666666666667</v>
      </c>
      <c r="C1517">
        <v>32.5216666666667</v>
      </c>
      <c r="D1517">
        <v>29.8741666666667</v>
      </c>
      <c r="E1517">
        <v>23.7358333333333</v>
      </c>
      <c r="F1517">
        <v>24.1258333333333</v>
      </c>
      <c r="G1517">
        <v>15.9583333333333</v>
      </c>
      <c r="H1517">
        <v>13.1741666666667</v>
      </c>
      <c r="I1517">
        <v>14.2058333333333</v>
      </c>
      <c r="J1517">
        <v>24.25</v>
      </c>
      <c r="K1517" s="12">
        <v>28.78</v>
      </c>
      <c r="L1517" s="12">
        <v>22.33</v>
      </c>
      <c r="M1517">
        <f t="shared" si="258"/>
        <v>48.7600361111111</v>
      </c>
      <c r="N1517">
        <f t="shared" si="259"/>
        <v>3.0554591818973</v>
      </c>
      <c r="O1517">
        <f t="shared" si="260"/>
        <v>2.01072313860252</v>
      </c>
      <c r="P1517">
        <f t="shared" si="261"/>
        <v>9</v>
      </c>
      <c r="Q1517">
        <f t="shared" si="262"/>
        <v>17</v>
      </c>
      <c r="AC1517" s="12"/>
      <c r="AD1517" s="12"/>
    </row>
    <row r="1518" spans="1:30">
      <c r="A1518" s="10">
        <v>41899.458333327</v>
      </c>
      <c r="B1518" s="11">
        <v>27.135</v>
      </c>
      <c r="C1518">
        <v>33.0625</v>
      </c>
      <c r="D1518">
        <v>29.9366666666667</v>
      </c>
      <c r="E1518">
        <v>23.7633333333333</v>
      </c>
      <c r="F1518">
        <v>24.2041666666667</v>
      </c>
      <c r="G1518">
        <v>19.2083333333333</v>
      </c>
      <c r="H1518">
        <v>12.8766666666667</v>
      </c>
      <c r="I1518">
        <v>14.2425</v>
      </c>
      <c r="J1518">
        <v>27.4416666666667</v>
      </c>
      <c r="K1518" s="12">
        <v>28.78</v>
      </c>
      <c r="L1518" s="12">
        <v>22.33</v>
      </c>
      <c r="M1518">
        <f t="shared" si="258"/>
        <v>57.4656347222222</v>
      </c>
      <c r="N1518">
        <f t="shared" si="259"/>
        <v>2.99170332610268</v>
      </c>
      <c r="O1518">
        <f t="shared" si="260"/>
        <v>2.09410147788238</v>
      </c>
      <c r="P1518">
        <f t="shared" si="261"/>
        <v>9</v>
      </c>
      <c r="Q1518">
        <f t="shared" si="262"/>
        <v>17</v>
      </c>
      <c r="AC1518" s="12"/>
      <c r="AD1518" s="12"/>
    </row>
    <row r="1519" spans="1:30">
      <c r="A1519" s="10">
        <v>41899.4999999937</v>
      </c>
      <c r="B1519" s="11">
        <v>27.2583333333333</v>
      </c>
      <c r="C1519">
        <v>32.6325</v>
      </c>
      <c r="D1519">
        <v>29.9758333333333</v>
      </c>
      <c r="E1519">
        <v>23.7883333333333</v>
      </c>
      <c r="F1519">
        <v>24.2158333333333</v>
      </c>
      <c r="G1519">
        <v>16.1</v>
      </c>
      <c r="H1519">
        <v>13.5433333333333</v>
      </c>
      <c r="I1519">
        <v>14.5916666666667</v>
      </c>
      <c r="J1519">
        <v>24.3416666666667</v>
      </c>
      <c r="K1519" s="12">
        <v>28.78</v>
      </c>
      <c r="L1519" s="12">
        <v>22.33</v>
      </c>
      <c r="M1519">
        <f t="shared" si="258"/>
        <v>49.1942305555556</v>
      </c>
      <c r="N1519">
        <f t="shared" si="259"/>
        <v>3.0555422705314</v>
      </c>
      <c r="O1519">
        <f t="shared" si="260"/>
        <v>2.02098858838297</v>
      </c>
      <c r="P1519">
        <f t="shared" si="261"/>
        <v>9</v>
      </c>
      <c r="Q1519">
        <f t="shared" si="262"/>
        <v>17</v>
      </c>
      <c r="AC1519" s="12"/>
      <c r="AD1519" s="12"/>
    </row>
    <row r="1520" spans="1:30">
      <c r="A1520" s="10">
        <v>41899.5416666603</v>
      </c>
      <c r="B1520" s="11">
        <v>26.93</v>
      </c>
      <c r="C1520">
        <v>32.6616666666667</v>
      </c>
      <c r="D1520">
        <v>30.0491666666667</v>
      </c>
      <c r="E1520">
        <v>23.7966666666667</v>
      </c>
      <c r="F1520">
        <v>24.2175</v>
      </c>
      <c r="G1520">
        <v>16.0833333333333</v>
      </c>
      <c r="H1520">
        <v>13.535</v>
      </c>
      <c r="I1520">
        <v>14.5008333333333</v>
      </c>
      <c r="J1520">
        <v>24.3333333333333</v>
      </c>
      <c r="K1520" s="12">
        <v>28.78</v>
      </c>
      <c r="L1520" s="12">
        <v>22.33</v>
      </c>
      <c r="M1520">
        <f t="shared" si="258"/>
        <v>47.0449680555555</v>
      </c>
      <c r="N1520">
        <f t="shared" si="259"/>
        <v>2.92507573402418</v>
      </c>
      <c r="O1520">
        <f t="shared" si="260"/>
        <v>1.93335485159817</v>
      </c>
      <c r="P1520">
        <f t="shared" si="261"/>
        <v>9</v>
      </c>
      <c r="Q1520">
        <f t="shared" si="262"/>
        <v>17</v>
      </c>
      <c r="AC1520" s="12"/>
      <c r="AD1520" s="12"/>
    </row>
    <row r="1521" spans="1:30">
      <c r="A1521" s="10">
        <v>41899.583333327</v>
      </c>
      <c r="B1521" s="11">
        <v>26.2583333333333</v>
      </c>
      <c r="C1521">
        <v>32.6608333333333</v>
      </c>
      <c r="D1521">
        <v>30.0841666666667</v>
      </c>
      <c r="E1521">
        <v>23.8</v>
      </c>
      <c r="F1521">
        <v>24.2233333333333</v>
      </c>
      <c r="G1521">
        <v>16.1</v>
      </c>
      <c r="H1521">
        <v>13.4</v>
      </c>
      <c r="I1521">
        <v>14.4258333333333</v>
      </c>
      <c r="J1521">
        <v>24.35</v>
      </c>
      <c r="K1521" s="12">
        <v>28.78</v>
      </c>
      <c r="L1521" s="12">
        <v>22.33</v>
      </c>
      <c r="M1521">
        <f t="shared" si="258"/>
        <v>48.6080680555556</v>
      </c>
      <c r="N1521">
        <f t="shared" si="259"/>
        <v>3.01913466183575</v>
      </c>
      <c r="O1521">
        <f t="shared" si="260"/>
        <v>1.9962245608031</v>
      </c>
      <c r="P1521">
        <f t="shared" si="261"/>
        <v>9</v>
      </c>
      <c r="Q1521">
        <f t="shared" si="262"/>
        <v>17</v>
      </c>
      <c r="AC1521" s="12"/>
      <c r="AD1521" s="12"/>
    </row>
    <row r="1522" spans="1:30">
      <c r="A1522" s="10">
        <v>41899.6249999937</v>
      </c>
      <c r="B1522" s="11">
        <v>25.945</v>
      </c>
      <c r="C1522">
        <v>32.6383333333333</v>
      </c>
      <c r="D1522">
        <v>30.0833333333333</v>
      </c>
      <c r="E1522">
        <v>23.8008333333333</v>
      </c>
      <c r="F1522">
        <v>24.2291666666667</v>
      </c>
      <c r="G1522">
        <v>14.475</v>
      </c>
      <c r="H1522">
        <v>13.55</v>
      </c>
      <c r="I1522">
        <v>14.4266666666667</v>
      </c>
      <c r="J1522">
        <v>22.7666666666667</v>
      </c>
      <c r="K1522" s="12">
        <v>28.78</v>
      </c>
      <c r="L1522" s="12">
        <v>22.33</v>
      </c>
      <c r="M1522">
        <f t="shared" si="258"/>
        <v>44.7220277777778</v>
      </c>
      <c r="N1522">
        <f t="shared" si="259"/>
        <v>3.08960468240261</v>
      </c>
      <c r="O1522">
        <f t="shared" si="260"/>
        <v>1.96436432406052</v>
      </c>
      <c r="P1522">
        <f t="shared" si="261"/>
        <v>9</v>
      </c>
      <c r="Q1522">
        <f t="shared" si="262"/>
        <v>17</v>
      </c>
      <c r="AC1522" s="12"/>
      <c r="AD1522" s="12"/>
    </row>
    <row r="1523" spans="1:30">
      <c r="A1523" s="10">
        <v>41899.6666666603</v>
      </c>
      <c r="B1523" s="11">
        <v>25.3466666666667</v>
      </c>
      <c r="C1523">
        <v>32.61</v>
      </c>
      <c r="D1523">
        <v>30.09</v>
      </c>
      <c r="E1523">
        <v>23.7916666666667</v>
      </c>
      <c r="F1523">
        <v>24.2283333333333</v>
      </c>
      <c r="G1523">
        <v>16.0833333333333</v>
      </c>
      <c r="H1523">
        <v>13.4208333333333</v>
      </c>
      <c r="I1523">
        <v>14.4366666666667</v>
      </c>
      <c r="J1523">
        <v>24.3666666666667</v>
      </c>
      <c r="K1523" s="12">
        <v>28.78</v>
      </c>
      <c r="L1523" s="12">
        <v>22.33</v>
      </c>
      <c r="M1523">
        <f t="shared" si="258"/>
        <v>48.3475513888888</v>
      </c>
      <c r="N1523">
        <f t="shared" si="259"/>
        <v>3.00606537132988</v>
      </c>
      <c r="O1523">
        <f t="shared" si="260"/>
        <v>1.98416763565891</v>
      </c>
      <c r="P1523">
        <f t="shared" si="261"/>
        <v>9</v>
      </c>
      <c r="Q1523">
        <f t="shared" si="262"/>
        <v>17</v>
      </c>
      <c r="AC1523" s="12"/>
      <c r="AD1523" s="12"/>
    </row>
    <row r="1524" spans="1:30">
      <c r="A1524" s="10">
        <v>41899.708333327</v>
      </c>
      <c r="B1524" s="11">
        <v>24.9233333333333</v>
      </c>
      <c r="C1524">
        <v>32.3141666666667</v>
      </c>
      <c r="D1524">
        <v>30.0975</v>
      </c>
      <c r="E1524">
        <v>23.7891666666667</v>
      </c>
      <c r="F1524">
        <v>24.2408333333333</v>
      </c>
      <c r="G1524">
        <v>12.9333333333333</v>
      </c>
      <c r="H1524">
        <v>13.8683333333333</v>
      </c>
      <c r="I1524">
        <v>14.4191666666667</v>
      </c>
      <c r="J1524">
        <v>21.2333333333333</v>
      </c>
      <c r="K1524" s="12">
        <v>28.78</v>
      </c>
      <c r="L1524" s="12">
        <v>22.33</v>
      </c>
      <c r="M1524">
        <f t="shared" si="258"/>
        <v>36.2335263888889</v>
      </c>
      <c r="N1524">
        <f t="shared" si="259"/>
        <v>2.80156131872852</v>
      </c>
      <c r="O1524">
        <f t="shared" si="260"/>
        <v>1.70644551282051</v>
      </c>
      <c r="P1524">
        <f t="shared" si="261"/>
        <v>9</v>
      </c>
      <c r="Q1524">
        <f t="shared" si="262"/>
        <v>17</v>
      </c>
      <c r="AC1524" s="12"/>
      <c r="AD1524" s="12"/>
    </row>
    <row r="1525" spans="1:30">
      <c r="A1525" s="10">
        <v>41899.7499999937</v>
      </c>
      <c r="B1525" s="11">
        <v>24.6866666666667</v>
      </c>
      <c r="C1525">
        <v>32.2108333333333</v>
      </c>
      <c r="D1525">
        <v>30.0258333333333</v>
      </c>
      <c r="E1525">
        <v>23.7983333333333</v>
      </c>
      <c r="F1525">
        <v>24.2458333333333</v>
      </c>
      <c r="G1525">
        <v>14.475</v>
      </c>
      <c r="H1525">
        <v>13.8941666666667</v>
      </c>
      <c r="I1525">
        <v>14.5883333333333</v>
      </c>
      <c r="J1525">
        <v>22.7666666666667</v>
      </c>
      <c r="K1525" s="12">
        <v>28.78</v>
      </c>
      <c r="L1525" s="12">
        <v>22.33</v>
      </c>
      <c r="M1525">
        <f t="shared" si="258"/>
        <v>39.967598611111</v>
      </c>
      <c r="N1525">
        <f t="shared" si="259"/>
        <v>2.76114670888504</v>
      </c>
      <c r="O1525">
        <f t="shared" si="260"/>
        <v>1.75553141776476</v>
      </c>
      <c r="P1525">
        <f t="shared" si="261"/>
        <v>9</v>
      </c>
      <c r="Q1525">
        <f t="shared" si="262"/>
        <v>17</v>
      </c>
      <c r="AC1525" s="12"/>
      <c r="AD1525" s="12"/>
    </row>
    <row r="1526" spans="1:30">
      <c r="A1526" s="10">
        <v>41899.7916666603</v>
      </c>
      <c r="B1526" s="11">
        <v>24.5783333333333</v>
      </c>
      <c r="C1526">
        <v>32.5858333333333</v>
      </c>
      <c r="D1526">
        <v>30.0333333333333</v>
      </c>
      <c r="E1526">
        <v>23.795</v>
      </c>
      <c r="F1526">
        <v>24.2508333333333</v>
      </c>
      <c r="G1526">
        <v>14.4666666666667</v>
      </c>
      <c r="H1526">
        <v>13.5033333333333</v>
      </c>
      <c r="I1526">
        <v>14.3558333333333</v>
      </c>
      <c r="J1526">
        <v>22.8</v>
      </c>
      <c r="K1526" s="12">
        <v>28.78</v>
      </c>
      <c r="L1526" s="12">
        <v>22.33</v>
      </c>
      <c r="M1526">
        <f t="shared" si="258"/>
        <v>44.0924458333333</v>
      </c>
      <c r="N1526">
        <f t="shared" si="259"/>
        <v>3.04786491935484</v>
      </c>
      <c r="O1526">
        <f t="shared" si="260"/>
        <v>1.93387920321637</v>
      </c>
      <c r="P1526">
        <f t="shared" si="261"/>
        <v>9</v>
      </c>
      <c r="Q1526">
        <f t="shared" si="262"/>
        <v>17</v>
      </c>
      <c r="AC1526" s="12"/>
      <c r="AD1526" s="12"/>
    </row>
    <row r="1527" spans="1:30">
      <c r="A1527" s="10">
        <v>41899.833333327</v>
      </c>
      <c r="B1527" s="11">
        <v>24.2933333333333</v>
      </c>
      <c r="C1527">
        <v>31.9508333333333</v>
      </c>
      <c r="D1527">
        <v>30.0358333333333</v>
      </c>
      <c r="E1527">
        <v>23.7891666666667</v>
      </c>
      <c r="F1527">
        <v>24.2525</v>
      </c>
      <c r="G1527">
        <v>11.3083333333333</v>
      </c>
      <c r="H1527">
        <v>13.9908333333333</v>
      </c>
      <c r="I1527">
        <v>14.5225</v>
      </c>
      <c r="J1527">
        <v>19.6083333333333</v>
      </c>
      <c r="K1527" s="12">
        <v>28.78</v>
      </c>
      <c r="L1527" s="12">
        <v>22.33</v>
      </c>
      <c r="M1527">
        <f t="shared" si="258"/>
        <v>35.7342027777778</v>
      </c>
      <c r="N1527">
        <f t="shared" si="259"/>
        <v>3.15998845492508</v>
      </c>
      <c r="O1527">
        <f t="shared" si="260"/>
        <v>1.82239878169712</v>
      </c>
      <c r="P1527">
        <f t="shared" si="261"/>
        <v>9</v>
      </c>
      <c r="Q1527">
        <f t="shared" si="262"/>
        <v>17</v>
      </c>
      <c r="AC1527" s="12"/>
      <c r="AD1527" s="12"/>
    </row>
    <row r="1528" spans="1:30">
      <c r="A1528" s="10">
        <v>41900.2916666603</v>
      </c>
      <c r="B1528" s="11">
        <v>22.2233333333333</v>
      </c>
      <c r="C1528">
        <v>32.0925</v>
      </c>
      <c r="D1528">
        <v>28.9841666666667</v>
      </c>
      <c r="E1528">
        <v>23.6808333333333</v>
      </c>
      <c r="F1528">
        <v>24.0841666666667</v>
      </c>
      <c r="G1528">
        <v>19.2666666666667</v>
      </c>
      <c r="H1528">
        <v>17.0416666666667</v>
      </c>
      <c r="I1528">
        <v>18.5991666666667</v>
      </c>
      <c r="J1528">
        <v>27.5583333333333</v>
      </c>
      <c r="K1528" s="12">
        <v>28.78</v>
      </c>
      <c r="L1528" s="12">
        <v>22.33</v>
      </c>
      <c r="M1528">
        <f t="shared" si="258"/>
        <v>62.4588708333333</v>
      </c>
      <c r="N1528">
        <f t="shared" si="259"/>
        <v>3.24180990484429</v>
      </c>
      <c r="O1528">
        <f t="shared" si="260"/>
        <v>2.2664241003931</v>
      </c>
      <c r="P1528">
        <f t="shared" si="261"/>
        <v>9</v>
      </c>
      <c r="Q1528">
        <f t="shared" si="262"/>
        <v>18</v>
      </c>
      <c r="AC1528" s="12"/>
      <c r="AD1528" s="12"/>
    </row>
    <row r="1529" spans="1:30">
      <c r="A1529" s="10">
        <v>41900.333333327</v>
      </c>
      <c r="B1529" s="11">
        <v>19.96</v>
      </c>
      <c r="C1529">
        <v>31.8525</v>
      </c>
      <c r="D1529">
        <v>29.4191666666667</v>
      </c>
      <c r="E1529">
        <v>23.7191666666667</v>
      </c>
      <c r="F1529">
        <v>24.1083333333333</v>
      </c>
      <c r="G1529">
        <v>14.3416666666667</v>
      </c>
      <c r="H1529">
        <v>13.4958333333333</v>
      </c>
      <c r="I1529">
        <v>14.4775</v>
      </c>
      <c r="J1529">
        <v>22.6416666666667</v>
      </c>
      <c r="K1529" s="12">
        <v>28.78</v>
      </c>
      <c r="L1529" s="12">
        <v>22.33</v>
      </c>
      <c r="M1529">
        <f t="shared" si="258"/>
        <v>47.4574527777777</v>
      </c>
      <c r="N1529">
        <f t="shared" si="259"/>
        <v>3.30906120472593</v>
      </c>
      <c r="O1529">
        <f t="shared" si="260"/>
        <v>2.0960229419703</v>
      </c>
      <c r="P1529">
        <f t="shared" si="261"/>
        <v>9</v>
      </c>
      <c r="Q1529">
        <f t="shared" si="262"/>
        <v>18</v>
      </c>
      <c r="AC1529" s="12"/>
      <c r="AD1529" s="12"/>
    </row>
    <row r="1530" spans="1:30">
      <c r="A1530" s="10">
        <v>41900.3749999936</v>
      </c>
      <c r="B1530" s="11">
        <v>20.1783333333333</v>
      </c>
      <c r="C1530">
        <v>31.13</v>
      </c>
      <c r="D1530">
        <v>29.4116666666667</v>
      </c>
      <c r="E1530">
        <v>23.7508333333333</v>
      </c>
      <c r="F1530">
        <v>24.1383333333333</v>
      </c>
      <c r="G1530">
        <v>9.59166666666667</v>
      </c>
      <c r="H1530">
        <v>14.15</v>
      </c>
      <c r="I1530">
        <v>14.47</v>
      </c>
      <c r="J1530">
        <v>17.8833333333333</v>
      </c>
      <c r="K1530" s="12">
        <v>28.78</v>
      </c>
      <c r="L1530" s="12">
        <v>22.33</v>
      </c>
      <c r="M1530">
        <f t="shared" ref="M1530:M1569" si="263">IF(G1530&lt;3,0,IF(H1530&gt;I1530,0,(4.2*L1530*(I1530-H1530+0.84)/3.6)))</f>
        <v>30.2199333333333</v>
      </c>
      <c r="N1530">
        <f t="shared" ref="N1530:N1569" si="264">M1530/G1530</f>
        <v>3.15064465682015</v>
      </c>
      <c r="O1530">
        <f t="shared" ref="O1530:O1569" si="265">M1530/J1530</f>
        <v>1.68983783783784</v>
      </c>
      <c r="P1530">
        <f t="shared" ref="P1530:P1569" si="266">MONTH(A1530)</f>
        <v>9</v>
      </c>
      <c r="Q1530">
        <f t="shared" ref="Q1530:Q1569" si="267">DAY(A1530)</f>
        <v>18</v>
      </c>
      <c r="AC1530" s="12"/>
      <c r="AD1530" s="12"/>
    </row>
    <row r="1531" spans="1:30">
      <c r="A1531" s="10">
        <v>41900.4166666603</v>
      </c>
      <c r="B1531" s="11">
        <v>19.9633333333333</v>
      </c>
      <c r="C1531">
        <v>31.475</v>
      </c>
      <c r="D1531">
        <v>29.4241666666667</v>
      </c>
      <c r="E1531">
        <v>23.77</v>
      </c>
      <c r="F1531">
        <v>24.1466666666667</v>
      </c>
      <c r="G1531">
        <v>11.1416666666667</v>
      </c>
      <c r="H1531">
        <v>13.8341666666667</v>
      </c>
      <c r="I1531">
        <v>14.3008333333333</v>
      </c>
      <c r="J1531">
        <v>19.4166666666667</v>
      </c>
      <c r="K1531" s="12">
        <v>28.78</v>
      </c>
      <c r="L1531" s="12">
        <v>22.33</v>
      </c>
      <c r="M1531">
        <f t="shared" si="263"/>
        <v>34.0408444444444</v>
      </c>
      <c r="N1531">
        <f t="shared" si="264"/>
        <v>3.05527399650959</v>
      </c>
      <c r="O1531">
        <f t="shared" si="265"/>
        <v>1.7531765379113</v>
      </c>
      <c r="P1531">
        <f t="shared" si="266"/>
        <v>9</v>
      </c>
      <c r="Q1531">
        <f t="shared" si="267"/>
        <v>18</v>
      </c>
      <c r="AC1531" s="12"/>
      <c r="AD1531" s="12"/>
    </row>
    <row r="1532" spans="1:30">
      <c r="A1532" s="10">
        <v>41900.458333327</v>
      </c>
      <c r="B1532" s="11">
        <v>20.54</v>
      </c>
      <c r="C1532">
        <v>31.1566666666667</v>
      </c>
      <c r="D1532">
        <v>29.3858333333333</v>
      </c>
      <c r="E1532">
        <v>23.7566666666667</v>
      </c>
      <c r="F1532">
        <v>24.0666666666667</v>
      </c>
      <c r="G1532">
        <v>12.65</v>
      </c>
      <c r="H1532">
        <v>14.0458333333333</v>
      </c>
      <c r="I1532">
        <v>14.4975</v>
      </c>
      <c r="J1532">
        <v>20.8416666666667</v>
      </c>
      <c r="K1532" s="12">
        <v>28.78</v>
      </c>
      <c r="L1532" s="12">
        <v>22.33</v>
      </c>
      <c r="M1532">
        <f t="shared" si="263"/>
        <v>33.6500694444445</v>
      </c>
      <c r="N1532">
        <f t="shared" si="264"/>
        <v>2.6600845410628</v>
      </c>
      <c r="O1532">
        <f t="shared" si="265"/>
        <v>1.6145575103292</v>
      </c>
      <c r="P1532">
        <f t="shared" si="266"/>
        <v>9</v>
      </c>
      <c r="Q1532">
        <f t="shared" si="267"/>
        <v>18</v>
      </c>
      <c r="AC1532" s="12"/>
      <c r="AD1532" s="12"/>
    </row>
    <row r="1533" spans="1:30">
      <c r="A1533" s="10">
        <v>41900.4999999936</v>
      </c>
      <c r="B1533" s="11">
        <v>20.8233333333333</v>
      </c>
      <c r="C1533">
        <v>30.9333333333333</v>
      </c>
      <c r="D1533">
        <v>29.4033333333333</v>
      </c>
      <c r="E1533">
        <v>23.6833333333333</v>
      </c>
      <c r="F1533">
        <v>23.8525</v>
      </c>
      <c r="G1533">
        <v>6.43333333333333</v>
      </c>
      <c r="H1533">
        <v>14.3608333333333</v>
      </c>
      <c r="I1533">
        <v>14.3641666666667</v>
      </c>
      <c r="J1533">
        <v>14.7833333333333</v>
      </c>
      <c r="K1533" s="12">
        <v>28.78</v>
      </c>
      <c r="L1533" s="12">
        <v>22.33</v>
      </c>
      <c r="M1533">
        <f t="shared" si="263"/>
        <v>21.9702388888889</v>
      </c>
      <c r="N1533">
        <f t="shared" si="264"/>
        <v>3.41506303972366</v>
      </c>
      <c r="O1533">
        <f t="shared" si="265"/>
        <v>1.48614919203307</v>
      </c>
      <c r="P1533">
        <f t="shared" si="266"/>
        <v>9</v>
      </c>
      <c r="Q1533">
        <f t="shared" si="267"/>
        <v>18</v>
      </c>
      <c r="AC1533" s="12"/>
      <c r="AD1533" s="12"/>
    </row>
    <row r="1534" spans="1:30">
      <c r="A1534" s="10">
        <v>41900.5416666603</v>
      </c>
      <c r="B1534" s="11">
        <v>21.1883333333333</v>
      </c>
      <c r="C1534">
        <v>31.2133333333333</v>
      </c>
      <c r="D1534">
        <v>29.395</v>
      </c>
      <c r="E1534">
        <v>23.56</v>
      </c>
      <c r="F1534">
        <v>23.615</v>
      </c>
      <c r="G1534">
        <v>11.1583333333333</v>
      </c>
      <c r="H1534">
        <v>13.8208333333333</v>
      </c>
      <c r="I1534">
        <v>14.28</v>
      </c>
      <c r="J1534">
        <v>19.475</v>
      </c>
      <c r="K1534" s="12">
        <v>28.78</v>
      </c>
      <c r="L1534" s="12">
        <v>22.33</v>
      </c>
      <c r="M1534">
        <f t="shared" si="263"/>
        <v>33.8454569444444</v>
      </c>
      <c r="N1534">
        <f t="shared" si="264"/>
        <v>3.0332000248942</v>
      </c>
      <c r="O1534">
        <f t="shared" si="265"/>
        <v>1.73789252603052</v>
      </c>
      <c r="P1534">
        <f t="shared" si="266"/>
        <v>9</v>
      </c>
      <c r="Q1534">
        <f t="shared" si="267"/>
        <v>18</v>
      </c>
      <c r="AC1534" s="12"/>
      <c r="AD1534" s="12"/>
    </row>
    <row r="1535" spans="1:30">
      <c r="A1535" s="10">
        <v>41900.583333327</v>
      </c>
      <c r="B1535" s="11">
        <v>21.4316666666667</v>
      </c>
      <c r="C1535">
        <v>31.2291666666667</v>
      </c>
      <c r="D1535">
        <v>29.3633333333333</v>
      </c>
      <c r="E1535">
        <v>23.3991666666667</v>
      </c>
      <c r="F1535">
        <v>23.4641666666667</v>
      </c>
      <c r="G1535">
        <v>11.1583333333333</v>
      </c>
      <c r="H1535">
        <v>13.7608333333333</v>
      </c>
      <c r="I1535">
        <v>14.385</v>
      </c>
      <c r="J1535">
        <v>19.5</v>
      </c>
      <c r="K1535" s="12">
        <v>28.78</v>
      </c>
      <c r="L1535" s="12">
        <v>22.33</v>
      </c>
      <c r="M1535">
        <f t="shared" si="263"/>
        <v>38.1439819444444</v>
      </c>
      <c r="N1535">
        <f t="shared" si="264"/>
        <v>3.41843004729898</v>
      </c>
      <c r="O1535">
        <f t="shared" si="265"/>
        <v>1.95610163817664</v>
      </c>
      <c r="P1535">
        <f t="shared" si="266"/>
        <v>9</v>
      </c>
      <c r="Q1535">
        <f t="shared" si="267"/>
        <v>18</v>
      </c>
      <c r="AC1535" s="12"/>
      <c r="AD1535" s="12"/>
    </row>
    <row r="1536" spans="1:30">
      <c r="A1536" s="10">
        <v>41900.6249999936</v>
      </c>
      <c r="B1536" s="11">
        <v>21.8466666666666</v>
      </c>
      <c r="C1536">
        <v>30.8330769230769</v>
      </c>
      <c r="D1536">
        <v>29.3430769230769</v>
      </c>
      <c r="E1536">
        <v>23.2530769230769</v>
      </c>
      <c r="F1536">
        <v>23.3815384615385</v>
      </c>
      <c r="G1536">
        <v>8.84615384615384</v>
      </c>
      <c r="H1536">
        <v>14.1930769230769</v>
      </c>
      <c r="I1536">
        <v>14.4084615384615</v>
      </c>
      <c r="J1536">
        <v>17.2</v>
      </c>
      <c r="K1536" s="12">
        <v>28.78</v>
      </c>
      <c r="L1536" s="12">
        <v>22.33</v>
      </c>
      <c r="M1536">
        <f t="shared" si="263"/>
        <v>27.4945282051282</v>
      </c>
      <c r="N1536">
        <f t="shared" si="264"/>
        <v>3.10807710144928</v>
      </c>
      <c r="O1536">
        <f t="shared" si="265"/>
        <v>1.5985190816935</v>
      </c>
      <c r="P1536">
        <f t="shared" si="266"/>
        <v>9</v>
      </c>
      <c r="Q1536">
        <f t="shared" si="267"/>
        <v>18</v>
      </c>
      <c r="AC1536" s="12"/>
      <c r="AD1536" s="12"/>
    </row>
    <row r="1537" spans="1:30">
      <c r="A1537" s="10">
        <v>41900.6666666603</v>
      </c>
      <c r="B1537" s="11">
        <v>22.0516666666667</v>
      </c>
      <c r="C1537">
        <v>30.775</v>
      </c>
      <c r="D1537">
        <v>29.3316666666667</v>
      </c>
      <c r="E1537">
        <v>23.1458333333333</v>
      </c>
      <c r="F1537">
        <v>23.3925</v>
      </c>
      <c r="G1537">
        <v>6.4</v>
      </c>
      <c r="H1537">
        <v>14.275</v>
      </c>
      <c r="I1537">
        <v>14.2275</v>
      </c>
      <c r="J1537">
        <v>14.7666666666667</v>
      </c>
      <c r="K1537" s="12">
        <v>28.78</v>
      </c>
      <c r="L1537" s="12">
        <v>22.33</v>
      </c>
      <c r="M1537">
        <f t="shared" si="263"/>
        <v>0</v>
      </c>
      <c r="N1537">
        <f t="shared" si="264"/>
        <v>0</v>
      </c>
      <c r="O1537">
        <f t="shared" si="265"/>
        <v>0</v>
      </c>
      <c r="P1537">
        <f t="shared" si="266"/>
        <v>9</v>
      </c>
      <c r="Q1537">
        <f t="shared" si="267"/>
        <v>18</v>
      </c>
      <c r="AC1537" s="12"/>
      <c r="AD1537" s="12"/>
    </row>
    <row r="1538" spans="1:30">
      <c r="A1538" s="10">
        <v>41900.7083333269</v>
      </c>
      <c r="B1538" s="11">
        <v>22.04</v>
      </c>
      <c r="C1538">
        <v>30.9841666666667</v>
      </c>
      <c r="D1538">
        <v>29.2916666666667</v>
      </c>
      <c r="E1538">
        <v>23.0916666666667</v>
      </c>
      <c r="F1538">
        <v>23.3883333333333</v>
      </c>
      <c r="G1538">
        <v>9.54166666666667</v>
      </c>
      <c r="H1538">
        <v>13.9966666666667</v>
      </c>
      <c r="I1538">
        <v>14.3133333333333</v>
      </c>
      <c r="J1538">
        <v>17.8833333333333</v>
      </c>
      <c r="K1538" s="12">
        <v>28.78</v>
      </c>
      <c r="L1538" s="12">
        <v>22.33</v>
      </c>
      <c r="M1538">
        <f t="shared" si="263"/>
        <v>30.1330944444445</v>
      </c>
      <c r="N1538">
        <f t="shared" si="264"/>
        <v>3.15805356622999</v>
      </c>
      <c r="O1538">
        <f t="shared" si="265"/>
        <v>1.68498198198199</v>
      </c>
      <c r="P1538">
        <f t="shared" si="266"/>
        <v>9</v>
      </c>
      <c r="Q1538">
        <f t="shared" si="267"/>
        <v>18</v>
      </c>
      <c r="AC1538" s="12"/>
      <c r="AD1538" s="12"/>
    </row>
    <row r="1539" spans="1:30">
      <c r="A1539" s="10">
        <v>41900.7499999936</v>
      </c>
      <c r="B1539" s="11">
        <v>21.27</v>
      </c>
      <c r="C1539">
        <v>30.7866666666667</v>
      </c>
      <c r="D1539">
        <v>29.2633333333333</v>
      </c>
      <c r="E1539">
        <v>23.09</v>
      </c>
      <c r="F1539">
        <v>23.4425</v>
      </c>
      <c r="G1539">
        <v>9.575</v>
      </c>
      <c r="H1539">
        <v>14.0941666666667</v>
      </c>
      <c r="I1539">
        <v>14.3925</v>
      </c>
      <c r="J1539">
        <v>17.9166666666667</v>
      </c>
      <c r="K1539" s="12">
        <v>28.78</v>
      </c>
      <c r="L1539" s="12">
        <v>22.33</v>
      </c>
      <c r="M1539">
        <f t="shared" si="263"/>
        <v>29.6554805555556</v>
      </c>
      <c r="N1539">
        <f t="shared" si="264"/>
        <v>3.09717812590659</v>
      </c>
      <c r="O1539">
        <f t="shared" si="265"/>
        <v>1.6551896124031</v>
      </c>
      <c r="P1539">
        <f t="shared" si="266"/>
        <v>9</v>
      </c>
      <c r="Q1539">
        <f t="shared" si="267"/>
        <v>18</v>
      </c>
      <c r="AC1539" s="12"/>
      <c r="AD1539" s="12"/>
    </row>
    <row r="1540" spans="1:30">
      <c r="A1540" s="10">
        <v>41900.7916666603</v>
      </c>
      <c r="B1540" s="11">
        <v>20.665</v>
      </c>
      <c r="C1540">
        <v>30.3016666666667</v>
      </c>
      <c r="D1540">
        <v>29.2433333333333</v>
      </c>
      <c r="E1540">
        <v>23.1041666666667</v>
      </c>
      <c r="F1540">
        <v>23.4508333333333</v>
      </c>
      <c r="G1540">
        <v>6.4</v>
      </c>
      <c r="H1540">
        <v>14.39</v>
      </c>
      <c r="I1540">
        <v>14.3433333333333</v>
      </c>
      <c r="J1540">
        <v>14.8083333333333</v>
      </c>
      <c r="K1540" s="12">
        <v>28.78</v>
      </c>
      <c r="L1540" s="12">
        <v>22.33</v>
      </c>
      <c r="M1540">
        <f t="shared" si="263"/>
        <v>0</v>
      </c>
      <c r="N1540">
        <f t="shared" si="264"/>
        <v>0</v>
      </c>
      <c r="O1540">
        <f t="shared" si="265"/>
        <v>0</v>
      </c>
      <c r="P1540">
        <f t="shared" si="266"/>
        <v>9</v>
      </c>
      <c r="Q1540">
        <f t="shared" si="267"/>
        <v>18</v>
      </c>
      <c r="AC1540" s="12"/>
      <c r="AD1540" s="12"/>
    </row>
    <row r="1541" spans="1:30">
      <c r="A1541" s="10">
        <v>41900.8333333269</v>
      </c>
      <c r="B1541" s="11">
        <v>19.7916666666667</v>
      </c>
      <c r="C1541">
        <v>30.5683333333333</v>
      </c>
      <c r="D1541">
        <v>29.1966666666667</v>
      </c>
      <c r="E1541">
        <v>23.1291666666667</v>
      </c>
      <c r="F1541">
        <v>23.5008333333333</v>
      </c>
      <c r="G1541">
        <v>7.975</v>
      </c>
      <c r="H1541">
        <v>14.1233333333333</v>
      </c>
      <c r="I1541">
        <v>14.235</v>
      </c>
      <c r="J1541">
        <v>16.3416666666667</v>
      </c>
      <c r="K1541" s="12">
        <v>28.78</v>
      </c>
      <c r="L1541" s="12">
        <v>22.33</v>
      </c>
      <c r="M1541">
        <f t="shared" si="263"/>
        <v>24.7925027777779</v>
      </c>
      <c r="N1541">
        <f t="shared" si="264"/>
        <v>3.10877777777779</v>
      </c>
      <c r="O1541">
        <f t="shared" si="265"/>
        <v>1.51713428522863</v>
      </c>
      <c r="P1541">
        <f t="shared" si="266"/>
        <v>9</v>
      </c>
      <c r="Q1541">
        <f t="shared" si="267"/>
        <v>18</v>
      </c>
      <c r="AC1541" s="12"/>
      <c r="AD1541" s="12"/>
    </row>
    <row r="1542" spans="1:30">
      <c r="A1542" s="10">
        <v>41901.2916666602</v>
      </c>
      <c r="B1542" s="11">
        <v>18.6183333333333</v>
      </c>
      <c r="C1542">
        <v>30.5283333333333</v>
      </c>
      <c r="D1542">
        <v>28.65</v>
      </c>
      <c r="E1542">
        <v>23.2266666666667</v>
      </c>
      <c r="F1542">
        <v>23.655</v>
      </c>
      <c r="G1542">
        <v>12.6</v>
      </c>
      <c r="H1542">
        <v>14.6066666666667</v>
      </c>
      <c r="I1542">
        <v>15.2958333333333</v>
      </c>
      <c r="J1542">
        <v>20.925</v>
      </c>
      <c r="K1542" s="12">
        <v>28.78</v>
      </c>
      <c r="L1542" s="12">
        <v>22.33</v>
      </c>
      <c r="M1542">
        <f t="shared" si="263"/>
        <v>39.8373402777778</v>
      </c>
      <c r="N1542">
        <f t="shared" si="264"/>
        <v>3.16169367283951</v>
      </c>
      <c r="O1542">
        <f t="shared" si="265"/>
        <v>1.90381554493562</v>
      </c>
      <c r="P1542">
        <f t="shared" si="266"/>
        <v>9</v>
      </c>
      <c r="Q1542">
        <f t="shared" si="267"/>
        <v>19</v>
      </c>
      <c r="AC1542" s="12"/>
      <c r="AD1542" s="12"/>
    </row>
    <row r="1543" spans="1:30">
      <c r="A1543" s="10">
        <v>41901.3333333269</v>
      </c>
      <c r="B1543" s="11">
        <v>18.7</v>
      </c>
      <c r="C1543">
        <v>30.27</v>
      </c>
      <c r="D1543">
        <v>28.7833333333333</v>
      </c>
      <c r="E1543">
        <v>23.2758333333333</v>
      </c>
      <c r="F1543">
        <v>23.6841666666667</v>
      </c>
      <c r="G1543">
        <v>9.44166666666666</v>
      </c>
      <c r="H1543">
        <v>14.145</v>
      </c>
      <c r="I1543">
        <v>14.3225</v>
      </c>
      <c r="J1543">
        <v>17.8333333333333</v>
      </c>
      <c r="K1543" s="12">
        <v>28.78</v>
      </c>
      <c r="L1543" s="12">
        <v>22.33</v>
      </c>
      <c r="M1543">
        <f t="shared" si="263"/>
        <v>26.5075708333334</v>
      </c>
      <c r="N1543">
        <f t="shared" si="264"/>
        <v>2.80750970873787</v>
      </c>
      <c r="O1543">
        <f t="shared" si="265"/>
        <v>1.4864058411215</v>
      </c>
      <c r="P1543">
        <f t="shared" si="266"/>
        <v>9</v>
      </c>
      <c r="Q1543">
        <f t="shared" si="267"/>
        <v>19</v>
      </c>
      <c r="AC1543" s="12"/>
      <c r="AD1543" s="12"/>
    </row>
    <row r="1544" spans="1:30">
      <c r="A1544" s="10">
        <v>41901.3749999936</v>
      </c>
      <c r="B1544" s="11">
        <v>19.2066666666667</v>
      </c>
      <c r="C1544">
        <v>30.6075</v>
      </c>
      <c r="D1544">
        <v>28.845</v>
      </c>
      <c r="E1544">
        <v>23.3041666666667</v>
      </c>
      <c r="F1544">
        <v>23.6908333333333</v>
      </c>
      <c r="G1544">
        <v>11.0583333333333</v>
      </c>
      <c r="H1544">
        <v>13.7008333333333</v>
      </c>
      <c r="I1544">
        <v>14.3116666666667</v>
      </c>
      <c r="J1544">
        <v>19.3166666666667</v>
      </c>
      <c r="K1544" s="12">
        <v>28.78</v>
      </c>
      <c r="L1544" s="12">
        <v>22.33</v>
      </c>
      <c r="M1544">
        <f t="shared" si="263"/>
        <v>37.7966263888889</v>
      </c>
      <c r="N1544">
        <f t="shared" si="264"/>
        <v>3.41793154986184</v>
      </c>
      <c r="O1544">
        <f t="shared" si="265"/>
        <v>1.95668471383376</v>
      </c>
      <c r="P1544">
        <f t="shared" si="266"/>
        <v>9</v>
      </c>
      <c r="Q1544">
        <f t="shared" si="267"/>
        <v>19</v>
      </c>
      <c r="AC1544" s="12"/>
      <c r="AD1544" s="12"/>
    </row>
    <row r="1545" spans="1:30">
      <c r="A1545" s="10">
        <v>41901.4166666602</v>
      </c>
      <c r="B1545" s="11">
        <v>19.3566666666667</v>
      </c>
      <c r="C1545">
        <v>30.205</v>
      </c>
      <c r="D1545">
        <v>28.8658333333333</v>
      </c>
      <c r="E1545">
        <v>23.3041666666667</v>
      </c>
      <c r="F1545">
        <v>23.5675</v>
      </c>
      <c r="G1545">
        <v>9.45833333333333</v>
      </c>
      <c r="H1545">
        <v>14.0766666666667</v>
      </c>
      <c r="I1545">
        <v>14.4383333333333</v>
      </c>
      <c r="J1545">
        <v>17.8</v>
      </c>
      <c r="K1545" s="12">
        <v>28.78</v>
      </c>
      <c r="L1545" s="12">
        <v>22.33</v>
      </c>
      <c r="M1545">
        <f t="shared" si="263"/>
        <v>31.3054194444445</v>
      </c>
      <c r="N1545">
        <f t="shared" si="264"/>
        <v>3.30982408223202</v>
      </c>
      <c r="O1545">
        <f t="shared" si="265"/>
        <v>1.75873142946317</v>
      </c>
      <c r="P1545">
        <f t="shared" si="266"/>
        <v>9</v>
      </c>
      <c r="Q1545">
        <f t="shared" si="267"/>
        <v>19</v>
      </c>
      <c r="AC1545" s="12"/>
      <c r="AD1545" s="12"/>
    </row>
    <row r="1546" spans="1:30">
      <c r="A1546" s="10">
        <v>41901.4583333269</v>
      </c>
      <c r="B1546" s="11">
        <v>19.93</v>
      </c>
      <c r="C1546">
        <v>30.0466666666667</v>
      </c>
      <c r="D1546">
        <v>28.895</v>
      </c>
      <c r="E1546">
        <v>23.2333333333333</v>
      </c>
      <c r="F1546">
        <v>23.365</v>
      </c>
      <c r="G1546">
        <v>4.775</v>
      </c>
      <c r="H1546">
        <v>14.4408333333333</v>
      </c>
      <c r="I1546">
        <v>14.2583333333333</v>
      </c>
      <c r="J1546">
        <v>13.1416666666667</v>
      </c>
      <c r="K1546" s="12">
        <v>28.78</v>
      </c>
      <c r="L1546" s="12">
        <v>22.33</v>
      </c>
      <c r="M1546">
        <f t="shared" si="263"/>
        <v>0</v>
      </c>
      <c r="N1546">
        <f t="shared" si="264"/>
        <v>0</v>
      </c>
      <c r="O1546">
        <f t="shared" si="265"/>
        <v>0</v>
      </c>
      <c r="P1546">
        <f t="shared" si="266"/>
        <v>9</v>
      </c>
      <c r="Q1546">
        <f t="shared" si="267"/>
        <v>19</v>
      </c>
      <c r="AC1546" s="12"/>
      <c r="AD1546" s="12"/>
    </row>
    <row r="1547" spans="1:30">
      <c r="A1547" s="10">
        <v>41901.4999999936</v>
      </c>
      <c r="B1547" s="11">
        <v>20.3166666666667</v>
      </c>
      <c r="C1547">
        <v>30.4591666666667</v>
      </c>
      <c r="D1547">
        <v>28.8725</v>
      </c>
      <c r="E1547">
        <v>23.1208333333333</v>
      </c>
      <c r="F1547">
        <v>23.2258333333333</v>
      </c>
      <c r="G1547">
        <v>9.49166666666667</v>
      </c>
      <c r="H1547">
        <v>13.9491666666667</v>
      </c>
      <c r="I1547">
        <v>14.2475</v>
      </c>
      <c r="J1547">
        <v>17.8166666666667</v>
      </c>
      <c r="K1547" s="12">
        <v>28.78</v>
      </c>
      <c r="L1547" s="12">
        <v>22.33</v>
      </c>
      <c r="M1547">
        <f t="shared" si="263"/>
        <v>29.6554805555556</v>
      </c>
      <c r="N1547">
        <f t="shared" si="264"/>
        <v>3.12437020778461</v>
      </c>
      <c r="O1547">
        <f t="shared" si="265"/>
        <v>1.66447973183661</v>
      </c>
      <c r="P1547">
        <f t="shared" si="266"/>
        <v>9</v>
      </c>
      <c r="Q1547">
        <f t="shared" si="267"/>
        <v>19</v>
      </c>
      <c r="AC1547" s="12"/>
      <c r="AD1547" s="12"/>
    </row>
    <row r="1548" spans="1:30">
      <c r="A1548" s="10">
        <v>41901.5416666602</v>
      </c>
      <c r="B1548" s="11">
        <v>20.1166666666667</v>
      </c>
      <c r="C1548">
        <v>30.1966666666667</v>
      </c>
      <c r="D1548">
        <v>28.8783333333333</v>
      </c>
      <c r="E1548">
        <v>22.9991666666667</v>
      </c>
      <c r="F1548">
        <v>23.1091666666667</v>
      </c>
      <c r="G1548">
        <v>9.46666666666667</v>
      </c>
      <c r="H1548">
        <v>14.1933333333333</v>
      </c>
      <c r="I1548">
        <v>14.4191666666667</v>
      </c>
      <c r="J1548">
        <v>17.8166666666667</v>
      </c>
      <c r="K1548" s="12">
        <v>28.78</v>
      </c>
      <c r="L1548" s="12">
        <v>22.33</v>
      </c>
      <c r="M1548">
        <f t="shared" si="263"/>
        <v>27.7667347222222</v>
      </c>
      <c r="N1548">
        <f t="shared" si="264"/>
        <v>2.93310578051643</v>
      </c>
      <c r="O1548">
        <f t="shared" si="265"/>
        <v>1.55846967570939</v>
      </c>
      <c r="P1548">
        <f t="shared" si="266"/>
        <v>9</v>
      </c>
      <c r="Q1548">
        <f t="shared" si="267"/>
        <v>19</v>
      </c>
      <c r="AC1548" s="12"/>
      <c r="AD1548" s="12"/>
    </row>
    <row r="1549" spans="1:30">
      <c r="A1549" s="10">
        <v>41901.5833333269</v>
      </c>
      <c r="B1549" s="11">
        <v>20.0666666666667</v>
      </c>
      <c r="C1549">
        <v>29.985</v>
      </c>
      <c r="D1549">
        <v>28.9</v>
      </c>
      <c r="E1549">
        <v>22.9016666666667</v>
      </c>
      <c r="F1549">
        <v>23.04</v>
      </c>
      <c r="G1549">
        <v>4.8</v>
      </c>
      <c r="H1549">
        <v>14.3991666666667</v>
      </c>
      <c r="I1549">
        <v>14.1991666666667</v>
      </c>
      <c r="J1549">
        <v>13.2083333333333</v>
      </c>
      <c r="K1549" s="12">
        <v>28.78</v>
      </c>
      <c r="L1549" s="12">
        <v>22.33</v>
      </c>
      <c r="M1549">
        <f t="shared" si="263"/>
        <v>0</v>
      </c>
      <c r="N1549">
        <f t="shared" si="264"/>
        <v>0</v>
      </c>
      <c r="O1549">
        <f t="shared" si="265"/>
        <v>0</v>
      </c>
      <c r="P1549">
        <f t="shared" si="266"/>
        <v>9</v>
      </c>
      <c r="Q1549">
        <f t="shared" si="267"/>
        <v>19</v>
      </c>
      <c r="AC1549" s="12"/>
      <c r="AD1549" s="12"/>
    </row>
    <row r="1550" spans="1:30">
      <c r="A1550" s="10">
        <v>41901.6249999936</v>
      </c>
      <c r="B1550" s="11">
        <v>19.565</v>
      </c>
      <c r="C1550">
        <v>30.19</v>
      </c>
      <c r="D1550">
        <v>28.825</v>
      </c>
      <c r="E1550">
        <v>22.8216666666667</v>
      </c>
      <c r="F1550">
        <v>23.0291666666667</v>
      </c>
      <c r="G1550">
        <v>9.45833333333333</v>
      </c>
      <c r="H1550">
        <v>14.055</v>
      </c>
      <c r="I1550">
        <v>14.2883333333333</v>
      </c>
      <c r="J1550">
        <v>17.8166666666667</v>
      </c>
      <c r="K1550" s="12">
        <v>28.78</v>
      </c>
      <c r="L1550" s="12">
        <v>22.33</v>
      </c>
      <c r="M1550">
        <f t="shared" si="263"/>
        <v>27.9621222222222</v>
      </c>
      <c r="N1550">
        <f t="shared" si="264"/>
        <v>2.95634772393539</v>
      </c>
      <c r="O1550">
        <f t="shared" si="265"/>
        <v>1.56943623323979</v>
      </c>
      <c r="P1550">
        <f t="shared" si="266"/>
        <v>9</v>
      </c>
      <c r="Q1550">
        <f t="shared" si="267"/>
        <v>19</v>
      </c>
      <c r="AC1550" s="12"/>
      <c r="AD1550" s="12"/>
    </row>
    <row r="1551" spans="1:30">
      <c r="A1551" s="10">
        <v>41901.6666666602</v>
      </c>
      <c r="B1551" s="11">
        <v>18.9683333333333</v>
      </c>
      <c r="C1551">
        <v>29.6741666666667</v>
      </c>
      <c r="D1551">
        <v>28.8275</v>
      </c>
      <c r="E1551">
        <v>22.7833333333333</v>
      </c>
      <c r="F1551">
        <v>23.0316666666667</v>
      </c>
      <c r="G1551">
        <v>4.79166666666667</v>
      </c>
      <c r="H1551">
        <v>14.3766666666667</v>
      </c>
      <c r="I1551">
        <v>14.3183333333333</v>
      </c>
      <c r="J1551">
        <v>13.1833333333333</v>
      </c>
      <c r="K1551" s="12">
        <v>28.78</v>
      </c>
      <c r="L1551" s="12">
        <v>22.33</v>
      </c>
      <c r="M1551">
        <f t="shared" si="263"/>
        <v>0</v>
      </c>
      <c r="N1551">
        <f t="shared" si="264"/>
        <v>0</v>
      </c>
      <c r="O1551">
        <f t="shared" si="265"/>
        <v>0</v>
      </c>
      <c r="P1551">
        <f t="shared" si="266"/>
        <v>9</v>
      </c>
      <c r="Q1551">
        <f t="shared" si="267"/>
        <v>19</v>
      </c>
      <c r="AC1551" s="12"/>
      <c r="AD1551" s="12"/>
    </row>
    <row r="1552" spans="1:30">
      <c r="A1552" s="10">
        <v>41901.7083333269</v>
      </c>
      <c r="B1552" s="11">
        <v>19.1416666666667</v>
      </c>
      <c r="C1552">
        <v>30.1875</v>
      </c>
      <c r="D1552">
        <v>28.8133333333333</v>
      </c>
      <c r="E1552">
        <v>22.7658333333333</v>
      </c>
      <c r="F1552">
        <v>22.9966666666667</v>
      </c>
      <c r="G1552">
        <v>7.91666666666667</v>
      </c>
      <c r="H1552">
        <v>14.0516666666667</v>
      </c>
      <c r="I1552">
        <v>14.1608333333333</v>
      </c>
      <c r="J1552">
        <v>16.2</v>
      </c>
      <c r="K1552" s="12">
        <v>28.78</v>
      </c>
      <c r="L1552" s="12">
        <v>22.33</v>
      </c>
      <c r="M1552">
        <f t="shared" si="263"/>
        <v>24.727373611111</v>
      </c>
      <c r="N1552">
        <f t="shared" si="264"/>
        <v>3.12345771929823</v>
      </c>
      <c r="O1552">
        <f t="shared" si="265"/>
        <v>1.52638108710562</v>
      </c>
      <c r="P1552">
        <f t="shared" si="266"/>
        <v>9</v>
      </c>
      <c r="Q1552">
        <f t="shared" si="267"/>
        <v>19</v>
      </c>
      <c r="AC1552" s="12"/>
      <c r="AD1552" s="12"/>
    </row>
    <row r="1553" spans="1:30">
      <c r="A1553" s="10">
        <v>41901.7499999936</v>
      </c>
      <c r="B1553" s="11">
        <v>19.295</v>
      </c>
      <c r="C1553">
        <v>29.8483333333333</v>
      </c>
      <c r="D1553">
        <v>28.7916666666667</v>
      </c>
      <c r="E1553">
        <v>22.7525</v>
      </c>
      <c r="F1553">
        <v>22.9933333333333</v>
      </c>
      <c r="G1553">
        <v>7.88333333333333</v>
      </c>
      <c r="H1553">
        <v>14.3691666666667</v>
      </c>
      <c r="I1553">
        <v>14.3958333333333</v>
      </c>
      <c r="J1553">
        <v>16.25</v>
      </c>
      <c r="K1553" s="12">
        <v>28.78</v>
      </c>
      <c r="L1553" s="12">
        <v>22.33</v>
      </c>
      <c r="M1553">
        <f t="shared" si="263"/>
        <v>22.5781111111111</v>
      </c>
      <c r="N1553">
        <f t="shared" si="264"/>
        <v>2.86403100775194</v>
      </c>
      <c r="O1553">
        <f t="shared" si="265"/>
        <v>1.38942222222222</v>
      </c>
      <c r="P1553">
        <f t="shared" si="266"/>
        <v>9</v>
      </c>
      <c r="Q1553">
        <f t="shared" si="267"/>
        <v>19</v>
      </c>
      <c r="AC1553" s="12"/>
      <c r="AD1553" s="12"/>
    </row>
    <row r="1554" spans="1:30">
      <c r="A1554" s="10">
        <v>41901.7916666602</v>
      </c>
      <c r="B1554" s="11">
        <v>19.3133333333333</v>
      </c>
      <c r="C1554">
        <v>29.9133333333333</v>
      </c>
      <c r="D1554">
        <v>28.805</v>
      </c>
      <c r="E1554">
        <v>22.7375</v>
      </c>
      <c r="F1554">
        <v>22.9208333333333</v>
      </c>
      <c r="G1554">
        <v>4.775</v>
      </c>
      <c r="H1554">
        <v>14.2883333333333</v>
      </c>
      <c r="I1554">
        <v>14.1191666666667</v>
      </c>
      <c r="J1554">
        <v>13.175</v>
      </c>
      <c r="K1554" s="12">
        <v>28.78</v>
      </c>
      <c r="L1554" s="12">
        <v>22.33</v>
      </c>
      <c r="M1554">
        <f t="shared" si="263"/>
        <v>0</v>
      </c>
      <c r="N1554">
        <f t="shared" si="264"/>
        <v>0</v>
      </c>
      <c r="O1554">
        <f t="shared" si="265"/>
        <v>0</v>
      </c>
      <c r="P1554">
        <f t="shared" si="266"/>
        <v>9</v>
      </c>
      <c r="Q1554">
        <f t="shared" si="267"/>
        <v>19</v>
      </c>
      <c r="AC1554" s="12"/>
      <c r="AD1554" s="12"/>
    </row>
    <row r="1555" spans="1:30">
      <c r="A1555" s="10">
        <v>41901.8333333269</v>
      </c>
      <c r="B1555" s="11">
        <v>19.3566666666667</v>
      </c>
      <c r="C1555">
        <v>29.9191666666667</v>
      </c>
      <c r="D1555">
        <v>28.7475</v>
      </c>
      <c r="E1555">
        <v>22.69</v>
      </c>
      <c r="F1555">
        <v>22.9041666666667</v>
      </c>
      <c r="G1555">
        <v>7.86666666666667</v>
      </c>
      <c r="H1555">
        <v>14.2525</v>
      </c>
      <c r="I1555">
        <v>14.38</v>
      </c>
      <c r="J1555">
        <v>16.2</v>
      </c>
      <c r="K1555" s="12">
        <v>28.78</v>
      </c>
      <c r="L1555" s="12">
        <v>22.33</v>
      </c>
      <c r="M1555">
        <f t="shared" si="263"/>
        <v>25.2049874999999</v>
      </c>
      <c r="N1555">
        <f t="shared" si="264"/>
        <v>3.20402383474575</v>
      </c>
      <c r="O1555">
        <f t="shared" si="265"/>
        <v>1.55586342592592</v>
      </c>
      <c r="P1555">
        <f t="shared" si="266"/>
        <v>9</v>
      </c>
      <c r="Q1555">
        <f t="shared" si="267"/>
        <v>19</v>
      </c>
      <c r="AC1555" s="12"/>
      <c r="AD1555" s="12"/>
    </row>
    <row r="1556" spans="1:30">
      <c r="A1556" s="10">
        <v>41902.2916666602</v>
      </c>
      <c r="B1556" s="11">
        <v>20.9283333333333</v>
      </c>
      <c r="C1556">
        <v>26.8941666666667</v>
      </c>
      <c r="D1556">
        <v>26.4433333333333</v>
      </c>
      <c r="E1556">
        <v>22.725</v>
      </c>
      <c r="F1556">
        <v>23.0341666666667</v>
      </c>
      <c r="G1556">
        <v>0.1</v>
      </c>
      <c r="H1556">
        <v>22.2708333333333</v>
      </c>
      <c r="I1556">
        <v>22.4516666666667</v>
      </c>
      <c r="J1556">
        <v>0.1</v>
      </c>
      <c r="K1556" s="12">
        <v>28.78</v>
      </c>
      <c r="L1556" s="12">
        <v>22.33</v>
      </c>
      <c r="M1556">
        <f t="shared" si="263"/>
        <v>0</v>
      </c>
      <c r="N1556">
        <f t="shared" si="264"/>
        <v>0</v>
      </c>
      <c r="O1556">
        <f t="shared" si="265"/>
        <v>0</v>
      </c>
      <c r="P1556">
        <f t="shared" si="266"/>
        <v>9</v>
      </c>
      <c r="Q1556">
        <f t="shared" si="267"/>
        <v>20</v>
      </c>
      <c r="AC1556" s="12"/>
      <c r="AD1556" s="12"/>
    </row>
    <row r="1557" spans="1:30">
      <c r="A1557" s="10">
        <v>41902.3333333269</v>
      </c>
      <c r="B1557" s="11">
        <v>22.3216666666667</v>
      </c>
      <c r="C1557">
        <v>30.3141666666667</v>
      </c>
      <c r="D1557">
        <v>28.4108333333333</v>
      </c>
      <c r="E1557">
        <v>22.7608333333333</v>
      </c>
      <c r="F1557">
        <v>23.0725</v>
      </c>
      <c r="G1557">
        <v>12.6083333333333</v>
      </c>
      <c r="H1557">
        <v>14.7308333333333</v>
      </c>
      <c r="I1557">
        <v>15.415</v>
      </c>
      <c r="J1557">
        <v>20.9166666666667</v>
      </c>
      <c r="K1557" s="12">
        <v>28.78</v>
      </c>
      <c r="L1557" s="12">
        <v>22.33</v>
      </c>
      <c r="M1557">
        <f t="shared" si="263"/>
        <v>39.7070819444445</v>
      </c>
      <c r="N1557">
        <f t="shared" si="264"/>
        <v>3.1492728574576</v>
      </c>
      <c r="O1557">
        <f t="shared" si="265"/>
        <v>1.89834654714476</v>
      </c>
      <c r="P1557">
        <f t="shared" si="266"/>
        <v>9</v>
      </c>
      <c r="Q1557">
        <f t="shared" si="267"/>
        <v>20</v>
      </c>
      <c r="AC1557" s="12"/>
      <c r="AD1557" s="12"/>
    </row>
    <row r="1558" spans="1:30">
      <c r="A1558" s="10">
        <v>41902.3749999935</v>
      </c>
      <c r="B1558" s="11">
        <v>24.4233333333333</v>
      </c>
      <c r="C1558">
        <v>30.18</v>
      </c>
      <c r="D1558">
        <v>28.6025</v>
      </c>
      <c r="E1558">
        <v>22.8058333333333</v>
      </c>
      <c r="F1558">
        <v>23.1091666666667</v>
      </c>
      <c r="G1558">
        <v>9.45</v>
      </c>
      <c r="H1558">
        <v>14.115</v>
      </c>
      <c r="I1558">
        <v>14.3325</v>
      </c>
      <c r="J1558">
        <v>17.7833333333333</v>
      </c>
      <c r="K1558" s="12">
        <v>28.78</v>
      </c>
      <c r="L1558" s="12">
        <v>22.33</v>
      </c>
      <c r="M1558">
        <f t="shared" si="263"/>
        <v>27.5496374999999</v>
      </c>
      <c r="N1558">
        <f t="shared" si="264"/>
        <v>2.91530555555554</v>
      </c>
      <c r="O1558">
        <f t="shared" si="265"/>
        <v>1.54918298969072</v>
      </c>
      <c r="P1558">
        <f t="shared" si="266"/>
        <v>9</v>
      </c>
      <c r="Q1558">
        <f t="shared" si="267"/>
        <v>20</v>
      </c>
      <c r="AC1558" s="12"/>
      <c r="AD1558" s="12"/>
    </row>
    <row r="1559" spans="1:30">
      <c r="A1559" s="10">
        <v>41902.4166666602</v>
      </c>
      <c r="B1559" s="11">
        <v>25.55</v>
      </c>
      <c r="C1559">
        <v>30.3391666666667</v>
      </c>
      <c r="D1559">
        <v>28.67</v>
      </c>
      <c r="E1559">
        <v>22.8616666666667</v>
      </c>
      <c r="F1559">
        <v>23.1641666666667</v>
      </c>
      <c r="G1559">
        <v>11.0166666666667</v>
      </c>
      <c r="H1559">
        <v>13.8875</v>
      </c>
      <c r="I1559">
        <v>14.3591666666667</v>
      </c>
      <c r="J1559">
        <v>19.3083333333333</v>
      </c>
      <c r="K1559" s="12">
        <v>28.78</v>
      </c>
      <c r="L1559" s="12">
        <v>22.33</v>
      </c>
      <c r="M1559">
        <f t="shared" si="263"/>
        <v>34.1711027777778</v>
      </c>
      <c r="N1559">
        <f t="shared" si="264"/>
        <v>3.10176424609178</v>
      </c>
      <c r="O1559">
        <f t="shared" si="265"/>
        <v>1.76975931520645</v>
      </c>
      <c r="P1559">
        <f t="shared" si="266"/>
        <v>9</v>
      </c>
      <c r="Q1559">
        <f t="shared" si="267"/>
        <v>20</v>
      </c>
      <c r="AC1559" s="12"/>
      <c r="AD1559" s="12"/>
    </row>
    <row r="1560" spans="1:30">
      <c r="A1560" s="10">
        <v>41902.4583333268</v>
      </c>
      <c r="B1560" s="11">
        <v>26.63</v>
      </c>
      <c r="C1560">
        <v>29.9116666666667</v>
      </c>
      <c r="D1560">
        <v>28.675</v>
      </c>
      <c r="E1560">
        <v>22.8991666666667</v>
      </c>
      <c r="F1560">
        <v>23.2058333333333</v>
      </c>
      <c r="G1560">
        <v>7.88333333333333</v>
      </c>
      <c r="H1560">
        <v>14.2708333333333</v>
      </c>
      <c r="I1560">
        <v>14.42</v>
      </c>
      <c r="J1560">
        <v>16.225</v>
      </c>
      <c r="K1560" s="12">
        <v>28.78</v>
      </c>
      <c r="L1560" s="12">
        <v>22.33</v>
      </c>
      <c r="M1560">
        <f t="shared" si="263"/>
        <v>25.7694402777777</v>
      </c>
      <c r="N1560">
        <f t="shared" si="264"/>
        <v>3.26885077519379</v>
      </c>
      <c r="O1560">
        <f t="shared" si="265"/>
        <v>1.58825517890772</v>
      </c>
      <c r="P1560">
        <f t="shared" si="266"/>
        <v>9</v>
      </c>
      <c r="Q1560">
        <f t="shared" si="267"/>
        <v>20</v>
      </c>
      <c r="AC1560" s="12"/>
      <c r="AD1560" s="12"/>
    </row>
    <row r="1561" spans="1:30">
      <c r="A1561" s="10">
        <v>41902.4999999935</v>
      </c>
      <c r="B1561" s="11">
        <v>26.295</v>
      </c>
      <c r="C1561">
        <v>30.0125</v>
      </c>
      <c r="D1561">
        <v>28.7183333333333</v>
      </c>
      <c r="E1561">
        <v>22.9425</v>
      </c>
      <c r="F1561">
        <v>23.2541666666667</v>
      </c>
      <c r="G1561">
        <v>6.33333333333333</v>
      </c>
      <c r="H1561">
        <v>14.3183333333333</v>
      </c>
      <c r="I1561">
        <v>14.3133333333333</v>
      </c>
      <c r="J1561">
        <v>14.6916666666667</v>
      </c>
      <c r="K1561" s="12">
        <v>28.78</v>
      </c>
      <c r="L1561" s="12">
        <v>22.33</v>
      </c>
      <c r="M1561">
        <f t="shared" si="263"/>
        <v>0</v>
      </c>
      <c r="N1561">
        <f t="shared" si="264"/>
        <v>0</v>
      </c>
      <c r="O1561">
        <f t="shared" si="265"/>
        <v>0</v>
      </c>
      <c r="P1561">
        <f t="shared" si="266"/>
        <v>9</v>
      </c>
      <c r="Q1561">
        <f t="shared" si="267"/>
        <v>20</v>
      </c>
      <c r="AC1561" s="12"/>
      <c r="AD1561" s="12"/>
    </row>
    <row r="1562" spans="1:30">
      <c r="A1562" s="10">
        <v>41902.5416666602</v>
      </c>
      <c r="B1562" s="11">
        <v>25.5683333333333</v>
      </c>
      <c r="C1562">
        <v>30.4325</v>
      </c>
      <c r="D1562">
        <v>28.7541666666667</v>
      </c>
      <c r="E1562">
        <v>22.97</v>
      </c>
      <c r="F1562">
        <v>23.2775</v>
      </c>
      <c r="G1562">
        <v>9.43333333333333</v>
      </c>
      <c r="H1562">
        <v>13.9808333333333</v>
      </c>
      <c r="I1562">
        <v>14.3008333333333</v>
      </c>
      <c r="J1562">
        <v>17.7833333333333</v>
      </c>
      <c r="K1562" s="12">
        <v>28.78</v>
      </c>
      <c r="L1562" s="12">
        <v>22.33</v>
      </c>
      <c r="M1562">
        <f t="shared" si="263"/>
        <v>30.2199333333333</v>
      </c>
      <c r="N1562">
        <f t="shared" si="264"/>
        <v>3.20352650176679</v>
      </c>
      <c r="O1562">
        <f t="shared" si="265"/>
        <v>1.69934020618557</v>
      </c>
      <c r="P1562">
        <f t="shared" si="266"/>
        <v>9</v>
      </c>
      <c r="Q1562">
        <f t="shared" si="267"/>
        <v>20</v>
      </c>
      <c r="AC1562" s="12"/>
      <c r="AD1562" s="12"/>
    </row>
    <row r="1563" spans="1:30">
      <c r="A1563" s="10">
        <v>41902.5833333268</v>
      </c>
      <c r="B1563" s="11">
        <v>25.5983333333333</v>
      </c>
      <c r="C1563">
        <v>30.4125</v>
      </c>
      <c r="D1563">
        <v>28.7891666666667</v>
      </c>
      <c r="E1563">
        <v>22.9883333333333</v>
      </c>
      <c r="F1563">
        <v>23.3166666666667</v>
      </c>
      <c r="G1563">
        <v>9.475</v>
      </c>
      <c r="H1563">
        <v>14.1133333333333</v>
      </c>
      <c r="I1563">
        <v>14.4466666666667</v>
      </c>
      <c r="J1563">
        <v>17.8166666666667</v>
      </c>
      <c r="K1563" s="12">
        <v>28.78</v>
      </c>
      <c r="L1563" s="12">
        <v>22.33</v>
      </c>
      <c r="M1563">
        <f t="shared" si="263"/>
        <v>30.5672888888889</v>
      </c>
      <c r="N1563">
        <f t="shared" si="264"/>
        <v>3.2260990911756</v>
      </c>
      <c r="O1563">
        <f t="shared" si="265"/>
        <v>1.71565700031182</v>
      </c>
      <c r="P1563">
        <f t="shared" si="266"/>
        <v>9</v>
      </c>
      <c r="Q1563">
        <f t="shared" si="267"/>
        <v>20</v>
      </c>
      <c r="AC1563" s="12"/>
      <c r="AD1563" s="12"/>
    </row>
    <row r="1564" spans="1:30">
      <c r="A1564" s="10">
        <v>41902.6249999935</v>
      </c>
      <c r="B1564" s="11">
        <v>24.895</v>
      </c>
      <c r="C1564">
        <v>30.0258333333333</v>
      </c>
      <c r="D1564">
        <v>28.8316666666667</v>
      </c>
      <c r="E1564">
        <v>23.0066666666667</v>
      </c>
      <c r="F1564">
        <v>23.3525</v>
      </c>
      <c r="G1564">
        <v>6.33333333333333</v>
      </c>
      <c r="H1564">
        <v>14.4058333333333</v>
      </c>
      <c r="I1564">
        <v>14.3766666666667</v>
      </c>
      <c r="J1564">
        <v>14.7083333333333</v>
      </c>
      <c r="K1564" s="12">
        <v>28.78</v>
      </c>
      <c r="L1564" s="12">
        <v>22.33</v>
      </c>
      <c r="M1564">
        <f t="shared" si="263"/>
        <v>0</v>
      </c>
      <c r="N1564">
        <f t="shared" si="264"/>
        <v>0</v>
      </c>
      <c r="O1564">
        <f t="shared" si="265"/>
        <v>0</v>
      </c>
      <c r="P1564">
        <f t="shared" si="266"/>
        <v>9</v>
      </c>
      <c r="Q1564">
        <f t="shared" si="267"/>
        <v>20</v>
      </c>
      <c r="AC1564" s="12"/>
      <c r="AD1564" s="12"/>
    </row>
    <row r="1565" spans="1:30">
      <c r="A1565" s="10">
        <v>41902.6666666602</v>
      </c>
      <c r="B1565" s="11">
        <v>24.1616666666667</v>
      </c>
      <c r="C1565">
        <v>30.2266666666667</v>
      </c>
      <c r="D1565">
        <v>28.8191666666667</v>
      </c>
      <c r="E1565">
        <v>23.0391666666667</v>
      </c>
      <c r="F1565">
        <v>23.3875</v>
      </c>
      <c r="G1565">
        <v>7.89166666666667</v>
      </c>
      <c r="H1565">
        <v>14.1075</v>
      </c>
      <c r="I1565">
        <v>14.2233333333333</v>
      </c>
      <c r="J1565">
        <v>16.225</v>
      </c>
      <c r="K1565" s="12">
        <v>28.78</v>
      </c>
      <c r="L1565" s="12">
        <v>22.33</v>
      </c>
      <c r="M1565">
        <f t="shared" si="263"/>
        <v>24.9010513888889</v>
      </c>
      <c r="N1565">
        <f t="shared" si="264"/>
        <v>3.15536026047166</v>
      </c>
      <c r="O1565">
        <f t="shared" si="265"/>
        <v>1.53473352165725</v>
      </c>
      <c r="P1565">
        <f t="shared" si="266"/>
        <v>9</v>
      </c>
      <c r="Q1565">
        <f t="shared" si="267"/>
        <v>20</v>
      </c>
      <c r="AC1565" s="12"/>
      <c r="AD1565" s="12"/>
    </row>
    <row r="1566" spans="1:30">
      <c r="A1566" s="10">
        <v>41902.7083333268</v>
      </c>
      <c r="B1566" s="11">
        <v>23.07</v>
      </c>
      <c r="C1566">
        <v>30.1591666666667</v>
      </c>
      <c r="D1566">
        <v>28.7558333333333</v>
      </c>
      <c r="E1566">
        <v>23.0591666666667</v>
      </c>
      <c r="F1566">
        <v>23.4266666666667</v>
      </c>
      <c r="G1566">
        <v>9.44166666666667</v>
      </c>
      <c r="H1566">
        <v>14.0991666666667</v>
      </c>
      <c r="I1566">
        <v>14.3525</v>
      </c>
      <c r="J1566">
        <v>17.7583333333333</v>
      </c>
      <c r="K1566" s="12">
        <v>28.78</v>
      </c>
      <c r="L1566" s="12">
        <v>22.33</v>
      </c>
      <c r="M1566">
        <f t="shared" si="263"/>
        <v>28.4831555555555</v>
      </c>
      <c r="N1566">
        <f t="shared" si="264"/>
        <v>3.01675080906148</v>
      </c>
      <c r="O1566">
        <f t="shared" si="265"/>
        <v>1.60393180040669</v>
      </c>
      <c r="P1566">
        <f t="shared" si="266"/>
        <v>9</v>
      </c>
      <c r="Q1566">
        <f t="shared" si="267"/>
        <v>20</v>
      </c>
      <c r="AC1566" s="12"/>
      <c r="AD1566" s="12"/>
    </row>
    <row r="1567" spans="1:30">
      <c r="A1567" s="10">
        <v>41902.7499999935</v>
      </c>
      <c r="B1567" s="11">
        <v>22.3916666666667</v>
      </c>
      <c r="C1567">
        <v>29.615</v>
      </c>
      <c r="D1567">
        <v>28.76</v>
      </c>
      <c r="E1567">
        <v>23.0708333333333</v>
      </c>
      <c r="F1567">
        <v>23.4508333333333</v>
      </c>
      <c r="G1567">
        <v>4.76666666666667</v>
      </c>
      <c r="H1567">
        <v>14.5325</v>
      </c>
      <c r="I1567">
        <v>14.3025</v>
      </c>
      <c r="J1567">
        <v>13.1333333333333</v>
      </c>
      <c r="K1567" s="12">
        <v>28.78</v>
      </c>
      <c r="L1567" s="12">
        <v>22.33</v>
      </c>
      <c r="M1567">
        <f t="shared" si="263"/>
        <v>0</v>
      </c>
      <c r="N1567">
        <f t="shared" si="264"/>
        <v>0</v>
      </c>
      <c r="O1567">
        <f t="shared" si="265"/>
        <v>0</v>
      </c>
      <c r="P1567">
        <f t="shared" si="266"/>
        <v>9</v>
      </c>
      <c r="Q1567">
        <f t="shared" si="267"/>
        <v>20</v>
      </c>
      <c r="AC1567" s="12"/>
      <c r="AD1567" s="12"/>
    </row>
    <row r="1568" spans="1:30">
      <c r="A1568" s="10">
        <v>41902.7916666602</v>
      </c>
      <c r="B1568" s="11">
        <v>22.0883333333333</v>
      </c>
      <c r="C1568">
        <v>30.1641666666667</v>
      </c>
      <c r="D1568">
        <v>28.7291666666667</v>
      </c>
      <c r="E1568">
        <v>23.0925</v>
      </c>
      <c r="F1568">
        <v>23.4733333333333</v>
      </c>
      <c r="G1568">
        <v>7.88333333333333</v>
      </c>
      <c r="H1568">
        <v>14.085</v>
      </c>
      <c r="I1568">
        <v>14.1908333333333</v>
      </c>
      <c r="J1568">
        <v>16.2416666666667</v>
      </c>
      <c r="K1568" s="12">
        <v>28.78</v>
      </c>
      <c r="L1568" s="12">
        <v>22.33</v>
      </c>
      <c r="M1568">
        <f t="shared" si="263"/>
        <v>24.6405347222223</v>
      </c>
      <c r="N1568">
        <f t="shared" si="264"/>
        <v>3.12564922480621</v>
      </c>
      <c r="O1568">
        <f t="shared" si="265"/>
        <v>1.51711860783308</v>
      </c>
      <c r="P1568">
        <f t="shared" si="266"/>
        <v>9</v>
      </c>
      <c r="Q1568">
        <f t="shared" si="267"/>
        <v>20</v>
      </c>
      <c r="AC1568" s="12"/>
      <c r="AD1568" s="12"/>
    </row>
    <row r="1569" spans="1:30">
      <c r="A1569" s="10">
        <v>41902.8333333268</v>
      </c>
      <c r="B1569" s="11">
        <v>22.6816666666667</v>
      </c>
      <c r="C1569">
        <v>29.865</v>
      </c>
      <c r="D1569">
        <v>28.6991666666667</v>
      </c>
      <c r="E1569">
        <v>23.1066666666667</v>
      </c>
      <c r="F1569">
        <v>23.495</v>
      </c>
      <c r="G1569">
        <v>7.89166666666667</v>
      </c>
      <c r="H1569">
        <v>14.275</v>
      </c>
      <c r="I1569">
        <v>14.4091666666667</v>
      </c>
      <c r="J1569">
        <v>16.2416666666667</v>
      </c>
      <c r="K1569" s="12">
        <v>28.78</v>
      </c>
      <c r="L1569" s="12">
        <v>22.33</v>
      </c>
      <c r="M1569">
        <f t="shared" si="263"/>
        <v>25.3786652777778</v>
      </c>
      <c r="N1569">
        <f t="shared" si="264"/>
        <v>3.21588155579022</v>
      </c>
      <c r="O1569">
        <f t="shared" si="265"/>
        <v>1.56256533264923</v>
      </c>
      <c r="P1569">
        <f t="shared" si="266"/>
        <v>9</v>
      </c>
      <c r="Q1569">
        <f t="shared" si="267"/>
        <v>20</v>
      </c>
      <c r="AC1569" s="12"/>
      <c r="AD1569" s="12"/>
    </row>
    <row r="1570" spans="1:30">
      <c r="A1570" s="10">
        <v>41903.2916666601</v>
      </c>
      <c r="B1570" s="11">
        <v>24.195</v>
      </c>
      <c r="C1570">
        <v>26.8316666666667</v>
      </c>
      <c r="D1570">
        <v>26.2708333333333</v>
      </c>
      <c r="E1570">
        <v>23.0416666666667</v>
      </c>
      <c r="F1570">
        <v>23.4191666666667</v>
      </c>
      <c r="G1570">
        <v>0.1</v>
      </c>
      <c r="H1570">
        <v>22.0825</v>
      </c>
      <c r="I1570">
        <v>22.59</v>
      </c>
      <c r="J1570">
        <v>0.108333333333333</v>
      </c>
      <c r="K1570" s="12">
        <v>28.78</v>
      </c>
      <c r="L1570" s="12">
        <v>22.33</v>
      </c>
      <c r="M1570">
        <f t="shared" ref="M1570:M1607" si="268">IF(G1570&lt;3,0,IF(H1570&gt;I1570,0,(4.2*L1570*(I1570-H1570+0.84)/3.6)))</f>
        <v>0</v>
      </c>
      <c r="N1570">
        <f t="shared" ref="N1570:N1607" si="269">M1570/G1570</f>
        <v>0</v>
      </c>
      <c r="O1570">
        <f t="shared" ref="O1570:O1607" si="270">M1570/J1570</f>
        <v>0</v>
      </c>
      <c r="P1570">
        <f t="shared" ref="P1570:P1607" si="271">MONTH(A1570)</f>
        <v>9</v>
      </c>
      <c r="Q1570">
        <f t="shared" ref="Q1570:Q1607" si="272">DAY(A1570)</f>
        <v>21</v>
      </c>
      <c r="AC1570" s="12"/>
      <c r="AD1570" s="12"/>
    </row>
    <row r="1571" spans="1:30">
      <c r="A1571" s="10">
        <v>41903.3333333268</v>
      </c>
      <c r="B1571" s="11">
        <v>25.315</v>
      </c>
      <c r="C1571">
        <v>30.235</v>
      </c>
      <c r="D1571">
        <v>28.3333333333333</v>
      </c>
      <c r="E1571">
        <v>23.0516666666667</v>
      </c>
      <c r="F1571">
        <v>23.4241666666667</v>
      </c>
      <c r="G1571">
        <v>12.5833333333333</v>
      </c>
      <c r="H1571">
        <v>14.685</v>
      </c>
      <c r="I1571">
        <v>15.3741666666667</v>
      </c>
      <c r="J1571">
        <v>20.9</v>
      </c>
      <c r="K1571" s="12">
        <v>28.78</v>
      </c>
      <c r="L1571" s="12">
        <v>22.33</v>
      </c>
      <c r="M1571">
        <f t="shared" si="268"/>
        <v>39.8373402777778</v>
      </c>
      <c r="N1571">
        <f t="shared" si="269"/>
        <v>3.16588134657837</v>
      </c>
      <c r="O1571">
        <f t="shared" si="270"/>
        <v>1.90609283625731</v>
      </c>
      <c r="P1571">
        <f t="shared" si="271"/>
        <v>9</v>
      </c>
      <c r="Q1571">
        <f t="shared" si="272"/>
        <v>21</v>
      </c>
      <c r="AC1571" s="12"/>
      <c r="AD1571" s="12"/>
    </row>
    <row r="1572" spans="1:30">
      <c r="A1572" s="10">
        <v>41903.3749999935</v>
      </c>
      <c r="B1572" s="11">
        <v>25.9733333333333</v>
      </c>
      <c r="C1572">
        <v>30.0608333333333</v>
      </c>
      <c r="D1572">
        <v>28.4733333333333</v>
      </c>
      <c r="E1572">
        <v>23.0891666666667</v>
      </c>
      <c r="F1572">
        <v>23.4816666666667</v>
      </c>
      <c r="G1572">
        <v>7.86666666666666</v>
      </c>
      <c r="H1572">
        <v>14.0958333333333</v>
      </c>
      <c r="I1572">
        <v>14.2508333333333</v>
      </c>
      <c r="J1572">
        <v>16.2083333333333</v>
      </c>
      <c r="K1572" s="12">
        <v>28.78</v>
      </c>
      <c r="L1572" s="12">
        <v>22.33</v>
      </c>
      <c r="M1572">
        <f t="shared" si="268"/>
        <v>25.9214083333333</v>
      </c>
      <c r="N1572">
        <f t="shared" si="269"/>
        <v>3.29509427966102</v>
      </c>
      <c r="O1572">
        <f t="shared" si="270"/>
        <v>1.59926426735218</v>
      </c>
      <c r="P1572">
        <f t="shared" si="271"/>
        <v>9</v>
      </c>
      <c r="Q1572">
        <f t="shared" si="272"/>
        <v>21</v>
      </c>
      <c r="AC1572" s="12"/>
      <c r="AD1572" s="12"/>
    </row>
    <row r="1573" spans="1:30">
      <c r="A1573" s="10">
        <v>41903.4166666601</v>
      </c>
      <c r="B1573" s="11">
        <v>26.0666666666667</v>
      </c>
      <c r="C1573">
        <v>30.0308333333333</v>
      </c>
      <c r="D1573">
        <v>28.4958333333333</v>
      </c>
      <c r="E1573">
        <v>23.1175</v>
      </c>
      <c r="F1573">
        <v>23.5141666666667</v>
      </c>
      <c r="G1573">
        <v>9.375</v>
      </c>
      <c r="H1573">
        <v>14.145</v>
      </c>
      <c r="I1573">
        <v>14.41</v>
      </c>
      <c r="J1573">
        <v>17.7166666666667</v>
      </c>
      <c r="K1573" s="12">
        <v>28.78</v>
      </c>
      <c r="L1573" s="12">
        <v>22.33</v>
      </c>
      <c r="M1573">
        <f t="shared" si="268"/>
        <v>28.7870916666666</v>
      </c>
      <c r="N1573">
        <f t="shared" si="269"/>
        <v>3.0706231111111</v>
      </c>
      <c r="O1573">
        <f t="shared" si="270"/>
        <v>1.62485936030103</v>
      </c>
      <c r="P1573">
        <f t="shared" si="271"/>
        <v>9</v>
      </c>
      <c r="Q1573">
        <f t="shared" si="272"/>
        <v>21</v>
      </c>
      <c r="AC1573" s="12"/>
      <c r="AD1573" s="12"/>
    </row>
    <row r="1574" spans="1:30">
      <c r="A1574" s="10">
        <v>41903.4583333268</v>
      </c>
      <c r="B1574" s="11">
        <v>26.6416666666667</v>
      </c>
      <c r="C1574">
        <v>29.7016666666667</v>
      </c>
      <c r="D1574">
        <v>28.5533333333333</v>
      </c>
      <c r="E1574">
        <v>23.1425</v>
      </c>
      <c r="F1574">
        <v>23.5425</v>
      </c>
      <c r="G1574">
        <v>7.83333333333333</v>
      </c>
      <c r="H1574">
        <v>14.4258333333333</v>
      </c>
      <c r="I1574">
        <v>14.4291666666667</v>
      </c>
      <c r="J1574">
        <v>16.2166666666667</v>
      </c>
      <c r="K1574" s="12">
        <v>28.78</v>
      </c>
      <c r="L1574" s="12">
        <v>22.33</v>
      </c>
      <c r="M1574">
        <f t="shared" si="268"/>
        <v>21.9702388888889</v>
      </c>
      <c r="N1574">
        <f t="shared" si="269"/>
        <v>2.80471134751774</v>
      </c>
      <c r="O1574">
        <f t="shared" si="270"/>
        <v>1.35479376498801</v>
      </c>
      <c r="P1574">
        <f t="shared" si="271"/>
        <v>9</v>
      </c>
      <c r="Q1574">
        <f t="shared" si="272"/>
        <v>21</v>
      </c>
      <c r="AC1574" s="12"/>
      <c r="AD1574" s="12"/>
    </row>
    <row r="1575" spans="1:30">
      <c r="A1575" s="10">
        <v>41903.4999999935</v>
      </c>
      <c r="B1575" s="11">
        <v>26.885</v>
      </c>
      <c r="C1575">
        <v>30.015</v>
      </c>
      <c r="D1575">
        <v>28.6091666666667</v>
      </c>
      <c r="E1575">
        <v>23.1616666666667</v>
      </c>
      <c r="F1575">
        <v>23.5716666666667</v>
      </c>
      <c r="G1575">
        <v>5.575</v>
      </c>
      <c r="H1575">
        <v>14.1283333333333</v>
      </c>
      <c r="I1575">
        <v>14.2533333333333</v>
      </c>
      <c r="J1575">
        <v>13.1583333333333</v>
      </c>
      <c r="K1575" s="12">
        <v>28.78</v>
      </c>
      <c r="L1575" s="12">
        <v>22.33</v>
      </c>
      <c r="M1575">
        <f t="shared" si="268"/>
        <v>25.1398583333333</v>
      </c>
      <c r="N1575">
        <f t="shared" si="269"/>
        <v>4.50939162929746</v>
      </c>
      <c r="O1575">
        <f t="shared" si="270"/>
        <v>1.91056554781507</v>
      </c>
      <c r="P1575">
        <f t="shared" si="271"/>
        <v>9</v>
      </c>
      <c r="Q1575">
        <f t="shared" si="272"/>
        <v>21</v>
      </c>
      <c r="AC1575" s="12"/>
      <c r="AD1575" s="12"/>
    </row>
    <row r="1576" spans="1:30">
      <c r="A1576" s="10">
        <v>41903.5416666601</v>
      </c>
      <c r="B1576" s="11">
        <v>26.91</v>
      </c>
      <c r="C1576">
        <v>30.2066666666667</v>
      </c>
      <c r="D1576">
        <v>28.6191666666667</v>
      </c>
      <c r="E1576">
        <v>23.1733333333333</v>
      </c>
      <c r="F1576">
        <v>23.5875</v>
      </c>
      <c r="G1576">
        <v>10.9583333333333</v>
      </c>
      <c r="H1576">
        <v>14.0291666666667</v>
      </c>
      <c r="I1576">
        <v>14.3491666666667</v>
      </c>
      <c r="J1576">
        <v>19.2833333333333</v>
      </c>
      <c r="K1576" s="12">
        <v>28.78</v>
      </c>
      <c r="L1576" s="12">
        <v>22.33</v>
      </c>
      <c r="M1576">
        <f t="shared" si="268"/>
        <v>30.2199333333334</v>
      </c>
      <c r="N1576">
        <f t="shared" si="269"/>
        <v>2.75771254752853</v>
      </c>
      <c r="O1576">
        <f t="shared" si="270"/>
        <v>1.56715298184962</v>
      </c>
      <c r="P1576">
        <f t="shared" si="271"/>
        <v>9</v>
      </c>
      <c r="Q1576">
        <f t="shared" si="272"/>
        <v>21</v>
      </c>
      <c r="AC1576" s="12"/>
      <c r="AD1576" s="12"/>
    </row>
    <row r="1577" spans="1:30">
      <c r="A1577" s="10">
        <v>41903.5833333268</v>
      </c>
      <c r="B1577" s="11">
        <v>27.2583333333333</v>
      </c>
      <c r="C1577">
        <v>29.9575</v>
      </c>
      <c r="D1577">
        <v>28.6383333333333</v>
      </c>
      <c r="E1577">
        <v>23.195</v>
      </c>
      <c r="F1577">
        <v>23.61</v>
      </c>
      <c r="G1577">
        <v>7.89166666666667</v>
      </c>
      <c r="H1577">
        <v>14.2916666666667</v>
      </c>
      <c r="I1577">
        <v>14.4475</v>
      </c>
      <c r="J1577">
        <v>15.2727272727273</v>
      </c>
      <c r="K1577" s="12">
        <v>28.78</v>
      </c>
      <c r="L1577" s="12">
        <v>22.33</v>
      </c>
      <c r="M1577">
        <f t="shared" si="268"/>
        <v>25.9431180555556</v>
      </c>
      <c r="N1577">
        <f t="shared" si="269"/>
        <v>3.28740672298487</v>
      </c>
      <c r="O1577">
        <f t="shared" si="270"/>
        <v>1.69865653935185</v>
      </c>
      <c r="P1577">
        <f t="shared" si="271"/>
        <v>9</v>
      </c>
      <c r="Q1577">
        <f t="shared" si="272"/>
        <v>21</v>
      </c>
      <c r="AC1577" s="12"/>
      <c r="AD1577" s="12"/>
    </row>
    <row r="1578" spans="1:30">
      <c r="A1578" s="10">
        <v>41903.6249999934</v>
      </c>
      <c r="B1578" s="11">
        <v>25.63</v>
      </c>
      <c r="C1578">
        <v>29.8908333333333</v>
      </c>
      <c r="D1578">
        <v>28.685</v>
      </c>
      <c r="E1578">
        <v>23.2216666666667</v>
      </c>
      <c r="F1578">
        <v>23.615</v>
      </c>
      <c r="G1578">
        <v>6.30833333333333</v>
      </c>
      <c r="H1578">
        <v>14.3458333333333</v>
      </c>
      <c r="I1578">
        <v>14.32</v>
      </c>
      <c r="J1578">
        <v>14.6916666666667</v>
      </c>
      <c r="K1578" s="12">
        <v>28.78</v>
      </c>
      <c r="L1578" s="12">
        <v>22.33</v>
      </c>
      <c r="M1578">
        <f t="shared" si="268"/>
        <v>0</v>
      </c>
      <c r="N1578">
        <f t="shared" si="269"/>
        <v>0</v>
      </c>
      <c r="O1578">
        <f t="shared" si="270"/>
        <v>0</v>
      </c>
      <c r="P1578">
        <f t="shared" si="271"/>
        <v>9</v>
      </c>
      <c r="Q1578">
        <f t="shared" si="272"/>
        <v>21</v>
      </c>
      <c r="AC1578" s="12"/>
      <c r="AD1578" s="12"/>
    </row>
    <row r="1579" spans="1:30">
      <c r="A1579" s="10">
        <v>41903.6666666601</v>
      </c>
      <c r="B1579" s="11">
        <v>24.395</v>
      </c>
      <c r="C1579">
        <v>30.2575</v>
      </c>
      <c r="D1579">
        <v>28.6791666666667</v>
      </c>
      <c r="E1579">
        <v>23.2316666666667</v>
      </c>
      <c r="F1579">
        <v>23.6341666666667</v>
      </c>
      <c r="G1579">
        <v>9.44166666666666</v>
      </c>
      <c r="H1579">
        <v>13.9708333333333</v>
      </c>
      <c r="I1579">
        <v>14.2616666666667</v>
      </c>
      <c r="J1579">
        <v>17.7666666666667</v>
      </c>
      <c r="K1579" s="12">
        <v>28.78</v>
      </c>
      <c r="L1579" s="12">
        <v>22.33</v>
      </c>
      <c r="M1579">
        <f t="shared" si="268"/>
        <v>29.4600930555555</v>
      </c>
      <c r="N1579">
        <f t="shared" si="269"/>
        <v>3.12022168284789</v>
      </c>
      <c r="O1579">
        <f t="shared" si="270"/>
        <v>1.65816658849281</v>
      </c>
      <c r="P1579">
        <f t="shared" si="271"/>
        <v>9</v>
      </c>
      <c r="Q1579">
        <f t="shared" si="272"/>
        <v>21</v>
      </c>
      <c r="AC1579" s="12"/>
      <c r="AD1579" s="12"/>
    </row>
    <row r="1580" spans="1:30">
      <c r="A1580" s="10">
        <v>41903.7083333268</v>
      </c>
      <c r="B1580" s="11">
        <v>24.005</v>
      </c>
      <c r="C1580">
        <v>29.8083333333333</v>
      </c>
      <c r="D1580">
        <v>28.6408333333333</v>
      </c>
      <c r="E1580">
        <v>23.2341666666667</v>
      </c>
      <c r="F1580">
        <v>23.6566666666667</v>
      </c>
      <c r="G1580">
        <v>7.89166666666667</v>
      </c>
      <c r="H1580">
        <v>14.2908333333333</v>
      </c>
      <c r="I1580">
        <v>14.4241666666667</v>
      </c>
      <c r="J1580">
        <v>16.2416666666667</v>
      </c>
      <c r="K1580" s="12">
        <v>28.78</v>
      </c>
      <c r="L1580" s="12">
        <v>22.33</v>
      </c>
      <c r="M1580">
        <f t="shared" si="268"/>
        <v>25.3569555555555</v>
      </c>
      <c r="N1580">
        <f t="shared" si="269"/>
        <v>3.21313058782119</v>
      </c>
      <c r="O1580">
        <f t="shared" si="270"/>
        <v>1.56122866427228</v>
      </c>
      <c r="P1580">
        <f t="shared" si="271"/>
        <v>9</v>
      </c>
      <c r="Q1580">
        <f t="shared" si="272"/>
        <v>21</v>
      </c>
      <c r="AC1580" s="12"/>
      <c r="AD1580" s="12"/>
    </row>
    <row r="1581" spans="1:30">
      <c r="A1581" s="10">
        <v>41903.7499999934</v>
      </c>
      <c r="B1581" s="11">
        <v>23.62</v>
      </c>
      <c r="C1581">
        <v>29.7258333333333</v>
      </c>
      <c r="D1581">
        <v>28.6483333333333</v>
      </c>
      <c r="E1581">
        <v>23.2416666666667</v>
      </c>
      <c r="F1581">
        <v>23.6691666666667</v>
      </c>
      <c r="G1581">
        <v>4.75</v>
      </c>
      <c r="H1581">
        <v>14.425</v>
      </c>
      <c r="I1581">
        <v>14.2083333333333</v>
      </c>
      <c r="J1581">
        <v>13.125</v>
      </c>
      <c r="K1581" s="12">
        <v>28.78</v>
      </c>
      <c r="L1581" s="12">
        <v>22.33</v>
      </c>
      <c r="M1581">
        <f t="shared" si="268"/>
        <v>0</v>
      </c>
      <c r="N1581">
        <f t="shared" si="269"/>
        <v>0</v>
      </c>
      <c r="O1581">
        <f t="shared" si="270"/>
        <v>0</v>
      </c>
      <c r="P1581">
        <f t="shared" si="271"/>
        <v>9</v>
      </c>
      <c r="Q1581">
        <f t="shared" si="272"/>
        <v>21</v>
      </c>
      <c r="AC1581" s="12"/>
      <c r="AD1581" s="12"/>
    </row>
    <row r="1582" spans="1:30">
      <c r="A1582" s="10">
        <v>41903.7916666601</v>
      </c>
      <c r="B1582" s="11">
        <v>23.45</v>
      </c>
      <c r="C1582">
        <v>30.0308333333333</v>
      </c>
      <c r="D1582">
        <v>28.6066666666667</v>
      </c>
      <c r="E1582">
        <v>23.2433333333333</v>
      </c>
      <c r="F1582">
        <v>23.6775</v>
      </c>
      <c r="G1582">
        <v>7.85</v>
      </c>
      <c r="H1582">
        <v>14.1841666666667</v>
      </c>
      <c r="I1582">
        <v>14.3083333333333</v>
      </c>
      <c r="J1582">
        <v>16.2166666666667</v>
      </c>
      <c r="K1582" s="12">
        <v>28.78</v>
      </c>
      <c r="L1582" s="12">
        <v>22.33</v>
      </c>
      <c r="M1582">
        <f t="shared" si="268"/>
        <v>25.118148611111</v>
      </c>
      <c r="N1582">
        <f t="shared" si="269"/>
        <v>3.19976415428166</v>
      </c>
      <c r="O1582">
        <f t="shared" si="270"/>
        <v>1.54890947242206</v>
      </c>
      <c r="P1582">
        <f t="shared" si="271"/>
        <v>9</v>
      </c>
      <c r="Q1582">
        <f t="shared" si="272"/>
        <v>21</v>
      </c>
      <c r="AC1582" s="12"/>
      <c r="AD1582" s="12"/>
    </row>
    <row r="1583" spans="1:30">
      <c r="A1583" s="10">
        <v>41903.8333333268</v>
      </c>
      <c r="B1583" s="11">
        <v>23.3433333333333</v>
      </c>
      <c r="C1583">
        <v>29.6075</v>
      </c>
      <c r="D1583">
        <v>28.6125</v>
      </c>
      <c r="E1583">
        <v>23.2575</v>
      </c>
      <c r="F1583">
        <v>23.6925</v>
      </c>
      <c r="G1583">
        <v>4.76666666666667</v>
      </c>
      <c r="H1583">
        <v>14.5216666666667</v>
      </c>
      <c r="I1583">
        <v>14.3358333333333</v>
      </c>
      <c r="J1583">
        <v>13.1666666666667</v>
      </c>
      <c r="K1583" s="12">
        <v>28.78</v>
      </c>
      <c r="L1583" s="12">
        <v>22.33</v>
      </c>
      <c r="M1583">
        <f t="shared" si="268"/>
        <v>0</v>
      </c>
      <c r="N1583">
        <f t="shared" si="269"/>
        <v>0</v>
      </c>
      <c r="O1583">
        <f t="shared" si="270"/>
        <v>0</v>
      </c>
      <c r="P1583">
        <f t="shared" si="271"/>
        <v>9</v>
      </c>
      <c r="Q1583">
        <f t="shared" si="272"/>
        <v>21</v>
      </c>
      <c r="AC1583" s="12"/>
      <c r="AD1583" s="12"/>
    </row>
    <row r="1584" spans="1:30">
      <c r="A1584" s="10">
        <v>41904.2916666601</v>
      </c>
      <c r="B1584" s="11">
        <v>22.3083333333333</v>
      </c>
      <c r="C1584">
        <v>30.2066666666667</v>
      </c>
      <c r="D1584">
        <v>28.2625</v>
      </c>
      <c r="E1584">
        <v>23.1508333333333</v>
      </c>
      <c r="F1584">
        <v>23.5691666666667</v>
      </c>
      <c r="G1584">
        <v>14.0583333333333</v>
      </c>
      <c r="H1584">
        <v>14.5033333333333</v>
      </c>
      <c r="I1584">
        <v>15.3683333333333</v>
      </c>
      <c r="J1584">
        <v>22.325</v>
      </c>
      <c r="K1584" s="12">
        <v>28.78</v>
      </c>
      <c r="L1584" s="12">
        <v>22.33</v>
      </c>
      <c r="M1584">
        <f t="shared" si="268"/>
        <v>44.4180916666666</v>
      </c>
      <c r="N1584">
        <f t="shared" si="269"/>
        <v>3.15955601659751</v>
      </c>
      <c r="O1584">
        <f t="shared" si="270"/>
        <v>1.98961216871967</v>
      </c>
      <c r="P1584">
        <f t="shared" si="271"/>
        <v>9</v>
      </c>
      <c r="Q1584">
        <f t="shared" si="272"/>
        <v>22</v>
      </c>
      <c r="AC1584" s="12"/>
      <c r="AD1584" s="12"/>
    </row>
    <row r="1585" spans="1:30">
      <c r="A1585" s="10">
        <v>41904.3333333267</v>
      </c>
      <c r="B1585" s="11">
        <v>23.3183333333333</v>
      </c>
      <c r="C1585">
        <v>30.2116666666667</v>
      </c>
      <c r="D1585">
        <v>28.4883333333333</v>
      </c>
      <c r="E1585">
        <v>23.1833333333333</v>
      </c>
      <c r="F1585">
        <v>23.5833333333333</v>
      </c>
      <c r="G1585">
        <v>9.39166666666667</v>
      </c>
      <c r="H1585">
        <v>14.0683333333333</v>
      </c>
      <c r="I1585">
        <v>14.3975</v>
      </c>
      <c r="J1585">
        <v>17.7</v>
      </c>
      <c r="K1585" s="12">
        <v>28.78</v>
      </c>
      <c r="L1585" s="12">
        <v>22.33</v>
      </c>
      <c r="M1585">
        <f t="shared" si="268"/>
        <v>30.4587402777777</v>
      </c>
      <c r="N1585">
        <f t="shared" si="269"/>
        <v>3.24316666666666</v>
      </c>
      <c r="O1585">
        <f t="shared" si="270"/>
        <v>1.72083278405524</v>
      </c>
      <c r="P1585">
        <f t="shared" si="271"/>
        <v>9</v>
      </c>
      <c r="Q1585">
        <f t="shared" si="272"/>
        <v>22</v>
      </c>
      <c r="AC1585" s="12"/>
      <c r="AD1585" s="12"/>
    </row>
    <row r="1586" spans="1:30">
      <c r="A1586" s="10">
        <v>41904.3749999934</v>
      </c>
      <c r="B1586" s="11">
        <v>23.6116666666667</v>
      </c>
      <c r="C1586">
        <v>30.65</v>
      </c>
      <c r="D1586">
        <v>28.6075</v>
      </c>
      <c r="E1586">
        <v>23.1991666666667</v>
      </c>
      <c r="F1586">
        <v>23.6016666666667</v>
      </c>
      <c r="G1586">
        <v>12.5</v>
      </c>
      <c r="H1586">
        <v>13.7616666666667</v>
      </c>
      <c r="I1586">
        <v>14.4341666666667</v>
      </c>
      <c r="J1586">
        <v>20.8416666666667</v>
      </c>
      <c r="K1586" s="12">
        <v>28.78</v>
      </c>
      <c r="L1586" s="12">
        <v>22.33</v>
      </c>
      <c r="M1586">
        <f t="shared" si="268"/>
        <v>39.4031458333333</v>
      </c>
      <c r="N1586">
        <f t="shared" si="269"/>
        <v>3.15225166666667</v>
      </c>
      <c r="O1586">
        <f t="shared" si="270"/>
        <v>1.89059476209516</v>
      </c>
      <c r="P1586">
        <f t="shared" si="271"/>
        <v>9</v>
      </c>
      <c r="Q1586">
        <f t="shared" si="272"/>
        <v>22</v>
      </c>
      <c r="AC1586" s="12"/>
      <c r="AD1586" s="12"/>
    </row>
    <row r="1587" spans="1:30">
      <c r="A1587" s="10">
        <v>41904.4166666601</v>
      </c>
      <c r="B1587" s="11">
        <v>24.0816666666667</v>
      </c>
      <c r="C1587">
        <v>30.2933333333333</v>
      </c>
      <c r="D1587">
        <v>28.6866666666667</v>
      </c>
      <c r="E1587">
        <v>23.2258333333333</v>
      </c>
      <c r="F1587">
        <v>23.6283333333333</v>
      </c>
      <c r="G1587">
        <v>10.9916666666667</v>
      </c>
      <c r="H1587">
        <v>14.0433333333333</v>
      </c>
      <c r="I1587">
        <v>14.5258333333333</v>
      </c>
      <c r="J1587">
        <v>19.3166666666667</v>
      </c>
      <c r="K1587" s="12">
        <v>28.78</v>
      </c>
      <c r="L1587" s="12">
        <v>22.33</v>
      </c>
      <c r="M1587">
        <f t="shared" si="268"/>
        <v>34.4533291666667</v>
      </c>
      <c r="N1587">
        <f t="shared" si="269"/>
        <v>3.13449545109932</v>
      </c>
      <c r="O1587">
        <f t="shared" si="270"/>
        <v>1.78360634167386</v>
      </c>
      <c r="P1587">
        <f t="shared" si="271"/>
        <v>9</v>
      </c>
      <c r="Q1587">
        <f t="shared" si="272"/>
        <v>22</v>
      </c>
      <c r="AC1587" s="12"/>
      <c r="AD1587" s="12"/>
    </row>
    <row r="1588" spans="1:30">
      <c r="A1588" s="10">
        <v>41904.4583333267</v>
      </c>
      <c r="B1588" s="11">
        <v>23.9833333333333</v>
      </c>
      <c r="C1588">
        <v>30.2491666666667</v>
      </c>
      <c r="D1588">
        <v>28.7608333333333</v>
      </c>
      <c r="E1588">
        <v>23.2366666666667</v>
      </c>
      <c r="F1588">
        <v>23.6458333333333</v>
      </c>
      <c r="G1588">
        <v>9.49166666666667</v>
      </c>
      <c r="H1588">
        <v>14.1125</v>
      </c>
      <c r="I1588">
        <v>14.4275</v>
      </c>
      <c r="J1588">
        <v>17.8083333333333</v>
      </c>
      <c r="K1588" s="12">
        <v>28.78</v>
      </c>
      <c r="L1588" s="12">
        <v>22.33</v>
      </c>
      <c r="M1588">
        <f t="shared" si="268"/>
        <v>30.0896750000001</v>
      </c>
      <c r="N1588">
        <f t="shared" si="269"/>
        <v>3.17011501316946</v>
      </c>
      <c r="O1588">
        <f t="shared" si="270"/>
        <v>1.68964014974263</v>
      </c>
      <c r="P1588">
        <f t="shared" si="271"/>
        <v>9</v>
      </c>
      <c r="Q1588">
        <f t="shared" si="272"/>
        <v>22</v>
      </c>
      <c r="AC1588" s="12"/>
      <c r="AD1588" s="12"/>
    </row>
    <row r="1589" spans="1:30">
      <c r="A1589" s="10">
        <v>41904.4999999934</v>
      </c>
      <c r="B1589" s="11">
        <v>22.8433333333333</v>
      </c>
      <c r="C1589">
        <v>30.6123076923077</v>
      </c>
      <c r="D1589">
        <v>28.76</v>
      </c>
      <c r="E1589">
        <v>23.2507692307692</v>
      </c>
      <c r="F1589">
        <v>23.6646153846154</v>
      </c>
      <c r="G1589">
        <v>10.2</v>
      </c>
      <c r="H1589">
        <v>13.7953846153846</v>
      </c>
      <c r="I1589">
        <v>14.3</v>
      </c>
      <c r="J1589">
        <v>19.9230769230769</v>
      </c>
      <c r="K1589" s="12">
        <v>28.78</v>
      </c>
      <c r="L1589" s="12">
        <v>22.33</v>
      </c>
      <c r="M1589">
        <f t="shared" si="268"/>
        <v>35.0294717948718</v>
      </c>
      <c r="N1589">
        <f t="shared" si="269"/>
        <v>3.4342619406737</v>
      </c>
      <c r="O1589">
        <f t="shared" si="270"/>
        <v>1.75823603603604</v>
      </c>
      <c r="P1589">
        <f t="shared" si="271"/>
        <v>9</v>
      </c>
      <c r="Q1589">
        <f t="shared" si="272"/>
        <v>22</v>
      </c>
      <c r="AC1589" s="12"/>
      <c r="AD1589" s="12"/>
    </row>
    <row r="1590" spans="1:30">
      <c r="A1590" s="10">
        <v>41904.5416666601</v>
      </c>
      <c r="B1590" s="11">
        <v>23.6083333333333</v>
      </c>
      <c r="C1590">
        <v>30.5808333333333</v>
      </c>
      <c r="D1590">
        <v>28.7625</v>
      </c>
      <c r="E1590">
        <v>23.2491666666667</v>
      </c>
      <c r="F1590">
        <v>23.6783333333333</v>
      </c>
      <c r="G1590">
        <v>9.44166666666667</v>
      </c>
      <c r="H1590">
        <v>13.8116666666667</v>
      </c>
      <c r="I1590">
        <v>14.4066666666667</v>
      </c>
      <c r="J1590">
        <v>18.4416666666667</v>
      </c>
      <c r="K1590" s="12">
        <v>28.78</v>
      </c>
      <c r="L1590" s="12">
        <v>22.33</v>
      </c>
      <c r="M1590">
        <f t="shared" si="268"/>
        <v>37.3841416666667</v>
      </c>
      <c r="N1590">
        <f t="shared" si="269"/>
        <v>3.9594854368932</v>
      </c>
      <c r="O1590">
        <f t="shared" si="270"/>
        <v>2.02715634884772</v>
      </c>
      <c r="P1590">
        <f t="shared" si="271"/>
        <v>9</v>
      </c>
      <c r="Q1590">
        <f t="shared" si="272"/>
        <v>22</v>
      </c>
      <c r="AC1590" s="12"/>
      <c r="AD1590" s="12"/>
    </row>
    <row r="1591" spans="1:30">
      <c r="A1591" s="10">
        <v>41904.5833333267</v>
      </c>
      <c r="B1591" s="11">
        <v>24.0466666666667</v>
      </c>
      <c r="C1591">
        <v>30.2025</v>
      </c>
      <c r="D1591">
        <v>28.7983333333333</v>
      </c>
      <c r="E1591">
        <v>23.26</v>
      </c>
      <c r="F1591">
        <v>23.6891666666667</v>
      </c>
      <c r="G1591">
        <v>9.45</v>
      </c>
      <c r="H1591">
        <v>14.1716666666667</v>
      </c>
      <c r="I1591">
        <v>14.445</v>
      </c>
      <c r="J1591">
        <v>17.775</v>
      </c>
      <c r="K1591" s="12">
        <v>28.78</v>
      </c>
      <c r="L1591" s="12">
        <v>22.33</v>
      </c>
      <c r="M1591">
        <f t="shared" si="268"/>
        <v>29.0041888888888</v>
      </c>
      <c r="N1591">
        <f t="shared" si="269"/>
        <v>3.06922633744856</v>
      </c>
      <c r="O1591">
        <f t="shared" si="270"/>
        <v>1.63174058446632</v>
      </c>
      <c r="P1591">
        <f t="shared" si="271"/>
        <v>9</v>
      </c>
      <c r="Q1591">
        <f t="shared" si="272"/>
        <v>22</v>
      </c>
      <c r="AC1591" s="12"/>
      <c r="AD1591" s="12"/>
    </row>
    <row r="1592" spans="1:30">
      <c r="A1592" s="10">
        <v>41904.6249999934</v>
      </c>
      <c r="B1592" s="11">
        <v>23.8933333333334</v>
      </c>
      <c r="C1592">
        <v>30.445</v>
      </c>
      <c r="D1592">
        <v>28.8333333333333</v>
      </c>
      <c r="E1592">
        <v>23.2566666666667</v>
      </c>
      <c r="F1592">
        <v>23.6941666666667</v>
      </c>
      <c r="G1592">
        <v>6.325</v>
      </c>
      <c r="H1592">
        <v>14.0416666666667</v>
      </c>
      <c r="I1592">
        <v>14.3175</v>
      </c>
      <c r="J1592">
        <v>14.6833333333333</v>
      </c>
      <c r="K1592" s="12">
        <v>28.78</v>
      </c>
      <c r="L1592" s="12">
        <v>22.33</v>
      </c>
      <c r="M1592">
        <f t="shared" si="268"/>
        <v>29.0693180555555</v>
      </c>
      <c r="N1592">
        <f t="shared" si="269"/>
        <v>4.59593961352657</v>
      </c>
      <c r="O1592">
        <f t="shared" si="270"/>
        <v>1.97974924328415</v>
      </c>
      <c r="P1592">
        <f t="shared" si="271"/>
        <v>9</v>
      </c>
      <c r="Q1592">
        <f t="shared" si="272"/>
        <v>22</v>
      </c>
      <c r="AC1592" s="12"/>
      <c r="AD1592" s="12"/>
    </row>
    <row r="1593" spans="1:30">
      <c r="A1593" s="10">
        <v>41904.6666666601</v>
      </c>
      <c r="B1593" s="11">
        <v>23.005</v>
      </c>
      <c r="C1593">
        <v>30.5625</v>
      </c>
      <c r="D1593">
        <v>28.8308333333333</v>
      </c>
      <c r="E1593">
        <v>23.26</v>
      </c>
      <c r="F1593">
        <v>23.7025</v>
      </c>
      <c r="G1593">
        <v>9.43333333333333</v>
      </c>
      <c r="H1593">
        <v>14.0291666666667</v>
      </c>
      <c r="I1593">
        <v>14.325</v>
      </c>
      <c r="J1593">
        <v>17.775</v>
      </c>
      <c r="K1593" s="12">
        <v>28.78</v>
      </c>
      <c r="L1593" s="12">
        <v>22.33</v>
      </c>
      <c r="M1593">
        <f t="shared" si="268"/>
        <v>29.590351388889</v>
      </c>
      <c r="N1593">
        <f t="shared" si="269"/>
        <v>3.13678636631332</v>
      </c>
      <c r="O1593">
        <f t="shared" si="270"/>
        <v>1.66471737771527</v>
      </c>
      <c r="P1593">
        <f t="shared" si="271"/>
        <v>9</v>
      </c>
      <c r="Q1593">
        <f t="shared" si="272"/>
        <v>22</v>
      </c>
      <c r="AC1593" s="12"/>
      <c r="AD1593" s="12"/>
    </row>
    <row r="1594" spans="1:30">
      <c r="A1594" s="10">
        <v>41904.7083333267</v>
      </c>
      <c r="B1594" s="11">
        <v>22.84</v>
      </c>
      <c r="C1594">
        <v>30.435</v>
      </c>
      <c r="D1594">
        <v>28.8125</v>
      </c>
      <c r="E1594">
        <v>23.2708333333333</v>
      </c>
      <c r="F1594">
        <v>23.6958333333333</v>
      </c>
      <c r="G1594">
        <v>10.3181818181818</v>
      </c>
      <c r="H1594">
        <v>14.1475</v>
      </c>
      <c r="I1594">
        <v>14.455</v>
      </c>
      <c r="J1594">
        <v>17.775</v>
      </c>
      <c r="K1594" s="12">
        <v>28.78</v>
      </c>
      <c r="L1594" s="12">
        <v>22.33</v>
      </c>
      <c r="M1594">
        <f t="shared" si="268"/>
        <v>29.8942874999999</v>
      </c>
      <c r="N1594">
        <f t="shared" si="269"/>
        <v>2.89724372246695</v>
      </c>
      <c r="O1594">
        <f t="shared" si="270"/>
        <v>1.6818164556962</v>
      </c>
      <c r="P1594">
        <f t="shared" si="271"/>
        <v>9</v>
      </c>
      <c r="Q1594">
        <f t="shared" si="272"/>
        <v>22</v>
      </c>
      <c r="AC1594" s="12"/>
      <c r="AD1594" s="12"/>
    </row>
    <row r="1595" spans="1:30">
      <c r="A1595" s="10">
        <v>41904.7499999934</v>
      </c>
      <c r="B1595" s="11">
        <v>23.0466666666666</v>
      </c>
      <c r="C1595">
        <v>30.24</v>
      </c>
      <c r="D1595">
        <v>28.8616666666667</v>
      </c>
      <c r="E1595">
        <v>23.2683333333333</v>
      </c>
      <c r="F1595">
        <v>23.7025</v>
      </c>
      <c r="G1595">
        <v>6.34166666666667</v>
      </c>
      <c r="H1595">
        <v>14.46</v>
      </c>
      <c r="I1595">
        <v>14.4383333333333</v>
      </c>
      <c r="J1595">
        <v>14.6833333333333</v>
      </c>
      <c r="K1595" s="12">
        <v>28.78</v>
      </c>
      <c r="L1595" s="12">
        <v>22.33</v>
      </c>
      <c r="M1595">
        <f t="shared" si="268"/>
        <v>0</v>
      </c>
      <c r="N1595">
        <f t="shared" si="269"/>
        <v>0</v>
      </c>
      <c r="O1595">
        <f t="shared" si="270"/>
        <v>0</v>
      </c>
      <c r="P1595">
        <f t="shared" si="271"/>
        <v>9</v>
      </c>
      <c r="Q1595">
        <f t="shared" si="272"/>
        <v>22</v>
      </c>
      <c r="AC1595" s="12"/>
      <c r="AD1595" s="12"/>
    </row>
    <row r="1596" spans="1:30">
      <c r="A1596" s="10">
        <v>41904.79166666</v>
      </c>
      <c r="B1596" s="11">
        <v>23.4366666666667</v>
      </c>
      <c r="C1596">
        <v>30.5633333333333</v>
      </c>
      <c r="D1596">
        <v>28.9008333333333</v>
      </c>
      <c r="E1596">
        <v>23.2583333333333</v>
      </c>
      <c r="F1596">
        <v>23.7058333333333</v>
      </c>
      <c r="G1596">
        <v>7.94166666666667</v>
      </c>
      <c r="H1596">
        <v>14.2066666666667</v>
      </c>
      <c r="I1596">
        <v>14.3416666666667</v>
      </c>
      <c r="J1596">
        <v>16.2583333333333</v>
      </c>
      <c r="K1596" s="12">
        <v>28.78</v>
      </c>
      <c r="L1596" s="12">
        <v>22.33</v>
      </c>
      <c r="M1596">
        <f t="shared" si="268"/>
        <v>25.4003749999999</v>
      </c>
      <c r="N1596">
        <f t="shared" si="269"/>
        <v>3.1983683105981</v>
      </c>
      <c r="O1596">
        <f t="shared" si="270"/>
        <v>1.56229882111737</v>
      </c>
      <c r="P1596">
        <f t="shared" si="271"/>
        <v>9</v>
      </c>
      <c r="Q1596">
        <f t="shared" si="272"/>
        <v>22</v>
      </c>
      <c r="AC1596" s="12"/>
      <c r="AD1596" s="12"/>
    </row>
    <row r="1597" spans="1:30">
      <c r="A1597" s="10">
        <v>41904.8333333267</v>
      </c>
      <c r="B1597" s="11">
        <v>23.5716666666667</v>
      </c>
      <c r="C1597">
        <v>30.6783333333333</v>
      </c>
      <c r="D1597">
        <v>28.9075</v>
      </c>
      <c r="E1597">
        <v>23.265</v>
      </c>
      <c r="F1597">
        <v>23.7091666666667</v>
      </c>
      <c r="G1597">
        <v>12.5916666666667</v>
      </c>
      <c r="H1597">
        <v>13.7983333333333</v>
      </c>
      <c r="I1597">
        <v>14.4241666666667</v>
      </c>
      <c r="J1597">
        <v>20.8916666666667</v>
      </c>
      <c r="K1597" s="12">
        <v>28.78</v>
      </c>
      <c r="L1597" s="12">
        <v>22.33</v>
      </c>
      <c r="M1597">
        <f t="shared" si="268"/>
        <v>38.1874013888889</v>
      </c>
      <c r="N1597">
        <f t="shared" si="269"/>
        <v>3.03275193028899</v>
      </c>
      <c r="O1597">
        <f t="shared" si="270"/>
        <v>1.82787721047733</v>
      </c>
      <c r="P1597">
        <f t="shared" si="271"/>
        <v>9</v>
      </c>
      <c r="Q1597">
        <f t="shared" si="272"/>
        <v>22</v>
      </c>
      <c r="AC1597" s="12"/>
      <c r="AD1597" s="12"/>
    </row>
    <row r="1598" spans="1:30">
      <c r="A1598" s="10">
        <v>41905.29166666</v>
      </c>
      <c r="B1598" s="11">
        <v>25.0616666666667</v>
      </c>
      <c r="C1598">
        <v>31.18</v>
      </c>
      <c r="D1598">
        <v>28.4066666666667</v>
      </c>
      <c r="E1598">
        <v>22.455</v>
      </c>
      <c r="F1598">
        <v>22.7008333333333</v>
      </c>
      <c r="G1598">
        <v>17.2583333333333</v>
      </c>
      <c r="H1598">
        <v>14.8083333333333</v>
      </c>
      <c r="I1598">
        <v>16.0633333333333</v>
      </c>
      <c r="J1598">
        <v>25.525</v>
      </c>
      <c r="K1598" s="12">
        <v>28.78</v>
      </c>
      <c r="L1598" s="12">
        <v>22.33</v>
      </c>
      <c r="M1598">
        <f t="shared" si="268"/>
        <v>54.5782416666666</v>
      </c>
      <c r="N1598">
        <f t="shared" si="269"/>
        <v>3.16242829550941</v>
      </c>
      <c r="O1598">
        <f t="shared" si="270"/>
        <v>2.13822690173033</v>
      </c>
      <c r="P1598">
        <f t="shared" si="271"/>
        <v>9</v>
      </c>
      <c r="Q1598">
        <f t="shared" si="272"/>
        <v>23</v>
      </c>
      <c r="AC1598" s="12"/>
      <c r="AD1598" s="12"/>
    </row>
    <row r="1599" spans="1:30">
      <c r="A1599" s="10">
        <v>41905.3333333267</v>
      </c>
      <c r="B1599" s="11">
        <v>24.4316666666667</v>
      </c>
      <c r="C1599">
        <v>30.59</v>
      </c>
      <c r="D1599">
        <v>28.6891666666667</v>
      </c>
      <c r="E1599">
        <v>22.4383333333333</v>
      </c>
      <c r="F1599">
        <v>22.6816666666667</v>
      </c>
      <c r="G1599">
        <v>10.9833333333333</v>
      </c>
      <c r="H1599">
        <v>14.0525</v>
      </c>
      <c r="I1599">
        <v>14.54</v>
      </c>
      <c r="J1599">
        <v>19.3166666666667</v>
      </c>
      <c r="K1599" s="12">
        <v>28.78</v>
      </c>
      <c r="L1599" s="12">
        <v>22.33</v>
      </c>
      <c r="M1599">
        <f t="shared" si="268"/>
        <v>34.5835875</v>
      </c>
      <c r="N1599">
        <f t="shared" si="269"/>
        <v>3.14873330804249</v>
      </c>
      <c r="O1599">
        <f t="shared" si="270"/>
        <v>1.79034965487489</v>
      </c>
      <c r="P1599">
        <f t="shared" si="271"/>
        <v>9</v>
      </c>
      <c r="Q1599">
        <f t="shared" si="272"/>
        <v>23</v>
      </c>
      <c r="AC1599" s="12"/>
      <c r="AD1599" s="12"/>
    </row>
    <row r="1600" spans="1:30">
      <c r="A1600" s="10">
        <v>41905.3749999933</v>
      </c>
      <c r="B1600" s="11">
        <v>24.015</v>
      </c>
      <c r="C1600">
        <v>30.6083333333333</v>
      </c>
      <c r="D1600">
        <v>28.8225</v>
      </c>
      <c r="E1600">
        <v>22.4166666666667</v>
      </c>
      <c r="F1600">
        <v>22.6708333333333</v>
      </c>
      <c r="G1600">
        <v>10.8583333333333</v>
      </c>
      <c r="H1600">
        <v>14.12</v>
      </c>
      <c r="I1600">
        <v>14.4308333333333</v>
      </c>
      <c r="J1600">
        <v>19.1916666666667</v>
      </c>
      <c r="K1600" s="12">
        <v>28.78</v>
      </c>
      <c r="L1600" s="12">
        <v>22.33</v>
      </c>
      <c r="M1600">
        <f t="shared" si="268"/>
        <v>29.9811263888889</v>
      </c>
      <c r="N1600">
        <f t="shared" si="269"/>
        <v>2.76111678178563</v>
      </c>
      <c r="O1600">
        <f t="shared" si="270"/>
        <v>1.56219503546099</v>
      </c>
      <c r="P1600">
        <f t="shared" si="271"/>
        <v>9</v>
      </c>
      <c r="Q1600">
        <f t="shared" si="272"/>
        <v>23</v>
      </c>
      <c r="AC1600" s="12"/>
      <c r="AD1600" s="12"/>
    </row>
    <row r="1601" spans="1:30">
      <c r="A1601" s="10">
        <v>41905.41666666</v>
      </c>
      <c r="B1601" s="11">
        <v>24.0966666666667</v>
      </c>
      <c r="C1601">
        <v>31.0433333333333</v>
      </c>
      <c r="D1601">
        <v>28.8575</v>
      </c>
      <c r="E1601">
        <v>22.3966666666667</v>
      </c>
      <c r="F1601">
        <v>22.675</v>
      </c>
      <c r="G1601">
        <v>12.6333333333333</v>
      </c>
      <c r="H1601">
        <v>13.7975</v>
      </c>
      <c r="I1601">
        <v>14.4316666666667</v>
      </c>
      <c r="J1601">
        <v>20.8583333333333</v>
      </c>
      <c r="K1601" s="12">
        <v>28.78</v>
      </c>
      <c r="L1601" s="12">
        <v>22.33</v>
      </c>
      <c r="M1601">
        <f t="shared" si="268"/>
        <v>38.4044986111112</v>
      </c>
      <c r="N1601">
        <f t="shared" si="269"/>
        <v>3.03993392700088</v>
      </c>
      <c r="O1601">
        <f t="shared" si="270"/>
        <v>1.84120648555068</v>
      </c>
      <c r="P1601">
        <f t="shared" si="271"/>
        <v>9</v>
      </c>
      <c r="Q1601">
        <f t="shared" si="272"/>
        <v>23</v>
      </c>
      <c r="AC1601" s="12"/>
      <c r="AD1601" s="12"/>
    </row>
    <row r="1602" spans="1:30">
      <c r="A1602" s="10">
        <v>41905.4583333267</v>
      </c>
      <c r="B1602" s="11">
        <v>24.1083333333333</v>
      </c>
      <c r="C1602">
        <v>30.7366666666667</v>
      </c>
      <c r="D1602">
        <v>28.9125</v>
      </c>
      <c r="E1602">
        <v>22.3733333333333</v>
      </c>
      <c r="F1602">
        <v>22.6775</v>
      </c>
      <c r="G1602">
        <v>11.0666666666667</v>
      </c>
      <c r="H1602">
        <v>14.075</v>
      </c>
      <c r="I1602">
        <v>14.5508333333333</v>
      </c>
      <c r="J1602">
        <v>19.35</v>
      </c>
      <c r="K1602" s="12">
        <v>28.78</v>
      </c>
      <c r="L1602" s="12">
        <v>22.33</v>
      </c>
      <c r="M1602">
        <f t="shared" si="268"/>
        <v>34.2796513888888</v>
      </c>
      <c r="N1602">
        <f t="shared" si="269"/>
        <v>3.09755886044176</v>
      </c>
      <c r="O1602">
        <f t="shared" si="270"/>
        <v>1.77155821131208</v>
      </c>
      <c r="P1602">
        <f t="shared" si="271"/>
        <v>9</v>
      </c>
      <c r="Q1602">
        <f t="shared" si="272"/>
        <v>23</v>
      </c>
      <c r="AC1602" s="12"/>
      <c r="AD1602" s="12"/>
    </row>
    <row r="1603" spans="1:30">
      <c r="A1603" s="10">
        <v>41905.4999999933</v>
      </c>
      <c r="B1603" s="11">
        <v>24.1616666666667</v>
      </c>
      <c r="C1603">
        <v>30.7975</v>
      </c>
      <c r="D1603">
        <v>28.9966666666667</v>
      </c>
      <c r="E1603">
        <v>22.3683333333333</v>
      </c>
      <c r="F1603">
        <v>22.6508333333333</v>
      </c>
      <c r="G1603">
        <v>7.925</v>
      </c>
      <c r="H1603">
        <v>14.1058333333333</v>
      </c>
      <c r="I1603">
        <v>14.395</v>
      </c>
      <c r="J1603">
        <v>16.25</v>
      </c>
      <c r="K1603" s="12">
        <v>28.78</v>
      </c>
      <c r="L1603" s="12">
        <v>22.33</v>
      </c>
      <c r="M1603">
        <f t="shared" si="268"/>
        <v>29.4166736111111</v>
      </c>
      <c r="N1603">
        <f t="shared" si="269"/>
        <v>3.71188310550298</v>
      </c>
      <c r="O1603">
        <f t="shared" si="270"/>
        <v>1.81025683760684</v>
      </c>
      <c r="P1603">
        <f t="shared" si="271"/>
        <v>9</v>
      </c>
      <c r="Q1603">
        <f t="shared" si="272"/>
        <v>23</v>
      </c>
      <c r="AC1603" s="12"/>
      <c r="AD1603" s="12"/>
    </row>
    <row r="1604" spans="1:30">
      <c r="A1604" s="10">
        <v>41905.54166666</v>
      </c>
      <c r="B1604" s="11">
        <v>24.2916666666667</v>
      </c>
      <c r="C1604">
        <v>32.2608333333333</v>
      </c>
      <c r="D1604">
        <v>29.1641666666667</v>
      </c>
      <c r="E1604">
        <v>22.3666666666667</v>
      </c>
      <c r="F1604">
        <v>22.635</v>
      </c>
      <c r="G1604">
        <v>18.975</v>
      </c>
      <c r="H1604">
        <v>13.3633333333333</v>
      </c>
      <c r="I1604">
        <v>14.7308333333333</v>
      </c>
      <c r="J1604">
        <v>27.1333333333333</v>
      </c>
      <c r="K1604" s="12">
        <v>28.78</v>
      </c>
      <c r="L1604" s="12">
        <v>22.33</v>
      </c>
      <c r="M1604">
        <f t="shared" si="268"/>
        <v>57.5090541666667</v>
      </c>
      <c r="N1604">
        <f t="shared" si="269"/>
        <v>3.03078019323671</v>
      </c>
      <c r="O1604">
        <f t="shared" si="270"/>
        <v>2.11949831081081</v>
      </c>
      <c r="P1604">
        <f t="shared" si="271"/>
        <v>9</v>
      </c>
      <c r="Q1604">
        <f t="shared" si="272"/>
        <v>23</v>
      </c>
      <c r="AC1604" s="12"/>
      <c r="AD1604" s="12"/>
    </row>
    <row r="1605" spans="1:30">
      <c r="A1605" s="10">
        <v>41905.5833333267</v>
      </c>
      <c r="B1605" s="11">
        <v>24.11</v>
      </c>
      <c r="C1605">
        <v>32.035</v>
      </c>
      <c r="D1605">
        <v>29.3783333333333</v>
      </c>
      <c r="E1605">
        <v>22.3383333333333</v>
      </c>
      <c r="F1605">
        <v>22.6066666666667</v>
      </c>
      <c r="G1605">
        <v>14.3</v>
      </c>
      <c r="H1605">
        <v>13.5275</v>
      </c>
      <c r="I1605">
        <v>14.5575</v>
      </c>
      <c r="J1605">
        <v>22.6083333333333</v>
      </c>
      <c r="K1605" s="12">
        <v>28.78</v>
      </c>
      <c r="L1605" s="12">
        <v>22.33</v>
      </c>
      <c r="M1605">
        <f t="shared" si="268"/>
        <v>48.7166166666666</v>
      </c>
      <c r="N1605">
        <f t="shared" si="269"/>
        <v>3.40675641025641</v>
      </c>
      <c r="O1605">
        <f t="shared" si="270"/>
        <v>2.15480796166605</v>
      </c>
      <c r="P1605">
        <f t="shared" si="271"/>
        <v>9</v>
      </c>
      <c r="Q1605">
        <f t="shared" si="272"/>
        <v>23</v>
      </c>
      <c r="AC1605" s="12"/>
      <c r="AD1605" s="12"/>
    </row>
    <row r="1606" spans="1:30">
      <c r="A1606" s="10">
        <v>41905.6249999933</v>
      </c>
      <c r="B1606" s="11">
        <v>23.955</v>
      </c>
      <c r="C1606">
        <v>32.205</v>
      </c>
      <c r="D1606">
        <v>29.5158333333333</v>
      </c>
      <c r="E1606">
        <v>22.3233333333333</v>
      </c>
      <c r="F1606">
        <v>22.6108333333333</v>
      </c>
      <c r="G1606">
        <v>15.9666666666667</v>
      </c>
      <c r="H1606">
        <v>13.4908333333333</v>
      </c>
      <c r="I1606">
        <v>14.5216666666667</v>
      </c>
      <c r="J1606">
        <v>24.2083333333333</v>
      </c>
      <c r="K1606" s="12">
        <v>28.78</v>
      </c>
      <c r="L1606" s="12">
        <v>22.33</v>
      </c>
      <c r="M1606">
        <f t="shared" si="268"/>
        <v>48.7383263888889</v>
      </c>
      <c r="N1606">
        <f t="shared" si="269"/>
        <v>3.05250478427279</v>
      </c>
      <c r="O1606">
        <f t="shared" si="270"/>
        <v>2.01328714859438</v>
      </c>
      <c r="P1606">
        <f t="shared" si="271"/>
        <v>9</v>
      </c>
      <c r="Q1606">
        <f t="shared" si="272"/>
        <v>23</v>
      </c>
      <c r="AC1606" s="12"/>
      <c r="AD1606" s="12"/>
    </row>
    <row r="1607" spans="1:30">
      <c r="A1607" s="10">
        <v>41905.66666666</v>
      </c>
      <c r="B1607" s="11">
        <v>23.8666666666666</v>
      </c>
      <c r="C1607">
        <v>32.8241666666667</v>
      </c>
      <c r="D1607">
        <v>29.6791666666667</v>
      </c>
      <c r="E1607">
        <v>22.3191666666667</v>
      </c>
      <c r="F1607">
        <v>22.6141666666667</v>
      </c>
      <c r="G1607">
        <v>17.6083333333333</v>
      </c>
      <c r="H1607">
        <v>12.8558333333333</v>
      </c>
      <c r="I1607">
        <v>14.1091666666667</v>
      </c>
      <c r="J1607">
        <v>25.825</v>
      </c>
      <c r="K1607" s="12">
        <v>28.78</v>
      </c>
      <c r="L1607" s="12">
        <v>22.33</v>
      </c>
      <c r="M1607">
        <f t="shared" si="268"/>
        <v>54.5348222222222</v>
      </c>
      <c r="N1607">
        <f t="shared" si="269"/>
        <v>3.09710301309355</v>
      </c>
      <c r="O1607">
        <f t="shared" si="270"/>
        <v>2.11170657201248</v>
      </c>
      <c r="P1607">
        <f t="shared" si="271"/>
        <v>9</v>
      </c>
      <c r="Q1607">
        <f t="shared" si="272"/>
        <v>23</v>
      </c>
      <c r="AC1607" s="12"/>
      <c r="AD1607" s="12"/>
    </row>
    <row r="1608" spans="1:30">
      <c r="A1608" s="10">
        <v>41905.7083333267</v>
      </c>
      <c r="B1608" s="11">
        <v>23.8016666666666</v>
      </c>
      <c r="C1608">
        <v>32.3708333333333</v>
      </c>
      <c r="D1608">
        <v>29.695</v>
      </c>
      <c r="E1608">
        <v>22.3166666666667</v>
      </c>
      <c r="F1608">
        <v>22.6375</v>
      </c>
      <c r="G1608">
        <v>17.6583333333333</v>
      </c>
      <c r="H1608">
        <v>13.49</v>
      </c>
      <c r="I1608">
        <v>14.5475</v>
      </c>
      <c r="J1608">
        <v>25.8333333333333</v>
      </c>
      <c r="K1608" s="12">
        <v>28.78</v>
      </c>
      <c r="L1608" s="12">
        <v>22.33</v>
      </c>
      <c r="M1608">
        <f t="shared" ref="M1608:M1641" si="273">IF(G1608&lt;3,0,IF(H1608&gt;I1608,0,(4.2*L1608*(I1608-H1608+0.84)/3.6)))</f>
        <v>49.4330375</v>
      </c>
      <c r="N1608">
        <f t="shared" ref="N1608:N1641" si="274">M1608/G1608</f>
        <v>2.79941694195375</v>
      </c>
      <c r="O1608">
        <f t="shared" ref="O1608:O1641" si="275">M1608/J1608</f>
        <v>1.91353693548387</v>
      </c>
      <c r="P1608">
        <f t="shared" ref="P1608:P1641" si="276">MONTH(A1608)</f>
        <v>9</v>
      </c>
      <c r="Q1608">
        <f t="shared" ref="Q1608:Q1641" si="277">DAY(A1608)</f>
        <v>23</v>
      </c>
      <c r="AC1608" s="12"/>
      <c r="AD1608" s="12"/>
    </row>
    <row r="1609" spans="1:30">
      <c r="A1609" s="10">
        <v>41905.7499999933</v>
      </c>
      <c r="B1609" s="11">
        <v>23.8483333333333</v>
      </c>
      <c r="C1609">
        <v>31.8908333333333</v>
      </c>
      <c r="D1609">
        <v>29.7116666666667</v>
      </c>
      <c r="E1609">
        <v>22.3416666666667</v>
      </c>
      <c r="F1609">
        <v>22.6691666666667</v>
      </c>
      <c r="G1609">
        <v>11.225</v>
      </c>
      <c r="H1609">
        <v>14.0216666666667</v>
      </c>
      <c r="I1609">
        <v>14.5275</v>
      </c>
      <c r="J1609">
        <v>19.5416666666667</v>
      </c>
      <c r="K1609" s="12">
        <v>28.78</v>
      </c>
      <c r="L1609" s="12">
        <v>22.33</v>
      </c>
      <c r="M1609">
        <f t="shared" si="273"/>
        <v>35.0612013888888</v>
      </c>
      <c r="N1609">
        <f t="shared" si="274"/>
        <v>3.12349232863152</v>
      </c>
      <c r="O1609">
        <f t="shared" si="275"/>
        <v>1.79417661691542</v>
      </c>
      <c r="P1609">
        <f t="shared" si="276"/>
        <v>9</v>
      </c>
      <c r="Q1609">
        <f t="shared" si="277"/>
        <v>23</v>
      </c>
      <c r="AC1609" s="12"/>
      <c r="AD1609" s="12"/>
    </row>
    <row r="1610" spans="1:30">
      <c r="A1610" s="10">
        <v>41905.79166666</v>
      </c>
      <c r="B1610" s="11">
        <v>23.8183333333333</v>
      </c>
      <c r="C1610">
        <v>32.1508333333333</v>
      </c>
      <c r="D1610">
        <v>29.6683333333333</v>
      </c>
      <c r="E1610">
        <v>22.39</v>
      </c>
      <c r="F1610">
        <v>22.745</v>
      </c>
      <c r="G1610">
        <v>16.0083333333333</v>
      </c>
      <c r="H1610">
        <v>13.6125</v>
      </c>
      <c r="I1610">
        <v>14.6066666666667</v>
      </c>
      <c r="J1610">
        <v>24.275</v>
      </c>
      <c r="K1610" s="12">
        <v>28.78</v>
      </c>
      <c r="L1610" s="12">
        <v>22.33</v>
      </c>
      <c r="M1610">
        <f t="shared" si="273"/>
        <v>47.7830986111111</v>
      </c>
      <c r="N1610">
        <f t="shared" si="274"/>
        <v>2.9848890334895</v>
      </c>
      <c r="O1610">
        <f t="shared" si="275"/>
        <v>1.96840776976771</v>
      </c>
      <c r="P1610">
        <f t="shared" si="276"/>
        <v>9</v>
      </c>
      <c r="Q1610">
        <f t="shared" si="277"/>
        <v>23</v>
      </c>
      <c r="AC1610" s="12"/>
      <c r="AD1610" s="12"/>
    </row>
    <row r="1611" spans="1:30">
      <c r="A1611" s="10">
        <v>41905.8333333266</v>
      </c>
      <c r="B1611" s="11">
        <v>23.7683333333333</v>
      </c>
      <c r="C1611">
        <v>32.2525</v>
      </c>
      <c r="D1611">
        <v>29.6808333333333</v>
      </c>
      <c r="E1611">
        <v>22.4241666666667</v>
      </c>
      <c r="F1611">
        <v>22.795</v>
      </c>
      <c r="G1611">
        <v>14.3916666666667</v>
      </c>
      <c r="H1611">
        <v>13.5775</v>
      </c>
      <c r="I1611">
        <v>14.4225</v>
      </c>
      <c r="J1611">
        <v>22.7</v>
      </c>
      <c r="K1611" s="12">
        <v>28.78</v>
      </c>
      <c r="L1611" s="12">
        <v>22.33</v>
      </c>
      <c r="M1611">
        <f t="shared" si="273"/>
        <v>43.8970583333333</v>
      </c>
      <c r="N1611">
        <f t="shared" si="274"/>
        <v>3.05017197452229</v>
      </c>
      <c r="O1611">
        <f t="shared" si="275"/>
        <v>1.93379111600587</v>
      </c>
      <c r="P1611">
        <f t="shared" si="276"/>
        <v>9</v>
      </c>
      <c r="Q1611">
        <f t="shared" si="277"/>
        <v>23</v>
      </c>
      <c r="AC1611" s="12"/>
      <c r="AD1611" s="12"/>
    </row>
    <row r="1612" spans="1:30">
      <c r="A1612" s="10">
        <v>41906.29166666</v>
      </c>
      <c r="B1612" s="11">
        <v>22.57</v>
      </c>
      <c r="C1612">
        <v>31.5825</v>
      </c>
      <c r="D1612">
        <v>28.6166666666667</v>
      </c>
      <c r="E1612">
        <v>22.815</v>
      </c>
      <c r="F1612">
        <v>23.12</v>
      </c>
      <c r="G1612">
        <v>19.1083333333333</v>
      </c>
      <c r="H1612">
        <v>16.7583333333333</v>
      </c>
      <c r="I1612">
        <v>18.2608333333333</v>
      </c>
      <c r="J1612">
        <v>27.325</v>
      </c>
      <c r="K1612" s="12">
        <v>28.78</v>
      </c>
      <c r="L1612" s="12">
        <v>22.33</v>
      </c>
      <c r="M1612">
        <f t="shared" si="273"/>
        <v>61.0260291666668</v>
      </c>
      <c r="N1612">
        <f t="shared" si="274"/>
        <v>3.19368665503708</v>
      </c>
      <c r="O1612">
        <f t="shared" si="275"/>
        <v>2.23334050015249</v>
      </c>
      <c r="P1612">
        <f t="shared" si="276"/>
        <v>9</v>
      </c>
      <c r="Q1612">
        <f t="shared" si="277"/>
        <v>24</v>
      </c>
      <c r="AC1612" s="12"/>
      <c r="AD1612" s="12"/>
    </row>
    <row r="1613" spans="1:30">
      <c r="A1613" s="10">
        <v>41906.3333333266</v>
      </c>
      <c r="B1613" s="11">
        <v>23.2916666666667</v>
      </c>
      <c r="C1613">
        <v>31.33</v>
      </c>
      <c r="D1613">
        <v>29.0433333333333</v>
      </c>
      <c r="E1613">
        <v>22.8666666666667</v>
      </c>
      <c r="F1613">
        <v>23.1825</v>
      </c>
      <c r="G1613">
        <v>12.6333333333333</v>
      </c>
      <c r="H1613">
        <v>13.74</v>
      </c>
      <c r="I1613">
        <v>14.3791666666667</v>
      </c>
      <c r="J1613">
        <v>20.8916666666667</v>
      </c>
      <c r="K1613" s="12">
        <v>28.78</v>
      </c>
      <c r="L1613" s="12">
        <v>22.33</v>
      </c>
      <c r="M1613">
        <f t="shared" si="273"/>
        <v>38.5347569444443</v>
      </c>
      <c r="N1613">
        <f t="shared" si="274"/>
        <v>3.0502446130167</v>
      </c>
      <c r="O1613">
        <f t="shared" si="275"/>
        <v>1.84450372290918</v>
      </c>
      <c r="P1613">
        <f t="shared" si="276"/>
        <v>9</v>
      </c>
      <c r="Q1613">
        <f t="shared" si="277"/>
        <v>24</v>
      </c>
      <c r="AC1613" s="12"/>
      <c r="AD1613" s="12"/>
    </row>
    <row r="1614" spans="1:30">
      <c r="A1614" s="10">
        <v>41906.3749999933</v>
      </c>
      <c r="B1614" s="11">
        <v>23.46</v>
      </c>
      <c r="C1614">
        <v>30.9625</v>
      </c>
      <c r="D1614">
        <v>29.08</v>
      </c>
      <c r="E1614">
        <v>22.9166666666667</v>
      </c>
      <c r="F1614">
        <v>23.2366666666667</v>
      </c>
      <c r="G1614">
        <v>12.6666666666667</v>
      </c>
      <c r="H1614">
        <v>14.135</v>
      </c>
      <c r="I1614">
        <v>14.6058333333333</v>
      </c>
      <c r="J1614">
        <v>20.9083333333333</v>
      </c>
      <c r="K1614" s="12">
        <v>28.78</v>
      </c>
      <c r="L1614" s="12">
        <v>22.33</v>
      </c>
      <c r="M1614">
        <f t="shared" si="273"/>
        <v>34.1493930555556</v>
      </c>
      <c r="N1614">
        <f t="shared" si="274"/>
        <v>2.69600471491229</v>
      </c>
      <c r="O1614">
        <f t="shared" si="275"/>
        <v>1.63329101899828</v>
      </c>
      <c r="P1614">
        <f t="shared" si="276"/>
        <v>9</v>
      </c>
      <c r="Q1614">
        <f t="shared" si="277"/>
        <v>24</v>
      </c>
      <c r="AC1614" s="12"/>
      <c r="AD1614" s="12"/>
    </row>
    <row r="1615" spans="1:30">
      <c r="A1615" s="10">
        <v>41906.4166666599</v>
      </c>
      <c r="B1615" s="11">
        <v>24.2966666666667</v>
      </c>
      <c r="C1615">
        <v>31.2141666666667</v>
      </c>
      <c r="D1615">
        <v>29.1608333333333</v>
      </c>
      <c r="E1615">
        <v>22.9583333333333</v>
      </c>
      <c r="F1615">
        <v>23.2725</v>
      </c>
      <c r="G1615">
        <v>11.1333333333333</v>
      </c>
      <c r="H1615">
        <v>13.9191666666667</v>
      </c>
      <c r="I1615">
        <v>14.3958333333333</v>
      </c>
      <c r="J1615">
        <v>19.4</v>
      </c>
      <c r="K1615" s="12">
        <v>28.78</v>
      </c>
      <c r="L1615" s="12">
        <v>22.33</v>
      </c>
      <c r="M1615">
        <f t="shared" si="273"/>
        <v>34.3013611111111</v>
      </c>
      <c r="N1615">
        <f t="shared" si="274"/>
        <v>3.08096057884231</v>
      </c>
      <c r="O1615">
        <f t="shared" si="275"/>
        <v>1.76811139747995</v>
      </c>
      <c r="P1615">
        <f t="shared" si="276"/>
        <v>9</v>
      </c>
      <c r="Q1615">
        <f t="shared" si="277"/>
        <v>24</v>
      </c>
      <c r="AC1615" s="12"/>
      <c r="AD1615" s="12"/>
    </row>
    <row r="1616" spans="1:30">
      <c r="A1616" s="10">
        <v>41906.4583333266</v>
      </c>
      <c r="B1616" s="11">
        <v>24.5233333333333</v>
      </c>
      <c r="C1616">
        <v>31.3175</v>
      </c>
      <c r="D1616">
        <v>29.1766666666667</v>
      </c>
      <c r="E1616">
        <v>22.9958333333333</v>
      </c>
      <c r="F1616">
        <v>23.2966666666667</v>
      </c>
      <c r="G1616">
        <v>12.7666666666667</v>
      </c>
      <c r="H1616">
        <v>13.8733333333333</v>
      </c>
      <c r="I1616">
        <v>14.55</v>
      </c>
      <c r="J1616">
        <v>21.0333333333333</v>
      </c>
      <c r="K1616" s="12">
        <v>28.78</v>
      </c>
      <c r="L1616" s="12">
        <v>22.33</v>
      </c>
      <c r="M1616">
        <f t="shared" si="273"/>
        <v>39.5116944444444</v>
      </c>
      <c r="N1616">
        <f t="shared" si="274"/>
        <v>3.09491079199303</v>
      </c>
      <c r="O1616">
        <f t="shared" si="275"/>
        <v>1.87852746962493</v>
      </c>
      <c r="P1616">
        <f t="shared" si="276"/>
        <v>9</v>
      </c>
      <c r="Q1616">
        <f t="shared" si="277"/>
        <v>24</v>
      </c>
      <c r="AC1616" s="12"/>
      <c r="AD1616" s="12"/>
    </row>
    <row r="1617" spans="1:30">
      <c r="A1617" s="10">
        <v>41906.4999999933</v>
      </c>
      <c r="B1617" s="11">
        <v>24.5583333333333</v>
      </c>
      <c r="C1617">
        <v>31.0116666666667</v>
      </c>
      <c r="D1617">
        <v>29.2475</v>
      </c>
      <c r="E1617">
        <v>23.0191666666667</v>
      </c>
      <c r="F1617">
        <v>23.3275</v>
      </c>
      <c r="G1617">
        <v>11.1666666666667</v>
      </c>
      <c r="H1617">
        <v>14.0958333333333</v>
      </c>
      <c r="I1617">
        <v>14.4291666666667</v>
      </c>
      <c r="J1617">
        <v>19.4166666666667</v>
      </c>
      <c r="K1617" s="12">
        <v>28.78</v>
      </c>
      <c r="L1617" s="12">
        <v>22.33</v>
      </c>
      <c r="M1617">
        <f t="shared" si="273"/>
        <v>30.5672888888889</v>
      </c>
      <c r="N1617">
        <f t="shared" si="274"/>
        <v>2.73736915422885</v>
      </c>
      <c r="O1617">
        <f t="shared" si="275"/>
        <v>1.57428097281831</v>
      </c>
      <c r="P1617">
        <f t="shared" si="276"/>
        <v>9</v>
      </c>
      <c r="Q1617">
        <f t="shared" si="277"/>
        <v>24</v>
      </c>
      <c r="AC1617" s="12"/>
      <c r="AD1617" s="12"/>
    </row>
    <row r="1618" spans="1:30">
      <c r="A1618" s="10">
        <v>41906.5416666599</v>
      </c>
      <c r="B1618" s="11">
        <v>25.7816666666667</v>
      </c>
      <c r="C1618">
        <v>31.6683333333333</v>
      </c>
      <c r="D1618">
        <v>29.2625</v>
      </c>
      <c r="E1618">
        <v>23.02</v>
      </c>
      <c r="F1618">
        <v>23.3608333333333</v>
      </c>
      <c r="G1618">
        <v>14.3416666666667</v>
      </c>
      <c r="H1618">
        <v>13.5033333333333</v>
      </c>
      <c r="I1618">
        <v>14.4758333333333</v>
      </c>
      <c r="J1618">
        <v>22.5916666666667</v>
      </c>
      <c r="K1618" s="12">
        <v>28.78</v>
      </c>
      <c r="L1618" s="12">
        <v>22.33</v>
      </c>
      <c r="M1618">
        <f t="shared" si="273"/>
        <v>47.2186458333334</v>
      </c>
      <c r="N1618">
        <f t="shared" si="274"/>
        <v>3.29240993608368</v>
      </c>
      <c r="O1618">
        <f t="shared" si="275"/>
        <v>2.0900912947252</v>
      </c>
      <c r="P1618">
        <f t="shared" si="276"/>
        <v>9</v>
      </c>
      <c r="Q1618">
        <f t="shared" si="277"/>
        <v>24</v>
      </c>
      <c r="AC1618" s="12"/>
      <c r="AD1618" s="12"/>
    </row>
    <row r="1619" spans="1:30">
      <c r="A1619" s="10">
        <v>41906.5833333266</v>
      </c>
      <c r="B1619" s="11">
        <v>26.3633333333333</v>
      </c>
      <c r="C1619">
        <v>31.2558333333333</v>
      </c>
      <c r="D1619">
        <v>29.3441666666667</v>
      </c>
      <c r="E1619">
        <v>23.0308333333333</v>
      </c>
      <c r="F1619">
        <v>23.3766666666667</v>
      </c>
      <c r="G1619">
        <v>9.55</v>
      </c>
      <c r="H1619">
        <v>14.0116666666667</v>
      </c>
      <c r="I1619">
        <v>14.4333333333333</v>
      </c>
      <c r="J1619">
        <v>17.8833333333333</v>
      </c>
      <c r="K1619" s="12">
        <v>28.78</v>
      </c>
      <c r="L1619" s="12">
        <v>22.33</v>
      </c>
      <c r="M1619">
        <f t="shared" si="273"/>
        <v>32.8685194444444</v>
      </c>
      <c r="N1619">
        <f t="shared" si="274"/>
        <v>3.44172978475857</v>
      </c>
      <c r="O1619">
        <f t="shared" si="275"/>
        <v>1.83794144144144</v>
      </c>
      <c r="P1619">
        <f t="shared" si="276"/>
        <v>9</v>
      </c>
      <c r="Q1619">
        <f t="shared" si="277"/>
        <v>24</v>
      </c>
      <c r="AC1619" s="12"/>
      <c r="AD1619" s="12"/>
    </row>
    <row r="1620" spans="1:30">
      <c r="A1620" s="10">
        <v>41906.6249999933</v>
      </c>
      <c r="B1620" s="11">
        <v>26.495</v>
      </c>
      <c r="C1620">
        <v>31.7075</v>
      </c>
      <c r="D1620">
        <v>29.3475</v>
      </c>
      <c r="E1620">
        <v>23.025</v>
      </c>
      <c r="F1620">
        <v>23.39</v>
      </c>
      <c r="G1620">
        <v>12.7083333333333</v>
      </c>
      <c r="H1620">
        <v>13.7333333333333</v>
      </c>
      <c r="I1620">
        <v>14.4108333333333</v>
      </c>
      <c r="J1620">
        <v>20.9916666666667</v>
      </c>
      <c r="K1620" s="12">
        <v>28.78</v>
      </c>
      <c r="L1620" s="12">
        <v>22.33</v>
      </c>
      <c r="M1620">
        <f t="shared" si="273"/>
        <v>39.5334041666666</v>
      </c>
      <c r="N1620">
        <f t="shared" si="274"/>
        <v>3.11082524590163</v>
      </c>
      <c r="O1620">
        <f t="shared" si="275"/>
        <v>1.8832903930131</v>
      </c>
      <c r="P1620">
        <f t="shared" si="276"/>
        <v>9</v>
      </c>
      <c r="Q1620">
        <f t="shared" si="277"/>
        <v>24</v>
      </c>
      <c r="AC1620" s="12"/>
      <c r="AD1620" s="12"/>
    </row>
    <row r="1621" spans="1:30">
      <c r="A1621" s="10">
        <v>41906.6666666599</v>
      </c>
      <c r="B1621" s="11">
        <v>25.905</v>
      </c>
      <c r="C1621">
        <v>31.2223076923077</v>
      </c>
      <c r="D1621">
        <v>29.3553846153846</v>
      </c>
      <c r="E1621">
        <v>23.0253846153846</v>
      </c>
      <c r="F1621">
        <v>23.3876923076923</v>
      </c>
      <c r="G1621">
        <v>13.2384615384615</v>
      </c>
      <c r="H1621">
        <v>13.9523076923077</v>
      </c>
      <c r="I1621">
        <v>14.5315384615385</v>
      </c>
      <c r="J1621">
        <v>21.5</v>
      </c>
      <c r="K1621" s="12">
        <v>28.78</v>
      </c>
      <c r="L1621" s="12">
        <v>22.33</v>
      </c>
      <c r="M1621">
        <f t="shared" si="273"/>
        <v>36.9733269230769</v>
      </c>
      <c r="N1621">
        <f t="shared" si="274"/>
        <v>2.7928718768158</v>
      </c>
      <c r="O1621">
        <f t="shared" si="275"/>
        <v>1.71968962432916</v>
      </c>
      <c r="P1621">
        <f t="shared" si="276"/>
        <v>9</v>
      </c>
      <c r="Q1621">
        <f t="shared" si="277"/>
        <v>24</v>
      </c>
      <c r="AC1621" s="12"/>
      <c r="AD1621" s="12"/>
    </row>
    <row r="1622" spans="1:30">
      <c r="A1622" s="10">
        <v>41906.7083333266</v>
      </c>
      <c r="B1622" s="11">
        <v>24.7722222222222</v>
      </c>
      <c r="C1622">
        <v>30.92</v>
      </c>
      <c r="D1622">
        <v>29.3325</v>
      </c>
      <c r="E1622">
        <v>23.025</v>
      </c>
      <c r="F1622">
        <v>23.3775</v>
      </c>
      <c r="G1622">
        <v>8.01666666666667</v>
      </c>
      <c r="H1622">
        <v>14.095</v>
      </c>
      <c r="I1622">
        <v>14.335</v>
      </c>
      <c r="J1622">
        <v>16.3583333333333</v>
      </c>
      <c r="K1622" s="12">
        <v>28.78</v>
      </c>
      <c r="L1622" s="12">
        <v>22.33</v>
      </c>
      <c r="M1622">
        <f t="shared" si="273"/>
        <v>28.1358</v>
      </c>
      <c r="N1622">
        <f t="shared" si="274"/>
        <v>3.50966320166321</v>
      </c>
      <c r="O1622">
        <f t="shared" si="275"/>
        <v>1.71996739684157</v>
      </c>
      <c r="P1622">
        <f t="shared" si="276"/>
        <v>9</v>
      </c>
      <c r="Q1622">
        <f t="shared" si="277"/>
        <v>24</v>
      </c>
      <c r="AC1622" s="12"/>
      <c r="AD1622" s="12"/>
    </row>
    <row r="1623" spans="1:30">
      <c r="A1623" s="10">
        <v>41906.7499999933</v>
      </c>
      <c r="B1623" s="11">
        <v>23.6083333333333</v>
      </c>
      <c r="C1623">
        <v>31.0175</v>
      </c>
      <c r="D1623">
        <v>29.225</v>
      </c>
      <c r="E1623">
        <v>23.02</v>
      </c>
      <c r="F1623">
        <v>23.3908333333333</v>
      </c>
      <c r="G1623">
        <v>9.55</v>
      </c>
      <c r="H1623">
        <v>14.0041666666667</v>
      </c>
      <c r="I1623">
        <v>14.285</v>
      </c>
      <c r="J1623">
        <v>17.9</v>
      </c>
      <c r="K1623" s="12">
        <v>28.78</v>
      </c>
      <c r="L1623" s="12">
        <v>22.33</v>
      </c>
      <c r="M1623">
        <f t="shared" si="273"/>
        <v>29.1995763888888</v>
      </c>
      <c r="N1623">
        <f t="shared" si="274"/>
        <v>3.05754726585223</v>
      </c>
      <c r="O1623">
        <f t="shared" si="275"/>
        <v>1.63126125077591</v>
      </c>
      <c r="P1623">
        <f t="shared" si="276"/>
        <v>9</v>
      </c>
      <c r="Q1623">
        <f t="shared" si="277"/>
        <v>24</v>
      </c>
      <c r="AC1623" s="12"/>
      <c r="AD1623" s="12"/>
    </row>
    <row r="1624" spans="1:30">
      <c r="A1624" s="10">
        <v>41906.7916666599</v>
      </c>
      <c r="B1624" s="11">
        <v>22.8033333333333</v>
      </c>
      <c r="C1624">
        <v>30.7533333333333</v>
      </c>
      <c r="D1624">
        <v>29.165</v>
      </c>
      <c r="E1624">
        <v>23.0225</v>
      </c>
      <c r="F1624">
        <v>23.415</v>
      </c>
      <c r="G1624">
        <v>9.58333333333333</v>
      </c>
      <c r="H1624">
        <v>14.1541666666667</v>
      </c>
      <c r="I1624">
        <v>14.4308333333333</v>
      </c>
      <c r="J1624">
        <v>17.9333333333333</v>
      </c>
      <c r="K1624" s="12">
        <v>28.78</v>
      </c>
      <c r="L1624" s="12">
        <v>22.33</v>
      </c>
      <c r="M1624">
        <f t="shared" si="273"/>
        <v>29.0910277777778</v>
      </c>
      <c r="N1624">
        <f t="shared" si="274"/>
        <v>3.03558550724638</v>
      </c>
      <c r="O1624">
        <f t="shared" si="275"/>
        <v>1.62217627013631</v>
      </c>
      <c r="P1624">
        <f t="shared" si="276"/>
        <v>9</v>
      </c>
      <c r="Q1624">
        <f t="shared" si="277"/>
        <v>24</v>
      </c>
      <c r="AC1624" s="12"/>
      <c r="AD1624" s="12"/>
    </row>
    <row r="1625" spans="1:30">
      <c r="A1625" s="10">
        <v>41906.8333333266</v>
      </c>
      <c r="B1625" s="11">
        <v>21.9933333333333</v>
      </c>
      <c r="C1625">
        <v>30.4791666666667</v>
      </c>
      <c r="D1625">
        <v>29.1566666666667</v>
      </c>
      <c r="E1625">
        <v>23.0083333333333</v>
      </c>
      <c r="F1625">
        <v>23.3975</v>
      </c>
      <c r="G1625">
        <v>6.425</v>
      </c>
      <c r="H1625">
        <v>14.3933333333333</v>
      </c>
      <c r="I1625">
        <v>14.3433333333333</v>
      </c>
      <c r="J1625">
        <v>14.8083333333333</v>
      </c>
      <c r="K1625" s="12">
        <v>28.78</v>
      </c>
      <c r="L1625" s="12">
        <v>22.33</v>
      </c>
      <c r="M1625">
        <f t="shared" si="273"/>
        <v>0</v>
      </c>
      <c r="N1625">
        <f t="shared" si="274"/>
        <v>0</v>
      </c>
      <c r="O1625">
        <f t="shared" si="275"/>
        <v>0</v>
      </c>
      <c r="P1625">
        <f t="shared" si="276"/>
        <v>9</v>
      </c>
      <c r="Q1625">
        <f t="shared" si="277"/>
        <v>24</v>
      </c>
      <c r="AC1625" s="12"/>
      <c r="AD1625" s="12"/>
    </row>
    <row r="1626" spans="1:30">
      <c r="A1626" s="10">
        <v>41907.2916666599</v>
      </c>
      <c r="B1626" s="11">
        <v>22.845</v>
      </c>
      <c r="C1626">
        <v>30.6008333333333</v>
      </c>
      <c r="D1626">
        <v>28.5008333333333</v>
      </c>
      <c r="E1626">
        <v>22.8525</v>
      </c>
      <c r="F1626">
        <v>23.2208333333333</v>
      </c>
      <c r="G1626">
        <v>14.1083333333333</v>
      </c>
      <c r="H1626">
        <v>14.7275</v>
      </c>
      <c r="I1626">
        <v>15.5216666666667</v>
      </c>
      <c r="J1626">
        <v>22.4083333333333</v>
      </c>
      <c r="K1626" s="12">
        <v>28.78</v>
      </c>
      <c r="L1626" s="12">
        <v>22.33</v>
      </c>
      <c r="M1626">
        <f t="shared" si="273"/>
        <v>42.5727652777778</v>
      </c>
      <c r="N1626">
        <f t="shared" si="274"/>
        <v>3.0175616263044</v>
      </c>
      <c r="O1626">
        <f t="shared" si="275"/>
        <v>1.89986308417008</v>
      </c>
      <c r="P1626">
        <f t="shared" si="276"/>
        <v>9</v>
      </c>
      <c r="Q1626">
        <f t="shared" si="277"/>
        <v>25</v>
      </c>
      <c r="AC1626" s="12"/>
      <c r="AD1626" s="12"/>
    </row>
    <row r="1627" spans="1:30">
      <c r="A1627" s="10">
        <v>41907.3333333266</v>
      </c>
      <c r="B1627" s="11">
        <v>24.34</v>
      </c>
      <c r="C1627">
        <v>30.8975</v>
      </c>
      <c r="D1627">
        <v>28.7375</v>
      </c>
      <c r="E1627">
        <v>22.8875</v>
      </c>
      <c r="F1627">
        <v>23.2541666666667</v>
      </c>
      <c r="G1627">
        <v>14.025</v>
      </c>
      <c r="H1627">
        <v>13.7833333333333</v>
      </c>
      <c r="I1627">
        <v>14.4325</v>
      </c>
      <c r="J1627">
        <v>22.3166666666667</v>
      </c>
      <c r="K1627" s="12">
        <v>28.78</v>
      </c>
      <c r="L1627" s="12">
        <v>22.33</v>
      </c>
      <c r="M1627">
        <f t="shared" si="273"/>
        <v>38.7952736111111</v>
      </c>
      <c r="N1627">
        <f t="shared" si="274"/>
        <v>2.766151416122</v>
      </c>
      <c r="O1627">
        <f t="shared" si="275"/>
        <v>1.73839911625591</v>
      </c>
      <c r="P1627">
        <f t="shared" si="276"/>
        <v>9</v>
      </c>
      <c r="Q1627">
        <f t="shared" si="277"/>
        <v>25</v>
      </c>
      <c r="AC1627" s="12"/>
      <c r="AD1627" s="12"/>
    </row>
    <row r="1628" spans="1:30">
      <c r="A1628" s="10">
        <v>41907.3749999932</v>
      </c>
      <c r="B1628" s="11">
        <v>25.95</v>
      </c>
      <c r="C1628">
        <v>30.7691666666667</v>
      </c>
      <c r="D1628">
        <v>28.8758333333333</v>
      </c>
      <c r="E1628">
        <v>22.9141666666667</v>
      </c>
      <c r="F1628">
        <v>23.2641666666667</v>
      </c>
      <c r="G1628">
        <v>11.0666666666667</v>
      </c>
      <c r="H1628">
        <v>14.0358333333333</v>
      </c>
      <c r="I1628">
        <v>14.55</v>
      </c>
      <c r="J1628">
        <v>19.3916666666667</v>
      </c>
      <c r="K1628" s="12">
        <v>28.78</v>
      </c>
      <c r="L1628" s="12">
        <v>22.33</v>
      </c>
      <c r="M1628">
        <f t="shared" si="273"/>
        <v>35.278298611111</v>
      </c>
      <c r="N1628">
        <f t="shared" si="274"/>
        <v>3.18779806726907</v>
      </c>
      <c r="O1628">
        <f t="shared" si="275"/>
        <v>1.81925046554935</v>
      </c>
      <c r="P1628">
        <f t="shared" si="276"/>
        <v>9</v>
      </c>
      <c r="Q1628">
        <f t="shared" si="277"/>
        <v>25</v>
      </c>
      <c r="AC1628" s="12"/>
      <c r="AD1628" s="12"/>
    </row>
    <row r="1629" spans="1:30">
      <c r="A1629" s="10">
        <v>41907.4166666599</v>
      </c>
      <c r="B1629" s="11">
        <v>27.46</v>
      </c>
      <c r="C1629">
        <v>30.7783333333333</v>
      </c>
      <c r="D1629">
        <v>29.0025</v>
      </c>
      <c r="E1629">
        <v>22.9358333333333</v>
      </c>
      <c r="F1629">
        <v>23.2875</v>
      </c>
      <c r="G1629">
        <v>12.7333333333333</v>
      </c>
      <c r="H1629">
        <v>14.0583333333333</v>
      </c>
      <c r="I1629">
        <v>14.4283333333333</v>
      </c>
      <c r="J1629">
        <v>17.8166666666667</v>
      </c>
      <c r="K1629" s="12">
        <v>28.78</v>
      </c>
      <c r="L1629" s="12">
        <v>22.33</v>
      </c>
      <c r="M1629">
        <f t="shared" si="273"/>
        <v>31.5225166666667</v>
      </c>
      <c r="N1629">
        <f t="shared" si="274"/>
        <v>2.47559031413613</v>
      </c>
      <c r="O1629">
        <f t="shared" si="275"/>
        <v>1.76927128157156</v>
      </c>
      <c r="P1629">
        <f t="shared" si="276"/>
        <v>9</v>
      </c>
      <c r="Q1629">
        <f t="shared" si="277"/>
        <v>25</v>
      </c>
      <c r="AC1629" s="12"/>
      <c r="AD1629" s="12"/>
    </row>
    <row r="1630" spans="1:30">
      <c r="A1630" s="10">
        <v>41907.4583333266</v>
      </c>
      <c r="B1630" s="11">
        <v>27.6416666666667</v>
      </c>
      <c r="C1630">
        <v>31.1341666666667</v>
      </c>
      <c r="D1630">
        <v>29.015</v>
      </c>
      <c r="E1630">
        <v>22.9416666666667</v>
      </c>
      <c r="F1630">
        <v>23.32</v>
      </c>
      <c r="G1630">
        <v>12.6666666666667</v>
      </c>
      <c r="H1630">
        <v>13.76</v>
      </c>
      <c r="I1630">
        <v>14.4091666666667</v>
      </c>
      <c r="J1630">
        <v>20.9416666666667</v>
      </c>
      <c r="K1630" s="12">
        <v>28.78</v>
      </c>
      <c r="L1630" s="12">
        <v>22.33</v>
      </c>
      <c r="M1630">
        <f t="shared" si="273"/>
        <v>38.7952736111112</v>
      </c>
      <c r="N1630">
        <f t="shared" si="274"/>
        <v>3.06278475877194</v>
      </c>
      <c r="O1630">
        <f t="shared" si="275"/>
        <v>1.85253992571959</v>
      </c>
      <c r="P1630">
        <f t="shared" si="276"/>
        <v>9</v>
      </c>
      <c r="Q1630">
        <f t="shared" si="277"/>
        <v>25</v>
      </c>
      <c r="AC1630" s="12"/>
      <c r="AD1630" s="12"/>
    </row>
    <row r="1631" spans="1:30">
      <c r="A1631" s="10">
        <v>41907.4999999932</v>
      </c>
      <c r="B1631" s="11">
        <v>27.8133333333333</v>
      </c>
      <c r="C1631">
        <v>30.9941666666667</v>
      </c>
      <c r="D1631">
        <v>29.0941666666667</v>
      </c>
      <c r="E1631">
        <v>22.9616666666667</v>
      </c>
      <c r="F1631">
        <v>23.3208333333333</v>
      </c>
      <c r="G1631">
        <v>11.125</v>
      </c>
      <c r="H1631">
        <v>14.115</v>
      </c>
      <c r="I1631">
        <v>14.6933333333333</v>
      </c>
      <c r="J1631">
        <v>19.4416666666667</v>
      </c>
      <c r="K1631" s="12">
        <v>28.78</v>
      </c>
      <c r="L1631" s="12">
        <v>22.33</v>
      </c>
      <c r="M1631">
        <f t="shared" si="273"/>
        <v>36.9499472222222</v>
      </c>
      <c r="N1631">
        <f t="shared" si="274"/>
        <v>3.32134357053683</v>
      </c>
      <c r="O1631">
        <f t="shared" si="275"/>
        <v>1.90055450778683</v>
      </c>
      <c r="P1631">
        <f t="shared" si="276"/>
        <v>9</v>
      </c>
      <c r="Q1631">
        <f t="shared" si="277"/>
        <v>25</v>
      </c>
      <c r="AC1631" s="12"/>
      <c r="AD1631" s="12"/>
    </row>
    <row r="1632" spans="1:30">
      <c r="A1632" s="10">
        <v>41907.5416666599</v>
      </c>
      <c r="B1632" s="11">
        <v>28.29</v>
      </c>
      <c r="C1632">
        <v>31.6025</v>
      </c>
      <c r="D1632">
        <v>29.1858333333333</v>
      </c>
      <c r="E1632">
        <v>22.9658333333333</v>
      </c>
      <c r="F1632">
        <v>23.3316666666667</v>
      </c>
      <c r="G1632">
        <v>14.25</v>
      </c>
      <c r="H1632">
        <v>13.6358333333333</v>
      </c>
      <c r="I1632">
        <v>14.465</v>
      </c>
      <c r="J1632">
        <v>22.5416666666667</v>
      </c>
      <c r="K1632" s="12">
        <v>28.78</v>
      </c>
      <c r="L1632" s="12">
        <v>22.33</v>
      </c>
      <c r="M1632">
        <f t="shared" si="273"/>
        <v>43.4845736111111</v>
      </c>
      <c r="N1632">
        <f t="shared" si="274"/>
        <v>3.05154902534113</v>
      </c>
      <c r="O1632">
        <f t="shared" si="275"/>
        <v>1.92907535428219</v>
      </c>
      <c r="P1632">
        <f t="shared" si="276"/>
        <v>9</v>
      </c>
      <c r="Q1632">
        <f t="shared" si="277"/>
        <v>25</v>
      </c>
      <c r="AC1632" s="12"/>
      <c r="AD1632" s="12"/>
    </row>
    <row r="1633" spans="1:30">
      <c r="A1633" s="10">
        <v>41907.5833333265</v>
      </c>
      <c r="B1633" s="11">
        <v>28.9133333333333</v>
      </c>
      <c r="C1633">
        <v>31.1791666666667</v>
      </c>
      <c r="D1633">
        <v>29.2508333333333</v>
      </c>
      <c r="E1633">
        <v>22.9775</v>
      </c>
      <c r="F1633">
        <v>23.3433333333333</v>
      </c>
      <c r="G1633">
        <v>12.6666666666667</v>
      </c>
      <c r="H1633">
        <v>13.9525</v>
      </c>
      <c r="I1633">
        <v>14.5808333333333</v>
      </c>
      <c r="J1633">
        <v>20.9583333333333</v>
      </c>
      <c r="K1633" s="12">
        <v>28.78</v>
      </c>
      <c r="L1633" s="12">
        <v>22.33</v>
      </c>
      <c r="M1633">
        <f t="shared" si="273"/>
        <v>38.2525305555555</v>
      </c>
      <c r="N1633">
        <f t="shared" si="274"/>
        <v>3.01993662280701</v>
      </c>
      <c r="O1633">
        <f t="shared" si="275"/>
        <v>1.82517044400265</v>
      </c>
      <c r="P1633">
        <f t="shared" si="276"/>
        <v>9</v>
      </c>
      <c r="Q1633">
        <f t="shared" si="277"/>
        <v>25</v>
      </c>
      <c r="AC1633" s="12"/>
      <c r="AD1633" s="12"/>
    </row>
    <row r="1634" spans="1:30">
      <c r="A1634" s="10">
        <v>41907.6249999932</v>
      </c>
      <c r="B1634" s="11">
        <v>28.5066666666667</v>
      </c>
      <c r="C1634">
        <v>31.5408333333333</v>
      </c>
      <c r="D1634">
        <v>29.3391666666667</v>
      </c>
      <c r="E1634">
        <v>22.99</v>
      </c>
      <c r="F1634">
        <v>23.3608333333333</v>
      </c>
      <c r="G1634">
        <v>11.1666666666667</v>
      </c>
      <c r="H1634">
        <v>13.87</v>
      </c>
      <c r="I1634">
        <v>14.4108333333333</v>
      </c>
      <c r="J1634">
        <v>19.4666666666667</v>
      </c>
      <c r="K1634" s="12">
        <v>28.78</v>
      </c>
      <c r="L1634" s="12">
        <v>22.33</v>
      </c>
      <c r="M1634">
        <f t="shared" si="273"/>
        <v>35.9730097222221</v>
      </c>
      <c r="N1634">
        <f t="shared" si="274"/>
        <v>3.22146355721392</v>
      </c>
      <c r="O1634">
        <f t="shared" si="275"/>
        <v>1.847928581621</v>
      </c>
      <c r="P1634">
        <f t="shared" si="276"/>
        <v>9</v>
      </c>
      <c r="Q1634">
        <f t="shared" si="277"/>
        <v>25</v>
      </c>
      <c r="AC1634" s="12"/>
      <c r="AD1634" s="12"/>
    </row>
    <row r="1635" spans="1:30">
      <c r="A1635" s="10">
        <v>41907.6666666599</v>
      </c>
      <c r="B1635" s="11">
        <v>27.0016666666667</v>
      </c>
      <c r="C1635">
        <v>31.4566666666667</v>
      </c>
      <c r="D1635">
        <v>29.3225</v>
      </c>
      <c r="E1635">
        <v>22.9991666666667</v>
      </c>
      <c r="F1635">
        <v>23.3733333333333</v>
      </c>
      <c r="G1635">
        <v>14.275</v>
      </c>
      <c r="H1635">
        <v>13.8225</v>
      </c>
      <c r="I1635">
        <v>14.625</v>
      </c>
      <c r="J1635">
        <v>22.5583333333333</v>
      </c>
      <c r="K1635" s="12">
        <v>28.78</v>
      </c>
      <c r="L1635" s="12">
        <v>22.33</v>
      </c>
      <c r="M1635">
        <f t="shared" si="273"/>
        <v>42.7898625</v>
      </c>
      <c r="N1635">
        <f t="shared" si="274"/>
        <v>2.99753852889667</v>
      </c>
      <c r="O1635">
        <f t="shared" si="275"/>
        <v>1.89685389730329</v>
      </c>
      <c r="P1635">
        <f t="shared" si="276"/>
        <v>9</v>
      </c>
      <c r="Q1635">
        <f t="shared" si="277"/>
        <v>25</v>
      </c>
      <c r="AC1635" s="12"/>
      <c r="AD1635" s="12"/>
    </row>
    <row r="1636" spans="1:30">
      <c r="A1636" s="10">
        <v>41907.7083333265</v>
      </c>
      <c r="B1636" s="11">
        <v>25.5383333333333</v>
      </c>
      <c r="C1636">
        <v>31.0308333333333</v>
      </c>
      <c r="D1636">
        <v>29.345</v>
      </c>
      <c r="E1636">
        <v>22.9983333333333</v>
      </c>
      <c r="F1636">
        <v>23.3791666666667</v>
      </c>
      <c r="G1636">
        <v>9.60833333333333</v>
      </c>
      <c r="H1636">
        <v>14.1475</v>
      </c>
      <c r="I1636">
        <v>14.4758333333333</v>
      </c>
      <c r="J1636">
        <v>17.9833333333333</v>
      </c>
      <c r="K1636" s="12">
        <v>28.78</v>
      </c>
      <c r="L1636" s="12">
        <v>22.33</v>
      </c>
      <c r="M1636">
        <f t="shared" si="273"/>
        <v>30.4370305555555</v>
      </c>
      <c r="N1636">
        <f t="shared" si="274"/>
        <v>3.16777421220005</v>
      </c>
      <c r="O1636">
        <f t="shared" si="275"/>
        <v>1.69251328390485</v>
      </c>
      <c r="P1636">
        <f t="shared" si="276"/>
        <v>9</v>
      </c>
      <c r="Q1636">
        <f t="shared" si="277"/>
        <v>25</v>
      </c>
      <c r="AC1636" s="12"/>
      <c r="AD1636" s="12"/>
    </row>
    <row r="1637" spans="1:30">
      <c r="A1637" s="10">
        <v>41907.7499999932</v>
      </c>
      <c r="B1637" s="11">
        <v>24.5316666666667</v>
      </c>
      <c r="C1637">
        <v>31.095</v>
      </c>
      <c r="D1637">
        <v>29.2633333333333</v>
      </c>
      <c r="E1637">
        <v>22.9983333333333</v>
      </c>
      <c r="F1637">
        <v>23.4008333333333</v>
      </c>
      <c r="G1637">
        <v>8</v>
      </c>
      <c r="H1637">
        <v>14.0391666666667</v>
      </c>
      <c r="I1637">
        <v>14.2941666666667</v>
      </c>
      <c r="J1637">
        <v>16.375</v>
      </c>
      <c r="K1637" s="12">
        <v>28.78</v>
      </c>
      <c r="L1637" s="12">
        <v>22.33</v>
      </c>
      <c r="M1637">
        <f t="shared" si="273"/>
        <v>28.5265750000001</v>
      </c>
      <c r="N1637">
        <f t="shared" si="274"/>
        <v>3.56582187500001</v>
      </c>
      <c r="O1637">
        <f t="shared" si="275"/>
        <v>1.74208091603054</v>
      </c>
      <c r="P1637">
        <f t="shared" si="276"/>
        <v>9</v>
      </c>
      <c r="Q1637">
        <f t="shared" si="277"/>
        <v>25</v>
      </c>
      <c r="AC1637" s="12"/>
      <c r="AD1637" s="12"/>
    </row>
    <row r="1638" spans="1:30">
      <c r="A1638" s="10">
        <v>41907.7916666599</v>
      </c>
      <c r="B1638" s="11">
        <v>24.135</v>
      </c>
      <c r="C1638">
        <v>30.9308333333333</v>
      </c>
      <c r="D1638">
        <v>29.195</v>
      </c>
      <c r="E1638">
        <v>22.9975</v>
      </c>
      <c r="F1638">
        <v>23.4233333333333</v>
      </c>
      <c r="G1638">
        <v>9.55</v>
      </c>
      <c r="H1638">
        <v>14.1</v>
      </c>
      <c r="I1638">
        <v>14.4066666666667</v>
      </c>
      <c r="J1638">
        <v>17.9166666666667</v>
      </c>
      <c r="K1638" s="12">
        <v>28.78</v>
      </c>
      <c r="L1638" s="12">
        <v>22.33</v>
      </c>
      <c r="M1638">
        <f t="shared" si="273"/>
        <v>29.8725777777778</v>
      </c>
      <c r="N1638">
        <f t="shared" si="274"/>
        <v>3.12801861547411</v>
      </c>
      <c r="O1638">
        <f t="shared" si="275"/>
        <v>1.66730666666667</v>
      </c>
      <c r="P1638">
        <f t="shared" si="276"/>
        <v>9</v>
      </c>
      <c r="Q1638">
        <f t="shared" si="277"/>
        <v>25</v>
      </c>
      <c r="AC1638" s="12"/>
      <c r="AD1638" s="12"/>
    </row>
    <row r="1639" spans="1:30">
      <c r="A1639" s="10">
        <v>41907.8333333265</v>
      </c>
      <c r="B1639" s="11">
        <v>23.75</v>
      </c>
      <c r="C1639">
        <v>30.5258333333333</v>
      </c>
      <c r="D1639">
        <v>29.1416666666667</v>
      </c>
      <c r="E1639">
        <v>22.9958333333333</v>
      </c>
      <c r="F1639">
        <v>23.4408333333333</v>
      </c>
      <c r="G1639">
        <v>9.525</v>
      </c>
      <c r="H1639">
        <v>14.2725</v>
      </c>
      <c r="I1639">
        <v>14.455</v>
      </c>
      <c r="J1639">
        <v>17.85</v>
      </c>
      <c r="K1639" s="12">
        <v>28.78</v>
      </c>
      <c r="L1639" s="12">
        <v>22.33</v>
      </c>
      <c r="M1639">
        <f t="shared" si="273"/>
        <v>26.6378291666666</v>
      </c>
      <c r="N1639">
        <f t="shared" si="274"/>
        <v>2.79662248468941</v>
      </c>
      <c r="O1639">
        <f t="shared" si="275"/>
        <v>1.49231535947712</v>
      </c>
      <c r="P1639">
        <f t="shared" si="276"/>
        <v>9</v>
      </c>
      <c r="Q1639">
        <f t="shared" si="277"/>
        <v>25</v>
      </c>
      <c r="AC1639" s="12"/>
      <c r="AD1639" s="12"/>
    </row>
    <row r="1640" spans="1:30">
      <c r="A1640" s="10">
        <v>41908.2916666598</v>
      </c>
      <c r="B1640" s="11">
        <v>23.7983333333333</v>
      </c>
      <c r="C1640">
        <v>31.1583333333333</v>
      </c>
      <c r="D1640">
        <v>28.5283333333333</v>
      </c>
      <c r="E1640">
        <v>22.905</v>
      </c>
      <c r="F1640">
        <v>23.2733333333333</v>
      </c>
      <c r="G1640">
        <v>15.825</v>
      </c>
      <c r="H1640">
        <v>14.525</v>
      </c>
      <c r="I1640">
        <v>15.5858333333333</v>
      </c>
      <c r="J1640">
        <v>24.05</v>
      </c>
      <c r="K1640" s="12">
        <v>28.78</v>
      </c>
      <c r="L1640" s="12">
        <v>22.33</v>
      </c>
      <c r="M1640">
        <f t="shared" si="273"/>
        <v>49.5198763888889</v>
      </c>
      <c r="N1640">
        <f t="shared" si="274"/>
        <v>3.12921809724416</v>
      </c>
      <c r="O1640">
        <f t="shared" si="275"/>
        <v>2.05903851928852</v>
      </c>
      <c r="P1640">
        <f t="shared" si="276"/>
        <v>9</v>
      </c>
      <c r="Q1640">
        <f t="shared" si="277"/>
        <v>26</v>
      </c>
      <c r="AC1640" s="12"/>
      <c r="AD1640" s="12"/>
    </row>
    <row r="1641" spans="1:30">
      <c r="A1641" s="10">
        <v>41908.3333333265</v>
      </c>
      <c r="B1641" s="11">
        <v>25.24</v>
      </c>
      <c r="C1641">
        <v>30.8358333333333</v>
      </c>
      <c r="D1641">
        <v>28.81</v>
      </c>
      <c r="E1641">
        <v>22.9275</v>
      </c>
      <c r="F1641">
        <v>23.3175</v>
      </c>
      <c r="G1641">
        <v>12.6416666666667</v>
      </c>
      <c r="H1641">
        <v>13.91</v>
      </c>
      <c r="I1641">
        <v>14.5716666666667</v>
      </c>
      <c r="J1641">
        <v>20.9083333333333</v>
      </c>
      <c r="K1641" s="12">
        <v>28.78</v>
      </c>
      <c r="L1641" s="12">
        <v>22.33</v>
      </c>
      <c r="M1641">
        <f t="shared" si="273"/>
        <v>39.1209194444445</v>
      </c>
      <c r="N1641">
        <f t="shared" si="274"/>
        <v>3.09460140628434</v>
      </c>
      <c r="O1641">
        <f t="shared" si="275"/>
        <v>1.87106828749834</v>
      </c>
      <c r="P1641">
        <f t="shared" si="276"/>
        <v>9</v>
      </c>
      <c r="Q1641">
        <f t="shared" si="277"/>
        <v>26</v>
      </c>
      <c r="AC1641" s="12"/>
      <c r="AD1641" s="12"/>
    </row>
    <row r="1642" spans="1:30">
      <c r="A1642" s="10">
        <v>41908.3749999932</v>
      </c>
      <c r="B1642" s="11">
        <v>26.5683333333333</v>
      </c>
      <c r="C1642">
        <v>31.0358333333333</v>
      </c>
      <c r="D1642">
        <v>28.9825</v>
      </c>
      <c r="E1642">
        <v>22.9616666666667</v>
      </c>
      <c r="F1642">
        <v>23.3408333333333</v>
      </c>
      <c r="G1642">
        <v>12.6666666666667</v>
      </c>
      <c r="H1642">
        <v>13.7141666666667</v>
      </c>
      <c r="I1642">
        <v>14.3608333333333</v>
      </c>
      <c r="J1642">
        <v>20.925</v>
      </c>
      <c r="K1642" s="12">
        <v>28.78</v>
      </c>
      <c r="L1642" s="12">
        <v>22.33</v>
      </c>
      <c r="M1642">
        <f t="shared" ref="M1642:M1681" si="278">IF(G1642&lt;3,0,IF(H1642&gt;I1642,0,(4.2*L1642*(I1642-H1642+0.84)/3.6)))</f>
        <v>38.7301444444446</v>
      </c>
      <c r="N1642">
        <f t="shared" ref="N1642:N1681" si="279">M1642/G1642</f>
        <v>3.05764298245615</v>
      </c>
      <c r="O1642">
        <f t="shared" ref="O1642:O1681" si="280">M1642/J1642</f>
        <v>1.85090296030798</v>
      </c>
      <c r="P1642">
        <f t="shared" ref="P1642:P1681" si="281">MONTH(A1642)</f>
        <v>9</v>
      </c>
      <c r="Q1642">
        <f t="shared" ref="Q1642:Q1681" si="282">DAY(A1642)</f>
        <v>26</v>
      </c>
      <c r="AC1642" s="12"/>
      <c r="AD1642" s="12"/>
    </row>
    <row r="1643" spans="1:30">
      <c r="A1643" s="10">
        <v>41908.4166666598</v>
      </c>
      <c r="B1643" s="11">
        <v>27.3066666666667</v>
      </c>
      <c r="C1643">
        <v>31.07</v>
      </c>
      <c r="D1643">
        <v>29.0361538461538</v>
      </c>
      <c r="E1643">
        <v>22.9853846153846</v>
      </c>
      <c r="F1643">
        <v>23.3676923076923</v>
      </c>
      <c r="G1643">
        <v>13.1615384615385</v>
      </c>
      <c r="H1643">
        <v>13.7869230769231</v>
      </c>
      <c r="I1643">
        <v>14.5053846153846</v>
      </c>
      <c r="J1643">
        <v>21.4076923076923</v>
      </c>
      <c r="K1643" s="12">
        <v>28.78</v>
      </c>
      <c r="L1643" s="12">
        <v>22.33</v>
      </c>
      <c r="M1643">
        <f t="shared" si="278"/>
        <v>40.6005205128206</v>
      </c>
      <c r="N1643">
        <f t="shared" si="279"/>
        <v>3.08478531073447</v>
      </c>
      <c r="O1643">
        <f t="shared" si="280"/>
        <v>1.89653886693018</v>
      </c>
      <c r="P1643">
        <f t="shared" si="281"/>
        <v>9</v>
      </c>
      <c r="Q1643">
        <f t="shared" si="282"/>
        <v>26</v>
      </c>
      <c r="AC1643" s="12"/>
      <c r="AD1643" s="12"/>
    </row>
    <row r="1644" spans="1:30">
      <c r="A1644" s="10">
        <v>41908.4583333265</v>
      </c>
      <c r="B1644" s="11">
        <v>27.6116666666667</v>
      </c>
      <c r="C1644">
        <v>30.6475</v>
      </c>
      <c r="D1644">
        <v>29.0483333333333</v>
      </c>
      <c r="E1644">
        <v>23.0033333333333</v>
      </c>
      <c r="F1644">
        <v>23.3783333333333</v>
      </c>
      <c r="G1644">
        <v>9.5</v>
      </c>
      <c r="H1644">
        <v>14.1983333333333</v>
      </c>
      <c r="I1644">
        <v>14.5125</v>
      </c>
      <c r="J1644">
        <v>17.8083333333333</v>
      </c>
      <c r="K1644" s="12">
        <v>28.78</v>
      </c>
      <c r="L1644" s="12">
        <v>22.33</v>
      </c>
      <c r="M1644">
        <f t="shared" si="278"/>
        <v>30.0679652777778</v>
      </c>
      <c r="N1644">
        <f t="shared" si="279"/>
        <v>3.16504897660819</v>
      </c>
      <c r="O1644">
        <f t="shared" si="280"/>
        <v>1.68842107315552</v>
      </c>
      <c r="P1644">
        <f t="shared" si="281"/>
        <v>9</v>
      </c>
      <c r="Q1644">
        <f t="shared" si="282"/>
        <v>26</v>
      </c>
      <c r="AC1644" s="12"/>
      <c r="AD1644" s="12"/>
    </row>
    <row r="1645" spans="1:30">
      <c r="A1645" s="10">
        <v>41908.4999999932</v>
      </c>
      <c r="B1645" s="11">
        <v>28.2766666666667</v>
      </c>
      <c r="C1645">
        <v>30.9233333333333</v>
      </c>
      <c r="D1645">
        <v>29.0733333333333</v>
      </c>
      <c r="E1645">
        <v>23.005</v>
      </c>
      <c r="F1645">
        <v>23.3883333333333</v>
      </c>
      <c r="G1645">
        <v>9.50833333333333</v>
      </c>
      <c r="H1645">
        <v>14.0408333333333</v>
      </c>
      <c r="I1645">
        <v>14.3541666666667</v>
      </c>
      <c r="J1645">
        <v>17.8166666666667</v>
      </c>
      <c r="K1645" s="12">
        <v>28.78</v>
      </c>
      <c r="L1645" s="12">
        <v>22.33</v>
      </c>
      <c r="M1645">
        <f t="shared" si="278"/>
        <v>30.0462555555555</v>
      </c>
      <c r="N1645">
        <f t="shared" si="279"/>
        <v>3.1599918200409</v>
      </c>
      <c r="O1645">
        <f t="shared" si="280"/>
        <v>1.68641284689741</v>
      </c>
      <c r="P1645">
        <f t="shared" si="281"/>
        <v>9</v>
      </c>
      <c r="Q1645">
        <f t="shared" si="282"/>
        <v>26</v>
      </c>
      <c r="AC1645" s="12"/>
      <c r="AD1645" s="12"/>
    </row>
    <row r="1646" spans="1:30">
      <c r="A1646" s="10">
        <v>41908.5416666598</v>
      </c>
      <c r="B1646" s="11">
        <v>28.0133333333333</v>
      </c>
      <c r="C1646">
        <v>31.2225</v>
      </c>
      <c r="D1646">
        <v>29.09</v>
      </c>
      <c r="E1646">
        <v>23.0183333333333</v>
      </c>
      <c r="F1646">
        <v>23.3966666666667</v>
      </c>
      <c r="G1646">
        <v>12.6833333333333</v>
      </c>
      <c r="H1646">
        <v>13.65</v>
      </c>
      <c r="I1646">
        <v>14.4808333333333</v>
      </c>
      <c r="J1646">
        <v>20.925</v>
      </c>
      <c r="K1646" s="12">
        <v>28.78</v>
      </c>
      <c r="L1646" s="12">
        <v>22.33</v>
      </c>
      <c r="M1646">
        <f t="shared" si="278"/>
        <v>43.5279930555556</v>
      </c>
      <c r="N1646">
        <f t="shared" si="279"/>
        <v>3.43190484012265</v>
      </c>
      <c r="O1646">
        <f t="shared" si="280"/>
        <v>2.08019082702775</v>
      </c>
      <c r="P1646">
        <f t="shared" si="281"/>
        <v>9</v>
      </c>
      <c r="Q1646">
        <f t="shared" si="282"/>
        <v>26</v>
      </c>
      <c r="AC1646" s="12"/>
      <c r="AD1646" s="12"/>
    </row>
    <row r="1647" spans="1:30">
      <c r="A1647" s="10">
        <v>41908.5833333265</v>
      </c>
      <c r="B1647" s="11">
        <v>27.4933333333333</v>
      </c>
      <c r="C1647">
        <v>30.8541666666667</v>
      </c>
      <c r="D1647">
        <v>29.1375</v>
      </c>
      <c r="E1647">
        <v>23.0258333333333</v>
      </c>
      <c r="F1647">
        <v>23.4016666666667</v>
      </c>
      <c r="G1647">
        <v>12.65</v>
      </c>
      <c r="H1647">
        <v>13.9166666666667</v>
      </c>
      <c r="I1647">
        <v>14.5691666666667</v>
      </c>
      <c r="J1647">
        <v>20.9333333333333</v>
      </c>
      <c r="K1647" s="12">
        <v>28.78</v>
      </c>
      <c r="L1647" s="12">
        <v>22.33</v>
      </c>
      <c r="M1647">
        <f t="shared" si="278"/>
        <v>38.8821124999999</v>
      </c>
      <c r="N1647">
        <f t="shared" si="279"/>
        <v>3.07368478260869</v>
      </c>
      <c r="O1647">
        <f t="shared" si="280"/>
        <v>1.85742575636942</v>
      </c>
      <c r="P1647">
        <f t="shared" si="281"/>
        <v>9</v>
      </c>
      <c r="Q1647">
        <f t="shared" si="282"/>
        <v>26</v>
      </c>
      <c r="AC1647" s="12"/>
      <c r="AD1647" s="12"/>
    </row>
    <row r="1648" spans="1:30">
      <c r="A1648" s="10">
        <v>41908.6249999932</v>
      </c>
      <c r="B1648" s="11">
        <v>26.6183333333333</v>
      </c>
      <c r="C1648">
        <v>31.0316666666667</v>
      </c>
      <c r="D1648">
        <v>29.2025</v>
      </c>
      <c r="E1648">
        <v>23.0308333333333</v>
      </c>
      <c r="F1648">
        <v>23.4008333333333</v>
      </c>
      <c r="G1648">
        <v>9.525</v>
      </c>
      <c r="H1648">
        <v>14.0583333333333</v>
      </c>
      <c r="I1648">
        <v>14.3858333333333</v>
      </c>
      <c r="J1648">
        <v>17.8583333333333</v>
      </c>
      <c r="K1648" s="12">
        <v>28.78</v>
      </c>
      <c r="L1648" s="12">
        <v>22.33</v>
      </c>
      <c r="M1648">
        <f t="shared" si="278"/>
        <v>30.4153208333333</v>
      </c>
      <c r="N1648">
        <f t="shared" si="279"/>
        <v>3.19320953630795</v>
      </c>
      <c r="O1648">
        <f t="shared" si="280"/>
        <v>1.70314442370508</v>
      </c>
      <c r="P1648">
        <f t="shared" si="281"/>
        <v>9</v>
      </c>
      <c r="Q1648">
        <f t="shared" si="282"/>
        <v>26</v>
      </c>
      <c r="AC1648" s="12"/>
      <c r="AD1648" s="12"/>
    </row>
    <row r="1649" spans="1:30">
      <c r="A1649" s="10">
        <v>41908.6666666598</v>
      </c>
      <c r="B1649" s="11">
        <v>26.22</v>
      </c>
      <c r="C1649">
        <v>31.2658333333333</v>
      </c>
      <c r="D1649">
        <v>29.1866666666667</v>
      </c>
      <c r="E1649">
        <v>23.0291666666667</v>
      </c>
      <c r="F1649">
        <v>23.4133333333333</v>
      </c>
      <c r="G1649">
        <v>12.675</v>
      </c>
      <c r="H1649">
        <v>13.7891666666667</v>
      </c>
      <c r="I1649">
        <v>14.4383333333333</v>
      </c>
      <c r="J1649">
        <v>20.9916666666667</v>
      </c>
      <c r="K1649" s="12">
        <v>28.78</v>
      </c>
      <c r="L1649" s="12">
        <v>22.33</v>
      </c>
      <c r="M1649">
        <f t="shared" si="278"/>
        <v>38.795273611111</v>
      </c>
      <c r="N1649">
        <f t="shared" si="279"/>
        <v>3.06077109357878</v>
      </c>
      <c r="O1649">
        <f t="shared" si="280"/>
        <v>1.84812736535662</v>
      </c>
      <c r="P1649">
        <f t="shared" si="281"/>
        <v>9</v>
      </c>
      <c r="Q1649">
        <f t="shared" si="282"/>
        <v>26</v>
      </c>
      <c r="AC1649" s="12"/>
      <c r="AD1649" s="12"/>
    </row>
    <row r="1650" spans="1:30">
      <c r="A1650" s="10">
        <v>41908.7083333265</v>
      </c>
      <c r="B1650" s="11">
        <v>24.86</v>
      </c>
      <c r="C1650">
        <v>30.8525</v>
      </c>
      <c r="D1650">
        <v>29.1925</v>
      </c>
      <c r="E1650">
        <v>23.0233333333333</v>
      </c>
      <c r="F1650">
        <v>23.4216666666667</v>
      </c>
      <c r="G1650">
        <v>11.0833333333333</v>
      </c>
      <c r="H1650">
        <v>14.0708333333333</v>
      </c>
      <c r="I1650">
        <v>14.5591666666667</v>
      </c>
      <c r="J1650">
        <v>19.3916666666667</v>
      </c>
      <c r="K1650" s="12">
        <v>28.78</v>
      </c>
      <c r="L1650" s="12">
        <v>22.33</v>
      </c>
      <c r="M1650">
        <f t="shared" si="278"/>
        <v>34.6052972222222</v>
      </c>
      <c r="N1650">
        <f t="shared" si="279"/>
        <v>3.12228245614035</v>
      </c>
      <c r="O1650">
        <f t="shared" si="280"/>
        <v>1.78454476436041</v>
      </c>
      <c r="P1650">
        <f t="shared" si="281"/>
        <v>9</v>
      </c>
      <c r="Q1650">
        <f t="shared" si="282"/>
        <v>26</v>
      </c>
      <c r="AC1650" s="12"/>
      <c r="AD1650" s="12"/>
    </row>
    <row r="1651" spans="1:30">
      <c r="A1651" s="10">
        <v>41908.7499999931</v>
      </c>
      <c r="B1651" s="11">
        <v>24.0166666666667</v>
      </c>
      <c r="C1651">
        <v>30.8816666666667</v>
      </c>
      <c r="D1651">
        <v>29.22</v>
      </c>
      <c r="E1651">
        <v>23.0283333333333</v>
      </c>
      <c r="F1651">
        <v>23.4358333333333</v>
      </c>
      <c r="G1651">
        <v>7.975</v>
      </c>
      <c r="H1651">
        <v>14.0866666666667</v>
      </c>
      <c r="I1651">
        <v>14.4041666666667</v>
      </c>
      <c r="J1651">
        <v>16.2833333333333</v>
      </c>
      <c r="K1651" s="12">
        <v>28.78</v>
      </c>
      <c r="L1651" s="12">
        <v>22.33</v>
      </c>
      <c r="M1651">
        <f t="shared" si="278"/>
        <v>30.1548041666666</v>
      </c>
      <c r="N1651">
        <f t="shared" si="279"/>
        <v>3.78116666666666</v>
      </c>
      <c r="O1651">
        <f t="shared" si="280"/>
        <v>1.85188152507676</v>
      </c>
      <c r="P1651">
        <f t="shared" si="281"/>
        <v>9</v>
      </c>
      <c r="Q1651">
        <f t="shared" si="282"/>
        <v>26</v>
      </c>
      <c r="AC1651" s="12"/>
      <c r="AD1651" s="12"/>
    </row>
    <row r="1652" spans="1:30">
      <c r="A1652" s="10">
        <v>41908.7916666598</v>
      </c>
      <c r="B1652" s="11">
        <v>23.58</v>
      </c>
      <c r="C1652">
        <v>31.2133333333333</v>
      </c>
      <c r="D1652">
        <v>29.1941666666667</v>
      </c>
      <c r="E1652">
        <v>23.0241666666667</v>
      </c>
      <c r="F1652">
        <v>23.435</v>
      </c>
      <c r="G1652">
        <v>9.525</v>
      </c>
      <c r="H1652">
        <v>13.8933333333333</v>
      </c>
      <c r="I1652">
        <v>14.3283333333333</v>
      </c>
      <c r="J1652">
        <v>17.85</v>
      </c>
      <c r="K1652" s="12">
        <v>28.78</v>
      </c>
      <c r="L1652" s="12">
        <v>22.33</v>
      </c>
      <c r="M1652">
        <f t="shared" si="278"/>
        <v>33.215875</v>
      </c>
      <c r="N1652">
        <f t="shared" si="279"/>
        <v>3.48723097112861</v>
      </c>
      <c r="O1652">
        <f t="shared" si="280"/>
        <v>1.86083333333333</v>
      </c>
      <c r="P1652">
        <f t="shared" si="281"/>
        <v>9</v>
      </c>
      <c r="Q1652">
        <f t="shared" si="282"/>
        <v>26</v>
      </c>
      <c r="AC1652" s="12"/>
      <c r="AD1652" s="12"/>
    </row>
    <row r="1653" spans="1:30">
      <c r="A1653" s="10">
        <v>41908.8333333265</v>
      </c>
      <c r="B1653" s="11">
        <v>23.3366666666666</v>
      </c>
      <c r="C1653">
        <v>30.9116666666667</v>
      </c>
      <c r="D1653">
        <v>29.1691666666667</v>
      </c>
      <c r="E1653">
        <v>23.0266666666667</v>
      </c>
      <c r="F1653">
        <v>23.4566666666667</v>
      </c>
      <c r="G1653">
        <v>11.0916666666667</v>
      </c>
      <c r="H1653">
        <v>14.0008333333333</v>
      </c>
      <c r="I1653">
        <v>14.4666666666667</v>
      </c>
      <c r="J1653">
        <v>19.425</v>
      </c>
      <c r="K1653" s="12">
        <v>28.78</v>
      </c>
      <c r="L1653" s="12">
        <v>22.33</v>
      </c>
      <c r="M1653">
        <f t="shared" si="278"/>
        <v>34.0191347222222</v>
      </c>
      <c r="N1653">
        <f t="shared" si="279"/>
        <v>3.06708953168044</v>
      </c>
      <c r="O1653">
        <f t="shared" si="280"/>
        <v>1.75130680680681</v>
      </c>
      <c r="P1653">
        <f t="shared" si="281"/>
        <v>9</v>
      </c>
      <c r="Q1653">
        <f t="shared" si="282"/>
        <v>26</v>
      </c>
      <c r="AC1653" s="12"/>
      <c r="AD1653" s="12"/>
    </row>
    <row r="1654" spans="1:30">
      <c r="A1654" s="10">
        <v>41909.2916666598</v>
      </c>
      <c r="B1654" s="11">
        <v>23.9766666666667</v>
      </c>
      <c r="C1654">
        <v>27.2608333333333</v>
      </c>
      <c r="D1654">
        <v>26.3133333333333</v>
      </c>
      <c r="E1654">
        <v>22.8991666666667</v>
      </c>
      <c r="F1654">
        <v>23.2958333333333</v>
      </c>
      <c r="G1654">
        <v>0.1</v>
      </c>
      <c r="H1654">
        <v>22.5233333333333</v>
      </c>
      <c r="I1654">
        <v>22.045</v>
      </c>
      <c r="J1654">
        <v>0.1</v>
      </c>
      <c r="K1654" s="12">
        <v>28.78</v>
      </c>
      <c r="L1654" s="12">
        <v>22.33</v>
      </c>
      <c r="M1654">
        <f t="shared" si="278"/>
        <v>0</v>
      </c>
      <c r="N1654">
        <f t="shared" si="279"/>
        <v>0</v>
      </c>
      <c r="O1654">
        <f t="shared" si="280"/>
        <v>0</v>
      </c>
      <c r="P1654">
        <f t="shared" si="281"/>
        <v>9</v>
      </c>
      <c r="Q1654">
        <f t="shared" si="282"/>
        <v>27</v>
      </c>
      <c r="AC1654" s="12"/>
      <c r="AD1654" s="12"/>
    </row>
    <row r="1655" spans="1:30">
      <c r="A1655" s="10">
        <v>41909.3333333264</v>
      </c>
      <c r="B1655" s="11">
        <v>25.2583333333333</v>
      </c>
      <c r="C1655">
        <v>30.9333333333333</v>
      </c>
      <c r="D1655">
        <v>28.4925</v>
      </c>
      <c r="E1655">
        <v>22.915</v>
      </c>
      <c r="F1655">
        <v>23.2858333333333</v>
      </c>
      <c r="G1655">
        <v>14.1833333333333</v>
      </c>
      <c r="H1655">
        <v>14.7175</v>
      </c>
      <c r="I1655">
        <v>15.6716666666667</v>
      </c>
      <c r="J1655">
        <v>22.475</v>
      </c>
      <c r="K1655" s="12">
        <v>28.78</v>
      </c>
      <c r="L1655" s="12">
        <v>22.33</v>
      </c>
      <c r="M1655">
        <f t="shared" si="278"/>
        <v>46.7410319444445</v>
      </c>
      <c r="N1655">
        <f t="shared" si="279"/>
        <v>3.29548991382687</v>
      </c>
      <c r="O1655">
        <f t="shared" si="280"/>
        <v>2.07968996415771</v>
      </c>
      <c r="P1655">
        <f t="shared" si="281"/>
        <v>9</v>
      </c>
      <c r="Q1655">
        <f t="shared" si="282"/>
        <v>27</v>
      </c>
      <c r="AC1655" s="12"/>
      <c r="AD1655" s="12"/>
    </row>
    <row r="1656" spans="1:30">
      <c r="A1656" s="10">
        <v>41909.3749999931</v>
      </c>
      <c r="B1656" s="11">
        <v>26.6233333333333</v>
      </c>
      <c r="C1656">
        <v>30.7675</v>
      </c>
      <c r="D1656">
        <v>28.7108333333333</v>
      </c>
      <c r="E1656">
        <v>22.9483333333333</v>
      </c>
      <c r="F1656">
        <v>23.3175</v>
      </c>
      <c r="G1656">
        <v>12.55</v>
      </c>
      <c r="H1656">
        <v>13.8241666666667</v>
      </c>
      <c r="I1656">
        <v>14.4783333333333</v>
      </c>
      <c r="J1656">
        <v>20.8333333333333</v>
      </c>
      <c r="K1656" s="12">
        <v>28.78</v>
      </c>
      <c r="L1656" s="12">
        <v>22.33</v>
      </c>
      <c r="M1656">
        <f t="shared" si="278"/>
        <v>38.9255319444444</v>
      </c>
      <c r="N1656">
        <f t="shared" si="279"/>
        <v>3.10163601150952</v>
      </c>
      <c r="O1656">
        <f t="shared" si="280"/>
        <v>1.86842553333333</v>
      </c>
      <c r="P1656">
        <f t="shared" si="281"/>
        <v>9</v>
      </c>
      <c r="Q1656">
        <f t="shared" si="282"/>
        <v>27</v>
      </c>
      <c r="AC1656" s="12"/>
      <c r="AD1656" s="12"/>
    </row>
    <row r="1657" spans="1:30">
      <c r="A1657" s="10">
        <v>41909.4166666598</v>
      </c>
      <c r="B1657" s="11">
        <v>27.9533333333333</v>
      </c>
      <c r="C1657">
        <v>30.4825</v>
      </c>
      <c r="D1657">
        <v>28.8225</v>
      </c>
      <c r="E1657">
        <v>22.9816666666667</v>
      </c>
      <c r="F1657">
        <v>23.35</v>
      </c>
      <c r="G1657">
        <v>10.9666666666667</v>
      </c>
      <c r="H1657">
        <v>14.2266666666667</v>
      </c>
      <c r="I1657">
        <v>14.5525</v>
      </c>
      <c r="J1657">
        <v>19.2583333333333</v>
      </c>
      <c r="K1657" s="12">
        <v>28.78</v>
      </c>
      <c r="L1657" s="12">
        <v>22.33</v>
      </c>
      <c r="M1657">
        <f t="shared" si="278"/>
        <v>30.3719013888888</v>
      </c>
      <c r="N1657">
        <f t="shared" si="279"/>
        <v>2.76947429078014</v>
      </c>
      <c r="O1657">
        <f t="shared" si="280"/>
        <v>1.57707839319198</v>
      </c>
      <c r="P1657">
        <f t="shared" si="281"/>
        <v>9</v>
      </c>
      <c r="Q1657">
        <f t="shared" si="282"/>
        <v>27</v>
      </c>
      <c r="AC1657" s="12"/>
      <c r="AD1657" s="12"/>
    </row>
    <row r="1658" spans="1:30">
      <c r="A1658" s="10">
        <v>41909.4583333264</v>
      </c>
      <c r="B1658" s="11">
        <v>29.5316666666667</v>
      </c>
      <c r="C1658">
        <v>30.7483333333333</v>
      </c>
      <c r="D1658">
        <v>28.9341666666667</v>
      </c>
      <c r="E1658">
        <v>23.0033333333333</v>
      </c>
      <c r="F1658">
        <v>23.3758333333333</v>
      </c>
      <c r="G1658">
        <v>9.48333333333333</v>
      </c>
      <c r="H1658">
        <v>14.0566666666667</v>
      </c>
      <c r="I1658">
        <v>14.3883333333333</v>
      </c>
      <c r="J1658">
        <v>17.75</v>
      </c>
      <c r="K1658" s="12">
        <v>28.78</v>
      </c>
      <c r="L1658" s="12">
        <v>22.33</v>
      </c>
      <c r="M1658">
        <f t="shared" si="278"/>
        <v>30.5238694444444</v>
      </c>
      <c r="N1658">
        <f t="shared" si="279"/>
        <v>3.21868570591681</v>
      </c>
      <c r="O1658">
        <f t="shared" si="280"/>
        <v>1.71965461658842</v>
      </c>
      <c r="P1658">
        <f t="shared" si="281"/>
        <v>9</v>
      </c>
      <c r="Q1658">
        <f t="shared" si="282"/>
        <v>27</v>
      </c>
      <c r="AC1658" s="12"/>
      <c r="AD1658" s="12"/>
    </row>
    <row r="1659" spans="1:30">
      <c r="A1659" s="10">
        <v>41909.4999999931</v>
      </c>
      <c r="B1659" s="11">
        <v>29.465</v>
      </c>
      <c r="C1659">
        <v>31.2141666666667</v>
      </c>
      <c r="D1659">
        <v>28.9783333333333</v>
      </c>
      <c r="E1659">
        <v>23.0066666666667</v>
      </c>
      <c r="F1659">
        <v>23.3883333333333</v>
      </c>
      <c r="G1659">
        <v>14.1583333333333</v>
      </c>
      <c r="H1659">
        <v>13.5016666666667</v>
      </c>
      <c r="I1659">
        <v>14.4975</v>
      </c>
      <c r="J1659">
        <v>22.4</v>
      </c>
      <c r="K1659" s="12">
        <v>28.78</v>
      </c>
      <c r="L1659" s="12">
        <v>22.33</v>
      </c>
      <c r="M1659">
        <f t="shared" si="278"/>
        <v>47.8265180555555</v>
      </c>
      <c r="N1659">
        <f t="shared" si="279"/>
        <v>3.37797655483617</v>
      </c>
      <c r="O1659">
        <f t="shared" si="280"/>
        <v>2.13511241319444</v>
      </c>
      <c r="P1659">
        <f t="shared" si="281"/>
        <v>9</v>
      </c>
      <c r="Q1659">
        <f t="shared" si="282"/>
        <v>27</v>
      </c>
      <c r="AC1659" s="12"/>
      <c r="AD1659" s="12"/>
    </row>
    <row r="1660" spans="1:30">
      <c r="A1660" s="10">
        <v>41909.5416666598</v>
      </c>
      <c r="B1660" s="11">
        <v>29.75</v>
      </c>
      <c r="C1660">
        <v>30.8716666666667</v>
      </c>
      <c r="D1660">
        <v>29.0741666666667</v>
      </c>
      <c r="E1660">
        <v>23.035</v>
      </c>
      <c r="F1660">
        <v>23.4191666666667</v>
      </c>
      <c r="G1660">
        <v>9.48333333333333</v>
      </c>
      <c r="H1660">
        <v>14.1275</v>
      </c>
      <c r="I1660">
        <v>14.5291666666667</v>
      </c>
      <c r="J1660">
        <v>17.825</v>
      </c>
      <c r="K1660" s="12">
        <v>28.78</v>
      </c>
      <c r="L1660" s="12">
        <v>22.33</v>
      </c>
      <c r="M1660">
        <f t="shared" si="278"/>
        <v>32.3474861111109</v>
      </c>
      <c r="N1660">
        <f t="shared" si="279"/>
        <v>3.41098271821908</v>
      </c>
      <c r="O1660">
        <f t="shared" si="280"/>
        <v>1.81472572853357</v>
      </c>
      <c r="P1660">
        <f t="shared" si="281"/>
        <v>9</v>
      </c>
      <c r="Q1660">
        <f t="shared" si="282"/>
        <v>27</v>
      </c>
      <c r="AC1660" s="12"/>
      <c r="AD1660" s="12"/>
    </row>
    <row r="1661" spans="1:30">
      <c r="A1661" s="10">
        <v>41909.5833333264</v>
      </c>
      <c r="B1661" s="11">
        <v>30.13</v>
      </c>
      <c r="C1661">
        <v>31.3208333333333</v>
      </c>
      <c r="D1661">
        <v>29.1416666666667</v>
      </c>
      <c r="E1661">
        <v>23.0558333333333</v>
      </c>
      <c r="F1661">
        <v>23.4391666666667</v>
      </c>
      <c r="G1661">
        <v>11.1083333333333</v>
      </c>
      <c r="H1661">
        <v>13.8316666666667</v>
      </c>
      <c r="I1661">
        <v>14.3691666666667</v>
      </c>
      <c r="J1661">
        <v>19.3666666666667</v>
      </c>
      <c r="K1661" s="12">
        <v>28.78</v>
      </c>
      <c r="L1661" s="12">
        <v>22.33</v>
      </c>
      <c r="M1661">
        <f t="shared" si="278"/>
        <v>35.8861708333334</v>
      </c>
      <c r="N1661">
        <f t="shared" si="279"/>
        <v>3.23056301575394</v>
      </c>
      <c r="O1661">
        <f t="shared" si="280"/>
        <v>1.85298644578313</v>
      </c>
      <c r="P1661">
        <f t="shared" si="281"/>
        <v>9</v>
      </c>
      <c r="Q1661">
        <f t="shared" si="282"/>
        <v>27</v>
      </c>
      <c r="AC1661" s="12"/>
      <c r="AD1661" s="12"/>
    </row>
    <row r="1662" spans="1:30">
      <c r="A1662" s="10">
        <v>41909.6249999931</v>
      </c>
      <c r="B1662" s="11">
        <v>29.2716666666667</v>
      </c>
      <c r="C1662">
        <v>31.2458333333333</v>
      </c>
      <c r="D1662">
        <v>29.1833333333333</v>
      </c>
      <c r="E1662">
        <v>23.0658333333333</v>
      </c>
      <c r="F1662">
        <v>23.4691666666667</v>
      </c>
      <c r="G1662">
        <v>12.7</v>
      </c>
      <c r="H1662">
        <v>13.91</v>
      </c>
      <c r="I1662">
        <v>14.5825</v>
      </c>
      <c r="J1662">
        <v>20.9583333333333</v>
      </c>
      <c r="K1662" s="12">
        <v>28.78</v>
      </c>
      <c r="L1662" s="12">
        <v>22.33</v>
      </c>
      <c r="M1662">
        <f t="shared" si="278"/>
        <v>39.4031458333332</v>
      </c>
      <c r="N1662">
        <f t="shared" si="279"/>
        <v>3.10260990813647</v>
      </c>
      <c r="O1662">
        <f t="shared" si="280"/>
        <v>1.88007057654075</v>
      </c>
      <c r="P1662">
        <f t="shared" si="281"/>
        <v>9</v>
      </c>
      <c r="Q1662">
        <f t="shared" si="282"/>
        <v>27</v>
      </c>
      <c r="AC1662" s="12"/>
      <c r="AD1662" s="12"/>
    </row>
    <row r="1663" spans="1:30">
      <c r="A1663" s="10">
        <v>41909.6666666598</v>
      </c>
      <c r="B1663" s="11">
        <v>27.6383333333333</v>
      </c>
      <c r="C1663">
        <v>31.1775</v>
      </c>
      <c r="D1663">
        <v>29.25</v>
      </c>
      <c r="E1663">
        <v>23.0675</v>
      </c>
      <c r="F1663">
        <v>23.4816666666667</v>
      </c>
      <c r="G1663">
        <v>9.53333333333333</v>
      </c>
      <c r="H1663">
        <v>14.0208333333333</v>
      </c>
      <c r="I1663">
        <v>14.3466666666667</v>
      </c>
      <c r="J1663">
        <v>17.825</v>
      </c>
      <c r="K1663" s="12">
        <v>28.78</v>
      </c>
      <c r="L1663" s="12">
        <v>22.33</v>
      </c>
      <c r="M1663">
        <f t="shared" si="278"/>
        <v>30.3719013888888</v>
      </c>
      <c r="N1663">
        <f t="shared" si="279"/>
        <v>3.18586378205128</v>
      </c>
      <c r="O1663">
        <f t="shared" si="280"/>
        <v>1.70389348605267</v>
      </c>
      <c r="P1663">
        <f t="shared" si="281"/>
        <v>9</v>
      </c>
      <c r="Q1663">
        <f t="shared" si="282"/>
        <v>27</v>
      </c>
      <c r="AC1663" s="12"/>
      <c r="AD1663" s="12"/>
    </row>
    <row r="1664" spans="1:30">
      <c r="A1664" s="10">
        <v>41909.7083333264</v>
      </c>
      <c r="B1664" s="11">
        <v>25.96</v>
      </c>
      <c r="C1664">
        <v>31.3625</v>
      </c>
      <c r="D1664">
        <v>29.2241666666667</v>
      </c>
      <c r="E1664">
        <v>23.0916666666667</v>
      </c>
      <c r="F1664">
        <v>23.5033333333333</v>
      </c>
      <c r="G1664">
        <v>15.8</v>
      </c>
      <c r="H1664">
        <v>13.6691666666667</v>
      </c>
      <c r="I1664">
        <v>14.4916666666667</v>
      </c>
      <c r="J1664">
        <v>24.075</v>
      </c>
      <c r="K1664" s="12">
        <v>28.78</v>
      </c>
      <c r="L1664" s="12">
        <v>22.33</v>
      </c>
      <c r="M1664">
        <f t="shared" si="278"/>
        <v>43.3108958333333</v>
      </c>
      <c r="N1664">
        <f t="shared" si="279"/>
        <v>2.74119593881856</v>
      </c>
      <c r="O1664">
        <f t="shared" si="280"/>
        <v>1.79899878850813</v>
      </c>
      <c r="P1664">
        <f t="shared" si="281"/>
        <v>9</v>
      </c>
      <c r="Q1664">
        <f t="shared" si="282"/>
        <v>27</v>
      </c>
      <c r="AC1664" s="12"/>
      <c r="AD1664" s="12"/>
    </row>
    <row r="1665" spans="1:30">
      <c r="A1665" s="10">
        <v>41909.7499999931</v>
      </c>
      <c r="B1665" s="11">
        <v>25.0666666666667</v>
      </c>
      <c r="C1665">
        <v>30.8266666666667</v>
      </c>
      <c r="D1665">
        <v>29.2225</v>
      </c>
      <c r="E1665">
        <v>23.0841666666667</v>
      </c>
      <c r="F1665">
        <v>23.5325</v>
      </c>
      <c r="G1665">
        <v>9.55</v>
      </c>
      <c r="H1665">
        <v>14.1791666666667</v>
      </c>
      <c r="I1665">
        <v>14.4941666666667</v>
      </c>
      <c r="J1665">
        <v>17.85</v>
      </c>
      <c r="K1665" s="12">
        <v>28.78</v>
      </c>
      <c r="L1665" s="12">
        <v>22.33</v>
      </c>
      <c r="M1665">
        <f t="shared" si="278"/>
        <v>30.089675</v>
      </c>
      <c r="N1665">
        <f t="shared" si="279"/>
        <v>3.15075130890053</v>
      </c>
      <c r="O1665">
        <f t="shared" si="280"/>
        <v>1.68569607843137</v>
      </c>
      <c r="P1665">
        <f t="shared" si="281"/>
        <v>9</v>
      </c>
      <c r="Q1665">
        <f t="shared" si="282"/>
        <v>27</v>
      </c>
      <c r="AC1665" s="12"/>
      <c r="AD1665" s="12"/>
    </row>
    <row r="1666" spans="1:30">
      <c r="A1666" s="10">
        <v>41909.7916666598</v>
      </c>
      <c r="B1666" s="11">
        <v>24.6233333333333</v>
      </c>
      <c r="C1666">
        <v>30.8625</v>
      </c>
      <c r="D1666">
        <v>29.2091666666667</v>
      </c>
      <c r="E1666">
        <v>23.0941666666667</v>
      </c>
      <c r="F1666">
        <v>23.5391666666667</v>
      </c>
      <c r="G1666">
        <v>9.55</v>
      </c>
      <c r="H1666">
        <v>14.0483333333333</v>
      </c>
      <c r="I1666">
        <v>14.3391666666667</v>
      </c>
      <c r="J1666">
        <v>17.8666666666667</v>
      </c>
      <c r="K1666" s="12">
        <v>28.78</v>
      </c>
      <c r="L1666" s="12">
        <v>22.33</v>
      </c>
      <c r="M1666">
        <f t="shared" si="278"/>
        <v>29.4600930555555</v>
      </c>
      <c r="N1666">
        <f t="shared" si="279"/>
        <v>3.08482649796393</v>
      </c>
      <c r="O1666">
        <f t="shared" si="280"/>
        <v>1.64888580534826</v>
      </c>
      <c r="P1666">
        <f t="shared" si="281"/>
        <v>9</v>
      </c>
      <c r="Q1666">
        <f t="shared" si="282"/>
        <v>27</v>
      </c>
      <c r="AC1666" s="12"/>
      <c r="AD1666" s="12"/>
    </row>
    <row r="1667" spans="1:30">
      <c r="A1667" s="10">
        <v>41909.8333333264</v>
      </c>
      <c r="B1667" s="11">
        <v>24.3116666666667</v>
      </c>
      <c r="C1667">
        <v>30.9908333333333</v>
      </c>
      <c r="D1667">
        <v>29.145</v>
      </c>
      <c r="E1667">
        <v>23.0975</v>
      </c>
      <c r="F1667">
        <v>23.5441666666667</v>
      </c>
      <c r="G1667">
        <v>12.65</v>
      </c>
      <c r="H1667">
        <v>13.7983333333333</v>
      </c>
      <c r="I1667">
        <v>14.4325</v>
      </c>
      <c r="J1667">
        <v>20.975</v>
      </c>
      <c r="K1667" s="12">
        <v>28.78</v>
      </c>
      <c r="L1667" s="12">
        <v>22.33</v>
      </c>
      <c r="M1667">
        <f t="shared" si="278"/>
        <v>38.4044986111111</v>
      </c>
      <c r="N1667">
        <f t="shared" si="279"/>
        <v>3.03592874396135</v>
      </c>
      <c r="O1667">
        <f t="shared" si="280"/>
        <v>1.83096536882532</v>
      </c>
      <c r="P1667">
        <f t="shared" si="281"/>
        <v>9</v>
      </c>
      <c r="Q1667">
        <f t="shared" si="282"/>
        <v>27</v>
      </c>
      <c r="AC1667" s="12"/>
      <c r="AD1667" s="12"/>
    </row>
    <row r="1668" spans="1:30">
      <c r="A1668" s="10">
        <v>41910.2916666597</v>
      </c>
      <c r="B1668" s="11">
        <v>24.1433333333333</v>
      </c>
      <c r="C1668">
        <v>27.1566666666667</v>
      </c>
      <c r="D1668">
        <v>26.265</v>
      </c>
      <c r="E1668">
        <v>22.9983333333333</v>
      </c>
      <c r="F1668">
        <v>23.3925</v>
      </c>
      <c r="G1668">
        <v>0.1</v>
      </c>
      <c r="H1668">
        <v>22.5308333333333</v>
      </c>
      <c r="I1668">
        <v>22.435</v>
      </c>
      <c r="J1668">
        <v>0.1</v>
      </c>
      <c r="K1668" s="12">
        <v>28.78</v>
      </c>
      <c r="L1668" s="12">
        <v>22.33</v>
      </c>
      <c r="M1668">
        <f t="shared" si="278"/>
        <v>0</v>
      </c>
      <c r="N1668">
        <f t="shared" si="279"/>
        <v>0</v>
      </c>
      <c r="O1668">
        <f t="shared" si="280"/>
        <v>0</v>
      </c>
      <c r="P1668">
        <f t="shared" si="281"/>
        <v>9</v>
      </c>
      <c r="Q1668">
        <f t="shared" si="282"/>
        <v>28</v>
      </c>
      <c r="AC1668" s="12"/>
      <c r="AD1668" s="12"/>
    </row>
    <row r="1669" spans="1:30">
      <c r="A1669" s="10">
        <v>41910.3333333264</v>
      </c>
      <c r="B1669" s="11">
        <v>26.2466666666667</v>
      </c>
      <c r="C1669">
        <v>31.3525</v>
      </c>
      <c r="D1669">
        <v>28.4566666666667</v>
      </c>
      <c r="E1669">
        <v>23.0141666666667</v>
      </c>
      <c r="F1669">
        <v>23.4</v>
      </c>
      <c r="G1669">
        <v>18.8916666666667</v>
      </c>
      <c r="H1669">
        <v>14.7491666666667</v>
      </c>
      <c r="I1669">
        <v>16.1808333333333</v>
      </c>
      <c r="J1669">
        <v>27.1</v>
      </c>
      <c r="K1669" s="12">
        <v>28.78</v>
      </c>
      <c r="L1669" s="12">
        <v>22.33</v>
      </c>
      <c r="M1669">
        <f t="shared" si="278"/>
        <v>59.1807027777776</v>
      </c>
      <c r="N1669">
        <f t="shared" si="279"/>
        <v>3.13263534774297</v>
      </c>
      <c r="O1669">
        <f t="shared" si="280"/>
        <v>2.1837897703977</v>
      </c>
      <c r="P1669">
        <f t="shared" si="281"/>
        <v>9</v>
      </c>
      <c r="Q1669">
        <f t="shared" si="282"/>
        <v>28</v>
      </c>
      <c r="AC1669" s="12"/>
      <c r="AD1669" s="12"/>
    </row>
    <row r="1670" spans="1:30">
      <c r="A1670" s="10">
        <v>41910.3749999931</v>
      </c>
      <c r="B1670" s="11">
        <v>27.5333333333333</v>
      </c>
      <c r="C1670">
        <v>31.6741666666667</v>
      </c>
      <c r="D1670">
        <v>28.9925</v>
      </c>
      <c r="E1670">
        <v>23.0433333333333</v>
      </c>
      <c r="F1670">
        <v>23.425</v>
      </c>
      <c r="G1670">
        <v>15.7916666666667</v>
      </c>
      <c r="H1670">
        <v>13.5041666666667</v>
      </c>
      <c r="I1670">
        <v>14.5541666666667</v>
      </c>
      <c r="J1670">
        <v>23.9833333333333</v>
      </c>
      <c r="K1670" s="12">
        <v>28.78</v>
      </c>
      <c r="L1670" s="12">
        <v>22.33</v>
      </c>
      <c r="M1670">
        <f t="shared" si="278"/>
        <v>49.2376500000001</v>
      </c>
      <c r="N1670">
        <f t="shared" si="279"/>
        <v>3.11795145118734</v>
      </c>
      <c r="O1670">
        <f t="shared" si="280"/>
        <v>2.05299444058374</v>
      </c>
      <c r="P1670">
        <f t="shared" si="281"/>
        <v>9</v>
      </c>
      <c r="Q1670">
        <f t="shared" si="282"/>
        <v>28</v>
      </c>
      <c r="AC1670" s="12"/>
      <c r="AD1670" s="12"/>
    </row>
    <row r="1671" spans="1:30">
      <c r="A1671" s="10">
        <v>41910.4166666597</v>
      </c>
      <c r="B1671" s="11">
        <v>28.395</v>
      </c>
      <c r="C1671">
        <v>32.4458333333333</v>
      </c>
      <c r="D1671">
        <v>29.2341666666667</v>
      </c>
      <c r="E1671">
        <v>23.0733333333333</v>
      </c>
      <c r="F1671">
        <v>23.4558333333333</v>
      </c>
      <c r="G1671">
        <v>19.0416666666667</v>
      </c>
      <c r="H1671">
        <v>13.3133333333333</v>
      </c>
      <c r="I1671">
        <v>14.7466666666667</v>
      </c>
      <c r="J1671">
        <v>27.25</v>
      </c>
      <c r="K1671" s="12">
        <v>28.78</v>
      </c>
      <c r="L1671" s="12">
        <v>22.33</v>
      </c>
      <c r="M1671">
        <f t="shared" si="278"/>
        <v>59.2241222222223</v>
      </c>
      <c r="N1671">
        <f t="shared" si="279"/>
        <v>3.11023836615609</v>
      </c>
      <c r="O1671">
        <f t="shared" si="280"/>
        <v>2.1733622833843</v>
      </c>
      <c r="P1671">
        <f t="shared" si="281"/>
        <v>9</v>
      </c>
      <c r="Q1671">
        <f t="shared" si="282"/>
        <v>28</v>
      </c>
      <c r="AC1671" s="12"/>
      <c r="AD1671" s="12"/>
    </row>
    <row r="1672" spans="1:30">
      <c r="A1672" s="10">
        <v>41910.4583333264</v>
      </c>
      <c r="B1672" s="11">
        <v>29.2166666666667</v>
      </c>
      <c r="C1672">
        <v>32.7175</v>
      </c>
      <c r="D1672">
        <v>29.51</v>
      </c>
      <c r="E1672">
        <v>23.0991666666667</v>
      </c>
      <c r="F1672">
        <v>23.48</v>
      </c>
      <c r="G1672">
        <v>19.1083333333333</v>
      </c>
      <c r="H1672">
        <v>13.0416666666667</v>
      </c>
      <c r="I1672">
        <v>14.4533333333333</v>
      </c>
      <c r="J1672">
        <v>27.3083333333333</v>
      </c>
      <c r="K1672" s="12">
        <v>28.78</v>
      </c>
      <c r="L1672" s="12">
        <v>22.33</v>
      </c>
      <c r="M1672">
        <f t="shared" si="278"/>
        <v>58.6596694444444</v>
      </c>
      <c r="N1672">
        <f t="shared" si="279"/>
        <v>3.06984750690507</v>
      </c>
      <c r="O1672">
        <f t="shared" si="280"/>
        <v>2.14805014749262</v>
      </c>
      <c r="P1672">
        <f t="shared" si="281"/>
        <v>9</v>
      </c>
      <c r="Q1672">
        <f t="shared" si="282"/>
        <v>28</v>
      </c>
      <c r="AC1672" s="12"/>
      <c r="AD1672" s="12"/>
    </row>
    <row r="1673" spans="1:30">
      <c r="A1673" s="10">
        <v>41910.499999993</v>
      </c>
      <c r="B1673" s="11">
        <v>29.4083333333333</v>
      </c>
      <c r="C1673">
        <v>32.8916666666667</v>
      </c>
      <c r="D1673">
        <v>29.6866666666667</v>
      </c>
      <c r="E1673">
        <v>23.1116666666667</v>
      </c>
      <c r="F1673">
        <v>23.495</v>
      </c>
      <c r="G1673">
        <v>19.2083333333333</v>
      </c>
      <c r="H1673">
        <v>13.145</v>
      </c>
      <c r="I1673">
        <v>14.5558333333333</v>
      </c>
      <c r="J1673">
        <v>27.3916666666667</v>
      </c>
      <c r="K1673" s="12">
        <v>28.78</v>
      </c>
      <c r="L1673" s="12">
        <v>22.33</v>
      </c>
      <c r="M1673">
        <f t="shared" si="278"/>
        <v>58.6379597222223</v>
      </c>
      <c r="N1673">
        <f t="shared" si="279"/>
        <v>3.05273543022415</v>
      </c>
      <c r="O1673">
        <f t="shared" si="280"/>
        <v>2.1407225940574</v>
      </c>
      <c r="P1673">
        <f t="shared" si="281"/>
        <v>9</v>
      </c>
      <c r="Q1673">
        <f t="shared" si="282"/>
        <v>28</v>
      </c>
      <c r="AC1673" s="12"/>
      <c r="AD1673" s="12"/>
    </row>
    <row r="1674" spans="1:30">
      <c r="A1674" s="10">
        <v>41910.5416666597</v>
      </c>
      <c r="B1674" s="11">
        <v>29.8966666666667</v>
      </c>
      <c r="C1674">
        <v>33.0333333333333</v>
      </c>
      <c r="D1674">
        <v>29.825</v>
      </c>
      <c r="E1674">
        <v>23.1333333333333</v>
      </c>
      <c r="F1674">
        <v>23.5158333333333</v>
      </c>
      <c r="G1674">
        <v>19.2461538461538</v>
      </c>
      <c r="H1674">
        <v>13.2291666666667</v>
      </c>
      <c r="I1674">
        <v>14.64</v>
      </c>
      <c r="J1674">
        <v>27.4153846153846</v>
      </c>
      <c r="K1674" s="12">
        <v>28.78</v>
      </c>
      <c r="L1674" s="12">
        <v>22.33</v>
      </c>
      <c r="M1674">
        <f t="shared" si="278"/>
        <v>58.6379597222222</v>
      </c>
      <c r="N1674">
        <f t="shared" si="279"/>
        <v>3.04673651634248</v>
      </c>
      <c r="O1674">
        <f t="shared" si="280"/>
        <v>2.13887058470508</v>
      </c>
      <c r="P1674">
        <f t="shared" si="281"/>
        <v>9</v>
      </c>
      <c r="Q1674">
        <f t="shared" si="282"/>
        <v>28</v>
      </c>
      <c r="AC1674" s="12"/>
      <c r="AD1674" s="12"/>
    </row>
    <row r="1675" spans="1:30">
      <c r="A1675" s="10">
        <v>41910.5833333264</v>
      </c>
      <c r="B1675" s="11">
        <v>30.04</v>
      </c>
      <c r="C1675">
        <v>33.1575</v>
      </c>
      <c r="D1675">
        <v>29.9391666666667</v>
      </c>
      <c r="E1675">
        <v>23.1425</v>
      </c>
      <c r="F1675">
        <v>23.5241666666667</v>
      </c>
      <c r="G1675">
        <v>19.3166666666667</v>
      </c>
      <c r="H1675">
        <v>13.275</v>
      </c>
      <c r="I1675">
        <v>14.6916666666667</v>
      </c>
      <c r="J1675">
        <v>27.5166666666667</v>
      </c>
      <c r="K1675" s="12">
        <v>28.78</v>
      </c>
      <c r="L1675" s="12">
        <v>22.33</v>
      </c>
      <c r="M1675">
        <f t="shared" si="278"/>
        <v>58.7899277777778</v>
      </c>
      <c r="N1675">
        <f t="shared" si="279"/>
        <v>3.04348202473397</v>
      </c>
      <c r="O1675">
        <f t="shared" si="280"/>
        <v>2.13652069452857</v>
      </c>
      <c r="P1675">
        <f t="shared" si="281"/>
        <v>9</v>
      </c>
      <c r="Q1675">
        <f t="shared" si="282"/>
        <v>28</v>
      </c>
      <c r="AC1675" s="12"/>
      <c r="AD1675" s="12"/>
    </row>
    <row r="1676" spans="1:30">
      <c r="A1676" s="10">
        <v>41910.624999993</v>
      </c>
      <c r="B1676" s="11">
        <v>28.9333333333333</v>
      </c>
      <c r="C1676">
        <v>33.2533333333333</v>
      </c>
      <c r="D1676">
        <v>30.0366666666667</v>
      </c>
      <c r="E1676">
        <v>23.1433333333333</v>
      </c>
      <c r="F1676">
        <v>23.535</v>
      </c>
      <c r="G1676">
        <v>19.3166666666667</v>
      </c>
      <c r="H1676">
        <v>13.1991666666667</v>
      </c>
      <c r="I1676">
        <v>14.6</v>
      </c>
      <c r="J1676">
        <v>27.5416666666667</v>
      </c>
      <c r="K1676" s="12">
        <v>28.78</v>
      </c>
      <c r="L1676" s="12">
        <v>22.33</v>
      </c>
      <c r="M1676">
        <f t="shared" si="278"/>
        <v>58.3774430555556</v>
      </c>
      <c r="N1676">
        <f t="shared" si="279"/>
        <v>3.02212819959736</v>
      </c>
      <c r="O1676">
        <f t="shared" si="280"/>
        <v>2.11960458900656</v>
      </c>
      <c r="P1676">
        <f t="shared" si="281"/>
        <v>9</v>
      </c>
      <c r="Q1676">
        <f t="shared" si="282"/>
        <v>28</v>
      </c>
      <c r="AC1676" s="12"/>
      <c r="AD1676" s="12"/>
    </row>
    <row r="1677" spans="1:30">
      <c r="A1677" s="10">
        <v>41910.6666666597</v>
      </c>
      <c r="B1677" s="11">
        <v>27.455</v>
      </c>
      <c r="C1677">
        <v>33.3166666666667</v>
      </c>
      <c r="D1677">
        <v>30.1133333333333</v>
      </c>
      <c r="E1677">
        <v>23.1616666666667</v>
      </c>
      <c r="F1677">
        <v>23.5591666666667</v>
      </c>
      <c r="G1677">
        <v>19.375</v>
      </c>
      <c r="H1677">
        <v>12.9916666666667</v>
      </c>
      <c r="I1677">
        <v>14.3775</v>
      </c>
      <c r="J1677">
        <v>27.55</v>
      </c>
      <c r="K1677" s="12">
        <v>28.78</v>
      </c>
      <c r="L1677" s="12">
        <v>22.33</v>
      </c>
      <c r="M1677">
        <f t="shared" si="278"/>
        <v>57.9866680555555</v>
      </c>
      <c r="N1677">
        <f t="shared" si="279"/>
        <v>2.99286028673835</v>
      </c>
      <c r="O1677">
        <f t="shared" si="280"/>
        <v>2.10477923976608</v>
      </c>
      <c r="P1677">
        <f t="shared" si="281"/>
        <v>9</v>
      </c>
      <c r="Q1677">
        <f t="shared" si="282"/>
        <v>28</v>
      </c>
      <c r="AC1677" s="12"/>
      <c r="AD1677" s="12"/>
    </row>
    <row r="1678" spans="1:30">
      <c r="A1678" s="10">
        <v>41910.7083333264</v>
      </c>
      <c r="B1678" s="11">
        <v>25.7216666666667</v>
      </c>
      <c r="C1678">
        <v>32.8083333333333</v>
      </c>
      <c r="D1678">
        <v>30.1</v>
      </c>
      <c r="E1678">
        <v>23.1583333333333</v>
      </c>
      <c r="F1678">
        <v>23.5733333333333</v>
      </c>
      <c r="G1678">
        <v>16.1416666666667</v>
      </c>
      <c r="H1678">
        <v>13.3808333333333</v>
      </c>
      <c r="I1678">
        <v>14.4283333333333</v>
      </c>
      <c r="J1678">
        <v>24.375</v>
      </c>
      <c r="K1678" s="12">
        <v>28.78</v>
      </c>
      <c r="L1678" s="12">
        <v>22.33</v>
      </c>
      <c r="M1678">
        <f t="shared" si="278"/>
        <v>49.1725208333334</v>
      </c>
      <c r="N1678">
        <f t="shared" si="279"/>
        <v>3.04631001548787</v>
      </c>
      <c r="O1678">
        <f t="shared" si="280"/>
        <v>2.01733418803419</v>
      </c>
      <c r="P1678">
        <f t="shared" si="281"/>
        <v>9</v>
      </c>
      <c r="Q1678">
        <f t="shared" si="282"/>
        <v>28</v>
      </c>
      <c r="AC1678" s="12"/>
      <c r="AD1678" s="12"/>
    </row>
    <row r="1679" spans="1:30">
      <c r="A1679" s="10">
        <v>41910.749999993</v>
      </c>
      <c r="B1679" s="11">
        <v>24.7816666666667</v>
      </c>
      <c r="C1679">
        <v>33.3075</v>
      </c>
      <c r="D1679">
        <v>30.1266666666667</v>
      </c>
      <c r="E1679">
        <v>23.17</v>
      </c>
      <c r="F1679">
        <v>23.5991666666667</v>
      </c>
      <c r="G1679">
        <v>19.3666666666667</v>
      </c>
      <c r="H1679">
        <v>12.825</v>
      </c>
      <c r="I1679">
        <v>14.2091666666667</v>
      </c>
      <c r="J1679">
        <v>27.55</v>
      </c>
      <c r="K1679" s="12">
        <v>28.78</v>
      </c>
      <c r="L1679" s="12">
        <v>22.33</v>
      </c>
      <c r="M1679">
        <f t="shared" si="278"/>
        <v>57.9432486111111</v>
      </c>
      <c r="N1679">
        <f t="shared" si="279"/>
        <v>2.99190612449799</v>
      </c>
      <c r="O1679">
        <f t="shared" si="280"/>
        <v>2.10320321637427</v>
      </c>
      <c r="P1679">
        <f t="shared" si="281"/>
        <v>9</v>
      </c>
      <c r="Q1679">
        <f t="shared" si="282"/>
        <v>28</v>
      </c>
      <c r="AC1679" s="12"/>
      <c r="AD1679" s="12"/>
    </row>
    <row r="1680" spans="1:30">
      <c r="A1680" s="10">
        <v>41910.7916666597</v>
      </c>
      <c r="B1680" s="11">
        <v>24.4</v>
      </c>
      <c r="C1680">
        <v>32.7983333333333</v>
      </c>
      <c r="D1680">
        <v>30.0916666666667</v>
      </c>
      <c r="E1680">
        <v>23.1758333333333</v>
      </c>
      <c r="F1680">
        <v>23.6191666666667</v>
      </c>
      <c r="G1680">
        <v>14.575</v>
      </c>
      <c r="H1680">
        <v>13.4816666666667</v>
      </c>
      <c r="I1680">
        <v>14.54</v>
      </c>
      <c r="J1680">
        <v>22.825</v>
      </c>
      <c r="K1680" s="12">
        <v>28.78</v>
      </c>
      <c r="L1680" s="12">
        <v>22.33</v>
      </c>
      <c r="M1680">
        <f t="shared" si="278"/>
        <v>49.4547472222222</v>
      </c>
      <c r="N1680">
        <f t="shared" si="279"/>
        <v>3.3931215932914</v>
      </c>
      <c r="O1680">
        <f t="shared" si="280"/>
        <v>2.16669210174029</v>
      </c>
      <c r="P1680">
        <f t="shared" si="281"/>
        <v>9</v>
      </c>
      <c r="Q1680">
        <f t="shared" si="282"/>
        <v>28</v>
      </c>
      <c r="AC1680" s="12"/>
      <c r="AD1680" s="12"/>
    </row>
    <row r="1681" spans="1:30">
      <c r="A1681" s="10">
        <v>41910.8333333264</v>
      </c>
      <c r="B1681" s="11">
        <v>24.155</v>
      </c>
      <c r="C1681">
        <v>32.7616666666667</v>
      </c>
      <c r="D1681">
        <v>30.1</v>
      </c>
      <c r="E1681">
        <v>23.18</v>
      </c>
      <c r="F1681">
        <v>23.6258333333333</v>
      </c>
      <c r="G1681">
        <v>15.8363636363636</v>
      </c>
      <c r="H1681">
        <v>13.4291666666667</v>
      </c>
      <c r="I1681">
        <v>14.4758333333333</v>
      </c>
      <c r="J1681">
        <v>24.4166666666667</v>
      </c>
      <c r="K1681" s="12">
        <v>28.78</v>
      </c>
      <c r="L1681" s="12">
        <v>22.33</v>
      </c>
      <c r="M1681">
        <f t="shared" si="278"/>
        <v>49.1508111111111</v>
      </c>
      <c r="N1681">
        <f t="shared" si="279"/>
        <v>3.10366775098864</v>
      </c>
      <c r="O1681">
        <f t="shared" si="280"/>
        <v>2.01300250284414</v>
      </c>
      <c r="P1681">
        <f t="shared" si="281"/>
        <v>9</v>
      </c>
      <c r="Q1681">
        <f t="shared" si="282"/>
        <v>28</v>
      </c>
      <c r="AC1681" s="12"/>
      <c r="AD1681" s="12"/>
    </row>
    <row r="1682" spans="1:30">
      <c r="A1682" s="10">
        <v>41911.2916666597</v>
      </c>
      <c r="B1682" s="11">
        <v>26.245</v>
      </c>
      <c r="C1682">
        <v>31.9341666666667</v>
      </c>
      <c r="D1682">
        <v>28.7433333333333</v>
      </c>
      <c r="E1682">
        <v>23.1233333333333</v>
      </c>
      <c r="F1682">
        <v>23.4883333333333</v>
      </c>
      <c r="G1682">
        <v>19.3333333333333</v>
      </c>
      <c r="H1682">
        <v>17.77</v>
      </c>
      <c r="I1682">
        <v>19.3741666666667</v>
      </c>
      <c r="J1682">
        <v>27.575</v>
      </c>
      <c r="K1682" s="12">
        <v>28.78</v>
      </c>
      <c r="L1682" s="12">
        <v>22.33</v>
      </c>
      <c r="M1682">
        <f t="shared" ref="M1682:M1709" si="283">IF(G1682&lt;3,0,IF(H1682&gt;I1682,0,(4.2*L1682*(I1682-H1682+0.84)/3.6)))</f>
        <v>63.6746152777777</v>
      </c>
      <c r="N1682">
        <f t="shared" ref="N1682:N1709" si="284">M1682/G1682</f>
        <v>3.29351458333333</v>
      </c>
      <c r="O1682">
        <f t="shared" ref="O1682:O1709" si="285">M1682/J1682</f>
        <v>2.30914289311977</v>
      </c>
      <c r="P1682">
        <f t="shared" ref="P1682:P1709" si="286">MONTH(A1682)</f>
        <v>9</v>
      </c>
      <c r="Q1682">
        <f t="shared" ref="Q1682:Q1709" si="287">DAY(A1682)</f>
        <v>29</v>
      </c>
      <c r="AC1682" s="12"/>
      <c r="AD1682" s="12"/>
    </row>
    <row r="1683" spans="1:30">
      <c r="A1683" s="10">
        <v>41911.3333333263</v>
      </c>
      <c r="B1683" s="11">
        <v>28.1766666666667</v>
      </c>
      <c r="C1683">
        <v>32.675</v>
      </c>
      <c r="D1683">
        <v>29.365</v>
      </c>
      <c r="E1683">
        <v>23.1691666666667</v>
      </c>
      <c r="F1683">
        <v>23.5241666666667</v>
      </c>
      <c r="G1683">
        <v>19.2</v>
      </c>
      <c r="H1683">
        <v>14.3525</v>
      </c>
      <c r="I1683">
        <v>15.8375</v>
      </c>
      <c r="J1683">
        <v>27.3833333333333</v>
      </c>
      <c r="K1683" s="12">
        <v>28.78</v>
      </c>
      <c r="L1683" s="12">
        <v>22.33</v>
      </c>
      <c r="M1683">
        <f t="shared" si="283"/>
        <v>60.570125</v>
      </c>
      <c r="N1683">
        <f t="shared" si="284"/>
        <v>3.15469401041667</v>
      </c>
      <c r="O1683">
        <f t="shared" si="285"/>
        <v>2.21193396226415</v>
      </c>
      <c r="P1683">
        <f t="shared" si="286"/>
        <v>9</v>
      </c>
      <c r="Q1683">
        <f t="shared" si="287"/>
        <v>29</v>
      </c>
      <c r="AC1683" s="12"/>
      <c r="AD1683" s="12"/>
    </row>
    <row r="1684" spans="1:30">
      <c r="A1684" s="10">
        <v>41911.374999993</v>
      </c>
      <c r="B1684" s="11">
        <v>29.685</v>
      </c>
      <c r="C1684">
        <v>32.925</v>
      </c>
      <c r="D1684">
        <v>29.65</v>
      </c>
      <c r="E1684">
        <v>23.2141666666667</v>
      </c>
      <c r="F1684">
        <v>23.565</v>
      </c>
      <c r="G1684">
        <v>19.2333333333333</v>
      </c>
      <c r="H1684">
        <v>13.9675</v>
      </c>
      <c r="I1684">
        <v>15.4366666666667</v>
      </c>
      <c r="J1684">
        <v>27.4083333333333</v>
      </c>
      <c r="K1684" s="12">
        <v>28.78</v>
      </c>
      <c r="L1684" s="12">
        <v>22.33</v>
      </c>
      <c r="M1684">
        <f t="shared" si="283"/>
        <v>60.1576402777778</v>
      </c>
      <c r="N1684">
        <f t="shared" si="284"/>
        <v>3.12778025707683</v>
      </c>
      <c r="O1684">
        <f t="shared" si="285"/>
        <v>2.19486677814939</v>
      </c>
      <c r="P1684">
        <f t="shared" si="286"/>
        <v>9</v>
      </c>
      <c r="Q1684">
        <f t="shared" si="287"/>
        <v>29</v>
      </c>
      <c r="AC1684" s="12"/>
      <c r="AD1684" s="12"/>
    </row>
    <row r="1685" spans="1:30">
      <c r="A1685" s="10">
        <v>41911.4166666597</v>
      </c>
      <c r="B1685" s="11">
        <v>30.715</v>
      </c>
      <c r="C1685">
        <v>33.1091666666667</v>
      </c>
      <c r="D1685">
        <v>29.8408333333333</v>
      </c>
      <c r="E1685">
        <v>23.2525</v>
      </c>
      <c r="F1685">
        <v>23.6075</v>
      </c>
      <c r="G1685">
        <v>19.3</v>
      </c>
      <c r="H1685">
        <v>13.945</v>
      </c>
      <c r="I1685">
        <v>15.4041666666667</v>
      </c>
      <c r="J1685">
        <v>27.5</v>
      </c>
      <c r="K1685" s="12">
        <v>28.78</v>
      </c>
      <c r="L1685" s="12">
        <v>22.33</v>
      </c>
      <c r="M1685">
        <f t="shared" si="283"/>
        <v>59.897123611111</v>
      </c>
      <c r="N1685">
        <f t="shared" si="284"/>
        <v>3.10347790731145</v>
      </c>
      <c r="O1685">
        <f t="shared" si="285"/>
        <v>2.17807722222222</v>
      </c>
      <c r="P1685">
        <f t="shared" si="286"/>
        <v>9</v>
      </c>
      <c r="Q1685">
        <f t="shared" si="287"/>
        <v>29</v>
      </c>
      <c r="AC1685" s="12"/>
      <c r="AD1685" s="12"/>
    </row>
    <row r="1686" spans="1:30">
      <c r="A1686" s="10">
        <v>41911.4583333263</v>
      </c>
      <c r="B1686" s="11">
        <v>32.0466666666667</v>
      </c>
      <c r="C1686">
        <v>33.2541666666667</v>
      </c>
      <c r="D1686">
        <v>29.9866666666667</v>
      </c>
      <c r="E1686">
        <v>23.2808333333333</v>
      </c>
      <c r="F1686">
        <v>23.62</v>
      </c>
      <c r="G1686">
        <v>19.375</v>
      </c>
      <c r="H1686">
        <v>14.035</v>
      </c>
      <c r="I1686">
        <v>15.4958333333333</v>
      </c>
      <c r="J1686">
        <v>27.5666666666667</v>
      </c>
      <c r="K1686" s="12">
        <v>28.78</v>
      </c>
      <c r="L1686" s="12">
        <v>22.33</v>
      </c>
      <c r="M1686">
        <f t="shared" si="283"/>
        <v>59.9405430555555</v>
      </c>
      <c r="N1686">
        <f t="shared" si="284"/>
        <v>3.09370544802867</v>
      </c>
      <c r="O1686">
        <f t="shared" si="285"/>
        <v>2.17438487505038</v>
      </c>
      <c r="P1686">
        <f t="shared" si="286"/>
        <v>9</v>
      </c>
      <c r="Q1686">
        <f t="shared" si="287"/>
        <v>29</v>
      </c>
      <c r="AC1686" s="12"/>
      <c r="AD1686" s="12"/>
    </row>
    <row r="1687" spans="1:30">
      <c r="A1687" s="10">
        <v>41911.499999993</v>
      </c>
      <c r="B1687" s="11">
        <v>31.8366666666667</v>
      </c>
      <c r="C1687">
        <v>33.3783333333333</v>
      </c>
      <c r="D1687">
        <v>30.1066666666667</v>
      </c>
      <c r="E1687">
        <v>23.295</v>
      </c>
      <c r="F1687">
        <v>23.6191666666667</v>
      </c>
      <c r="G1687">
        <v>19.4166666666667</v>
      </c>
      <c r="H1687">
        <v>14.1716666666667</v>
      </c>
      <c r="I1687">
        <v>15.6325</v>
      </c>
      <c r="J1687">
        <v>27.6083333333333</v>
      </c>
      <c r="K1687" s="12">
        <v>28.78</v>
      </c>
      <c r="L1687" s="12">
        <v>22.33</v>
      </c>
      <c r="M1687">
        <f t="shared" si="283"/>
        <v>59.9405430555555</v>
      </c>
      <c r="N1687">
        <f t="shared" si="284"/>
        <v>3.08706659513591</v>
      </c>
      <c r="O1687">
        <f t="shared" si="285"/>
        <v>2.17110328000805</v>
      </c>
      <c r="P1687">
        <f t="shared" si="286"/>
        <v>9</v>
      </c>
      <c r="Q1687">
        <f t="shared" si="287"/>
        <v>29</v>
      </c>
      <c r="AC1687" s="12"/>
      <c r="AD1687" s="12"/>
    </row>
    <row r="1688" spans="1:30">
      <c r="A1688" s="10">
        <v>41911.5416666597</v>
      </c>
      <c r="B1688" s="11">
        <v>31.03</v>
      </c>
      <c r="C1688">
        <v>33.4933333333333</v>
      </c>
      <c r="D1688">
        <v>30.1991666666667</v>
      </c>
      <c r="E1688">
        <v>23.3008333333333</v>
      </c>
      <c r="F1688">
        <v>23.6016666666667</v>
      </c>
      <c r="G1688">
        <v>19.4916666666667</v>
      </c>
      <c r="H1688">
        <v>14.3475</v>
      </c>
      <c r="I1688">
        <v>15.8166666666667</v>
      </c>
      <c r="J1688">
        <v>27.675</v>
      </c>
      <c r="K1688" s="12">
        <v>28.78</v>
      </c>
      <c r="L1688" s="12">
        <v>22.33</v>
      </c>
      <c r="M1688">
        <f t="shared" si="283"/>
        <v>60.1576402777778</v>
      </c>
      <c r="N1688">
        <f t="shared" si="284"/>
        <v>3.08632613652558</v>
      </c>
      <c r="O1688">
        <f t="shared" si="285"/>
        <v>2.17371780588176</v>
      </c>
      <c r="P1688">
        <f t="shared" si="286"/>
        <v>9</v>
      </c>
      <c r="Q1688">
        <f t="shared" si="287"/>
        <v>29</v>
      </c>
      <c r="AC1688" s="12"/>
      <c r="AD1688" s="12"/>
    </row>
    <row r="1689" spans="1:30">
      <c r="A1689" s="10">
        <v>41911.5833333263</v>
      </c>
      <c r="B1689" s="11">
        <v>28.795</v>
      </c>
      <c r="C1689">
        <v>33.58</v>
      </c>
      <c r="D1689">
        <v>30.2916666666667</v>
      </c>
      <c r="E1689">
        <v>23.3033333333333</v>
      </c>
      <c r="F1689">
        <v>23.5866666666667</v>
      </c>
      <c r="G1689">
        <v>19.5083333333333</v>
      </c>
      <c r="H1689">
        <v>14.3141666666667</v>
      </c>
      <c r="I1689">
        <v>15.7783333333333</v>
      </c>
      <c r="J1689">
        <v>27.7416666666667</v>
      </c>
      <c r="K1689" s="12">
        <v>28.78</v>
      </c>
      <c r="L1689" s="12">
        <v>22.33</v>
      </c>
      <c r="M1689">
        <f t="shared" si="283"/>
        <v>60.0273819444445</v>
      </c>
      <c r="N1689">
        <f t="shared" si="284"/>
        <v>3.07701231667379</v>
      </c>
      <c r="O1689">
        <f t="shared" si="285"/>
        <v>2.16379868829478</v>
      </c>
      <c r="P1689">
        <f t="shared" si="286"/>
        <v>9</v>
      </c>
      <c r="Q1689">
        <f t="shared" si="287"/>
        <v>29</v>
      </c>
      <c r="AC1689" s="12"/>
      <c r="AD1689" s="12"/>
    </row>
    <row r="1690" spans="1:30">
      <c r="A1690" s="10">
        <v>41911.624999993</v>
      </c>
      <c r="B1690" s="11">
        <v>27.6366666666667</v>
      </c>
      <c r="C1690">
        <v>33.6258333333333</v>
      </c>
      <c r="D1690">
        <v>30.3633333333333</v>
      </c>
      <c r="E1690">
        <v>23.2775</v>
      </c>
      <c r="F1690">
        <v>23.5858333333333</v>
      </c>
      <c r="G1690">
        <v>19.5166666666667</v>
      </c>
      <c r="H1690">
        <v>14.04</v>
      </c>
      <c r="I1690">
        <v>15.4875</v>
      </c>
      <c r="J1690">
        <v>27.75</v>
      </c>
      <c r="K1690" s="12">
        <v>28.78</v>
      </c>
      <c r="L1690" s="12">
        <v>22.33</v>
      </c>
      <c r="M1690">
        <f t="shared" si="283"/>
        <v>59.5931874999999</v>
      </c>
      <c r="N1690">
        <f t="shared" si="284"/>
        <v>3.05345111016225</v>
      </c>
      <c r="O1690">
        <f t="shared" si="285"/>
        <v>2.14750225225225</v>
      </c>
      <c r="P1690">
        <f t="shared" si="286"/>
        <v>9</v>
      </c>
      <c r="Q1690">
        <f t="shared" si="287"/>
        <v>29</v>
      </c>
      <c r="AC1690" s="12"/>
      <c r="AD1690" s="12"/>
    </row>
    <row r="1691" spans="1:30">
      <c r="A1691" s="10">
        <v>41911.6666666596</v>
      </c>
      <c r="B1691" s="11">
        <v>27.225</v>
      </c>
      <c r="C1691">
        <v>33.6416666666667</v>
      </c>
      <c r="D1691">
        <v>30.4191666666667</v>
      </c>
      <c r="E1691">
        <v>23.2791666666667</v>
      </c>
      <c r="F1691">
        <v>23.6166666666667</v>
      </c>
      <c r="G1691">
        <v>19.525</v>
      </c>
      <c r="H1691">
        <v>13.6308333333333</v>
      </c>
      <c r="I1691">
        <v>15.0425</v>
      </c>
      <c r="J1691">
        <v>27.7333333333333</v>
      </c>
      <c r="K1691" s="12">
        <v>28.78</v>
      </c>
      <c r="L1691" s="12">
        <v>22.33</v>
      </c>
      <c r="M1691">
        <f t="shared" si="283"/>
        <v>58.6596694444444</v>
      </c>
      <c r="N1691">
        <f t="shared" si="284"/>
        <v>3.00433646322379</v>
      </c>
      <c r="O1691">
        <f t="shared" si="285"/>
        <v>2.11513231169872</v>
      </c>
      <c r="P1691">
        <f t="shared" si="286"/>
        <v>9</v>
      </c>
      <c r="Q1691">
        <f t="shared" si="287"/>
        <v>29</v>
      </c>
      <c r="AC1691" s="12"/>
      <c r="AD1691" s="12"/>
    </row>
    <row r="1692" spans="1:30">
      <c r="A1692" s="10">
        <v>41911.7083333263</v>
      </c>
      <c r="B1692" s="11">
        <v>26.0033333333333</v>
      </c>
      <c r="C1692">
        <v>33.6308333333333</v>
      </c>
      <c r="D1692">
        <v>30.4533333333333</v>
      </c>
      <c r="E1692">
        <v>23.2783333333333</v>
      </c>
      <c r="F1692">
        <v>23.6291666666667</v>
      </c>
      <c r="G1692">
        <v>19.5</v>
      </c>
      <c r="H1692">
        <v>12.9283333333333</v>
      </c>
      <c r="I1692">
        <v>14.3033333333333</v>
      </c>
      <c r="J1692">
        <v>27.7166666666667</v>
      </c>
      <c r="K1692" s="12">
        <v>28.78</v>
      </c>
      <c r="L1692" s="12">
        <v>22.33</v>
      </c>
      <c r="M1692">
        <f t="shared" si="283"/>
        <v>57.7044416666666</v>
      </c>
      <c r="N1692">
        <f t="shared" si="284"/>
        <v>2.95920213675213</v>
      </c>
      <c r="O1692">
        <f t="shared" si="285"/>
        <v>2.08194016837041</v>
      </c>
      <c r="P1692">
        <f t="shared" si="286"/>
        <v>9</v>
      </c>
      <c r="Q1692">
        <f t="shared" si="287"/>
        <v>29</v>
      </c>
      <c r="AC1692" s="12"/>
      <c r="AD1692" s="12"/>
    </row>
    <row r="1693" spans="1:30">
      <c r="A1693" s="10">
        <v>41911.749999993</v>
      </c>
      <c r="B1693" s="11">
        <v>25.0516666666667</v>
      </c>
      <c r="C1693">
        <v>33.1075</v>
      </c>
      <c r="D1693">
        <v>30.4333333333333</v>
      </c>
      <c r="E1693">
        <v>23.2725</v>
      </c>
      <c r="F1693">
        <v>23.6391666666667</v>
      </c>
      <c r="G1693">
        <v>14.6083333333333</v>
      </c>
      <c r="H1693">
        <v>13.2925</v>
      </c>
      <c r="I1693">
        <v>14.2825</v>
      </c>
      <c r="J1693">
        <v>22.85</v>
      </c>
      <c r="K1693" s="12">
        <v>28.78</v>
      </c>
      <c r="L1693" s="12">
        <v>22.33</v>
      </c>
      <c r="M1693">
        <f t="shared" si="283"/>
        <v>47.6745499999999</v>
      </c>
      <c r="N1693">
        <f t="shared" si="284"/>
        <v>3.263517398745</v>
      </c>
      <c r="O1693">
        <f t="shared" si="285"/>
        <v>2.0864135667396</v>
      </c>
      <c r="P1693">
        <f t="shared" si="286"/>
        <v>9</v>
      </c>
      <c r="Q1693">
        <f t="shared" si="287"/>
        <v>29</v>
      </c>
      <c r="AC1693" s="12"/>
      <c r="AD1693" s="12"/>
    </row>
    <row r="1694" spans="1:30">
      <c r="A1694" s="10">
        <v>41911.7916666596</v>
      </c>
      <c r="B1694" s="11">
        <v>24.3316666666667</v>
      </c>
      <c r="C1694">
        <v>33.3058333333333</v>
      </c>
      <c r="D1694">
        <v>30.3875</v>
      </c>
      <c r="E1694">
        <v>23.2741666666667</v>
      </c>
      <c r="F1694">
        <v>23.6666666666667</v>
      </c>
      <c r="G1694">
        <v>16.2666666666667</v>
      </c>
      <c r="H1694">
        <v>13.3016666666667</v>
      </c>
      <c r="I1694">
        <v>14.3233333333333</v>
      </c>
      <c r="J1694">
        <v>24.4666666666667</v>
      </c>
      <c r="K1694" s="12">
        <v>28.78</v>
      </c>
      <c r="L1694" s="12">
        <v>22.33</v>
      </c>
      <c r="M1694">
        <f t="shared" si="283"/>
        <v>48.4995194444445</v>
      </c>
      <c r="N1694">
        <f t="shared" si="284"/>
        <v>2.98152783469946</v>
      </c>
      <c r="O1694">
        <f t="shared" si="285"/>
        <v>1.98226918710264</v>
      </c>
      <c r="P1694">
        <f t="shared" si="286"/>
        <v>9</v>
      </c>
      <c r="Q1694">
        <f t="shared" si="287"/>
        <v>29</v>
      </c>
      <c r="AC1694" s="12"/>
      <c r="AD1694" s="12"/>
    </row>
    <row r="1695" spans="1:30">
      <c r="A1695" s="10">
        <v>41911.8333333263</v>
      </c>
      <c r="B1695" s="11">
        <v>24.0783333333333</v>
      </c>
      <c r="C1695">
        <v>33.15</v>
      </c>
      <c r="D1695">
        <v>30.3291666666667</v>
      </c>
      <c r="E1695">
        <v>23.2783333333333</v>
      </c>
      <c r="F1695">
        <v>23.6791666666667</v>
      </c>
      <c r="G1695">
        <v>17.775</v>
      </c>
      <c r="H1695">
        <v>13.3608333333333</v>
      </c>
      <c r="I1695">
        <v>14.4258333333333</v>
      </c>
      <c r="J1695">
        <v>26.0583333333333</v>
      </c>
      <c r="K1695" s="12">
        <v>28.78</v>
      </c>
      <c r="L1695" s="12">
        <v>22.33</v>
      </c>
      <c r="M1695">
        <f t="shared" si="283"/>
        <v>49.6284249999999</v>
      </c>
      <c r="N1695">
        <f t="shared" si="284"/>
        <v>2.79203516174402</v>
      </c>
      <c r="O1695">
        <f t="shared" si="285"/>
        <v>1.90451263191557</v>
      </c>
      <c r="P1695">
        <f t="shared" si="286"/>
        <v>9</v>
      </c>
      <c r="Q1695">
        <f t="shared" si="287"/>
        <v>29</v>
      </c>
      <c r="AC1695" s="12"/>
      <c r="AD1695" s="12"/>
    </row>
    <row r="1696" spans="1:30">
      <c r="A1696" s="10">
        <v>41912.2916666596</v>
      </c>
      <c r="B1696" s="11">
        <v>21.7666666666667</v>
      </c>
      <c r="C1696">
        <v>32.085</v>
      </c>
      <c r="D1696">
        <v>28.9383333333333</v>
      </c>
      <c r="E1696">
        <v>23.2083333333333</v>
      </c>
      <c r="F1696">
        <v>23.5716666666667</v>
      </c>
      <c r="G1696">
        <v>19.3666666666667</v>
      </c>
      <c r="H1696">
        <v>17.2258333333333</v>
      </c>
      <c r="I1696">
        <v>18.775</v>
      </c>
      <c r="J1696">
        <v>27.55</v>
      </c>
      <c r="K1696" s="12">
        <v>28.78</v>
      </c>
      <c r="L1696" s="12">
        <v>22.33</v>
      </c>
      <c r="M1696">
        <f t="shared" si="283"/>
        <v>62.2417736111109</v>
      </c>
      <c r="N1696">
        <f t="shared" si="284"/>
        <v>3.21386094377509</v>
      </c>
      <c r="O1696">
        <f t="shared" si="285"/>
        <v>2.25922953216373</v>
      </c>
      <c r="P1696">
        <f t="shared" si="286"/>
        <v>9</v>
      </c>
      <c r="Q1696">
        <f t="shared" si="287"/>
        <v>30</v>
      </c>
      <c r="AC1696" s="12"/>
      <c r="AD1696" s="12"/>
    </row>
    <row r="1697" spans="1:30">
      <c r="A1697" s="10">
        <v>41912.3333333263</v>
      </c>
      <c r="B1697" s="11">
        <v>20.555</v>
      </c>
      <c r="C1697">
        <v>31.7933333333333</v>
      </c>
      <c r="D1697">
        <v>29.3625</v>
      </c>
      <c r="E1697">
        <v>23.2591666666667</v>
      </c>
      <c r="F1697">
        <v>23.62</v>
      </c>
      <c r="G1697">
        <v>15.9583333333333</v>
      </c>
      <c r="H1697">
        <v>13.5966666666667</v>
      </c>
      <c r="I1697">
        <v>14.4616666666667</v>
      </c>
      <c r="J1697">
        <v>24.1666666666667</v>
      </c>
      <c r="K1697" s="12">
        <v>28.78</v>
      </c>
      <c r="L1697" s="12">
        <v>22.33</v>
      </c>
      <c r="M1697">
        <f t="shared" si="283"/>
        <v>44.4180916666667</v>
      </c>
      <c r="N1697">
        <f t="shared" si="284"/>
        <v>2.78337911227154</v>
      </c>
      <c r="O1697">
        <f t="shared" si="285"/>
        <v>1.83799</v>
      </c>
      <c r="P1697">
        <f t="shared" si="286"/>
        <v>9</v>
      </c>
      <c r="Q1697">
        <f t="shared" si="287"/>
        <v>30</v>
      </c>
      <c r="AC1697" s="12"/>
      <c r="AD1697" s="12"/>
    </row>
    <row r="1698" spans="1:30">
      <c r="A1698" s="10">
        <v>41912.3749999929</v>
      </c>
      <c r="B1698" s="11">
        <v>20.6933333333333</v>
      </c>
      <c r="C1698">
        <v>31.2258333333333</v>
      </c>
      <c r="D1698">
        <v>29.3966666666667</v>
      </c>
      <c r="E1698">
        <v>23.2891666666667</v>
      </c>
      <c r="F1698">
        <v>23.6783333333333</v>
      </c>
      <c r="G1698">
        <v>9.6</v>
      </c>
      <c r="H1698">
        <v>14.1333333333333</v>
      </c>
      <c r="I1698">
        <v>14.4633333333333</v>
      </c>
      <c r="J1698">
        <v>17.9</v>
      </c>
      <c r="K1698" s="12">
        <v>28.78</v>
      </c>
      <c r="L1698" s="12">
        <v>22.33</v>
      </c>
      <c r="M1698">
        <f t="shared" si="283"/>
        <v>30.4804500000001</v>
      </c>
      <c r="N1698">
        <f t="shared" si="284"/>
        <v>3.17504687500001</v>
      </c>
      <c r="O1698">
        <f t="shared" si="285"/>
        <v>1.70281843575419</v>
      </c>
      <c r="P1698">
        <f t="shared" si="286"/>
        <v>9</v>
      </c>
      <c r="Q1698">
        <f t="shared" si="287"/>
        <v>30</v>
      </c>
      <c r="AC1698" s="12"/>
      <c r="AD1698" s="12"/>
    </row>
    <row r="1699" spans="1:30">
      <c r="A1699" s="10">
        <v>41912.4166666596</v>
      </c>
      <c r="B1699" s="11">
        <v>20.8166666666667</v>
      </c>
      <c r="C1699">
        <v>31.5116666666667</v>
      </c>
      <c r="D1699">
        <v>29.3783333333333</v>
      </c>
      <c r="E1699">
        <v>23.3233333333333</v>
      </c>
      <c r="F1699">
        <v>23.7191666666667</v>
      </c>
      <c r="G1699">
        <v>11.1416666666667</v>
      </c>
      <c r="H1699">
        <v>13.6016666666667</v>
      </c>
      <c r="I1699">
        <v>14.37</v>
      </c>
      <c r="J1699">
        <v>19.4416666666667</v>
      </c>
      <c r="K1699" s="12">
        <v>28.78</v>
      </c>
      <c r="L1699" s="12">
        <v>22.33</v>
      </c>
      <c r="M1699">
        <f t="shared" si="283"/>
        <v>41.8997638888889</v>
      </c>
      <c r="N1699">
        <f t="shared" si="284"/>
        <v>3.7606369982548</v>
      </c>
      <c r="O1699">
        <f t="shared" si="285"/>
        <v>2.15515287898271</v>
      </c>
      <c r="P1699">
        <f t="shared" si="286"/>
        <v>9</v>
      </c>
      <c r="Q1699">
        <f t="shared" si="287"/>
        <v>30</v>
      </c>
      <c r="AC1699" s="12"/>
      <c r="AD1699" s="12"/>
    </row>
    <row r="1700" spans="1:30">
      <c r="A1700" s="10">
        <v>41912.4583333263</v>
      </c>
      <c r="B1700" s="11">
        <v>20.9368421052632</v>
      </c>
      <c r="C1700">
        <v>31.12</v>
      </c>
      <c r="D1700">
        <v>29.3433333333333</v>
      </c>
      <c r="E1700">
        <v>23.3533333333333</v>
      </c>
      <c r="F1700">
        <v>23.7475</v>
      </c>
      <c r="G1700">
        <v>9.56666666666667</v>
      </c>
      <c r="H1700">
        <v>14.1641666666667</v>
      </c>
      <c r="I1700">
        <v>14.49</v>
      </c>
      <c r="J1700">
        <v>17.9166666666667</v>
      </c>
      <c r="K1700" s="12">
        <v>28.78</v>
      </c>
      <c r="L1700" s="12">
        <v>22.33</v>
      </c>
      <c r="M1700">
        <f t="shared" si="283"/>
        <v>30.3719013888888</v>
      </c>
      <c r="N1700">
        <f t="shared" si="284"/>
        <v>3.17476321138211</v>
      </c>
      <c r="O1700">
        <f t="shared" si="285"/>
        <v>1.69517589147287</v>
      </c>
      <c r="P1700">
        <f t="shared" si="286"/>
        <v>9</v>
      </c>
      <c r="Q1700">
        <f t="shared" si="287"/>
        <v>30</v>
      </c>
      <c r="AC1700" s="12"/>
      <c r="AD1700" s="12"/>
    </row>
    <row r="1701" spans="1:30">
      <c r="A1701" s="10">
        <v>41912.4999999929</v>
      </c>
      <c r="B1701" s="11">
        <v>21</v>
      </c>
      <c r="C1701">
        <v>30.8333333333333</v>
      </c>
      <c r="D1701">
        <v>29.3341666666667</v>
      </c>
      <c r="E1701">
        <v>23.3691666666667</v>
      </c>
      <c r="F1701">
        <v>23.7641666666667</v>
      </c>
      <c r="G1701">
        <v>6.41666666666667</v>
      </c>
      <c r="H1701">
        <v>14.395</v>
      </c>
      <c r="I1701">
        <v>14.4008333333333</v>
      </c>
      <c r="J1701">
        <v>14.775</v>
      </c>
      <c r="K1701" s="12">
        <v>28.78</v>
      </c>
      <c r="L1701" s="12">
        <v>22.33</v>
      </c>
      <c r="M1701">
        <f t="shared" si="283"/>
        <v>22.0353680555555</v>
      </c>
      <c r="N1701">
        <f t="shared" si="284"/>
        <v>3.43408333333333</v>
      </c>
      <c r="O1701">
        <f t="shared" si="285"/>
        <v>1.49139546907313</v>
      </c>
      <c r="P1701">
        <f t="shared" si="286"/>
        <v>9</v>
      </c>
      <c r="Q1701">
        <f t="shared" si="287"/>
        <v>30</v>
      </c>
      <c r="AC1701" s="12"/>
      <c r="AD1701" s="12"/>
    </row>
    <row r="1702" spans="1:30">
      <c r="A1702" s="10">
        <v>41912.5416666596</v>
      </c>
      <c r="B1702" s="11">
        <v>22</v>
      </c>
      <c r="C1702">
        <v>30.935</v>
      </c>
      <c r="D1702">
        <v>29.3066666666667</v>
      </c>
      <c r="E1702">
        <v>23.3741666666667</v>
      </c>
      <c r="F1702">
        <v>23.7816666666667</v>
      </c>
      <c r="G1702">
        <v>8</v>
      </c>
      <c r="H1702">
        <v>14.1616666666667</v>
      </c>
      <c r="I1702">
        <v>14.3183333333333</v>
      </c>
      <c r="J1702">
        <v>16.3333333333333</v>
      </c>
      <c r="K1702" s="12">
        <v>28.78</v>
      </c>
      <c r="L1702" s="12">
        <v>22.33</v>
      </c>
      <c r="M1702">
        <f t="shared" si="283"/>
        <v>25.9648277777777</v>
      </c>
      <c r="N1702">
        <f t="shared" si="284"/>
        <v>3.24560347222221</v>
      </c>
      <c r="O1702">
        <f t="shared" si="285"/>
        <v>1.58968333333333</v>
      </c>
      <c r="P1702">
        <f t="shared" si="286"/>
        <v>9</v>
      </c>
      <c r="Q1702">
        <f t="shared" si="287"/>
        <v>30</v>
      </c>
      <c r="AC1702" s="12"/>
      <c r="AD1702" s="12"/>
    </row>
    <row r="1703" spans="1:30">
      <c r="A1703" s="10">
        <v>41912.5833333263</v>
      </c>
      <c r="B1703" s="11">
        <v>22</v>
      </c>
      <c r="C1703">
        <v>31.0416666666667</v>
      </c>
      <c r="D1703">
        <v>29.2741666666667</v>
      </c>
      <c r="E1703">
        <v>23.375</v>
      </c>
      <c r="F1703">
        <v>23.7875</v>
      </c>
      <c r="G1703">
        <v>11.1166666666667</v>
      </c>
      <c r="H1703">
        <v>14.1075</v>
      </c>
      <c r="I1703">
        <v>14.4391666666667</v>
      </c>
      <c r="J1703">
        <v>19.4833333333333</v>
      </c>
      <c r="K1703" s="12">
        <v>28.78</v>
      </c>
      <c r="L1703" s="12">
        <v>22.33</v>
      </c>
      <c r="M1703">
        <f t="shared" si="283"/>
        <v>30.5238694444444</v>
      </c>
      <c r="N1703">
        <f t="shared" si="284"/>
        <v>2.74577536231883</v>
      </c>
      <c r="O1703">
        <f t="shared" si="285"/>
        <v>1.56666566866267</v>
      </c>
      <c r="P1703">
        <f t="shared" si="286"/>
        <v>9</v>
      </c>
      <c r="Q1703">
        <f t="shared" si="287"/>
        <v>30</v>
      </c>
      <c r="AC1703" s="12"/>
      <c r="AD1703" s="12"/>
    </row>
    <row r="1704" spans="1:30">
      <c r="A1704" s="10">
        <v>41912.6249999929</v>
      </c>
      <c r="B1704" s="11">
        <v>22</v>
      </c>
      <c r="C1704">
        <v>30.6458333333333</v>
      </c>
      <c r="D1704">
        <v>29.2541666666667</v>
      </c>
      <c r="E1704">
        <v>23.3791666666667</v>
      </c>
      <c r="F1704">
        <v>23.7966666666667</v>
      </c>
      <c r="G1704">
        <v>7.975</v>
      </c>
      <c r="H1704">
        <v>14.3166666666667</v>
      </c>
      <c r="I1704">
        <v>14.4675</v>
      </c>
      <c r="J1704">
        <v>16.35</v>
      </c>
      <c r="K1704" s="12">
        <v>28.78</v>
      </c>
      <c r="L1704" s="12">
        <v>22.33</v>
      </c>
      <c r="M1704">
        <f t="shared" si="283"/>
        <v>25.8128597222222</v>
      </c>
      <c r="N1704">
        <f t="shared" si="284"/>
        <v>3.23672222222222</v>
      </c>
      <c r="O1704">
        <f t="shared" si="285"/>
        <v>1.57876817872919</v>
      </c>
      <c r="P1704">
        <f t="shared" si="286"/>
        <v>9</v>
      </c>
      <c r="Q1704">
        <f t="shared" si="287"/>
        <v>30</v>
      </c>
      <c r="AC1704" s="12"/>
      <c r="AD1704" s="12"/>
    </row>
    <row r="1705" spans="1:30">
      <c r="A1705" s="10">
        <v>41912.6666666596</v>
      </c>
      <c r="B1705" s="11">
        <v>21</v>
      </c>
      <c r="C1705">
        <v>30.4891666666667</v>
      </c>
      <c r="D1705">
        <v>29.2358333333333</v>
      </c>
      <c r="E1705">
        <v>23.3775</v>
      </c>
      <c r="F1705">
        <v>23.8033333333333</v>
      </c>
      <c r="G1705">
        <v>6.4</v>
      </c>
      <c r="H1705">
        <v>14.375</v>
      </c>
      <c r="I1705">
        <v>14.3341666666667</v>
      </c>
      <c r="J1705">
        <v>14.7666666666667</v>
      </c>
      <c r="K1705" s="12">
        <v>28.78</v>
      </c>
      <c r="L1705" s="12">
        <v>22.33</v>
      </c>
      <c r="M1705">
        <f t="shared" si="283"/>
        <v>0</v>
      </c>
      <c r="N1705">
        <f t="shared" si="284"/>
        <v>0</v>
      </c>
      <c r="O1705">
        <f t="shared" si="285"/>
        <v>0</v>
      </c>
      <c r="P1705">
        <f t="shared" si="286"/>
        <v>9</v>
      </c>
      <c r="Q1705">
        <f t="shared" si="287"/>
        <v>30</v>
      </c>
      <c r="AC1705" s="12"/>
      <c r="AD1705" s="12"/>
    </row>
    <row r="1706" spans="1:30">
      <c r="A1706" s="10">
        <v>41912.7083333262</v>
      </c>
      <c r="B1706" s="11">
        <v>21</v>
      </c>
      <c r="C1706">
        <v>30.7433333333333</v>
      </c>
      <c r="D1706">
        <v>29.1733333333333</v>
      </c>
      <c r="E1706">
        <v>23.3808333333333</v>
      </c>
      <c r="F1706">
        <v>23.8033333333333</v>
      </c>
      <c r="G1706">
        <v>9.525</v>
      </c>
      <c r="H1706">
        <v>13.995</v>
      </c>
      <c r="I1706">
        <v>14.2866666666667</v>
      </c>
      <c r="J1706">
        <v>17.8666666666667</v>
      </c>
      <c r="K1706" s="12">
        <v>28.78</v>
      </c>
      <c r="L1706" s="12">
        <v>22.33</v>
      </c>
      <c r="M1706">
        <f t="shared" si="283"/>
        <v>29.4818027777778</v>
      </c>
      <c r="N1706">
        <f t="shared" si="284"/>
        <v>3.09520239136775</v>
      </c>
      <c r="O1706">
        <f t="shared" si="285"/>
        <v>1.6501009017413</v>
      </c>
      <c r="P1706">
        <f t="shared" si="286"/>
        <v>9</v>
      </c>
      <c r="Q1706">
        <f t="shared" si="287"/>
        <v>30</v>
      </c>
      <c r="AC1706" s="12"/>
      <c r="AD1706" s="12"/>
    </row>
    <row r="1707" spans="1:30">
      <c r="A1707" s="10">
        <v>41912.7499999929</v>
      </c>
      <c r="B1707" s="11">
        <v>20</v>
      </c>
      <c r="C1707">
        <v>30.4791666666667</v>
      </c>
      <c r="D1707">
        <v>29.1141666666667</v>
      </c>
      <c r="E1707">
        <v>23.3708333333333</v>
      </c>
      <c r="F1707">
        <v>23.8041666666667</v>
      </c>
      <c r="G1707">
        <v>9.5</v>
      </c>
      <c r="H1707">
        <v>14.13</v>
      </c>
      <c r="I1707">
        <v>14.415</v>
      </c>
      <c r="J1707">
        <v>17.8</v>
      </c>
      <c r="K1707" s="12">
        <v>28.78</v>
      </c>
      <c r="L1707" s="12">
        <v>22.33</v>
      </c>
      <c r="M1707">
        <f t="shared" si="283"/>
        <v>29.3081250000001</v>
      </c>
      <c r="N1707">
        <f t="shared" si="284"/>
        <v>3.08506578947369</v>
      </c>
      <c r="O1707">
        <f t="shared" si="285"/>
        <v>1.6465238764045</v>
      </c>
      <c r="P1707">
        <f t="shared" si="286"/>
        <v>9</v>
      </c>
      <c r="Q1707">
        <f t="shared" si="287"/>
        <v>30</v>
      </c>
      <c r="AC1707" s="12"/>
      <c r="AD1707" s="12"/>
    </row>
    <row r="1708" spans="1:30">
      <c r="A1708" s="10">
        <v>41912.7916666596</v>
      </c>
      <c r="B1708" s="11">
        <v>19</v>
      </c>
      <c r="C1708">
        <v>30.0608333333333</v>
      </c>
      <c r="D1708">
        <v>29.1225</v>
      </c>
      <c r="E1708">
        <v>23.3725</v>
      </c>
      <c r="F1708">
        <v>23.8083333333333</v>
      </c>
      <c r="G1708">
        <v>4.80833333333333</v>
      </c>
      <c r="H1708">
        <v>14.5675</v>
      </c>
      <c r="I1708">
        <v>14.3625</v>
      </c>
      <c r="J1708">
        <v>13.1416666666667</v>
      </c>
      <c r="K1708" s="12">
        <v>28.78</v>
      </c>
      <c r="L1708" s="12">
        <v>22.33</v>
      </c>
      <c r="M1708">
        <f t="shared" si="283"/>
        <v>0</v>
      </c>
      <c r="N1708">
        <f t="shared" si="284"/>
        <v>0</v>
      </c>
      <c r="O1708">
        <f t="shared" si="285"/>
        <v>0</v>
      </c>
      <c r="P1708">
        <f t="shared" si="286"/>
        <v>9</v>
      </c>
      <c r="Q1708">
        <f t="shared" si="287"/>
        <v>30</v>
      </c>
      <c r="AC1708" s="12"/>
      <c r="AD1708" s="12"/>
    </row>
    <row r="1709" spans="1:30">
      <c r="A1709" s="10">
        <v>41912.8333333262</v>
      </c>
      <c r="B1709" s="11">
        <v>18</v>
      </c>
      <c r="C1709">
        <v>30.4183333333333</v>
      </c>
      <c r="D1709">
        <v>29.0408333333333</v>
      </c>
      <c r="E1709">
        <v>23.3716666666667</v>
      </c>
      <c r="F1709">
        <v>23.8191666666667</v>
      </c>
      <c r="G1709">
        <v>7.88333333333333</v>
      </c>
      <c r="H1709">
        <v>14.1566666666667</v>
      </c>
      <c r="I1709">
        <v>14.2558333333333</v>
      </c>
      <c r="J1709">
        <v>16.2083333333333</v>
      </c>
      <c r="K1709" s="12">
        <v>28.78</v>
      </c>
      <c r="L1709" s="12">
        <v>22.33</v>
      </c>
      <c r="M1709">
        <f t="shared" si="283"/>
        <v>24.4668569444445</v>
      </c>
      <c r="N1709">
        <f t="shared" si="284"/>
        <v>3.10361821705426</v>
      </c>
      <c r="O1709">
        <f t="shared" si="285"/>
        <v>1.50952330762639</v>
      </c>
      <c r="P1709">
        <f t="shared" si="286"/>
        <v>9</v>
      </c>
      <c r="Q1709">
        <f t="shared" si="287"/>
        <v>30</v>
      </c>
      <c r="AC1709" s="12"/>
      <c r="AD1709" s="12"/>
    </row>
    <row r="1710" spans="29:33">
      <c r="AC1710" s="12">
        <v>28.78</v>
      </c>
      <c r="AD1710" s="12">
        <v>22.33</v>
      </c>
      <c r="AE1710">
        <f t="shared" ref="AE1710:AE1711" si="288">4.2*AD1710*(AA1710-Z1710+0.82)/3.6</f>
        <v>21.3623666666667</v>
      </c>
      <c r="AF1710" t="e">
        <f t="shared" ref="AF1710:AF1711" si="289">AE1710/Y1710</f>
        <v>#DIV/0!</v>
      </c>
      <c r="AG1710" t="e">
        <f t="shared" ref="AG1710:AG1711" si="290">AE1710/AB1710</f>
        <v>#DIV/0!</v>
      </c>
    </row>
    <row r="1711" spans="29:33">
      <c r="AC1711" s="12">
        <v>28.78</v>
      </c>
      <c r="AD1711" s="12">
        <v>22.33</v>
      </c>
      <c r="AE1711">
        <f t="shared" si="288"/>
        <v>21.3623666666667</v>
      </c>
      <c r="AF1711" t="e">
        <f t="shared" si="289"/>
        <v>#DIV/0!</v>
      </c>
      <c r="AG1711" t="e">
        <f t="shared" si="290"/>
        <v>#DIV/0!</v>
      </c>
    </row>
  </sheetData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929"/>
  <sheetViews>
    <sheetView workbookViewId="0">
      <selection activeCell="N12" sqref="N12"/>
    </sheetView>
  </sheetViews>
  <sheetFormatPr defaultColWidth="9" defaultRowHeight="13.5"/>
  <cols>
    <col min="1" max="1" width="17.25" customWidth="1"/>
    <col min="2" max="3" width="9.25" style="9" customWidth="1"/>
    <col min="4" max="8" width="9" style="9"/>
  </cols>
  <sheetData>
    <row r="1" ht="40.5" spans="1:9">
      <c r="A1" s="7" t="s">
        <v>0</v>
      </c>
      <c r="B1" s="8" t="s">
        <v>1</v>
      </c>
      <c r="C1" s="8" t="s">
        <v>2</v>
      </c>
      <c r="D1" s="8" t="s">
        <v>7</v>
      </c>
      <c r="E1" s="8" t="s">
        <v>10</v>
      </c>
      <c r="F1" s="8" t="s">
        <v>13</v>
      </c>
      <c r="G1" s="8" t="s">
        <v>14</v>
      </c>
      <c r="H1" s="8" t="s">
        <v>15</v>
      </c>
      <c r="I1" s="8" t="s">
        <v>17</v>
      </c>
    </row>
    <row r="2" spans="1:9">
      <c r="A2" s="10">
        <v>41791</v>
      </c>
      <c r="B2" s="8">
        <v>22.6833333333333</v>
      </c>
      <c r="C2" s="8" t="e">
        <v>#DIV/0!</v>
      </c>
      <c r="D2" s="9">
        <v>15.9833333333333</v>
      </c>
      <c r="E2" s="9">
        <v>25.3333333333333</v>
      </c>
      <c r="F2" s="9">
        <v>53.92695</v>
      </c>
      <c r="G2" s="9">
        <f t="shared" ref="G2:G41" si="0">F2/D2</f>
        <v>3.37394890510949</v>
      </c>
      <c r="H2" s="9">
        <f t="shared" ref="H2:H41" si="1">F2/E2</f>
        <v>2.12869539473684</v>
      </c>
      <c r="I2">
        <f>HOUR(A2)</f>
        <v>0</v>
      </c>
    </row>
    <row r="3" spans="1:9">
      <c r="A3" s="10">
        <v>41791.0416666667</v>
      </c>
      <c r="B3" s="8">
        <v>22.0716666666666</v>
      </c>
      <c r="C3" s="8" t="e">
        <v>#DIV/0!</v>
      </c>
      <c r="D3" s="9">
        <v>14.4333333333333</v>
      </c>
      <c r="E3" s="9">
        <v>23.7666666666667</v>
      </c>
      <c r="F3" s="9">
        <v>53.9269500000001</v>
      </c>
      <c r="G3" s="9">
        <f t="shared" si="0"/>
        <v>3.73627829099308</v>
      </c>
      <c r="H3" s="9">
        <f t="shared" si="1"/>
        <v>2.26901612903226</v>
      </c>
      <c r="I3">
        <f t="shared" ref="I3:I66" si="2">HOUR(A3)</f>
        <v>1</v>
      </c>
    </row>
    <row r="4" spans="1:9">
      <c r="A4" s="10">
        <v>41791.0833333333</v>
      </c>
      <c r="B4" s="8">
        <v>22.1</v>
      </c>
      <c r="C4" s="8" t="e">
        <v>#DIV/0!</v>
      </c>
      <c r="D4" s="9">
        <v>14.4666666666667</v>
      </c>
      <c r="E4" s="9">
        <v>23.85</v>
      </c>
      <c r="F4" s="9">
        <v>53.92695</v>
      </c>
      <c r="G4" s="9">
        <f t="shared" si="0"/>
        <v>3.72766935483871</v>
      </c>
      <c r="H4" s="9">
        <f t="shared" si="1"/>
        <v>2.26108805031446</v>
      </c>
      <c r="I4">
        <f t="shared" si="2"/>
        <v>2</v>
      </c>
    </row>
    <row r="5" spans="1:9">
      <c r="A5" s="10">
        <v>41791.125</v>
      </c>
      <c r="B5" s="8">
        <v>22.065</v>
      </c>
      <c r="C5" s="8">
        <v>0.469230769230769</v>
      </c>
      <c r="D5" s="9">
        <v>14.4333333333333</v>
      </c>
      <c r="E5" s="9">
        <v>23.8</v>
      </c>
      <c r="F5" s="9">
        <v>53.1454</v>
      </c>
      <c r="G5" s="9">
        <f t="shared" si="0"/>
        <v>3.68212933025404</v>
      </c>
      <c r="H5" s="9">
        <f t="shared" si="1"/>
        <v>2.233</v>
      </c>
      <c r="I5">
        <f t="shared" si="2"/>
        <v>3</v>
      </c>
    </row>
    <row r="6" spans="1:9">
      <c r="A6" s="10">
        <v>41791.1666666667</v>
      </c>
      <c r="B6" s="8">
        <v>22.1116666666667</v>
      </c>
      <c r="C6" s="8">
        <v>0.483333333333333</v>
      </c>
      <c r="D6" s="9">
        <v>14.5166666666667</v>
      </c>
      <c r="E6" s="9">
        <v>23.8833333333333</v>
      </c>
      <c r="F6" s="9">
        <v>53.9269500000001</v>
      </c>
      <c r="G6" s="9">
        <f t="shared" si="0"/>
        <v>3.7148300803674</v>
      </c>
      <c r="H6" s="9">
        <f t="shared" si="1"/>
        <v>2.2579323098395</v>
      </c>
      <c r="I6">
        <f t="shared" si="2"/>
        <v>4</v>
      </c>
    </row>
    <row r="7" spans="1:9">
      <c r="A7" s="10">
        <v>41791.2083333333</v>
      </c>
      <c r="B7" s="8">
        <v>21.7966666666667</v>
      </c>
      <c r="C7" s="8">
        <v>12.3620689655172</v>
      </c>
      <c r="D7" s="9">
        <v>14.4416666666667</v>
      </c>
      <c r="E7" s="9">
        <v>23.8</v>
      </c>
      <c r="F7" s="9">
        <v>53.8401111111111</v>
      </c>
      <c r="G7" s="9">
        <f t="shared" si="0"/>
        <v>3.72810925177919</v>
      </c>
      <c r="H7" s="9">
        <f t="shared" si="1"/>
        <v>2.26218954248366</v>
      </c>
      <c r="I7">
        <f t="shared" si="2"/>
        <v>5</v>
      </c>
    </row>
    <row r="8" spans="1:9">
      <c r="A8" s="10">
        <v>41791.25</v>
      </c>
      <c r="B8" s="8">
        <v>21.91</v>
      </c>
      <c r="C8" s="8">
        <v>53.8366666666667</v>
      </c>
      <c r="D8" s="9">
        <v>16.3833333333333</v>
      </c>
      <c r="E8" s="9">
        <v>25.7083333333333</v>
      </c>
      <c r="F8" s="9">
        <v>54.1874666666667</v>
      </c>
      <c r="G8" s="9">
        <f t="shared" si="0"/>
        <v>3.30747507629705</v>
      </c>
      <c r="H8" s="9">
        <f t="shared" si="1"/>
        <v>2.10777828200972</v>
      </c>
      <c r="I8">
        <f t="shared" si="2"/>
        <v>6</v>
      </c>
    </row>
    <row r="9" spans="1:9">
      <c r="A9" s="10">
        <v>41791.2916666666</v>
      </c>
      <c r="B9" s="8">
        <v>22.3466666666667</v>
      </c>
      <c r="C9" s="8">
        <v>47.1366666666667</v>
      </c>
      <c r="D9" s="9">
        <v>14.4083333333333</v>
      </c>
      <c r="E9" s="9">
        <v>23.7666666666667</v>
      </c>
      <c r="F9" s="9">
        <v>36.8196888888889</v>
      </c>
      <c r="G9" s="9">
        <f t="shared" si="0"/>
        <v>2.55544399460189</v>
      </c>
      <c r="H9" s="9">
        <f t="shared" si="1"/>
        <v>1.54921552127162</v>
      </c>
      <c r="I9">
        <f t="shared" si="2"/>
        <v>7</v>
      </c>
    </row>
    <row r="10" spans="1:9">
      <c r="A10" s="10">
        <v>41791.3333333333</v>
      </c>
      <c r="B10" s="8">
        <v>22.27</v>
      </c>
      <c r="C10" s="8">
        <v>48.3466666666667</v>
      </c>
      <c r="D10" s="9">
        <v>15.95</v>
      </c>
      <c r="E10" s="9">
        <v>25.3</v>
      </c>
      <c r="F10" s="9">
        <v>53.8401111111111</v>
      </c>
      <c r="G10" s="9">
        <f t="shared" si="0"/>
        <v>3.37555555555555</v>
      </c>
      <c r="H10" s="9">
        <f t="shared" si="1"/>
        <v>2.12806763285024</v>
      </c>
      <c r="I10">
        <f t="shared" si="2"/>
        <v>8</v>
      </c>
    </row>
    <row r="11" spans="1:9">
      <c r="A11" s="10">
        <v>41791.375</v>
      </c>
      <c r="B11" s="8">
        <v>22.455</v>
      </c>
      <c r="C11" s="8">
        <v>89.57</v>
      </c>
      <c r="D11" s="9">
        <v>14.475</v>
      </c>
      <c r="E11" s="9">
        <v>23.8166666666667</v>
      </c>
      <c r="F11" s="9">
        <v>54.3611444444445</v>
      </c>
      <c r="G11" s="9">
        <f t="shared" si="0"/>
        <v>3.75551947802725</v>
      </c>
      <c r="H11" s="9">
        <f t="shared" si="1"/>
        <v>2.28248332167017</v>
      </c>
      <c r="I11">
        <f t="shared" si="2"/>
        <v>9</v>
      </c>
    </row>
    <row r="12" spans="1:9">
      <c r="A12" s="10">
        <v>41791.4166666666</v>
      </c>
      <c r="B12" s="8">
        <v>22.2216666666667</v>
      </c>
      <c r="C12" s="8">
        <v>65.7833333333333</v>
      </c>
      <c r="D12" s="9">
        <v>18.8</v>
      </c>
      <c r="E12" s="9">
        <v>28.0666666666667</v>
      </c>
      <c r="F12" s="9">
        <v>52.6243666666667</v>
      </c>
      <c r="G12" s="9">
        <f t="shared" si="0"/>
        <v>2.79916843971631</v>
      </c>
      <c r="H12" s="9">
        <f t="shared" si="1"/>
        <v>1.87497743467933</v>
      </c>
      <c r="I12">
        <f t="shared" si="2"/>
        <v>10</v>
      </c>
    </row>
    <row r="13" spans="1:9">
      <c r="A13" s="10">
        <v>41791.4583333333</v>
      </c>
      <c r="B13" s="8">
        <v>21.7833333333333</v>
      </c>
      <c r="C13" s="8">
        <v>78.48</v>
      </c>
      <c r="D13" s="9">
        <v>16.1666666666667</v>
      </c>
      <c r="E13" s="9">
        <v>25.5416666666667</v>
      </c>
      <c r="F13" s="9">
        <v>54.0137888888889</v>
      </c>
      <c r="G13" s="9">
        <f t="shared" si="0"/>
        <v>3.34105910652921</v>
      </c>
      <c r="H13" s="9">
        <f t="shared" si="1"/>
        <v>2.11473235454051</v>
      </c>
      <c r="I13">
        <f t="shared" si="2"/>
        <v>11</v>
      </c>
    </row>
    <row r="14" spans="1:9">
      <c r="A14" s="10">
        <v>41791.5</v>
      </c>
      <c r="B14" s="8">
        <v>22.24</v>
      </c>
      <c r="C14" s="8">
        <v>85.5766666666667</v>
      </c>
      <c r="D14" s="9">
        <v>16.3</v>
      </c>
      <c r="E14" s="9">
        <v>25.6666666666667</v>
      </c>
      <c r="F14" s="9">
        <v>53.5795944444444</v>
      </c>
      <c r="G14" s="9">
        <f t="shared" si="0"/>
        <v>3.28709168370825</v>
      </c>
      <c r="H14" s="9">
        <f t="shared" si="1"/>
        <v>2.08751666666667</v>
      </c>
      <c r="I14">
        <f t="shared" si="2"/>
        <v>12</v>
      </c>
    </row>
    <row r="15" spans="1:9">
      <c r="A15" s="10">
        <v>41791.5416666666</v>
      </c>
      <c r="B15" s="8">
        <v>21.41</v>
      </c>
      <c r="C15" s="8">
        <v>25.8566666666667</v>
      </c>
      <c r="D15" s="9">
        <v>18.7833333333333</v>
      </c>
      <c r="E15" s="9">
        <v>28.125</v>
      </c>
      <c r="F15" s="9">
        <v>54.2743055555556</v>
      </c>
      <c r="G15" s="9">
        <f t="shared" si="0"/>
        <v>2.88949275362319</v>
      </c>
      <c r="H15" s="9">
        <f t="shared" si="1"/>
        <v>1.92975308641975</v>
      </c>
      <c r="I15">
        <f t="shared" si="2"/>
        <v>13</v>
      </c>
    </row>
    <row r="16" spans="1:9">
      <c r="A16" s="10">
        <v>41791.5833333333</v>
      </c>
      <c r="B16" s="8">
        <v>21.4733333333333</v>
      </c>
      <c r="C16" s="8">
        <v>9.25666666666667</v>
      </c>
      <c r="D16" s="9">
        <v>18.8666666666667</v>
      </c>
      <c r="E16" s="9">
        <v>28.2083333333333</v>
      </c>
      <c r="F16" s="9">
        <v>54.7085</v>
      </c>
      <c r="G16" s="9">
        <f t="shared" si="0"/>
        <v>2.89974381625442</v>
      </c>
      <c r="H16" s="9">
        <f t="shared" si="1"/>
        <v>1.93944460856721</v>
      </c>
      <c r="I16">
        <f t="shared" si="2"/>
        <v>14</v>
      </c>
    </row>
    <row r="17" spans="1:9">
      <c r="A17" s="10">
        <v>41791.625</v>
      </c>
      <c r="B17" s="8">
        <v>21.7316666666667</v>
      </c>
      <c r="C17" s="8">
        <v>15.2233333333333</v>
      </c>
      <c r="D17" s="9">
        <v>18.9416666666667</v>
      </c>
      <c r="E17" s="9">
        <v>28.3416666666667</v>
      </c>
      <c r="F17" s="9">
        <v>57.05315</v>
      </c>
      <c r="G17" s="9">
        <f t="shared" si="0"/>
        <v>3.01204487461505</v>
      </c>
      <c r="H17" s="9">
        <f t="shared" si="1"/>
        <v>2.01304851514261</v>
      </c>
      <c r="I17">
        <f t="shared" si="2"/>
        <v>15</v>
      </c>
    </row>
    <row r="18" spans="1:9">
      <c r="A18" s="10">
        <v>41791.6666666666</v>
      </c>
      <c r="B18" s="8">
        <v>22.2983333333333</v>
      </c>
      <c r="C18" s="8">
        <v>36.5366666666667</v>
      </c>
      <c r="D18" s="9">
        <v>19.025</v>
      </c>
      <c r="E18" s="9">
        <v>28.4</v>
      </c>
      <c r="F18" s="9">
        <v>57.3136666666666</v>
      </c>
      <c r="G18" s="9">
        <f t="shared" si="0"/>
        <v>3.01254489706526</v>
      </c>
      <c r="H18" s="9">
        <f t="shared" si="1"/>
        <v>2.01808685446009</v>
      </c>
      <c r="I18">
        <f t="shared" si="2"/>
        <v>16</v>
      </c>
    </row>
    <row r="19" spans="1:9">
      <c r="A19" s="10">
        <v>41791.7083333333</v>
      </c>
      <c r="B19" s="8">
        <v>23.2233333333334</v>
      </c>
      <c r="C19" s="8">
        <v>35.9833333333333</v>
      </c>
      <c r="D19" s="9">
        <v>19.0333333333333</v>
      </c>
      <c r="E19" s="9">
        <v>28.4</v>
      </c>
      <c r="F19" s="9">
        <v>57.2268277777778</v>
      </c>
      <c r="G19" s="9">
        <f t="shared" si="0"/>
        <v>3.00666345592528</v>
      </c>
      <c r="H19" s="9">
        <f t="shared" si="1"/>
        <v>2.01502914710485</v>
      </c>
      <c r="I19">
        <f t="shared" si="2"/>
        <v>17</v>
      </c>
    </row>
    <row r="20" spans="1:9">
      <c r="A20" s="10">
        <v>41791.75</v>
      </c>
      <c r="B20" s="8">
        <v>23.3216666666666</v>
      </c>
      <c r="C20" s="8">
        <v>12.19</v>
      </c>
      <c r="D20" s="9">
        <v>18.95</v>
      </c>
      <c r="E20" s="9">
        <v>28.275</v>
      </c>
      <c r="F20" s="9">
        <v>54.8821777777778</v>
      </c>
      <c r="G20" s="9">
        <f t="shared" si="0"/>
        <v>2.89615713866901</v>
      </c>
      <c r="H20" s="9">
        <f t="shared" si="1"/>
        <v>1.94101424501424</v>
      </c>
      <c r="I20">
        <f t="shared" si="2"/>
        <v>18</v>
      </c>
    </row>
    <row r="21" spans="1:9">
      <c r="A21" s="10">
        <v>41791.7916666666</v>
      </c>
      <c r="B21" s="8">
        <v>22.715</v>
      </c>
      <c r="C21" s="8">
        <v>2.54</v>
      </c>
      <c r="D21" s="9">
        <v>18.8583333333333</v>
      </c>
      <c r="E21" s="9">
        <v>28.1916666666667</v>
      </c>
      <c r="F21" s="9">
        <v>52.3638499999999</v>
      </c>
      <c r="G21" s="9">
        <f t="shared" si="0"/>
        <v>2.77669553689792</v>
      </c>
      <c r="H21" s="9">
        <f t="shared" si="1"/>
        <v>1.85742299733964</v>
      </c>
      <c r="I21">
        <f t="shared" si="2"/>
        <v>19</v>
      </c>
    </row>
    <row r="22" spans="1:9">
      <c r="A22" s="10">
        <v>41791.8333333333</v>
      </c>
      <c r="B22" s="8">
        <v>22.4816666666667</v>
      </c>
      <c r="C22" s="8">
        <v>2.28666666666667</v>
      </c>
      <c r="D22" s="9">
        <v>14.6583333333333</v>
      </c>
      <c r="E22" s="9">
        <v>24.025</v>
      </c>
      <c r="F22" s="9">
        <v>35.8644611111111</v>
      </c>
      <c r="G22" s="9">
        <f t="shared" si="0"/>
        <v>2.44669433390184</v>
      </c>
      <c r="H22" s="9">
        <f t="shared" si="1"/>
        <v>1.49279754884958</v>
      </c>
      <c r="I22">
        <f t="shared" si="2"/>
        <v>20</v>
      </c>
    </row>
    <row r="23" spans="1:9">
      <c r="A23" s="10">
        <v>41791.8749999999</v>
      </c>
      <c r="B23" s="8">
        <v>22.62</v>
      </c>
      <c r="C23" s="8">
        <v>1.87666666666667</v>
      </c>
      <c r="D23" s="9">
        <v>16.4083333333333</v>
      </c>
      <c r="E23" s="9">
        <v>25.7333333333333</v>
      </c>
      <c r="F23" s="9">
        <v>53.5795944444444</v>
      </c>
      <c r="G23" s="9">
        <f t="shared" si="0"/>
        <v>3.26538919925512</v>
      </c>
      <c r="H23" s="9">
        <f t="shared" si="1"/>
        <v>2.08210859240069</v>
      </c>
      <c r="I23">
        <f t="shared" si="2"/>
        <v>21</v>
      </c>
    </row>
    <row r="24" spans="1:9">
      <c r="A24" s="10">
        <v>41791.9166666666</v>
      </c>
      <c r="B24" s="8">
        <v>22.7916666666666</v>
      </c>
      <c r="C24" s="8">
        <v>1.81333333333333</v>
      </c>
      <c r="D24" s="9">
        <v>16.425</v>
      </c>
      <c r="E24" s="9">
        <v>25.725</v>
      </c>
      <c r="F24" s="9">
        <v>53.4059166666666</v>
      </c>
      <c r="G24" s="9">
        <f t="shared" si="0"/>
        <v>3.25150177574835</v>
      </c>
      <c r="H24" s="9">
        <f t="shared" si="1"/>
        <v>2.07603174603174</v>
      </c>
      <c r="I24">
        <f t="shared" si="2"/>
        <v>22</v>
      </c>
    </row>
    <row r="25" spans="1:9">
      <c r="A25" s="10">
        <v>41791.9583333333</v>
      </c>
      <c r="B25" s="8">
        <v>22.8</v>
      </c>
      <c r="C25" s="8">
        <v>1.54137931034483</v>
      </c>
      <c r="D25" s="9">
        <v>16.4416666666667</v>
      </c>
      <c r="E25" s="9">
        <v>25.75</v>
      </c>
      <c r="F25" s="9">
        <v>54.0137888888889</v>
      </c>
      <c r="G25" s="9">
        <f t="shared" si="0"/>
        <v>3.28517722588275</v>
      </c>
      <c r="H25" s="9">
        <f t="shared" si="1"/>
        <v>2.09762286947141</v>
      </c>
      <c r="I25">
        <f t="shared" si="2"/>
        <v>23</v>
      </c>
    </row>
    <row r="26" spans="1:9">
      <c r="A26" s="10">
        <v>41791.9999999999</v>
      </c>
      <c r="B26" s="8">
        <v>22.8733333333333</v>
      </c>
      <c r="C26" s="8">
        <v>0.83</v>
      </c>
      <c r="D26" s="9">
        <v>16.3666666666667</v>
      </c>
      <c r="E26" s="9">
        <v>25.7416666666667</v>
      </c>
      <c r="F26" s="9">
        <v>36.2986555555555</v>
      </c>
      <c r="G26" s="9">
        <f t="shared" si="0"/>
        <v>2.2178404616429</v>
      </c>
      <c r="H26" s="9">
        <f t="shared" si="1"/>
        <v>1.41011287363764</v>
      </c>
      <c r="I26">
        <f t="shared" si="2"/>
        <v>0</v>
      </c>
    </row>
    <row r="27" spans="1:9">
      <c r="A27" s="10">
        <v>41792.0416666666</v>
      </c>
      <c r="B27" s="8">
        <v>23.075</v>
      </c>
      <c r="C27" s="8">
        <v>0.926666666666667</v>
      </c>
      <c r="D27" s="9">
        <v>16.3666666666667</v>
      </c>
      <c r="E27" s="9">
        <v>25.7166666666667</v>
      </c>
      <c r="F27" s="9">
        <v>36.1249777777778</v>
      </c>
      <c r="G27" s="9">
        <f t="shared" si="0"/>
        <v>2.20722878479294</v>
      </c>
      <c r="H27" s="9">
        <f t="shared" si="1"/>
        <v>1.40473017930439</v>
      </c>
      <c r="I27">
        <f t="shared" si="2"/>
        <v>1</v>
      </c>
    </row>
    <row r="28" spans="1:9">
      <c r="A28" s="10">
        <v>41792.0833333333</v>
      </c>
      <c r="B28" s="8">
        <v>23.2783333333333</v>
      </c>
      <c r="C28" s="8">
        <v>0.796666666666667</v>
      </c>
      <c r="D28" s="9">
        <v>16.4166666666667</v>
      </c>
      <c r="E28" s="9">
        <v>25.7583333333333</v>
      </c>
      <c r="F28" s="9">
        <v>36.3854944444444</v>
      </c>
      <c r="G28" s="9">
        <f t="shared" si="0"/>
        <v>2.21637529610829</v>
      </c>
      <c r="H28" s="9">
        <f t="shared" si="1"/>
        <v>1.41257176749703</v>
      </c>
      <c r="I28">
        <f t="shared" si="2"/>
        <v>2</v>
      </c>
    </row>
    <row r="29" spans="1:9">
      <c r="A29" s="10">
        <v>41792.1249999999</v>
      </c>
      <c r="B29" s="8">
        <v>23.4216666666667</v>
      </c>
      <c r="C29" s="8">
        <v>0.6</v>
      </c>
      <c r="D29" s="9">
        <v>16.4166666666667</v>
      </c>
      <c r="E29" s="9">
        <v>25.7416666666667</v>
      </c>
      <c r="F29" s="9">
        <v>35.9513</v>
      </c>
      <c r="G29" s="9">
        <f t="shared" si="0"/>
        <v>2.1899269035533</v>
      </c>
      <c r="H29" s="9">
        <f t="shared" si="1"/>
        <v>1.39661897054063</v>
      </c>
      <c r="I29">
        <f t="shared" si="2"/>
        <v>3</v>
      </c>
    </row>
    <row r="30" spans="1:9">
      <c r="A30" s="10">
        <v>41792.1666666666</v>
      </c>
      <c r="B30" s="8">
        <v>23.2133333333333</v>
      </c>
      <c r="C30" s="8">
        <v>1.44545454545455</v>
      </c>
      <c r="D30" s="9">
        <v>15.6416666666667</v>
      </c>
      <c r="E30" s="9">
        <v>25.0666666666667</v>
      </c>
      <c r="F30" s="9">
        <v>35.3434277777778</v>
      </c>
      <c r="G30" s="9">
        <f t="shared" si="0"/>
        <v>2.25956917066241</v>
      </c>
      <c r="H30" s="9">
        <f t="shared" si="1"/>
        <v>1.40997717198582</v>
      </c>
      <c r="I30">
        <f t="shared" si="2"/>
        <v>4</v>
      </c>
    </row>
    <row r="31" spans="1:9">
      <c r="A31" s="10">
        <v>41792.2083333333</v>
      </c>
      <c r="B31" s="8">
        <v>23.5216666666667</v>
      </c>
      <c r="C31" s="8">
        <v>32.8612903225806</v>
      </c>
      <c r="D31" s="9">
        <v>14.7583333333333</v>
      </c>
      <c r="E31" s="9">
        <v>24.15</v>
      </c>
      <c r="F31" s="9">
        <v>36.2118166666666</v>
      </c>
      <c r="G31" s="9">
        <f t="shared" si="0"/>
        <v>2.45365217391304</v>
      </c>
      <c r="H31" s="9">
        <f t="shared" si="1"/>
        <v>1.49945410628019</v>
      </c>
      <c r="I31">
        <f t="shared" si="2"/>
        <v>5</v>
      </c>
    </row>
    <row r="32" spans="1:9">
      <c r="A32" s="10">
        <v>41792.2499999999</v>
      </c>
      <c r="B32" s="8">
        <v>23.7083333333333</v>
      </c>
      <c r="C32" s="8">
        <v>99.3666666666666</v>
      </c>
      <c r="D32" s="9">
        <v>14.0833333333333</v>
      </c>
      <c r="E32" s="9">
        <v>23.5</v>
      </c>
      <c r="F32" s="9">
        <v>35.5171055555555</v>
      </c>
      <c r="G32" s="9">
        <f t="shared" si="0"/>
        <v>2.52192465483234</v>
      </c>
      <c r="H32" s="9">
        <f t="shared" si="1"/>
        <v>1.51136619385343</v>
      </c>
      <c r="I32">
        <f t="shared" si="2"/>
        <v>6</v>
      </c>
    </row>
    <row r="33" spans="1:9">
      <c r="A33" s="10">
        <v>41792.2916666666</v>
      </c>
      <c r="B33" s="8">
        <v>23.6866666666667</v>
      </c>
      <c r="C33" s="8">
        <v>103.976666666667</v>
      </c>
      <c r="D33" s="9">
        <v>14.75</v>
      </c>
      <c r="E33" s="9">
        <v>24.125</v>
      </c>
      <c r="F33" s="9">
        <v>36.4723333333333</v>
      </c>
      <c r="G33" s="9">
        <f t="shared" si="0"/>
        <v>2.47270056497175</v>
      </c>
      <c r="H33" s="9">
        <f t="shared" si="1"/>
        <v>1.51180656303972</v>
      </c>
      <c r="I33">
        <f t="shared" si="2"/>
        <v>7</v>
      </c>
    </row>
    <row r="34" spans="1:9">
      <c r="A34" s="10">
        <v>41792.3333333333</v>
      </c>
      <c r="B34" s="8">
        <v>24.6616666666667</v>
      </c>
      <c r="C34" s="8">
        <v>256.796666666667</v>
      </c>
      <c r="D34" s="9">
        <v>19.55</v>
      </c>
      <c r="E34" s="9">
        <v>28.95</v>
      </c>
      <c r="F34" s="9">
        <v>53.7532722222222</v>
      </c>
      <c r="G34" s="9">
        <f t="shared" si="0"/>
        <v>2.74952799090651</v>
      </c>
      <c r="H34" s="9">
        <f t="shared" si="1"/>
        <v>1.85676242563807</v>
      </c>
      <c r="I34">
        <f t="shared" si="2"/>
        <v>8</v>
      </c>
    </row>
    <row r="35" spans="1:9">
      <c r="A35" s="10">
        <v>41792.3749999999</v>
      </c>
      <c r="B35" s="8">
        <v>24.8183333333333</v>
      </c>
      <c r="C35" s="8">
        <v>573.08</v>
      </c>
      <c r="D35" s="9">
        <v>19.6166666666667</v>
      </c>
      <c r="E35" s="9">
        <v>29.0083333333333</v>
      </c>
      <c r="F35" s="9">
        <v>55.7505666666667</v>
      </c>
      <c r="G35" s="9">
        <f t="shared" si="0"/>
        <v>2.842</v>
      </c>
      <c r="H35" s="9">
        <f t="shared" si="1"/>
        <v>1.92188106865843</v>
      </c>
      <c r="I35">
        <f t="shared" si="2"/>
        <v>9</v>
      </c>
    </row>
    <row r="36" spans="1:9">
      <c r="A36" s="10">
        <v>41792.4166666666</v>
      </c>
      <c r="B36" s="8">
        <v>25.2933333333333</v>
      </c>
      <c r="C36" s="8">
        <v>369.45</v>
      </c>
      <c r="D36" s="9">
        <v>19.675</v>
      </c>
      <c r="E36" s="9">
        <v>29.0166666666667</v>
      </c>
      <c r="F36" s="9">
        <v>56.0979222222222</v>
      </c>
      <c r="G36" s="9">
        <f t="shared" si="0"/>
        <v>2.85122857546237</v>
      </c>
      <c r="H36" s="9">
        <f t="shared" si="1"/>
        <v>1.93330001914608</v>
      </c>
      <c r="I36">
        <f t="shared" si="2"/>
        <v>10</v>
      </c>
    </row>
    <row r="37" spans="1:9">
      <c r="A37" s="10">
        <v>41792.4583333332</v>
      </c>
      <c r="B37" s="8">
        <v>24.895</v>
      </c>
      <c r="C37" s="8">
        <v>371.666666666667</v>
      </c>
      <c r="D37" s="9">
        <v>19.7083333333333</v>
      </c>
      <c r="E37" s="9">
        <v>29.075</v>
      </c>
      <c r="F37" s="9">
        <v>56.4452777777778</v>
      </c>
      <c r="G37" s="9">
        <f t="shared" si="0"/>
        <v>2.86403100775194</v>
      </c>
      <c r="H37" s="9">
        <f t="shared" si="1"/>
        <v>1.94136810929588</v>
      </c>
      <c r="I37">
        <f t="shared" si="2"/>
        <v>11</v>
      </c>
    </row>
    <row r="38" spans="1:9">
      <c r="A38" s="10">
        <v>41792.4999999999</v>
      </c>
      <c r="B38" s="8">
        <v>24.38</v>
      </c>
      <c r="C38" s="8">
        <v>368.476666666667</v>
      </c>
      <c r="D38" s="9">
        <v>19.7416666666667</v>
      </c>
      <c r="E38" s="9">
        <v>29.0833333333333</v>
      </c>
      <c r="F38" s="9">
        <v>55.7505666666667</v>
      </c>
      <c r="G38" s="9">
        <f t="shared" si="0"/>
        <v>2.82400506542845</v>
      </c>
      <c r="H38" s="9">
        <f t="shared" si="1"/>
        <v>1.91692492836676</v>
      </c>
      <c r="I38">
        <f t="shared" si="2"/>
        <v>12</v>
      </c>
    </row>
    <row r="39" spans="1:9">
      <c r="A39" s="10">
        <v>41792.5416666666</v>
      </c>
      <c r="B39" s="8">
        <v>24.3583333333333</v>
      </c>
      <c r="C39" s="8">
        <v>376.756666666667</v>
      </c>
      <c r="D39" s="9">
        <v>16.3916666666667</v>
      </c>
      <c r="E39" s="9">
        <v>25.7916666666667</v>
      </c>
      <c r="F39" s="9">
        <v>52.6243666666667</v>
      </c>
      <c r="G39" s="9">
        <f t="shared" si="0"/>
        <v>3.21043416370107</v>
      </c>
      <c r="H39" s="9">
        <f t="shared" si="1"/>
        <v>2.04036316639741</v>
      </c>
      <c r="I39">
        <f t="shared" si="2"/>
        <v>13</v>
      </c>
    </row>
    <row r="40" spans="1:9">
      <c r="A40" s="10">
        <v>41792.5833333332</v>
      </c>
      <c r="B40" s="8">
        <v>25.05</v>
      </c>
      <c r="C40" s="8">
        <v>194.556666666667</v>
      </c>
      <c r="D40" s="9">
        <v>17.2583333333333</v>
      </c>
      <c r="E40" s="9">
        <v>26.6333333333333</v>
      </c>
      <c r="F40" s="9">
        <v>36.3854944444444</v>
      </c>
      <c r="G40" s="9">
        <f t="shared" si="0"/>
        <v>2.10828553033961</v>
      </c>
      <c r="H40" s="9">
        <f t="shared" si="1"/>
        <v>1.3661637463496</v>
      </c>
      <c r="I40">
        <f t="shared" si="2"/>
        <v>14</v>
      </c>
    </row>
    <row r="41" spans="1:9">
      <c r="A41" s="10">
        <v>41792.6249999999</v>
      </c>
      <c r="B41" s="8">
        <v>25.4966666666667</v>
      </c>
      <c r="C41" s="8">
        <v>470.273333333333</v>
      </c>
      <c r="D41" s="9">
        <v>18.8083333333333</v>
      </c>
      <c r="E41" s="9">
        <v>28.1166666666667</v>
      </c>
      <c r="F41" s="9">
        <v>51.9296555555556</v>
      </c>
      <c r="G41" s="9">
        <f t="shared" si="0"/>
        <v>2.76099187712302</v>
      </c>
      <c r="H41" s="9">
        <f t="shared" si="1"/>
        <v>1.84693499308437</v>
      </c>
      <c r="I41">
        <f t="shared" si="2"/>
        <v>15</v>
      </c>
    </row>
    <row r="42" spans="1:9">
      <c r="A42" s="10">
        <v>41792.6666666666</v>
      </c>
      <c r="B42" s="8">
        <v>23.9883333333333</v>
      </c>
      <c r="C42" s="8">
        <v>201.773333333333</v>
      </c>
      <c r="D42" s="9">
        <v>15.7</v>
      </c>
      <c r="E42" s="9">
        <v>25.05</v>
      </c>
      <c r="F42" s="9">
        <v>53.0585611111111</v>
      </c>
      <c r="G42" s="9">
        <f t="shared" ref="G42:G78" si="3">F42/D42</f>
        <v>3.37952618542109</v>
      </c>
      <c r="H42" s="9">
        <f t="shared" ref="H42:H78" si="4">F42/E42</f>
        <v>2.11810623198048</v>
      </c>
      <c r="I42">
        <f t="shared" si="2"/>
        <v>16</v>
      </c>
    </row>
    <row r="43" spans="1:9">
      <c r="A43" s="10">
        <v>41792.7083333332</v>
      </c>
      <c r="B43" s="8">
        <v>23.5566666666667</v>
      </c>
      <c r="C43" s="8">
        <v>50.88</v>
      </c>
      <c r="D43" s="9">
        <v>15.725</v>
      </c>
      <c r="E43" s="9">
        <v>25.0583333333333</v>
      </c>
      <c r="F43" s="9">
        <v>53.1454</v>
      </c>
      <c r="G43" s="9">
        <f t="shared" si="3"/>
        <v>3.37967567567568</v>
      </c>
      <c r="H43" s="9">
        <f t="shared" si="4"/>
        <v>2.12086730961091</v>
      </c>
      <c r="I43">
        <f t="shared" si="2"/>
        <v>17</v>
      </c>
    </row>
    <row r="44" spans="1:9">
      <c r="A44" s="10">
        <v>41792.7499999999</v>
      </c>
      <c r="B44" s="8">
        <v>23.0766666666667</v>
      </c>
      <c r="C44" s="8">
        <v>3.7</v>
      </c>
      <c r="D44" s="9">
        <v>15.7333333333333</v>
      </c>
      <c r="E44" s="9">
        <v>25.0666666666667</v>
      </c>
      <c r="F44" s="9">
        <v>52.1901722222222</v>
      </c>
      <c r="G44" s="9">
        <f t="shared" si="3"/>
        <v>3.31717196327684</v>
      </c>
      <c r="H44" s="9">
        <f t="shared" si="4"/>
        <v>2.0820547429078</v>
      </c>
      <c r="I44">
        <f t="shared" si="2"/>
        <v>18</v>
      </c>
    </row>
    <row r="45" spans="1:9">
      <c r="A45" s="10">
        <v>41792.7916666666</v>
      </c>
      <c r="B45" s="8">
        <v>22.1366666666667</v>
      </c>
      <c r="C45" s="8" t="e">
        <v>#DIV/0!</v>
      </c>
      <c r="D45" s="9">
        <v>15.6333333333333</v>
      </c>
      <c r="E45" s="9">
        <v>25.0416666666667</v>
      </c>
      <c r="F45" s="9">
        <v>53.4927555555555</v>
      </c>
      <c r="G45" s="9">
        <f t="shared" si="3"/>
        <v>3.42171144278607</v>
      </c>
      <c r="H45" s="9">
        <f t="shared" si="4"/>
        <v>2.13614997226844</v>
      </c>
      <c r="I45">
        <f t="shared" si="2"/>
        <v>19</v>
      </c>
    </row>
    <row r="46" spans="1:9">
      <c r="A46" s="10">
        <v>41792.8333333332</v>
      </c>
      <c r="B46" s="8">
        <v>21.465</v>
      </c>
      <c r="C46" s="8" t="e">
        <v>#DIV/0!</v>
      </c>
      <c r="D46" s="9">
        <v>14.6916666666667</v>
      </c>
      <c r="E46" s="9">
        <v>24.05</v>
      </c>
      <c r="F46" s="9">
        <v>36.1249777777778</v>
      </c>
      <c r="G46" s="9">
        <f t="shared" si="3"/>
        <v>2.45887540177727</v>
      </c>
      <c r="H46" s="9">
        <f t="shared" si="4"/>
        <v>1.50207807807808</v>
      </c>
      <c r="I46">
        <f t="shared" si="2"/>
        <v>20</v>
      </c>
    </row>
    <row r="47" spans="1:9">
      <c r="A47" s="10">
        <v>41792.8749999999</v>
      </c>
      <c r="B47" s="8">
        <v>20.57</v>
      </c>
      <c r="C47" s="8" t="e">
        <v>#DIV/0!</v>
      </c>
      <c r="D47" s="9">
        <v>12.6333333333333</v>
      </c>
      <c r="E47" s="9">
        <v>22.0083333333333</v>
      </c>
      <c r="F47" s="9">
        <v>35.4302666666667</v>
      </c>
      <c r="G47" s="9">
        <f t="shared" si="3"/>
        <v>2.80450659630607</v>
      </c>
      <c r="H47" s="9">
        <f t="shared" si="4"/>
        <v>1.60985687239682</v>
      </c>
      <c r="I47">
        <f t="shared" si="2"/>
        <v>21</v>
      </c>
    </row>
    <row r="48" spans="1:9">
      <c r="A48" s="10">
        <v>41792.9166666666</v>
      </c>
      <c r="B48" s="8">
        <v>20.6433333333333</v>
      </c>
      <c r="C48" s="8" t="e">
        <v>#DIV/0!</v>
      </c>
      <c r="D48" s="9">
        <v>16.075</v>
      </c>
      <c r="E48" s="9">
        <v>25.4416666666667</v>
      </c>
      <c r="F48" s="9">
        <v>35.9513</v>
      </c>
      <c r="G48" s="9">
        <f t="shared" si="3"/>
        <v>2.23647278382581</v>
      </c>
      <c r="H48" s="9">
        <f t="shared" si="4"/>
        <v>1.41308745496233</v>
      </c>
      <c r="I48">
        <f t="shared" si="2"/>
        <v>22</v>
      </c>
    </row>
    <row r="49" spans="1:9">
      <c r="A49" s="10">
        <v>41792.9583333332</v>
      </c>
      <c r="B49" s="8">
        <v>20.4416666666667</v>
      </c>
      <c r="C49" s="8" t="e">
        <v>#DIV/0!</v>
      </c>
      <c r="D49" s="9">
        <v>14.7538461538462</v>
      </c>
      <c r="E49" s="9">
        <v>24.0769230769231</v>
      </c>
      <c r="F49" s="9">
        <v>35.4302666666667</v>
      </c>
      <c r="G49" s="9">
        <f t="shared" si="3"/>
        <v>2.40142579075426</v>
      </c>
      <c r="H49" s="9">
        <f t="shared" si="4"/>
        <v>1.47154462193823</v>
      </c>
      <c r="I49">
        <f t="shared" si="2"/>
        <v>23</v>
      </c>
    </row>
    <row r="50" spans="1:9">
      <c r="A50" s="10">
        <v>41792.9999999999</v>
      </c>
      <c r="B50" s="8">
        <v>20.2433333333334</v>
      </c>
      <c r="C50" s="8" t="e">
        <v>#DIV/0!</v>
      </c>
      <c r="D50" s="9">
        <v>11.0181818181818</v>
      </c>
      <c r="E50" s="9">
        <v>19.7727272727273</v>
      </c>
      <c r="F50" s="9">
        <v>26.3121833333333</v>
      </c>
      <c r="G50" s="9">
        <f t="shared" si="3"/>
        <v>2.38806944444444</v>
      </c>
      <c r="H50" s="9">
        <f t="shared" si="4"/>
        <v>1.33073111111111</v>
      </c>
      <c r="I50">
        <f t="shared" si="2"/>
        <v>0</v>
      </c>
    </row>
    <row r="51" spans="1:9">
      <c r="A51" s="10">
        <v>41793.0416666665</v>
      </c>
      <c r="B51" s="8">
        <v>20.1133333333333</v>
      </c>
      <c r="C51" s="8" t="e">
        <v>#DIV/0!</v>
      </c>
      <c r="D51" s="9">
        <v>14.425</v>
      </c>
      <c r="E51" s="9">
        <v>23.8166666666667</v>
      </c>
      <c r="F51" s="9">
        <v>0</v>
      </c>
      <c r="G51" s="9">
        <f t="shared" si="3"/>
        <v>0</v>
      </c>
      <c r="H51" s="9">
        <f t="shared" si="4"/>
        <v>0</v>
      </c>
      <c r="I51">
        <f t="shared" si="2"/>
        <v>1</v>
      </c>
    </row>
    <row r="52" spans="1:9">
      <c r="A52" s="10">
        <v>41793.0833333332</v>
      </c>
      <c r="B52" s="8">
        <v>20.0916666666667</v>
      </c>
      <c r="C52" s="8" t="e">
        <v>#DIV/0!</v>
      </c>
      <c r="D52" s="9">
        <v>11.3333333333333</v>
      </c>
      <c r="E52" s="9">
        <v>20.7833333333333</v>
      </c>
      <c r="F52" s="9">
        <v>53.92695</v>
      </c>
      <c r="G52" s="9">
        <f t="shared" si="3"/>
        <v>4.75826029411764</v>
      </c>
      <c r="H52" s="9">
        <f t="shared" si="4"/>
        <v>2.59472093023256</v>
      </c>
      <c r="I52">
        <f t="shared" si="2"/>
        <v>2</v>
      </c>
    </row>
    <row r="53" spans="1:9">
      <c r="A53" s="10">
        <v>41793.1249999999</v>
      </c>
      <c r="B53" s="8">
        <v>20.0866666666667</v>
      </c>
      <c r="C53" s="8" t="e">
        <v>#DIV/0!</v>
      </c>
      <c r="D53" s="9">
        <v>12.5416666666667</v>
      </c>
      <c r="E53" s="9">
        <v>21.9833333333333</v>
      </c>
      <c r="F53" s="9">
        <v>35.4302666666667</v>
      </c>
      <c r="G53" s="9">
        <f t="shared" si="3"/>
        <v>2.82500465116279</v>
      </c>
      <c r="H53" s="9">
        <f t="shared" si="4"/>
        <v>1.61168764215315</v>
      </c>
      <c r="I53">
        <f t="shared" si="2"/>
        <v>3</v>
      </c>
    </row>
    <row r="54" spans="1:9">
      <c r="A54" s="10">
        <v>41793.1666666665</v>
      </c>
      <c r="B54" s="8">
        <v>20.0833333333333</v>
      </c>
      <c r="C54" s="8">
        <v>0.85</v>
      </c>
      <c r="D54" s="9">
        <v>11.2416666666667</v>
      </c>
      <c r="E54" s="9">
        <v>20.725</v>
      </c>
      <c r="F54" s="9">
        <v>26.963475</v>
      </c>
      <c r="G54" s="9">
        <f t="shared" si="3"/>
        <v>2.3985300222387</v>
      </c>
      <c r="H54" s="9">
        <f t="shared" si="4"/>
        <v>1.30101206272618</v>
      </c>
      <c r="I54">
        <f t="shared" si="2"/>
        <v>4</v>
      </c>
    </row>
    <row r="55" spans="1:9">
      <c r="A55" s="10">
        <v>41793.2083333332</v>
      </c>
      <c r="B55" s="8">
        <v>20.1466666666667</v>
      </c>
      <c r="C55" s="8">
        <v>12.3333333333333</v>
      </c>
      <c r="D55" s="9">
        <v>9.69166666666667</v>
      </c>
      <c r="E55" s="9">
        <v>19.1666666666667</v>
      </c>
      <c r="F55" s="9">
        <v>28.0055416666666</v>
      </c>
      <c r="G55" s="9">
        <f t="shared" si="3"/>
        <v>2.88965176268272</v>
      </c>
      <c r="H55" s="9">
        <f t="shared" si="4"/>
        <v>1.46115869565217</v>
      </c>
      <c r="I55">
        <f t="shared" si="2"/>
        <v>5</v>
      </c>
    </row>
    <row r="56" spans="1:9">
      <c r="A56" s="10">
        <v>41793.2499999999</v>
      </c>
      <c r="B56" s="8">
        <v>20.5116666666667</v>
      </c>
      <c r="C56" s="8">
        <v>57.9366666666667</v>
      </c>
      <c r="D56" s="9">
        <v>11.25</v>
      </c>
      <c r="E56" s="9">
        <v>20.6833333333333</v>
      </c>
      <c r="F56" s="9">
        <v>42.4642166666666</v>
      </c>
      <c r="G56" s="9">
        <f t="shared" si="3"/>
        <v>3.77459703703703</v>
      </c>
      <c r="H56" s="9">
        <f t="shared" si="4"/>
        <v>2.05306446414182</v>
      </c>
      <c r="I56">
        <f t="shared" si="2"/>
        <v>6</v>
      </c>
    </row>
    <row r="57" spans="1:9">
      <c r="A57" s="10">
        <v>41793.2916666665</v>
      </c>
      <c r="B57" s="8">
        <v>21.0233333333333</v>
      </c>
      <c r="C57" s="8">
        <v>161.046666666667</v>
      </c>
      <c r="D57" s="9">
        <v>12.6833333333333</v>
      </c>
      <c r="E57" s="9">
        <v>22.0416666666667</v>
      </c>
      <c r="F57" s="9">
        <v>28.1358</v>
      </c>
      <c r="G57" s="9">
        <f t="shared" si="3"/>
        <v>2.21832851511169</v>
      </c>
      <c r="H57" s="9">
        <f t="shared" si="4"/>
        <v>1.27648241965973</v>
      </c>
      <c r="I57">
        <f t="shared" si="2"/>
        <v>7</v>
      </c>
    </row>
    <row r="58" spans="1:9">
      <c r="A58" s="10">
        <v>41793.3333333332</v>
      </c>
      <c r="B58" s="8">
        <v>22.0816666666667</v>
      </c>
      <c r="C58" s="8">
        <v>265.78</v>
      </c>
      <c r="D58" s="9">
        <v>10.9583333333333</v>
      </c>
      <c r="E58" s="9">
        <v>20.3583334166667</v>
      </c>
      <c r="F58" s="9">
        <v>36.73285</v>
      </c>
      <c r="G58" s="9">
        <f t="shared" si="3"/>
        <v>3.35204714828897</v>
      </c>
      <c r="H58" s="9">
        <f t="shared" si="4"/>
        <v>1.80431517886076</v>
      </c>
      <c r="I58">
        <f t="shared" si="2"/>
        <v>8</v>
      </c>
    </row>
    <row r="59" spans="1:9">
      <c r="A59" s="10">
        <v>41793.3749999999</v>
      </c>
      <c r="B59" s="8">
        <v>22.4233333333333</v>
      </c>
      <c r="C59" s="8">
        <v>166.186666666667</v>
      </c>
      <c r="D59" s="9">
        <v>14.375</v>
      </c>
      <c r="E59" s="9">
        <v>23.7833333333333</v>
      </c>
      <c r="F59" s="9">
        <v>54.317725</v>
      </c>
      <c r="G59" s="9">
        <f t="shared" si="3"/>
        <v>3.77862434782609</v>
      </c>
      <c r="H59" s="9">
        <f t="shared" si="4"/>
        <v>2.2838566923616</v>
      </c>
      <c r="I59">
        <f t="shared" si="2"/>
        <v>9</v>
      </c>
    </row>
    <row r="60" spans="1:9">
      <c r="A60" s="10">
        <v>41793.4166666665</v>
      </c>
      <c r="B60" s="8">
        <v>22.2266666666667</v>
      </c>
      <c r="C60" s="8">
        <v>87.3266666666667</v>
      </c>
      <c r="D60" s="9">
        <v>12.8083333333333</v>
      </c>
      <c r="E60" s="9">
        <v>22.2333333333333</v>
      </c>
      <c r="F60" s="9">
        <v>26.963475</v>
      </c>
      <c r="G60" s="9">
        <f t="shared" si="3"/>
        <v>2.10515094339622</v>
      </c>
      <c r="H60" s="9">
        <f t="shared" si="4"/>
        <v>1.21275</v>
      </c>
      <c r="I60">
        <f t="shared" si="2"/>
        <v>10</v>
      </c>
    </row>
    <row r="61" spans="1:9">
      <c r="A61" s="10">
        <v>41793.4583333332</v>
      </c>
      <c r="B61" s="8">
        <v>22.9716666666667</v>
      </c>
      <c r="C61" s="8">
        <v>231.366666666667</v>
      </c>
      <c r="D61" s="9">
        <v>10.925</v>
      </c>
      <c r="E61" s="9">
        <v>20.4083333333333</v>
      </c>
      <c r="F61" s="9">
        <v>35.7776222222222</v>
      </c>
      <c r="G61" s="9">
        <f t="shared" si="3"/>
        <v>3.2748395626748</v>
      </c>
      <c r="H61" s="9">
        <f t="shared" si="4"/>
        <v>1.75308887981489</v>
      </c>
      <c r="I61">
        <f t="shared" si="2"/>
        <v>11</v>
      </c>
    </row>
    <row r="62" spans="1:9">
      <c r="A62" s="10">
        <v>41793.4999999999</v>
      </c>
      <c r="B62" s="8">
        <v>23.0366666666667</v>
      </c>
      <c r="C62" s="8">
        <v>323.966666666667</v>
      </c>
      <c r="D62" s="9">
        <v>14.4333333333333</v>
      </c>
      <c r="E62" s="9">
        <v>23.8</v>
      </c>
      <c r="F62" s="9">
        <v>27.6147666666666</v>
      </c>
      <c r="G62" s="9">
        <f t="shared" si="3"/>
        <v>1.91326327944573</v>
      </c>
      <c r="H62" s="9">
        <f t="shared" si="4"/>
        <v>1.16028431372549</v>
      </c>
      <c r="I62">
        <f t="shared" si="2"/>
        <v>12</v>
      </c>
    </row>
    <row r="63" spans="1:9">
      <c r="A63" s="10">
        <v>41793.5416666665</v>
      </c>
      <c r="B63" s="8">
        <v>22.3516666666666</v>
      </c>
      <c r="C63" s="8">
        <v>318.006666666667</v>
      </c>
      <c r="D63" s="9">
        <v>14.35</v>
      </c>
      <c r="E63" s="9">
        <v>23.75</v>
      </c>
      <c r="F63" s="9">
        <v>54.7085</v>
      </c>
      <c r="G63" s="9">
        <f t="shared" si="3"/>
        <v>3.81243902439024</v>
      </c>
      <c r="H63" s="9">
        <f t="shared" si="4"/>
        <v>2.30351578947368</v>
      </c>
      <c r="I63">
        <f t="shared" si="2"/>
        <v>13</v>
      </c>
    </row>
    <row r="64" spans="1:9">
      <c r="A64" s="10">
        <v>41793.5833333332</v>
      </c>
      <c r="B64" s="8">
        <v>22.555</v>
      </c>
      <c r="C64" s="8">
        <v>161.02</v>
      </c>
      <c r="D64" s="9">
        <v>9.44166666666667</v>
      </c>
      <c r="E64" s="9">
        <v>18.8666666666667</v>
      </c>
      <c r="F64" s="9">
        <v>28.6568333333333</v>
      </c>
      <c r="G64" s="9">
        <f t="shared" si="3"/>
        <v>3.03514563106796</v>
      </c>
      <c r="H64" s="9">
        <f t="shared" si="4"/>
        <v>1.51891342756184</v>
      </c>
      <c r="I64">
        <f t="shared" si="2"/>
        <v>14</v>
      </c>
    </row>
    <row r="65" spans="1:9">
      <c r="A65" s="10">
        <v>41793.6249999998</v>
      </c>
      <c r="B65" s="8">
        <v>22.2133333333333</v>
      </c>
      <c r="C65" s="8">
        <v>109.626666666667</v>
      </c>
      <c r="D65" s="9">
        <v>14.3333333333333</v>
      </c>
      <c r="E65" s="9">
        <v>23.7083333333333</v>
      </c>
      <c r="F65" s="9">
        <v>27.2239916666667</v>
      </c>
      <c r="G65" s="9">
        <f t="shared" si="3"/>
        <v>1.89934825581395</v>
      </c>
      <c r="H65" s="9">
        <f t="shared" si="4"/>
        <v>1.14828787346221</v>
      </c>
      <c r="I65">
        <f t="shared" si="2"/>
        <v>15</v>
      </c>
    </row>
    <row r="66" spans="1:9">
      <c r="A66" s="10">
        <v>41793.6666666665</v>
      </c>
      <c r="B66" s="8">
        <v>21.0683333333333</v>
      </c>
      <c r="C66" s="8">
        <v>35.1551724137931</v>
      </c>
      <c r="D66" s="9">
        <v>12.825</v>
      </c>
      <c r="E66" s="9">
        <v>22.275</v>
      </c>
      <c r="F66" s="9">
        <v>53.6664333333334</v>
      </c>
      <c r="G66" s="9">
        <f t="shared" si="3"/>
        <v>4.18451721897336</v>
      </c>
      <c r="H66" s="9">
        <f t="shared" si="4"/>
        <v>2.40926748971194</v>
      </c>
      <c r="I66">
        <f t="shared" si="2"/>
        <v>16</v>
      </c>
    </row>
    <row r="67" spans="1:9">
      <c r="A67" s="10">
        <v>41793.7083333332</v>
      </c>
      <c r="B67" s="8">
        <v>20.2783333333333</v>
      </c>
      <c r="C67" s="8">
        <v>14.62</v>
      </c>
      <c r="D67" s="9">
        <v>14.325</v>
      </c>
      <c r="E67" s="9">
        <v>23.7083333333333</v>
      </c>
      <c r="F67" s="9">
        <v>26.963475</v>
      </c>
      <c r="G67" s="9">
        <f t="shared" si="3"/>
        <v>1.8822670157068</v>
      </c>
      <c r="H67" s="9">
        <f t="shared" si="4"/>
        <v>1.13729947275922</v>
      </c>
      <c r="I67">
        <f t="shared" ref="I67:I130" si="5">HOUR(A67)</f>
        <v>17</v>
      </c>
    </row>
    <row r="68" spans="1:9">
      <c r="A68" s="10">
        <v>41793.7499999998</v>
      </c>
      <c r="B68" s="8">
        <v>19.955</v>
      </c>
      <c r="C68" s="8">
        <v>2.85238095238095</v>
      </c>
      <c r="D68" s="9">
        <v>12.6416666666667</v>
      </c>
      <c r="E68" s="9">
        <v>22.0666666666667</v>
      </c>
      <c r="F68" s="9">
        <v>36.6460111111111</v>
      </c>
      <c r="G68" s="9">
        <f t="shared" si="3"/>
        <v>2.89882751043726</v>
      </c>
      <c r="H68" s="9">
        <f t="shared" si="4"/>
        <v>1.66069536757301</v>
      </c>
      <c r="I68">
        <f t="shared" si="5"/>
        <v>18</v>
      </c>
    </row>
    <row r="69" spans="1:9">
      <c r="A69" s="10">
        <v>41793.7916666665</v>
      </c>
      <c r="B69" s="8">
        <v>20.2183333333333</v>
      </c>
      <c r="C69" s="8" t="e">
        <v>#DIV/0!</v>
      </c>
      <c r="D69" s="9">
        <v>14.2666666666667</v>
      </c>
      <c r="E69" s="9">
        <v>23.7</v>
      </c>
      <c r="F69" s="9">
        <v>28.1358</v>
      </c>
      <c r="G69" s="9">
        <f t="shared" si="3"/>
        <v>1.97213551401869</v>
      </c>
      <c r="H69" s="9">
        <f t="shared" si="4"/>
        <v>1.18716455696202</v>
      </c>
      <c r="I69">
        <f t="shared" si="5"/>
        <v>19</v>
      </c>
    </row>
    <row r="70" spans="1:9">
      <c r="A70" s="10">
        <v>41793.8333333332</v>
      </c>
      <c r="B70" s="8">
        <v>20.3533333333333</v>
      </c>
      <c r="C70" s="8" t="e">
        <v>#DIV/0!</v>
      </c>
      <c r="D70" s="9">
        <v>11.1833333333333</v>
      </c>
      <c r="E70" s="9">
        <v>20.675</v>
      </c>
      <c r="F70" s="9">
        <v>55.099275</v>
      </c>
      <c r="G70" s="9">
        <f t="shared" si="3"/>
        <v>4.92690983606557</v>
      </c>
      <c r="H70" s="9">
        <f t="shared" si="4"/>
        <v>2.66501934703748</v>
      </c>
      <c r="I70">
        <f t="shared" si="5"/>
        <v>20</v>
      </c>
    </row>
    <row r="71" spans="1:9">
      <c r="A71" s="10">
        <v>41793.8749999998</v>
      </c>
      <c r="B71" s="8">
        <v>20.3766666666667</v>
      </c>
      <c r="C71" s="8" t="e">
        <v>#DIV/0!</v>
      </c>
      <c r="D71" s="9">
        <v>11.25</v>
      </c>
      <c r="E71" s="9">
        <v>20.7</v>
      </c>
      <c r="F71" s="9">
        <v>36.2986555555556</v>
      </c>
      <c r="G71" s="9">
        <f t="shared" si="3"/>
        <v>3.22654716049383</v>
      </c>
      <c r="H71" s="9">
        <f t="shared" si="4"/>
        <v>1.75355823939882</v>
      </c>
      <c r="I71">
        <f t="shared" si="5"/>
        <v>21</v>
      </c>
    </row>
    <row r="72" spans="1:9">
      <c r="A72" s="10">
        <v>41793.9166666665</v>
      </c>
      <c r="B72" s="8">
        <v>20.3916666666667</v>
      </c>
      <c r="C72" s="8" t="e">
        <v>#DIV/0!</v>
      </c>
      <c r="D72" s="9">
        <v>11.1666666666667</v>
      </c>
      <c r="E72" s="9">
        <v>20.6333333333333</v>
      </c>
      <c r="F72" s="9">
        <v>0</v>
      </c>
      <c r="G72" s="9">
        <f t="shared" si="3"/>
        <v>0</v>
      </c>
      <c r="H72" s="9">
        <f t="shared" si="4"/>
        <v>0</v>
      </c>
      <c r="I72">
        <f t="shared" si="5"/>
        <v>22</v>
      </c>
    </row>
    <row r="73" spans="1:9">
      <c r="A73" s="10">
        <v>41793.9583333332</v>
      </c>
      <c r="B73" s="8">
        <v>20.145</v>
      </c>
      <c r="C73" s="8" t="e">
        <v>#DIV/0!</v>
      </c>
      <c r="D73" s="9">
        <v>12.7166666666667</v>
      </c>
      <c r="E73" s="9">
        <v>22.125</v>
      </c>
      <c r="F73" s="9">
        <v>38.3827888888889</v>
      </c>
      <c r="G73" s="9">
        <f t="shared" si="3"/>
        <v>3.01830581039755</v>
      </c>
      <c r="H73" s="9">
        <f t="shared" si="4"/>
        <v>1.73481531701193</v>
      </c>
      <c r="I73">
        <f t="shared" si="5"/>
        <v>23</v>
      </c>
    </row>
    <row r="74" spans="1:9">
      <c r="A74" s="10">
        <v>41793.9999999998</v>
      </c>
      <c r="B74" s="8">
        <v>19.915</v>
      </c>
      <c r="C74" s="8" t="e">
        <v>#DIV/0!</v>
      </c>
      <c r="D74" s="9">
        <v>9.525</v>
      </c>
      <c r="E74" s="9">
        <v>18.9583333333333</v>
      </c>
      <c r="F74" s="9">
        <v>30.3501916666666</v>
      </c>
      <c r="G74" s="9">
        <f t="shared" si="3"/>
        <v>3.18637182852143</v>
      </c>
      <c r="H74" s="9">
        <f t="shared" si="4"/>
        <v>1.60088923076923</v>
      </c>
      <c r="I74">
        <f t="shared" si="5"/>
        <v>0</v>
      </c>
    </row>
    <row r="75" spans="1:9">
      <c r="A75" s="10">
        <v>41794.0416666665</v>
      </c>
      <c r="B75" s="8">
        <v>19.8433333333333</v>
      </c>
      <c r="C75" s="8" t="e">
        <v>#DIV/0!</v>
      </c>
      <c r="D75" s="9">
        <v>9.70833333333333</v>
      </c>
      <c r="E75" s="9">
        <v>19.1666666666667</v>
      </c>
      <c r="F75" s="9">
        <v>27.6147666666667</v>
      </c>
      <c r="G75" s="9">
        <f t="shared" si="3"/>
        <v>2.84443948497854</v>
      </c>
      <c r="H75" s="9">
        <f t="shared" si="4"/>
        <v>1.44077043478261</v>
      </c>
      <c r="I75">
        <f t="shared" si="5"/>
        <v>1</v>
      </c>
    </row>
    <row r="76" spans="1:9">
      <c r="A76" s="10">
        <v>41794.0833333332</v>
      </c>
      <c r="B76" s="8">
        <v>19.7416666666667</v>
      </c>
      <c r="C76" s="8" t="e">
        <v>#DIV/0!</v>
      </c>
      <c r="D76" s="9">
        <v>11.1833333333333</v>
      </c>
      <c r="E76" s="9">
        <v>20.6166666666667</v>
      </c>
      <c r="F76" s="9">
        <v>55.8374055555556</v>
      </c>
      <c r="G76" s="9">
        <f t="shared" si="3"/>
        <v>4.99291256830601</v>
      </c>
      <c r="H76" s="9">
        <f t="shared" si="4"/>
        <v>2.70836243600108</v>
      </c>
      <c r="I76">
        <f t="shared" si="5"/>
        <v>2</v>
      </c>
    </row>
    <row r="77" spans="1:9">
      <c r="A77" s="10">
        <v>41794.1249999998</v>
      </c>
      <c r="B77" s="8">
        <v>19.59</v>
      </c>
      <c r="C77" s="8" t="e">
        <v>#DIV/0!</v>
      </c>
      <c r="D77" s="9">
        <v>12.675</v>
      </c>
      <c r="E77" s="9">
        <v>22.0916666666667</v>
      </c>
      <c r="F77" s="9">
        <v>0</v>
      </c>
      <c r="G77" s="9">
        <f t="shared" si="3"/>
        <v>0</v>
      </c>
      <c r="H77" s="9">
        <f t="shared" si="4"/>
        <v>0</v>
      </c>
      <c r="I77">
        <f t="shared" si="5"/>
        <v>3</v>
      </c>
    </row>
    <row r="78" spans="1:9">
      <c r="A78" s="10">
        <v>41794.1666666665</v>
      </c>
      <c r="B78" s="8">
        <v>19.75</v>
      </c>
      <c r="C78" s="8">
        <v>3.4</v>
      </c>
      <c r="D78" s="9">
        <v>11.1916666666667</v>
      </c>
      <c r="E78" s="9">
        <v>20.625</v>
      </c>
      <c r="F78" s="9">
        <v>37.5144</v>
      </c>
      <c r="G78" s="9">
        <f t="shared" si="3"/>
        <v>3.3519940431869</v>
      </c>
      <c r="H78" s="9">
        <f t="shared" si="4"/>
        <v>1.81888</v>
      </c>
      <c r="I78">
        <f t="shared" si="5"/>
        <v>4</v>
      </c>
    </row>
    <row r="79" spans="1:9">
      <c r="A79" s="10">
        <v>41794.2083333331</v>
      </c>
      <c r="B79" s="8">
        <v>20.2133333333333</v>
      </c>
      <c r="C79" s="8">
        <v>32</v>
      </c>
      <c r="D79" s="9">
        <v>9.6</v>
      </c>
      <c r="E79" s="9">
        <v>19.0583333333333</v>
      </c>
      <c r="F79" s="9">
        <v>29.308125</v>
      </c>
      <c r="G79" s="9">
        <f t="shared" ref="G79:G92" si="6">F79/D79</f>
        <v>3.0529296875</v>
      </c>
      <c r="H79" s="9">
        <f t="shared" ref="H79:H92" si="7">F79/E79</f>
        <v>1.53781154350678</v>
      </c>
      <c r="I79">
        <f t="shared" si="5"/>
        <v>5</v>
      </c>
    </row>
    <row r="80" spans="1:9">
      <c r="A80" s="10">
        <v>41794.2499999998</v>
      </c>
      <c r="B80" s="8">
        <v>21.1083333333333</v>
      </c>
      <c r="C80" s="8">
        <v>103.016666666667</v>
      </c>
      <c r="D80" s="9">
        <v>11.0916666666667</v>
      </c>
      <c r="E80" s="9">
        <v>20.4666666666667</v>
      </c>
      <c r="F80" s="9">
        <v>46.2417083333333</v>
      </c>
      <c r="G80" s="9">
        <f t="shared" si="6"/>
        <v>4.16904958677686</v>
      </c>
      <c r="H80" s="9">
        <f t="shared" si="7"/>
        <v>2.25936685667752</v>
      </c>
      <c r="I80">
        <f t="shared" si="5"/>
        <v>6</v>
      </c>
    </row>
    <row r="81" spans="1:9">
      <c r="A81" s="10">
        <v>41794.2916666665</v>
      </c>
      <c r="B81" s="8">
        <v>21.6666666666667</v>
      </c>
      <c r="C81" s="8">
        <v>192.953333333333</v>
      </c>
      <c r="D81" s="9">
        <v>9.38333333333333</v>
      </c>
      <c r="E81" s="9">
        <v>18.8916666666667</v>
      </c>
      <c r="F81" s="9">
        <v>32.9987777777778</v>
      </c>
      <c r="G81" s="9">
        <f t="shared" si="6"/>
        <v>3.51674363528715</v>
      </c>
      <c r="H81" s="9">
        <f t="shared" si="7"/>
        <v>1.74673724452287</v>
      </c>
      <c r="I81">
        <f t="shared" si="5"/>
        <v>7</v>
      </c>
    </row>
    <row r="82" spans="1:9">
      <c r="A82" s="10">
        <v>41794.3333333331</v>
      </c>
      <c r="B82" s="8">
        <v>22.795</v>
      </c>
      <c r="C82" s="8">
        <v>385.84</v>
      </c>
      <c r="D82" s="9">
        <v>11.0166666666667</v>
      </c>
      <c r="E82" s="9">
        <v>20.4000000833333</v>
      </c>
      <c r="F82" s="9">
        <v>26.5727</v>
      </c>
      <c r="G82" s="9">
        <f t="shared" si="6"/>
        <v>2.41204538577912</v>
      </c>
      <c r="H82" s="9">
        <f t="shared" si="7"/>
        <v>1.30258332801232</v>
      </c>
      <c r="I82">
        <f t="shared" si="5"/>
        <v>8</v>
      </c>
    </row>
    <row r="83" spans="1:9">
      <c r="A83" s="10">
        <v>41794.3749999998</v>
      </c>
      <c r="B83" s="8">
        <v>23.085</v>
      </c>
      <c r="C83" s="8">
        <v>247.736666666667</v>
      </c>
      <c r="D83" s="9">
        <v>12.65</v>
      </c>
      <c r="E83" s="9">
        <v>22.0166668333333</v>
      </c>
      <c r="F83" s="9">
        <v>36.1249777777777</v>
      </c>
      <c r="G83" s="9">
        <f t="shared" si="6"/>
        <v>2.85572946859903</v>
      </c>
      <c r="H83" s="9">
        <f t="shared" si="7"/>
        <v>1.64080140065</v>
      </c>
      <c r="I83">
        <f t="shared" si="5"/>
        <v>9</v>
      </c>
    </row>
    <row r="84" spans="1:9">
      <c r="A84" s="10">
        <v>41794.4166666665</v>
      </c>
      <c r="B84" s="8">
        <v>22.3616666666667</v>
      </c>
      <c r="C84" s="8">
        <v>95.1766666666667</v>
      </c>
      <c r="D84" s="9">
        <v>9.59166666666666</v>
      </c>
      <c r="E84" s="9">
        <v>18.9666669166667</v>
      </c>
      <c r="F84" s="9">
        <v>55.099275</v>
      </c>
      <c r="G84" s="9">
        <f t="shared" si="6"/>
        <v>5.74449435273675</v>
      </c>
      <c r="H84" s="9">
        <f t="shared" si="7"/>
        <v>2.90505839756074</v>
      </c>
      <c r="I84">
        <f t="shared" si="5"/>
        <v>10</v>
      </c>
    </row>
    <row r="85" spans="1:9">
      <c r="A85" s="10">
        <v>41794.4583333331</v>
      </c>
      <c r="B85" s="8">
        <v>22.3683333333333</v>
      </c>
      <c r="C85" s="8">
        <v>114.523333333333</v>
      </c>
      <c r="D85" s="9">
        <v>14.15</v>
      </c>
      <c r="E85" s="9">
        <v>23.475</v>
      </c>
      <c r="F85" s="9">
        <v>26.4424416666667</v>
      </c>
      <c r="G85" s="9">
        <f t="shared" si="6"/>
        <v>1.86872379269729</v>
      </c>
      <c r="H85" s="9">
        <f t="shared" si="7"/>
        <v>1.12640859069933</v>
      </c>
      <c r="I85">
        <f t="shared" si="5"/>
        <v>11</v>
      </c>
    </row>
    <row r="86" spans="1:9">
      <c r="A86" s="10">
        <v>41794.4999999998</v>
      </c>
      <c r="B86" s="8">
        <v>22.7216666666667</v>
      </c>
      <c r="C86" s="8">
        <v>202.5</v>
      </c>
      <c r="D86" s="9">
        <v>10.95</v>
      </c>
      <c r="E86" s="9">
        <v>20.32500025</v>
      </c>
      <c r="F86" s="9">
        <v>36.3854944444444</v>
      </c>
      <c r="G86" s="9">
        <f t="shared" si="6"/>
        <v>3.32287620497209</v>
      </c>
      <c r="H86" s="9">
        <f t="shared" si="7"/>
        <v>1.79018420648946</v>
      </c>
      <c r="I86">
        <f t="shared" si="5"/>
        <v>12</v>
      </c>
    </row>
    <row r="87" spans="1:9">
      <c r="A87" s="10">
        <v>41794.5416666665</v>
      </c>
      <c r="B87" s="8">
        <v>23.9183333333333</v>
      </c>
      <c r="C87" s="8">
        <v>179.073333333333</v>
      </c>
      <c r="D87" s="9">
        <v>15.7333333333333</v>
      </c>
      <c r="E87" s="9">
        <v>25.0333333333333</v>
      </c>
      <c r="F87" s="9">
        <v>53.7966916666667</v>
      </c>
      <c r="G87" s="9">
        <f t="shared" si="6"/>
        <v>3.41928125</v>
      </c>
      <c r="H87" s="9">
        <f t="shared" si="7"/>
        <v>2.14900233022637</v>
      </c>
      <c r="I87">
        <f t="shared" si="5"/>
        <v>13</v>
      </c>
    </row>
    <row r="88" spans="1:9">
      <c r="A88" s="10">
        <v>41794.5833333331</v>
      </c>
      <c r="B88" s="8">
        <v>23.7816666666667</v>
      </c>
      <c r="C88" s="8">
        <v>218.713333333333</v>
      </c>
      <c r="D88" s="9">
        <v>12.775</v>
      </c>
      <c r="E88" s="9">
        <v>22.1333333333333</v>
      </c>
      <c r="F88" s="9">
        <v>35.8644611111111</v>
      </c>
      <c r="G88" s="9">
        <f t="shared" si="6"/>
        <v>2.80739421613394</v>
      </c>
      <c r="H88" s="9">
        <f t="shared" si="7"/>
        <v>1.62038227911646</v>
      </c>
      <c r="I88">
        <f t="shared" si="5"/>
        <v>14</v>
      </c>
    </row>
    <row r="89" spans="1:9">
      <c r="A89" s="10">
        <v>41794.6249999998</v>
      </c>
      <c r="B89" s="8">
        <v>23.93</v>
      </c>
      <c r="C89" s="8">
        <v>222.983333333333</v>
      </c>
      <c r="D89" s="9">
        <v>10.9166666666667</v>
      </c>
      <c r="E89" s="9">
        <v>20.29166675</v>
      </c>
      <c r="F89" s="9">
        <v>26.963475</v>
      </c>
      <c r="G89" s="9">
        <f t="shared" si="6"/>
        <v>2.46993664122137</v>
      </c>
      <c r="H89" s="9">
        <f t="shared" si="7"/>
        <v>1.32879547708914</v>
      </c>
      <c r="I89">
        <f t="shared" si="5"/>
        <v>15</v>
      </c>
    </row>
    <row r="90" spans="1:9">
      <c r="A90" s="10">
        <v>41794.6666666665</v>
      </c>
      <c r="B90" s="8">
        <v>24.5366666666667</v>
      </c>
      <c r="C90" s="8">
        <v>183.926666666667</v>
      </c>
      <c r="D90" s="9">
        <v>15.75</v>
      </c>
      <c r="E90" s="9">
        <v>25.1166666666667</v>
      </c>
      <c r="F90" s="9">
        <v>27.4845083333333</v>
      </c>
      <c r="G90" s="9">
        <f t="shared" si="6"/>
        <v>1.74504814814815</v>
      </c>
      <c r="H90" s="9">
        <f t="shared" si="7"/>
        <v>1.09427372262774</v>
      </c>
      <c r="I90">
        <f t="shared" si="5"/>
        <v>16</v>
      </c>
    </row>
    <row r="91" spans="1:9">
      <c r="A91" s="10">
        <v>41794.7083333331</v>
      </c>
      <c r="B91" s="8">
        <v>23.8916666666666</v>
      </c>
      <c r="C91" s="8">
        <v>38.12</v>
      </c>
      <c r="D91" s="9">
        <v>12.7083333333333</v>
      </c>
      <c r="E91" s="9">
        <v>22.06666675</v>
      </c>
      <c r="F91" s="9">
        <v>36.9933666666667</v>
      </c>
      <c r="G91" s="9">
        <f t="shared" si="6"/>
        <v>2.91095344262295</v>
      </c>
      <c r="H91" s="9">
        <f t="shared" si="7"/>
        <v>1.67643654956028</v>
      </c>
      <c r="I91">
        <f t="shared" si="5"/>
        <v>17</v>
      </c>
    </row>
    <row r="92" spans="1:9">
      <c r="A92" s="10">
        <v>41794.7499999998</v>
      </c>
      <c r="B92" s="8">
        <v>23.4883333333333</v>
      </c>
      <c r="C92" s="8">
        <v>2.96666666666667</v>
      </c>
      <c r="D92" s="9">
        <v>10.9833333333333</v>
      </c>
      <c r="E92" s="9">
        <v>20.39166675</v>
      </c>
      <c r="F92" s="9">
        <v>53.7966916666667</v>
      </c>
      <c r="G92" s="9">
        <f t="shared" si="6"/>
        <v>4.89802959028831</v>
      </c>
      <c r="H92" s="9">
        <f t="shared" si="7"/>
        <v>2.63817040196906</v>
      </c>
      <c r="I92">
        <f t="shared" si="5"/>
        <v>18</v>
      </c>
    </row>
    <row r="93" spans="1:9">
      <c r="A93" s="10">
        <v>41794.7916666664</v>
      </c>
      <c r="B93" s="8">
        <v>22.68</v>
      </c>
      <c r="C93" s="8" t="e">
        <v>#DIV/0!</v>
      </c>
      <c r="D93" s="9">
        <v>11.1</v>
      </c>
      <c r="E93" s="9">
        <v>20.44166675</v>
      </c>
      <c r="F93" s="9">
        <v>36.4723333333333</v>
      </c>
      <c r="G93" s="9">
        <f t="shared" ref="G93:G122" si="8">F93/D93</f>
        <v>3.28579579579579</v>
      </c>
      <c r="H93" s="9">
        <f t="shared" ref="H93:H122" si="9">F93/E93</f>
        <v>1.78421523936317</v>
      </c>
      <c r="I93">
        <f t="shared" si="5"/>
        <v>19</v>
      </c>
    </row>
    <row r="94" spans="1:9">
      <c r="A94" s="10">
        <v>41794.8333333331</v>
      </c>
      <c r="B94" s="8">
        <v>22.0266666666667</v>
      </c>
      <c r="C94" s="8" t="e">
        <v>#DIV/0!</v>
      </c>
      <c r="D94" s="9">
        <v>14.2</v>
      </c>
      <c r="E94" s="9">
        <v>23.54166675</v>
      </c>
      <c r="F94" s="9">
        <v>29.308125</v>
      </c>
      <c r="G94" s="9">
        <f t="shared" si="8"/>
        <v>2.06395246478873</v>
      </c>
      <c r="H94" s="9">
        <f t="shared" si="9"/>
        <v>1.24494689824798</v>
      </c>
      <c r="I94">
        <f t="shared" si="5"/>
        <v>20</v>
      </c>
    </row>
    <row r="95" spans="1:9">
      <c r="A95" s="10">
        <v>41794.8749999998</v>
      </c>
      <c r="B95" s="8">
        <v>21.4816666666666</v>
      </c>
      <c r="C95" s="8" t="e">
        <v>#DIV/0!</v>
      </c>
      <c r="D95" s="9">
        <v>11.1</v>
      </c>
      <c r="E95" s="9">
        <v>20.525</v>
      </c>
      <c r="F95" s="9">
        <v>28.7870916666666</v>
      </c>
      <c r="G95" s="9">
        <f t="shared" si="8"/>
        <v>2.59343168168168</v>
      </c>
      <c r="H95" s="9">
        <f t="shared" si="9"/>
        <v>1.40253796183516</v>
      </c>
      <c r="I95">
        <f t="shared" si="5"/>
        <v>21</v>
      </c>
    </row>
    <row r="96" spans="1:9">
      <c r="A96" s="10">
        <v>41794.9166666664</v>
      </c>
      <c r="B96" s="8">
        <v>21.4466666666667</v>
      </c>
      <c r="C96" s="8" t="e">
        <v>#DIV/0!</v>
      </c>
      <c r="D96" s="9">
        <v>9.625</v>
      </c>
      <c r="E96" s="9">
        <v>19.0583333333333</v>
      </c>
      <c r="F96" s="9">
        <v>38.4696277777778</v>
      </c>
      <c r="G96" s="9">
        <f t="shared" si="8"/>
        <v>3.99684444444445</v>
      </c>
      <c r="H96" s="9">
        <f t="shared" si="9"/>
        <v>2.01852004081038</v>
      </c>
      <c r="I96">
        <f t="shared" si="5"/>
        <v>22</v>
      </c>
    </row>
    <row r="97" spans="1:9">
      <c r="A97" s="10">
        <v>41794.9583333331</v>
      </c>
      <c r="B97" s="8">
        <v>20.5633333333333</v>
      </c>
      <c r="C97" s="8" t="e">
        <v>#DIV/0!</v>
      </c>
      <c r="D97" s="9">
        <v>12.625</v>
      </c>
      <c r="E97" s="9">
        <v>21.1076923076923</v>
      </c>
      <c r="F97" s="9">
        <v>0</v>
      </c>
      <c r="G97" s="9">
        <f t="shared" si="8"/>
        <v>0</v>
      </c>
      <c r="H97" s="9">
        <f t="shared" si="9"/>
        <v>0</v>
      </c>
      <c r="I97">
        <f t="shared" si="5"/>
        <v>23</v>
      </c>
    </row>
    <row r="98" spans="1:9">
      <c r="A98" s="10">
        <v>41794.9999999998</v>
      </c>
      <c r="B98" s="8">
        <v>20.1666666666667</v>
      </c>
      <c r="C98" s="8" t="e">
        <v>#DIV/0!</v>
      </c>
      <c r="D98" s="9">
        <v>12.625</v>
      </c>
      <c r="E98" s="9">
        <v>23.1545454545455</v>
      </c>
      <c r="F98" s="9">
        <v>37.4275611111112</v>
      </c>
      <c r="G98" s="9">
        <f t="shared" si="8"/>
        <v>2.9645592959296</v>
      </c>
      <c r="H98" s="9">
        <f t="shared" si="9"/>
        <v>1.61642391920779</v>
      </c>
      <c r="I98">
        <f t="shared" si="5"/>
        <v>0</v>
      </c>
    </row>
    <row r="99" spans="1:9">
      <c r="A99" s="10">
        <v>41795.0416666664</v>
      </c>
      <c r="B99" s="8">
        <v>20.49</v>
      </c>
      <c r="C99" s="8">
        <v>0.2</v>
      </c>
      <c r="D99" s="9">
        <v>9.48333333333333</v>
      </c>
      <c r="E99" s="9">
        <v>18.9166666666667</v>
      </c>
      <c r="F99" s="9">
        <v>29.6989</v>
      </c>
      <c r="G99" s="9">
        <f t="shared" si="8"/>
        <v>3.13169420035149</v>
      </c>
      <c r="H99" s="9">
        <f t="shared" si="9"/>
        <v>1.5699859030837</v>
      </c>
      <c r="I99">
        <f t="shared" si="5"/>
        <v>1</v>
      </c>
    </row>
    <row r="100" spans="1:9">
      <c r="A100" s="10">
        <v>41795.0833333331</v>
      </c>
      <c r="B100" s="8">
        <v>20.895</v>
      </c>
      <c r="C100" s="8">
        <v>0.1</v>
      </c>
      <c r="D100" s="9">
        <v>11.075</v>
      </c>
      <c r="E100" s="9">
        <v>20.4833333333333</v>
      </c>
      <c r="F100" s="9">
        <v>30.7409666666667</v>
      </c>
      <c r="G100" s="9">
        <f t="shared" si="8"/>
        <v>2.77570805116629</v>
      </c>
      <c r="H100" s="9">
        <f t="shared" si="9"/>
        <v>1.50077949552482</v>
      </c>
      <c r="I100">
        <f t="shared" si="5"/>
        <v>2</v>
      </c>
    </row>
    <row r="101" spans="1:9">
      <c r="A101" s="10">
        <v>41795.1249999998</v>
      </c>
      <c r="B101" s="8">
        <v>20.8083333333333</v>
      </c>
      <c r="C101" s="8">
        <v>0.1</v>
      </c>
      <c r="D101" s="9">
        <v>11.1</v>
      </c>
      <c r="E101" s="9">
        <v>20.5333333333333</v>
      </c>
      <c r="F101" s="9">
        <v>54.1874666666667</v>
      </c>
      <c r="G101" s="9">
        <f t="shared" si="8"/>
        <v>4.88175375375375</v>
      </c>
      <c r="H101" s="9">
        <f t="shared" si="9"/>
        <v>2.639</v>
      </c>
      <c r="I101">
        <f t="shared" si="5"/>
        <v>3</v>
      </c>
    </row>
    <row r="102" spans="1:9">
      <c r="A102" s="10">
        <v>41795.1666666664</v>
      </c>
      <c r="B102" s="8">
        <v>20.2716666666667</v>
      </c>
      <c r="C102" s="8">
        <v>2.26666666666667</v>
      </c>
      <c r="D102" s="9">
        <v>11.1166666666667</v>
      </c>
      <c r="E102" s="9">
        <v>20.5166666666667</v>
      </c>
      <c r="F102" s="9">
        <v>0</v>
      </c>
      <c r="G102" s="9">
        <f t="shared" si="8"/>
        <v>0</v>
      </c>
      <c r="H102" s="9">
        <f t="shared" si="9"/>
        <v>0</v>
      </c>
      <c r="I102">
        <f t="shared" si="5"/>
        <v>4</v>
      </c>
    </row>
    <row r="103" spans="1:9">
      <c r="A103" s="10">
        <v>41795.2083333331</v>
      </c>
      <c r="B103" s="8">
        <v>20.39</v>
      </c>
      <c r="C103" s="8">
        <v>15.2433333333333</v>
      </c>
      <c r="D103" s="9">
        <v>11.0583333333333</v>
      </c>
      <c r="E103" s="9">
        <v>20.5083333333333</v>
      </c>
      <c r="F103" s="9">
        <v>38.2091111111112</v>
      </c>
      <c r="G103" s="9">
        <f t="shared" si="8"/>
        <v>3.45523235367998</v>
      </c>
      <c r="H103" s="9">
        <f t="shared" si="9"/>
        <v>1.86310172016796</v>
      </c>
      <c r="I103">
        <f t="shared" si="5"/>
        <v>5</v>
      </c>
    </row>
    <row r="104" spans="1:9">
      <c r="A104" s="10">
        <v>41795.2499999998</v>
      </c>
      <c r="B104" s="8">
        <v>20.67</v>
      </c>
      <c r="C104" s="8">
        <v>68.7433333333333</v>
      </c>
      <c r="D104" s="9">
        <v>9.55</v>
      </c>
      <c r="E104" s="9">
        <v>18.9833333333333</v>
      </c>
      <c r="F104" s="9">
        <v>30.48045</v>
      </c>
      <c r="G104" s="9">
        <f t="shared" si="8"/>
        <v>3.19167015706806</v>
      </c>
      <c r="H104" s="9">
        <f t="shared" si="9"/>
        <v>1.6056426690079</v>
      </c>
      <c r="I104">
        <f t="shared" si="5"/>
        <v>6</v>
      </c>
    </row>
    <row r="105" spans="1:9">
      <c r="A105" s="10">
        <v>41795.2916666664</v>
      </c>
      <c r="B105" s="8">
        <v>21.0816666666667</v>
      </c>
      <c r="C105" s="8">
        <v>96.1633333333333</v>
      </c>
      <c r="D105" s="9">
        <v>11.0583333333333</v>
      </c>
      <c r="E105" s="9">
        <v>20.4833333333333</v>
      </c>
      <c r="F105" s="9">
        <v>48.1955833333333</v>
      </c>
      <c r="G105" s="9">
        <f t="shared" si="8"/>
        <v>4.35830444611906</v>
      </c>
      <c r="H105" s="9">
        <f t="shared" si="9"/>
        <v>2.35291700569569</v>
      </c>
      <c r="I105">
        <f t="shared" si="5"/>
        <v>7</v>
      </c>
    </row>
    <row r="106" spans="1:9">
      <c r="A106" s="10">
        <v>41795.3333333331</v>
      </c>
      <c r="B106" s="8">
        <v>21.525</v>
      </c>
      <c r="C106" s="8">
        <v>132.733333333333</v>
      </c>
      <c r="D106" s="9">
        <v>9.54166666666667</v>
      </c>
      <c r="E106" s="9">
        <v>20.44166675</v>
      </c>
      <c r="F106" s="9">
        <v>37.1670444444444</v>
      </c>
      <c r="G106" s="9">
        <f t="shared" si="8"/>
        <v>3.89523609898107</v>
      </c>
      <c r="H106" s="9">
        <f t="shared" si="9"/>
        <v>1.81820029154151</v>
      </c>
      <c r="I106">
        <f t="shared" si="5"/>
        <v>8</v>
      </c>
    </row>
    <row r="107" spans="1:9">
      <c r="A107" s="10">
        <v>41795.3749999997</v>
      </c>
      <c r="B107" s="8">
        <v>22.37</v>
      </c>
      <c r="C107" s="8">
        <v>366.603333333333</v>
      </c>
      <c r="D107" s="9">
        <v>11.075</v>
      </c>
      <c r="E107" s="9">
        <v>20.4583333333333</v>
      </c>
      <c r="F107" s="9">
        <v>27.4845083333333</v>
      </c>
      <c r="G107" s="9">
        <f t="shared" si="8"/>
        <v>2.48167118133935</v>
      </c>
      <c r="H107" s="9">
        <f t="shared" si="9"/>
        <v>1.3434382892057</v>
      </c>
      <c r="I107">
        <f t="shared" si="5"/>
        <v>9</v>
      </c>
    </row>
    <row r="108" spans="1:9">
      <c r="A108" s="10">
        <v>41795.4166666664</v>
      </c>
      <c r="B108" s="8">
        <v>24.2633333333333</v>
      </c>
      <c r="C108" s="8">
        <v>588.526666666667</v>
      </c>
      <c r="D108" s="9">
        <v>14.0666666666667</v>
      </c>
      <c r="E108" s="9">
        <v>23.4166666666667</v>
      </c>
      <c r="F108" s="9">
        <v>38.1222722222222</v>
      </c>
      <c r="G108" s="9">
        <f t="shared" si="8"/>
        <v>2.71011413902054</v>
      </c>
      <c r="H108" s="9">
        <f t="shared" si="9"/>
        <v>1.62799739027283</v>
      </c>
      <c r="I108">
        <f t="shared" si="5"/>
        <v>10</v>
      </c>
    </row>
    <row r="109" spans="1:9">
      <c r="A109" s="10">
        <v>41795.4583333331</v>
      </c>
      <c r="B109" s="8">
        <v>25.0966666666667</v>
      </c>
      <c r="C109" s="8">
        <v>864.306666666667</v>
      </c>
      <c r="D109" s="9">
        <v>14.0833333333333</v>
      </c>
      <c r="E109" s="9">
        <v>23.4416666666667</v>
      </c>
      <c r="F109" s="9">
        <v>28.2660583333334</v>
      </c>
      <c r="G109" s="9">
        <f t="shared" si="8"/>
        <v>2.00705739644971</v>
      </c>
      <c r="H109" s="9">
        <f t="shared" si="9"/>
        <v>1.20580412371134</v>
      </c>
      <c r="I109">
        <f t="shared" si="5"/>
        <v>11</v>
      </c>
    </row>
    <row r="110" spans="1:9">
      <c r="A110" s="10">
        <v>41795.4999999997</v>
      </c>
      <c r="B110" s="8">
        <v>26.195</v>
      </c>
      <c r="C110" s="8">
        <v>530.17</v>
      </c>
      <c r="D110" s="9">
        <v>15.9166666666667</v>
      </c>
      <c r="E110" s="9">
        <v>25.2333333333333</v>
      </c>
      <c r="F110" s="9">
        <v>27.8752833333333</v>
      </c>
      <c r="G110" s="9">
        <f t="shared" si="8"/>
        <v>1.75132670157068</v>
      </c>
      <c r="H110" s="9">
        <f t="shared" si="9"/>
        <v>1.10470079260238</v>
      </c>
      <c r="I110">
        <f t="shared" si="5"/>
        <v>12</v>
      </c>
    </row>
    <row r="111" spans="1:9">
      <c r="A111" s="10">
        <v>41795.5416666664</v>
      </c>
      <c r="B111" s="8">
        <v>26.6383333333333</v>
      </c>
      <c r="C111" s="8">
        <v>514.243333333333</v>
      </c>
      <c r="D111" s="9">
        <v>15.5166666666667</v>
      </c>
      <c r="E111" s="9">
        <v>24.8250000833333</v>
      </c>
      <c r="F111" s="9">
        <v>36.4723333333333</v>
      </c>
      <c r="G111" s="9">
        <f t="shared" si="8"/>
        <v>2.35052631578947</v>
      </c>
      <c r="H111" s="9">
        <f t="shared" si="9"/>
        <v>1.46917757143613</v>
      </c>
      <c r="I111">
        <f t="shared" si="5"/>
        <v>13</v>
      </c>
    </row>
    <row r="112" spans="1:9">
      <c r="A112" s="10">
        <v>41795.5833333331</v>
      </c>
      <c r="B112" s="8">
        <v>25.79</v>
      </c>
      <c r="C112" s="8">
        <v>409.313333333333</v>
      </c>
      <c r="D112" s="9">
        <v>15.9666666666667</v>
      </c>
      <c r="E112" s="9">
        <v>25.3</v>
      </c>
      <c r="F112" s="9">
        <v>44.4180916666667</v>
      </c>
      <c r="G112" s="9">
        <f t="shared" si="8"/>
        <v>2.78192640918581</v>
      </c>
      <c r="H112" s="9">
        <f t="shared" si="9"/>
        <v>1.75565579710145</v>
      </c>
      <c r="I112">
        <f t="shared" si="5"/>
        <v>14</v>
      </c>
    </row>
    <row r="113" spans="1:9">
      <c r="A113" s="10">
        <v>41795.6249999997</v>
      </c>
      <c r="B113" s="8">
        <v>26.35</v>
      </c>
      <c r="C113" s="8">
        <v>299.286666666667</v>
      </c>
      <c r="D113" s="9">
        <v>14.1416666666667</v>
      </c>
      <c r="E113" s="9">
        <v>23.525</v>
      </c>
      <c r="F113" s="9">
        <v>54.5348222222222</v>
      </c>
      <c r="G113" s="9">
        <f t="shared" si="8"/>
        <v>3.85632213710469</v>
      </c>
      <c r="H113" s="9">
        <f t="shared" si="9"/>
        <v>2.318164600307</v>
      </c>
      <c r="I113">
        <f t="shared" si="5"/>
        <v>15</v>
      </c>
    </row>
    <row r="114" spans="1:9">
      <c r="A114" s="10">
        <v>41795.6666666664</v>
      </c>
      <c r="B114" s="8">
        <v>27.3</v>
      </c>
      <c r="C114" s="8">
        <v>277.153333333333</v>
      </c>
      <c r="D114" s="9">
        <v>15.7333333333333</v>
      </c>
      <c r="E114" s="9">
        <v>25.0916666666667</v>
      </c>
      <c r="F114" s="9">
        <v>52.8848833333333</v>
      </c>
      <c r="G114" s="9">
        <f t="shared" si="8"/>
        <v>3.36132733050847</v>
      </c>
      <c r="H114" s="9">
        <f t="shared" si="9"/>
        <v>2.10766722019263</v>
      </c>
      <c r="I114">
        <f t="shared" si="5"/>
        <v>16</v>
      </c>
    </row>
    <row r="115" spans="1:9">
      <c r="A115" s="10">
        <v>41795.7083333331</v>
      </c>
      <c r="B115" s="8">
        <v>25.7416666666667</v>
      </c>
      <c r="C115" s="8">
        <v>78.5566666666666</v>
      </c>
      <c r="D115" s="9">
        <v>14.3666666666667</v>
      </c>
      <c r="E115" s="9">
        <v>23.7083333333333</v>
      </c>
      <c r="F115" s="9">
        <v>54.317725</v>
      </c>
      <c r="G115" s="9">
        <f t="shared" si="8"/>
        <v>3.78081612529002</v>
      </c>
      <c r="H115" s="9">
        <f t="shared" si="9"/>
        <v>2.29108154657293</v>
      </c>
      <c r="I115">
        <f t="shared" si="5"/>
        <v>17</v>
      </c>
    </row>
    <row r="116" spans="1:9">
      <c r="A116" s="10">
        <v>41795.7499999997</v>
      </c>
      <c r="B116" s="8">
        <v>23.5066666666666</v>
      </c>
      <c r="C116" s="8">
        <v>16.7333333333333</v>
      </c>
      <c r="D116" s="9">
        <v>14.2083333333333</v>
      </c>
      <c r="E116" s="9">
        <v>23.5416666666667</v>
      </c>
      <c r="F116" s="9">
        <v>34.1276833333333</v>
      </c>
      <c r="G116" s="9">
        <f t="shared" si="8"/>
        <v>2.40194838709677</v>
      </c>
      <c r="H116" s="9">
        <f t="shared" si="9"/>
        <v>1.44967150442478</v>
      </c>
      <c r="I116">
        <f t="shared" si="5"/>
        <v>18</v>
      </c>
    </row>
    <row r="117" spans="1:9">
      <c r="A117" s="10">
        <v>41795.7916666664</v>
      </c>
      <c r="B117" s="8">
        <v>22.6833333333334</v>
      </c>
      <c r="C117" s="8" t="e">
        <v>#DIV/0!</v>
      </c>
      <c r="D117" s="9">
        <v>15.7833333333333</v>
      </c>
      <c r="E117" s="9">
        <v>25.075</v>
      </c>
      <c r="F117" s="9">
        <v>27.4845083333333</v>
      </c>
      <c r="G117" s="9">
        <f t="shared" si="8"/>
        <v>1.74136272439282</v>
      </c>
      <c r="H117" s="9">
        <f t="shared" si="9"/>
        <v>1.09609205716185</v>
      </c>
      <c r="I117">
        <f t="shared" si="5"/>
        <v>19</v>
      </c>
    </row>
    <row r="118" spans="1:9">
      <c r="A118" s="10">
        <v>41795.8333333331</v>
      </c>
      <c r="B118" s="8">
        <v>22.1783333333333</v>
      </c>
      <c r="C118" s="8" t="e">
        <v>#DIV/0!</v>
      </c>
      <c r="D118" s="9">
        <v>9.80833333333333</v>
      </c>
      <c r="E118" s="9">
        <v>19.2083333333333</v>
      </c>
      <c r="F118" s="9">
        <v>36.3854944444444</v>
      </c>
      <c r="G118" s="9">
        <f t="shared" si="8"/>
        <v>3.70965109034267</v>
      </c>
      <c r="H118" s="9">
        <f t="shared" si="9"/>
        <v>1.89425567606652</v>
      </c>
      <c r="I118">
        <f t="shared" si="5"/>
        <v>20</v>
      </c>
    </row>
    <row r="119" spans="1:9">
      <c r="A119" s="10">
        <v>41795.8749999997</v>
      </c>
      <c r="B119" s="8">
        <v>21.605</v>
      </c>
      <c r="C119" s="8" t="e">
        <v>#DIV/0!</v>
      </c>
      <c r="D119" s="9">
        <v>15.4583333333333</v>
      </c>
      <c r="E119" s="9">
        <v>23.625</v>
      </c>
      <c r="F119" s="9">
        <v>28.3963166666667</v>
      </c>
      <c r="G119" s="9">
        <f t="shared" si="8"/>
        <v>1.83695849056604</v>
      </c>
      <c r="H119" s="9">
        <f t="shared" si="9"/>
        <v>1.20196049382716</v>
      </c>
      <c r="I119">
        <f t="shared" si="5"/>
        <v>21</v>
      </c>
    </row>
    <row r="120" spans="1:9">
      <c r="A120" s="10">
        <v>41795.9166666664</v>
      </c>
      <c r="B120" s="8">
        <v>21.2733333333333</v>
      </c>
      <c r="C120" s="8" t="e">
        <v>#DIV/0!</v>
      </c>
      <c r="D120" s="9">
        <v>11.3416666666667</v>
      </c>
      <c r="E120" s="9">
        <v>20.7166666666667</v>
      </c>
      <c r="F120" s="9">
        <v>54.0572083333334</v>
      </c>
      <c r="G120" s="9">
        <f t="shared" si="8"/>
        <v>4.76624908155768</v>
      </c>
      <c r="H120" s="9">
        <f t="shared" si="9"/>
        <v>2.60935840707965</v>
      </c>
      <c r="I120">
        <f t="shared" si="5"/>
        <v>22</v>
      </c>
    </row>
    <row r="121" spans="1:9">
      <c r="A121" s="10">
        <v>41795.958333333</v>
      </c>
      <c r="B121" s="8">
        <v>21.0316666666667</v>
      </c>
      <c r="C121" s="8" t="e">
        <v>#DIV/0!</v>
      </c>
      <c r="D121" s="9">
        <v>14.325</v>
      </c>
      <c r="E121" s="9">
        <v>25.4461538461539</v>
      </c>
      <c r="F121" s="9">
        <v>36.6460111111111</v>
      </c>
      <c r="G121" s="9">
        <f t="shared" si="8"/>
        <v>2.55818576691875</v>
      </c>
      <c r="H121" s="9">
        <f t="shared" si="9"/>
        <v>1.44013949348381</v>
      </c>
      <c r="I121">
        <f t="shared" si="5"/>
        <v>23</v>
      </c>
    </row>
    <row r="122" spans="1:9">
      <c r="A122" s="10">
        <v>41795.9999999997</v>
      </c>
      <c r="B122" s="8">
        <v>20.8183333333333</v>
      </c>
      <c r="C122" s="8" t="e">
        <v>#DIV/0!</v>
      </c>
      <c r="D122" s="9">
        <v>11.075</v>
      </c>
      <c r="E122" s="9">
        <v>19.7272727272727</v>
      </c>
      <c r="F122" s="9">
        <v>57.1834083333333</v>
      </c>
      <c r="G122" s="9">
        <f t="shared" si="8"/>
        <v>5.16328743416103</v>
      </c>
      <c r="H122" s="9">
        <f t="shared" si="9"/>
        <v>2.89869811827957</v>
      </c>
      <c r="I122">
        <f t="shared" si="5"/>
        <v>0</v>
      </c>
    </row>
    <row r="123" spans="1:9">
      <c r="A123" s="10">
        <v>41796.0416666664</v>
      </c>
      <c r="B123" s="8">
        <v>20.5333333333333</v>
      </c>
      <c r="C123" s="8" t="e">
        <v>#DIV/0!</v>
      </c>
      <c r="D123" s="9">
        <v>12.6583333333333</v>
      </c>
      <c r="E123" s="9">
        <v>22.05</v>
      </c>
      <c r="F123" s="9">
        <v>37.6012388888889</v>
      </c>
      <c r="G123" s="9">
        <f t="shared" ref="G123:G159" si="10">F123/D123</f>
        <v>2.97047311827957</v>
      </c>
      <c r="H123" s="9">
        <f t="shared" ref="H123:H159" si="11">F123/E123</f>
        <v>1.70527160493827</v>
      </c>
      <c r="I123">
        <f t="shared" si="5"/>
        <v>1</v>
      </c>
    </row>
    <row r="124" spans="1:9">
      <c r="A124" s="10">
        <v>41796.083333333</v>
      </c>
      <c r="B124" s="8">
        <v>20.52</v>
      </c>
      <c r="C124" s="8" t="e">
        <v>#DIV/0!</v>
      </c>
      <c r="D124" s="9">
        <v>12.775</v>
      </c>
      <c r="E124" s="9">
        <v>22.175</v>
      </c>
      <c r="F124" s="9">
        <v>28.1358</v>
      </c>
      <c r="G124" s="9">
        <f t="shared" si="10"/>
        <v>2.20241095890411</v>
      </c>
      <c r="H124" s="9">
        <f t="shared" si="11"/>
        <v>1.26880721533258</v>
      </c>
      <c r="I124">
        <f t="shared" si="5"/>
        <v>2</v>
      </c>
    </row>
    <row r="125" spans="1:9">
      <c r="A125" s="10">
        <v>41796.1249999997</v>
      </c>
      <c r="B125" s="8">
        <v>20.345</v>
      </c>
      <c r="C125" s="8" t="e">
        <v>#DIV/0!</v>
      </c>
      <c r="D125" s="9">
        <v>11.175</v>
      </c>
      <c r="E125" s="9">
        <v>20.6333333333333</v>
      </c>
      <c r="F125" s="9">
        <v>28.1358</v>
      </c>
      <c r="G125" s="9">
        <f t="shared" si="10"/>
        <v>2.51774496644295</v>
      </c>
      <c r="H125" s="9">
        <f t="shared" si="11"/>
        <v>1.36360904684976</v>
      </c>
      <c r="I125">
        <f t="shared" si="5"/>
        <v>3</v>
      </c>
    </row>
    <row r="126" spans="1:9">
      <c r="A126" s="10">
        <v>41796.1666666664</v>
      </c>
      <c r="B126" s="8">
        <v>19.9966666666667</v>
      </c>
      <c r="C126" s="8">
        <v>6.62222222222222</v>
      </c>
      <c r="D126" s="9">
        <v>9.66666666666666</v>
      </c>
      <c r="E126" s="9">
        <v>19.1583333333333</v>
      </c>
      <c r="F126" s="9">
        <v>36.9933666666667</v>
      </c>
      <c r="G126" s="9">
        <f t="shared" si="10"/>
        <v>3.8269</v>
      </c>
      <c r="H126" s="9">
        <f t="shared" si="11"/>
        <v>1.93092822966507</v>
      </c>
      <c r="I126">
        <f t="shared" si="5"/>
        <v>4</v>
      </c>
    </row>
    <row r="127" spans="1:9">
      <c r="A127" s="10">
        <v>41796.208333333</v>
      </c>
      <c r="B127" s="8">
        <v>20.4066666666667</v>
      </c>
      <c r="C127" s="8">
        <v>43.2833333333333</v>
      </c>
      <c r="D127" s="9">
        <v>12.7</v>
      </c>
      <c r="E127" s="9">
        <v>22.1583333333333</v>
      </c>
      <c r="F127" s="9">
        <v>0</v>
      </c>
      <c r="G127" s="9">
        <f t="shared" si="10"/>
        <v>0</v>
      </c>
      <c r="H127" s="9">
        <f t="shared" si="11"/>
        <v>0</v>
      </c>
      <c r="I127">
        <f t="shared" si="5"/>
        <v>5</v>
      </c>
    </row>
    <row r="128" spans="1:9">
      <c r="A128" s="10">
        <v>41796.2499999997</v>
      </c>
      <c r="B128" s="8">
        <v>22.1733333333333</v>
      </c>
      <c r="C128" s="8">
        <v>107.24</v>
      </c>
      <c r="D128" s="9">
        <v>11.075</v>
      </c>
      <c r="E128" s="9">
        <v>20.55</v>
      </c>
      <c r="F128" s="9">
        <v>35.7776222222222</v>
      </c>
      <c r="G128" s="9">
        <f t="shared" si="10"/>
        <v>3.23048507649862</v>
      </c>
      <c r="H128" s="9">
        <f t="shared" si="11"/>
        <v>1.74100351446337</v>
      </c>
      <c r="I128">
        <f t="shared" si="5"/>
        <v>6</v>
      </c>
    </row>
    <row r="129" spans="1:9">
      <c r="A129" s="10">
        <v>41796.2916666664</v>
      </c>
      <c r="B129" s="8">
        <v>23.9816666666667</v>
      </c>
      <c r="C129" s="8">
        <v>196.996666666667</v>
      </c>
      <c r="D129" s="9">
        <v>12.5083333333333</v>
      </c>
      <c r="E129" s="9">
        <v>21.9166666666667</v>
      </c>
      <c r="F129" s="9">
        <v>56.662375</v>
      </c>
      <c r="G129" s="9">
        <f t="shared" si="10"/>
        <v>4.52997001998668</v>
      </c>
      <c r="H129" s="9">
        <f t="shared" si="11"/>
        <v>2.58535551330799</v>
      </c>
      <c r="I129">
        <f t="shared" si="5"/>
        <v>7</v>
      </c>
    </row>
    <row r="130" spans="1:9">
      <c r="A130" s="10">
        <v>41796.333333333</v>
      </c>
      <c r="B130" s="8">
        <v>25.56</v>
      </c>
      <c r="C130" s="8">
        <v>361.18</v>
      </c>
      <c r="D130" s="9">
        <v>14.3666666666667</v>
      </c>
      <c r="E130" s="9">
        <v>23.71666675</v>
      </c>
      <c r="F130" s="9">
        <v>54.1874666666667</v>
      </c>
      <c r="G130" s="9">
        <f t="shared" si="10"/>
        <v>3.7717494199536</v>
      </c>
      <c r="H130" s="9">
        <f t="shared" si="11"/>
        <v>2.28478425058052</v>
      </c>
      <c r="I130">
        <f t="shared" si="5"/>
        <v>8</v>
      </c>
    </row>
    <row r="131" spans="1:9">
      <c r="A131" s="10">
        <v>41796.3749999997</v>
      </c>
      <c r="B131" s="8">
        <v>26.1733333333333</v>
      </c>
      <c r="C131" s="8">
        <v>490.57</v>
      </c>
      <c r="D131" s="9">
        <v>14.1</v>
      </c>
      <c r="E131" s="9">
        <v>23.475</v>
      </c>
      <c r="F131" s="9">
        <v>53.3190777777778</v>
      </c>
      <c r="G131" s="9">
        <f t="shared" si="10"/>
        <v>3.78149487785658</v>
      </c>
      <c r="H131" s="9">
        <f t="shared" si="11"/>
        <v>2.27131321737072</v>
      </c>
      <c r="I131">
        <f t="shared" ref="I131:I194" si="12">HOUR(A131)</f>
        <v>9</v>
      </c>
    </row>
    <row r="132" spans="1:9">
      <c r="A132" s="10">
        <v>41796.4166666664</v>
      </c>
      <c r="B132" s="8">
        <v>27.6183333333333</v>
      </c>
      <c r="C132" s="8">
        <v>748.173333333333</v>
      </c>
      <c r="D132" s="9">
        <v>14.4416666666667</v>
      </c>
      <c r="E132" s="9">
        <v>23.875</v>
      </c>
      <c r="F132" s="9">
        <v>55.3597916666667</v>
      </c>
      <c r="G132" s="9">
        <f t="shared" si="10"/>
        <v>3.83333814195037</v>
      </c>
      <c r="H132" s="9">
        <f t="shared" si="11"/>
        <v>2.31873472949389</v>
      </c>
      <c r="I132">
        <f t="shared" si="12"/>
        <v>10</v>
      </c>
    </row>
    <row r="133" spans="1:9">
      <c r="A133" s="10">
        <v>41796.458333333</v>
      </c>
      <c r="B133" s="8">
        <v>28.0966666666667</v>
      </c>
      <c r="C133" s="8">
        <v>787.084615384615</v>
      </c>
      <c r="D133" s="9">
        <v>14.125</v>
      </c>
      <c r="E133" s="9">
        <v>23.4916666666667</v>
      </c>
      <c r="F133" s="9">
        <v>36.2986555555555</v>
      </c>
      <c r="G133" s="9">
        <f t="shared" si="10"/>
        <v>2.5698163225172</v>
      </c>
      <c r="H133" s="9">
        <f t="shared" si="11"/>
        <v>1.54517157384415</v>
      </c>
      <c r="I133">
        <f t="shared" si="12"/>
        <v>11</v>
      </c>
    </row>
    <row r="134" spans="1:9">
      <c r="A134" s="10">
        <v>41796.4999999997</v>
      </c>
      <c r="B134" s="8">
        <v>28.53</v>
      </c>
      <c r="C134" s="8">
        <v>514.758064516129</v>
      </c>
      <c r="D134" s="9">
        <v>19.4916666666667</v>
      </c>
      <c r="E134" s="9">
        <v>28.7833333333333</v>
      </c>
      <c r="F134" s="9">
        <v>55.3597916666667</v>
      </c>
      <c r="G134" s="9">
        <f t="shared" si="10"/>
        <v>2.84017742625053</v>
      </c>
      <c r="H134" s="9">
        <f t="shared" si="11"/>
        <v>1.92332802547771</v>
      </c>
      <c r="I134">
        <f t="shared" si="12"/>
        <v>12</v>
      </c>
    </row>
    <row r="135" spans="1:9">
      <c r="A135" s="10">
        <v>41796.5416666663</v>
      </c>
      <c r="B135" s="8">
        <v>28.1383333333333</v>
      </c>
      <c r="C135" s="8">
        <v>836.873333333333</v>
      </c>
      <c r="D135" s="9">
        <v>19.5</v>
      </c>
      <c r="E135" s="9">
        <v>28.8083333333333</v>
      </c>
      <c r="F135" s="9">
        <v>53.2756583333334</v>
      </c>
      <c r="G135" s="9">
        <f t="shared" si="10"/>
        <v>2.73208504273505</v>
      </c>
      <c r="H135" s="9">
        <f t="shared" si="11"/>
        <v>1.84931414521261</v>
      </c>
      <c r="I135">
        <f t="shared" si="12"/>
        <v>13</v>
      </c>
    </row>
    <row r="136" spans="1:9">
      <c r="A136" s="10">
        <v>41796.583333333</v>
      </c>
      <c r="B136" s="8">
        <v>28.505</v>
      </c>
      <c r="C136" s="8">
        <v>722.393333333333</v>
      </c>
      <c r="D136" s="9">
        <v>15.75</v>
      </c>
      <c r="E136" s="9">
        <v>25.15</v>
      </c>
      <c r="F136" s="9">
        <v>54.1874666666666</v>
      </c>
      <c r="G136" s="9">
        <f t="shared" si="10"/>
        <v>3.44047407407407</v>
      </c>
      <c r="H136" s="9">
        <f t="shared" si="11"/>
        <v>2.15457123923128</v>
      </c>
      <c r="I136">
        <f t="shared" si="12"/>
        <v>14</v>
      </c>
    </row>
    <row r="137" spans="1:9">
      <c r="A137" s="10">
        <v>41796.6249999997</v>
      </c>
      <c r="B137" s="8">
        <v>28.4216666666667</v>
      </c>
      <c r="C137" s="8">
        <v>439.963333333333</v>
      </c>
      <c r="D137" s="9">
        <v>18.7166666666667</v>
      </c>
      <c r="E137" s="9">
        <v>28.0916666666667</v>
      </c>
      <c r="F137" s="9">
        <v>54.317725</v>
      </c>
      <c r="G137" s="9">
        <f t="shared" si="10"/>
        <v>2.90210463045414</v>
      </c>
      <c r="H137" s="9">
        <f t="shared" si="11"/>
        <v>1.93358854939187</v>
      </c>
      <c r="I137">
        <f t="shared" si="12"/>
        <v>15</v>
      </c>
    </row>
    <row r="138" spans="1:9">
      <c r="A138" s="10">
        <v>41796.6666666663</v>
      </c>
      <c r="B138" s="8">
        <v>27.6661016949153</v>
      </c>
      <c r="C138" s="8">
        <v>264.06</v>
      </c>
      <c r="D138" s="9">
        <v>18.7916666666667</v>
      </c>
      <c r="E138" s="9">
        <v>28.15</v>
      </c>
      <c r="F138" s="9">
        <v>53.1454</v>
      </c>
      <c r="G138" s="9">
        <f t="shared" si="10"/>
        <v>2.82813658536585</v>
      </c>
      <c r="H138" s="9">
        <f t="shared" si="11"/>
        <v>1.88793605683837</v>
      </c>
      <c r="I138">
        <f t="shared" si="12"/>
        <v>16</v>
      </c>
    </row>
    <row r="139" spans="1:9">
      <c r="A139" s="10">
        <v>41796.708333333</v>
      </c>
      <c r="B139" s="8">
        <v>25.4633333333333</v>
      </c>
      <c r="C139" s="8">
        <v>65.4033333333333</v>
      </c>
      <c r="D139" s="9">
        <v>18.8</v>
      </c>
      <c r="E139" s="9">
        <v>28.1916666666667</v>
      </c>
      <c r="F139" s="9">
        <v>53.0151416666667</v>
      </c>
      <c r="G139" s="9">
        <f t="shared" si="10"/>
        <v>2.81995434397163</v>
      </c>
      <c r="H139" s="9">
        <f t="shared" si="11"/>
        <v>1.88052527342595</v>
      </c>
      <c r="I139">
        <f t="shared" si="12"/>
        <v>17</v>
      </c>
    </row>
    <row r="140" spans="1:9">
      <c r="A140" s="10">
        <v>41796.7499999997</v>
      </c>
      <c r="B140" s="8">
        <v>23.47</v>
      </c>
      <c r="C140" s="8">
        <v>12.3</v>
      </c>
      <c r="D140" s="9">
        <v>14.1666666666667</v>
      </c>
      <c r="E140" s="9">
        <v>23.6166666666667</v>
      </c>
      <c r="F140" s="9">
        <v>52.4941083333333</v>
      </c>
      <c r="G140" s="9">
        <f t="shared" si="10"/>
        <v>3.70546647058823</v>
      </c>
      <c r="H140" s="9">
        <f t="shared" si="11"/>
        <v>2.22275688073394</v>
      </c>
      <c r="I140">
        <f t="shared" si="12"/>
        <v>18</v>
      </c>
    </row>
    <row r="141" spans="1:9">
      <c r="A141" s="10">
        <v>41796.7916666663</v>
      </c>
      <c r="B141" s="8">
        <v>22.625</v>
      </c>
      <c r="C141" s="8" t="e">
        <v>#DIV/0!</v>
      </c>
      <c r="D141" s="9">
        <v>17.9833333333333</v>
      </c>
      <c r="E141" s="9">
        <v>27.3166666666667</v>
      </c>
      <c r="F141" s="9">
        <v>54.0137888888889</v>
      </c>
      <c r="G141" s="9">
        <f t="shared" si="10"/>
        <v>3.00354711152302</v>
      </c>
      <c r="H141" s="9">
        <f t="shared" si="11"/>
        <v>1.97731991051454</v>
      </c>
      <c r="I141">
        <f t="shared" si="12"/>
        <v>19</v>
      </c>
    </row>
    <row r="142" spans="1:9">
      <c r="A142" s="10">
        <v>41796.833333333</v>
      </c>
      <c r="B142" s="8">
        <v>22.5116666666667</v>
      </c>
      <c r="C142" s="8" t="e">
        <v>#DIV/0!</v>
      </c>
      <c r="D142" s="9">
        <v>17.9333333333333</v>
      </c>
      <c r="E142" s="9">
        <v>27.2833333333333</v>
      </c>
      <c r="F142" s="9">
        <v>28.2660583333333</v>
      </c>
      <c r="G142" s="9">
        <f t="shared" si="10"/>
        <v>1.57617425650557</v>
      </c>
      <c r="H142" s="9">
        <f t="shared" si="11"/>
        <v>1.0360192425168</v>
      </c>
      <c r="I142">
        <f t="shared" si="12"/>
        <v>20</v>
      </c>
    </row>
    <row r="143" spans="1:9">
      <c r="A143" s="10">
        <v>41796.8749999997</v>
      </c>
      <c r="B143" s="8">
        <v>22.355</v>
      </c>
      <c r="C143" s="8" t="e">
        <v>#DIV/0!</v>
      </c>
      <c r="D143" s="9">
        <v>15.825</v>
      </c>
      <c r="E143" s="9">
        <v>25.2</v>
      </c>
      <c r="F143" s="9">
        <v>36.1249777777777</v>
      </c>
      <c r="G143" s="9">
        <f t="shared" si="10"/>
        <v>2.28277900649464</v>
      </c>
      <c r="H143" s="9">
        <f t="shared" si="11"/>
        <v>1.43353086419753</v>
      </c>
      <c r="I143">
        <f t="shared" si="12"/>
        <v>21</v>
      </c>
    </row>
    <row r="144" spans="1:9">
      <c r="A144" s="10">
        <v>41796.9166666663</v>
      </c>
      <c r="B144" s="8">
        <v>22.0733333333333</v>
      </c>
      <c r="C144" s="8" t="e">
        <v>#DIV/0!</v>
      </c>
      <c r="D144" s="9">
        <v>14.6166666666667</v>
      </c>
      <c r="E144" s="9">
        <v>24</v>
      </c>
      <c r="F144" s="9">
        <v>53.6664333333334</v>
      </c>
      <c r="G144" s="9">
        <f t="shared" si="10"/>
        <v>3.67159179019384</v>
      </c>
      <c r="H144" s="9">
        <f t="shared" si="11"/>
        <v>2.23610138888889</v>
      </c>
      <c r="I144">
        <f t="shared" si="12"/>
        <v>22</v>
      </c>
    </row>
    <row r="145" spans="1:9">
      <c r="A145" s="10">
        <v>41796.958333333</v>
      </c>
      <c r="B145" s="8">
        <v>22.0033333333333</v>
      </c>
      <c r="C145" s="8" t="e">
        <v>#DIV/0!</v>
      </c>
      <c r="D145" s="9">
        <v>16.325</v>
      </c>
      <c r="E145" s="9">
        <v>25.6333333333333</v>
      </c>
      <c r="F145" s="9">
        <v>27.35425</v>
      </c>
      <c r="G145" s="9">
        <f t="shared" si="10"/>
        <v>1.67560490045942</v>
      </c>
      <c r="H145" s="9">
        <f t="shared" si="11"/>
        <v>1.06713589076723</v>
      </c>
      <c r="I145">
        <f t="shared" si="12"/>
        <v>23</v>
      </c>
    </row>
    <row r="146" spans="1:9">
      <c r="A146" s="10">
        <v>41796.9999999997</v>
      </c>
      <c r="B146" s="8">
        <v>21.9033333333333</v>
      </c>
      <c r="C146" s="8" t="e">
        <v>#DIV/0!</v>
      </c>
      <c r="D146" s="9">
        <v>12.5666666666667</v>
      </c>
      <c r="E146" s="9">
        <v>21.975</v>
      </c>
      <c r="F146" s="9">
        <v>35.9513000000001</v>
      </c>
      <c r="G146" s="9">
        <f t="shared" si="10"/>
        <v>2.86084615384616</v>
      </c>
      <c r="H146" s="9">
        <f t="shared" si="11"/>
        <v>1.63600910125143</v>
      </c>
      <c r="I146">
        <f t="shared" si="12"/>
        <v>0</v>
      </c>
    </row>
    <row r="147" spans="1:9">
      <c r="A147" s="10">
        <v>41797.0416666663</v>
      </c>
      <c r="B147" s="8">
        <v>21.7266666666667</v>
      </c>
      <c r="C147" s="8" t="e">
        <v>#DIV/0!</v>
      </c>
      <c r="D147" s="9">
        <v>13.0833333333333</v>
      </c>
      <c r="E147" s="9">
        <v>22.4916666666667</v>
      </c>
      <c r="F147" s="9">
        <v>31.3922583333333</v>
      </c>
      <c r="G147" s="9">
        <f t="shared" si="10"/>
        <v>2.39940828025477</v>
      </c>
      <c r="H147" s="9">
        <f t="shared" si="11"/>
        <v>1.39572841793257</v>
      </c>
      <c r="I147">
        <f t="shared" si="12"/>
        <v>1</v>
      </c>
    </row>
    <row r="148" spans="1:9">
      <c r="A148" s="10">
        <v>41797.083333333</v>
      </c>
      <c r="B148" s="8">
        <v>21.545</v>
      </c>
      <c r="C148" s="8" t="e">
        <v>#DIV/0!</v>
      </c>
      <c r="D148" s="9">
        <v>15.7583333333333</v>
      </c>
      <c r="E148" s="9">
        <v>25.0833333333333</v>
      </c>
      <c r="F148" s="9">
        <v>53.7532722222222</v>
      </c>
      <c r="G148" s="9">
        <f t="shared" si="10"/>
        <v>3.41110135730654</v>
      </c>
      <c r="H148" s="9">
        <f t="shared" si="11"/>
        <v>2.14298759689922</v>
      </c>
      <c r="I148">
        <f t="shared" si="12"/>
        <v>2</v>
      </c>
    </row>
    <row r="149" spans="1:9">
      <c r="A149" s="10">
        <v>41797.1249999996</v>
      </c>
      <c r="B149" s="8">
        <v>21.5216666666667</v>
      </c>
      <c r="C149" s="8" t="e">
        <v>#DIV/0!</v>
      </c>
      <c r="D149" s="9">
        <v>16.2916666666667</v>
      </c>
      <c r="E149" s="9">
        <v>25.675</v>
      </c>
      <c r="F149" s="9">
        <v>54.1874666666667</v>
      </c>
      <c r="G149" s="9">
        <f t="shared" si="10"/>
        <v>3.32608491048593</v>
      </c>
      <c r="H149" s="9">
        <f t="shared" si="11"/>
        <v>2.11051476793249</v>
      </c>
      <c r="I149">
        <f t="shared" si="12"/>
        <v>3</v>
      </c>
    </row>
    <row r="150" spans="1:9">
      <c r="A150" s="10">
        <v>41797.1666666663</v>
      </c>
      <c r="B150" s="8">
        <v>21.3983333333333</v>
      </c>
      <c r="C150" s="8">
        <v>2.95</v>
      </c>
      <c r="D150" s="9">
        <v>14.3083333333333</v>
      </c>
      <c r="E150" s="9">
        <v>23.7416666666667</v>
      </c>
      <c r="F150" s="9">
        <v>28.91735</v>
      </c>
      <c r="G150" s="9">
        <f t="shared" si="10"/>
        <v>2.02101456027956</v>
      </c>
      <c r="H150" s="9">
        <f t="shared" si="11"/>
        <v>1.218</v>
      </c>
      <c r="I150">
        <f t="shared" si="12"/>
        <v>4</v>
      </c>
    </row>
    <row r="151" spans="1:9">
      <c r="A151" s="10">
        <v>41797.208333333</v>
      </c>
      <c r="B151" s="8">
        <v>21.5483333333333</v>
      </c>
      <c r="C151" s="8">
        <v>40.3333333333333</v>
      </c>
      <c r="D151" s="9">
        <v>12.9833333333333</v>
      </c>
      <c r="E151" s="9">
        <v>22.45</v>
      </c>
      <c r="F151" s="9">
        <v>35.8644611111112</v>
      </c>
      <c r="G151" s="9">
        <f t="shared" si="10"/>
        <v>2.76234617030381</v>
      </c>
      <c r="H151" s="9">
        <f t="shared" si="11"/>
        <v>1.59752610739916</v>
      </c>
      <c r="I151">
        <f t="shared" si="12"/>
        <v>5</v>
      </c>
    </row>
    <row r="152" spans="1:9">
      <c r="A152" s="10">
        <v>41797.2499999996</v>
      </c>
      <c r="B152" s="8">
        <v>22.5033333333333</v>
      </c>
      <c r="C152" s="8">
        <v>109.896666666667</v>
      </c>
      <c r="D152" s="9">
        <v>14.1666666666667</v>
      </c>
      <c r="E152" s="9">
        <v>23.5583333333333</v>
      </c>
      <c r="F152" s="9">
        <v>27.35425</v>
      </c>
      <c r="G152" s="9">
        <f t="shared" si="10"/>
        <v>1.93088823529412</v>
      </c>
      <c r="H152" s="9">
        <f t="shared" si="11"/>
        <v>1.16112840466926</v>
      </c>
      <c r="I152">
        <f t="shared" si="12"/>
        <v>6</v>
      </c>
    </row>
    <row r="153" spans="1:9">
      <c r="A153" s="10">
        <v>41797.2916666663</v>
      </c>
      <c r="B153" s="8">
        <v>24.5</v>
      </c>
      <c r="C153" s="8">
        <v>284.973333333333</v>
      </c>
      <c r="D153" s="9">
        <v>14.4166666666667</v>
      </c>
      <c r="E153" s="9">
        <v>23.7666666666667</v>
      </c>
      <c r="F153" s="9">
        <v>28.3963166666667</v>
      </c>
      <c r="G153" s="9">
        <f t="shared" si="10"/>
        <v>1.96968670520231</v>
      </c>
      <c r="H153" s="9">
        <f t="shared" si="11"/>
        <v>1.19479593267882</v>
      </c>
      <c r="I153">
        <f t="shared" si="12"/>
        <v>7</v>
      </c>
    </row>
    <row r="154" spans="1:9">
      <c r="A154" s="10">
        <v>41797.333333333</v>
      </c>
      <c r="B154" s="8">
        <v>25</v>
      </c>
      <c r="C154" s="8">
        <v>384.673333333333</v>
      </c>
      <c r="D154" s="9" t="e">
        <v>#DIV/0!</v>
      </c>
      <c r="E154" s="9" t="e">
        <v>#DIV/0!</v>
      </c>
      <c r="F154" s="9" t="e">
        <v>#DIV/0!</v>
      </c>
      <c r="G154" s="9" t="e">
        <f t="shared" si="10"/>
        <v>#DIV/0!</v>
      </c>
      <c r="H154" s="9" t="e">
        <f t="shared" si="11"/>
        <v>#DIV/0!</v>
      </c>
      <c r="I154">
        <f t="shared" si="12"/>
        <v>8</v>
      </c>
    </row>
    <row r="155" spans="1:9">
      <c r="A155" s="10">
        <v>41797.3749999996</v>
      </c>
      <c r="B155" s="8">
        <v>26</v>
      </c>
      <c r="C155" s="8">
        <v>572.206666666667</v>
      </c>
      <c r="D155" s="9" t="e">
        <v>#DIV/0!</v>
      </c>
      <c r="E155" s="9" t="e">
        <v>#DIV/0!</v>
      </c>
      <c r="F155" s="9" t="e">
        <v>#DIV/0!</v>
      </c>
      <c r="G155" s="9" t="e">
        <f t="shared" si="10"/>
        <v>#DIV/0!</v>
      </c>
      <c r="H155" s="9" t="e">
        <f t="shared" si="11"/>
        <v>#DIV/0!</v>
      </c>
      <c r="I155">
        <f t="shared" si="12"/>
        <v>9</v>
      </c>
    </row>
    <row r="156" spans="1:9">
      <c r="A156" s="10">
        <v>41797.4166666663</v>
      </c>
      <c r="B156" s="8">
        <v>29.6387755102041</v>
      </c>
      <c r="C156" s="8">
        <v>721.541935483871</v>
      </c>
      <c r="D156" s="9">
        <v>0.3</v>
      </c>
      <c r="E156" s="9">
        <v>0.3</v>
      </c>
      <c r="F156" s="9">
        <v>0</v>
      </c>
      <c r="G156" s="9">
        <f t="shared" si="10"/>
        <v>0</v>
      </c>
      <c r="H156" s="9">
        <f t="shared" si="11"/>
        <v>0</v>
      </c>
      <c r="I156">
        <f t="shared" si="12"/>
        <v>10</v>
      </c>
    </row>
    <row r="157" spans="1:9">
      <c r="A157" s="10">
        <v>41797.458333333</v>
      </c>
      <c r="B157" s="8">
        <v>30.5583333333333</v>
      </c>
      <c r="C157" s="8">
        <v>812.246666666666</v>
      </c>
      <c r="D157" s="9">
        <v>0.3</v>
      </c>
      <c r="E157" s="9">
        <v>0.3</v>
      </c>
      <c r="F157" s="9">
        <v>0</v>
      </c>
      <c r="G157" s="9">
        <f t="shared" si="10"/>
        <v>0</v>
      </c>
      <c r="H157" s="9">
        <f t="shared" si="11"/>
        <v>0</v>
      </c>
      <c r="I157">
        <f t="shared" si="12"/>
        <v>11</v>
      </c>
    </row>
    <row r="158" spans="1:9">
      <c r="A158" s="10">
        <v>41797.4999999996</v>
      </c>
      <c r="B158" s="8">
        <v>30.6</v>
      </c>
      <c r="C158" s="8">
        <v>667.706666666667</v>
      </c>
      <c r="D158" s="9">
        <v>0.3</v>
      </c>
      <c r="E158" s="9">
        <v>0.3</v>
      </c>
      <c r="F158" s="9">
        <v>0</v>
      </c>
      <c r="G158" s="9">
        <f t="shared" si="10"/>
        <v>0</v>
      </c>
      <c r="H158" s="9">
        <f t="shared" si="11"/>
        <v>0</v>
      </c>
      <c r="I158">
        <f t="shared" si="12"/>
        <v>12</v>
      </c>
    </row>
    <row r="159" spans="1:9">
      <c r="A159" s="10">
        <v>41797.5416666663</v>
      </c>
      <c r="B159" s="8">
        <v>30.1233333333333</v>
      </c>
      <c r="C159" s="8">
        <v>395.38</v>
      </c>
      <c r="D159" s="9">
        <v>0.3</v>
      </c>
      <c r="E159" s="9">
        <v>0.3</v>
      </c>
      <c r="F159" s="9">
        <v>0</v>
      </c>
      <c r="G159" s="9">
        <f t="shared" si="10"/>
        <v>0</v>
      </c>
      <c r="H159" s="9">
        <f t="shared" si="11"/>
        <v>0</v>
      </c>
      <c r="I159">
        <f t="shared" si="12"/>
        <v>13</v>
      </c>
    </row>
    <row r="160" spans="1:9">
      <c r="A160" s="10">
        <v>41797.583333333</v>
      </c>
      <c r="B160" s="8">
        <v>30.7016666666667</v>
      </c>
      <c r="C160" s="8">
        <v>229.746666666667</v>
      </c>
      <c r="D160" s="9">
        <v>0.3</v>
      </c>
      <c r="E160" s="9">
        <v>0.3</v>
      </c>
      <c r="F160" s="9">
        <v>0</v>
      </c>
      <c r="G160" s="9">
        <f t="shared" ref="G160:G200" si="13">F160/D160</f>
        <v>0</v>
      </c>
      <c r="H160" s="9">
        <f t="shared" ref="H160:H200" si="14">F160/E160</f>
        <v>0</v>
      </c>
      <c r="I160">
        <f t="shared" si="12"/>
        <v>14</v>
      </c>
    </row>
    <row r="161" spans="1:9">
      <c r="A161" s="10">
        <v>41797.6249999996</v>
      </c>
      <c r="B161" s="8">
        <v>29.865</v>
      </c>
      <c r="C161" s="8">
        <v>201.28</v>
      </c>
      <c r="D161" s="9">
        <v>0.3</v>
      </c>
      <c r="E161" s="9">
        <v>0.3</v>
      </c>
      <c r="F161" s="9">
        <v>0</v>
      </c>
      <c r="G161" s="9">
        <f t="shared" si="13"/>
        <v>0</v>
      </c>
      <c r="H161" s="9">
        <f t="shared" si="14"/>
        <v>0</v>
      </c>
      <c r="I161">
        <f t="shared" si="12"/>
        <v>15</v>
      </c>
    </row>
    <row r="162" spans="1:9">
      <c r="A162" s="10">
        <v>41797.6666666663</v>
      </c>
      <c r="B162" s="8">
        <v>28.6166666666667</v>
      </c>
      <c r="C162" s="8">
        <v>100.363333333333</v>
      </c>
      <c r="D162" s="9">
        <v>0.291666666666667</v>
      </c>
      <c r="E162" s="9">
        <v>0.3</v>
      </c>
      <c r="F162" s="9">
        <v>0</v>
      </c>
      <c r="G162" s="9">
        <f t="shared" si="13"/>
        <v>0</v>
      </c>
      <c r="H162" s="9">
        <f t="shared" si="14"/>
        <v>0</v>
      </c>
      <c r="I162">
        <f t="shared" si="12"/>
        <v>16</v>
      </c>
    </row>
    <row r="163" spans="1:9">
      <c r="A163" s="10">
        <v>41797.7083333329</v>
      </c>
      <c r="B163" s="8">
        <v>27.5583333333333</v>
      </c>
      <c r="C163" s="8">
        <v>73.9266666666667</v>
      </c>
      <c r="D163" s="9">
        <v>0.3</v>
      </c>
      <c r="E163" s="9">
        <v>0.3</v>
      </c>
      <c r="F163" s="9">
        <v>0</v>
      </c>
      <c r="G163" s="9">
        <f t="shared" si="13"/>
        <v>0</v>
      </c>
      <c r="H163" s="9">
        <f t="shared" si="14"/>
        <v>0</v>
      </c>
      <c r="I163">
        <f t="shared" si="12"/>
        <v>17</v>
      </c>
    </row>
    <row r="164" spans="1:9">
      <c r="A164" s="10">
        <v>41797.7499999996</v>
      </c>
      <c r="B164" s="8">
        <v>26.3766666666667</v>
      </c>
      <c r="C164" s="8">
        <v>17.0863636363636</v>
      </c>
      <c r="D164" s="9">
        <v>0.3</v>
      </c>
      <c r="E164" s="9">
        <v>0.3</v>
      </c>
      <c r="F164" s="9">
        <v>0</v>
      </c>
      <c r="G164" s="9">
        <f t="shared" si="13"/>
        <v>0</v>
      </c>
      <c r="H164" s="9">
        <f t="shared" si="14"/>
        <v>0</v>
      </c>
      <c r="I164">
        <f t="shared" si="12"/>
        <v>18</v>
      </c>
    </row>
    <row r="165" spans="1:9">
      <c r="A165" s="10">
        <v>41797.7916666663</v>
      </c>
      <c r="B165" s="8">
        <v>25.2866666666667</v>
      </c>
      <c r="C165" s="8" t="e">
        <v>#DIV/0!</v>
      </c>
      <c r="D165" s="9">
        <v>0.3</v>
      </c>
      <c r="E165" s="9">
        <v>0.3</v>
      </c>
      <c r="F165" s="9">
        <v>0</v>
      </c>
      <c r="G165" s="9">
        <f t="shared" si="13"/>
        <v>0</v>
      </c>
      <c r="H165" s="9">
        <f t="shared" si="14"/>
        <v>0</v>
      </c>
      <c r="I165">
        <f t="shared" si="12"/>
        <v>19</v>
      </c>
    </row>
    <row r="166" spans="1:9">
      <c r="A166" s="10">
        <v>41797.8333333329</v>
      </c>
      <c r="B166" s="8">
        <v>24.6033333333333</v>
      </c>
      <c r="C166" s="8" t="e">
        <v>#DIV/0!</v>
      </c>
      <c r="D166" s="9">
        <v>0.3</v>
      </c>
      <c r="E166" s="9">
        <v>0.3</v>
      </c>
      <c r="F166" s="9">
        <v>0</v>
      </c>
      <c r="G166" s="9">
        <f t="shared" si="13"/>
        <v>0</v>
      </c>
      <c r="H166" s="9">
        <f t="shared" si="14"/>
        <v>0</v>
      </c>
      <c r="I166">
        <f t="shared" si="12"/>
        <v>20</v>
      </c>
    </row>
    <row r="167" spans="1:9">
      <c r="A167" s="10">
        <v>41797.8749999996</v>
      </c>
      <c r="B167" s="8">
        <v>24.0283333333333</v>
      </c>
      <c r="C167" s="8" t="e">
        <v>#DIV/0!</v>
      </c>
      <c r="D167" s="9">
        <v>0.3</v>
      </c>
      <c r="E167" s="9">
        <v>0.3</v>
      </c>
      <c r="F167" s="9">
        <v>0</v>
      </c>
      <c r="G167" s="9">
        <f t="shared" si="13"/>
        <v>0</v>
      </c>
      <c r="H167" s="9">
        <f t="shared" si="14"/>
        <v>0</v>
      </c>
      <c r="I167">
        <f t="shared" si="12"/>
        <v>21</v>
      </c>
    </row>
    <row r="168" spans="1:9">
      <c r="A168" s="10">
        <v>41797.9166666663</v>
      </c>
      <c r="B168" s="8">
        <v>23.4483333333333</v>
      </c>
      <c r="C168" s="8" t="e">
        <v>#DIV/0!</v>
      </c>
      <c r="D168" s="9">
        <v>0.3</v>
      </c>
      <c r="E168" s="9">
        <v>0.3</v>
      </c>
      <c r="F168" s="9">
        <v>0</v>
      </c>
      <c r="G168" s="9">
        <f t="shared" si="13"/>
        <v>0</v>
      </c>
      <c r="H168" s="9">
        <f t="shared" si="14"/>
        <v>0</v>
      </c>
      <c r="I168">
        <f t="shared" si="12"/>
        <v>22</v>
      </c>
    </row>
    <row r="169" spans="1:9">
      <c r="A169" s="10">
        <v>41797.9583333329</v>
      </c>
      <c r="B169" s="8">
        <v>23.0866666666667</v>
      </c>
      <c r="C169" s="8" t="e">
        <v>#DIV/0!</v>
      </c>
      <c r="D169" s="9">
        <v>0.3</v>
      </c>
      <c r="E169" s="9">
        <v>0.3</v>
      </c>
      <c r="F169" s="9">
        <v>0</v>
      </c>
      <c r="G169" s="9">
        <f t="shared" si="13"/>
        <v>0</v>
      </c>
      <c r="H169" s="9">
        <f t="shared" si="14"/>
        <v>0</v>
      </c>
      <c r="I169">
        <f t="shared" si="12"/>
        <v>23</v>
      </c>
    </row>
    <row r="170" spans="1:9">
      <c r="A170" s="10">
        <v>41797.9999999996</v>
      </c>
      <c r="B170" s="8">
        <v>22.9</v>
      </c>
      <c r="C170" s="8" t="e">
        <v>#DIV/0!</v>
      </c>
      <c r="D170" s="9">
        <v>0.3</v>
      </c>
      <c r="E170" s="9">
        <v>0.3</v>
      </c>
      <c r="F170" s="9">
        <v>0</v>
      </c>
      <c r="G170" s="9">
        <f t="shared" si="13"/>
        <v>0</v>
      </c>
      <c r="H170" s="9">
        <f t="shared" si="14"/>
        <v>0</v>
      </c>
      <c r="I170">
        <f t="shared" si="12"/>
        <v>0</v>
      </c>
    </row>
    <row r="171" spans="1:9">
      <c r="A171" s="10">
        <v>41798.0416666663</v>
      </c>
      <c r="B171" s="8">
        <v>22.8416666666667</v>
      </c>
      <c r="C171" s="8" t="e">
        <v>#DIV/0!</v>
      </c>
      <c r="D171" s="9">
        <v>0.3</v>
      </c>
      <c r="E171" s="9">
        <v>0.3</v>
      </c>
      <c r="F171" s="9">
        <v>0</v>
      </c>
      <c r="G171" s="9">
        <f t="shared" si="13"/>
        <v>0</v>
      </c>
      <c r="H171" s="9">
        <f t="shared" si="14"/>
        <v>0</v>
      </c>
      <c r="I171">
        <f t="shared" si="12"/>
        <v>1</v>
      </c>
    </row>
    <row r="172" spans="1:9">
      <c r="A172" s="10">
        <v>41798.0833333329</v>
      </c>
      <c r="B172" s="8">
        <v>22.8216666666666</v>
      </c>
      <c r="C172" s="8" t="e">
        <v>#DIV/0!</v>
      </c>
      <c r="D172" s="9">
        <v>0.3</v>
      </c>
      <c r="E172" s="9">
        <v>0.3</v>
      </c>
      <c r="F172" s="9">
        <v>0</v>
      </c>
      <c r="G172" s="9">
        <f t="shared" si="13"/>
        <v>0</v>
      </c>
      <c r="H172" s="9">
        <f t="shared" si="14"/>
        <v>0</v>
      </c>
      <c r="I172">
        <f t="shared" si="12"/>
        <v>2</v>
      </c>
    </row>
    <row r="173" spans="1:9">
      <c r="A173" s="10">
        <v>41798.1249999996</v>
      </c>
      <c r="B173" s="8">
        <v>22.5716666666667</v>
      </c>
      <c r="C173" s="8" t="e">
        <v>#DIV/0!</v>
      </c>
      <c r="D173" s="9">
        <v>0.3</v>
      </c>
      <c r="E173" s="9">
        <v>0.3</v>
      </c>
      <c r="F173" s="9">
        <v>0</v>
      </c>
      <c r="G173" s="9">
        <f t="shared" si="13"/>
        <v>0</v>
      </c>
      <c r="H173" s="9">
        <f t="shared" si="14"/>
        <v>0</v>
      </c>
      <c r="I173">
        <f t="shared" si="12"/>
        <v>3</v>
      </c>
    </row>
    <row r="174" spans="1:9">
      <c r="A174" s="10">
        <v>41798.1666666662</v>
      </c>
      <c r="B174" s="8">
        <v>22.4083333333333</v>
      </c>
      <c r="C174" s="8">
        <v>0.775</v>
      </c>
      <c r="D174" s="9">
        <v>0.3</v>
      </c>
      <c r="E174" s="9">
        <v>0.3</v>
      </c>
      <c r="F174" s="9">
        <v>0</v>
      </c>
      <c r="G174" s="9">
        <f t="shared" si="13"/>
        <v>0</v>
      </c>
      <c r="H174" s="9">
        <f t="shared" si="14"/>
        <v>0</v>
      </c>
      <c r="I174">
        <f t="shared" si="12"/>
        <v>4</v>
      </c>
    </row>
    <row r="175" spans="1:9">
      <c r="A175" s="10">
        <v>41798.2083333329</v>
      </c>
      <c r="B175" s="8">
        <v>22.5116666666667</v>
      </c>
      <c r="C175" s="8">
        <v>17.6033333333333</v>
      </c>
      <c r="D175" s="9">
        <v>0.3</v>
      </c>
      <c r="E175" s="9">
        <v>0.3</v>
      </c>
      <c r="F175" s="9">
        <v>0</v>
      </c>
      <c r="G175" s="9">
        <f t="shared" si="13"/>
        <v>0</v>
      </c>
      <c r="H175" s="9">
        <f t="shared" si="14"/>
        <v>0</v>
      </c>
      <c r="I175">
        <f t="shared" si="12"/>
        <v>5</v>
      </c>
    </row>
    <row r="176" spans="1:9">
      <c r="A176" s="10">
        <v>41798.2499999996</v>
      </c>
      <c r="B176" s="8">
        <v>23.25</v>
      </c>
      <c r="C176" s="8">
        <v>35.01</v>
      </c>
      <c r="D176" s="9">
        <v>0.3</v>
      </c>
      <c r="E176" s="9">
        <v>0.3</v>
      </c>
      <c r="F176" s="9">
        <v>0</v>
      </c>
      <c r="G176" s="9">
        <f t="shared" si="13"/>
        <v>0</v>
      </c>
      <c r="H176" s="9">
        <f t="shared" si="14"/>
        <v>0</v>
      </c>
      <c r="I176">
        <f t="shared" si="12"/>
        <v>6</v>
      </c>
    </row>
    <row r="177" spans="1:9">
      <c r="A177" s="10">
        <v>41798.2916666662</v>
      </c>
      <c r="B177" s="8">
        <v>24.1366666666667</v>
      </c>
      <c r="C177" s="8">
        <v>137.803333333333</v>
      </c>
      <c r="D177" s="9">
        <v>0.3</v>
      </c>
      <c r="E177" s="9">
        <v>0.3</v>
      </c>
      <c r="F177" s="9">
        <v>0</v>
      </c>
      <c r="G177" s="9">
        <f t="shared" si="13"/>
        <v>0</v>
      </c>
      <c r="H177" s="9">
        <f t="shared" si="14"/>
        <v>0</v>
      </c>
      <c r="I177">
        <f t="shared" si="12"/>
        <v>7</v>
      </c>
    </row>
    <row r="178" spans="1:9">
      <c r="A178" s="10">
        <v>41798.3333333329</v>
      </c>
      <c r="B178" s="8">
        <v>25.425</v>
      </c>
      <c r="C178" s="8">
        <v>244.203333333333</v>
      </c>
      <c r="D178" s="9">
        <v>0.3</v>
      </c>
      <c r="E178" s="9">
        <v>0.3</v>
      </c>
      <c r="F178" s="9">
        <v>0</v>
      </c>
      <c r="G178" s="9">
        <f t="shared" si="13"/>
        <v>0</v>
      </c>
      <c r="H178" s="9">
        <f t="shared" si="14"/>
        <v>0</v>
      </c>
      <c r="I178">
        <f t="shared" si="12"/>
        <v>8</v>
      </c>
    </row>
    <row r="179" spans="1:9">
      <c r="A179" s="10">
        <v>41798.3749999996</v>
      </c>
      <c r="B179" s="8">
        <v>25.6583333333333</v>
      </c>
      <c r="C179" s="8">
        <v>311.706666666667</v>
      </c>
      <c r="D179" s="9">
        <v>0.3</v>
      </c>
      <c r="E179" s="9">
        <v>0.3</v>
      </c>
      <c r="F179" s="9">
        <v>0</v>
      </c>
      <c r="G179" s="9">
        <f t="shared" si="13"/>
        <v>0</v>
      </c>
      <c r="H179" s="9">
        <f t="shared" si="14"/>
        <v>0</v>
      </c>
      <c r="I179">
        <f t="shared" si="12"/>
        <v>9</v>
      </c>
    </row>
    <row r="180" spans="1:9">
      <c r="A180" s="10">
        <v>41798.4166666662</v>
      </c>
      <c r="B180" s="8">
        <v>26.3583333333333</v>
      </c>
      <c r="C180" s="8">
        <v>249.903333333333</v>
      </c>
      <c r="D180" s="9">
        <v>0.3</v>
      </c>
      <c r="E180" s="9">
        <v>0.3</v>
      </c>
      <c r="F180" s="9">
        <v>0</v>
      </c>
      <c r="G180" s="9">
        <f t="shared" si="13"/>
        <v>0</v>
      </c>
      <c r="H180" s="9">
        <f t="shared" si="14"/>
        <v>0</v>
      </c>
      <c r="I180">
        <f t="shared" si="12"/>
        <v>10</v>
      </c>
    </row>
    <row r="181" spans="1:9">
      <c r="A181" s="10">
        <v>41798.4583333329</v>
      </c>
      <c r="B181" s="8">
        <v>27.2483333333333</v>
      </c>
      <c r="C181" s="8">
        <v>338.55</v>
      </c>
      <c r="D181" s="9">
        <v>0.3</v>
      </c>
      <c r="E181" s="9">
        <v>0.3</v>
      </c>
      <c r="F181" s="9">
        <v>0</v>
      </c>
      <c r="G181" s="9">
        <f t="shared" si="13"/>
        <v>0</v>
      </c>
      <c r="H181" s="9">
        <f t="shared" si="14"/>
        <v>0</v>
      </c>
      <c r="I181">
        <f t="shared" si="12"/>
        <v>11</v>
      </c>
    </row>
    <row r="182" spans="1:9">
      <c r="A182" s="10">
        <v>41798.4999999996</v>
      </c>
      <c r="B182" s="8">
        <v>27.8383333333333</v>
      </c>
      <c r="C182" s="8">
        <v>559.906666666667</v>
      </c>
      <c r="D182" s="9">
        <v>0.3</v>
      </c>
      <c r="E182" s="9">
        <v>0.3</v>
      </c>
      <c r="F182" s="9">
        <v>0</v>
      </c>
      <c r="G182" s="9">
        <f t="shared" si="13"/>
        <v>0</v>
      </c>
      <c r="H182" s="9">
        <f t="shared" si="14"/>
        <v>0</v>
      </c>
      <c r="I182">
        <f t="shared" si="12"/>
        <v>12</v>
      </c>
    </row>
    <row r="183" spans="1:9">
      <c r="A183" s="10">
        <v>41798.5416666662</v>
      </c>
      <c r="B183" s="8">
        <v>27.63</v>
      </c>
      <c r="C183" s="8">
        <v>334.023333333333</v>
      </c>
      <c r="D183" s="9">
        <v>0.3</v>
      </c>
      <c r="E183" s="9">
        <v>0.3</v>
      </c>
      <c r="F183" s="9">
        <v>0</v>
      </c>
      <c r="G183" s="9">
        <f t="shared" si="13"/>
        <v>0</v>
      </c>
      <c r="H183" s="9">
        <f t="shared" si="14"/>
        <v>0</v>
      </c>
      <c r="I183">
        <f t="shared" si="12"/>
        <v>13</v>
      </c>
    </row>
    <row r="184" spans="1:9">
      <c r="A184" s="10">
        <v>41798.5833333329</v>
      </c>
      <c r="B184" s="8">
        <v>27.24</v>
      </c>
      <c r="C184" s="8">
        <v>278.75</v>
      </c>
      <c r="D184" s="9">
        <v>0.3</v>
      </c>
      <c r="E184" s="9">
        <v>0.3</v>
      </c>
      <c r="F184" s="9">
        <v>0</v>
      </c>
      <c r="G184" s="9">
        <f t="shared" si="13"/>
        <v>0</v>
      </c>
      <c r="H184" s="9">
        <f t="shared" si="14"/>
        <v>0</v>
      </c>
      <c r="I184">
        <f t="shared" si="12"/>
        <v>14</v>
      </c>
    </row>
    <row r="185" spans="1:9">
      <c r="A185" s="10">
        <v>41798.6249999996</v>
      </c>
      <c r="B185" s="8">
        <v>27.0316666666667</v>
      </c>
      <c r="C185" s="8">
        <v>267.123333333333</v>
      </c>
      <c r="D185" s="9">
        <v>0.3</v>
      </c>
      <c r="E185" s="9">
        <v>0.3</v>
      </c>
      <c r="F185" s="9">
        <v>0</v>
      </c>
      <c r="G185" s="9">
        <f t="shared" si="13"/>
        <v>0</v>
      </c>
      <c r="H185" s="9">
        <f t="shared" si="14"/>
        <v>0</v>
      </c>
      <c r="I185">
        <f t="shared" si="12"/>
        <v>15</v>
      </c>
    </row>
    <row r="186" spans="1:9">
      <c r="A186" s="10">
        <v>41798.6666666662</v>
      </c>
      <c r="B186" s="8">
        <v>25.745</v>
      </c>
      <c r="C186" s="8">
        <v>147.32</v>
      </c>
      <c r="D186" s="9">
        <v>0.3</v>
      </c>
      <c r="E186" s="9">
        <v>0.3</v>
      </c>
      <c r="F186" s="9">
        <v>0</v>
      </c>
      <c r="G186" s="9">
        <f t="shared" si="13"/>
        <v>0</v>
      </c>
      <c r="H186" s="9">
        <f t="shared" si="14"/>
        <v>0</v>
      </c>
      <c r="I186">
        <f t="shared" si="12"/>
        <v>16</v>
      </c>
    </row>
    <row r="187" spans="1:9">
      <c r="A187" s="10">
        <v>41798.7083333329</v>
      </c>
      <c r="B187" s="8">
        <v>24.5016666666667</v>
      </c>
      <c r="C187" s="8">
        <v>59.6766666666666</v>
      </c>
      <c r="D187" s="9">
        <v>0.3</v>
      </c>
      <c r="E187" s="9">
        <v>0.3</v>
      </c>
      <c r="F187" s="9">
        <v>0</v>
      </c>
      <c r="G187" s="9">
        <f t="shared" si="13"/>
        <v>0</v>
      </c>
      <c r="H187" s="9">
        <f t="shared" si="14"/>
        <v>0</v>
      </c>
      <c r="I187">
        <f t="shared" si="12"/>
        <v>17</v>
      </c>
    </row>
    <row r="188" spans="1:9">
      <c r="A188" s="10">
        <v>41798.7499999995</v>
      </c>
      <c r="B188" s="8">
        <v>23.605</v>
      </c>
      <c r="C188" s="8">
        <v>16.2045454545455</v>
      </c>
      <c r="D188" s="9">
        <v>0.3</v>
      </c>
      <c r="E188" s="9">
        <v>0.3</v>
      </c>
      <c r="F188" s="9">
        <v>0</v>
      </c>
      <c r="G188" s="9">
        <f t="shared" si="13"/>
        <v>0</v>
      </c>
      <c r="H188" s="9">
        <f t="shared" si="14"/>
        <v>0</v>
      </c>
      <c r="I188">
        <f t="shared" si="12"/>
        <v>18</v>
      </c>
    </row>
    <row r="189" spans="1:9">
      <c r="A189" s="10">
        <v>41798.7916666662</v>
      </c>
      <c r="B189" s="8">
        <v>22.745</v>
      </c>
      <c r="C189" s="8" t="e">
        <v>#DIV/0!</v>
      </c>
      <c r="D189" s="9">
        <v>0.3</v>
      </c>
      <c r="E189" s="9">
        <v>0.3</v>
      </c>
      <c r="F189" s="9">
        <v>0</v>
      </c>
      <c r="G189" s="9">
        <f t="shared" si="13"/>
        <v>0</v>
      </c>
      <c r="H189" s="9">
        <f t="shared" si="14"/>
        <v>0</v>
      </c>
      <c r="I189">
        <f t="shared" si="12"/>
        <v>19</v>
      </c>
    </row>
    <row r="190" spans="1:9">
      <c r="A190" s="10">
        <v>41798.8333333329</v>
      </c>
      <c r="B190" s="8">
        <v>22.4683333333333</v>
      </c>
      <c r="C190" s="8" t="e">
        <v>#DIV/0!</v>
      </c>
      <c r="D190" s="9">
        <v>0.3</v>
      </c>
      <c r="E190" s="9">
        <v>0.3</v>
      </c>
      <c r="F190" s="9">
        <v>0</v>
      </c>
      <c r="G190" s="9">
        <f t="shared" si="13"/>
        <v>0</v>
      </c>
      <c r="H190" s="9">
        <f t="shared" si="14"/>
        <v>0</v>
      </c>
      <c r="I190">
        <f t="shared" si="12"/>
        <v>20</v>
      </c>
    </row>
    <row r="191" spans="1:9">
      <c r="A191" s="10">
        <v>41798.8749999995</v>
      </c>
      <c r="B191" s="8">
        <v>22.1633333333333</v>
      </c>
      <c r="C191" s="8" t="e">
        <v>#DIV/0!</v>
      </c>
      <c r="D191" s="9">
        <v>0.3</v>
      </c>
      <c r="E191" s="9">
        <v>0.3</v>
      </c>
      <c r="F191" s="9">
        <v>0</v>
      </c>
      <c r="G191" s="9">
        <f t="shared" si="13"/>
        <v>0</v>
      </c>
      <c r="H191" s="9">
        <f t="shared" si="14"/>
        <v>0</v>
      </c>
      <c r="I191">
        <f t="shared" si="12"/>
        <v>21</v>
      </c>
    </row>
    <row r="192" spans="1:9">
      <c r="A192" s="10">
        <v>41798.9166666662</v>
      </c>
      <c r="B192" s="8">
        <v>21.9983333333333</v>
      </c>
      <c r="C192" s="8" t="e">
        <v>#DIV/0!</v>
      </c>
      <c r="D192" s="9">
        <v>0.3</v>
      </c>
      <c r="E192" s="9">
        <v>0.3</v>
      </c>
      <c r="F192" s="9">
        <v>0</v>
      </c>
      <c r="G192" s="9">
        <f t="shared" si="13"/>
        <v>0</v>
      </c>
      <c r="H192" s="9">
        <f t="shared" si="14"/>
        <v>0</v>
      </c>
      <c r="I192">
        <f t="shared" si="12"/>
        <v>22</v>
      </c>
    </row>
    <row r="193" spans="1:9">
      <c r="A193" s="10">
        <v>41798.9583333329</v>
      </c>
      <c r="B193" s="8">
        <v>21.65</v>
      </c>
      <c r="C193" s="8" t="e">
        <v>#DIV/0!</v>
      </c>
      <c r="D193" s="9">
        <v>0.3</v>
      </c>
      <c r="E193" s="9">
        <v>0.3</v>
      </c>
      <c r="F193" s="9">
        <v>0</v>
      </c>
      <c r="G193" s="9">
        <f t="shared" si="13"/>
        <v>0</v>
      </c>
      <c r="H193" s="9">
        <f t="shared" si="14"/>
        <v>0</v>
      </c>
      <c r="I193">
        <f t="shared" si="12"/>
        <v>23</v>
      </c>
    </row>
    <row r="194" spans="1:9">
      <c r="A194" s="10">
        <v>41798.9999999995</v>
      </c>
      <c r="B194" s="8">
        <v>21.3916666666667</v>
      </c>
      <c r="C194" s="8" t="e">
        <v>#DIV/0!</v>
      </c>
      <c r="D194" s="9">
        <v>0.3</v>
      </c>
      <c r="E194" s="9">
        <v>0.3</v>
      </c>
      <c r="F194" s="9">
        <v>0</v>
      </c>
      <c r="G194" s="9">
        <f t="shared" si="13"/>
        <v>0</v>
      </c>
      <c r="H194" s="9">
        <f t="shared" si="14"/>
        <v>0</v>
      </c>
      <c r="I194">
        <f t="shared" si="12"/>
        <v>0</v>
      </c>
    </row>
    <row r="195" spans="1:9">
      <c r="A195" s="10">
        <v>41799.0416666662</v>
      </c>
      <c r="B195" s="8">
        <v>21.2083333333334</v>
      </c>
      <c r="C195" s="8" t="e">
        <v>#DIV/0!</v>
      </c>
      <c r="D195" s="9">
        <v>0.3</v>
      </c>
      <c r="E195" s="9">
        <v>0.3</v>
      </c>
      <c r="F195" s="9">
        <v>0</v>
      </c>
      <c r="G195" s="9">
        <f t="shared" si="13"/>
        <v>0</v>
      </c>
      <c r="H195" s="9">
        <f t="shared" si="14"/>
        <v>0</v>
      </c>
      <c r="I195">
        <f t="shared" ref="I195:I258" si="15">HOUR(A195)</f>
        <v>1</v>
      </c>
    </row>
    <row r="196" spans="1:9">
      <c r="A196" s="10">
        <v>41799.0833333329</v>
      </c>
      <c r="B196" s="8">
        <v>21.1016666666667</v>
      </c>
      <c r="C196" s="8" t="e">
        <v>#DIV/0!</v>
      </c>
      <c r="D196" s="9">
        <v>0.3</v>
      </c>
      <c r="E196" s="9">
        <v>0.3</v>
      </c>
      <c r="F196" s="9">
        <v>0</v>
      </c>
      <c r="G196" s="9">
        <f t="shared" si="13"/>
        <v>0</v>
      </c>
      <c r="H196" s="9">
        <f t="shared" si="14"/>
        <v>0</v>
      </c>
      <c r="I196">
        <f t="shared" si="15"/>
        <v>2</v>
      </c>
    </row>
    <row r="197" spans="1:9">
      <c r="A197" s="10">
        <v>41799.1249999995</v>
      </c>
      <c r="B197" s="8">
        <v>20.9316666666667</v>
      </c>
      <c r="C197" s="8" t="e">
        <v>#DIV/0!</v>
      </c>
      <c r="D197" s="9">
        <v>0.3</v>
      </c>
      <c r="E197" s="9">
        <v>0.3</v>
      </c>
      <c r="F197" s="9">
        <v>0</v>
      </c>
      <c r="G197" s="9">
        <f t="shared" si="13"/>
        <v>0</v>
      </c>
      <c r="H197" s="9">
        <f t="shared" si="14"/>
        <v>0</v>
      </c>
      <c r="I197">
        <f t="shared" si="15"/>
        <v>3</v>
      </c>
    </row>
    <row r="198" spans="1:9">
      <c r="A198" s="10">
        <v>41799.1666666662</v>
      </c>
      <c r="B198" s="8">
        <v>20.8166666666667</v>
      </c>
      <c r="C198" s="8">
        <v>2.9</v>
      </c>
      <c r="D198" s="9">
        <v>0.3</v>
      </c>
      <c r="E198" s="9">
        <v>0.3</v>
      </c>
      <c r="F198" s="9">
        <v>0</v>
      </c>
      <c r="G198" s="9">
        <f t="shared" si="13"/>
        <v>0</v>
      </c>
      <c r="H198" s="9">
        <f t="shared" si="14"/>
        <v>0</v>
      </c>
      <c r="I198">
        <f t="shared" si="15"/>
        <v>4</v>
      </c>
    </row>
    <row r="199" spans="1:9">
      <c r="A199" s="10">
        <v>41799.2083333329</v>
      </c>
      <c r="B199" s="8">
        <v>21.135</v>
      </c>
      <c r="C199" s="8">
        <v>32.9333333333333</v>
      </c>
      <c r="D199" s="9">
        <v>0.3</v>
      </c>
      <c r="E199" s="9">
        <v>0.3</v>
      </c>
      <c r="F199" s="9">
        <v>0</v>
      </c>
      <c r="G199" s="9">
        <f t="shared" si="13"/>
        <v>0</v>
      </c>
      <c r="H199" s="9">
        <f t="shared" si="14"/>
        <v>0</v>
      </c>
      <c r="I199">
        <f t="shared" si="15"/>
        <v>5</v>
      </c>
    </row>
    <row r="200" spans="1:9">
      <c r="A200" s="10">
        <v>41799.2499999995</v>
      </c>
      <c r="B200" s="8">
        <v>22.1116666666667</v>
      </c>
      <c r="C200" s="8">
        <v>111.46</v>
      </c>
      <c r="D200" s="9">
        <v>0.3</v>
      </c>
      <c r="E200" s="9">
        <v>0.3</v>
      </c>
      <c r="F200" s="9">
        <v>0</v>
      </c>
      <c r="G200" s="9">
        <f t="shared" si="13"/>
        <v>0</v>
      </c>
      <c r="H200" s="9">
        <f t="shared" si="14"/>
        <v>0</v>
      </c>
      <c r="I200">
        <f t="shared" si="15"/>
        <v>6</v>
      </c>
    </row>
    <row r="201" spans="1:9">
      <c r="A201" s="10">
        <v>41799.2916666662</v>
      </c>
      <c r="B201" s="8">
        <v>22.8616666666667</v>
      </c>
      <c r="C201" s="8">
        <v>209.26</v>
      </c>
      <c r="D201" s="9">
        <v>0.3</v>
      </c>
      <c r="E201" s="9">
        <v>0.3</v>
      </c>
      <c r="F201" s="9">
        <v>0</v>
      </c>
      <c r="G201" s="9">
        <f t="shared" ref="G201:G238" si="16">F201/D201</f>
        <v>0</v>
      </c>
      <c r="H201" s="9">
        <f t="shared" ref="H201:H238" si="17">F201/E201</f>
        <v>0</v>
      </c>
      <c r="I201">
        <f t="shared" si="15"/>
        <v>7</v>
      </c>
    </row>
    <row r="202" spans="1:9">
      <c r="A202" s="10">
        <v>41799.3333333328</v>
      </c>
      <c r="B202" s="8">
        <v>23.6716666666667</v>
      </c>
      <c r="C202" s="8">
        <v>253.946666666667</v>
      </c>
      <c r="D202" s="9">
        <v>0.3</v>
      </c>
      <c r="E202" s="9">
        <v>0.3</v>
      </c>
      <c r="F202" s="9">
        <v>0</v>
      </c>
      <c r="G202" s="9">
        <f t="shared" si="16"/>
        <v>0</v>
      </c>
      <c r="H202" s="9">
        <f t="shared" si="17"/>
        <v>0</v>
      </c>
      <c r="I202">
        <f t="shared" si="15"/>
        <v>8</v>
      </c>
    </row>
    <row r="203" spans="1:9">
      <c r="A203" s="10">
        <v>41799.3749999995</v>
      </c>
      <c r="B203" s="8">
        <v>25.0766666666667</v>
      </c>
      <c r="C203" s="8">
        <v>306.1</v>
      </c>
      <c r="D203" s="9">
        <v>0.3</v>
      </c>
      <c r="E203" s="9">
        <v>0.3</v>
      </c>
      <c r="F203" s="9">
        <v>0</v>
      </c>
      <c r="G203" s="9">
        <f t="shared" si="16"/>
        <v>0</v>
      </c>
      <c r="H203" s="9">
        <f t="shared" si="17"/>
        <v>0</v>
      </c>
      <c r="I203">
        <f t="shared" si="15"/>
        <v>9</v>
      </c>
    </row>
    <row r="204" spans="1:9">
      <c r="A204" s="10">
        <v>41799.4166666662</v>
      </c>
      <c r="B204" s="8">
        <v>26.01</v>
      </c>
      <c r="C204" s="8">
        <v>327.610714285714</v>
      </c>
      <c r="D204" s="9">
        <v>0.3</v>
      </c>
      <c r="E204" s="9">
        <v>0.3</v>
      </c>
      <c r="F204" s="9">
        <v>0</v>
      </c>
      <c r="G204" s="9">
        <f t="shared" si="16"/>
        <v>0</v>
      </c>
      <c r="H204" s="9">
        <f t="shared" si="17"/>
        <v>0</v>
      </c>
      <c r="I204">
        <f t="shared" si="15"/>
        <v>10</v>
      </c>
    </row>
    <row r="205" spans="1:9">
      <c r="A205" s="10">
        <v>41799.4583333328</v>
      </c>
      <c r="B205" s="8">
        <v>27.0233333333333</v>
      </c>
      <c r="C205" s="8">
        <v>548.73</v>
      </c>
      <c r="D205" s="9">
        <v>27.4916666666667</v>
      </c>
      <c r="E205" s="9">
        <v>36.775</v>
      </c>
      <c r="F205" s="9">
        <v>84.5376583333334</v>
      </c>
      <c r="G205" s="9">
        <f t="shared" si="16"/>
        <v>3.07502849348287</v>
      </c>
      <c r="H205" s="9">
        <f t="shared" si="17"/>
        <v>2.2987806480852</v>
      </c>
      <c r="I205">
        <f t="shared" si="15"/>
        <v>11</v>
      </c>
    </row>
    <row r="206" spans="1:9">
      <c r="A206" s="10">
        <v>41799.4999999995</v>
      </c>
      <c r="B206" s="8">
        <v>27.3916666666667</v>
      </c>
      <c r="C206" s="8">
        <v>502.096666666667</v>
      </c>
      <c r="D206" s="9">
        <v>13.9416666666667</v>
      </c>
      <c r="E206" s="9">
        <v>23.2916666666667</v>
      </c>
      <c r="F206" s="9">
        <v>43.9404777777778</v>
      </c>
      <c r="G206" s="9">
        <f t="shared" si="16"/>
        <v>3.15173779637378</v>
      </c>
      <c r="H206" s="9">
        <f t="shared" si="17"/>
        <v>1.88653214072749</v>
      </c>
      <c r="I206">
        <f t="shared" si="15"/>
        <v>12</v>
      </c>
    </row>
    <row r="207" spans="1:9">
      <c r="A207" s="10">
        <v>41799.5416666662</v>
      </c>
      <c r="B207" s="8">
        <v>27.17</v>
      </c>
      <c r="C207" s="8">
        <v>499.763333333333</v>
      </c>
      <c r="D207" s="9">
        <v>19.1166666666667</v>
      </c>
      <c r="E207" s="9">
        <v>28.4083333333333</v>
      </c>
      <c r="F207" s="9">
        <v>54.8604680555556</v>
      </c>
      <c r="G207" s="9">
        <f t="shared" si="16"/>
        <v>2.86977165068294</v>
      </c>
      <c r="H207" s="9">
        <f t="shared" si="17"/>
        <v>1.93113997262149</v>
      </c>
      <c r="I207">
        <f t="shared" si="15"/>
        <v>13</v>
      </c>
    </row>
    <row r="208" spans="1:9">
      <c r="A208" s="10">
        <v>41799.5833333328</v>
      </c>
      <c r="B208" s="8">
        <v>26.6066666666667</v>
      </c>
      <c r="C208" s="8">
        <v>355.69</v>
      </c>
      <c r="D208" s="9">
        <v>14.0666666666667</v>
      </c>
      <c r="E208" s="9">
        <v>23.4166666666667</v>
      </c>
      <c r="F208" s="9">
        <v>46.3285472222222</v>
      </c>
      <c r="G208" s="9">
        <f t="shared" si="16"/>
        <v>3.29349861769352</v>
      </c>
      <c r="H208" s="9">
        <f t="shared" si="17"/>
        <v>1.97844329774615</v>
      </c>
      <c r="I208">
        <f t="shared" si="15"/>
        <v>14</v>
      </c>
    </row>
    <row r="209" spans="1:9">
      <c r="A209" s="10">
        <v>41799.6249999995</v>
      </c>
      <c r="B209" s="8">
        <v>25.9416666666667</v>
      </c>
      <c r="C209" s="8">
        <v>284.44</v>
      </c>
      <c r="D209" s="9">
        <v>18.4416666666667</v>
      </c>
      <c r="E209" s="9">
        <v>27.7333333333333</v>
      </c>
      <c r="F209" s="9">
        <v>53.4927555555556</v>
      </c>
      <c r="G209" s="9">
        <f t="shared" si="16"/>
        <v>2.90064648290405</v>
      </c>
      <c r="H209" s="9">
        <f t="shared" si="17"/>
        <v>1.92882532051282</v>
      </c>
      <c r="I209">
        <f t="shared" si="15"/>
        <v>15</v>
      </c>
    </row>
    <row r="210" spans="1:9">
      <c r="A210" s="10">
        <v>41799.6666666662</v>
      </c>
      <c r="B210" s="8">
        <v>25.0016666666667</v>
      </c>
      <c r="C210" s="8">
        <v>131.843333333333</v>
      </c>
      <c r="D210" s="9">
        <v>14.2666666666667</v>
      </c>
      <c r="E210" s="9">
        <v>23.6333333333333</v>
      </c>
      <c r="F210" s="9">
        <v>46.3502569444444</v>
      </c>
      <c r="G210" s="9">
        <f t="shared" si="16"/>
        <v>3.24884978582554</v>
      </c>
      <c r="H210" s="9">
        <f t="shared" si="17"/>
        <v>1.96122384814292</v>
      </c>
      <c r="I210">
        <f t="shared" si="15"/>
        <v>16</v>
      </c>
    </row>
    <row r="211" spans="1:9">
      <c r="A211" s="10">
        <v>41799.7083333328</v>
      </c>
      <c r="B211" s="8">
        <v>23.9466666666667</v>
      </c>
      <c r="C211" s="8">
        <v>60.26</v>
      </c>
      <c r="D211" s="9">
        <v>19.2</v>
      </c>
      <c r="E211" s="9">
        <v>28.575</v>
      </c>
      <c r="F211" s="9">
        <v>54.3611444444444</v>
      </c>
      <c r="G211" s="9">
        <f t="shared" si="16"/>
        <v>2.83130960648148</v>
      </c>
      <c r="H211" s="9">
        <f t="shared" si="17"/>
        <v>1.90240225527365</v>
      </c>
      <c r="I211">
        <f t="shared" si="15"/>
        <v>17</v>
      </c>
    </row>
    <row r="212" spans="1:9">
      <c r="A212" s="10">
        <v>41799.7499999995</v>
      </c>
      <c r="B212" s="8">
        <v>23.395</v>
      </c>
      <c r="C212" s="8">
        <v>11.9619047619048</v>
      </c>
      <c r="D212" s="9">
        <v>14.05</v>
      </c>
      <c r="E212" s="9">
        <v>23.4666666666667</v>
      </c>
      <c r="F212" s="9">
        <v>42.2254097222222</v>
      </c>
      <c r="G212" s="9">
        <f t="shared" si="16"/>
        <v>3.00536724001582</v>
      </c>
      <c r="H212" s="9">
        <f t="shared" si="17"/>
        <v>1.79937825520833</v>
      </c>
      <c r="I212">
        <f t="shared" si="15"/>
        <v>18</v>
      </c>
    </row>
    <row r="213" spans="1:9">
      <c r="A213" s="10">
        <v>41799.7916666662</v>
      </c>
      <c r="B213" s="8">
        <v>22.7566666666667</v>
      </c>
      <c r="C213" s="8" t="e">
        <v>#DIV/0!</v>
      </c>
      <c r="D213" s="9">
        <v>14.1916666666667</v>
      </c>
      <c r="E213" s="9">
        <v>23.575</v>
      </c>
      <c r="F213" s="9">
        <v>41.0530847222223</v>
      </c>
      <c r="G213" s="9">
        <f t="shared" si="16"/>
        <v>2.89275993345078</v>
      </c>
      <c r="H213" s="9">
        <f t="shared" si="17"/>
        <v>1.74138217273477</v>
      </c>
      <c r="I213">
        <f t="shared" si="15"/>
        <v>19</v>
      </c>
    </row>
    <row r="214" spans="1:9">
      <c r="A214" s="10">
        <v>41799.8333333328</v>
      </c>
      <c r="B214" s="8">
        <v>22.2133333333333</v>
      </c>
      <c r="C214" s="8" t="e">
        <v>#DIV/0!</v>
      </c>
      <c r="D214" s="9">
        <v>15.8333333333333</v>
      </c>
      <c r="E214" s="9">
        <v>25.1833333333333</v>
      </c>
      <c r="F214" s="9">
        <v>45.3299000000001</v>
      </c>
      <c r="G214" s="9">
        <f t="shared" si="16"/>
        <v>2.86294105263158</v>
      </c>
      <c r="H214" s="9">
        <f t="shared" si="17"/>
        <v>1.79999602911979</v>
      </c>
      <c r="I214">
        <f t="shared" si="15"/>
        <v>20</v>
      </c>
    </row>
    <row r="215" spans="1:9">
      <c r="A215" s="10">
        <v>41799.8749999995</v>
      </c>
      <c r="B215" s="8">
        <v>21.9166666666667</v>
      </c>
      <c r="C215" s="8" t="e">
        <v>#DIV/0!</v>
      </c>
      <c r="D215" s="9">
        <v>14.3</v>
      </c>
      <c r="E215" s="9">
        <v>23.6833333333333</v>
      </c>
      <c r="F215" s="9">
        <v>40.7057291666667</v>
      </c>
      <c r="G215" s="9">
        <f t="shared" si="16"/>
        <v>2.84655448717949</v>
      </c>
      <c r="H215" s="9">
        <f t="shared" si="17"/>
        <v>1.71875</v>
      </c>
      <c r="I215">
        <f t="shared" si="15"/>
        <v>21</v>
      </c>
    </row>
    <row r="216" spans="1:9">
      <c r="A216" s="10">
        <v>41799.9166666661</v>
      </c>
      <c r="B216" s="8">
        <v>21.9333333333333</v>
      </c>
      <c r="C216" s="8" t="e">
        <v>#DIV/0!</v>
      </c>
      <c r="D216" s="9">
        <v>14.125</v>
      </c>
      <c r="E216" s="9">
        <v>23.4666666666667</v>
      </c>
      <c r="F216" s="9">
        <v>43.5714124999999</v>
      </c>
      <c r="G216" s="9">
        <f t="shared" si="16"/>
        <v>3.0847017699115</v>
      </c>
      <c r="H216" s="9">
        <f t="shared" si="17"/>
        <v>1.856736328125</v>
      </c>
      <c r="I216">
        <f t="shared" si="15"/>
        <v>22</v>
      </c>
    </row>
    <row r="217" spans="1:9">
      <c r="A217" s="10">
        <v>41799.9583333328</v>
      </c>
      <c r="B217" s="8">
        <v>21.78</v>
      </c>
      <c r="C217" s="8" t="e">
        <v>#DIV/0!</v>
      </c>
      <c r="D217" s="9">
        <v>11.3083333333333</v>
      </c>
      <c r="E217" s="9">
        <v>20.6833333333333</v>
      </c>
      <c r="F217" s="9">
        <v>32.1520986111112</v>
      </c>
      <c r="G217" s="9">
        <f t="shared" si="16"/>
        <v>2.84322169000246</v>
      </c>
      <c r="H217" s="9">
        <f t="shared" si="17"/>
        <v>1.55449308353479</v>
      </c>
      <c r="I217">
        <f t="shared" si="15"/>
        <v>23</v>
      </c>
    </row>
    <row r="218" spans="1:9">
      <c r="A218" s="10">
        <v>41799.9999999995</v>
      </c>
      <c r="B218" s="8">
        <v>21.495</v>
      </c>
      <c r="C218" s="8" t="e">
        <v>#DIV/0!</v>
      </c>
      <c r="D218" s="9">
        <v>15.5333333333333</v>
      </c>
      <c r="E218" s="9">
        <v>24.8416666666667</v>
      </c>
      <c r="F218" s="9">
        <v>41.0965041666666</v>
      </c>
      <c r="G218" s="9">
        <f t="shared" si="16"/>
        <v>2.64569769313304</v>
      </c>
      <c r="H218" s="9">
        <f t="shared" si="17"/>
        <v>1.65433763837638</v>
      </c>
      <c r="I218">
        <f t="shared" si="15"/>
        <v>0</v>
      </c>
    </row>
    <row r="219" spans="1:9">
      <c r="A219" s="10">
        <v>41800.0416666661</v>
      </c>
      <c r="B219" s="8">
        <v>21.39</v>
      </c>
      <c r="C219" s="8" t="e">
        <v>#DIV/0!</v>
      </c>
      <c r="D219" s="9">
        <v>14.1666666666667</v>
      </c>
      <c r="E219" s="9">
        <v>23.4833333333333</v>
      </c>
      <c r="F219" s="9">
        <v>40.9228263888888</v>
      </c>
      <c r="G219" s="9">
        <f t="shared" si="16"/>
        <v>2.88867009803921</v>
      </c>
      <c r="H219" s="9">
        <f t="shared" si="17"/>
        <v>1.74263277738348</v>
      </c>
      <c r="I219">
        <f t="shared" si="15"/>
        <v>1</v>
      </c>
    </row>
    <row r="220" spans="1:9">
      <c r="A220" s="10">
        <v>41800.0833333328</v>
      </c>
      <c r="B220" s="8">
        <v>21.3966666666667</v>
      </c>
      <c r="C220" s="8" t="e">
        <v>#DIV/0!</v>
      </c>
      <c r="D220" s="9">
        <v>12.7916666666667</v>
      </c>
      <c r="E220" s="9">
        <v>22.1833333333333</v>
      </c>
      <c r="F220" s="9">
        <v>39.5116944444444</v>
      </c>
      <c r="G220" s="9">
        <f t="shared" si="16"/>
        <v>3.08886210640607</v>
      </c>
      <c r="H220" s="9">
        <f t="shared" si="17"/>
        <v>1.7811432506887</v>
      </c>
      <c r="I220">
        <f t="shared" si="15"/>
        <v>2</v>
      </c>
    </row>
    <row r="221" spans="1:9">
      <c r="A221" s="10">
        <v>41800.1249999995</v>
      </c>
      <c r="B221" s="8">
        <v>21.395</v>
      </c>
      <c r="C221" s="8">
        <v>0.255555555555556</v>
      </c>
      <c r="D221" s="9">
        <v>10.9166666666667</v>
      </c>
      <c r="E221" s="9">
        <v>20.2</v>
      </c>
      <c r="F221" s="9">
        <v>32.1520986111112</v>
      </c>
      <c r="G221" s="9">
        <f t="shared" si="16"/>
        <v>2.94523040712469</v>
      </c>
      <c r="H221" s="9">
        <f t="shared" si="17"/>
        <v>1.59168805005501</v>
      </c>
      <c r="I221">
        <f t="shared" si="15"/>
        <v>3</v>
      </c>
    </row>
    <row r="222" spans="1:9">
      <c r="A222" s="10">
        <v>41800.1666666661</v>
      </c>
      <c r="B222" s="8">
        <v>21.5533333333333</v>
      </c>
      <c r="C222" s="8">
        <v>0.1</v>
      </c>
      <c r="D222" s="9">
        <v>14.1166666666667</v>
      </c>
      <c r="E222" s="9">
        <v>23.525</v>
      </c>
      <c r="F222" s="9">
        <v>42.6378944444444</v>
      </c>
      <c r="G222" s="9">
        <f t="shared" si="16"/>
        <v>3.02039393939394</v>
      </c>
      <c r="H222" s="9">
        <f t="shared" si="17"/>
        <v>1.8124503483292</v>
      </c>
      <c r="I222">
        <f t="shared" si="15"/>
        <v>4</v>
      </c>
    </row>
    <row r="223" spans="1:9">
      <c r="A223" s="10">
        <v>41800.2083333328</v>
      </c>
      <c r="B223" s="8">
        <v>21.7716666666667</v>
      </c>
      <c r="C223" s="8">
        <v>6.80666666666667</v>
      </c>
      <c r="D223" s="9">
        <v>14.25</v>
      </c>
      <c r="E223" s="9">
        <v>23.5833333333333</v>
      </c>
      <c r="F223" s="9">
        <v>40.6623097222222</v>
      </c>
      <c r="G223" s="9">
        <f t="shared" si="16"/>
        <v>2.85349541910331</v>
      </c>
      <c r="H223" s="9">
        <f t="shared" si="17"/>
        <v>1.7241968786808</v>
      </c>
      <c r="I223">
        <f t="shared" si="15"/>
        <v>5</v>
      </c>
    </row>
    <row r="224" spans="1:9">
      <c r="A224" s="10">
        <v>41800.2499999995</v>
      </c>
      <c r="B224" s="8">
        <v>21.9083333333333</v>
      </c>
      <c r="C224" s="8">
        <v>21.06</v>
      </c>
      <c r="D224" s="9">
        <v>7.84166666666667</v>
      </c>
      <c r="E224" s="9">
        <v>15.8416666666667</v>
      </c>
      <c r="F224" s="9">
        <v>0</v>
      </c>
      <c r="G224" s="9">
        <f t="shared" si="16"/>
        <v>0</v>
      </c>
      <c r="H224" s="9">
        <f t="shared" si="17"/>
        <v>0</v>
      </c>
      <c r="I224">
        <f t="shared" si="15"/>
        <v>6</v>
      </c>
    </row>
    <row r="225" spans="1:9">
      <c r="A225" s="10">
        <v>41800.2916666661</v>
      </c>
      <c r="B225" s="8">
        <v>22.2416666666667</v>
      </c>
      <c r="C225" s="8">
        <v>58.0733333333333</v>
      </c>
      <c r="D225" s="9">
        <v>0.3</v>
      </c>
      <c r="E225" s="9">
        <v>5.6</v>
      </c>
      <c r="F225" s="9">
        <v>0</v>
      </c>
      <c r="G225" s="9">
        <f t="shared" si="16"/>
        <v>0</v>
      </c>
      <c r="H225" s="9">
        <f t="shared" si="17"/>
        <v>0</v>
      </c>
      <c r="I225">
        <f t="shared" si="15"/>
        <v>7</v>
      </c>
    </row>
    <row r="226" spans="1:9">
      <c r="A226" s="10">
        <v>41800.3333333328</v>
      </c>
      <c r="B226" s="8">
        <v>23.1266666666667</v>
      </c>
      <c r="C226" s="8">
        <v>131.069047619048</v>
      </c>
      <c r="D226" s="9">
        <v>0.3</v>
      </c>
      <c r="E226" s="9">
        <v>5.56666666666667</v>
      </c>
      <c r="F226" s="9">
        <v>0</v>
      </c>
      <c r="G226" s="9">
        <f t="shared" si="16"/>
        <v>0</v>
      </c>
      <c r="H226" s="9">
        <f t="shared" si="17"/>
        <v>0</v>
      </c>
      <c r="I226">
        <f t="shared" si="15"/>
        <v>8</v>
      </c>
    </row>
    <row r="227" spans="1:9">
      <c r="A227" s="10">
        <v>41800.3749999995</v>
      </c>
      <c r="B227" s="8">
        <v>24.12</v>
      </c>
      <c r="C227" s="8">
        <v>313.367567567568</v>
      </c>
      <c r="D227" s="9">
        <v>0.3</v>
      </c>
      <c r="E227" s="9">
        <v>5.59166666666667</v>
      </c>
      <c r="F227" s="9">
        <v>0</v>
      </c>
      <c r="G227" s="9">
        <f t="shared" si="16"/>
        <v>0</v>
      </c>
      <c r="H227" s="9">
        <f t="shared" si="17"/>
        <v>0</v>
      </c>
      <c r="I227">
        <f t="shared" si="15"/>
        <v>9</v>
      </c>
    </row>
    <row r="228" spans="1:9">
      <c r="A228" s="10">
        <v>41800.4166666661</v>
      </c>
      <c r="B228" s="8">
        <v>26.1</v>
      </c>
      <c r="C228" s="8">
        <v>468.653333333333</v>
      </c>
      <c r="D228" s="9">
        <v>0.291666666666667</v>
      </c>
      <c r="E228" s="9">
        <v>5.59166666666667</v>
      </c>
      <c r="F228" s="9">
        <v>0</v>
      </c>
      <c r="G228" s="9">
        <f t="shared" si="16"/>
        <v>0</v>
      </c>
      <c r="H228" s="9">
        <f t="shared" si="17"/>
        <v>0</v>
      </c>
      <c r="I228">
        <f t="shared" si="15"/>
        <v>10</v>
      </c>
    </row>
    <row r="229" spans="1:9">
      <c r="A229" s="10">
        <v>41800.4583333328</v>
      </c>
      <c r="B229" s="8">
        <v>27.4233333333333</v>
      </c>
      <c r="C229" s="8">
        <v>890.83</v>
      </c>
      <c r="D229" s="9">
        <v>0.3</v>
      </c>
      <c r="E229" s="9">
        <v>5.59166666666667</v>
      </c>
      <c r="F229" s="9">
        <v>0</v>
      </c>
      <c r="G229" s="9">
        <f t="shared" si="16"/>
        <v>0</v>
      </c>
      <c r="H229" s="9">
        <f t="shared" si="17"/>
        <v>0</v>
      </c>
      <c r="I229">
        <f t="shared" si="15"/>
        <v>11</v>
      </c>
    </row>
    <row r="230" spans="1:9">
      <c r="A230" s="10">
        <v>41800.4999999994</v>
      </c>
      <c r="B230" s="8">
        <v>27.58</v>
      </c>
      <c r="C230" s="8">
        <v>782.58</v>
      </c>
      <c r="D230" s="9">
        <v>1.83333333333333</v>
      </c>
      <c r="E230" s="9">
        <v>7.45</v>
      </c>
      <c r="F230" s="9">
        <v>0</v>
      </c>
      <c r="G230" s="9">
        <f t="shared" si="16"/>
        <v>0</v>
      </c>
      <c r="H230" s="9">
        <f t="shared" si="17"/>
        <v>0</v>
      </c>
      <c r="I230">
        <f t="shared" si="15"/>
        <v>12</v>
      </c>
    </row>
    <row r="231" spans="1:9">
      <c r="A231" s="10">
        <v>41800.5416666661</v>
      </c>
      <c r="B231" s="8">
        <v>27.7016666666667</v>
      </c>
      <c r="C231" s="8">
        <v>732.85</v>
      </c>
      <c r="D231" s="9">
        <v>36.0083333333333</v>
      </c>
      <c r="E231" s="9">
        <v>45.175</v>
      </c>
      <c r="F231" s="9">
        <v>114.171429166667</v>
      </c>
      <c r="G231" s="9">
        <f t="shared" si="16"/>
        <v>3.17069463087248</v>
      </c>
      <c r="H231" s="9">
        <f t="shared" si="17"/>
        <v>2.52731442538277</v>
      </c>
      <c r="I231">
        <f t="shared" si="15"/>
        <v>13</v>
      </c>
    </row>
    <row r="232" spans="1:9">
      <c r="A232" s="10">
        <v>41800.5833333328</v>
      </c>
      <c r="B232" s="8">
        <v>27.5333333333333</v>
      </c>
      <c r="C232" s="8">
        <v>640.31</v>
      </c>
      <c r="D232" s="9">
        <v>25.2916666666667</v>
      </c>
      <c r="E232" s="9">
        <v>34.525</v>
      </c>
      <c r="F232" s="9">
        <v>76.9392555555555</v>
      </c>
      <c r="G232" s="9">
        <f t="shared" si="16"/>
        <v>3.04207929708951</v>
      </c>
      <c r="H232" s="9">
        <f t="shared" si="17"/>
        <v>2.22850848821305</v>
      </c>
      <c r="I232">
        <f t="shared" si="15"/>
        <v>14</v>
      </c>
    </row>
    <row r="233" spans="1:9">
      <c r="A233" s="10">
        <v>41800.6249999994</v>
      </c>
      <c r="B233" s="8">
        <v>27.4483333333333</v>
      </c>
      <c r="C233" s="8">
        <v>527.043333333333</v>
      </c>
      <c r="D233" s="9">
        <v>23.6916666666667</v>
      </c>
      <c r="E233" s="9">
        <v>32.9833333333333</v>
      </c>
      <c r="F233" s="9">
        <v>69.3191430555555</v>
      </c>
      <c r="G233" s="9">
        <f t="shared" si="16"/>
        <v>2.92588714972447</v>
      </c>
      <c r="H233" s="9">
        <f t="shared" si="17"/>
        <v>2.1016415277076</v>
      </c>
      <c r="I233">
        <f t="shared" si="15"/>
        <v>15</v>
      </c>
    </row>
    <row r="234" spans="1:9">
      <c r="A234" s="10">
        <v>41800.6666666661</v>
      </c>
      <c r="B234" s="8">
        <v>26.4766666666667</v>
      </c>
      <c r="C234" s="8">
        <v>304.826666666667</v>
      </c>
      <c r="D234" s="9">
        <v>23.6333333333333</v>
      </c>
      <c r="E234" s="9">
        <v>32.9666666666667</v>
      </c>
      <c r="F234" s="9">
        <v>69.0803361111111</v>
      </c>
      <c r="G234" s="9">
        <f t="shared" si="16"/>
        <v>2.92300434884814</v>
      </c>
      <c r="H234" s="9">
        <f t="shared" si="17"/>
        <v>2.09546014492754</v>
      </c>
      <c r="I234">
        <f t="shared" si="15"/>
        <v>16</v>
      </c>
    </row>
    <row r="235" spans="1:9">
      <c r="A235" s="10">
        <v>41800.7083333328</v>
      </c>
      <c r="B235" s="8">
        <v>24.87</v>
      </c>
      <c r="C235" s="8">
        <v>77.2433333333333</v>
      </c>
      <c r="D235" s="9">
        <v>21.95</v>
      </c>
      <c r="E235" s="9">
        <v>31.2416666666667</v>
      </c>
      <c r="F235" s="9">
        <v>65.4765222222222</v>
      </c>
      <c r="G235" s="9">
        <f t="shared" si="16"/>
        <v>2.98298506707163</v>
      </c>
      <c r="H235" s="9">
        <f t="shared" si="17"/>
        <v>2.09580759313595</v>
      </c>
      <c r="I235">
        <f t="shared" si="15"/>
        <v>17</v>
      </c>
    </row>
    <row r="236" spans="1:9">
      <c r="A236" s="10">
        <v>41800.7499999994</v>
      </c>
      <c r="B236" s="8">
        <v>23.66</v>
      </c>
      <c r="C236" s="8">
        <v>18.0888888888889</v>
      </c>
      <c r="D236" s="9">
        <v>19.6</v>
      </c>
      <c r="E236" s="9">
        <v>28.8916666666667</v>
      </c>
      <c r="F236" s="9">
        <v>55.9025347222221</v>
      </c>
      <c r="G236" s="9">
        <f t="shared" si="16"/>
        <v>2.85217013888889</v>
      </c>
      <c r="H236" s="9">
        <f t="shared" si="17"/>
        <v>1.93490169214498</v>
      </c>
      <c r="I236">
        <f t="shared" si="15"/>
        <v>18</v>
      </c>
    </row>
    <row r="237" spans="1:9">
      <c r="A237" s="10">
        <v>41800.7916666661</v>
      </c>
      <c r="B237" s="8">
        <v>22.9466666666667</v>
      </c>
      <c r="C237" s="8" t="e">
        <v>#DIV/0!</v>
      </c>
      <c r="D237" s="9">
        <v>19.5333333333333</v>
      </c>
      <c r="E237" s="9">
        <v>28.9</v>
      </c>
      <c r="F237" s="9">
        <v>56.2933097222221</v>
      </c>
      <c r="G237" s="9">
        <f t="shared" si="16"/>
        <v>2.88191005403868</v>
      </c>
      <c r="H237" s="9">
        <f t="shared" si="17"/>
        <v>1.94786538831218</v>
      </c>
      <c r="I237">
        <f t="shared" si="15"/>
        <v>19</v>
      </c>
    </row>
    <row r="238" spans="1:9">
      <c r="A238" s="10">
        <v>41800.8333333328</v>
      </c>
      <c r="B238" s="8">
        <v>22.4883333333333</v>
      </c>
      <c r="C238" s="8" t="e">
        <v>#DIV/0!</v>
      </c>
      <c r="D238" s="9">
        <v>19.6</v>
      </c>
      <c r="E238" s="9">
        <v>28.9</v>
      </c>
      <c r="F238" s="9">
        <v>55.49005</v>
      </c>
      <c r="G238" s="9">
        <f t="shared" si="16"/>
        <v>2.831125</v>
      </c>
      <c r="H238" s="9">
        <f t="shared" si="17"/>
        <v>1.92007093425606</v>
      </c>
      <c r="I238">
        <f t="shared" si="15"/>
        <v>20</v>
      </c>
    </row>
    <row r="239" spans="1:9">
      <c r="A239" s="10">
        <v>41800.8749999994</v>
      </c>
      <c r="B239" s="8">
        <v>22.42</v>
      </c>
      <c r="C239" s="8" t="e">
        <v>#DIV/0!</v>
      </c>
      <c r="D239" s="9">
        <v>19.6166666666667</v>
      </c>
      <c r="E239" s="9">
        <v>28.9166666666667</v>
      </c>
      <c r="F239" s="9">
        <v>56.1630513888889</v>
      </c>
      <c r="G239" s="9">
        <f t="shared" ref="G239:G274" si="18">F239/D239</f>
        <v>2.86302725856698</v>
      </c>
      <c r="H239" s="9">
        <f t="shared" ref="H239:H274" si="19">F239/E239</f>
        <v>1.94223808837656</v>
      </c>
      <c r="I239">
        <f t="shared" si="15"/>
        <v>21</v>
      </c>
    </row>
    <row r="240" spans="1:9">
      <c r="A240" s="10">
        <v>41800.9166666661</v>
      </c>
      <c r="B240" s="8">
        <v>22.005</v>
      </c>
      <c r="C240" s="8" t="e">
        <v>#DIV/0!</v>
      </c>
      <c r="D240" s="9">
        <v>19.6</v>
      </c>
      <c r="E240" s="9">
        <v>28.9</v>
      </c>
      <c r="F240" s="9">
        <v>55.012436111111</v>
      </c>
      <c r="G240" s="9">
        <f t="shared" si="18"/>
        <v>2.80675694444444</v>
      </c>
      <c r="H240" s="9">
        <f t="shared" si="19"/>
        <v>1.90354450211457</v>
      </c>
      <c r="I240">
        <f t="shared" si="15"/>
        <v>22</v>
      </c>
    </row>
    <row r="241" spans="1:9">
      <c r="A241" s="10">
        <v>41800.9583333328</v>
      </c>
      <c r="B241" s="8">
        <v>21.6916666666667</v>
      </c>
      <c r="C241" s="8" t="e">
        <v>#DIV/0!</v>
      </c>
      <c r="D241" s="9">
        <v>19.6</v>
      </c>
      <c r="E241" s="9">
        <v>28.9166666666667</v>
      </c>
      <c r="F241" s="9">
        <v>54.7519194444444</v>
      </c>
      <c r="G241" s="9">
        <f t="shared" si="18"/>
        <v>2.79346527777778</v>
      </c>
      <c r="H241" s="9">
        <f t="shared" si="19"/>
        <v>1.8934381364073</v>
      </c>
      <c r="I241">
        <f t="shared" si="15"/>
        <v>23</v>
      </c>
    </row>
    <row r="242" spans="1:9">
      <c r="A242" s="10">
        <v>41800.9999999994</v>
      </c>
      <c r="B242" s="8">
        <v>21.9333333333333</v>
      </c>
      <c r="C242" s="8" t="e">
        <v>#DIV/0!</v>
      </c>
      <c r="D242" s="9">
        <v>19.6</v>
      </c>
      <c r="E242" s="9">
        <v>28.9166666666667</v>
      </c>
      <c r="F242" s="9">
        <v>54.317725</v>
      </c>
      <c r="G242" s="9">
        <f t="shared" si="18"/>
        <v>2.7713125</v>
      </c>
      <c r="H242" s="9">
        <f t="shared" si="19"/>
        <v>1.8784227665706</v>
      </c>
      <c r="I242">
        <f t="shared" si="15"/>
        <v>0</v>
      </c>
    </row>
    <row r="243" spans="1:9">
      <c r="A243" s="10">
        <v>41801.0416666661</v>
      </c>
      <c r="B243" s="8">
        <v>22.445</v>
      </c>
      <c r="C243" s="8" t="e">
        <v>#DIV/0!</v>
      </c>
      <c r="D243" s="9">
        <v>19.5833333333333</v>
      </c>
      <c r="E243" s="9">
        <v>28.9083333333333</v>
      </c>
      <c r="F243" s="9">
        <v>54.1657569444445</v>
      </c>
      <c r="G243" s="9">
        <f t="shared" si="18"/>
        <v>2.7659109929078</v>
      </c>
      <c r="H243" s="9">
        <f t="shared" si="19"/>
        <v>1.87370736043048</v>
      </c>
      <c r="I243">
        <f t="shared" si="15"/>
        <v>1</v>
      </c>
    </row>
    <row r="244" spans="1:9">
      <c r="A244" s="10">
        <v>41801.0833333327</v>
      </c>
      <c r="B244" s="8">
        <v>21.98</v>
      </c>
      <c r="C244" s="8">
        <v>0.36</v>
      </c>
      <c r="D244" s="9">
        <v>19.5333333333333</v>
      </c>
      <c r="E244" s="9">
        <v>28.9</v>
      </c>
      <c r="F244" s="9">
        <v>53.6664333333333</v>
      </c>
      <c r="G244" s="9">
        <f t="shared" si="18"/>
        <v>2.74742832764505</v>
      </c>
      <c r="H244" s="9">
        <f t="shared" si="19"/>
        <v>1.85697001153402</v>
      </c>
      <c r="I244">
        <f t="shared" si="15"/>
        <v>2</v>
      </c>
    </row>
    <row r="245" spans="1:9">
      <c r="A245" s="10">
        <v>41801.1249999994</v>
      </c>
      <c r="B245" s="8">
        <v>22.0683333333333</v>
      </c>
      <c r="C245" s="8" t="e">
        <v>#DIV/0!</v>
      </c>
      <c r="D245" s="9">
        <v>15.7416666666667</v>
      </c>
      <c r="E245" s="9">
        <v>25.1166666666667</v>
      </c>
      <c r="F245" s="9">
        <v>43.2023472222223</v>
      </c>
      <c r="G245" s="9">
        <f t="shared" si="18"/>
        <v>2.74445826716076</v>
      </c>
      <c r="H245" s="9">
        <f t="shared" si="19"/>
        <v>1.72006690997567</v>
      </c>
      <c r="I245">
        <f t="shared" si="15"/>
        <v>3</v>
      </c>
    </row>
    <row r="246" spans="1:9">
      <c r="A246" s="10">
        <v>41801.1666666661</v>
      </c>
      <c r="B246" s="8">
        <v>21.2133333333333</v>
      </c>
      <c r="C246" s="8">
        <v>2.5</v>
      </c>
      <c r="D246" s="9">
        <v>15.6916666666667</v>
      </c>
      <c r="E246" s="9">
        <v>24.8</v>
      </c>
      <c r="F246" s="9">
        <v>46.024611111111</v>
      </c>
      <c r="G246" s="9">
        <f t="shared" si="18"/>
        <v>2.93306071871127</v>
      </c>
      <c r="H246" s="9">
        <f t="shared" si="19"/>
        <v>1.85583109318996</v>
      </c>
      <c r="I246">
        <f t="shared" si="15"/>
        <v>4</v>
      </c>
    </row>
    <row r="247" spans="1:9">
      <c r="A247" s="10">
        <v>41801.2083333327</v>
      </c>
      <c r="B247" s="8">
        <v>21.3966666666667</v>
      </c>
      <c r="C247" s="8">
        <v>36.74</v>
      </c>
      <c r="D247" s="9">
        <v>15.6333333333333</v>
      </c>
      <c r="E247" s="9">
        <v>25.0666666666667</v>
      </c>
      <c r="F247" s="9">
        <v>42.8984111111111</v>
      </c>
      <c r="G247" s="9">
        <f t="shared" si="18"/>
        <v>2.74403482587064</v>
      </c>
      <c r="H247" s="9">
        <f t="shared" si="19"/>
        <v>1.71137278368794</v>
      </c>
      <c r="I247">
        <f t="shared" si="15"/>
        <v>5</v>
      </c>
    </row>
    <row r="248" spans="1:9">
      <c r="A248" s="10">
        <v>41801.2499999994</v>
      </c>
      <c r="B248" s="8">
        <v>22.5866666666667</v>
      </c>
      <c r="C248" s="8">
        <v>96.1166666666667</v>
      </c>
      <c r="D248" s="9">
        <v>15.625</v>
      </c>
      <c r="E248" s="9">
        <v>25.05</v>
      </c>
      <c r="F248" s="9">
        <v>47.0883875000001</v>
      </c>
      <c r="G248" s="9">
        <f t="shared" si="18"/>
        <v>3.01365680000001</v>
      </c>
      <c r="H248" s="9">
        <f t="shared" si="19"/>
        <v>1.8797759481038</v>
      </c>
      <c r="I248">
        <f t="shared" si="15"/>
        <v>6</v>
      </c>
    </row>
    <row r="249" spans="1:9">
      <c r="A249" s="10">
        <v>41801.2916666661</v>
      </c>
      <c r="B249" s="8">
        <v>23.7666666666667</v>
      </c>
      <c r="C249" s="8">
        <v>270.776666666667</v>
      </c>
      <c r="D249" s="9">
        <v>15.3545454545455</v>
      </c>
      <c r="E249" s="9">
        <v>25</v>
      </c>
      <c r="F249" s="9">
        <v>46.3285472222222</v>
      </c>
      <c r="G249" s="9">
        <f t="shared" si="18"/>
        <v>3.01725292743899</v>
      </c>
      <c r="H249" s="9">
        <f t="shared" si="19"/>
        <v>1.85314188888889</v>
      </c>
      <c r="I249">
        <f t="shared" si="15"/>
        <v>7</v>
      </c>
    </row>
    <row r="250" spans="1:9">
      <c r="A250" s="10">
        <v>41801.3333333327</v>
      </c>
      <c r="B250" s="8">
        <v>24.3416666666667</v>
      </c>
      <c r="C250" s="8">
        <v>288.65</v>
      </c>
      <c r="D250" s="9">
        <v>18.775</v>
      </c>
      <c r="E250" s="9">
        <v>28.1166666666667</v>
      </c>
      <c r="F250" s="9">
        <v>55.1209847222221</v>
      </c>
      <c r="G250" s="9">
        <f t="shared" si="18"/>
        <v>2.93587135670957</v>
      </c>
      <c r="H250" s="9">
        <f t="shared" si="19"/>
        <v>1.96043810511756</v>
      </c>
      <c r="I250">
        <f t="shared" si="15"/>
        <v>8</v>
      </c>
    </row>
    <row r="251" spans="1:9">
      <c r="A251" s="10">
        <v>41801.3749999994</v>
      </c>
      <c r="B251" s="8">
        <v>25.0683333333333</v>
      </c>
      <c r="C251" s="8">
        <v>414.646666666667</v>
      </c>
      <c r="D251" s="9">
        <v>18.7916666666667</v>
      </c>
      <c r="E251" s="9">
        <v>28.1083333333333</v>
      </c>
      <c r="F251" s="9">
        <v>54.8387583333333</v>
      </c>
      <c r="G251" s="9">
        <f t="shared" si="18"/>
        <v>2.9182487804878</v>
      </c>
      <c r="H251" s="9">
        <f t="shared" si="19"/>
        <v>1.95097865401719</v>
      </c>
      <c r="I251">
        <f t="shared" si="15"/>
        <v>9</v>
      </c>
    </row>
    <row r="252" spans="1:9">
      <c r="A252" s="10">
        <v>41801.4166666661</v>
      </c>
      <c r="B252" s="8">
        <v>26.5683333333333</v>
      </c>
      <c r="C252" s="8">
        <v>567.796666666667</v>
      </c>
      <c r="D252" s="9">
        <v>18.8</v>
      </c>
      <c r="E252" s="9">
        <v>27.5416666666667</v>
      </c>
      <c r="F252" s="9">
        <v>54.5565319444443</v>
      </c>
      <c r="G252" s="9">
        <f t="shared" si="18"/>
        <v>2.90194318853427</v>
      </c>
      <c r="H252" s="9">
        <f t="shared" si="19"/>
        <v>1.98087256681795</v>
      </c>
      <c r="I252">
        <f t="shared" si="15"/>
        <v>10</v>
      </c>
    </row>
    <row r="253" spans="1:9">
      <c r="A253" s="10">
        <v>41801.4583333327</v>
      </c>
      <c r="B253" s="8">
        <v>26.7683333333333</v>
      </c>
      <c r="C253" s="8">
        <v>596.83</v>
      </c>
      <c r="D253" s="9">
        <v>18.7916666666667</v>
      </c>
      <c r="E253" s="9">
        <v>26.8333333333333</v>
      </c>
      <c r="F253" s="9">
        <v>53.7966916666666</v>
      </c>
      <c r="G253" s="9">
        <f t="shared" si="18"/>
        <v>2.86279512195122</v>
      </c>
      <c r="H253" s="9">
        <f t="shared" si="19"/>
        <v>2.00484565217391</v>
      </c>
      <c r="I253">
        <f t="shared" si="15"/>
        <v>11</v>
      </c>
    </row>
    <row r="254" spans="1:9">
      <c r="A254" s="10">
        <v>41801.4999999994</v>
      </c>
      <c r="B254" s="8">
        <v>27.6866666666667</v>
      </c>
      <c r="C254" s="8">
        <v>759.963333333333</v>
      </c>
      <c r="D254" s="9">
        <v>18.7916666666667</v>
      </c>
      <c r="E254" s="9">
        <v>26.8083333333333</v>
      </c>
      <c r="F254" s="9">
        <v>53.5144652777777</v>
      </c>
      <c r="G254" s="9">
        <f t="shared" si="18"/>
        <v>2.84777642276422</v>
      </c>
      <c r="H254" s="9">
        <f t="shared" si="19"/>
        <v>1.99618770075639</v>
      </c>
      <c r="I254">
        <f t="shared" si="15"/>
        <v>12</v>
      </c>
    </row>
    <row r="255" spans="1:9">
      <c r="A255" s="10">
        <v>41801.5416666661</v>
      </c>
      <c r="B255" s="8">
        <v>27.8</v>
      </c>
      <c r="C255" s="8">
        <v>705.13</v>
      </c>
      <c r="D255" s="9">
        <v>18.8</v>
      </c>
      <c r="E255" s="9">
        <v>26.8166666666667</v>
      </c>
      <c r="F255" s="9">
        <v>53.5361750000001</v>
      </c>
      <c r="G255" s="9">
        <f t="shared" si="18"/>
        <v>2.84766888297873</v>
      </c>
      <c r="H255" s="9">
        <f t="shared" si="19"/>
        <v>1.99637694220013</v>
      </c>
      <c r="I255">
        <f t="shared" si="15"/>
        <v>13</v>
      </c>
    </row>
    <row r="256" spans="1:9">
      <c r="A256" s="10">
        <v>41801.5833333327</v>
      </c>
      <c r="B256" s="8">
        <v>28.3383333333333</v>
      </c>
      <c r="C256" s="8">
        <v>580.773333333333</v>
      </c>
      <c r="D256" s="9">
        <v>18.8</v>
      </c>
      <c r="E256" s="9">
        <v>26.825</v>
      </c>
      <c r="F256" s="9">
        <v>53.4927555555556</v>
      </c>
      <c r="G256" s="9">
        <f t="shared" si="18"/>
        <v>2.84535933806147</v>
      </c>
      <c r="H256" s="9">
        <f t="shared" si="19"/>
        <v>1.99413813813814</v>
      </c>
      <c r="I256">
        <f t="shared" si="15"/>
        <v>14</v>
      </c>
    </row>
    <row r="257" spans="1:9">
      <c r="A257" s="10">
        <v>41801.6249999994</v>
      </c>
      <c r="B257" s="8">
        <v>27.9033333333333</v>
      </c>
      <c r="C257" s="8">
        <v>498.633333333333</v>
      </c>
      <c r="D257" s="9">
        <v>18.8</v>
      </c>
      <c r="E257" s="9">
        <v>26.825</v>
      </c>
      <c r="F257" s="9">
        <v>53.5578847222221</v>
      </c>
      <c r="G257" s="9">
        <f t="shared" si="18"/>
        <v>2.84882365543735</v>
      </c>
      <c r="H257" s="9">
        <f t="shared" si="19"/>
        <v>1.99656606606606</v>
      </c>
      <c r="I257">
        <f t="shared" si="15"/>
        <v>15</v>
      </c>
    </row>
    <row r="258" spans="1:9">
      <c r="A258" s="10">
        <v>41801.666666666</v>
      </c>
      <c r="B258" s="8">
        <v>27.81</v>
      </c>
      <c r="C258" s="8">
        <v>274.546666666667</v>
      </c>
      <c r="D258" s="9">
        <v>18.8</v>
      </c>
      <c r="E258" s="9">
        <v>26.8416666666667</v>
      </c>
      <c r="F258" s="9">
        <v>53.3624972222222</v>
      </c>
      <c r="G258" s="9">
        <f t="shared" si="18"/>
        <v>2.83843070330969</v>
      </c>
      <c r="H258" s="9">
        <f t="shared" si="19"/>
        <v>1.98804708682604</v>
      </c>
      <c r="I258">
        <f t="shared" si="15"/>
        <v>16</v>
      </c>
    </row>
    <row r="259" spans="1:9">
      <c r="A259" s="10">
        <v>41801.7083333327</v>
      </c>
      <c r="B259" s="8">
        <v>26.985</v>
      </c>
      <c r="C259" s="8">
        <v>68.9433333333333</v>
      </c>
      <c r="D259" s="9">
        <v>18.8</v>
      </c>
      <c r="E259" s="9">
        <v>26.825</v>
      </c>
      <c r="F259" s="9">
        <v>53.0151416666667</v>
      </c>
      <c r="G259" s="9">
        <f t="shared" si="18"/>
        <v>2.81995434397163</v>
      </c>
      <c r="H259" s="9">
        <f t="shared" si="19"/>
        <v>1.97633333333333</v>
      </c>
      <c r="I259">
        <f t="shared" ref="I259:I322" si="20">HOUR(A259)</f>
        <v>17</v>
      </c>
    </row>
    <row r="260" spans="1:9">
      <c r="A260" s="10">
        <v>41801.7499999994</v>
      </c>
      <c r="B260" s="8">
        <v>25.4066666666667</v>
      </c>
      <c r="C260" s="8">
        <v>17.45</v>
      </c>
      <c r="D260" s="9">
        <v>18.8</v>
      </c>
      <c r="E260" s="9">
        <v>26.8916666666667</v>
      </c>
      <c r="F260" s="9">
        <v>53.1236902777777</v>
      </c>
      <c r="G260" s="9">
        <f t="shared" si="18"/>
        <v>2.82572820626477</v>
      </c>
      <c r="H260" s="9">
        <f t="shared" si="19"/>
        <v>1.97547035430224</v>
      </c>
      <c r="I260">
        <f t="shared" si="20"/>
        <v>18</v>
      </c>
    </row>
    <row r="261" spans="1:9">
      <c r="A261" s="10">
        <v>41801.791666666</v>
      </c>
      <c r="B261" s="8">
        <v>23.885</v>
      </c>
      <c r="C261" s="8" t="e">
        <v>#DIV/0!</v>
      </c>
      <c r="D261" s="9">
        <v>18.8083333333333</v>
      </c>
      <c r="E261" s="9">
        <v>26.825</v>
      </c>
      <c r="F261" s="9">
        <v>52.9934319444445</v>
      </c>
      <c r="G261" s="9">
        <f t="shared" si="18"/>
        <v>2.81755065721459</v>
      </c>
      <c r="H261" s="9">
        <f t="shared" si="19"/>
        <v>1.97552402402402</v>
      </c>
      <c r="I261">
        <f t="shared" si="20"/>
        <v>19</v>
      </c>
    </row>
    <row r="262" spans="1:9">
      <c r="A262" s="10">
        <v>41801.8333333327</v>
      </c>
      <c r="B262" s="8">
        <v>22.945</v>
      </c>
      <c r="C262" s="8" t="e">
        <v>#DIV/0!</v>
      </c>
      <c r="D262" s="9">
        <v>18.8083333333333</v>
      </c>
      <c r="E262" s="9">
        <v>26.8416666666667</v>
      </c>
      <c r="F262" s="9">
        <v>52.5375277777777</v>
      </c>
      <c r="G262" s="9">
        <f t="shared" si="18"/>
        <v>2.79331118003249</v>
      </c>
      <c r="H262" s="9">
        <f t="shared" si="19"/>
        <v>1.95731242885232</v>
      </c>
      <c r="I262">
        <f t="shared" si="20"/>
        <v>20</v>
      </c>
    </row>
    <row r="263" spans="1:9">
      <c r="A263" s="10">
        <v>41801.8749999994</v>
      </c>
      <c r="B263" s="8">
        <v>22.3716666666667</v>
      </c>
      <c r="C263" s="8" t="e">
        <v>#DIV/0!</v>
      </c>
      <c r="D263" s="9">
        <v>18.8083333333333</v>
      </c>
      <c r="E263" s="9">
        <v>26.8583333333333</v>
      </c>
      <c r="F263" s="9">
        <v>52.4072694444444</v>
      </c>
      <c r="G263" s="9">
        <f t="shared" si="18"/>
        <v>2.78638561512332</v>
      </c>
      <c r="H263" s="9">
        <f t="shared" si="19"/>
        <v>1.95124800910125</v>
      </c>
      <c r="I263">
        <f t="shared" si="20"/>
        <v>21</v>
      </c>
    </row>
    <row r="264" spans="1:9">
      <c r="A264" s="10">
        <v>41801.916666666</v>
      </c>
      <c r="B264" s="8">
        <v>22.1883333333333</v>
      </c>
      <c r="C264" s="8" t="e">
        <v>#DIV/0!</v>
      </c>
      <c r="D264" s="9">
        <v>16.3583333333333</v>
      </c>
      <c r="E264" s="9">
        <v>24.45</v>
      </c>
      <c r="F264" s="9">
        <v>45.8726430555556</v>
      </c>
      <c r="G264" s="9">
        <f t="shared" si="18"/>
        <v>2.80423696722704</v>
      </c>
      <c r="H264" s="9">
        <f t="shared" si="19"/>
        <v>1.87618172006362</v>
      </c>
      <c r="I264">
        <f t="shared" si="20"/>
        <v>22</v>
      </c>
    </row>
    <row r="265" spans="1:9">
      <c r="A265" s="10">
        <v>41801.9583333327</v>
      </c>
      <c r="B265" s="8">
        <v>21.8333333333333</v>
      </c>
      <c r="C265" s="8" t="e">
        <v>#DIV/0!</v>
      </c>
      <c r="D265" s="9">
        <v>14.7916666666667</v>
      </c>
      <c r="E265" s="9">
        <v>22.8916666666667</v>
      </c>
      <c r="F265" s="9">
        <v>41.0965041666666</v>
      </c>
      <c r="G265" s="9">
        <f t="shared" si="18"/>
        <v>2.7783552112676</v>
      </c>
      <c r="H265" s="9">
        <f t="shared" si="19"/>
        <v>1.79526046596287</v>
      </c>
      <c r="I265">
        <f t="shared" si="20"/>
        <v>23</v>
      </c>
    </row>
    <row r="266" spans="1:9">
      <c r="A266" s="10">
        <v>41801.9999999994</v>
      </c>
      <c r="B266" s="8">
        <v>21.3216666666667</v>
      </c>
      <c r="C266" s="8" t="e">
        <v>#DIV/0!</v>
      </c>
      <c r="D266" s="9">
        <v>14.7333333333333</v>
      </c>
      <c r="E266" s="9">
        <v>22.8666666666667</v>
      </c>
      <c r="F266" s="9">
        <v>41.0965041666667</v>
      </c>
      <c r="G266" s="9">
        <f t="shared" si="18"/>
        <v>2.78935548642534</v>
      </c>
      <c r="H266" s="9">
        <f t="shared" si="19"/>
        <v>1.79722321428572</v>
      </c>
      <c r="I266">
        <f t="shared" si="20"/>
        <v>0</v>
      </c>
    </row>
    <row r="267" spans="1:9">
      <c r="A267" s="10">
        <v>41802.041666666</v>
      </c>
      <c r="B267" s="8">
        <v>21.16</v>
      </c>
      <c r="C267" s="8" t="e">
        <v>#DIV/0!</v>
      </c>
      <c r="D267" s="9">
        <v>16.325</v>
      </c>
      <c r="E267" s="9">
        <v>24.45</v>
      </c>
      <c r="F267" s="9">
        <v>45.3081902777778</v>
      </c>
      <c r="G267" s="9">
        <f t="shared" si="18"/>
        <v>2.7753868470308</v>
      </c>
      <c r="H267" s="9">
        <f t="shared" si="19"/>
        <v>1.85309571688253</v>
      </c>
      <c r="I267">
        <f t="shared" si="20"/>
        <v>1</v>
      </c>
    </row>
    <row r="268" spans="1:9">
      <c r="A268" s="10">
        <v>41802.0833333327</v>
      </c>
      <c r="B268" s="8">
        <v>21.5466666666667</v>
      </c>
      <c r="C268" s="8" t="e">
        <v>#DIV/0!</v>
      </c>
      <c r="D268" s="9">
        <v>11.4916666666667</v>
      </c>
      <c r="E268" s="9">
        <v>19.6833333333333</v>
      </c>
      <c r="F268" s="9">
        <v>32.7165513888888</v>
      </c>
      <c r="G268" s="9">
        <f t="shared" si="18"/>
        <v>2.84698054145516</v>
      </c>
      <c r="H268" s="9">
        <f t="shared" si="19"/>
        <v>1.66214486311036</v>
      </c>
      <c r="I268">
        <f t="shared" si="20"/>
        <v>2</v>
      </c>
    </row>
    <row r="269" spans="1:9">
      <c r="A269" s="10">
        <v>41802.1249999994</v>
      </c>
      <c r="B269" s="8">
        <v>22.1016666666667</v>
      </c>
      <c r="C269" s="8" t="e">
        <v>#DIV/0!</v>
      </c>
      <c r="D269" s="9">
        <v>13.1</v>
      </c>
      <c r="E269" s="9">
        <v>21.2666666666667</v>
      </c>
      <c r="F269" s="9">
        <v>37.2321736111111</v>
      </c>
      <c r="G269" s="9">
        <f t="shared" si="18"/>
        <v>2.84215065733672</v>
      </c>
      <c r="H269" s="9">
        <f t="shared" si="19"/>
        <v>1.75072916666667</v>
      </c>
      <c r="I269">
        <f t="shared" si="20"/>
        <v>3</v>
      </c>
    </row>
    <row r="270" spans="1:9">
      <c r="A270" s="10">
        <v>41802.166666666</v>
      </c>
      <c r="B270" s="8">
        <v>21.975</v>
      </c>
      <c r="C270" s="8">
        <v>2.52</v>
      </c>
      <c r="D270" s="9">
        <v>16.225</v>
      </c>
      <c r="E270" s="9">
        <v>24.3666666666667</v>
      </c>
      <c r="F270" s="9">
        <v>45.8075138888888</v>
      </c>
      <c r="G270" s="9">
        <f t="shared" si="18"/>
        <v>2.82326741996233</v>
      </c>
      <c r="H270" s="9">
        <f t="shared" si="19"/>
        <v>1.87992533059735</v>
      </c>
      <c r="I270">
        <f t="shared" si="20"/>
        <v>4</v>
      </c>
    </row>
    <row r="271" spans="1:9">
      <c r="A271" s="10">
        <v>41802.2083333327</v>
      </c>
      <c r="B271" s="8">
        <v>22.1483333333334</v>
      </c>
      <c r="C271" s="8">
        <v>30.7866666666667</v>
      </c>
      <c r="D271" s="9">
        <v>14.6583333333333</v>
      </c>
      <c r="E271" s="9">
        <v>22.8083333333333</v>
      </c>
      <c r="F271" s="9">
        <v>41.42215</v>
      </c>
      <c r="G271" s="9">
        <f t="shared" si="18"/>
        <v>2.82584309266629</v>
      </c>
      <c r="H271" s="9">
        <f t="shared" si="19"/>
        <v>1.81609718670077</v>
      </c>
      <c r="I271">
        <f t="shared" si="20"/>
        <v>5</v>
      </c>
    </row>
    <row r="272" spans="1:9">
      <c r="A272" s="10">
        <v>41802.2499999993</v>
      </c>
      <c r="B272" s="8">
        <v>22.6033333333333</v>
      </c>
      <c r="C272" s="8">
        <v>93.4233333333333</v>
      </c>
      <c r="D272" s="9">
        <v>14.65</v>
      </c>
      <c r="E272" s="9">
        <v>22.7916666666667</v>
      </c>
      <c r="F272" s="9">
        <v>41.2267624999999</v>
      </c>
      <c r="G272" s="9">
        <f t="shared" si="18"/>
        <v>2.81411348122866</v>
      </c>
      <c r="H272" s="9">
        <f t="shared" si="19"/>
        <v>1.80885246800731</v>
      </c>
      <c r="I272">
        <f t="shared" si="20"/>
        <v>6</v>
      </c>
    </row>
    <row r="273" spans="1:9">
      <c r="A273" s="10">
        <v>41802.291666666</v>
      </c>
      <c r="B273" s="8">
        <v>24.1816666666667</v>
      </c>
      <c r="C273" s="8">
        <v>224.513333333333</v>
      </c>
      <c r="D273" s="9">
        <v>13.025</v>
      </c>
      <c r="E273" s="9">
        <v>21.15</v>
      </c>
      <c r="F273" s="9">
        <v>36.1901069444444</v>
      </c>
      <c r="G273" s="9">
        <f t="shared" si="18"/>
        <v>2.7785110897846</v>
      </c>
      <c r="H273" s="9">
        <f t="shared" si="19"/>
        <v>1.71111616758603</v>
      </c>
      <c r="I273">
        <f t="shared" si="20"/>
        <v>7</v>
      </c>
    </row>
    <row r="274" spans="1:9">
      <c r="A274" s="10">
        <v>41802.3333333327</v>
      </c>
      <c r="B274" s="8">
        <v>25.4833333333333</v>
      </c>
      <c r="C274" s="8">
        <v>497.786666666667</v>
      </c>
      <c r="D274" s="9">
        <v>11.375</v>
      </c>
      <c r="E274" s="9">
        <v>19.5166666666667</v>
      </c>
      <c r="F274" s="9">
        <v>32.6948416666666</v>
      </c>
      <c r="G274" s="9">
        <f t="shared" si="18"/>
        <v>2.87427179487179</v>
      </c>
      <c r="H274" s="9">
        <f t="shared" si="19"/>
        <v>1.6752267292912</v>
      </c>
      <c r="I274">
        <f t="shared" si="20"/>
        <v>8</v>
      </c>
    </row>
    <row r="275" spans="1:9">
      <c r="A275" s="10">
        <v>41802.3749999993</v>
      </c>
      <c r="B275" s="8">
        <v>26.1566666666667</v>
      </c>
      <c r="C275" s="8">
        <v>660.34</v>
      </c>
      <c r="D275" s="9">
        <v>19.475</v>
      </c>
      <c r="E275" s="9">
        <v>27.5833333333333</v>
      </c>
      <c r="F275" s="9">
        <v>54.9038875000001</v>
      </c>
      <c r="G275" s="9">
        <f t="shared" ref="G275:G317" si="21">F275/D275</f>
        <v>2.81919833119385</v>
      </c>
      <c r="H275" s="9">
        <f t="shared" ref="H275:H317" si="22">F275/E275</f>
        <v>1.99047326283988</v>
      </c>
      <c r="I275">
        <f t="shared" si="20"/>
        <v>9</v>
      </c>
    </row>
    <row r="276" spans="1:9">
      <c r="A276" s="10">
        <v>41802.416666666</v>
      </c>
      <c r="B276" s="8">
        <v>26.88</v>
      </c>
      <c r="C276" s="8">
        <v>777.723333333333</v>
      </c>
      <c r="D276" s="9">
        <v>19.5</v>
      </c>
      <c r="E276" s="9">
        <v>27.6166666666667</v>
      </c>
      <c r="F276" s="9">
        <v>53.7749819444444</v>
      </c>
      <c r="G276" s="9">
        <f t="shared" si="21"/>
        <v>2.75769138176638</v>
      </c>
      <c r="H276" s="9">
        <f t="shared" si="22"/>
        <v>1.94719306980487</v>
      </c>
      <c r="I276">
        <f t="shared" si="20"/>
        <v>10</v>
      </c>
    </row>
    <row r="277" spans="1:9">
      <c r="A277" s="10">
        <v>41802.4583333327</v>
      </c>
      <c r="B277" s="8">
        <v>27.0533333333333</v>
      </c>
      <c r="C277" s="8">
        <v>803.42</v>
      </c>
      <c r="D277" s="9">
        <v>16.3</v>
      </c>
      <c r="E277" s="9">
        <v>24.4916666666667</v>
      </c>
      <c r="F277" s="9">
        <v>44.8088666666667</v>
      </c>
      <c r="G277" s="9">
        <f t="shared" si="21"/>
        <v>2.74901022494888</v>
      </c>
      <c r="H277" s="9">
        <f t="shared" si="22"/>
        <v>1.82955563116706</v>
      </c>
      <c r="I277">
        <f t="shared" si="20"/>
        <v>11</v>
      </c>
    </row>
    <row r="278" spans="1:9">
      <c r="A278" s="10">
        <v>41802.4999999993</v>
      </c>
      <c r="B278" s="8">
        <v>28.4066666666667</v>
      </c>
      <c r="C278" s="8">
        <v>658.673333333333</v>
      </c>
      <c r="D278" s="9">
        <v>14.2833333333333</v>
      </c>
      <c r="E278" s="9">
        <v>22.4</v>
      </c>
      <c r="F278" s="9">
        <v>40.0327277777778</v>
      </c>
      <c r="G278" s="9">
        <f t="shared" si="21"/>
        <v>2.80275807078958</v>
      </c>
      <c r="H278" s="9">
        <f t="shared" si="22"/>
        <v>1.78717534722222</v>
      </c>
      <c r="I278">
        <f t="shared" si="20"/>
        <v>12</v>
      </c>
    </row>
    <row r="279" spans="1:9">
      <c r="A279" s="10">
        <v>41802.541666666</v>
      </c>
      <c r="B279" s="8">
        <v>28.66</v>
      </c>
      <c r="C279" s="8">
        <v>720.73</v>
      </c>
      <c r="D279" s="9">
        <v>14.3916666666667</v>
      </c>
      <c r="E279" s="9">
        <v>22.4916666666667</v>
      </c>
      <c r="F279" s="9">
        <v>40.5971805555556</v>
      </c>
      <c r="G279" s="9">
        <f t="shared" si="21"/>
        <v>2.82088110403397</v>
      </c>
      <c r="H279" s="9">
        <f t="shared" si="22"/>
        <v>1.80498764974682</v>
      </c>
      <c r="I279">
        <f t="shared" si="20"/>
        <v>13</v>
      </c>
    </row>
    <row r="280" spans="1:9">
      <c r="A280" s="10">
        <v>41802.5833333327</v>
      </c>
      <c r="B280" s="8">
        <v>28.9033333333333</v>
      </c>
      <c r="C280" s="8">
        <v>596.963333333333</v>
      </c>
      <c r="D280" s="9">
        <v>15.975</v>
      </c>
      <c r="E280" s="9">
        <v>24.1083333333333</v>
      </c>
      <c r="F280" s="9">
        <v>44.8088666666667</v>
      </c>
      <c r="G280" s="9">
        <f t="shared" si="21"/>
        <v>2.80493688054252</v>
      </c>
      <c r="H280" s="9">
        <f t="shared" si="22"/>
        <v>1.8586463878327</v>
      </c>
      <c r="I280">
        <f t="shared" si="20"/>
        <v>14</v>
      </c>
    </row>
    <row r="281" spans="1:9">
      <c r="A281" s="10">
        <v>41802.6249999993</v>
      </c>
      <c r="B281" s="8">
        <v>29.105</v>
      </c>
      <c r="C281" s="8">
        <v>310.823333333333</v>
      </c>
      <c r="D281" s="9">
        <v>14.1</v>
      </c>
      <c r="E281" s="9">
        <v>22.25</v>
      </c>
      <c r="F281" s="9">
        <v>40.3149541666668</v>
      </c>
      <c r="G281" s="9">
        <f t="shared" si="21"/>
        <v>2.85921660756502</v>
      </c>
      <c r="H281" s="9">
        <f t="shared" si="22"/>
        <v>1.81190805243446</v>
      </c>
      <c r="I281">
        <f t="shared" si="20"/>
        <v>15</v>
      </c>
    </row>
    <row r="282" spans="1:9">
      <c r="A282" s="10">
        <v>41802.666666666</v>
      </c>
      <c r="B282" s="8">
        <v>28.125</v>
      </c>
      <c r="C282" s="8">
        <v>149.59</v>
      </c>
      <c r="D282" s="9">
        <v>15.675</v>
      </c>
      <c r="E282" s="9">
        <v>23.7833333333333</v>
      </c>
      <c r="F282" s="9">
        <v>46.0680305555556</v>
      </c>
      <c r="G282" s="9">
        <f t="shared" si="21"/>
        <v>2.93894931773879</v>
      </c>
      <c r="H282" s="9">
        <f t="shared" si="22"/>
        <v>1.93698797010045</v>
      </c>
      <c r="I282">
        <f t="shared" si="20"/>
        <v>16</v>
      </c>
    </row>
    <row r="283" spans="1:9">
      <c r="A283" s="10">
        <v>41802.7083333327</v>
      </c>
      <c r="B283" s="8">
        <v>27.1733333333333</v>
      </c>
      <c r="C283" s="8">
        <v>29.6733333333333</v>
      </c>
      <c r="D283" s="9">
        <v>18.8666666666667</v>
      </c>
      <c r="E283" s="9">
        <v>26.925</v>
      </c>
      <c r="F283" s="9">
        <v>53.7749819444445</v>
      </c>
      <c r="G283" s="9">
        <f t="shared" si="21"/>
        <v>2.8502640606596</v>
      </c>
      <c r="H283" s="9">
        <f t="shared" si="22"/>
        <v>1.99721381409265</v>
      </c>
      <c r="I283">
        <f t="shared" si="20"/>
        <v>17</v>
      </c>
    </row>
    <row r="284" spans="1:9">
      <c r="A284" s="10">
        <v>41802.7499999993</v>
      </c>
      <c r="B284" s="8">
        <v>25.53</v>
      </c>
      <c r="C284" s="8">
        <v>8.63333333333334</v>
      </c>
      <c r="D284" s="9">
        <v>15.7333333333333</v>
      </c>
      <c r="E284" s="9">
        <v>23.85</v>
      </c>
      <c r="F284" s="9">
        <v>44.3529625000001</v>
      </c>
      <c r="G284" s="9">
        <f t="shared" si="21"/>
        <v>2.81904422669492</v>
      </c>
      <c r="H284" s="9">
        <f t="shared" si="22"/>
        <v>1.85966299790357</v>
      </c>
      <c r="I284">
        <f t="shared" si="20"/>
        <v>18</v>
      </c>
    </row>
    <row r="285" spans="1:9">
      <c r="A285" s="10">
        <v>41802.791666666</v>
      </c>
      <c r="B285" s="8">
        <v>24.5566666666667</v>
      </c>
      <c r="C285" s="8" t="e">
        <v>#DIV/0!</v>
      </c>
      <c r="D285" s="9">
        <v>19.6333333333333</v>
      </c>
      <c r="E285" s="9">
        <v>27.7</v>
      </c>
      <c r="F285" s="9">
        <v>54.3828541666667</v>
      </c>
      <c r="G285" s="9">
        <f t="shared" si="21"/>
        <v>2.76992466044143</v>
      </c>
      <c r="H285" s="9">
        <f t="shared" si="22"/>
        <v>1.96327993381468</v>
      </c>
      <c r="I285">
        <f t="shared" si="20"/>
        <v>19</v>
      </c>
    </row>
    <row r="286" spans="1:9">
      <c r="A286" s="10">
        <v>41802.8333333326</v>
      </c>
      <c r="B286" s="8">
        <v>23.93</v>
      </c>
      <c r="C286" s="8" t="e">
        <v>#DIV/0!</v>
      </c>
      <c r="D286" s="9">
        <v>16.3916666666667</v>
      </c>
      <c r="E286" s="9">
        <v>24.525</v>
      </c>
      <c r="F286" s="9">
        <v>45.6555458333334</v>
      </c>
      <c r="G286" s="9">
        <f t="shared" si="21"/>
        <v>2.78529003558719</v>
      </c>
      <c r="H286" s="9">
        <f t="shared" si="22"/>
        <v>1.8615920829086</v>
      </c>
      <c r="I286">
        <f t="shared" si="20"/>
        <v>20</v>
      </c>
    </row>
    <row r="287" spans="1:9">
      <c r="A287" s="10">
        <v>41802.8749999993</v>
      </c>
      <c r="B287" s="8">
        <v>23.1866666666667</v>
      </c>
      <c r="C287" s="8" t="e">
        <v>#DIV/0!</v>
      </c>
      <c r="D287" s="9">
        <v>15.75</v>
      </c>
      <c r="E287" s="9">
        <v>23.8666666666667</v>
      </c>
      <c r="F287" s="9">
        <v>41.2267624999999</v>
      </c>
      <c r="G287" s="9">
        <f t="shared" si="21"/>
        <v>2.61757222222222</v>
      </c>
      <c r="H287" s="9">
        <f t="shared" si="22"/>
        <v>1.7273783170391</v>
      </c>
      <c r="I287">
        <f t="shared" si="20"/>
        <v>21</v>
      </c>
    </row>
    <row r="288" spans="1:9">
      <c r="A288" s="10">
        <v>41802.916666666</v>
      </c>
      <c r="B288" s="8">
        <v>22.9383333333333</v>
      </c>
      <c r="C288" s="8" t="e">
        <v>#DIV/0!</v>
      </c>
      <c r="D288" s="9">
        <v>14.65</v>
      </c>
      <c r="E288" s="9">
        <v>22.7666666666667</v>
      </c>
      <c r="F288" s="9">
        <v>41.2267625</v>
      </c>
      <c r="G288" s="9">
        <f t="shared" si="21"/>
        <v>2.81411348122867</v>
      </c>
      <c r="H288" s="9">
        <f t="shared" si="22"/>
        <v>1.81083876281113</v>
      </c>
      <c r="I288">
        <f t="shared" si="20"/>
        <v>22</v>
      </c>
    </row>
    <row r="289" spans="1:9">
      <c r="A289" s="10">
        <v>41802.9583333326</v>
      </c>
      <c r="B289" s="8">
        <v>21.72</v>
      </c>
      <c r="C289" s="8" t="e">
        <v>#DIV/0!</v>
      </c>
      <c r="D289" s="9">
        <v>13.1333333333333</v>
      </c>
      <c r="E289" s="9">
        <v>21.275</v>
      </c>
      <c r="F289" s="9">
        <v>36.8848180555556</v>
      </c>
      <c r="G289" s="9">
        <f t="shared" si="21"/>
        <v>2.80848868443316</v>
      </c>
      <c r="H289" s="9">
        <f t="shared" si="22"/>
        <v>1.73371647734691</v>
      </c>
      <c r="I289">
        <f t="shared" si="20"/>
        <v>23</v>
      </c>
    </row>
    <row r="290" spans="1:9">
      <c r="A290" s="10">
        <v>41802.9999999993</v>
      </c>
      <c r="B290" s="8">
        <v>22.34</v>
      </c>
      <c r="C290" s="8" t="e">
        <v>#DIV/0!</v>
      </c>
      <c r="D290" s="9">
        <v>12.5583333333333</v>
      </c>
      <c r="E290" s="9">
        <v>20.6166666666667</v>
      </c>
      <c r="F290" s="9">
        <v>36.6894305555555</v>
      </c>
      <c r="G290" s="9">
        <f t="shared" si="21"/>
        <v>2.9215206812652</v>
      </c>
      <c r="H290" s="9">
        <f t="shared" si="22"/>
        <v>1.77960051199138</v>
      </c>
      <c r="I290">
        <f t="shared" si="20"/>
        <v>0</v>
      </c>
    </row>
    <row r="291" spans="1:9">
      <c r="A291" s="10">
        <v>41803.041666666</v>
      </c>
      <c r="B291" s="8">
        <v>22.0783333333333</v>
      </c>
      <c r="C291" s="8" t="e">
        <v>#DIV/0!</v>
      </c>
      <c r="D291" s="9">
        <v>14.5916666666667</v>
      </c>
      <c r="E291" s="9">
        <v>22.775</v>
      </c>
      <c r="F291" s="9">
        <v>41.5306986111111</v>
      </c>
      <c r="G291" s="9">
        <f t="shared" si="21"/>
        <v>2.84619293736912</v>
      </c>
      <c r="H291" s="9">
        <f t="shared" si="22"/>
        <v>1.82352134406635</v>
      </c>
      <c r="I291">
        <f t="shared" si="20"/>
        <v>1</v>
      </c>
    </row>
    <row r="292" spans="1:9">
      <c r="A292" s="10">
        <v>41803.0833333326</v>
      </c>
      <c r="B292" s="8">
        <v>21.7866666666667</v>
      </c>
      <c r="C292" s="8" t="e">
        <v>#DIV/0!</v>
      </c>
      <c r="D292" s="9">
        <v>14.2333333333333</v>
      </c>
      <c r="E292" s="9">
        <v>22.3583333333333</v>
      </c>
      <c r="F292" s="9">
        <v>41.0747944444445</v>
      </c>
      <c r="G292" s="9">
        <f t="shared" si="21"/>
        <v>2.88581693989071</v>
      </c>
      <c r="H292" s="9">
        <f t="shared" si="22"/>
        <v>1.83711343023978</v>
      </c>
      <c r="I292">
        <f t="shared" si="20"/>
        <v>2</v>
      </c>
    </row>
    <row r="293" spans="1:9">
      <c r="A293" s="10">
        <v>41803.1249999993</v>
      </c>
      <c r="B293" s="8">
        <v>21.8066666666667</v>
      </c>
      <c r="C293" s="8" t="e">
        <v>#DIV/0!</v>
      </c>
      <c r="D293" s="9">
        <v>14.425</v>
      </c>
      <c r="E293" s="9">
        <v>22.5583333333333</v>
      </c>
      <c r="F293" s="9">
        <v>41.0747944444445</v>
      </c>
      <c r="G293" s="9">
        <f t="shared" si="21"/>
        <v>2.84747275178125</v>
      </c>
      <c r="H293" s="9">
        <f t="shared" si="22"/>
        <v>1.82082576037434</v>
      </c>
      <c r="I293">
        <f t="shared" si="20"/>
        <v>3</v>
      </c>
    </row>
    <row r="294" spans="1:9">
      <c r="A294" s="10">
        <v>41803.166666666</v>
      </c>
      <c r="B294" s="8">
        <v>21.195</v>
      </c>
      <c r="C294" s="8">
        <v>3.07142857142857</v>
      </c>
      <c r="D294" s="9">
        <v>14.375</v>
      </c>
      <c r="E294" s="9">
        <v>22.5583333333333</v>
      </c>
      <c r="F294" s="9">
        <v>41.1399236111111</v>
      </c>
      <c r="G294" s="9">
        <f t="shared" si="21"/>
        <v>2.8619077294686</v>
      </c>
      <c r="H294" s="9">
        <f t="shared" si="22"/>
        <v>1.82371290481468</v>
      </c>
      <c r="I294">
        <f t="shared" si="20"/>
        <v>4</v>
      </c>
    </row>
    <row r="295" spans="1:9">
      <c r="A295" s="10">
        <v>41803.2083333326</v>
      </c>
      <c r="B295" s="8">
        <v>21.86</v>
      </c>
      <c r="C295" s="8">
        <v>40.8733333333333</v>
      </c>
      <c r="D295" s="9">
        <v>14.175</v>
      </c>
      <c r="E295" s="9">
        <v>22.35</v>
      </c>
      <c r="F295" s="9">
        <v>36.3095104166666</v>
      </c>
      <c r="G295" s="9">
        <f t="shared" si="21"/>
        <v>2.56151748971193</v>
      </c>
      <c r="H295" s="9">
        <f t="shared" si="22"/>
        <v>1.62458659582401</v>
      </c>
      <c r="I295">
        <f t="shared" si="20"/>
        <v>5</v>
      </c>
    </row>
    <row r="296" spans="1:9">
      <c r="A296" s="10">
        <v>41803.2499999993</v>
      </c>
      <c r="B296" s="8">
        <v>24.255</v>
      </c>
      <c r="C296" s="8">
        <v>101.823333333333</v>
      </c>
      <c r="D296" s="9">
        <v>14.575</v>
      </c>
      <c r="E296" s="9">
        <v>22.7083333333333</v>
      </c>
      <c r="F296" s="9">
        <v>36.9499472222221</v>
      </c>
      <c r="G296" s="9">
        <f t="shared" si="21"/>
        <v>2.53515932914045</v>
      </c>
      <c r="H296" s="9">
        <f t="shared" si="22"/>
        <v>1.62715363914373</v>
      </c>
      <c r="I296">
        <f t="shared" si="20"/>
        <v>6</v>
      </c>
    </row>
    <row r="297" spans="1:9">
      <c r="A297" s="10">
        <v>41803.291666666</v>
      </c>
      <c r="B297" s="8">
        <v>26.6783333333333</v>
      </c>
      <c r="C297" s="8">
        <v>305.316666666667</v>
      </c>
      <c r="D297" s="9">
        <v>15.6416666666667</v>
      </c>
      <c r="E297" s="9">
        <v>23.7083333333333</v>
      </c>
      <c r="F297" s="9">
        <v>45.3299000000001</v>
      </c>
      <c r="G297" s="9">
        <f t="shared" si="21"/>
        <v>2.89802237613213</v>
      </c>
      <c r="H297" s="9">
        <f t="shared" si="22"/>
        <v>1.91198172231986</v>
      </c>
      <c r="I297">
        <f t="shared" si="20"/>
        <v>7</v>
      </c>
    </row>
    <row r="298" spans="1:9">
      <c r="A298" s="10">
        <v>41803.3333333326</v>
      </c>
      <c r="B298" s="8">
        <v>27.9416666666667</v>
      </c>
      <c r="C298" s="8">
        <v>508.64</v>
      </c>
      <c r="D298" s="9">
        <v>12.85</v>
      </c>
      <c r="E298" s="9">
        <v>20.9833333333333</v>
      </c>
      <c r="F298" s="9">
        <v>44.5917694444445</v>
      </c>
      <c r="G298" s="9">
        <f t="shared" si="21"/>
        <v>3.4701766104626</v>
      </c>
      <c r="H298" s="9">
        <f t="shared" si="22"/>
        <v>2.12510418321419</v>
      </c>
      <c r="I298">
        <f t="shared" si="20"/>
        <v>8</v>
      </c>
    </row>
    <row r="299" spans="1:9">
      <c r="A299" s="10">
        <v>41803.3749999993</v>
      </c>
      <c r="B299" s="8">
        <v>28.6983333333333</v>
      </c>
      <c r="C299" s="8">
        <v>593.4</v>
      </c>
      <c r="D299" s="9">
        <v>12.6416666666667</v>
      </c>
      <c r="E299" s="9">
        <v>20.8416666666667</v>
      </c>
      <c r="F299" s="9">
        <v>27.4845083333333</v>
      </c>
      <c r="G299" s="9">
        <f t="shared" si="21"/>
        <v>2.17412063282795</v>
      </c>
      <c r="H299" s="9">
        <f t="shared" si="22"/>
        <v>1.31872890843663</v>
      </c>
      <c r="I299">
        <f t="shared" si="20"/>
        <v>9</v>
      </c>
    </row>
    <row r="300" spans="1:9">
      <c r="A300" s="10">
        <v>41803.4166666659</v>
      </c>
      <c r="B300" s="8">
        <v>30.645</v>
      </c>
      <c r="C300" s="8">
        <v>799.843333333333</v>
      </c>
      <c r="D300" s="9">
        <v>14.35</v>
      </c>
      <c r="E300" s="9">
        <v>22.5166666666667</v>
      </c>
      <c r="F300" s="9">
        <v>36.6025916666666</v>
      </c>
      <c r="G300" s="9">
        <f t="shared" si="21"/>
        <v>2.55070325203252</v>
      </c>
      <c r="H300" s="9">
        <f t="shared" si="22"/>
        <v>1.62557772020725</v>
      </c>
      <c r="I300">
        <f t="shared" si="20"/>
        <v>10</v>
      </c>
    </row>
    <row r="301" spans="1:9">
      <c r="A301" s="10">
        <v>41803.4583333326</v>
      </c>
      <c r="B301" s="8">
        <v>31.7666666666667</v>
      </c>
      <c r="C301" s="8">
        <v>758.676666666667</v>
      </c>
      <c r="D301" s="9">
        <v>14.3583333333333</v>
      </c>
      <c r="E301" s="9">
        <v>22.5</v>
      </c>
      <c r="F301" s="9">
        <v>35.6039444444444</v>
      </c>
      <c r="G301" s="9">
        <f t="shared" si="21"/>
        <v>2.47967111627007</v>
      </c>
      <c r="H301" s="9">
        <f t="shared" si="22"/>
        <v>1.5823975308642</v>
      </c>
      <c r="I301">
        <f t="shared" si="20"/>
        <v>11</v>
      </c>
    </row>
    <row r="302" spans="1:9">
      <c r="A302" s="10">
        <v>41803.4999999993</v>
      </c>
      <c r="B302" s="8">
        <v>32.2816666666667</v>
      </c>
      <c r="C302" s="8">
        <v>710.46</v>
      </c>
      <c r="D302" s="9">
        <v>16.2583333333333</v>
      </c>
      <c r="E302" s="9">
        <v>24.3583333333333</v>
      </c>
      <c r="F302" s="9">
        <v>42.3339583333333</v>
      </c>
      <c r="G302" s="9">
        <f t="shared" si="21"/>
        <v>2.60383136852896</v>
      </c>
      <c r="H302" s="9">
        <f t="shared" si="22"/>
        <v>1.73796613068765</v>
      </c>
      <c r="I302">
        <f t="shared" si="20"/>
        <v>12</v>
      </c>
    </row>
    <row r="303" spans="1:9">
      <c r="A303" s="10">
        <v>41803.5416666659</v>
      </c>
      <c r="B303" s="8">
        <v>32.6883333333333</v>
      </c>
      <c r="C303" s="8">
        <v>491.42</v>
      </c>
      <c r="D303" s="9">
        <v>19.625</v>
      </c>
      <c r="E303" s="9">
        <v>27.6666666666667</v>
      </c>
      <c r="F303" s="9">
        <v>54.6216611111111</v>
      </c>
      <c r="G303" s="9">
        <f t="shared" si="21"/>
        <v>2.78326935598019</v>
      </c>
      <c r="H303" s="9">
        <f t="shared" si="22"/>
        <v>1.97427690763052</v>
      </c>
      <c r="I303">
        <f t="shared" si="20"/>
        <v>13</v>
      </c>
    </row>
    <row r="304" spans="1:9">
      <c r="A304" s="10">
        <v>41803.5833333326</v>
      </c>
      <c r="B304" s="8">
        <v>33.0583333333333</v>
      </c>
      <c r="C304" s="8">
        <v>321.573333333333</v>
      </c>
      <c r="D304" s="9">
        <v>19.7583333333333</v>
      </c>
      <c r="E304" s="9">
        <v>27.8166666666667</v>
      </c>
      <c r="F304" s="9">
        <v>55.3597916666667</v>
      </c>
      <c r="G304" s="9">
        <f t="shared" si="21"/>
        <v>2.8018452129903</v>
      </c>
      <c r="H304" s="9">
        <f t="shared" si="22"/>
        <v>1.99016626722589</v>
      </c>
      <c r="I304">
        <f t="shared" si="20"/>
        <v>14</v>
      </c>
    </row>
    <row r="305" spans="1:9">
      <c r="A305" s="10">
        <v>41803.6249999993</v>
      </c>
      <c r="B305" s="8">
        <v>32.7166666666667</v>
      </c>
      <c r="C305" s="8">
        <v>188.966666666667</v>
      </c>
      <c r="D305" s="9">
        <v>19.7916666666667</v>
      </c>
      <c r="E305" s="9">
        <v>27.8333333333333</v>
      </c>
      <c r="F305" s="9">
        <v>55.1861138888889</v>
      </c>
      <c r="G305" s="9">
        <f t="shared" si="21"/>
        <v>2.78835101754386</v>
      </c>
      <c r="H305" s="9">
        <f t="shared" si="22"/>
        <v>1.98273463073852</v>
      </c>
      <c r="I305">
        <f t="shared" si="20"/>
        <v>15</v>
      </c>
    </row>
    <row r="306" spans="1:9">
      <c r="A306" s="10">
        <v>41803.6666666659</v>
      </c>
      <c r="B306" s="8">
        <v>30.305</v>
      </c>
      <c r="C306" s="8">
        <v>183.81</v>
      </c>
      <c r="D306" s="9">
        <v>19.775</v>
      </c>
      <c r="E306" s="9">
        <v>27.8583333333333</v>
      </c>
      <c r="F306" s="9">
        <v>54.5782416666667</v>
      </c>
      <c r="G306" s="9">
        <f t="shared" si="21"/>
        <v>2.7599616519174</v>
      </c>
      <c r="H306" s="9">
        <f t="shared" si="22"/>
        <v>1.9591352078971</v>
      </c>
      <c r="I306">
        <f t="shared" si="20"/>
        <v>16</v>
      </c>
    </row>
    <row r="307" spans="1:9">
      <c r="A307" s="10">
        <v>41803.7083333326</v>
      </c>
      <c r="B307" s="8">
        <v>29.4216666666667</v>
      </c>
      <c r="C307" s="8">
        <v>66.0533333333333</v>
      </c>
      <c r="D307" s="9">
        <v>14.6833333333333</v>
      </c>
      <c r="E307" s="9">
        <v>22.8166666666667</v>
      </c>
      <c r="F307" s="9">
        <v>44.8522861111111</v>
      </c>
      <c r="G307" s="9">
        <f t="shared" si="21"/>
        <v>3.05463923571699</v>
      </c>
      <c r="H307" s="9">
        <f t="shared" si="22"/>
        <v>1.96576856586316</v>
      </c>
      <c r="I307">
        <f t="shared" si="20"/>
        <v>17</v>
      </c>
    </row>
    <row r="308" spans="1:9">
      <c r="A308" s="10">
        <v>41803.7499999993</v>
      </c>
      <c r="B308" s="8">
        <v>28.5733333333334</v>
      </c>
      <c r="C308" s="8">
        <v>4.48</v>
      </c>
      <c r="D308" s="9">
        <v>11.0916666666667</v>
      </c>
      <c r="E308" s="9">
        <v>19.2083333333333</v>
      </c>
      <c r="F308" s="9">
        <v>43.7233805555555</v>
      </c>
      <c r="G308" s="9">
        <f t="shared" si="21"/>
        <v>3.94200275482094</v>
      </c>
      <c r="H308" s="9">
        <f t="shared" si="22"/>
        <v>2.27627143890094</v>
      </c>
      <c r="I308">
        <f t="shared" si="20"/>
        <v>18</v>
      </c>
    </row>
    <row r="309" spans="1:9">
      <c r="A309" s="10">
        <v>41803.7916666659</v>
      </c>
      <c r="B309" s="8">
        <v>28.0316666666667</v>
      </c>
      <c r="C309" s="8" t="e">
        <v>#DIV/0!</v>
      </c>
      <c r="D309" s="9">
        <v>12.5333333333333</v>
      </c>
      <c r="E309" s="9">
        <v>20.6833333333333</v>
      </c>
      <c r="F309" s="9">
        <v>35.7776222222223</v>
      </c>
      <c r="G309" s="9">
        <f t="shared" si="21"/>
        <v>2.8545975177305</v>
      </c>
      <c r="H309" s="9">
        <f t="shared" si="22"/>
        <v>1.72978028471663</v>
      </c>
      <c r="I309">
        <f t="shared" si="20"/>
        <v>19</v>
      </c>
    </row>
    <row r="310" spans="1:9">
      <c r="A310" s="10">
        <v>41803.8333333326</v>
      </c>
      <c r="B310" s="8">
        <v>27.5216666666667</v>
      </c>
      <c r="C310" s="8" t="e">
        <v>#DIV/0!</v>
      </c>
      <c r="D310" s="9">
        <v>11.025</v>
      </c>
      <c r="E310" s="9">
        <v>19.125</v>
      </c>
      <c r="F310" s="9">
        <v>43.7233805555555</v>
      </c>
      <c r="G310" s="9">
        <f t="shared" si="21"/>
        <v>3.96583950617284</v>
      </c>
      <c r="H310" s="9">
        <f t="shared" si="22"/>
        <v>2.28618983297022</v>
      </c>
      <c r="I310">
        <f t="shared" si="20"/>
        <v>20</v>
      </c>
    </row>
    <row r="311" spans="1:9">
      <c r="A311" s="10">
        <v>41803.8749999993</v>
      </c>
      <c r="B311" s="8">
        <v>26.8483333333333</v>
      </c>
      <c r="C311" s="8" t="e">
        <v>#DIV/0!</v>
      </c>
      <c r="D311" s="9">
        <v>12.5583333333333</v>
      </c>
      <c r="E311" s="9">
        <v>20.6916666666667</v>
      </c>
      <c r="F311" s="9">
        <v>35.6473638888889</v>
      </c>
      <c r="G311" s="9">
        <f t="shared" si="21"/>
        <v>2.83854257907543</v>
      </c>
      <c r="H311" s="9">
        <f t="shared" si="22"/>
        <v>1.72278842797691</v>
      </c>
      <c r="I311">
        <f t="shared" si="20"/>
        <v>21</v>
      </c>
    </row>
    <row r="312" spans="1:9">
      <c r="A312" s="10">
        <v>41803.9166666659</v>
      </c>
      <c r="B312" s="8">
        <v>26.21</v>
      </c>
      <c r="C312" s="8" t="e">
        <v>#DIV/0!</v>
      </c>
      <c r="D312" s="9">
        <v>10.9833333333333</v>
      </c>
      <c r="E312" s="9">
        <v>19.0916666666667</v>
      </c>
      <c r="F312" s="9">
        <v>43.1589277777778</v>
      </c>
      <c r="G312" s="9">
        <f t="shared" si="21"/>
        <v>3.92949266565504</v>
      </c>
      <c r="H312" s="9">
        <f t="shared" si="22"/>
        <v>2.26061603375528</v>
      </c>
      <c r="I312">
        <f t="shared" si="20"/>
        <v>22</v>
      </c>
    </row>
    <row r="313" spans="1:9">
      <c r="A313" s="10">
        <v>41803.9583333326</v>
      </c>
      <c r="B313" s="8">
        <v>25.56</v>
      </c>
      <c r="C313" s="8" t="e">
        <v>#DIV/0!</v>
      </c>
      <c r="D313" s="9">
        <v>12.4416666666667</v>
      </c>
      <c r="E313" s="9">
        <v>21.0384615384615</v>
      </c>
      <c r="F313" s="9">
        <v>28.5699944444445</v>
      </c>
      <c r="G313" s="9">
        <f t="shared" si="21"/>
        <v>2.29631569546774</v>
      </c>
      <c r="H313" s="9">
        <f t="shared" si="22"/>
        <v>1.35798876701199</v>
      </c>
      <c r="I313">
        <f t="shared" si="20"/>
        <v>23</v>
      </c>
    </row>
    <row r="314" spans="1:9">
      <c r="A314" s="10">
        <v>41803.9999999992</v>
      </c>
      <c r="B314" s="8">
        <v>25.1</v>
      </c>
      <c r="C314" s="8" t="e">
        <v>#DIV/0!</v>
      </c>
      <c r="D314" s="9">
        <v>6.90909090909091</v>
      </c>
      <c r="E314" s="9">
        <v>15.1181818181818</v>
      </c>
      <c r="F314" s="9">
        <v>26.6161194444444</v>
      </c>
      <c r="G314" s="9">
        <f t="shared" si="21"/>
        <v>3.85233307748538</v>
      </c>
      <c r="H314" s="9">
        <f t="shared" si="22"/>
        <v>1.76053706487606</v>
      </c>
      <c r="I314">
        <f t="shared" si="20"/>
        <v>0</v>
      </c>
    </row>
    <row r="315" spans="1:9">
      <c r="A315" s="10">
        <v>41804.0416666659</v>
      </c>
      <c r="B315" s="8">
        <v>24.7716666666667</v>
      </c>
      <c r="C315" s="8" t="e">
        <v>#DIV/0!</v>
      </c>
      <c r="D315" s="9">
        <v>12.6166666666667</v>
      </c>
      <c r="E315" s="9">
        <v>20.7333333333333</v>
      </c>
      <c r="F315" s="9">
        <v>27.1805722222223</v>
      </c>
      <c r="G315" s="9">
        <f t="shared" si="21"/>
        <v>2.15433861734919</v>
      </c>
      <c r="H315" s="9">
        <f t="shared" si="22"/>
        <v>1.3109600750268</v>
      </c>
      <c r="I315">
        <f t="shared" si="20"/>
        <v>1</v>
      </c>
    </row>
    <row r="316" spans="1:9">
      <c r="A316" s="10">
        <v>41804.0833333326</v>
      </c>
      <c r="B316" s="8">
        <v>24.3883333333333</v>
      </c>
      <c r="C316" s="8" t="e">
        <v>#DIV/0!</v>
      </c>
      <c r="D316" s="9">
        <v>6.61666666666667</v>
      </c>
      <c r="E316" s="9">
        <v>14.8</v>
      </c>
      <c r="F316" s="9">
        <v>27.0068944444445</v>
      </c>
      <c r="G316" s="9">
        <f t="shared" si="21"/>
        <v>4.08164651553317</v>
      </c>
      <c r="H316" s="9">
        <f t="shared" si="22"/>
        <v>1.82479016516517</v>
      </c>
      <c r="I316">
        <f t="shared" si="20"/>
        <v>2</v>
      </c>
    </row>
    <row r="317" spans="1:9">
      <c r="A317" s="10">
        <v>41804.1249999992</v>
      </c>
      <c r="B317" s="8">
        <v>24.0683333333333</v>
      </c>
      <c r="C317" s="8" t="e">
        <v>#DIV/0!</v>
      </c>
      <c r="D317" s="9">
        <v>12.375</v>
      </c>
      <c r="E317" s="9">
        <v>20.5</v>
      </c>
      <c r="F317" s="9">
        <v>31.3054194444445</v>
      </c>
      <c r="G317" s="9">
        <f t="shared" si="21"/>
        <v>2.52973086419753</v>
      </c>
      <c r="H317" s="9">
        <f t="shared" si="22"/>
        <v>1.52709363143632</v>
      </c>
      <c r="I317">
        <f t="shared" si="20"/>
        <v>3</v>
      </c>
    </row>
    <row r="318" spans="1:9">
      <c r="A318" s="10">
        <v>41804.1666666659</v>
      </c>
      <c r="B318" s="8">
        <v>24.1133333333333</v>
      </c>
      <c r="C318" s="8">
        <v>0.466666666666667</v>
      </c>
      <c r="D318" s="9">
        <v>8.09166666666667</v>
      </c>
      <c r="E318" s="9">
        <v>16.2583333333333</v>
      </c>
      <c r="F318" s="9">
        <v>25.1398583333333</v>
      </c>
      <c r="G318" s="9">
        <f t="shared" ref="G318:G352" si="23">F318/D318</f>
        <v>3.10688259526262</v>
      </c>
      <c r="H318" s="9">
        <f t="shared" ref="H318:H352" si="24">F318/E318</f>
        <v>1.54627524346489</v>
      </c>
      <c r="I318">
        <f t="shared" si="20"/>
        <v>4</v>
      </c>
    </row>
    <row r="319" spans="1:9">
      <c r="A319" s="10">
        <v>41804.2083333326</v>
      </c>
      <c r="B319" s="8">
        <v>24.665</v>
      </c>
      <c r="C319" s="8">
        <v>16.7833333333333</v>
      </c>
      <c r="D319" s="9">
        <v>11.0916666666667</v>
      </c>
      <c r="E319" s="9">
        <v>19.225</v>
      </c>
      <c r="F319" s="9">
        <v>36.0381388888888</v>
      </c>
      <c r="G319" s="9">
        <f t="shared" si="23"/>
        <v>3.24911845730027</v>
      </c>
      <c r="H319" s="9">
        <f t="shared" si="24"/>
        <v>1.87454558589799</v>
      </c>
      <c r="I319">
        <f t="shared" si="20"/>
        <v>5</v>
      </c>
    </row>
    <row r="320" spans="1:9">
      <c r="A320" s="10">
        <v>41804.2499999992</v>
      </c>
      <c r="B320" s="8">
        <v>25.8666666666667</v>
      </c>
      <c r="C320" s="8">
        <v>70.94</v>
      </c>
      <c r="D320" s="9">
        <v>9.48333333333333</v>
      </c>
      <c r="E320" s="9">
        <v>17.6</v>
      </c>
      <c r="F320" s="9">
        <v>0</v>
      </c>
      <c r="G320" s="9">
        <f t="shared" si="23"/>
        <v>0</v>
      </c>
      <c r="H320" s="9">
        <f t="shared" si="24"/>
        <v>0</v>
      </c>
      <c r="I320">
        <f t="shared" si="20"/>
        <v>6</v>
      </c>
    </row>
    <row r="321" spans="1:9">
      <c r="A321" s="10">
        <v>41804.2916666659</v>
      </c>
      <c r="B321" s="8">
        <v>26.9133333333333</v>
      </c>
      <c r="C321" s="8">
        <v>119.116666666667</v>
      </c>
      <c r="D321" s="9">
        <v>9.45833333333333</v>
      </c>
      <c r="E321" s="9">
        <v>17.5833333333333</v>
      </c>
      <c r="F321" s="9">
        <v>35.9513</v>
      </c>
      <c r="G321" s="9">
        <f t="shared" si="23"/>
        <v>3.80101850220264</v>
      </c>
      <c r="H321" s="9">
        <f t="shared" si="24"/>
        <v>2.04462369668246</v>
      </c>
      <c r="I321">
        <f t="shared" si="20"/>
        <v>7</v>
      </c>
    </row>
    <row r="322" spans="1:9">
      <c r="A322" s="10">
        <v>41804.3333333326</v>
      </c>
      <c r="B322" s="8">
        <v>29.2416666666667</v>
      </c>
      <c r="C322" s="8">
        <v>305.756666666667</v>
      </c>
      <c r="D322" s="9">
        <v>14.2833333333333</v>
      </c>
      <c r="E322" s="9">
        <v>22.4083333333333</v>
      </c>
      <c r="F322" s="9">
        <v>36.3854944444444</v>
      </c>
      <c r="G322" s="9">
        <f t="shared" si="23"/>
        <v>2.54740917930766</v>
      </c>
      <c r="H322" s="9">
        <f t="shared" si="24"/>
        <v>1.62374835750589</v>
      </c>
      <c r="I322">
        <f t="shared" si="20"/>
        <v>8</v>
      </c>
    </row>
    <row r="323" spans="1:9">
      <c r="A323" s="10">
        <v>41804.3749999992</v>
      </c>
      <c r="B323" s="8">
        <v>31.0883333333333</v>
      </c>
      <c r="C323" s="8">
        <v>577.12</v>
      </c>
      <c r="D323" s="9">
        <v>14.1</v>
      </c>
      <c r="E323" s="9">
        <v>22.225</v>
      </c>
      <c r="F323" s="9">
        <v>36.6894305555555</v>
      </c>
      <c r="G323" s="9">
        <f t="shared" si="23"/>
        <v>2.60208727344366</v>
      </c>
      <c r="H323" s="9">
        <f t="shared" si="24"/>
        <v>1.65081802274716</v>
      </c>
      <c r="I323">
        <f t="shared" ref="I323:I386" si="25">HOUR(A323)</f>
        <v>9</v>
      </c>
    </row>
    <row r="324" spans="1:9">
      <c r="A324" s="10">
        <v>41804.4166666659</v>
      </c>
      <c r="B324" s="8">
        <v>33.3016666666667</v>
      </c>
      <c r="C324" s="8">
        <v>583.06</v>
      </c>
      <c r="D324" s="9">
        <v>15.5916666666667</v>
      </c>
      <c r="E324" s="9">
        <v>23.7166666666667</v>
      </c>
      <c r="F324" s="9">
        <v>46.5890638888889</v>
      </c>
      <c r="G324" s="9">
        <f t="shared" si="23"/>
        <v>2.98807464813825</v>
      </c>
      <c r="H324" s="9">
        <f t="shared" si="24"/>
        <v>1.96440185055048</v>
      </c>
      <c r="I324">
        <f t="shared" si="25"/>
        <v>10</v>
      </c>
    </row>
    <row r="325" spans="1:9">
      <c r="A325" s="10">
        <v>41804.4583333325</v>
      </c>
      <c r="B325" s="8">
        <v>34.625</v>
      </c>
      <c r="C325" s="8">
        <v>813.62</v>
      </c>
      <c r="D325" s="9">
        <v>11.2666666666667</v>
      </c>
      <c r="E325" s="9">
        <v>19.4666666666667</v>
      </c>
      <c r="F325" s="9">
        <v>44.6351888888888</v>
      </c>
      <c r="G325" s="9">
        <f t="shared" si="23"/>
        <v>3.96170315581854</v>
      </c>
      <c r="H325" s="9">
        <f t="shared" si="24"/>
        <v>2.29290353881278</v>
      </c>
      <c r="I325">
        <f t="shared" si="25"/>
        <v>11</v>
      </c>
    </row>
    <row r="326" spans="1:9">
      <c r="A326" s="10">
        <v>41804.4999999992</v>
      </c>
      <c r="B326" s="8">
        <v>34.96</v>
      </c>
      <c r="C326" s="8">
        <v>679.253333333333</v>
      </c>
      <c r="D326" s="9">
        <v>17.0333333333333</v>
      </c>
      <c r="E326" s="9">
        <v>25.1833333333333</v>
      </c>
      <c r="F326" s="9">
        <v>45.6338361111111</v>
      </c>
      <c r="G326" s="9">
        <f t="shared" si="23"/>
        <v>2.6790901826484</v>
      </c>
      <c r="H326" s="9">
        <f t="shared" si="24"/>
        <v>1.81206496801235</v>
      </c>
      <c r="I326">
        <f t="shared" si="25"/>
        <v>12</v>
      </c>
    </row>
    <row r="327" spans="1:9">
      <c r="A327" s="10">
        <v>41804.5416666659</v>
      </c>
      <c r="B327" s="8">
        <v>34.7266666666667</v>
      </c>
      <c r="C327" s="8">
        <v>574.306666666667</v>
      </c>
      <c r="D327" s="9">
        <v>13.9181818181818</v>
      </c>
      <c r="E327" s="9">
        <v>22.5083333333333</v>
      </c>
      <c r="F327" s="9">
        <v>44.54835</v>
      </c>
      <c r="G327" s="9">
        <f t="shared" si="23"/>
        <v>3.20073056825604</v>
      </c>
      <c r="H327" s="9">
        <f t="shared" si="24"/>
        <v>1.97919363198815</v>
      </c>
      <c r="I327">
        <f t="shared" si="25"/>
        <v>13</v>
      </c>
    </row>
    <row r="328" spans="1:9">
      <c r="A328" s="10">
        <v>41804.5833333325</v>
      </c>
      <c r="B328" s="8">
        <v>34.0283333333333</v>
      </c>
      <c r="C328" s="8">
        <v>368.16</v>
      </c>
      <c r="D328" s="9">
        <v>14.6416666666667</v>
      </c>
      <c r="E328" s="9">
        <v>22.7916666666667</v>
      </c>
      <c r="F328" s="9">
        <v>45.3299</v>
      </c>
      <c r="G328" s="9">
        <f t="shared" si="23"/>
        <v>3.09595219123506</v>
      </c>
      <c r="H328" s="9">
        <f t="shared" si="24"/>
        <v>1.98888043875686</v>
      </c>
      <c r="I328">
        <f t="shared" si="25"/>
        <v>14</v>
      </c>
    </row>
    <row r="329" spans="1:9">
      <c r="A329" s="10">
        <v>41804.6249999992</v>
      </c>
      <c r="B329" s="8">
        <v>33.8233333333333</v>
      </c>
      <c r="C329" s="8">
        <v>414.633333333333</v>
      </c>
      <c r="D329" s="9">
        <v>19.5</v>
      </c>
      <c r="E329" s="9">
        <v>27.625</v>
      </c>
      <c r="F329" s="9">
        <v>54.8387583333333</v>
      </c>
      <c r="G329" s="9">
        <f t="shared" si="23"/>
        <v>2.81224401709402</v>
      </c>
      <c r="H329" s="9">
        <f t="shared" si="24"/>
        <v>1.98511342383107</v>
      </c>
      <c r="I329">
        <f t="shared" si="25"/>
        <v>15</v>
      </c>
    </row>
    <row r="330" spans="1:9">
      <c r="A330" s="10">
        <v>41804.6666666659</v>
      </c>
      <c r="B330" s="8">
        <v>32.4383333333333</v>
      </c>
      <c r="C330" s="8">
        <v>221.813333333333</v>
      </c>
      <c r="D330" s="9">
        <v>19.5166666666667</v>
      </c>
      <c r="E330" s="9">
        <v>27.6583333333333</v>
      </c>
      <c r="F330" s="9">
        <v>54.621661111111</v>
      </c>
      <c r="G330" s="9">
        <f t="shared" si="23"/>
        <v>2.79871875889553</v>
      </c>
      <c r="H330" s="9">
        <f t="shared" si="24"/>
        <v>1.97487174851863</v>
      </c>
      <c r="I330">
        <f t="shared" si="25"/>
        <v>16</v>
      </c>
    </row>
    <row r="331" spans="1:9">
      <c r="A331" s="10">
        <v>41804.7083333325</v>
      </c>
      <c r="B331" s="8">
        <v>31.13</v>
      </c>
      <c r="C331" s="8">
        <v>70.5666666666666</v>
      </c>
      <c r="D331" s="9">
        <v>19.5833333333333</v>
      </c>
      <c r="E331" s="9">
        <v>27.7</v>
      </c>
      <c r="F331" s="9">
        <v>54.4479833333333</v>
      </c>
      <c r="G331" s="9">
        <f t="shared" si="23"/>
        <v>2.78032255319149</v>
      </c>
      <c r="H331" s="9">
        <f t="shared" si="24"/>
        <v>1.96563116726835</v>
      </c>
      <c r="I331">
        <f t="shared" si="25"/>
        <v>17</v>
      </c>
    </row>
    <row r="332" spans="1:9">
      <c r="A332" s="10">
        <v>41804.7499999992</v>
      </c>
      <c r="B332" s="8">
        <v>29.75</v>
      </c>
      <c r="C332" s="8">
        <v>18.5894736842105</v>
      </c>
      <c r="D332" s="9">
        <v>14.4083333333333</v>
      </c>
      <c r="E332" s="9">
        <v>22.55</v>
      </c>
      <c r="F332" s="9">
        <v>44.5917694444444</v>
      </c>
      <c r="G332" s="9">
        <f t="shared" si="23"/>
        <v>3.09485964912281</v>
      </c>
      <c r="H332" s="9">
        <f t="shared" si="24"/>
        <v>1.9774620596206</v>
      </c>
      <c r="I332">
        <f t="shared" si="25"/>
        <v>18</v>
      </c>
    </row>
    <row r="333" spans="1:9">
      <c r="A333" s="10">
        <v>41804.7916666659</v>
      </c>
      <c r="B333" s="8">
        <v>28.9483333333333</v>
      </c>
      <c r="C333" s="8" t="e">
        <v>#DIV/0!</v>
      </c>
      <c r="D333" s="9">
        <v>9.48333333333333</v>
      </c>
      <c r="E333" s="9">
        <v>17.65</v>
      </c>
      <c r="F333" s="9">
        <v>35.3434277777777</v>
      </c>
      <c r="G333" s="9">
        <f t="shared" si="23"/>
        <v>3.72689923842999</v>
      </c>
      <c r="H333" s="9">
        <f t="shared" si="24"/>
        <v>2.00246049732452</v>
      </c>
      <c r="I333">
        <f t="shared" si="25"/>
        <v>19</v>
      </c>
    </row>
    <row r="334" spans="1:9">
      <c r="A334" s="10">
        <v>41804.8333333325</v>
      </c>
      <c r="B334" s="8">
        <v>28.07</v>
      </c>
      <c r="C334" s="8" t="e">
        <v>#DIV/0!</v>
      </c>
      <c r="D334" s="9">
        <v>11.0166666666667</v>
      </c>
      <c r="E334" s="9">
        <v>19.1666666666667</v>
      </c>
      <c r="F334" s="9">
        <v>44.3312527777778</v>
      </c>
      <c r="G334" s="9">
        <f t="shared" si="23"/>
        <v>4.02401689359556</v>
      </c>
      <c r="H334" s="9">
        <f t="shared" si="24"/>
        <v>2.31293492753623</v>
      </c>
      <c r="I334">
        <f t="shared" si="25"/>
        <v>20</v>
      </c>
    </row>
    <row r="335" spans="1:9">
      <c r="A335" s="10">
        <v>41804.8749999992</v>
      </c>
      <c r="B335" s="8">
        <v>27.305</v>
      </c>
      <c r="C335" s="8" t="e">
        <v>#DIV/0!</v>
      </c>
      <c r="D335" s="9">
        <v>7.95</v>
      </c>
      <c r="E335" s="9">
        <v>16.15</v>
      </c>
      <c r="F335" s="9">
        <v>26.0082472222222</v>
      </c>
      <c r="G335" s="9">
        <f t="shared" si="23"/>
        <v>3.27147763801537</v>
      </c>
      <c r="H335" s="9">
        <f t="shared" si="24"/>
        <v>1.61041778465772</v>
      </c>
      <c r="I335">
        <f t="shared" si="25"/>
        <v>21</v>
      </c>
    </row>
    <row r="336" spans="1:9">
      <c r="A336" s="10">
        <v>41804.9166666659</v>
      </c>
      <c r="B336" s="8">
        <v>26.9383333333333</v>
      </c>
      <c r="C336" s="8" t="e">
        <v>#DIV/0!</v>
      </c>
      <c r="D336" s="9">
        <v>12.4666666666667</v>
      </c>
      <c r="E336" s="9">
        <v>20.65</v>
      </c>
      <c r="F336" s="9">
        <v>35.8644611111112</v>
      </c>
      <c r="G336" s="9">
        <f t="shared" si="23"/>
        <v>2.87682843137255</v>
      </c>
      <c r="H336" s="9">
        <f t="shared" si="24"/>
        <v>1.73677777777778</v>
      </c>
      <c r="I336">
        <f t="shared" si="25"/>
        <v>22</v>
      </c>
    </row>
    <row r="337" spans="1:9">
      <c r="A337" s="10">
        <v>41804.9583333325</v>
      </c>
      <c r="B337" s="8">
        <v>26.465</v>
      </c>
      <c r="C337" s="8" t="e">
        <v>#DIV/0!</v>
      </c>
      <c r="D337" s="9">
        <v>9.44166666666666</v>
      </c>
      <c r="E337" s="9">
        <v>17.6416666666667</v>
      </c>
      <c r="F337" s="9">
        <v>0</v>
      </c>
      <c r="G337" s="9">
        <f t="shared" si="23"/>
        <v>0</v>
      </c>
      <c r="H337" s="9">
        <f t="shared" si="24"/>
        <v>0</v>
      </c>
      <c r="I337">
        <f t="shared" si="25"/>
        <v>23</v>
      </c>
    </row>
    <row r="338" spans="1:9">
      <c r="A338" s="10">
        <v>41804.9999999992</v>
      </c>
      <c r="B338" s="8">
        <v>26.0416666666667</v>
      </c>
      <c r="C338" s="8" t="e">
        <v>#DIV/0!</v>
      </c>
      <c r="D338" s="9">
        <v>8.08333333333333</v>
      </c>
      <c r="E338" s="9">
        <v>16.3</v>
      </c>
      <c r="F338" s="9">
        <v>35.6039444444444</v>
      </c>
      <c r="G338" s="9">
        <f t="shared" si="23"/>
        <v>4.40461168384879</v>
      </c>
      <c r="H338" s="9">
        <f t="shared" si="24"/>
        <v>2.18429107021131</v>
      </c>
      <c r="I338">
        <f t="shared" si="25"/>
        <v>0</v>
      </c>
    </row>
    <row r="339" spans="1:9">
      <c r="A339" s="10">
        <v>41805.0416666658</v>
      </c>
      <c r="B339" s="8">
        <v>25.82</v>
      </c>
      <c r="C339" s="8" t="e">
        <v>#DIV/0!</v>
      </c>
      <c r="D339" s="9">
        <v>11.1</v>
      </c>
      <c r="E339" s="9">
        <v>19.2833333333333</v>
      </c>
      <c r="F339" s="9">
        <v>27.5279277777777</v>
      </c>
      <c r="G339" s="9">
        <f t="shared" si="23"/>
        <v>2.47999349349349</v>
      </c>
      <c r="H339" s="9">
        <f t="shared" si="24"/>
        <v>1.42755027369634</v>
      </c>
      <c r="I339">
        <f t="shared" si="25"/>
        <v>1</v>
      </c>
    </row>
    <row r="340" spans="1:9">
      <c r="A340" s="10">
        <v>41805.0833333325</v>
      </c>
      <c r="B340" s="8">
        <v>25.7416666666667</v>
      </c>
      <c r="C340" s="8" t="e">
        <v>#DIV/0!</v>
      </c>
      <c r="D340" s="9">
        <v>6.45</v>
      </c>
      <c r="E340" s="9">
        <v>14.675</v>
      </c>
      <c r="F340" s="9">
        <v>26.8766361111111</v>
      </c>
      <c r="G340" s="9">
        <f t="shared" si="23"/>
        <v>4.16692032730404</v>
      </c>
      <c r="H340" s="9">
        <f t="shared" si="24"/>
        <v>1.83145731591898</v>
      </c>
      <c r="I340">
        <f t="shared" si="25"/>
        <v>2</v>
      </c>
    </row>
    <row r="341" spans="1:9">
      <c r="A341" s="10">
        <v>41805.1249999992</v>
      </c>
      <c r="B341" s="8">
        <v>25.55</v>
      </c>
      <c r="C341" s="8" t="e">
        <v>#DIV/0!</v>
      </c>
      <c r="D341" s="9">
        <v>12.6583333333333</v>
      </c>
      <c r="E341" s="9">
        <v>20.8416666666667</v>
      </c>
      <c r="F341" s="9">
        <v>27.1805722222222</v>
      </c>
      <c r="G341" s="9">
        <f t="shared" si="23"/>
        <v>2.14724731182796</v>
      </c>
      <c r="H341" s="9">
        <f t="shared" si="24"/>
        <v>1.30414580834333</v>
      </c>
      <c r="I341">
        <f t="shared" si="25"/>
        <v>3</v>
      </c>
    </row>
    <row r="342" spans="1:9">
      <c r="A342" s="10">
        <v>41805.1666666658</v>
      </c>
      <c r="B342" s="8">
        <v>25.43</v>
      </c>
      <c r="C342" s="8">
        <v>1</v>
      </c>
      <c r="D342" s="9">
        <v>8.05833333333333</v>
      </c>
      <c r="E342" s="9">
        <v>16.2333333333333</v>
      </c>
      <c r="F342" s="9">
        <v>0</v>
      </c>
      <c r="G342" s="9">
        <f t="shared" si="23"/>
        <v>0</v>
      </c>
      <c r="H342" s="9">
        <f t="shared" si="24"/>
        <v>0</v>
      </c>
      <c r="I342">
        <f t="shared" si="25"/>
        <v>4</v>
      </c>
    </row>
    <row r="343" spans="1:9">
      <c r="A343" s="10">
        <v>41805.2083333325</v>
      </c>
      <c r="B343" s="8">
        <v>24.5133333333333</v>
      </c>
      <c r="C343" s="8">
        <v>7.35333333333333</v>
      </c>
      <c r="D343" s="9">
        <v>11.175</v>
      </c>
      <c r="E343" s="9">
        <v>19.3583333333333</v>
      </c>
      <c r="F343" s="9">
        <v>36.4289138888888</v>
      </c>
      <c r="G343" s="9">
        <f t="shared" si="23"/>
        <v>3.25985806611981</v>
      </c>
      <c r="H343" s="9">
        <f t="shared" si="24"/>
        <v>1.88182077772994</v>
      </c>
      <c r="I343">
        <f t="shared" si="25"/>
        <v>5</v>
      </c>
    </row>
    <row r="344" spans="1:9">
      <c r="A344" s="10">
        <v>41805.2499999992</v>
      </c>
      <c r="B344" s="8">
        <v>25.125</v>
      </c>
      <c r="C344" s="8">
        <v>35.64</v>
      </c>
      <c r="D344" s="9">
        <v>9.46666666666667</v>
      </c>
      <c r="E344" s="9">
        <v>17.7</v>
      </c>
      <c r="F344" s="9">
        <v>0</v>
      </c>
      <c r="G344" s="9">
        <f t="shared" si="23"/>
        <v>0</v>
      </c>
      <c r="H344" s="9">
        <f t="shared" si="24"/>
        <v>0</v>
      </c>
      <c r="I344">
        <f t="shared" si="25"/>
        <v>6</v>
      </c>
    </row>
    <row r="345" spans="1:9">
      <c r="A345" s="10">
        <v>41805.2916666658</v>
      </c>
      <c r="B345" s="8">
        <v>26.35</v>
      </c>
      <c r="C345" s="8">
        <v>113.743333333333</v>
      </c>
      <c r="D345" s="9">
        <v>9.49166666666667</v>
      </c>
      <c r="E345" s="9">
        <v>17.7083333333333</v>
      </c>
      <c r="F345" s="9">
        <v>35.8210416666667</v>
      </c>
      <c r="G345" s="9">
        <f t="shared" si="23"/>
        <v>3.77394644424935</v>
      </c>
      <c r="H345" s="9">
        <f t="shared" si="24"/>
        <v>2.02283529411765</v>
      </c>
      <c r="I345">
        <f t="shared" si="25"/>
        <v>7</v>
      </c>
    </row>
    <row r="346" spans="1:9">
      <c r="A346" s="10">
        <v>41805.3333333325</v>
      </c>
      <c r="B346" s="8">
        <v>26.8616666666667</v>
      </c>
      <c r="C346" s="8">
        <v>131.426666666667</v>
      </c>
      <c r="D346" s="9">
        <v>14.225</v>
      </c>
      <c r="E346" s="9">
        <v>22.375</v>
      </c>
      <c r="F346" s="9">
        <v>30.1330944444445</v>
      </c>
      <c r="G346" s="9">
        <f t="shared" si="23"/>
        <v>2.11831946885374</v>
      </c>
      <c r="H346" s="9">
        <f t="shared" si="24"/>
        <v>1.346730477964</v>
      </c>
      <c r="I346">
        <f t="shared" si="25"/>
        <v>8</v>
      </c>
    </row>
    <row r="347" spans="1:9">
      <c r="A347" s="10">
        <v>41805.3749999992</v>
      </c>
      <c r="B347" s="8">
        <v>26.9916666666667</v>
      </c>
      <c r="C347" s="8">
        <v>249.383333333333</v>
      </c>
      <c r="D347" s="9">
        <v>15.7333333333333</v>
      </c>
      <c r="E347" s="9">
        <v>23.8916666666667</v>
      </c>
      <c r="F347" s="9">
        <v>46.5456444444445</v>
      </c>
      <c r="G347" s="9">
        <f t="shared" si="23"/>
        <v>2.95840960451977</v>
      </c>
      <c r="H347" s="9">
        <f t="shared" si="24"/>
        <v>1.94819579118707</v>
      </c>
      <c r="I347">
        <f t="shared" si="25"/>
        <v>9</v>
      </c>
    </row>
    <row r="348" spans="1:9">
      <c r="A348" s="10">
        <v>41805.4166666658</v>
      </c>
      <c r="B348" s="8">
        <v>28.7666666666667</v>
      </c>
      <c r="C348" s="8">
        <v>695.616666666667</v>
      </c>
      <c r="D348" s="9">
        <v>18.6</v>
      </c>
      <c r="E348" s="9">
        <v>26.7083333333333</v>
      </c>
      <c r="F348" s="9">
        <v>53.7532722222222</v>
      </c>
      <c r="G348" s="9">
        <f t="shared" si="23"/>
        <v>2.88996087216248</v>
      </c>
      <c r="H348" s="9">
        <f t="shared" si="24"/>
        <v>2.01260301612064</v>
      </c>
      <c r="I348">
        <f t="shared" si="25"/>
        <v>10</v>
      </c>
    </row>
    <row r="349" spans="1:9">
      <c r="A349" s="10">
        <v>41805.4583333325</v>
      </c>
      <c r="B349" s="8">
        <v>28.845</v>
      </c>
      <c r="C349" s="8">
        <v>427.74</v>
      </c>
      <c r="D349" s="9">
        <v>16.1916666666667</v>
      </c>
      <c r="E349" s="9">
        <v>24.3333333333333</v>
      </c>
      <c r="F349" s="9">
        <v>46.11145</v>
      </c>
      <c r="G349" s="9">
        <f t="shared" si="23"/>
        <v>2.84785074626866</v>
      </c>
      <c r="H349" s="9">
        <f t="shared" si="24"/>
        <v>1.89499109589041</v>
      </c>
      <c r="I349">
        <f t="shared" si="25"/>
        <v>11</v>
      </c>
    </row>
    <row r="350" spans="1:9">
      <c r="A350" s="10">
        <v>41805.4999999992</v>
      </c>
      <c r="B350" s="8">
        <v>29.8266666666667</v>
      </c>
      <c r="C350" s="8">
        <v>557.713333333333</v>
      </c>
      <c r="D350" s="9">
        <v>14.25</v>
      </c>
      <c r="E350" s="9">
        <v>22.3666666666667</v>
      </c>
      <c r="F350" s="9">
        <v>46.1982888888888</v>
      </c>
      <c r="G350" s="9">
        <f t="shared" si="23"/>
        <v>3.24198518518518</v>
      </c>
      <c r="H350" s="9">
        <f t="shared" si="24"/>
        <v>2.06549726775956</v>
      </c>
      <c r="I350">
        <f t="shared" si="25"/>
        <v>12</v>
      </c>
    </row>
    <row r="351" spans="1:9">
      <c r="A351" s="10">
        <v>41805.5416666658</v>
      </c>
      <c r="B351" s="8">
        <v>29.595</v>
      </c>
      <c r="C351" s="8">
        <v>297.990322580645</v>
      </c>
      <c r="D351" s="9">
        <v>15.8166666666667</v>
      </c>
      <c r="E351" s="9">
        <v>23.9583333333333</v>
      </c>
      <c r="F351" s="9">
        <v>44.9825444444444</v>
      </c>
      <c r="G351" s="9">
        <f t="shared" si="23"/>
        <v>2.84399648753073</v>
      </c>
      <c r="H351" s="9">
        <f t="shared" si="24"/>
        <v>1.87753228985507</v>
      </c>
      <c r="I351">
        <f t="shared" si="25"/>
        <v>13</v>
      </c>
    </row>
    <row r="352" spans="1:9">
      <c r="A352" s="10">
        <v>41805.5833333325</v>
      </c>
      <c r="B352" s="8">
        <v>29.5083333333333</v>
      </c>
      <c r="C352" s="8">
        <v>226.36</v>
      </c>
      <c r="D352" s="9">
        <v>13.1</v>
      </c>
      <c r="E352" s="9">
        <v>21.2916666666667</v>
      </c>
      <c r="F352" s="9">
        <v>45.6772555555556</v>
      </c>
      <c r="G352" s="9">
        <f t="shared" si="23"/>
        <v>3.48681340118745</v>
      </c>
      <c r="H352" s="9">
        <f t="shared" si="24"/>
        <v>2.14531141552512</v>
      </c>
      <c r="I352">
        <f t="shared" si="25"/>
        <v>14</v>
      </c>
    </row>
    <row r="353" spans="1:9">
      <c r="A353" s="10">
        <v>41805.6249999991</v>
      </c>
      <c r="B353" s="8">
        <v>29.435</v>
      </c>
      <c r="C353" s="8">
        <v>183.27</v>
      </c>
      <c r="D353" s="9">
        <v>14.2583333333333</v>
      </c>
      <c r="E353" s="9">
        <v>22.4333333333333</v>
      </c>
      <c r="F353" s="9">
        <v>35.4736861111111</v>
      </c>
      <c r="G353" s="9">
        <f t="shared" ref="G353:G384" si="26">F353/D353</f>
        <v>2.48792655367232</v>
      </c>
      <c r="H353" s="9">
        <f t="shared" ref="H353:H384" si="27">F353/E353</f>
        <v>1.58129358593363</v>
      </c>
      <c r="I353">
        <f t="shared" si="25"/>
        <v>15</v>
      </c>
    </row>
    <row r="354" spans="1:9">
      <c r="A354" s="10">
        <v>41805.6666666658</v>
      </c>
      <c r="B354" s="8">
        <v>28.4166666666667</v>
      </c>
      <c r="C354" s="8">
        <v>99.5033333333333</v>
      </c>
      <c r="D354" s="9">
        <v>9.70833333333333</v>
      </c>
      <c r="E354" s="9">
        <v>17.9</v>
      </c>
      <c r="F354" s="9">
        <v>35.3434277777778</v>
      </c>
      <c r="G354" s="9">
        <f t="shared" si="26"/>
        <v>3.64052474964235</v>
      </c>
      <c r="H354" s="9">
        <f t="shared" si="27"/>
        <v>1.97449317194289</v>
      </c>
      <c r="I354">
        <f t="shared" si="25"/>
        <v>16</v>
      </c>
    </row>
    <row r="355" spans="1:9">
      <c r="A355" s="10">
        <v>41805.7083333325</v>
      </c>
      <c r="B355" s="8">
        <v>27.3233333333333</v>
      </c>
      <c r="C355" s="8">
        <v>40.5566666666667</v>
      </c>
      <c r="D355" s="9">
        <v>14.3</v>
      </c>
      <c r="E355" s="9">
        <v>22.4416666666667</v>
      </c>
      <c r="F355" s="9">
        <v>40.5971805555556</v>
      </c>
      <c r="G355" s="9">
        <f t="shared" si="26"/>
        <v>2.83896367521368</v>
      </c>
      <c r="H355" s="9">
        <f t="shared" si="27"/>
        <v>1.80900915954945</v>
      </c>
      <c r="I355">
        <f t="shared" si="25"/>
        <v>17</v>
      </c>
    </row>
    <row r="356" spans="1:9">
      <c r="A356" s="10">
        <v>41805.7499999991</v>
      </c>
      <c r="B356" s="8">
        <v>26.3466666666667</v>
      </c>
      <c r="C356" s="8">
        <v>10.5533333333333</v>
      </c>
      <c r="D356" s="9">
        <v>9.5</v>
      </c>
      <c r="E356" s="9">
        <v>17.675</v>
      </c>
      <c r="F356" s="9">
        <v>35.7776222222223</v>
      </c>
      <c r="G356" s="9">
        <f t="shared" si="26"/>
        <v>3.76606549707603</v>
      </c>
      <c r="H356" s="9">
        <f t="shared" si="27"/>
        <v>2.02419361936194</v>
      </c>
      <c r="I356">
        <f t="shared" si="25"/>
        <v>18</v>
      </c>
    </row>
    <row r="357" spans="1:9">
      <c r="A357" s="10">
        <v>41805.7916666658</v>
      </c>
      <c r="B357" s="8">
        <v>25.5416666666667</v>
      </c>
      <c r="C357" s="8" t="e">
        <v>#DIV/0!</v>
      </c>
      <c r="D357" s="9">
        <v>11.125</v>
      </c>
      <c r="E357" s="9">
        <v>19.2833333333333</v>
      </c>
      <c r="F357" s="9">
        <v>36.1249777777778</v>
      </c>
      <c r="G357" s="9">
        <f t="shared" si="26"/>
        <v>3.24718901373283</v>
      </c>
      <c r="H357" s="9">
        <f t="shared" si="27"/>
        <v>1.87337827715356</v>
      </c>
      <c r="I357">
        <f t="shared" si="25"/>
        <v>19</v>
      </c>
    </row>
    <row r="358" spans="1:9">
      <c r="A358" s="10">
        <v>41805.8333333325</v>
      </c>
      <c r="B358" s="8">
        <v>25.0666666666667</v>
      </c>
      <c r="C358" s="8" t="e">
        <v>#DIV/0!</v>
      </c>
      <c r="D358" s="9">
        <v>11.2166666666667</v>
      </c>
      <c r="E358" s="9">
        <v>19.3916666666667</v>
      </c>
      <c r="F358" s="9">
        <v>0</v>
      </c>
      <c r="G358" s="9">
        <f t="shared" si="26"/>
        <v>0</v>
      </c>
      <c r="H358" s="9">
        <f t="shared" si="27"/>
        <v>0</v>
      </c>
      <c r="I358">
        <f t="shared" si="25"/>
        <v>20</v>
      </c>
    </row>
    <row r="359" spans="1:9">
      <c r="A359" s="10">
        <v>41805.8749999991</v>
      </c>
      <c r="B359" s="8">
        <v>24.3766666666667</v>
      </c>
      <c r="C359" s="8" t="e">
        <v>#DIV/0!</v>
      </c>
      <c r="D359" s="9">
        <v>12.775</v>
      </c>
      <c r="E359" s="9">
        <v>20.9583333333333</v>
      </c>
      <c r="F359" s="9">
        <v>36.1683972222222</v>
      </c>
      <c r="G359" s="9">
        <f t="shared" si="26"/>
        <v>2.83118569254185</v>
      </c>
      <c r="H359" s="9">
        <f t="shared" si="27"/>
        <v>1.72572869449967</v>
      </c>
      <c r="I359">
        <f t="shared" si="25"/>
        <v>21</v>
      </c>
    </row>
    <row r="360" spans="1:9">
      <c r="A360" s="10">
        <v>41805.9166666658</v>
      </c>
      <c r="B360" s="8">
        <v>23.88</v>
      </c>
      <c r="C360" s="8" t="e">
        <v>#DIV/0!</v>
      </c>
      <c r="D360" s="9">
        <v>11.0416666666667</v>
      </c>
      <c r="E360" s="9">
        <v>19.2416666666667</v>
      </c>
      <c r="F360" s="9">
        <v>0</v>
      </c>
      <c r="G360" s="9">
        <f t="shared" si="26"/>
        <v>0</v>
      </c>
      <c r="H360" s="9">
        <f t="shared" si="27"/>
        <v>0</v>
      </c>
      <c r="I360">
        <f t="shared" si="25"/>
        <v>22</v>
      </c>
    </row>
    <row r="361" spans="1:9">
      <c r="A361" s="10">
        <v>41805.9583333325</v>
      </c>
      <c r="B361" s="8">
        <v>23.9116666666667</v>
      </c>
      <c r="C361" s="8" t="e">
        <v>#DIV/0!</v>
      </c>
      <c r="D361" s="9">
        <v>9.55833333333333</v>
      </c>
      <c r="E361" s="9">
        <v>17.7333333333333</v>
      </c>
      <c r="F361" s="9">
        <v>35.8210416666666</v>
      </c>
      <c r="G361" s="9">
        <f t="shared" si="26"/>
        <v>3.74762423714036</v>
      </c>
      <c r="H361" s="9">
        <f t="shared" si="27"/>
        <v>2.01998355263158</v>
      </c>
      <c r="I361">
        <f t="shared" si="25"/>
        <v>23</v>
      </c>
    </row>
    <row r="362" spans="1:9">
      <c r="A362" s="10">
        <v>41805.9999999991</v>
      </c>
      <c r="B362" s="8">
        <v>23.9</v>
      </c>
      <c r="C362" s="8" t="e">
        <v>#DIV/0!</v>
      </c>
      <c r="D362" s="9">
        <v>11.125</v>
      </c>
      <c r="E362" s="9">
        <v>19.225</v>
      </c>
      <c r="F362" s="9">
        <v>26.963475</v>
      </c>
      <c r="G362" s="9">
        <f t="shared" si="26"/>
        <v>2.42368314606742</v>
      </c>
      <c r="H362" s="9">
        <f t="shared" si="27"/>
        <v>1.40252145643693</v>
      </c>
      <c r="I362">
        <f t="shared" si="25"/>
        <v>0</v>
      </c>
    </row>
    <row r="363" spans="1:9">
      <c r="A363" s="10">
        <v>41806.0416666658</v>
      </c>
      <c r="B363" s="8">
        <v>23.8866666666667</v>
      </c>
      <c r="C363" s="8" t="e">
        <v>#DIV/0!</v>
      </c>
      <c r="D363" s="9">
        <v>8.1</v>
      </c>
      <c r="E363" s="9">
        <v>16.2666666666667</v>
      </c>
      <c r="F363" s="9">
        <v>27.7016055555555</v>
      </c>
      <c r="G363" s="9">
        <f t="shared" si="26"/>
        <v>3.419951303155</v>
      </c>
      <c r="H363" s="9">
        <f t="shared" si="27"/>
        <v>1.7029675546448</v>
      </c>
      <c r="I363">
        <f t="shared" si="25"/>
        <v>1</v>
      </c>
    </row>
    <row r="364" spans="1:9">
      <c r="A364" s="10">
        <v>41806.0833333325</v>
      </c>
      <c r="B364" s="8">
        <v>23.7866666666667</v>
      </c>
      <c r="C364" s="8" t="e">
        <v>#DIV/0!</v>
      </c>
      <c r="D364" s="9">
        <v>12.5916666666667</v>
      </c>
      <c r="E364" s="9">
        <v>20.725</v>
      </c>
      <c r="F364" s="9">
        <v>27.5279277777778</v>
      </c>
      <c r="G364" s="9">
        <f t="shared" si="26"/>
        <v>2.18620207368189</v>
      </c>
      <c r="H364" s="9">
        <f t="shared" si="27"/>
        <v>1.3282474199169</v>
      </c>
      <c r="I364">
        <f t="shared" si="25"/>
        <v>2</v>
      </c>
    </row>
    <row r="365" spans="1:9">
      <c r="A365" s="10">
        <v>41806.1249999991</v>
      </c>
      <c r="B365" s="8">
        <v>23.6933333333333</v>
      </c>
      <c r="C365" s="8" t="e">
        <v>#DIV/0!</v>
      </c>
      <c r="D365" s="9">
        <v>6.325</v>
      </c>
      <c r="E365" s="9">
        <v>14.4916666666667</v>
      </c>
      <c r="F365" s="9">
        <v>26.7897972222222</v>
      </c>
      <c r="G365" s="9">
        <f t="shared" si="26"/>
        <v>4.23554106280193</v>
      </c>
      <c r="H365" s="9">
        <f t="shared" si="27"/>
        <v>1.84863465593253</v>
      </c>
      <c r="I365">
        <f t="shared" si="25"/>
        <v>3</v>
      </c>
    </row>
    <row r="366" spans="1:9">
      <c r="A366" s="10">
        <v>41806.1666666658</v>
      </c>
      <c r="B366" s="8">
        <v>23.7533333333333</v>
      </c>
      <c r="C366" s="8">
        <v>1.5</v>
      </c>
      <c r="D366" s="9">
        <v>12.6</v>
      </c>
      <c r="E366" s="9">
        <v>20.7416666666667</v>
      </c>
      <c r="F366" s="9">
        <v>36.2552361111111</v>
      </c>
      <c r="G366" s="9">
        <f t="shared" si="26"/>
        <v>2.87739969135803</v>
      </c>
      <c r="H366" s="9">
        <f t="shared" si="27"/>
        <v>1.74794227936253</v>
      </c>
      <c r="I366">
        <f t="shared" si="25"/>
        <v>4</v>
      </c>
    </row>
    <row r="367" spans="1:9">
      <c r="A367" s="10">
        <v>41806.2083333324</v>
      </c>
      <c r="B367" s="8">
        <v>23.8966666666667</v>
      </c>
      <c r="C367" s="8">
        <v>9.19</v>
      </c>
      <c r="D367" s="9">
        <v>8.075</v>
      </c>
      <c r="E367" s="9">
        <v>16.25</v>
      </c>
      <c r="F367" s="9">
        <v>0</v>
      </c>
      <c r="G367" s="9">
        <f t="shared" si="26"/>
        <v>0</v>
      </c>
      <c r="H367" s="9">
        <f t="shared" si="27"/>
        <v>0</v>
      </c>
      <c r="I367">
        <f t="shared" si="25"/>
        <v>5</v>
      </c>
    </row>
    <row r="368" spans="1:9">
      <c r="A368" s="10">
        <v>41806.2499999991</v>
      </c>
      <c r="B368" s="8">
        <v>24.06</v>
      </c>
      <c r="C368" s="8">
        <v>12.2466666666667</v>
      </c>
      <c r="D368" s="9">
        <v>11.0583333333333</v>
      </c>
      <c r="E368" s="9">
        <v>19.2333333333333</v>
      </c>
      <c r="F368" s="9">
        <v>36.1249777777778</v>
      </c>
      <c r="G368" s="9">
        <f t="shared" si="26"/>
        <v>3.26676513438835</v>
      </c>
      <c r="H368" s="9">
        <f t="shared" si="27"/>
        <v>1.87824841132293</v>
      </c>
      <c r="I368">
        <f t="shared" si="25"/>
        <v>6</v>
      </c>
    </row>
    <row r="369" spans="1:9">
      <c r="A369" s="10">
        <v>41806.2916666658</v>
      </c>
      <c r="B369" s="8">
        <v>24.4216666666667</v>
      </c>
      <c r="C369" s="8">
        <v>37.5333333333333</v>
      </c>
      <c r="D369" s="9">
        <v>10.975</v>
      </c>
      <c r="E369" s="9">
        <v>19.1</v>
      </c>
      <c r="F369" s="9">
        <v>0</v>
      </c>
      <c r="G369" s="9">
        <f t="shared" si="26"/>
        <v>0</v>
      </c>
      <c r="H369" s="9">
        <f t="shared" si="27"/>
        <v>0</v>
      </c>
      <c r="I369">
        <f t="shared" si="25"/>
        <v>7</v>
      </c>
    </row>
    <row r="370" spans="1:9">
      <c r="A370" s="10">
        <v>41806.3333333324</v>
      </c>
      <c r="B370" s="8">
        <v>24.845</v>
      </c>
      <c r="C370" s="8">
        <v>66.58</v>
      </c>
      <c r="D370" s="9">
        <v>12.4916666666667</v>
      </c>
      <c r="E370" s="9">
        <v>20.6333333333333</v>
      </c>
      <c r="F370" s="9">
        <v>44.9825444444444</v>
      </c>
      <c r="G370" s="9">
        <f t="shared" si="26"/>
        <v>3.60100422503891</v>
      </c>
      <c r="H370" s="9">
        <f t="shared" si="27"/>
        <v>2.18009100700054</v>
      </c>
      <c r="I370">
        <f t="shared" si="25"/>
        <v>8</v>
      </c>
    </row>
    <row r="371" spans="1:9">
      <c r="A371" s="10">
        <v>41806.3749999991</v>
      </c>
      <c r="B371" s="8">
        <v>24.3683333333333</v>
      </c>
      <c r="C371" s="8">
        <v>77.78</v>
      </c>
      <c r="D371" s="9">
        <v>14.5333333333333</v>
      </c>
      <c r="E371" s="9">
        <v>22.675</v>
      </c>
      <c r="F371" s="9">
        <v>36.7762694444445</v>
      </c>
      <c r="G371" s="9">
        <f t="shared" si="26"/>
        <v>2.53047725535168</v>
      </c>
      <c r="H371" s="9">
        <f t="shared" si="27"/>
        <v>1.6218861938013</v>
      </c>
      <c r="I371">
        <f t="shared" si="25"/>
        <v>9</v>
      </c>
    </row>
    <row r="372" spans="1:9">
      <c r="A372" s="10">
        <v>41806.4166666658</v>
      </c>
      <c r="B372" s="8">
        <v>24.19</v>
      </c>
      <c r="C372" s="8">
        <v>86.72</v>
      </c>
      <c r="D372" s="9">
        <v>17.0833333333333</v>
      </c>
      <c r="E372" s="9">
        <v>25.1666666666667</v>
      </c>
      <c r="F372" s="9">
        <v>45.1562222222222</v>
      </c>
      <c r="G372" s="9">
        <f t="shared" si="26"/>
        <v>2.64329105691057</v>
      </c>
      <c r="H372" s="9">
        <f t="shared" si="27"/>
        <v>1.79428697571744</v>
      </c>
      <c r="I372">
        <f t="shared" si="25"/>
        <v>10</v>
      </c>
    </row>
    <row r="373" spans="1:9">
      <c r="A373" s="10">
        <v>41806.4583333324</v>
      </c>
      <c r="B373" s="8">
        <v>24.0666666666667</v>
      </c>
      <c r="C373" s="8">
        <v>121.873333333333</v>
      </c>
      <c r="D373" s="9">
        <v>11.3833333333333</v>
      </c>
      <c r="E373" s="9">
        <v>19.5666666666667</v>
      </c>
      <c r="F373" s="9">
        <v>45.0693833333332</v>
      </c>
      <c r="G373" s="9">
        <f t="shared" si="26"/>
        <v>3.95924304538799</v>
      </c>
      <c r="H373" s="9">
        <f t="shared" si="27"/>
        <v>2.30337563884156</v>
      </c>
      <c r="I373">
        <f t="shared" si="25"/>
        <v>11</v>
      </c>
    </row>
    <row r="374" spans="1:9">
      <c r="A374" s="10">
        <v>41806.4999999991</v>
      </c>
      <c r="B374" s="8">
        <v>23.7</v>
      </c>
      <c r="C374" s="8">
        <v>111.42</v>
      </c>
      <c r="D374" s="9">
        <v>15.5833333333333</v>
      </c>
      <c r="E374" s="9">
        <v>23.6833333333333</v>
      </c>
      <c r="F374" s="9">
        <v>36.3854944444445</v>
      </c>
      <c r="G374" s="9">
        <f t="shared" si="26"/>
        <v>2.33489803921569</v>
      </c>
      <c r="H374" s="9">
        <f t="shared" si="27"/>
        <v>1.53633333333334</v>
      </c>
      <c r="I374">
        <f t="shared" si="25"/>
        <v>12</v>
      </c>
    </row>
    <row r="375" spans="1:9">
      <c r="A375" s="10">
        <v>41806.5416666658</v>
      </c>
      <c r="B375" s="8">
        <v>23.32</v>
      </c>
      <c r="C375" s="8">
        <v>69.8933333333333</v>
      </c>
      <c r="D375" s="9">
        <v>14.5083333333333</v>
      </c>
      <c r="E375" s="9">
        <v>22.6166666666667</v>
      </c>
      <c r="F375" s="9">
        <v>33.1724555555555</v>
      </c>
      <c r="G375" s="9">
        <f t="shared" si="26"/>
        <v>2.28644150871146</v>
      </c>
      <c r="H375" s="9">
        <f t="shared" si="27"/>
        <v>1.46672611152051</v>
      </c>
      <c r="I375">
        <f t="shared" si="25"/>
        <v>13</v>
      </c>
    </row>
    <row r="376" spans="1:9">
      <c r="A376" s="10">
        <v>41806.5833333324</v>
      </c>
      <c r="B376" s="8">
        <v>23.0766666666667</v>
      </c>
      <c r="C376" s="8">
        <v>99.9966666666667</v>
      </c>
      <c r="D376" s="9">
        <v>14.275</v>
      </c>
      <c r="E376" s="9">
        <v>22.4083333333333</v>
      </c>
      <c r="F376" s="9">
        <v>37.7314972222222</v>
      </c>
      <c r="G376" s="9">
        <f t="shared" si="26"/>
        <v>2.64318719595251</v>
      </c>
      <c r="H376" s="9">
        <f t="shared" si="27"/>
        <v>1.68381542085038</v>
      </c>
      <c r="I376">
        <f t="shared" si="25"/>
        <v>14</v>
      </c>
    </row>
    <row r="377" spans="1:9">
      <c r="A377" s="10">
        <v>41806.6249999991</v>
      </c>
      <c r="B377" s="8">
        <v>23.0683333333333</v>
      </c>
      <c r="C377" s="8">
        <v>68.4</v>
      </c>
      <c r="D377" s="9">
        <v>19.4583333333333</v>
      </c>
      <c r="E377" s="9">
        <v>27.6</v>
      </c>
      <c r="F377" s="9">
        <v>54.2308861111111</v>
      </c>
      <c r="G377" s="9">
        <f t="shared" si="26"/>
        <v>2.78702626695218</v>
      </c>
      <c r="H377" s="9">
        <f t="shared" si="27"/>
        <v>1.96488717793881</v>
      </c>
      <c r="I377">
        <f t="shared" si="25"/>
        <v>15</v>
      </c>
    </row>
    <row r="378" spans="1:9">
      <c r="A378" s="10">
        <v>41806.6666666658</v>
      </c>
      <c r="B378" s="8">
        <v>23.55</v>
      </c>
      <c r="C378" s="8">
        <v>48.3633333333333</v>
      </c>
      <c r="D378" s="9">
        <v>19.5166666666667</v>
      </c>
      <c r="E378" s="9">
        <v>27.6416666666667</v>
      </c>
      <c r="F378" s="9">
        <v>55.0558555555556</v>
      </c>
      <c r="G378" s="9">
        <f t="shared" si="26"/>
        <v>2.82096612581839</v>
      </c>
      <c r="H378" s="9">
        <f t="shared" si="27"/>
        <v>1.99177047532911</v>
      </c>
      <c r="I378">
        <f t="shared" si="25"/>
        <v>16</v>
      </c>
    </row>
    <row r="379" spans="1:9">
      <c r="A379" s="10">
        <v>41806.7083333324</v>
      </c>
      <c r="B379" s="8">
        <v>23.5683333333334</v>
      </c>
      <c r="C379" s="8">
        <v>16.7033333333333</v>
      </c>
      <c r="D379" s="9">
        <v>17.9166666666667</v>
      </c>
      <c r="E379" s="9">
        <v>26.075</v>
      </c>
      <c r="F379" s="9">
        <v>54.2743055555555</v>
      </c>
      <c r="G379" s="9">
        <f t="shared" si="26"/>
        <v>3.02926356589147</v>
      </c>
      <c r="H379" s="9">
        <f t="shared" si="27"/>
        <v>2.08146905294556</v>
      </c>
      <c r="I379">
        <f t="shared" si="25"/>
        <v>17</v>
      </c>
    </row>
    <row r="380" spans="1:9">
      <c r="A380" s="10">
        <v>41806.7499999991</v>
      </c>
      <c r="B380" s="8">
        <v>23.1883333333333</v>
      </c>
      <c r="C380" s="8">
        <v>3.54583333333333</v>
      </c>
      <c r="D380" s="9">
        <v>17.25</v>
      </c>
      <c r="E380" s="9">
        <v>25.375</v>
      </c>
      <c r="F380" s="9">
        <v>45.4167388888889</v>
      </c>
      <c r="G380" s="9">
        <f t="shared" si="26"/>
        <v>2.63285442834138</v>
      </c>
      <c r="H380" s="9">
        <f t="shared" si="27"/>
        <v>1.78982222222222</v>
      </c>
      <c r="I380">
        <f t="shared" si="25"/>
        <v>18</v>
      </c>
    </row>
    <row r="381" spans="1:9">
      <c r="A381" s="10">
        <v>41806.7916666657</v>
      </c>
      <c r="B381" s="8">
        <v>22.62</v>
      </c>
      <c r="C381" s="8" t="e">
        <v>#DIV/0!</v>
      </c>
      <c r="D381" s="9">
        <v>14.2</v>
      </c>
      <c r="E381" s="9">
        <v>22.325</v>
      </c>
      <c r="F381" s="9">
        <v>45.2864805555555</v>
      </c>
      <c r="G381" s="9">
        <f t="shared" si="26"/>
        <v>3.18918877151799</v>
      </c>
      <c r="H381" s="9">
        <f t="shared" si="27"/>
        <v>2.02850976732611</v>
      </c>
      <c r="I381">
        <f t="shared" si="25"/>
        <v>19</v>
      </c>
    </row>
    <row r="382" spans="1:9">
      <c r="A382" s="10">
        <v>41806.8333333324</v>
      </c>
      <c r="B382" s="8">
        <v>22.4566666666667</v>
      </c>
      <c r="C382" s="8" t="e">
        <v>#DIV/0!</v>
      </c>
      <c r="D382" s="9">
        <v>18.875</v>
      </c>
      <c r="E382" s="9">
        <v>26.925</v>
      </c>
      <c r="F382" s="9">
        <v>53.4493361111111</v>
      </c>
      <c r="G382" s="9">
        <f t="shared" si="26"/>
        <v>2.83175290654893</v>
      </c>
      <c r="H382" s="9">
        <f t="shared" si="27"/>
        <v>1.9851192613226</v>
      </c>
      <c r="I382">
        <f t="shared" si="25"/>
        <v>20</v>
      </c>
    </row>
    <row r="383" spans="1:9">
      <c r="A383" s="10">
        <v>41806.8749999991</v>
      </c>
      <c r="B383" s="8">
        <v>22.605</v>
      </c>
      <c r="C383" s="8" t="e">
        <v>#DIV/0!</v>
      </c>
      <c r="D383" s="9">
        <v>16.1333333333333</v>
      </c>
      <c r="E383" s="9">
        <v>24.2583333333333</v>
      </c>
      <c r="F383" s="9">
        <v>46.3719666666666</v>
      </c>
      <c r="G383" s="9">
        <f t="shared" si="26"/>
        <v>2.87429545454545</v>
      </c>
      <c r="H383" s="9">
        <f t="shared" si="27"/>
        <v>1.91158914462384</v>
      </c>
      <c r="I383">
        <f t="shared" si="25"/>
        <v>21</v>
      </c>
    </row>
    <row r="384" spans="1:9">
      <c r="A384" s="10">
        <v>41806.9166666657</v>
      </c>
      <c r="B384" s="8">
        <v>22.7083333333333</v>
      </c>
      <c r="C384" s="8">
        <v>0.15</v>
      </c>
      <c r="D384" s="9">
        <v>17.9</v>
      </c>
      <c r="E384" s="9">
        <v>26.025</v>
      </c>
      <c r="F384" s="9">
        <v>54.0137888888889</v>
      </c>
      <c r="G384" s="9">
        <f t="shared" si="26"/>
        <v>3.01753010552452</v>
      </c>
      <c r="H384" s="9">
        <f t="shared" si="27"/>
        <v>2.07545778631658</v>
      </c>
      <c r="I384">
        <f t="shared" si="25"/>
        <v>22</v>
      </c>
    </row>
    <row r="385" spans="1:9">
      <c r="A385" s="10">
        <v>41806.9583333324</v>
      </c>
      <c r="B385" s="8">
        <v>22.8533333333333</v>
      </c>
      <c r="C385" s="8">
        <v>0.133333333333333</v>
      </c>
      <c r="D385" s="9">
        <v>17.3615384615385</v>
      </c>
      <c r="E385" s="9">
        <v>25.3333333333333</v>
      </c>
      <c r="F385" s="9">
        <v>46.3719666666666</v>
      </c>
      <c r="G385" s="9">
        <f t="shared" ref="G385:G427" si="28">F385/D385</f>
        <v>2.67095953330379</v>
      </c>
      <c r="H385" s="9">
        <f t="shared" ref="H385:H427" si="29">F385/E385</f>
        <v>1.83047236842105</v>
      </c>
      <c r="I385">
        <f t="shared" si="25"/>
        <v>23</v>
      </c>
    </row>
    <row r="386" spans="1:9">
      <c r="A386" s="10">
        <v>41806.9999999991</v>
      </c>
      <c r="B386" s="8">
        <v>23.0533333333333</v>
      </c>
      <c r="C386" s="8">
        <v>0.22</v>
      </c>
      <c r="D386" s="9">
        <v>13.9</v>
      </c>
      <c r="E386" s="9">
        <v>22.4416666666667</v>
      </c>
      <c r="F386" s="9">
        <v>44.4615111111111</v>
      </c>
      <c r="G386" s="9">
        <f t="shared" si="28"/>
        <v>3.19866986410871</v>
      </c>
      <c r="H386" s="9">
        <f t="shared" si="29"/>
        <v>1.9812036143087</v>
      </c>
      <c r="I386">
        <f t="shared" si="25"/>
        <v>0</v>
      </c>
    </row>
    <row r="387" spans="1:9">
      <c r="A387" s="10">
        <v>41807.0416666657</v>
      </c>
      <c r="B387" s="8">
        <v>23.2233333333333</v>
      </c>
      <c r="C387" s="8">
        <v>0.373333333333333</v>
      </c>
      <c r="D387" s="9">
        <v>19.6166666666667</v>
      </c>
      <c r="E387" s="9">
        <v>27.65</v>
      </c>
      <c r="F387" s="9">
        <v>54.6650805555555</v>
      </c>
      <c r="G387" s="9">
        <f t="shared" si="28"/>
        <v>2.78666510903427</v>
      </c>
      <c r="H387" s="9">
        <f t="shared" si="29"/>
        <v>1.97703727144866</v>
      </c>
      <c r="I387">
        <f t="shared" ref="I387:I450" si="30">HOUR(A387)</f>
        <v>1</v>
      </c>
    </row>
    <row r="388" spans="1:9">
      <c r="A388" s="10">
        <v>41807.0833333324</v>
      </c>
      <c r="B388" s="8">
        <v>23.305</v>
      </c>
      <c r="C388" s="8">
        <v>0.59</v>
      </c>
      <c r="D388" s="9">
        <v>15.6916666666667</v>
      </c>
      <c r="E388" s="9">
        <v>23.8583333333333</v>
      </c>
      <c r="F388" s="9">
        <v>45.6772555555556</v>
      </c>
      <c r="G388" s="9">
        <f t="shared" si="28"/>
        <v>2.91092441140025</v>
      </c>
      <c r="H388" s="9">
        <f t="shared" si="29"/>
        <v>1.91451996740016</v>
      </c>
      <c r="I388">
        <f t="shared" si="30"/>
        <v>2</v>
      </c>
    </row>
    <row r="389" spans="1:9">
      <c r="A389" s="10">
        <v>41807.1249999991</v>
      </c>
      <c r="B389" s="8">
        <v>23.485</v>
      </c>
      <c r="C389" s="8">
        <v>0.861290322580645</v>
      </c>
      <c r="D389" s="9">
        <v>14.4083333333333</v>
      </c>
      <c r="E389" s="9">
        <v>22.5416666666667</v>
      </c>
      <c r="F389" s="9">
        <v>36.5157527777777</v>
      </c>
      <c r="G389" s="9">
        <f t="shared" si="28"/>
        <v>2.53434952766532</v>
      </c>
      <c r="H389" s="9">
        <f t="shared" si="29"/>
        <v>1.6199224892175</v>
      </c>
      <c r="I389">
        <f t="shared" si="30"/>
        <v>3</v>
      </c>
    </row>
    <row r="390" spans="1:9">
      <c r="A390" s="10">
        <v>41807.1666666657</v>
      </c>
      <c r="B390" s="8">
        <v>23.6</v>
      </c>
      <c r="C390" s="8">
        <v>1.09</v>
      </c>
      <c r="D390" s="9">
        <v>16.3666666666667</v>
      </c>
      <c r="E390" s="9">
        <v>24.4916666666667</v>
      </c>
      <c r="F390" s="9">
        <v>54.0572083333333</v>
      </c>
      <c r="G390" s="9">
        <f t="shared" si="28"/>
        <v>3.30288441955193</v>
      </c>
      <c r="H390" s="9">
        <f t="shared" si="29"/>
        <v>2.20716740387887</v>
      </c>
      <c r="I390">
        <f t="shared" si="30"/>
        <v>4</v>
      </c>
    </row>
    <row r="391" spans="1:9">
      <c r="A391" s="10">
        <v>41807.2083333324</v>
      </c>
      <c r="B391" s="8">
        <v>23.7233333333333</v>
      </c>
      <c r="C391" s="8">
        <v>5.13666666666667</v>
      </c>
      <c r="D391" s="9">
        <v>18.8333333333333</v>
      </c>
      <c r="E391" s="9">
        <v>26.8833333333333</v>
      </c>
      <c r="F391" s="9">
        <v>45.8509333333334</v>
      </c>
      <c r="G391" s="9">
        <f t="shared" si="28"/>
        <v>2.43456283185841</v>
      </c>
      <c r="H391" s="9">
        <f t="shared" si="29"/>
        <v>1.70555238685679</v>
      </c>
      <c r="I391">
        <f t="shared" si="30"/>
        <v>5</v>
      </c>
    </row>
    <row r="392" spans="1:9">
      <c r="A392" s="10">
        <v>41807.2499999991</v>
      </c>
      <c r="B392" s="8">
        <v>23.6066666666667</v>
      </c>
      <c r="C392" s="8">
        <v>12.2133333333333</v>
      </c>
      <c r="D392" s="9">
        <v>16.1833333333333</v>
      </c>
      <c r="E392" s="9">
        <v>24.25</v>
      </c>
      <c r="F392" s="9">
        <v>45.4601583333333</v>
      </c>
      <c r="G392" s="9">
        <f t="shared" si="28"/>
        <v>2.80907260556128</v>
      </c>
      <c r="H392" s="9">
        <f t="shared" si="29"/>
        <v>1.87464570446735</v>
      </c>
      <c r="I392">
        <f t="shared" si="30"/>
        <v>6</v>
      </c>
    </row>
    <row r="393" spans="1:9">
      <c r="A393" s="10">
        <v>41807.2916666657</v>
      </c>
      <c r="B393" s="8">
        <v>22.9933333333333</v>
      </c>
      <c r="C393" s="8">
        <v>37.4310344827586</v>
      </c>
      <c r="D393" s="9">
        <v>14.5416666666667</v>
      </c>
      <c r="E393" s="9">
        <v>22.6083333333333</v>
      </c>
      <c r="F393" s="9">
        <v>45.1128027777777</v>
      </c>
      <c r="G393" s="9">
        <f t="shared" si="28"/>
        <v>3.10231308500477</v>
      </c>
      <c r="H393" s="9">
        <f t="shared" si="29"/>
        <v>1.99540594667649</v>
      </c>
      <c r="I393">
        <f t="shared" si="30"/>
        <v>7</v>
      </c>
    </row>
    <row r="394" spans="1:9">
      <c r="A394" s="10">
        <v>41807.3333333324</v>
      </c>
      <c r="B394" s="8">
        <v>22.67</v>
      </c>
      <c r="C394" s="8">
        <v>55.7666666666667</v>
      </c>
      <c r="D394" s="9">
        <v>14.4416666666667</v>
      </c>
      <c r="E394" s="9">
        <v>22.5666666666667</v>
      </c>
      <c r="F394" s="9">
        <v>35.8644611111111</v>
      </c>
      <c r="G394" s="9">
        <f t="shared" si="28"/>
        <v>2.48340180804001</v>
      </c>
      <c r="H394" s="9">
        <f t="shared" si="29"/>
        <v>1.58926710979813</v>
      </c>
      <c r="I394">
        <f t="shared" si="30"/>
        <v>8</v>
      </c>
    </row>
    <row r="395" spans="1:9">
      <c r="A395" s="10">
        <v>41807.374999999</v>
      </c>
      <c r="B395" s="8">
        <v>22.4266666666667</v>
      </c>
      <c r="C395" s="8">
        <v>67.43</v>
      </c>
      <c r="D395" s="9">
        <v>10.9833333333333</v>
      </c>
      <c r="E395" s="9">
        <v>19.1833333333333</v>
      </c>
      <c r="F395" s="9">
        <v>28.7870916666667</v>
      </c>
      <c r="G395" s="9">
        <f t="shared" si="28"/>
        <v>2.62097951441579</v>
      </c>
      <c r="H395" s="9">
        <f t="shared" si="29"/>
        <v>1.5006303214596</v>
      </c>
      <c r="I395">
        <f t="shared" si="30"/>
        <v>9</v>
      </c>
    </row>
    <row r="396" spans="1:9">
      <c r="A396" s="10">
        <v>41807.4166666657</v>
      </c>
      <c r="B396" s="8">
        <v>22.7633333333333</v>
      </c>
      <c r="C396" s="8">
        <v>78.8233333333333</v>
      </c>
      <c r="D396" s="9">
        <v>14.4833333333333</v>
      </c>
      <c r="E396" s="9">
        <v>22.6</v>
      </c>
      <c r="F396" s="9">
        <v>36.5157527777777</v>
      </c>
      <c r="G396" s="9">
        <f t="shared" si="28"/>
        <v>2.52122573839662</v>
      </c>
      <c r="H396" s="9">
        <f t="shared" si="29"/>
        <v>1.615741273353</v>
      </c>
      <c r="I396">
        <f t="shared" si="30"/>
        <v>10</v>
      </c>
    </row>
    <row r="397" spans="1:9">
      <c r="A397" s="10">
        <v>41807.4583333324</v>
      </c>
      <c r="B397" s="8">
        <v>23.08</v>
      </c>
      <c r="C397" s="8">
        <v>125.483333333333</v>
      </c>
      <c r="D397" s="9">
        <v>11.25</v>
      </c>
      <c r="E397" s="9">
        <v>19.4416666666667</v>
      </c>
      <c r="F397" s="9">
        <v>35.9513</v>
      </c>
      <c r="G397" s="9">
        <f t="shared" si="28"/>
        <v>3.19567111111111</v>
      </c>
      <c r="H397" s="9">
        <f t="shared" si="29"/>
        <v>1.84918816973854</v>
      </c>
      <c r="I397">
        <f t="shared" si="30"/>
        <v>11</v>
      </c>
    </row>
    <row r="398" spans="1:9">
      <c r="A398" s="10">
        <v>41807.499999999</v>
      </c>
      <c r="B398" s="8">
        <v>23.3</v>
      </c>
      <c r="C398" s="8">
        <v>96.94</v>
      </c>
      <c r="D398" s="9">
        <v>12.6666666666667</v>
      </c>
      <c r="E398" s="9">
        <v>20.75</v>
      </c>
      <c r="F398" s="9">
        <v>36.1249777777778</v>
      </c>
      <c r="G398" s="9">
        <f t="shared" si="28"/>
        <v>2.85197192982456</v>
      </c>
      <c r="H398" s="9">
        <f t="shared" si="29"/>
        <v>1.74096278447122</v>
      </c>
      <c r="I398">
        <f t="shared" si="30"/>
        <v>12</v>
      </c>
    </row>
    <row r="399" spans="1:9">
      <c r="A399" s="10">
        <v>41807.5416666657</v>
      </c>
      <c r="B399" s="8">
        <v>23.4083333333333</v>
      </c>
      <c r="C399" s="8">
        <v>162.1</v>
      </c>
      <c r="D399" s="9">
        <v>15.8833333333333</v>
      </c>
      <c r="E399" s="9">
        <v>23.9583333333333</v>
      </c>
      <c r="F399" s="9">
        <v>42.5076361111111</v>
      </c>
      <c r="G399" s="9">
        <f t="shared" si="28"/>
        <v>2.67624151801329</v>
      </c>
      <c r="H399" s="9">
        <f t="shared" si="29"/>
        <v>1.77423176811594</v>
      </c>
      <c r="I399">
        <f t="shared" si="30"/>
        <v>13</v>
      </c>
    </row>
    <row r="400" spans="1:9">
      <c r="A400" s="10">
        <v>41807.5833333324</v>
      </c>
      <c r="B400" s="8">
        <v>23.4316666666667</v>
      </c>
      <c r="C400" s="8">
        <v>140.458064516129</v>
      </c>
      <c r="D400" s="9">
        <v>11.35</v>
      </c>
      <c r="E400" s="9">
        <v>19.5416666666667</v>
      </c>
      <c r="F400" s="9">
        <v>27.6581861111111</v>
      </c>
      <c r="G400" s="9">
        <f t="shared" si="28"/>
        <v>2.43684459128732</v>
      </c>
      <c r="H400" s="9">
        <f t="shared" si="29"/>
        <v>1.41534427860696</v>
      </c>
      <c r="I400">
        <f t="shared" si="30"/>
        <v>14</v>
      </c>
    </row>
    <row r="401" spans="1:9">
      <c r="A401" s="10">
        <v>41807.624999999</v>
      </c>
      <c r="B401" s="8">
        <v>23.055</v>
      </c>
      <c r="C401" s="8">
        <v>111.5</v>
      </c>
      <c r="D401" s="9">
        <v>14.2416666666667</v>
      </c>
      <c r="E401" s="9">
        <v>22.4</v>
      </c>
      <c r="F401" s="9">
        <v>36.6460111111111</v>
      </c>
      <c r="G401" s="9">
        <f t="shared" si="28"/>
        <v>2.57315467134777</v>
      </c>
      <c r="H401" s="9">
        <f t="shared" si="29"/>
        <v>1.63598263888889</v>
      </c>
      <c r="I401">
        <f t="shared" si="30"/>
        <v>15</v>
      </c>
    </row>
    <row r="402" spans="1:9">
      <c r="A402" s="10">
        <v>41807.6666666657</v>
      </c>
      <c r="B402" s="8">
        <v>22.7083333333333</v>
      </c>
      <c r="C402" s="8">
        <v>44.2033333333333</v>
      </c>
      <c r="D402" s="9">
        <v>11.1083333333333</v>
      </c>
      <c r="E402" s="9">
        <v>19.2916666666667</v>
      </c>
      <c r="F402" s="9">
        <v>40.249825</v>
      </c>
      <c r="G402" s="9">
        <f t="shared" si="28"/>
        <v>3.62339009752438</v>
      </c>
      <c r="H402" s="9">
        <f t="shared" si="29"/>
        <v>2.08638401727862</v>
      </c>
      <c r="I402">
        <f t="shared" si="30"/>
        <v>16</v>
      </c>
    </row>
    <row r="403" spans="1:9">
      <c r="A403" s="10">
        <v>41807.7083333324</v>
      </c>
      <c r="B403" s="8">
        <v>22.365</v>
      </c>
      <c r="C403" s="8">
        <v>18.0333333333333</v>
      </c>
      <c r="D403" s="9">
        <v>9.71666666666666</v>
      </c>
      <c r="E403" s="9">
        <v>17.98</v>
      </c>
      <c r="F403" s="9">
        <v>26.8332166666667</v>
      </c>
      <c r="G403" s="9">
        <f t="shared" si="28"/>
        <v>2.76156603773585</v>
      </c>
      <c r="H403" s="9">
        <f t="shared" si="29"/>
        <v>1.49239247311828</v>
      </c>
      <c r="I403">
        <f t="shared" si="30"/>
        <v>17</v>
      </c>
    </row>
    <row r="404" spans="1:9">
      <c r="A404" s="10">
        <v>41807.749999999</v>
      </c>
      <c r="B404" s="8">
        <v>21.965</v>
      </c>
      <c r="C404" s="8">
        <v>5.50833333333333</v>
      </c>
      <c r="D404" s="9">
        <v>9.725</v>
      </c>
      <c r="E404" s="9">
        <v>17.9166666666667</v>
      </c>
      <c r="F404" s="9">
        <v>30.94938</v>
      </c>
      <c r="G404" s="9">
        <f t="shared" si="28"/>
        <v>3.18245552699228</v>
      </c>
      <c r="H404" s="9">
        <f t="shared" si="29"/>
        <v>1.72740725581395</v>
      </c>
      <c r="I404">
        <f t="shared" si="30"/>
        <v>18</v>
      </c>
    </row>
    <row r="405" spans="1:9">
      <c r="A405" s="10">
        <v>41807.7916666657</v>
      </c>
      <c r="B405" s="8">
        <v>21.8833333333333</v>
      </c>
      <c r="C405" s="8" t="e">
        <v>#DIV/0!</v>
      </c>
      <c r="D405" s="9">
        <v>12.6833333333333</v>
      </c>
      <c r="E405" s="9">
        <v>20.8583333333333</v>
      </c>
      <c r="F405" s="9">
        <v>26.8332166666667</v>
      </c>
      <c r="G405" s="9">
        <f t="shared" si="28"/>
        <v>2.11562812089356</v>
      </c>
      <c r="H405" s="9">
        <f t="shared" si="29"/>
        <v>1.28645065920895</v>
      </c>
      <c r="I405">
        <f t="shared" si="30"/>
        <v>19</v>
      </c>
    </row>
    <row r="406" spans="1:9">
      <c r="A406" s="10">
        <v>41807.8333333324</v>
      </c>
      <c r="B406" s="8">
        <v>21.4483333333333</v>
      </c>
      <c r="C406" s="8" t="e">
        <v>#DIV/0!</v>
      </c>
      <c r="D406" s="9">
        <v>7.975</v>
      </c>
      <c r="E406" s="9">
        <v>16.1833333333333</v>
      </c>
      <c r="F406" s="9">
        <v>26.963475</v>
      </c>
      <c r="G406" s="9">
        <f t="shared" si="28"/>
        <v>3.381</v>
      </c>
      <c r="H406" s="9">
        <f t="shared" si="29"/>
        <v>1.66612615859938</v>
      </c>
      <c r="I406">
        <f t="shared" si="30"/>
        <v>20</v>
      </c>
    </row>
    <row r="407" spans="1:9">
      <c r="A407" s="10">
        <v>41807.874999999</v>
      </c>
      <c r="B407" s="8">
        <v>21.395</v>
      </c>
      <c r="C407" s="8" t="e">
        <v>#DIV/0!</v>
      </c>
      <c r="D407" s="9">
        <v>14.2666666666667</v>
      </c>
      <c r="E407" s="9">
        <v>22.425</v>
      </c>
      <c r="F407" s="9">
        <v>36.9933666666667</v>
      </c>
      <c r="G407" s="9">
        <f t="shared" si="28"/>
        <v>2.59299299065421</v>
      </c>
      <c r="H407" s="9">
        <f t="shared" si="29"/>
        <v>1.64964845782237</v>
      </c>
      <c r="I407">
        <f t="shared" si="30"/>
        <v>21</v>
      </c>
    </row>
    <row r="408" spans="1:9">
      <c r="A408" s="10">
        <v>41807.9166666657</v>
      </c>
      <c r="B408" s="8">
        <v>21.55</v>
      </c>
      <c r="C408" s="8" t="e">
        <v>#DIV/0!</v>
      </c>
      <c r="D408" s="9">
        <v>6.61666666666667</v>
      </c>
      <c r="E408" s="9">
        <v>14.825</v>
      </c>
      <c r="F408" s="9">
        <v>0</v>
      </c>
      <c r="G408" s="9">
        <f t="shared" si="28"/>
        <v>0</v>
      </c>
      <c r="H408" s="9">
        <f t="shared" si="29"/>
        <v>0</v>
      </c>
      <c r="I408">
        <f t="shared" si="30"/>
        <v>22</v>
      </c>
    </row>
    <row r="409" spans="1:9">
      <c r="A409" s="10">
        <v>41807.9583333323</v>
      </c>
      <c r="B409" s="8">
        <v>21.5816666666667</v>
      </c>
      <c r="C409" s="8" t="e">
        <v>#DIV/0!</v>
      </c>
      <c r="D409" s="9">
        <v>11.0416666666667</v>
      </c>
      <c r="E409" s="9">
        <v>19.2</v>
      </c>
      <c r="F409" s="9">
        <v>39.85905</v>
      </c>
      <c r="G409" s="9">
        <f t="shared" si="28"/>
        <v>3.6098762264151</v>
      </c>
      <c r="H409" s="9">
        <f t="shared" si="29"/>
        <v>2.0759921875</v>
      </c>
      <c r="I409">
        <f t="shared" si="30"/>
        <v>23</v>
      </c>
    </row>
    <row r="410" spans="1:9">
      <c r="A410" s="10">
        <v>41807.999999999</v>
      </c>
      <c r="B410" s="8">
        <v>21.5133333333333</v>
      </c>
      <c r="C410" s="8" t="e">
        <v>#DIV/0!</v>
      </c>
      <c r="D410" s="9">
        <v>7.91666666666667</v>
      </c>
      <c r="E410" s="9">
        <v>16.0916666666667</v>
      </c>
      <c r="F410" s="9">
        <v>26.0516666666667</v>
      </c>
      <c r="G410" s="9">
        <f t="shared" si="28"/>
        <v>3.29073684210527</v>
      </c>
      <c r="H410" s="9">
        <f t="shared" si="29"/>
        <v>1.61895390989125</v>
      </c>
      <c r="I410">
        <f t="shared" si="30"/>
        <v>0</v>
      </c>
    </row>
    <row r="411" spans="1:9">
      <c r="A411" s="10">
        <v>41808.0416666657</v>
      </c>
      <c r="B411" s="8">
        <v>21.4666666666667</v>
      </c>
      <c r="C411" s="8" t="e">
        <v>#DIV/0!</v>
      </c>
      <c r="D411" s="9">
        <v>9.48333333333333</v>
      </c>
      <c r="E411" s="9">
        <v>17.6416666666667</v>
      </c>
      <c r="F411" s="9">
        <v>40.1846958333333</v>
      </c>
      <c r="G411" s="9">
        <f t="shared" si="28"/>
        <v>4.23740202108963</v>
      </c>
      <c r="H411" s="9">
        <f t="shared" si="29"/>
        <v>2.27782876712329</v>
      </c>
      <c r="I411">
        <f t="shared" si="30"/>
        <v>1</v>
      </c>
    </row>
    <row r="412" spans="1:9">
      <c r="A412" s="10">
        <v>41808.0833333323</v>
      </c>
      <c r="B412" s="8">
        <v>21.3266666666667</v>
      </c>
      <c r="C412" s="8" t="e">
        <v>#DIV/0!</v>
      </c>
      <c r="D412" s="9">
        <v>9.525</v>
      </c>
      <c r="E412" s="9">
        <v>17.725</v>
      </c>
      <c r="F412" s="9">
        <v>27.4845083333333</v>
      </c>
      <c r="G412" s="9">
        <f t="shared" si="28"/>
        <v>2.88551268591426</v>
      </c>
      <c r="H412" s="9">
        <f t="shared" si="29"/>
        <v>1.55060695815703</v>
      </c>
      <c r="I412">
        <f t="shared" si="30"/>
        <v>2</v>
      </c>
    </row>
    <row r="413" spans="1:9">
      <c r="A413" s="10">
        <v>41808.124999999</v>
      </c>
      <c r="B413" s="8">
        <v>21.03</v>
      </c>
      <c r="C413" s="8" t="e">
        <v>#DIV/0!</v>
      </c>
      <c r="D413" s="9">
        <v>6.525</v>
      </c>
      <c r="E413" s="9">
        <v>14.7333333333333</v>
      </c>
      <c r="F413" s="9">
        <v>26.8332166666667</v>
      </c>
      <c r="G413" s="9">
        <f t="shared" si="28"/>
        <v>4.11237037037037</v>
      </c>
      <c r="H413" s="9">
        <f t="shared" si="29"/>
        <v>1.82125904977376</v>
      </c>
      <c r="I413">
        <f t="shared" si="30"/>
        <v>3</v>
      </c>
    </row>
    <row r="414" spans="1:9">
      <c r="A414" s="10">
        <v>41808.1666666657</v>
      </c>
      <c r="B414" s="8">
        <v>20.9716666666667</v>
      </c>
      <c r="C414" s="8">
        <v>0.25</v>
      </c>
      <c r="D414" s="9">
        <v>12.6166666666667</v>
      </c>
      <c r="E414" s="9">
        <v>20.7583333333333</v>
      </c>
      <c r="F414" s="9">
        <v>39.4031458333333</v>
      </c>
      <c r="G414" s="9">
        <f t="shared" si="28"/>
        <v>3.12310270805812</v>
      </c>
      <c r="H414" s="9">
        <f t="shared" si="29"/>
        <v>1.89818446407065</v>
      </c>
      <c r="I414">
        <f t="shared" si="30"/>
        <v>4</v>
      </c>
    </row>
    <row r="415" spans="1:9">
      <c r="A415" s="10">
        <v>41808.2083333323</v>
      </c>
      <c r="B415" s="8">
        <v>20.9466666666667</v>
      </c>
      <c r="C415" s="8">
        <v>11.3133333333333</v>
      </c>
      <c r="D415" s="9">
        <v>7.89166666666667</v>
      </c>
      <c r="E415" s="9">
        <v>16.075</v>
      </c>
      <c r="F415" s="9">
        <v>0</v>
      </c>
      <c r="G415" s="9">
        <f t="shared" si="28"/>
        <v>0</v>
      </c>
      <c r="H415" s="9">
        <f t="shared" si="29"/>
        <v>0</v>
      </c>
      <c r="I415">
        <f t="shared" si="30"/>
        <v>5</v>
      </c>
    </row>
    <row r="416" spans="1:9">
      <c r="A416" s="10">
        <v>41808.249999999</v>
      </c>
      <c r="B416" s="8">
        <v>21.5183333333333</v>
      </c>
      <c r="C416" s="8">
        <v>60.2066666666667</v>
      </c>
      <c r="D416" s="9">
        <v>9.43333333333333</v>
      </c>
      <c r="E416" s="9">
        <v>17.625</v>
      </c>
      <c r="F416" s="9">
        <v>35.3651375</v>
      </c>
      <c r="G416" s="9">
        <f t="shared" si="28"/>
        <v>3.74895450530036</v>
      </c>
      <c r="H416" s="9">
        <f t="shared" si="29"/>
        <v>2.00653262411348</v>
      </c>
      <c r="I416">
        <f t="shared" si="30"/>
        <v>6</v>
      </c>
    </row>
    <row r="417" spans="1:9">
      <c r="A417" s="10">
        <v>41808.2916666657</v>
      </c>
      <c r="B417" s="8">
        <v>22.3816666666667</v>
      </c>
      <c r="C417" s="8">
        <v>136.523333333333</v>
      </c>
      <c r="D417" s="9">
        <v>9.55833333333333</v>
      </c>
      <c r="E417" s="9">
        <v>17.6916666666667</v>
      </c>
      <c r="F417" s="9">
        <v>0</v>
      </c>
      <c r="G417" s="9">
        <f t="shared" si="28"/>
        <v>0</v>
      </c>
      <c r="H417" s="9">
        <f t="shared" si="29"/>
        <v>0</v>
      </c>
      <c r="I417">
        <f t="shared" si="30"/>
        <v>7</v>
      </c>
    </row>
    <row r="418" spans="1:9">
      <c r="A418" s="10">
        <v>41808.3333333323</v>
      </c>
      <c r="B418" s="8">
        <v>22.9683333333333</v>
      </c>
      <c r="C418" s="8">
        <v>197.716666666667</v>
      </c>
      <c r="D418" s="9">
        <v>9.55833333333333</v>
      </c>
      <c r="E418" s="9">
        <v>17.7583333333333</v>
      </c>
      <c r="F418" s="9">
        <v>29.1127375</v>
      </c>
      <c r="G418" s="9">
        <f t="shared" si="28"/>
        <v>3.04579642545772</v>
      </c>
      <c r="H418" s="9">
        <f t="shared" si="29"/>
        <v>1.63938456123886</v>
      </c>
      <c r="I418">
        <f t="shared" si="30"/>
        <v>8</v>
      </c>
    </row>
    <row r="419" spans="1:9">
      <c r="A419" s="10">
        <v>41808.374999999</v>
      </c>
      <c r="B419" s="8">
        <v>23.4983333333333</v>
      </c>
      <c r="C419" s="8">
        <v>213.273333333333</v>
      </c>
      <c r="D419" s="9">
        <v>11.05</v>
      </c>
      <c r="E419" s="9">
        <v>19.2083333333333</v>
      </c>
      <c r="F419" s="9">
        <v>27.9404125</v>
      </c>
      <c r="G419" s="9">
        <f t="shared" si="28"/>
        <v>2.52854411764706</v>
      </c>
      <c r="H419" s="9">
        <f t="shared" si="29"/>
        <v>1.45459848156182</v>
      </c>
      <c r="I419">
        <f t="shared" si="30"/>
        <v>9</v>
      </c>
    </row>
    <row r="420" spans="1:9">
      <c r="A420" s="10">
        <v>41808.4166666657</v>
      </c>
      <c r="B420" s="8">
        <v>23.85</v>
      </c>
      <c r="C420" s="8">
        <v>186.466666666667</v>
      </c>
      <c r="D420" s="9">
        <v>8.72307692307692</v>
      </c>
      <c r="E420" s="9">
        <v>16.3357142857143</v>
      </c>
      <c r="F420" s="9">
        <v>27.2891208333333</v>
      </c>
      <c r="G420" s="9">
        <f t="shared" si="28"/>
        <v>3.12838245884774</v>
      </c>
      <c r="H420" s="9">
        <f t="shared" si="29"/>
        <v>1.6705189841131</v>
      </c>
      <c r="I420">
        <f t="shared" si="30"/>
        <v>10</v>
      </c>
    </row>
    <row r="421" spans="1:9">
      <c r="A421" s="10">
        <v>41808.4583333323</v>
      </c>
      <c r="B421" s="8">
        <v>25.4716666666667</v>
      </c>
      <c r="C421" s="8">
        <v>221.723333333333</v>
      </c>
      <c r="D421" s="9">
        <v>12.7416666666667</v>
      </c>
      <c r="E421" s="9">
        <v>20.8666666666667</v>
      </c>
      <c r="F421" s="9">
        <v>35.3000083333333</v>
      </c>
      <c r="G421" s="9">
        <f t="shared" si="28"/>
        <v>2.77043884892086</v>
      </c>
      <c r="H421" s="9">
        <f t="shared" si="29"/>
        <v>1.69169369009585</v>
      </c>
      <c r="I421">
        <f t="shared" si="30"/>
        <v>11</v>
      </c>
    </row>
    <row r="422" spans="1:9">
      <c r="A422" s="10">
        <v>41808.499999999</v>
      </c>
      <c r="B422" s="8">
        <v>25.0366666666667</v>
      </c>
      <c r="C422" s="8">
        <v>131.583333333333</v>
      </c>
      <c r="D422" s="9">
        <v>11.3</v>
      </c>
      <c r="E422" s="9">
        <v>19.4416666666667</v>
      </c>
      <c r="F422" s="9">
        <v>40.249825</v>
      </c>
      <c r="G422" s="9">
        <f t="shared" si="28"/>
        <v>3.5619314159292</v>
      </c>
      <c r="H422" s="9">
        <f t="shared" si="29"/>
        <v>2.07028675525075</v>
      </c>
      <c r="I422">
        <f t="shared" si="30"/>
        <v>12</v>
      </c>
    </row>
    <row r="423" spans="1:9">
      <c r="A423" s="10">
        <v>41808.5416666656</v>
      </c>
      <c r="B423" s="8">
        <v>24.1533333333333</v>
      </c>
      <c r="C423" s="8">
        <v>141.523333333333</v>
      </c>
      <c r="D423" s="9">
        <v>12.5916666666667</v>
      </c>
      <c r="E423" s="9">
        <v>20.7333333333333</v>
      </c>
      <c r="F423" s="9">
        <v>27.2891208333333</v>
      </c>
      <c r="G423" s="9">
        <f t="shared" si="28"/>
        <v>2.16723659827928</v>
      </c>
      <c r="H423" s="9">
        <f t="shared" si="29"/>
        <v>1.31619553858521</v>
      </c>
      <c r="I423">
        <f t="shared" si="30"/>
        <v>13</v>
      </c>
    </row>
    <row r="424" spans="1:9">
      <c r="A424" s="10">
        <v>41808.5833333323</v>
      </c>
      <c r="B424" s="8">
        <v>24.1583333333333</v>
      </c>
      <c r="C424" s="8">
        <v>239.053333333333</v>
      </c>
      <c r="D424" s="9">
        <v>14.2166666666667</v>
      </c>
      <c r="E424" s="9">
        <v>22.3916666666667</v>
      </c>
      <c r="F424" s="9">
        <v>40.4452124999999</v>
      </c>
      <c r="G424" s="9">
        <f t="shared" si="28"/>
        <v>2.84491529894489</v>
      </c>
      <c r="H424" s="9">
        <f t="shared" si="29"/>
        <v>1.80626181615184</v>
      </c>
      <c r="I424">
        <f t="shared" si="30"/>
        <v>14</v>
      </c>
    </row>
    <row r="425" spans="1:9">
      <c r="A425" s="10">
        <v>41808.624999999</v>
      </c>
      <c r="B425" s="8">
        <v>23.58</v>
      </c>
      <c r="C425" s="8">
        <v>136.83</v>
      </c>
      <c r="D425" s="9">
        <v>11.275</v>
      </c>
      <c r="E425" s="9">
        <v>19.4666666666667</v>
      </c>
      <c r="F425" s="9">
        <v>30.0245458333333</v>
      </c>
      <c r="G425" s="9">
        <f t="shared" si="28"/>
        <v>2.66293089430894</v>
      </c>
      <c r="H425" s="9">
        <f t="shared" si="29"/>
        <v>1.54235680650685</v>
      </c>
      <c r="I425">
        <f t="shared" si="30"/>
        <v>15</v>
      </c>
    </row>
    <row r="426" spans="1:9">
      <c r="A426" s="10">
        <v>41808.6666666656</v>
      </c>
      <c r="B426" s="8">
        <v>23.355</v>
      </c>
      <c r="C426" s="8">
        <v>48.3066666666667</v>
      </c>
      <c r="D426" s="9">
        <v>15.6666666666667</v>
      </c>
      <c r="E426" s="9">
        <v>23.6166666666667</v>
      </c>
      <c r="F426" s="9">
        <v>40.6406</v>
      </c>
      <c r="G426" s="9">
        <f t="shared" si="28"/>
        <v>2.59408085106383</v>
      </c>
      <c r="H426" s="9">
        <f t="shared" si="29"/>
        <v>1.72084403669725</v>
      </c>
      <c r="I426">
        <f t="shared" si="30"/>
        <v>16</v>
      </c>
    </row>
    <row r="427" spans="1:9">
      <c r="A427" s="10">
        <v>41808.7083333323</v>
      </c>
      <c r="B427" s="8">
        <v>23.2566666666667</v>
      </c>
      <c r="C427" s="8">
        <v>55.7233333333333</v>
      </c>
      <c r="D427" s="9">
        <v>11.075</v>
      </c>
      <c r="E427" s="9">
        <v>19.2416666666667</v>
      </c>
      <c r="F427" s="9">
        <v>40.3800833333334</v>
      </c>
      <c r="G427" s="9">
        <f t="shared" si="28"/>
        <v>3.64605718585403</v>
      </c>
      <c r="H427" s="9">
        <f t="shared" si="29"/>
        <v>2.09857514075357</v>
      </c>
      <c r="I427">
        <f t="shared" si="30"/>
        <v>17</v>
      </c>
    </row>
    <row r="428" spans="1:9">
      <c r="A428" s="10">
        <v>41808.749999999</v>
      </c>
      <c r="B428" s="8">
        <v>22.895</v>
      </c>
      <c r="C428" s="8">
        <v>14.344</v>
      </c>
      <c r="D428" s="9">
        <v>11.1916666666667</v>
      </c>
      <c r="E428" s="9">
        <v>19.375</v>
      </c>
      <c r="F428" s="9">
        <v>27.3542499999999</v>
      </c>
      <c r="G428" s="9">
        <f t="shared" ref="G428:G467" si="31">F428/D428</f>
        <v>2.4441623231571</v>
      </c>
      <c r="H428" s="9">
        <f t="shared" ref="H428:H467" si="32">F428/E428</f>
        <v>1.41183225806451</v>
      </c>
      <c r="I428">
        <f t="shared" si="30"/>
        <v>18</v>
      </c>
    </row>
    <row r="429" spans="1:9">
      <c r="A429" s="10">
        <v>41808.7916666656</v>
      </c>
      <c r="B429" s="8">
        <v>22.24</v>
      </c>
      <c r="C429" s="8" t="e">
        <v>#DIV/0!</v>
      </c>
      <c r="D429" s="9">
        <v>9.675</v>
      </c>
      <c r="E429" s="9">
        <v>19.25</v>
      </c>
      <c r="F429" s="9">
        <v>40.5754708333334</v>
      </c>
      <c r="G429" s="9">
        <f t="shared" si="31"/>
        <v>4.19384711455642</v>
      </c>
      <c r="H429" s="9">
        <f t="shared" si="32"/>
        <v>2.10781666666667</v>
      </c>
      <c r="I429">
        <f t="shared" si="30"/>
        <v>19</v>
      </c>
    </row>
    <row r="430" spans="1:9">
      <c r="A430" s="10">
        <v>41808.8333333323</v>
      </c>
      <c r="B430" s="8">
        <v>21.9016666666666</v>
      </c>
      <c r="C430" s="8" t="e">
        <v>#DIV/0!</v>
      </c>
      <c r="D430" s="9">
        <v>11.6692307692308</v>
      </c>
      <c r="E430" s="9">
        <v>19.8538461538462</v>
      </c>
      <c r="F430" s="9">
        <v>0</v>
      </c>
      <c r="G430" s="9">
        <f t="shared" si="31"/>
        <v>0</v>
      </c>
      <c r="H430" s="9">
        <f t="shared" si="32"/>
        <v>0</v>
      </c>
      <c r="I430">
        <f t="shared" si="30"/>
        <v>20</v>
      </c>
    </row>
    <row r="431" spans="1:9">
      <c r="A431" s="10">
        <v>41808.874999999</v>
      </c>
      <c r="B431" s="8">
        <v>21.6216666666667</v>
      </c>
      <c r="C431" s="8" t="e">
        <v>#DIV/0!</v>
      </c>
      <c r="D431" s="9">
        <v>9.46666666666667</v>
      </c>
      <c r="E431" s="9">
        <v>17.6583333333333</v>
      </c>
      <c r="F431" s="9">
        <v>22.9688861111112</v>
      </c>
      <c r="G431" s="9">
        <f t="shared" si="31"/>
        <v>2.42629078638498</v>
      </c>
      <c r="H431" s="9">
        <f t="shared" si="32"/>
        <v>1.30073918515023</v>
      </c>
      <c r="I431">
        <f t="shared" si="30"/>
        <v>21</v>
      </c>
    </row>
    <row r="432" spans="1:9">
      <c r="A432" s="10">
        <v>41808.9166666656</v>
      </c>
      <c r="B432" s="8">
        <v>21.4116666666667</v>
      </c>
      <c r="C432" s="8" t="e">
        <v>#DIV/0!</v>
      </c>
      <c r="D432" s="9">
        <v>12.6916666666667</v>
      </c>
      <c r="E432" s="9">
        <v>20.8333333333333</v>
      </c>
      <c r="F432" s="9">
        <v>35.7559125</v>
      </c>
      <c r="G432" s="9">
        <f t="shared" si="31"/>
        <v>2.81727478660539</v>
      </c>
      <c r="H432" s="9">
        <f t="shared" si="32"/>
        <v>1.7162838</v>
      </c>
      <c r="I432">
        <f t="shared" si="30"/>
        <v>22</v>
      </c>
    </row>
    <row r="433" spans="1:9">
      <c r="A433" s="10">
        <v>41808.9583333323</v>
      </c>
      <c r="B433" s="8">
        <v>21.1966666666667</v>
      </c>
      <c r="C433" s="8" t="e">
        <v>#DIV/0!</v>
      </c>
      <c r="D433" s="9">
        <v>8.10833333333333</v>
      </c>
      <c r="E433" s="9">
        <v>16.2666666666667</v>
      </c>
      <c r="F433" s="9">
        <v>23.0774347222222</v>
      </c>
      <c r="G433" s="9">
        <f t="shared" si="31"/>
        <v>2.84613788968825</v>
      </c>
      <c r="H433" s="9">
        <f t="shared" si="32"/>
        <v>1.41869475751366</v>
      </c>
      <c r="I433">
        <f t="shared" si="30"/>
        <v>23</v>
      </c>
    </row>
    <row r="434" spans="1:9">
      <c r="A434" s="10">
        <v>41808.999999999</v>
      </c>
      <c r="B434" s="8">
        <v>21.0866666666667</v>
      </c>
      <c r="C434" s="8">
        <v>0.154545454545455</v>
      </c>
      <c r="D434" s="9">
        <v>11.1416666666667</v>
      </c>
      <c r="E434" s="9">
        <v>19.2666666666667</v>
      </c>
      <c r="F434" s="9">
        <v>31.3054194444445</v>
      </c>
      <c r="G434" s="9">
        <f t="shared" si="31"/>
        <v>2.80976090750437</v>
      </c>
      <c r="H434" s="9">
        <f t="shared" si="32"/>
        <v>1.62484876009227</v>
      </c>
      <c r="I434">
        <f t="shared" si="30"/>
        <v>0</v>
      </c>
    </row>
    <row r="435" spans="1:9">
      <c r="A435" s="10">
        <v>41809.0416666656</v>
      </c>
      <c r="B435" s="8">
        <v>21.2966666666666</v>
      </c>
      <c r="C435" s="8" t="e">
        <v>#DIV/0!</v>
      </c>
      <c r="D435" s="9">
        <v>11.0416666666667</v>
      </c>
      <c r="E435" s="9">
        <v>19.1916666666667</v>
      </c>
      <c r="F435" s="9">
        <v>31.5008069444444</v>
      </c>
      <c r="G435" s="9">
        <f t="shared" si="31"/>
        <v>2.85290327044025</v>
      </c>
      <c r="H435" s="9">
        <f t="shared" si="32"/>
        <v>1.64137943262411</v>
      </c>
      <c r="I435">
        <f t="shared" si="30"/>
        <v>1</v>
      </c>
    </row>
    <row r="436" spans="1:9">
      <c r="A436" s="10">
        <v>41809.0833333323</v>
      </c>
      <c r="B436" s="8">
        <v>21.1716666666667</v>
      </c>
      <c r="C436" s="8" t="e">
        <v>#DIV/0!</v>
      </c>
      <c r="D436" s="9">
        <v>7.9</v>
      </c>
      <c r="E436" s="9">
        <v>16.0916666666667</v>
      </c>
      <c r="F436" s="9">
        <v>22.4478527777778</v>
      </c>
      <c r="G436" s="9">
        <f t="shared" si="31"/>
        <v>2.84150035161744</v>
      </c>
      <c r="H436" s="9">
        <f t="shared" si="32"/>
        <v>1.39499861902296</v>
      </c>
      <c r="I436">
        <f t="shared" si="30"/>
        <v>2</v>
      </c>
    </row>
    <row r="437" spans="1:9">
      <c r="A437" s="10">
        <v>41809.1249999989</v>
      </c>
      <c r="B437" s="8">
        <v>21.1166666666667</v>
      </c>
      <c r="C437" s="8" t="e">
        <v>#DIV/0!</v>
      </c>
      <c r="D437" s="9">
        <v>12.625</v>
      </c>
      <c r="E437" s="9">
        <v>20.75</v>
      </c>
      <c r="F437" s="9">
        <v>35.451976388889</v>
      </c>
      <c r="G437" s="9">
        <f t="shared" si="31"/>
        <v>2.80807733773378</v>
      </c>
      <c r="H437" s="9">
        <f t="shared" si="32"/>
        <v>1.70852898259706</v>
      </c>
      <c r="I437">
        <f t="shared" si="30"/>
        <v>3</v>
      </c>
    </row>
    <row r="438" spans="1:9">
      <c r="A438" s="10">
        <v>41809.1666666656</v>
      </c>
      <c r="B438" s="8">
        <v>20.945</v>
      </c>
      <c r="C438" s="8">
        <v>1.41666666666667</v>
      </c>
      <c r="D438" s="9">
        <v>8.08333333333333</v>
      </c>
      <c r="E438" s="9">
        <v>16.2666666666667</v>
      </c>
      <c r="F438" s="9">
        <v>23.0774347222222</v>
      </c>
      <c r="G438" s="9">
        <f t="shared" si="31"/>
        <v>2.85494037800687</v>
      </c>
      <c r="H438" s="9">
        <f t="shared" si="32"/>
        <v>1.41869475751366</v>
      </c>
      <c r="I438">
        <f t="shared" si="30"/>
        <v>4</v>
      </c>
    </row>
    <row r="439" spans="1:9">
      <c r="A439" s="10">
        <v>41809.2083333323</v>
      </c>
      <c r="B439" s="8">
        <v>21.215</v>
      </c>
      <c r="C439" s="8">
        <v>25.2366666666667</v>
      </c>
      <c r="D439" s="9">
        <v>11.0666666666667</v>
      </c>
      <c r="E439" s="9">
        <v>19.225</v>
      </c>
      <c r="F439" s="9">
        <v>30.6758375000001</v>
      </c>
      <c r="G439" s="9">
        <f t="shared" si="31"/>
        <v>2.77191302710844</v>
      </c>
      <c r="H439" s="9">
        <f t="shared" si="32"/>
        <v>1.59562223667101</v>
      </c>
      <c r="I439">
        <f t="shared" si="30"/>
        <v>5</v>
      </c>
    </row>
    <row r="440" spans="1:9">
      <c r="A440" s="10">
        <v>41809.2499999989</v>
      </c>
      <c r="B440" s="8">
        <v>22.25</v>
      </c>
      <c r="C440" s="8">
        <v>105.88</v>
      </c>
      <c r="D440" s="9">
        <v>10.9833333333333</v>
      </c>
      <c r="E440" s="9">
        <v>19.15</v>
      </c>
      <c r="F440" s="9">
        <v>31.8481625</v>
      </c>
      <c r="G440" s="9">
        <f t="shared" si="31"/>
        <v>2.89968095599393</v>
      </c>
      <c r="H440" s="9">
        <f t="shared" si="32"/>
        <v>1.66308942558747</v>
      </c>
      <c r="I440">
        <f t="shared" si="30"/>
        <v>6</v>
      </c>
    </row>
    <row r="441" spans="1:9">
      <c r="A441" s="10">
        <v>41809.2916666656</v>
      </c>
      <c r="B441" s="8">
        <v>23.8866666666667</v>
      </c>
      <c r="C441" s="8">
        <v>307.646666666667</v>
      </c>
      <c r="D441" s="9">
        <v>7.86666666666667</v>
      </c>
      <c r="E441" s="9">
        <v>16.0416666666667</v>
      </c>
      <c r="F441" s="9">
        <v>22.7517888888888</v>
      </c>
      <c r="G441" s="9">
        <f t="shared" si="31"/>
        <v>2.89217655367231</v>
      </c>
      <c r="H441" s="9">
        <f t="shared" si="32"/>
        <v>1.41829333333333</v>
      </c>
      <c r="I441">
        <f t="shared" si="30"/>
        <v>7</v>
      </c>
    </row>
    <row r="442" spans="1:9">
      <c r="A442" s="10">
        <v>41809.3333333323</v>
      </c>
      <c r="B442" s="8">
        <v>25.3266666666667</v>
      </c>
      <c r="C442" s="8">
        <v>477.82</v>
      </c>
      <c r="D442" s="9">
        <v>12.6</v>
      </c>
      <c r="E442" s="9">
        <v>20.725</v>
      </c>
      <c r="F442" s="9">
        <v>33.0421972222223</v>
      </c>
      <c r="G442" s="9">
        <f t="shared" si="31"/>
        <v>2.62239660493828</v>
      </c>
      <c r="H442" s="9">
        <f t="shared" si="32"/>
        <v>1.59431590939553</v>
      </c>
      <c r="I442">
        <f t="shared" si="30"/>
        <v>8</v>
      </c>
    </row>
    <row r="443" spans="1:9">
      <c r="A443" s="10">
        <v>41809.3749999989</v>
      </c>
      <c r="B443" s="8">
        <v>26.4233333333333</v>
      </c>
      <c r="C443" s="8">
        <v>368.366666666667</v>
      </c>
      <c r="D443" s="9">
        <v>9.65833333333333</v>
      </c>
      <c r="E443" s="9">
        <v>17.875</v>
      </c>
      <c r="F443" s="9">
        <v>27.6798958333333</v>
      </c>
      <c r="G443" s="9">
        <f t="shared" si="31"/>
        <v>2.86590811044003</v>
      </c>
      <c r="H443" s="9">
        <f t="shared" si="32"/>
        <v>1.54852564102564</v>
      </c>
      <c r="I443">
        <f t="shared" si="30"/>
        <v>9</v>
      </c>
    </row>
    <row r="444" spans="1:9">
      <c r="A444" s="10">
        <v>41809.4166666656</v>
      </c>
      <c r="B444" s="8">
        <v>26.135</v>
      </c>
      <c r="C444" s="8">
        <v>198.416666666667</v>
      </c>
      <c r="D444" s="9">
        <v>14.15</v>
      </c>
      <c r="E444" s="9">
        <v>22.2666666666667</v>
      </c>
      <c r="F444" s="9">
        <v>41.0530847222223</v>
      </c>
      <c r="G444" s="9">
        <f t="shared" si="31"/>
        <v>2.90127807224186</v>
      </c>
      <c r="H444" s="9">
        <f t="shared" si="32"/>
        <v>1.84370140968064</v>
      </c>
      <c r="I444">
        <f t="shared" si="30"/>
        <v>10</v>
      </c>
    </row>
    <row r="445" spans="1:9">
      <c r="A445" s="10">
        <v>41809.4583333323</v>
      </c>
      <c r="B445" s="8">
        <v>25.475</v>
      </c>
      <c r="C445" s="8">
        <v>165.88</v>
      </c>
      <c r="D445" s="9">
        <v>14.175</v>
      </c>
      <c r="E445" s="9">
        <v>22.275</v>
      </c>
      <c r="F445" s="9">
        <v>40.3149541666667</v>
      </c>
      <c r="G445" s="9">
        <f t="shared" si="31"/>
        <v>2.84408847736626</v>
      </c>
      <c r="H445" s="9">
        <f t="shared" si="32"/>
        <v>1.80987448559671</v>
      </c>
      <c r="I445">
        <f t="shared" si="30"/>
        <v>11</v>
      </c>
    </row>
    <row r="446" spans="1:9">
      <c r="A446" s="10">
        <v>41809.4999999989</v>
      </c>
      <c r="B446" s="8">
        <v>25.81</v>
      </c>
      <c r="C446" s="8">
        <v>222.462068965517</v>
      </c>
      <c r="D446" s="9">
        <v>9.725</v>
      </c>
      <c r="E446" s="9">
        <v>17.8833333333333</v>
      </c>
      <c r="F446" s="9">
        <v>27.7233152777777</v>
      </c>
      <c r="G446" s="9">
        <f t="shared" si="31"/>
        <v>2.85072650671236</v>
      </c>
      <c r="H446" s="9">
        <f t="shared" si="32"/>
        <v>1.55023198198198</v>
      </c>
      <c r="I446">
        <f t="shared" si="30"/>
        <v>12</v>
      </c>
    </row>
    <row r="447" spans="1:9">
      <c r="A447" s="10">
        <v>41809.5416666656</v>
      </c>
      <c r="B447" s="8">
        <v>26.88</v>
      </c>
      <c r="C447" s="8">
        <v>471.826666666667</v>
      </c>
      <c r="D447" s="9">
        <v>17.3583333333333</v>
      </c>
      <c r="E447" s="9">
        <v>25.4416666666667</v>
      </c>
      <c r="F447" s="9">
        <v>48.1955833333334</v>
      </c>
      <c r="G447" s="9">
        <f t="shared" si="31"/>
        <v>2.77650984157465</v>
      </c>
      <c r="H447" s="9">
        <f t="shared" si="32"/>
        <v>1.89435637078284</v>
      </c>
      <c r="I447">
        <f t="shared" si="30"/>
        <v>13</v>
      </c>
    </row>
    <row r="448" spans="1:9">
      <c r="A448" s="10">
        <v>41809.5833333323</v>
      </c>
      <c r="B448" s="8">
        <v>27.6766666666667</v>
      </c>
      <c r="C448" s="8">
        <v>364.963333333333</v>
      </c>
      <c r="D448" s="9">
        <v>19.5166666666667</v>
      </c>
      <c r="E448" s="9">
        <v>27.625</v>
      </c>
      <c r="F448" s="9">
        <v>57.4222152777778</v>
      </c>
      <c r="G448" s="9">
        <f t="shared" si="31"/>
        <v>2.94221427554796</v>
      </c>
      <c r="H448" s="9">
        <f t="shared" si="32"/>
        <v>2.07863222724987</v>
      </c>
      <c r="I448">
        <f t="shared" si="30"/>
        <v>14</v>
      </c>
    </row>
    <row r="449" spans="1:9">
      <c r="A449" s="10">
        <v>41809.6249999989</v>
      </c>
      <c r="B449" s="8">
        <v>27.3116666666667</v>
      </c>
      <c r="C449" s="8">
        <v>244.716666666667</v>
      </c>
      <c r="D449" s="9">
        <v>19.5666666666667</v>
      </c>
      <c r="E449" s="9">
        <v>27.5916666666667</v>
      </c>
      <c r="F449" s="9">
        <v>56.3801486111112</v>
      </c>
      <c r="G449" s="9">
        <f t="shared" si="31"/>
        <v>2.88143860022715</v>
      </c>
      <c r="H449" s="9">
        <f t="shared" si="32"/>
        <v>2.04337596899225</v>
      </c>
      <c r="I449">
        <f t="shared" si="30"/>
        <v>15</v>
      </c>
    </row>
    <row r="450" spans="1:9">
      <c r="A450" s="10">
        <v>41809.6666666656</v>
      </c>
      <c r="B450" s="8">
        <v>26.8216666666667</v>
      </c>
      <c r="C450" s="8">
        <v>157.55</v>
      </c>
      <c r="D450" s="9">
        <v>19.6083333333333</v>
      </c>
      <c r="E450" s="9">
        <v>27.7166666666667</v>
      </c>
      <c r="F450" s="9">
        <v>55.7505666666666</v>
      </c>
      <c r="G450" s="9">
        <f t="shared" si="31"/>
        <v>2.8432078198045</v>
      </c>
      <c r="H450" s="9">
        <f t="shared" si="32"/>
        <v>2.01144558027661</v>
      </c>
      <c r="I450">
        <f t="shared" si="30"/>
        <v>16</v>
      </c>
    </row>
    <row r="451" spans="1:9">
      <c r="A451" s="10">
        <v>41809.7083333322</v>
      </c>
      <c r="B451" s="8">
        <v>25.8916666666667</v>
      </c>
      <c r="C451" s="8">
        <v>44.05</v>
      </c>
      <c r="D451" s="9">
        <v>19.625</v>
      </c>
      <c r="E451" s="9">
        <v>27.75</v>
      </c>
      <c r="F451" s="9">
        <v>55.3380819444445</v>
      </c>
      <c r="G451" s="9">
        <f t="shared" si="31"/>
        <v>2.81977487615004</v>
      </c>
      <c r="H451" s="9">
        <f t="shared" si="32"/>
        <v>1.99416511511512</v>
      </c>
      <c r="I451">
        <f t="shared" ref="I451:I514" si="33">HOUR(A451)</f>
        <v>17</v>
      </c>
    </row>
    <row r="452" spans="1:9">
      <c r="A452" s="10">
        <v>41809.7499999989</v>
      </c>
      <c r="B452" s="8">
        <v>24.9266666666667</v>
      </c>
      <c r="C452" s="8">
        <v>17.7307692307692</v>
      </c>
      <c r="D452" s="9">
        <v>17.9916666666667</v>
      </c>
      <c r="E452" s="9">
        <v>26.1416666666667</v>
      </c>
      <c r="F452" s="9">
        <v>49.6718444444444</v>
      </c>
      <c r="G452" s="9">
        <f t="shared" si="31"/>
        <v>2.76082507333642</v>
      </c>
      <c r="H452" s="9">
        <f t="shared" si="32"/>
        <v>1.90010243332271</v>
      </c>
      <c r="I452">
        <f t="shared" si="33"/>
        <v>18</v>
      </c>
    </row>
    <row r="453" spans="1:9">
      <c r="A453" s="10">
        <v>41809.7916666656</v>
      </c>
      <c r="B453" s="8">
        <v>24.05</v>
      </c>
      <c r="C453" s="8" t="e">
        <v>#DIV/0!</v>
      </c>
      <c r="D453" s="9">
        <v>11.0166666666667</v>
      </c>
      <c r="E453" s="9">
        <v>19.175</v>
      </c>
      <c r="F453" s="9">
        <v>26.963475</v>
      </c>
      <c r="G453" s="9">
        <f t="shared" si="31"/>
        <v>2.44751664145234</v>
      </c>
      <c r="H453" s="9">
        <f t="shared" si="32"/>
        <v>1.40617861799218</v>
      </c>
      <c r="I453">
        <f t="shared" si="33"/>
        <v>19</v>
      </c>
    </row>
    <row r="454" spans="1:9">
      <c r="A454" s="10">
        <v>41809.8333333322</v>
      </c>
      <c r="B454" s="8">
        <v>23.565</v>
      </c>
      <c r="C454" s="8" t="e">
        <v>#DIV/0!</v>
      </c>
      <c r="D454" s="9">
        <v>11.05</v>
      </c>
      <c r="E454" s="9">
        <v>19.1833333333333</v>
      </c>
      <c r="F454" s="9">
        <v>30.7409666666667</v>
      </c>
      <c r="G454" s="9">
        <f t="shared" si="31"/>
        <v>2.78198793363499</v>
      </c>
      <c r="H454" s="9">
        <f t="shared" si="32"/>
        <v>1.60248305821025</v>
      </c>
      <c r="I454">
        <f t="shared" si="33"/>
        <v>20</v>
      </c>
    </row>
    <row r="455" spans="1:9">
      <c r="A455" s="10">
        <v>41809.8749999989</v>
      </c>
      <c r="B455" s="8">
        <v>23.31</v>
      </c>
      <c r="C455" s="8" t="e">
        <v>#DIV/0!</v>
      </c>
      <c r="D455" s="9">
        <v>10.9666666666667</v>
      </c>
      <c r="E455" s="9">
        <v>19.15</v>
      </c>
      <c r="F455" s="9">
        <v>30.0462555555555</v>
      </c>
      <c r="G455" s="9">
        <f t="shared" si="31"/>
        <v>2.73978014184396</v>
      </c>
      <c r="H455" s="9">
        <f t="shared" si="32"/>
        <v>1.56899506817522</v>
      </c>
      <c r="I455">
        <f t="shared" si="33"/>
        <v>21</v>
      </c>
    </row>
    <row r="456" spans="1:9">
      <c r="A456" s="10">
        <v>41809.9166666656</v>
      </c>
      <c r="B456" s="8">
        <v>23.235</v>
      </c>
      <c r="C456" s="8" t="e">
        <v>#DIV/0!</v>
      </c>
      <c r="D456" s="9">
        <v>10.9833333333333</v>
      </c>
      <c r="E456" s="9">
        <v>19.1583333333333</v>
      </c>
      <c r="F456" s="9">
        <v>30.9797736111112</v>
      </c>
      <c r="G456" s="9">
        <f t="shared" si="31"/>
        <v>2.82061671724836</v>
      </c>
      <c r="H456" s="9">
        <f t="shared" si="32"/>
        <v>1.61703907496013</v>
      </c>
      <c r="I456">
        <f t="shared" si="33"/>
        <v>22</v>
      </c>
    </row>
    <row r="457" spans="1:9">
      <c r="A457" s="10">
        <v>41809.9583333322</v>
      </c>
      <c r="B457" s="8">
        <v>23.2983333333333</v>
      </c>
      <c r="C457" s="8" t="e">
        <v>#DIV/0!</v>
      </c>
      <c r="D457" s="9">
        <v>9.48333333333333</v>
      </c>
      <c r="E457" s="9">
        <v>17.6166666666667</v>
      </c>
      <c r="F457" s="9">
        <v>29.9159972222222</v>
      </c>
      <c r="G457" s="9">
        <f t="shared" si="31"/>
        <v>3.15458670181605</v>
      </c>
      <c r="H457" s="9">
        <f t="shared" si="32"/>
        <v>1.69816445916115</v>
      </c>
      <c r="I457">
        <f t="shared" si="33"/>
        <v>23</v>
      </c>
    </row>
    <row r="458" spans="1:9">
      <c r="A458" s="10">
        <v>41809.9999999989</v>
      </c>
      <c r="B458" s="8">
        <v>23.2983333333333</v>
      </c>
      <c r="C458" s="8" t="e">
        <v>#DIV/0!</v>
      </c>
      <c r="D458" s="9">
        <v>9.41666666666667</v>
      </c>
      <c r="E458" s="9">
        <v>17.55</v>
      </c>
      <c r="F458" s="9">
        <v>26.8332166666666</v>
      </c>
      <c r="G458" s="9">
        <f t="shared" si="31"/>
        <v>2.84954513274336</v>
      </c>
      <c r="H458" s="9">
        <f t="shared" si="32"/>
        <v>1.52895821462488</v>
      </c>
      <c r="I458">
        <f t="shared" si="33"/>
        <v>0</v>
      </c>
    </row>
    <row r="459" spans="1:9">
      <c r="A459" s="10">
        <v>41810.0416666656</v>
      </c>
      <c r="B459" s="8">
        <v>23.2266666666667</v>
      </c>
      <c r="C459" s="8" t="e">
        <v>#DIV/0!</v>
      </c>
      <c r="D459" s="9">
        <v>12.4416666666667</v>
      </c>
      <c r="E459" s="9">
        <v>20.575</v>
      </c>
      <c r="F459" s="9">
        <v>33.3895527777778</v>
      </c>
      <c r="G459" s="9">
        <f t="shared" si="31"/>
        <v>2.68368810002233</v>
      </c>
      <c r="H459" s="9">
        <f t="shared" si="32"/>
        <v>1.62282152018361</v>
      </c>
      <c r="I459">
        <f t="shared" si="33"/>
        <v>1</v>
      </c>
    </row>
    <row r="460" spans="1:9">
      <c r="A460" s="10">
        <v>41810.0833333322</v>
      </c>
      <c r="B460" s="8">
        <v>23.205</v>
      </c>
      <c r="C460" s="8">
        <v>0.1</v>
      </c>
      <c r="D460" s="9">
        <v>7.89166666666667</v>
      </c>
      <c r="E460" s="9">
        <v>16.075</v>
      </c>
      <c r="F460" s="9">
        <v>27.3108305555555</v>
      </c>
      <c r="G460" s="9">
        <f t="shared" si="31"/>
        <v>3.46071770503343</v>
      </c>
      <c r="H460" s="9">
        <f t="shared" si="32"/>
        <v>1.69896302056333</v>
      </c>
      <c r="I460">
        <f t="shared" si="33"/>
        <v>2</v>
      </c>
    </row>
    <row r="461" spans="1:9">
      <c r="A461" s="10">
        <v>41810.1249999989</v>
      </c>
      <c r="B461" s="8">
        <v>23.2</v>
      </c>
      <c r="C461" s="8">
        <v>0.1</v>
      </c>
      <c r="D461" s="9">
        <v>11.125</v>
      </c>
      <c r="E461" s="9">
        <v>19.2666666666667</v>
      </c>
      <c r="F461" s="9">
        <v>31.7179041666667</v>
      </c>
      <c r="G461" s="9">
        <f t="shared" si="31"/>
        <v>2.85104756554308</v>
      </c>
      <c r="H461" s="9">
        <f t="shared" si="32"/>
        <v>1.64625800173011</v>
      </c>
      <c r="I461">
        <f t="shared" si="33"/>
        <v>3</v>
      </c>
    </row>
    <row r="462" spans="1:9">
      <c r="A462" s="10">
        <v>41810.1666666656</v>
      </c>
      <c r="B462" s="8">
        <v>23.1083333333333</v>
      </c>
      <c r="C462" s="8">
        <v>0.352380952380952</v>
      </c>
      <c r="D462" s="9">
        <v>9.41666666666667</v>
      </c>
      <c r="E462" s="9">
        <v>17.625</v>
      </c>
      <c r="F462" s="9">
        <v>26.7680875</v>
      </c>
      <c r="G462" s="9">
        <f t="shared" si="31"/>
        <v>2.84262876106195</v>
      </c>
      <c r="H462" s="9">
        <f t="shared" si="32"/>
        <v>1.51875673758865</v>
      </c>
      <c r="I462">
        <f t="shared" si="33"/>
        <v>4</v>
      </c>
    </row>
    <row r="463" spans="1:9">
      <c r="A463" s="10">
        <v>41810.2083333322</v>
      </c>
      <c r="B463" s="8">
        <v>23.1183333333333</v>
      </c>
      <c r="C463" s="8">
        <v>4.30333333333333</v>
      </c>
      <c r="D463" s="9">
        <v>12.6333333333333</v>
      </c>
      <c r="E463" s="9">
        <v>20.7916666666667</v>
      </c>
      <c r="F463" s="9">
        <v>36.2552361111112</v>
      </c>
      <c r="G463" s="9">
        <f t="shared" si="31"/>
        <v>2.86980760773967</v>
      </c>
      <c r="H463" s="9">
        <f t="shared" si="32"/>
        <v>1.74373881095525</v>
      </c>
      <c r="I463">
        <f t="shared" si="33"/>
        <v>5</v>
      </c>
    </row>
    <row r="464" spans="1:9">
      <c r="A464" s="10">
        <v>41810.2499999989</v>
      </c>
      <c r="B464" s="8">
        <v>22.9266666666667</v>
      </c>
      <c r="C464" s="8">
        <v>28.6133333333333</v>
      </c>
      <c r="D464" s="9">
        <v>7.91666666666667</v>
      </c>
      <c r="E464" s="9">
        <v>16.1166666666667</v>
      </c>
      <c r="F464" s="9">
        <v>22.8386277777777</v>
      </c>
      <c r="G464" s="9">
        <f t="shared" si="31"/>
        <v>2.88487929824561</v>
      </c>
      <c r="H464" s="9">
        <f t="shared" si="32"/>
        <v>1.41708135125818</v>
      </c>
      <c r="I464">
        <f t="shared" si="33"/>
        <v>6</v>
      </c>
    </row>
    <row r="465" spans="1:9">
      <c r="A465" s="10">
        <v>41810.2916666655</v>
      </c>
      <c r="B465" s="8">
        <v>22.825</v>
      </c>
      <c r="C465" s="8">
        <v>40.18</v>
      </c>
      <c r="D465" s="9">
        <v>11.0833333333333</v>
      </c>
      <c r="E465" s="9">
        <v>19.2083333333333</v>
      </c>
      <c r="F465" s="9">
        <v>36.0815583333333</v>
      </c>
      <c r="G465" s="9">
        <f t="shared" si="31"/>
        <v>3.25547894736842</v>
      </c>
      <c r="H465" s="9">
        <f t="shared" si="32"/>
        <v>1.87843253796095</v>
      </c>
      <c r="I465">
        <f t="shared" si="33"/>
        <v>7</v>
      </c>
    </row>
    <row r="466" spans="1:9">
      <c r="A466" s="10">
        <v>41810.3333333322</v>
      </c>
      <c r="B466" s="8">
        <v>22.8566666666667</v>
      </c>
      <c r="C466" s="8">
        <v>63.6066666666667</v>
      </c>
      <c r="D466" s="9">
        <v>9.71666666666666</v>
      </c>
      <c r="E466" s="9">
        <v>17.8916666666667</v>
      </c>
      <c r="F466" s="9">
        <v>27.6147666666667</v>
      </c>
      <c r="G466" s="9">
        <f t="shared" si="31"/>
        <v>2.84200000000001</v>
      </c>
      <c r="H466" s="9">
        <f t="shared" si="32"/>
        <v>1.54344294364229</v>
      </c>
      <c r="I466">
        <f t="shared" si="33"/>
        <v>8</v>
      </c>
    </row>
    <row r="467" spans="1:9">
      <c r="A467" s="10">
        <v>41810.3749999989</v>
      </c>
      <c r="B467" s="8">
        <v>23.1433333333333</v>
      </c>
      <c r="C467" s="8">
        <v>99.1833333333333</v>
      </c>
      <c r="D467" s="9">
        <v>14.6384615384615</v>
      </c>
      <c r="E467" s="9">
        <v>22.7384615384615</v>
      </c>
      <c r="F467" s="9">
        <v>37.7147974358975</v>
      </c>
      <c r="G467" s="9">
        <f t="shared" si="31"/>
        <v>2.57641811175337</v>
      </c>
      <c r="H467" s="9">
        <f t="shared" si="32"/>
        <v>1.65863452864231</v>
      </c>
      <c r="I467">
        <f t="shared" si="33"/>
        <v>9</v>
      </c>
    </row>
    <row r="468" spans="1:9">
      <c r="A468" s="10">
        <v>41810.4166666655</v>
      </c>
      <c r="B468" s="8">
        <v>23.595</v>
      </c>
      <c r="C468" s="8">
        <v>108.163333333333</v>
      </c>
      <c r="D468" s="9">
        <v>11.0333333333333</v>
      </c>
      <c r="E468" s="9">
        <v>19.1833333333333</v>
      </c>
      <c r="F468" s="9">
        <v>31.7179041666666</v>
      </c>
      <c r="G468" s="9">
        <f t="shared" ref="G468:G504" si="34">F468/D468</f>
        <v>2.87473451661631</v>
      </c>
      <c r="H468" s="9">
        <f t="shared" ref="H468:H504" si="35">F468/E468</f>
        <v>1.65340942658558</v>
      </c>
      <c r="I468">
        <f t="shared" si="33"/>
        <v>10</v>
      </c>
    </row>
    <row r="469" spans="1:9">
      <c r="A469" s="10">
        <v>41810.4583333322</v>
      </c>
      <c r="B469" s="8">
        <v>23.8733333333333</v>
      </c>
      <c r="C469" s="8">
        <v>54.9833333333333</v>
      </c>
      <c r="D469" s="9">
        <v>12.8</v>
      </c>
      <c r="E469" s="9">
        <v>20.85</v>
      </c>
      <c r="F469" s="9">
        <v>36.6894305555556</v>
      </c>
      <c r="G469" s="9">
        <f t="shared" si="34"/>
        <v>2.86636176215278</v>
      </c>
      <c r="H469" s="9">
        <f t="shared" si="35"/>
        <v>1.75968491873168</v>
      </c>
      <c r="I469">
        <f t="shared" si="33"/>
        <v>11</v>
      </c>
    </row>
    <row r="470" spans="1:9">
      <c r="A470" s="10">
        <v>41810.4999999989</v>
      </c>
      <c r="B470" s="8">
        <v>24.1033333333333</v>
      </c>
      <c r="C470" s="8">
        <v>67.3896551724138</v>
      </c>
      <c r="D470" s="9">
        <v>12.8583333333333</v>
      </c>
      <c r="E470" s="9">
        <v>21.025</v>
      </c>
      <c r="F470" s="9">
        <v>36.0815583333334</v>
      </c>
      <c r="G470" s="9">
        <f t="shared" si="34"/>
        <v>2.80608360337006</v>
      </c>
      <c r="H470" s="9">
        <f t="shared" si="35"/>
        <v>1.71612643678161</v>
      </c>
      <c r="I470">
        <f t="shared" si="33"/>
        <v>12</v>
      </c>
    </row>
    <row r="471" spans="1:9">
      <c r="A471" s="10">
        <v>41810.5416666655</v>
      </c>
      <c r="B471" s="8">
        <v>24.275</v>
      </c>
      <c r="C471" s="8">
        <v>185.966666666667</v>
      </c>
      <c r="D471" s="9">
        <v>11.0916666666667</v>
      </c>
      <c r="E471" s="9">
        <v>19.25</v>
      </c>
      <c r="F471" s="9">
        <v>31.7396138888888</v>
      </c>
      <c r="G471" s="9">
        <f t="shared" si="34"/>
        <v>2.86157300275481</v>
      </c>
      <c r="H471" s="9">
        <f t="shared" si="35"/>
        <v>1.64881111111111</v>
      </c>
      <c r="I471">
        <f t="shared" si="33"/>
        <v>13</v>
      </c>
    </row>
    <row r="472" spans="1:9">
      <c r="A472" s="10">
        <v>41810.5833333322</v>
      </c>
      <c r="B472" s="8">
        <v>24.855</v>
      </c>
      <c r="C472" s="8">
        <v>60.7066666666667</v>
      </c>
      <c r="D472" s="9">
        <v>12.65</v>
      </c>
      <c r="E472" s="9">
        <v>20.8</v>
      </c>
      <c r="F472" s="9">
        <v>35.8861708333333</v>
      </c>
      <c r="G472" s="9">
        <f t="shared" si="34"/>
        <v>2.83685144927536</v>
      </c>
      <c r="H472" s="9">
        <f t="shared" si="35"/>
        <v>1.72529667467949</v>
      </c>
      <c r="I472">
        <f t="shared" si="33"/>
        <v>14</v>
      </c>
    </row>
    <row r="473" spans="1:9">
      <c r="A473" s="10">
        <v>41810.6249999989</v>
      </c>
      <c r="B473" s="8">
        <v>25.4716666666667</v>
      </c>
      <c r="C473" s="8">
        <v>86.1</v>
      </c>
      <c r="D473" s="9">
        <v>11.2416666666667</v>
      </c>
      <c r="E473" s="9">
        <v>19.3583333333333</v>
      </c>
      <c r="F473" s="9">
        <v>32.0435499999999</v>
      </c>
      <c r="G473" s="9">
        <f t="shared" si="34"/>
        <v>2.85042698295033</v>
      </c>
      <c r="H473" s="9">
        <f t="shared" si="35"/>
        <v>1.65528454584588</v>
      </c>
      <c r="I473">
        <f t="shared" si="33"/>
        <v>15</v>
      </c>
    </row>
    <row r="474" spans="1:9">
      <c r="A474" s="10">
        <v>41810.6666666655</v>
      </c>
      <c r="B474" s="8">
        <v>25.455</v>
      </c>
      <c r="C474" s="8">
        <v>179.526666666667</v>
      </c>
      <c r="D474" s="9">
        <v>14.3166666666667</v>
      </c>
      <c r="E474" s="9">
        <v>22.4333333333333</v>
      </c>
      <c r="F474" s="9">
        <v>40.5320513888888</v>
      </c>
      <c r="G474" s="9">
        <f t="shared" si="34"/>
        <v>2.83110952658129</v>
      </c>
      <c r="H474" s="9">
        <f t="shared" si="35"/>
        <v>1.80677792223873</v>
      </c>
      <c r="I474">
        <f t="shared" si="33"/>
        <v>16</v>
      </c>
    </row>
    <row r="475" spans="1:9">
      <c r="A475" s="10">
        <v>41810.7083333322</v>
      </c>
      <c r="B475" s="8">
        <v>25.3483333333333</v>
      </c>
      <c r="C475" s="8">
        <v>36.28</v>
      </c>
      <c r="D475" s="9">
        <v>9.49166666666667</v>
      </c>
      <c r="E475" s="9">
        <v>17.7</v>
      </c>
      <c r="F475" s="9">
        <v>27.2891208333333</v>
      </c>
      <c r="G475" s="9">
        <f t="shared" si="34"/>
        <v>2.87506101843722</v>
      </c>
      <c r="H475" s="9">
        <f t="shared" si="35"/>
        <v>1.54175823917137</v>
      </c>
      <c r="I475">
        <f t="shared" si="33"/>
        <v>17</v>
      </c>
    </row>
    <row r="476" spans="1:9">
      <c r="A476" s="10">
        <v>41810.7499999989</v>
      </c>
      <c r="B476" s="8">
        <v>24.8716666666667</v>
      </c>
      <c r="C476" s="8">
        <v>6.72</v>
      </c>
      <c r="D476" s="9">
        <v>14.3916666666667</v>
      </c>
      <c r="E476" s="9">
        <v>22.5166666666667</v>
      </c>
      <c r="F476" s="9">
        <v>40.9662458333333</v>
      </c>
      <c r="G476" s="9">
        <f t="shared" si="34"/>
        <v>2.846525477707</v>
      </c>
      <c r="H476" s="9">
        <f t="shared" si="35"/>
        <v>1.8193743523316</v>
      </c>
      <c r="I476">
        <f t="shared" si="33"/>
        <v>18</v>
      </c>
    </row>
    <row r="477" spans="1:9">
      <c r="A477" s="10">
        <v>41810.7916666655</v>
      </c>
      <c r="B477" s="8">
        <v>24.4283333333333</v>
      </c>
      <c r="C477" s="8" t="e">
        <v>#DIV/0!</v>
      </c>
      <c r="D477" s="9">
        <v>11.25</v>
      </c>
      <c r="E477" s="9">
        <v>19.425</v>
      </c>
      <c r="F477" s="9">
        <v>34.8223944444443</v>
      </c>
      <c r="G477" s="9">
        <f t="shared" si="34"/>
        <v>3.09532395061727</v>
      </c>
      <c r="H477" s="9">
        <f t="shared" si="35"/>
        <v>1.79265865865865</v>
      </c>
      <c r="I477">
        <f t="shared" si="33"/>
        <v>19</v>
      </c>
    </row>
    <row r="478" spans="1:9">
      <c r="A478" s="10">
        <v>41810.8333333322</v>
      </c>
      <c r="B478" s="8">
        <v>24.0483333333333</v>
      </c>
      <c r="C478" s="8" t="e">
        <v>#DIV/0!</v>
      </c>
      <c r="D478" s="9">
        <v>11.0416666666667</v>
      </c>
      <c r="E478" s="9">
        <v>19.2416666666667</v>
      </c>
      <c r="F478" s="9">
        <v>31.7613236111111</v>
      </c>
      <c r="G478" s="9">
        <f t="shared" si="34"/>
        <v>2.8764972327044</v>
      </c>
      <c r="H478" s="9">
        <f t="shared" si="35"/>
        <v>1.6506534574852</v>
      </c>
      <c r="I478">
        <f t="shared" si="33"/>
        <v>20</v>
      </c>
    </row>
    <row r="479" spans="1:9">
      <c r="A479" s="10">
        <v>41810.8749999988</v>
      </c>
      <c r="B479" s="8">
        <v>24.03</v>
      </c>
      <c r="C479" s="8" t="e">
        <v>#DIV/0!</v>
      </c>
      <c r="D479" s="9">
        <v>9.53333333333333</v>
      </c>
      <c r="E479" s="9">
        <v>17.75</v>
      </c>
      <c r="F479" s="9">
        <v>27.1371527777778</v>
      </c>
      <c r="G479" s="9">
        <f t="shared" si="34"/>
        <v>2.84655448717949</v>
      </c>
      <c r="H479" s="9">
        <f t="shared" si="35"/>
        <v>1.52885367762129</v>
      </c>
      <c r="I479">
        <f t="shared" si="33"/>
        <v>21</v>
      </c>
    </row>
    <row r="480" spans="1:9">
      <c r="A480" s="10">
        <v>41810.9166666655</v>
      </c>
      <c r="B480" s="8">
        <v>24.0233333333334</v>
      </c>
      <c r="C480" s="8" t="e">
        <v>#DIV/0!</v>
      </c>
      <c r="D480" s="9">
        <v>11.1916666666667</v>
      </c>
      <c r="E480" s="9">
        <v>19.3666666666667</v>
      </c>
      <c r="F480" s="9">
        <v>34.4750388888888</v>
      </c>
      <c r="G480" s="9">
        <f t="shared" si="34"/>
        <v>3.08042045172499</v>
      </c>
      <c r="H480" s="9">
        <f t="shared" si="35"/>
        <v>1.78012248995984</v>
      </c>
      <c r="I480">
        <f t="shared" si="33"/>
        <v>22</v>
      </c>
    </row>
    <row r="481" spans="1:9">
      <c r="A481" s="10">
        <v>41810.9583333322</v>
      </c>
      <c r="B481" s="8">
        <v>23.825</v>
      </c>
      <c r="C481" s="8" t="e">
        <v>#DIV/0!</v>
      </c>
      <c r="D481" s="9">
        <v>7.53333333333333</v>
      </c>
      <c r="E481" s="9">
        <v>14.7833333333333</v>
      </c>
      <c r="F481" s="9">
        <v>0</v>
      </c>
      <c r="G481" s="9">
        <f t="shared" si="34"/>
        <v>0</v>
      </c>
      <c r="H481" s="9">
        <f t="shared" si="35"/>
        <v>0</v>
      </c>
      <c r="I481">
        <f t="shared" si="33"/>
        <v>23</v>
      </c>
    </row>
    <row r="482" spans="1:9">
      <c r="A482" s="10">
        <v>41810.9999999988</v>
      </c>
      <c r="B482" s="8">
        <v>23.5933333333333</v>
      </c>
      <c r="C482" s="8" t="e">
        <v>#DIV/0!</v>
      </c>
      <c r="D482" s="9">
        <v>12.7</v>
      </c>
      <c r="E482" s="9">
        <v>20.8166666666667</v>
      </c>
      <c r="F482" s="9">
        <v>35.8427513888889</v>
      </c>
      <c r="G482" s="9">
        <f t="shared" si="34"/>
        <v>2.82226388888889</v>
      </c>
      <c r="H482" s="9">
        <f t="shared" si="35"/>
        <v>1.7218295302909</v>
      </c>
      <c r="I482">
        <f t="shared" si="33"/>
        <v>0</v>
      </c>
    </row>
    <row r="483" spans="1:9">
      <c r="A483" s="10">
        <v>41811.0416666655</v>
      </c>
      <c r="B483" s="8">
        <v>23.49</v>
      </c>
      <c r="C483" s="8" t="e">
        <v>#DIV/0!</v>
      </c>
      <c r="D483" s="9">
        <v>7.84166666666667</v>
      </c>
      <c r="E483" s="9">
        <v>16.0416666666667</v>
      </c>
      <c r="F483" s="9">
        <v>22.5129819444445</v>
      </c>
      <c r="G483" s="9">
        <f t="shared" si="34"/>
        <v>2.87094349982289</v>
      </c>
      <c r="H483" s="9">
        <f t="shared" si="35"/>
        <v>1.40340666666667</v>
      </c>
      <c r="I483">
        <f t="shared" si="33"/>
        <v>1</v>
      </c>
    </row>
    <row r="484" spans="1:9">
      <c r="A484" s="10">
        <v>41811.0833333322</v>
      </c>
      <c r="B484" s="8">
        <v>23.0416666666667</v>
      </c>
      <c r="C484" s="8" t="e">
        <v>#DIV/0!</v>
      </c>
      <c r="D484" s="9">
        <v>12.5583333333333</v>
      </c>
      <c r="E484" s="9">
        <v>20.725</v>
      </c>
      <c r="F484" s="9">
        <v>32.521163888889</v>
      </c>
      <c r="G484" s="9">
        <f t="shared" si="34"/>
        <v>2.58960827250609</v>
      </c>
      <c r="H484" s="9">
        <f t="shared" si="35"/>
        <v>1.56917557968101</v>
      </c>
      <c r="I484">
        <f t="shared" si="33"/>
        <v>2</v>
      </c>
    </row>
    <row r="485" spans="1:9">
      <c r="A485" s="10">
        <v>41811.1249999988</v>
      </c>
      <c r="B485" s="8">
        <v>23.0683333333333</v>
      </c>
      <c r="C485" s="8" t="e">
        <v>#DIV/0!</v>
      </c>
      <c r="D485" s="9">
        <v>9.6</v>
      </c>
      <c r="E485" s="9">
        <v>17.8083333333333</v>
      </c>
      <c r="F485" s="9">
        <v>27.5279277777778</v>
      </c>
      <c r="G485" s="9">
        <f t="shared" si="34"/>
        <v>2.86749247685186</v>
      </c>
      <c r="H485" s="9">
        <f t="shared" si="35"/>
        <v>1.54578911246296</v>
      </c>
      <c r="I485">
        <f t="shared" si="33"/>
        <v>3</v>
      </c>
    </row>
    <row r="486" spans="1:9">
      <c r="A486" s="10">
        <v>41811.1666666655</v>
      </c>
      <c r="B486" s="8">
        <v>23.0933333333333</v>
      </c>
      <c r="C486" s="8">
        <v>0.414285714285714</v>
      </c>
      <c r="D486" s="9">
        <v>9.5</v>
      </c>
      <c r="E486" s="9">
        <v>17.7916666666667</v>
      </c>
      <c r="F486" s="9">
        <v>26.9851847222223</v>
      </c>
      <c r="G486" s="9">
        <f t="shared" si="34"/>
        <v>2.84054576023393</v>
      </c>
      <c r="H486" s="9">
        <f t="shared" si="35"/>
        <v>1.51673169398908</v>
      </c>
      <c r="I486">
        <f t="shared" si="33"/>
        <v>4</v>
      </c>
    </row>
    <row r="487" spans="1:9">
      <c r="A487" s="10">
        <v>41811.2083333322</v>
      </c>
      <c r="B487" s="8">
        <v>23.0033333333334</v>
      </c>
      <c r="C487" s="8">
        <v>4.54666666666667</v>
      </c>
      <c r="D487" s="9">
        <v>11.0416666666667</v>
      </c>
      <c r="E487" s="9">
        <v>19.2166666666667</v>
      </c>
      <c r="F487" s="9">
        <v>31.7613236111111</v>
      </c>
      <c r="G487" s="9">
        <f t="shared" si="34"/>
        <v>2.8764972327044</v>
      </c>
      <c r="H487" s="9">
        <f t="shared" si="35"/>
        <v>1.65280088175773</v>
      </c>
      <c r="I487">
        <f t="shared" si="33"/>
        <v>5</v>
      </c>
    </row>
    <row r="488" spans="1:9">
      <c r="A488" s="10">
        <v>41811.2499999988</v>
      </c>
      <c r="B488" s="8">
        <v>22.8316666666667</v>
      </c>
      <c r="C488" s="8">
        <v>8.13333333333333</v>
      </c>
      <c r="D488" s="9">
        <v>7.9</v>
      </c>
      <c r="E488" s="9">
        <v>16.075</v>
      </c>
      <c r="F488" s="9">
        <v>22.7300791666666</v>
      </c>
      <c r="G488" s="9">
        <f t="shared" si="34"/>
        <v>2.87722521097046</v>
      </c>
      <c r="H488" s="9">
        <f t="shared" si="35"/>
        <v>1.41400181441161</v>
      </c>
      <c r="I488">
        <f t="shared" si="33"/>
        <v>6</v>
      </c>
    </row>
    <row r="489" spans="1:9">
      <c r="A489" s="10">
        <v>41811.2916666655</v>
      </c>
      <c r="B489" s="8">
        <v>22.765</v>
      </c>
      <c r="C489" s="8">
        <v>6.14193548387097</v>
      </c>
      <c r="D489" s="9">
        <v>14.1166666666667</v>
      </c>
      <c r="E489" s="9">
        <v>22.2416666666667</v>
      </c>
      <c r="F489" s="9">
        <v>40.5754708333333</v>
      </c>
      <c r="G489" s="9">
        <f t="shared" si="34"/>
        <v>2.87429545454545</v>
      </c>
      <c r="H489" s="9">
        <f t="shared" si="35"/>
        <v>1.82429992506557</v>
      </c>
      <c r="I489">
        <f t="shared" si="33"/>
        <v>7</v>
      </c>
    </row>
    <row r="490" spans="1:9">
      <c r="A490" s="10">
        <v>41811.3333333321</v>
      </c>
      <c r="B490" s="8">
        <v>22.6366666666667</v>
      </c>
      <c r="C490" s="8">
        <v>34.7551724137931</v>
      </c>
      <c r="D490" s="9">
        <v>9.675</v>
      </c>
      <c r="E490" s="9">
        <v>17</v>
      </c>
      <c r="F490" s="9">
        <v>27.7233152777777</v>
      </c>
      <c r="G490" s="9">
        <f t="shared" si="34"/>
        <v>2.86545894343956</v>
      </c>
      <c r="H490" s="9">
        <f t="shared" si="35"/>
        <v>1.63078325163398</v>
      </c>
      <c r="I490">
        <f t="shared" si="33"/>
        <v>8</v>
      </c>
    </row>
    <row r="491" spans="1:9">
      <c r="A491" s="10">
        <v>41811.3749999988</v>
      </c>
      <c r="B491" s="8">
        <v>22.755</v>
      </c>
      <c r="C491" s="8">
        <v>40.2275862068966</v>
      </c>
      <c r="D491" s="9">
        <v>12.6583333333333</v>
      </c>
      <c r="E491" s="9">
        <v>20.7916666666667</v>
      </c>
      <c r="F491" s="9">
        <v>40.5103416666667</v>
      </c>
      <c r="G491" s="9">
        <f t="shared" si="34"/>
        <v>3.20029032258065</v>
      </c>
      <c r="H491" s="9">
        <f t="shared" si="35"/>
        <v>1.94839318637275</v>
      </c>
      <c r="I491">
        <f t="shared" si="33"/>
        <v>9</v>
      </c>
    </row>
    <row r="492" spans="1:9">
      <c r="A492" s="10">
        <v>41811.4166666655</v>
      </c>
      <c r="B492" s="8">
        <v>22.5066666666667</v>
      </c>
      <c r="C492" s="8">
        <v>46.4266666666667</v>
      </c>
      <c r="D492" s="9">
        <v>9.4</v>
      </c>
      <c r="E492" s="9">
        <v>17.5416666666667</v>
      </c>
      <c r="F492" s="9">
        <v>27.441088888889</v>
      </c>
      <c r="G492" s="9">
        <f t="shared" si="34"/>
        <v>2.91926477541372</v>
      </c>
      <c r="H492" s="9">
        <f t="shared" si="35"/>
        <v>1.56433760886778</v>
      </c>
      <c r="I492">
        <f t="shared" si="33"/>
        <v>10</v>
      </c>
    </row>
    <row r="493" spans="1:9">
      <c r="A493" s="10">
        <v>41811.4583333321</v>
      </c>
      <c r="B493" s="8">
        <v>22.5433333333333</v>
      </c>
      <c r="C493" s="8">
        <v>80.4090909090909</v>
      </c>
      <c r="D493" s="9">
        <v>14.1416666666667</v>
      </c>
      <c r="E493" s="9">
        <v>22.175</v>
      </c>
      <c r="F493" s="9">
        <v>41.6175375</v>
      </c>
      <c r="G493" s="9">
        <f t="shared" si="34"/>
        <v>2.94290188568061</v>
      </c>
      <c r="H493" s="9">
        <f t="shared" si="35"/>
        <v>1.87677733934611</v>
      </c>
      <c r="I493">
        <f t="shared" si="33"/>
        <v>11</v>
      </c>
    </row>
    <row r="494" spans="1:9">
      <c r="A494" s="10">
        <v>41811.4999999988</v>
      </c>
      <c r="B494" s="8">
        <v>22.73</v>
      </c>
      <c r="C494" s="8">
        <v>129.116666666667</v>
      </c>
      <c r="D494" s="9">
        <v>13.9833333333333</v>
      </c>
      <c r="E494" s="9">
        <v>22.1083333333333</v>
      </c>
      <c r="F494" s="9">
        <v>37.4926902777778</v>
      </c>
      <c r="G494" s="9">
        <f t="shared" si="34"/>
        <v>2.68124125943584</v>
      </c>
      <c r="H494" s="9">
        <f t="shared" si="35"/>
        <v>1.69586235708004</v>
      </c>
      <c r="I494">
        <f t="shared" si="33"/>
        <v>12</v>
      </c>
    </row>
    <row r="495" spans="1:9">
      <c r="A495" s="10">
        <v>41811.5416666655</v>
      </c>
      <c r="B495" s="8">
        <v>22.7083333333333</v>
      </c>
      <c r="C495" s="8">
        <v>112.41935483871</v>
      </c>
      <c r="D495" s="9">
        <v>14.5333333333333</v>
      </c>
      <c r="E495" s="9">
        <v>22.6</v>
      </c>
      <c r="F495" s="9">
        <v>39.6419527777776</v>
      </c>
      <c r="G495" s="9">
        <f t="shared" si="34"/>
        <v>2.72765730122323</v>
      </c>
      <c r="H495" s="9">
        <f t="shared" si="35"/>
        <v>1.75406870698131</v>
      </c>
      <c r="I495">
        <f t="shared" si="33"/>
        <v>13</v>
      </c>
    </row>
    <row r="496" spans="1:9">
      <c r="A496" s="10">
        <v>41811.5833333321</v>
      </c>
      <c r="B496" s="8">
        <v>22.3433333333333</v>
      </c>
      <c r="C496" s="8">
        <v>66.64</v>
      </c>
      <c r="D496" s="9">
        <v>9.41666666666667</v>
      </c>
      <c r="E496" s="9">
        <v>17.5833333333333</v>
      </c>
      <c r="F496" s="9">
        <v>27.0720236111111</v>
      </c>
      <c r="G496" s="9">
        <f t="shared" si="34"/>
        <v>2.87490516224188</v>
      </c>
      <c r="H496" s="9">
        <f t="shared" si="35"/>
        <v>1.53964115323854</v>
      </c>
      <c r="I496">
        <f t="shared" si="33"/>
        <v>14</v>
      </c>
    </row>
    <row r="497" spans="1:9">
      <c r="A497" s="10">
        <v>41811.6249999988</v>
      </c>
      <c r="B497" s="8">
        <v>22.0533333333333</v>
      </c>
      <c r="C497" s="8">
        <v>50.2</v>
      </c>
      <c r="D497" s="9">
        <v>11.325</v>
      </c>
      <c r="E497" s="9">
        <v>19.4916666666667</v>
      </c>
      <c r="F497" s="9">
        <v>36.0598486111112</v>
      </c>
      <c r="G497" s="9">
        <f t="shared" si="34"/>
        <v>3.1840925925926</v>
      </c>
      <c r="H497" s="9">
        <f t="shared" si="35"/>
        <v>1.85001360980476</v>
      </c>
      <c r="I497">
        <f t="shared" si="33"/>
        <v>15</v>
      </c>
    </row>
    <row r="498" spans="1:9">
      <c r="A498" s="10">
        <v>41811.6666666655</v>
      </c>
      <c r="B498" s="8">
        <v>22.0233333333333</v>
      </c>
      <c r="C498" s="8">
        <v>34.7533333333333</v>
      </c>
      <c r="D498" s="9">
        <v>10.9083333333333</v>
      </c>
      <c r="E498" s="9">
        <v>19.0166666666667</v>
      </c>
      <c r="F498" s="9">
        <v>26.0733763888888</v>
      </c>
      <c r="G498" s="9">
        <f t="shared" si="34"/>
        <v>2.39022549019607</v>
      </c>
      <c r="H498" s="9">
        <f t="shared" si="35"/>
        <v>1.37108026584867</v>
      </c>
      <c r="I498">
        <f t="shared" si="33"/>
        <v>16</v>
      </c>
    </row>
    <row r="499" spans="1:9">
      <c r="A499" s="10">
        <v>41811.7083333321</v>
      </c>
      <c r="B499" s="8">
        <v>21.9533333333333</v>
      </c>
      <c r="C499" s="8">
        <v>10.52</v>
      </c>
      <c r="D499" s="9">
        <v>12.225</v>
      </c>
      <c r="E499" s="9">
        <v>17.6083333333333</v>
      </c>
      <c r="F499" s="9">
        <v>27.1371527777778</v>
      </c>
      <c r="G499" s="9">
        <f t="shared" si="34"/>
        <v>2.21980799818223</v>
      </c>
      <c r="H499" s="9">
        <f t="shared" si="35"/>
        <v>1.54115396750276</v>
      </c>
      <c r="I499">
        <f t="shared" si="33"/>
        <v>17</v>
      </c>
    </row>
    <row r="500" spans="1:9">
      <c r="A500" s="10">
        <v>41811.7499999988</v>
      </c>
      <c r="B500" s="8">
        <v>21.82</v>
      </c>
      <c r="C500" s="8">
        <v>3.96666666666667</v>
      </c>
      <c r="D500" s="9">
        <v>12.625</v>
      </c>
      <c r="E500" s="9">
        <v>20.7916666666667</v>
      </c>
      <c r="F500" s="9">
        <v>35.6907833333334</v>
      </c>
      <c r="G500" s="9">
        <f t="shared" si="34"/>
        <v>2.82699273927393</v>
      </c>
      <c r="H500" s="9">
        <f t="shared" si="35"/>
        <v>1.71659078156313</v>
      </c>
      <c r="I500">
        <f t="shared" si="33"/>
        <v>18</v>
      </c>
    </row>
    <row r="501" spans="1:9">
      <c r="A501" s="10">
        <v>41811.7916666655</v>
      </c>
      <c r="B501" s="8">
        <v>21.7133333333334</v>
      </c>
      <c r="C501" s="8">
        <v>0.3</v>
      </c>
      <c r="D501" s="9">
        <v>8.075</v>
      </c>
      <c r="E501" s="9">
        <v>16.2416666666667</v>
      </c>
      <c r="F501" s="9">
        <v>22.6866597222223</v>
      </c>
      <c r="G501" s="9">
        <f t="shared" si="34"/>
        <v>2.80949346405229</v>
      </c>
      <c r="H501" s="9">
        <f t="shared" si="35"/>
        <v>1.39681845390799</v>
      </c>
      <c r="I501">
        <f t="shared" si="33"/>
        <v>19</v>
      </c>
    </row>
    <row r="502" spans="1:9">
      <c r="A502" s="10">
        <v>41811.8333333321</v>
      </c>
      <c r="B502" s="8">
        <v>21.4566666666667</v>
      </c>
      <c r="C502" s="8">
        <v>0.216666666666667</v>
      </c>
      <c r="D502" s="9">
        <v>14.1</v>
      </c>
      <c r="E502" s="9">
        <v>22.2083333333333</v>
      </c>
      <c r="F502" s="9">
        <v>40.2715347222222</v>
      </c>
      <c r="G502" s="9">
        <f t="shared" si="34"/>
        <v>2.856137214342</v>
      </c>
      <c r="H502" s="9">
        <f t="shared" si="35"/>
        <v>1.81335240775484</v>
      </c>
      <c r="I502">
        <f t="shared" si="33"/>
        <v>20</v>
      </c>
    </row>
    <row r="503" spans="1:9">
      <c r="A503" s="10">
        <v>41811.8749999988</v>
      </c>
      <c r="B503" s="8">
        <v>21.2516666666667</v>
      </c>
      <c r="C503" s="8">
        <v>0.233333333333333</v>
      </c>
      <c r="D503" s="9">
        <v>7.88333333333333</v>
      </c>
      <c r="E503" s="9">
        <v>16.0416666666667</v>
      </c>
      <c r="F503" s="9">
        <v>22.9905958333333</v>
      </c>
      <c r="G503" s="9">
        <f t="shared" si="34"/>
        <v>2.91635465116279</v>
      </c>
      <c r="H503" s="9">
        <f t="shared" si="35"/>
        <v>1.43318</v>
      </c>
      <c r="I503">
        <f t="shared" si="33"/>
        <v>21</v>
      </c>
    </row>
    <row r="504" spans="1:9">
      <c r="A504" s="10">
        <v>41811.9166666654</v>
      </c>
      <c r="B504" s="8">
        <v>21.1366666666667</v>
      </c>
      <c r="C504" s="8" t="e">
        <v>#DIV/0!</v>
      </c>
      <c r="D504" s="9">
        <v>11.325</v>
      </c>
      <c r="E504" s="9">
        <v>19.4833333333333</v>
      </c>
      <c r="F504" s="9">
        <v>36.1249777777777</v>
      </c>
      <c r="G504" s="9">
        <f t="shared" si="34"/>
        <v>3.18984351238655</v>
      </c>
      <c r="H504" s="9">
        <f t="shared" si="35"/>
        <v>1.85414770459082</v>
      </c>
      <c r="I504">
        <f t="shared" si="33"/>
        <v>22</v>
      </c>
    </row>
    <row r="505" spans="1:9">
      <c r="A505" s="10">
        <v>41811.9583333321</v>
      </c>
      <c r="B505" s="8">
        <v>20.895</v>
      </c>
      <c r="C505" s="8">
        <v>0.225</v>
      </c>
      <c r="D505" s="9">
        <v>9.48333333333333</v>
      </c>
      <c r="E505" s="9">
        <v>17.6916666666667</v>
      </c>
      <c r="F505" s="9">
        <v>27.1154430555556</v>
      </c>
      <c r="G505" s="9">
        <f t="shared" ref="G505:G547" si="36">F505/D505</f>
        <v>2.85927343292326</v>
      </c>
      <c r="H505" s="9">
        <f t="shared" ref="H505:H547" si="37">F505/E505</f>
        <v>1.53266753022453</v>
      </c>
      <c r="I505">
        <f t="shared" si="33"/>
        <v>23</v>
      </c>
    </row>
    <row r="506" spans="1:9">
      <c r="A506" s="10">
        <v>41811.9999999988</v>
      </c>
      <c r="B506" s="8">
        <v>20.8583333333333</v>
      </c>
      <c r="C506" s="8">
        <v>0.3125</v>
      </c>
      <c r="D506" s="9">
        <v>9.48333333333333</v>
      </c>
      <c r="E506" s="9">
        <v>17.6</v>
      </c>
      <c r="F506" s="9">
        <v>27.2022819444443</v>
      </c>
      <c r="G506" s="9">
        <f t="shared" si="36"/>
        <v>2.86843043350907</v>
      </c>
      <c r="H506" s="9">
        <f t="shared" si="37"/>
        <v>1.54558420138888</v>
      </c>
      <c r="I506">
        <f t="shared" si="33"/>
        <v>0</v>
      </c>
    </row>
    <row r="507" spans="1:9">
      <c r="A507" s="10">
        <v>41812.0416666654</v>
      </c>
      <c r="B507" s="8">
        <v>20.9683333333333</v>
      </c>
      <c r="C507" s="8">
        <v>0.218181818181818</v>
      </c>
      <c r="D507" s="9">
        <v>11.125</v>
      </c>
      <c r="E507" s="9">
        <v>19.2416666666667</v>
      </c>
      <c r="F507" s="9">
        <v>31.8698722222222</v>
      </c>
      <c r="G507" s="9">
        <f t="shared" si="36"/>
        <v>2.86470761548065</v>
      </c>
      <c r="H507" s="9">
        <f t="shared" si="37"/>
        <v>1.65629478850873</v>
      </c>
      <c r="I507">
        <f t="shared" si="33"/>
        <v>1</v>
      </c>
    </row>
    <row r="508" spans="1:9">
      <c r="A508" s="10">
        <v>41812.0833333321</v>
      </c>
      <c r="B508" s="8">
        <v>21.2033333333333</v>
      </c>
      <c r="C508" s="8">
        <v>0.637931034482758</v>
      </c>
      <c r="D508" s="9">
        <v>8.08333333333333</v>
      </c>
      <c r="E508" s="9">
        <v>16.2916666666667</v>
      </c>
      <c r="F508" s="9">
        <v>0</v>
      </c>
      <c r="G508" s="9">
        <f t="shared" si="36"/>
        <v>0</v>
      </c>
      <c r="H508" s="9">
        <f t="shared" si="37"/>
        <v>0</v>
      </c>
      <c r="I508">
        <f t="shared" si="33"/>
        <v>2</v>
      </c>
    </row>
    <row r="509" spans="1:9">
      <c r="A509" s="10">
        <v>41812.1249999988</v>
      </c>
      <c r="B509" s="8">
        <v>21.045</v>
      </c>
      <c r="C509" s="8">
        <v>0.7</v>
      </c>
      <c r="D509" s="9">
        <v>12.625</v>
      </c>
      <c r="E509" s="9">
        <v>20.7583333333333</v>
      </c>
      <c r="F509" s="9">
        <v>36.059848611111</v>
      </c>
      <c r="G509" s="9">
        <f t="shared" si="36"/>
        <v>2.85622563256325</v>
      </c>
      <c r="H509" s="9">
        <f t="shared" si="37"/>
        <v>1.73712638833132</v>
      </c>
      <c r="I509">
        <f t="shared" si="33"/>
        <v>3</v>
      </c>
    </row>
    <row r="510" spans="1:9">
      <c r="A510" s="10">
        <v>41812.1666666654</v>
      </c>
      <c r="B510" s="8">
        <v>20.7216666666667</v>
      </c>
      <c r="C510" s="8">
        <v>0.943333333333333</v>
      </c>
      <c r="D510" s="9">
        <v>9.46666666666667</v>
      </c>
      <c r="E510" s="9">
        <v>17.625</v>
      </c>
      <c r="F510" s="9">
        <v>26.7029583333333</v>
      </c>
      <c r="G510" s="9">
        <f t="shared" si="36"/>
        <v>2.82073503521126</v>
      </c>
      <c r="H510" s="9">
        <f t="shared" si="37"/>
        <v>1.51506146572104</v>
      </c>
      <c r="I510">
        <f t="shared" si="33"/>
        <v>4</v>
      </c>
    </row>
    <row r="511" spans="1:9">
      <c r="A511" s="10">
        <v>41812.2083333321</v>
      </c>
      <c r="B511" s="8">
        <v>20.5683333333333</v>
      </c>
      <c r="C511" s="8">
        <v>13.5233333333333</v>
      </c>
      <c r="D511" s="9">
        <v>9.45</v>
      </c>
      <c r="E511" s="9">
        <v>17.65</v>
      </c>
      <c r="F511" s="9">
        <v>27.1371527777778</v>
      </c>
      <c r="G511" s="9">
        <f t="shared" si="36"/>
        <v>2.87165637860082</v>
      </c>
      <c r="H511" s="9">
        <f t="shared" si="37"/>
        <v>1.53751573811772</v>
      </c>
      <c r="I511">
        <f t="shared" si="33"/>
        <v>5</v>
      </c>
    </row>
    <row r="512" spans="1:9">
      <c r="A512" s="10">
        <v>41812.2499999988</v>
      </c>
      <c r="B512" s="8">
        <v>20.8433333333333</v>
      </c>
      <c r="C512" s="8">
        <v>34.2466666666667</v>
      </c>
      <c r="D512" s="9">
        <v>11.05</v>
      </c>
      <c r="E512" s="9">
        <v>19.2166666666667</v>
      </c>
      <c r="F512" s="9">
        <v>31.6744847222222</v>
      </c>
      <c r="G512" s="9">
        <f t="shared" si="36"/>
        <v>2.86646920563097</v>
      </c>
      <c r="H512" s="9">
        <f t="shared" si="37"/>
        <v>1.64828194564903</v>
      </c>
      <c r="I512">
        <f t="shared" si="33"/>
        <v>6</v>
      </c>
    </row>
    <row r="513" spans="1:9">
      <c r="A513" s="10">
        <v>41812.2916666654</v>
      </c>
      <c r="B513" s="8">
        <v>21.3216666666667</v>
      </c>
      <c r="C513" s="8">
        <v>114.336666666667</v>
      </c>
      <c r="D513" s="9">
        <v>6.50833333333333</v>
      </c>
      <c r="E513" s="9">
        <v>14.7166666666667</v>
      </c>
      <c r="F513" s="9">
        <v>0</v>
      </c>
      <c r="G513" s="9">
        <f t="shared" si="36"/>
        <v>0</v>
      </c>
      <c r="H513" s="9">
        <f t="shared" si="37"/>
        <v>0</v>
      </c>
      <c r="I513">
        <f t="shared" si="33"/>
        <v>7</v>
      </c>
    </row>
    <row r="514" spans="1:9">
      <c r="A514" s="10">
        <v>41812.3333333321</v>
      </c>
      <c r="B514" s="8">
        <v>21.995</v>
      </c>
      <c r="C514" s="8">
        <v>199.8</v>
      </c>
      <c r="D514" s="9">
        <v>14.15</v>
      </c>
      <c r="E514" s="9">
        <v>22.2916666666667</v>
      </c>
      <c r="F514" s="9">
        <v>40.3583736111111</v>
      </c>
      <c r="G514" s="9">
        <f t="shared" si="36"/>
        <v>2.85218188064389</v>
      </c>
      <c r="H514" s="9">
        <f t="shared" si="37"/>
        <v>1.81046909657321</v>
      </c>
      <c r="I514">
        <f t="shared" si="33"/>
        <v>8</v>
      </c>
    </row>
    <row r="515" spans="1:9">
      <c r="A515" s="10">
        <v>41812.3749999988</v>
      </c>
      <c r="B515" s="8">
        <v>22.27</v>
      </c>
      <c r="C515" s="8">
        <v>117.783333333333</v>
      </c>
      <c r="D515" s="9">
        <v>7.9</v>
      </c>
      <c r="E515" s="9">
        <v>16.125</v>
      </c>
      <c r="F515" s="9">
        <v>24.6405347222222</v>
      </c>
      <c r="G515" s="9">
        <f t="shared" si="36"/>
        <v>3.11905502812939</v>
      </c>
      <c r="H515" s="9">
        <f t="shared" si="37"/>
        <v>1.52809517657192</v>
      </c>
      <c r="I515">
        <f t="shared" ref="I515:I578" si="38">HOUR(A515)</f>
        <v>9</v>
      </c>
    </row>
    <row r="516" spans="1:9">
      <c r="A516" s="10">
        <v>41812.4166666654</v>
      </c>
      <c r="B516" s="8">
        <v>22.8966666666667</v>
      </c>
      <c r="C516" s="8">
        <v>133.851612903226</v>
      </c>
      <c r="D516" s="9">
        <v>12.6833333333333</v>
      </c>
      <c r="E516" s="9">
        <v>20.8083333333333</v>
      </c>
      <c r="F516" s="9">
        <v>36.1683972222222</v>
      </c>
      <c r="G516" s="9">
        <f t="shared" si="36"/>
        <v>2.85164761279019</v>
      </c>
      <c r="H516" s="9">
        <f t="shared" si="37"/>
        <v>1.73816886930984</v>
      </c>
      <c r="I516">
        <f t="shared" si="38"/>
        <v>10</v>
      </c>
    </row>
    <row r="517" spans="1:9">
      <c r="A517" s="10">
        <v>41812.4583333321</v>
      </c>
      <c r="B517" s="8">
        <v>24.48</v>
      </c>
      <c r="C517" s="8">
        <v>344.903333333333</v>
      </c>
      <c r="D517" s="9">
        <v>9.66666666666667</v>
      </c>
      <c r="E517" s="9">
        <v>17.8666666666667</v>
      </c>
      <c r="F517" s="9">
        <v>27.4845083333334</v>
      </c>
      <c r="G517" s="9">
        <f t="shared" si="36"/>
        <v>2.84322500000001</v>
      </c>
      <c r="H517" s="9">
        <f t="shared" si="37"/>
        <v>1.53831203358209</v>
      </c>
      <c r="I517">
        <f t="shared" si="38"/>
        <v>11</v>
      </c>
    </row>
    <row r="518" spans="1:9">
      <c r="A518" s="10">
        <v>41812.4999999987</v>
      </c>
      <c r="B518" s="8">
        <v>25.7966666666667</v>
      </c>
      <c r="C518" s="8">
        <v>328.79</v>
      </c>
      <c r="D518" s="9">
        <v>12.575</v>
      </c>
      <c r="E518" s="9">
        <v>20.8</v>
      </c>
      <c r="F518" s="9">
        <v>36.0164291666666</v>
      </c>
      <c r="G518" s="9">
        <f t="shared" si="36"/>
        <v>2.86412955599735</v>
      </c>
      <c r="H518" s="9">
        <f t="shared" si="37"/>
        <v>1.73155909455128</v>
      </c>
      <c r="I518">
        <f t="shared" si="38"/>
        <v>12</v>
      </c>
    </row>
    <row r="519" spans="1:9">
      <c r="A519" s="10">
        <v>41812.5416666654</v>
      </c>
      <c r="B519" s="8">
        <v>25.7433333333333</v>
      </c>
      <c r="C519" s="8">
        <v>213.78</v>
      </c>
      <c r="D519" s="9">
        <v>7.53</v>
      </c>
      <c r="E519" s="9">
        <v>16.1083333333333</v>
      </c>
      <c r="F519" s="9">
        <v>23.055725</v>
      </c>
      <c r="G519" s="9">
        <f t="shared" si="36"/>
        <v>3.06184926958831</v>
      </c>
      <c r="H519" s="9">
        <f t="shared" si="37"/>
        <v>1.43129177444387</v>
      </c>
      <c r="I519">
        <f t="shared" si="38"/>
        <v>13</v>
      </c>
    </row>
    <row r="520" spans="1:9">
      <c r="A520" s="10">
        <v>41812.5833333321</v>
      </c>
      <c r="B520" s="8">
        <v>26.03</v>
      </c>
      <c r="C520" s="8">
        <v>254.313333333333</v>
      </c>
      <c r="D520" s="9">
        <v>14.1</v>
      </c>
      <c r="E520" s="9">
        <v>22.2</v>
      </c>
      <c r="F520" s="9">
        <v>36.3637847222222</v>
      </c>
      <c r="G520" s="9">
        <f t="shared" si="36"/>
        <v>2.57899182427108</v>
      </c>
      <c r="H520" s="9">
        <f t="shared" si="37"/>
        <v>1.63800832082082</v>
      </c>
      <c r="I520">
        <f t="shared" si="38"/>
        <v>14</v>
      </c>
    </row>
    <row r="521" spans="1:9">
      <c r="A521" s="10">
        <v>41812.6249999987</v>
      </c>
      <c r="B521" s="8">
        <v>24.9766666666667</v>
      </c>
      <c r="C521" s="8">
        <v>231.16</v>
      </c>
      <c r="D521" s="9">
        <v>15.7166666666667</v>
      </c>
      <c r="E521" s="9">
        <v>23.8083333333333</v>
      </c>
      <c r="F521" s="9">
        <v>46.0246111111111</v>
      </c>
      <c r="G521" s="9">
        <f t="shared" si="36"/>
        <v>2.92839519264758</v>
      </c>
      <c r="H521" s="9">
        <f t="shared" si="37"/>
        <v>1.93313032318283</v>
      </c>
      <c r="I521">
        <f t="shared" si="38"/>
        <v>15</v>
      </c>
    </row>
    <row r="522" spans="1:9">
      <c r="A522" s="10">
        <v>41812.6666666654</v>
      </c>
      <c r="B522" s="8">
        <v>24.6916666666667</v>
      </c>
      <c r="C522" s="8">
        <v>119.233333333333</v>
      </c>
      <c r="D522" s="9">
        <v>16.2</v>
      </c>
      <c r="E522" s="9">
        <v>24.3</v>
      </c>
      <c r="F522" s="9">
        <v>46.2417083333333</v>
      </c>
      <c r="G522" s="9">
        <f t="shared" si="36"/>
        <v>2.85442644032922</v>
      </c>
      <c r="H522" s="9">
        <f t="shared" si="37"/>
        <v>1.90295096021948</v>
      </c>
      <c r="I522">
        <f t="shared" si="38"/>
        <v>16</v>
      </c>
    </row>
    <row r="523" spans="1:9">
      <c r="A523" s="10">
        <v>41812.7083333321</v>
      </c>
      <c r="B523" s="8">
        <v>23.9766666666667</v>
      </c>
      <c r="C523" s="8">
        <v>64.1137931034483</v>
      </c>
      <c r="D523" s="9">
        <v>14.0583333333333</v>
      </c>
      <c r="E523" s="9">
        <v>22.2083333333333</v>
      </c>
      <c r="F523" s="9">
        <v>38.1439819444445</v>
      </c>
      <c r="G523" s="9">
        <f t="shared" si="36"/>
        <v>2.71326486860304</v>
      </c>
      <c r="H523" s="9">
        <f t="shared" si="37"/>
        <v>1.7175526579112</v>
      </c>
      <c r="I523">
        <f t="shared" si="38"/>
        <v>17</v>
      </c>
    </row>
    <row r="524" spans="1:9">
      <c r="A524" s="10">
        <v>41812.7499999987</v>
      </c>
      <c r="B524" s="8">
        <v>23.0766666666667</v>
      </c>
      <c r="C524" s="8">
        <v>14.9</v>
      </c>
      <c r="D524" s="9">
        <v>11.1083333333333</v>
      </c>
      <c r="E524" s="9">
        <v>19.275</v>
      </c>
      <c r="F524" s="9">
        <v>31.4356777777778</v>
      </c>
      <c r="G524" s="9">
        <f t="shared" si="36"/>
        <v>2.82991847961991</v>
      </c>
      <c r="H524" s="9">
        <f t="shared" si="37"/>
        <v>1.63090416486526</v>
      </c>
      <c r="I524">
        <f t="shared" si="38"/>
        <v>18</v>
      </c>
    </row>
    <row r="525" spans="1:9">
      <c r="A525" s="10">
        <v>41812.7916666654</v>
      </c>
      <c r="B525" s="8">
        <v>22.6533333333333</v>
      </c>
      <c r="C525" s="8" t="e">
        <v>#DIV/0!</v>
      </c>
      <c r="D525" s="9">
        <v>9.63333333333333</v>
      </c>
      <c r="E525" s="9">
        <v>17.8</v>
      </c>
      <c r="F525" s="9">
        <v>27.3976694444444</v>
      </c>
      <c r="G525" s="9">
        <f t="shared" si="36"/>
        <v>2.8440487312572</v>
      </c>
      <c r="H525" s="9">
        <f t="shared" si="37"/>
        <v>1.53919491260923</v>
      </c>
      <c r="I525">
        <f t="shared" si="38"/>
        <v>19</v>
      </c>
    </row>
    <row r="526" spans="1:9">
      <c r="A526" s="10">
        <v>41812.8333333321</v>
      </c>
      <c r="B526" s="8">
        <v>22.3416666666667</v>
      </c>
      <c r="C526" s="8" t="e">
        <v>#DIV/0!</v>
      </c>
      <c r="D526" s="9">
        <v>9.63333333333333</v>
      </c>
      <c r="E526" s="9">
        <v>17.825</v>
      </c>
      <c r="F526" s="9">
        <v>26.9200555555555</v>
      </c>
      <c r="G526" s="9">
        <f t="shared" si="36"/>
        <v>2.79446943483275</v>
      </c>
      <c r="H526" s="9">
        <f t="shared" si="37"/>
        <v>1.51024154589371</v>
      </c>
      <c r="I526">
        <f t="shared" si="38"/>
        <v>20</v>
      </c>
    </row>
    <row r="527" spans="1:9">
      <c r="A527" s="10">
        <v>41812.8749999987</v>
      </c>
      <c r="B527" s="8">
        <v>22.1533333333333</v>
      </c>
      <c r="C527" s="8" t="e">
        <v>#DIV/0!</v>
      </c>
      <c r="D527" s="9">
        <v>11.0083333333333</v>
      </c>
      <c r="E527" s="9">
        <v>19.1333333333333</v>
      </c>
      <c r="F527" s="9">
        <v>29.8074486111111</v>
      </c>
      <c r="G527" s="9">
        <f t="shared" si="36"/>
        <v>2.7077167549836</v>
      </c>
      <c r="H527" s="9">
        <f t="shared" si="37"/>
        <v>1.55788058943089</v>
      </c>
      <c r="I527">
        <f t="shared" si="38"/>
        <v>21</v>
      </c>
    </row>
    <row r="528" spans="1:9">
      <c r="A528" s="10">
        <v>41812.9166666654</v>
      </c>
      <c r="B528" s="8">
        <v>22.0683333333333</v>
      </c>
      <c r="C528" s="8" t="e">
        <v>#DIV/0!</v>
      </c>
      <c r="D528" s="9">
        <v>7.86666666666667</v>
      </c>
      <c r="E528" s="9">
        <v>16.0333333333333</v>
      </c>
      <c r="F528" s="9">
        <v>22.6866597222222</v>
      </c>
      <c r="G528" s="9">
        <f t="shared" si="36"/>
        <v>2.88389742231639</v>
      </c>
      <c r="H528" s="9">
        <f t="shared" si="37"/>
        <v>1.41496838184338</v>
      </c>
      <c r="I528">
        <f t="shared" si="38"/>
        <v>22</v>
      </c>
    </row>
    <row r="529" spans="1:9">
      <c r="A529" s="10">
        <v>41812.9583333321</v>
      </c>
      <c r="B529" s="8">
        <v>21.8283333333333</v>
      </c>
      <c r="C529" s="8" t="e">
        <v>#DIV/0!</v>
      </c>
      <c r="D529" s="9">
        <v>11.25</v>
      </c>
      <c r="E529" s="9">
        <v>19.4</v>
      </c>
      <c r="F529" s="9">
        <v>34.5184583333333</v>
      </c>
      <c r="G529" s="9">
        <f t="shared" si="36"/>
        <v>3.06830740740741</v>
      </c>
      <c r="H529" s="9">
        <f t="shared" si="37"/>
        <v>1.77930197594502</v>
      </c>
      <c r="I529">
        <f t="shared" si="38"/>
        <v>23</v>
      </c>
    </row>
    <row r="530" spans="1:9">
      <c r="A530" s="10">
        <v>41812.9999999987</v>
      </c>
      <c r="B530" s="8">
        <v>21.5166666666667</v>
      </c>
      <c r="C530" s="8" t="e">
        <v>#DIV/0!</v>
      </c>
      <c r="D530" s="9">
        <v>7.85833333333333</v>
      </c>
      <c r="E530" s="9">
        <v>16.0333333333333</v>
      </c>
      <c r="F530" s="9">
        <v>23.1642736111111</v>
      </c>
      <c r="G530" s="9">
        <f t="shared" si="36"/>
        <v>2.94773365146694</v>
      </c>
      <c r="H530" s="9">
        <f t="shared" si="37"/>
        <v>1.44475718988219</v>
      </c>
      <c r="I530">
        <f t="shared" si="38"/>
        <v>0</v>
      </c>
    </row>
    <row r="531" spans="1:9">
      <c r="A531" s="10">
        <v>41813.0416666654</v>
      </c>
      <c r="B531" s="8">
        <v>21.3733333333333</v>
      </c>
      <c r="C531" s="8" t="e">
        <v>#DIV/0!</v>
      </c>
      <c r="D531" s="9">
        <v>9.525</v>
      </c>
      <c r="E531" s="9">
        <v>17.6583333333333</v>
      </c>
      <c r="F531" s="9">
        <v>27.3976694444445</v>
      </c>
      <c r="G531" s="9">
        <f t="shared" si="36"/>
        <v>2.8763957421989</v>
      </c>
      <c r="H531" s="9">
        <f t="shared" si="37"/>
        <v>1.55154333805254</v>
      </c>
      <c r="I531">
        <f t="shared" si="38"/>
        <v>1</v>
      </c>
    </row>
    <row r="532" spans="1:9">
      <c r="A532" s="10">
        <v>41813.083333332</v>
      </c>
      <c r="B532" s="8">
        <v>21.3116666666667</v>
      </c>
      <c r="C532" s="8" t="e">
        <v>#DIV/0!</v>
      </c>
      <c r="D532" s="9">
        <v>9.56666666666666</v>
      </c>
      <c r="E532" s="9">
        <v>17.7083333333333</v>
      </c>
      <c r="F532" s="9">
        <v>27.5279277777778</v>
      </c>
      <c r="G532" s="9">
        <f t="shared" si="36"/>
        <v>2.8774837398374</v>
      </c>
      <c r="H532" s="9">
        <f t="shared" si="37"/>
        <v>1.5545182745098</v>
      </c>
      <c r="I532">
        <f t="shared" si="38"/>
        <v>2</v>
      </c>
    </row>
    <row r="533" spans="1:9">
      <c r="A533" s="10">
        <v>41813.1249999987</v>
      </c>
      <c r="B533" s="8">
        <v>21.2366666666667</v>
      </c>
      <c r="C533" s="8" t="e">
        <v>#DIV/0!</v>
      </c>
      <c r="D533" s="9">
        <v>8.025</v>
      </c>
      <c r="E533" s="9">
        <v>16.1916666666667</v>
      </c>
      <c r="F533" s="9">
        <v>25.4437944444444</v>
      </c>
      <c r="G533" s="9">
        <f t="shared" si="36"/>
        <v>3.17056628591207</v>
      </c>
      <c r="H533" s="9">
        <f t="shared" si="37"/>
        <v>1.57141293532338</v>
      </c>
      <c r="I533">
        <f t="shared" si="38"/>
        <v>3</v>
      </c>
    </row>
    <row r="534" spans="1:9">
      <c r="A534" s="10">
        <v>41813.1666666654</v>
      </c>
      <c r="B534" s="8">
        <v>21.1783333333333</v>
      </c>
      <c r="C534" s="8">
        <v>1.5</v>
      </c>
      <c r="D534" s="9">
        <v>12.4916666666667</v>
      </c>
      <c r="E534" s="9">
        <v>20.6166666666667</v>
      </c>
      <c r="F534" s="9">
        <v>31.6744847222222</v>
      </c>
      <c r="G534" s="9">
        <f t="shared" si="36"/>
        <v>2.53564921058483</v>
      </c>
      <c r="H534" s="9">
        <f t="shared" si="37"/>
        <v>1.53635334141741</v>
      </c>
      <c r="I534">
        <f t="shared" si="38"/>
        <v>4</v>
      </c>
    </row>
    <row r="535" spans="1:9">
      <c r="A535" s="10">
        <v>41813.208333332</v>
      </c>
      <c r="B535" s="8">
        <v>21.3516666666666</v>
      </c>
      <c r="C535" s="8">
        <v>25.6366666666667</v>
      </c>
      <c r="D535" s="9">
        <v>7.83333333333333</v>
      </c>
      <c r="E535" s="9">
        <v>16.0166666666667</v>
      </c>
      <c r="F535" s="9">
        <v>0</v>
      </c>
      <c r="G535" s="9">
        <f t="shared" si="36"/>
        <v>0</v>
      </c>
      <c r="H535" s="9">
        <f t="shared" si="37"/>
        <v>0</v>
      </c>
      <c r="I535">
        <f t="shared" si="38"/>
        <v>5</v>
      </c>
    </row>
    <row r="536" spans="1:9">
      <c r="A536" s="10">
        <v>41813.2499999987</v>
      </c>
      <c r="B536" s="8">
        <v>22.1033333333333</v>
      </c>
      <c r="C536" s="8">
        <v>73.51</v>
      </c>
      <c r="D536" s="9">
        <v>11.0333333333333</v>
      </c>
      <c r="E536" s="9">
        <v>19.1666666666667</v>
      </c>
      <c r="F536" s="9">
        <v>31.565936111111</v>
      </c>
      <c r="G536" s="9">
        <f t="shared" si="36"/>
        <v>2.86096097683786</v>
      </c>
      <c r="H536" s="9">
        <f t="shared" si="37"/>
        <v>1.6469184057971</v>
      </c>
      <c r="I536">
        <f t="shared" si="38"/>
        <v>6</v>
      </c>
    </row>
    <row r="537" spans="1:9">
      <c r="A537" s="10">
        <v>41813.2916666654</v>
      </c>
      <c r="B537" s="8">
        <v>22.5416666666667</v>
      </c>
      <c r="C537" s="8">
        <v>141.886206896552</v>
      </c>
      <c r="D537" s="9">
        <v>8.00833333333333</v>
      </c>
      <c r="E537" s="9">
        <v>16.2333333333333</v>
      </c>
      <c r="F537" s="9">
        <v>23.2511125</v>
      </c>
      <c r="G537" s="9">
        <f t="shared" si="36"/>
        <v>2.90336472424558</v>
      </c>
      <c r="H537" s="9">
        <f t="shared" si="37"/>
        <v>1.432306724846</v>
      </c>
      <c r="I537">
        <f t="shared" si="38"/>
        <v>7</v>
      </c>
    </row>
    <row r="538" spans="1:9">
      <c r="A538" s="10">
        <v>41813.333333332</v>
      </c>
      <c r="B538" s="8">
        <v>22.8933333333333</v>
      </c>
      <c r="C538" s="8">
        <v>86.3566666666667</v>
      </c>
      <c r="D538" s="9">
        <v>9.53333333333333</v>
      </c>
      <c r="E538" s="9">
        <v>17.6416666666667</v>
      </c>
      <c r="F538" s="9">
        <v>23.9892430555556</v>
      </c>
      <c r="G538" s="9">
        <f t="shared" si="36"/>
        <v>2.51635416666667</v>
      </c>
      <c r="H538" s="9">
        <f t="shared" si="37"/>
        <v>1.35980593607306</v>
      </c>
      <c r="I538">
        <f t="shared" si="38"/>
        <v>8</v>
      </c>
    </row>
    <row r="539" spans="1:9">
      <c r="A539" s="10">
        <v>41813.3749999987</v>
      </c>
      <c r="B539" s="8">
        <v>23.5383333333333</v>
      </c>
      <c r="C539" s="8">
        <v>95.4466666666667</v>
      </c>
      <c r="D539" s="9">
        <v>14.1583333333333</v>
      </c>
      <c r="E539" s="9">
        <v>22.2833333333333</v>
      </c>
      <c r="F539" s="9">
        <v>41.7477958333332</v>
      </c>
      <c r="G539" s="9">
        <f t="shared" si="36"/>
        <v>2.94863772807533</v>
      </c>
      <c r="H539" s="9">
        <f t="shared" si="37"/>
        <v>1.87349869109947</v>
      </c>
      <c r="I539">
        <f t="shared" si="38"/>
        <v>9</v>
      </c>
    </row>
    <row r="540" spans="1:9">
      <c r="A540" s="10">
        <v>41813.4166666654</v>
      </c>
      <c r="B540" s="8">
        <v>23.8016666666667</v>
      </c>
      <c r="C540" s="8">
        <v>125.446666666667</v>
      </c>
      <c r="D540" s="9">
        <v>15.95</v>
      </c>
      <c r="E540" s="9">
        <v>24.0916666666667</v>
      </c>
      <c r="F540" s="9">
        <v>46.6107736111112</v>
      </c>
      <c r="G540" s="9">
        <f t="shared" si="36"/>
        <v>2.92230555555556</v>
      </c>
      <c r="H540" s="9">
        <f t="shared" si="37"/>
        <v>1.93472598870057</v>
      </c>
      <c r="I540">
        <f t="shared" si="38"/>
        <v>10</v>
      </c>
    </row>
    <row r="541" spans="1:9">
      <c r="A541" s="10">
        <v>41813.458333332</v>
      </c>
      <c r="B541" s="8">
        <v>23.8</v>
      </c>
      <c r="C541" s="8">
        <v>161.5</v>
      </c>
      <c r="D541" s="9">
        <v>17.0333333333333</v>
      </c>
      <c r="E541" s="9">
        <v>25.125</v>
      </c>
      <c r="F541" s="9">
        <v>54.1440472222222</v>
      </c>
      <c r="G541" s="9">
        <f t="shared" si="36"/>
        <v>3.17871118721461</v>
      </c>
      <c r="H541" s="9">
        <f t="shared" si="37"/>
        <v>2.15498695411829</v>
      </c>
      <c r="I541">
        <f t="shared" si="38"/>
        <v>11</v>
      </c>
    </row>
    <row r="542" spans="1:9">
      <c r="A542" s="10">
        <v>41813.4999999987</v>
      </c>
      <c r="B542" s="8">
        <v>23.8133333333333</v>
      </c>
      <c r="C542" s="8">
        <v>116.9</v>
      </c>
      <c r="D542" s="9">
        <v>16.2333333333333</v>
      </c>
      <c r="E542" s="9">
        <v>24.3166666666667</v>
      </c>
      <c r="F542" s="9">
        <v>46.9364194444444</v>
      </c>
      <c r="G542" s="9">
        <f t="shared" si="36"/>
        <v>2.89136054072553</v>
      </c>
      <c r="H542" s="9">
        <f t="shared" si="37"/>
        <v>1.93021601553575</v>
      </c>
      <c r="I542">
        <f t="shared" si="38"/>
        <v>12</v>
      </c>
    </row>
    <row r="543" spans="1:9">
      <c r="A543" s="10">
        <v>41813.5416666654</v>
      </c>
      <c r="B543" s="8">
        <v>24.5933333333333</v>
      </c>
      <c r="C543" s="8">
        <v>242.076666666667</v>
      </c>
      <c r="D543" s="9">
        <v>16.025</v>
      </c>
      <c r="E543" s="9">
        <v>24.1166666666667</v>
      </c>
      <c r="F543" s="9">
        <v>44.0490263888889</v>
      </c>
      <c r="G543" s="9">
        <f t="shared" si="36"/>
        <v>2.74876919743456</v>
      </c>
      <c r="H543" s="9">
        <f t="shared" si="37"/>
        <v>1.8264972932504</v>
      </c>
      <c r="I543">
        <f t="shared" si="38"/>
        <v>13</v>
      </c>
    </row>
    <row r="544" spans="1:9">
      <c r="A544" s="10">
        <v>41813.583333332</v>
      </c>
      <c r="B544" s="8">
        <v>24.8116666666667</v>
      </c>
      <c r="C544" s="8">
        <v>240.953333333333</v>
      </c>
      <c r="D544" s="9">
        <v>18.7</v>
      </c>
      <c r="E544" s="9">
        <v>26.7333333333333</v>
      </c>
      <c r="F544" s="9">
        <v>54.1874666666666</v>
      </c>
      <c r="G544" s="9">
        <f t="shared" si="36"/>
        <v>2.89772549019608</v>
      </c>
      <c r="H544" s="9">
        <f t="shared" si="37"/>
        <v>2.02696259351621</v>
      </c>
      <c r="I544">
        <f t="shared" si="38"/>
        <v>14</v>
      </c>
    </row>
    <row r="545" spans="1:9">
      <c r="A545" s="10">
        <v>41813.6249999987</v>
      </c>
      <c r="B545" s="8">
        <v>25.1566666666667</v>
      </c>
      <c r="C545" s="8">
        <v>178.576666666667</v>
      </c>
      <c r="D545" s="9">
        <v>14.2916666666667</v>
      </c>
      <c r="E545" s="9">
        <v>22.3833333333333</v>
      </c>
      <c r="F545" s="9">
        <v>45.1345125</v>
      </c>
      <c r="G545" s="9">
        <f t="shared" si="36"/>
        <v>3.1581</v>
      </c>
      <c r="H545" s="9">
        <f t="shared" si="37"/>
        <v>2.01643391660462</v>
      </c>
      <c r="I545">
        <f t="shared" si="38"/>
        <v>15</v>
      </c>
    </row>
    <row r="546" spans="1:9">
      <c r="A546" s="10">
        <v>41813.6666666653</v>
      </c>
      <c r="B546" s="8">
        <v>26.3483333333333</v>
      </c>
      <c r="C546" s="8">
        <v>218.026666666667</v>
      </c>
      <c r="D546" s="9">
        <v>19.6</v>
      </c>
      <c r="E546" s="9">
        <v>27.6416666666667</v>
      </c>
      <c r="F546" s="9">
        <v>54.7519194444444</v>
      </c>
      <c r="G546" s="9">
        <f t="shared" si="36"/>
        <v>2.79346527777778</v>
      </c>
      <c r="H546" s="9">
        <f t="shared" si="37"/>
        <v>1.98077489699528</v>
      </c>
      <c r="I546">
        <f t="shared" si="38"/>
        <v>16</v>
      </c>
    </row>
    <row r="547" spans="1:9">
      <c r="A547" s="10">
        <v>41813.708333332</v>
      </c>
      <c r="B547" s="8">
        <v>26.01</v>
      </c>
      <c r="C547" s="8">
        <v>87.93</v>
      </c>
      <c r="D547" s="9">
        <v>15.7833333333333</v>
      </c>
      <c r="E547" s="9">
        <v>23.9416666666667</v>
      </c>
      <c r="F547" s="9">
        <v>45.8726430555555</v>
      </c>
      <c r="G547" s="9">
        <f t="shared" si="36"/>
        <v>2.9063976592749</v>
      </c>
      <c r="H547" s="9">
        <f t="shared" si="37"/>
        <v>1.91601711335422</v>
      </c>
      <c r="I547">
        <f t="shared" si="38"/>
        <v>17</v>
      </c>
    </row>
    <row r="548" spans="1:9">
      <c r="A548" s="10">
        <v>41813.7499999987</v>
      </c>
      <c r="B548" s="8">
        <v>24.575</v>
      </c>
      <c r="C548" s="8">
        <v>32.7423076923077</v>
      </c>
      <c r="D548" s="9">
        <v>14.4583333333333</v>
      </c>
      <c r="E548" s="9">
        <v>22.625</v>
      </c>
      <c r="F548" s="9">
        <v>44.6134791666666</v>
      </c>
      <c r="G548" s="9">
        <f t="shared" ref="G548:G587" si="39">F548/D548</f>
        <v>3.08565850144092</v>
      </c>
      <c r="H548" s="9">
        <f t="shared" ref="H548:H587" si="40">F548/E548</f>
        <v>1.9718664825046</v>
      </c>
      <c r="I548">
        <f t="shared" si="38"/>
        <v>18</v>
      </c>
    </row>
    <row r="549" spans="1:9">
      <c r="A549" s="10">
        <v>41813.7916666653</v>
      </c>
      <c r="B549" s="8">
        <v>23.4366666666667</v>
      </c>
      <c r="C549" s="8" t="e">
        <v>#DIV/0!</v>
      </c>
      <c r="D549" s="9">
        <v>14.5333333333333</v>
      </c>
      <c r="E549" s="9">
        <v>22.6666666666667</v>
      </c>
      <c r="F549" s="9">
        <v>44.0707361111111</v>
      </c>
      <c r="G549" s="9">
        <f t="shared" si="39"/>
        <v>3.03239009938838</v>
      </c>
      <c r="H549" s="9">
        <f t="shared" si="40"/>
        <v>1.94429718137255</v>
      </c>
      <c r="I549">
        <f t="shared" si="38"/>
        <v>19</v>
      </c>
    </row>
    <row r="550" spans="1:9">
      <c r="A550" s="10">
        <v>41813.833333332</v>
      </c>
      <c r="B550" s="8">
        <v>22.9433333333333</v>
      </c>
      <c r="C550" s="8" t="e">
        <v>#DIV/0!</v>
      </c>
      <c r="D550" s="9">
        <v>15.6583333333333</v>
      </c>
      <c r="E550" s="9">
        <v>23.8083333333333</v>
      </c>
      <c r="F550" s="9">
        <v>45.2647708333333</v>
      </c>
      <c r="G550" s="9">
        <f t="shared" si="39"/>
        <v>2.89077833954231</v>
      </c>
      <c r="H550" s="9">
        <f t="shared" si="40"/>
        <v>1.90121543577178</v>
      </c>
      <c r="I550">
        <f t="shared" si="38"/>
        <v>20</v>
      </c>
    </row>
    <row r="551" spans="1:9">
      <c r="A551" s="10">
        <v>41813.8749999987</v>
      </c>
      <c r="B551" s="8">
        <v>22.5433333333334</v>
      </c>
      <c r="C551" s="8" t="e">
        <v>#DIV/0!</v>
      </c>
      <c r="D551" s="9">
        <v>16.35</v>
      </c>
      <c r="E551" s="9">
        <v>24.45</v>
      </c>
      <c r="F551" s="9">
        <v>46.11145</v>
      </c>
      <c r="G551" s="9">
        <f t="shared" si="39"/>
        <v>2.82027217125382</v>
      </c>
      <c r="H551" s="9">
        <f t="shared" si="40"/>
        <v>1.88594887525562</v>
      </c>
      <c r="I551">
        <f t="shared" si="38"/>
        <v>21</v>
      </c>
    </row>
    <row r="552" spans="1:9">
      <c r="A552" s="10">
        <v>41813.9166666653</v>
      </c>
      <c r="B552" s="8">
        <v>22.2866666666667</v>
      </c>
      <c r="C552" s="8" t="e">
        <v>#DIV/0!</v>
      </c>
      <c r="D552" s="9">
        <v>12.5</v>
      </c>
      <c r="E552" s="9">
        <v>20.65</v>
      </c>
      <c r="F552" s="9">
        <v>36.8413986111111</v>
      </c>
      <c r="G552" s="9">
        <f t="shared" si="39"/>
        <v>2.94731188888889</v>
      </c>
      <c r="H552" s="9">
        <f t="shared" si="40"/>
        <v>1.78408709981168</v>
      </c>
      <c r="I552">
        <f t="shared" si="38"/>
        <v>22</v>
      </c>
    </row>
    <row r="553" spans="1:9">
      <c r="A553" s="10">
        <v>41813.958333332</v>
      </c>
      <c r="B553" s="8">
        <v>22.015</v>
      </c>
      <c r="C553" s="8" t="e">
        <v>#DIV/0!</v>
      </c>
      <c r="D553" s="9">
        <v>14.6583333333333</v>
      </c>
      <c r="E553" s="9">
        <v>22.7666666666667</v>
      </c>
      <c r="F553" s="9">
        <v>41.6609569444445</v>
      </c>
      <c r="G553" s="9">
        <f t="shared" si="39"/>
        <v>2.84213464089445</v>
      </c>
      <c r="H553" s="9">
        <f t="shared" si="40"/>
        <v>1.82991026110298</v>
      </c>
      <c r="I553">
        <f t="shared" si="38"/>
        <v>23</v>
      </c>
    </row>
    <row r="554" spans="1:9">
      <c r="A554" s="10">
        <v>41813.9999999987</v>
      </c>
      <c r="B554" s="8">
        <v>21.9466666666667</v>
      </c>
      <c r="C554" s="8" t="e">
        <v>#DIV/0!</v>
      </c>
      <c r="D554" s="9">
        <v>14.1</v>
      </c>
      <c r="E554" s="9">
        <v>22.2083333333333</v>
      </c>
      <c r="F554" s="9">
        <v>41.1616333333333</v>
      </c>
      <c r="G554" s="9">
        <f t="shared" si="39"/>
        <v>2.91926477541371</v>
      </c>
      <c r="H554" s="9">
        <f t="shared" si="40"/>
        <v>1.85343189493433</v>
      </c>
      <c r="I554">
        <f t="shared" si="38"/>
        <v>0</v>
      </c>
    </row>
    <row r="555" spans="1:9">
      <c r="A555" s="10">
        <v>41814.0416666653</v>
      </c>
      <c r="B555" s="8">
        <v>21.9733333333333</v>
      </c>
      <c r="C555" s="8" t="e">
        <v>#DIV/0!</v>
      </c>
      <c r="D555" s="9">
        <v>14.625</v>
      </c>
      <c r="E555" s="9">
        <v>22.7833333333333</v>
      </c>
      <c r="F555" s="9">
        <v>41.6392472222222</v>
      </c>
      <c r="G555" s="9">
        <f t="shared" si="39"/>
        <v>2.84712801519468</v>
      </c>
      <c r="H555" s="9">
        <f t="shared" si="40"/>
        <v>1.82761875152402</v>
      </c>
      <c r="I555">
        <f t="shared" si="38"/>
        <v>1</v>
      </c>
    </row>
    <row r="556" spans="1:9">
      <c r="A556" s="10">
        <v>41814.083333332</v>
      </c>
      <c r="B556" s="8">
        <v>22.1416666666667</v>
      </c>
      <c r="C556" s="8" t="e">
        <v>#DIV/0!</v>
      </c>
      <c r="D556" s="9">
        <v>14.0916666666667</v>
      </c>
      <c r="E556" s="9">
        <v>22.0916666666667</v>
      </c>
      <c r="F556" s="9">
        <v>41.2050527777778</v>
      </c>
      <c r="G556" s="9">
        <f t="shared" si="39"/>
        <v>2.9240723437808</v>
      </c>
      <c r="H556" s="9">
        <f t="shared" si="40"/>
        <v>1.86518533886584</v>
      </c>
      <c r="I556">
        <f t="shared" si="38"/>
        <v>2</v>
      </c>
    </row>
    <row r="557" spans="1:9">
      <c r="A557" s="10">
        <v>41814.1249999987</v>
      </c>
      <c r="B557" s="8">
        <v>21.745</v>
      </c>
      <c r="C557" s="8" t="e">
        <v>#DIV/0!</v>
      </c>
      <c r="D557" s="9">
        <v>14.5833333333333</v>
      </c>
      <c r="E557" s="9">
        <v>22.7333333333333</v>
      </c>
      <c r="F557" s="9">
        <v>41.7477958333333</v>
      </c>
      <c r="G557" s="9">
        <f t="shared" si="39"/>
        <v>2.862706</v>
      </c>
      <c r="H557" s="9">
        <f t="shared" si="40"/>
        <v>1.83641330645161</v>
      </c>
      <c r="I557">
        <f t="shared" si="38"/>
        <v>3</v>
      </c>
    </row>
    <row r="558" spans="1:9">
      <c r="A558" s="10">
        <v>41814.1666666653</v>
      </c>
      <c r="B558" s="8">
        <v>21.4266666666667</v>
      </c>
      <c r="C558" s="8">
        <v>3.26666666666667</v>
      </c>
      <c r="D558" s="9">
        <v>14.2083333333333</v>
      </c>
      <c r="E558" s="9">
        <v>22.3083333333333</v>
      </c>
      <c r="F558" s="9">
        <v>42.3990875</v>
      </c>
      <c r="G558" s="9">
        <f t="shared" si="39"/>
        <v>2.9841</v>
      </c>
      <c r="H558" s="9">
        <f t="shared" si="40"/>
        <v>1.900594135226</v>
      </c>
      <c r="I558">
        <f t="shared" si="38"/>
        <v>4</v>
      </c>
    </row>
    <row r="559" spans="1:9">
      <c r="A559" s="10">
        <v>41814.208333332</v>
      </c>
      <c r="B559" s="8">
        <v>21.7633333333333</v>
      </c>
      <c r="C559" s="8">
        <v>39.4333333333333</v>
      </c>
      <c r="D559" s="9">
        <v>14.425</v>
      </c>
      <c r="E559" s="9">
        <v>22.5666666666667</v>
      </c>
      <c r="F559" s="9">
        <v>41.4872791666666</v>
      </c>
      <c r="G559" s="9">
        <f t="shared" si="39"/>
        <v>2.87606787983824</v>
      </c>
      <c r="H559" s="9">
        <f t="shared" si="40"/>
        <v>1.83843186853766</v>
      </c>
      <c r="I559">
        <f t="shared" si="38"/>
        <v>5</v>
      </c>
    </row>
    <row r="560" spans="1:9">
      <c r="A560" s="10">
        <v>41814.2499999986</v>
      </c>
      <c r="B560" s="8">
        <v>23.4883333333333</v>
      </c>
      <c r="C560" s="8">
        <v>127.366666666667</v>
      </c>
      <c r="D560" s="9">
        <v>15.7833333333333</v>
      </c>
      <c r="E560" s="9">
        <v>23.8916666666667</v>
      </c>
      <c r="F560" s="9">
        <v>42.6596041666666</v>
      </c>
      <c r="G560" s="9">
        <f t="shared" si="39"/>
        <v>2.70282602956705</v>
      </c>
      <c r="H560" s="9">
        <f t="shared" si="40"/>
        <v>1.78554325078479</v>
      </c>
      <c r="I560">
        <f t="shared" si="38"/>
        <v>6</v>
      </c>
    </row>
    <row r="561" spans="1:9">
      <c r="A561" s="10">
        <v>41814.2916666653</v>
      </c>
      <c r="B561" s="8">
        <v>24.945</v>
      </c>
      <c r="C561" s="8">
        <v>201.876666666667</v>
      </c>
      <c r="D561" s="9">
        <v>14.4166666666667</v>
      </c>
      <c r="E561" s="9">
        <v>22.5666666666667</v>
      </c>
      <c r="F561" s="9">
        <v>45.9594819444444</v>
      </c>
      <c r="G561" s="9">
        <f t="shared" si="39"/>
        <v>3.18794094412331</v>
      </c>
      <c r="H561" s="9">
        <f t="shared" si="40"/>
        <v>2.03660924421467</v>
      </c>
      <c r="I561">
        <f t="shared" si="38"/>
        <v>7</v>
      </c>
    </row>
    <row r="562" spans="1:9">
      <c r="A562" s="10">
        <v>41814.333333332</v>
      </c>
      <c r="B562" s="8">
        <v>25.8433333333333</v>
      </c>
      <c r="C562" s="8">
        <v>283.226666666667</v>
      </c>
      <c r="D562" s="9">
        <v>18.825</v>
      </c>
      <c r="E562" s="9">
        <v>26.8916666666667</v>
      </c>
      <c r="F562" s="9">
        <v>53.3842069444444</v>
      </c>
      <c r="G562" s="9">
        <f t="shared" si="39"/>
        <v>2.83581444592002</v>
      </c>
      <c r="H562" s="9">
        <f t="shared" si="40"/>
        <v>1.98515798987708</v>
      </c>
      <c r="I562">
        <f t="shared" si="38"/>
        <v>8</v>
      </c>
    </row>
    <row r="563" spans="1:9">
      <c r="A563" s="10">
        <v>41814.3749999986</v>
      </c>
      <c r="B563" s="8">
        <v>27.4983333333333</v>
      </c>
      <c r="C563" s="8">
        <v>522.326666666667</v>
      </c>
      <c r="D563" s="9">
        <v>18.8833333333333</v>
      </c>
      <c r="E563" s="9">
        <v>26.9333333333333</v>
      </c>
      <c r="F563" s="9">
        <v>54.1440472222222</v>
      </c>
      <c r="G563" s="9">
        <f t="shared" si="39"/>
        <v>2.8672928802589</v>
      </c>
      <c r="H563" s="9">
        <f t="shared" si="40"/>
        <v>2.0102987830033</v>
      </c>
      <c r="I563">
        <f t="shared" si="38"/>
        <v>9</v>
      </c>
    </row>
    <row r="564" spans="1:9">
      <c r="A564" s="10">
        <v>41814.4166666653</v>
      </c>
      <c r="B564" s="8">
        <v>28.8683333333333</v>
      </c>
      <c r="C564" s="8">
        <v>771.596666666667</v>
      </c>
      <c r="D564" s="9">
        <v>18.9166666666667</v>
      </c>
      <c r="E564" s="9">
        <v>26.9833333333333</v>
      </c>
      <c r="F564" s="9">
        <v>54.426273611111</v>
      </c>
      <c r="G564" s="9">
        <f t="shared" si="39"/>
        <v>2.87715983847283</v>
      </c>
      <c r="H564" s="9">
        <f t="shared" si="40"/>
        <v>2.01703299361746</v>
      </c>
      <c r="I564">
        <f t="shared" si="38"/>
        <v>10</v>
      </c>
    </row>
    <row r="565" spans="1:9">
      <c r="A565" s="10">
        <v>41814.458333332</v>
      </c>
      <c r="B565" s="8">
        <v>29.835</v>
      </c>
      <c r="C565" s="8">
        <v>810.636666666667</v>
      </c>
      <c r="D565" s="9">
        <v>18.975</v>
      </c>
      <c r="E565" s="9">
        <v>27.0083333333333</v>
      </c>
      <c r="F565" s="9">
        <v>54.7302097222222</v>
      </c>
      <c r="G565" s="9">
        <f t="shared" si="39"/>
        <v>2.88433252818035</v>
      </c>
      <c r="H565" s="9">
        <f t="shared" si="40"/>
        <v>2.02641936645068</v>
      </c>
      <c r="I565">
        <f t="shared" si="38"/>
        <v>11</v>
      </c>
    </row>
    <row r="566" spans="1:9">
      <c r="A566" s="10">
        <v>41814.4999999986</v>
      </c>
      <c r="B566" s="8">
        <v>29.8933333333333</v>
      </c>
      <c r="C566" s="8">
        <v>621.933333333334</v>
      </c>
      <c r="D566" s="9">
        <v>19</v>
      </c>
      <c r="E566" s="9">
        <v>27.025</v>
      </c>
      <c r="F566" s="9">
        <v>55.8156958333334</v>
      </c>
      <c r="G566" s="9">
        <f t="shared" si="39"/>
        <v>2.93766820175439</v>
      </c>
      <c r="H566" s="9">
        <f t="shared" si="40"/>
        <v>2.06533564600679</v>
      </c>
      <c r="I566">
        <f t="shared" si="38"/>
        <v>12</v>
      </c>
    </row>
    <row r="567" spans="1:9">
      <c r="A567" s="10">
        <v>41814.5416666653</v>
      </c>
      <c r="B567" s="8">
        <v>29.0683333333333</v>
      </c>
      <c r="C567" s="8">
        <v>723.893333333333</v>
      </c>
      <c r="D567" s="9">
        <v>19.0083333333333</v>
      </c>
      <c r="E567" s="9">
        <v>27.0454545454545</v>
      </c>
      <c r="F567" s="9">
        <v>55.7722763888888</v>
      </c>
      <c r="G567" s="9">
        <f t="shared" si="39"/>
        <v>2.93409608358907</v>
      </c>
      <c r="H567" s="9">
        <f t="shared" si="40"/>
        <v>2.06216820261438</v>
      </c>
      <c r="I567">
        <f t="shared" si="38"/>
        <v>13</v>
      </c>
    </row>
    <row r="568" spans="1:9">
      <c r="A568" s="10">
        <v>41814.583333332</v>
      </c>
      <c r="B568" s="8">
        <v>28.515</v>
      </c>
      <c r="C568" s="8">
        <v>554.86</v>
      </c>
      <c r="D568" s="9">
        <v>19.0166666666667</v>
      </c>
      <c r="E568" s="9">
        <v>27.0666666666667</v>
      </c>
      <c r="F568" s="9">
        <v>55.2078236111111</v>
      </c>
      <c r="G568" s="9">
        <f t="shared" si="39"/>
        <v>2.90312832310838</v>
      </c>
      <c r="H568" s="9">
        <f t="shared" si="40"/>
        <v>2.03969791666666</v>
      </c>
      <c r="I568">
        <f t="shared" si="38"/>
        <v>14</v>
      </c>
    </row>
    <row r="569" spans="1:9">
      <c r="A569" s="10">
        <v>41814.6249999986</v>
      </c>
      <c r="B569" s="8">
        <v>27.5933333333334</v>
      </c>
      <c r="C569" s="8">
        <v>307.69</v>
      </c>
      <c r="D569" s="9">
        <v>19.0166666666667</v>
      </c>
      <c r="E569" s="9">
        <v>27.0833333333333</v>
      </c>
      <c r="F569" s="9">
        <v>55.49005</v>
      </c>
      <c r="G569" s="9">
        <f t="shared" si="39"/>
        <v>2.91796932515337</v>
      </c>
      <c r="H569" s="9">
        <f t="shared" si="40"/>
        <v>2.04886338461539</v>
      </c>
      <c r="I569">
        <f t="shared" si="38"/>
        <v>15</v>
      </c>
    </row>
    <row r="570" spans="1:9">
      <c r="A570" s="10">
        <v>41814.6666666653</v>
      </c>
      <c r="B570" s="8">
        <v>27.365</v>
      </c>
      <c r="C570" s="8">
        <v>228.12</v>
      </c>
      <c r="D570" s="9">
        <v>14.3666666666667</v>
      </c>
      <c r="E570" s="9">
        <v>22.025</v>
      </c>
      <c r="F570" s="9">
        <v>42.0951513888889</v>
      </c>
      <c r="G570" s="9">
        <f t="shared" si="39"/>
        <v>2.93005694122197</v>
      </c>
      <c r="H570" s="9">
        <f t="shared" si="40"/>
        <v>1.91124410392231</v>
      </c>
      <c r="I570">
        <f t="shared" si="38"/>
        <v>16</v>
      </c>
    </row>
    <row r="571" spans="1:9">
      <c r="A571" s="10">
        <v>41814.708333332</v>
      </c>
      <c r="B571" s="8">
        <v>27.0516666666667</v>
      </c>
      <c r="C571" s="8">
        <v>89.13</v>
      </c>
      <c r="D571" s="9">
        <v>20.0083333333333</v>
      </c>
      <c r="E571" s="9">
        <v>29.3083333333333</v>
      </c>
      <c r="F571" s="9">
        <v>59.0287347222222</v>
      </c>
      <c r="G571" s="9">
        <f t="shared" si="39"/>
        <v>2.9502074829932</v>
      </c>
      <c r="H571" s="9">
        <f t="shared" si="40"/>
        <v>2.01405975736897</v>
      </c>
      <c r="I571">
        <f t="shared" si="38"/>
        <v>17</v>
      </c>
    </row>
    <row r="572" spans="1:9">
      <c r="A572" s="10">
        <v>41814.7499999986</v>
      </c>
      <c r="B572" s="8">
        <v>26.1333333333333</v>
      </c>
      <c r="C572" s="8">
        <v>14.9095238095238</v>
      </c>
      <c r="D572" s="9">
        <v>16.75</v>
      </c>
      <c r="E572" s="9">
        <v>25.9833333333333</v>
      </c>
      <c r="F572" s="9">
        <v>48.0653249999999</v>
      </c>
      <c r="G572" s="9">
        <f t="shared" si="39"/>
        <v>2.86957164179104</v>
      </c>
      <c r="H572" s="9">
        <f t="shared" si="40"/>
        <v>1.84985214881334</v>
      </c>
      <c r="I572">
        <f t="shared" si="38"/>
        <v>18</v>
      </c>
    </row>
    <row r="573" spans="1:9">
      <c r="A573" s="10">
        <v>41814.7916666653</v>
      </c>
      <c r="B573" s="8">
        <v>25.1433333333333</v>
      </c>
      <c r="C573" s="8" t="e">
        <v>#DIV/0!</v>
      </c>
      <c r="D573" s="9">
        <v>19.9166666666667</v>
      </c>
      <c r="E573" s="9">
        <v>29.325</v>
      </c>
      <c r="F573" s="9">
        <v>58.3557333333332</v>
      </c>
      <c r="G573" s="9">
        <f t="shared" si="39"/>
        <v>2.92999497907949</v>
      </c>
      <c r="H573" s="9">
        <f t="shared" si="40"/>
        <v>1.98996533105996</v>
      </c>
      <c r="I573">
        <f t="shared" si="38"/>
        <v>19</v>
      </c>
    </row>
    <row r="574" spans="1:9">
      <c r="A574" s="10">
        <v>41814.8333333319</v>
      </c>
      <c r="B574" s="8">
        <v>24.5983333333333</v>
      </c>
      <c r="C574" s="8" t="e">
        <v>#DIV/0!</v>
      </c>
      <c r="D574" s="9">
        <v>15.0666666666667</v>
      </c>
      <c r="E574" s="9">
        <v>24.4416666666667</v>
      </c>
      <c r="F574" s="9">
        <v>44.5049305555555</v>
      </c>
      <c r="G574" s="9">
        <f t="shared" si="39"/>
        <v>2.95386707227138</v>
      </c>
      <c r="H574" s="9">
        <f t="shared" si="40"/>
        <v>1.82086316626889</v>
      </c>
      <c r="I574">
        <f t="shared" si="38"/>
        <v>20</v>
      </c>
    </row>
    <row r="575" spans="1:9">
      <c r="A575" s="10">
        <v>41814.8749999986</v>
      </c>
      <c r="B575" s="8">
        <v>24.045</v>
      </c>
      <c r="C575" s="8" t="e">
        <v>#DIV/0!</v>
      </c>
      <c r="D575" s="9">
        <v>15.075</v>
      </c>
      <c r="E575" s="9">
        <v>24.4083333333333</v>
      </c>
      <c r="F575" s="9">
        <v>43.4628638888888</v>
      </c>
      <c r="G575" s="9">
        <f t="shared" si="39"/>
        <v>2.88310871568085</v>
      </c>
      <c r="H575" s="9">
        <f t="shared" si="40"/>
        <v>1.78065676567656</v>
      </c>
      <c r="I575">
        <f t="shared" si="38"/>
        <v>21</v>
      </c>
    </row>
    <row r="576" spans="1:9">
      <c r="A576" s="10">
        <v>41814.9166666653</v>
      </c>
      <c r="B576" s="8">
        <v>23.5633333333333</v>
      </c>
      <c r="C576" s="8" t="e">
        <v>#DIV/0!</v>
      </c>
      <c r="D576" s="9">
        <v>14.9833333333333</v>
      </c>
      <c r="E576" s="9">
        <v>24.3416666666667</v>
      </c>
      <c r="F576" s="9">
        <v>44.2661236111111</v>
      </c>
      <c r="G576" s="9">
        <f t="shared" si="39"/>
        <v>2.95435752688172</v>
      </c>
      <c r="H576" s="9">
        <f t="shared" si="40"/>
        <v>1.8185329795732</v>
      </c>
      <c r="I576">
        <f t="shared" si="38"/>
        <v>22</v>
      </c>
    </row>
    <row r="577" spans="1:9">
      <c r="A577" s="10">
        <v>41814.9583333319</v>
      </c>
      <c r="B577" s="8">
        <v>23.255</v>
      </c>
      <c r="C577" s="8" t="e">
        <v>#DIV/0!</v>
      </c>
      <c r="D577" s="9">
        <v>14.975</v>
      </c>
      <c r="E577" s="9">
        <v>24.3083333333333</v>
      </c>
      <c r="F577" s="9">
        <v>44.0707361111111</v>
      </c>
      <c r="G577" s="9">
        <f t="shared" si="39"/>
        <v>2.94295399740307</v>
      </c>
      <c r="H577" s="9">
        <f t="shared" si="40"/>
        <v>1.81298880127985</v>
      </c>
      <c r="I577">
        <f t="shared" si="38"/>
        <v>23</v>
      </c>
    </row>
    <row r="578" spans="1:9">
      <c r="A578" s="10">
        <v>41814.9999999986</v>
      </c>
      <c r="B578" s="8">
        <v>23.18</v>
      </c>
      <c r="C578" s="8" t="e">
        <v>#DIV/0!</v>
      </c>
      <c r="D578" s="9">
        <v>11.6833333333333</v>
      </c>
      <c r="E578" s="9">
        <v>21.1166666666667</v>
      </c>
      <c r="F578" s="9">
        <v>34.9526527777778</v>
      </c>
      <c r="G578" s="9">
        <f t="shared" si="39"/>
        <v>2.99166785544461</v>
      </c>
      <c r="H578" s="9">
        <f t="shared" si="40"/>
        <v>1.65521639042358</v>
      </c>
      <c r="I578">
        <f t="shared" si="38"/>
        <v>0</v>
      </c>
    </row>
    <row r="579" spans="1:9">
      <c r="A579" s="10">
        <v>41815.0416666653</v>
      </c>
      <c r="B579" s="8">
        <v>23.0733333333333</v>
      </c>
      <c r="C579" s="8" t="e">
        <v>#DIV/0!</v>
      </c>
      <c r="D579" s="9">
        <v>13.3416666666667</v>
      </c>
      <c r="E579" s="9">
        <v>22.6916666666667</v>
      </c>
      <c r="F579" s="9">
        <v>39.9893083333333</v>
      </c>
      <c r="G579" s="9">
        <f t="shared" si="39"/>
        <v>2.99732479700187</v>
      </c>
      <c r="H579" s="9">
        <f t="shared" si="40"/>
        <v>1.76229048843188</v>
      </c>
      <c r="I579">
        <f t="shared" ref="I579:I642" si="41">HOUR(A579)</f>
        <v>1</v>
      </c>
    </row>
    <row r="580" spans="1:9">
      <c r="A580" s="10">
        <v>41815.0833333319</v>
      </c>
      <c r="B580" s="8">
        <v>22.9733333333333</v>
      </c>
      <c r="C580" s="8" t="e">
        <v>#DIV/0!</v>
      </c>
      <c r="D580" s="9">
        <v>14.9916666666667</v>
      </c>
      <c r="E580" s="9">
        <v>24.35</v>
      </c>
      <c r="F580" s="9">
        <v>44.7003180555556</v>
      </c>
      <c r="G580" s="9">
        <f t="shared" si="39"/>
        <v>2.98167769130999</v>
      </c>
      <c r="H580" s="9">
        <f t="shared" si="40"/>
        <v>1.83574201460187</v>
      </c>
      <c r="I580">
        <f t="shared" si="41"/>
        <v>2</v>
      </c>
    </row>
    <row r="581" spans="1:9">
      <c r="A581" s="10">
        <v>41815.1249999986</v>
      </c>
      <c r="B581" s="8">
        <v>22.6083333333333</v>
      </c>
      <c r="C581" s="8" t="e">
        <v>#DIV/0!</v>
      </c>
      <c r="D581" s="9">
        <v>14.9916666666667</v>
      </c>
      <c r="E581" s="9">
        <v>24.3833333333333</v>
      </c>
      <c r="F581" s="9">
        <v>44.2444138888888</v>
      </c>
      <c r="G581" s="9">
        <f t="shared" si="39"/>
        <v>2.95126718547341</v>
      </c>
      <c r="H581" s="9">
        <f t="shared" si="40"/>
        <v>1.8145350877193</v>
      </c>
      <c r="I581">
        <f t="shared" si="41"/>
        <v>3</v>
      </c>
    </row>
    <row r="582" spans="1:9">
      <c r="A582" s="10">
        <v>41815.1666666653</v>
      </c>
      <c r="B582" s="8">
        <v>22.5366666666667</v>
      </c>
      <c r="C582" s="8">
        <v>0.733333333333333</v>
      </c>
      <c r="D582" s="9">
        <v>14.4666666666667</v>
      </c>
      <c r="E582" s="9">
        <v>23.8333333333333</v>
      </c>
      <c r="F582" s="9">
        <v>43.5279930555555</v>
      </c>
      <c r="G582" s="9">
        <f t="shared" si="39"/>
        <v>3.00884744623656</v>
      </c>
      <c r="H582" s="9">
        <f t="shared" si="40"/>
        <v>1.82634935897436</v>
      </c>
      <c r="I582">
        <f t="shared" si="41"/>
        <v>4</v>
      </c>
    </row>
    <row r="583" spans="1:9">
      <c r="A583" s="10">
        <v>41815.2083333319</v>
      </c>
      <c r="B583" s="8">
        <v>22.5066666666667</v>
      </c>
      <c r="C583" s="8">
        <v>16.3766666666667</v>
      </c>
      <c r="D583" s="9">
        <v>11.6666666666667</v>
      </c>
      <c r="E583" s="9">
        <v>21.0833333333333</v>
      </c>
      <c r="F583" s="9">
        <v>37.7097875</v>
      </c>
      <c r="G583" s="9">
        <f t="shared" si="39"/>
        <v>3.2322675</v>
      </c>
      <c r="H583" s="9">
        <f t="shared" si="40"/>
        <v>1.78860652173913</v>
      </c>
      <c r="I583">
        <f t="shared" si="41"/>
        <v>5</v>
      </c>
    </row>
    <row r="584" spans="1:9">
      <c r="A584" s="10">
        <v>41815.2499999986</v>
      </c>
      <c r="B584" s="8">
        <v>22.7383333333333</v>
      </c>
      <c r="C584" s="8">
        <v>60.49</v>
      </c>
      <c r="D584" s="9">
        <v>12.8583333333333</v>
      </c>
      <c r="E584" s="9">
        <v>22.225</v>
      </c>
      <c r="F584" s="9">
        <v>39.2077583333334</v>
      </c>
      <c r="G584" s="9">
        <f t="shared" si="39"/>
        <v>3.04920998055736</v>
      </c>
      <c r="H584" s="9">
        <f t="shared" si="40"/>
        <v>1.76412860892389</v>
      </c>
      <c r="I584">
        <f t="shared" si="41"/>
        <v>6</v>
      </c>
    </row>
    <row r="585" spans="1:9">
      <c r="A585" s="10">
        <v>41815.2916666653</v>
      </c>
      <c r="B585" s="8">
        <v>22.905</v>
      </c>
      <c r="C585" s="8">
        <v>68.8366666666667</v>
      </c>
      <c r="D585" s="9">
        <v>14.775</v>
      </c>
      <c r="E585" s="9">
        <v>24.0666666666667</v>
      </c>
      <c r="F585" s="9">
        <v>44.3095430555555</v>
      </c>
      <c r="G585" s="9">
        <f t="shared" si="39"/>
        <v>2.99895384470765</v>
      </c>
      <c r="H585" s="9">
        <f t="shared" si="40"/>
        <v>1.84111674746076</v>
      </c>
      <c r="I585">
        <f t="shared" si="41"/>
        <v>7</v>
      </c>
    </row>
    <row r="586" spans="1:9">
      <c r="A586" s="10">
        <v>41815.3333333319</v>
      </c>
      <c r="B586" s="8">
        <v>23.52</v>
      </c>
      <c r="C586" s="8">
        <v>94.54</v>
      </c>
      <c r="D586" s="9">
        <v>14.6</v>
      </c>
      <c r="E586" s="9">
        <v>23.8916666666667</v>
      </c>
      <c r="F586" s="9">
        <v>44.070736111111</v>
      </c>
      <c r="G586" s="9">
        <f t="shared" si="39"/>
        <v>3.01854356925418</v>
      </c>
      <c r="H586" s="9">
        <f t="shared" si="40"/>
        <v>1.84460702243925</v>
      </c>
      <c r="I586">
        <f t="shared" si="41"/>
        <v>8</v>
      </c>
    </row>
    <row r="587" spans="1:9">
      <c r="A587" s="10">
        <v>41815.3749999986</v>
      </c>
      <c r="B587" s="8">
        <v>24.0883333333333</v>
      </c>
      <c r="C587" s="8">
        <v>152.633333333333</v>
      </c>
      <c r="D587" s="9">
        <v>14.675</v>
      </c>
      <c r="E587" s="9">
        <v>23.975</v>
      </c>
      <c r="F587" s="9">
        <v>44.4832208333332</v>
      </c>
      <c r="G587" s="9">
        <f t="shared" si="39"/>
        <v>3.03122458830209</v>
      </c>
      <c r="H587" s="9">
        <f t="shared" si="40"/>
        <v>1.855400243309</v>
      </c>
      <c r="I587">
        <f t="shared" si="41"/>
        <v>9</v>
      </c>
    </row>
    <row r="588" spans="1:9">
      <c r="A588" s="10">
        <v>41815.4166666652</v>
      </c>
      <c r="B588" s="8">
        <v>24.4233333333333</v>
      </c>
      <c r="C588" s="8">
        <v>94.3633333333334</v>
      </c>
      <c r="D588" s="9">
        <v>14.5333333333333</v>
      </c>
      <c r="E588" s="9">
        <v>23.8583334166667</v>
      </c>
      <c r="F588" s="9">
        <v>42.2905388888889</v>
      </c>
      <c r="G588" s="9">
        <f t="shared" ref="G588:G624" si="42">F588/D588</f>
        <v>2.9098994648318</v>
      </c>
      <c r="H588" s="9">
        <f t="shared" ref="H588:H624" si="43">F588/E588</f>
        <v>1.77256886096437</v>
      </c>
      <c r="I588">
        <f t="shared" si="41"/>
        <v>10</v>
      </c>
    </row>
    <row r="589" spans="1:9">
      <c r="A589" s="10">
        <v>41815.4583333319</v>
      </c>
      <c r="B589" s="8">
        <v>24.435</v>
      </c>
      <c r="C589" s="8">
        <v>83.4068965517241</v>
      </c>
      <c r="D589" s="9">
        <v>10.025</v>
      </c>
      <c r="E589" s="9">
        <v>19.4083334166667</v>
      </c>
      <c r="F589" s="9">
        <v>33.9540055555556</v>
      </c>
      <c r="G589" s="9">
        <f t="shared" si="42"/>
        <v>3.38693322249931</v>
      </c>
      <c r="H589" s="9">
        <f t="shared" si="43"/>
        <v>1.74945498032294</v>
      </c>
      <c r="I589">
        <f t="shared" si="41"/>
        <v>11</v>
      </c>
    </row>
    <row r="590" spans="1:9">
      <c r="A590" s="10">
        <v>41815.4999999986</v>
      </c>
      <c r="B590" s="8">
        <v>23.9333333333333</v>
      </c>
      <c r="C590" s="8">
        <v>123.136666666667</v>
      </c>
      <c r="D590" s="9">
        <v>12.825</v>
      </c>
      <c r="E590" s="9">
        <v>22.1583334166667</v>
      </c>
      <c r="F590" s="9">
        <v>38.7518541666665</v>
      </c>
      <c r="G590" s="9">
        <f t="shared" si="42"/>
        <v>3.02158706952566</v>
      </c>
      <c r="H590" s="9">
        <f t="shared" si="43"/>
        <v>1.74886140748829</v>
      </c>
      <c r="I590">
        <f t="shared" si="41"/>
        <v>12</v>
      </c>
    </row>
    <row r="591" spans="1:9">
      <c r="A591" s="10">
        <v>41815.5416666652</v>
      </c>
      <c r="B591" s="8">
        <v>23.1716666666667</v>
      </c>
      <c r="C591" s="8">
        <v>83.8433333333333</v>
      </c>
      <c r="D591" s="9">
        <v>14.5166666666667</v>
      </c>
      <c r="E591" s="9">
        <v>23.8583334166667</v>
      </c>
      <c r="F591" s="9">
        <v>43.1589277777778</v>
      </c>
      <c r="G591" s="9">
        <f t="shared" si="42"/>
        <v>2.97306046689629</v>
      </c>
      <c r="H591" s="9">
        <f t="shared" si="43"/>
        <v>1.80896657884865</v>
      </c>
      <c r="I591">
        <f t="shared" si="41"/>
        <v>13</v>
      </c>
    </row>
    <row r="592" spans="1:9">
      <c r="A592" s="10">
        <v>41815.5833333319</v>
      </c>
      <c r="B592" s="8">
        <v>22.395</v>
      </c>
      <c r="C592" s="8">
        <v>57.7066666666667</v>
      </c>
      <c r="D592" s="9">
        <v>13.125</v>
      </c>
      <c r="E592" s="9">
        <v>22.4583333333333</v>
      </c>
      <c r="F592" s="9">
        <v>38.6867249999999</v>
      </c>
      <c r="G592" s="9">
        <f t="shared" si="42"/>
        <v>2.94755999999999</v>
      </c>
      <c r="H592" s="9">
        <f t="shared" si="43"/>
        <v>1.7226</v>
      </c>
      <c r="I592">
        <f t="shared" si="41"/>
        <v>14</v>
      </c>
    </row>
    <row r="593" spans="1:9">
      <c r="A593" s="10">
        <v>41815.6249999986</v>
      </c>
      <c r="B593" s="8">
        <v>22.0466666666667</v>
      </c>
      <c r="C593" s="8">
        <v>31.25</v>
      </c>
      <c r="D593" s="9">
        <v>11.2</v>
      </c>
      <c r="E593" s="9">
        <v>20.5333333333333</v>
      </c>
      <c r="F593" s="9">
        <v>33.7151986111111</v>
      </c>
      <c r="G593" s="9">
        <f t="shared" si="42"/>
        <v>3.01028559027777</v>
      </c>
      <c r="H593" s="9">
        <f t="shared" si="43"/>
        <v>1.64197395833333</v>
      </c>
      <c r="I593">
        <f t="shared" si="41"/>
        <v>15</v>
      </c>
    </row>
    <row r="594" spans="1:9">
      <c r="A594" s="10">
        <v>41815.6666666652</v>
      </c>
      <c r="B594" s="8">
        <v>21.7433333333333</v>
      </c>
      <c r="C594" s="8">
        <v>21.6133333333333</v>
      </c>
      <c r="D594" s="9">
        <v>16.3166666666667</v>
      </c>
      <c r="E594" s="9">
        <v>25.65</v>
      </c>
      <c r="F594" s="9">
        <v>47.6311305555555</v>
      </c>
      <c r="G594" s="9">
        <f t="shared" si="42"/>
        <v>2.91917041198502</v>
      </c>
      <c r="H594" s="9">
        <f t="shared" si="43"/>
        <v>1.85696415421269</v>
      </c>
      <c r="I594">
        <f t="shared" si="41"/>
        <v>16</v>
      </c>
    </row>
    <row r="595" spans="1:9">
      <c r="A595" s="10">
        <v>41815.7083333319</v>
      </c>
      <c r="B595" s="8">
        <v>21.6</v>
      </c>
      <c r="C595" s="8">
        <v>11.1633333333333</v>
      </c>
      <c r="D595" s="9">
        <v>14.525</v>
      </c>
      <c r="E595" s="9">
        <v>23.8333334166667</v>
      </c>
      <c r="F595" s="9">
        <v>43.3977347222222</v>
      </c>
      <c r="G595" s="9">
        <f t="shared" si="42"/>
        <v>2.98779585006693</v>
      </c>
      <c r="H595" s="9">
        <f t="shared" si="43"/>
        <v>1.82088396799225</v>
      </c>
      <c r="I595">
        <f t="shared" si="41"/>
        <v>17</v>
      </c>
    </row>
    <row r="596" spans="1:9">
      <c r="A596" s="10">
        <v>41815.7499999986</v>
      </c>
      <c r="B596" s="8">
        <v>21.09</v>
      </c>
      <c r="C596" s="8">
        <v>4.60333333333334</v>
      </c>
      <c r="D596" s="9">
        <v>16.15</v>
      </c>
      <c r="E596" s="9">
        <v>25.425</v>
      </c>
      <c r="F596" s="9">
        <v>44.1358652777778</v>
      </c>
      <c r="G596" s="9">
        <f t="shared" si="42"/>
        <v>2.73287091503268</v>
      </c>
      <c r="H596" s="9">
        <f t="shared" si="43"/>
        <v>1.73592390473069</v>
      </c>
      <c r="I596">
        <f t="shared" si="41"/>
        <v>18</v>
      </c>
    </row>
    <row r="597" spans="1:9">
      <c r="A597" s="10">
        <v>41815.7916666652</v>
      </c>
      <c r="B597" s="8">
        <v>20.5433333333333</v>
      </c>
      <c r="C597" s="8">
        <v>0.286363636363636</v>
      </c>
      <c r="D597" s="9">
        <v>12.6272727272727</v>
      </c>
      <c r="E597" s="9">
        <v>22.4916666666667</v>
      </c>
      <c r="F597" s="9">
        <v>38.4696277777777</v>
      </c>
      <c r="G597" s="9">
        <f t="shared" si="42"/>
        <v>3.04655079593632</v>
      </c>
      <c r="H597" s="9">
        <f t="shared" si="43"/>
        <v>1.71039471409163</v>
      </c>
      <c r="I597">
        <f t="shared" si="41"/>
        <v>19</v>
      </c>
    </row>
    <row r="598" spans="1:9">
      <c r="A598" s="10">
        <v>41815.8333333319</v>
      </c>
      <c r="B598" s="8">
        <v>20.525</v>
      </c>
      <c r="C598" s="8">
        <v>0.571428571428571</v>
      </c>
      <c r="D598" s="9">
        <v>11.15</v>
      </c>
      <c r="E598" s="9">
        <v>20.5333333333333</v>
      </c>
      <c r="F598" s="9">
        <v>33.6283597222223</v>
      </c>
      <c r="G598" s="9">
        <f t="shared" si="42"/>
        <v>3.01599638764325</v>
      </c>
      <c r="H598" s="9">
        <f t="shared" si="43"/>
        <v>1.63774479166667</v>
      </c>
      <c r="I598">
        <f t="shared" si="41"/>
        <v>20</v>
      </c>
    </row>
    <row r="599" spans="1:9">
      <c r="A599" s="10">
        <v>41815.8749999986</v>
      </c>
      <c r="B599" s="8">
        <v>19.9116666666667</v>
      </c>
      <c r="C599" s="8">
        <v>0.6</v>
      </c>
      <c r="D599" s="9">
        <v>14.4916666666667</v>
      </c>
      <c r="E599" s="9">
        <v>23.8333333333333</v>
      </c>
      <c r="F599" s="9">
        <v>43.1806374999999</v>
      </c>
      <c r="G599" s="9">
        <f t="shared" si="42"/>
        <v>2.9796874640598</v>
      </c>
      <c r="H599" s="9">
        <f t="shared" si="43"/>
        <v>1.811775</v>
      </c>
      <c r="I599">
        <f t="shared" si="41"/>
        <v>21</v>
      </c>
    </row>
    <row r="600" spans="1:9">
      <c r="A600" s="10">
        <v>41815.9166666652</v>
      </c>
      <c r="B600" s="8">
        <v>20.1283333333333</v>
      </c>
      <c r="C600" s="8">
        <v>0.73</v>
      </c>
      <c r="D600" s="9">
        <v>13.125</v>
      </c>
      <c r="E600" s="9">
        <v>22.4833333333333</v>
      </c>
      <c r="F600" s="9">
        <v>37.8617555555555</v>
      </c>
      <c r="G600" s="9">
        <f t="shared" si="42"/>
        <v>2.88470518518518</v>
      </c>
      <c r="H600" s="9">
        <f t="shared" si="43"/>
        <v>1.68399209290833</v>
      </c>
      <c r="I600">
        <f t="shared" si="41"/>
        <v>22</v>
      </c>
    </row>
    <row r="601" spans="1:9">
      <c r="A601" s="10">
        <v>41815.9583333319</v>
      </c>
      <c r="B601" s="8">
        <v>20.4083333333333</v>
      </c>
      <c r="C601" s="8">
        <v>0.816666666666667</v>
      </c>
      <c r="D601" s="9">
        <v>11.2333333333333</v>
      </c>
      <c r="E601" s="9">
        <v>20.65</v>
      </c>
      <c r="F601" s="9">
        <v>33.6500694444444</v>
      </c>
      <c r="G601" s="9">
        <f t="shared" si="42"/>
        <v>2.99555514342235</v>
      </c>
      <c r="H601" s="9">
        <f t="shared" si="43"/>
        <v>1.62954331450094</v>
      </c>
      <c r="I601">
        <f t="shared" si="41"/>
        <v>23</v>
      </c>
    </row>
    <row r="602" spans="1:9">
      <c r="A602" s="10">
        <v>41815.9999999985</v>
      </c>
      <c r="B602" s="8">
        <v>20.4966666666667</v>
      </c>
      <c r="C602" s="8">
        <v>0.94</v>
      </c>
      <c r="D602" s="9">
        <v>12.3363636363636</v>
      </c>
      <c r="E602" s="9">
        <v>22.2416666666667</v>
      </c>
      <c r="F602" s="9">
        <v>38.1222722222223</v>
      </c>
      <c r="G602" s="9">
        <f t="shared" si="42"/>
        <v>3.09023577335626</v>
      </c>
      <c r="H602" s="9">
        <f t="shared" si="43"/>
        <v>1.71400249781441</v>
      </c>
      <c r="I602">
        <f t="shared" si="41"/>
        <v>0</v>
      </c>
    </row>
    <row r="603" spans="1:9">
      <c r="A603" s="10">
        <v>41816.0416666652</v>
      </c>
      <c r="B603" s="8">
        <v>20.6916666666667</v>
      </c>
      <c r="C603" s="8">
        <v>1.16333333333333</v>
      </c>
      <c r="D603" s="9">
        <v>10.7818181818182</v>
      </c>
      <c r="E603" s="9">
        <v>19.325</v>
      </c>
      <c r="F603" s="9">
        <v>29.1561569444444</v>
      </c>
      <c r="G603" s="9">
        <f t="shared" si="42"/>
        <v>2.70419668118793</v>
      </c>
      <c r="H603" s="9">
        <f t="shared" si="43"/>
        <v>1.50872739686646</v>
      </c>
      <c r="I603">
        <f t="shared" si="41"/>
        <v>1</v>
      </c>
    </row>
    <row r="604" spans="1:9">
      <c r="A604" s="10">
        <v>41816.0833333319</v>
      </c>
      <c r="B604" s="8">
        <v>20.8083333333333</v>
      </c>
      <c r="C604" s="8">
        <v>1.07</v>
      </c>
      <c r="D604" s="9">
        <v>14.5583333333333</v>
      </c>
      <c r="E604" s="9">
        <v>23.925</v>
      </c>
      <c r="F604" s="9">
        <v>43.0286694444444</v>
      </c>
      <c r="G604" s="9">
        <f t="shared" si="42"/>
        <v>2.95560408319023</v>
      </c>
      <c r="H604" s="9">
        <f t="shared" si="43"/>
        <v>1.79848148148148</v>
      </c>
      <c r="I604">
        <f t="shared" si="41"/>
        <v>2</v>
      </c>
    </row>
    <row r="605" spans="1:9">
      <c r="A605" s="10">
        <v>41816.1249999985</v>
      </c>
      <c r="B605" s="8">
        <v>20.9433333333333</v>
      </c>
      <c r="C605" s="8">
        <v>1.18</v>
      </c>
      <c r="D605" s="9">
        <v>8.03333333333333</v>
      </c>
      <c r="E605" s="9">
        <v>17.45</v>
      </c>
      <c r="F605" s="9">
        <v>23.8806944444445</v>
      </c>
      <c r="G605" s="9">
        <f t="shared" si="42"/>
        <v>2.97270055325035</v>
      </c>
      <c r="H605" s="9">
        <f t="shared" si="43"/>
        <v>1.3685211716014</v>
      </c>
      <c r="I605">
        <f t="shared" si="41"/>
        <v>3</v>
      </c>
    </row>
    <row r="606" spans="1:9">
      <c r="A606" s="10">
        <v>41816.1666666652</v>
      </c>
      <c r="B606" s="8">
        <v>21.0966666666667</v>
      </c>
      <c r="C606" s="8">
        <v>1.05666666666667</v>
      </c>
      <c r="D606" s="9">
        <v>14.575</v>
      </c>
      <c r="E606" s="9">
        <v>23.9083333333333</v>
      </c>
      <c r="F606" s="9">
        <v>49.3120833333333</v>
      </c>
      <c r="G606" s="9">
        <f t="shared" si="42"/>
        <v>3.38333333333333</v>
      </c>
      <c r="H606" s="9">
        <f t="shared" si="43"/>
        <v>2.06254792610666</v>
      </c>
      <c r="I606">
        <f t="shared" si="41"/>
        <v>4</v>
      </c>
    </row>
    <row r="607" spans="1:9">
      <c r="A607" s="10">
        <v>41816.2083333319</v>
      </c>
      <c r="B607" s="8">
        <v>21.185</v>
      </c>
      <c r="C607" s="8">
        <v>8.33333333333333</v>
      </c>
      <c r="D607" s="9">
        <v>9.90833333333333</v>
      </c>
      <c r="E607" s="9">
        <v>19.325</v>
      </c>
      <c r="F607" s="9">
        <v>38.4262083333333</v>
      </c>
      <c r="G607" s="9">
        <f t="shared" si="42"/>
        <v>3.87817073170732</v>
      </c>
      <c r="H607" s="9">
        <f t="shared" si="43"/>
        <v>1.98841957740405</v>
      </c>
      <c r="I607">
        <f t="shared" si="41"/>
        <v>5</v>
      </c>
    </row>
    <row r="608" spans="1:9">
      <c r="A608" s="10">
        <v>41816.2499999985</v>
      </c>
      <c r="B608" s="8">
        <v>21.3466666666667</v>
      </c>
      <c r="C608" s="8">
        <v>18.6566666666667</v>
      </c>
      <c r="D608" s="9">
        <v>14.525</v>
      </c>
      <c r="E608" s="9">
        <v>23.8583333333333</v>
      </c>
      <c r="F608" s="9">
        <v>47.5442916666666</v>
      </c>
      <c r="G608" s="9">
        <f t="shared" si="42"/>
        <v>3.27327309236948</v>
      </c>
      <c r="H608" s="9">
        <f t="shared" si="43"/>
        <v>1.99277506112469</v>
      </c>
      <c r="I608">
        <f t="shared" si="41"/>
        <v>6</v>
      </c>
    </row>
    <row r="609" spans="1:9">
      <c r="A609" s="10">
        <v>41816.2916666652</v>
      </c>
      <c r="B609" s="8">
        <v>21.5933333333334</v>
      </c>
      <c r="C609" s="8">
        <v>36.96</v>
      </c>
      <c r="D609" s="9">
        <v>9.64166666666667</v>
      </c>
      <c r="E609" s="9">
        <v>19.0166666666667</v>
      </c>
      <c r="F609" s="9">
        <v>38.0354333333334</v>
      </c>
      <c r="G609" s="9">
        <f t="shared" si="42"/>
        <v>3.94490233362144</v>
      </c>
      <c r="H609" s="9">
        <f t="shared" si="43"/>
        <v>2.00011042944785</v>
      </c>
      <c r="I609">
        <f t="shared" si="41"/>
        <v>7</v>
      </c>
    </row>
    <row r="610" spans="1:9">
      <c r="A610" s="10">
        <v>41816.3333333319</v>
      </c>
      <c r="B610" s="8">
        <v>21.8483333333333</v>
      </c>
      <c r="C610" s="8">
        <v>55.46</v>
      </c>
      <c r="D610" s="9">
        <v>14.4416666666667</v>
      </c>
      <c r="E610" s="9">
        <v>23.8000000833333</v>
      </c>
      <c r="F610" s="9">
        <v>46.6759027777778</v>
      </c>
      <c r="G610" s="9">
        <f t="shared" si="42"/>
        <v>3.23203019811502</v>
      </c>
      <c r="H610" s="9">
        <f t="shared" si="43"/>
        <v>1.96117237875407</v>
      </c>
      <c r="I610">
        <f t="shared" si="41"/>
        <v>8</v>
      </c>
    </row>
    <row r="611" spans="1:9">
      <c r="A611" s="10">
        <v>41816.3749999985</v>
      </c>
      <c r="B611" s="8">
        <v>21.7666666666667</v>
      </c>
      <c r="C611" s="8">
        <v>56.2766666666667</v>
      </c>
      <c r="D611" s="9">
        <v>11.4833333333333</v>
      </c>
      <c r="E611" s="9">
        <v>20.8333333333333</v>
      </c>
      <c r="F611" s="9">
        <v>29.0910277777777</v>
      </c>
      <c r="G611" s="9">
        <f t="shared" si="42"/>
        <v>2.53332607643928</v>
      </c>
      <c r="H611" s="9">
        <f t="shared" si="43"/>
        <v>1.39636933333333</v>
      </c>
      <c r="I611">
        <f t="shared" si="41"/>
        <v>9</v>
      </c>
    </row>
    <row r="612" spans="1:9">
      <c r="A612" s="10">
        <v>41816.4166666652</v>
      </c>
      <c r="B612" s="8">
        <v>21.93</v>
      </c>
      <c r="C612" s="8">
        <v>55.5166666666667</v>
      </c>
      <c r="D612" s="9">
        <v>11.3</v>
      </c>
      <c r="E612" s="9">
        <v>20.65</v>
      </c>
      <c r="F612" s="9">
        <v>33.0856166666667</v>
      </c>
      <c r="G612" s="9">
        <f t="shared" si="42"/>
        <v>2.92793067846608</v>
      </c>
      <c r="H612" s="9">
        <f t="shared" si="43"/>
        <v>1.60220903954802</v>
      </c>
      <c r="I612">
        <f t="shared" si="41"/>
        <v>10</v>
      </c>
    </row>
    <row r="613" spans="1:9">
      <c r="A613" s="10">
        <v>41816.4583333319</v>
      </c>
      <c r="B613" s="8">
        <v>22.155</v>
      </c>
      <c r="C613" s="8">
        <v>72.0266666666667</v>
      </c>
      <c r="D613" s="9">
        <v>12.9</v>
      </c>
      <c r="E613" s="9">
        <v>22.2166666666667</v>
      </c>
      <c r="F613" s="9">
        <v>47.3706138888888</v>
      </c>
      <c r="G613" s="9">
        <f t="shared" si="42"/>
        <v>3.67214061154177</v>
      </c>
      <c r="H613" s="9">
        <f t="shared" si="43"/>
        <v>2.13221067766942</v>
      </c>
      <c r="I613">
        <f t="shared" si="41"/>
        <v>11</v>
      </c>
    </row>
    <row r="614" spans="1:9">
      <c r="A614" s="10">
        <v>41816.4999999985</v>
      </c>
      <c r="B614" s="8">
        <v>22.1233333333333</v>
      </c>
      <c r="C614" s="8">
        <v>61.63</v>
      </c>
      <c r="D614" s="9">
        <v>11.3916666666667</v>
      </c>
      <c r="E614" s="9">
        <v>20.775</v>
      </c>
      <c r="F614" s="9">
        <v>30.3936111111111</v>
      </c>
      <c r="G614" s="9">
        <f t="shared" si="42"/>
        <v>2.66805657156791</v>
      </c>
      <c r="H614" s="9">
        <f t="shared" si="43"/>
        <v>1.46298970450595</v>
      </c>
      <c r="I614">
        <f t="shared" si="41"/>
        <v>12</v>
      </c>
    </row>
    <row r="615" spans="1:9">
      <c r="A615" s="10">
        <v>41816.5416666652</v>
      </c>
      <c r="B615" s="8">
        <v>22.045</v>
      </c>
      <c r="C615" s="8">
        <v>43.21</v>
      </c>
      <c r="D615" s="9">
        <v>14.5333333333333</v>
      </c>
      <c r="E615" s="9">
        <v>23.8833333333333</v>
      </c>
      <c r="F615" s="9">
        <v>38.2525305555555</v>
      </c>
      <c r="G615" s="9">
        <f t="shared" si="42"/>
        <v>2.63205485474006</v>
      </c>
      <c r="H615" s="9">
        <f t="shared" si="43"/>
        <v>1.60164119562689</v>
      </c>
      <c r="I615">
        <f t="shared" si="41"/>
        <v>13</v>
      </c>
    </row>
    <row r="616" spans="1:9">
      <c r="A616" s="10">
        <v>41816.5833333318</v>
      </c>
      <c r="B616" s="8">
        <v>22.0266666666667</v>
      </c>
      <c r="C616" s="8">
        <v>46.3666666666667</v>
      </c>
      <c r="D616" s="9">
        <v>10.4636363636364</v>
      </c>
      <c r="E616" s="9">
        <v>19.8545454545455</v>
      </c>
      <c r="F616" s="9">
        <v>0</v>
      </c>
      <c r="G616" s="9">
        <f t="shared" si="42"/>
        <v>0</v>
      </c>
      <c r="H616" s="9">
        <f t="shared" si="43"/>
        <v>0</v>
      </c>
      <c r="I616">
        <f t="shared" si="41"/>
        <v>14</v>
      </c>
    </row>
    <row r="617" spans="1:9">
      <c r="A617" s="10">
        <v>41816.6249999985</v>
      </c>
      <c r="B617" s="8">
        <v>22.0883333333333</v>
      </c>
      <c r="C617" s="8">
        <v>14.87</v>
      </c>
      <c r="D617" s="9">
        <v>13.1916666666667</v>
      </c>
      <c r="E617" s="9">
        <v>22.5416666666667</v>
      </c>
      <c r="F617" s="9">
        <v>39.1643388888889</v>
      </c>
      <c r="G617" s="9">
        <f t="shared" si="42"/>
        <v>2.96886965676985</v>
      </c>
      <c r="H617" s="9">
        <f t="shared" si="43"/>
        <v>1.73741983980283</v>
      </c>
      <c r="I617">
        <f t="shared" si="41"/>
        <v>15</v>
      </c>
    </row>
    <row r="618" spans="1:9">
      <c r="A618" s="10">
        <v>41816.6666666652</v>
      </c>
      <c r="B618" s="8">
        <v>22.3416666666667</v>
      </c>
      <c r="C618" s="8">
        <v>19.7033333333333</v>
      </c>
      <c r="D618" s="9">
        <v>8.73333333333333</v>
      </c>
      <c r="E618" s="9">
        <v>18.9583333333333</v>
      </c>
      <c r="F618" s="9">
        <v>29.4383833333333</v>
      </c>
      <c r="G618" s="9">
        <f t="shared" si="42"/>
        <v>3.37080725190839</v>
      </c>
      <c r="H618" s="9">
        <f t="shared" si="43"/>
        <v>1.55279384615384</v>
      </c>
      <c r="I618">
        <f t="shared" si="41"/>
        <v>16</v>
      </c>
    </row>
    <row r="619" spans="1:9">
      <c r="A619" s="10">
        <v>41816.7083333318</v>
      </c>
      <c r="B619" s="8">
        <v>22.5433333333333</v>
      </c>
      <c r="C619" s="8">
        <v>14.1</v>
      </c>
      <c r="D619" s="9">
        <v>14.5666666666667</v>
      </c>
      <c r="E619" s="9">
        <v>23.9166666666667</v>
      </c>
      <c r="F619" s="9">
        <v>48.1087444444444</v>
      </c>
      <c r="G619" s="9">
        <f t="shared" si="42"/>
        <v>3.30265980167811</v>
      </c>
      <c r="H619" s="9">
        <f t="shared" si="43"/>
        <v>2.01151544715447</v>
      </c>
      <c r="I619">
        <f t="shared" si="41"/>
        <v>17</v>
      </c>
    </row>
    <row r="620" spans="1:9">
      <c r="A620" s="10">
        <v>41816.7499999985</v>
      </c>
      <c r="B620" s="8">
        <v>22.48</v>
      </c>
      <c r="C620" s="8">
        <v>7.13448275862069</v>
      </c>
      <c r="D620" s="9">
        <v>9.88333333333333</v>
      </c>
      <c r="E620" s="9">
        <v>19.25</v>
      </c>
      <c r="F620" s="9">
        <v>30.0462555555555</v>
      </c>
      <c r="G620" s="9">
        <f t="shared" si="42"/>
        <v>3.04009331084879</v>
      </c>
      <c r="H620" s="9">
        <f t="shared" si="43"/>
        <v>1.56084444444444</v>
      </c>
      <c r="I620">
        <f t="shared" si="41"/>
        <v>18</v>
      </c>
    </row>
    <row r="621" spans="1:9">
      <c r="A621" s="10">
        <v>41816.7916666652</v>
      </c>
      <c r="B621" s="8">
        <v>22.5033333333333</v>
      </c>
      <c r="C621" s="8">
        <v>0.689655172413793</v>
      </c>
      <c r="D621" s="9">
        <v>11.325</v>
      </c>
      <c r="E621" s="9">
        <v>20.7166666666667</v>
      </c>
      <c r="F621" s="9">
        <v>29.3949638888889</v>
      </c>
      <c r="G621" s="9">
        <f t="shared" si="42"/>
        <v>2.59558180034339</v>
      </c>
      <c r="H621" s="9">
        <f t="shared" si="43"/>
        <v>1.41890412979351</v>
      </c>
      <c r="I621">
        <f t="shared" si="41"/>
        <v>19</v>
      </c>
    </row>
    <row r="622" spans="1:9">
      <c r="A622" s="10">
        <v>41816.8333333318</v>
      </c>
      <c r="B622" s="8">
        <v>22.6666666666667</v>
      </c>
      <c r="C622" s="8">
        <v>0.646666666666667</v>
      </c>
      <c r="D622" s="9">
        <v>11.225</v>
      </c>
      <c r="E622" s="9">
        <v>20.6333333333333</v>
      </c>
      <c r="F622" s="9">
        <v>28.7436722222223</v>
      </c>
      <c r="G622" s="9">
        <f t="shared" si="42"/>
        <v>2.56068349418461</v>
      </c>
      <c r="H622" s="9">
        <f t="shared" si="43"/>
        <v>1.39306973613355</v>
      </c>
      <c r="I622">
        <f t="shared" si="41"/>
        <v>20</v>
      </c>
    </row>
    <row r="623" spans="1:9">
      <c r="A623" s="10">
        <v>41816.8749999985</v>
      </c>
      <c r="B623" s="8">
        <v>22.4916666666667</v>
      </c>
      <c r="C623" s="8">
        <v>0.926666666666667</v>
      </c>
      <c r="D623" s="9">
        <v>11.3416666666667</v>
      </c>
      <c r="E623" s="9">
        <v>20.725</v>
      </c>
      <c r="F623" s="9">
        <v>29.6120611111111</v>
      </c>
      <c r="G623" s="9">
        <f t="shared" si="42"/>
        <v>2.61090913543963</v>
      </c>
      <c r="H623" s="9">
        <f t="shared" si="43"/>
        <v>1.42880873877496</v>
      </c>
      <c r="I623">
        <f t="shared" si="41"/>
        <v>21</v>
      </c>
    </row>
    <row r="624" spans="1:9">
      <c r="A624" s="10">
        <v>41816.9166666652</v>
      </c>
      <c r="B624" s="8">
        <v>22.34</v>
      </c>
      <c r="C624" s="8">
        <v>0.8</v>
      </c>
      <c r="D624" s="9">
        <v>8.24166666666667</v>
      </c>
      <c r="E624" s="9">
        <v>17.6583333333333</v>
      </c>
      <c r="F624" s="9">
        <v>29.0476083333334</v>
      </c>
      <c r="G624" s="9">
        <f t="shared" si="42"/>
        <v>3.52448230535896</v>
      </c>
      <c r="H624" s="9">
        <f t="shared" si="43"/>
        <v>1.64498017932988</v>
      </c>
      <c r="I624">
        <f t="shared" si="41"/>
        <v>22</v>
      </c>
    </row>
    <row r="625" spans="1:9">
      <c r="A625" s="10">
        <v>41816.9583333318</v>
      </c>
      <c r="B625" s="8">
        <v>22.3050847457627</v>
      </c>
      <c r="C625" s="8">
        <v>0.689655172413793</v>
      </c>
      <c r="D625" s="9">
        <v>11.2416666666667</v>
      </c>
      <c r="E625" s="9">
        <v>20.6333333333333</v>
      </c>
      <c r="F625" s="9">
        <v>29.308125</v>
      </c>
      <c r="G625" s="9">
        <f t="shared" ref="G625:G667" si="44">F625/D625</f>
        <v>2.60709785025946</v>
      </c>
      <c r="H625" s="9">
        <f t="shared" ref="H625:H667" si="45">F625/E625</f>
        <v>1.4204260904685</v>
      </c>
      <c r="I625">
        <f t="shared" si="41"/>
        <v>23</v>
      </c>
    </row>
    <row r="626" spans="1:9">
      <c r="A626" s="10">
        <v>41816.9999999985</v>
      </c>
      <c r="B626" s="8">
        <v>22.1783333333333</v>
      </c>
      <c r="C626" s="8">
        <v>0.55</v>
      </c>
      <c r="D626" s="9">
        <v>8.03333333333333</v>
      </c>
      <c r="E626" s="9">
        <v>17.475</v>
      </c>
      <c r="F626" s="9">
        <v>28.8305111111111</v>
      </c>
      <c r="G626" s="9">
        <f t="shared" si="44"/>
        <v>3.58886030428769</v>
      </c>
      <c r="H626" s="9">
        <f t="shared" si="45"/>
        <v>1.64981465585758</v>
      </c>
      <c r="I626">
        <f t="shared" si="41"/>
        <v>0</v>
      </c>
    </row>
    <row r="627" spans="1:9">
      <c r="A627" s="10">
        <v>41817.0416666652</v>
      </c>
      <c r="B627" s="8">
        <v>21.905</v>
      </c>
      <c r="C627" s="8">
        <v>0.392857142857143</v>
      </c>
      <c r="D627" s="9">
        <v>12.825</v>
      </c>
      <c r="E627" s="9">
        <v>22.2083333333333</v>
      </c>
      <c r="F627" s="9">
        <v>40.1195666666667</v>
      </c>
      <c r="G627" s="9">
        <f t="shared" si="44"/>
        <v>3.12823131903834</v>
      </c>
      <c r="H627" s="9">
        <f t="shared" si="45"/>
        <v>1.8065095684803</v>
      </c>
      <c r="I627">
        <f t="shared" si="41"/>
        <v>1</v>
      </c>
    </row>
    <row r="628" spans="1:9">
      <c r="A628" s="10">
        <v>41817.0833333318</v>
      </c>
      <c r="B628" s="8">
        <v>21.8</v>
      </c>
      <c r="C628" s="8">
        <v>0.442307692307692</v>
      </c>
      <c r="D628" s="9">
        <v>6.71666666666667</v>
      </c>
      <c r="E628" s="9">
        <v>16.15</v>
      </c>
      <c r="F628" s="9">
        <v>0</v>
      </c>
      <c r="G628" s="9">
        <f t="shared" si="44"/>
        <v>0</v>
      </c>
      <c r="H628" s="9">
        <f t="shared" si="45"/>
        <v>0</v>
      </c>
      <c r="I628">
        <f t="shared" si="41"/>
        <v>2</v>
      </c>
    </row>
    <row r="629" spans="1:9">
      <c r="A629" s="10">
        <v>41817.1249999985</v>
      </c>
      <c r="B629" s="8">
        <v>21.7383333333334</v>
      </c>
      <c r="C629" s="8">
        <v>0.533333333333333</v>
      </c>
      <c r="D629" s="9">
        <v>12.8666666666667</v>
      </c>
      <c r="E629" s="9">
        <v>22.25</v>
      </c>
      <c r="F629" s="9">
        <v>38.4696277777778</v>
      </c>
      <c r="G629" s="9">
        <f t="shared" si="44"/>
        <v>2.98986744386874</v>
      </c>
      <c r="H629" s="9">
        <f t="shared" si="45"/>
        <v>1.7289720349563</v>
      </c>
      <c r="I629">
        <f t="shared" si="41"/>
        <v>3</v>
      </c>
    </row>
    <row r="630" spans="1:9">
      <c r="A630" s="10">
        <v>41817.1666666651</v>
      </c>
      <c r="B630" s="8">
        <v>21.685</v>
      </c>
      <c r="C630" s="8">
        <v>1.32666666666667</v>
      </c>
      <c r="D630" s="9">
        <v>7.85833333333333</v>
      </c>
      <c r="E630" s="9">
        <v>15.8916666666667</v>
      </c>
      <c r="F630" s="9">
        <v>0</v>
      </c>
      <c r="G630" s="9">
        <f t="shared" si="44"/>
        <v>0</v>
      </c>
      <c r="H630" s="9">
        <f t="shared" si="45"/>
        <v>0</v>
      </c>
      <c r="I630">
        <f t="shared" si="41"/>
        <v>4</v>
      </c>
    </row>
    <row r="631" spans="1:9">
      <c r="A631" s="10">
        <v>41817.2083333318</v>
      </c>
      <c r="B631" s="8">
        <v>21.695</v>
      </c>
      <c r="C631" s="8">
        <v>9.81</v>
      </c>
      <c r="D631" s="9">
        <v>11.25</v>
      </c>
      <c r="E631" s="9">
        <v>20.625</v>
      </c>
      <c r="F631" s="9">
        <v>38.599886111111</v>
      </c>
      <c r="G631" s="9">
        <f t="shared" si="44"/>
        <v>3.43110098765431</v>
      </c>
      <c r="H631" s="9">
        <f t="shared" si="45"/>
        <v>1.87150962962962</v>
      </c>
      <c r="I631">
        <f t="shared" si="41"/>
        <v>5</v>
      </c>
    </row>
    <row r="632" spans="1:9">
      <c r="A632" s="10">
        <v>41817.2499999985</v>
      </c>
      <c r="B632" s="8">
        <v>21.8133333333333</v>
      </c>
      <c r="C632" s="8">
        <v>24.4793103448276</v>
      </c>
      <c r="D632" s="9">
        <v>8.21666666666667</v>
      </c>
      <c r="E632" s="9">
        <v>17.65</v>
      </c>
      <c r="F632" s="9">
        <v>0</v>
      </c>
      <c r="G632" s="9">
        <f t="shared" si="44"/>
        <v>0</v>
      </c>
      <c r="H632" s="9">
        <f t="shared" si="45"/>
        <v>0</v>
      </c>
      <c r="I632">
        <f t="shared" si="41"/>
        <v>6</v>
      </c>
    </row>
    <row r="633" spans="1:9">
      <c r="A633" s="10">
        <v>41817.2916666651</v>
      </c>
      <c r="B633" s="8">
        <v>21.87</v>
      </c>
      <c r="C633" s="8">
        <v>50.1966666666667</v>
      </c>
      <c r="D633" s="9">
        <v>11.3083333333333</v>
      </c>
      <c r="E633" s="9">
        <v>20.6833334166667</v>
      </c>
      <c r="F633" s="9">
        <v>38.8169833333333</v>
      </c>
      <c r="G633" s="9">
        <f t="shared" si="44"/>
        <v>3.43259985261606</v>
      </c>
      <c r="H633" s="9">
        <f t="shared" si="45"/>
        <v>1.87672763143945</v>
      </c>
      <c r="I633">
        <f t="shared" si="41"/>
        <v>7</v>
      </c>
    </row>
    <row r="634" spans="1:9">
      <c r="A634" s="10">
        <v>41817.3333333318</v>
      </c>
      <c r="B634" s="8">
        <v>22.1483333333333</v>
      </c>
      <c r="C634" s="8">
        <v>95.8533333333333</v>
      </c>
      <c r="D634" s="9">
        <v>8.04166666666667</v>
      </c>
      <c r="E634" s="9">
        <v>17.4833333333333</v>
      </c>
      <c r="F634" s="9">
        <v>0</v>
      </c>
      <c r="G634" s="9">
        <f t="shared" si="44"/>
        <v>0</v>
      </c>
      <c r="H634" s="9">
        <f t="shared" si="45"/>
        <v>0</v>
      </c>
      <c r="I634">
        <f t="shared" si="41"/>
        <v>8</v>
      </c>
    </row>
    <row r="635" spans="1:9">
      <c r="A635" s="10">
        <v>41817.3749999985</v>
      </c>
      <c r="B635" s="8">
        <v>22.2383333333333</v>
      </c>
      <c r="C635" s="8">
        <v>115.65</v>
      </c>
      <c r="D635" s="9">
        <v>12.8</v>
      </c>
      <c r="E635" s="9">
        <v>22.1916666666667</v>
      </c>
      <c r="F635" s="9">
        <v>39.0340805555556</v>
      </c>
      <c r="G635" s="9">
        <f t="shared" si="44"/>
        <v>3.04953754340279</v>
      </c>
      <c r="H635" s="9">
        <f t="shared" si="45"/>
        <v>1.75895218425335</v>
      </c>
      <c r="I635">
        <f t="shared" si="41"/>
        <v>9</v>
      </c>
    </row>
    <row r="636" spans="1:9">
      <c r="A636" s="10">
        <v>41817.4166666651</v>
      </c>
      <c r="B636" s="8">
        <v>22.15</v>
      </c>
      <c r="C636" s="8">
        <v>82.4566666666667</v>
      </c>
      <c r="D636" s="9">
        <v>8.34166666666667</v>
      </c>
      <c r="E636" s="9">
        <v>17.75</v>
      </c>
      <c r="F636" s="9">
        <v>0</v>
      </c>
      <c r="G636" s="9">
        <f t="shared" si="44"/>
        <v>0</v>
      </c>
      <c r="H636" s="9">
        <f t="shared" si="45"/>
        <v>0</v>
      </c>
      <c r="I636">
        <f t="shared" si="41"/>
        <v>10</v>
      </c>
    </row>
    <row r="637" spans="1:9">
      <c r="A637" s="10">
        <v>41817.4583333318</v>
      </c>
      <c r="B637" s="8">
        <v>22.1483333333333</v>
      </c>
      <c r="C637" s="8">
        <v>153.144827586207</v>
      </c>
      <c r="D637" s="9">
        <v>12.8833333333333</v>
      </c>
      <c r="E637" s="9">
        <v>22.2666666666667</v>
      </c>
      <c r="F637" s="9">
        <v>39.5116944444445</v>
      </c>
      <c r="G637" s="9">
        <f t="shared" si="44"/>
        <v>3.06688443294524</v>
      </c>
      <c r="H637" s="9">
        <f t="shared" si="45"/>
        <v>1.77447729540918</v>
      </c>
      <c r="I637">
        <f t="shared" si="41"/>
        <v>11</v>
      </c>
    </row>
    <row r="638" spans="1:9">
      <c r="A638" s="10">
        <v>41817.4999999985</v>
      </c>
      <c r="B638" s="8">
        <v>22.42</v>
      </c>
      <c r="C638" s="8">
        <v>118.153333333333</v>
      </c>
      <c r="D638" s="9">
        <v>6.46666666666667</v>
      </c>
      <c r="E638" s="9">
        <v>15.8833333333333</v>
      </c>
      <c r="F638" s="9">
        <v>0</v>
      </c>
      <c r="G638" s="9">
        <f t="shared" si="44"/>
        <v>0</v>
      </c>
      <c r="H638" s="9">
        <f t="shared" si="45"/>
        <v>0</v>
      </c>
      <c r="I638">
        <f t="shared" si="41"/>
        <v>12</v>
      </c>
    </row>
    <row r="639" spans="1:9">
      <c r="A639" s="10">
        <v>41817.5416666651</v>
      </c>
      <c r="B639" s="8">
        <v>22.815</v>
      </c>
      <c r="C639" s="8">
        <v>109.306666666667</v>
      </c>
      <c r="D639" s="9">
        <v>14.375</v>
      </c>
      <c r="E639" s="9">
        <v>23.75</v>
      </c>
      <c r="F639" s="9">
        <v>39.1643388888888</v>
      </c>
      <c r="G639" s="9">
        <f t="shared" si="44"/>
        <v>2.72447574879227</v>
      </c>
      <c r="H639" s="9">
        <f t="shared" si="45"/>
        <v>1.64902479532163</v>
      </c>
      <c r="I639">
        <f t="shared" si="41"/>
        <v>13</v>
      </c>
    </row>
    <row r="640" spans="1:9">
      <c r="A640" s="10">
        <v>41817.5833333318</v>
      </c>
      <c r="B640" s="8">
        <v>22.94</v>
      </c>
      <c r="C640" s="8">
        <v>125.744827586207</v>
      </c>
      <c r="D640" s="9">
        <v>9.8</v>
      </c>
      <c r="E640" s="9">
        <v>19.1833334166667</v>
      </c>
      <c r="F640" s="9">
        <v>0</v>
      </c>
      <c r="G640" s="9">
        <f t="shared" si="44"/>
        <v>0</v>
      </c>
      <c r="H640" s="9">
        <f t="shared" si="45"/>
        <v>0</v>
      </c>
      <c r="I640">
        <f t="shared" si="41"/>
        <v>14</v>
      </c>
    </row>
    <row r="641" spans="1:9">
      <c r="A641" s="10">
        <v>41817.6249999985</v>
      </c>
      <c r="B641" s="8">
        <v>23.3633333333333</v>
      </c>
      <c r="C641" s="8">
        <v>46.3413793103448</v>
      </c>
      <c r="D641" s="9">
        <v>12.9</v>
      </c>
      <c r="E641" s="9">
        <v>22.2333333333333</v>
      </c>
      <c r="F641" s="9">
        <v>39.5116944444445</v>
      </c>
      <c r="G641" s="9">
        <f t="shared" si="44"/>
        <v>3.06292204995694</v>
      </c>
      <c r="H641" s="9">
        <f t="shared" si="45"/>
        <v>1.77713768115942</v>
      </c>
      <c r="I641">
        <f t="shared" si="41"/>
        <v>15</v>
      </c>
    </row>
    <row r="642" spans="1:9">
      <c r="A642" s="10">
        <v>41817.6666666651</v>
      </c>
      <c r="B642" s="8">
        <v>22.95</v>
      </c>
      <c r="C642" s="8">
        <v>63.0551724137931</v>
      </c>
      <c r="D642" s="9">
        <v>6.43333333333333</v>
      </c>
      <c r="E642" s="9">
        <v>15.9</v>
      </c>
      <c r="F642" s="9">
        <v>29.2647055555555</v>
      </c>
      <c r="G642" s="9">
        <f t="shared" si="44"/>
        <v>4.54891796200345</v>
      </c>
      <c r="H642" s="9">
        <f t="shared" si="45"/>
        <v>1.84054751921733</v>
      </c>
      <c r="I642">
        <f t="shared" si="41"/>
        <v>16</v>
      </c>
    </row>
    <row r="643" spans="1:9">
      <c r="A643" s="10">
        <v>41817.7083333318</v>
      </c>
      <c r="B643" s="8">
        <v>22.68</v>
      </c>
      <c r="C643" s="8">
        <v>15.96</v>
      </c>
      <c r="D643" s="9">
        <v>12.85</v>
      </c>
      <c r="E643" s="9">
        <v>22.25</v>
      </c>
      <c r="F643" s="9">
        <v>48.1955833333334</v>
      </c>
      <c r="G643" s="9">
        <f t="shared" si="44"/>
        <v>3.75062905317769</v>
      </c>
      <c r="H643" s="9">
        <f t="shared" si="45"/>
        <v>2.1660936329588</v>
      </c>
      <c r="I643">
        <f t="shared" ref="I643:I706" si="46">HOUR(A643)</f>
        <v>17</v>
      </c>
    </row>
    <row r="644" spans="1:9">
      <c r="A644" s="10">
        <v>41817.7499999984</v>
      </c>
      <c r="B644" s="8">
        <v>22.61</v>
      </c>
      <c r="C644" s="8">
        <v>7.03043478260869</v>
      </c>
      <c r="D644" s="9">
        <v>8.23333333333333</v>
      </c>
      <c r="E644" s="9">
        <v>17.6666666666667</v>
      </c>
      <c r="F644" s="9">
        <v>22.1004972222222</v>
      </c>
      <c r="G644" s="9">
        <f t="shared" si="44"/>
        <v>2.68427091767881</v>
      </c>
      <c r="H644" s="9">
        <f t="shared" si="45"/>
        <v>1.2509715408805</v>
      </c>
      <c r="I644">
        <f t="shared" si="46"/>
        <v>18</v>
      </c>
    </row>
    <row r="645" spans="1:9">
      <c r="A645" s="10">
        <v>41817.7916666651</v>
      </c>
      <c r="B645" s="8">
        <v>22.1616666666667</v>
      </c>
      <c r="C645" s="8" t="e">
        <v>#DIV/0!</v>
      </c>
      <c r="D645" s="9">
        <v>14.5083333333333</v>
      </c>
      <c r="E645" s="9">
        <v>24.77</v>
      </c>
      <c r="F645" s="9">
        <v>39.0774999999999</v>
      </c>
      <c r="G645" s="9">
        <f t="shared" si="44"/>
        <v>2.69345203905801</v>
      </c>
      <c r="H645" s="9">
        <f t="shared" si="45"/>
        <v>1.57761404925312</v>
      </c>
      <c r="I645">
        <f t="shared" si="46"/>
        <v>19</v>
      </c>
    </row>
    <row r="646" spans="1:9">
      <c r="A646" s="10">
        <v>41817.8333333318</v>
      </c>
      <c r="B646" s="8">
        <v>21.85</v>
      </c>
      <c r="C646" s="8" t="e">
        <v>#DIV/0!</v>
      </c>
      <c r="D646" s="9">
        <v>8.06666666666666</v>
      </c>
      <c r="E646" s="9">
        <v>17.5</v>
      </c>
      <c r="F646" s="9">
        <v>0</v>
      </c>
      <c r="G646" s="9">
        <f t="shared" si="44"/>
        <v>0</v>
      </c>
      <c r="H646" s="9">
        <f t="shared" si="45"/>
        <v>0</v>
      </c>
      <c r="I646">
        <f t="shared" si="46"/>
        <v>20</v>
      </c>
    </row>
    <row r="647" spans="1:9">
      <c r="A647" s="10">
        <v>41817.8749999984</v>
      </c>
      <c r="B647" s="8">
        <v>21.3</v>
      </c>
      <c r="C647" s="8" t="e">
        <v>#DIV/0!</v>
      </c>
      <c r="D647" s="9">
        <v>11.225</v>
      </c>
      <c r="E647" s="9">
        <v>20.6083333333333</v>
      </c>
      <c r="F647" s="9">
        <v>38.5130472222222</v>
      </c>
      <c r="G647" s="9">
        <f t="shared" si="44"/>
        <v>3.43100643405098</v>
      </c>
      <c r="H647" s="9">
        <f t="shared" si="45"/>
        <v>1.86880940827605</v>
      </c>
      <c r="I647">
        <f t="shared" si="46"/>
        <v>21</v>
      </c>
    </row>
    <row r="648" spans="1:9">
      <c r="A648" s="10">
        <v>41817.9166666651</v>
      </c>
      <c r="B648" s="8">
        <v>20.9166666666667</v>
      </c>
      <c r="C648" s="8" t="e">
        <v>#DIV/0!</v>
      </c>
      <c r="D648" s="9">
        <v>6.61666666666666</v>
      </c>
      <c r="E648" s="9">
        <v>16.05</v>
      </c>
      <c r="F648" s="9">
        <v>0</v>
      </c>
      <c r="G648" s="9">
        <f t="shared" si="44"/>
        <v>0</v>
      </c>
      <c r="H648" s="9">
        <f t="shared" si="45"/>
        <v>0</v>
      </c>
      <c r="I648">
        <f t="shared" si="46"/>
        <v>22</v>
      </c>
    </row>
    <row r="649" spans="1:9">
      <c r="A649" s="10">
        <v>41817.9583333318</v>
      </c>
      <c r="B649" s="8">
        <v>20.5836065573771</v>
      </c>
      <c r="C649" s="8" t="e">
        <v>#DIV/0!</v>
      </c>
      <c r="D649" s="9">
        <v>9.69166666666666</v>
      </c>
      <c r="E649" s="9">
        <v>19.1083333333333</v>
      </c>
      <c r="F649" s="9">
        <v>0</v>
      </c>
      <c r="G649" s="9">
        <f t="shared" si="44"/>
        <v>0</v>
      </c>
      <c r="H649" s="9">
        <f t="shared" si="45"/>
        <v>0</v>
      </c>
      <c r="I649">
        <f t="shared" si="46"/>
        <v>23</v>
      </c>
    </row>
    <row r="650" spans="1:9">
      <c r="A650" s="10">
        <v>41817.9999999984</v>
      </c>
      <c r="B650" s="8">
        <v>20.4566666666667</v>
      </c>
      <c r="C650" s="8" t="e">
        <v>#DIV/0!</v>
      </c>
      <c r="D650" s="9">
        <v>9.56666666666666</v>
      </c>
      <c r="E650" s="9">
        <v>18.975</v>
      </c>
      <c r="F650" s="9">
        <v>29.4383833333333</v>
      </c>
      <c r="G650" s="9">
        <f t="shared" si="44"/>
        <v>3.07718292682927</v>
      </c>
      <c r="H650" s="9">
        <f t="shared" si="45"/>
        <v>1.55142995169082</v>
      </c>
      <c r="I650">
        <f t="shared" si="46"/>
        <v>0</v>
      </c>
    </row>
    <row r="651" spans="1:9">
      <c r="A651" s="10">
        <v>41818.0416666651</v>
      </c>
      <c r="B651" s="8">
        <v>20.605</v>
      </c>
      <c r="C651" s="8" t="e">
        <v>#DIV/0!</v>
      </c>
      <c r="D651" s="9">
        <v>9.575</v>
      </c>
      <c r="E651" s="9">
        <v>18.9833333333333</v>
      </c>
      <c r="F651" s="9">
        <v>29.3949638888888</v>
      </c>
      <c r="G651" s="9">
        <f t="shared" si="44"/>
        <v>3.069970118944</v>
      </c>
      <c r="H651" s="9">
        <f t="shared" si="45"/>
        <v>1.54846166227685</v>
      </c>
      <c r="I651">
        <f t="shared" si="46"/>
        <v>1</v>
      </c>
    </row>
    <row r="652" spans="1:9">
      <c r="A652" s="10">
        <v>41818.0833333318</v>
      </c>
      <c r="B652" s="8">
        <v>20.6166666666667</v>
      </c>
      <c r="C652" s="8">
        <v>0.1</v>
      </c>
      <c r="D652" s="9">
        <v>8.15</v>
      </c>
      <c r="E652" s="9">
        <v>17.55</v>
      </c>
      <c r="F652" s="9">
        <v>29.7423194444445</v>
      </c>
      <c r="G652" s="9">
        <f t="shared" si="44"/>
        <v>3.64936434901159</v>
      </c>
      <c r="H652" s="9">
        <f t="shared" si="45"/>
        <v>1.6947190566635</v>
      </c>
      <c r="I652">
        <f t="shared" si="46"/>
        <v>2</v>
      </c>
    </row>
    <row r="653" spans="1:9">
      <c r="A653" s="10">
        <v>41818.1249999984</v>
      </c>
      <c r="B653" s="8">
        <v>20.7633333333333</v>
      </c>
      <c r="C653" s="8" t="e">
        <v>#DIV/0!</v>
      </c>
      <c r="D653" s="9">
        <v>8.175</v>
      </c>
      <c r="E653" s="9">
        <v>17.5916666666667</v>
      </c>
      <c r="F653" s="9">
        <v>29.3515444444444</v>
      </c>
      <c r="G653" s="9">
        <f t="shared" si="44"/>
        <v>3.59040299014611</v>
      </c>
      <c r="H653" s="9">
        <f t="shared" si="45"/>
        <v>1.66849139428391</v>
      </c>
      <c r="I653">
        <f t="shared" si="46"/>
        <v>3</v>
      </c>
    </row>
    <row r="654" spans="1:9">
      <c r="A654" s="10">
        <v>41818.1666666651</v>
      </c>
      <c r="B654" s="8">
        <v>20.6866666666667</v>
      </c>
      <c r="C654" s="8">
        <v>0.34</v>
      </c>
      <c r="D654" s="9">
        <v>11.1916666666667</v>
      </c>
      <c r="E654" s="9">
        <v>20.5833333333333</v>
      </c>
      <c r="F654" s="9">
        <v>29.6554805555555</v>
      </c>
      <c r="G654" s="9">
        <f t="shared" si="44"/>
        <v>2.64978232812112</v>
      </c>
      <c r="H654" s="9">
        <f t="shared" si="45"/>
        <v>1.44075209176788</v>
      </c>
      <c r="I654">
        <f t="shared" si="46"/>
        <v>4</v>
      </c>
    </row>
    <row r="655" spans="1:9">
      <c r="A655" s="10">
        <v>41818.2083333317</v>
      </c>
      <c r="B655" s="8">
        <v>21.22</v>
      </c>
      <c r="C655" s="8">
        <v>27.0625</v>
      </c>
      <c r="D655" s="9">
        <v>8</v>
      </c>
      <c r="E655" s="9">
        <v>17.4416666666667</v>
      </c>
      <c r="F655" s="9">
        <v>28.8739305555556</v>
      </c>
      <c r="G655" s="9">
        <f t="shared" si="44"/>
        <v>3.60924131944445</v>
      </c>
      <c r="H655" s="9">
        <f t="shared" si="45"/>
        <v>1.65545707915273</v>
      </c>
      <c r="I655">
        <f t="shared" si="46"/>
        <v>5</v>
      </c>
    </row>
    <row r="656" spans="1:9">
      <c r="A656" s="10">
        <v>41818.2499999984</v>
      </c>
      <c r="B656" s="8">
        <v>22.6183333333333</v>
      </c>
      <c r="C656" s="8">
        <v>53.675</v>
      </c>
      <c r="D656" s="9">
        <v>9.68333333333333</v>
      </c>
      <c r="E656" s="9">
        <v>19.075</v>
      </c>
      <c r="F656" s="9">
        <v>0</v>
      </c>
      <c r="G656" s="9">
        <f t="shared" si="44"/>
        <v>0</v>
      </c>
      <c r="H656" s="9">
        <f t="shared" si="45"/>
        <v>0</v>
      </c>
      <c r="I656">
        <f t="shared" si="46"/>
        <v>6</v>
      </c>
    </row>
    <row r="657" spans="1:9">
      <c r="A657" s="10">
        <v>41818.2916666651</v>
      </c>
      <c r="B657" s="8">
        <v>24.1333333333333</v>
      </c>
      <c r="C657" s="8" t="e">
        <v>#DIV/0!</v>
      </c>
      <c r="D657" s="9">
        <v>6.69166666666667</v>
      </c>
      <c r="E657" s="9">
        <v>16.1166666666667</v>
      </c>
      <c r="F657" s="9">
        <v>0</v>
      </c>
      <c r="G657" s="9">
        <f t="shared" si="44"/>
        <v>0</v>
      </c>
      <c r="H657" s="9">
        <f t="shared" si="45"/>
        <v>0</v>
      </c>
      <c r="I657">
        <f t="shared" si="46"/>
        <v>7</v>
      </c>
    </row>
    <row r="658" spans="1:9">
      <c r="A658" s="10">
        <v>41818.3333333317</v>
      </c>
      <c r="B658" s="8">
        <v>25.7916666666667</v>
      </c>
      <c r="C658" s="8" t="e">
        <v>#DIV/0!</v>
      </c>
      <c r="D658" s="9">
        <v>11.2416666666667</v>
      </c>
      <c r="E658" s="9">
        <v>20.6333333333333</v>
      </c>
      <c r="F658" s="9">
        <v>39.0340805555555</v>
      </c>
      <c r="G658" s="9">
        <f t="shared" si="44"/>
        <v>3.47226809982703</v>
      </c>
      <c r="H658" s="9">
        <f t="shared" si="45"/>
        <v>1.89179711900915</v>
      </c>
      <c r="I658">
        <f t="shared" si="46"/>
        <v>8</v>
      </c>
    </row>
    <row r="659" spans="1:9">
      <c r="A659" s="10">
        <v>41818.3749999984</v>
      </c>
      <c r="B659" s="8">
        <v>27.2016666666667</v>
      </c>
      <c r="C659" s="8">
        <v>581.7</v>
      </c>
      <c r="D659" s="9">
        <v>9.55</v>
      </c>
      <c r="E659" s="9">
        <v>18.9583333333333</v>
      </c>
      <c r="F659" s="9">
        <v>0</v>
      </c>
      <c r="G659" s="9">
        <f t="shared" si="44"/>
        <v>0</v>
      </c>
      <c r="H659" s="9">
        <f t="shared" si="45"/>
        <v>0</v>
      </c>
      <c r="I659">
        <f t="shared" si="46"/>
        <v>9</v>
      </c>
    </row>
    <row r="660" spans="1:9">
      <c r="A660" s="10">
        <v>41818.4166666651</v>
      </c>
      <c r="B660" s="8">
        <v>27.8366666666667</v>
      </c>
      <c r="C660" s="8" t="e">
        <v>#DIV/0!</v>
      </c>
      <c r="D660" s="9">
        <v>14.3583333333333</v>
      </c>
      <c r="E660" s="9">
        <v>23.7333333333333</v>
      </c>
      <c r="F660" s="9">
        <v>39.6853722222222</v>
      </c>
      <c r="G660" s="9">
        <f t="shared" si="44"/>
        <v>2.76392609789127</v>
      </c>
      <c r="H660" s="9">
        <f t="shared" si="45"/>
        <v>1.67213647003745</v>
      </c>
      <c r="I660">
        <f t="shared" si="46"/>
        <v>10</v>
      </c>
    </row>
    <row r="661" spans="1:9">
      <c r="A661" s="10">
        <v>41818.4583333317</v>
      </c>
      <c r="B661" s="8">
        <v>29.3</v>
      </c>
      <c r="C661" s="8" t="e">
        <v>#DIV/0!</v>
      </c>
      <c r="D661" s="9">
        <v>11.5</v>
      </c>
      <c r="E661" s="9">
        <v>20.8916666666667</v>
      </c>
      <c r="F661" s="9">
        <v>38.9906611111111</v>
      </c>
      <c r="G661" s="9">
        <f t="shared" si="44"/>
        <v>3.3904922705314</v>
      </c>
      <c r="H661" s="9">
        <f t="shared" si="45"/>
        <v>1.866326020476</v>
      </c>
      <c r="I661">
        <f t="shared" si="46"/>
        <v>11</v>
      </c>
    </row>
    <row r="662" spans="1:9">
      <c r="A662" s="10">
        <v>41818.4999999984</v>
      </c>
      <c r="B662" s="8">
        <v>29.5766666666667</v>
      </c>
      <c r="C662" s="8" t="e">
        <v>#DIV/0!</v>
      </c>
      <c r="D662" s="9">
        <v>12.7166666666667</v>
      </c>
      <c r="E662" s="9">
        <v>22.1166666666667</v>
      </c>
      <c r="F662" s="9">
        <v>39.0774999999999</v>
      </c>
      <c r="G662" s="9">
        <f t="shared" si="44"/>
        <v>3.07293577981651</v>
      </c>
      <c r="H662" s="9">
        <f t="shared" si="45"/>
        <v>1.76688018085908</v>
      </c>
      <c r="I662">
        <f t="shared" si="46"/>
        <v>12</v>
      </c>
    </row>
    <row r="663" spans="1:9">
      <c r="A663" s="10">
        <v>41818.5416666651</v>
      </c>
      <c r="B663" s="8">
        <v>30.8016666666667</v>
      </c>
      <c r="C663" s="8" t="e">
        <v>#DIV/0!</v>
      </c>
      <c r="D663" s="9">
        <v>14.425</v>
      </c>
      <c r="E663" s="9">
        <v>23.8</v>
      </c>
      <c r="F663" s="9">
        <v>39.5985333333333</v>
      </c>
      <c r="G663" s="9">
        <f t="shared" si="44"/>
        <v>2.74513229347198</v>
      </c>
      <c r="H663" s="9">
        <f t="shared" si="45"/>
        <v>1.66380392156863</v>
      </c>
      <c r="I663">
        <f t="shared" si="46"/>
        <v>13</v>
      </c>
    </row>
    <row r="664" spans="1:9">
      <c r="A664" s="10">
        <v>41818.5833333317</v>
      </c>
      <c r="B664" s="8">
        <v>30.3716666666667</v>
      </c>
      <c r="C664" s="8" t="e">
        <v>#DIV/0!</v>
      </c>
      <c r="D664" s="9">
        <v>13.0583333333333</v>
      </c>
      <c r="E664" s="9">
        <v>22.4416666666667</v>
      </c>
      <c r="F664" s="9">
        <v>39.2077583333333</v>
      </c>
      <c r="G664" s="9">
        <f t="shared" si="44"/>
        <v>3.00250861518825</v>
      </c>
      <c r="H664" s="9">
        <f t="shared" si="45"/>
        <v>1.7470965466023</v>
      </c>
      <c r="I664">
        <f t="shared" si="46"/>
        <v>14</v>
      </c>
    </row>
    <row r="665" spans="1:9">
      <c r="A665" s="10">
        <v>41818.6249999984</v>
      </c>
      <c r="B665" s="8">
        <v>28.995</v>
      </c>
      <c r="C665" s="8" t="e">
        <v>#DIV/0!</v>
      </c>
      <c r="D665" s="9">
        <v>11.1666666666667</v>
      </c>
      <c r="E665" s="9">
        <v>20.5666666666667</v>
      </c>
      <c r="F665" s="9">
        <v>29.6989</v>
      </c>
      <c r="G665" s="9">
        <f t="shared" si="44"/>
        <v>2.65960298507462</v>
      </c>
      <c r="H665" s="9">
        <f t="shared" si="45"/>
        <v>1.44403079416531</v>
      </c>
      <c r="I665">
        <f t="shared" si="46"/>
        <v>15</v>
      </c>
    </row>
    <row r="666" spans="1:9">
      <c r="A666" s="10">
        <v>41818.6666666651</v>
      </c>
      <c r="B666" s="8">
        <v>27.6666666666667</v>
      </c>
      <c r="C666" s="8">
        <v>109.9</v>
      </c>
      <c r="D666" s="9">
        <v>14.55</v>
      </c>
      <c r="E666" s="9">
        <v>23.875</v>
      </c>
      <c r="F666" s="9">
        <v>48.4561</v>
      </c>
      <c r="G666" s="9">
        <f t="shared" si="44"/>
        <v>3.33031615120275</v>
      </c>
      <c r="H666" s="9">
        <f t="shared" si="45"/>
        <v>2.02957486910995</v>
      </c>
      <c r="I666">
        <f t="shared" si="46"/>
        <v>16</v>
      </c>
    </row>
    <row r="667" spans="1:9">
      <c r="A667" s="10">
        <v>41818.7083333317</v>
      </c>
      <c r="B667" s="8">
        <v>26.5233333333333</v>
      </c>
      <c r="C667" s="8" t="e">
        <v>#DIV/0!</v>
      </c>
      <c r="D667" s="9">
        <v>13.1083333333333</v>
      </c>
      <c r="E667" s="9">
        <v>22.4333333333333</v>
      </c>
      <c r="F667" s="9">
        <v>38.8169833333333</v>
      </c>
      <c r="G667" s="9">
        <f t="shared" si="44"/>
        <v>2.96124475524475</v>
      </c>
      <c r="H667" s="9">
        <f t="shared" si="45"/>
        <v>1.73032615156018</v>
      </c>
      <c r="I667">
        <f t="shared" si="46"/>
        <v>17</v>
      </c>
    </row>
    <row r="668" spans="1:9">
      <c r="A668" s="10">
        <v>41818.7499999984</v>
      </c>
      <c r="B668" s="8">
        <v>25.9066666666667</v>
      </c>
      <c r="C668" s="8" t="e">
        <v>#DIV/0!</v>
      </c>
      <c r="D668" s="9">
        <v>11.45</v>
      </c>
      <c r="E668" s="9">
        <v>20.8333333333333</v>
      </c>
      <c r="F668" s="9">
        <v>33.2592944444444</v>
      </c>
      <c r="G668" s="9">
        <f t="shared" ref="G668:G707" si="47">F668/D668</f>
        <v>2.90474187287724</v>
      </c>
      <c r="H668" s="9">
        <f t="shared" ref="H668:H707" si="48">F668/E668</f>
        <v>1.59644613333333</v>
      </c>
      <c r="I668">
        <f t="shared" si="46"/>
        <v>18</v>
      </c>
    </row>
    <row r="669" spans="1:9">
      <c r="A669" s="10">
        <v>41818.791666665</v>
      </c>
      <c r="B669" s="8">
        <v>23.8216666666667</v>
      </c>
      <c r="C669" s="8" t="e">
        <v>#DIV/0!</v>
      </c>
      <c r="D669" s="9">
        <v>14.5166666666667</v>
      </c>
      <c r="E669" s="9">
        <v>23.875</v>
      </c>
      <c r="F669" s="9">
        <v>38.5998861111111</v>
      </c>
      <c r="G669" s="9">
        <f t="shared" si="47"/>
        <v>2.65900478377344</v>
      </c>
      <c r="H669" s="9">
        <f t="shared" si="48"/>
        <v>1.61674915648633</v>
      </c>
      <c r="I669">
        <f t="shared" si="46"/>
        <v>19</v>
      </c>
    </row>
    <row r="670" spans="1:9">
      <c r="A670" s="10">
        <v>41818.8333333317</v>
      </c>
      <c r="B670" s="8">
        <v>24.1066666666667</v>
      </c>
      <c r="C670" s="8" t="e">
        <v>#DIV/0!</v>
      </c>
      <c r="D670" s="9">
        <v>9.05</v>
      </c>
      <c r="E670" s="9">
        <v>17.3333336666667</v>
      </c>
      <c r="F670" s="9">
        <v>0</v>
      </c>
      <c r="G670" s="9">
        <f t="shared" si="47"/>
        <v>0</v>
      </c>
      <c r="H670" s="9">
        <f t="shared" si="48"/>
        <v>0</v>
      </c>
      <c r="I670">
        <f t="shared" si="46"/>
        <v>20</v>
      </c>
    </row>
    <row r="671" spans="1:9">
      <c r="A671" s="10">
        <v>41818.8749999984</v>
      </c>
      <c r="B671" s="8">
        <v>23.9516666666667</v>
      </c>
      <c r="C671" s="8" t="e">
        <v>#DIV/0!</v>
      </c>
      <c r="D671" s="9">
        <v>12.85</v>
      </c>
      <c r="E671" s="9">
        <v>22.19166675</v>
      </c>
      <c r="F671" s="9">
        <v>39.3814361111111</v>
      </c>
      <c r="G671" s="9">
        <f t="shared" si="47"/>
        <v>3.06470319930826</v>
      </c>
      <c r="H671" s="9">
        <f t="shared" si="48"/>
        <v>1.77460469980747</v>
      </c>
      <c r="I671">
        <f t="shared" si="46"/>
        <v>21</v>
      </c>
    </row>
    <row r="672" spans="1:9">
      <c r="A672" s="10">
        <v>41818.916666665</v>
      </c>
      <c r="B672" s="8">
        <v>23.855</v>
      </c>
      <c r="C672" s="8">
        <v>0.933333333333333</v>
      </c>
      <c r="D672" s="9">
        <v>6.73333333333333</v>
      </c>
      <c r="E672" s="9">
        <v>16.1250001666667</v>
      </c>
      <c r="F672" s="9">
        <v>22.66495</v>
      </c>
      <c r="G672" s="9">
        <f t="shared" si="47"/>
        <v>3.36608168316832</v>
      </c>
      <c r="H672" s="9">
        <f t="shared" si="48"/>
        <v>1.4055782800457</v>
      </c>
      <c r="I672">
        <f t="shared" si="46"/>
        <v>22</v>
      </c>
    </row>
    <row r="673" spans="1:9">
      <c r="A673" s="10">
        <v>41818.9583333317</v>
      </c>
      <c r="B673" s="8">
        <v>23.575</v>
      </c>
      <c r="C673" s="8">
        <v>0.6</v>
      </c>
      <c r="D673" s="9">
        <v>12.8416666666667</v>
      </c>
      <c r="E673" s="9">
        <v>22.2166666666667</v>
      </c>
      <c r="F673" s="9">
        <v>39.1643388888889</v>
      </c>
      <c r="G673" s="9">
        <f t="shared" si="47"/>
        <v>3.04978628596149</v>
      </c>
      <c r="H673" s="9">
        <f t="shared" si="48"/>
        <v>1.76283595898975</v>
      </c>
      <c r="I673">
        <f t="shared" si="46"/>
        <v>23</v>
      </c>
    </row>
    <row r="674" spans="1:9">
      <c r="A674" s="10">
        <v>41818.9999999984</v>
      </c>
      <c r="B674" s="8">
        <v>23.3783333333333</v>
      </c>
      <c r="C674" s="8" t="e">
        <v>#DIV/0!</v>
      </c>
      <c r="D674" s="9">
        <v>6.41666666666667</v>
      </c>
      <c r="E674" s="9">
        <v>15.8666666666667</v>
      </c>
      <c r="F674" s="9">
        <v>0</v>
      </c>
      <c r="G674" s="9">
        <f t="shared" si="47"/>
        <v>0</v>
      </c>
      <c r="H674" s="9">
        <f t="shared" si="48"/>
        <v>0</v>
      </c>
      <c r="I674">
        <f t="shared" si="46"/>
        <v>0</v>
      </c>
    </row>
    <row r="675" spans="1:9">
      <c r="A675" s="10">
        <v>41819.041666665</v>
      </c>
      <c r="B675" s="8">
        <v>22.7466666666667</v>
      </c>
      <c r="C675" s="8" t="e">
        <v>#DIV/0!</v>
      </c>
      <c r="D675" s="9">
        <v>12.8666666666667</v>
      </c>
      <c r="E675" s="9">
        <v>22.2083333333333</v>
      </c>
      <c r="F675" s="9">
        <v>39.4248555555556</v>
      </c>
      <c r="G675" s="9">
        <f t="shared" si="47"/>
        <v>3.0641079447323</v>
      </c>
      <c r="H675" s="9">
        <f t="shared" si="48"/>
        <v>1.77522801751094</v>
      </c>
      <c r="I675">
        <f t="shared" si="46"/>
        <v>1</v>
      </c>
    </row>
    <row r="676" spans="1:9">
      <c r="A676" s="10">
        <v>41819.0833333317</v>
      </c>
      <c r="B676" s="8">
        <v>22.2233333333334</v>
      </c>
      <c r="C676" s="8" t="e">
        <v>#DIV/0!</v>
      </c>
      <c r="D676" s="9">
        <v>9.81666666666666</v>
      </c>
      <c r="E676" s="9">
        <v>19.1666666666667</v>
      </c>
      <c r="F676" s="9">
        <v>0</v>
      </c>
      <c r="G676" s="9">
        <f t="shared" si="47"/>
        <v>0</v>
      </c>
      <c r="H676" s="9">
        <f t="shared" si="48"/>
        <v>0</v>
      </c>
      <c r="I676">
        <f t="shared" si="46"/>
        <v>2</v>
      </c>
    </row>
    <row r="677" spans="1:9">
      <c r="A677" s="10">
        <v>41819.1249999984</v>
      </c>
      <c r="B677" s="8">
        <v>22.625</v>
      </c>
      <c r="C677" s="8" t="e">
        <v>#DIV/0!</v>
      </c>
      <c r="D677" s="9">
        <v>12.8416666666667</v>
      </c>
      <c r="E677" s="9">
        <v>22.2</v>
      </c>
      <c r="F677" s="9">
        <v>38.7301444444444</v>
      </c>
      <c r="G677" s="9">
        <f t="shared" si="47"/>
        <v>3.01597490806835</v>
      </c>
      <c r="H677" s="9">
        <f t="shared" si="48"/>
        <v>1.7446011011011</v>
      </c>
      <c r="I677">
        <f t="shared" si="46"/>
        <v>3</v>
      </c>
    </row>
    <row r="678" spans="1:9">
      <c r="A678" s="10">
        <v>41819.166666665</v>
      </c>
      <c r="B678" s="8">
        <v>22.3366666666667</v>
      </c>
      <c r="C678" s="8" t="e">
        <v>#DIV/0!</v>
      </c>
      <c r="D678" s="9">
        <v>8.03333333333333</v>
      </c>
      <c r="E678" s="9">
        <v>17.4583333333333</v>
      </c>
      <c r="F678" s="9">
        <v>0</v>
      </c>
      <c r="G678" s="9">
        <f t="shared" si="47"/>
        <v>0</v>
      </c>
      <c r="H678" s="9">
        <f t="shared" si="48"/>
        <v>0</v>
      </c>
      <c r="I678">
        <f t="shared" si="46"/>
        <v>4</v>
      </c>
    </row>
    <row r="679" spans="1:9">
      <c r="A679" s="10">
        <v>41819.2083333317</v>
      </c>
      <c r="B679" s="8">
        <v>22.97</v>
      </c>
      <c r="C679" s="8" t="e">
        <v>#DIV/0!</v>
      </c>
      <c r="D679" s="9">
        <v>11.25</v>
      </c>
      <c r="E679" s="9">
        <v>20.6583333333333</v>
      </c>
      <c r="F679" s="9">
        <v>38.6433055555555</v>
      </c>
      <c r="G679" s="9">
        <f t="shared" si="47"/>
        <v>3.43496049382716</v>
      </c>
      <c r="H679" s="9">
        <f t="shared" si="48"/>
        <v>1.87059163641253</v>
      </c>
      <c r="I679">
        <f t="shared" si="46"/>
        <v>5</v>
      </c>
    </row>
    <row r="680" spans="1:9">
      <c r="A680" s="10">
        <v>41819.2499999984</v>
      </c>
      <c r="B680" s="8">
        <v>23.7383333333333</v>
      </c>
      <c r="C680" s="8" t="e">
        <v>#DIV/0!</v>
      </c>
      <c r="D680" s="9">
        <v>11.325</v>
      </c>
      <c r="E680" s="9">
        <v>20.7166666666667</v>
      </c>
      <c r="F680" s="9">
        <v>33.6500694444444</v>
      </c>
      <c r="G680" s="9">
        <f t="shared" si="47"/>
        <v>2.97130856021584</v>
      </c>
      <c r="H680" s="9">
        <f t="shared" si="48"/>
        <v>1.6242994100295</v>
      </c>
      <c r="I680">
        <f t="shared" si="46"/>
        <v>6</v>
      </c>
    </row>
    <row r="681" spans="1:9">
      <c r="A681" s="10">
        <v>41819.291666665</v>
      </c>
      <c r="B681" s="8">
        <v>24.9433333333333</v>
      </c>
      <c r="C681" s="8" t="e">
        <v>#DIV/0!</v>
      </c>
      <c r="D681" s="9">
        <v>9.75833333333333</v>
      </c>
      <c r="E681" s="9">
        <v>19.1666666666667</v>
      </c>
      <c r="F681" s="9">
        <v>37.5144</v>
      </c>
      <c r="G681" s="9">
        <f t="shared" si="47"/>
        <v>3.84434500426986</v>
      </c>
      <c r="H681" s="9">
        <f t="shared" si="48"/>
        <v>1.95727304347826</v>
      </c>
      <c r="I681">
        <f t="shared" si="46"/>
        <v>7</v>
      </c>
    </row>
    <row r="682" spans="1:9">
      <c r="A682" s="10">
        <v>41819.3333333317</v>
      </c>
      <c r="B682" s="8">
        <v>26.6033333333333</v>
      </c>
      <c r="C682" s="8" t="e">
        <v>#DIV/0!</v>
      </c>
      <c r="D682" s="9">
        <v>9.625</v>
      </c>
      <c r="E682" s="9">
        <v>18.99166675</v>
      </c>
      <c r="F682" s="9">
        <v>29.9159972222223</v>
      </c>
      <c r="G682" s="9">
        <f t="shared" si="47"/>
        <v>3.10815555555556</v>
      </c>
      <c r="H682" s="9">
        <f t="shared" si="48"/>
        <v>1.57521704735169</v>
      </c>
      <c r="I682">
        <f t="shared" si="46"/>
        <v>8</v>
      </c>
    </row>
    <row r="683" spans="1:9">
      <c r="A683" s="10">
        <v>41819.3749999983</v>
      </c>
      <c r="B683" s="8">
        <v>28.1916666666667</v>
      </c>
      <c r="C683" s="8" t="e">
        <v>#DIV/0!</v>
      </c>
      <c r="D683" s="9">
        <v>9.59166666666666</v>
      </c>
      <c r="E683" s="9">
        <v>19</v>
      </c>
      <c r="F683" s="9">
        <v>29.612061111111</v>
      </c>
      <c r="G683" s="9">
        <f t="shared" si="47"/>
        <v>3.08726962061974</v>
      </c>
      <c r="H683" s="9">
        <f t="shared" si="48"/>
        <v>1.55852953216374</v>
      </c>
      <c r="I683">
        <f t="shared" si="46"/>
        <v>9</v>
      </c>
    </row>
    <row r="684" spans="1:9">
      <c r="A684" s="10">
        <v>41819.416666665</v>
      </c>
      <c r="B684" s="8">
        <v>29.0766666666667</v>
      </c>
      <c r="C684" s="8" t="e">
        <v>#DIV/0!</v>
      </c>
      <c r="D684" s="9">
        <v>12.825</v>
      </c>
      <c r="E684" s="9">
        <v>22.1833333333333</v>
      </c>
      <c r="F684" s="9">
        <v>30.3067722222222</v>
      </c>
      <c r="G684" s="9">
        <f t="shared" si="47"/>
        <v>2.36310114793156</v>
      </c>
      <c r="H684" s="9">
        <f t="shared" si="48"/>
        <v>1.3661955922865</v>
      </c>
      <c r="I684">
        <f t="shared" si="46"/>
        <v>10</v>
      </c>
    </row>
    <row r="685" spans="1:9">
      <c r="A685" s="10">
        <v>41819.4583333317</v>
      </c>
      <c r="B685" s="8">
        <v>29.77</v>
      </c>
      <c r="C685" s="8" t="e">
        <v>#DIV/0!</v>
      </c>
      <c r="D685" s="9">
        <v>9.75</v>
      </c>
      <c r="E685" s="9">
        <v>19.1333335</v>
      </c>
      <c r="F685" s="9">
        <v>29.9159972222222</v>
      </c>
      <c r="G685" s="9">
        <f t="shared" si="47"/>
        <v>3.0683074074074</v>
      </c>
      <c r="H685" s="9">
        <f t="shared" si="48"/>
        <v>1.56355384816881</v>
      </c>
      <c r="I685">
        <f t="shared" si="46"/>
        <v>11</v>
      </c>
    </row>
    <row r="686" spans="1:9">
      <c r="A686" s="10">
        <v>41819.4999999983</v>
      </c>
      <c r="B686" s="8">
        <v>30.54</v>
      </c>
      <c r="C686" s="8" t="e">
        <v>#DIV/0!</v>
      </c>
      <c r="D686" s="9">
        <v>12.6833333333333</v>
      </c>
      <c r="E686" s="9">
        <v>21.9916668333333</v>
      </c>
      <c r="F686" s="9">
        <v>39.2077583333333</v>
      </c>
      <c r="G686" s="9">
        <f t="shared" si="47"/>
        <v>3.09128186596583</v>
      </c>
      <c r="H686" s="9">
        <f t="shared" si="48"/>
        <v>1.78284614033462</v>
      </c>
      <c r="I686">
        <f t="shared" si="46"/>
        <v>12</v>
      </c>
    </row>
    <row r="687" spans="1:9">
      <c r="A687" s="10">
        <v>41819.541666665</v>
      </c>
      <c r="B687" s="8">
        <v>31.095</v>
      </c>
      <c r="C687" s="8" t="e">
        <v>#DIV/0!</v>
      </c>
      <c r="D687" s="9">
        <v>14.3833333333333</v>
      </c>
      <c r="E687" s="9">
        <v>23.7000000833333</v>
      </c>
      <c r="F687" s="9">
        <v>38.9472416666667</v>
      </c>
      <c r="G687" s="9">
        <f t="shared" si="47"/>
        <v>2.70780359212051</v>
      </c>
      <c r="H687" s="9">
        <f t="shared" si="48"/>
        <v>1.64334352446082</v>
      </c>
      <c r="I687">
        <f t="shared" si="46"/>
        <v>13</v>
      </c>
    </row>
    <row r="688" spans="1:9">
      <c r="A688" s="10">
        <v>41819.5833333317</v>
      </c>
      <c r="B688" s="8">
        <v>31.94</v>
      </c>
      <c r="C688" s="8" t="e">
        <v>#DIV/0!</v>
      </c>
      <c r="D688" s="9">
        <v>9.75833333333333</v>
      </c>
      <c r="E688" s="9">
        <v>19.10000025</v>
      </c>
      <c r="F688" s="9">
        <v>0</v>
      </c>
      <c r="G688" s="9">
        <f t="shared" si="47"/>
        <v>0</v>
      </c>
      <c r="H688" s="9">
        <f t="shared" si="48"/>
        <v>0</v>
      </c>
      <c r="I688">
        <f t="shared" si="46"/>
        <v>14</v>
      </c>
    </row>
    <row r="689" spans="1:9">
      <c r="A689" s="10">
        <v>41819.6249999983</v>
      </c>
      <c r="B689" s="8">
        <v>30.525</v>
      </c>
      <c r="C689" s="8" t="e">
        <v>#DIV/0!</v>
      </c>
      <c r="D689" s="9">
        <v>14.3666666666667</v>
      </c>
      <c r="E689" s="9">
        <v>23.6750000833333</v>
      </c>
      <c r="F689" s="9">
        <v>48.3258416666668</v>
      </c>
      <c r="G689" s="9">
        <f t="shared" si="47"/>
        <v>3.36374767981439</v>
      </c>
      <c r="H689" s="9">
        <f t="shared" si="48"/>
        <v>2.04121822583169</v>
      </c>
      <c r="I689">
        <f t="shared" si="46"/>
        <v>15</v>
      </c>
    </row>
    <row r="690" spans="1:9">
      <c r="A690" s="10">
        <v>41819.666666665</v>
      </c>
      <c r="B690" s="8">
        <v>29.2516666666667</v>
      </c>
      <c r="C690" s="8" t="e">
        <v>#DIV/0!</v>
      </c>
      <c r="D690" s="9">
        <v>9.56666666666667</v>
      </c>
      <c r="E690" s="9">
        <v>18.8916670833333</v>
      </c>
      <c r="F690" s="9">
        <v>38.5130472222223</v>
      </c>
      <c r="G690" s="9">
        <f t="shared" si="47"/>
        <v>4.02575406504066</v>
      </c>
      <c r="H690" s="9">
        <f t="shared" si="48"/>
        <v>2.03862618647347</v>
      </c>
      <c r="I690">
        <f t="shared" si="46"/>
        <v>16</v>
      </c>
    </row>
    <row r="691" spans="1:9">
      <c r="A691" s="10">
        <v>41819.7083333317</v>
      </c>
      <c r="B691" s="8">
        <v>28.5483333333333</v>
      </c>
      <c r="C691" s="8" t="e">
        <v>#DIV/0!</v>
      </c>
      <c r="D691" s="9">
        <v>12.8916666666667</v>
      </c>
      <c r="E691" s="9">
        <v>22.22500025</v>
      </c>
      <c r="F691" s="9">
        <v>30.1330944444445</v>
      </c>
      <c r="G691" s="9">
        <f t="shared" si="47"/>
        <v>2.33740874811463</v>
      </c>
      <c r="H691" s="9">
        <f t="shared" si="48"/>
        <v>1.35581975727737</v>
      </c>
      <c r="I691">
        <f t="shared" si="46"/>
        <v>17</v>
      </c>
    </row>
    <row r="692" spans="1:9">
      <c r="A692" s="10">
        <v>41819.7499999983</v>
      </c>
      <c r="B692" s="8">
        <v>27.3933333333333</v>
      </c>
      <c r="C692" s="8" t="e">
        <v>#DIV/0!</v>
      </c>
      <c r="D692" s="9">
        <v>11.3583333333333</v>
      </c>
      <c r="E692" s="9">
        <v>20.7166669166667</v>
      </c>
      <c r="F692" s="9">
        <v>29.6989000000001</v>
      </c>
      <c r="G692" s="9">
        <f t="shared" si="47"/>
        <v>2.61472340425532</v>
      </c>
      <c r="H692" s="9">
        <f t="shared" si="48"/>
        <v>1.43357520393916</v>
      </c>
      <c r="I692">
        <f t="shared" si="46"/>
        <v>18</v>
      </c>
    </row>
    <row r="693" spans="1:9">
      <c r="A693" s="10">
        <v>41819.791666665</v>
      </c>
      <c r="B693" s="8">
        <v>26.445</v>
      </c>
      <c r="C693" s="8" t="e">
        <v>#DIV/0!</v>
      </c>
      <c r="D693" s="9">
        <v>9.625</v>
      </c>
      <c r="E693" s="9">
        <v>19.0083335</v>
      </c>
      <c r="F693" s="9">
        <v>30.8278055555556</v>
      </c>
      <c r="G693" s="9">
        <f t="shared" si="47"/>
        <v>3.20288888888889</v>
      </c>
      <c r="H693" s="9">
        <f t="shared" si="48"/>
        <v>1.62180474977228</v>
      </c>
      <c r="I693">
        <f t="shared" si="46"/>
        <v>19</v>
      </c>
    </row>
    <row r="694" spans="1:9">
      <c r="A694" s="10">
        <v>41819.8333333317</v>
      </c>
      <c r="B694" s="8">
        <v>25.6416666666667</v>
      </c>
      <c r="C694" s="8" t="e">
        <v>#DIV/0!</v>
      </c>
      <c r="D694" s="9">
        <v>9.63333333333333</v>
      </c>
      <c r="E694" s="9">
        <v>19.0166668333333</v>
      </c>
      <c r="F694" s="9">
        <v>37.4709805555556</v>
      </c>
      <c r="G694" s="9">
        <f t="shared" si="47"/>
        <v>3.88972116493657</v>
      </c>
      <c r="H694" s="9">
        <f t="shared" si="48"/>
        <v>1.97042840808857</v>
      </c>
      <c r="I694">
        <f t="shared" si="46"/>
        <v>20</v>
      </c>
    </row>
    <row r="695" spans="1:9">
      <c r="A695" s="10">
        <v>41819.8749999983</v>
      </c>
      <c r="B695" s="8">
        <v>25.2816666666667</v>
      </c>
      <c r="C695" s="8" t="e">
        <v>#DIV/0!</v>
      </c>
      <c r="D695" s="9">
        <v>9.78333333333333</v>
      </c>
      <c r="E695" s="9">
        <v>19.1583334166667</v>
      </c>
      <c r="F695" s="9">
        <v>29.7423194444445</v>
      </c>
      <c r="G695" s="9">
        <f t="shared" si="47"/>
        <v>3.04010079500284</v>
      </c>
      <c r="H695" s="9">
        <f t="shared" si="48"/>
        <v>1.55244815911651</v>
      </c>
      <c r="I695">
        <f t="shared" si="46"/>
        <v>21</v>
      </c>
    </row>
    <row r="696" spans="1:9">
      <c r="A696" s="10">
        <v>41819.916666665</v>
      </c>
      <c r="B696" s="8">
        <v>25.005</v>
      </c>
      <c r="C696" s="8" t="e">
        <v>#DIV/0!</v>
      </c>
      <c r="D696" s="9">
        <v>9.79166666666666</v>
      </c>
      <c r="E696" s="9">
        <v>19.1666666666667</v>
      </c>
      <c r="F696" s="9">
        <v>30.0028361111111</v>
      </c>
      <c r="G696" s="9">
        <f t="shared" si="47"/>
        <v>3.06411943262412</v>
      </c>
      <c r="H696" s="9">
        <f t="shared" si="48"/>
        <v>1.56536536231884</v>
      </c>
      <c r="I696">
        <f t="shared" si="46"/>
        <v>22</v>
      </c>
    </row>
    <row r="697" spans="1:9">
      <c r="A697" s="10">
        <v>41819.9583333316</v>
      </c>
      <c r="B697" s="8">
        <v>24.7</v>
      </c>
      <c r="C697" s="8" t="e">
        <v>#DIV/0!</v>
      </c>
      <c r="D697" s="9">
        <v>10.4</v>
      </c>
      <c r="E697" s="9">
        <v>19.7615384615385</v>
      </c>
      <c r="F697" s="9">
        <v>29.8291583333333</v>
      </c>
      <c r="G697" s="9">
        <f t="shared" si="47"/>
        <v>2.86818830128205</v>
      </c>
      <c r="H697" s="9">
        <f t="shared" si="48"/>
        <v>1.50945526793824</v>
      </c>
      <c r="I697">
        <f t="shared" si="46"/>
        <v>23</v>
      </c>
    </row>
    <row r="698" spans="1:9">
      <c r="A698" s="10">
        <v>41819.9999999983</v>
      </c>
      <c r="B698" s="8">
        <v>24.4433333333333</v>
      </c>
      <c r="C698" s="8" t="e">
        <v>#DIV/0!</v>
      </c>
      <c r="D698" s="9">
        <v>8.70909090909091</v>
      </c>
      <c r="E698" s="9">
        <v>18.1090910909091</v>
      </c>
      <c r="F698" s="9">
        <v>29.4383833333333</v>
      </c>
      <c r="G698" s="9">
        <f t="shared" si="47"/>
        <v>3.38019015309673</v>
      </c>
      <c r="H698" s="9">
        <f t="shared" si="48"/>
        <v>1.62561352116184</v>
      </c>
      <c r="I698">
        <f t="shared" si="46"/>
        <v>0</v>
      </c>
    </row>
    <row r="699" spans="1:9">
      <c r="A699" s="10">
        <v>41820.041666665</v>
      </c>
      <c r="B699" s="8">
        <v>24.3316666666667</v>
      </c>
      <c r="C699" s="8" t="e">
        <v>#DIV/0!</v>
      </c>
      <c r="D699" s="9">
        <v>9.75</v>
      </c>
      <c r="E699" s="9">
        <v>19.175</v>
      </c>
      <c r="F699" s="9">
        <v>30.0896749999999</v>
      </c>
      <c r="G699" s="9">
        <f t="shared" si="47"/>
        <v>3.08612051282051</v>
      </c>
      <c r="H699" s="9">
        <f t="shared" si="48"/>
        <v>1.56921382007822</v>
      </c>
      <c r="I699">
        <f t="shared" si="46"/>
        <v>1</v>
      </c>
    </row>
    <row r="700" spans="1:9">
      <c r="A700" s="10">
        <v>41820.0833333316</v>
      </c>
      <c r="B700" s="8">
        <v>24.0083333333333</v>
      </c>
      <c r="C700" s="8" t="e">
        <v>#DIV/0!</v>
      </c>
      <c r="D700" s="9">
        <v>8.16666666666667</v>
      </c>
      <c r="E700" s="9">
        <v>17.5916666666667</v>
      </c>
      <c r="F700" s="9">
        <v>29.4383833333333</v>
      </c>
      <c r="G700" s="9">
        <f t="shared" si="47"/>
        <v>3.6047</v>
      </c>
      <c r="H700" s="9">
        <f t="shared" si="48"/>
        <v>1.67342775935575</v>
      </c>
      <c r="I700">
        <f t="shared" si="46"/>
        <v>2</v>
      </c>
    </row>
    <row r="701" spans="1:9">
      <c r="A701" s="10">
        <v>41820.1249999983</v>
      </c>
      <c r="B701" s="8">
        <v>22.9533333333333</v>
      </c>
      <c r="C701" s="8" t="e">
        <v>#DIV/0!</v>
      </c>
      <c r="D701" s="9">
        <v>11.2333333333333</v>
      </c>
      <c r="E701" s="9">
        <v>20.6333333333333</v>
      </c>
      <c r="F701" s="9">
        <v>29.6989</v>
      </c>
      <c r="G701" s="9">
        <f t="shared" si="47"/>
        <v>2.64381899109792</v>
      </c>
      <c r="H701" s="9">
        <f t="shared" si="48"/>
        <v>1.43936510500808</v>
      </c>
      <c r="I701">
        <f t="shared" si="46"/>
        <v>3</v>
      </c>
    </row>
    <row r="702" spans="1:9">
      <c r="A702" s="10">
        <v>41820.166666665</v>
      </c>
      <c r="B702" s="8">
        <v>22.8483333333333</v>
      </c>
      <c r="C702" s="8" t="e">
        <v>#DIV/0!</v>
      </c>
      <c r="D702" s="9">
        <v>8.05</v>
      </c>
      <c r="E702" s="9">
        <v>17.4583333333333</v>
      </c>
      <c r="F702" s="9">
        <v>29.308125</v>
      </c>
      <c r="G702" s="9">
        <f t="shared" si="47"/>
        <v>3.64076086956521</v>
      </c>
      <c r="H702" s="9">
        <f t="shared" si="48"/>
        <v>1.67874701670644</v>
      </c>
      <c r="I702">
        <f t="shared" si="46"/>
        <v>4</v>
      </c>
    </row>
    <row r="703" spans="1:9">
      <c r="A703" s="10">
        <v>41820.2083333316</v>
      </c>
      <c r="B703" s="8">
        <v>23.055</v>
      </c>
      <c r="C703" s="8" t="e">
        <v>#DIV/0!</v>
      </c>
      <c r="D703" s="9">
        <v>11.2583333333333</v>
      </c>
      <c r="E703" s="9">
        <v>20.6583333333333</v>
      </c>
      <c r="F703" s="9">
        <v>29.9159972222222</v>
      </c>
      <c r="G703" s="9">
        <f t="shared" si="47"/>
        <v>2.65723143350605</v>
      </c>
      <c r="H703" s="9">
        <f t="shared" si="48"/>
        <v>1.44813217695307</v>
      </c>
      <c r="I703">
        <f t="shared" si="46"/>
        <v>5</v>
      </c>
    </row>
    <row r="704" spans="1:9">
      <c r="A704" s="10">
        <v>41820.2499999983</v>
      </c>
      <c r="B704" s="8">
        <v>23.235</v>
      </c>
      <c r="C704" s="8" t="e">
        <v>#DIV/0!</v>
      </c>
      <c r="D704" s="9">
        <v>8.25833333333333</v>
      </c>
      <c r="E704" s="9">
        <v>17.65</v>
      </c>
      <c r="F704" s="9">
        <v>29.4383833333333</v>
      </c>
      <c r="G704" s="9">
        <f t="shared" si="47"/>
        <v>3.56468819374369</v>
      </c>
      <c r="H704" s="9">
        <f t="shared" si="48"/>
        <v>1.6678970727101</v>
      </c>
      <c r="I704">
        <f t="shared" si="46"/>
        <v>6</v>
      </c>
    </row>
    <row r="705" spans="1:9">
      <c r="A705" s="10">
        <v>41820.291666665</v>
      </c>
      <c r="B705" s="8">
        <v>23.5316666666667</v>
      </c>
      <c r="C705" s="8" t="e">
        <v>#DIV/0!</v>
      </c>
      <c r="D705" s="9">
        <v>14.275</v>
      </c>
      <c r="E705" s="9">
        <v>23.675</v>
      </c>
      <c r="F705" s="9">
        <v>37.6446583333333</v>
      </c>
      <c r="G705" s="9">
        <f t="shared" si="47"/>
        <v>2.63710391126678</v>
      </c>
      <c r="H705" s="9">
        <f t="shared" si="48"/>
        <v>1.59005948609645</v>
      </c>
      <c r="I705">
        <f t="shared" si="46"/>
        <v>7</v>
      </c>
    </row>
    <row r="706" spans="1:9">
      <c r="A706" s="10">
        <v>41820.3333333316</v>
      </c>
      <c r="B706" s="8">
        <v>24.345</v>
      </c>
      <c r="C706" s="8">
        <v>172.05</v>
      </c>
      <c r="D706" s="9">
        <v>9.55833333333333</v>
      </c>
      <c r="E706" s="9">
        <v>18.975</v>
      </c>
      <c r="F706" s="9">
        <v>38.6867249999999</v>
      </c>
      <c r="G706" s="9">
        <f t="shared" si="47"/>
        <v>4.04743417611159</v>
      </c>
      <c r="H706" s="9">
        <f t="shared" si="48"/>
        <v>2.03882608695652</v>
      </c>
      <c r="I706">
        <f t="shared" si="46"/>
        <v>8</v>
      </c>
    </row>
    <row r="707" spans="1:9">
      <c r="A707" s="10">
        <v>41820.3749999983</v>
      </c>
      <c r="B707" s="8">
        <v>24.8383333333333</v>
      </c>
      <c r="C707" s="8" t="e">
        <v>#DIV/0!</v>
      </c>
      <c r="D707" s="9">
        <v>12.9666666666667</v>
      </c>
      <c r="E707" s="9">
        <v>22.3</v>
      </c>
      <c r="F707" s="9">
        <v>30.2199333333332</v>
      </c>
      <c r="G707" s="9">
        <f t="shared" si="47"/>
        <v>2.33058611825192</v>
      </c>
      <c r="H707" s="9">
        <f t="shared" si="48"/>
        <v>1.35515396113602</v>
      </c>
      <c r="I707">
        <f t="shared" ref="I707:I770" si="49">HOUR(A707)</f>
        <v>9</v>
      </c>
    </row>
    <row r="708" spans="1:9">
      <c r="A708" s="10">
        <v>41820.416666665</v>
      </c>
      <c r="B708" s="8">
        <v>26.1016666666667</v>
      </c>
      <c r="C708" s="8" t="e">
        <v>#DIV/0!</v>
      </c>
      <c r="D708" s="9">
        <v>14.5666666666667</v>
      </c>
      <c r="E708" s="9">
        <v>23.9083334166667</v>
      </c>
      <c r="F708" s="9">
        <v>48.1087444444446</v>
      </c>
      <c r="G708" s="9">
        <f t="shared" ref="G708:G744" si="50">F708/D708</f>
        <v>3.30265980167812</v>
      </c>
      <c r="H708" s="9">
        <f t="shared" ref="H708:H744" si="51">F708/E708</f>
        <v>2.01221656089619</v>
      </c>
      <c r="I708">
        <f t="shared" si="49"/>
        <v>10</v>
      </c>
    </row>
    <row r="709" spans="1:9">
      <c r="A709" s="10">
        <v>41820.4583333316</v>
      </c>
      <c r="B709" s="8">
        <v>27.935</v>
      </c>
      <c r="C709" s="8">
        <v>388.8</v>
      </c>
      <c r="D709" s="9">
        <v>11.1166666666667</v>
      </c>
      <c r="E709" s="9">
        <v>20.4833333333333</v>
      </c>
      <c r="F709" s="9">
        <v>29.3515444444444</v>
      </c>
      <c r="G709" s="9">
        <f t="shared" si="50"/>
        <v>2.6403188405797</v>
      </c>
      <c r="H709" s="9">
        <f t="shared" si="51"/>
        <v>1.43294765391917</v>
      </c>
      <c r="I709">
        <f t="shared" si="49"/>
        <v>11</v>
      </c>
    </row>
    <row r="710" spans="1:9">
      <c r="A710" s="10">
        <v>41820.4999999983</v>
      </c>
      <c r="B710" s="8">
        <v>28.8616666666667</v>
      </c>
      <c r="C710" s="8" t="e">
        <v>#DIV/0!</v>
      </c>
      <c r="D710" s="9">
        <v>12.95</v>
      </c>
      <c r="E710" s="9">
        <v>22.3166666666667</v>
      </c>
      <c r="F710" s="9">
        <v>31.9132916666667</v>
      </c>
      <c r="G710" s="9">
        <f t="shared" si="50"/>
        <v>2.46434684684685</v>
      </c>
      <c r="H710" s="9">
        <f t="shared" si="51"/>
        <v>1.43002053771471</v>
      </c>
      <c r="I710">
        <f t="shared" si="49"/>
        <v>12</v>
      </c>
    </row>
    <row r="711" spans="1:9">
      <c r="A711" s="10">
        <v>41820.5416666649</v>
      </c>
      <c r="B711" s="8">
        <v>28.4416666666667</v>
      </c>
      <c r="C711" s="8">
        <v>561.5</v>
      </c>
      <c r="D711" s="9">
        <v>14.1090909090909</v>
      </c>
      <c r="E711" s="9">
        <v>22.35</v>
      </c>
      <c r="F711" s="9">
        <v>47.8048083333333</v>
      </c>
      <c r="G711" s="9">
        <f t="shared" si="50"/>
        <v>3.38822739475945</v>
      </c>
      <c r="H711" s="9">
        <f t="shared" si="51"/>
        <v>2.13891759880686</v>
      </c>
      <c r="I711">
        <f t="shared" si="49"/>
        <v>13</v>
      </c>
    </row>
    <row r="712" spans="1:9">
      <c r="A712" s="10">
        <v>41820.5833333316</v>
      </c>
      <c r="B712" s="8">
        <v>27.4866666666667</v>
      </c>
      <c r="C712" s="8" t="e">
        <v>#DIV/0!</v>
      </c>
      <c r="D712" s="9">
        <v>12.625</v>
      </c>
      <c r="E712" s="9">
        <v>20.2416666666667</v>
      </c>
      <c r="F712" s="9">
        <v>62.99293</v>
      </c>
      <c r="G712" s="9">
        <f t="shared" si="50"/>
        <v>4.98953900990099</v>
      </c>
      <c r="H712" s="9">
        <f t="shared" si="51"/>
        <v>3.11204265129683</v>
      </c>
      <c r="I712">
        <f t="shared" si="49"/>
        <v>14</v>
      </c>
    </row>
    <row r="713" spans="1:9">
      <c r="A713" s="10">
        <v>41820.6249999983</v>
      </c>
      <c r="B713" s="8">
        <v>26.17</v>
      </c>
      <c r="C713" s="8" t="e">
        <v>#DIV/0!</v>
      </c>
      <c r="D713" s="9">
        <v>15.7666666666667</v>
      </c>
      <c r="E713" s="9">
        <v>25.15</v>
      </c>
      <c r="F713" s="9">
        <v>48.1955833333333</v>
      </c>
      <c r="G713" s="9">
        <f t="shared" si="50"/>
        <v>3.05680232558139</v>
      </c>
      <c r="H713" s="9">
        <f t="shared" si="51"/>
        <v>1.91632538104705</v>
      </c>
      <c r="I713">
        <f t="shared" si="49"/>
        <v>15</v>
      </c>
    </row>
    <row r="714" spans="1:9">
      <c r="A714" s="10">
        <v>41820.6666666649</v>
      </c>
      <c r="B714" s="8">
        <v>24.8</v>
      </c>
      <c r="C714" s="8">
        <v>54.4</v>
      </c>
      <c r="D714" s="9">
        <v>15.8</v>
      </c>
      <c r="E714" s="9">
        <v>25.1916666666667</v>
      </c>
      <c r="F714" s="9">
        <v>46.3719666666666</v>
      </c>
      <c r="G714" s="9">
        <f t="shared" si="50"/>
        <v>2.93493459915612</v>
      </c>
      <c r="H714" s="9">
        <f t="shared" si="51"/>
        <v>1.84076612636454</v>
      </c>
      <c r="I714">
        <f t="shared" si="49"/>
        <v>16</v>
      </c>
    </row>
    <row r="715" spans="1:9">
      <c r="A715" s="10">
        <v>41820.7083333316</v>
      </c>
      <c r="B715" s="8">
        <v>23.825</v>
      </c>
      <c r="C715" s="8" t="e">
        <v>#DIV/0!</v>
      </c>
      <c r="D715" s="9">
        <v>15.85</v>
      </c>
      <c r="E715" s="9">
        <v>25.2583333333333</v>
      </c>
      <c r="F715" s="9">
        <v>43.8970583333333</v>
      </c>
      <c r="G715" s="9">
        <f t="shared" si="50"/>
        <v>2.76953049421661</v>
      </c>
      <c r="H715" s="9">
        <f t="shared" si="51"/>
        <v>1.73792378752887</v>
      </c>
      <c r="I715">
        <f t="shared" si="49"/>
        <v>17</v>
      </c>
    </row>
    <row r="716" spans="1:9">
      <c r="A716" s="10">
        <v>41820.7499999983</v>
      </c>
      <c r="B716" s="8">
        <v>23.2183333333333</v>
      </c>
      <c r="C716" s="8" t="e">
        <v>#DIV/0!</v>
      </c>
      <c r="D716" s="9">
        <v>11.1583333333333</v>
      </c>
      <c r="E716" s="9">
        <v>20.6416666666667</v>
      </c>
      <c r="F716" s="9">
        <v>44.0273166666667</v>
      </c>
      <c r="G716" s="9">
        <f t="shared" si="50"/>
        <v>3.94568932038835</v>
      </c>
      <c r="H716" s="9">
        <f t="shared" si="51"/>
        <v>2.13293419459023</v>
      </c>
      <c r="I716">
        <f t="shared" si="49"/>
        <v>18</v>
      </c>
    </row>
    <row r="717" spans="1:9">
      <c r="A717" s="10">
        <v>41820.7916666649</v>
      </c>
      <c r="B717" s="8">
        <v>22.6233333333333</v>
      </c>
      <c r="C717" s="8" t="e">
        <v>#DIV/0!</v>
      </c>
      <c r="D717" s="9">
        <v>14.2583333333333</v>
      </c>
      <c r="E717" s="9">
        <v>23.675</v>
      </c>
      <c r="F717" s="9">
        <v>44.3529625</v>
      </c>
      <c r="G717" s="9">
        <f t="shared" si="50"/>
        <v>3.11066949152542</v>
      </c>
      <c r="H717" s="9">
        <f t="shared" si="51"/>
        <v>1.87340918690602</v>
      </c>
      <c r="I717">
        <f t="shared" si="49"/>
        <v>19</v>
      </c>
    </row>
    <row r="718" spans="1:9">
      <c r="A718" s="10">
        <v>41820.8333333316</v>
      </c>
      <c r="B718" s="8">
        <v>22.6483333333334</v>
      </c>
      <c r="C718" s="8" t="e">
        <v>#DIV/0!</v>
      </c>
      <c r="D718" s="9">
        <v>14.2833333333333</v>
      </c>
      <c r="E718" s="9">
        <v>23.7333333333333</v>
      </c>
      <c r="F718" s="9">
        <v>29.5686416666667</v>
      </c>
      <c r="G718" s="9">
        <f t="shared" si="50"/>
        <v>2.07014994165695</v>
      </c>
      <c r="H718" s="9">
        <f t="shared" si="51"/>
        <v>1.24586973314607</v>
      </c>
      <c r="I718">
        <f t="shared" si="49"/>
        <v>20</v>
      </c>
    </row>
    <row r="719" spans="1:9">
      <c r="A719" s="10">
        <v>41820.8749999983</v>
      </c>
      <c r="B719" s="8">
        <v>22.535</v>
      </c>
      <c r="C719" s="8" t="e">
        <v>#DIV/0!</v>
      </c>
      <c r="D719" s="9">
        <v>12.6916666666667</v>
      </c>
      <c r="E719" s="9">
        <v>22.1083333333333</v>
      </c>
      <c r="F719" s="9">
        <v>43.1806375</v>
      </c>
      <c r="G719" s="9">
        <f t="shared" si="50"/>
        <v>3.4022826657912</v>
      </c>
      <c r="H719" s="9">
        <f t="shared" si="51"/>
        <v>1.95313852242744</v>
      </c>
      <c r="I719">
        <f t="shared" si="49"/>
        <v>21</v>
      </c>
    </row>
    <row r="720" spans="1:9">
      <c r="A720" s="10">
        <v>41820.9166666649</v>
      </c>
      <c r="B720" s="8">
        <v>22.4483333333333</v>
      </c>
      <c r="C720" s="8" t="e">
        <v>#DIV/0!</v>
      </c>
      <c r="D720" s="9">
        <v>12.6916666666667</v>
      </c>
      <c r="E720" s="9">
        <v>22.05</v>
      </c>
      <c r="F720" s="9">
        <v>39.9241791666667</v>
      </c>
      <c r="G720" s="9">
        <f t="shared" si="50"/>
        <v>3.14570026263953</v>
      </c>
      <c r="H720" s="9">
        <f t="shared" si="51"/>
        <v>1.81062037037037</v>
      </c>
      <c r="I720">
        <f t="shared" si="49"/>
        <v>22</v>
      </c>
    </row>
    <row r="721" spans="1:9">
      <c r="A721" s="10">
        <v>41820.9583333316</v>
      </c>
      <c r="B721" s="8">
        <v>22.2933333333333</v>
      </c>
      <c r="C721" s="8" t="e">
        <v>#DIV/0!</v>
      </c>
      <c r="D721" s="9">
        <v>13.1461538461538</v>
      </c>
      <c r="E721" s="9">
        <v>22.5769230769231</v>
      </c>
      <c r="F721" s="9">
        <v>43.7016708333333</v>
      </c>
      <c r="G721" s="9">
        <f t="shared" si="50"/>
        <v>3.32429327579481</v>
      </c>
      <c r="H721" s="9">
        <f t="shared" si="51"/>
        <v>1.93567877626348</v>
      </c>
      <c r="I721">
        <f t="shared" si="49"/>
        <v>23</v>
      </c>
    </row>
    <row r="722" spans="1:9">
      <c r="A722" s="10">
        <v>41820.9999999983</v>
      </c>
      <c r="B722" s="8">
        <v>22.2566666666667</v>
      </c>
      <c r="C722" s="8" t="e">
        <v>#DIV/0!</v>
      </c>
      <c r="D722" s="9">
        <v>10.4818181818182</v>
      </c>
      <c r="E722" s="9">
        <v>19.8545454545455</v>
      </c>
      <c r="F722" s="9">
        <v>43.7016708333333</v>
      </c>
      <c r="G722" s="9">
        <f t="shared" si="50"/>
        <v>4.16928342729113</v>
      </c>
      <c r="H722" s="9">
        <f t="shared" si="51"/>
        <v>2.20109147970085</v>
      </c>
      <c r="I722">
        <f t="shared" si="49"/>
        <v>0</v>
      </c>
    </row>
    <row r="723" spans="1:9">
      <c r="A723" s="10">
        <v>41821.0416666649</v>
      </c>
      <c r="B723" s="8">
        <v>22.0883333333333</v>
      </c>
      <c r="C723" s="8" t="e">
        <v>#DIV/0!</v>
      </c>
      <c r="D723" s="9">
        <v>14.2333333333333</v>
      </c>
      <c r="E723" s="9">
        <v>23.6166666666667</v>
      </c>
      <c r="F723" s="9">
        <v>29.4383833333333</v>
      </c>
      <c r="G723" s="9">
        <f t="shared" si="50"/>
        <v>2.06827049180328</v>
      </c>
      <c r="H723" s="9">
        <f t="shared" si="51"/>
        <v>1.24650882145377</v>
      </c>
      <c r="I723">
        <f t="shared" si="49"/>
        <v>1</v>
      </c>
    </row>
    <row r="724" spans="1:9">
      <c r="A724" s="10">
        <v>41821.0833333316</v>
      </c>
      <c r="B724" s="8">
        <v>22.015</v>
      </c>
      <c r="C724" s="8" t="e">
        <v>#DIV/0!</v>
      </c>
      <c r="D724" s="9">
        <v>11.1416666666667</v>
      </c>
      <c r="E724" s="9">
        <v>20.5916666666667</v>
      </c>
      <c r="F724" s="9">
        <v>43.1155083333333</v>
      </c>
      <c r="G724" s="9">
        <f t="shared" si="50"/>
        <v>3.86975392670157</v>
      </c>
      <c r="H724" s="9">
        <f t="shared" si="51"/>
        <v>2.0938328611898</v>
      </c>
      <c r="I724">
        <f t="shared" si="49"/>
        <v>2</v>
      </c>
    </row>
    <row r="725" spans="1:9">
      <c r="A725" s="10">
        <v>41821.1249999982</v>
      </c>
      <c r="B725" s="8">
        <v>22.1</v>
      </c>
      <c r="C725" s="8" t="e">
        <v>#DIV/0!</v>
      </c>
      <c r="D725" s="9">
        <v>12.7</v>
      </c>
      <c r="E725" s="9">
        <v>22.1166666666667</v>
      </c>
      <c r="F725" s="9">
        <v>29.5686416666667</v>
      </c>
      <c r="G725" s="9">
        <f t="shared" si="50"/>
        <v>2.32823950131234</v>
      </c>
      <c r="H725" s="9">
        <f t="shared" si="51"/>
        <v>1.33693933685004</v>
      </c>
      <c r="I725">
        <f t="shared" si="49"/>
        <v>3</v>
      </c>
    </row>
    <row r="726" spans="1:9">
      <c r="A726" s="10">
        <v>41821.1666666649</v>
      </c>
      <c r="B726" s="8">
        <v>22.1066666666667</v>
      </c>
      <c r="C726" s="8" t="e">
        <v>#DIV/0!</v>
      </c>
      <c r="D726" s="9">
        <v>12.6916666666667</v>
      </c>
      <c r="E726" s="9">
        <v>22.0916666666667</v>
      </c>
      <c r="F726" s="9">
        <v>43.8319291666666</v>
      </c>
      <c r="G726" s="9">
        <f t="shared" si="50"/>
        <v>3.45359914642153</v>
      </c>
      <c r="H726" s="9">
        <f t="shared" si="51"/>
        <v>1.98409336099585</v>
      </c>
      <c r="I726">
        <f t="shared" si="49"/>
        <v>4</v>
      </c>
    </row>
    <row r="727" spans="1:9">
      <c r="A727" s="10">
        <v>41821.2083333316</v>
      </c>
      <c r="B727" s="8">
        <v>22.3533333333333</v>
      </c>
      <c r="C727" s="8" t="e">
        <v>#DIV/0!</v>
      </c>
      <c r="D727" s="9">
        <v>11.15</v>
      </c>
      <c r="E727" s="9">
        <v>20.5416666666667</v>
      </c>
      <c r="F727" s="9">
        <v>29.3732541666667</v>
      </c>
      <c r="G727" s="9">
        <f t="shared" si="50"/>
        <v>2.63437257100149</v>
      </c>
      <c r="H727" s="9">
        <f t="shared" si="51"/>
        <v>1.42993529411765</v>
      </c>
      <c r="I727">
        <f t="shared" si="49"/>
        <v>5</v>
      </c>
    </row>
    <row r="728" spans="1:9">
      <c r="A728" s="10">
        <v>41821.2499999982</v>
      </c>
      <c r="B728" s="8">
        <v>22.8116666666667</v>
      </c>
      <c r="C728" s="8" t="e">
        <v>#DIV/0!</v>
      </c>
      <c r="D728" s="9">
        <v>12.7166666666667</v>
      </c>
      <c r="E728" s="9">
        <v>22.0916666666667</v>
      </c>
      <c r="F728" s="9">
        <v>43.5062833333333</v>
      </c>
      <c r="G728" s="9">
        <f t="shared" si="50"/>
        <v>3.42120183486238</v>
      </c>
      <c r="H728" s="9">
        <f t="shared" si="51"/>
        <v>1.96935269709544</v>
      </c>
      <c r="I728">
        <f t="shared" si="49"/>
        <v>6</v>
      </c>
    </row>
    <row r="729" spans="1:9">
      <c r="A729" s="10">
        <v>41821.2916666649</v>
      </c>
      <c r="B729" s="8">
        <v>23.0866666666667</v>
      </c>
      <c r="C729" s="8" t="e">
        <v>#DIV/0!</v>
      </c>
      <c r="D729" s="9">
        <v>11.125</v>
      </c>
      <c r="E729" s="9">
        <v>20.5666666666667</v>
      </c>
      <c r="F729" s="9">
        <v>30.7409666666667</v>
      </c>
      <c r="G729" s="9">
        <f t="shared" si="50"/>
        <v>2.7632329588015</v>
      </c>
      <c r="H729" s="9">
        <f t="shared" si="51"/>
        <v>1.49469854132901</v>
      </c>
      <c r="I729">
        <f t="shared" si="49"/>
        <v>7</v>
      </c>
    </row>
    <row r="730" spans="1:9">
      <c r="A730" s="10">
        <v>41821.3333333316</v>
      </c>
      <c r="B730" s="8">
        <v>22.8783333333333</v>
      </c>
      <c r="C730" s="8" t="e">
        <v>#DIV/0!</v>
      </c>
      <c r="D730" s="9">
        <v>15.8333333333333</v>
      </c>
      <c r="E730" s="9">
        <v>25.1916666666667</v>
      </c>
      <c r="F730" s="9">
        <v>55.0341458333333</v>
      </c>
      <c r="G730" s="9">
        <f t="shared" si="50"/>
        <v>3.47584078947368</v>
      </c>
      <c r="H730" s="9">
        <f t="shared" si="51"/>
        <v>2.18461710221634</v>
      </c>
      <c r="I730">
        <f t="shared" si="49"/>
        <v>8</v>
      </c>
    </row>
    <row r="731" spans="1:9">
      <c r="A731" s="10">
        <v>41821.3749999982</v>
      </c>
      <c r="B731" s="8">
        <v>23.0283333333333</v>
      </c>
      <c r="C731" s="8" t="e">
        <v>#DIV/0!</v>
      </c>
      <c r="D731" s="9">
        <v>15.6916666666667</v>
      </c>
      <c r="E731" s="9">
        <v>26.3</v>
      </c>
      <c r="F731" s="9">
        <v>44.1575749999999</v>
      </c>
      <c r="G731" s="9">
        <f t="shared" si="50"/>
        <v>2.81407806691449</v>
      </c>
      <c r="H731" s="9">
        <f t="shared" si="51"/>
        <v>1.67899524714829</v>
      </c>
      <c r="I731">
        <f t="shared" si="49"/>
        <v>9</v>
      </c>
    </row>
    <row r="732" spans="1:9">
      <c r="A732" s="10">
        <v>41821.4166666649</v>
      </c>
      <c r="B732" s="8">
        <v>23.3866666666667</v>
      </c>
      <c r="C732" s="8" t="e">
        <v>#DIV/0!</v>
      </c>
      <c r="D732" s="9">
        <v>12.7083333333333</v>
      </c>
      <c r="E732" s="9">
        <v>22.1083333333333</v>
      </c>
      <c r="F732" s="9">
        <v>43.376025</v>
      </c>
      <c r="G732" s="9">
        <f t="shared" si="50"/>
        <v>3.41319540983606</v>
      </c>
      <c r="H732" s="9">
        <f t="shared" si="51"/>
        <v>1.96197625329815</v>
      </c>
      <c r="I732">
        <f t="shared" si="49"/>
        <v>10</v>
      </c>
    </row>
    <row r="733" spans="1:9">
      <c r="A733" s="10">
        <v>41821.4583333316</v>
      </c>
      <c r="B733" s="8">
        <v>23.46</v>
      </c>
      <c r="C733" s="8" t="e">
        <v>#DIV/0!</v>
      </c>
      <c r="D733" s="9">
        <v>12.6833333333333</v>
      </c>
      <c r="E733" s="9">
        <v>21.5090909090909</v>
      </c>
      <c r="F733" s="9">
        <v>30.871225</v>
      </c>
      <c r="G733" s="9">
        <f t="shared" si="50"/>
        <v>2.43399934296978</v>
      </c>
      <c r="H733" s="9">
        <f t="shared" si="51"/>
        <v>1.43526405325444</v>
      </c>
      <c r="I733">
        <f t="shared" si="49"/>
        <v>11</v>
      </c>
    </row>
    <row r="734" spans="1:9">
      <c r="A734" s="10">
        <v>41821.4999999982</v>
      </c>
      <c r="B734" s="8">
        <v>23.3666666666666</v>
      </c>
      <c r="C734" s="8" t="e">
        <v>#DIV/0!</v>
      </c>
      <c r="D734" s="9">
        <v>12.7</v>
      </c>
      <c r="E734" s="9">
        <v>21.5181818181818</v>
      </c>
      <c r="F734" s="9">
        <v>43.1155083333334</v>
      </c>
      <c r="G734" s="9">
        <f t="shared" si="50"/>
        <v>3.3949219160105</v>
      </c>
      <c r="H734" s="9">
        <f t="shared" si="51"/>
        <v>2.00367803830447</v>
      </c>
      <c r="I734">
        <f t="shared" si="49"/>
        <v>12</v>
      </c>
    </row>
    <row r="735" spans="1:9">
      <c r="A735" s="10">
        <v>41821.5416666649</v>
      </c>
      <c r="B735" s="8">
        <v>22.98</v>
      </c>
      <c r="C735" s="8" t="e">
        <v>#DIV/0!</v>
      </c>
      <c r="D735" s="9">
        <v>11.1333333333333</v>
      </c>
      <c r="E735" s="9">
        <v>20.525</v>
      </c>
      <c r="F735" s="9">
        <v>28.8522208333334</v>
      </c>
      <c r="G735" s="9">
        <f t="shared" si="50"/>
        <v>2.59151684131737</v>
      </c>
      <c r="H735" s="9">
        <f t="shared" si="51"/>
        <v>1.40571112464474</v>
      </c>
      <c r="I735">
        <f t="shared" si="49"/>
        <v>13</v>
      </c>
    </row>
    <row r="736" spans="1:9">
      <c r="A736" s="10">
        <v>41821.5833333316</v>
      </c>
      <c r="B736" s="8">
        <v>23.13</v>
      </c>
      <c r="C736" s="8" t="e">
        <v>#DIV/0!</v>
      </c>
      <c r="D736" s="9">
        <v>12.725</v>
      </c>
      <c r="E736" s="9">
        <v>22.075</v>
      </c>
      <c r="F736" s="9">
        <v>42.7247333333333</v>
      </c>
      <c r="G736" s="9">
        <f t="shared" si="50"/>
        <v>3.3575428945645</v>
      </c>
      <c r="H736" s="9">
        <f t="shared" si="51"/>
        <v>1.93543525858815</v>
      </c>
      <c r="I736">
        <f t="shared" si="49"/>
        <v>14</v>
      </c>
    </row>
    <row r="737" spans="1:9">
      <c r="A737" s="10">
        <v>41821.6249999982</v>
      </c>
      <c r="B737" s="8">
        <v>22.8083333333333</v>
      </c>
      <c r="C737" s="8" t="e">
        <v>#DIV/0!</v>
      </c>
      <c r="D737" s="9">
        <v>6.475</v>
      </c>
      <c r="E737" s="9">
        <v>11.175</v>
      </c>
      <c r="F737" s="9">
        <v>78.4155166666666</v>
      </c>
      <c r="G737" s="9">
        <f t="shared" si="50"/>
        <v>12.1105045045045</v>
      </c>
      <c r="H737" s="9">
        <f t="shared" si="51"/>
        <v>7.01704847129008</v>
      </c>
      <c r="I737">
        <f t="shared" si="49"/>
        <v>15</v>
      </c>
    </row>
    <row r="738" spans="1:9">
      <c r="A738" s="10">
        <v>41821.6666666649</v>
      </c>
      <c r="B738" s="8">
        <v>22.3733333333333</v>
      </c>
      <c r="C738" s="8" t="e">
        <v>#DIV/0!</v>
      </c>
      <c r="D738" s="9">
        <v>9.56666666666666</v>
      </c>
      <c r="E738" s="9">
        <v>18.975</v>
      </c>
      <c r="F738" s="9">
        <v>42.5293458333333</v>
      </c>
      <c r="G738" s="9">
        <f t="shared" si="50"/>
        <v>4.44557621951219</v>
      </c>
      <c r="H738" s="9">
        <f t="shared" si="51"/>
        <v>2.24133574879227</v>
      </c>
      <c r="I738">
        <f t="shared" si="49"/>
        <v>16</v>
      </c>
    </row>
    <row r="739" spans="1:9">
      <c r="A739" s="10">
        <v>41821.7083333315</v>
      </c>
      <c r="B739" s="8">
        <v>21.7183333333333</v>
      </c>
      <c r="C739" s="8" t="e">
        <v>#DIV/0!</v>
      </c>
      <c r="D739" s="9">
        <v>11.1583333333333</v>
      </c>
      <c r="E739" s="9">
        <v>20.525</v>
      </c>
      <c r="F739" s="9">
        <v>27.745025</v>
      </c>
      <c r="G739" s="9">
        <f t="shared" si="50"/>
        <v>2.48648469006722</v>
      </c>
      <c r="H739" s="9">
        <f t="shared" si="51"/>
        <v>1.35176735688185</v>
      </c>
      <c r="I739">
        <f t="shared" si="49"/>
        <v>17</v>
      </c>
    </row>
    <row r="740" spans="1:9">
      <c r="A740" s="10">
        <v>41821.7499999982</v>
      </c>
      <c r="B740" s="8">
        <v>20.6833333333333</v>
      </c>
      <c r="C740" s="8" t="e">
        <v>#DIV/0!</v>
      </c>
      <c r="D740" s="9">
        <v>11.175</v>
      </c>
      <c r="E740" s="9">
        <v>20.5583333333333</v>
      </c>
      <c r="F740" s="9">
        <v>42.7898625</v>
      </c>
      <c r="G740" s="9">
        <f t="shared" si="50"/>
        <v>3.82907046979866</v>
      </c>
      <c r="H740" s="9">
        <f t="shared" si="51"/>
        <v>2.08138771787596</v>
      </c>
      <c r="I740">
        <f t="shared" si="49"/>
        <v>18</v>
      </c>
    </row>
    <row r="741" spans="1:9">
      <c r="A741" s="10">
        <v>41821.7916666649</v>
      </c>
      <c r="B741" s="8">
        <v>21.1466666666667</v>
      </c>
      <c r="C741" s="8" t="e">
        <v>#DIV/0!</v>
      </c>
      <c r="D741" s="9">
        <v>12.6916666666667</v>
      </c>
      <c r="E741" s="9">
        <v>22.05</v>
      </c>
      <c r="F741" s="9">
        <v>28.6568333333334</v>
      </c>
      <c r="G741" s="9">
        <f t="shared" si="50"/>
        <v>2.25792514773474</v>
      </c>
      <c r="H741" s="9">
        <f t="shared" si="51"/>
        <v>1.29962962962963</v>
      </c>
      <c r="I741">
        <f t="shared" si="49"/>
        <v>19</v>
      </c>
    </row>
    <row r="742" spans="1:9">
      <c r="A742" s="10">
        <v>41821.8333333315</v>
      </c>
      <c r="B742" s="8">
        <v>21.8966666666667</v>
      </c>
      <c r="C742" s="8" t="e">
        <v>#DIV/0!</v>
      </c>
      <c r="D742" s="9">
        <v>8.025</v>
      </c>
      <c r="E742" s="9">
        <v>17.4833333333333</v>
      </c>
      <c r="F742" s="9">
        <v>28.91735</v>
      </c>
      <c r="G742" s="9">
        <f t="shared" si="50"/>
        <v>3.60340809968848</v>
      </c>
      <c r="H742" s="9">
        <f t="shared" si="51"/>
        <v>1.65399523355577</v>
      </c>
      <c r="I742">
        <f t="shared" si="49"/>
        <v>20</v>
      </c>
    </row>
    <row r="743" spans="1:9">
      <c r="A743" s="10">
        <v>41821.8749999982</v>
      </c>
      <c r="B743" s="8">
        <v>22.205</v>
      </c>
      <c r="C743" s="8" t="e">
        <v>#DIV/0!</v>
      </c>
      <c r="D743" s="9">
        <v>12.6916666666667</v>
      </c>
      <c r="E743" s="9">
        <v>22.075</v>
      </c>
      <c r="F743" s="9">
        <v>26.3773125</v>
      </c>
      <c r="G743" s="9">
        <f t="shared" si="50"/>
        <v>2.07831746552856</v>
      </c>
      <c r="H743" s="9">
        <f t="shared" si="51"/>
        <v>1.19489524348811</v>
      </c>
      <c r="I743">
        <f t="shared" si="49"/>
        <v>21</v>
      </c>
    </row>
    <row r="744" spans="1:9">
      <c r="A744" s="10">
        <v>41821.9166666649</v>
      </c>
      <c r="B744" s="8">
        <v>22.3566666666667</v>
      </c>
      <c r="C744" s="8" t="e">
        <v>#DIV/0!</v>
      </c>
      <c r="D744" s="9">
        <v>9.5</v>
      </c>
      <c r="E744" s="9">
        <v>18.89166675</v>
      </c>
      <c r="F744" s="9">
        <v>28.3963166666667</v>
      </c>
      <c r="G744" s="9">
        <f t="shared" si="50"/>
        <v>2.98908596491229</v>
      </c>
      <c r="H744" s="9">
        <f t="shared" si="51"/>
        <v>1.50311335905111</v>
      </c>
      <c r="I744">
        <f t="shared" si="49"/>
        <v>22</v>
      </c>
    </row>
    <row r="745" spans="1:9">
      <c r="A745" s="10">
        <v>41821.9583333315</v>
      </c>
      <c r="B745" s="8">
        <v>22.4783333333333</v>
      </c>
      <c r="C745" s="8" t="e">
        <v>#DIV/0!</v>
      </c>
      <c r="D745" s="9">
        <v>9.55</v>
      </c>
      <c r="E745" s="9">
        <v>18.1692307692308</v>
      </c>
      <c r="F745" s="9">
        <v>32.434325</v>
      </c>
      <c r="G745" s="9">
        <f t="shared" ref="G745:G787" si="52">F745/D745</f>
        <v>3.39626439790576</v>
      </c>
      <c r="H745" s="9">
        <f t="shared" ref="H745:H787" si="53">F745/E745</f>
        <v>1.78512372988993</v>
      </c>
      <c r="I745">
        <f t="shared" si="49"/>
        <v>23</v>
      </c>
    </row>
    <row r="746" spans="1:9">
      <c r="A746" s="10">
        <v>41821.9999999982</v>
      </c>
      <c r="B746" s="8">
        <v>22.5566666666667</v>
      </c>
      <c r="C746" s="8" t="e">
        <v>#DIV/0!</v>
      </c>
      <c r="D746" s="9">
        <v>11.1</v>
      </c>
      <c r="E746" s="9">
        <v>21.4545454545455</v>
      </c>
      <c r="F746" s="9">
        <v>28.4614458333333</v>
      </c>
      <c r="G746" s="9">
        <f t="shared" si="52"/>
        <v>2.56409421921922</v>
      </c>
      <c r="H746" s="9">
        <f t="shared" si="53"/>
        <v>1.32659281426554</v>
      </c>
      <c r="I746">
        <f t="shared" si="49"/>
        <v>0</v>
      </c>
    </row>
    <row r="747" spans="1:9">
      <c r="A747" s="10">
        <v>41822.0416666649</v>
      </c>
      <c r="B747" s="8">
        <v>22.695</v>
      </c>
      <c r="C747" s="8" t="e">
        <v>#DIV/0!</v>
      </c>
      <c r="D747" s="9">
        <v>6.46666666666667</v>
      </c>
      <c r="E747" s="9">
        <v>15.8916666666667</v>
      </c>
      <c r="F747" s="9">
        <v>42.3339583333333</v>
      </c>
      <c r="G747" s="9">
        <f t="shared" si="52"/>
        <v>6.54648840206186</v>
      </c>
      <c r="H747" s="9">
        <f t="shared" si="53"/>
        <v>2.66390928159413</v>
      </c>
      <c r="I747">
        <f t="shared" si="49"/>
        <v>1</v>
      </c>
    </row>
    <row r="748" spans="1:9">
      <c r="A748" s="10">
        <v>41822.0833333315</v>
      </c>
      <c r="B748" s="8">
        <v>22.8666666666667</v>
      </c>
      <c r="C748" s="8" t="e">
        <v>#DIV/0!</v>
      </c>
      <c r="D748" s="9">
        <v>11.0916666666667</v>
      </c>
      <c r="E748" s="9">
        <v>20.475</v>
      </c>
      <c r="F748" s="9">
        <v>28.4614458333333</v>
      </c>
      <c r="G748" s="9">
        <f t="shared" si="52"/>
        <v>2.56602066115702</v>
      </c>
      <c r="H748" s="9">
        <f t="shared" si="53"/>
        <v>1.3900584045584</v>
      </c>
      <c r="I748">
        <f t="shared" si="49"/>
        <v>2</v>
      </c>
    </row>
    <row r="749" spans="1:9">
      <c r="A749" s="10">
        <v>41822.1249999982</v>
      </c>
      <c r="B749" s="8">
        <v>23.085</v>
      </c>
      <c r="C749" s="8" t="e">
        <v>#DIV/0!</v>
      </c>
      <c r="D749" s="9">
        <v>8</v>
      </c>
      <c r="E749" s="9">
        <v>17.425</v>
      </c>
      <c r="F749" s="9">
        <v>27.5496375</v>
      </c>
      <c r="G749" s="9">
        <f t="shared" si="52"/>
        <v>3.4437046875</v>
      </c>
      <c r="H749" s="9">
        <f t="shared" si="53"/>
        <v>1.58104088952654</v>
      </c>
      <c r="I749">
        <f t="shared" si="49"/>
        <v>3</v>
      </c>
    </row>
    <row r="750" spans="1:9">
      <c r="A750" s="10">
        <v>41822.1666666649</v>
      </c>
      <c r="B750" s="8">
        <v>23.335</v>
      </c>
      <c r="C750" s="8" t="e">
        <v>#DIV/0!</v>
      </c>
      <c r="D750" s="9">
        <v>7.98333333333333</v>
      </c>
      <c r="E750" s="9">
        <v>17.425</v>
      </c>
      <c r="F750" s="9">
        <v>42.3339583333333</v>
      </c>
      <c r="G750" s="9">
        <f t="shared" si="52"/>
        <v>5.30279227557411</v>
      </c>
      <c r="H750" s="9">
        <f t="shared" si="53"/>
        <v>2.42949545671927</v>
      </c>
      <c r="I750">
        <f t="shared" si="49"/>
        <v>4</v>
      </c>
    </row>
    <row r="751" spans="1:9">
      <c r="A751" s="10">
        <v>41822.2083333315</v>
      </c>
      <c r="B751" s="8">
        <v>23.5616666666667</v>
      </c>
      <c r="C751" s="8" t="e">
        <v>#DIV/0!</v>
      </c>
      <c r="D751" s="9">
        <v>12.5833333333333</v>
      </c>
      <c r="E751" s="9">
        <v>21.9416666666667</v>
      </c>
      <c r="F751" s="9">
        <v>28.7870916666667</v>
      </c>
      <c r="G751" s="9">
        <f t="shared" si="52"/>
        <v>2.28771589403974</v>
      </c>
      <c r="H751" s="9">
        <f t="shared" si="53"/>
        <v>1.31198290922902</v>
      </c>
      <c r="I751">
        <f t="shared" si="49"/>
        <v>5</v>
      </c>
    </row>
    <row r="752" spans="1:9">
      <c r="A752" s="10">
        <v>41822.2499999982</v>
      </c>
      <c r="B752" s="8">
        <v>23.845</v>
      </c>
      <c r="C752" s="8" t="e">
        <v>#DIV/0!</v>
      </c>
      <c r="D752" s="9">
        <v>6.44166666666667</v>
      </c>
      <c r="E752" s="9">
        <v>15.8666666666667</v>
      </c>
      <c r="F752" s="9">
        <v>36.1466874999999</v>
      </c>
      <c r="G752" s="9">
        <f t="shared" si="52"/>
        <v>5.6113874514877</v>
      </c>
      <c r="H752" s="9">
        <f t="shared" si="53"/>
        <v>2.27815257352941</v>
      </c>
      <c r="I752">
        <f t="shared" si="49"/>
        <v>6</v>
      </c>
    </row>
    <row r="753" spans="1:9">
      <c r="A753" s="10">
        <v>41822.2916666648</v>
      </c>
      <c r="B753" s="8">
        <v>24.2066666666667</v>
      </c>
      <c r="C753" s="8" t="e">
        <v>#DIV/0!</v>
      </c>
      <c r="D753" s="9">
        <v>11.0083333333333</v>
      </c>
      <c r="E753" s="9">
        <v>20.3666668333333</v>
      </c>
      <c r="F753" s="9">
        <v>28.91735</v>
      </c>
      <c r="G753" s="9">
        <f t="shared" si="52"/>
        <v>2.62685995457987</v>
      </c>
      <c r="H753" s="9">
        <f t="shared" si="53"/>
        <v>1.41983714059053</v>
      </c>
      <c r="I753">
        <f t="shared" si="49"/>
        <v>7</v>
      </c>
    </row>
    <row r="754" spans="1:9">
      <c r="A754" s="10">
        <v>41822.3333333315</v>
      </c>
      <c r="B754" s="8">
        <v>24.5016666666666</v>
      </c>
      <c r="C754" s="8" t="e">
        <v>#DIV/0!</v>
      </c>
      <c r="D754" s="9">
        <v>10.9916666666667</v>
      </c>
      <c r="E754" s="9">
        <v>20.32500025</v>
      </c>
      <c r="F754" s="9">
        <v>28.0706708333333</v>
      </c>
      <c r="G754" s="9">
        <f t="shared" si="52"/>
        <v>2.55381387414708</v>
      </c>
      <c r="H754" s="9">
        <f t="shared" si="53"/>
        <v>1.38109079892057</v>
      </c>
      <c r="I754">
        <f t="shared" si="49"/>
        <v>8</v>
      </c>
    </row>
    <row r="755" spans="1:9">
      <c r="A755" s="10">
        <v>41822.3749999982</v>
      </c>
      <c r="B755" s="8">
        <v>24.6416666666667</v>
      </c>
      <c r="C755" s="8" t="e">
        <v>#DIV/0!</v>
      </c>
      <c r="D755" s="9">
        <v>14.1583333333333</v>
      </c>
      <c r="E755" s="9">
        <v>23.575</v>
      </c>
      <c r="F755" s="9">
        <v>58.0952166666667</v>
      </c>
      <c r="G755" s="9">
        <f t="shared" si="52"/>
        <v>4.10325250147145</v>
      </c>
      <c r="H755" s="9">
        <f t="shared" si="53"/>
        <v>2.46427218098268</v>
      </c>
      <c r="I755">
        <f t="shared" si="49"/>
        <v>9</v>
      </c>
    </row>
    <row r="756" spans="1:9">
      <c r="A756" s="10">
        <v>41822.4166666648</v>
      </c>
      <c r="B756" s="8">
        <v>24.8283333333333</v>
      </c>
      <c r="C756" s="8" t="e">
        <v>#DIV/0!</v>
      </c>
      <c r="D756" s="9">
        <v>14.225</v>
      </c>
      <c r="E756" s="9">
        <v>23.575</v>
      </c>
      <c r="F756" s="9">
        <v>34.778975</v>
      </c>
      <c r="G756" s="9">
        <f t="shared" si="52"/>
        <v>2.44491915641476</v>
      </c>
      <c r="H756" s="9">
        <f t="shared" si="53"/>
        <v>1.47524814422057</v>
      </c>
      <c r="I756">
        <f t="shared" si="49"/>
        <v>10</v>
      </c>
    </row>
    <row r="757" spans="1:9">
      <c r="A757" s="10">
        <v>41822.4583333315</v>
      </c>
      <c r="B757" s="8">
        <v>25.0533333333333</v>
      </c>
      <c r="C757" s="8" t="e">
        <v>#DIV/0!</v>
      </c>
      <c r="D757" s="9">
        <v>11.175</v>
      </c>
      <c r="E757" s="9">
        <v>20.5916666666667</v>
      </c>
      <c r="F757" s="9">
        <v>48.0001958333333</v>
      </c>
      <c r="G757" s="9">
        <f t="shared" si="52"/>
        <v>4.29531953765846</v>
      </c>
      <c r="H757" s="9">
        <f t="shared" si="53"/>
        <v>2.33104957507082</v>
      </c>
      <c r="I757">
        <f t="shared" si="49"/>
        <v>11</v>
      </c>
    </row>
    <row r="758" spans="1:9">
      <c r="A758" s="10">
        <v>41822.4999999982</v>
      </c>
      <c r="B758" s="8">
        <v>25.6016666666667</v>
      </c>
      <c r="C758" s="8" t="e">
        <v>#DIV/0!</v>
      </c>
      <c r="D758" s="9">
        <v>12.7</v>
      </c>
      <c r="E758" s="9">
        <v>22.1416666666667</v>
      </c>
      <c r="F758" s="9">
        <v>59.9839625000001</v>
      </c>
      <c r="G758" s="9">
        <f t="shared" si="52"/>
        <v>4.72314665354331</v>
      </c>
      <c r="H758" s="9">
        <f t="shared" si="53"/>
        <v>2.70909879563418</v>
      </c>
      <c r="I758">
        <f t="shared" si="49"/>
        <v>12</v>
      </c>
    </row>
    <row r="759" spans="1:9">
      <c r="A759" s="10">
        <v>41822.5416666648</v>
      </c>
      <c r="B759" s="8">
        <v>25.6516666666667</v>
      </c>
      <c r="C759" s="8" t="e">
        <v>#DIV/0!</v>
      </c>
      <c r="D759" s="9">
        <v>14.3083333333333</v>
      </c>
      <c r="E759" s="9">
        <v>23.725</v>
      </c>
      <c r="F759" s="9">
        <v>36.0164291666666</v>
      </c>
      <c r="G759" s="9">
        <f t="shared" si="52"/>
        <v>2.517164531159</v>
      </c>
      <c r="H759" s="9">
        <f t="shared" si="53"/>
        <v>1.51807920618194</v>
      </c>
      <c r="I759">
        <f t="shared" si="49"/>
        <v>13</v>
      </c>
    </row>
    <row r="760" spans="1:9">
      <c r="A760" s="10">
        <v>41822.5833333315</v>
      </c>
      <c r="B760" s="8">
        <v>26.03</v>
      </c>
      <c r="C760" s="8" t="e">
        <v>#DIV/0!</v>
      </c>
      <c r="D760" s="9">
        <v>15.8833333333333</v>
      </c>
      <c r="E760" s="9">
        <v>25.275</v>
      </c>
      <c r="F760" s="9">
        <v>61.0260291666666</v>
      </c>
      <c r="G760" s="9">
        <f t="shared" si="52"/>
        <v>3.84214244491081</v>
      </c>
      <c r="H760" s="9">
        <f t="shared" si="53"/>
        <v>2.41448186613913</v>
      </c>
      <c r="I760">
        <f t="shared" si="49"/>
        <v>14</v>
      </c>
    </row>
    <row r="761" spans="1:9">
      <c r="A761" s="10">
        <v>41822.6249999982</v>
      </c>
      <c r="B761" s="8">
        <v>26.3733333333333</v>
      </c>
      <c r="C761" s="8" t="e">
        <v>#DIV/0!</v>
      </c>
      <c r="D761" s="9">
        <v>15.7333333333333</v>
      </c>
      <c r="E761" s="9">
        <v>23.7583333333333</v>
      </c>
      <c r="F761" s="9">
        <v>47.2186458333332</v>
      </c>
      <c r="G761" s="9">
        <f t="shared" si="52"/>
        <v>3.00118511652542</v>
      </c>
      <c r="H761" s="9">
        <f t="shared" si="53"/>
        <v>1.98745615573483</v>
      </c>
      <c r="I761">
        <f t="shared" si="49"/>
        <v>15</v>
      </c>
    </row>
    <row r="762" spans="1:9">
      <c r="A762" s="10">
        <v>41822.6666666648</v>
      </c>
      <c r="B762" s="8">
        <v>26.5</v>
      </c>
      <c r="C762" s="8" t="e">
        <v>#DIV/0!</v>
      </c>
      <c r="D762" s="9">
        <v>11.2333333333333</v>
      </c>
      <c r="E762" s="9">
        <v>20.6833333333333</v>
      </c>
      <c r="F762" s="9">
        <v>47.7396791666667</v>
      </c>
      <c r="G762" s="9">
        <f t="shared" si="52"/>
        <v>4.24982307121661</v>
      </c>
      <c r="H762" s="9">
        <f t="shared" si="53"/>
        <v>2.30812308622079</v>
      </c>
      <c r="I762">
        <f t="shared" si="49"/>
        <v>16</v>
      </c>
    </row>
    <row r="763" spans="1:9">
      <c r="A763" s="10">
        <v>41822.7083333315</v>
      </c>
      <c r="B763" s="8">
        <v>26.1316666666667</v>
      </c>
      <c r="C763" s="8" t="e">
        <v>#DIV/0!</v>
      </c>
      <c r="D763" s="9">
        <v>14.3333333333333</v>
      </c>
      <c r="E763" s="9">
        <v>23.7083333333333</v>
      </c>
      <c r="F763" s="9">
        <v>32.6297124999999</v>
      </c>
      <c r="G763" s="9">
        <f t="shared" si="52"/>
        <v>2.27649156976744</v>
      </c>
      <c r="H763" s="9">
        <f t="shared" si="53"/>
        <v>1.37629718804921</v>
      </c>
      <c r="I763">
        <f t="shared" si="49"/>
        <v>17</v>
      </c>
    </row>
    <row r="764" spans="1:9">
      <c r="A764" s="10">
        <v>41822.7499999982</v>
      </c>
      <c r="B764" s="8">
        <v>25.7116666666667</v>
      </c>
      <c r="C764" s="8" t="e">
        <v>#DIV/0!</v>
      </c>
      <c r="D764" s="9">
        <v>12.7666666666667</v>
      </c>
      <c r="E764" s="9">
        <v>22.1333333333333</v>
      </c>
      <c r="F764" s="9">
        <v>51.3217833333334</v>
      </c>
      <c r="G764" s="9">
        <f t="shared" si="52"/>
        <v>4.01998302872063</v>
      </c>
      <c r="H764" s="9">
        <f t="shared" si="53"/>
        <v>2.31875527108434</v>
      </c>
      <c r="I764">
        <f t="shared" si="49"/>
        <v>18</v>
      </c>
    </row>
    <row r="765" spans="1:9">
      <c r="A765" s="10">
        <v>41822.7916666648</v>
      </c>
      <c r="B765" s="8">
        <v>25.1033333333333</v>
      </c>
      <c r="C765" s="8" t="e">
        <v>#DIV/0!</v>
      </c>
      <c r="D765" s="9">
        <v>14.2916666666667</v>
      </c>
      <c r="E765" s="9">
        <v>23.7416666666667</v>
      </c>
      <c r="F765" s="9">
        <v>59.007025</v>
      </c>
      <c r="G765" s="9">
        <f t="shared" si="52"/>
        <v>4.12877142857142</v>
      </c>
      <c r="H765" s="9">
        <f t="shared" si="53"/>
        <v>2.48537837837838</v>
      </c>
      <c r="I765">
        <f t="shared" si="49"/>
        <v>19</v>
      </c>
    </row>
    <row r="766" spans="1:9">
      <c r="A766" s="10">
        <v>41822.8333333315</v>
      </c>
      <c r="B766" s="8">
        <v>24.98</v>
      </c>
      <c r="C766" s="8" t="e">
        <v>#DIV/0!</v>
      </c>
      <c r="D766" s="9">
        <v>14.3583333333333</v>
      </c>
      <c r="E766" s="9">
        <v>23.7833333333333</v>
      </c>
      <c r="F766" s="9">
        <v>54.5782416666667</v>
      </c>
      <c r="G766" s="9">
        <f t="shared" si="52"/>
        <v>3.80115438189205</v>
      </c>
      <c r="H766" s="9">
        <f t="shared" si="53"/>
        <v>2.29481044148564</v>
      </c>
      <c r="I766">
        <f t="shared" si="49"/>
        <v>20</v>
      </c>
    </row>
    <row r="767" spans="1:9">
      <c r="A767" s="10">
        <v>41822.8749999981</v>
      </c>
      <c r="B767" s="8">
        <v>24.8216666666667</v>
      </c>
      <c r="C767" s="8" t="e">
        <v>#DIV/0!</v>
      </c>
      <c r="D767" s="9">
        <v>9.69166666666667</v>
      </c>
      <c r="E767" s="9">
        <v>19.1583333333333</v>
      </c>
      <c r="F767" s="9">
        <v>48.3909708333333</v>
      </c>
      <c r="G767" s="9">
        <f t="shared" si="52"/>
        <v>4.9930494411006</v>
      </c>
      <c r="H767" s="9">
        <f t="shared" si="53"/>
        <v>2.52584449760765</v>
      </c>
      <c r="I767">
        <f t="shared" si="49"/>
        <v>21</v>
      </c>
    </row>
    <row r="768" spans="1:9">
      <c r="A768" s="10">
        <v>41822.9166666648</v>
      </c>
      <c r="B768" s="8">
        <v>24.5366666666667</v>
      </c>
      <c r="C768" s="8" t="e">
        <v>#DIV/0!</v>
      </c>
      <c r="D768" s="9">
        <v>15.8833333333333</v>
      </c>
      <c r="E768" s="9">
        <v>25.3833333333333</v>
      </c>
      <c r="F768" s="9">
        <v>39.468275</v>
      </c>
      <c r="G768" s="9">
        <f t="shared" si="52"/>
        <v>2.48488614900315</v>
      </c>
      <c r="H768" s="9">
        <f t="shared" si="53"/>
        <v>1.55488936309915</v>
      </c>
      <c r="I768">
        <f t="shared" si="49"/>
        <v>22</v>
      </c>
    </row>
    <row r="769" spans="1:9">
      <c r="A769" s="10">
        <v>41822.9583333315</v>
      </c>
      <c r="B769" s="8">
        <v>24.5266666666667</v>
      </c>
      <c r="C769" s="8" t="e">
        <v>#DIV/0!</v>
      </c>
      <c r="D769" s="9">
        <v>9.6</v>
      </c>
      <c r="E769" s="9">
        <v>19.0666666666667</v>
      </c>
      <c r="F769" s="9">
        <v>47.4791625</v>
      </c>
      <c r="G769" s="9">
        <f t="shared" si="52"/>
        <v>4.94574609375</v>
      </c>
      <c r="H769" s="9">
        <f t="shared" si="53"/>
        <v>2.49016586538461</v>
      </c>
      <c r="I769">
        <f t="shared" si="49"/>
        <v>23</v>
      </c>
    </row>
    <row r="770" spans="1:9">
      <c r="A770" s="10">
        <v>41822.9999999981</v>
      </c>
      <c r="B770" s="8">
        <v>24.3983333333333</v>
      </c>
      <c r="C770" s="8" t="e">
        <v>#DIV/0!</v>
      </c>
      <c r="D770" s="9">
        <v>12.7083333333333</v>
      </c>
      <c r="E770" s="9">
        <v>22.1416666666667</v>
      </c>
      <c r="F770" s="9">
        <v>34.3230708333333</v>
      </c>
      <c r="G770" s="9">
        <f t="shared" si="52"/>
        <v>2.70083180327869</v>
      </c>
      <c r="H770" s="9">
        <f t="shared" si="53"/>
        <v>1.5501575084682</v>
      </c>
      <c r="I770">
        <f t="shared" si="49"/>
        <v>0</v>
      </c>
    </row>
    <row r="771" spans="1:9">
      <c r="A771" s="10">
        <v>41823.0416666648</v>
      </c>
      <c r="B771" s="8">
        <v>24.0866666666667</v>
      </c>
      <c r="C771" s="8" t="e">
        <v>#DIV/0!</v>
      </c>
      <c r="D771" s="9">
        <v>11.15</v>
      </c>
      <c r="E771" s="9">
        <v>20.6</v>
      </c>
      <c r="F771" s="9">
        <v>34.1276833333333</v>
      </c>
      <c r="G771" s="9">
        <f t="shared" si="52"/>
        <v>3.06077877428998</v>
      </c>
      <c r="H771" s="9">
        <f t="shared" si="53"/>
        <v>1.65668365695793</v>
      </c>
      <c r="I771">
        <f t="shared" ref="I771:I834" si="54">HOUR(A771)</f>
        <v>1</v>
      </c>
    </row>
    <row r="772" spans="1:9">
      <c r="A772" s="10">
        <v>41823.0833333315</v>
      </c>
      <c r="B772" s="8">
        <v>23.8883333333333</v>
      </c>
      <c r="C772" s="8" t="e">
        <v>#DIV/0!</v>
      </c>
      <c r="D772" s="9">
        <v>9.59166666666667</v>
      </c>
      <c r="E772" s="9">
        <v>19.0833333333333</v>
      </c>
      <c r="F772" s="9">
        <v>49.3679083333334</v>
      </c>
      <c r="G772" s="9">
        <f t="shared" si="52"/>
        <v>5.14695829713293</v>
      </c>
      <c r="H772" s="9">
        <f t="shared" si="53"/>
        <v>2.58696462882096</v>
      </c>
      <c r="I772">
        <f t="shared" si="54"/>
        <v>2</v>
      </c>
    </row>
    <row r="773" spans="1:9">
      <c r="A773" s="10">
        <v>41823.1249999981</v>
      </c>
      <c r="B773" s="8">
        <v>23.615</v>
      </c>
      <c r="C773" s="8" t="e">
        <v>#DIV/0!</v>
      </c>
      <c r="D773" s="9">
        <v>12.725</v>
      </c>
      <c r="E773" s="9">
        <v>22.175</v>
      </c>
      <c r="F773" s="9">
        <v>34.9743625</v>
      </c>
      <c r="G773" s="9">
        <f t="shared" si="52"/>
        <v>2.74847642436149</v>
      </c>
      <c r="H773" s="9">
        <f t="shared" si="53"/>
        <v>1.57719785794814</v>
      </c>
      <c r="I773">
        <f t="shared" si="54"/>
        <v>3</v>
      </c>
    </row>
    <row r="774" spans="1:9">
      <c r="A774" s="10">
        <v>41823.1666666648</v>
      </c>
      <c r="B774" s="8">
        <v>23.1783333333333</v>
      </c>
      <c r="C774" s="8" t="e">
        <v>#DIV/0!</v>
      </c>
      <c r="D774" s="9">
        <v>11.1666666666667</v>
      </c>
      <c r="E774" s="9">
        <v>20.6083333333333</v>
      </c>
      <c r="F774" s="9">
        <v>35.7559125</v>
      </c>
      <c r="G774" s="9">
        <f t="shared" si="52"/>
        <v>3.20202201492537</v>
      </c>
      <c r="H774" s="9">
        <f t="shared" si="53"/>
        <v>1.73502203801051</v>
      </c>
      <c r="I774">
        <f t="shared" si="54"/>
        <v>4</v>
      </c>
    </row>
    <row r="775" spans="1:9">
      <c r="A775" s="10">
        <v>41823.2083333315</v>
      </c>
      <c r="B775" s="8">
        <v>23.2466666666667</v>
      </c>
      <c r="C775" s="8" t="e">
        <v>#DIV/0!</v>
      </c>
      <c r="D775" s="9">
        <v>9.65</v>
      </c>
      <c r="E775" s="9">
        <v>19.0833333333333</v>
      </c>
      <c r="F775" s="9">
        <v>47.2186458333334</v>
      </c>
      <c r="G775" s="9">
        <f t="shared" si="52"/>
        <v>4.89312392055268</v>
      </c>
      <c r="H775" s="9">
        <f t="shared" si="53"/>
        <v>2.47433951965066</v>
      </c>
      <c r="I775">
        <f t="shared" si="54"/>
        <v>5</v>
      </c>
    </row>
    <row r="776" spans="1:9">
      <c r="A776" s="10">
        <v>41823.2499999981</v>
      </c>
      <c r="B776" s="8">
        <v>23.9866666666667</v>
      </c>
      <c r="C776" s="8" t="e">
        <v>#DIV/0!</v>
      </c>
      <c r="D776" s="9">
        <v>12.7</v>
      </c>
      <c r="E776" s="9">
        <v>23.65</v>
      </c>
      <c r="F776" s="9">
        <v>33.997425</v>
      </c>
      <c r="G776" s="9">
        <f t="shared" si="52"/>
        <v>2.6769625984252</v>
      </c>
      <c r="H776" s="9">
        <f t="shared" si="53"/>
        <v>1.43752325581395</v>
      </c>
      <c r="I776">
        <f t="shared" si="54"/>
        <v>6</v>
      </c>
    </row>
    <row r="777" spans="1:9">
      <c r="A777" s="10">
        <v>41823.2916666648</v>
      </c>
      <c r="B777" s="8">
        <v>25.04</v>
      </c>
      <c r="C777" s="8" t="e">
        <v>#DIV/0!</v>
      </c>
      <c r="D777" s="9">
        <v>11.1583333333333</v>
      </c>
      <c r="E777" s="9">
        <v>20.6</v>
      </c>
      <c r="F777" s="9">
        <v>47.7396791666666</v>
      </c>
      <c r="G777" s="9">
        <f t="shared" si="52"/>
        <v>4.27838797610156</v>
      </c>
      <c r="H777" s="9">
        <f t="shared" si="53"/>
        <v>2.31746015372168</v>
      </c>
      <c r="I777">
        <f t="shared" si="54"/>
        <v>7</v>
      </c>
    </row>
    <row r="778" spans="1:9">
      <c r="A778" s="10">
        <v>41823.3333333315</v>
      </c>
      <c r="B778" s="8">
        <v>26.1116666666667</v>
      </c>
      <c r="C778" s="8" t="e">
        <v>#DIV/0!</v>
      </c>
      <c r="D778" s="9">
        <v>11.2083333333333</v>
      </c>
      <c r="E778" s="9">
        <v>20.6416666666667</v>
      </c>
      <c r="F778" s="9">
        <v>47.7396791666667</v>
      </c>
      <c r="G778" s="9">
        <f t="shared" si="52"/>
        <v>4.25930223048327</v>
      </c>
      <c r="H778" s="9">
        <f t="shared" si="53"/>
        <v>2.31278219620509</v>
      </c>
      <c r="I778">
        <f t="shared" si="54"/>
        <v>8</v>
      </c>
    </row>
    <row r="779" spans="1:9">
      <c r="A779" s="10">
        <v>41823.3749999981</v>
      </c>
      <c r="B779" s="8">
        <v>27.2283333333333</v>
      </c>
      <c r="C779" s="8" t="e">
        <v>#DIV/0!</v>
      </c>
      <c r="D779" s="9">
        <v>12.7416666666667</v>
      </c>
      <c r="E779" s="9">
        <v>22.2166666666667</v>
      </c>
      <c r="F779" s="9">
        <v>47.2186458333333</v>
      </c>
      <c r="G779" s="9">
        <f t="shared" si="52"/>
        <v>3.70584532374101</v>
      </c>
      <c r="H779" s="9">
        <f t="shared" si="53"/>
        <v>2.12537040510128</v>
      </c>
      <c r="I779">
        <f t="shared" si="54"/>
        <v>9</v>
      </c>
    </row>
    <row r="780" spans="1:9">
      <c r="A780" s="10">
        <v>41823.4166666648</v>
      </c>
      <c r="B780" s="8">
        <v>27.375</v>
      </c>
      <c r="C780" s="8" t="e">
        <v>#DIV/0!</v>
      </c>
      <c r="D780" s="9">
        <v>15.9083333333333</v>
      </c>
      <c r="E780" s="9">
        <v>25.3333333333333</v>
      </c>
      <c r="F780" s="9">
        <v>46.4370958333334</v>
      </c>
      <c r="G780" s="9">
        <f t="shared" si="52"/>
        <v>2.9190421686747</v>
      </c>
      <c r="H780" s="9">
        <f t="shared" si="53"/>
        <v>1.83304325657895</v>
      </c>
      <c r="I780">
        <f t="shared" si="54"/>
        <v>10</v>
      </c>
    </row>
    <row r="781" spans="1:9">
      <c r="A781" s="10">
        <v>41823.4583333314</v>
      </c>
      <c r="B781" s="8">
        <v>28.135</v>
      </c>
      <c r="C781" s="8" t="e">
        <v>#DIV/0!</v>
      </c>
      <c r="D781" s="9">
        <v>15.7916666666667</v>
      </c>
      <c r="E781" s="9">
        <v>25.3</v>
      </c>
      <c r="F781" s="9">
        <v>47.3489041666666</v>
      </c>
      <c r="G781" s="9">
        <f t="shared" si="52"/>
        <v>2.99834749340369</v>
      </c>
      <c r="H781" s="9">
        <f t="shared" si="53"/>
        <v>1.8714981884058</v>
      </c>
      <c r="I781">
        <f t="shared" si="54"/>
        <v>11</v>
      </c>
    </row>
    <row r="782" spans="1:9">
      <c r="A782" s="10">
        <v>41823.4999999981</v>
      </c>
      <c r="B782" s="8">
        <v>29.2</v>
      </c>
      <c r="C782" s="8" t="e">
        <v>#DIV/0!</v>
      </c>
      <c r="D782" s="9">
        <v>15.9666666666667</v>
      </c>
      <c r="E782" s="9">
        <v>25.375</v>
      </c>
      <c r="F782" s="9">
        <v>48.5212291666667</v>
      </c>
      <c r="G782" s="9">
        <f t="shared" si="52"/>
        <v>3.03890788100209</v>
      </c>
      <c r="H782" s="9">
        <f t="shared" si="53"/>
        <v>1.91216666666667</v>
      </c>
      <c r="I782">
        <f t="shared" si="54"/>
        <v>12</v>
      </c>
    </row>
    <row r="783" spans="1:9">
      <c r="A783" s="10">
        <v>41823.5416666648</v>
      </c>
      <c r="B783" s="8">
        <v>29.805</v>
      </c>
      <c r="C783" s="8" t="e">
        <v>#DIV/0!</v>
      </c>
      <c r="D783" s="9">
        <v>16.0083333333333</v>
      </c>
      <c r="E783" s="9">
        <v>25.4</v>
      </c>
      <c r="F783" s="9">
        <v>61.1562875</v>
      </c>
      <c r="G783" s="9">
        <f t="shared" si="52"/>
        <v>3.82027824049974</v>
      </c>
      <c r="H783" s="9">
        <f t="shared" si="53"/>
        <v>2.40772785433071</v>
      </c>
      <c r="I783">
        <f t="shared" si="54"/>
        <v>13</v>
      </c>
    </row>
    <row r="784" spans="1:9">
      <c r="A784" s="10">
        <v>41823.5833333314</v>
      </c>
      <c r="B784" s="8">
        <v>30.805</v>
      </c>
      <c r="C784" s="8" t="e">
        <v>#DIV/0!</v>
      </c>
      <c r="D784" s="9">
        <v>15.95</v>
      </c>
      <c r="E784" s="9">
        <v>25.3916666666667</v>
      </c>
      <c r="F784" s="9">
        <v>48.6514875</v>
      </c>
      <c r="G784" s="9">
        <f t="shared" si="52"/>
        <v>3.05025</v>
      </c>
      <c r="H784" s="9">
        <f t="shared" si="53"/>
        <v>1.91604151624549</v>
      </c>
      <c r="I784">
        <f t="shared" si="54"/>
        <v>14</v>
      </c>
    </row>
    <row r="785" spans="1:9">
      <c r="A785" s="10">
        <v>41823.6249999981</v>
      </c>
      <c r="B785" s="8">
        <v>30.0283333333333</v>
      </c>
      <c r="C785" s="8" t="e">
        <v>#DIV/0!</v>
      </c>
      <c r="D785" s="9">
        <v>15.825</v>
      </c>
      <c r="E785" s="9">
        <v>25.2583333333333</v>
      </c>
      <c r="F785" s="9">
        <v>48.5212291666667</v>
      </c>
      <c r="G785" s="9">
        <f t="shared" si="52"/>
        <v>3.06611242759347</v>
      </c>
      <c r="H785" s="9">
        <f t="shared" si="53"/>
        <v>1.92099884526559</v>
      </c>
      <c r="I785">
        <f t="shared" si="54"/>
        <v>15</v>
      </c>
    </row>
    <row r="786" spans="1:9">
      <c r="A786" s="10">
        <v>41823.6666666648</v>
      </c>
      <c r="B786" s="8">
        <v>30.4283333333333</v>
      </c>
      <c r="C786" s="8" t="e">
        <v>#DIV/0!</v>
      </c>
      <c r="D786" s="9">
        <v>14.7615384615385</v>
      </c>
      <c r="E786" s="9">
        <v>24.2</v>
      </c>
      <c r="F786" s="9">
        <v>51.6257194444444</v>
      </c>
      <c r="G786" s="9">
        <f t="shared" si="52"/>
        <v>3.49731293787273</v>
      </c>
      <c r="H786" s="9">
        <f t="shared" si="53"/>
        <v>2.13329419191919</v>
      </c>
      <c r="I786">
        <f t="shared" si="54"/>
        <v>16</v>
      </c>
    </row>
    <row r="787" spans="1:9">
      <c r="A787" s="10">
        <v>41823.7083333314</v>
      </c>
      <c r="B787" s="8">
        <v>28.8983333333333</v>
      </c>
      <c r="C787" s="8" t="e">
        <v>#DIV/0!</v>
      </c>
      <c r="D787" s="9">
        <v>16.025</v>
      </c>
      <c r="E787" s="9">
        <v>25.4083333333333</v>
      </c>
      <c r="F787" s="9">
        <v>51.8428166666666</v>
      </c>
      <c r="G787" s="9">
        <f t="shared" si="52"/>
        <v>3.23512116484659</v>
      </c>
      <c r="H787" s="9">
        <f t="shared" si="53"/>
        <v>2.04038635618235</v>
      </c>
      <c r="I787">
        <f t="shared" si="54"/>
        <v>17</v>
      </c>
    </row>
    <row r="788" spans="1:9">
      <c r="A788" s="10">
        <v>41823.7499999981</v>
      </c>
      <c r="B788" s="8">
        <v>25.875</v>
      </c>
      <c r="C788" s="8" t="e">
        <v>#DIV/0!</v>
      </c>
      <c r="D788" s="9">
        <v>11.325</v>
      </c>
      <c r="E788" s="9">
        <v>20.7833333333333</v>
      </c>
      <c r="F788" s="9">
        <v>38.4696277777778</v>
      </c>
      <c r="G788" s="9">
        <f t="shared" ref="G788:G827" si="55">F788/D788</f>
        <v>3.39687662496934</v>
      </c>
      <c r="H788" s="9">
        <f t="shared" ref="H788:H827" si="56">F788/E788</f>
        <v>1.85098449612403</v>
      </c>
      <c r="I788">
        <f t="shared" si="54"/>
        <v>18</v>
      </c>
    </row>
    <row r="789" spans="1:9">
      <c r="A789" s="10">
        <v>41823.7916666648</v>
      </c>
      <c r="B789" s="8">
        <v>24.95</v>
      </c>
      <c r="C789" s="8" t="e">
        <v>#DIV/0!</v>
      </c>
      <c r="D789" s="9">
        <v>16.025</v>
      </c>
      <c r="E789" s="9">
        <v>25.4333333333333</v>
      </c>
      <c r="F789" s="9">
        <v>52.9717222222223</v>
      </c>
      <c r="G789" s="9">
        <f t="shared" si="55"/>
        <v>3.30556768937424</v>
      </c>
      <c r="H789" s="9">
        <f t="shared" si="56"/>
        <v>2.08276758409786</v>
      </c>
      <c r="I789">
        <f t="shared" si="54"/>
        <v>19</v>
      </c>
    </row>
    <row r="790" spans="1:9">
      <c r="A790" s="10">
        <v>41823.8333333314</v>
      </c>
      <c r="B790" s="8">
        <v>24.385</v>
      </c>
      <c r="C790" s="8" t="e">
        <v>#DIV/0!</v>
      </c>
      <c r="D790" s="9">
        <v>14.4</v>
      </c>
      <c r="E790" s="9">
        <v>23.875</v>
      </c>
      <c r="F790" s="9">
        <v>47.4140333333334</v>
      </c>
      <c r="G790" s="9">
        <f t="shared" si="55"/>
        <v>3.29264120370371</v>
      </c>
      <c r="H790" s="9">
        <f t="shared" si="56"/>
        <v>1.98592809773124</v>
      </c>
      <c r="I790">
        <f t="shared" si="54"/>
        <v>20</v>
      </c>
    </row>
    <row r="791" spans="1:9">
      <c r="A791" s="10">
        <v>41823.8749999981</v>
      </c>
      <c r="B791" s="8">
        <v>24.0166666666667</v>
      </c>
      <c r="C791" s="8" t="e">
        <v>#DIV/0!</v>
      </c>
      <c r="D791" s="9">
        <v>9.70833333333333</v>
      </c>
      <c r="E791" s="9">
        <v>19.2</v>
      </c>
      <c r="F791" s="9">
        <v>34.4750388888889</v>
      </c>
      <c r="G791" s="9">
        <f t="shared" si="55"/>
        <v>3.55107696709585</v>
      </c>
      <c r="H791" s="9">
        <f t="shared" si="56"/>
        <v>1.79557494212963</v>
      </c>
      <c r="I791">
        <f t="shared" si="54"/>
        <v>21</v>
      </c>
    </row>
    <row r="792" spans="1:9">
      <c r="A792" s="10">
        <v>41823.9166666648</v>
      </c>
      <c r="B792" s="8">
        <v>24.0266666666667</v>
      </c>
      <c r="C792" s="8" t="e">
        <v>#DIV/0!</v>
      </c>
      <c r="D792" s="9">
        <v>12.9</v>
      </c>
      <c r="E792" s="9">
        <v>22.3166666666667</v>
      </c>
      <c r="F792" s="9">
        <v>43.2457666666667</v>
      </c>
      <c r="G792" s="9">
        <f t="shared" si="55"/>
        <v>3.3523850129199</v>
      </c>
      <c r="H792" s="9">
        <f t="shared" si="56"/>
        <v>1.93782374906647</v>
      </c>
      <c r="I792">
        <f t="shared" si="54"/>
        <v>22</v>
      </c>
    </row>
    <row r="793" spans="1:9">
      <c r="A793" s="10">
        <v>41823.9583333314</v>
      </c>
      <c r="B793" s="8">
        <v>23.8583333333333</v>
      </c>
      <c r="C793" s="8" t="e">
        <v>#DIV/0!</v>
      </c>
      <c r="D793" s="9">
        <v>11.2666666666667</v>
      </c>
      <c r="E793" s="9">
        <v>20.7</v>
      </c>
      <c r="F793" s="9">
        <v>38.4696277777778</v>
      </c>
      <c r="G793" s="9">
        <f t="shared" si="55"/>
        <v>3.41446400394477</v>
      </c>
      <c r="H793" s="9">
        <f t="shared" si="56"/>
        <v>1.85843612453033</v>
      </c>
      <c r="I793">
        <f t="shared" si="54"/>
        <v>23</v>
      </c>
    </row>
    <row r="794" spans="1:9">
      <c r="A794" s="10">
        <v>41823.9999999981</v>
      </c>
      <c r="B794" s="8">
        <v>23.8</v>
      </c>
      <c r="C794" s="8" t="e">
        <v>#DIV/0!</v>
      </c>
      <c r="D794" s="9">
        <v>9.65833333333333</v>
      </c>
      <c r="E794" s="9">
        <v>19.0583333333333</v>
      </c>
      <c r="F794" s="9">
        <v>37.4709805555555</v>
      </c>
      <c r="G794" s="9">
        <f t="shared" si="55"/>
        <v>3.87965286166235</v>
      </c>
      <c r="H794" s="9">
        <f t="shared" si="56"/>
        <v>1.96612053636496</v>
      </c>
      <c r="I794">
        <f t="shared" si="54"/>
        <v>0</v>
      </c>
    </row>
    <row r="795" spans="1:9">
      <c r="A795" s="10">
        <v>41824.0416666647</v>
      </c>
      <c r="B795" s="8">
        <v>23.685</v>
      </c>
      <c r="C795" s="8" t="e">
        <v>#DIV/0!</v>
      </c>
      <c r="D795" s="9">
        <v>12.775</v>
      </c>
      <c r="E795" s="9">
        <v>22.1666666666667</v>
      </c>
      <c r="F795" s="9">
        <v>40.0327277777778</v>
      </c>
      <c r="G795" s="9">
        <f t="shared" si="55"/>
        <v>3.13367732115677</v>
      </c>
      <c r="H795" s="9">
        <f t="shared" si="56"/>
        <v>1.80598771929825</v>
      </c>
      <c r="I795">
        <f t="shared" si="54"/>
        <v>1</v>
      </c>
    </row>
    <row r="796" spans="1:9">
      <c r="A796" s="10">
        <v>41824.0833333314</v>
      </c>
      <c r="B796" s="8">
        <v>23.495</v>
      </c>
      <c r="C796" s="8" t="e">
        <v>#DIV/0!</v>
      </c>
      <c r="D796" s="9">
        <v>9.65833333333333</v>
      </c>
      <c r="E796" s="9">
        <v>19.1166666666667</v>
      </c>
      <c r="F796" s="9">
        <v>33.6717791666666</v>
      </c>
      <c r="G796" s="9">
        <f t="shared" si="55"/>
        <v>3.48629292493529</v>
      </c>
      <c r="H796" s="9">
        <f t="shared" si="56"/>
        <v>1.76138339145597</v>
      </c>
      <c r="I796">
        <f t="shared" si="54"/>
        <v>2</v>
      </c>
    </row>
    <row r="797" spans="1:9">
      <c r="A797" s="10">
        <v>41824.1249999981</v>
      </c>
      <c r="B797" s="8">
        <v>23.38</v>
      </c>
      <c r="C797" s="8" t="e">
        <v>#DIV/0!</v>
      </c>
      <c r="D797" s="9">
        <v>12.7333333333333</v>
      </c>
      <c r="E797" s="9">
        <v>22.1416666666667</v>
      </c>
      <c r="F797" s="9">
        <v>43.1806375</v>
      </c>
      <c r="G797" s="9">
        <f t="shared" si="55"/>
        <v>3.39114954188481</v>
      </c>
      <c r="H797" s="9">
        <f t="shared" si="56"/>
        <v>1.95019815581483</v>
      </c>
      <c r="I797">
        <f t="shared" si="54"/>
        <v>3</v>
      </c>
    </row>
    <row r="798" spans="1:9">
      <c r="A798" s="10">
        <v>41824.1666666647</v>
      </c>
      <c r="B798" s="8">
        <v>23.4366666666667</v>
      </c>
      <c r="C798" s="8" t="e">
        <v>#DIV/0!</v>
      </c>
      <c r="D798" s="9">
        <v>9.61666666666667</v>
      </c>
      <c r="E798" s="9">
        <v>19.0916666666667</v>
      </c>
      <c r="F798" s="9">
        <v>33.4329722222222</v>
      </c>
      <c r="G798" s="9">
        <f t="shared" si="55"/>
        <v>3.47656556903524</v>
      </c>
      <c r="H798" s="9">
        <f t="shared" si="56"/>
        <v>1.75118143459916</v>
      </c>
      <c r="I798">
        <f t="shared" si="54"/>
        <v>4</v>
      </c>
    </row>
    <row r="799" spans="1:9">
      <c r="A799" s="10">
        <v>41824.2083333314</v>
      </c>
      <c r="B799" s="8">
        <v>23.6816666666667</v>
      </c>
      <c r="C799" s="8" t="e">
        <v>#DIV/0!</v>
      </c>
      <c r="D799" s="9">
        <v>11.175</v>
      </c>
      <c r="E799" s="9">
        <v>20.575</v>
      </c>
      <c r="F799" s="9">
        <v>38.2525305555555</v>
      </c>
      <c r="G799" s="9">
        <f t="shared" si="55"/>
        <v>3.42304523987074</v>
      </c>
      <c r="H799" s="9">
        <f t="shared" si="56"/>
        <v>1.85917523963818</v>
      </c>
      <c r="I799">
        <f t="shared" si="54"/>
        <v>5</v>
      </c>
    </row>
    <row r="800" spans="1:9">
      <c r="A800" s="10">
        <v>41824.2499999981</v>
      </c>
      <c r="B800" s="8">
        <v>24.2133333333333</v>
      </c>
      <c r="C800" s="8" t="e">
        <v>#DIV/0!</v>
      </c>
      <c r="D800" s="9">
        <v>12.7166666666667</v>
      </c>
      <c r="E800" s="9">
        <v>22.1416666666667</v>
      </c>
      <c r="F800" s="9">
        <v>41.6826666666666</v>
      </c>
      <c r="G800" s="9">
        <f t="shared" si="55"/>
        <v>3.27779816513761</v>
      </c>
      <c r="H800" s="9">
        <f t="shared" si="56"/>
        <v>1.88254422280768</v>
      </c>
      <c r="I800">
        <f t="shared" si="54"/>
        <v>6</v>
      </c>
    </row>
    <row r="801" spans="1:9">
      <c r="A801" s="10">
        <v>41824.2916666647</v>
      </c>
      <c r="B801" s="8">
        <v>25.275</v>
      </c>
      <c r="C801" s="8" t="e">
        <v>#DIV/0!</v>
      </c>
      <c r="D801" s="9">
        <v>9.625</v>
      </c>
      <c r="E801" s="9">
        <v>19.1416666666667</v>
      </c>
      <c r="F801" s="9">
        <v>33.7369083333334</v>
      </c>
      <c r="G801" s="9">
        <f t="shared" si="55"/>
        <v>3.50513333333334</v>
      </c>
      <c r="H801" s="9">
        <f t="shared" si="56"/>
        <v>1.76248541575969</v>
      </c>
      <c r="I801">
        <f t="shared" si="54"/>
        <v>7</v>
      </c>
    </row>
    <row r="802" spans="1:9">
      <c r="A802" s="10">
        <v>41824.3333333314</v>
      </c>
      <c r="B802" s="8">
        <v>25.7083333333333</v>
      </c>
      <c r="C802" s="8" t="e">
        <v>#DIV/0!</v>
      </c>
      <c r="D802" s="9">
        <v>15.9</v>
      </c>
      <c r="E802" s="9">
        <v>25.2916666666667</v>
      </c>
      <c r="F802" s="9">
        <v>51.9513652777777</v>
      </c>
      <c r="G802" s="9">
        <f t="shared" si="55"/>
        <v>3.26738146401118</v>
      </c>
      <c r="H802" s="9">
        <f t="shared" si="56"/>
        <v>2.05409022515101</v>
      </c>
      <c r="I802">
        <f t="shared" si="54"/>
        <v>8</v>
      </c>
    </row>
    <row r="803" spans="1:9">
      <c r="A803" s="10">
        <v>41824.3749999981</v>
      </c>
      <c r="B803" s="8">
        <v>26.3683333333333</v>
      </c>
      <c r="C803" s="8" t="e">
        <v>#DIV/0!</v>
      </c>
      <c r="D803" s="9">
        <v>12.7416666666667</v>
      </c>
      <c r="E803" s="9">
        <v>22.1833333333333</v>
      </c>
      <c r="F803" s="9">
        <v>42.6596041666666</v>
      </c>
      <c r="G803" s="9">
        <f t="shared" si="55"/>
        <v>3.34803956834532</v>
      </c>
      <c r="H803" s="9">
        <f t="shared" si="56"/>
        <v>1.92304752066116</v>
      </c>
      <c r="I803">
        <f t="shared" si="54"/>
        <v>9</v>
      </c>
    </row>
    <row r="804" spans="1:9">
      <c r="A804" s="10">
        <v>41824.4166666647</v>
      </c>
      <c r="B804" s="8">
        <v>26.1283333333333</v>
      </c>
      <c r="C804" s="8" t="e">
        <v>#DIV/0!</v>
      </c>
      <c r="D804" s="9">
        <v>14.3333333333333</v>
      </c>
      <c r="E804" s="9">
        <v>23.7583333333333</v>
      </c>
      <c r="F804" s="9">
        <v>48.0001958333333</v>
      </c>
      <c r="G804" s="9">
        <f t="shared" si="55"/>
        <v>3.34885087209302</v>
      </c>
      <c r="H804" s="9">
        <f t="shared" si="56"/>
        <v>2.02035198176078</v>
      </c>
      <c r="I804">
        <f t="shared" si="54"/>
        <v>10</v>
      </c>
    </row>
    <row r="805" spans="1:9">
      <c r="A805" s="10">
        <v>41824.4583333314</v>
      </c>
      <c r="B805" s="8">
        <v>26.5083333333333</v>
      </c>
      <c r="C805" s="8" t="e">
        <v>#DIV/0!</v>
      </c>
      <c r="D805" s="9">
        <v>15.9583333333333</v>
      </c>
      <c r="E805" s="9">
        <v>25.3333333333333</v>
      </c>
      <c r="F805" s="9">
        <v>50.909298611111</v>
      </c>
      <c r="G805" s="9">
        <f t="shared" si="55"/>
        <v>3.19013881636205</v>
      </c>
      <c r="H805" s="9">
        <f t="shared" si="56"/>
        <v>2.00957757675438</v>
      </c>
      <c r="I805">
        <f t="shared" si="54"/>
        <v>11</v>
      </c>
    </row>
    <row r="806" spans="1:9">
      <c r="A806" s="10">
        <v>41824.4999999981</v>
      </c>
      <c r="B806" s="8">
        <v>26.9</v>
      </c>
      <c r="C806" s="8" t="e">
        <v>#DIV/0!</v>
      </c>
      <c r="D806" s="9">
        <v>14.35</v>
      </c>
      <c r="E806" s="9">
        <v>23.7916666666667</v>
      </c>
      <c r="F806" s="9">
        <v>47.9350666666666</v>
      </c>
      <c r="G806" s="9">
        <f t="shared" si="55"/>
        <v>3.34042276422764</v>
      </c>
      <c r="H806" s="9">
        <f t="shared" si="56"/>
        <v>2.01478388791593</v>
      </c>
      <c r="I806">
        <f t="shared" si="54"/>
        <v>12</v>
      </c>
    </row>
    <row r="807" spans="1:9">
      <c r="A807" s="10">
        <v>41824.5416666647</v>
      </c>
      <c r="B807" s="8">
        <v>26.5166666666667</v>
      </c>
      <c r="C807" s="8" t="e">
        <v>#DIV/0!</v>
      </c>
      <c r="D807" s="9">
        <v>14.4</v>
      </c>
      <c r="E807" s="9">
        <v>23.8416666666667</v>
      </c>
      <c r="F807" s="9">
        <v>48.0653249999999</v>
      </c>
      <c r="G807" s="9">
        <f t="shared" si="55"/>
        <v>3.33786979166666</v>
      </c>
      <c r="H807" s="9">
        <f t="shared" si="56"/>
        <v>2.01602202027263</v>
      </c>
      <c r="I807">
        <f t="shared" si="54"/>
        <v>13</v>
      </c>
    </row>
    <row r="808" spans="1:9">
      <c r="A808" s="10">
        <v>41824.5833333314</v>
      </c>
      <c r="B808" s="8">
        <v>26.2833333333333</v>
      </c>
      <c r="C808" s="8" t="e">
        <v>#DIV/0!</v>
      </c>
      <c r="D808" s="9">
        <v>14.4083333333333</v>
      </c>
      <c r="E808" s="9">
        <v>23.85</v>
      </c>
      <c r="F808" s="9">
        <v>47.5442916666665</v>
      </c>
      <c r="G808" s="9">
        <f t="shared" si="55"/>
        <v>3.29977732793521</v>
      </c>
      <c r="H808" s="9">
        <f t="shared" si="56"/>
        <v>1.99347134870719</v>
      </c>
      <c r="I808">
        <f t="shared" si="54"/>
        <v>14</v>
      </c>
    </row>
    <row r="809" spans="1:9">
      <c r="A809" s="10">
        <v>41824.624999998</v>
      </c>
      <c r="B809" s="8">
        <v>25.1066666666667</v>
      </c>
      <c r="C809" s="8" t="e">
        <v>#DIV/0!</v>
      </c>
      <c r="D809" s="9">
        <v>15.9666666666667</v>
      </c>
      <c r="E809" s="9">
        <v>25.3916666666667</v>
      </c>
      <c r="F809" s="9">
        <v>52.0816236111111</v>
      </c>
      <c r="G809" s="9">
        <f t="shared" si="55"/>
        <v>3.26189709464161</v>
      </c>
      <c r="H809" s="9">
        <f t="shared" si="56"/>
        <v>2.05113056558363</v>
      </c>
      <c r="I809">
        <f t="shared" si="54"/>
        <v>15</v>
      </c>
    </row>
    <row r="810" spans="1:9">
      <c r="A810" s="10">
        <v>41824.6666666647</v>
      </c>
      <c r="B810" s="8">
        <v>23.7633333333333</v>
      </c>
      <c r="C810" s="8" t="e">
        <v>#DIV/0!</v>
      </c>
      <c r="D810" s="9">
        <v>16</v>
      </c>
      <c r="E810" s="9">
        <v>25.1272727272727</v>
      </c>
      <c r="F810" s="9">
        <v>52.1250430555556</v>
      </c>
      <c r="G810" s="9">
        <f t="shared" si="55"/>
        <v>3.25781519097222</v>
      </c>
      <c r="H810" s="9">
        <f t="shared" si="56"/>
        <v>2.07444093202283</v>
      </c>
      <c r="I810">
        <f t="shared" si="54"/>
        <v>16</v>
      </c>
    </row>
    <row r="811" spans="1:9">
      <c r="A811" s="10">
        <v>41824.7083333314</v>
      </c>
      <c r="B811" s="8">
        <v>23.53</v>
      </c>
      <c r="C811" s="8" t="e">
        <v>#DIV/0!</v>
      </c>
      <c r="D811" s="9">
        <v>11.2666666666667</v>
      </c>
      <c r="E811" s="9">
        <v>20.775</v>
      </c>
      <c r="F811" s="9">
        <v>38.4913375000001</v>
      </c>
      <c r="G811" s="9">
        <f t="shared" si="55"/>
        <v>3.41639090236687</v>
      </c>
      <c r="H811" s="9">
        <f t="shared" si="56"/>
        <v>1.85277196149218</v>
      </c>
      <c r="I811">
        <f t="shared" si="54"/>
        <v>17</v>
      </c>
    </row>
    <row r="812" spans="1:9">
      <c r="A812" s="10">
        <v>41824.749999998</v>
      </c>
      <c r="B812" s="8">
        <v>22.87</v>
      </c>
      <c r="C812" s="8" t="e">
        <v>#DIV/0!</v>
      </c>
      <c r="D812" s="9">
        <v>14.4</v>
      </c>
      <c r="E812" s="9">
        <v>23.7666666666667</v>
      </c>
      <c r="F812" s="9">
        <v>44.3963819444445</v>
      </c>
      <c r="G812" s="9">
        <f t="shared" si="55"/>
        <v>3.08308207947531</v>
      </c>
      <c r="H812" s="9">
        <f t="shared" si="56"/>
        <v>1.86801046049556</v>
      </c>
      <c r="I812">
        <f t="shared" si="54"/>
        <v>18</v>
      </c>
    </row>
    <row r="813" spans="1:9">
      <c r="A813" s="10">
        <v>41824.7916666647</v>
      </c>
      <c r="B813" s="8">
        <v>22.28</v>
      </c>
      <c r="C813" s="8" t="e">
        <v>#DIV/0!</v>
      </c>
      <c r="D813" s="9">
        <v>14.4416666666667</v>
      </c>
      <c r="E813" s="9">
        <v>23.875</v>
      </c>
      <c r="F813" s="9">
        <v>48.9771333333334</v>
      </c>
      <c r="G813" s="9">
        <f t="shared" si="55"/>
        <v>3.3913768032314</v>
      </c>
      <c r="H813" s="9">
        <f t="shared" si="56"/>
        <v>2.05139825479931</v>
      </c>
      <c r="I813">
        <f t="shared" si="54"/>
        <v>19</v>
      </c>
    </row>
    <row r="814" spans="1:9">
      <c r="A814" s="10">
        <v>41824.8333333314</v>
      </c>
      <c r="B814" s="8">
        <v>21.6716666666667</v>
      </c>
      <c r="C814" s="8" t="e">
        <v>#DIV/0!</v>
      </c>
      <c r="D814" s="9">
        <v>11.2083333333333</v>
      </c>
      <c r="E814" s="9">
        <v>20.625</v>
      </c>
      <c r="F814" s="9">
        <v>34.1711027777778</v>
      </c>
      <c r="G814" s="9">
        <f t="shared" si="55"/>
        <v>3.04872292441141</v>
      </c>
      <c r="H814" s="9">
        <f t="shared" si="56"/>
        <v>1.65678074074074</v>
      </c>
      <c r="I814">
        <f t="shared" si="54"/>
        <v>20</v>
      </c>
    </row>
    <row r="815" spans="1:9">
      <c r="A815" s="10">
        <v>41824.874999998</v>
      </c>
      <c r="B815" s="8">
        <v>22.0966666666667</v>
      </c>
      <c r="C815" s="8" t="e">
        <v>#DIV/0!</v>
      </c>
      <c r="D815" s="9">
        <v>11.2666666666667</v>
      </c>
      <c r="E815" s="9">
        <v>20.7333333333333</v>
      </c>
      <c r="F815" s="9">
        <v>38.2525305555555</v>
      </c>
      <c r="G815" s="9">
        <f t="shared" si="55"/>
        <v>3.39519501972386</v>
      </c>
      <c r="H815" s="9">
        <f t="shared" si="56"/>
        <v>1.84497735798499</v>
      </c>
      <c r="I815">
        <f t="shared" si="54"/>
        <v>21</v>
      </c>
    </row>
    <row r="816" spans="1:9">
      <c r="A816" s="10">
        <v>41824.9166666647</v>
      </c>
      <c r="B816" s="8">
        <v>22.5883333333333</v>
      </c>
      <c r="C816" s="8" t="e">
        <v>#DIV/0!</v>
      </c>
      <c r="D816" s="9">
        <v>12.7833333333333</v>
      </c>
      <c r="E816" s="9">
        <v>22.2</v>
      </c>
      <c r="F816" s="9">
        <v>41.9866027777778</v>
      </c>
      <c r="G816" s="9">
        <f t="shared" si="55"/>
        <v>3.28448000869187</v>
      </c>
      <c r="H816" s="9">
        <f t="shared" si="56"/>
        <v>1.89128841341341</v>
      </c>
      <c r="I816">
        <f t="shared" si="54"/>
        <v>22</v>
      </c>
    </row>
    <row r="817" spans="1:9">
      <c r="A817" s="10">
        <v>41824.9583333314</v>
      </c>
      <c r="B817" s="8">
        <v>23.0766666666667</v>
      </c>
      <c r="C817" s="8" t="e">
        <v>#DIV/0!</v>
      </c>
      <c r="D817" s="9">
        <v>10.3692307692308</v>
      </c>
      <c r="E817" s="9">
        <v>19.0916666666667</v>
      </c>
      <c r="F817" s="9">
        <v>29.9377069444445</v>
      </c>
      <c r="G817" s="9">
        <f t="shared" si="55"/>
        <v>2.88716758366305</v>
      </c>
      <c r="H817" s="9">
        <f t="shared" si="56"/>
        <v>1.56810337552743</v>
      </c>
      <c r="I817">
        <f t="shared" si="54"/>
        <v>23</v>
      </c>
    </row>
    <row r="818" spans="1:9">
      <c r="A818" s="10">
        <v>41824.999999998</v>
      </c>
      <c r="B818" s="8">
        <v>23.0466666666667</v>
      </c>
      <c r="C818" s="8" t="e">
        <v>#DIV/0!</v>
      </c>
      <c r="D818" s="9">
        <v>10.4818181818182</v>
      </c>
      <c r="E818" s="9">
        <v>20.6083333333333</v>
      </c>
      <c r="F818" s="9">
        <v>39.6853722222223</v>
      </c>
      <c r="G818" s="9">
        <f t="shared" si="55"/>
        <v>3.78611530307411</v>
      </c>
      <c r="H818" s="9">
        <f t="shared" si="56"/>
        <v>1.92569537673541</v>
      </c>
      <c r="I818">
        <f t="shared" si="54"/>
        <v>0</v>
      </c>
    </row>
    <row r="819" spans="1:9">
      <c r="A819" s="10">
        <v>41825.0416666647</v>
      </c>
      <c r="B819" s="8">
        <v>23.0383333333333</v>
      </c>
      <c r="C819" s="8" t="e">
        <v>#DIV/0!</v>
      </c>
      <c r="D819" s="9">
        <v>9.6</v>
      </c>
      <c r="E819" s="9">
        <v>19.1</v>
      </c>
      <c r="F819" s="9">
        <v>33.7369083333332</v>
      </c>
      <c r="G819" s="9">
        <f t="shared" si="55"/>
        <v>3.51426128472221</v>
      </c>
      <c r="H819" s="9">
        <f t="shared" si="56"/>
        <v>1.76633027923211</v>
      </c>
      <c r="I819">
        <f t="shared" si="54"/>
        <v>1</v>
      </c>
    </row>
    <row r="820" spans="1:9">
      <c r="A820" s="10">
        <v>41825.0833333313</v>
      </c>
      <c r="B820" s="8">
        <v>23.145</v>
      </c>
      <c r="C820" s="8" t="e">
        <v>#DIV/0!</v>
      </c>
      <c r="D820" s="9">
        <v>9.63333333333333</v>
      </c>
      <c r="E820" s="9">
        <v>20.6333333333333</v>
      </c>
      <c r="F820" s="9">
        <v>34.301361111111</v>
      </c>
      <c r="G820" s="9">
        <f t="shared" si="55"/>
        <v>3.56069492502883</v>
      </c>
      <c r="H820" s="9">
        <f t="shared" si="56"/>
        <v>1.66242460958535</v>
      </c>
      <c r="I820">
        <f t="shared" si="54"/>
        <v>2</v>
      </c>
    </row>
    <row r="821" spans="1:9">
      <c r="A821" s="10">
        <v>41825.124999998</v>
      </c>
      <c r="B821" s="8">
        <v>23.2333333333333</v>
      </c>
      <c r="C821" s="8" t="e">
        <v>#DIV/0!</v>
      </c>
      <c r="D821" s="9">
        <v>12.7833333333333</v>
      </c>
      <c r="E821" s="9">
        <v>22.1916666666667</v>
      </c>
      <c r="F821" s="9">
        <v>43.3543152777778</v>
      </c>
      <c r="G821" s="9">
        <f t="shared" si="55"/>
        <v>3.39147186006085</v>
      </c>
      <c r="H821" s="9">
        <f t="shared" si="56"/>
        <v>1.95363042934034</v>
      </c>
      <c r="I821">
        <f t="shared" si="54"/>
        <v>3</v>
      </c>
    </row>
    <row r="822" spans="1:9">
      <c r="A822" s="10">
        <v>41825.1666666647</v>
      </c>
      <c r="B822" s="8">
        <v>23.4483333333333</v>
      </c>
      <c r="C822" s="8" t="e">
        <v>#DIV/0!</v>
      </c>
      <c r="D822" s="9">
        <v>8.05</v>
      </c>
      <c r="E822" s="9">
        <v>17.575</v>
      </c>
      <c r="F822" s="9">
        <v>29.308125</v>
      </c>
      <c r="G822" s="9">
        <f t="shared" si="55"/>
        <v>3.64076086956522</v>
      </c>
      <c r="H822" s="9">
        <f t="shared" si="56"/>
        <v>1.66760312944524</v>
      </c>
      <c r="I822">
        <f t="shared" si="54"/>
        <v>4</v>
      </c>
    </row>
    <row r="823" spans="1:9">
      <c r="A823" s="10">
        <v>41825.2083333313</v>
      </c>
      <c r="B823" s="8">
        <v>23.7666666666667</v>
      </c>
      <c r="C823" s="8" t="e">
        <v>#DIV/0!</v>
      </c>
      <c r="D823" s="9">
        <v>11.15</v>
      </c>
      <c r="E823" s="9">
        <v>20.6166666666667</v>
      </c>
      <c r="F823" s="9">
        <v>38.2308208333333</v>
      </c>
      <c r="G823" s="9">
        <f t="shared" si="55"/>
        <v>3.42877316890882</v>
      </c>
      <c r="H823" s="9">
        <f t="shared" si="56"/>
        <v>1.8543647938561</v>
      </c>
      <c r="I823">
        <f t="shared" si="54"/>
        <v>5</v>
      </c>
    </row>
    <row r="824" spans="1:9">
      <c r="A824" s="10">
        <v>41825.249999998</v>
      </c>
      <c r="B824" s="8">
        <v>24.1</v>
      </c>
      <c r="C824" s="8" t="e">
        <v>#DIV/0!</v>
      </c>
      <c r="D824" s="9">
        <v>11.2</v>
      </c>
      <c r="E824" s="9">
        <v>20.65</v>
      </c>
      <c r="F824" s="9">
        <v>38.4479180555555</v>
      </c>
      <c r="G824" s="9">
        <f t="shared" si="55"/>
        <v>3.43284982638888</v>
      </c>
      <c r="H824" s="9">
        <f t="shared" si="56"/>
        <v>1.86188465160075</v>
      </c>
      <c r="I824">
        <f t="shared" si="54"/>
        <v>6</v>
      </c>
    </row>
    <row r="825" spans="1:9">
      <c r="A825" s="10">
        <v>41825.2916666647</v>
      </c>
      <c r="B825" s="8">
        <v>24.615</v>
      </c>
      <c r="C825" s="8" t="e">
        <v>#DIV/0!</v>
      </c>
      <c r="D825" s="9">
        <v>11.2083333333333</v>
      </c>
      <c r="E825" s="9">
        <v>20.6166666666667</v>
      </c>
      <c r="F825" s="9">
        <v>38.0788527777777</v>
      </c>
      <c r="G825" s="9">
        <f t="shared" si="55"/>
        <v>3.39736976456009</v>
      </c>
      <c r="H825" s="9">
        <f t="shared" si="56"/>
        <v>1.84699366747507</v>
      </c>
      <c r="I825">
        <f t="shared" si="54"/>
        <v>7</v>
      </c>
    </row>
    <row r="826" spans="1:9">
      <c r="A826" s="10">
        <v>41825.3333333313</v>
      </c>
      <c r="B826" s="8">
        <v>25.0466666666667</v>
      </c>
      <c r="C826" s="8" t="e">
        <v>#DIV/0!</v>
      </c>
      <c r="D826" s="9">
        <v>9.55833333333333</v>
      </c>
      <c r="E826" s="9">
        <v>19.0083333333333</v>
      </c>
      <c r="F826" s="9">
        <v>32.1520986111112</v>
      </c>
      <c r="G826" s="9">
        <f t="shared" si="55"/>
        <v>3.36377666376055</v>
      </c>
      <c r="H826" s="9">
        <f t="shared" si="56"/>
        <v>1.69147384188222</v>
      </c>
      <c r="I826">
        <f t="shared" si="54"/>
        <v>8</v>
      </c>
    </row>
    <row r="827" spans="1:9">
      <c r="A827" s="10">
        <v>41825.374999998</v>
      </c>
      <c r="B827" s="8">
        <v>25.3883333333333</v>
      </c>
      <c r="C827" s="8" t="e">
        <v>#DIV/0!</v>
      </c>
      <c r="D827" s="9">
        <v>6.51666666666667</v>
      </c>
      <c r="E827" s="9">
        <v>16.025</v>
      </c>
      <c r="F827" s="9">
        <v>23.5333388888889</v>
      </c>
      <c r="G827" s="9">
        <f t="shared" si="55"/>
        <v>3.61125404944586</v>
      </c>
      <c r="H827" s="9">
        <f t="shared" si="56"/>
        <v>1.46853908823019</v>
      </c>
      <c r="I827">
        <f t="shared" si="54"/>
        <v>9</v>
      </c>
    </row>
    <row r="828" spans="1:9">
      <c r="A828" s="10">
        <v>41825.4166666647</v>
      </c>
      <c r="B828" s="8">
        <v>26.0316666666667</v>
      </c>
      <c r="C828" s="8" t="e">
        <v>#DIV/0!</v>
      </c>
      <c r="D828" s="9">
        <v>8.025</v>
      </c>
      <c r="E828" s="9">
        <v>17.5333333333333</v>
      </c>
      <c r="F828" s="9">
        <v>28.2226388888889</v>
      </c>
      <c r="G828" s="9">
        <f t="shared" ref="G828:G864" si="57">F828/D828</f>
        <v>3.51683973693319</v>
      </c>
      <c r="H828" s="9">
        <f t="shared" ref="H828:H864" si="58">F828/E828</f>
        <v>1.6096562103929</v>
      </c>
      <c r="I828">
        <f t="shared" si="54"/>
        <v>10</v>
      </c>
    </row>
    <row r="829" spans="1:9">
      <c r="A829" s="10">
        <v>41825.4583333313</v>
      </c>
      <c r="B829" s="8">
        <v>26.5866666666667</v>
      </c>
      <c r="C829" s="8" t="e">
        <v>#DIV/0!</v>
      </c>
      <c r="D829" s="9">
        <v>9.55</v>
      </c>
      <c r="E829" s="9">
        <v>19.0416666666667</v>
      </c>
      <c r="F829" s="9">
        <v>31.7613236111111</v>
      </c>
      <c r="G829" s="9">
        <f t="shared" si="57"/>
        <v>3.32579304828388</v>
      </c>
      <c r="H829" s="9">
        <f t="shared" si="58"/>
        <v>1.66799073668855</v>
      </c>
      <c r="I829">
        <f t="shared" si="54"/>
        <v>11</v>
      </c>
    </row>
    <row r="830" spans="1:9">
      <c r="A830" s="10">
        <v>41825.499999998</v>
      </c>
      <c r="B830" s="8">
        <v>27.11</v>
      </c>
      <c r="C830" s="8" t="e">
        <v>#DIV/0!</v>
      </c>
      <c r="D830" s="9">
        <v>9.55833333333333</v>
      </c>
      <c r="E830" s="9">
        <v>19.0666666666667</v>
      </c>
      <c r="F830" s="9">
        <v>39.5985333333333</v>
      </c>
      <c r="G830" s="9">
        <f t="shared" si="57"/>
        <v>4.14282824760244</v>
      </c>
      <c r="H830" s="9">
        <f t="shared" si="58"/>
        <v>2.07684615384615</v>
      </c>
      <c r="I830">
        <f t="shared" si="54"/>
        <v>12</v>
      </c>
    </row>
    <row r="831" spans="1:9">
      <c r="A831" s="10">
        <v>41825.5416666647</v>
      </c>
      <c r="B831" s="8">
        <v>27.8433333333333</v>
      </c>
      <c r="C831" s="8" t="e">
        <v>#DIV/0!</v>
      </c>
      <c r="D831" s="9">
        <v>14.275</v>
      </c>
      <c r="E831" s="9">
        <v>23.7416666666667</v>
      </c>
      <c r="F831" s="9">
        <v>48.6080680555555</v>
      </c>
      <c r="G831" s="9">
        <f t="shared" si="57"/>
        <v>3.40511860284102</v>
      </c>
      <c r="H831" s="9">
        <f t="shared" si="58"/>
        <v>2.04737387387387</v>
      </c>
      <c r="I831">
        <f t="shared" si="54"/>
        <v>13</v>
      </c>
    </row>
    <row r="832" spans="1:9">
      <c r="A832" s="10">
        <v>41825.5833333313</v>
      </c>
      <c r="B832" s="8">
        <v>28.1483333333333</v>
      </c>
      <c r="C832" s="8" t="e">
        <v>#DIV/0!</v>
      </c>
      <c r="D832" s="9">
        <v>9.63333333333333</v>
      </c>
      <c r="E832" s="9">
        <v>19.1416666666667</v>
      </c>
      <c r="F832" s="9">
        <v>34.9309430555554</v>
      </c>
      <c r="G832" s="9">
        <f t="shared" si="57"/>
        <v>3.62604945213378</v>
      </c>
      <c r="H832" s="9">
        <f t="shared" si="58"/>
        <v>1.82486424321578</v>
      </c>
      <c r="I832">
        <f t="shared" si="54"/>
        <v>14</v>
      </c>
    </row>
    <row r="833" spans="1:9">
      <c r="A833" s="10">
        <v>41825.624999998</v>
      </c>
      <c r="B833" s="8">
        <v>28.0583333333333</v>
      </c>
      <c r="C833" s="8" t="e">
        <v>#DIV/0!</v>
      </c>
      <c r="D833" s="9">
        <v>14.25</v>
      </c>
      <c r="E833" s="9">
        <v>23.7416666666667</v>
      </c>
      <c r="F833" s="9">
        <v>48.6080680555556</v>
      </c>
      <c r="G833" s="9">
        <f t="shared" si="57"/>
        <v>3.41109249512671</v>
      </c>
      <c r="H833" s="9">
        <f t="shared" si="58"/>
        <v>2.04737387387388</v>
      </c>
      <c r="I833">
        <f t="shared" si="54"/>
        <v>15</v>
      </c>
    </row>
    <row r="834" spans="1:9">
      <c r="A834" s="10">
        <v>41825.6666666646</v>
      </c>
      <c r="B834" s="8">
        <v>28.2833333333333</v>
      </c>
      <c r="C834" s="8" t="e">
        <v>#DIV/0!</v>
      </c>
      <c r="D834" s="9">
        <v>11.175</v>
      </c>
      <c r="E834" s="9">
        <v>20.6416666666667</v>
      </c>
      <c r="F834" s="9">
        <v>37.1019152777778</v>
      </c>
      <c r="G834" s="9">
        <f t="shared" si="57"/>
        <v>3.3200819040517</v>
      </c>
      <c r="H834" s="9">
        <f t="shared" si="58"/>
        <v>1.79742827344906</v>
      </c>
      <c r="I834">
        <f t="shared" si="54"/>
        <v>16</v>
      </c>
    </row>
    <row r="835" spans="1:9">
      <c r="A835" s="10">
        <v>41825.7083333313</v>
      </c>
      <c r="B835" s="8">
        <v>27.8</v>
      </c>
      <c r="C835" s="8" t="e">
        <v>#DIV/0!</v>
      </c>
      <c r="D835" s="9">
        <v>15.8833333333333</v>
      </c>
      <c r="E835" s="9">
        <v>25.3083333333333</v>
      </c>
      <c r="F835" s="9">
        <v>51.3652027777778</v>
      </c>
      <c r="G835" s="9">
        <f t="shared" si="57"/>
        <v>3.23390573627142</v>
      </c>
      <c r="H835" s="9">
        <f t="shared" si="58"/>
        <v>2.02957666556909</v>
      </c>
      <c r="I835">
        <f t="shared" ref="I835:I898" si="59">HOUR(A835)</f>
        <v>17</v>
      </c>
    </row>
    <row r="836" spans="1:9">
      <c r="A836" s="10">
        <v>41825.749999998</v>
      </c>
      <c r="B836" s="8">
        <v>27.4583333333333</v>
      </c>
      <c r="C836" s="8" t="e">
        <v>#DIV/0!</v>
      </c>
      <c r="D836" s="9">
        <v>9.64166666666667</v>
      </c>
      <c r="E836" s="9">
        <v>19.125</v>
      </c>
      <c r="F836" s="9">
        <v>34.0842638888889</v>
      </c>
      <c r="G836" s="9">
        <f t="shared" si="57"/>
        <v>3.53510083549409</v>
      </c>
      <c r="H836" s="9">
        <f t="shared" si="58"/>
        <v>1.78218373275236</v>
      </c>
      <c r="I836">
        <f t="shared" si="59"/>
        <v>18</v>
      </c>
    </row>
    <row r="837" spans="1:9">
      <c r="A837" s="10">
        <v>41825.7916666646</v>
      </c>
      <c r="B837" s="8">
        <v>27.45</v>
      </c>
      <c r="C837" s="8" t="e">
        <v>#DIV/0!</v>
      </c>
      <c r="D837" s="9">
        <v>14.3666666666667</v>
      </c>
      <c r="E837" s="9">
        <v>23.75</v>
      </c>
      <c r="F837" s="9">
        <v>44.8088666666666</v>
      </c>
      <c r="G837" s="9">
        <f t="shared" si="57"/>
        <v>3.11894663573086</v>
      </c>
      <c r="H837" s="9">
        <f t="shared" si="58"/>
        <v>1.88668912280702</v>
      </c>
      <c r="I837">
        <f t="shared" si="59"/>
        <v>19</v>
      </c>
    </row>
    <row r="838" spans="1:9">
      <c r="A838" s="10">
        <v>41825.8333333313</v>
      </c>
      <c r="B838" s="8">
        <v>27.1133333333333</v>
      </c>
      <c r="C838" s="8" t="e">
        <v>#DIV/0!</v>
      </c>
      <c r="D838" s="9">
        <v>11.2583333333333</v>
      </c>
      <c r="E838" s="9">
        <v>20.5833333333333</v>
      </c>
      <c r="F838" s="9">
        <v>34.7138458333332</v>
      </c>
      <c r="G838" s="9">
        <f t="shared" si="57"/>
        <v>3.08339119170984</v>
      </c>
      <c r="H838" s="9">
        <f t="shared" si="58"/>
        <v>1.68650263157894</v>
      </c>
      <c r="I838">
        <f t="shared" si="59"/>
        <v>20</v>
      </c>
    </row>
    <row r="839" spans="1:9">
      <c r="A839" s="10">
        <v>41825.874999998</v>
      </c>
      <c r="B839" s="8">
        <v>27.05</v>
      </c>
      <c r="C839" s="8" t="e">
        <v>#DIV/0!</v>
      </c>
      <c r="D839" s="9">
        <v>11.2666666666667</v>
      </c>
      <c r="E839" s="9">
        <v>20.7</v>
      </c>
      <c r="F839" s="9">
        <v>35.1480402777778</v>
      </c>
      <c r="G839" s="9">
        <f t="shared" si="57"/>
        <v>3.1196485453649</v>
      </c>
      <c r="H839" s="9">
        <f t="shared" si="58"/>
        <v>1.69797296027912</v>
      </c>
      <c r="I839">
        <f t="shared" si="59"/>
        <v>21</v>
      </c>
    </row>
    <row r="840" spans="1:9">
      <c r="A840" s="10">
        <v>41825.9166666646</v>
      </c>
      <c r="B840" s="8">
        <v>26.5933333333333</v>
      </c>
      <c r="C840" s="8" t="e">
        <v>#DIV/0!</v>
      </c>
      <c r="D840" s="9">
        <v>12.7583333333333</v>
      </c>
      <c r="E840" s="9">
        <v>22.1833333333333</v>
      </c>
      <c r="F840" s="9">
        <v>39.4248555555555</v>
      </c>
      <c r="G840" s="9">
        <f t="shared" si="57"/>
        <v>3.09012584367516</v>
      </c>
      <c r="H840" s="9">
        <f t="shared" si="58"/>
        <v>1.77722865013774</v>
      </c>
      <c r="I840">
        <f t="shared" si="59"/>
        <v>22</v>
      </c>
    </row>
    <row r="841" spans="1:9">
      <c r="A841" s="10">
        <v>41825.9583333313</v>
      </c>
      <c r="B841" s="8">
        <v>26.07</v>
      </c>
      <c r="C841" s="8" t="e">
        <v>#DIV/0!</v>
      </c>
      <c r="D841" s="9">
        <v>9.64166666666667</v>
      </c>
      <c r="E841" s="9">
        <v>19.0583333333333</v>
      </c>
      <c r="F841" s="9">
        <v>30.7843861111112</v>
      </c>
      <c r="G841" s="9">
        <f t="shared" si="57"/>
        <v>3.19284903486029</v>
      </c>
      <c r="H841" s="9">
        <f t="shared" si="58"/>
        <v>1.61527168051305</v>
      </c>
      <c r="I841">
        <f t="shared" si="59"/>
        <v>23</v>
      </c>
    </row>
    <row r="842" spans="1:9">
      <c r="A842" s="10">
        <v>41825.999999998</v>
      </c>
      <c r="B842" s="8">
        <v>25.6</v>
      </c>
      <c r="C842" s="8" t="e">
        <v>#DIV/0!</v>
      </c>
      <c r="D842" s="9">
        <v>12.7666666666667</v>
      </c>
      <c r="E842" s="9">
        <v>22.1666666666667</v>
      </c>
      <c r="F842" s="9">
        <v>39.7287916666666</v>
      </c>
      <c r="G842" s="9">
        <f t="shared" si="57"/>
        <v>3.11191579634464</v>
      </c>
      <c r="H842" s="9">
        <f t="shared" si="58"/>
        <v>1.79227631578947</v>
      </c>
      <c r="I842">
        <f t="shared" si="59"/>
        <v>0</v>
      </c>
    </row>
    <row r="843" spans="1:9">
      <c r="A843" s="10">
        <v>41826.0416666646</v>
      </c>
      <c r="B843" s="8">
        <v>25.105</v>
      </c>
      <c r="C843" s="8" t="e">
        <v>#DIV/0!</v>
      </c>
      <c r="D843" s="9">
        <v>11.2083333333333</v>
      </c>
      <c r="E843" s="9">
        <v>20.6333333333333</v>
      </c>
      <c r="F843" s="9">
        <v>34.9960722222222</v>
      </c>
      <c r="G843" s="9">
        <f t="shared" si="57"/>
        <v>3.12232614622057</v>
      </c>
      <c r="H843" s="9">
        <f t="shared" si="58"/>
        <v>1.69609396876683</v>
      </c>
      <c r="I843">
        <f t="shared" si="59"/>
        <v>1</v>
      </c>
    </row>
    <row r="844" spans="1:9">
      <c r="A844" s="10">
        <v>41826.0833333313</v>
      </c>
      <c r="B844" s="8">
        <v>24.7983333333333</v>
      </c>
      <c r="C844" s="8" t="e">
        <v>#DIV/0!</v>
      </c>
      <c r="D844" s="9">
        <v>9.65</v>
      </c>
      <c r="E844" s="9">
        <v>19.1166666666667</v>
      </c>
      <c r="F844" s="9">
        <v>30.7626763888888</v>
      </c>
      <c r="G844" s="9">
        <f t="shared" si="57"/>
        <v>3.18784211283822</v>
      </c>
      <c r="H844" s="9">
        <f t="shared" si="58"/>
        <v>1.6092071345539</v>
      </c>
      <c r="I844">
        <f t="shared" si="59"/>
        <v>2</v>
      </c>
    </row>
    <row r="845" spans="1:9">
      <c r="A845" s="10">
        <v>41826.124999998</v>
      </c>
      <c r="B845" s="8">
        <v>23.5283333333333</v>
      </c>
      <c r="C845" s="8" t="e">
        <v>#DIV/0!</v>
      </c>
      <c r="D845" s="9">
        <v>14.3166666666667</v>
      </c>
      <c r="E845" s="9">
        <v>23.7166666666667</v>
      </c>
      <c r="F845" s="9">
        <v>39.7505013888888</v>
      </c>
      <c r="G845" s="9">
        <f t="shared" si="57"/>
        <v>2.77651930539386</v>
      </c>
      <c r="H845" s="9">
        <f t="shared" si="58"/>
        <v>1.67605768329819</v>
      </c>
      <c r="I845">
        <f t="shared" si="59"/>
        <v>3</v>
      </c>
    </row>
    <row r="846" spans="1:9">
      <c r="A846" s="10">
        <v>41826.1666666646</v>
      </c>
      <c r="B846" s="8">
        <v>23.1116666666667</v>
      </c>
      <c r="C846" s="8" t="e">
        <v>#DIV/0!</v>
      </c>
      <c r="D846" s="9">
        <v>8.09166666666667</v>
      </c>
      <c r="E846" s="9">
        <v>17.575</v>
      </c>
      <c r="F846" s="9">
        <v>28.9390597222221</v>
      </c>
      <c r="G846" s="9">
        <f t="shared" si="57"/>
        <v>3.57640284929625</v>
      </c>
      <c r="H846" s="9">
        <f t="shared" si="58"/>
        <v>1.64660368262999</v>
      </c>
      <c r="I846">
        <f t="shared" si="59"/>
        <v>4</v>
      </c>
    </row>
    <row r="847" spans="1:9">
      <c r="A847" s="10">
        <v>41826.2083333313</v>
      </c>
      <c r="B847" s="8">
        <v>22.5916666666667</v>
      </c>
      <c r="C847" s="8" t="e">
        <v>#DIV/0!</v>
      </c>
      <c r="D847" s="9">
        <v>12.7333333333333</v>
      </c>
      <c r="E847" s="9">
        <v>22.1916666666667</v>
      </c>
      <c r="F847" s="9">
        <v>39.1860486111111</v>
      </c>
      <c r="G847" s="9">
        <f t="shared" si="57"/>
        <v>3.07743837260035</v>
      </c>
      <c r="H847" s="9">
        <f t="shared" si="58"/>
        <v>1.76580016272375</v>
      </c>
      <c r="I847">
        <f t="shared" si="59"/>
        <v>5</v>
      </c>
    </row>
    <row r="848" spans="1:9">
      <c r="A848" s="10">
        <v>41826.2499999979</v>
      </c>
      <c r="B848" s="8">
        <v>22.6733333333333</v>
      </c>
      <c r="C848" s="8" t="e">
        <v>#DIV/0!</v>
      </c>
      <c r="D848" s="9">
        <v>9.66666666666667</v>
      </c>
      <c r="E848" s="9">
        <v>19.1166666666667</v>
      </c>
      <c r="F848" s="9">
        <v>29.6771902777777</v>
      </c>
      <c r="G848" s="9">
        <f t="shared" si="57"/>
        <v>3.07005416666666</v>
      </c>
      <c r="H848" s="9">
        <f t="shared" si="58"/>
        <v>1.55242494914269</v>
      </c>
      <c r="I848">
        <f t="shared" si="59"/>
        <v>6</v>
      </c>
    </row>
    <row r="849" spans="1:9">
      <c r="A849" s="10">
        <v>41826.2916666646</v>
      </c>
      <c r="B849" s="8">
        <v>23.3316666666667</v>
      </c>
      <c r="C849" s="8" t="e">
        <v>#DIV/0!</v>
      </c>
      <c r="D849" s="9">
        <v>9.61666666666667</v>
      </c>
      <c r="E849" s="9">
        <v>19.05</v>
      </c>
      <c r="F849" s="9">
        <v>31.3271291666666</v>
      </c>
      <c r="G849" s="9">
        <f t="shared" si="57"/>
        <v>3.25758708838821</v>
      </c>
      <c r="H849" s="9">
        <f t="shared" si="58"/>
        <v>1.64446872265966</v>
      </c>
      <c r="I849">
        <f t="shared" si="59"/>
        <v>7</v>
      </c>
    </row>
    <row r="850" spans="1:9">
      <c r="A850" s="10">
        <v>41826.3333333313</v>
      </c>
      <c r="B850" s="8">
        <v>23.9583333333333</v>
      </c>
      <c r="C850" s="8" t="e">
        <v>#DIV/0!</v>
      </c>
      <c r="D850" s="9">
        <v>12.6833333333333</v>
      </c>
      <c r="E850" s="9">
        <v>22.0916666666667</v>
      </c>
      <c r="F850" s="9">
        <v>34.2145222222222</v>
      </c>
      <c r="G850" s="9">
        <f t="shared" si="57"/>
        <v>2.69759702146299</v>
      </c>
      <c r="H850" s="9">
        <f t="shared" si="58"/>
        <v>1.54875242047026</v>
      </c>
      <c r="I850">
        <f t="shared" si="59"/>
        <v>8</v>
      </c>
    </row>
    <row r="851" spans="1:9">
      <c r="A851" s="10">
        <v>41826.3749999979</v>
      </c>
      <c r="B851" s="8">
        <v>24.48</v>
      </c>
      <c r="C851" s="8" t="e">
        <v>#DIV/0!</v>
      </c>
      <c r="D851" s="9">
        <v>8.04166666666667</v>
      </c>
      <c r="E851" s="9">
        <v>17.475</v>
      </c>
      <c r="F851" s="9">
        <v>29.5252222222223</v>
      </c>
      <c r="G851" s="9">
        <f t="shared" si="57"/>
        <v>3.67153022452505</v>
      </c>
      <c r="H851" s="9">
        <f t="shared" si="58"/>
        <v>1.68956922587824</v>
      </c>
      <c r="I851">
        <f t="shared" si="59"/>
        <v>9</v>
      </c>
    </row>
    <row r="852" spans="1:9">
      <c r="A852" s="10">
        <v>41826.4166666646</v>
      </c>
      <c r="B852" s="8">
        <v>26.0816666666667</v>
      </c>
      <c r="C852" s="8" t="e">
        <v>#DIV/0!</v>
      </c>
      <c r="D852" s="9">
        <v>12.7416666666667</v>
      </c>
      <c r="E852" s="9">
        <v>22.0916666666667</v>
      </c>
      <c r="F852" s="9">
        <v>40.7057291666666</v>
      </c>
      <c r="G852" s="9">
        <f t="shared" si="57"/>
        <v>3.19469424460431</v>
      </c>
      <c r="H852" s="9">
        <f t="shared" si="58"/>
        <v>1.84258298755186</v>
      </c>
      <c r="I852">
        <f t="shared" si="59"/>
        <v>10</v>
      </c>
    </row>
    <row r="853" spans="1:9">
      <c r="A853" s="10">
        <v>41826.4583333313</v>
      </c>
      <c r="B853" s="8">
        <v>26.9983333333333</v>
      </c>
      <c r="C853" s="8" t="e">
        <v>#DIV/0!</v>
      </c>
      <c r="D853" s="9">
        <v>11.2083333333333</v>
      </c>
      <c r="E853" s="9">
        <v>20.6083333333333</v>
      </c>
      <c r="F853" s="9">
        <v>34.4967486111112</v>
      </c>
      <c r="G853" s="9">
        <f t="shared" si="57"/>
        <v>3.07777682775713</v>
      </c>
      <c r="H853" s="9">
        <f t="shared" si="58"/>
        <v>1.67392229410972</v>
      </c>
      <c r="I853">
        <f t="shared" si="59"/>
        <v>11</v>
      </c>
    </row>
    <row r="854" spans="1:9">
      <c r="A854" s="10">
        <v>41826.4999999979</v>
      </c>
      <c r="B854" s="8">
        <v>27.4816666666667</v>
      </c>
      <c r="C854" s="8" t="e">
        <v>#DIV/0!</v>
      </c>
      <c r="D854" s="9">
        <v>12.7166666666667</v>
      </c>
      <c r="E854" s="9">
        <v>22.1166666666667</v>
      </c>
      <c r="F854" s="9">
        <v>38.8169833333333</v>
      </c>
      <c r="G854" s="9">
        <f t="shared" si="57"/>
        <v>3.0524495412844</v>
      </c>
      <c r="H854" s="9">
        <f t="shared" si="58"/>
        <v>1.75510097965335</v>
      </c>
      <c r="I854">
        <f t="shared" si="59"/>
        <v>12</v>
      </c>
    </row>
    <row r="855" spans="1:9">
      <c r="A855" s="10">
        <v>41826.5416666646</v>
      </c>
      <c r="B855" s="8">
        <v>27.49</v>
      </c>
      <c r="C855" s="8" t="e">
        <v>#DIV/0!</v>
      </c>
      <c r="D855" s="9">
        <v>14.2833333333333</v>
      </c>
      <c r="E855" s="9">
        <v>23.6583333333333</v>
      </c>
      <c r="F855" s="9">
        <v>42.3122486111111</v>
      </c>
      <c r="G855" s="9">
        <f t="shared" si="57"/>
        <v>2.96235112796577</v>
      </c>
      <c r="H855" s="9">
        <f t="shared" si="58"/>
        <v>1.78847123400258</v>
      </c>
      <c r="I855">
        <f t="shared" si="59"/>
        <v>13</v>
      </c>
    </row>
    <row r="856" spans="1:9">
      <c r="A856" s="10">
        <v>41826.5833333313</v>
      </c>
      <c r="B856" s="8">
        <v>27.635</v>
      </c>
      <c r="C856" s="8" t="e">
        <v>#DIV/0!</v>
      </c>
      <c r="D856" s="9">
        <v>12.775</v>
      </c>
      <c r="E856" s="9">
        <v>22.1583333333333</v>
      </c>
      <c r="F856" s="9">
        <v>34.7572652777778</v>
      </c>
      <c r="G856" s="9">
        <f t="shared" si="57"/>
        <v>2.72072526636226</v>
      </c>
      <c r="H856" s="9">
        <f t="shared" si="58"/>
        <v>1.56858662404413</v>
      </c>
      <c r="I856">
        <f t="shared" si="59"/>
        <v>14</v>
      </c>
    </row>
    <row r="857" spans="1:9">
      <c r="A857" s="10">
        <v>41826.6249999979</v>
      </c>
      <c r="B857" s="8">
        <v>27.5083333333333</v>
      </c>
      <c r="C857" s="8" t="e">
        <v>#DIV/0!</v>
      </c>
      <c r="D857" s="9">
        <v>12.775</v>
      </c>
      <c r="E857" s="9">
        <v>22.1583333333333</v>
      </c>
      <c r="F857" s="9">
        <v>38.8821124999999</v>
      </c>
      <c r="G857" s="9">
        <f t="shared" si="57"/>
        <v>3.04360958904109</v>
      </c>
      <c r="H857" s="9">
        <f t="shared" si="58"/>
        <v>1.754739939827</v>
      </c>
      <c r="I857">
        <f t="shared" si="59"/>
        <v>15</v>
      </c>
    </row>
    <row r="858" spans="1:9">
      <c r="A858" s="10">
        <v>41826.6666666646</v>
      </c>
      <c r="B858" s="8">
        <v>27.72</v>
      </c>
      <c r="C858" s="8" t="e">
        <v>#DIV/0!</v>
      </c>
      <c r="D858" s="9">
        <v>11.2083333333333</v>
      </c>
      <c r="E858" s="9">
        <v>20.5916666666667</v>
      </c>
      <c r="F858" s="9">
        <v>33.9757152777778</v>
      </c>
      <c r="G858" s="9">
        <f t="shared" si="57"/>
        <v>3.03129058240397</v>
      </c>
      <c r="H858" s="9">
        <f t="shared" si="58"/>
        <v>1.64997403210576</v>
      </c>
      <c r="I858">
        <f t="shared" si="59"/>
        <v>16</v>
      </c>
    </row>
    <row r="859" spans="1:9">
      <c r="A859" s="10">
        <v>41826.7083333313</v>
      </c>
      <c r="B859" s="8">
        <v>27.315</v>
      </c>
      <c r="C859" s="8" t="e">
        <v>#DIV/0!</v>
      </c>
      <c r="D859" s="9">
        <v>14.3083333333333</v>
      </c>
      <c r="E859" s="9">
        <v>23.7083333333333</v>
      </c>
      <c r="F859" s="9">
        <v>43.1372180555557</v>
      </c>
      <c r="G859" s="9">
        <f t="shared" si="57"/>
        <v>3.01483178023685</v>
      </c>
      <c r="H859" s="9">
        <f t="shared" si="58"/>
        <v>1.81949601640305</v>
      </c>
      <c r="I859">
        <f t="shared" si="59"/>
        <v>17</v>
      </c>
    </row>
    <row r="860" spans="1:9">
      <c r="A860" s="10">
        <v>41826.7499999979</v>
      </c>
      <c r="B860" s="8">
        <v>26.6333333333333</v>
      </c>
      <c r="C860" s="8" t="e">
        <v>#DIV/0!</v>
      </c>
      <c r="D860" s="9">
        <v>11.1916666666667</v>
      </c>
      <c r="E860" s="9">
        <v>20.5833333333333</v>
      </c>
      <c r="F860" s="9">
        <v>35.4085569444445</v>
      </c>
      <c r="G860" s="9">
        <f t="shared" si="57"/>
        <v>3.16383234053115</v>
      </c>
      <c r="H860" s="9">
        <f t="shared" si="58"/>
        <v>1.72025377867746</v>
      </c>
      <c r="I860">
        <f t="shared" si="59"/>
        <v>18</v>
      </c>
    </row>
    <row r="861" spans="1:9">
      <c r="A861" s="10">
        <v>41826.7916666646</v>
      </c>
      <c r="B861" s="8">
        <v>25.9983333333333</v>
      </c>
      <c r="C861" s="8" t="e">
        <v>#DIV/0!</v>
      </c>
      <c r="D861" s="9">
        <v>14.3416666666667</v>
      </c>
      <c r="E861" s="9">
        <v>23.6833333333333</v>
      </c>
      <c r="F861" s="9">
        <v>43.0937986111112</v>
      </c>
      <c r="G861" s="9">
        <f t="shared" si="57"/>
        <v>3.00479711408096</v>
      </c>
      <c r="H861" s="9">
        <f t="shared" si="58"/>
        <v>1.81958333333334</v>
      </c>
      <c r="I861">
        <f t="shared" si="59"/>
        <v>19</v>
      </c>
    </row>
    <row r="862" spans="1:9">
      <c r="A862" s="10">
        <v>41826.8333333312</v>
      </c>
      <c r="B862" s="8">
        <v>25.59</v>
      </c>
      <c r="C862" s="8" t="e">
        <v>#DIV/0!</v>
      </c>
      <c r="D862" s="9">
        <v>9.65</v>
      </c>
      <c r="E862" s="9">
        <v>19.0583333333333</v>
      </c>
      <c r="F862" s="9">
        <v>33.6934888888889</v>
      </c>
      <c r="G862" s="9">
        <f t="shared" si="57"/>
        <v>3.4915532527346</v>
      </c>
      <c r="H862" s="9">
        <f t="shared" si="58"/>
        <v>1.76791371520187</v>
      </c>
      <c r="I862">
        <f t="shared" si="59"/>
        <v>20</v>
      </c>
    </row>
    <row r="863" spans="1:9">
      <c r="A863" s="10">
        <v>41826.8749999979</v>
      </c>
      <c r="B863" s="8">
        <v>25.2066666666667</v>
      </c>
      <c r="C863" s="8" t="e">
        <v>#DIV/0!</v>
      </c>
      <c r="D863" s="9">
        <v>11.2083333333333</v>
      </c>
      <c r="E863" s="9">
        <v>20.625</v>
      </c>
      <c r="F863" s="9">
        <v>34.1928125000001</v>
      </c>
      <c r="G863" s="9">
        <f t="shared" si="57"/>
        <v>3.05065985130112</v>
      </c>
      <c r="H863" s="9">
        <f t="shared" si="58"/>
        <v>1.65783333333334</v>
      </c>
      <c r="I863">
        <f t="shared" si="59"/>
        <v>21</v>
      </c>
    </row>
    <row r="864" spans="1:9">
      <c r="A864" s="10">
        <v>41826.9166666646</v>
      </c>
      <c r="B864" s="8">
        <v>25.2933333333333</v>
      </c>
      <c r="C864" s="8" t="e">
        <v>#DIV/0!</v>
      </c>
      <c r="D864" s="9">
        <v>12.7666666666667</v>
      </c>
      <c r="E864" s="9">
        <v>22.15</v>
      </c>
      <c r="F864" s="9">
        <v>38.686725</v>
      </c>
      <c r="G864" s="9">
        <f t="shared" si="57"/>
        <v>3.03029177545692</v>
      </c>
      <c r="H864" s="9">
        <f t="shared" si="58"/>
        <v>1.74657900677201</v>
      </c>
      <c r="I864">
        <f t="shared" si="59"/>
        <v>22</v>
      </c>
    </row>
    <row r="865" spans="1:9">
      <c r="A865" s="10">
        <v>41826.9583333312</v>
      </c>
      <c r="B865" s="8">
        <v>24.8666666666667</v>
      </c>
      <c r="C865" s="8" t="e">
        <v>#DIV/0!</v>
      </c>
      <c r="D865" s="9">
        <v>8.08333333333333</v>
      </c>
      <c r="E865" s="9">
        <v>17.5416666666667</v>
      </c>
      <c r="F865" s="9">
        <v>26.6378291666666</v>
      </c>
      <c r="G865" s="9">
        <f t="shared" ref="G865:G907" si="60">F865/D865</f>
        <v>3.29540154639175</v>
      </c>
      <c r="H865" s="9">
        <f t="shared" ref="H865:H907" si="61">F865/E865</f>
        <v>1.51854608076009</v>
      </c>
      <c r="I865">
        <f t="shared" si="59"/>
        <v>23</v>
      </c>
    </row>
    <row r="866" spans="1:9">
      <c r="A866" s="10">
        <v>41826.9999999979</v>
      </c>
      <c r="B866" s="8">
        <v>24.3316666666667</v>
      </c>
      <c r="C866" s="8" t="e">
        <v>#DIV/0!</v>
      </c>
      <c r="D866" s="9">
        <v>12.7583333333333</v>
      </c>
      <c r="E866" s="9">
        <v>22.1833333333333</v>
      </c>
      <c r="F866" s="9">
        <v>38.9689513888889</v>
      </c>
      <c r="G866" s="9">
        <f t="shared" si="60"/>
        <v>3.0543920095798</v>
      </c>
      <c r="H866" s="9">
        <f t="shared" si="61"/>
        <v>1.75667699724518</v>
      </c>
      <c r="I866">
        <f t="shared" si="59"/>
        <v>0</v>
      </c>
    </row>
    <row r="867" spans="1:9">
      <c r="A867" s="10">
        <v>41827.0416666646</v>
      </c>
      <c r="B867" s="8">
        <v>23.8183333333333</v>
      </c>
      <c r="C867" s="8" t="e">
        <v>#DIV/0!</v>
      </c>
      <c r="D867" s="9">
        <v>9.65</v>
      </c>
      <c r="E867" s="9">
        <v>19.1083333333333</v>
      </c>
      <c r="F867" s="9">
        <v>29.0258986111111</v>
      </c>
      <c r="G867" s="9">
        <f t="shared" si="60"/>
        <v>3.00786514104779</v>
      </c>
      <c r="H867" s="9">
        <f t="shared" si="61"/>
        <v>1.51901780782091</v>
      </c>
      <c r="I867">
        <f t="shared" si="59"/>
        <v>1</v>
      </c>
    </row>
    <row r="868" spans="1:9">
      <c r="A868" s="10">
        <v>41827.0833333312</v>
      </c>
      <c r="B868" s="8">
        <v>23.535</v>
      </c>
      <c r="C868" s="8" t="e">
        <v>#DIV/0!</v>
      </c>
      <c r="D868" s="9">
        <v>9.61666666666667</v>
      </c>
      <c r="E868" s="9">
        <v>19.1083333333333</v>
      </c>
      <c r="F868" s="9">
        <v>30.3501916666667</v>
      </c>
      <c r="G868" s="9">
        <f t="shared" si="60"/>
        <v>3.15599913344888</v>
      </c>
      <c r="H868" s="9">
        <f t="shared" si="61"/>
        <v>1.58832228521588</v>
      </c>
      <c r="I868">
        <f t="shared" si="59"/>
        <v>2</v>
      </c>
    </row>
    <row r="869" spans="1:9">
      <c r="A869" s="10">
        <v>41827.1249999979</v>
      </c>
      <c r="B869" s="8">
        <v>23.0316666666667</v>
      </c>
      <c r="C869" s="8" t="e">
        <v>#DIV/0!</v>
      </c>
      <c r="D869" s="9">
        <v>12.7416666666667</v>
      </c>
      <c r="E869" s="9">
        <v>22.175</v>
      </c>
      <c r="F869" s="9">
        <v>38.1874013888889</v>
      </c>
      <c r="G869" s="9">
        <f t="shared" si="60"/>
        <v>2.99704916067146</v>
      </c>
      <c r="H869" s="9">
        <f t="shared" si="61"/>
        <v>1.7220925090818</v>
      </c>
      <c r="I869">
        <f t="shared" si="59"/>
        <v>3</v>
      </c>
    </row>
    <row r="870" spans="1:9">
      <c r="A870" s="10">
        <v>41827.1666666646</v>
      </c>
      <c r="B870" s="8">
        <v>23.0783333333333</v>
      </c>
      <c r="C870" s="8" t="e">
        <v>#DIV/0!</v>
      </c>
      <c r="D870" s="9">
        <v>8.06666666666666</v>
      </c>
      <c r="E870" s="9">
        <v>17.5916666666667</v>
      </c>
      <c r="F870" s="9">
        <v>29.6771902777779</v>
      </c>
      <c r="G870" s="9">
        <f t="shared" si="60"/>
        <v>3.67899053030304</v>
      </c>
      <c r="H870" s="9">
        <f t="shared" si="61"/>
        <v>1.68700276330334</v>
      </c>
      <c r="I870">
        <f t="shared" si="59"/>
        <v>4</v>
      </c>
    </row>
    <row r="871" spans="1:9">
      <c r="A871" s="10">
        <v>41827.2083333312</v>
      </c>
      <c r="B871" s="8">
        <v>23.33</v>
      </c>
      <c r="C871" s="8" t="e">
        <v>#DIV/0!</v>
      </c>
      <c r="D871" s="9">
        <v>12.7333333333333</v>
      </c>
      <c r="E871" s="9">
        <v>22.175</v>
      </c>
      <c r="F871" s="9">
        <v>38.2308208333333</v>
      </c>
      <c r="G871" s="9">
        <f t="shared" si="60"/>
        <v>3.00242048429319</v>
      </c>
      <c r="H871" s="9">
        <f t="shared" si="61"/>
        <v>1.72405054490793</v>
      </c>
      <c r="I871">
        <f t="shared" si="59"/>
        <v>5</v>
      </c>
    </row>
    <row r="872" spans="1:9">
      <c r="A872" s="10">
        <v>41827.2499999979</v>
      </c>
      <c r="B872" s="8">
        <v>24.095</v>
      </c>
      <c r="C872" s="8" t="e">
        <v>#DIV/0!</v>
      </c>
      <c r="D872" s="9">
        <v>11.15</v>
      </c>
      <c r="E872" s="9">
        <v>20.6083333333333</v>
      </c>
      <c r="F872" s="9">
        <v>31.4573875</v>
      </c>
      <c r="G872" s="9">
        <f t="shared" si="60"/>
        <v>2.8212903587444</v>
      </c>
      <c r="H872" s="9">
        <f t="shared" si="61"/>
        <v>1.52644015365952</v>
      </c>
      <c r="I872">
        <f t="shared" si="59"/>
        <v>6</v>
      </c>
    </row>
    <row r="873" spans="1:9">
      <c r="A873" s="10">
        <v>41827.2916666646</v>
      </c>
      <c r="B873" s="8">
        <v>24.7466666666667</v>
      </c>
      <c r="C873" s="8" t="e">
        <v>#DIV/0!</v>
      </c>
      <c r="D873" s="9">
        <v>9.6</v>
      </c>
      <c r="E873" s="9">
        <v>18.9416666666667</v>
      </c>
      <c r="F873" s="9">
        <v>29.4818027777777</v>
      </c>
      <c r="G873" s="9">
        <f t="shared" si="60"/>
        <v>3.07102112268518</v>
      </c>
      <c r="H873" s="9">
        <f t="shared" si="61"/>
        <v>1.55645241237718</v>
      </c>
      <c r="I873">
        <f t="shared" si="59"/>
        <v>7</v>
      </c>
    </row>
    <row r="874" spans="1:9">
      <c r="A874" s="10">
        <v>41827.3333333312</v>
      </c>
      <c r="B874" s="8">
        <v>26.1716666666667</v>
      </c>
      <c r="C874" s="8" t="e">
        <v>#DIV/0!</v>
      </c>
      <c r="D874" s="9">
        <v>14.2416666666667</v>
      </c>
      <c r="E874" s="9">
        <v>23.6</v>
      </c>
      <c r="F874" s="9">
        <v>42.0083125</v>
      </c>
      <c r="G874" s="9">
        <f t="shared" si="60"/>
        <v>2.94967671152721</v>
      </c>
      <c r="H874" s="9">
        <f t="shared" si="61"/>
        <v>1.78001324152542</v>
      </c>
      <c r="I874">
        <f t="shared" si="59"/>
        <v>8</v>
      </c>
    </row>
    <row r="875" spans="1:9">
      <c r="A875" s="10">
        <v>41827.3749999979</v>
      </c>
      <c r="B875" s="8">
        <v>27.75</v>
      </c>
      <c r="C875" s="8" t="e">
        <v>#DIV/0!</v>
      </c>
      <c r="D875" s="9">
        <v>9.66666666666667</v>
      </c>
      <c r="E875" s="9">
        <v>19.0833333333333</v>
      </c>
      <c r="F875" s="9">
        <v>29.4383833333332</v>
      </c>
      <c r="G875" s="9">
        <f t="shared" si="60"/>
        <v>3.04534999999999</v>
      </c>
      <c r="H875" s="9">
        <f t="shared" si="61"/>
        <v>1.54262270742357</v>
      </c>
      <c r="I875">
        <f t="shared" si="59"/>
        <v>9</v>
      </c>
    </row>
    <row r="876" spans="1:9">
      <c r="A876" s="10">
        <v>41827.4166666645</v>
      </c>
      <c r="B876" s="8">
        <v>28.8966666666667</v>
      </c>
      <c r="C876" s="8" t="e">
        <v>#DIV/0!</v>
      </c>
      <c r="D876" s="9">
        <v>14.3916666666667</v>
      </c>
      <c r="E876" s="9">
        <v>23.8</v>
      </c>
      <c r="F876" s="9">
        <v>42.7030236111111</v>
      </c>
      <c r="G876" s="9">
        <f t="shared" si="60"/>
        <v>2.96720488322717</v>
      </c>
      <c r="H876" s="9">
        <f t="shared" si="61"/>
        <v>1.79424468954248</v>
      </c>
      <c r="I876">
        <f t="shared" si="59"/>
        <v>10</v>
      </c>
    </row>
    <row r="877" spans="1:9">
      <c r="A877" s="10">
        <v>41827.4583333312</v>
      </c>
      <c r="B877" s="8">
        <v>29.705</v>
      </c>
      <c r="C877" s="8" t="e">
        <v>#DIV/0!</v>
      </c>
      <c r="D877" s="9">
        <v>11.2</v>
      </c>
      <c r="E877" s="9">
        <v>20.6916666666667</v>
      </c>
      <c r="F877" s="9">
        <v>33.3678430555555</v>
      </c>
      <c r="G877" s="9">
        <f t="shared" si="60"/>
        <v>2.97927170138889</v>
      </c>
      <c r="H877" s="9">
        <f t="shared" si="61"/>
        <v>1.61262229829507</v>
      </c>
      <c r="I877">
        <f t="shared" si="59"/>
        <v>11</v>
      </c>
    </row>
    <row r="878" spans="1:9">
      <c r="A878" s="10">
        <v>41827.4999999979</v>
      </c>
      <c r="B878" s="8">
        <v>29.7566666666667</v>
      </c>
      <c r="C878" s="8" t="e">
        <v>#DIV/0!</v>
      </c>
      <c r="D878" s="9">
        <v>12.775</v>
      </c>
      <c r="E878" s="9">
        <v>22.2083333333333</v>
      </c>
      <c r="F878" s="9">
        <v>37.7314972222222</v>
      </c>
      <c r="G878" s="9">
        <f t="shared" si="60"/>
        <v>2.95354185692542</v>
      </c>
      <c r="H878" s="9">
        <f t="shared" si="61"/>
        <v>1.69897923702314</v>
      </c>
      <c r="I878">
        <f t="shared" si="59"/>
        <v>12</v>
      </c>
    </row>
    <row r="879" spans="1:9">
      <c r="A879" s="10">
        <v>41827.5416666645</v>
      </c>
      <c r="B879" s="8">
        <v>29.8116666666667</v>
      </c>
      <c r="C879" s="8" t="e">
        <v>#DIV/0!</v>
      </c>
      <c r="D879" s="9">
        <v>19.15</v>
      </c>
      <c r="E879" s="9">
        <v>28.5083333333333</v>
      </c>
      <c r="F879" s="9">
        <v>56.5972458333333</v>
      </c>
      <c r="G879" s="9">
        <f t="shared" si="60"/>
        <v>2.95546975630983</v>
      </c>
      <c r="H879" s="9">
        <f t="shared" si="61"/>
        <v>1.98528778135048</v>
      </c>
      <c r="I879">
        <f t="shared" si="59"/>
        <v>13</v>
      </c>
    </row>
    <row r="880" spans="1:9">
      <c r="A880" s="10">
        <v>41827.5833333312</v>
      </c>
      <c r="B880" s="8">
        <v>29.9916666666667</v>
      </c>
      <c r="C880" s="8" t="e">
        <v>#DIV/0!</v>
      </c>
      <c r="D880" s="9">
        <v>19.2333333333333</v>
      </c>
      <c r="E880" s="9">
        <v>28.5916666666667</v>
      </c>
      <c r="F880" s="9">
        <v>56.6189555555555</v>
      </c>
      <c r="G880" s="9">
        <f t="shared" si="60"/>
        <v>2.94379318313114</v>
      </c>
      <c r="H880" s="9">
        <f t="shared" si="61"/>
        <v>1.98026075973963</v>
      </c>
      <c r="I880">
        <f t="shared" si="59"/>
        <v>14</v>
      </c>
    </row>
    <row r="881" spans="1:9">
      <c r="A881" s="10">
        <v>41827.6249999979</v>
      </c>
      <c r="B881" s="8">
        <v>30.2616666666667</v>
      </c>
      <c r="C881" s="8" t="e">
        <v>#DIV/0!</v>
      </c>
      <c r="D881" s="9">
        <v>17.5666666666667</v>
      </c>
      <c r="E881" s="9">
        <v>26.2166666666667</v>
      </c>
      <c r="F881" s="9">
        <v>50.9744277777776</v>
      </c>
      <c r="G881" s="9">
        <f t="shared" si="60"/>
        <v>2.90177008222643</v>
      </c>
      <c r="H881" s="9">
        <f t="shared" si="61"/>
        <v>1.94435198135198</v>
      </c>
      <c r="I881">
        <f t="shared" si="59"/>
        <v>15</v>
      </c>
    </row>
    <row r="882" spans="1:9">
      <c r="A882" s="10">
        <v>41827.6666666645</v>
      </c>
      <c r="B882" s="8">
        <v>28.06</v>
      </c>
      <c r="C882" s="8" t="e">
        <v>#DIV/0!</v>
      </c>
      <c r="D882" s="9">
        <v>14.575</v>
      </c>
      <c r="E882" s="9">
        <v>21.85</v>
      </c>
      <c r="F882" s="9">
        <v>44.9391249999999</v>
      </c>
      <c r="G882" s="9">
        <f t="shared" si="60"/>
        <v>3.08330188679245</v>
      </c>
      <c r="H882" s="9">
        <f t="shared" si="61"/>
        <v>2.05671052631579</v>
      </c>
      <c r="I882">
        <f t="shared" si="59"/>
        <v>16</v>
      </c>
    </row>
    <row r="883" spans="1:9">
      <c r="A883" s="10">
        <v>41827.7083333312</v>
      </c>
      <c r="B883" s="8">
        <v>26.3833333333333</v>
      </c>
      <c r="C883" s="8" t="e">
        <v>#DIV/0!</v>
      </c>
      <c r="D883" s="9">
        <v>19.3166666666667</v>
      </c>
      <c r="E883" s="9">
        <v>28.625</v>
      </c>
      <c r="F883" s="9">
        <v>53.9703694444444</v>
      </c>
      <c r="G883" s="9">
        <f t="shared" si="60"/>
        <v>2.79397943629565</v>
      </c>
      <c r="H883" s="9">
        <f t="shared" si="61"/>
        <v>1.88542775351771</v>
      </c>
      <c r="I883">
        <f t="shared" si="59"/>
        <v>17</v>
      </c>
    </row>
    <row r="884" spans="1:9">
      <c r="A884" s="10">
        <v>41827.7499999979</v>
      </c>
      <c r="B884" s="8">
        <v>25.7433333333333</v>
      </c>
      <c r="C884" s="8" t="e">
        <v>#DIV/0!</v>
      </c>
      <c r="D884" s="9">
        <v>16.15</v>
      </c>
      <c r="E884" s="9">
        <v>24.45</v>
      </c>
      <c r="F884" s="9">
        <v>41.2484722222223</v>
      </c>
      <c r="G884" s="9">
        <f t="shared" si="60"/>
        <v>2.55408496732027</v>
      </c>
      <c r="H884" s="9">
        <f t="shared" si="61"/>
        <v>1.6870540786185</v>
      </c>
      <c r="I884">
        <f t="shared" si="59"/>
        <v>18</v>
      </c>
    </row>
    <row r="885" spans="1:9">
      <c r="A885" s="10">
        <v>41827.7916666645</v>
      </c>
      <c r="B885" s="8">
        <v>25.1866666666667</v>
      </c>
      <c r="C885" s="8" t="e">
        <v>#DIV/0!</v>
      </c>
      <c r="D885" s="9">
        <v>19.2</v>
      </c>
      <c r="E885" s="9">
        <v>27.5333333333333</v>
      </c>
      <c r="F885" s="9">
        <v>51.1915249999999</v>
      </c>
      <c r="G885" s="9">
        <f t="shared" si="60"/>
        <v>2.66622526041666</v>
      </c>
      <c r="H885" s="9">
        <f t="shared" si="61"/>
        <v>1.8592563559322</v>
      </c>
      <c r="I885">
        <f t="shared" si="59"/>
        <v>19</v>
      </c>
    </row>
    <row r="886" spans="1:9">
      <c r="A886" s="10">
        <v>41827.8333333312</v>
      </c>
      <c r="B886" s="8">
        <v>24.7666666666667</v>
      </c>
      <c r="C886" s="8" t="e">
        <v>#DIV/0!</v>
      </c>
      <c r="D886" s="9">
        <v>14.4833333333333</v>
      </c>
      <c r="E886" s="9">
        <v>22.8333333333333</v>
      </c>
      <c r="F886" s="9">
        <v>37.4275611111112</v>
      </c>
      <c r="G886" s="9">
        <f t="shared" si="60"/>
        <v>2.58418143459916</v>
      </c>
      <c r="H886" s="9">
        <f t="shared" si="61"/>
        <v>1.63916326034064</v>
      </c>
      <c r="I886">
        <f t="shared" si="59"/>
        <v>20</v>
      </c>
    </row>
    <row r="887" spans="1:9">
      <c r="A887" s="10">
        <v>41827.8749999979</v>
      </c>
      <c r="B887" s="8">
        <v>24.1416666666667</v>
      </c>
      <c r="C887" s="8" t="e">
        <v>#DIV/0!</v>
      </c>
      <c r="D887" s="9">
        <v>14.475</v>
      </c>
      <c r="E887" s="9">
        <v>22.8416666666667</v>
      </c>
      <c r="F887" s="9">
        <v>37.7966263888889</v>
      </c>
      <c r="G887" s="9">
        <f t="shared" si="60"/>
        <v>2.61116589905968</v>
      </c>
      <c r="H887" s="9">
        <f t="shared" si="61"/>
        <v>1.6547227897361</v>
      </c>
      <c r="I887">
        <f t="shared" si="59"/>
        <v>21</v>
      </c>
    </row>
    <row r="888" spans="1:9">
      <c r="A888" s="10">
        <v>41827.9166666645</v>
      </c>
      <c r="B888" s="8">
        <v>23.9733333333333</v>
      </c>
      <c r="C888" s="8" t="e">
        <v>#DIV/0!</v>
      </c>
      <c r="D888" s="9">
        <v>14.475</v>
      </c>
      <c r="E888" s="9">
        <v>22.875</v>
      </c>
      <c r="F888" s="9">
        <v>37.6446583333332</v>
      </c>
      <c r="G888" s="9">
        <f t="shared" si="60"/>
        <v>2.6006672423719</v>
      </c>
      <c r="H888" s="9">
        <f t="shared" si="61"/>
        <v>1.64566812386156</v>
      </c>
      <c r="I888">
        <f t="shared" si="59"/>
        <v>22</v>
      </c>
    </row>
    <row r="889" spans="1:9">
      <c r="A889" s="10">
        <v>41827.9583333312</v>
      </c>
      <c r="B889" s="8">
        <v>24.0666666666667</v>
      </c>
      <c r="C889" s="8" t="e">
        <v>#DIV/0!</v>
      </c>
      <c r="D889" s="9">
        <v>14.475</v>
      </c>
      <c r="E889" s="9">
        <v>22.85</v>
      </c>
      <c r="F889" s="9">
        <v>37.5578194444443</v>
      </c>
      <c r="G889" s="9">
        <f t="shared" si="60"/>
        <v>2.59466800997888</v>
      </c>
      <c r="H889" s="9">
        <f t="shared" si="61"/>
        <v>1.64366824702163</v>
      </c>
      <c r="I889">
        <f t="shared" si="59"/>
        <v>23</v>
      </c>
    </row>
    <row r="890" spans="1:9">
      <c r="A890" s="10">
        <v>41827.9999999978</v>
      </c>
      <c r="B890" s="8">
        <v>23.99</v>
      </c>
      <c r="C890" s="8" t="e">
        <v>#DIV/0!</v>
      </c>
      <c r="D890" s="9">
        <v>11.3083333333333</v>
      </c>
      <c r="E890" s="9">
        <v>19.7166666666667</v>
      </c>
      <c r="F890" s="9">
        <v>28.526575</v>
      </c>
      <c r="G890" s="9">
        <f t="shared" si="60"/>
        <v>2.52261532792925</v>
      </c>
      <c r="H890" s="9">
        <f t="shared" si="61"/>
        <v>1.44682544378698</v>
      </c>
      <c r="I890">
        <f t="shared" si="59"/>
        <v>0</v>
      </c>
    </row>
    <row r="891" spans="1:9">
      <c r="A891" s="10">
        <v>41828.0416666645</v>
      </c>
      <c r="B891" s="8">
        <v>23.6433333333333</v>
      </c>
      <c r="C891" s="8" t="e">
        <v>#DIV/0!</v>
      </c>
      <c r="D891" s="9">
        <v>14.4166666666667</v>
      </c>
      <c r="E891" s="9">
        <v>22.775</v>
      </c>
      <c r="F891" s="9">
        <v>34.5184583333333</v>
      </c>
      <c r="G891" s="9">
        <f t="shared" si="60"/>
        <v>2.39434393063584</v>
      </c>
      <c r="H891" s="9">
        <f t="shared" si="61"/>
        <v>1.51562934504208</v>
      </c>
      <c r="I891">
        <f t="shared" si="59"/>
        <v>1</v>
      </c>
    </row>
    <row r="892" spans="1:9">
      <c r="A892" s="10">
        <v>41828.0833333312</v>
      </c>
      <c r="B892" s="8">
        <v>23.2466666666667</v>
      </c>
      <c r="C892" s="8" t="e">
        <v>#DIV/0!</v>
      </c>
      <c r="D892" s="9">
        <v>14.475</v>
      </c>
      <c r="E892" s="9">
        <v>22.8166666666667</v>
      </c>
      <c r="F892" s="9">
        <v>37.601238888889</v>
      </c>
      <c r="G892" s="9">
        <f t="shared" si="60"/>
        <v>2.59766762617541</v>
      </c>
      <c r="H892" s="9">
        <f t="shared" si="61"/>
        <v>1.64797248599952</v>
      </c>
      <c r="I892">
        <f t="shared" si="59"/>
        <v>2</v>
      </c>
    </row>
    <row r="893" spans="1:9">
      <c r="A893" s="10">
        <v>41828.1249999978</v>
      </c>
      <c r="B893" s="8">
        <v>23.3116666666667</v>
      </c>
      <c r="C893" s="8" t="e">
        <v>#DIV/0!</v>
      </c>
      <c r="D893" s="9">
        <v>15.9916666666667</v>
      </c>
      <c r="E893" s="9">
        <v>24.2916666666667</v>
      </c>
      <c r="F893" s="9">
        <v>37.2538833333333</v>
      </c>
      <c r="G893" s="9">
        <f t="shared" si="60"/>
        <v>2.32958103178739</v>
      </c>
      <c r="H893" s="9">
        <f t="shared" si="61"/>
        <v>1.53360754716981</v>
      </c>
      <c r="I893">
        <f t="shared" si="59"/>
        <v>3</v>
      </c>
    </row>
    <row r="894" spans="1:9">
      <c r="A894" s="10">
        <v>41828.1666666645</v>
      </c>
      <c r="B894" s="8">
        <v>23.5083333333333</v>
      </c>
      <c r="C894" s="8" t="e">
        <v>#DIV/0!</v>
      </c>
      <c r="D894" s="9">
        <v>11.2833333333333</v>
      </c>
      <c r="E894" s="9">
        <v>19.6916666666667</v>
      </c>
      <c r="F894" s="9">
        <v>28.4614458333334</v>
      </c>
      <c r="G894" s="9">
        <f t="shared" si="60"/>
        <v>2.522432422452</v>
      </c>
      <c r="H894" s="9">
        <f t="shared" si="61"/>
        <v>1.44535484553534</v>
      </c>
      <c r="I894">
        <f t="shared" si="59"/>
        <v>4</v>
      </c>
    </row>
    <row r="895" spans="1:9">
      <c r="A895" s="10">
        <v>41828.2083333312</v>
      </c>
      <c r="B895" s="8">
        <v>23.755</v>
      </c>
      <c r="C895" s="8" t="e">
        <v>#DIV/0!</v>
      </c>
      <c r="D895" s="9">
        <v>12.9</v>
      </c>
      <c r="E895" s="9">
        <v>21.225</v>
      </c>
      <c r="F895" s="9">
        <v>33.8237472222223</v>
      </c>
      <c r="G895" s="9">
        <f t="shared" si="60"/>
        <v>2.62199590869941</v>
      </c>
      <c r="H895" s="9">
        <f t="shared" si="61"/>
        <v>1.59358055228374</v>
      </c>
      <c r="I895">
        <f t="shared" si="59"/>
        <v>5</v>
      </c>
    </row>
    <row r="896" spans="1:9">
      <c r="A896" s="10">
        <v>41828.2499999978</v>
      </c>
      <c r="B896" s="8">
        <v>25.195</v>
      </c>
      <c r="C896" s="8" t="e">
        <v>#DIV/0!</v>
      </c>
      <c r="D896" s="9">
        <v>14.45</v>
      </c>
      <c r="E896" s="9">
        <v>22.75</v>
      </c>
      <c r="F896" s="9">
        <v>37.5578194444445</v>
      </c>
      <c r="G896" s="9">
        <f t="shared" si="60"/>
        <v>2.59915705497886</v>
      </c>
      <c r="H896" s="9">
        <f t="shared" si="61"/>
        <v>1.65089316239317</v>
      </c>
      <c r="I896">
        <f t="shared" si="59"/>
        <v>6</v>
      </c>
    </row>
    <row r="897" spans="1:9">
      <c r="A897" s="10">
        <v>41828.2916666645</v>
      </c>
      <c r="B897" s="8">
        <v>26.1666666666667</v>
      </c>
      <c r="C897" s="8" t="e">
        <v>#DIV/0!</v>
      </c>
      <c r="D897" s="9">
        <v>14.4</v>
      </c>
      <c r="E897" s="9">
        <v>22.7083333333333</v>
      </c>
      <c r="F897" s="9">
        <v>38.0571430555555</v>
      </c>
      <c r="G897" s="9">
        <f t="shared" si="60"/>
        <v>2.6428571566358</v>
      </c>
      <c r="H897" s="9">
        <f t="shared" si="61"/>
        <v>1.67591088685015</v>
      </c>
      <c r="I897">
        <f t="shared" si="59"/>
        <v>7</v>
      </c>
    </row>
    <row r="898" spans="1:9">
      <c r="A898" s="10">
        <v>41828.3333333312</v>
      </c>
      <c r="B898" s="8">
        <v>27.1316666666667</v>
      </c>
      <c r="C898" s="8" t="e">
        <v>#DIV/0!</v>
      </c>
      <c r="D898" s="9">
        <v>15.9833333333333</v>
      </c>
      <c r="E898" s="9">
        <v>24.2916666666667</v>
      </c>
      <c r="F898" s="9">
        <v>41.6826666666666</v>
      </c>
      <c r="G898" s="9">
        <f t="shared" si="60"/>
        <v>2.60788321167883</v>
      </c>
      <c r="H898" s="9">
        <f t="shared" si="61"/>
        <v>1.71592452830188</v>
      </c>
      <c r="I898">
        <f t="shared" si="59"/>
        <v>8</v>
      </c>
    </row>
    <row r="899" spans="1:9">
      <c r="A899" s="10">
        <v>41828.3749999978</v>
      </c>
      <c r="B899" s="8">
        <v>26.7616666666667</v>
      </c>
      <c r="C899" s="8" t="e">
        <v>#DIV/0!</v>
      </c>
      <c r="D899" s="9">
        <v>19.25</v>
      </c>
      <c r="E899" s="9">
        <v>27.4416666666667</v>
      </c>
      <c r="F899" s="9">
        <v>51.9513652777778</v>
      </c>
      <c r="G899" s="9">
        <f t="shared" si="60"/>
        <v>2.69877222222222</v>
      </c>
      <c r="H899" s="9">
        <f t="shared" si="61"/>
        <v>1.89315634173499</v>
      </c>
      <c r="I899">
        <f t="shared" ref="I899:I962" si="62">HOUR(A899)</f>
        <v>9</v>
      </c>
    </row>
    <row r="900" spans="1:9">
      <c r="A900" s="10">
        <v>41828.4166666645</v>
      </c>
      <c r="B900" s="8">
        <v>27.2033333333333</v>
      </c>
      <c r="C900" s="8" t="e">
        <v>#DIV/0!</v>
      </c>
      <c r="D900" s="9">
        <v>19.2916666666667</v>
      </c>
      <c r="E900" s="9">
        <v>27.4916666666667</v>
      </c>
      <c r="F900" s="9">
        <v>51.1698152777778</v>
      </c>
      <c r="G900" s="9">
        <f t="shared" si="60"/>
        <v>2.65243102951764</v>
      </c>
      <c r="H900" s="9">
        <f t="shared" si="61"/>
        <v>1.86128458118622</v>
      </c>
      <c r="I900">
        <f t="shared" si="62"/>
        <v>10</v>
      </c>
    </row>
    <row r="901" spans="1:9">
      <c r="A901" s="10">
        <v>41828.4583333312</v>
      </c>
      <c r="B901" s="8">
        <v>28.09</v>
      </c>
      <c r="C901" s="8" t="e">
        <v>#DIV/0!</v>
      </c>
      <c r="D901" s="9">
        <v>19.3</v>
      </c>
      <c r="E901" s="9">
        <v>27.5416666666667</v>
      </c>
      <c r="F901" s="9">
        <v>51.0178472222223</v>
      </c>
      <c r="G901" s="9">
        <f t="shared" si="60"/>
        <v>2.64341177317214</v>
      </c>
      <c r="H901" s="9">
        <f t="shared" si="61"/>
        <v>1.85238779626828</v>
      </c>
      <c r="I901">
        <f t="shared" si="62"/>
        <v>11</v>
      </c>
    </row>
    <row r="902" spans="1:9">
      <c r="A902" s="10">
        <v>41828.4999999978</v>
      </c>
      <c r="B902" s="8">
        <v>29.2233333333333</v>
      </c>
      <c r="C902" s="8" t="e">
        <v>#DIV/0!</v>
      </c>
      <c r="D902" s="9">
        <v>19.25</v>
      </c>
      <c r="E902" s="9">
        <v>27.5333333333333</v>
      </c>
      <c r="F902" s="9">
        <v>51.2349444444445</v>
      </c>
      <c r="G902" s="9">
        <f t="shared" si="60"/>
        <v>2.66155555555556</v>
      </c>
      <c r="H902" s="9">
        <f t="shared" si="61"/>
        <v>1.86083333333334</v>
      </c>
      <c r="I902">
        <f t="shared" si="62"/>
        <v>12</v>
      </c>
    </row>
    <row r="903" spans="1:9">
      <c r="A903" s="10">
        <v>41828.5416666645</v>
      </c>
      <c r="B903" s="8">
        <v>30.1216666666667</v>
      </c>
      <c r="C903" s="8" t="e">
        <v>#DIV/0!</v>
      </c>
      <c r="D903" s="9">
        <v>19.3666666666667</v>
      </c>
      <c r="E903" s="9">
        <v>27.5833333333333</v>
      </c>
      <c r="F903" s="9">
        <v>51.2566541666666</v>
      </c>
      <c r="G903" s="9">
        <f t="shared" si="60"/>
        <v>2.64664307228915</v>
      </c>
      <c r="H903" s="9">
        <f t="shared" si="61"/>
        <v>1.85824728096676</v>
      </c>
      <c r="I903">
        <f t="shared" si="62"/>
        <v>13</v>
      </c>
    </row>
    <row r="904" spans="1:9">
      <c r="A904" s="10">
        <v>41828.5833333311</v>
      </c>
      <c r="B904" s="8">
        <v>30.6666666666667</v>
      </c>
      <c r="C904" s="8" t="e">
        <v>#DIV/0!</v>
      </c>
      <c r="D904" s="9">
        <v>19.4</v>
      </c>
      <c r="E904" s="9">
        <v>27.6083333333333</v>
      </c>
      <c r="F904" s="9">
        <v>51.669138888889</v>
      </c>
      <c r="G904" s="9">
        <f t="shared" si="60"/>
        <v>2.663357674685</v>
      </c>
      <c r="H904" s="9">
        <f t="shared" si="61"/>
        <v>1.87150518160781</v>
      </c>
      <c r="I904">
        <f t="shared" si="62"/>
        <v>14</v>
      </c>
    </row>
    <row r="905" spans="1:9">
      <c r="A905" s="10">
        <v>41828.6249999978</v>
      </c>
      <c r="B905" s="8">
        <v>29.9716666666667</v>
      </c>
      <c r="C905" s="8" t="e">
        <v>#DIV/0!</v>
      </c>
      <c r="D905" s="9">
        <v>19.4083333333333</v>
      </c>
      <c r="E905" s="9">
        <v>27.6083333333333</v>
      </c>
      <c r="F905" s="9">
        <v>51.7342680555556</v>
      </c>
      <c r="G905" s="9">
        <f t="shared" si="60"/>
        <v>2.66556984399599</v>
      </c>
      <c r="H905" s="9">
        <f t="shared" si="61"/>
        <v>1.87386422175269</v>
      </c>
      <c r="I905">
        <f t="shared" si="62"/>
        <v>15</v>
      </c>
    </row>
    <row r="906" spans="1:9">
      <c r="A906" s="10">
        <v>41828.6666666645</v>
      </c>
      <c r="B906" s="8">
        <v>29.4516666666667</v>
      </c>
      <c r="C906" s="8" t="e">
        <v>#DIV/0!</v>
      </c>
      <c r="D906" s="9">
        <v>19.475</v>
      </c>
      <c r="E906" s="9">
        <v>28.025</v>
      </c>
      <c r="F906" s="9">
        <v>52.1901722222222</v>
      </c>
      <c r="G906" s="9">
        <f t="shared" si="60"/>
        <v>2.67985479960063</v>
      </c>
      <c r="H906" s="9">
        <f t="shared" si="61"/>
        <v>1.86227197938349</v>
      </c>
      <c r="I906">
        <f t="shared" si="62"/>
        <v>16</v>
      </c>
    </row>
    <row r="907" spans="1:9">
      <c r="A907" s="10">
        <v>41828.7083333311</v>
      </c>
      <c r="B907" s="8">
        <v>27.3237288135593</v>
      </c>
      <c r="C907" s="8" t="e">
        <v>#DIV/0!</v>
      </c>
      <c r="D907" s="9">
        <v>19.5</v>
      </c>
      <c r="E907" s="9">
        <v>27.7083333333333</v>
      </c>
      <c r="F907" s="9">
        <v>51.1263958333334</v>
      </c>
      <c r="G907" s="9">
        <f t="shared" si="60"/>
        <v>2.62186645299146</v>
      </c>
      <c r="H907" s="9">
        <f t="shared" si="61"/>
        <v>1.84516315789474</v>
      </c>
      <c r="I907">
        <f t="shared" si="62"/>
        <v>17</v>
      </c>
    </row>
    <row r="908" spans="1:9">
      <c r="A908" s="10">
        <v>41828.7499999978</v>
      </c>
      <c r="B908" s="8">
        <v>25.905</v>
      </c>
      <c r="C908" s="8" t="e">
        <v>#DIV/0!</v>
      </c>
      <c r="D908" s="9">
        <v>19.4333333333333</v>
      </c>
      <c r="E908" s="9">
        <v>27.6333333333333</v>
      </c>
      <c r="F908" s="9">
        <v>50.2145875000001</v>
      </c>
      <c r="G908" s="9">
        <f t="shared" ref="G908:G947" si="63">F908/D908</f>
        <v>2.58394103773585</v>
      </c>
      <c r="H908" s="9">
        <f t="shared" ref="H908:H947" si="64">F908/E908</f>
        <v>1.81717445717732</v>
      </c>
      <c r="I908">
        <f t="shared" si="62"/>
        <v>18</v>
      </c>
    </row>
    <row r="909" spans="1:9">
      <c r="A909" s="10">
        <v>41828.7916666645</v>
      </c>
      <c r="B909" s="8">
        <v>25.2083333333333</v>
      </c>
      <c r="C909" s="8" t="e">
        <v>#DIV/0!</v>
      </c>
      <c r="D909" s="9">
        <v>19.3916666666667</v>
      </c>
      <c r="E909" s="9">
        <v>27.6</v>
      </c>
      <c r="F909" s="9">
        <v>49.7803930555556</v>
      </c>
      <c r="G909" s="9">
        <f t="shared" si="63"/>
        <v>2.56710234923363</v>
      </c>
      <c r="H909" s="9">
        <f t="shared" si="64"/>
        <v>1.80363742954912</v>
      </c>
      <c r="I909">
        <f t="shared" si="62"/>
        <v>19</v>
      </c>
    </row>
    <row r="910" spans="1:9">
      <c r="A910" s="10">
        <v>41828.8333333311</v>
      </c>
      <c r="B910" s="8">
        <v>24.655</v>
      </c>
      <c r="C910" s="8" t="e">
        <v>#DIV/0!</v>
      </c>
      <c r="D910" s="9">
        <v>19.3416666666667</v>
      </c>
      <c r="E910" s="9">
        <v>27.6416666666667</v>
      </c>
      <c r="F910" s="9">
        <v>50.0843291666666</v>
      </c>
      <c r="G910" s="9">
        <f t="shared" si="63"/>
        <v>2.58945260663507</v>
      </c>
      <c r="H910" s="9">
        <f t="shared" si="64"/>
        <v>1.81191422972566</v>
      </c>
      <c r="I910">
        <f t="shared" si="62"/>
        <v>20</v>
      </c>
    </row>
    <row r="911" spans="1:9">
      <c r="A911" s="10">
        <v>41828.8749999978</v>
      </c>
      <c r="B911" s="8">
        <v>24.265</v>
      </c>
      <c r="C911" s="8" t="e">
        <v>#DIV/0!</v>
      </c>
      <c r="D911" s="9">
        <v>19.45</v>
      </c>
      <c r="E911" s="9">
        <v>27.675</v>
      </c>
      <c r="F911" s="9">
        <v>49.9974902777779</v>
      </c>
      <c r="G911" s="9">
        <f t="shared" si="63"/>
        <v>2.57056505284205</v>
      </c>
      <c r="H911" s="9">
        <f t="shared" si="64"/>
        <v>1.80659404797752</v>
      </c>
      <c r="I911">
        <f t="shared" si="62"/>
        <v>21</v>
      </c>
    </row>
    <row r="912" spans="1:9">
      <c r="A912" s="10">
        <v>41828.9166666645</v>
      </c>
      <c r="B912" s="8">
        <v>23.945</v>
      </c>
      <c r="C912" s="8" t="e">
        <v>#DIV/0!</v>
      </c>
      <c r="D912" s="9">
        <v>17.8833333333333</v>
      </c>
      <c r="E912" s="9">
        <v>26.1166666666667</v>
      </c>
      <c r="F912" s="9">
        <v>45.1779319444445</v>
      </c>
      <c r="G912" s="9">
        <f t="shared" si="63"/>
        <v>2.52625900900901</v>
      </c>
      <c r="H912" s="9">
        <f t="shared" si="64"/>
        <v>1.72985061689003</v>
      </c>
      <c r="I912">
        <f t="shared" si="62"/>
        <v>22</v>
      </c>
    </row>
    <row r="913" spans="1:9">
      <c r="A913" s="10">
        <v>41828.9583333311</v>
      </c>
      <c r="B913" s="8">
        <v>24.1133333333334</v>
      </c>
      <c r="C913" s="8" t="e">
        <v>#DIV/0!</v>
      </c>
      <c r="D913" s="9">
        <v>17.7166666666667</v>
      </c>
      <c r="E913" s="9">
        <v>26.0166666666667</v>
      </c>
      <c r="F913" s="9">
        <v>46.1331597222223</v>
      </c>
      <c r="G913" s="9">
        <f t="shared" si="63"/>
        <v>2.60394128253371</v>
      </c>
      <c r="H913" s="9">
        <f t="shared" si="64"/>
        <v>1.77321562032885</v>
      </c>
      <c r="I913">
        <f t="shared" si="62"/>
        <v>23</v>
      </c>
    </row>
    <row r="914" spans="1:9">
      <c r="A914" s="10">
        <v>41828.9999999978</v>
      </c>
      <c r="B914" s="8">
        <v>24.085</v>
      </c>
      <c r="C914" s="8" t="e">
        <v>#DIV/0!</v>
      </c>
      <c r="D914" s="9">
        <v>16.125</v>
      </c>
      <c r="E914" s="9">
        <v>24.4333333333333</v>
      </c>
      <c r="F914" s="9">
        <v>41.6609569444445</v>
      </c>
      <c r="G914" s="9">
        <f t="shared" si="63"/>
        <v>2.58362523686477</v>
      </c>
      <c r="H914" s="9">
        <f t="shared" si="64"/>
        <v>1.70508691450659</v>
      </c>
      <c r="I914">
        <f t="shared" si="62"/>
        <v>0</v>
      </c>
    </row>
    <row r="915" spans="1:9">
      <c r="A915" s="10">
        <v>41829.0416666645</v>
      </c>
      <c r="B915" s="8">
        <v>24.33</v>
      </c>
      <c r="C915" s="8" t="e">
        <v>#DIV/0!</v>
      </c>
      <c r="D915" s="9">
        <v>14.55</v>
      </c>
      <c r="E915" s="9">
        <v>22.8416666666667</v>
      </c>
      <c r="F915" s="9">
        <v>37.4926902777779</v>
      </c>
      <c r="G915" s="9">
        <f t="shared" si="63"/>
        <v>2.57681720122185</v>
      </c>
      <c r="H915" s="9">
        <f t="shared" si="64"/>
        <v>1.64141657545908</v>
      </c>
      <c r="I915">
        <f t="shared" si="62"/>
        <v>1</v>
      </c>
    </row>
    <row r="916" spans="1:9">
      <c r="A916" s="10">
        <v>41829.0833333311</v>
      </c>
      <c r="B916" s="8">
        <v>24.9525423728814</v>
      </c>
      <c r="C916" s="8" t="e">
        <v>#DIV/0!</v>
      </c>
      <c r="D916" s="9">
        <v>16.1333333333333</v>
      </c>
      <c r="E916" s="9">
        <v>24.4416666666667</v>
      </c>
      <c r="F916" s="9">
        <v>41.8780541666666</v>
      </c>
      <c r="G916" s="9">
        <f t="shared" si="63"/>
        <v>2.59574715909091</v>
      </c>
      <c r="H916" s="9">
        <f t="shared" si="64"/>
        <v>1.71338782816229</v>
      </c>
      <c r="I916">
        <f t="shared" si="62"/>
        <v>2</v>
      </c>
    </row>
    <row r="917" spans="1:9">
      <c r="A917" s="10">
        <v>41829.1249999978</v>
      </c>
      <c r="B917" s="8">
        <v>25.0816666666667</v>
      </c>
      <c r="C917" s="8" t="e">
        <v>#DIV/0!</v>
      </c>
      <c r="D917" s="9">
        <v>16.125</v>
      </c>
      <c r="E917" s="9">
        <v>24.4333333333333</v>
      </c>
      <c r="F917" s="9">
        <v>39.2077583333334</v>
      </c>
      <c r="G917" s="9">
        <f t="shared" si="63"/>
        <v>2.43148888888889</v>
      </c>
      <c r="H917" s="9">
        <f t="shared" si="64"/>
        <v>1.60468315143247</v>
      </c>
      <c r="I917">
        <f t="shared" si="62"/>
        <v>3</v>
      </c>
    </row>
    <row r="918" spans="1:9">
      <c r="A918" s="10">
        <v>41829.1666666644</v>
      </c>
      <c r="B918" s="8">
        <v>25.1166666666667</v>
      </c>
      <c r="C918" s="8" t="e">
        <v>#DIV/0!</v>
      </c>
      <c r="D918" s="9">
        <v>16.1416666666667</v>
      </c>
      <c r="E918" s="9">
        <v>24.45</v>
      </c>
      <c r="F918" s="9">
        <v>41.6826666666667</v>
      </c>
      <c r="G918" s="9">
        <f t="shared" si="63"/>
        <v>2.58230252968508</v>
      </c>
      <c r="H918" s="9">
        <f t="shared" si="64"/>
        <v>1.70481254260395</v>
      </c>
      <c r="I918">
        <f t="shared" si="62"/>
        <v>4</v>
      </c>
    </row>
    <row r="919" spans="1:9">
      <c r="A919" s="10">
        <v>41829.2083333311</v>
      </c>
      <c r="B919" s="8">
        <v>25.405</v>
      </c>
      <c r="C919" s="8" t="e">
        <v>#DIV/0!</v>
      </c>
      <c r="D919" s="9">
        <v>16.175</v>
      </c>
      <c r="E919" s="9">
        <v>24.4083333333333</v>
      </c>
      <c r="F919" s="9">
        <v>42.2905388888888</v>
      </c>
      <c r="G919" s="9">
        <f t="shared" si="63"/>
        <v>2.61456190966855</v>
      </c>
      <c r="H919" s="9">
        <f t="shared" si="64"/>
        <v>1.73262706270627</v>
      </c>
      <c r="I919">
        <f t="shared" si="62"/>
        <v>5</v>
      </c>
    </row>
    <row r="920" spans="1:9">
      <c r="A920" s="10">
        <v>41829.2499999978</v>
      </c>
      <c r="B920" s="8">
        <v>25.8883333333333</v>
      </c>
      <c r="C920" s="8" t="e">
        <v>#DIV/0!</v>
      </c>
      <c r="D920" s="9">
        <v>11.325</v>
      </c>
      <c r="E920" s="9">
        <v>19.6583333333333</v>
      </c>
      <c r="F920" s="9">
        <v>27.9838319444444</v>
      </c>
      <c r="G920" s="9">
        <f t="shared" si="63"/>
        <v>2.47097853814079</v>
      </c>
      <c r="H920" s="9">
        <f t="shared" si="64"/>
        <v>1.42350989119684</v>
      </c>
      <c r="I920">
        <f t="shared" si="62"/>
        <v>6</v>
      </c>
    </row>
    <row r="921" spans="1:9">
      <c r="A921" s="10">
        <v>41829.2916666644</v>
      </c>
      <c r="B921" s="8">
        <v>27.035</v>
      </c>
      <c r="C921" s="8" t="e">
        <v>#DIV/0!</v>
      </c>
      <c r="D921" s="9">
        <v>14.3916666666667</v>
      </c>
      <c r="E921" s="9">
        <v>22.6833333333333</v>
      </c>
      <c r="F921" s="9">
        <v>36.0815583333334</v>
      </c>
      <c r="G921" s="9">
        <f t="shared" si="63"/>
        <v>2.50711464968153</v>
      </c>
      <c r="H921" s="9">
        <f t="shared" si="64"/>
        <v>1.59066385011021</v>
      </c>
      <c r="I921">
        <f t="shared" si="62"/>
        <v>7</v>
      </c>
    </row>
    <row r="922" spans="1:9">
      <c r="A922" s="10">
        <v>41829.3333333311</v>
      </c>
      <c r="B922" s="8">
        <v>28.7083333333333</v>
      </c>
      <c r="C922" s="8" t="e">
        <v>#DIV/0!</v>
      </c>
      <c r="D922" s="9">
        <v>11.225</v>
      </c>
      <c r="E922" s="9">
        <v>19.5416666666667</v>
      </c>
      <c r="F922" s="9">
        <v>27.4410888888889</v>
      </c>
      <c r="G922" s="9">
        <f t="shared" si="63"/>
        <v>2.44464043553576</v>
      </c>
      <c r="H922" s="9">
        <f t="shared" si="64"/>
        <v>1.40423482587065</v>
      </c>
      <c r="I922">
        <f t="shared" si="62"/>
        <v>8</v>
      </c>
    </row>
    <row r="923" spans="1:9">
      <c r="A923" s="10">
        <v>41829.3749999978</v>
      </c>
      <c r="B923" s="8">
        <v>28.58</v>
      </c>
      <c r="C923" s="8" t="e">
        <v>#DIV/0!</v>
      </c>
      <c r="D923" s="9">
        <v>19.1583333333333</v>
      </c>
      <c r="E923" s="9">
        <v>27.3916666666667</v>
      </c>
      <c r="F923" s="9">
        <v>53.0802708333333</v>
      </c>
      <c r="G923" s="9">
        <f t="shared" si="63"/>
        <v>2.77061004784689</v>
      </c>
      <c r="H923" s="9">
        <f t="shared" si="64"/>
        <v>1.93782552479465</v>
      </c>
      <c r="I923">
        <f t="shared" si="62"/>
        <v>9</v>
      </c>
    </row>
    <row r="924" spans="1:9">
      <c r="A924" s="10">
        <v>41829.4166666644</v>
      </c>
      <c r="B924" s="8">
        <v>28.99</v>
      </c>
      <c r="C924" s="8" t="e">
        <v>#DIV/0!</v>
      </c>
      <c r="D924" s="9">
        <v>19.275</v>
      </c>
      <c r="E924" s="9">
        <v>27.5083333333333</v>
      </c>
      <c r="F924" s="9">
        <v>53.1019805555556</v>
      </c>
      <c r="G924" s="9">
        <f t="shared" si="63"/>
        <v>2.75496656578758</v>
      </c>
      <c r="H924" s="9">
        <f t="shared" si="64"/>
        <v>1.93039614258306</v>
      </c>
      <c r="I924">
        <f t="shared" si="62"/>
        <v>10</v>
      </c>
    </row>
    <row r="925" spans="1:9">
      <c r="A925" s="10">
        <v>41829.4583333311</v>
      </c>
      <c r="B925" s="8">
        <v>29.2866666666667</v>
      </c>
      <c r="C925" s="8" t="e">
        <v>#DIV/0!</v>
      </c>
      <c r="D925" s="9">
        <v>19.3</v>
      </c>
      <c r="E925" s="9">
        <v>27.575</v>
      </c>
      <c r="F925" s="9">
        <v>52.6504183333334</v>
      </c>
      <c r="G925" s="9">
        <f t="shared" si="63"/>
        <v>2.72800094991364</v>
      </c>
      <c r="H925" s="9">
        <f t="shared" si="64"/>
        <v>1.90935333937746</v>
      </c>
      <c r="I925">
        <f t="shared" si="62"/>
        <v>11</v>
      </c>
    </row>
    <row r="926" spans="1:9">
      <c r="A926" s="10">
        <v>41829.4999999978</v>
      </c>
      <c r="B926" s="8">
        <v>29.565</v>
      </c>
      <c r="C926" s="8" t="e">
        <v>#DIV/0!</v>
      </c>
      <c r="D926" s="9">
        <v>19.3</v>
      </c>
      <c r="E926" s="9">
        <v>27.5583333333333</v>
      </c>
      <c r="F926" s="9">
        <v>52.14055</v>
      </c>
      <c r="G926" s="9">
        <f t="shared" si="63"/>
        <v>2.7015829015544</v>
      </c>
      <c r="H926" s="9">
        <f t="shared" si="64"/>
        <v>1.89200665255519</v>
      </c>
      <c r="I926">
        <f t="shared" si="62"/>
        <v>12</v>
      </c>
    </row>
    <row r="927" spans="1:9">
      <c r="A927" s="10">
        <v>41829.5416666644</v>
      </c>
      <c r="B927" s="8">
        <v>29.5</v>
      </c>
      <c r="C927" s="8" t="e">
        <v>#DIV/0!</v>
      </c>
      <c r="D927" s="9">
        <v>19.3166666666667</v>
      </c>
      <c r="E927" s="9">
        <v>27.6083333333333</v>
      </c>
      <c r="F927" s="9">
        <v>52.5375277777778</v>
      </c>
      <c r="G927" s="9">
        <f t="shared" si="63"/>
        <v>2.71980299108427</v>
      </c>
      <c r="H927" s="9">
        <f t="shared" si="64"/>
        <v>1.90295905020626</v>
      </c>
      <c r="I927">
        <f t="shared" si="62"/>
        <v>13</v>
      </c>
    </row>
    <row r="928" spans="1:9">
      <c r="A928" s="10">
        <v>41829.5833333311</v>
      </c>
      <c r="B928" s="8">
        <v>30.3333333333333</v>
      </c>
      <c r="C928" s="8" t="e">
        <v>#DIV/0!</v>
      </c>
      <c r="D928" s="9">
        <v>19.4</v>
      </c>
      <c r="E928" s="9">
        <v>27.6333333333333</v>
      </c>
      <c r="F928" s="9">
        <v>52.8848833333334</v>
      </c>
      <c r="G928" s="9">
        <f t="shared" si="63"/>
        <v>2.72602491408935</v>
      </c>
      <c r="H928" s="9">
        <f t="shared" si="64"/>
        <v>1.91380759951749</v>
      </c>
      <c r="I928">
        <f t="shared" si="62"/>
        <v>14</v>
      </c>
    </row>
    <row r="929" spans="1:9">
      <c r="A929" s="10">
        <v>41829.6249999978</v>
      </c>
      <c r="B929" s="8">
        <v>29.89</v>
      </c>
      <c r="C929" s="8" t="e">
        <v>#DIV/0!</v>
      </c>
      <c r="D929" s="9">
        <v>19.4</v>
      </c>
      <c r="E929" s="9">
        <v>27.625</v>
      </c>
      <c r="F929" s="9">
        <v>52.6243666666667</v>
      </c>
      <c r="G929" s="9">
        <f t="shared" si="63"/>
        <v>2.71259621993127</v>
      </c>
      <c r="H929" s="9">
        <f t="shared" si="64"/>
        <v>1.9049544494721</v>
      </c>
      <c r="I929">
        <f t="shared" si="62"/>
        <v>15</v>
      </c>
    </row>
    <row r="930" spans="1:9">
      <c r="A930" s="10">
        <v>41829.6666666644</v>
      </c>
      <c r="B930" s="8">
        <v>30.3933333333333</v>
      </c>
      <c r="C930" s="8" t="e">
        <v>#DIV/0!</v>
      </c>
      <c r="D930" s="9">
        <v>19.4</v>
      </c>
      <c r="E930" s="9">
        <v>27.6583333333333</v>
      </c>
      <c r="F930" s="9">
        <v>52.4072694444444</v>
      </c>
      <c r="G930" s="9">
        <f t="shared" si="63"/>
        <v>2.70140564146621</v>
      </c>
      <c r="H930" s="9">
        <f t="shared" si="64"/>
        <v>1.89480938033544</v>
      </c>
      <c r="I930">
        <f t="shared" si="62"/>
        <v>16</v>
      </c>
    </row>
    <row r="931" spans="1:9">
      <c r="A931" s="10">
        <v>41829.7083333311</v>
      </c>
      <c r="B931" s="8">
        <v>30.5266666666667</v>
      </c>
      <c r="C931" s="8" t="e">
        <v>#DIV/0!</v>
      </c>
      <c r="D931" s="9">
        <v>19.3833333333333</v>
      </c>
      <c r="E931" s="9">
        <v>27.6416666666667</v>
      </c>
      <c r="F931" s="9">
        <v>51.191525</v>
      </c>
      <c r="G931" s="9">
        <f t="shared" si="63"/>
        <v>2.64100730868444</v>
      </c>
      <c r="H931" s="9">
        <f t="shared" si="64"/>
        <v>1.85196955079891</v>
      </c>
      <c r="I931">
        <f t="shared" si="62"/>
        <v>17</v>
      </c>
    </row>
    <row r="932" spans="1:9">
      <c r="A932" s="10">
        <v>41829.7499999977</v>
      </c>
      <c r="B932" s="8">
        <v>29.9616666666667</v>
      </c>
      <c r="C932" s="8" t="e">
        <v>#DIV/0!</v>
      </c>
      <c r="D932" s="9">
        <v>19.325</v>
      </c>
      <c r="E932" s="9">
        <v>27.6083333333333</v>
      </c>
      <c r="F932" s="9">
        <v>50.5836527777778</v>
      </c>
      <c r="G932" s="9">
        <f t="shared" si="63"/>
        <v>2.61752407646974</v>
      </c>
      <c r="H932" s="9">
        <f t="shared" si="64"/>
        <v>1.83218784585974</v>
      </c>
      <c r="I932">
        <f t="shared" si="62"/>
        <v>18</v>
      </c>
    </row>
    <row r="933" spans="1:9">
      <c r="A933" s="10">
        <v>41829.7916666644</v>
      </c>
      <c r="B933" s="8">
        <v>29.0316666666667</v>
      </c>
      <c r="C933" s="8" t="e">
        <v>#DIV/0!</v>
      </c>
      <c r="D933" s="9">
        <v>19.3</v>
      </c>
      <c r="E933" s="9">
        <v>27.575</v>
      </c>
      <c r="F933" s="9">
        <v>49.7152638888888</v>
      </c>
      <c r="G933" s="9">
        <f t="shared" si="63"/>
        <v>2.57592040875072</v>
      </c>
      <c r="H933" s="9">
        <f t="shared" si="64"/>
        <v>1.80291074846378</v>
      </c>
      <c r="I933">
        <f t="shared" si="62"/>
        <v>19</v>
      </c>
    </row>
    <row r="934" spans="1:9">
      <c r="A934" s="10">
        <v>41829.8333333311</v>
      </c>
      <c r="B934" s="8">
        <v>28.32</v>
      </c>
      <c r="C934" s="8" t="e">
        <v>#DIV/0!</v>
      </c>
      <c r="D934" s="9">
        <v>16.1416666666667</v>
      </c>
      <c r="E934" s="9">
        <v>24.4166666666667</v>
      </c>
      <c r="F934" s="9">
        <v>41.508988888889</v>
      </c>
      <c r="G934" s="9">
        <f t="shared" si="63"/>
        <v>2.5715429358114</v>
      </c>
      <c r="H934" s="9">
        <f t="shared" si="64"/>
        <v>1.7000268486917</v>
      </c>
      <c r="I934">
        <f t="shared" si="62"/>
        <v>20</v>
      </c>
    </row>
    <row r="935" spans="1:9">
      <c r="A935" s="10">
        <v>41829.8749999977</v>
      </c>
      <c r="B935" s="8">
        <v>27.3266666666667</v>
      </c>
      <c r="C935" s="8" t="e">
        <v>#DIV/0!</v>
      </c>
      <c r="D935" s="9">
        <v>16.15</v>
      </c>
      <c r="E935" s="9">
        <v>24.4</v>
      </c>
      <c r="F935" s="9">
        <v>40.9011166666667</v>
      </c>
      <c r="G935" s="9">
        <f t="shared" si="63"/>
        <v>2.53257688338494</v>
      </c>
      <c r="H935" s="9">
        <f t="shared" si="64"/>
        <v>1.67627527322405</v>
      </c>
      <c r="I935">
        <f t="shared" si="62"/>
        <v>21</v>
      </c>
    </row>
    <row r="936" spans="1:9">
      <c r="A936" s="10">
        <v>41829.9166666644</v>
      </c>
      <c r="B936" s="8">
        <v>26.7833333333333</v>
      </c>
      <c r="C936" s="8" t="e">
        <v>#DIV/0!</v>
      </c>
      <c r="D936" s="9">
        <v>17.725</v>
      </c>
      <c r="E936" s="9">
        <v>25.975</v>
      </c>
      <c r="F936" s="9">
        <v>50.3665555555556</v>
      </c>
      <c r="G936" s="9">
        <f t="shared" si="63"/>
        <v>2.84155461526406</v>
      </c>
      <c r="H936" s="9">
        <f t="shared" si="64"/>
        <v>1.93903967490108</v>
      </c>
      <c r="I936">
        <f t="shared" si="62"/>
        <v>22</v>
      </c>
    </row>
    <row r="937" spans="1:9">
      <c r="A937" s="10">
        <v>41829.9583333311</v>
      </c>
      <c r="B937" s="8">
        <v>26.5166666666667</v>
      </c>
      <c r="C937" s="8" t="e">
        <v>#DIV/0!</v>
      </c>
      <c r="D937" s="9">
        <v>16.1166666666667</v>
      </c>
      <c r="E937" s="9">
        <v>24.3583333333333</v>
      </c>
      <c r="F937" s="9">
        <v>41.8129250000001</v>
      </c>
      <c r="G937" s="9">
        <f t="shared" si="63"/>
        <v>2.59439038262668</v>
      </c>
      <c r="H937" s="9">
        <f t="shared" si="64"/>
        <v>1.71657577830996</v>
      </c>
      <c r="I937">
        <f t="shared" si="62"/>
        <v>23</v>
      </c>
    </row>
    <row r="938" spans="1:9">
      <c r="A938" s="10">
        <v>41829.9999999977</v>
      </c>
      <c r="B938" s="8">
        <v>26.4183333333333</v>
      </c>
      <c r="C938" s="8" t="e">
        <v>#DIV/0!</v>
      </c>
      <c r="D938" s="9">
        <v>15.95</v>
      </c>
      <c r="E938" s="9">
        <v>24.1333333333333</v>
      </c>
      <c r="F938" s="9">
        <v>41.812925</v>
      </c>
      <c r="G938" s="9">
        <f t="shared" si="63"/>
        <v>2.6215</v>
      </c>
      <c r="H938" s="9">
        <f t="shared" si="64"/>
        <v>1.73257976519337</v>
      </c>
      <c r="I938">
        <f t="shared" si="62"/>
        <v>0</v>
      </c>
    </row>
    <row r="939" spans="1:9">
      <c r="A939" s="10">
        <v>41830.0416666644</v>
      </c>
      <c r="B939" s="8">
        <v>26.225</v>
      </c>
      <c r="C939" s="8" t="e">
        <v>#DIV/0!</v>
      </c>
      <c r="D939" s="9">
        <v>16.0416666666667</v>
      </c>
      <c r="E939" s="9">
        <v>24.3083333333333</v>
      </c>
      <c r="F939" s="9">
        <v>41.508988888889</v>
      </c>
      <c r="G939" s="9">
        <f t="shared" si="63"/>
        <v>2.58757333333334</v>
      </c>
      <c r="H939" s="9">
        <f t="shared" si="64"/>
        <v>1.70760324534339</v>
      </c>
      <c r="I939">
        <f t="shared" si="62"/>
        <v>1</v>
      </c>
    </row>
    <row r="940" spans="1:9">
      <c r="A940" s="10">
        <v>41830.0833333311</v>
      </c>
      <c r="B940" s="8">
        <v>25.865</v>
      </c>
      <c r="C940" s="8" t="e">
        <v>#DIV/0!</v>
      </c>
      <c r="D940" s="9">
        <v>14.5166666666667</v>
      </c>
      <c r="E940" s="9">
        <v>22.775</v>
      </c>
      <c r="F940" s="9">
        <v>36.342075</v>
      </c>
      <c r="G940" s="9">
        <f t="shared" si="63"/>
        <v>2.50347244546498</v>
      </c>
      <c r="H940" s="9">
        <f t="shared" si="64"/>
        <v>1.59570032930845</v>
      </c>
      <c r="I940">
        <f t="shared" si="62"/>
        <v>2</v>
      </c>
    </row>
    <row r="941" spans="1:9">
      <c r="A941" s="10">
        <v>41830.1249999977</v>
      </c>
      <c r="B941" s="8">
        <v>25.3466666666667</v>
      </c>
      <c r="C941" s="8" t="e">
        <v>#DIV/0!</v>
      </c>
      <c r="D941" s="9">
        <v>14.5166666666667</v>
      </c>
      <c r="E941" s="9">
        <v>22.7583333333333</v>
      </c>
      <c r="F941" s="9">
        <v>33.2158749999999</v>
      </c>
      <c r="G941" s="9">
        <f t="shared" si="63"/>
        <v>2.28811997703788</v>
      </c>
      <c r="H941" s="9">
        <f t="shared" si="64"/>
        <v>1.45950384474551</v>
      </c>
      <c r="I941">
        <f t="shared" si="62"/>
        <v>3</v>
      </c>
    </row>
    <row r="942" spans="1:9">
      <c r="A942" s="10">
        <v>41830.1666666644</v>
      </c>
      <c r="B942" s="8">
        <v>25.6116666666667</v>
      </c>
      <c r="C942" s="8" t="e">
        <v>#DIV/0!</v>
      </c>
      <c r="D942" s="9">
        <v>14.5416666666667</v>
      </c>
      <c r="E942" s="9">
        <v>22.675</v>
      </c>
      <c r="F942" s="9">
        <v>32.7816805555556</v>
      </c>
      <c r="G942" s="9">
        <f t="shared" si="63"/>
        <v>2.25432760267431</v>
      </c>
      <c r="H942" s="9">
        <f t="shared" si="64"/>
        <v>1.4457190983707</v>
      </c>
      <c r="I942">
        <f t="shared" si="62"/>
        <v>4</v>
      </c>
    </row>
    <row r="943" spans="1:9">
      <c r="A943" s="10">
        <v>41830.2083333311</v>
      </c>
      <c r="B943" s="8">
        <v>26.1783333333333</v>
      </c>
      <c r="C943" s="8" t="e">
        <v>#DIV/0!</v>
      </c>
      <c r="D943" s="9">
        <v>14.5416666666667</v>
      </c>
      <c r="E943" s="9">
        <v>22.75</v>
      </c>
      <c r="F943" s="9">
        <v>40.1629861111111</v>
      </c>
      <c r="G943" s="9">
        <f t="shared" si="63"/>
        <v>2.76192454632283</v>
      </c>
      <c r="H943" s="9">
        <f t="shared" si="64"/>
        <v>1.76540598290598</v>
      </c>
      <c r="I943">
        <f t="shared" si="62"/>
        <v>5</v>
      </c>
    </row>
    <row r="944" spans="1:9">
      <c r="A944" s="10">
        <v>41830.2499999977</v>
      </c>
      <c r="B944" s="8">
        <v>27.9333333333333</v>
      </c>
      <c r="C944" s="8" t="e">
        <v>#DIV/0!</v>
      </c>
      <c r="D944" s="9">
        <v>14.4666666666667</v>
      </c>
      <c r="E944" s="9">
        <v>22.75</v>
      </c>
      <c r="F944" s="9">
        <v>41.8997638888888</v>
      </c>
      <c r="G944" s="9">
        <f t="shared" si="63"/>
        <v>2.89629704301075</v>
      </c>
      <c r="H944" s="9">
        <f t="shared" si="64"/>
        <v>1.84174786324786</v>
      </c>
      <c r="I944">
        <f t="shared" si="62"/>
        <v>6</v>
      </c>
    </row>
    <row r="945" spans="1:9">
      <c r="A945" s="10">
        <v>41830.2916666644</v>
      </c>
      <c r="B945" s="8">
        <v>30.18</v>
      </c>
      <c r="C945" s="8" t="e">
        <v>#DIV/0!</v>
      </c>
      <c r="D945" s="9">
        <v>19.325</v>
      </c>
      <c r="E945" s="9">
        <v>27.5666666666667</v>
      </c>
      <c r="F945" s="9">
        <v>51.8862361111111</v>
      </c>
      <c r="G945" s="9">
        <f t="shared" si="63"/>
        <v>2.68492812994107</v>
      </c>
      <c r="H945" s="9">
        <f t="shared" si="64"/>
        <v>1.88220929060863</v>
      </c>
      <c r="I945">
        <f t="shared" si="62"/>
        <v>7</v>
      </c>
    </row>
    <row r="946" spans="1:9">
      <c r="A946" s="10">
        <v>41830.333333331</v>
      </c>
      <c r="B946" s="8">
        <v>31.6116666666667</v>
      </c>
      <c r="C946" s="8" t="e">
        <v>#DIV/0!</v>
      </c>
      <c r="D946" s="9">
        <v>19.3083333333333</v>
      </c>
      <c r="E946" s="9">
        <v>27.575</v>
      </c>
      <c r="F946" s="9">
        <v>51.5823</v>
      </c>
      <c r="G946" s="9">
        <f t="shared" si="63"/>
        <v>2.67150453172205</v>
      </c>
      <c r="H946" s="9">
        <f t="shared" si="64"/>
        <v>1.87061831368994</v>
      </c>
      <c r="I946">
        <f t="shared" si="62"/>
        <v>8</v>
      </c>
    </row>
    <row r="947" spans="1:9">
      <c r="A947" s="10">
        <v>41830.3749999977</v>
      </c>
      <c r="B947" s="8">
        <v>31.5716666666667</v>
      </c>
      <c r="C947" s="8" t="e">
        <v>#DIV/0!</v>
      </c>
      <c r="D947" s="9">
        <v>19.4</v>
      </c>
      <c r="E947" s="9">
        <v>27.6166666666667</v>
      </c>
      <c r="F947" s="9">
        <v>52.3204305555556</v>
      </c>
      <c r="G947" s="9">
        <f t="shared" si="63"/>
        <v>2.69692941008018</v>
      </c>
      <c r="H947" s="9">
        <f t="shared" si="64"/>
        <v>1.89452373767854</v>
      </c>
      <c r="I947">
        <f t="shared" si="62"/>
        <v>9</v>
      </c>
    </row>
    <row r="948" spans="1:9">
      <c r="A948" s="10">
        <v>41830.4166666644</v>
      </c>
      <c r="B948" s="8">
        <v>33.1833333333333</v>
      </c>
      <c r="C948" s="8" t="e">
        <v>#DIV/0!</v>
      </c>
      <c r="D948" s="9">
        <v>19.4833333333333</v>
      </c>
      <c r="E948" s="9">
        <v>27.7083333333333</v>
      </c>
      <c r="F948" s="9">
        <v>53.1019805555555</v>
      </c>
      <c r="G948" s="9">
        <f t="shared" ref="G948:G984" si="65">F948/D948</f>
        <v>2.72550798403193</v>
      </c>
      <c r="H948" s="9">
        <f t="shared" ref="H948:H984" si="66">F948/E948</f>
        <v>1.91646245614035</v>
      </c>
      <c r="I948">
        <f t="shared" si="62"/>
        <v>10</v>
      </c>
    </row>
    <row r="949" spans="1:9">
      <c r="A949" s="10">
        <v>41830.458333331</v>
      </c>
      <c r="B949" s="8">
        <v>34.8</v>
      </c>
      <c r="C949" s="8" t="e">
        <v>#DIV/0!</v>
      </c>
      <c r="D949" s="9">
        <v>19.5333333333333</v>
      </c>
      <c r="E949" s="9">
        <v>27.7916666666667</v>
      </c>
      <c r="F949" s="9">
        <v>53.4493361111111</v>
      </c>
      <c r="G949" s="9">
        <f t="shared" si="65"/>
        <v>2.73631413538111</v>
      </c>
      <c r="H949" s="9">
        <f t="shared" si="66"/>
        <v>1.92321449275362</v>
      </c>
      <c r="I949">
        <f t="shared" si="62"/>
        <v>11</v>
      </c>
    </row>
    <row r="950" spans="1:9">
      <c r="A950" s="10">
        <v>41830.4999999977</v>
      </c>
      <c r="B950" s="8">
        <v>34.105</v>
      </c>
      <c r="C950" s="8" t="e">
        <v>#DIV/0!</v>
      </c>
      <c r="D950" s="9">
        <v>19.575</v>
      </c>
      <c r="E950" s="9">
        <v>27.7916666666667</v>
      </c>
      <c r="F950" s="9">
        <v>53.1019805555555</v>
      </c>
      <c r="G950" s="9">
        <f t="shared" si="65"/>
        <v>2.71274485596708</v>
      </c>
      <c r="H950" s="9">
        <f t="shared" si="66"/>
        <v>1.91071594202898</v>
      </c>
      <c r="I950">
        <f t="shared" si="62"/>
        <v>12</v>
      </c>
    </row>
    <row r="951" spans="1:9">
      <c r="A951" s="10">
        <v>41830.5416666644</v>
      </c>
      <c r="B951" s="8">
        <v>33.6183333333333</v>
      </c>
      <c r="C951" s="8" t="e">
        <v>#DIV/0!</v>
      </c>
      <c r="D951" s="9">
        <v>19.5583333333333</v>
      </c>
      <c r="E951" s="9">
        <v>27.7666666666667</v>
      </c>
      <c r="F951" s="9">
        <v>53.1888194444444</v>
      </c>
      <c r="G951" s="9">
        <f t="shared" si="65"/>
        <v>2.71949652038063</v>
      </c>
      <c r="H951" s="9">
        <f t="shared" si="66"/>
        <v>1.9155637254902</v>
      </c>
      <c r="I951">
        <f t="shared" si="62"/>
        <v>13</v>
      </c>
    </row>
    <row r="952" spans="1:9">
      <c r="A952" s="10">
        <v>41830.583333331</v>
      </c>
      <c r="B952" s="8">
        <v>34.9033333333333</v>
      </c>
      <c r="C952" s="8" t="e">
        <v>#DIV/0!</v>
      </c>
      <c r="D952" s="9">
        <v>19.5416666666667</v>
      </c>
      <c r="E952" s="9">
        <v>27.7916666666667</v>
      </c>
      <c r="F952" s="9">
        <v>53.1454000000001</v>
      </c>
      <c r="G952" s="9">
        <f t="shared" si="65"/>
        <v>2.71959402985075</v>
      </c>
      <c r="H952" s="9">
        <f t="shared" si="66"/>
        <v>1.91227826086957</v>
      </c>
      <c r="I952">
        <f t="shared" si="62"/>
        <v>14</v>
      </c>
    </row>
    <row r="953" spans="1:9">
      <c r="A953" s="10">
        <v>41830.6249999977</v>
      </c>
      <c r="B953" s="8">
        <v>33.41</v>
      </c>
      <c r="C953" s="8" t="e">
        <v>#DIV/0!</v>
      </c>
      <c r="D953" s="9">
        <v>19.6</v>
      </c>
      <c r="E953" s="9">
        <v>27.7916666666667</v>
      </c>
      <c r="F953" s="9">
        <v>53.1019805555555</v>
      </c>
      <c r="G953" s="9">
        <f t="shared" si="65"/>
        <v>2.70928472222222</v>
      </c>
      <c r="H953" s="9">
        <f t="shared" si="66"/>
        <v>1.91071594202898</v>
      </c>
      <c r="I953">
        <f t="shared" si="62"/>
        <v>15</v>
      </c>
    </row>
    <row r="954" spans="1:9">
      <c r="A954" s="10">
        <v>41830.6666666644</v>
      </c>
      <c r="B954" s="8">
        <v>33.4583333333333</v>
      </c>
      <c r="C954" s="8" t="e">
        <v>#DIV/0!</v>
      </c>
      <c r="D954" s="9">
        <v>19.6</v>
      </c>
      <c r="E954" s="9">
        <v>27.8333333333333</v>
      </c>
      <c r="F954" s="9">
        <v>53.1019805555556</v>
      </c>
      <c r="G954" s="9">
        <f t="shared" si="65"/>
        <v>2.70928472222223</v>
      </c>
      <c r="H954" s="9">
        <f t="shared" si="66"/>
        <v>1.90785558882236</v>
      </c>
      <c r="I954">
        <f t="shared" si="62"/>
        <v>16</v>
      </c>
    </row>
    <row r="955" spans="1:9">
      <c r="A955" s="10">
        <v>41830.708333331</v>
      </c>
      <c r="B955" s="8">
        <v>32.0316666666667</v>
      </c>
      <c r="C955" s="8" t="e">
        <v>#DIV/0!</v>
      </c>
      <c r="D955" s="9">
        <v>19.6916666666667</v>
      </c>
      <c r="E955" s="9">
        <v>27.92</v>
      </c>
      <c r="F955" s="9">
        <v>53.1019805555556</v>
      </c>
      <c r="G955" s="9">
        <f t="shared" si="65"/>
        <v>2.69667273240231</v>
      </c>
      <c r="H955" s="9">
        <f t="shared" si="66"/>
        <v>1.90193340098695</v>
      </c>
      <c r="I955">
        <f t="shared" si="62"/>
        <v>17</v>
      </c>
    </row>
    <row r="956" spans="1:9">
      <c r="A956" s="10">
        <v>41830.7499999977</v>
      </c>
      <c r="B956" s="8">
        <v>31.0283333333333</v>
      </c>
      <c r="C956" s="8" t="e">
        <v>#DIV/0!</v>
      </c>
      <c r="D956" s="9">
        <v>19.7</v>
      </c>
      <c r="E956" s="9">
        <v>27.925</v>
      </c>
      <c r="F956" s="9">
        <v>53.0585611111111</v>
      </c>
      <c r="G956" s="9">
        <f t="shared" si="65"/>
        <v>2.6933279751833</v>
      </c>
      <c r="H956" s="9">
        <f t="shared" si="66"/>
        <v>1.90003799860738</v>
      </c>
      <c r="I956">
        <f t="shared" si="62"/>
        <v>18</v>
      </c>
    </row>
    <row r="957" spans="1:9">
      <c r="A957" s="10">
        <v>41830.7916666644</v>
      </c>
      <c r="B957" s="8">
        <v>30.0783333333333</v>
      </c>
      <c r="C957" s="8" t="e">
        <v>#DIV/0!</v>
      </c>
      <c r="D957" s="9">
        <v>19.6833333333333</v>
      </c>
      <c r="E957" s="9">
        <v>27.9083333333333</v>
      </c>
      <c r="F957" s="9">
        <v>52.754625</v>
      </c>
      <c r="G957" s="9">
        <f t="shared" si="65"/>
        <v>2.68016723116003</v>
      </c>
      <c r="H957" s="9">
        <f t="shared" si="66"/>
        <v>1.89028217378322</v>
      </c>
      <c r="I957">
        <f t="shared" si="62"/>
        <v>19</v>
      </c>
    </row>
    <row r="958" spans="1:9">
      <c r="A958" s="10">
        <v>41830.833333331</v>
      </c>
      <c r="B958" s="8">
        <v>29.085</v>
      </c>
      <c r="C958" s="8" t="e">
        <v>#DIV/0!</v>
      </c>
      <c r="D958" s="9">
        <v>19.6</v>
      </c>
      <c r="E958" s="9">
        <v>27.8583333333333</v>
      </c>
      <c r="F958" s="9">
        <v>51.8428166666665</v>
      </c>
      <c r="G958" s="9">
        <f t="shared" si="65"/>
        <v>2.64504166666666</v>
      </c>
      <c r="H958" s="9">
        <f t="shared" si="66"/>
        <v>1.86094466048459</v>
      </c>
      <c r="I958">
        <f t="shared" si="62"/>
        <v>20</v>
      </c>
    </row>
    <row r="959" spans="1:9">
      <c r="A959" s="10">
        <v>41830.8749999977</v>
      </c>
      <c r="B959" s="8">
        <v>28.43</v>
      </c>
      <c r="C959" s="8" t="e">
        <v>#DIV/0!</v>
      </c>
      <c r="D959" s="9">
        <v>19.5166666666667</v>
      </c>
      <c r="E959" s="9">
        <v>27.75</v>
      </c>
      <c r="F959" s="9">
        <v>51.0178472222222</v>
      </c>
      <c r="G959" s="9">
        <f t="shared" si="65"/>
        <v>2.61406561343581</v>
      </c>
      <c r="H959" s="9">
        <f t="shared" si="66"/>
        <v>1.83848098098098</v>
      </c>
      <c r="I959">
        <f t="shared" si="62"/>
        <v>21</v>
      </c>
    </row>
    <row r="960" spans="1:9">
      <c r="A960" s="10">
        <v>41830.9166666643</v>
      </c>
      <c r="B960" s="8">
        <v>28.1233333333333</v>
      </c>
      <c r="C960" s="8" t="e">
        <v>#DIV/0!</v>
      </c>
      <c r="D960" s="9">
        <v>19.5</v>
      </c>
      <c r="E960" s="9">
        <v>27.7333333333333</v>
      </c>
      <c r="F960" s="9">
        <v>50.2797166666667</v>
      </c>
      <c r="G960" s="9">
        <f t="shared" si="65"/>
        <v>2.57844700854701</v>
      </c>
      <c r="H960" s="9">
        <f t="shared" si="66"/>
        <v>1.81297055288462</v>
      </c>
      <c r="I960">
        <f t="shared" si="62"/>
        <v>22</v>
      </c>
    </row>
    <row r="961" spans="1:9">
      <c r="A961" s="10">
        <v>41830.958333331</v>
      </c>
      <c r="B961" s="8">
        <v>27.7666666666667</v>
      </c>
      <c r="C961" s="8" t="e">
        <v>#DIV/0!</v>
      </c>
      <c r="D961" s="9">
        <v>19.4333333333333</v>
      </c>
      <c r="E961" s="9">
        <v>27.6833333333333</v>
      </c>
      <c r="F961" s="9">
        <v>49.2810694444445</v>
      </c>
      <c r="G961" s="9">
        <f t="shared" si="65"/>
        <v>2.53590408805032</v>
      </c>
      <c r="H961" s="9">
        <f t="shared" si="66"/>
        <v>1.78017108167771</v>
      </c>
      <c r="I961">
        <f t="shared" si="62"/>
        <v>23</v>
      </c>
    </row>
    <row r="962" spans="1:9">
      <c r="A962" s="10">
        <v>41830.9999999977</v>
      </c>
      <c r="B962" s="8">
        <v>27.6466666666666</v>
      </c>
      <c r="C962" s="8" t="e">
        <v>#DIV/0!</v>
      </c>
      <c r="D962" s="9">
        <v>16.2166666666667</v>
      </c>
      <c r="E962" s="9">
        <v>24.4166666666667</v>
      </c>
      <c r="F962" s="9">
        <v>40.249825</v>
      </c>
      <c r="G962" s="9">
        <f t="shared" si="65"/>
        <v>2.4820035971223</v>
      </c>
      <c r="H962" s="9">
        <f t="shared" si="66"/>
        <v>1.64845699658703</v>
      </c>
      <c r="I962">
        <f t="shared" si="62"/>
        <v>0</v>
      </c>
    </row>
    <row r="963" spans="1:9">
      <c r="A963" s="10">
        <v>41831.0416666643</v>
      </c>
      <c r="B963" s="8">
        <v>27.4266666666667</v>
      </c>
      <c r="C963" s="8" t="e">
        <v>#DIV/0!</v>
      </c>
      <c r="D963" s="9">
        <v>19.4</v>
      </c>
      <c r="E963" s="9">
        <v>27.65</v>
      </c>
      <c r="F963" s="9">
        <v>49.8021027777778</v>
      </c>
      <c r="G963" s="9">
        <f t="shared" si="65"/>
        <v>2.56711869988545</v>
      </c>
      <c r="H963" s="9">
        <f t="shared" si="66"/>
        <v>1.80116104078762</v>
      </c>
      <c r="I963">
        <f t="shared" ref="I963:I1026" si="67">HOUR(A963)</f>
        <v>1</v>
      </c>
    </row>
    <row r="964" spans="1:9">
      <c r="A964" s="10">
        <v>41831.083333331</v>
      </c>
      <c r="B964" s="8">
        <v>27.2183333333333</v>
      </c>
      <c r="C964" s="8" t="e">
        <v>#DIV/0!</v>
      </c>
      <c r="D964" s="9">
        <v>16.2333333333333</v>
      </c>
      <c r="E964" s="9">
        <v>24.5</v>
      </c>
      <c r="F964" s="9">
        <v>41.812925</v>
      </c>
      <c r="G964" s="9">
        <f t="shared" si="65"/>
        <v>2.57574486652977</v>
      </c>
      <c r="H964" s="9">
        <f t="shared" si="66"/>
        <v>1.70665</v>
      </c>
      <c r="I964">
        <f t="shared" si="67"/>
        <v>2</v>
      </c>
    </row>
    <row r="965" spans="1:9">
      <c r="A965" s="10">
        <v>41831.1249999977</v>
      </c>
      <c r="B965" s="8">
        <v>26.96</v>
      </c>
      <c r="C965" s="8" t="e">
        <v>#DIV/0!</v>
      </c>
      <c r="D965" s="9">
        <v>17.6818181818182</v>
      </c>
      <c r="E965" s="9">
        <v>26.0833333333333</v>
      </c>
      <c r="F965" s="9">
        <v>49.628425</v>
      </c>
      <c r="G965" s="9">
        <f t="shared" si="65"/>
        <v>2.80674897172236</v>
      </c>
      <c r="H965" s="9">
        <f t="shared" si="66"/>
        <v>1.90268722044728</v>
      </c>
      <c r="I965">
        <f t="shared" si="67"/>
        <v>3</v>
      </c>
    </row>
    <row r="966" spans="1:9">
      <c r="A966" s="10">
        <v>41831.1666666643</v>
      </c>
      <c r="B966" s="8">
        <v>26.93</v>
      </c>
      <c r="C966" s="8" t="e">
        <v>#DIV/0!</v>
      </c>
      <c r="D966" s="9">
        <v>16.2833333333333</v>
      </c>
      <c r="E966" s="9">
        <v>24.4833333333333</v>
      </c>
      <c r="F966" s="9">
        <v>41.6826666666666</v>
      </c>
      <c r="G966" s="9">
        <f t="shared" si="65"/>
        <v>2.55983623336745</v>
      </c>
      <c r="H966" s="9">
        <f t="shared" si="66"/>
        <v>1.70249149081007</v>
      </c>
      <c r="I966">
        <f t="shared" si="67"/>
        <v>4</v>
      </c>
    </row>
    <row r="967" spans="1:9">
      <c r="A967" s="10">
        <v>41831.208333331</v>
      </c>
      <c r="B967" s="8">
        <v>27.27</v>
      </c>
      <c r="C967" s="8" t="e">
        <v>#DIV/0!</v>
      </c>
      <c r="D967" s="9">
        <v>14.625</v>
      </c>
      <c r="E967" s="9">
        <v>22.875</v>
      </c>
      <c r="F967" s="9">
        <v>32.2172277777778</v>
      </c>
      <c r="G967" s="9">
        <f t="shared" si="65"/>
        <v>2.20288736942071</v>
      </c>
      <c r="H967" s="9">
        <f t="shared" si="66"/>
        <v>1.40840340012143</v>
      </c>
      <c r="I967">
        <f t="shared" si="67"/>
        <v>5</v>
      </c>
    </row>
    <row r="968" spans="1:9">
      <c r="A968" s="10">
        <v>41831.2499999977</v>
      </c>
      <c r="B968" s="8">
        <v>28.6666666666667</v>
      </c>
      <c r="C968" s="8" t="e">
        <v>#DIV/0!</v>
      </c>
      <c r="D968" s="9">
        <v>19.35</v>
      </c>
      <c r="E968" s="9">
        <v>27.6083333333333</v>
      </c>
      <c r="F968" s="9">
        <v>50.1494583333333</v>
      </c>
      <c r="G968" s="9">
        <f t="shared" si="65"/>
        <v>2.59170327304048</v>
      </c>
      <c r="H968" s="9">
        <f t="shared" si="66"/>
        <v>1.81646091156052</v>
      </c>
      <c r="I968">
        <f t="shared" si="67"/>
        <v>6</v>
      </c>
    </row>
    <row r="969" spans="1:9">
      <c r="A969" s="10">
        <v>41831.2916666643</v>
      </c>
      <c r="B969" s="8">
        <v>31.0533333333333</v>
      </c>
      <c r="C969" s="8" t="e">
        <v>#DIV/0!</v>
      </c>
      <c r="D969" s="9">
        <v>16.325</v>
      </c>
      <c r="E969" s="9">
        <v>24.55</v>
      </c>
      <c r="F969" s="9">
        <v>42.8984111111111</v>
      </c>
      <c r="G969" s="9">
        <f t="shared" si="65"/>
        <v>2.62777403437128</v>
      </c>
      <c r="H969" s="9">
        <f t="shared" si="66"/>
        <v>1.74738945462774</v>
      </c>
      <c r="I969">
        <f t="shared" si="67"/>
        <v>7</v>
      </c>
    </row>
    <row r="970" spans="1:9">
      <c r="A970" s="10">
        <v>41831.333333331</v>
      </c>
      <c r="B970" s="8">
        <v>33.1033333333333</v>
      </c>
      <c r="C970" s="8" t="e">
        <v>#DIV/0!</v>
      </c>
      <c r="D970" s="9">
        <v>19.525</v>
      </c>
      <c r="E970" s="9">
        <v>27.7333333333333</v>
      </c>
      <c r="F970" s="9">
        <v>52.1033333333333</v>
      </c>
      <c r="G970" s="9">
        <f t="shared" si="65"/>
        <v>2.66854460093896</v>
      </c>
      <c r="H970" s="9">
        <f t="shared" si="66"/>
        <v>1.87872596153846</v>
      </c>
      <c r="I970">
        <f t="shared" si="67"/>
        <v>8</v>
      </c>
    </row>
    <row r="971" spans="1:9">
      <c r="A971" s="10">
        <v>41831.3749999976</v>
      </c>
      <c r="B971" s="8">
        <v>34.4933333333333</v>
      </c>
      <c r="C971" s="8" t="e">
        <v>#DIV/0!</v>
      </c>
      <c r="D971" s="9">
        <v>19.5083333333333</v>
      </c>
      <c r="E971" s="9">
        <v>27.7083333333333</v>
      </c>
      <c r="F971" s="9">
        <v>52.3204305555556</v>
      </c>
      <c r="G971" s="9">
        <f t="shared" si="65"/>
        <v>2.68195286914424</v>
      </c>
      <c r="H971" s="9">
        <f t="shared" si="66"/>
        <v>1.88825614035088</v>
      </c>
      <c r="I971">
        <f t="shared" si="67"/>
        <v>9</v>
      </c>
    </row>
    <row r="972" spans="1:9">
      <c r="A972" s="10">
        <v>41831.4166666643</v>
      </c>
      <c r="B972" s="8">
        <v>33.8166666666667</v>
      </c>
      <c r="C972" s="8" t="e">
        <v>#DIV/0!</v>
      </c>
      <c r="D972" s="9">
        <v>19.6333333333333</v>
      </c>
      <c r="E972" s="9">
        <v>27.7916666666667</v>
      </c>
      <c r="F972" s="9">
        <v>53.6664333333334</v>
      </c>
      <c r="G972" s="9">
        <f t="shared" si="65"/>
        <v>2.73343463497453</v>
      </c>
      <c r="H972" s="9">
        <f t="shared" si="66"/>
        <v>1.93102608695652</v>
      </c>
      <c r="I972">
        <f t="shared" si="67"/>
        <v>10</v>
      </c>
    </row>
    <row r="973" spans="1:9">
      <c r="A973" s="10">
        <v>41831.458333331</v>
      </c>
      <c r="B973" s="8">
        <v>30.125</v>
      </c>
      <c r="C973" s="8" t="e">
        <v>#DIV/0!</v>
      </c>
      <c r="D973" s="9">
        <v>19.775</v>
      </c>
      <c r="E973" s="9">
        <v>27.9083333333333</v>
      </c>
      <c r="F973" s="9">
        <v>55.099275</v>
      </c>
      <c r="G973" s="9">
        <f t="shared" si="65"/>
        <v>2.78630973451327</v>
      </c>
      <c r="H973" s="9">
        <f t="shared" si="66"/>
        <v>1.97429471484025</v>
      </c>
      <c r="I973">
        <f t="shared" si="67"/>
        <v>11</v>
      </c>
    </row>
    <row r="974" spans="1:9">
      <c r="A974" s="10">
        <v>41831.4999999976</v>
      </c>
      <c r="B974" s="8">
        <v>27.0583333333333</v>
      </c>
      <c r="C974" s="8" t="e">
        <v>#DIV/0!</v>
      </c>
      <c r="D974" s="9">
        <v>19.85</v>
      </c>
      <c r="E974" s="9">
        <v>28.0333333333333</v>
      </c>
      <c r="F974" s="9">
        <v>55.8808249999999</v>
      </c>
      <c r="G974" s="9">
        <f t="shared" si="65"/>
        <v>2.81515491183879</v>
      </c>
      <c r="H974" s="9">
        <f t="shared" si="66"/>
        <v>1.99337068965517</v>
      </c>
      <c r="I974">
        <f t="shared" si="67"/>
        <v>12</v>
      </c>
    </row>
    <row r="975" spans="1:9">
      <c r="A975" s="10">
        <v>41831.5416666643</v>
      </c>
      <c r="B975" s="8">
        <v>27.6966666666667</v>
      </c>
      <c r="C975" s="8" t="e">
        <v>#DIV/0!</v>
      </c>
      <c r="D975" s="9">
        <v>19.9</v>
      </c>
      <c r="E975" s="9">
        <v>28.1</v>
      </c>
      <c r="F975" s="9">
        <v>56.9228916666666</v>
      </c>
      <c r="G975" s="9">
        <f t="shared" si="65"/>
        <v>2.86044681742043</v>
      </c>
      <c r="H975" s="9">
        <f t="shared" si="66"/>
        <v>2.02572568208778</v>
      </c>
      <c r="I975">
        <f t="shared" si="67"/>
        <v>13</v>
      </c>
    </row>
    <row r="976" spans="1:9">
      <c r="A976" s="10">
        <v>41831.583333331</v>
      </c>
      <c r="B976" s="8">
        <v>28.6183333333333</v>
      </c>
      <c r="C976" s="8" t="e">
        <v>#DIV/0!</v>
      </c>
      <c r="D976" s="9">
        <v>19.925</v>
      </c>
      <c r="E976" s="9">
        <v>28.125</v>
      </c>
      <c r="F976" s="9">
        <v>56.8360527777778</v>
      </c>
      <c r="G976" s="9">
        <f t="shared" si="65"/>
        <v>2.85249951205911</v>
      </c>
      <c r="H976" s="9">
        <f t="shared" si="66"/>
        <v>2.02083743209877</v>
      </c>
      <c r="I976">
        <f t="shared" si="67"/>
        <v>14</v>
      </c>
    </row>
    <row r="977" spans="1:9">
      <c r="A977" s="10">
        <v>41831.6249999976</v>
      </c>
      <c r="B977" s="8">
        <v>30.9833333333333</v>
      </c>
      <c r="C977" s="8" t="e">
        <v>#DIV/0!</v>
      </c>
      <c r="D977" s="9">
        <v>19.925</v>
      </c>
      <c r="E977" s="9">
        <v>28.1166666666667</v>
      </c>
      <c r="F977" s="9">
        <v>56.5755361111111</v>
      </c>
      <c r="G977" s="9">
        <f t="shared" si="65"/>
        <v>2.8394246479855</v>
      </c>
      <c r="H977" s="9">
        <f t="shared" si="66"/>
        <v>2.01217081604426</v>
      </c>
      <c r="I977">
        <f t="shared" si="67"/>
        <v>15</v>
      </c>
    </row>
    <row r="978" spans="1:9">
      <c r="A978" s="10">
        <v>41831.6666666643</v>
      </c>
      <c r="B978" s="8">
        <v>32.29</v>
      </c>
      <c r="C978" s="8" t="e">
        <v>#DIV/0!</v>
      </c>
      <c r="D978" s="9">
        <v>19.9833333333333</v>
      </c>
      <c r="E978" s="9">
        <v>28.15</v>
      </c>
      <c r="F978" s="9">
        <v>57.0531499999999</v>
      </c>
      <c r="G978" s="9">
        <f t="shared" si="65"/>
        <v>2.8550366972477</v>
      </c>
      <c r="H978" s="9">
        <f t="shared" si="66"/>
        <v>2.02675488454707</v>
      </c>
      <c r="I978">
        <f t="shared" si="67"/>
        <v>16</v>
      </c>
    </row>
    <row r="979" spans="1:9">
      <c r="A979" s="10">
        <v>41831.708333331</v>
      </c>
      <c r="B979" s="8">
        <v>31.2816666666667</v>
      </c>
      <c r="C979" s="8" t="e">
        <v>#DIV/0!</v>
      </c>
      <c r="D979" s="9">
        <v>20.0416666666667</v>
      </c>
      <c r="E979" s="9">
        <v>28.25</v>
      </c>
      <c r="F979" s="9">
        <v>57.0097305555556</v>
      </c>
      <c r="G979" s="9">
        <f t="shared" si="65"/>
        <v>2.84456036036036</v>
      </c>
      <c r="H979" s="9">
        <f t="shared" si="66"/>
        <v>2.01804355948869</v>
      </c>
      <c r="I979">
        <f t="shared" si="67"/>
        <v>17</v>
      </c>
    </row>
    <row r="980" spans="1:9">
      <c r="A980" s="10">
        <v>41831.7499999976</v>
      </c>
      <c r="B980" s="8">
        <v>29.81</v>
      </c>
      <c r="C980" s="8" t="e">
        <v>#DIV/0!</v>
      </c>
      <c r="D980" s="9">
        <v>20.0083333333333</v>
      </c>
      <c r="E980" s="9">
        <v>28.2083333333333</v>
      </c>
      <c r="F980" s="9">
        <v>55.8374055555556</v>
      </c>
      <c r="G980" s="9">
        <f t="shared" si="65"/>
        <v>2.7907074829932</v>
      </c>
      <c r="H980" s="9">
        <f t="shared" si="66"/>
        <v>1.97946489414082</v>
      </c>
      <c r="I980">
        <f t="shared" si="67"/>
        <v>18</v>
      </c>
    </row>
    <row r="981" spans="1:9">
      <c r="A981" s="10">
        <v>41831.7916666643</v>
      </c>
      <c r="B981" s="8">
        <v>29.01</v>
      </c>
      <c r="C981" s="8" t="e">
        <v>#DIV/0!</v>
      </c>
      <c r="D981" s="9">
        <v>19.9416666666667</v>
      </c>
      <c r="E981" s="9">
        <v>28.1666666666667</v>
      </c>
      <c r="F981" s="9">
        <v>54.7953388888889</v>
      </c>
      <c r="G981" s="9">
        <f t="shared" si="65"/>
        <v>2.74778130658866</v>
      </c>
      <c r="H981" s="9">
        <f t="shared" si="66"/>
        <v>1.9453966469428</v>
      </c>
      <c r="I981">
        <f t="shared" si="67"/>
        <v>19</v>
      </c>
    </row>
    <row r="982" spans="1:9">
      <c r="A982" s="10">
        <v>41831.833333331</v>
      </c>
      <c r="B982" s="8">
        <v>28.385</v>
      </c>
      <c r="C982" s="8" t="e">
        <v>#DIV/0!</v>
      </c>
      <c r="D982" s="9">
        <v>19.9083333333333</v>
      </c>
      <c r="E982" s="9">
        <v>28.125</v>
      </c>
      <c r="F982" s="9">
        <v>54.1006277777778</v>
      </c>
      <c r="G982" s="9">
        <f t="shared" si="65"/>
        <v>2.71748653550998</v>
      </c>
      <c r="H982" s="9">
        <f t="shared" si="66"/>
        <v>1.92357787654321</v>
      </c>
      <c r="I982">
        <f t="shared" si="67"/>
        <v>20</v>
      </c>
    </row>
    <row r="983" spans="1:9">
      <c r="A983" s="10">
        <v>41831.8749999976</v>
      </c>
      <c r="B983" s="8">
        <v>27.36</v>
      </c>
      <c r="C983" s="8" t="e">
        <v>#DIV/0!</v>
      </c>
      <c r="D983" s="9">
        <v>19.8833333333333</v>
      </c>
      <c r="E983" s="9">
        <v>28.0833333333333</v>
      </c>
      <c r="F983" s="9">
        <v>53.4493361111111</v>
      </c>
      <c r="G983" s="9">
        <f t="shared" si="65"/>
        <v>2.68814766694607</v>
      </c>
      <c r="H983" s="9">
        <f t="shared" si="66"/>
        <v>1.90324045499506</v>
      </c>
      <c r="I983">
        <f t="shared" si="67"/>
        <v>21</v>
      </c>
    </row>
    <row r="984" spans="1:9">
      <c r="A984" s="10">
        <v>41831.9166666643</v>
      </c>
      <c r="B984" s="8">
        <v>27.5916666666667</v>
      </c>
      <c r="C984" s="8" t="e">
        <v>#DIV/0!</v>
      </c>
      <c r="D984" s="9">
        <v>19.7416666666667</v>
      </c>
      <c r="E984" s="9">
        <v>27.9416666666667</v>
      </c>
      <c r="F984" s="9">
        <v>52.7980444444445</v>
      </c>
      <c r="G984" s="9">
        <f t="shared" si="65"/>
        <v>2.67444716476713</v>
      </c>
      <c r="H984" s="9">
        <f t="shared" si="66"/>
        <v>1.88958107167711</v>
      </c>
      <c r="I984">
        <f t="shared" si="67"/>
        <v>22</v>
      </c>
    </row>
    <row r="985" spans="1:9">
      <c r="A985" s="10">
        <v>41831.9583333309</v>
      </c>
      <c r="B985" s="8">
        <v>27.8816666666667</v>
      </c>
      <c r="C985" s="8" t="e">
        <v>#DIV/0!</v>
      </c>
      <c r="D985" s="9">
        <v>19.725</v>
      </c>
      <c r="E985" s="9">
        <v>27.9333333333333</v>
      </c>
      <c r="F985" s="9">
        <v>52.3204305555556</v>
      </c>
      <c r="G985" s="9">
        <f t="shared" ref="G985:G1022" si="68">F985/D985</f>
        <v>2.6524933108013</v>
      </c>
      <c r="H985" s="9">
        <f t="shared" ref="H985:H1022" si="69">F985/E985</f>
        <v>1.87304643993636</v>
      </c>
      <c r="I985">
        <f t="shared" si="67"/>
        <v>23</v>
      </c>
    </row>
    <row r="986" spans="1:9">
      <c r="A986" s="10">
        <v>41831.9999999976</v>
      </c>
      <c r="B986" s="8">
        <v>28.31</v>
      </c>
      <c r="C986" s="8" t="e">
        <v>#DIV/0!</v>
      </c>
      <c r="D986" s="9">
        <v>19.7083333333333</v>
      </c>
      <c r="E986" s="9">
        <v>27.9333333333333</v>
      </c>
      <c r="F986" s="9">
        <v>52.277011111111</v>
      </c>
      <c r="G986" s="9">
        <f t="shared" si="68"/>
        <v>2.65253333333333</v>
      </c>
      <c r="H986" s="9">
        <f t="shared" si="69"/>
        <v>1.87149204455051</v>
      </c>
      <c r="I986">
        <f t="shared" si="67"/>
        <v>0</v>
      </c>
    </row>
    <row r="987" spans="1:9">
      <c r="A987" s="10">
        <v>41832.0416666643</v>
      </c>
      <c r="B987" s="8">
        <v>28.3133333333333</v>
      </c>
      <c r="C987" s="8" t="e">
        <v>#DIV/0!</v>
      </c>
      <c r="D987" s="9">
        <v>19.7416666666667</v>
      </c>
      <c r="E987" s="9">
        <v>27.925</v>
      </c>
      <c r="F987" s="9">
        <v>52.2335916666667</v>
      </c>
      <c r="G987" s="9">
        <f t="shared" si="68"/>
        <v>2.64585521317011</v>
      </c>
      <c r="H987" s="9">
        <f t="shared" si="69"/>
        <v>1.87049567293345</v>
      </c>
      <c r="I987">
        <f t="shared" si="67"/>
        <v>1</v>
      </c>
    </row>
    <row r="988" spans="1:9">
      <c r="A988" s="10">
        <v>41832.0833333309</v>
      </c>
      <c r="B988" s="8">
        <v>28.1083333333333</v>
      </c>
      <c r="C988" s="8" t="e">
        <v>#DIV/0!</v>
      </c>
      <c r="D988" s="9">
        <v>19.725</v>
      </c>
      <c r="E988" s="9">
        <v>27.9333333333333</v>
      </c>
      <c r="F988" s="9">
        <v>52.0164944444444</v>
      </c>
      <c r="G988" s="9">
        <f t="shared" si="68"/>
        <v>2.63708463596676</v>
      </c>
      <c r="H988" s="9">
        <f t="shared" si="69"/>
        <v>1.86216567223548</v>
      </c>
      <c r="I988">
        <f t="shared" si="67"/>
        <v>2</v>
      </c>
    </row>
    <row r="989" spans="1:9">
      <c r="A989" s="10">
        <v>41832.1249999976</v>
      </c>
      <c r="B989" s="8">
        <v>27.94</v>
      </c>
      <c r="C989" s="8" t="e">
        <v>#DIV/0!</v>
      </c>
      <c r="D989" s="9">
        <v>19.7166666666667</v>
      </c>
      <c r="E989" s="9">
        <v>27.925</v>
      </c>
      <c r="F989" s="9">
        <v>51.9730750000001</v>
      </c>
      <c r="G989" s="9">
        <f t="shared" si="68"/>
        <v>2.63599704142012</v>
      </c>
      <c r="H989" s="9">
        <f t="shared" si="69"/>
        <v>1.86116651745748</v>
      </c>
      <c r="I989">
        <f t="shared" si="67"/>
        <v>3</v>
      </c>
    </row>
    <row r="990" spans="1:9">
      <c r="A990" s="10">
        <v>41832.1666666643</v>
      </c>
      <c r="B990" s="8">
        <v>27.895</v>
      </c>
      <c r="C990" s="8" t="e">
        <v>#DIV/0!</v>
      </c>
      <c r="D990" s="9">
        <v>19.7166666666667</v>
      </c>
      <c r="E990" s="9">
        <v>27.9333333333333</v>
      </c>
      <c r="F990" s="9">
        <v>51.9296555555555</v>
      </c>
      <c r="G990" s="9">
        <f t="shared" si="68"/>
        <v>2.63379487179487</v>
      </c>
      <c r="H990" s="9">
        <f t="shared" si="69"/>
        <v>1.8590568814638</v>
      </c>
      <c r="I990">
        <f t="shared" si="67"/>
        <v>4</v>
      </c>
    </row>
    <row r="991" spans="1:9">
      <c r="A991" s="10">
        <v>41832.2083333309</v>
      </c>
      <c r="B991" s="8">
        <v>28.31</v>
      </c>
      <c r="C991" s="8" t="e">
        <v>#DIV/0!</v>
      </c>
      <c r="D991" s="9">
        <v>19.725</v>
      </c>
      <c r="E991" s="9">
        <v>27.9333333333333</v>
      </c>
      <c r="F991" s="9">
        <v>51.7993972222222</v>
      </c>
      <c r="G991" s="9">
        <f t="shared" si="68"/>
        <v>2.62607843965638</v>
      </c>
      <c r="H991" s="9">
        <f t="shared" si="69"/>
        <v>1.85439369530628</v>
      </c>
      <c r="I991">
        <f t="shared" si="67"/>
        <v>5</v>
      </c>
    </row>
    <row r="992" spans="1:9">
      <c r="A992" s="10">
        <v>41832.2499999976</v>
      </c>
      <c r="B992" s="8">
        <v>29.2316666666667</v>
      </c>
      <c r="C992" s="8" t="e">
        <v>#DIV/0!</v>
      </c>
      <c r="D992" s="9">
        <v>19.725</v>
      </c>
      <c r="E992" s="9">
        <v>27.95</v>
      </c>
      <c r="F992" s="9">
        <v>52.3204305555555</v>
      </c>
      <c r="G992" s="9">
        <f t="shared" si="68"/>
        <v>2.65249331080129</v>
      </c>
      <c r="H992" s="9">
        <f t="shared" si="69"/>
        <v>1.8719295368714</v>
      </c>
      <c r="I992">
        <f t="shared" si="67"/>
        <v>6</v>
      </c>
    </row>
    <row r="993" spans="1:9">
      <c r="A993" s="10">
        <v>41832.2916666643</v>
      </c>
      <c r="B993" s="8">
        <v>31.8266666666667</v>
      </c>
      <c r="C993" s="8" t="e">
        <v>#DIV/0!</v>
      </c>
      <c r="D993" s="9">
        <v>19.7916666666667</v>
      </c>
      <c r="E993" s="9">
        <v>28.0083333333333</v>
      </c>
      <c r="F993" s="9">
        <v>52.5375277777778</v>
      </c>
      <c r="G993" s="9">
        <f t="shared" si="68"/>
        <v>2.65452771929825</v>
      </c>
      <c r="H993" s="9">
        <f t="shared" si="69"/>
        <v>1.87578200932262</v>
      </c>
      <c r="I993">
        <f t="shared" si="67"/>
        <v>7</v>
      </c>
    </row>
    <row r="994" spans="1:9">
      <c r="A994" s="10">
        <v>41832.3333333309</v>
      </c>
      <c r="B994" s="8">
        <v>33.1416666666667</v>
      </c>
      <c r="C994" s="8" t="e">
        <v>#DIV/0!</v>
      </c>
      <c r="D994" s="9">
        <v>19.925</v>
      </c>
      <c r="E994" s="9">
        <v>28.1583333333333</v>
      </c>
      <c r="F994" s="9">
        <v>54.3177249999999</v>
      </c>
      <c r="G994" s="9">
        <f t="shared" si="68"/>
        <v>2.72610915934755</v>
      </c>
      <c r="H994" s="9">
        <f t="shared" si="69"/>
        <v>1.92901065403965</v>
      </c>
      <c r="I994">
        <f t="shared" si="67"/>
        <v>8</v>
      </c>
    </row>
    <row r="995" spans="1:9">
      <c r="A995" s="10">
        <v>41832.3749999976</v>
      </c>
      <c r="B995" s="8">
        <v>33.9866666666667</v>
      </c>
      <c r="C995" s="8" t="e">
        <v>#DIV/0!</v>
      </c>
      <c r="D995" s="9">
        <v>19.8833333333333</v>
      </c>
      <c r="E995" s="9">
        <v>28.0833333333333</v>
      </c>
      <c r="F995" s="9">
        <v>53.7532722222223</v>
      </c>
      <c r="G995" s="9">
        <f t="shared" si="68"/>
        <v>2.70343364068176</v>
      </c>
      <c r="H995" s="9">
        <f t="shared" si="69"/>
        <v>1.91406310583581</v>
      </c>
      <c r="I995">
        <f t="shared" si="67"/>
        <v>9</v>
      </c>
    </row>
    <row r="996" spans="1:9">
      <c r="A996" s="10">
        <v>41832.4166666643</v>
      </c>
      <c r="B996" s="8">
        <v>34.5166666666667</v>
      </c>
      <c r="C996" s="8" t="e">
        <v>#DIV/0!</v>
      </c>
      <c r="D996" s="9">
        <v>19.7916666666667</v>
      </c>
      <c r="E996" s="9">
        <v>27.975</v>
      </c>
      <c r="F996" s="9">
        <v>52.6243666666667</v>
      </c>
      <c r="G996" s="9">
        <f t="shared" si="68"/>
        <v>2.65891536842105</v>
      </c>
      <c r="H996" s="9">
        <f t="shared" si="69"/>
        <v>1.88112123920167</v>
      </c>
      <c r="I996">
        <f t="shared" si="67"/>
        <v>10</v>
      </c>
    </row>
    <row r="997" spans="1:9">
      <c r="A997" s="10">
        <v>41832.4583333309</v>
      </c>
      <c r="B997" s="8">
        <v>35.8216666666667</v>
      </c>
      <c r="C997" s="8" t="e">
        <v>#DIV/0!</v>
      </c>
      <c r="D997" s="9">
        <v>19.9083333333333</v>
      </c>
      <c r="E997" s="9">
        <v>28.0833333333333</v>
      </c>
      <c r="F997" s="9">
        <v>54.8821777777778</v>
      </c>
      <c r="G997" s="9">
        <f t="shared" si="68"/>
        <v>2.75674396539696</v>
      </c>
      <c r="H997" s="9">
        <f t="shared" si="69"/>
        <v>1.95426152324431</v>
      </c>
      <c r="I997">
        <f t="shared" si="67"/>
        <v>11</v>
      </c>
    </row>
    <row r="998" spans="1:9">
      <c r="A998" s="10">
        <v>41832.4999999976</v>
      </c>
      <c r="B998" s="8">
        <v>36.4633333333333</v>
      </c>
      <c r="C998" s="8" t="e">
        <v>#DIV/0!</v>
      </c>
      <c r="D998" s="9">
        <v>19.9083333333333</v>
      </c>
      <c r="E998" s="9">
        <v>28.1166666666667</v>
      </c>
      <c r="F998" s="9">
        <v>55.2295333333333</v>
      </c>
      <c r="G998" s="9">
        <f t="shared" si="68"/>
        <v>2.77419171201339</v>
      </c>
      <c r="H998" s="9">
        <f t="shared" si="69"/>
        <v>1.96429875518672</v>
      </c>
      <c r="I998">
        <f t="shared" si="67"/>
        <v>12</v>
      </c>
    </row>
    <row r="999" spans="1:9">
      <c r="A999" s="10">
        <v>41832.5416666642</v>
      </c>
      <c r="B999" s="8">
        <v>34.08</v>
      </c>
      <c r="C999" s="8" t="e">
        <v>#DIV/0!</v>
      </c>
      <c r="D999" s="9">
        <v>19.9</v>
      </c>
      <c r="E999" s="9">
        <v>28.0916666666667</v>
      </c>
      <c r="F999" s="9">
        <v>54.4479833333333</v>
      </c>
      <c r="G999" s="9">
        <f t="shared" si="68"/>
        <v>2.73607956448911</v>
      </c>
      <c r="H999" s="9">
        <f t="shared" si="69"/>
        <v>1.93822545238801</v>
      </c>
      <c r="I999">
        <f t="shared" si="67"/>
        <v>13</v>
      </c>
    </row>
    <row r="1000" spans="1:9">
      <c r="A1000" s="10">
        <v>41832.5833333309</v>
      </c>
      <c r="B1000" s="8">
        <v>28.28</v>
      </c>
      <c r="C1000" s="8" t="e">
        <v>#DIV/0!</v>
      </c>
      <c r="D1000" s="9">
        <v>19.9416666666667</v>
      </c>
      <c r="E1000" s="9">
        <v>28.15</v>
      </c>
      <c r="F1000" s="9">
        <v>54.5348222222222</v>
      </c>
      <c r="G1000" s="9">
        <f t="shared" si="68"/>
        <v>2.73471737010726</v>
      </c>
      <c r="H1000" s="9">
        <f t="shared" si="69"/>
        <v>1.9372938622459</v>
      </c>
      <c r="I1000">
        <f t="shared" si="67"/>
        <v>14</v>
      </c>
    </row>
    <row r="1001" spans="1:9">
      <c r="A1001" s="10">
        <v>41832.6249999976</v>
      </c>
      <c r="B1001" s="8">
        <v>26.0666666666667</v>
      </c>
      <c r="C1001" s="8" t="e">
        <v>#DIV/0!</v>
      </c>
      <c r="D1001" s="9">
        <v>19.95</v>
      </c>
      <c r="E1001" s="9">
        <v>28.1583333333333</v>
      </c>
      <c r="F1001" s="9">
        <v>54.1874666666667</v>
      </c>
      <c r="G1001" s="9">
        <f t="shared" si="68"/>
        <v>2.71616374269006</v>
      </c>
      <c r="H1001" s="9">
        <f t="shared" si="69"/>
        <v>1.92438472920983</v>
      </c>
      <c r="I1001">
        <f t="shared" si="67"/>
        <v>15</v>
      </c>
    </row>
    <row r="1002" spans="1:9">
      <c r="A1002" s="10">
        <v>41832.6666666642</v>
      </c>
      <c r="B1002" s="8">
        <v>26.4783333333333</v>
      </c>
      <c r="C1002" s="8" t="e">
        <v>#DIV/0!</v>
      </c>
      <c r="D1002" s="9">
        <v>19.8583333333333</v>
      </c>
      <c r="E1002" s="9">
        <v>28.15</v>
      </c>
      <c r="F1002" s="9">
        <v>53.3624972222222</v>
      </c>
      <c r="G1002" s="9">
        <f t="shared" si="68"/>
        <v>2.68715890334313</v>
      </c>
      <c r="H1002" s="9">
        <f t="shared" si="69"/>
        <v>1.89564821393329</v>
      </c>
      <c r="I1002">
        <f t="shared" si="67"/>
        <v>16</v>
      </c>
    </row>
    <row r="1003" spans="1:9">
      <c r="A1003" s="10">
        <v>41832.7083333309</v>
      </c>
      <c r="B1003" s="8">
        <v>25.7366666666667</v>
      </c>
      <c r="C1003" s="8" t="e">
        <v>#DIV/0!</v>
      </c>
      <c r="D1003" s="9">
        <v>19.9083333333333</v>
      </c>
      <c r="E1003" s="9">
        <v>28.175</v>
      </c>
      <c r="F1003" s="9">
        <v>53.4927555555555</v>
      </c>
      <c r="G1003" s="9">
        <f t="shared" si="68"/>
        <v>2.68695297893121</v>
      </c>
      <c r="H1003" s="9">
        <f t="shared" si="69"/>
        <v>1.89858937198068</v>
      </c>
      <c r="I1003">
        <f t="shared" si="67"/>
        <v>17</v>
      </c>
    </row>
    <row r="1004" spans="1:9">
      <c r="A1004" s="10">
        <v>41832.7499999976</v>
      </c>
      <c r="B1004" s="8">
        <v>25.8383333333333</v>
      </c>
      <c r="C1004" s="8" t="e">
        <v>#DIV/0!</v>
      </c>
      <c r="D1004" s="9">
        <v>19.9416666666667</v>
      </c>
      <c r="E1004" s="9">
        <v>28.1583333333333</v>
      </c>
      <c r="F1004" s="9">
        <v>53.8401111111112</v>
      </c>
      <c r="G1004" s="9">
        <f t="shared" si="68"/>
        <v>2.69988020615685</v>
      </c>
      <c r="H1004" s="9">
        <f t="shared" si="69"/>
        <v>1.91204892966361</v>
      </c>
      <c r="I1004">
        <f t="shared" si="67"/>
        <v>18</v>
      </c>
    </row>
    <row r="1005" spans="1:9">
      <c r="A1005" s="10">
        <v>41832.7916666642</v>
      </c>
      <c r="B1005" s="8">
        <v>25.945</v>
      </c>
      <c r="C1005" s="8" t="e">
        <v>#DIV/0!</v>
      </c>
      <c r="D1005" s="9">
        <v>19.9333333333333</v>
      </c>
      <c r="E1005" s="9">
        <v>28.1333333333333</v>
      </c>
      <c r="F1005" s="9">
        <v>53.3190777777777</v>
      </c>
      <c r="G1005" s="9">
        <f t="shared" si="68"/>
        <v>2.67487012263099</v>
      </c>
      <c r="H1005" s="9">
        <f t="shared" si="69"/>
        <v>1.89522788309637</v>
      </c>
      <c r="I1005">
        <f t="shared" si="67"/>
        <v>19</v>
      </c>
    </row>
    <row r="1006" spans="1:9">
      <c r="A1006" s="10">
        <v>41832.8333333309</v>
      </c>
      <c r="B1006" s="8">
        <v>25.73</v>
      </c>
      <c r="C1006" s="8" t="e">
        <v>#DIV/0!</v>
      </c>
      <c r="D1006" s="9">
        <v>19.9166666666667</v>
      </c>
      <c r="E1006" s="9">
        <v>28.15</v>
      </c>
      <c r="F1006" s="9">
        <v>53.3624972222223</v>
      </c>
      <c r="G1006" s="9">
        <f t="shared" si="68"/>
        <v>2.67928856345886</v>
      </c>
      <c r="H1006" s="9">
        <f t="shared" si="69"/>
        <v>1.8956482139333</v>
      </c>
      <c r="I1006">
        <f t="shared" si="67"/>
        <v>20</v>
      </c>
    </row>
    <row r="1007" spans="1:9">
      <c r="A1007" s="10">
        <v>41832.8749999976</v>
      </c>
      <c r="B1007" s="8">
        <v>25.8483333333333</v>
      </c>
      <c r="C1007" s="8" t="e">
        <v>#DIV/0!</v>
      </c>
      <c r="D1007" s="9">
        <v>19.95</v>
      </c>
      <c r="E1007" s="9">
        <v>28.1666666666667</v>
      </c>
      <c r="F1007" s="9">
        <v>53.5795944444444</v>
      </c>
      <c r="G1007" s="9">
        <f t="shared" si="68"/>
        <v>2.68569395711501</v>
      </c>
      <c r="H1007" s="9">
        <f t="shared" si="69"/>
        <v>1.90223412228797</v>
      </c>
      <c r="I1007">
        <f t="shared" si="67"/>
        <v>21</v>
      </c>
    </row>
    <row r="1008" spans="1:9">
      <c r="A1008" s="10">
        <v>41832.9166666642</v>
      </c>
      <c r="B1008" s="8">
        <v>25.3233333333333</v>
      </c>
      <c r="C1008" s="8" t="e">
        <v>#DIV/0!</v>
      </c>
      <c r="D1008" s="9">
        <v>19.8083333333333</v>
      </c>
      <c r="E1008" s="9">
        <v>28.025</v>
      </c>
      <c r="F1008" s="9">
        <v>52.7980444444444</v>
      </c>
      <c r="G1008" s="9">
        <f t="shared" si="68"/>
        <v>2.66544608049361</v>
      </c>
      <c r="H1008" s="9">
        <f t="shared" si="69"/>
        <v>1.88396233521657</v>
      </c>
      <c r="I1008">
        <f t="shared" si="67"/>
        <v>22</v>
      </c>
    </row>
    <row r="1009" spans="1:9">
      <c r="A1009" s="10">
        <v>41832.9583333309</v>
      </c>
      <c r="B1009" s="8">
        <v>24.91</v>
      </c>
      <c r="C1009" s="8" t="e">
        <v>#DIV/0!</v>
      </c>
      <c r="D1009" s="9">
        <v>19.8</v>
      </c>
      <c r="E1009" s="9">
        <v>27.9916666666667</v>
      </c>
      <c r="F1009" s="9">
        <v>52.1901722222222</v>
      </c>
      <c r="G1009" s="9">
        <f t="shared" si="68"/>
        <v>2.63586728395062</v>
      </c>
      <c r="H1009" s="9">
        <f t="shared" si="69"/>
        <v>1.86448962985015</v>
      </c>
      <c r="I1009">
        <f t="shared" si="67"/>
        <v>23</v>
      </c>
    </row>
    <row r="1010" spans="1:9">
      <c r="A1010" s="10">
        <v>41832.9999999976</v>
      </c>
      <c r="B1010" s="8">
        <v>24.8416666666666</v>
      </c>
      <c r="C1010" s="8" t="e">
        <v>#DIV/0!</v>
      </c>
      <c r="D1010" s="9">
        <v>19.7833333333333</v>
      </c>
      <c r="E1010" s="9">
        <v>27.95</v>
      </c>
      <c r="F1010" s="9">
        <v>51.8428166666667</v>
      </c>
      <c r="G1010" s="9">
        <f t="shared" si="68"/>
        <v>2.6205299073294</v>
      </c>
      <c r="H1010" s="9">
        <f t="shared" si="69"/>
        <v>1.85484138342278</v>
      </c>
      <c r="I1010">
        <f t="shared" si="67"/>
        <v>0</v>
      </c>
    </row>
    <row r="1011" spans="1:9">
      <c r="A1011" s="10">
        <v>41833.0416666642</v>
      </c>
      <c r="B1011" s="8">
        <v>24.7033333333334</v>
      </c>
      <c r="C1011" s="8" t="e">
        <v>#DIV/0!</v>
      </c>
      <c r="D1011" s="9">
        <v>19.7916666666667</v>
      </c>
      <c r="E1011" s="9">
        <v>27.9916666666667</v>
      </c>
      <c r="F1011" s="9">
        <v>51.2783638888888</v>
      </c>
      <c r="G1011" s="9">
        <f t="shared" si="68"/>
        <v>2.59090680701754</v>
      </c>
      <c r="H1011" s="9">
        <f t="shared" si="69"/>
        <v>1.83191535179121</v>
      </c>
      <c r="I1011">
        <f t="shared" si="67"/>
        <v>1</v>
      </c>
    </row>
    <row r="1012" spans="1:9">
      <c r="A1012" s="10">
        <v>41833.0833333309</v>
      </c>
      <c r="B1012" s="8">
        <v>24.81</v>
      </c>
      <c r="C1012" s="8" t="e">
        <v>#DIV/0!</v>
      </c>
      <c r="D1012" s="9">
        <v>19.775</v>
      </c>
      <c r="E1012" s="9">
        <v>27.9583333333333</v>
      </c>
      <c r="F1012" s="9">
        <v>51.3217833333334</v>
      </c>
      <c r="G1012" s="9">
        <f t="shared" si="68"/>
        <v>2.59528613569322</v>
      </c>
      <c r="H1012" s="9">
        <f t="shared" si="69"/>
        <v>1.8356524590164</v>
      </c>
      <c r="I1012">
        <f t="shared" si="67"/>
        <v>2</v>
      </c>
    </row>
    <row r="1013" spans="1:9">
      <c r="A1013" s="10">
        <v>41833.1249999975</v>
      </c>
      <c r="B1013" s="8">
        <v>25.0166666666667</v>
      </c>
      <c r="C1013" s="8" t="e">
        <v>#DIV/0!</v>
      </c>
      <c r="D1013" s="9">
        <v>19.7833333333333</v>
      </c>
      <c r="E1013" s="9">
        <v>27.9833333333333</v>
      </c>
      <c r="F1013" s="9">
        <v>51.1046861111111</v>
      </c>
      <c r="G1013" s="9">
        <f t="shared" si="68"/>
        <v>2.58321918000562</v>
      </c>
      <c r="H1013" s="9">
        <f t="shared" si="69"/>
        <v>1.82625441731189</v>
      </c>
      <c r="I1013">
        <f t="shared" si="67"/>
        <v>3</v>
      </c>
    </row>
    <row r="1014" spans="1:9">
      <c r="A1014" s="10">
        <v>41833.1666666642</v>
      </c>
      <c r="B1014" s="8">
        <v>24.8116666666667</v>
      </c>
      <c r="C1014" s="8" t="e">
        <v>#DIV/0!</v>
      </c>
      <c r="D1014" s="9">
        <v>19.7833333333333</v>
      </c>
      <c r="E1014" s="9">
        <v>27.9916666666667</v>
      </c>
      <c r="F1014" s="9">
        <v>50.9744277777778</v>
      </c>
      <c r="G1014" s="9">
        <f t="shared" si="68"/>
        <v>2.5766349340073</v>
      </c>
      <c r="H1014" s="9">
        <f t="shared" si="69"/>
        <v>1.82105725910489</v>
      </c>
      <c r="I1014">
        <f t="shared" si="67"/>
        <v>4</v>
      </c>
    </row>
    <row r="1015" spans="1:9">
      <c r="A1015" s="10">
        <v>41833.2083333309</v>
      </c>
      <c r="B1015" s="8">
        <v>23.7083333333333</v>
      </c>
      <c r="C1015" s="8" t="e">
        <v>#DIV/0!</v>
      </c>
      <c r="D1015" s="9">
        <v>19.7416666666667</v>
      </c>
      <c r="E1015" s="9">
        <v>27.9416666666667</v>
      </c>
      <c r="F1015" s="9">
        <v>50.9310083333334</v>
      </c>
      <c r="G1015" s="9">
        <f t="shared" si="68"/>
        <v>2.57987378640777</v>
      </c>
      <c r="H1015" s="9">
        <f t="shared" si="69"/>
        <v>1.82276200417537</v>
      </c>
      <c r="I1015">
        <f t="shared" si="67"/>
        <v>5</v>
      </c>
    </row>
    <row r="1016" spans="1:9">
      <c r="A1016" s="10">
        <v>41833.2499999975</v>
      </c>
      <c r="B1016" s="8">
        <v>23.3233333333333</v>
      </c>
      <c r="C1016" s="8" t="e">
        <v>#DIV/0!</v>
      </c>
      <c r="D1016" s="9">
        <v>18.15</v>
      </c>
      <c r="E1016" s="9">
        <v>26.375</v>
      </c>
      <c r="F1016" s="9">
        <v>49.9323611111111</v>
      </c>
      <c r="G1016" s="9">
        <f t="shared" si="68"/>
        <v>2.75109427609428</v>
      </c>
      <c r="H1016" s="9">
        <f t="shared" si="69"/>
        <v>1.8931700895208</v>
      </c>
      <c r="I1016">
        <f t="shared" si="67"/>
        <v>6</v>
      </c>
    </row>
    <row r="1017" spans="1:9">
      <c r="A1017" s="10">
        <v>41833.2916666642</v>
      </c>
      <c r="B1017" s="8">
        <v>23.7533333333333</v>
      </c>
      <c r="C1017" s="8" t="e">
        <v>#DIV/0!</v>
      </c>
      <c r="D1017" s="9">
        <v>11.525</v>
      </c>
      <c r="E1017" s="9">
        <v>19.8416666666667</v>
      </c>
      <c r="F1017" s="9">
        <v>31.348838888889</v>
      </c>
      <c r="G1017" s="9">
        <f t="shared" si="68"/>
        <v>2.72007278862377</v>
      </c>
      <c r="H1017" s="9">
        <f t="shared" si="69"/>
        <v>1.57994988100238</v>
      </c>
      <c r="I1017">
        <f t="shared" si="67"/>
        <v>7</v>
      </c>
    </row>
    <row r="1018" spans="1:9">
      <c r="A1018" s="10">
        <v>41833.3333333309</v>
      </c>
      <c r="B1018" s="8">
        <v>23.7633333333333</v>
      </c>
      <c r="C1018" s="8" t="e">
        <v>#DIV/0!</v>
      </c>
      <c r="D1018" s="9">
        <v>16.2583333333333</v>
      </c>
      <c r="E1018" s="9">
        <v>24.5083333333333</v>
      </c>
      <c r="F1018" s="9">
        <v>41.1182138888888</v>
      </c>
      <c r="G1018" s="9">
        <f t="shared" si="68"/>
        <v>2.52905467281735</v>
      </c>
      <c r="H1018" s="9">
        <f t="shared" si="69"/>
        <v>1.67772379009407</v>
      </c>
      <c r="I1018">
        <f t="shared" si="67"/>
        <v>8</v>
      </c>
    </row>
    <row r="1019" spans="1:9">
      <c r="A1019" s="10">
        <v>41833.3749999975</v>
      </c>
      <c r="B1019" s="8">
        <v>23.7233333333333</v>
      </c>
      <c r="C1019" s="8" t="e">
        <v>#DIV/0!</v>
      </c>
      <c r="D1019" s="9">
        <v>14.6833333333333</v>
      </c>
      <c r="E1019" s="9">
        <v>22.9083333333333</v>
      </c>
      <c r="F1019" s="9">
        <v>32.0001305555555</v>
      </c>
      <c r="G1019" s="9">
        <f t="shared" si="68"/>
        <v>2.17935054861899</v>
      </c>
      <c r="H1019" s="9">
        <f t="shared" si="69"/>
        <v>1.39687728871104</v>
      </c>
      <c r="I1019">
        <f t="shared" si="67"/>
        <v>9</v>
      </c>
    </row>
    <row r="1020" spans="1:9">
      <c r="A1020" s="10">
        <v>41833.4166666642</v>
      </c>
      <c r="B1020" s="8">
        <v>23.5933333333333</v>
      </c>
      <c r="C1020" s="8" t="e">
        <v>#DIV/0!</v>
      </c>
      <c r="D1020" s="9">
        <v>16.1416666666667</v>
      </c>
      <c r="E1020" s="9">
        <v>24.4583333333333</v>
      </c>
      <c r="F1020" s="9">
        <v>37.4709805555555</v>
      </c>
      <c r="G1020" s="9">
        <f t="shared" si="68"/>
        <v>2.32138237824815</v>
      </c>
      <c r="H1020" s="9">
        <f t="shared" si="69"/>
        <v>1.53203327654742</v>
      </c>
      <c r="I1020">
        <f t="shared" si="67"/>
        <v>10</v>
      </c>
    </row>
    <row r="1021" spans="1:9">
      <c r="A1021" s="10">
        <v>41833.4583333309</v>
      </c>
      <c r="B1021" s="8">
        <v>24.6533333333333</v>
      </c>
      <c r="C1021" s="8" t="e">
        <v>#DIV/0!</v>
      </c>
      <c r="D1021" s="9">
        <v>11.4333333333333</v>
      </c>
      <c r="E1021" s="9">
        <v>19.7333333333333</v>
      </c>
      <c r="F1021" s="9">
        <v>23.2294027777778</v>
      </c>
      <c r="G1021" s="9">
        <f t="shared" si="68"/>
        <v>2.03172619047619</v>
      </c>
      <c r="H1021" s="9">
        <f t="shared" si="69"/>
        <v>1.17716568130631</v>
      </c>
      <c r="I1021">
        <f t="shared" si="67"/>
        <v>11</v>
      </c>
    </row>
    <row r="1022" spans="1:9">
      <c r="A1022" s="10">
        <v>41833.4999999975</v>
      </c>
      <c r="B1022" s="8">
        <v>25.7466666666667</v>
      </c>
      <c r="C1022" s="8" t="e">
        <v>#DIV/0!</v>
      </c>
      <c r="D1022" s="9">
        <v>13.05</v>
      </c>
      <c r="E1022" s="9">
        <v>21.3083333333333</v>
      </c>
      <c r="F1022" s="9">
        <v>23.1425638888889</v>
      </c>
      <c r="G1022" s="9">
        <f t="shared" si="68"/>
        <v>1.77337654320988</v>
      </c>
      <c r="H1022" s="9">
        <f t="shared" si="69"/>
        <v>1.08608043279885</v>
      </c>
      <c r="I1022">
        <f t="shared" si="67"/>
        <v>12</v>
      </c>
    </row>
    <row r="1023" spans="1:9">
      <c r="A1023" s="10">
        <v>41833.5416666642</v>
      </c>
      <c r="B1023" s="8">
        <v>26.75</v>
      </c>
      <c r="C1023" s="8" t="e">
        <v>#DIV/0!</v>
      </c>
      <c r="D1023" s="9">
        <v>19.5416666666667</v>
      </c>
      <c r="E1023" s="9">
        <v>27.725</v>
      </c>
      <c r="F1023" s="9">
        <v>52.1467527777777</v>
      </c>
      <c r="G1023" s="9">
        <f t="shared" ref="G1023:G1062" si="70">F1023/D1023</f>
        <v>2.66849054726368</v>
      </c>
      <c r="H1023" s="9">
        <f t="shared" ref="H1023:H1062" si="71">F1023/E1023</f>
        <v>1.88085672778279</v>
      </c>
      <c r="I1023">
        <f t="shared" si="67"/>
        <v>13</v>
      </c>
    </row>
    <row r="1024" spans="1:9">
      <c r="A1024" s="10">
        <v>41833.5833333309</v>
      </c>
      <c r="B1024" s="8">
        <v>26.5533333333333</v>
      </c>
      <c r="C1024" s="8" t="e">
        <v>#DIV/0!</v>
      </c>
      <c r="D1024" s="9">
        <v>19.5909090909091</v>
      </c>
      <c r="E1024" s="9">
        <v>27.7583333333333</v>
      </c>
      <c r="F1024" s="9">
        <v>51.4520416666667</v>
      </c>
      <c r="G1024" s="9">
        <f t="shared" si="70"/>
        <v>2.62632231245166</v>
      </c>
      <c r="H1024" s="9">
        <f t="shared" si="71"/>
        <v>1.85357099969979</v>
      </c>
      <c r="I1024">
        <f t="shared" si="67"/>
        <v>14</v>
      </c>
    </row>
    <row r="1025" spans="1:9">
      <c r="A1025" s="10">
        <v>41833.6249999975</v>
      </c>
      <c r="B1025" s="8">
        <v>26.8733333333333</v>
      </c>
      <c r="C1025" s="8" t="e">
        <v>#DIV/0!</v>
      </c>
      <c r="D1025" s="9">
        <v>19.6</v>
      </c>
      <c r="E1025" s="9">
        <v>27.775</v>
      </c>
      <c r="F1025" s="9">
        <v>51.0612666666667</v>
      </c>
      <c r="G1025" s="9">
        <f t="shared" si="70"/>
        <v>2.60516666666667</v>
      </c>
      <c r="H1025" s="9">
        <f t="shared" si="71"/>
        <v>1.83838943894389</v>
      </c>
      <c r="I1025">
        <f t="shared" si="67"/>
        <v>15</v>
      </c>
    </row>
    <row r="1026" spans="1:9">
      <c r="A1026" s="10">
        <v>41833.6666666642</v>
      </c>
      <c r="B1026" s="8">
        <v>26.17</v>
      </c>
      <c r="C1026" s="8" t="e">
        <v>#DIV/0!</v>
      </c>
      <c r="D1026" s="9">
        <v>19.6</v>
      </c>
      <c r="E1026" s="9">
        <v>27.7666666666667</v>
      </c>
      <c r="F1026" s="9">
        <v>50.7139111111112</v>
      </c>
      <c r="G1026" s="9">
        <f t="shared" si="70"/>
        <v>2.58744444444445</v>
      </c>
      <c r="H1026" s="9">
        <f t="shared" si="71"/>
        <v>1.82643137254902</v>
      </c>
      <c r="I1026">
        <f t="shared" si="67"/>
        <v>16</v>
      </c>
    </row>
    <row r="1027" spans="1:9">
      <c r="A1027" s="10">
        <v>41833.7083333308</v>
      </c>
      <c r="B1027" s="8">
        <v>25.2383333333333</v>
      </c>
      <c r="C1027" s="8" t="e">
        <v>#DIV/0!</v>
      </c>
      <c r="D1027" s="9">
        <v>19.6083333333333</v>
      </c>
      <c r="E1027" s="9">
        <v>27.8083333333333</v>
      </c>
      <c r="F1027" s="9">
        <v>50.6704916666666</v>
      </c>
      <c r="G1027" s="9">
        <f t="shared" si="70"/>
        <v>2.5841304717382</v>
      </c>
      <c r="H1027" s="9">
        <f t="shared" si="71"/>
        <v>1.82213335331136</v>
      </c>
      <c r="I1027">
        <f t="shared" ref="I1027:I1090" si="72">HOUR(A1027)</f>
        <v>17</v>
      </c>
    </row>
    <row r="1028" spans="1:9">
      <c r="A1028" s="10">
        <v>41833.7499999975</v>
      </c>
      <c r="B1028" s="8">
        <v>24.7633333333333</v>
      </c>
      <c r="C1028" s="8" t="e">
        <v>#DIV/0!</v>
      </c>
      <c r="D1028" s="9">
        <v>19.6</v>
      </c>
      <c r="E1028" s="9">
        <v>27.7916666666667</v>
      </c>
      <c r="F1028" s="9">
        <v>49.9757805555555</v>
      </c>
      <c r="G1028" s="9">
        <f t="shared" si="70"/>
        <v>2.54978472222222</v>
      </c>
      <c r="H1028" s="9">
        <f t="shared" si="71"/>
        <v>1.79822898550725</v>
      </c>
      <c r="I1028">
        <f t="shared" si="72"/>
        <v>18</v>
      </c>
    </row>
    <row r="1029" spans="1:9">
      <c r="A1029" s="10">
        <v>41833.7916666642</v>
      </c>
      <c r="B1029" s="8">
        <v>24.5716666666666</v>
      </c>
      <c r="C1029" s="8" t="e">
        <v>#DIV/0!</v>
      </c>
      <c r="D1029" s="9">
        <v>19.6</v>
      </c>
      <c r="E1029" s="9">
        <v>27.7333333333333</v>
      </c>
      <c r="F1029" s="9">
        <v>49.4981666666667</v>
      </c>
      <c r="G1029" s="9">
        <f t="shared" si="70"/>
        <v>2.52541666666667</v>
      </c>
      <c r="H1029" s="9">
        <f t="shared" si="71"/>
        <v>1.78478966346154</v>
      </c>
      <c r="I1029">
        <f t="shared" si="72"/>
        <v>19</v>
      </c>
    </row>
    <row r="1030" spans="1:9">
      <c r="A1030" s="10">
        <v>41833.8333333308</v>
      </c>
      <c r="B1030" s="8">
        <v>24.7766666666667</v>
      </c>
      <c r="C1030" s="8" t="e">
        <v>#DIV/0!</v>
      </c>
      <c r="D1030" s="9">
        <v>19.5916666666667</v>
      </c>
      <c r="E1030" s="9">
        <v>27.775</v>
      </c>
      <c r="F1030" s="9">
        <v>49.4113277777778</v>
      </c>
      <c r="G1030" s="9">
        <f t="shared" si="70"/>
        <v>2.52205841485893</v>
      </c>
      <c r="H1030" s="9">
        <f t="shared" si="71"/>
        <v>1.77898569856986</v>
      </c>
      <c r="I1030">
        <f t="shared" si="72"/>
        <v>20</v>
      </c>
    </row>
    <row r="1031" spans="1:9">
      <c r="A1031" s="10">
        <v>41833.8749999975</v>
      </c>
      <c r="B1031" s="8">
        <v>24.695</v>
      </c>
      <c r="C1031" s="8" t="e">
        <v>#DIV/0!</v>
      </c>
      <c r="D1031" s="9">
        <v>19.5916666666667</v>
      </c>
      <c r="E1031" s="9">
        <v>27.8166666666667</v>
      </c>
      <c r="F1031" s="9">
        <v>49.6718444444444</v>
      </c>
      <c r="G1031" s="9">
        <f t="shared" si="70"/>
        <v>2.53535573514816</v>
      </c>
      <c r="H1031" s="9">
        <f t="shared" si="71"/>
        <v>1.78568643898542</v>
      </c>
      <c r="I1031">
        <f t="shared" si="72"/>
        <v>21</v>
      </c>
    </row>
    <row r="1032" spans="1:9">
      <c r="A1032" s="10">
        <v>41833.9166666642</v>
      </c>
      <c r="B1032" s="8">
        <v>24.7216666666667</v>
      </c>
      <c r="C1032" s="8" t="e">
        <v>#DIV/0!</v>
      </c>
      <c r="D1032" s="9">
        <v>14.7666666666667</v>
      </c>
      <c r="E1032" s="9">
        <v>23</v>
      </c>
      <c r="F1032" s="9">
        <v>40.3800833333333</v>
      </c>
      <c r="G1032" s="9">
        <f t="shared" si="70"/>
        <v>2.73454288939052</v>
      </c>
      <c r="H1032" s="9">
        <f t="shared" si="71"/>
        <v>1.75565579710145</v>
      </c>
      <c r="I1032">
        <f t="shared" si="72"/>
        <v>22</v>
      </c>
    </row>
    <row r="1033" spans="1:9">
      <c r="A1033" s="10">
        <v>41833.9583333308</v>
      </c>
      <c r="B1033" s="8">
        <v>24.75</v>
      </c>
      <c r="C1033" s="8" t="e">
        <v>#DIV/0!</v>
      </c>
      <c r="D1033" s="9">
        <v>19.5916666666667</v>
      </c>
      <c r="E1033" s="9">
        <v>27.775</v>
      </c>
      <c r="F1033" s="9">
        <v>49.4460633333334</v>
      </c>
      <c r="G1033" s="9">
        <f t="shared" si="70"/>
        <v>2.52383139089749</v>
      </c>
      <c r="H1033" s="9">
        <f t="shared" si="71"/>
        <v>1.78023630363036</v>
      </c>
      <c r="I1033">
        <f t="shared" si="72"/>
        <v>23</v>
      </c>
    </row>
    <row r="1034" spans="1:9">
      <c r="A1034" s="10">
        <v>41833.9999999975</v>
      </c>
      <c r="B1034" s="8">
        <v>24.48</v>
      </c>
      <c r="C1034" s="8" t="e">
        <v>#DIV/0!</v>
      </c>
      <c r="D1034" s="9">
        <v>16.3</v>
      </c>
      <c r="E1034" s="9">
        <v>24.6333333333333</v>
      </c>
      <c r="F1034" s="9">
        <v>36.9933666666667</v>
      </c>
      <c r="G1034" s="9">
        <f t="shared" si="70"/>
        <v>2.26953169734152</v>
      </c>
      <c r="H1034" s="9">
        <f t="shared" si="71"/>
        <v>1.50176048714479</v>
      </c>
      <c r="I1034">
        <f t="shared" si="72"/>
        <v>0</v>
      </c>
    </row>
    <row r="1035" spans="1:9">
      <c r="A1035" s="10">
        <v>41834.0416666642</v>
      </c>
      <c r="B1035" s="8">
        <v>24.4166666666667</v>
      </c>
      <c r="C1035" s="8" t="e">
        <v>#DIV/0!</v>
      </c>
      <c r="D1035" s="9">
        <v>14.7</v>
      </c>
      <c r="E1035" s="9">
        <v>23</v>
      </c>
      <c r="F1035" s="9">
        <v>36.5374625</v>
      </c>
      <c r="G1035" s="9">
        <f t="shared" si="70"/>
        <v>2.48554166666667</v>
      </c>
      <c r="H1035" s="9">
        <f t="shared" si="71"/>
        <v>1.58858532608696</v>
      </c>
      <c r="I1035">
        <f t="shared" si="72"/>
        <v>1</v>
      </c>
    </row>
    <row r="1036" spans="1:9">
      <c r="A1036" s="10">
        <v>41834.0833333308</v>
      </c>
      <c r="B1036" s="8">
        <v>24.4616666666667</v>
      </c>
      <c r="C1036" s="8" t="e">
        <v>#DIV/0!</v>
      </c>
      <c r="D1036" s="9">
        <v>19.525</v>
      </c>
      <c r="E1036" s="9">
        <v>27.7666666666667</v>
      </c>
      <c r="F1036" s="9">
        <v>50.7356208333333</v>
      </c>
      <c r="G1036" s="9">
        <f t="shared" si="70"/>
        <v>2.59849530516432</v>
      </c>
      <c r="H1036" s="9">
        <f t="shared" si="71"/>
        <v>1.82721323529412</v>
      </c>
      <c r="I1036">
        <f t="shared" si="72"/>
        <v>2</v>
      </c>
    </row>
    <row r="1037" spans="1:9">
      <c r="A1037" s="10">
        <v>41834.1249999975</v>
      </c>
      <c r="B1037" s="8">
        <v>24.1983333333333</v>
      </c>
      <c r="C1037" s="8" t="e">
        <v>#DIV/0!</v>
      </c>
      <c r="D1037" s="9">
        <v>16.1166666666667</v>
      </c>
      <c r="E1037" s="9">
        <v>22.9916666666667</v>
      </c>
      <c r="F1037" s="9">
        <v>37.6446583333333</v>
      </c>
      <c r="G1037" s="9">
        <f t="shared" si="70"/>
        <v>2.33575956566701</v>
      </c>
      <c r="H1037" s="9">
        <f t="shared" si="71"/>
        <v>1.63731750634288</v>
      </c>
      <c r="I1037">
        <f t="shared" si="72"/>
        <v>3</v>
      </c>
    </row>
    <row r="1038" spans="1:9">
      <c r="A1038" s="10">
        <v>41834.1666666642</v>
      </c>
      <c r="B1038" s="8">
        <v>23.9833333333333</v>
      </c>
      <c r="C1038" s="8" t="e">
        <v>#DIV/0!</v>
      </c>
      <c r="D1038" s="9">
        <v>16.3833333333333</v>
      </c>
      <c r="E1038" s="9">
        <v>24.5916666666667</v>
      </c>
      <c r="F1038" s="9">
        <v>49.7586833333333</v>
      </c>
      <c r="G1038" s="9">
        <f t="shared" si="70"/>
        <v>3.0371525940997</v>
      </c>
      <c r="H1038" s="9">
        <f t="shared" si="71"/>
        <v>2.02339613690274</v>
      </c>
      <c r="I1038">
        <f t="shared" si="72"/>
        <v>4</v>
      </c>
    </row>
    <row r="1039" spans="1:9">
      <c r="A1039" s="10">
        <v>41834.2083333308</v>
      </c>
      <c r="B1039" s="8">
        <v>24.0933333333333</v>
      </c>
      <c r="C1039" s="8" t="e">
        <v>#DIV/0!</v>
      </c>
      <c r="D1039" s="9">
        <v>14.7666666666667</v>
      </c>
      <c r="E1039" s="9">
        <v>22.9916666666667</v>
      </c>
      <c r="F1039" s="9">
        <v>36.8631083333333</v>
      </c>
      <c r="G1039" s="9">
        <f t="shared" si="70"/>
        <v>2.49637302483069</v>
      </c>
      <c r="H1039" s="9">
        <f t="shared" si="71"/>
        <v>1.60332475534614</v>
      </c>
      <c r="I1039">
        <f t="shared" si="72"/>
        <v>5</v>
      </c>
    </row>
    <row r="1040" spans="1:9">
      <c r="A1040" s="10">
        <v>41834.2499999975</v>
      </c>
      <c r="B1040" s="8">
        <v>25.8766666666667</v>
      </c>
      <c r="C1040" s="8" t="e">
        <v>#DIV/0!</v>
      </c>
      <c r="D1040" s="9">
        <v>19.5666666666667</v>
      </c>
      <c r="E1040" s="9">
        <v>27.775</v>
      </c>
      <c r="F1040" s="9">
        <v>51.3869125</v>
      </c>
      <c r="G1040" s="9">
        <f t="shared" si="70"/>
        <v>2.62624765758092</v>
      </c>
      <c r="H1040" s="9">
        <f t="shared" si="71"/>
        <v>1.85011386138614</v>
      </c>
      <c r="I1040">
        <f t="shared" si="72"/>
        <v>6</v>
      </c>
    </row>
    <row r="1041" spans="1:9">
      <c r="A1041" s="10">
        <v>41834.2916666641</v>
      </c>
      <c r="B1041" s="8">
        <v>26.445</v>
      </c>
      <c r="C1041" s="8" t="e">
        <v>#DIV/0!</v>
      </c>
      <c r="D1041" s="9">
        <v>14.6916666666667</v>
      </c>
      <c r="E1041" s="9">
        <v>22.9916666666667</v>
      </c>
      <c r="F1041" s="9">
        <v>37.905175</v>
      </c>
      <c r="G1041" s="9">
        <f t="shared" si="70"/>
        <v>2.58004594441293</v>
      </c>
      <c r="H1041" s="9">
        <f t="shared" si="71"/>
        <v>1.64864842334179</v>
      </c>
      <c r="I1041">
        <f t="shared" si="72"/>
        <v>7</v>
      </c>
    </row>
    <row r="1042" spans="1:9">
      <c r="A1042" s="10">
        <v>41834.3333333308</v>
      </c>
      <c r="B1042" s="8">
        <v>28.4616666666667</v>
      </c>
      <c r="C1042" s="8" t="e">
        <v>#DIV/0!</v>
      </c>
      <c r="D1042" s="9">
        <v>19.5916666666667</v>
      </c>
      <c r="E1042" s="9">
        <v>27.8333333333333</v>
      </c>
      <c r="F1042" s="9">
        <v>52.5592375</v>
      </c>
      <c r="G1042" s="9">
        <f t="shared" si="70"/>
        <v>2.68273436835389</v>
      </c>
      <c r="H1042" s="9">
        <f t="shared" si="71"/>
        <v>1.88835583832335</v>
      </c>
      <c r="I1042">
        <f t="shared" si="72"/>
        <v>8</v>
      </c>
    </row>
    <row r="1043" spans="1:9">
      <c r="A1043" s="10">
        <v>41834.3749999975</v>
      </c>
      <c r="B1043" s="8">
        <v>29.675</v>
      </c>
      <c r="C1043" s="8" t="e">
        <v>#DIV/0!</v>
      </c>
      <c r="D1043" s="9">
        <v>19.6333333333333</v>
      </c>
      <c r="E1043" s="9">
        <v>27.9</v>
      </c>
      <c r="F1043" s="9">
        <v>53.0802708333333</v>
      </c>
      <c r="G1043" s="9">
        <f t="shared" si="70"/>
        <v>2.70357915959253</v>
      </c>
      <c r="H1043" s="9">
        <f t="shared" si="71"/>
        <v>1.90251866786141</v>
      </c>
      <c r="I1043">
        <f t="shared" si="72"/>
        <v>9</v>
      </c>
    </row>
    <row r="1044" spans="1:9">
      <c r="A1044" s="10">
        <v>41834.4166666641</v>
      </c>
      <c r="B1044" s="8">
        <v>30.7433333333333</v>
      </c>
      <c r="C1044" s="8" t="e">
        <v>#DIV/0!</v>
      </c>
      <c r="D1044" s="9">
        <v>19.6583333333333</v>
      </c>
      <c r="E1044" s="9">
        <v>27.9333333333333</v>
      </c>
      <c r="F1044" s="9">
        <v>53.2756583333333</v>
      </c>
      <c r="G1044" s="9">
        <f t="shared" si="70"/>
        <v>2.71008011869436</v>
      </c>
      <c r="H1044" s="9">
        <f t="shared" si="71"/>
        <v>1.90724313842482</v>
      </c>
      <c r="I1044">
        <f t="shared" si="72"/>
        <v>10</v>
      </c>
    </row>
    <row r="1045" spans="1:9">
      <c r="A1045" s="10">
        <v>41834.4583333308</v>
      </c>
      <c r="B1045" s="8">
        <v>31.085</v>
      </c>
      <c r="C1045" s="8" t="e">
        <v>#DIV/0!</v>
      </c>
      <c r="D1045" s="9">
        <v>19.725</v>
      </c>
      <c r="E1045" s="9">
        <v>27.9583333333333</v>
      </c>
      <c r="F1045" s="9">
        <v>53.2105291666667</v>
      </c>
      <c r="G1045" s="9">
        <f t="shared" si="70"/>
        <v>2.69761871567385</v>
      </c>
      <c r="H1045" s="9">
        <f t="shared" si="71"/>
        <v>1.90320819672131</v>
      </c>
      <c r="I1045">
        <f t="shared" si="72"/>
        <v>11</v>
      </c>
    </row>
    <row r="1046" spans="1:9">
      <c r="A1046" s="10">
        <v>41834.4999999975</v>
      </c>
      <c r="B1046" s="8">
        <v>30.4283333333333</v>
      </c>
      <c r="C1046" s="8" t="e">
        <v>#DIV/0!</v>
      </c>
      <c r="D1046" s="9">
        <v>19.7</v>
      </c>
      <c r="E1046" s="9">
        <v>27.9416666666667</v>
      </c>
      <c r="F1046" s="9">
        <v>52.8197541666666</v>
      </c>
      <c r="G1046" s="9">
        <f t="shared" si="70"/>
        <v>2.68120579526226</v>
      </c>
      <c r="H1046" s="9">
        <f t="shared" si="71"/>
        <v>1.89035803757828</v>
      </c>
      <c r="I1046">
        <f t="shared" si="72"/>
        <v>12</v>
      </c>
    </row>
    <row r="1047" spans="1:9">
      <c r="A1047" s="10">
        <v>41834.5416666641</v>
      </c>
      <c r="B1047" s="8">
        <v>29.985</v>
      </c>
      <c r="C1047" s="8" t="e">
        <v>#DIV/0!</v>
      </c>
      <c r="D1047" s="9">
        <v>19.7166666666667</v>
      </c>
      <c r="E1047" s="9">
        <v>27.9833333333333</v>
      </c>
      <c r="F1047" s="9">
        <v>53.1454</v>
      </c>
      <c r="G1047" s="9">
        <f t="shared" si="70"/>
        <v>2.69545562130177</v>
      </c>
      <c r="H1047" s="9">
        <f t="shared" si="71"/>
        <v>1.89918046456224</v>
      </c>
      <c r="I1047">
        <f t="shared" si="72"/>
        <v>13</v>
      </c>
    </row>
    <row r="1048" spans="1:9">
      <c r="A1048" s="10">
        <v>41834.5833333308</v>
      </c>
      <c r="B1048" s="8">
        <v>29.545</v>
      </c>
      <c r="C1048" s="8" t="e">
        <v>#DIV/0!</v>
      </c>
      <c r="D1048" s="9">
        <v>19.8</v>
      </c>
      <c r="E1048" s="9">
        <v>28.0416666666667</v>
      </c>
      <c r="F1048" s="9">
        <v>53.7315625</v>
      </c>
      <c r="G1048" s="9">
        <f t="shared" si="70"/>
        <v>2.71371527777778</v>
      </c>
      <c r="H1048" s="9">
        <f t="shared" si="71"/>
        <v>1.91613298662704</v>
      </c>
      <c r="I1048">
        <f t="shared" si="72"/>
        <v>14</v>
      </c>
    </row>
    <row r="1049" spans="1:9">
      <c r="A1049" s="10">
        <v>41834.6249999975</v>
      </c>
      <c r="B1049" s="8">
        <v>29.9633333333333</v>
      </c>
      <c r="C1049" s="8" t="e">
        <v>#DIV/0!</v>
      </c>
      <c r="D1049" s="9">
        <v>19.8083333333333</v>
      </c>
      <c r="E1049" s="9">
        <v>28.0833333333333</v>
      </c>
      <c r="F1049" s="9">
        <v>54.0572083333334</v>
      </c>
      <c r="G1049" s="9">
        <f t="shared" si="70"/>
        <v>2.7290134623475</v>
      </c>
      <c r="H1049" s="9">
        <f t="shared" si="71"/>
        <v>1.92488575667656</v>
      </c>
      <c r="I1049">
        <f t="shared" si="72"/>
        <v>15</v>
      </c>
    </row>
    <row r="1050" spans="1:9">
      <c r="A1050" s="10">
        <v>41834.6666666641</v>
      </c>
      <c r="B1050" s="8">
        <v>30.0533333333333</v>
      </c>
      <c r="C1050" s="8" t="e">
        <v>#DIV/0!</v>
      </c>
      <c r="D1050" s="9">
        <v>19.8583333333333</v>
      </c>
      <c r="E1050" s="9">
        <v>28.1333333333333</v>
      </c>
      <c r="F1050" s="9">
        <v>54.4479833333334</v>
      </c>
      <c r="G1050" s="9">
        <f t="shared" si="70"/>
        <v>2.74182039446077</v>
      </c>
      <c r="H1050" s="9">
        <f t="shared" si="71"/>
        <v>1.93535485781991</v>
      </c>
      <c r="I1050">
        <f t="shared" si="72"/>
        <v>16</v>
      </c>
    </row>
    <row r="1051" spans="1:9">
      <c r="A1051" s="10">
        <v>41834.7083333308</v>
      </c>
      <c r="B1051" s="8">
        <v>28.735</v>
      </c>
      <c r="C1051" s="8" t="e">
        <v>#DIV/0!</v>
      </c>
      <c r="D1051" s="9">
        <v>19.9</v>
      </c>
      <c r="E1051" s="9">
        <v>28.1666666666667</v>
      </c>
      <c r="F1051" s="9">
        <v>53.9269500000001</v>
      </c>
      <c r="G1051" s="9">
        <f t="shared" si="70"/>
        <v>2.70989698492463</v>
      </c>
      <c r="H1051" s="9">
        <f t="shared" si="71"/>
        <v>1.91456627218935</v>
      </c>
      <c r="I1051">
        <f t="shared" si="72"/>
        <v>17</v>
      </c>
    </row>
    <row r="1052" spans="1:9">
      <c r="A1052" s="10">
        <v>41834.7499999975</v>
      </c>
      <c r="B1052" s="8">
        <v>27.4666666666667</v>
      </c>
      <c r="C1052" s="8" t="e">
        <v>#DIV/0!</v>
      </c>
      <c r="D1052" s="9">
        <v>19.8916666666667</v>
      </c>
      <c r="E1052" s="9">
        <v>28.1583333333333</v>
      </c>
      <c r="F1052" s="9">
        <v>53.0151416666667</v>
      </c>
      <c r="G1052" s="9">
        <f t="shared" si="70"/>
        <v>2.6651935483871</v>
      </c>
      <c r="H1052" s="9">
        <f t="shared" si="71"/>
        <v>1.88275140574135</v>
      </c>
      <c r="I1052">
        <f t="shared" si="72"/>
        <v>18</v>
      </c>
    </row>
    <row r="1053" spans="1:9">
      <c r="A1053" s="10">
        <v>41834.7916666641</v>
      </c>
      <c r="B1053" s="8">
        <v>26.6066666666667</v>
      </c>
      <c r="C1053" s="8" t="e">
        <v>#DIV/0!</v>
      </c>
      <c r="D1053" s="9">
        <v>19.85</v>
      </c>
      <c r="E1053" s="9">
        <v>28.1166666666667</v>
      </c>
      <c r="F1053" s="9">
        <v>52.8848833333334</v>
      </c>
      <c r="G1053" s="9">
        <f t="shared" si="70"/>
        <v>2.66422586062133</v>
      </c>
      <c r="H1053" s="9">
        <f t="shared" si="71"/>
        <v>1.88090871369295</v>
      </c>
      <c r="I1053">
        <f t="shared" si="72"/>
        <v>19</v>
      </c>
    </row>
    <row r="1054" spans="1:9">
      <c r="A1054" s="10">
        <v>41834.8333333308</v>
      </c>
      <c r="B1054" s="8">
        <v>26.0566666666667</v>
      </c>
      <c r="C1054" s="8" t="e">
        <v>#DIV/0!</v>
      </c>
      <c r="D1054" s="9">
        <v>19.8083333333333</v>
      </c>
      <c r="E1054" s="9">
        <v>28.1166666666667</v>
      </c>
      <c r="F1054" s="9">
        <v>52.0382041666667</v>
      </c>
      <c r="G1054" s="9">
        <f t="shared" si="70"/>
        <v>2.62708645351283</v>
      </c>
      <c r="H1054" s="9">
        <f t="shared" si="71"/>
        <v>1.85079564315353</v>
      </c>
      <c r="I1054">
        <f t="shared" si="72"/>
        <v>20</v>
      </c>
    </row>
    <row r="1055" spans="1:9">
      <c r="A1055" s="10">
        <v>41834.8749999974</v>
      </c>
      <c r="B1055" s="8">
        <v>25.8816666666667</v>
      </c>
      <c r="C1055" s="8" t="e">
        <v>#DIV/0!</v>
      </c>
      <c r="D1055" s="9">
        <v>19.7583333333333</v>
      </c>
      <c r="E1055" s="9">
        <v>28.0333333333333</v>
      </c>
      <c r="F1055" s="9">
        <v>50.9310083333334</v>
      </c>
      <c r="G1055" s="9">
        <f t="shared" si="70"/>
        <v>2.57769759595108</v>
      </c>
      <c r="H1055" s="9">
        <f t="shared" si="71"/>
        <v>1.81680172413793</v>
      </c>
      <c r="I1055">
        <f t="shared" si="72"/>
        <v>21</v>
      </c>
    </row>
    <row r="1056" spans="1:9">
      <c r="A1056" s="10">
        <v>41834.9166666641</v>
      </c>
      <c r="B1056" s="8">
        <v>25.68</v>
      </c>
      <c r="C1056" s="8" t="e">
        <v>#DIV/0!</v>
      </c>
      <c r="D1056" s="9">
        <v>19.6</v>
      </c>
      <c r="E1056" s="9">
        <v>27.8666666666667</v>
      </c>
      <c r="F1056" s="9">
        <v>50.0843291666666</v>
      </c>
      <c r="G1056" s="9">
        <f t="shared" si="70"/>
        <v>2.55532291666667</v>
      </c>
      <c r="H1056" s="9">
        <f t="shared" si="71"/>
        <v>1.79728453947368</v>
      </c>
      <c r="I1056">
        <f t="shared" si="72"/>
        <v>22</v>
      </c>
    </row>
    <row r="1057" spans="1:9">
      <c r="A1057" s="10">
        <v>41834.9583333308</v>
      </c>
      <c r="B1057" s="8">
        <v>25.4333333333333</v>
      </c>
      <c r="C1057" s="8" t="e">
        <v>#DIV/0!</v>
      </c>
      <c r="D1057" s="9">
        <v>19.6</v>
      </c>
      <c r="E1057" s="9">
        <v>27.8538461538462</v>
      </c>
      <c r="F1057" s="9">
        <v>49.6935541666667</v>
      </c>
      <c r="G1057" s="9">
        <f t="shared" si="70"/>
        <v>2.53538541666667</v>
      </c>
      <c r="H1057" s="9">
        <f t="shared" si="71"/>
        <v>1.78408230921477</v>
      </c>
      <c r="I1057">
        <f t="shared" si="72"/>
        <v>23</v>
      </c>
    </row>
    <row r="1058" spans="1:9">
      <c r="A1058" s="10">
        <v>41834.9999999974</v>
      </c>
      <c r="B1058" s="8">
        <v>25.2866666666667</v>
      </c>
      <c r="C1058" s="8" t="e">
        <v>#DIV/0!</v>
      </c>
      <c r="D1058" s="9">
        <v>19.6</v>
      </c>
      <c r="E1058" s="9">
        <v>27.8727272727273</v>
      </c>
      <c r="F1058" s="9">
        <v>49.628425</v>
      </c>
      <c r="G1058" s="9">
        <f t="shared" si="70"/>
        <v>2.5320625</v>
      </c>
      <c r="H1058" s="9">
        <f t="shared" si="71"/>
        <v>1.78053710045662</v>
      </c>
      <c r="I1058">
        <f t="shared" si="72"/>
        <v>0</v>
      </c>
    </row>
    <row r="1059" spans="1:9">
      <c r="A1059" s="10">
        <v>41835.0416666641</v>
      </c>
      <c r="B1059" s="8">
        <v>25.2366666666667</v>
      </c>
      <c r="C1059" s="8" t="e">
        <v>#DIV/0!</v>
      </c>
      <c r="D1059" s="9">
        <v>19.6</v>
      </c>
      <c r="E1059" s="9">
        <v>27.85</v>
      </c>
      <c r="F1059" s="9">
        <v>49.4981666666667</v>
      </c>
      <c r="G1059" s="9">
        <f t="shared" si="70"/>
        <v>2.52541666666667</v>
      </c>
      <c r="H1059" s="9">
        <f t="shared" si="71"/>
        <v>1.77731298623579</v>
      </c>
      <c r="I1059">
        <f t="shared" si="72"/>
        <v>1</v>
      </c>
    </row>
    <row r="1060" spans="1:9">
      <c r="A1060" s="10">
        <v>41835.0833333308</v>
      </c>
      <c r="B1060" s="8">
        <v>25.125</v>
      </c>
      <c r="C1060" s="8" t="e">
        <v>#DIV/0!</v>
      </c>
      <c r="D1060" s="9">
        <v>16.3833333333333</v>
      </c>
      <c r="E1060" s="9">
        <v>24.675</v>
      </c>
      <c r="F1060" s="9">
        <v>49.1073916666666</v>
      </c>
      <c r="G1060" s="9">
        <f t="shared" si="70"/>
        <v>2.9973992878942</v>
      </c>
      <c r="H1060" s="9">
        <f t="shared" si="71"/>
        <v>1.99016784869976</v>
      </c>
      <c r="I1060">
        <f t="shared" si="72"/>
        <v>2</v>
      </c>
    </row>
    <row r="1061" spans="1:9">
      <c r="A1061" s="10">
        <v>41835.1249999974</v>
      </c>
      <c r="B1061" s="8">
        <v>25.0733333333333</v>
      </c>
      <c r="C1061" s="8" t="e">
        <v>#DIV/0!</v>
      </c>
      <c r="D1061" s="9">
        <v>19.6416666666667</v>
      </c>
      <c r="E1061" s="9">
        <v>27.8833333333333</v>
      </c>
      <c r="F1061" s="9">
        <v>37.5144</v>
      </c>
      <c r="G1061" s="9">
        <f t="shared" si="70"/>
        <v>1.90993975392448</v>
      </c>
      <c r="H1061" s="9">
        <f t="shared" si="71"/>
        <v>1.34540585774059</v>
      </c>
      <c r="I1061">
        <f t="shared" si="72"/>
        <v>3</v>
      </c>
    </row>
    <row r="1062" spans="1:9">
      <c r="A1062" s="10">
        <v>41835.1666666641</v>
      </c>
      <c r="B1062" s="8">
        <v>25.1183333333333</v>
      </c>
      <c r="C1062" s="8" t="e">
        <v>#DIV/0!</v>
      </c>
      <c r="D1062" s="9">
        <v>19.6166666666667</v>
      </c>
      <c r="E1062" s="9">
        <v>27.825</v>
      </c>
      <c r="F1062" s="9">
        <v>50.0192</v>
      </c>
      <c r="G1062" s="9">
        <f t="shared" si="70"/>
        <v>2.54983177570093</v>
      </c>
      <c r="H1062" s="9">
        <f t="shared" si="71"/>
        <v>1.79763522012579</v>
      </c>
      <c r="I1062">
        <f t="shared" si="72"/>
        <v>4</v>
      </c>
    </row>
    <row r="1063" spans="1:9">
      <c r="A1063" s="10">
        <v>41835.2083333308</v>
      </c>
      <c r="B1063" s="8">
        <v>25.16</v>
      </c>
      <c r="C1063" s="8" t="e">
        <v>#DIV/0!</v>
      </c>
      <c r="D1063" s="9">
        <v>19.6</v>
      </c>
      <c r="E1063" s="9">
        <v>27.8083333333333</v>
      </c>
      <c r="F1063" s="9">
        <v>49.5632958333334</v>
      </c>
      <c r="G1063" s="9">
        <f t="shared" ref="G1063:G1096" si="73">F1063/D1063</f>
        <v>2.52873958333334</v>
      </c>
      <c r="H1063" s="9">
        <f t="shared" ref="H1063:H1096" si="74">F1063/E1063</f>
        <v>1.7823181000899</v>
      </c>
      <c r="I1063">
        <f t="shared" si="72"/>
        <v>5</v>
      </c>
    </row>
    <row r="1064" spans="1:9">
      <c r="A1064" s="10">
        <v>41835.2499999974</v>
      </c>
      <c r="B1064" s="8">
        <v>25.1516666666667</v>
      </c>
      <c r="C1064" s="8" t="e">
        <v>#DIV/0!</v>
      </c>
      <c r="D1064" s="9">
        <v>19.6083333333333</v>
      </c>
      <c r="E1064" s="9">
        <v>27.825</v>
      </c>
      <c r="F1064" s="9">
        <v>49.4330374999999</v>
      </c>
      <c r="G1064" s="9">
        <f t="shared" si="73"/>
        <v>2.52102188695282</v>
      </c>
      <c r="H1064" s="9">
        <f t="shared" si="74"/>
        <v>1.77656918238993</v>
      </c>
      <c r="I1064">
        <f t="shared" si="72"/>
        <v>6</v>
      </c>
    </row>
    <row r="1065" spans="1:9">
      <c r="A1065" s="10">
        <v>41835.2916666641</v>
      </c>
      <c r="B1065" s="8">
        <v>24.585</v>
      </c>
      <c r="C1065" s="8" t="e">
        <v>#DIV/0!</v>
      </c>
      <c r="D1065" s="9">
        <v>19.6666666666667</v>
      </c>
      <c r="E1065" s="9">
        <v>27.8916666666667</v>
      </c>
      <c r="F1065" s="9">
        <v>49.1073916666667</v>
      </c>
      <c r="G1065" s="9">
        <f t="shared" si="73"/>
        <v>2.49698601694915</v>
      </c>
      <c r="H1065" s="9">
        <f t="shared" si="74"/>
        <v>1.76064744547356</v>
      </c>
      <c r="I1065">
        <f t="shared" si="72"/>
        <v>7</v>
      </c>
    </row>
    <row r="1066" spans="1:9">
      <c r="A1066" s="10">
        <v>41835.3333333308</v>
      </c>
      <c r="B1066" s="8">
        <v>22.2066666666667</v>
      </c>
      <c r="C1066" s="8" t="e">
        <v>#DIV/0!</v>
      </c>
      <c r="D1066" s="9">
        <v>19.7833333333333</v>
      </c>
      <c r="E1066" s="9">
        <v>27.9916666666667</v>
      </c>
      <c r="F1066" s="9">
        <v>50.9310083333333</v>
      </c>
      <c r="G1066" s="9">
        <f t="shared" si="73"/>
        <v>2.5744401853412</v>
      </c>
      <c r="H1066" s="9">
        <f t="shared" si="74"/>
        <v>1.81950610300685</v>
      </c>
      <c r="I1066">
        <f t="shared" si="72"/>
        <v>8</v>
      </c>
    </row>
    <row r="1067" spans="1:9">
      <c r="A1067" s="10">
        <v>41835.3749999974</v>
      </c>
      <c r="B1067" s="8">
        <v>21.1383333333333</v>
      </c>
      <c r="C1067" s="8" t="e">
        <v>#DIV/0!</v>
      </c>
      <c r="D1067" s="9">
        <v>19.7333333333333</v>
      </c>
      <c r="E1067" s="9">
        <v>27.95</v>
      </c>
      <c r="F1067" s="9">
        <v>50.9961375</v>
      </c>
      <c r="G1067" s="9">
        <f t="shared" si="73"/>
        <v>2.58426372466216</v>
      </c>
      <c r="H1067" s="9">
        <f t="shared" si="74"/>
        <v>1.82454874776387</v>
      </c>
      <c r="I1067">
        <f t="shared" si="72"/>
        <v>9</v>
      </c>
    </row>
    <row r="1068" spans="1:9">
      <c r="A1068" s="10">
        <v>41835.4166666641</v>
      </c>
      <c r="B1068" s="8">
        <v>20.86</v>
      </c>
      <c r="C1068" s="8" t="e">
        <v>#DIV/0!</v>
      </c>
      <c r="D1068" s="9">
        <v>19.7</v>
      </c>
      <c r="E1068" s="9">
        <v>27.9166666666667</v>
      </c>
      <c r="F1068" s="9">
        <v>50.6053625</v>
      </c>
      <c r="G1068" s="9">
        <f t="shared" si="73"/>
        <v>2.56880012690355</v>
      </c>
      <c r="H1068" s="9">
        <f t="shared" si="74"/>
        <v>1.81272940298507</v>
      </c>
      <c r="I1068">
        <f t="shared" si="72"/>
        <v>10</v>
      </c>
    </row>
    <row r="1069" spans="1:9">
      <c r="A1069" s="10">
        <v>41835.4583333307</v>
      </c>
      <c r="B1069" s="8">
        <v>21.6233333333333</v>
      </c>
      <c r="C1069" s="8" t="e">
        <v>#DIV/0!</v>
      </c>
      <c r="D1069" s="9">
        <v>19.7083333333333</v>
      </c>
      <c r="E1069" s="9">
        <v>27.925</v>
      </c>
      <c r="F1069" s="9">
        <v>50.1494583333334</v>
      </c>
      <c r="G1069" s="9">
        <f t="shared" si="73"/>
        <v>2.54458139534884</v>
      </c>
      <c r="H1069" s="9">
        <f t="shared" si="74"/>
        <v>1.79586242912564</v>
      </c>
      <c r="I1069">
        <f t="shared" si="72"/>
        <v>11</v>
      </c>
    </row>
    <row r="1070" spans="1:9">
      <c r="A1070" s="10">
        <v>41835.4999999974</v>
      </c>
      <c r="B1070" s="8">
        <v>21.9683333333333</v>
      </c>
      <c r="C1070" s="8" t="e">
        <v>#DIV/0!</v>
      </c>
      <c r="D1070" s="9">
        <v>13.2</v>
      </c>
      <c r="E1070" s="9">
        <v>21.4333333333333</v>
      </c>
      <c r="F1070" s="9">
        <v>36.0164291666667</v>
      </c>
      <c r="G1070" s="9">
        <f t="shared" si="73"/>
        <v>2.72851736111111</v>
      </c>
      <c r="H1070" s="9">
        <f t="shared" si="74"/>
        <v>1.68039327371695</v>
      </c>
      <c r="I1070">
        <f t="shared" si="72"/>
        <v>12</v>
      </c>
    </row>
    <row r="1071" spans="1:9">
      <c r="A1071" s="10">
        <v>41835.5416666641</v>
      </c>
      <c r="B1071" s="8">
        <v>21.71</v>
      </c>
      <c r="C1071" s="8" t="e">
        <v>#DIV/0!</v>
      </c>
      <c r="D1071" s="9">
        <v>13.0916666666667</v>
      </c>
      <c r="E1071" s="9">
        <v>21.4083333333333</v>
      </c>
      <c r="F1071" s="9">
        <v>35.4302666666667</v>
      </c>
      <c r="G1071" s="9">
        <f t="shared" si="73"/>
        <v>2.70632208784214</v>
      </c>
      <c r="H1071" s="9">
        <f t="shared" si="74"/>
        <v>1.65497547683924</v>
      </c>
      <c r="I1071">
        <f t="shared" si="72"/>
        <v>13</v>
      </c>
    </row>
    <row r="1072" spans="1:9">
      <c r="A1072" s="10">
        <v>41835.5833333307</v>
      </c>
      <c r="B1072" s="8">
        <v>22.1783333333333</v>
      </c>
      <c r="C1072" s="8" t="e">
        <v>#DIV/0!</v>
      </c>
      <c r="D1072" s="9">
        <v>14.7</v>
      </c>
      <c r="E1072" s="9">
        <v>24.5666666666667</v>
      </c>
      <c r="F1072" s="9">
        <v>22.0136583333334</v>
      </c>
      <c r="G1072" s="9">
        <f t="shared" si="73"/>
        <v>1.49752777777778</v>
      </c>
      <c r="H1072" s="9">
        <f t="shared" si="74"/>
        <v>0.896078358208956</v>
      </c>
      <c r="I1072">
        <f t="shared" si="72"/>
        <v>14</v>
      </c>
    </row>
    <row r="1073" spans="1:9">
      <c r="A1073" s="10">
        <v>41835.6249999974</v>
      </c>
      <c r="B1073" s="8">
        <v>22.66</v>
      </c>
      <c r="C1073" s="8" t="e">
        <v>#DIV/0!</v>
      </c>
      <c r="D1073" s="9">
        <v>16.3083333333333</v>
      </c>
      <c r="E1073" s="9">
        <v>24.5416666666667</v>
      </c>
      <c r="F1073" s="9">
        <v>39.7939208333334</v>
      </c>
      <c r="G1073" s="9">
        <f t="shared" si="73"/>
        <v>2.44009734287174</v>
      </c>
      <c r="H1073" s="9">
        <f t="shared" si="74"/>
        <v>1.62148404074703</v>
      </c>
      <c r="I1073">
        <f t="shared" si="72"/>
        <v>15</v>
      </c>
    </row>
    <row r="1074" spans="1:9">
      <c r="A1074" s="10">
        <v>41835.6666666641</v>
      </c>
      <c r="B1074" s="8">
        <v>22.93</v>
      </c>
      <c r="C1074" s="8" t="e">
        <v>#DIV/0!</v>
      </c>
      <c r="D1074" s="9">
        <v>19.625</v>
      </c>
      <c r="E1074" s="9">
        <v>27.8916666666667</v>
      </c>
      <c r="F1074" s="9">
        <v>52.2987208333333</v>
      </c>
      <c r="G1074" s="9">
        <f t="shared" si="73"/>
        <v>2.66490297239915</v>
      </c>
      <c r="H1074" s="9">
        <f t="shared" si="74"/>
        <v>1.87506617866746</v>
      </c>
      <c r="I1074">
        <f t="shared" si="72"/>
        <v>16</v>
      </c>
    </row>
    <row r="1075" spans="1:9">
      <c r="A1075" s="10">
        <v>41835.7083333307</v>
      </c>
      <c r="B1075" s="8">
        <v>23.07</v>
      </c>
      <c r="C1075" s="8" t="e">
        <v>#DIV/0!</v>
      </c>
      <c r="D1075" s="9">
        <v>19.7</v>
      </c>
      <c r="E1075" s="9">
        <v>27.9583333333333</v>
      </c>
      <c r="F1075" s="9">
        <v>51.8428166666666</v>
      </c>
      <c r="G1075" s="9">
        <f t="shared" si="73"/>
        <v>2.63161505922166</v>
      </c>
      <c r="H1075" s="9">
        <f t="shared" si="74"/>
        <v>1.85428852459016</v>
      </c>
      <c r="I1075">
        <f t="shared" si="72"/>
        <v>17</v>
      </c>
    </row>
    <row r="1076" spans="1:9">
      <c r="A1076" s="10">
        <v>41835.7499999974</v>
      </c>
      <c r="B1076" s="8">
        <v>23.2333333333333</v>
      </c>
      <c r="C1076" s="8" t="e">
        <v>#DIV/0!</v>
      </c>
      <c r="D1076" s="9">
        <v>19.7083333333333</v>
      </c>
      <c r="E1076" s="9">
        <v>27.9416666666667</v>
      </c>
      <c r="F1076" s="9">
        <v>50.8658791666666</v>
      </c>
      <c r="G1076" s="9">
        <f t="shared" si="73"/>
        <v>2.58093255813953</v>
      </c>
      <c r="H1076" s="9">
        <f t="shared" si="74"/>
        <v>1.82043110647181</v>
      </c>
      <c r="I1076">
        <f t="shared" si="72"/>
        <v>18</v>
      </c>
    </row>
    <row r="1077" spans="1:9">
      <c r="A1077" s="10">
        <v>41835.7916666641</v>
      </c>
      <c r="B1077" s="8">
        <v>23.2866666666667</v>
      </c>
      <c r="C1077" s="8" t="e">
        <v>#DIV/0!</v>
      </c>
      <c r="D1077" s="9">
        <v>19.6416666666667</v>
      </c>
      <c r="E1077" s="9">
        <v>27.9</v>
      </c>
      <c r="F1077" s="9">
        <v>50.1494583333333</v>
      </c>
      <c r="G1077" s="9">
        <f t="shared" si="73"/>
        <v>2.55321807382266</v>
      </c>
      <c r="H1077" s="9">
        <f t="shared" si="74"/>
        <v>1.79747162485066</v>
      </c>
      <c r="I1077">
        <f t="shared" si="72"/>
        <v>19</v>
      </c>
    </row>
    <row r="1078" spans="1:9">
      <c r="A1078" s="10">
        <v>41835.8333333307</v>
      </c>
      <c r="B1078" s="8">
        <v>23.4016666666667</v>
      </c>
      <c r="C1078" s="8" t="e">
        <v>#DIV/0!</v>
      </c>
      <c r="D1078" s="9">
        <v>19.6916666666667</v>
      </c>
      <c r="E1078" s="9">
        <v>27.9083333333333</v>
      </c>
      <c r="F1078" s="9">
        <v>50.2145874999999</v>
      </c>
      <c r="G1078" s="9">
        <f t="shared" si="73"/>
        <v>2.55004253068133</v>
      </c>
      <c r="H1078" s="9">
        <f t="shared" si="74"/>
        <v>1.7992685876381</v>
      </c>
      <c r="I1078">
        <f t="shared" si="72"/>
        <v>20</v>
      </c>
    </row>
    <row r="1079" spans="1:9">
      <c r="A1079" s="10">
        <v>41835.8749999974</v>
      </c>
      <c r="B1079" s="8">
        <v>23.3783333333333</v>
      </c>
      <c r="C1079" s="8" t="e">
        <v>#DIV/0!</v>
      </c>
      <c r="D1079" s="9">
        <v>19.6916666666667</v>
      </c>
      <c r="E1079" s="9">
        <v>27.9416666666667</v>
      </c>
      <c r="F1079" s="9">
        <v>50.0843291666666</v>
      </c>
      <c r="G1079" s="9">
        <f t="shared" si="73"/>
        <v>2.5434276343631</v>
      </c>
      <c r="H1079" s="9">
        <f t="shared" si="74"/>
        <v>1.79246033402923</v>
      </c>
      <c r="I1079">
        <f t="shared" si="72"/>
        <v>21</v>
      </c>
    </row>
    <row r="1080" spans="1:9">
      <c r="A1080" s="10">
        <v>41835.9166666641</v>
      </c>
      <c r="B1080" s="8">
        <v>23.4516666666667</v>
      </c>
      <c r="C1080" s="8" t="e">
        <v>#DIV/0!</v>
      </c>
      <c r="D1080" s="9">
        <v>19.6</v>
      </c>
      <c r="E1080" s="9">
        <v>27.8666666666667</v>
      </c>
      <c r="F1080" s="9">
        <v>49.628425</v>
      </c>
      <c r="G1080" s="9">
        <f t="shared" si="73"/>
        <v>2.5320625</v>
      </c>
      <c r="H1080" s="9">
        <f t="shared" si="74"/>
        <v>1.78092434210526</v>
      </c>
      <c r="I1080">
        <f t="shared" si="72"/>
        <v>22</v>
      </c>
    </row>
    <row r="1081" spans="1:9">
      <c r="A1081" s="10">
        <v>41835.9583333307</v>
      </c>
      <c r="B1081" s="8">
        <v>23.5616666666666</v>
      </c>
      <c r="C1081" s="8" t="e">
        <v>#DIV/0!</v>
      </c>
      <c r="D1081" s="9">
        <v>19.5166666666667</v>
      </c>
      <c r="E1081" s="9">
        <v>27.7846153846154</v>
      </c>
      <c r="F1081" s="9">
        <v>49.5632958333334</v>
      </c>
      <c r="G1081" s="9">
        <f t="shared" si="73"/>
        <v>2.53953693424424</v>
      </c>
      <c r="H1081" s="9">
        <f t="shared" si="74"/>
        <v>1.78383955103359</v>
      </c>
      <c r="I1081">
        <f t="shared" si="72"/>
        <v>23</v>
      </c>
    </row>
    <row r="1082" spans="1:9">
      <c r="A1082" s="10">
        <v>41835.9999999974</v>
      </c>
      <c r="B1082" s="8">
        <v>23.7016666666667</v>
      </c>
      <c r="C1082" s="8" t="e">
        <v>#DIV/0!</v>
      </c>
      <c r="D1082" s="9">
        <v>19.5</v>
      </c>
      <c r="E1082" s="9">
        <v>27.7454545454545</v>
      </c>
      <c r="F1082" s="9">
        <v>49.4981666666667</v>
      </c>
      <c r="G1082" s="9">
        <f t="shared" si="73"/>
        <v>2.53836752136752</v>
      </c>
      <c r="H1082" s="9">
        <f t="shared" si="74"/>
        <v>1.78400993883792</v>
      </c>
      <c r="I1082">
        <f t="shared" si="72"/>
        <v>0</v>
      </c>
    </row>
    <row r="1083" spans="1:9">
      <c r="A1083" s="10">
        <v>41836.041666664</v>
      </c>
      <c r="B1083" s="8">
        <v>23.9766666666667</v>
      </c>
      <c r="C1083" s="8" t="e">
        <v>#DIV/0!</v>
      </c>
      <c r="D1083" s="9">
        <v>16.3333333333333</v>
      </c>
      <c r="E1083" s="9">
        <v>24.5416666666667</v>
      </c>
      <c r="F1083" s="9">
        <v>37.3190125</v>
      </c>
      <c r="G1083" s="9">
        <f t="shared" si="73"/>
        <v>2.2848375</v>
      </c>
      <c r="H1083" s="9">
        <f t="shared" si="74"/>
        <v>1.52063887945671</v>
      </c>
      <c r="I1083">
        <f t="shared" si="72"/>
        <v>1</v>
      </c>
    </row>
    <row r="1084" spans="1:9">
      <c r="A1084" s="10">
        <v>41836.0833333307</v>
      </c>
      <c r="B1084" s="8">
        <v>24.0966666666667</v>
      </c>
      <c r="C1084" s="8" t="e">
        <v>#DIV/0!</v>
      </c>
      <c r="D1084" s="9">
        <v>19.5916666666667</v>
      </c>
      <c r="E1084" s="9">
        <v>27.7333333333333</v>
      </c>
      <c r="F1084" s="9">
        <v>50.0192</v>
      </c>
      <c r="G1084" s="9">
        <f t="shared" si="73"/>
        <v>2.55308549553382</v>
      </c>
      <c r="H1084" s="9">
        <f t="shared" si="74"/>
        <v>1.80357692307692</v>
      </c>
      <c r="I1084">
        <f t="shared" si="72"/>
        <v>2</v>
      </c>
    </row>
    <row r="1085" spans="1:9">
      <c r="A1085" s="10">
        <v>41836.1249999974</v>
      </c>
      <c r="B1085" s="8">
        <v>24.45</v>
      </c>
      <c r="C1085" s="8" t="e">
        <v>#DIV/0!</v>
      </c>
      <c r="D1085" s="9">
        <v>19.5666666666667</v>
      </c>
      <c r="E1085" s="9">
        <v>27.7416666666667</v>
      </c>
      <c r="F1085" s="9">
        <v>48.9120041666667</v>
      </c>
      <c r="G1085" s="9">
        <f t="shared" si="73"/>
        <v>2.4997617120954</v>
      </c>
      <c r="H1085" s="9">
        <f t="shared" si="74"/>
        <v>1.76312421147492</v>
      </c>
      <c r="I1085">
        <f t="shared" si="72"/>
        <v>3</v>
      </c>
    </row>
    <row r="1086" spans="1:9">
      <c r="A1086" s="10">
        <v>41836.166666664</v>
      </c>
      <c r="B1086" s="8">
        <v>24.5016666666667</v>
      </c>
      <c r="C1086" s="8" t="e">
        <v>#DIV/0!</v>
      </c>
      <c r="D1086" s="9">
        <v>16.3583333333333</v>
      </c>
      <c r="E1086" s="9">
        <v>24.5666666666667</v>
      </c>
      <c r="F1086" s="9">
        <v>47.8699375</v>
      </c>
      <c r="G1086" s="9">
        <f t="shared" si="73"/>
        <v>2.92633341823739</v>
      </c>
      <c r="H1086" s="9">
        <f t="shared" si="74"/>
        <v>1.94857276119403</v>
      </c>
      <c r="I1086">
        <f t="shared" si="72"/>
        <v>4</v>
      </c>
    </row>
    <row r="1087" spans="1:9">
      <c r="A1087" s="10">
        <v>41836.2083333307</v>
      </c>
      <c r="B1087" s="8">
        <v>24.6616666666667</v>
      </c>
      <c r="C1087" s="8" t="e">
        <v>#DIV/0!</v>
      </c>
      <c r="D1087" s="9">
        <v>19.5916666666667</v>
      </c>
      <c r="E1087" s="9">
        <v>27.7272727272727</v>
      </c>
      <c r="F1087" s="9">
        <v>50.3448458333334</v>
      </c>
      <c r="G1087" s="9">
        <f t="shared" si="73"/>
        <v>2.56970714589536</v>
      </c>
      <c r="H1087" s="9">
        <f t="shared" si="74"/>
        <v>1.81571575136612</v>
      </c>
      <c r="I1087">
        <f t="shared" si="72"/>
        <v>5</v>
      </c>
    </row>
    <row r="1088" spans="1:9">
      <c r="A1088" s="10">
        <v>41836.2499999974</v>
      </c>
      <c r="B1088" s="8">
        <v>24.99</v>
      </c>
      <c r="C1088" s="8" t="e">
        <v>#DIV/0!</v>
      </c>
      <c r="D1088" s="9">
        <v>19.6</v>
      </c>
      <c r="E1088" s="9">
        <v>27.7916666666667</v>
      </c>
      <c r="F1088" s="9">
        <v>49.6935541666667</v>
      </c>
      <c r="G1088" s="9">
        <f t="shared" si="73"/>
        <v>2.53538541666667</v>
      </c>
      <c r="H1088" s="9">
        <f t="shared" si="74"/>
        <v>1.78807391304348</v>
      </c>
      <c r="I1088">
        <f t="shared" si="72"/>
        <v>6</v>
      </c>
    </row>
    <row r="1089" spans="1:9">
      <c r="A1089" s="10">
        <v>41836.291666664</v>
      </c>
      <c r="B1089" s="8">
        <v>25.455</v>
      </c>
      <c r="C1089" s="8" t="e">
        <v>#DIV/0!</v>
      </c>
      <c r="D1089" s="9">
        <v>19.7416666666667</v>
      </c>
      <c r="E1089" s="9">
        <v>27.9166666666667</v>
      </c>
      <c r="F1089" s="9">
        <v>50.0192</v>
      </c>
      <c r="G1089" s="9">
        <f t="shared" si="73"/>
        <v>2.53368678767412</v>
      </c>
      <c r="H1089" s="9">
        <f t="shared" si="74"/>
        <v>1.79173253731343</v>
      </c>
      <c r="I1089">
        <f t="shared" si="72"/>
        <v>7</v>
      </c>
    </row>
    <row r="1090" spans="1:9">
      <c r="A1090" s="10">
        <v>41836.3333333307</v>
      </c>
      <c r="B1090" s="8">
        <v>26.4666666666667</v>
      </c>
      <c r="C1090" s="8" t="e">
        <v>#DIV/0!</v>
      </c>
      <c r="D1090" s="9">
        <v>19.6416666666667</v>
      </c>
      <c r="E1090" s="9">
        <v>27.8166666666667</v>
      </c>
      <c r="F1090" s="9">
        <v>48.1304541666667</v>
      </c>
      <c r="G1090" s="9">
        <f t="shared" si="73"/>
        <v>2.45042617734408</v>
      </c>
      <c r="H1090" s="9">
        <f t="shared" si="74"/>
        <v>1.73027396644697</v>
      </c>
      <c r="I1090">
        <f t="shared" si="72"/>
        <v>8</v>
      </c>
    </row>
    <row r="1091" spans="1:9">
      <c r="A1091" s="10">
        <v>41836.3749999974</v>
      </c>
      <c r="B1091" s="8">
        <v>28.985</v>
      </c>
      <c r="C1091" s="8" t="e">
        <v>#DIV/0!</v>
      </c>
      <c r="D1091" s="9">
        <v>19.6083333333333</v>
      </c>
      <c r="E1091" s="9">
        <v>27.6833333333333</v>
      </c>
      <c r="F1091" s="9">
        <v>49.1725208333333</v>
      </c>
      <c r="G1091" s="9">
        <f t="shared" si="73"/>
        <v>2.50773586910327</v>
      </c>
      <c r="H1091" s="9">
        <f t="shared" si="74"/>
        <v>1.77625</v>
      </c>
      <c r="I1091">
        <f t="shared" ref="I1091:I1154" si="75">HOUR(A1091)</f>
        <v>9</v>
      </c>
    </row>
    <row r="1092" spans="1:9">
      <c r="A1092" s="10">
        <v>41836.416666664</v>
      </c>
      <c r="B1092" s="8">
        <v>30.1833333333333</v>
      </c>
      <c r="C1092" s="8" t="e">
        <v>#DIV/0!</v>
      </c>
      <c r="D1092" s="9">
        <v>19.6333333333333</v>
      </c>
      <c r="E1092" s="9">
        <v>27.7916666666667</v>
      </c>
      <c r="F1092" s="9">
        <v>49.23765</v>
      </c>
      <c r="G1092" s="9">
        <f t="shared" si="73"/>
        <v>2.50785993208829</v>
      </c>
      <c r="H1092" s="9">
        <f t="shared" si="74"/>
        <v>1.77166956521739</v>
      </c>
      <c r="I1092">
        <f t="shared" si="75"/>
        <v>10</v>
      </c>
    </row>
    <row r="1093" spans="1:9">
      <c r="A1093" s="10">
        <v>41836.4583333307</v>
      </c>
      <c r="B1093" s="8">
        <v>31.15</v>
      </c>
      <c r="C1093" s="8" t="e">
        <v>#DIV/0!</v>
      </c>
      <c r="D1093" s="9">
        <v>19.7583333333333</v>
      </c>
      <c r="E1093" s="9">
        <v>27.9333333333333</v>
      </c>
      <c r="F1093" s="9">
        <v>51.0612666666666</v>
      </c>
      <c r="G1093" s="9">
        <f t="shared" si="73"/>
        <v>2.58429017292282</v>
      </c>
      <c r="H1093" s="9">
        <f t="shared" si="74"/>
        <v>1.82796897374702</v>
      </c>
      <c r="I1093">
        <f t="shared" si="75"/>
        <v>11</v>
      </c>
    </row>
    <row r="1094" spans="1:9">
      <c r="A1094" s="10">
        <v>41836.4999999974</v>
      </c>
      <c r="B1094" s="8">
        <v>32.005</v>
      </c>
      <c r="C1094" s="8" t="e">
        <v>#DIV/0!</v>
      </c>
      <c r="D1094" s="9">
        <v>19.8416666666667</v>
      </c>
      <c r="E1094" s="9">
        <v>27.9833333333333</v>
      </c>
      <c r="F1094" s="9">
        <v>52.7546250000001</v>
      </c>
      <c r="G1094" s="9">
        <f t="shared" si="73"/>
        <v>2.65877992440151</v>
      </c>
      <c r="H1094" s="9">
        <f t="shared" si="74"/>
        <v>1.88521590232281</v>
      </c>
      <c r="I1094">
        <f t="shared" si="75"/>
        <v>12</v>
      </c>
    </row>
    <row r="1095" spans="1:9">
      <c r="A1095" s="10">
        <v>41836.541666664</v>
      </c>
      <c r="B1095" s="8">
        <v>32.3516666666667</v>
      </c>
      <c r="C1095" s="8" t="e">
        <v>#DIV/0!</v>
      </c>
      <c r="D1095" s="9">
        <v>19.875</v>
      </c>
      <c r="E1095" s="9">
        <v>28.0083333333333</v>
      </c>
      <c r="F1095" s="9">
        <v>52.9500125</v>
      </c>
      <c r="G1095" s="9">
        <f t="shared" si="73"/>
        <v>2.66415157232704</v>
      </c>
      <c r="H1095" s="9">
        <f t="shared" si="74"/>
        <v>1.8905092234454</v>
      </c>
      <c r="I1095">
        <f t="shared" si="75"/>
        <v>13</v>
      </c>
    </row>
    <row r="1096" spans="1:9">
      <c r="A1096" s="10">
        <v>41836.5833333307</v>
      </c>
      <c r="B1096" s="8">
        <v>31.53</v>
      </c>
      <c r="C1096" s="8" t="e">
        <v>#DIV/0!</v>
      </c>
      <c r="D1096" s="9">
        <v>19.9</v>
      </c>
      <c r="E1096" s="9">
        <v>28.0416666666667</v>
      </c>
      <c r="F1096" s="9">
        <v>53.536175</v>
      </c>
      <c r="G1096" s="9">
        <f t="shared" si="73"/>
        <v>2.69026005025126</v>
      </c>
      <c r="H1096" s="9">
        <f t="shared" si="74"/>
        <v>1.90916523031204</v>
      </c>
      <c r="I1096">
        <f t="shared" si="75"/>
        <v>14</v>
      </c>
    </row>
    <row r="1097" spans="1:9">
      <c r="A1097" s="10">
        <v>41836.6249999973</v>
      </c>
      <c r="B1097" s="8">
        <v>30.94</v>
      </c>
      <c r="C1097" s="8" t="e">
        <v>#DIV/0!</v>
      </c>
      <c r="D1097" s="9">
        <v>19.9</v>
      </c>
      <c r="E1097" s="9">
        <v>28.05</v>
      </c>
      <c r="F1097" s="9">
        <v>53.4710458333333</v>
      </c>
      <c r="G1097" s="9">
        <f t="shared" ref="G1097:G1138" si="76">F1097/D1097</f>
        <v>2.6869872278057</v>
      </c>
      <c r="H1097" s="9">
        <f t="shared" ref="H1097:H1138" si="77">F1097/E1097</f>
        <v>1.90627614379085</v>
      </c>
      <c r="I1097">
        <f t="shared" si="75"/>
        <v>15</v>
      </c>
    </row>
    <row r="1098" spans="1:9">
      <c r="A1098" s="10">
        <v>41836.666666664</v>
      </c>
      <c r="B1098" s="8">
        <v>31.3283333333333</v>
      </c>
      <c r="C1098" s="8" t="e">
        <v>#DIV/0!</v>
      </c>
      <c r="D1098" s="9">
        <v>19.9333333333333</v>
      </c>
      <c r="E1098" s="9">
        <v>28.1</v>
      </c>
      <c r="F1098" s="9">
        <v>53.2105291666667</v>
      </c>
      <c r="G1098" s="9">
        <f t="shared" si="76"/>
        <v>2.66942454013378</v>
      </c>
      <c r="H1098" s="9">
        <f t="shared" si="77"/>
        <v>1.8936131376038</v>
      </c>
      <c r="I1098">
        <f t="shared" si="75"/>
        <v>16</v>
      </c>
    </row>
    <row r="1099" spans="1:9">
      <c r="A1099" s="10">
        <v>41836.7083333307</v>
      </c>
      <c r="B1099" s="8">
        <v>30.5533333333333</v>
      </c>
      <c r="C1099" s="8" t="e">
        <v>#DIV/0!</v>
      </c>
      <c r="D1099" s="9">
        <v>19.9583333333333</v>
      </c>
      <c r="E1099" s="9">
        <v>28.1083333333333</v>
      </c>
      <c r="F1099" s="9">
        <v>53.1454</v>
      </c>
      <c r="G1099" s="9">
        <f t="shared" si="76"/>
        <v>2.66281753653445</v>
      </c>
      <c r="H1099" s="9">
        <f t="shared" si="77"/>
        <v>1.89073465757486</v>
      </c>
      <c r="I1099">
        <f t="shared" si="75"/>
        <v>17</v>
      </c>
    </row>
    <row r="1100" spans="1:9">
      <c r="A1100" s="10">
        <v>41836.7499999973</v>
      </c>
      <c r="B1100" s="8">
        <v>29.7833333333333</v>
      </c>
      <c r="C1100" s="8" t="e">
        <v>#DIV/0!</v>
      </c>
      <c r="D1100" s="9">
        <v>19.95</v>
      </c>
      <c r="E1100" s="9">
        <v>28.1333333333333</v>
      </c>
      <c r="F1100" s="9">
        <v>52.8197541666667</v>
      </c>
      <c r="G1100" s="9">
        <f t="shared" si="76"/>
        <v>2.6476067251462</v>
      </c>
      <c r="H1100" s="9">
        <f t="shared" si="77"/>
        <v>1.87747941350711</v>
      </c>
      <c r="I1100">
        <f t="shared" si="75"/>
        <v>18</v>
      </c>
    </row>
    <row r="1101" spans="1:9">
      <c r="A1101" s="10">
        <v>41836.791666664</v>
      </c>
      <c r="B1101" s="8">
        <v>29.0283333333333</v>
      </c>
      <c r="C1101" s="8" t="e">
        <v>#DIV/0!</v>
      </c>
      <c r="D1101" s="9">
        <v>19.875</v>
      </c>
      <c r="E1101" s="9">
        <v>28.075</v>
      </c>
      <c r="F1101" s="9">
        <v>52.2335916666666</v>
      </c>
      <c r="G1101" s="9">
        <f t="shared" si="76"/>
        <v>2.62810524109014</v>
      </c>
      <c r="H1101" s="9">
        <f t="shared" si="77"/>
        <v>1.86050192935589</v>
      </c>
      <c r="I1101">
        <f t="shared" si="75"/>
        <v>19</v>
      </c>
    </row>
    <row r="1102" spans="1:9">
      <c r="A1102" s="10">
        <v>41836.8333333307</v>
      </c>
      <c r="B1102" s="8">
        <v>28.5916666666667</v>
      </c>
      <c r="C1102" s="8" t="e">
        <v>#DIV/0!</v>
      </c>
      <c r="D1102" s="9">
        <v>19.875</v>
      </c>
      <c r="E1102" s="9">
        <v>28.0416666666667</v>
      </c>
      <c r="F1102" s="9">
        <v>51.7125583333334</v>
      </c>
      <c r="G1102" s="9">
        <f t="shared" si="76"/>
        <v>2.60188972746331</v>
      </c>
      <c r="H1102" s="9">
        <f t="shared" si="77"/>
        <v>1.84413283803863</v>
      </c>
      <c r="I1102">
        <f t="shared" si="75"/>
        <v>20</v>
      </c>
    </row>
    <row r="1103" spans="1:9">
      <c r="A1103" s="10">
        <v>41836.8749999973</v>
      </c>
      <c r="B1103" s="8">
        <v>28.3</v>
      </c>
      <c r="C1103" s="8" t="e">
        <v>#DIV/0!</v>
      </c>
      <c r="D1103" s="9">
        <v>19.875</v>
      </c>
      <c r="E1103" s="9">
        <v>28.0583333333333</v>
      </c>
      <c r="F1103" s="9">
        <v>51.5823</v>
      </c>
      <c r="G1103" s="9">
        <f t="shared" si="76"/>
        <v>2.5953358490566</v>
      </c>
      <c r="H1103" s="9">
        <f t="shared" si="77"/>
        <v>1.83839501039501</v>
      </c>
      <c r="I1103">
        <f t="shared" si="75"/>
        <v>21</v>
      </c>
    </row>
    <row r="1104" spans="1:9">
      <c r="A1104" s="10">
        <v>41836.916666664</v>
      </c>
      <c r="B1104" s="8">
        <v>27.99</v>
      </c>
      <c r="C1104" s="8" t="e">
        <v>#DIV/0!</v>
      </c>
      <c r="D1104" s="9">
        <v>19.85</v>
      </c>
      <c r="E1104" s="9">
        <v>28.05</v>
      </c>
      <c r="F1104" s="9">
        <v>51.6474291666666</v>
      </c>
      <c r="G1104" s="9">
        <f t="shared" si="76"/>
        <v>2.60188560033585</v>
      </c>
      <c r="H1104" s="9">
        <f t="shared" si="77"/>
        <v>1.84126307189542</v>
      </c>
      <c r="I1104">
        <f t="shared" si="75"/>
        <v>22</v>
      </c>
    </row>
    <row r="1105" spans="1:9">
      <c r="A1105" s="10">
        <v>41836.9583333307</v>
      </c>
      <c r="B1105" s="8">
        <v>27.5333333333334</v>
      </c>
      <c r="C1105" s="8" t="e">
        <v>#DIV/0!</v>
      </c>
      <c r="D1105" s="9">
        <v>19.8</v>
      </c>
      <c r="E1105" s="9">
        <v>28.025</v>
      </c>
      <c r="F1105" s="9">
        <v>51.5171708333333</v>
      </c>
      <c r="G1105" s="9">
        <f t="shared" si="76"/>
        <v>2.60187731481481</v>
      </c>
      <c r="H1105" s="9">
        <f t="shared" si="77"/>
        <v>1.838257656854</v>
      </c>
      <c r="I1105">
        <f t="shared" si="75"/>
        <v>23</v>
      </c>
    </row>
    <row r="1106" spans="1:9">
      <c r="A1106" s="10">
        <v>41836.9999999973</v>
      </c>
      <c r="B1106" s="8">
        <v>27.1933333333333</v>
      </c>
      <c r="C1106" s="8" t="e">
        <v>#DIV/0!</v>
      </c>
      <c r="D1106" s="9">
        <v>19.8166666666667</v>
      </c>
      <c r="E1106" s="9">
        <v>28.0181818181818</v>
      </c>
      <c r="F1106" s="9">
        <v>51.5171708333333</v>
      </c>
      <c r="G1106" s="9">
        <f t="shared" si="76"/>
        <v>2.59968902439024</v>
      </c>
      <c r="H1106" s="9">
        <f t="shared" si="77"/>
        <v>1.83870499405148</v>
      </c>
      <c r="I1106">
        <f t="shared" si="75"/>
        <v>0</v>
      </c>
    </row>
    <row r="1107" spans="1:9">
      <c r="A1107" s="10">
        <v>41837.041666664</v>
      </c>
      <c r="B1107" s="8">
        <v>26.965</v>
      </c>
      <c r="C1107" s="8" t="e">
        <v>#DIV/0!</v>
      </c>
      <c r="D1107" s="9">
        <v>19.825</v>
      </c>
      <c r="E1107" s="9">
        <v>28.0416666666667</v>
      </c>
      <c r="F1107" s="9">
        <v>51.3217833333333</v>
      </c>
      <c r="G1107" s="9">
        <f t="shared" si="76"/>
        <v>2.58874064733081</v>
      </c>
      <c r="H1107" s="9">
        <f t="shared" si="77"/>
        <v>1.83019732540862</v>
      </c>
      <c r="I1107">
        <f t="shared" si="75"/>
        <v>1</v>
      </c>
    </row>
    <row r="1108" spans="1:9">
      <c r="A1108" s="10">
        <v>41837.0833333307</v>
      </c>
      <c r="B1108" s="8">
        <v>27.065</v>
      </c>
      <c r="C1108" s="8" t="e">
        <v>#DIV/0!</v>
      </c>
      <c r="D1108" s="9">
        <v>19.825</v>
      </c>
      <c r="E1108" s="9">
        <v>28.05</v>
      </c>
      <c r="F1108" s="9">
        <v>51.191525</v>
      </c>
      <c r="G1108" s="9">
        <f t="shared" si="76"/>
        <v>2.58217023959647</v>
      </c>
      <c r="H1108" s="9">
        <f t="shared" si="77"/>
        <v>1.82500980392157</v>
      </c>
      <c r="I1108">
        <f t="shared" si="75"/>
        <v>2</v>
      </c>
    </row>
    <row r="1109" spans="1:9">
      <c r="A1109" s="10">
        <v>41837.1249999973</v>
      </c>
      <c r="B1109" s="8">
        <v>27.0233333333333</v>
      </c>
      <c r="C1109" s="8" t="e">
        <v>#DIV/0!</v>
      </c>
      <c r="D1109" s="9">
        <v>19.8333333333333</v>
      </c>
      <c r="E1109" s="9">
        <v>28.0416666666667</v>
      </c>
      <c r="F1109" s="9">
        <v>51.1263958333333</v>
      </c>
      <c r="G1109" s="9">
        <f t="shared" si="76"/>
        <v>2.57780147058823</v>
      </c>
      <c r="H1109" s="9">
        <f t="shared" si="77"/>
        <v>1.82322956909361</v>
      </c>
      <c r="I1109">
        <f t="shared" si="75"/>
        <v>3</v>
      </c>
    </row>
    <row r="1110" spans="1:9">
      <c r="A1110" s="10">
        <v>41837.166666664</v>
      </c>
      <c r="B1110" s="8">
        <v>26.9066666666667</v>
      </c>
      <c r="C1110" s="8" t="e">
        <v>#DIV/0!</v>
      </c>
      <c r="D1110" s="9">
        <v>19.825</v>
      </c>
      <c r="E1110" s="9">
        <v>28.0333333333333</v>
      </c>
      <c r="F1110" s="9">
        <v>50.9961375</v>
      </c>
      <c r="G1110" s="9">
        <f t="shared" si="76"/>
        <v>2.57231462799495</v>
      </c>
      <c r="H1110" s="9">
        <f t="shared" si="77"/>
        <v>1.819125</v>
      </c>
      <c r="I1110">
        <f t="shared" si="75"/>
        <v>4</v>
      </c>
    </row>
    <row r="1111" spans="1:9">
      <c r="A1111" s="10">
        <v>41837.2083333306</v>
      </c>
      <c r="B1111" s="8">
        <v>27.0483333333333</v>
      </c>
      <c r="C1111" s="8" t="e">
        <v>#DIV/0!</v>
      </c>
      <c r="D1111" s="9">
        <v>19.8</v>
      </c>
      <c r="E1111" s="9">
        <v>28.0416666666667</v>
      </c>
      <c r="F1111" s="9">
        <v>50.9310083333333</v>
      </c>
      <c r="G1111" s="9">
        <f t="shared" si="76"/>
        <v>2.57227314814814</v>
      </c>
      <c r="H1111" s="9">
        <f t="shared" si="77"/>
        <v>1.8162618127786</v>
      </c>
      <c r="I1111">
        <f t="shared" si="75"/>
        <v>5</v>
      </c>
    </row>
    <row r="1112" spans="1:9">
      <c r="A1112" s="10">
        <v>41837.2499999973</v>
      </c>
      <c r="B1112" s="8">
        <v>27.64</v>
      </c>
      <c r="C1112" s="8" t="e">
        <v>#DIV/0!</v>
      </c>
      <c r="D1112" s="9">
        <v>19.8</v>
      </c>
      <c r="E1112" s="9">
        <v>28.025</v>
      </c>
      <c r="F1112" s="9">
        <v>50.9310083333333</v>
      </c>
      <c r="G1112" s="9">
        <f t="shared" si="76"/>
        <v>2.57227314814815</v>
      </c>
      <c r="H1112" s="9">
        <f t="shared" si="77"/>
        <v>1.81734195658638</v>
      </c>
      <c r="I1112">
        <f t="shared" si="75"/>
        <v>6</v>
      </c>
    </row>
    <row r="1113" spans="1:9">
      <c r="A1113" s="10">
        <v>41837.291666664</v>
      </c>
      <c r="B1113" s="8">
        <v>28.72</v>
      </c>
      <c r="C1113" s="8" t="e">
        <v>#DIV/0!</v>
      </c>
      <c r="D1113" s="9">
        <v>19.8083333333333</v>
      </c>
      <c r="E1113" s="9">
        <v>28</v>
      </c>
      <c r="F1113" s="9">
        <v>51.3869125</v>
      </c>
      <c r="G1113" s="9">
        <f t="shared" si="76"/>
        <v>2.59420677324358</v>
      </c>
      <c r="H1113" s="9">
        <f t="shared" si="77"/>
        <v>1.835246875</v>
      </c>
      <c r="I1113">
        <f t="shared" si="75"/>
        <v>7</v>
      </c>
    </row>
    <row r="1114" spans="1:9">
      <c r="A1114" s="10">
        <v>41837.3333333306</v>
      </c>
      <c r="B1114" s="8">
        <v>30.3866666666667</v>
      </c>
      <c r="C1114" s="8" t="e">
        <v>#DIV/0!</v>
      </c>
      <c r="D1114" s="9">
        <v>19.6916666666667</v>
      </c>
      <c r="E1114" s="9">
        <v>27.8583333333333</v>
      </c>
      <c r="F1114" s="9">
        <v>50.0843291666667</v>
      </c>
      <c r="G1114" s="9">
        <f t="shared" si="76"/>
        <v>2.5434276343631</v>
      </c>
      <c r="H1114" s="9">
        <f t="shared" si="77"/>
        <v>1.79782216571941</v>
      </c>
      <c r="I1114">
        <f t="shared" si="75"/>
        <v>8</v>
      </c>
    </row>
    <row r="1115" spans="1:9">
      <c r="A1115" s="10">
        <v>41837.3749999973</v>
      </c>
      <c r="B1115" s="8">
        <v>31.1816666666667</v>
      </c>
      <c r="C1115" s="8" t="e">
        <v>#DIV/0!</v>
      </c>
      <c r="D1115" s="9">
        <v>19.8083333333333</v>
      </c>
      <c r="E1115" s="9">
        <v>27.9833333333333</v>
      </c>
      <c r="F1115" s="9">
        <v>51.4520416666667</v>
      </c>
      <c r="G1115" s="9">
        <f t="shared" si="76"/>
        <v>2.59749474127051</v>
      </c>
      <c r="H1115" s="9">
        <f t="shared" si="77"/>
        <v>1.83866736152472</v>
      </c>
      <c r="I1115">
        <f t="shared" si="75"/>
        <v>9</v>
      </c>
    </row>
    <row r="1116" spans="1:9">
      <c r="A1116" s="10">
        <v>41837.416666664</v>
      </c>
      <c r="B1116" s="8">
        <v>31.6283333333333</v>
      </c>
      <c r="C1116" s="8" t="e">
        <v>#DIV/0!</v>
      </c>
      <c r="D1116" s="9">
        <v>19.95</v>
      </c>
      <c r="E1116" s="9">
        <v>28.1416666666667</v>
      </c>
      <c r="F1116" s="9">
        <v>53.6013041666666</v>
      </c>
      <c r="G1116" s="9">
        <f t="shared" si="76"/>
        <v>2.68678216374269</v>
      </c>
      <c r="H1116" s="9">
        <f t="shared" si="77"/>
        <v>1.90469543973941</v>
      </c>
      <c r="I1116">
        <f t="shared" si="75"/>
        <v>10</v>
      </c>
    </row>
    <row r="1117" spans="1:9">
      <c r="A1117" s="10">
        <v>41837.4583333306</v>
      </c>
      <c r="B1117" s="8">
        <v>33.26</v>
      </c>
      <c r="C1117" s="8" t="e">
        <v>#DIV/0!</v>
      </c>
      <c r="D1117" s="9">
        <v>20</v>
      </c>
      <c r="E1117" s="9">
        <v>28.1833333333333</v>
      </c>
      <c r="F1117" s="9">
        <v>54.7085</v>
      </c>
      <c r="G1117" s="9">
        <f t="shared" si="76"/>
        <v>2.735425</v>
      </c>
      <c r="H1117" s="9">
        <f t="shared" si="77"/>
        <v>1.94116499112951</v>
      </c>
      <c r="I1117">
        <f t="shared" si="75"/>
        <v>11</v>
      </c>
    </row>
    <row r="1118" spans="1:9">
      <c r="A1118" s="10">
        <v>41837.4999999973</v>
      </c>
      <c r="B1118" s="8">
        <v>33.7266666666667</v>
      </c>
      <c r="C1118" s="8" t="e">
        <v>#DIV/0!</v>
      </c>
      <c r="D1118" s="9">
        <v>20.0333333333333</v>
      </c>
      <c r="E1118" s="9">
        <v>28.2083333333333</v>
      </c>
      <c r="F1118" s="9">
        <v>54.7736291666666</v>
      </c>
      <c r="G1118" s="9">
        <f t="shared" si="76"/>
        <v>2.73412458402662</v>
      </c>
      <c r="H1118" s="9">
        <f t="shared" si="77"/>
        <v>1.94175347119645</v>
      </c>
      <c r="I1118">
        <f t="shared" si="75"/>
        <v>12</v>
      </c>
    </row>
    <row r="1119" spans="1:9">
      <c r="A1119" s="10">
        <v>41837.541666664</v>
      </c>
      <c r="B1119" s="8">
        <v>34.15</v>
      </c>
      <c r="C1119" s="8" t="e">
        <v>#DIV/0!</v>
      </c>
      <c r="D1119" s="9">
        <v>20.1</v>
      </c>
      <c r="E1119" s="9">
        <v>28.225</v>
      </c>
      <c r="F1119" s="9">
        <v>55.4900500000001</v>
      </c>
      <c r="G1119" s="9">
        <f t="shared" si="76"/>
        <v>2.76069900497513</v>
      </c>
      <c r="H1119" s="9">
        <f t="shared" si="77"/>
        <v>1.96598937112489</v>
      </c>
      <c r="I1119">
        <f t="shared" si="75"/>
        <v>13</v>
      </c>
    </row>
    <row r="1120" spans="1:9">
      <c r="A1120" s="10">
        <v>41837.5833333306</v>
      </c>
      <c r="B1120" s="8">
        <v>33.68</v>
      </c>
      <c r="C1120" s="8" t="e">
        <v>#DIV/0!</v>
      </c>
      <c r="D1120" s="9">
        <v>20.1083333333333</v>
      </c>
      <c r="E1120" s="9">
        <v>28.275</v>
      </c>
      <c r="F1120" s="9">
        <v>55.6203083333334</v>
      </c>
      <c r="G1120" s="9">
        <f t="shared" si="76"/>
        <v>2.76603273932864</v>
      </c>
      <c r="H1120" s="9">
        <f t="shared" si="77"/>
        <v>1.96711965811966</v>
      </c>
      <c r="I1120">
        <f t="shared" si="75"/>
        <v>14</v>
      </c>
    </row>
    <row r="1121" spans="1:9">
      <c r="A1121" s="10">
        <v>41837.6249999973</v>
      </c>
      <c r="B1121" s="8">
        <v>33.725</v>
      </c>
      <c r="C1121" s="8" t="e">
        <v>#DIV/0!</v>
      </c>
      <c r="D1121" s="9">
        <v>20.1</v>
      </c>
      <c r="E1121" s="9">
        <v>28.3</v>
      </c>
      <c r="F1121" s="9">
        <v>55.7505666666667</v>
      </c>
      <c r="G1121" s="9">
        <f t="shared" si="76"/>
        <v>2.7736600331675</v>
      </c>
      <c r="H1121" s="9">
        <f t="shared" si="77"/>
        <v>1.96998468786808</v>
      </c>
      <c r="I1121">
        <f t="shared" si="75"/>
        <v>15</v>
      </c>
    </row>
    <row r="1122" spans="1:9">
      <c r="A1122" s="10">
        <v>41837.666666664</v>
      </c>
      <c r="B1122" s="8">
        <v>33.09</v>
      </c>
      <c r="C1122" s="8" t="e">
        <v>#DIV/0!</v>
      </c>
      <c r="D1122" s="9">
        <v>20.1416666666667</v>
      </c>
      <c r="E1122" s="9">
        <v>28.3416666666667</v>
      </c>
      <c r="F1122" s="9">
        <v>55.880825</v>
      </c>
      <c r="G1122" s="9">
        <f t="shared" si="76"/>
        <v>2.77438932561026</v>
      </c>
      <c r="H1122" s="9">
        <f t="shared" si="77"/>
        <v>1.97168450455748</v>
      </c>
      <c r="I1122">
        <f t="shared" si="75"/>
        <v>16</v>
      </c>
    </row>
    <row r="1123" spans="1:9">
      <c r="A1123" s="10">
        <v>41837.7083333306</v>
      </c>
      <c r="B1123" s="8">
        <v>31.5583333333333</v>
      </c>
      <c r="C1123" s="8" t="e">
        <v>#DIV/0!</v>
      </c>
      <c r="D1123" s="9">
        <v>20.2</v>
      </c>
      <c r="E1123" s="9">
        <v>28.4</v>
      </c>
      <c r="F1123" s="9">
        <v>55.6854375</v>
      </c>
      <c r="G1123" s="9">
        <f t="shared" si="76"/>
        <v>2.75670482673267</v>
      </c>
      <c r="H1123" s="9">
        <f t="shared" si="77"/>
        <v>1.9607548415493</v>
      </c>
      <c r="I1123">
        <f t="shared" si="75"/>
        <v>17</v>
      </c>
    </row>
    <row r="1124" spans="1:9">
      <c r="A1124" s="10">
        <v>41837.7499999973</v>
      </c>
      <c r="B1124" s="8">
        <v>30.415</v>
      </c>
      <c r="C1124" s="8" t="e">
        <v>#DIV/0!</v>
      </c>
      <c r="D1124" s="9">
        <v>20.175</v>
      </c>
      <c r="E1124" s="9">
        <v>28.3583333333333</v>
      </c>
      <c r="F1124" s="9">
        <v>55.1644041666667</v>
      </c>
      <c r="G1124" s="9">
        <f t="shared" si="76"/>
        <v>2.734295125981</v>
      </c>
      <c r="H1124" s="9">
        <f t="shared" si="77"/>
        <v>1.9452625624449</v>
      </c>
      <c r="I1124">
        <f t="shared" si="75"/>
        <v>18</v>
      </c>
    </row>
    <row r="1125" spans="1:9">
      <c r="A1125" s="10">
        <v>41837.7916666639</v>
      </c>
      <c r="B1125" s="8">
        <v>29.6583333333334</v>
      </c>
      <c r="C1125" s="8" t="e">
        <v>#DIV/0!</v>
      </c>
      <c r="D1125" s="9">
        <v>20.0416666666667</v>
      </c>
      <c r="E1125" s="9">
        <v>28.325</v>
      </c>
      <c r="F1125" s="9">
        <v>55.099275</v>
      </c>
      <c r="G1125" s="9">
        <f t="shared" si="76"/>
        <v>2.74923617463618</v>
      </c>
      <c r="H1125" s="9">
        <f t="shared" si="77"/>
        <v>1.94525242718447</v>
      </c>
      <c r="I1125">
        <f t="shared" si="75"/>
        <v>19</v>
      </c>
    </row>
    <row r="1126" spans="1:9">
      <c r="A1126" s="10">
        <v>41837.8333333306</v>
      </c>
      <c r="B1126" s="8">
        <v>29.16</v>
      </c>
      <c r="C1126" s="8" t="e">
        <v>#DIV/0!</v>
      </c>
      <c r="D1126" s="9">
        <v>20.1</v>
      </c>
      <c r="E1126" s="9">
        <v>28.3083333333333</v>
      </c>
      <c r="F1126" s="9">
        <v>54.5782416666666</v>
      </c>
      <c r="G1126" s="9">
        <f t="shared" si="76"/>
        <v>2.71533540630182</v>
      </c>
      <c r="H1126" s="9">
        <f t="shared" si="77"/>
        <v>1.92799205181042</v>
      </c>
      <c r="I1126">
        <f t="shared" si="75"/>
        <v>20</v>
      </c>
    </row>
    <row r="1127" spans="1:9">
      <c r="A1127" s="10">
        <v>41837.8749999973</v>
      </c>
      <c r="B1127" s="8">
        <v>28.7766666666666</v>
      </c>
      <c r="C1127" s="8" t="e">
        <v>#DIV/0!</v>
      </c>
      <c r="D1127" s="9">
        <v>20.1</v>
      </c>
      <c r="E1127" s="9">
        <v>28.3</v>
      </c>
      <c r="F1127" s="9">
        <v>54.1223375</v>
      </c>
      <c r="G1127" s="9">
        <f t="shared" si="76"/>
        <v>2.69265360696517</v>
      </c>
      <c r="H1127" s="9">
        <f t="shared" si="77"/>
        <v>1.91245008833922</v>
      </c>
      <c r="I1127">
        <f t="shared" si="75"/>
        <v>21</v>
      </c>
    </row>
    <row r="1128" spans="1:9">
      <c r="A1128" s="10">
        <v>41837.9166666639</v>
      </c>
      <c r="B1128" s="8">
        <v>28.4183333333334</v>
      </c>
      <c r="C1128" s="8" t="e">
        <v>#DIV/0!</v>
      </c>
      <c r="D1128" s="9">
        <v>20.0333333333333</v>
      </c>
      <c r="E1128" s="9">
        <v>28.3</v>
      </c>
      <c r="F1128" s="9">
        <v>53.2756583333333</v>
      </c>
      <c r="G1128" s="9">
        <f t="shared" si="76"/>
        <v>2.6593506655574</v>
      </c>
      <c r="H1128" s="9">
        <f t="shared" si="77"/>
        <v>1.88253209658421</v>
      </c>
      <c r="I1128">
        <f t="shared" si="75"/>
        <v>22</v>
      </c>
    </row>
    <row r="1129" spans="1:9">
      <c r="A1129" s="10">
        <v>41837.9583333306</v>
      </c>
      <c r="B1129" s="8">
        <v>28.305</v>
      </c>
      <c r="C1129" s="8" t="e">
        <v>#DIV/0!</v>
      </c>
      <c r="D1129" s="9">
        <v>20.1</v>
      </c>
      <c r="E1129" s="9">
        <v>28.3461538461538</v>
      </c>
      <c r="F1129" s="9">
        <v>53.2105291666666</v>
      </c>
      <c r="G1129" s="9">
        <f t="shared" si="76"/>
        <v>2.64729000829187</v>
      </c>
      <c r="H1129" s="9">
        <f t="shared" si="77"/>
        <v>1.87716927860696</v>
      </c>
      <c r="I1129">
        <f t="shared" si="75"/>
        <v>23</v>
      </c>
    </row>
    <row r="1130" spans="1:9">
      <c r="A1130" s="10">
        <v>41837.9999999973</v>
      </c>
      <c r="B1130" s="8">
        <v>28.275</v>
      </c>
      <c r="C1130" s="8" t="e">
        <v>#DIV/0!</v>
      </c>
      <c r="D1130" s="9">
        <v>20.0833333333333</v>
      </c>
      <c r="E1130" s="9">
        <v>28.2727272727273</v>
      </c>
      <c r="F1130" s="9">
        <v>53.0151416666666</v>
      </c>
      <c r="G1130" s="9">
        <f t="shared" si="76"/>
        <v>2.63975809128631</v>
      </c>
      <c r="H1130" s="9">
        <f t="shared" si="77"/>
        <v>1.87513362808146</v>
      </c>
      <c r="I1130">
        <f t="shared" si="75"/>
        <v>0</v>
      </c>
    </row>
    <row r="1131" spans="1:9">
      <c r="A1131" s="10">
        <v>41838.0416666639</v>
      </c>
      <c r="B1131" s="8">
        <v>28.14</v>
      </c>
      <c r="C1131" s="8" t="e">
        <v>#DIV/0!</v>
      </c>
      <c r="D1131" s="9">
        <v>20.0666666666667</v>
      </c>
      <c r="E1131" s="9">
        <v>28.25</v>
      </c>
      <c r="F1131" s="9">
        <v>52.1684625</v>
      </c>
      <c r="G1131" s="9">
        <f t="shared" si="76"/>
        <v>2.59975726744186</v>
      </c>
      <c r="H1131" s="9">
        <f t="shared" si="77"/>
        <v>1.84667123893805</v>
      </c>
      <c r="I1131">
        <f t="shared" si="75"/>
        <v>1</v>
      </c>
    </row>
    <row r="1132" spans="1:9">
      <c r="A1132" s="10">
        <v>41838.0833333306</v>
      </c>
      <c r="B1132" s="8">
        <v>28.1066666666666</v>
      </c>
      <c r="C1132" s="8" t="e">
        <v>#DIV/0!</v>
      </c>
      <c r="D1132" s="9">
        <v>19.975</v>
      </c>
      <c r="E1132" s="9">
        <v>28.175</v>
      </c>
      <c r="F1132" s="9">
        <v>51.973075</v>
      </c>
      <c r="G1132" s="9">
        <f t="shared" si="76"/>
        <v>2.60190613266583</v>
      </c>
      <c r="H1132" s="9">
        <f t="shared" si="77"/>
        <v>1.84465217391304</v>
      </c>
      <c r="I1132">
        <f t="shared" si="75"/>
        <v>2</v>
      </c>
    </row>
    <row r="1133" spans="1:9">
      <c r="A1133" s="10">
        <v>41838.1249999973</v>
      </c>
      <c r="B1133" s="8">
        <v>27.9333333333333</v>
      </c>
      <c r="C1133" s="8" t="e">
        <v>#DIV/0!</v>
      </c>
      <c r="D1133" s="9">
        <v>19.9333333333333</v>
      </c>
      <c r="E1133" s="9">
        <v>28.1333333333333</v>
      </c>
      <c r="F1133" s="9">
        <v>51.7125583333334</v>
      </c>
      <c r="G1133" s="9">
        <f t="shared" si="76"/>
        <v>2.59427550167224</v>
      </c>
      <c r="H1133" s="9">
        <f t="shared" si="77"/>
        <v>1.83812411137441</v>
      </c>
      <c r="I1133">
        <f t="shared" si="75"/>
        <v>3</v>
      </c>
    </row>
    <row r="1134" spans="1:9">
      <c r="A1134" s="10">
        <v>41838.1666666639</v>
      </c>
      <c r="B1134" s="8">
        <v>27.7283333333333</v>
      </c>
      <c r="C1134" s="8" t="e">
        <v>#DIV/0!</v>
      </c>
      <c r="D1134" s="9">
        <v>19.9083333333333</v>
      </c>
      <c r="E1134" s="9">
        <v>28.1333333333333</v>
      </c>
      <c r="F1134" s="9">
        <v>51.9079458333333</v>
      </c>
      <c r="G1134" s="9">
        <f t="shared" si="76"/>
        <v>2.60734763499372</v>
      </c>
      <c r="H1134" s="9">
        <f t="shared" si="77"/>
        <v>1.84506916469194</v>
      </c>
      <c r="I1134">
        <f t="shared" si="75"/>
        <v>4</v>
      </c>
    </row>
    <row r="1135" spans="1:9">
      <c r="A1135" s="10">
        <v>41838.2083333306</v>
      </c>
      <c r="B1135" s="8">
        <v>27.845</v>
      </c>
      <c r="C1135" s="8" t="e">
        <v>#DIV/0!</v>
      </c>
      <c r="D1135" s="9">
        <v>19.9083333333333</v>
      </c>
      <c r="E1135" s="9">
        <v>28.1333333333333</v>
      </c>
      <c r="F1135" s="9">
        <v>51.7125583333333</v>
      </c>
      <c r="G1135" s="9">
        <f t="shared" si="76"/>
        <v>2.59753327752197</v>
      </c>
      <c r="H1135" s="9">
        <f t="shared" si="77"/>
        <v>1.83812411137441</v>
      </c>
      <c r="I1135">
        <f t="shared" si="75"/>
        <v>5</v>
      </c>
    </row>
    <row r="1136" spans="1:9">
      <c r="A1136" s="10">
        <v>41838.2499999972</v>
      </c>
      <c r="B1136" s="8">
        <v>28.0683333333333</v>
      </c>
      <c r="C1136" s="8" t="e">
        <v>#DIV/0!</v>
      </c>
      <c r="D1136" s="9">
        <v>19.9</v>
      </c>
      <c r="E1136" s="9">
        <v>28.1333333333333</v>
      </c>
      <c r="F1136" s="9">
        <v>51.3869125</v>
      </c>
      <c r="G1136" s="9">
        <f t="shared" si="76"/>
        <v>2.58225690954774</v>
      </c>
      <c r="H1136" s="9">
        <f t="shared" si="77"/>
        <v>1.82654902251185</v>
      </c>
      <c r="I1136">
        <f t="shared" si="75"/>
        <v>6</v>
      </c>
    </row>
    <row r="1137" spans="1:9">
      <c r="A1137" s="10">
        <v>41838.2916666639</v>
      </c>
      <c r="B1137" s="8">
        <v>28.7066666666667</v>
      </c>
      <c r="C1137" s="8" t="e">
        <v>#DIV/0!</v>
      </c>
      <c r="D1137" s="9">
        <v>19.9</v>
      </c>
      <c r="E1137" s="9">
        <v>28.0916666666667</v>
      </c>
      <c r="F1137" s="9">
        <v>51.5823</v>
      </c>
      <c r="G1137" s="9">
        <f t="shared" si="76"/>
        <v>2.59207537688442</v>
      </c>
      <c r="H1137" s="9">
        <f t="shared" si="77"/>
        <v>1.83621358647286</v>
      </c>
      <c r="I1137">
        <f t="shared" si="75"/>
        <v>7</v>
      </c>
    </row>
    <row r="1138" spans="1:9">
      <c r="A1138" s="10">
        <v>41838.3333333306</v>
      </c>
      <c r="B1138" s="8">
        <v>29.9166666666667</v>
      </c>
      <c r="C1138" s="8" t="e">
        <v>#DIV/0!</v>
      </c>
      <c r="D1138" s="9">
        <v>19.925</v>
      </c>
      <c r="E1138" s="9">
        <v>28.1</v>
      </c>
      <c r="F1138" s="9">
        <v>53.1454</v>
      </c>
      <c r="G1138" s="9">
        <f t="shared" si="76"/>
        <v>2.66727227101631</v>
      </c>
      <c r="H1138" s="9">
        <f t="shared" si="77"/>
        <v>1.89129537366548</v>
      </c>
      <c r="I1138">
        <f t="shared" si="75"/>
        <v>8</v>
      </c>
    </row>
    <row r="1139" spans="1:9">
      <c r="A1139" s="10">
        <v>41838.3749999972</v>
      </c>
      <c r="B1139" s="8">
        <v>30.6166666666667</v>
      </c>
      <c r="C1139" s="8" t="e">
        <v>#DIV/0!</v>
      </c>
      <c r="D1139" s="9">
        <v>20.0333333333333</v>
      </c>
      <c r="E1139" s="9">
        <v>28.2333333333333</v>
      </c>
      <c r="F1139" s="9">
        <v>54.1223375</v>
      </c>
      <c r="G1139" s="9">
        <f t="shared" ref="G1139:G1177" si="78">F1139/D1139</f>
        <v>2.70161418469218</v>
      </c>
      <c r="H1139" s="9">
        <f t="shared" ref="H1139:H1177" si="79">F1139/E1139</f>
        <v>1.91696590909091</v>
      </c>
      <c r="I1139">
        <f t="shared" si="75"/>
        <v>9</v>
      </c>
    </row>
    <row r="1140" spans="1:9">
      <c r="A1140" s="10">
        <v>41838.4166666639</v>
      </c>
      <c r="B1140" s="8">
        <v>32.6183333333333</v>
      </c>
      <c r="C1140" s="8" t="e">
        <v>#DIV/0!</v>
      </c>
      <c r="D1140" s="9">
        <v>20.1</v>
      </c>
      <c r="E1140" s="9">
        <v>28.2583333333333</v>
      </c>
      <c r="F1140" s="9">
        <v>54.6433708333333</v>
      </c>
      <c r="G1140" s="9">
        <f t="shared" si="78"/>
        <v>2.71857566334992</v>
      </c>
      <c r="H1140" s="9">
        <f t="shared" si="79"/>
        <v>1.93370819817163</v>
      </c>
      <c r="I1140">
        <f t="shared" si="75"/>
        <v>10</v>
      </c>
    </row>
    <row r="1141" spans="1:9">
      <c r="A1141" s="10">
        <v>41838.4583333306</v>
      </c>
      <c r="B1141" s="8">
        <v>33.65</v>
      </c>
      <c r="C1141" s="8" t="e">
        <v>#DIV/0!</v>
      </c>
      <c r="D1141" s="9">
        <v>20.125</v>
      </c>
      <c r="E1141" s="9">
        <v>28.3</v>
      </c>
      <c r="F1141" s="9">
        <v>55.099275</v>
      </c>
      <c r="G1141" s="9">
        <f t="shared" si="78"/>
        <v>2.73785217391304</v>
      </c>
      <c r="H1141" s="9">
        <f t="shared" si="79"/>
        <v>1.94697084805654</v>
      </c>
      <c r="I1141">
        <f t="shared" si="75"/>
        <v>11</v>
      </c>
    </row>
    <row r="1142" spans="1:9">
      <c r="A1142" s="10">
        <v>41838.4999999972</v>
      </c>
      <c r="B1142" s="8">
        <v>33.5066666666667</v>
      </c>
      <c r="C1142" s="8" t="e">
        <v>#DIV/0!</v>
      </c>
      <c r="D1142" s="9">
        <v>20.1333333333333</v>
      </c>
      <c r="E1142" s="9">
        <v>28.3166666666667</v>
      </c>
      <c r="F1142" s="9">
        <v>55.3597916666668</v>
      </c>
      <c r="G1142" s="9">
        <f t="shared" si="78"/>
        <v>2.74965852649007</v>
      </c>
      <c r="H1142" s="9">
        <f t="shared" si="79"/>
        <v>1.95502501471454</v>
      </c>
      <c r="I1142">
        <f t="shared" si="75"/>
        <v>12</v>
      </c>
    </row>
    <row r="1143" spans="1:9">
      <c r="A1143" s="10">
        <v>41838.5416666639</v>
      </c>
      <c r="B1143" s="8">
        <v>33.6016666666667</v>
      </c>
      <c r="C1143" s="8" t="e">
        <v>#DIV/0!</v>
      </c>
      <c r="D1143" s="9">
        <v>20.1916666666667</v>
      </c>
      <c r="E1143" s="9">
        <v>28.3583333333333</v>
      </c>
      <c r="F1143" s="9">
        <v>55.6203083333334</v>
      </c>
      <c r="G1143" s="9">
        <f t="shared" si="78"/>
        <v>2.75461700371441</v>
      </c>
      <c r="H1143" s="9">
        <f t="shared" si="79"/>
        <v>1.96133911254775</v>
      </c>
      <c r="I1143">
        <f t="shared" si="75"/>
        <v>13</v>
      </c>
    </row>
    <row r="1144" spans="1:9">
      <c r="A1144" s="10">
        <v>41838.5833333306</v>
      </c>
      <c r="B1144" s="8">
        <v>33.4616666666667</v>
      </c>
      <c r="C1144" s="8" t="e">
        <v>#DIV/0!</v>
      </c>
      <c r="D1144" s="9">
        <v>20.1833333333333</v>
      </c>
      <c r="E1144" s="9">
        <v>28.4</v>
      </c>
      <c r="F1144" s="9">
        <v>55.2946625000001</v>
      </c>
      <c r="G1144" s="9">
        <f t="shared" si="78"/>
        <v>2.73961994219654</v>
      </c>
      <c r="H1144" s="9">
        <f t="shared" si="79"/>
        <v>1.94699515845071</v>
      </c>
      <c r="I1144">
        <f t="shared" si="75"/>
        <v>14</v>
      </c>
    </row>
    <row r="1145" spans="1:9">
      <c r="A1145" s="10">
        <v>41838.6249999972</v>
      </c>
      <c r="B1145" s="8">
        <v>33.025</v>
      </c>
      <c r="C1145" s="8" t="e">
        <v>#DIV/0!</v>
      </c>
      <c r="D1145" s="9">
        <v>20.2</v>
      </c>
      <c r="E1145" s="9">
        <v>28.3583333333333</v>
      </c>
      <c r="F1145" s="9">
        <v>55.3597916666667</v>
      </c>
      <c r="G1145" s="9">
        <f t="shared" si="78"/>
        <v>2.74058374587459</v>
      </c>
      <c r="H1145" s="9">
        <f t="shared" si="79"/>
        <v>1.95215251248898</v>
      </c>
      <c r="I1145">
        <f t="shared" si="75"/>
        <v>15</v>
      </c>
    </row>
    <row r="1146" spans="1:9">
      <c r="A1146" s="10">
        <v>41838.6666666639</v>
      </c>
      <c r="B1146" s="8">
        <v>32.945</v>
      </c>
      <c r="C1146" s="8" t="e">
        <v>#DIV/0!</v>
      </c>
      <c r="D1146" s="9">
        <v>20.2166666666667</v>
      </c>
      <c r="E1146" s="9">
        <v>28.4916666666667</v>
      </c>
      <c r="F1146" s="9">
        <v>55.2295333333334</v>
      </c>
      <c r="G1146" s="9">
        <f t="shared" si="78"/>
        <v>2.7318812860676</v>
      </c>
      <c r="H1146" s="9">
        <f t="shared" si="79"/>
        <v>1.93844515940334</v>
      </c>
      <c r="I1146">
        <f t="shared" si="75"/>
        <v>16</v>
      </c>
    </row>
    <row r="1147" spans="1:9">
      <c r="A1147" s="10">
        <v>41838.7083333306</v>
      </c>
      <c r="B1147" s="8">
        <v>31.6466666666667</v>
      </c>
      <c r="C1147" s="8" t="e">
        <v>#DIV/0!</v>
      </c>
      <c r="D1147" s="9">
        <v>20.275</v>
      </c>
      <c r="E1147" s="9">
        <v>28.5166666666667</v>
      </c>
      <c r="F1147" s="9">
        <v>55.8156958333334</v>
      </c>
      <c r="G1147" s="9">
        <f t="shared" si="78"/>
        <v>2.75293197698315</v>
      </c>
      <c r="H1147" s="9">
        <f t="shared" si="79"/>
        <v>1.95730084745763</v>
      </c>
      <c r="I1147">
        <f t="shared" si="75"/>
        <v>17</v>
      </c>
    </row>
    <row r="1148" spans="1:9">
      <c r="A1148" s="10">
        <v>41838.7499999972</v>
      </c>
      <c r="B1148" s="8">
        <v>30.2</v>
      </c>
      <c r="C1148" s="8" t="e">
        <v>#DIV/0!</v>
      </c>
      <c r="D1148" s="9">
        <v>20.3</v>
      </c>
      <c r="E1148" s="9">
        <v>28.5083333333333</v>
      </c>
      <c r="F1148" s="9">
        <v>56.2716</v>
      </c>
      <c r="G1148" s="9">
        <f t="shared" si="78"/>
        <v>2.772</v>
      </c>
      <c r="H1148" s="9">
        <f t="shared" si="79"/>
        <v>1.97386495176849</v>
      </c>
      <c r="I1148">
        <f t="shared" si="75"/>
        <v>18</v>
      </c>
    </row>
    <row r="1149" spans="1:9">
      <c r="A1149" s="10">
        <v>41838.7916666639</v>
      </c>
      <c r="B1149" s="8">
        <v>29.49</v>
      </c>
      <c r="C1149" s="8" t="e">
        <v>#DIV/0!</v>
      </c>
      <c r="D1149" s="9">
        <v>20.225</v>
      </c>
      <c r="E1149" s="9">
        <v>28.4333333333333</v>
      </c>
      <c r="F1149" s="9">
        <v>54.5131125</v>
      </c>
      <c r="G1149" s="9">
        <f t="shared" si="78"/>
        <v>2.69533312731768</v>
      </c>
      <c r="H1149" s="9">
        <f t="shared" si="79"/>
        <v>1.91722552754983</v>
      </c>
      <c r="I1149">
        <f t="shared" si="75"/>
        <v>19</v>
      </c>
    </row>
    <row r="1150" spans="1:9">
      <c r="A1150" s="10">
        <v>41838.8333333305</v>
      </c>
      <c r="B1150" s="8">
        <v>29.15</v>
      </c>
      <c r="C1150" s="8" t="e">
        <v>#DIV/0!</v>
      </c>
      <c r="D1150" s="9">
        <v>20.175</v>
      </c>
      <c r="E1150" s="9">
        <v>28.3916666666667</v>
      </c>
      <c r="F1150" s="9">
        <v>54.4479833333333</v>
      </c>
      <c r="G1150" s="9">
        <f t="shared" si="78"/>
        <v>2.69878479966956</v>
      </c>
      <c r="H1150" s="9">
        <f t="shared" si="79"/>
        <v>1.91774523040798</v>
      </c>
      <c r="I1150">
        <f t="shared" si="75"/>
        <v>20</v>
      </c>
    </row>
    <row r="1151" spans="1:9">
      <c r="A1151" s="10">
        <v>41838.8749999972</v>
      </c>
      <c r="B1151" s="8">
        <v>28.7516666666667</v>
      </c>
      <c r="C1151" s="8" t="e">
        <v>#DIV/0!</v>
      </c>
      <c r="D1151" s="9">
        <v>20.1416666666667</v>
      </c>
      <c r="E1151" s="9">
        <v>28.35</v>
      </c>
      <c r="F1151" s="9">
        <v>53.7532722222223</v>
      </c>
      <c r="G1151" s="9">
        <f t="shared" si="78"/>
        <v>2.66875989518687</v>
      </c>
      <c r="H1151" s="9">
        <f t="shared" si="79"/>
        <v>1.89605898491084</v>
      </c>
      <c r="I1151">
        <f t="shared" si="75"/>
        <v>21</v>
      </c>
    </row>
    <row r="1152" spans="1:9">
      <c r="A1152" s="10">
        <v>41838.9166666639</v>
      </c>
      <c r="B1152" s="8">
        <v>28.4983333333333</v>
      </c>
      <c r="C1152" s="8" t="e">
        <v>#DIV/0!</v>
      </c>
      <c r="D1152" s="9">
        <v>20.1166666666667</v>
      </c>
      <c r="E1152" s="9">
        <v>28.3666666666667</v>
      </c>
      <c r="F1152" s="9">
        <v>53.3190777777777</v>
      </c>
      <c r="G1152" s="9">
        <f t="shared" si="78"/>
        <v>2.65049268157967</v>
      </c>
      <c r="H1152" s="9">
        <f t="shared" si="79"/>
        <v>1.87963846455151</v>
      </c>
      <c r="I1152">
        <f t="shared" si="75"/>
        <v>22</v>
      </c>
    </row>
    <row r="1153" spans="1:9">
      <c r="A1153" s="10">
        <v>41838.9583333305</v>
      </c>
      <c r="B1153" s="8">
        <v>28.4316666666667</v>
      </c>
      <c r="C1153" s="8" t="e">
        <v>#DIV/0!</v>
      </c>
      <c r="D1153" s="9">
        <v>20.15</v>
      </c>
      <c r="E1153" s="9">
        <v>28.375</v>
      </c>
      <c r="F1153" s="9">
        <v>52.9717222222222</v>
      </c>
      <c r="G1153" s="9">
        <f t="shared" si="78"/>
        <v>2.62886958919217</v>
      </c>
      <c r="H1153" s="9">
        <f t="shared" si="79"/>
        <v>1.86684483602545</v>
      </c>
      <c r="I1153">
        <f t="shared" si="75"/>
        <v>23</v>
      </c>
    </row>
    <row r="1154" spans="1:9">
      <c r="A1154" s="10">
        <v>41838.9999999972</v>
      </c>
      <c r="B1154" s="8">
        <v>28.35</v>
      </c>
      <c r="C1154" s="8" t="e">
        <v>#DIV/0!</v>
      </c>
      <c r="D1154" s="9">
        <v>20.125</v>
      </c>
      <c r="E1154" s="9">
        <v>28.3666666666667</v>
      </c>
      <c r="F1154" s="9">
        <v>52.4506888888888</v>
      </c>
      <c r="G1154" s="9">
        <f t="shared" si="78"/>
        <v>2.60624541062802</v>
      </c>
      <c r="H1154" s="9">
        <f t="shared" si="79"/>
        <v>1.84902546024285</v>
      </c>
      <c r="I1154">
        <f t="shared" si="75"/>
        <v>0</v>
      </c>
    </row>
    <row r="1155" spans="1:9">
      <c r="A1155" s="10">
        <v>41839.0416666639</v>
      </c>
      <c r="B1155" s="8">
        <v>28.275</v>
      </c>
      <c r="C1155" s="8" t="e">
        <v>#DIV/0!</v>
      </c>
      <c r="D1155" s="9">
        <v>20.0833333333333</v>
      </c>
      <c r="E1155" s="9">
        <v>28.3166666666667</v>
      </c>
      <c r="F1155" s="9">
        <v>52.6243666666667</v>
      </c>
      <c r="G1155" s="9">
        <f t="shared" si="78"/>
        <v>2.62030041493776</v>
      </c>
      <c r="H1155" s="9">
        <f t="shared" si="79"/>
        <v>1.85842377869335</v>
      </c>
      <c r="I1155">
        <f t="shared" ref="I1155:I1218" si="80">HOUR(A1155)</f>
        <v>1</v>
      </c>
    </row>
    <row r="1156" spans="1:9">
      <c r="A1156" s="10">
        <v>41839.0833333305</v>
      </c>
      <c r="B1156" s="8">
        <v>28.2383333333333</v>
      </c>
      <c r="C1156" s="8" t="e">
        <v>#DIV/0!</v>
      </c>
      <c r="D1156" s="9">
        <v>20.0583333333333</v>
      </c>
      <c r="E1156" s="9">
        <v>28.2833333333333</v>
      </c>
      <c r="F1156" s="9">
        <v>52.5375277777778</v>
      </c>
      <c r="G1156" s="9">
        <f t="shared" si="78"/>
        <v>2.61923694779117</v>
      </c>
      <c r="H1156" s="9">
        <f t="shared" si="79"/>
        <v>1.85754370457671</v>
      </c>
      <c r="I1156">
        <f t="shared" si="80"/>
        <v>2</v>
      </c>
    </row>
    <row r="1157" spans="1:9">
      <c r="A1157" s="10">
        <v>41839.1249999972</v>
      </c>
      <c r="B1157" s="8">
        <v>28.17</v>
      </c>
      <c r="C1157" s="8" t="e">
        <v>#DIV/0!</v>
      </c>
      <c r="D1157" s="9">
        <v>20.05</v>
      </c>
      <c r="E1157" s="9">
        <v>28.225</v>
      </c>
      <c r="F1157" s="9">
        <v>52.6243666666667</v>
      </c>
      <c r="G1157" s="9">
        <f t="shared" si="78"/>
        <v>2.62465669160432</v>
      </c>
      <c r="H1157" s="9">
        <f t="shared" si="79"/>
        <v>1.86445940360201</v>
      </c>
      <c r="I1157">
        <f t="shared" si="80"/>
        <v>3</v>
      </c>
    </row>
    <row r="1158" spans="1:9">
      <c r="A1158" s="10">
        <v>41839.1666666639</v>
      </c>
      <c r="B1158" s="8">
        <v>28.1083333333333</v>
      </c>
      <c r="C1158" s="8" t="e">
        <v>#DIV/0!</v>
      </c>
      <c r="D1158" s="9">
        <v>20.025</v>
      </c>
      <c r="E1158" s="9">
        <v>28.2333333333333</v>
      </c>
      <c r="F1158" s="9">
        <v>52.1901722222222</v>
      </c>
      <c r="G1158" s="9">
        <f t="shared" si="78"/>
        <v>2.60625079761409</v>
      </c>
      <c r="H1158" s="9">
        <f t="shared" si="79"/>
        <v>1.8485303030303</v>
      </c>
      <c r="I1158">
        <f t="shared" si="80"/>
        <v>4</v>
      </c>
    </row>
    <row r="1159" spans="1:9">
      <c r="A1159" s="10">
        <v>41839.2083333305</v>
      </c>
      <c r="B1159" s="8">
        <v>28.1166666666667</v>
      </c>
      <c r="C1159" s="8" t="e">
        <v>#DIV/0!</v>
      </c>
      <c r="D1159" s="9">
        <v>20.0166666666667</v>
      </c>
      <c r="E1159" s="9">
        <v>28.2333333333333</v>
      </c>
      <c r="F1159" s="9">
        <v>52.0164944444444</v>
      </c>
      <c r="G1159" s="9">
        <f t="shared" si="78"/>
        <v>2.59865917291146</v>
      </c>
      <c r="H1159" s="9">
        <f t="shared" si="79"/>
        <v>1.84237878787879</v>
      </c>
      <c r="I1159">
        <f t="shared" si="80"/>
        <v>5</v>
      </c>
    </row>
    <row r="1160" spans="1:9">
      <c r="A1160" s="10">
        <v>41839.2499999972</v>
      </c>
      <c r="B1160" s="8">
        <v>28.4633333333333</v>
      </c>
      <c r="C1160" s="8" t="e">
        <v>#DIV/0!</v>
      </c>
      <c r="D1160" s="9">
        <v>20</v>
      </c>
      <c r="E1160" s="9">
        <v>28.2083333333333</v>
      </c>
      <c r="F1160" s="9">
        <v>52.1901722222222</v>
      </c>
      <c r="G1160" s="9">
        <f t="shared" si="78"/>
        <v>2.60950861111111</v>
      </c>
      <c r="H1160" s="9">
        <f t="shared" si="79"/>
        <v>1.850168586903</v>
      </c>
      <c r="I1160">
        <f t="shared" si="80"/>
        <v>6</v>
      </c>
    </row>
    <row r="1161" spans="1:9">
      <c r="A1161" s="10">
        <v>41839.2916666639</v>
      </c>
      <c r="B1161" s="8">
        <v>29.105</v>
      </c>
      <c r="C1161" s="8" t="e">
        <v>#DIV/0!</v>
      </c>
      <c r="D1161" s="9">
        <v>20.0083333333333</v>
      </c>
      <c r="E1161" s="9">
        <v>28.2</v>
      </c>
      <c r="F1161" s="9">
        <v>52.4506888888889</v>
      </c>
      <c r="G1161" s="9">
        <f t="shared" si="78"/>
        <v>2.62144217687075</v>
      </c>
      <c r="H1161" s="9">
        <f t="shared" si="79"/>
        <v>1.85995350669819</v>
      </c>
      <c r="I1161">
        <f t="shared" si="80"/>
        <v>7</v>
      </c>
    </row>
    <row r="1162" spans="1:9">
      <c r="A1162" s="10">
        <v>41839.3333333305</v>
      </c>
      <c r="B1162" s="8">
        <v>30.285</v>
      </c>
      <c r="C1162" s="8" t="e">
        <v>#DIV/0!</v>
      </c>
      <c r="D1162" s="9">
        <v>20.05</v>
      </c>
      <c r="E1162" s="9">
        <v>28.2083333333333</v>
      </c>
      <c r="F1162" s="9">
        <v>53.1453999999999</v>
      </c>
      <c r="G1162" s="9">
        <f t="shared" si="78"/>
        <v>2.65064339152119</v>
      </c>
      <c r="H1162" s="9">
        <f t="shared" si="79"/>
        <v>1.88403190546529</v>
      </c>
      <c r="I1162">
        <f t="shared" si="80"/>
        <v>8</v>
      </c>
    </row>
    <row r="1163" spans="1:9">
      <c r="A1163" s="10">
        <v>41839.3749999972</v>
      </c>
      <c r="B1163" s="8">
        <v>30.7566666666667</v>
      </c>
      <c r="C1163" s="8" t="e">
        <v>#DIV/0!</v>
      </c>
      <c r="D1163" s="9">
        <v>19.9916666666667</v>
      </c>
      <c r="E1163" s="9">
        <v>28.125</v>
      </c>
      <c r="F1163" s="9">
        <v>51.9296555555555</v>
      </c>
      <c r="G1163" s="9">
        <f t="shared" si="78"/>
        <v>2.59756509656801</v>
      </c>
      <c r="H1163" s="9">
        <f t="shared" si="79"/>
        <v>1.84638775308642</v>
      </c>
      <c r="I1163">
        <f t="shared" si="80"/>
        <v>9</v>
      </c>
    </row>
    <row r="1164" spans="1:9">
      <c r="A1164" s="10">
        <v>41839.4166666638</v>
      </c>
      <c r="B1164" s="8">
        <v>31.825</v>
      </c>
      <c r="C1164" s="8" t="e">
        <v>#DIV/0!</v>
      </c>
      <c r="D1164" s="9">
        <v>19.8916666666667</v>
      </c>
      <c r="E1164" s="9">
        <v>28.0583333333333</v>
      </c>
      <c r="F1164" s="9">
        <v>50.0192</v>
      </c>
      <c r="G1164" s="9">
        <f t="shared" si="78"/>
        <v>2.51458064516129</v>
      </c>
      <c r="H1164" s="9">
        <f t="shared" si="79"/>
        <v>1.78268607068607</v>
      </c>
      <c r="I1164">
        <f t="shared" si="80"/>
        <v>10</v>
      </c>
    </row>
    <row r="1165" spans="1:9">
      <c r="A1165" s="10">
        <v>41839.4583333305</v>
      </c>
      <c r="B1165" s="8">
        <v>32.73</v>
      </c>
      <c r="C1165" s="8" t="e">
        <v>#DIV/0!</v>
      </c>
      <c r="D1165" s="9">
        <v>19.9</v>
      </c>
      <c r="E1165" s="9">
        <v>28.0833333333333</v>
      </c>
      <c r="F1165" s="9">
        <v>50.3665555555555</v>
      </c>
      <c r="G1165" s="9">
        <f t="shared" si="78"/>
        <v>2.53098269123395</v>
      </c>
      <c r="H1165" s="9">
        <f t="shared" si="79"/>
        <v>1.79346785361029</v>
      </c>
      <c r="I1165">
        <f t="shared" si="80"/>
        <v>11</v>
      </c>
    </row>
    <row r="1166" spans="1:9">
      <c r="A1166" s="10">
        <v>41839.4999999972</v>
      </c>
      <c r="B1166" s="8">
        <v>32.9916666666667</v>
      </c>
      <c r="C1166" s="8" t="e">
        <v>#DIV/0!</v>
      </c>
      <c r="D1166" s="9">
        <v>20.025</v>
      </c>
      <c r="E1166" s="9">
        <v>28.225</v>
      </c>
      <c r="F1166" s="9">
        <v>52.6243666666667</v>
      </c>
      <c r="G1166" s="9">
        <f t="shared" si="78"/>
        <v>2.62793341656263</v>
      </c>
      <c r="H1166" s="9">
        <f t="shared" si="79"/>
        <v>1.86445940360201</v>
      </c>
      <c r="I1166">
        <f t="shared" si="80"/>
        <v>12</v>
      </c>
    </row>
    <row r="1167" spans="1:9">
      <c r="A1167" s="10">
        <v>41839.5416666638</v>
      </c>
      <c r="B1167" s="8">
        <v>33.7016666666667</v>
      </c>
      <c r="C1167" s="8" t="e">
        <v>#DIV/0!</v>
      </c>
      <c r="D1167" s="9">
        <v>20.075</v>
      </c>
      <c r="E1167" s="9">
        <v>28.25</v>
      </c>
      <c r="F1167" s="9">
        <v>53.4927555555556</v>
      </c>
      <c r="G1167" s="9">
        <f t="shared" si="78"/>
        <v>2.66464535768646</v>
      </c>
      <c r="H1167" s="9">
        <f t="shared" si="79"/>
        <v>1.89354886922321</v>
      </c>
      <c r="I1167">
        <f t="shared" si="80"/>
        <v>13</v>
      </c>
    </row>
    <row r="1168" spans="1:9">
      <c r="A1168" s="10">
        <v>41839.5833333305</v>
      </c>
      <c r="B1168" s="8">
        <v>34.4666666666667</v>
      </c>
      <c r="C1168" s="8" t="e">
        <v>#DIV/0!</v>
      </c>
      <c r="D1168" s="9">
        <v>20.1</v>
      </c>
      <c r="E1168" s="9">
        <v>28.3</v>
      </c>
      <c r="F1168" s="9">
        <v>54.1006277777777</v>
      </c>
      <c r="G1168" s="9">
        <f t="shared" si="78"/>
        <v>2.69157352128247</v>
      </c>
      <c r="H1168" s="9">
        <f t="shared" si="79"/>
        <v>1.9116829603455</v>
      </c>
      <c r="I1168">
        <f t="shared" si="80"/>
        <v>14</v>
      </c>
    </row>
    <row r="1169" spans="1:9">
      <c r="A1169" s="10">
        <v>41839.6249999972</v>
      </c>
      <c r="B1169" s="8">
        <v>34.26</v>
      </c>
      <c r="C1169" s="8" t="e">
        <v>#DIV/0!</v>
      </c>
      <c r="D1169" s="9">
        <v>20.1</v>
      </c>
      <c r="E1169" s="9">
        <v>28.3333333333333</v>
      </c>
      <c r="F1169" s="9">
        <v>53.8401111111112</v>
      </c>
      <c r="G1169" s="9">
        <f t="shared" si="78"/>
        <v>2.67861249309011</v>
      </c>
      <c r="H1169" s="9">
        <f t="shared" si="79"/>
        <v>1.90023921568628</v>
      </c>
      <c r="I1169">
        <f t="shared" si="80"/>
        <v>15</v>
      </c>
    </row>
    <row r="1170" spans="1:9">
      <c r="A1170" s="10">
        <v>41839.6666666638</v>
      </c>
      <c r="B1170" s="8">
        <v>33.1683333333333</v>
      </c>
      <c r="C1170" s="8" t="e">
        <v>#DIV/0!</v>
      </c>
      <c r="D1170" s="9">
        <v>20.15</v>
      </c>
      <c r="E1170" s="9">
        <v>28.3583333333333</v>
      </c>
      <c r="F1170" s="9">
        <v>54.3611444444446</v>
      </c>
      <c r="G1170" s="9">
        <f t="shared" si="78"/>
        <v>2.69782354563</v>
      </c>
      <c r="H1170" s="9">
        <f t="shared" si="79"/>
        <v>1.91693721226369</v>
      </c>
      <c r="I1170">
        <f t="shared" si="80"/>
        <v>16</v>
      </c>
    </row>
    <row r="1171" spans="1:9">
      <c r="A1171" s="10">
        <v>41839.7083333305</v>
      </c>
      <c r="B1171" s="8">
        <v>31.8916666666667</v>
      </c>
      <c r="C1171" s="8" t="e">
        <v>#DIV/0!</v>
      </c>
      <c r="D1171" s="9">
        <v>20.2</v>
      </c>
      <c r="E1171" s="9">
        <v>28.3833333333333</v>
      </c>
      <c r="F1171" s="9">
        <v>54.0137888888889</v>
      </c>
      <c r="G1171" s="9">
        <f t="shared" si="78"/>
        <v>2.6739499449945</v>
      </c>
      <c r="H1171" s="9">
        <f t="shared" si="79"/>
        <v>1.90301076531611</v>
      </c>
      <c r="I1171">
        <f t="shared" si="80"/>
        <v>17</v>
      </c>
    </row>
    <row r="1172" spans="1:9">
      <c r="A1172" s="10">
        <v>41839.7499999972</v>
      </c>
      <c r="B1172" s="8">
        <v>30.8483333333333</v>
      </c>
      <c r="C1172" s="8" t="e">
        <v>#DIV/0!</v>
      </c>
      <c r="D1172" s="9">
        <v>20.1916666666667</v>
      </c>
      <c r="E1172" s="9">
        <v>28.375</v>
      </c>
      <c r="F1172" s="9">
        <v>53.8401111111111</v>
      </c>
      <c r="G1172" s="9">
        <f t="shared" si="78"/>
        <v>2.66645205667905</v>
      </c>
      <c r="H1172" s="9">
        <f t="shared" si="79"/>
        <v>1.89744884973079</v>
      </c>
      <c r="I1172">
        <f t="shared" si="80"/>
        <v>18</v>
      </c>
    </row>
    <row r="1173" spans="1:9">
      <c r="A1173" s="10">
        <v>41839.7916666638</v>
      </c>
      <c r="B1173" s="8">
        <v>30.2133333333333</v>
      </c>
      <c r="C1173" s="8" t="e">
        <v>#DIV/0!</v>
      </c>
      <c r="D1173" s="9">
        <v>20.1</v>
      </c>
      <c r="E1173" s="9">
        <v>28.3333333333333</v>
      </c>
      <c r="F1173" s="9">
        <v>53.2322388888889</v>
      </c>
      <c r="G1173" s="9">
        <f t="shared" si="78"/>
        <v>2.64837009397457</v>
      </c>
      <c r="H1173" s="9">
        <f t="shared" si="79"/>
        <v>1.87878490196078</v>
      </c>
      <c r="I1173">
        <f t="shared" si="80"/>
        <v>19</v>
      </c>
    </row>
    <row r="1174" spans="1:9">
      <c r="A1174" s="10">
        <v>41839.8333333305</v>
      </c>
      <c r="B1174" s="8">
        <v>29.5716666666667</v>
      </c>
      <c r="C1174" s="8" t="e">
        <v>#DIV/0!</v>
      </c>
      <c r="D1174" s="9">
        <v>20.1</v>
      </c>
      <c r="E1174" s="9">
        <v>28.3166666666667</v>
      </c>
      <c r="F1174" s="9">
        <v>53.058561111111</v>
      </c>
      <c r="G1174" s="9">
        <f t="shared" si="78"/>
        <v>2.63972940851299</v>
      </c>
      <c r="H1174" s="9">
        <f t="shared" si="79"/>
        <v>1.87375730822052</v>
      </c>
      <c r="I1174">
        <f t="shared" si="80"/>
        <v>20</v>
      </c>
    </row>
    <row r="1175" spans="1:9">
      <c r="A1175" s="10">
        <v>41839.8749999972</v>
      </c>
      <c r="B1175" s="8">
        <v>28.935</v>
      </c>
      <c r="C1175" s="8" t="e">
        <v>#DIV/0!</v>
      </c>
      <c r="D1175" s="9">
        <v>20.1083333333333</v>
      </c>
      <c r="E1175" s="9">
        <v>28.35</v>
      </c>
      <c r="F1175" s="9">
        <v>52.7112055555556</v>
      </c>
      <c r="G1175" s="9">
        <f t="shared" si="78"/>
        <v>2.62136123774002</v>
      </c>
      <c r="H1175" s="9">
        <f t="shared" si="79"/>
        <v>1.85930178326475</v>
      </c>
      <c r="I1175">
        <f t="shared" si="80"/>
        <v>21</v>
      </c>
    </row>
    <row r="1176" spans="1:9">
      <c r="A1176" s="10">
        <v>41839.9166666638</v>
      </c>
      <c r="B1176" s="8">
        <v>28.535</v>
      </c>
      <c r="C1176" s="8" t="e">
        <v>#DIV/0!</v>
      </c>
      <c r="D1176" s="9">
        <v>20.1</v>
      </c>
      <c r="E1176" s="9">
        <v>28.3</v>
      </c>
      <c r="F1176" s="9">
        <v>52.9717222222222</v>
      </c>
      <c r="G1176" s="9">
        <f t="shared" si="78"/>
        <v>2.6354090657822</v>
      </c>
      <c r="H1176" s="9">
        <f t="shared" si="79"/>
        <v>1.87179230467216</v>
      </c>
      <c r="I1176">
        <f t="shared" si="80"/>
        <v>22</v>
      </c>
    </row>
    <row r="1177" spans="1:9">
      <c r="A1177" s="10">
        <v>41839.9583333305</v>
      </c>
      <c r="B1177" s="8">
        <v>28.1416666666667</v>
      </c>
      <c r="C1177" s="8" t="e">
        <v>#DIV/0!</v>
      </c>
      <c r="D1177" s="9">
        <v>20.125</v>
      </c>
      <c r="E1177" s="9">
        <v>28.3923076923077</v>
      </c>
      <c r="F1177" s="9">
        <v>52.7112055555555</v>
      </c>
      <c r="G1177" s="9">
        <f t="shared" si="78"/>
        <v>2.61919033816425</v>
      </c>
      <c r="H1177" s="9">
        <f t="shared" si="79"/>
        <v>1.85653121707456</v>
      </c>
      <c r="I1177">
        <f t="shared" si="80"/>
        <v>23</v>
      </c>
    </row>
    <row r="1178" spans="1:9">
      <c r="A1178" s="10">
        <v>41839.9999999971</v>
      </c>
      <c r="B1178" s="8">
        <v>27.8633333333333</v>
      </c>
      <c r="C1178" s="8" t="e">
        <v>#DIV/0!</v>
      </c>
      <c r="D1178" s="9">
        <v>20.1166666666667</v>
      </c>
      <c r="E1178" s="9">
        <v>28.3818181818182</v>
      </c>
      <c r="F1178" s="9">
        <v>52.5375277777777</v>
      </c>
      <c r="G1178" s="9">
        <f t="shared" ref="G1178:G1210" si="81">F1178/D1178</f>
        <v>2.61164181165424</v>
      </c>
      <c r="H1178" s="9">
        <f t="shared" ref="H1178:H1210" si="82">F1178/E1178</f>
        <v>1.85109803188839</v>
      </c>
      <c r="I1178">
        <f t="shared" si="80"/>
        <v>0</v>
      </c>
    </row>
    <row r="1179" spans="1:9">
      <c r="A1179" s="10">
        <v>41840.0416666638</v>
      </c>
      <c r="B1179" s="8">
        <v>27.4883333333334</v>
      </c>
      <c r="C1179" s="8" t="e">
        <v>#DIV/0!</v>
      </c>
      <c r="D1179" s="9">
        <v>20.0833333333333</v>
      </c>
      <c r="E1179" s="9">
        <v>28.3083333333333</v>
      </c>
      <c r="F1179" s="9">
        <v>52.3638499999999</v>
      </c>
      <c r="G1179" s="9">
        <f t="shared" si="81"/>
        <v>2.60732863070539</v>
      </c>
      <c r="H1179" s="9">
        <f t="shared" si="82"/>
        <v>1.84976803061525</v>
      </c>
      <c r="I1179">
        <f t="shared" si="80"/>
        <v>1</v>
      </c>
    </row>
    <row r="1180" spans="1:9">
      <c r="A1180" s="10">
        <v>41840.0833333305</v>
      </c>
      <c r="B1180" s="8">
        <v>27.1833333333333</v>
      </c>
      <c r="C1180" s="8" t="e">
        <v>#DIV/0!</v>
      </c>
      <c r="D1180" s="9">
        <v>20.0416666666667</v>
      </c>
      <c r="E1180" s="9">
        <v>28.25</v>
      </c>
      <c r="F1180" s="9">
        <v>52.0164944444444</v>
      </c>
      <c r="G1180" s="9">
        <f t="shared" si="81"/>
        <v>2.5954176022176</v>
      </c>
      <c r="H1180" s="9">
        <f t="shared" si="82"/>
        <v>1.8412918387414</v>
      </c>
      <c r="I1180">
        <f t="shared" si="80"/>
        <v>2</v>
      </c>
    </row>
    <row r="1181" spans="1:9">
      <c r="A1181" s="10">
        <v>41840.1249999971</v>
      </c>
      <c r="B1181" s="8">
        <v>26.975</v>
      </c>
      <c r="C1181" s="8" t="e">
        <v>#DIV/0!</v>
      </c>
      <c r="D1181" s="9">
        <v>20.0416666666667</v>
      </c>
      <c r="E1181" s="9">
        <v>28.2333333333333</v>
      </c>
      <c r="F1181" s="9">
        <v>52.0164944444445</v>
      </c>
      <c r="G1181" s="9">
        <f t="shared" si="81"/>
        <v>2.59541760221761</v>
      </c>
      <c r="H1181" s="9">
        <f t="shared" si="82"/>
        <v>1.84237878787879</v>
      </c>
      <c r="I1181">
        <f t="shared" si="80"/>
        <v>3</v>
      </c>
    </row>
    <row r="1182" spans="1:9">
      <c r="A1182" s="10">
        <v>41840.1666666638</v>
      </c>
      <c r="B1182" s="8">
        <v>26.785</v>
      </c>
      <c r="C1182" s="8" t="e">
        <v>#DIV/0!</v>
      </c>
      <c r="D1182" s="9">
        <v>20.0166666666667</v>
      </c>
      <c r="E1182" s="9">
        <v>28.2333333333333</v>
      </c>
      <c r="F1182" s="9">
        <v>52.1901722222221</v>
      </c>
      <c r="G1182" s="9">
        <f t="shared" si="81"/>
        <v>2.60733583125173</v>
      </c>
      <c r="H1182" s="9">
        <f t="shared" si="82"/>
        <v>1.8485303030303</v>
      </c>
      <c r="I1182">
        <f t="shared" si="80"/>
        <v>4</v>
      </c>
    </row>
    <row r="1183" spans="1:9">
      <c r="A1183" s="10">
        <v>41840.2083333305</v>
      </c>
      <c r="B1183" s="8">
        <v>26.8883333333333</v>
      </c>
      <c r="C1183" s="8" t="e">
        <v>#DIV/0!</v>
      </c>
      <c r="D1183" s="9">
        <v>20.025</v>
      </c>
      <c r="E1183" s="9">
        <v>28.2333333333333</v>
      </c>
      <c r="F1183" s="9">
        <v>51.9296555555555</v>
      </c>
      <c r="G1183" s="9">
        <f t="shared" si="81"/>
        <v>2.59324122624497</v>
      </c>
      <c r="H1183" s="9">
        <f t="shared" si="82"/>
        <v>1.83930303030303</v>
      </c>
      <c r="I1183">
        <f t="shared" si="80"/>
        <v>5</v>
      </c>
    </row>
    <row r="1184" spans="1:9">
      <c r="A1184" s="10">
        <v>41840.2499999971</v>
      </c>
      <c r="B1184" s="8">
        <v>29.3433333333333</v>
      </c>
      <c r="C1184" s="8" t="e">
        <v>#DIV/0!</v>
      </c>
      <c r="D1184" s="9">
        <v>20.0333333333333</v>
      </c>
      <c r="E1184" s="9">
        <v>28.2333333333333</v>
      </c>
      <c r="F1184" s="9">
        <v>52.36385</v>
      </c>
      <c r="G1184" s="9">
        <f t="shared" si="81"/>
        <v>2.61383610648919</v>
      </c>
      <c r="H1184" s="9">
        <f t="shared" si="82"/>
        <v>1.85468181818182</v>
      </c>
      <c r="I1184">
        <f t="shared" si="80"/>
        <v>6</v>
      </c>
    </row>
    <row r="1185" spans="1:9">
      <c r="A1185" s="10">
        <v>41840.2916666638</v>
      </c>
      <c r="B1185" s="8">
        <v>30.6516666666667</v>
      </c>
      <c r="C1185" s="8" t="e">
        <v>#DIV/0!</v>
      </c>
      <c r="D1185" s="9">
        <v>20.025</v>
      </c>
      <c r="E1185" s="9">
        <v>28.2166666666667</v>
      </c>
      <c r="F1185" s="9">
        <v>52.1033333333333</v>
      </c>
      <c r="G1185" s="9">
        <f t="shared" si="81"/>
        <v>2.60191427382438</v>
      </c>
      <c r="H1185" s="9">
        <f t="shared" si="82"/>
        <v>1.84654459539279</v>
      </c>
      <c r="I1185">
        <f t="shared" si="80"/>
        <v>7</v>
      </c>
    </row>
    <row r="1186" spans="1:9">
      <c r="A1186" s="10">
        <v>41840.3333333305</v>
      </c>
      <c r="B1186" s="8">
        <v>32.4533333333333</v>
      </c>
      <c r="C1186" s="8" t="e">
        <v>#DIV/0!</v>
      </c>
      <c r="D1186" s="9">
        <v>20.0416666666667</v>
      </c>
      <c r="E1186" s="9">
        <v>28.225</v>
      </c>
      <c r="F1186" s="9">
        <v>52.6243666666666</v>
      </c>
      <c r="G1186" s="9">
        <f t="shared" si="81"/>
        <v>2.62574802494802</v>
      </c>
      <c r="H1186" s="9">
        <f t="shared" si="82"/>
        <v>1.864459403602</v>
      </c>
      <c r="I1186">
        <f t="shared" si="80"/>
        <v>8</v>
      </c>
    </row>
    <row r="1187" spans="1:9">
      <c r="A1187" s="10">
        <v>41840.3749999971</v>
      </c>
      <c r="B1187" s="8">
        <v>34.255</v>
      </c>
      <c r="C1187" s="8" t="e">
        <v>#DIV/0!</v>
      </c>
      <c r="D1187" s="9">
        <v>20.025</v>
      </c>
      <c r="E1187" s="9">
        <v>28.2</v>
      </c>
      <c r="F1187" s="9">
        <v>52.8848833333333</v>
      </c>
      <c r="G1187" s="9">
        <f t="shared" si="81"/>
        <v>2.64094298793175</v>
      </c>
      <c r="H1187" s="9">
        <f t="shared" si="82"/>
        <v>1.87535047281324</v>
      </c>
      <c r="I1187">
        <f t="shared" si="80"/>
        <v>9</v>
      </c>
    </row>
    <row r="1188" spans="1:9">
      <c r="A1188" s="10">
        <v>41840.4166666638</v>
      </c>
      <c r="B1188" s="8">
        <v>35.1716666666667</v>
      </c>
      <c r="C1188" s="8" t="e">
        <v>#DIV/0!</v>
      </c>
      <c r="D1188" s="9">
        <v>20.125</v>
      </c>
      <c r="E1188" s="9">
        <v>28.2583333333333</v>
      </c>
      <c r="F1188" s="9">
        <v>53.92695</v>
      </c>
      <c r="G1188" s="9">
        <f t="shared" si="81"/>
        <v>2.6796</v>
      </c>
      <c r="H1188" s="9">
        <f t="shared" si="82"/>
        <v>1.90835564730168</v>
      </c>
      <c r="I1188">
        <f t="shared" si="80"/>
        <v>10</v>
      </c>
    </row>
    <row r="1189" spans="1:9">
      <c r="A1189" s="10">
        <v>41840.4583333305</v>
      </c>
      <c r="B1189" s="8">
        <v>35.3066666666667</v>
      </c>
      <c r="C1189" s="8" t="e">
        <v>#DIV/0!</v>
      </c>
      <c r="D1189" s="9">
        <v>20.1916666666667</v>
      </c>
      <c r="E1189" s="9">
        <v>28.3833333333333</v>
      </c>
      <c r="F1189" s="9">
        <v>54.4479833333333</v>
      </c>
      <c r="G1189" s="9">
        <f t="shared" si="81"/>
        <v>2.69655716054478</v>
      </c>
      <c r="H1189" s="9">
        <f t="shared" si="82"/>
        <v>1.91830827950675</v>
      </c>
      <c r="I1189">
        <f t="shared" si="80"/>
        <v>11</v>
      </c>
    </row>
    <row r="1190" spans="1:9">
      <c r="A1190" s="10">
        <v>41840.4999999971</v>
      </c>
      <c r="B1190" s="8">
        <v>35.785</v>
      </c>
      <c r="C1190" s="8" t="e">
        <v>#DIV/0!</v>
      </c>
      <c r="D1190" s="9">
        <v>20.2</v>
      </c>
      <c r="E1190" s="9">
        <v>28.4083333333333</v>
      </c>
      <c r="F1190" s="9">
        <v>55.0558555555556</v>
      </c>
      <c r="G1190" s="9">
        <f t="shared" si="81"/>
        <v>2.72553740374037</v>
      </c>
      <c r="H1190" s="9">
        <f t="shared" si="82"/>
        <v>1.93801779603012</v>
      </c>
      <c r="I1190">
        <f t="shared" si="80"/>
        <v>12</v>
      </c>
    </row>
    <row r="1191" spans="1:9">
      <c r="A1191" s="10">
        <v>41840.5416666638</v>
      </c>
      <c r="B1191" s="8">
        <v>36.48</v>
      </c>
      <c r="C1191" s="8" t="e">
        <v>#DIV/0!</v>
      </c>
      <c r="D1191" s="9">
        <v>20.2</v>
      </c>
      <c r="E1191" s="9">
        <v>28.4083333333333</v>
      </c>
      <c r="F1191" s="9">
        <v>54.7084999999999</v>
      </c>
      <c r="G1191" s="9">
        <f t="shared" si="81"/>
        <v>2.70834158415841</v>
      </c>
      <c r="H1191" s="9">
        <f t="shared" si="82"/>
        <v>1.92579055441478</v>
      </c>
      <c r="I1191">
        <f t="shared" si="80"/>
        <v>13</v>
      </c>
    </row>
    <row r="1192" spans="1:9">
      <c r="A1192" s="10">
        <v>41840.5833333304</v>
      </c>
      <c r="B1192" s="8">
        <v>37.205</v>
      </c>
      <c r="C1192" s="8" t="e">
        <v>#DIV/0!</v>
      </c>
      <c r="D1192" s="9">
        <v>20.2</v>
      </c>
      <c r="E1192" s="9">
        <v>28.4166666666667</v>
      </c>
      <c r="F1192" s="9">
        <v>54.5348222222221</v>
      </c>
      <c r="G1192" s="9">
        <f t="shared" si="81"/>
        <v>2.69974367436743</v>
      </c>
      <c r="H1192" s="9">
        <f t="shared" si="82"/>
        <v>1.91911397849462</v>
      </c>
      <c r="I1192">
        <f t="shared" si="80"/>
        <v>14</v>
      </c>
    </row>
    <row r="1193" spans="1:9">
      <c r="A1193" s="10">
        <v>41840.6249999971</v>
      </c>
      <c r="B1193" s="8">
        <v>35.9233333333333</v>
      </c>
      <c r="C1193" s="8" t="e">
        <v>#DIV/0!</v>
      </c>
      <c r="D1193" s="9">
        <v>20.2083333333333</v>
      </c>
      <c r="E1193" s="9">
        <v>28.4166666666667</v>
      </c>
      <c r="F1193" s="9">
        <v>54.4479833333333</v>
      </c>
      <c r="G1193" s="9">
        <f t="shared" si="81"/>
        <v>2.69433319587629</v>
      </c>
      <c r="H1193" s="9">
        <f t="shared" si="82"/>
        <v>1.91605806451613</v>
      </c>
      <c r="I1193">
        <f t="shared" si="80"/>
        <v>15</v>
      </c>
    </row>
    <row r="1194" spans="1:9">
      <c r="A1194" s="10">
        <v>41840.6666666638</v>
      </c>
      <c r="B1194" s="8">
        <v>34.8883333333333</v>
      </c>
      <c r="C1194" s="8" t="e">
        <v>#DIV/0!</v>
      </c>
      <c r="D1194" s="9">
        <v>20.2</v>
      </c>
      <c r="E1194" s="9">
        <v>28.4416666666667</v>
      </c>
      <c r="F1194" s="9">
        <v>54.5348222222222</v>
      </c>
      <c r="G1194" s="9">
        <f t="shared" si="81"/>
        <v>2.69974367436744</v>
      </c>
      <c r="H1194" s="9">
        <f t="shared" si="82"/>
        <v>1.9174270924895</v>
      </c>
      <c r="I1194">
        <f t="shared" si="80"/>
        <v>16</v>
      </c>
    </row>
    <row r="1195" spans="1:9">
      <c r="A1195" s="10">
        <v>41840.7083333304</v>
      </c>
      <c r="B1195" s="8">
        <v>33.15</v>
      </c>
      <c r="C1195" s="8" t="e">
        <v>#DIV/0!</v>
      </c>
      <c r="D1195" s="9">
        <v>20.25</v>
      </c>
      <c r="E1195" s="9">
        <v>28.4583333333333</v>
      </c>
      <c r="F1195" s="9">
        <v>55.1426944444445</v>
      </c>
      <c r="G1195" s="9">
        <f t="shared" si="81"/>
        <v>2.72309602194787</v>
      </c>
      <c r="H1195" s="9">
        <f t="shared" si="82"/>
        <v>1.93766422645193</v>
      </c>
      <c r="I1195">
        <f t="shared" si="80"/>
        <v>17</v>
      </c>
    </row>
    <row r="1196" spans="1:9">
      <c r="A1196" s="10">
        <v>41840.7499999971</v>
      </c>
      <c r="B1196" s="8">
        <v>31.4633333333333</v>
      </c>
      <c r="C1196" s="8" t="e">
        <v>#DIV/0!</v>
      </c>
      <c r="D1196" s="9">
        <v>20.2416666666667</v>
      </c>
      <c r="E1196" s="9">
        <v>28.45</v>
      </c>
      <c r="F1196" s="9">
        <v>54.5348222222222</v>
      </c>
      <c r="G1196" s="9">
        <f t="shared" si="81"/>
        <v>2.69418635926993</v>
      </c>
      <c r="H1196" s="9">
        <f t="shared" si="82"/>
        <v>1.91686545596563</v>
      </c>
      <c r="I1196">
        <f t="shared" si="80"/>
        <v>18</v>
      </c>
    </row>
    <row r="1197" spans="1:9">
      <c r="A1197" s="10">
        <v>41840.7916666638</v>
      </c>
      <c r="B1197" s="8">
        <v>30.28</v>
      </c>
      <c r="C1197" s="8" t="e">
        <v>#DIV/0!</v>
      </c>
      <c r="D1197" s="9">
        <v>20.2</v>
      </c>
      <c r="E1197" s="9">
        <v>28.3916666666667</v>
      </c>
      <c r="F1197" s="9">
        <v>53.92695</v>
      </c>
      <c r="G1197" s="9">
        <f t="shared" si="81"/>
        <v>2.66965099009901</v>
      </c>
      <c r="H1197" s="9">
        <f t="shared" si="82"/>
        <v>1.89939360140886</v>
      </c>
      <c r="I1197">
        <f t="shared" si="80"/>
        <v>19</v>
      </c>
    </row>
    <row r="1198" spans="1:9">
      <c r="A1198" s="10">
        <v>41840.8333333304</v>
      </c>
      <c r="B1198" s="8">
        <v>29.3583333333333</v>
      </c>
      <c r="C1198" s="8" t="e">
        <v>#DIV/0!</v>
      </c>
      <c r="D1198" s="9">
        <v>20.1666666666667</v>
      </c>
      <c r="E1198" s="9">
        <v>28.3666666666667</v>
      </c>
      <c r="F1198" s="9">
        <v>53.92695</v>
      </c>
      <c r="G1198" s="9">
        <f t="shared" si="81"/>
        <v>2.67406363636364</v>
      </c>
      <c r="H1198" s="9">
        <f t="shared" si="82"/>
        <v>1.90106756756757</v>
      </c>
      <c r="I1198">
        <f t="shared" si="80"/>
        <v>20</v>
      </c>
    </row>
    <row r="1199" spans="1:9">
      <c r="A1199" s="10">
        <v>41840.8749999971</v>
      </c>
      <c r="B1199" s="8">
        <v>28.6166666666667</v>
      </c>
      <c r="C1199" s="8" t="e">
        <v>#DIV/0!</v>
      </c>
      <c r="D1199" s="9">
        <v>20.175</v>
      </c>
      <c r="E1199" s="9">
        <v>28.375</v>
      </c>
      <c r="F1199" s="9">
        <v>53.2322388888889</v>
      </c>
      <c r="G1199" s="9">
        <f t="shared" si="81"/>
        <v>2.63852485198954</v>
      </c>
      <c r="H1199" s="9">
        <f t="shared" si="82"/>
        <v>1.87602604013705</v>
      </c>
      <c r="I1199">
        <f t="shared" si="80"/>
        <v>21</v>
      </c>
    </row>
    <row r="1200" spans="1:9">
      <c r="A1200" s="10">
        <v>41840.9166666638</v>
      </c>
      <c r="B1200" s="8">
        <v>28.275</v>
      </c>
      <c r="C1200" s="8" t="e">
        <v>#DIV/0!</v>
      </c>
      <c r="D1200" s="9">
        <v>20.1083333333333</v>
      </c>
      <c r="E1200" s="9">
        <v>28.3166666666667</v>
      </c>
      <c r="F1200" s="9">
        <v>52.8848833333333</v>
      </c>
      <c r="G1200" s="9">
        <f t="shared" si="81"/>
        <v>2.62999834231247</v>
      </c>
      <c r="H1200" s="9">
        <f t="shared" si="82"/>
        <v>1.86762389640965</v>
      </c>
      <c r="I1200">
        <f t="shared" si="80"/>
        <v>22</v>
      </c>
    </row>
    <row r="1201" spans="1:9">
      <c r="A1201" s="10">
        <v>41840.9583333304</v>
      </c>
      <c r="B1201" s="8">
        <v>27.835</v>
      </c>
      <c r="C1201" s="8" t="e">
        <v>#DIV/0!</v>
      </c>
      <c r="D1201" s="9">
        <v>20.1083333333333</v>
      </c>
      <c r="E1201" s="9">
        <v>28.3384615384615</v>
      </c>
      <c r="F1201" s="9">
        <v>52.36385</v>
      </c>
      <c r="G1201" s="9">
        <f t="shared" si="81"/>
        <v>2.60408702859511</v>
      </c>
      <c r="H1201" s="9">
        <f t="shared" si="82"/>
        <v>1.84780143865364</v>
      </c>
      <c r="I1201">
        <f t="shared" si="80"/>
        <v>23</v>
      </c>
    </row>
    <row r="1202" spans="1:9">
      <c r="A1202" s="10">
        <v>41840.9999999971</v>
      </c>
      <c r="B1202" s="8">
        <v>27.6333333333333</v>
      </c>
      <c r="C1202" s="8" t="e">
        <v>#DIV/0!</v>
      </c>
      <c r="D1202" s="9">
        <v>20.0416666666667</v>
      </c>
      <c r="E1202" s="9">
        <v>28.2090909090909</v>
      </c>
      <c r="F1202" s="9">
        <v>52.5375277777778</v>
      </c>
      <c r="G1202" s="9">
        <f t="shared" si="81"/>
        <v>2.62141510741511</v>
      </c>
      <c r="H1202" s="9">
        <f t="shared" si="82"/>
        <v>1.86243250259605</v>
      </c>
      <c r="I1202">
        <f t="shared" si="80"/>
        <v>0</v>
      </c>
    </row>
    <row r="1203" spans="1:9">
      <c r="A1203" s="10">
        <v>41841.0416666638</v>
      </c>
      <c r="B1203" s="8">
        <v>27.5183333333333</v>
      </c>
      <c r="C1203" s="8" t="e">
        <v>#DIV/0!</v>
      </c>
      <c r="D1203" s="9">
        <v>20.05</v>
      </c>
      <c r="E1203" s="9">
        <v>28.2</v>
      </c>
      <c r="F1203" s="9">
        <v>52.0164944444445</v>
      </c>
      <c r="G1203" s="9">
        <f t="shared" si="81"/>
        <v>2.59433887503464</v>
      </c>
      <c r="H1203" s="9">
        <f t="shared" si="82"/>
        <v>1.84455654058314</v>
      </c>
      <c r="I1203">
        <f t="shared" si="80"/>
        <v>1</v>
      </c>
    </row>
    <row r="1204" spans="1:9">
      <c r="A1204" s="10">
        <v>41841.0833333304</v>
      </c>
      <c r="B1204" s="8">
        <v>27.4266666666667</v>
      </c>
      <c r="C1204" s="8" t="e">
        <v>#DIV/0!</v>
      </c>
      <c r="D1204" s="9">
        <v>20.0583333333333</v>
      </c>
      <c r="E1204" s="9">
        <v>28.2083333333333</v>
      </c>
      <c r="F1204" s="9">
        <v>52.277011111111</v>
      </c>
      <c r="G1204" s="9">
        <f t="shared" si="81"/>
        <v>2.60624899598393</v>
      </c>
      <c r="H1204" s="9">
        <f t="shared" si="82"/>
        <v>1.85324707040866</v>
      </c>
      <c r="I1204">
        <f t="shared" si="80"/>
        <v>2</v>
      </c>
    </row>
    <row r="1205" spans="1:9">
      <c r="A1205" s="10">
        <v>41841.1249999971</v>
      </c>
      <c r="B1205" s="8">
        <v>27.3133333333333</v>
      </c>
      <c r="C1205" s="8" t="e">
        <v>#DIV/0!</v>
      </c>
      <c r="D1205" s="9">
        <v>20.0583333333333</v>
      </c>
      <c r="E1205" s="9">
        <v>28.2166666666667</v>
      </c>
      <c r="F1205" s="9">
        <v>52.4506888888889</v>
      </c>
      <c r="G1205" s="9">
        <f t="shared" si="81"/>
        <v>2.61490763052209</v>
      </c>
      <c r="H1205" s="9">
        <f t="shared" si="82"/>
        <v>1.85885489269541</v>
      </c>
      <c r="I1205">
        <f t="shared" si="80"/>
        <v>3</v>
      </c>
    </row>
    <row r="1206" spans="1:9">
      <c r="A1206" s="10">
        <v>41841.1666666637</v>
      </c>
      <c r="B1206" s="8">
        <v>27.1783333333333</v>
      </c>
      <c r="C1206" s="8" t="e">
        <v>#DIV/0!</v>
      </c>
      <c r="D1206" s="9">
        <v>20.0454545454545</v>
      </c>
      <c r="E1206" s="9">
        <v>28.2083333333333</v>
      </c>
      <c r="F1206" s="9">
        <v>52.0164944444444</v>
      </c>
      <c r="G1206" s="9">
        <f t="shared" si="81"/>
        <v>2.59492716049383</v>
      </c>
      <c r="H1206" s="9">
        <f t="shared" si="82"/>
        <v>1.84401161989168</v>
      </c>
      <c r="I1206">
        <f t="shared" si="80"/>
        <v>4</v>
      </c>
    </row>
    <row r="1207" spans="1:9">
      <c r="A1207" s="10">
        <v>41841.2083333304</v>
      </c>
      <c r="B1207" s="8">
        <v>27.2983333333333</v>
      </c>
      <c r="C1207" s="8" t="e">
        <v>#DIV/0!</v>
      </c>
      <c r="D1207" s="9">
        <v>20.0083333333333</v>
      </c>
      <c r="E1207" s="9">
        <v>28.2</v>
      </c>
      <c r="F1207" s="9">
        <v>51.8428166666667</v>
      </c>
      <c r="G1207" s="9">
        <f t="shared" si="81"/>
        <v>2.5910612244898</v>
      </c>
      <c r="H1207" s="9">
        <f t="shared" si="82"/>
        <v>1.83839775413712</v>
      </c>
      <c r="I1207">
        <f t="shared" si="80"/>
        <v>5</v>
      </c>
    </row>
    <row r="1208" spans="1:9">
      <c r="A1208" s="10">
        <v>41841.2499999971</v>
      </c>
      <c r="B1208" s="8">
        <v>28.24</v>
      </c>
      <c r="C1208" s="8" t="e">
        <v>#DIV/0!</v>
      </c>
      <c r="D1208" s="9">
        <v>20.0083333333333</v>
      </c>
      <c r="E1208" s="9">
        <v>28.2</v>
      </c>
      <c r="F1208" s="9">
        <v>51.8428166666666</v>
      </c>
      <c r="G1208" s="9">
        <f t="shared" si="81"/>
        <v>2.59106122448979</v>
      </c>
      <c r="H1208" s="9">
        <f t="shared" si="82"/>
        <v>1.83839775413711</v>
      </c>
      <c r="I1208">
        <f t="shared" si="80"/>
        <v>6</v>
      </c>
    </row>
    <row r="1209" spans="1:9">
      <c r="A1209" s="10">
        <v>41841.2916666637</v>
      </c>
      <c r="B1209" s="8">
        <v>30.14</v>
      </c>
      <c r="C1209" s="8" t="e">
        <v>#DIV/0!</v>
      </c>
      <c r="D1209" s="9">
        <v>20.1166666666667</v>
      </c>
      <c r="E1209" s="9">
        <v>28.3416666666667</v>
      </c>
      <c r="F1209" s="9">
        <v>52.7980444444445</v>
      </c>
      <c r="G1209" s="9">
        <f t="shared" si="81"/>
        <v>2.62459210162939</v>
      </c>
      <c r="H1209" s="9">
        <f t="shared" si="82"/>
        <v>1.86291247672253</v>
      </c>
      <c r="I1209">
        <f t="shared" si="80"/>
        <v>7</v>
      </c>
    </row>
    <row r="1210" spans="1:9">
      <c r="A1210" s="10">
        <v>41841.3333333304</v>
      </c>
      <c r="B1210" s="8">
        <v>31.4166666666667</v>
      </c>
      <c r="C1210" s="8" t="e">
        <v>#DIV/0!</v>
      </c>
      <c r="D1210" s="9">
        <v>20.2083333333333</v>
      </c>
      <c r="E1210" s="9">
        <v>28.4090909090909</v>
      </c>
      <c r="F1210" s="9">
        <v>54.6216611111112</v>
      </c>
      <c r="G1210" s="9">
        <f t="shared" si="81"/>
        <v>2.70292756013746</v>
      </c>
      <c r="H1210" s="9">
        <f t="shared" si="82"/>
        <v>1.92268247111111</v>
      </c>
      <c r="I1210">
        <f t="shared" si="80"/>
        <v>8</v>
      </c>
    </row>
    <row r="1211" spans="1:9">
      <c r="A1211" s="10">
        <v>41841.3749999971</v>
      </c>
      <c r="B1211" s="8">
        <v>32.93</v>
      </c>
      <c r="C1211" s="8" t="e">
        <v>#DIV/0!</v>
      </c>
      <c r="D1211" s="9">
        <v>20.2333333333333</v>
      </c>
      <c r="E1211" s="9">
        <v>28.4166666666667</v>
      </c>
      <c r="F1211" s="9">
        <v>55.1426944444445</v>
      </c>
      <c r="G1211" s="9">
        <f t="shared" ref="G1211:G1251" si="83">F1211/D1211</f>
        <v>2.72533909939594</v>
      </c>
      <c r="H1211" s="9">
        <f t="shared" ref="H1211:H1251" si="84">F1211/E1211</f>
        <v>1.94050537634409</v>
      </c>
      <c r="I1211">
        <f t="shared" si="80"/>
        <v>9</v>
      </c>
    </row>
    <row r="1212" spans="1:9">
      <c r="A1212" s="10">
        <v>41841.4166666637</v>
      </c>
      <c r="B1212" s="8">
        <v>33.6483333333333</v>
      </c>
      <c r="C1212" s="8" t="e">
        <v>#DIV/0!</v>
      </c>
      <c r="D1212" s="9">
        <v>33.9583333333333</v>
      </c>
      <c r="E1212" s="9">
        <v>42.3666666666667</v>
      </c>
      <c r="F1212" s="9">
        <v>87.7941166666668</v>
      </c>
      <c r="G1212" s="9">
        <f t="shared" si="83"/>
        <v>2.5853482208589</v>
      </c>
      <c r="H1212" s="9">
        <f t="shared" si="84"/>
        <v>2.07224508261212</v>
      </c>
      <c r="I1212">
        <f t="shared" si="80"/>
        <v>10</v>
      </c>
    </row>
    <row r="1213" spans="1:9">
      <c r="A1213" s="10">
        <v>41841.4583333304</v>
      </c>
      <c r="B1213" s="8">
        <v>34.1566666666667</v>
      </c>
      <c r="C1213" s="8" t="e">
        <v>#DIV/0!</v>
      </c>
      <c r="D1213" s="9">
        <v>34.0166666666667</v>
      </c>
      <c r="E1213" s="9">
        <v>42.0666666666667</v>
      </c>
      <c r="F1213" s="9">
        <v>69.55795</v>
      </c>
      <c r="G1213" s="9">
        <f t="shared" si="83"/>
        <v>2.04481969622734</v>
      </c>
      <c r="H1213" s="9">
        <f t="shared" si="84"/>
        <v>1.65351703645008</v>
      </c>
      <c r="I1213">
        <f t="shared" si="80"/>
        <v>11</v>
      </c>
    </row>
    <row r="1214" spans="1:9">
      <c r="A1214" s="10">
        <v>41841.4999999971</v>
      </c>
      <c r="B1214" s="8">
        <v>34.9766666666667</v>
      </c>
      <c r="C1214" s="8" t="e">
        <v>#DIV/0!</v>
      </c>
      <c r="D1214" s="9">
        <v>32.3833333333333</v>
      </c>
      <c r="E1214" s="9">
        <v>40.5166666666667</v>
      </c>
      <c r="F1214" s="9">
        <v>86.0573388888888</v>
      </c>
      <c r="G1214" s="9">
        <f t="shared" si="83"/>
        <v>2.65745771144278</v>
      </c>
      <c r="H1214" s="9">
        <f t="shared" si="84"/>
        <v>2.12399849170437</v>
      </c>
      <c r="I1214">
        <f t="shared" si="80"/>
        <v>12</v>
      </c>
    </row>
    <row r="1215" spans="1:9">
      <c r="A1215" s="10">
        <v>41841.5416666637</v>
      </c>
      <c r="B1215" s="8">
        <v>35.2166666666667</v>
      </c>
      <c r="C1215" s="8" t="e">
        <v>#DIV/0!</v>
      </c>
      <c r="D1215" s="9">
        <v>29.2166666666667</v>
      </c>
      <c r="E1215" s="9">
        <v>37.3833333333333</v>
      </c>
      <c r="F1215" s="9">
        <v>85.18895</v>
      </c>
      <c r="G1215" s="9">
        <f t="shared" si="83"/>
        <v>2.91576554478038</v>
      </c>
      <c r="H1215" s="9">
        <f t="shared" si="84"/>
        <v>2.27879491752118</v>
      </c>
      <c r="I1215">
        <f t="shared" si="80"/>
        <v>13</v>
      </c>
    </row>
    <row r="1216" spans="1:9">
      <c r="A1216" s="10">
        <v>41841.5833333304</v>
      </c>
      <c r="B1216" s="8">
        <v>35.3583333333333</v>
      </c>
      <c r="C1216" s="8" t="e">
        <v>#DIV/0!</v>
      </c>
      <c r="D1216" s="9">
        <v>34.1166666666667</v>
      </c>
      <c r="E1216" s="9">
        <v>42.2416666666667</v>
      </c>
      <c r="F1216" s="9">
        <v>68.9500777777778</v>
      </c>
      <c r="G1216" s="9">
        <f t="shared" si="83"/>
        <v>2.0210086305162</v>
      </c>
      <c r="H1216" s="9">
        <f t="shared" si="84"/>
        <v>1.63227645163412</v>
      </c>
      <c r="I1216">
        <f t="shared" si="80"/>
        <v>14</v>
      </c>
    </row>
    <row r="1217" spans="1:9">
      <c r="A1217" s="10">
        <v>41841.6249999971</v>
      </c>
      <c r="B1217" s="8">
        <v>35.535</v>
      </c>
      <c r="C1217" s="8" t="e">
        <v>#DIV/0!</v>
      </c>
      <c r="D1217" s="9">
        <v>29.2833333333333</v>
      </c>
      <c r="E1217" s="9">
        <v>37.4083333333333</v>
      </c>
      <c r="F1217" s="9">
        <v>84.8415944444445</v>
      </c>
      <c r="G1217" s="9">
        <f t="shared" si="83"/>
        <v>2.89726560424967</v>
      </c>
      <c r="H1217" s="9">
        <f t="shared" si="84"/>
        <v>2.26798648548303</v>
      </c>
      <c r="I1217">
        <f t="shared" si="80"/>
        <v>15</v>
      </c>
    </row>
    <row r="1218" spans="1:9">
      <c r="A1218" s="10">
        <v>41841.6666666637</v>
      </c>
      <c r="B1218" s="8">
        <v>34.5983333333333</v>
      </c>
      <c r="C1218" s="8" t="e">
        <v>#DIV/0!</v>
      </c>
      <c r="D1218" s="9">
        <v>26.0666666666667</v>
      </c>
      <c r="E1218" s="9">
        <v>34.2083333333333</v>
      </c>
      <c r="F1218" s="9">
        <v>67.5606555555556</v>
      </c>
      <c r="G1218" s="9">
        <f t="shared" si="83"/>
        <v>2.59184100596761</v>
      </c>
      <c r="H1218" s="9">
        <f t="shared" si="84"/>
        <v>1.97497653268372</v>
      </c>
      <c r="I1218">
        <f t="shared" si="80"/>
        <v>16</v>
      </c>
    </row>
    <row r="1219" spans="1:9">
      <c r="A1219" s="10">
        <v>41841.7083333304</v>
      </c>
      <c r="B1219" s="8">
        <v>33.5</v>
      </c>
      <c r="C1219" s="8" t="e">
        <v>#DIV/0!</v>
      </c>
      <c r="D1219" s="9">
        <v>26.05</v>
      </c>
      <c r="E1219" s="9">
        <v>34.2666666666667</v>
      </c>
      <c r="F1219" s="9">
        <v>68.7764</v>
      </c>
      <c r="G1219" s="9">
        <f t="shared" si="83"/>
        <v>2.64016890595009</v>
      </c>
      <c r="H1219" s="9">
        <f t="shared" si="84"/>
        <v>2.00709338521401</v>
      </c>
      <c r="I1219">
        <f t="shared" ref="I1219:I1282" si="85">HOUR(A1219)</f>
        <v>17</v>
      </c>
    </row>
    <row r="1220" spans="1:9">
      <c r="A1220" s="10">
        <v>41841.749999997</v>
      </c>
      <c r="B1220" s="8">
        <v>31.84</v>
      </c>
      <c r="C1220" s="8" t="e">
        <v>#DIV/0!</v>
      </c>
      <c r="D1220" s="9">
        <v>21.1</v>
      </c>
      <c r="E1220" s="9">
        <v>29.3583333333333</v>
      </c>
      <c r="F1220" s="9">
        <v>50.2797166666667</v>
      </c>
      <c r="G1220" s="9">
        <f t="shared" si="83"/>
        <v>2.38292496050553</v>
      </c>
      <c r="H1220" s="9">
        <f t="shared" si="84"/>
        <v>1.71262162929322</v>
      </c>
      <c r="I1220">
        <f t="shared" si="85"/>
        <v>18</v>
      </c>
    </row>
    <row r="1221" spans="1:9">
      <c r="A1221" s="10">
        <v>41841.7916666637</v>
      </c>
      <c r="B1221" s="8">
        <v>30.3216666666667</v>
      </c>
      <c r="C1221" s="8" t="e">
        <v>#DIV/0!</v>
      </c>
      <c r="D1221" s="9">
        <v>20.9583333333333</v>
      </c>
      <c r="E1221" s="9">
        <v>29.2</v>
      </c>
      <c r="F1221" s="9">
        <v>49.7586833333333</v>
      </c>
      <c r="G1221" s="9">
        <f t="shared" si="83"/>
        <v>2.3741717693837</v>
      </c>
      <c r="H1221" s="9">
        <f t="shared" si="84"/>
        <v>1.7040644977169</v>
      </c>
      <c r="I1221">
        <f t="shared" si="85"/>
        <v>19</v>
      </c>
    </row>
    <row r="1222" spans="1:9">
      <c r="A1222" s="10">
        <v>41841.8333333304</v>
      </c>
      <c r="B1222" s="8">
        <v>29.5816666666667</v>
      </c>
      <c r="C1222" s="8" t="e">
        <v>#DIV/0!</v>
      </c>
      <c r="D1222" s="9">
        <v>20.825</v>
      </c>
      <c r="E1222" s="9">
        <v>29.1</v>
      </c>
      <c r="F1222" s="9">
        <v>49.1508111111111</v>
      </c>
      <c r="G1222" s="9">
        <f t="shared" si="83"/>
        <v>2.36018300653595</v>
      </c>
      <c r="H1222" s="9">
        <f t="shared" si="84"/>
        <v>1.68903130966018</v>
      </c>
      <c r="I1222">
        <f t="shared" si="85"/>
        <v>20</v>
      </c>
    </row>
    <row r="1223" spans="1:9">
      <c r="A1223" s="10">
        <v>41841.874999997</v>
      </c>
      <c r="B1223" s="8">
        <v>29.0883333333333</v>
      </c>
      <c r="C1223" s="8" t="e">
        <v>#DIV/0!</v>
      </c>
      <c r="D1223" s="9">
        <v>17.3416666666667</v>
      </c>
      <c r="E1223" s="9">
        <v>25.6083333333333</v>
      </c>
      <c r="F1223" s="9">
        <v>48.2824222222223</v>
      </c>
      <c r="G1223" s="9">
        <f t="shared" si="83"/>
        <v>2.78418580810508</v>
      </c>
      <c r="H1223" s="9">
        <f t="shared" si="84"/>
        <v>1.88541837509491</v>
      </c>
      <c r="I1223">
        <f t="shared" si="85"/>
        <v>21</v>
      </c>
    </row>
    <row r="1224" spans="1:9">
      <c r="A1224" s="10">
        <v>41841.9166666637</v>
      </c>
      <c r="B1224" s="8">
        <v>28.7516666666667</v>
      </c>
      <c r="C1224" s="8" t="e">
        <v>#DIV/0!</v>
      </c>
      <c r="D1224" s="9">
        <v>20.8</v>
      </c>
      <c r="E1224" s="9">
        <v>29.0083333333333</v>
      </c>
      <c r="F1224" s="9">
        <v>31.1751611111111</v>
      </c>
      <c r="G1224" s="9">
        <f t="shared" si="83"/>
        <v>1.49880582264957</v>
      </c>
      <c r="H1224" s="9">
        <f t="shared" si="84"/>
        <v>1.07469673465479</v>
      </c>
      <c r="I1224">
        <f t="shared" si="85"/>
        <v>22</v>
      </c>
    </row>
    <row r="1225" spans="1:9">
      <c r="A1225" s="10">
        <v>41841.9583333304</v>
      </c>
      <c r="B1225" s="8">
        <v>28.3915254237288</v>
      </c>
      <c r="C1225" s="8" t="e">
        <v>#DIV/0!</v>
      </c>
      <c r="D1225" s="9">
        <v>15.6583333333333</v>
      </c>
      <c r="E1225" s="9">
        <v>23.9583333333333</v>
      </c>
      <c r="F1225" s="9">
        <v>49.1508111111112</v>
      </c>
      <c r="G1225" s="9">
        <f t="shared" si="83"/>
        <v>3.13895547276921</v>
      </c>
      <c r="H1225" s="9">
        <f t="shared" si="84"/>
        <v>2.05151211594203</v>
      </c>
      <c r="I1225">
        <f t="shared" si="85"/>
        <v>23</v>
      </c>
    </row>
    <row r="1226" spans="1:9">
      <c r="A1226" s="10">
        <v>41841.999999997</v>
      </c>
      <c r="B1226" s="8">
        <v>28.0566666666667</v>
      </c>
      <c r="C1226" s="8" t="e">
        <v>#DIV/0!</v>
      </c>
      <c r="D1226" s="9">
        <v>17.3166666666667</v>
      </c>
      <c r="E1226" s="9">
        <v>25.6083333333333</v>
      </c>
      <c r="F1226" s="9">
        <v>48.6297777777778</v>
      </c>
      <c r="G1226" s="9">
        <f t="shared" si="83"/>
        <v>2.80826435675329</v>
      </c>
      <c r="H1226" s="9">
        <f t="shared" si="84"/>
        <v>1.89898253606682</v>
      </c>
      <c r="I1226">
        <f t="shared" si="85"/>
        <v>0</v>
      </c>
    </row>
    <row r="1227" spans="1:9">
      <c r="A1227" s="10">
        <v>41842.0416666637</v>
      </c>
      <c r="B1227" s="8">
        <v>27.8516666666666</v>
      </c>
      <c r="C1227" s="8" t="e">
        <v>#DIV/0!</v>
      </c>
      <c r="D1227" s="9">
        <v>17.35</v>
      </c>
      <c r="E1227" s="9">
        <v>25.6</v>
      </c>
      <c r="F1227" s="9">
        <v>49.8455222222222</v>
      </c>
      <c r="G1227" s="9">
        <f t="shared" si="83"/>
        <v>2.87294076208774</v>
      </c>
      <c r="H1227" s="9">
        <f t="shared" si="84"/>
        <v>1.94709071180556</v>
      </c>
      <c r="I1227">
        <f t="shared" si="85"/>
        <v>1</v>
      </c>
    </row>
    <row r="1228" spans="1:9">
      <c r="A1228" s="10">
        <v>41842.0833333304</v>
      </c>
      <c r="B1228" s="8">
        <v>27.69</v>
      </c>
      <c r="C1228" s="8" t="e">
        <v>#DIV/0!</v>
      </c>
      <c r="D1228" s="9">
        <v>19.0916666666667</v>
      </c>
      <c r="E1228" s="9">
        <v>27.2916666666667</v>
      </c>
      <c r="F1228" s="9">
        <v>49.4981666666666</v>
      </c>
      <c r="G1228" s="9">
        <f t="shared" si="83"/>
        <v>2.5926582278481</v>
      </c>
      <c r="H1228" s="9">
        <f t="shared" si="84"/>
        <v>1.81367328244275</v>
      </c>
      <c r="I1228">
        <f t="shared" si="85"/>
        <v>2</v>
      </c>
    </row>
    <row r="1229" spans="1:9">
      <c r="A1229" s="10">
        <v>41842.124999997</v>
      </c>
      <c r="B1229" s="8">
        <v>27.5166666666667</v>
      </c>
      <c r="C1229" s="8" t="e">
        <v>#DIV/0!</v>
      </c>
      <c r="D1229" s="9">
        <v>17.3833333333333</v>
      </c>
      <c r="E1229" s="9">
        <v>25.5916666666667</v>
      </c>
      <c r="F1229" s="9">
        <v>31.1751611111111</v>
      </c>
      <c r="G1229" s="9">
        <f t="shared" si="83"/>
        <v>1.7933937360179</v>
      </c>
      <c r="H1229" s="9">
        <f t="shared" si="84"/>
        <v>1.2181762726582</v>
      </c>
      <c r="I1229">
        <f t="shared" si="85"/>
        <v>3</v>
      </c>
    </row>
    <row r="1230" spans="1:9">
      <c r="A1230" s="10">
        <v>41842.1666666637</v>
      </c>
      <c r="B1230" s="8">
        <v>27.5083333333333</v>
      </c>
      <c r="C1230" s="8" t="e">
        <v>#DIV/0!</v>
      </c>
      <c r="D1230" s="9">
        <v>15.5583333333333</v>
      </c>
      <c r="E1230" s="9">
        <v>23.8083333333333</v>
      </c>
      <c r="F1230" s="9">
        <v>49.5850055555556</v>
      </c>
      <c r="G1230" s="9">
        <f t="shared" si="83"/>
        <v>3.1870383860025</v>
      </c>
      <c r="H1230" s="9">
        <f t="shared" si="84"/>
        <v>2.08267436705169</v>
      </c>
      <c r="I1230">
        <f t="shared" si="85"/>
        <v>4</v>
      </c>
    </row>
    <row r="1231" spans="1:9">
      <c r="A1231" s="10">
        <v>41842.2083333304</v>
      </c>
      <c r="B1231" s="8">
        <v>27.6133333333333</v>
      </c>
      <c r="C1231" s="8">
        <v>16.85</v>
      </c>
      <c r="D1231" s="9">
        <v>17.1666666666667</v>
      </c>
      <c r="E1231" s="9">
        <v>25.425</v>
      </c>
      <c r="F1231" s="9">
        <v>31.1751611111111</v>
      </c>
      <c r="G1231" s="9">
        <f t="shared" si="83"/>
        <v>1.816028802589</v>
      </c>
      <c r="H1231" s="9">
        <f t="shared" si="84"/>
        <v>1.22616169561892</v>
      </c>
      <c r="I1231">
        <f t="shared" si="85"/>
        <v>5</v>
      </c>
    </row>
    <row r="1232" spans="1:9">
      <c r="A1232" s="10">
        <v>41842.249999997</v>
      </c>
      <c r="B1232" s="8">
        <v>28.8066666666667</v>
      </c>
      <c r="C1232" s="8">
        <v>77.37</v>
      </c>
      <c r="D1232" s="9">
        <v>17.175</v>
      </c>
      <c r="E1232" s="9">
        <v>25.4666666666667</v>
      </c>
      <c r="F1232" s="9">
        <v>49.23765</v>
      </c>
      <c r="G1232" s="9">
        <f t="shared" si="83"/>
        <v>2.86682096069869</v>
      </c>
      <c r="H1232" s="9">
        <f t="shared" si="84"/>
        <v>1.93341557591623</v>
      </c>
      <c r="I1232">
        <f t="shared" si="85"/>
        <v>6</v>
      </c>
    </row>
    <row r="1233" spans="1:9">
      <c r="A1233" s="10">
        <v>41842.2916666637</v>
      </c>
      <c r="B1233" s="8">
        <v>30.1133333333333</v>
      </c>
      <c r="C1233" s="8">
        <v>369.443333333333</v>
      </c>
      <c r="D1233" s="9">
        <v>20.6083333333333</v>
      </c>
      <c r="E1233" s="9">
        <v>28.8083333333333</v>
      </c>
      <c r="F1233" s="9">
        <v>32.4777444444444</v>
      </c>
      <c r="G1233" s="9">
        <f t="shared" si="83"/>
        <v>1.57595201509637</v>
      </c>
      <c r="H1233" s="9">
        <f t="shared" si="84"/>
        <v>1.12737325233825</v>
      </c>
      <c r="I1233">
        <f t="shared" si="85"/>
        <v>7</v>
      </c>
    </row>
    <row r="1234" spans="1:9">
      <c r="A1234" s="10">
        <v>41842.3333333303</v>
      </c>
      <c r="B1234" s="8">
        <v>31.4</v>
      </c>
      <c r="C1234" s="8">
        <v>614.646666666667</v>
      </c>
      <c r="D1234" s="9">
        <v>22.2916666666667</v>
      </c>
      <c r="E1234" s="9">
        <v>30.4666666666667</v>
      </c>
      <c r="F1234" s="9">
        <v>51.7559777777778</v>
      </c>
      <c r="G1234" s="9">
        <f t="shared" si="83"/>
        <v>2.32176348909658</v>
      </c>
      <c r="H1234" s="9">
        <f t="shared" si="84"/>
        <v>1.69877388767323</v>
      </c>
      <c r="I1234">
        <f t="shared" si="85"/>
        <v>8</v>
      </c>
    </row>
    <row r="1235" spans="1:9">
      <c r="A1235" s="10">
        <v>41842.374999997</v>
      </c>
      <c r="B1235" s="8">
        <v>32.7</v>
      </c>
      <c r="C1235" s="8">
        <v>801.05</v>
      </c>
      <c r="D1235" s="9">
        <v>28.8333333333333</v>
      </c>
      <c r="E1235" s="9">
        <v>36.9416666666667</v>
      </c>
      <c r="F1235" s="9">
        <v>52.7112055555555</v>
      </c>
      <c r="G1235" s="9">
        <f t="shared" si="83"/>
        <v>1.82813429672447</v>
      </c>
      <c r="H1235" s="9">
        <f t="shared" si="84"/>
        <v>1.42687675765095</v>
      </c>
      <c r="I1235">
        <f t="shared" si="85"/>
        <v>9</v>
      </c>
    </row>
    <row r="1236" spans="1:9">
      <c r="A1236" s="10">
        <v>41842.4166666637</v>
      </c>
      <c r="B1236" s="8">
        <v>33.5016666666667</v>
      </c>
      <c r="C1236" s="8">
        <v>920.64</v>
      </c>
      <c r="D1236" s="9">
        <v>27.3166666666667</v>
      </c>
      <c r="E1236" s="9">
        <v>35.4583333333333</v>
      </c>
      <c r="F1236" s="9">
        <v>69.7316277777778</v>
      </c>
      <c r="G1236" s="9">
        <f t="shared" si="83"/>
        <v>2.55271364653244</v>
      </c>
      <c r="H1236" s="9">
        <f t="shared" si="84"/>
        <v>1.96657939678809</v>
      </c>
      <c r="I1236">
        <f t="shared" si="85"/>
        <v>10</v>
      </c>
    </row>
    <row r="1237" spans="1:9">
      <c r="A1237" s="10">
        <v>41842.4583333303</v>
      </c>
      <c r="B1237" s="8">
        <v>34.01</v>
      </c>
      <c r="C1237" s="8">
        <v>983.936666666667</v>
      </c>
      <c r="D1237" s="9">
        <v>27.375</v>
      </c>
      <c r="E1237" s="9">
        <v>35.5583333333333</v>
      </c>
      <c r="F1237" s="9">
        <v>73.2920222222221</v>
      </c>
      <c r="G1237" s="9">
        <f t="shared" si="83"/>
        <v>2.67733414510401</v>
      </c>
      <c r="H1237" s="9">
        <f t="shared" si="84"/>
        <v>2.06117709553941</v>
      </c>
      <c r="I1237">
        <f t="shared" si="85"/>
        <v>11</v>
      </c>
    </row>
    <row r="1238" spans="1:9">
      <c r="A1238" s="10">
        <v>41842.499999997</v>
      </c>
      <c r="B1238" s="8">
        <v>34.7566666666667</v>
      </c>
      <c r="C1238" s="8">
        <v>977.923333333333</v>
      </c>
      <c r="D1238" s="9">
        <v>25.8333333333333</v>
      </c>
      <c r="E1238" s="9">
        <v>34.0166666666667</v>
      </c>
      <c r="F1238" s="9">
        <v>52.0164944444444</v>
      </c>
      <c r="G1238" s="9">
        <f t="shared" si="83"/>
        <v>2.01354172043011</v>
      </c>
      <c r="H1238" s="9">
        <f t="shared" si="84"/>
        <v>1.52914731340846</v>
      </c>
      <c r="I1238">
        <f t="shared" si="85"/>
        <v>12</v>
      </c>
    </row>
    <row r="1239" spans="1:9">
      <c r="A1239" s="10">
        <v>41842.5416666637</v>
      </c>
      <c r="B1239" s="8">
        <v>35.3083333333333</v>
      </c>
      <c r="C1239" s="8">
        <v>918.623333333334</v>
      </c>
      <c r="D1239" s="9">
        <v>32.25</v>
      </c>
      <c r="E1239" s="9">
        <v>40.3333333333333</v>
      </c>
      <c r="F1239" s="9">
        <v>69.0369166666667</v>
      </c>
      <c r="G1239" s="9">
        <f t="shared" si="83"/>
        <v>2.14067958656331</v>
      </c>
      <c r="H1239" s="9">
        <f t="shared" si="84"/>
        <v>1.71165909090909</v>
      </c>
      <c r="I1239">
        <f t="shared" si="85"/>
        <v>13</v>
      </c>
    </row>
    <row r="1240" spans="1:9">
      <c r="A1240" s="10">
        <v>41842.5833333303</v>
      </c>
      <c r="B1240" s="8">
        <v>35.825</v>
      </c>
      <c r="C1240" s="8">
        <v>792.69</v>
      </c>
      <c r="D1240" s="9">
        <v>29.1416666666667</v>
      </c>
      <c r="E1240" s="9">
        <v>37.3</v>
      </c>
      <c r="F1240" s="9">
        <v>68.8632388888889</v>
      </c>
      <c r="G1240" s="9">
        <f t="shared" si="83"/>
        <v>2.36305080545229</v>
      </c>
      <c r="H1240" s="9">
        <f t="shared" si="84"/>
        <v>1.84619943401847</v>
      </c>
      <c r="I1240">
        <f t="shared" si="85"/>
        <v>14</v>
      </c>
    </row>
    <row r="1241" spans="1:9">
      <c r="A1241" s="10">
        <v>41842.624999997</v>
      </c>
      <c r="B1241" s="8">
        <v>36.1016666666667</v>
      </c>
      <c r="C1241" s="8">
        <v>579.72</v>
      </c>
      <c r="D1241" s="9">
        <v>27.525</v>
      </c>
      <c r="E1241" s="9">
        <v>35.725</v>
      </c>
      <c r="F1241" s="9">
        <v>84.3205611111111</v>
      </c>
      <c r="G1241" s="9">
        <f t="shared" si="83"/>
        <v>3.0634172974064</v>
      </c>
      <c r="H1241" s="9">
        <f t="shared" si="84"/>
        <v>2.36026763082187</v>
      </c>
      <c r="I1241">
        <f t="shared" si="85"/>
        <v>15</v>
      </c>
    </row>
    <row r="1242" spans="1:9">
      <c r="A1242" s="10">
        <v>41842.6666666637</v>
      </c>
      <c r="B1242" s="8">
        <v>35.1216666666667</v>
      </c>
      <c r="C1242" s="8">
        <v>306.813333333333</v>
      </c>
      <c r="D1242" s="9">
        <v>25.9916666666667</v>
      </c>
      <c r="E1242" s="9">
        <v>34.1833333333333</v>
      </c>
      <c r="F1242" s="9">
        <v>51.5823</v>
      </c>
      <c r="G1242" s="9">
        <f t="shared" si="83"/>
        <v>1.98457069573581</v>
      </c>
      <c r="H1242" s="9">
        <f t="shared" si="84"/>
        <v>1.50898976109215</v>
      </c>
      <c r="I1242">
        <f t="shared" si="85"/>
        <v>16</v>
      </c>
    </row>
    <row r="1243" spans="1:9">
      <c r="A1243" s="10">
        <v>41842.7083333303</v>
      </c>
      <c r="B1243" s="8">
        <v>33.235</v>
      </c>
      <c r="C1243" s="8">
        <v>42.68</v>
      </c>
      <c r="D1243" s="9">
        <v>30.8583333333333</v>
      </c>
      <c r="E1243" s="9">
        <v>39.0166666666667</v>
      </c>
      <c r="F1243" s="9">
        <v>68.6895611111111</v>
      </c>
      <c r="G1243" s="9">
        <f t="shared" si="83"/>
        <v>2.22596471329553</v>
      </c>
      <c r="H1243" s="9">
        <f t="shared" si="84"/>
        <v>1.76051843941336</v>
      </c>
      <c r="I1243">
        <f t="shared" si="85"/>
        <v>17</v>
      </c>
    </row>
    <row r="1244" spans="1:9">
      <c r="A1244" s="10">
        <v>41842.749999997</v>
      </c>
      <c r="B1244" s="8">
        <v>31.1833333333333</v>
      </c>
      <c r="C1244" s="8">
        <v>11.86</v>
      </c>
      <c r="D1244" s="9">
        <v>27.7166666666667</v>
      </c>
      <c r="E1244" s="9">
        <v>35.8583333333333</v>
      </c>
      <c r="F1244" s="9">
        <v>69.0369166666667</v>
      </c>
      <c r="G1244" s="9">
        <f t="shared" si="83"/>
        <v>2.49080877931449</v>
      </c>
      <c r="H1244" s="9">
        <f t="shared" si="84"/>
        <v>1.92526841738322</v>
      </c>
      <c r="I1244">
        <f t="shared" si="85"/>
        <v>18</v>
      </c>
    </row>
    <row r="1245" spans="1:9">
      <c r="A1245" s="10">
        <v>41842.7916666637</v>
      </c>
      <c r="B1245" s="8">
        <v>29.9016666666667</v>
      </c>
      <c r="C1245" s="8" t="e">
        <v>#DIV/0!</v>
      </c>
      <c r="D1245" s="9">
        <v>24.4583333333333</v>
      </c>
      <c r="E1245" s="9">
        <v>32.6333333333333</v>
      </c>
      <c r="F1245" s="9">
        <v>68.2553666666667</v>
      </c>
      <c r="G1245" s="9">
        <f t="shared" si="83"/>
        <v>2.7906793867121</v>
      </c>
      <c r="H1245" s="9">
        <f t="shared" si="84"/>
        <v>2.09158426966292</v>
      </c>
      <c r="I1245">
        <f t="shared" si="85"/>
        <v>19</v>
      </c>
    </row>
    <row r="1246" spans="1:9">
      <c r="A1246" s="10">
        <v>41842.8333333303</v>
      </c>
      <c r="B1246" s="8">
        <v>29.3033333333333</v>
      </c>
      <c r="C1246" s="8" t="e">
        <v>#DIV/0!</v>
      </c>
      <c r="D1246" s="9">
        <v>27.6083333333333</v>
      </c>
      <c r="E1246" s="9">
        <v>35.8</v>
      </c>
      <c r="F1246" s="9">
        <v>68.7764</v>
      </c>
      <c r="G1246" s="9">
        <f t="shared" si="83"/>
        <v>2.49114639299728</v>
      </c>
      <c r="H1246" s="9">
        <f t="shared" si="84"/>
        <v>1.92112849162011</v>
      </c>
      <c r="I1246">
        <f t="shared" si="85"/>
        <v>20</v>
      </c>
    </row>
    <row r="1247" spans="1:9">
      <c r="A1247" s="10">
        <v>41842.874999997</v>
      </c>
      <c r="B1247" s="8">
        <v>28.875</v>
      </c>
      <c r="C1247" s="8" t="e">
        <v>#DIV/0!</v>
      </c>
      <c r="D1247" s="9">
        <v>26.025</v>
      </c>
      <c r="E1247" s="9">
        <v>34.2166666666667</v>
      </c>
      <c r="F1247" s="9">
        <v>68.4290444444445</v>
      </c>
      <c r="G1247" s="9">
        <f t="shared" si="83"/>
        <v>2.62935809584801</v>
      </c>
      <c r="H1247" s="9">
        <f t="shared" si="84"/>
        <v>1.99987465497646</v>
      </c>
      <c r="I1247">
        <f t="shared" si="85"/>
        <v>21</v>
      </c>
    </row>
    <row r="1248" spans="1:9">
      <c r="A1248" s="10">
        <v>41842.9166666636</v>
      </c>
      <c r="B1248" s="8">
        <v>28.4933333333334</v>
      </c>
      <c r="C1248" s="8" t="e">
        <v>#DIV/0!</v>
      </c>
      <c r="D1248" s="9">
        <v>24.4166666666667</v>
      </c>
      <c r="E1248" s="9">
        <v>32.6166666666667</v>
      </c>
      <c r="F1248" s="9">
        <v>68.4290444444445</v>
      </c>
      <c r="G1248" s="9">
        <f t="shared" si="83"/>
        <v>2.80255472127418</v>
      </c>
      <c r="H1248" s="9">
        <f t="shared" si="84"/>
        <v>2.09797785726452</v>
      </c>
      <c r="I1248">
        <f t="shared" si="85"/>
        <v>22</v>
      </c>
    </row>
    <row r="1249" spans="1:9">
      <c r="A1249" s="10">
        <v>41842.9583333303</v>
      </c>
      <c r="B1249" s="8">
        <v>28.435</v>
      </c>
      <c r="C1249" s="8" t="e">
        <v>#DIV/0!</v>
      </c>
      <c r="D1249" s="9">
        <v>22.8166666666667</v>
      </c>
      <c r="E1249" s="9">
        <v>32.3692307692308</v>
      </c>
      <c r="F1249" s="9">
        <v>68.3422055555556</v>
      </c>
      <c r="G1249" s="9">
        <f t="shared" si="83"/>
        <v>2.99527562697833</v>
      </c>
      <c r="H1249" s="9">
        <f t="shared" si="84"/>
        <v>2.11133239596536</v>
      </c>
      <c r="I1249">
        <f t="shared" si="85"/>
        <v>23</v>
      </c>
    </row>
    <row r="1250" spans="1:9">
      <c r="A1250" s="10">
        <v>41842.999999997</v>
      </c>
      <c r="B1250" s="8">
        <v>28.2266666666667</v>
      </c>
      <c r="C1250" s="8" t="e">
        <v>#DIV/0!</v>
      </c>
      <c r="D1250" s="9">
        <v>25.9333333333333</v>
      </c>
      <c r="E1250" s="9">
        <v>32.8454545454545</v>
      </c>
      <c r="F1250" s="9">
        <v>68.7764</v>
      </c>
      <c r="G1250" s="9">
        <f t="shared" si="83"/>
        <v>2.65204627249357</v>
      </c>
      <c r="H1250" s="9">
        <f t="shared" si="84"/>
        <v>2.09393966233047</v>
      </c>
      <c r="I1250">
        <f t="shared" si="85"/>
        <v>0</v>
      </c>
    </row>
    <row r="1251" spans="1:9">
      <c r="A1251" s="10">
        <v>41843.0416666636</v>
      </c>
      <c r="B1251" s="8">
        <v>28.1533333333333</v>
      </c>
      <c r="C1251" s="8" t="e">
        <v>#DIV/0!</v>
      </c>
      <c r="D1251" s="9">
        <v>25.9166666666667</v>
      </c>
      <c r="E1251" s="9">
        <v>34.1083333333333</v>
      </c>
      <c r="F1251" s="9">
        <v>52.36385</v>
      </c>
      <c r="G1251" s="9">
        <f t="shared" si="83"/>
        <v>2.02047009646302</v>
      </c>
      <c r="H1251" s="9">
        <f t="shared" si="84"/>
        <v>1.53522159784999</v>
      </c>
      <c r="I1251">
        <f t="shared" si="85"/>
        <v>1</v>
      </c>
    </row>
    <row r="1252" spans="1:9">
      <c r="A1252" s="10">
        <v>41843.0833333303</v>
      </c>
      <c r="B1252" s="8">
        <v>28.1466666666667</v>
      </c>
      <c r="C1252" s="8" t="e">
        <v>#DIV/0!</v>
      </c>
      <c r="D1252" s="9">
        <v>21.0916666666667</v>
      </c>
      <c r="E1252" s="9">
        <v>29.3416666666667</v>
      </c>
      <c r="F1252" s="9">
        <v>68.1685277777778</v>
      </c>
      <c r="G1252" s="9">
        <f t="shared" ref="G1252:G1290" si="86">F1252/D1252</f>
        <v>3.23201237982352</v>
      </c>
      <c r="H1252" s="9">
        <f t="shared" ref="H1252:H1290" si="87">F1252/E1252</f>
        <v>2.32326706428098</v>
      </c>
      <c r="I1252">
        <f t="shared" si="85"/>
        <v>2</v>
      </c>
    </row>
    <row r="1253" spans="1:9">
      <c r="A1253" s="10">
        <v>41843.124999997</v>
      </c>
      <c r="B1253" s="8">
        <v>28.3033333333333</v>
      </c>
      <c r="C1253" s="8" t="e">
        <v>#DIV/0!</v>
      </c>
      <c r="D1253" s="9">
        <v>24.3416666666667</v>
      </c>
      <c r="E1253" s="9">
        <v>32.5416666666667</v>
      </c>
      <c r="F1253" s="9">
        <v>52.7112055555555</v>
      </c>
      <c r="G1253" s="9">
        <f t="shared" si="86"/>
        <v>2.16547232682871</v>
      </c>
      <c r="H1253" s="9">
        <f t="shared" si="87"/>
        <v>1.61980657276995</v>
      </c>
      <c r="I1253">
        <f t="shared" si="85"/>
        <v>3</v>
      </c>
    </row>
    <row r="1254" spans="1:9">
      <c r="A1254" s="10">
        <v>41843.1666666636</v>
      </c>
      <c r="B1254" s="8">
        <v>28.065</v>
      </c>
      <c r="C1254" s="8">
        <v>0.4</v>
      </c>
      <c r="D1254" s="9">
        <v>21.125</v>
      </c>
      <c r="E1254" s="9">
        <v>29.3416666666667</v>
      </c>
      <c r="F1254" s="9">
        <v>51.4954611111111</v>
      </c>
      <c r="G1254" s="9">
        <f t="shared" si="86"/>
        <v>2.43765496383958</v>
      </c>
      <c r="H1254" s="9">
        <f t="shared" si="87"/>
        <v>1.75502849569251</v>
      </c>
      <c r="I1254">
        <f t="shared" si="85"/>
        <v>4</v>
      </c>
    </row>
    <row r="1255" spans="1:9">
      <c r="A1255" s="10">
        <v>41843.2083333303</v>
      </c>
      <c r="B1255" s="8">
        <v>28.2233333333333</v>
      </c>
      <c r="C1255" s="8">
        <v>15.57</v>
      </c>
      <c r="D1255" s="9">
        <v>22.6833333333333</v>
      </c>
      <c r="E1255" s="9">
        <v>30.8916666666667</v>
      </c>
      <c r="F1255" s="9">
        <v>52.9717222222223</v>
      </c>
      <c r="G1255" s="9">
        <f t="shared" si="86"/>
        <v>2.3352706343375</v>
      </c>
      <c r="H1255" s="9">
        <f t="shared" si="87"/>
        <v>1.71475766567755</v>
      </c>
      <c r="I1255">
        <f t="shared" si="85"/>
        <v>5</v>
      </c>
    </row>
    <row r="1256" spans="1:9">
      <c r="A1256" s="10">
        <v>41843.249999997</v>
      </c>
      <c r="B1256" s="8">
        <v>29.535</v>
      </c>
      <c r="C1256" s="8">
        <v>74.85</v>
      </c>
      <c r="D1256" s="9">
        <v>24.2583333333333</v>
      </c>
      <c r="E1256" s="9">
        <v>32.4833333333333</v>
      </c>
      <c r="F1256" s="9">
        <v>51.7559777777778</v>
      </c>
      <c r="G1256" s="9">
        <f t="shared" si="86"/>
        <v>2.13353395167754</v>
      </c>
      <c r="H1256" s="9">
        <f t="shared" si="87"/>
        <v>1.59330870531897</v>
      </c>
      <c r="I1256">
        <f t="shared" si="85"/>
        <v>6</v>
      </c>
    </row>
    <row r="1257" spans="1:9">
      <c r="A1257" s="10">
        <v>41843.2916666636</v>
      </c>
      <c r="B1257" s="8">
        <v>30.9483333333333</v>
      </c>
      <c r="C1257" s="8">
        <v>385.706666666667</v>
      </c>
      <c r="D1257" s="9">
        <v>27.5666666666667</v>
      </c>
      <c r="E1257" s="9">
        <v>35.7583333333333</v>
      </c>
      <c r="F1257" s="9">
        <v>64.2607777777777</v>
      </c>
      <c r="G1257" s="9">
        <f t="shared" si="86"/>
        <v>2.33110439338976</v>
      </c>
      <c r="H1257" s="9">
        <f t="shared" si="87"/>
        <v>1.79708537248505</v>
      </c>
      <c r="I1257">
        <f t="shared" si="85"/>
        <v>7</v>
      </c>
    </row>
    <row r="1258" spans="1:9">
      <c r="A1258" s="10">
        <v>41843.3333333303</v>
      </c>
      <c r="B1258" s="8">
        <v>32.4183333333333</v>
      </c>
      <c r="C1258" s="8">
        <v>560.713333333333</v>
      </c>
      <c r="D1258" s="9">
        <v>32.4666666666667</v>
      </c>
      <c r="E1258" s="9">
        <v>40.5916666666667</v>
      </c>
      <c r="F1258" s="9">
        <v>68.6027222222222</v>
      </c>
      <c r="G1258" s="9">
        <f t="shared" si="86"/>
        <v>2.11302019164955</v>
      </c>
      <c r="H1258" s="9">
        <f t="shared" si="87"/>
        <v>1.69006911654007</v>
      </c>
      <c r="I1258">
        <f t="shared" si="85"/>
        <v>8</v>
      </c>
    </row>
    <row r="1259" spans="1:9">
      <c r="A1259" s="10">
        <v>41843.374999997</v>
      </c>
      <c r="B1259" s="8">
        <v>33.2</v>
      </c>
      <c r="C1259" s="8">
        <v>614.44</v>
      </c>
      <c r="D1259" s="9">
        <v>29.3833333333333</v>
      </c>
      <c r="E1259" s="9">
        <v>37.4666666666667</v>
      </c>
      <c r="F1259" s="9">
        <v>85.5363055555556</v>
      </c>
      <c r="G1259" s="9">
        <f t="shared" si="86"/>
        <v>2.91104840234449</v>
      </c>
      <c r="H1259" s="9">
        <f t="shared" si="87"/>
        <v>2.28299747924081</v>
      </c>
      <c r="I1259">
        <f t="shared" si="85"/>
        <v>9</v>
      </c>
    </row>
    <row r="1260" spans="1:9">
      <c r="A1260" s="10">
        <v>41843.4166666636</v>
      </c>
      <c r="B1260" s="8">
        <v>34.0183333333333</v>
      </c>
      <c r="C1260" s="8">
        <v>873.896666666667</v>
      </c>
      <c r="D1260" s="9">
        <v>29.4583333333333</v>
      </c>
      <c r="E1260" s="9">
        <v>37.5666666666667</v>
      </c>
      <c r="F1260" s="9">
        <v>84.2337222222222</v>
      </c>
      <c r="G1260" s="9">
        <f t="shared" si="86"/>
        <v>2.85941914191419</v>
      </c>
      <c r="H1260" s="9">
        <f t="shared" si="87"/>
        <v>2.24224637681159</v>
      </c>
      <c r="I1260">
        <f t="shared" si="85"/>
        <v>10</v>
      </c>
    </row>
    <row r="1261" spans="1:9">
      <c r="A1261" s="10">
        <v>41843.4583333303</v>
      </c>
      <c r="B1261" s="8">
        <v>34.9983333333333</v>
      </c>
      <c r="C1261" s="8">
        <v>809.78</v>
      </c>
      <c r="D1261" s="9">
        <v>32.7583333333333</v>
      </c>
      <c r="E1261" s="9">
        <v>40.8666666666667</v>
      </c>
      <c r="F1261" s="9">
        <v>69.1237555555556</v>
      </c>
      <c r="G1261" s="9">
        <f t="shared" si="86"/>
        <v>2.11011210039854</v>
      </c>
      <c r="H1261" s="9">
        <f t="shared" si="87"/>
        <v>1.69144589450789</v>
      </c>
      <c r="I1261">
        <f t="shared" si="85"/>
        <v>11</v>
      </c>
    </row>
    <row r="1262" spans="1:9">
      <c r="A1262" s="10">
        <v>41843.4999999969</v>
      </c>
      <c r="B1262" s="8">
        <v>34.6233333333333</v>
      </c>
      <c r="C1262" s="8">
        <v>898.67</v>
      </c>
      <c r="D1262" s="9">
        <v>29.5</v>
      </c>
      <c r="E1262" s="9">
        <v>36.6</v>
      </c>
      <c r="F1262" s="9">
        <v>85.1021111111111</v>
      </c>
      <c r="G1262" s="9">
        <f t="shared" si="86"/>
        <v>2.88481732580038</v>
      </c>
      <c r="H1262" s="9">
        <f t="shared" si="87"/>
        <v>2.32519429265331</v>
      </c>
      <c r="I1262">
        <f t="shared" si="85"/>
        <v>12</v>
      </c>
    </row>
    <row r="1263" spans="1:9">
      <c r="A1263" s="10">
        <v>41843.5416666636</v>
      </c>
      <c r="B1263" s="8">
        <v>34.935</v>
      </c>
      <c r="C1263" s="8">
        <v>805.04</v>
      </c>
      <c r="D1263" s="9">
        <v>32.65</v>
      </c>
      <c r="E1263" s="9">
        <v>39.3</v>
      </c>
      <c r="F1263" s="9">
        <v>74.3340888888888</v>
      </c>
      <c r="G1263" s="9">
        <f t="shared" si="86"/>
        <v>2.27669491237026</v>
      </c>
      <c r="H1263" s="9">
        <f t="shared" si="87"/>
        <v>1.89145264348318</v>
      </c>
      <c r="I1263">
        <f t="shared" si="85"/>
        <v>13</v>
      </c>
    </row>
    <row r="1264" spans="1:9">
      <c r="A1264" s="10">
        <v>41843.5833333303</v>
      </c>
      <c r="B1264" s="8">
        <v>34.8483333333333</v>
      </c>
      <c r="C1264" s="8">
        <v>607.173333333333</v>
      </c>
      <c r="D1264" s="9">
        <v>34.5</v>
      </c>
      <c r="E1264" s="9">
        <v>42.5916666666667</v>
      </c>
      <c r="F1264" s="9">
        <v>81.2811999999999</v>
      </c>
      <c r="G1264" s="9">
        <f t="shared" si="86"/>
        <v>2.3559768115942</v>
      </c>
      <c r="H1264" s="9">
        <f t="shared" si="87"/>
        <v>1.90838270397182</v>
      </c>
      <c r="I1264">
        <f t="shared" si="85"/>
        <v>14</v>
      </c>
    </row>
    <row r="1265" spans="1:9">
      <c r="A1265" s="10">
        <v>41843.6249999969</v>
      </c>
      <c r="B1265" s="8">
        <v>34.825</v>
      </c>
      <c r="C1265" s="8">
        <v>527.241379310345</v>
      </c>
      <c r="D1265" s="9">
        <v>31.2416666666667</v>
      </c>
      <c r="E1265" s="9">
        <v>39.4166666666667</v>
      </c>
      <c r="F1265" s="9">
        <v>85.1021111111112</v>
      </c>
      <c r="G1265" s="9">
        <f t="shared" si="86"/>
        <v>2.72399395394328</v>
      </c>
      <c r="H1265" s="9">
        <f t="shared" si="87"/>
        <v>2.15903875968992</v>
      </c>
      <c r="I1265">
        <f t="shared" si="85"/>
        <v>15</v>
      </c>
    </row>
    <row r="1266" spans="1:9">
      <c r="A1266" s="10">
        <v>41843.6666666636</v>
      </c>
      <c r="B1266" s="8">
        <v>34.4783333333333</v>
      </c>
      <c r="C1266" s="8">
        <v>294.913333333333</v>
      </c>
      <c r="D1266" s="9">
        <v>31.2666666666667</v>
      </c>
      <c r="E1266" s="9">
        <v>39.4</v>
      </c>
      <c r="F1266" s="9">
        <v>83.7126888888889</v>
      </c>
      <c r="G1266" s="9">
        <f t="shared" si="86"/>
        <v>2.67737810945274</v>
      </c>
      <c r="H1266" s="9">
        <f t="shared" si="87"/>
        <v>2.12468753525099</v>
      </c>
      <c r="I1266">
        <f t="shared" si="85"/>
        <v>16</v>
      </c>
    </row>
    <row r="1267" spans="1:9">
      <c r="A1267" s="10">
        <v>41843.7083333303</v>
      </c>
      <c r="B1267" s="8">
        <v>33.2283333333333</v>
      </c>
      <c r="C1267" s="8">
        <v>67.5833333333333</v>
      </c>
      <c r="D1267" s="9">
        <v>34.5833333333333</v>
      </c>
      <c r="E1267" s="9">
        <v>42.7416666666667</v>
      </c>
      <c r="F1267" s="9">
        <v>68.3422055555556</v>
      </c>
      <c r="G1267" s="9">
        <f t="shared" si="86"/>
        <v>1.97616016064257</v>
      </c>
      <c r="H1267" s="9">
        <f t="shared" si="87"/>
        <v>1.59895977123546</v>
      </c>
      <c r="I1267">
        <f t="shared" si="85"/>
        <v>17</v>
      </c>
    </row>
    <row r="1268" spans="1:9">
      <c r="A1268" s="10">
        <v>41843.7499999969</v>
      </c>
      <c r="B1268" s="8">
        <v>31.905</v>
      </c>
      <c r="C1268" s="8">
        <v>22.0380952380952</v>
      </c>
      <c r="D1268" s="9">
        <v>31.3333333333333</v>
      </c>
      <c r="E1268" s="9">
        <v>39.4666666666667</v>
      </c>
      <c r="F1268" s="9">
        <v>84.5810777777778</v>
      </c>
      <c r="G1268" s="9">
        <f t="shared" si="86"/>
        <v>2.69939609929078</v>
      </c>
      <c r="H1268" s="9">
        <f t="shared" si="87"/>
        <v>2.14310163288288</v>
      </c>
      <c r="I1268">
        <f t="shared" si="85"/>
        <v>18</v>
      </c>
    </row>
    <row r="1269" spans="1:9">
      <c r="A1269" s="10">
        <v>41843.7916666636</v>
      </c>
      <c r="B1269" s="8">
        <v>30.7466666666667</v>
      </c>
      <c r="C1269" s="8" t="e">
        <v>#DIV/0!</v>
      </c>
      <c r="D1269" s="9">
        <v>31.375</v>
      </c>
      <c r="E1269" s="9">
        <v>39.4583333333333</v>
      </c>
      <c r="F1269" s="9">
        <v>69.2105944444445</v>
      </c>
      <c r="G1269" s="9">
        <f t="shared" si="86"/>
        <v>2.20591536077911</v>
      </c>
      <c r="H1269" s="9">
        <f t="shared" si="87"/>
        <v>1.75401717705034</v>
      </c>
      <c r="I1269">
        <f t="shared" si="85"/>
        <v>19</v>
      </c>
    </row>
    <row r="1270" spans="1:9">
      <c r="A1270" s="10">
        <v>41843.8333333303</v>
      </c>
      <c r="B1270" s="8">
        <v>30.2516666666666</v>
      </c>
      <c r="C1270" s="8" t="e">
        <v>#DIV/0!</v>
      </c>
      <c r="D1270" s="9">
        <v>31.3</v>
      </c>
      <c r="E1270" s="9">
        <v>39.4833333333333</v>
      </c>
      <c r="F1270" s="9">
        <v>67.6474944444444</v>
      </c>
      <c r="G1270" s="9">
        <f t="shared" si="86"/>
        <v>2.16126180333688</v>
      </c>
      <c r="H1270" s="9">
        <f t="shared" si="87"/>
        <v>1.71331771492894</v>
      </c>
      <c r="I1270">
        <f t="shared" si="85"/>
        <v>20</v>
      </c>
    </row>
    <row r="1271" spans="1:9">
      <c r="A1271" s="10">
        <v>41843.8749999969</v>
      </c>
      <c r="B1271" s="8">
        <v>30.0016666666667</v>
      </c>
      <c r="C1271" s="8" t="e">
        <v>#DIV/0!</v>
      </c>
      <c r="D1271" s="9">
        <v>26.3833333333333</v>
      </c>
      <c r="E1271" s="9">
        <v>34.5583333333333</v>
      </c>
      <c r="F1271" s="9">
        <v>67.4738166666667</v>
      </c>
      <c r="G1271" s="9">
        <f t="shared" si="86"/>
        <v>2.55744093493367</v>
      </c>
      <c r="H1271" s="9">
        <f t="shared" si="87"/>
        <v>1.95246153846154</v>
      </c>
      <c r="I1271">
        <f t="shared" si="85"/>
        <v>21</v>
      </c>
    </row>
    <row r="1272" spans="1:9">
      <c r="A1272" s="10">
        <v>41843.9166666636</v>
      </c>
      <c r="B1272" s="8">
        <v>29.7566666666667</v>
      </c>
      <c r="C1272" s="8" t="e">
        <v>#DIV/0!</v>
      </c>
      <c r="D1272" s="9">
        <v>24.6583333333333</v>
      </c>
      <c r="E1272" s="9">
        <v>32.9</v>
      </c>
      <c r="F1272" s="9">
        <v>68.3422055555556</v>
      </c>
      <c r="G1272" s="9">
        <f t="shared" si="86"/>
        <v>2.77156629491945</v>
      </c>
      <c r="H1272" s="9">
        <f t="shared" si="87"/>
        <v>2.0772706855792</v>
      </c>
      <c r="I1272">
        <f t="shared" si="85"/>
        <v>22</v>
      </c>
    </row>
    <row r="1273" spans="1:9">
      <c r="A1273" s="10">
        <v>41843.9583333303</v>
      </c>
      <c r="B1273" s="8">
        <v>29.6016666666667</v>
      </c>
      <c r="C1273" s="8" t="e">
        <v>#DIV/0!</v>
      </c>
      <c r="D1273" s="9">
        <v>24.6416666666667</v>
      </c>
      <c r="E1273" s="9">
        <v>32.9</v>
      </c>
      <c r="F1273" s="9">
        <v>51.2349444444444</v>
      </c>
      <c r="G1273" s="9">
        <f t="shared" si="86"/>
        <v>2.07919963927404</v>
      </c>
      <c r="H1273" s="9">
        <f t="shared" si="87"/>
        <v>1.55729314420804</v>
      </c>
      <c r="I1273">
        <f t="shared" si="85"/>
        <v>23</v>
      </c>
    </row>
    <row r="1274" spans="1:9">
      <c r="A1274" s="10">
        <v>41843.9999999969</v>
      </c>
      <c r="B1274" s="8">
        <v>29.3583333333333</v>
      </c>
      <c r="C1274" s="8" t="e">
        <v>#DIV/0!</v>
      </c>
      <c r="D1274" s="9">
        <v>26.2916666666667</v>
      </c>
      <c r="E1274" s="9">
        <v>34.5083333333333</v>
      </c>
      <c r="F1274" s="9">
        <v>68.0816888888889</v>
      </c>
      <c r="G1274" s="9">
        <f t="shared" si="86"/>
        <v>2.58947786582145</v>
      </c>
      <c r="H1274" s="9">
        <f t="shared" si="87"/>
        <v>1.97290573935442</v>
      </c>
      <c r="I1274">
        <f t="shared" si="85"/>
        <v>0</v>
      </c>
    </row>
    <row r="1275" spans="1:9">
      <c r="A1275" s="10">
        <v>41844.0416666636</v>
      </c>
      <c r="B1275" s="8">
        <v>29.2716666666667</v>
      </c>
      <c r="C1275" s="8" t="e">
        <v>#DIV/0!</v>
      </c>
      <c r="D1275" s="9">
        <v>26.175</v>
      </c>
      <c r="E1275" s="9">
        <v>34.4416666666667</v>
      </c>
      <c r="F1275" s="9">
        <v>68.5158833333333</v>
      </c>
      <c r="G1275" s="9">
        <f t="shared" si="86"/>
        <v>2.61760776822668</v>
      </c>
      <c r="H1275" s="9">
        <f t="shared" si="87"/>
        <v>1.98933123639003</v>
      </c>
      <c r="I1275">
        <f t="shared" si="85"/>
        <v>1</v>
      </c>
    </row>
    <row r="1276" spans="1:9">
      <c r="A1276" s="10">
        <v>41844.0833333302</v>
      </c>
      <c r="B1276" s="8">
        <v>29.245</v>
      </c>
      <c r="C1276" s="8" t="e">
        <v>#DIV/0!</v>
      </c>
      <c r="D1276" s="9">
        <v>26.2</v>
      </c>
      <c r="E1276" s="9">
        <v>34.4083333333333</v>
      </c>
      <c r="F1276" s="9">
        <v>51.4954611111111</v>
      </c>
      <c r="G1276" s="9">
        <f t="shared" si="86"/>
        <v>1.9654756149279</v>
      </c>
      <c r="H1276" s="9">
        <f t="shared" si="87"/>
        <v>1.49659853071769</v>
      </c>
      <c r="I1276">
        <f t="shared" si="85"/>
        <v>2</v>
      </c>
    </row>
    <row r="1277" spans="1:9">
      <c r="A1277" s="10">
        <v>41844.1249999969</v>
      </c>
      <c r="B1277" s="8">
        <v>29.0616666666667</v>
      </c>
      <c r="C1277" s="8" t="e">
        <v>#DIV/0!</v>
      </c>
      <c r="D1277" s="9">
        <v>26.2166666666667</v>
      </c>
      <c r="E1277" s="9">
        <v>34.4333333333333</v>
      </c>
      <c r="F1277" s="9">
        <v>67.8211722222221</v>
      </c>
      <c r="G1277" s="9">
        <f t="shared" si="86"/>
        <v>2.58694871794871</v>
      </c>
      <c r="H1277" s="9">
        <f t="shared" si="87"/>
        <v>1.96963714101323</v>
      </c>
      <c r="I1277">
        <f t="shared" si="85"/>
        <v>3</v>
      </c>
    </row>
    <row r="1278" spans="1:9">
      <c r="A1278" s="10">
        <v>41844.1666666636</v>
      </c>
      <c r="B1278" s="8">
        <v>28.9866666666667</v>
      </c>
      <c r="C1278" s="8">
        <v>0.633333333333333</v>
      </c>
      <c r="D1278" s="9">
        <v>26.1916666666667</v>
      </c>
      <c r="E1278" s="9">
        <v>34.3916666666667</v>
      </c>
      <c r="F1278" s="9">
        <v>52.1901722222222</v>
      </c>
      <c r="G1278" s="9">
        <f t="shared" si="86"/>
        <v>1.99262509279881</v>
      </c>
      <c r="H1278" s="9">
        <f t="shared" si="87"/>
        <v>1.51752378644698</v>
      </c>
      <c r="I1278">
        <f t="shared" si="85"/>
        <v>4</v>
      </c>
    </row>
    <row r="1279" spans="1:9">
      <c r="A1279" s="10">
        <v>41844.2083333302</v>
      </c>
      <c r="B1279" s="8">
        <v>29.0233333333333</v>
      </c>
      <c r="C1279" s="8">
        <v>21.5733333333333</v>
      </c>
      <c r="D1279" s="9">
        <v>22.9166666666667</v>
      </c>
      <c r="E1279" s="9">
        <v>31.1666666666667</v>
      </c>
      <c r="F1279" s="9">
        <v>51.3217833333333</v>
      </c>
      <c r="G1279" s="9">
        <f t="shared" si="86"/>
        <v>2.239496</v>
      </c>
      <c r="H1279" s="9">
        <f t="shared" si="87"/>
        <v>1.64668823529412</v>
      </c>
      <c r="I1279">
        <f t="shared" si="85"/>
        <v>5</v>
      </c>
    </row>
    <row r="1280" spans="1:9">
      <c r="A1280" s="10">
        <v>41844.2499999969</v>
      </c>
      <c r="B1280" s="8">
        <v>29.67</v>
      </c>
      <c r="C1280" s="8">
        <v>106.11</v>
      </c>
      <c r="D1280" s="9">
        <v>26.1416666666667</v>
      </c>
      <c r="E1280" s="9">
        <v>34.3333333333333</v>
      </c>
      <c r="F1280" s="9">
        <v>51.6691388888889</v>
      </c>
      <c r="G1280" s="9">
        <f t="shared" si="86"/>
        <v>1.97650515354373</v>
      </c>
      <c r="H1280" s="9">
        <f t="shared" si="87"/>
        <v>1.50492637540453</v>
      </c>
      <c r="I1280">
        <f t="shared" si="85"/>
        <v>6</v>
      </c>
    </row>
    <row r="1281" spans="1:9">
      <c r="A1281" s="10">
        <v>41844.2916666636</v>
      </c>
      <c r="B1281" s="8">
        <v>30.155</v>
      </c>
      <c r="C1281" s="8">
        <v>82.5666666666666</v>
      </c>
      <c r="D1281" s="9">
        <v>31.0666666666667</v>
      </c>
      <c r="E1281" s="9">
        <v>39.2166666666667</v>
      </c>
      <c r="F1281" s="9">
        <v>86.4046944444444</v>
      </c>
      <c r="G1281" s="9">
        <f t="shared" si="86"/>
        <v>2.78126698855508</v>
      </c>
      <c r="H1281" s="9">
        <f t="shared" si="87"/>
        <v>2.20326462671767</v>
      </c>
      <c r="I1281">
        <f t="shared" si="85"/>
        <v>7</v>
      </c>
    </row>
    <row r="1282" spans="1:9">
      <c r="A1282" s="10">
        <v>41844.3333333302</v>
      </c>
      <c r="B1282" s="8">
        <v>30.825</v>
      </c>
      <c r="C1282" s="8">
        <v>395.49</v>
      </c>
      <c r="D1282" s="9">
        <v>29.4833333333333</v>
      </c>
      <c r="E1282" s="9">
        <v>37.625</v>
      </c>
      <c r="F1282" s="9">
        <v>76.7221583333334</v>
      </c>
      <c r="G1282" s="9">
        <f t="shared" si="86"/>
        <v>2.60222131147541</v>
      </c>
      <c r="H1282" s="9">
        <f t="shared" si="87"/>
        <v>2.03912713178295</v>
      </c>
      <c r="I1282">
        <f t="shared" si="85"/>
        <v>8</v>
      </c>
    </row>
    <row r="1283" spans="1:9">
      <c r="A1283" s="10">
        <v>41844.3749999969</v>
      </c>
      <c r="B1283" s="8">
        <v>31.82</v>
      </c>
      <c r="C1283" s="8">
        <v>401.9</v>
      </c>
      <c r="D1283" s="9">
        <v>39.5166666666667</v>
      </c>
      <c r="E1283" s="9">
        <v>48.5166666666667</v>
      </c>
      <c r="F1283" s="9">
        <v>84.4074</v>
      </c>
      <c r="G1283" s="9">
        <f t="shared" si="86"/>
        <v>2.13599493884437</v>
      </c>
      <c r="H1283" s="9">
        <f t="shared" si="87"/>
        <v>1.73976090690484</v>
      </c>
      <c r="I1283">
        <f t="shared" ref="I1283:I1346" si="88">HOUR(A1283)</f>
        <v>9</v>
      </c>
    </row>
    <row r="1284" spans="1:9">
      <c r="A1284" s="10">
        <v>41844.4166666636</v>
      </c>
      <c r="B1284" s="8">
        <v>32.67</v>
      </c>
      <c r="C1284" s="8">
        <v>545.683333333333</v>
      </c>
      <c r="D1284" s="9">
        <v>33.0666666666667</v>
      </c>
      <c r="E1284" s="9">
        <v>42.1416666666667</v>
      </c>
      <c r="F1284" s="9">
        <v>75.9406083333334</v>
      </c>
      <c r="G1284" s="9">
        <f t="shared" si="86"/>
        <v>2.29659097782258</v>
      </c>
      <c r="H1284" s="9">
        <f t="shared" si="87"/>
        <v>1.80203144156615</v>
      </c>
      <c r="I1284">
        <f t="shared" si="88"/>
        <v>10</v>
      </c>
    </row>
    <row r="1285" spans="1:9">
      <c r="A1285" s="10">
        <v>41844.4583333302</v>
      </c>
      <c r="B1285" s="8">
        <v>33.1866666666667</v>
      </c>
      <c r="C1285" s="8">
        <v>501.946666666667</v>
      </c>
      <c r="D1285" s="9">
        <v>34.7333333333333</v>
      </c>
      <c r="E1285" s="9">
        <v>43.9916666666667</v>
      </c>
      <c r="F1285" s="9">
        <v>75.81035</v>
      </c>
      <c r="G1285" s="9">
        <f t="shared" si="86"/>
        <v>2.1826396353167</v>
      </c>
      <c r="H1285" s="9">
        <f t="shared" si="87"/>
        <v>1.72328888046979</v>
      </c>
      <c r="I1285">
        <f t="shared" si="88"/>
        <v>11</v>
      </c>
    </row>
    <row r="1286" spans="1:9">
      <c r="A1286" s="10">
        <v>41844.4999999969</v>
      </c>
      <c r="B1286" s="8">
        <v>33.4566666666667</v>
      </c>
      <c r="C1286" s="8">
        <v>647.545161290323</v>
      </c>
      <c r="D1286" s="9">
        <v>36.4666666666667</v>
      </c>
      <c r="E1286" s="9">
        <v>45.6416666666667</v>
      </c>
      <c r="F1286" s="9">
        <v>83.7995277777777</v>
      </c>
      <c r="G1286" s="9">
        <f t="shared" si="86"/>
        <v>2.29797608165752</v>
      </c>
      <c r="H1286" s="9">
        <f t="shared" si="87"/>
        <v>1.83603128233218</v>
      </c>
      <c r="I1286">
        <f t="shared" si="88"/>
        <v>12</v>
      </c>
    </row>
    <row r="1287" spans="1:9">
      <c r="A1287" s="10">
        <v>41844.5416666636</v>
      </c>
      <c r="B1287" s="8">
        <v>32.7316666666667</v>
      </c>
      <c r="C1287" s="8">
        <v>230.726666666667</v>
      </c>
      <c r="D1287" s="9">
        <v>34.85</v>
      </c>
      <c r="E1287" s="9">
        <v>44.1</v>
      </c>
      <c r="F1287" s="9">
        <v>101.6015</v>
      </c>
      <c r="G1287" s="9">
        <f t="shared" si="86"/>
        <v>2.91539454806313</v>
      </c>
      <c r="H1287" s="9">
        <f t="shared" si="87"/>
        <v>2.30388888888889</v>
      </c>
      <c r="I1287">
        <f t="shared" si="88"/>
        <v>13</v>
      </c>
    </row>
    <row r="1288" spans="1:9">
      <c r="A1288" s="10">
        <v>41844.5833333302</v>
      </c>
      <c r="B1288" s="8">
        <v>32.3666666666667</v>
      </c>
      <c r="C1288" s="8">
        <v>377.38</v>
      </c>
      <c r="D1288" s="9">
        <v>34.9333333333333</v>
      </c>
      <c r="E1288" s="9">
        <v>44.175</v>
      </c>
      <c r="F1288" s="9">
        <v>68.0816888888889</v>
      </c>
      <c r="G1288" s="9">
        <f t="shared" si="86"/>
        <v>1.94890330788804</v>
      </c>
      <c r="H1288" s="9">
        <f t="shared" si="87"/>
        <v>1.54118141231214</v>
      </c>
      <c r="I1288">
        <f t="shared" si="88"/>
        <v>14</v>
      </c>
    </row>
    <row r="1289" spans="1:9">
      <c r="A1289" s="10">
        <v>41844.6249999969</v>
      </c>
      <c r="B1289" s="8">
        <v>31.7333333333333</v>
      </c>
      <c r="C1289" s="8">
        <v>252.29</v>
      </c>
      <c r="D1289" s="9">
        <v>36.6</v>
      </c>
      <c r="E1289" s="9">
        <v>45.8416666666667</v>
      </c>
      <c r="F1289" s="9">
        <v>75.419575</v>
      </c>
      <c r="G1289" s="9">
        <f t="shared" si="86"/>
        <v>2.06064412568306</v>
      </c>
      <c r="H1289" s="9">
        <f t="shared" si="87"/>
        <v>1.64521886929649</v>
      </c>
      <c r="I1289">
        <f t="shared" si="88"/>
        <v>15</v>
      </c>
    </row>
    <row r="1290" spans="1:9">
      <c r="A1290" s="10">
        <v>41844.6666666635</v>
      </c>
      <c r="B1290" s="8">
        <v>31.3866666666667</v>
      </c>
      <c r="C1290" s="8">
        <v>151.01</v>
      </c>
      <c r="D1290" s="9">
        <v>36.6333333333333</v>
      </c>
      <c r="E1290" s="9">
        <v>45.8916666666667</v>
      </c>
      <c r="F1290" s="9">
        <v>100.689691666667</v>
      </c>
      <c r="G1290" s="9">
        <f t="shared" si="86"/>
        <v>2.74858121019108</v>
      </c>
      <c r="H1290" s="9">
        <f t="shared" si="87"/>
        <v>2.19407354276376</v>
      </c>
      <c r="I1290">
        <f t="shared" si="88"/>
        <v>16</v>
      </c>
    </row>
    <row r="1291" spans="1:9">
      <c r="A1291" s="10">
        <v>41844.7083333302</v>
      </c>
      <c r="B1291" s="8">
        <v>31.085</v>
      </c>
      <c r="C1291" s="8">
        <v>103.696666666667</v>
      </c>
      <c r="D1291" s="9">
        <v>36.7666666666667</v>
      </c>
      <c r="E1291" s="9">
        <v>46.0166666666667</v>
      </c>
      <c r="F1291" s="9">
        <v>101.775177777778</v>
      </c>
      <c r="G1291" s="9">
        <f t="shared" ref="G1291:G1324" si="89">F1291/D1291</f>
        <v>2.76813720157147</v>
      </c>
      <c r="H1291" s="9">
        <f t="shared" ref="H1291:H1324" si="90">F1291/E1291</f>
        <v>2.21170252324037</v>
      </c>
      <c r="I1291">
        <f t="shared" si="88"/>
        <v>17</v>
      </c>
    </row>
    <row r="1292" spans="1:9">
      <c r="A1292" s="10">
        <v>41844.7499999969</v>
      </c>
      <c r="B1292" s="8">
        <v>30.6533333333334</v>
      </c>
      <c r="C1292" s="8">
        <v>17.8521739130435</v>
      </c>
      <c r="D1292" s="9">
        <v>31.7666666666667</v>
      </c>
      <c r="E1292" s="9">
        <v>41.0583333333333</v>
      </c>
      <c r="F1292" s="9">
        <v>75.5498333333334</v>
      </c>
      <c r="G1292" s="9">
        <f t="shared" si="89"/>
        <v>2.37827387198321</v>
      </c>
      <c r="H1292" s="9">
        <f t="shared" si="90"/>
        <v>1.8400608889791</v>
      </c>
      <c r="I1292">
        <f t="shared" si="88"/>
        <v>18</v>
      </c>
    </row>
    <row r="1293" spans="1:9">
      <c r="A1293" s="10">
        <v>41844.7916666635</v>
      </c>
      <c r="B1293" s="8">
        <v>30.17</v>
      </c>
      <c r="C1293" s="8" t="e">
        <v>#DIV/0!</v>
      </c>
      <c r="D1293" s="9">
        <v>30.0416666666667</v>
      </c>
      <c r="E1293" s="9">
        <v>39.3166666666667</v>
      </c>
      <c r="F1293" s="9">
        <v>66.5185888888889</v>
      </c>
      <c r="G1293" s="9">
        <f t="shared" si="89"/>
        <v>2.21421100323625</v>
      </c>
      <c r="H1293" s="9">
        <f t="shared" si="90"/>
        <v>1.69186745796241</v>
      </c>
      <c r="I1293">
        <f t="shared" si="88"/>
        <v>19</v>
      </c>
    </row>
    <row r="1294" spans="1:9">
      <c r="A1294" s="10">
        <v>41844.8333333302</v>
      </c>
      <c r="B1294" s="8">
        <v>29.9183333333333</v>
      </c>
      <c r="C1294" s="8" t="e">
        <v>#DIV/0!</v>
      </c>
      <c r="D1294" s="9">
        <v>33.3083333333333</v>
      </c>
      <c r="E1294" s="9">
        <v>42.625</v>
      </c>
      <c r="F1294" s="9">
        <v>75.81035</v>
      </c>
      <c r="G1294" s="9">
        <f t="shared" si="89"/>
        <v>2.27601751313485</v>
      </c>
      <c r="H1294" s="9">
        <f t="shared" si="90"/>
        <v>1.77854193548387</v>
      </c>
      <c r="I1294">
        <f t="shared" si="88"/>
        <v>20</v>
      </c>
    </row>
    <row r="1295" spans="1:9">
      <c r="A1295" s="10">
        <v>41844.8749999969</v>
      </c>
      <c r="B1295" s="8">
        <v>29.69</v>
      </c>
      <c r="C1295" s="8" t="e">
        <v>#DIV/0!</v>
      </c>
      <c r="D1295" s="9">
        <v>28.2666666666667</v>
      </c>
      <c r="E1295" s="9">
        <v>37.65</v>
      </c>
      <c r="F1295" s="9">
        <v>76.201125</v>
      </c>
      <c r="G1295" s="9">
        <f t="shared" si="89"/>
        <v>2.69579451650943</v>
      </c>
      <c r="H1295" s="9">
        <f t="shared" si="90"/>
        <v>2.02393426294821</v>
      </c>
      <c r="I1295">
        <f t="shared" si="88"/>
        <v>21</v>
      </c>
    </row>
    <row r="1296" spans="1:9">
      <c r="A1296" s="10">
        <v>41844.9166666635</v>
      </c>
      <c r="B1296" s="8">
        <v>29.6783333333334</v>
      </c>
      <c r="C1296" s="8" t="e">
        <v>#DIV/0!</v>
      </c>
      <c r="D1296" s="9">
        <v>26.6416666666667</v>
      </c>
      <c r="E1296" s="9">
        <v>35.9666666666667</v>
      </c>
      <c r="F1296" s="9">
        <v>83.7126888888888</v>
      </c>
      <c r="G1296" s="9">
        <f t="shared" si="89"/>
        <v>3.14217161922636</v>
      </c>
      <c r="H1296" s="9">
        <f t="shared" si="90"/>
        <v>2.32750756873648</v>
      </c>
      <c r="I1296">
        <f t="shared" si="88"/>
        <v>22</v>
      </c>
    </row>
    <row r="1297" spans="1:9">
      <c r="A1297" s="10">
        <v>41844.9583333302</v>
      </c>
      <c r="B1297" s="8">
        <v>29.78</v>
      </c>
      <c r="C1297" s="8" t="e">
        <v>#DIV/0!</v>
      </c>
      <c r="D1297" s="9">
        <v>26.65</v>
      </c>
      <c r="E1297" s="9">
        <v>36</v>
      </c>
      <c r="F1297" s="9">
        <v>75.9406083333333</v>
      </c>
      <c r="G1297" s="9">
        <f t="shared" si="89"/>
        <v>2.84955378361476</v>
      </c>
      <c r="H1297" s="9">
        <f t="shared" si="90"/>
        <v>2.10946134259259</v>
      </c>
      <c r="I1297">
        <f t="shared" si="88"/>
        <v>23</v>
      </c>
    </row>
    <row r="1298" spans="1:9">
      <c r="A1298" s="10">
        <v>41844.9999999969</v>
      </c>
      <c r="B1298" s="8">
        <v>29.88</v>
      </c>
      <c r="C1298" s="8" t="e">
        <v>#DIV/0!</v>
      </c>
      <c r="D1298" s="9">
        <v>28.2416666666667</v>
      </c>
      <c r="E1298" s="9">
        <v>37.575</v>
      </c>
      <c r="F1298" s="9">
        <v>67.5606555555556</v>
      </c>
      <c r="G1298" s="9">
        <f t="shared" si="89"/>
        <v>2.39223330382611</v>
      </c>
      <c r="H1298" s="9">
        <f t="shared" si="90"/>
        <v>1.79802143860427</v>
      </c>
      <c r="I1298">
        <f t="shared" si="88"/>
        <v>0</v>
      </c>
    </row>
    <row r="1299" spans="1:9">
      <c r="A1299" s="10">
        <v>41845.0416666635</v>
      </c>
      <c r="B1299" s="8">
        <v>29.6066666666667</v>
      </c>
      <c r="C1299" s="8" t="e">
        <v>#DIV/0!</v>
      </c>
      <c r="D1299" s="9">
        <v>31.5416666666667</v>
      </c>
      <c r="E1299" s="9">
        <v>40.825</v>
      </c>
      <c r="F1299" s="9">
        <v>75.81035</v>
      </c>
      <c r="G1299" s="9">
        <f t="shared" si="89"/>
        <v>2.40349854689564</v>
      </c>
      <c r="H1299" s="9">
        <f t="shared" si="90"/>
        <v>1.85695897121862</v>
      </c>
      <c r="I1299">
        <f t="shared" si="88"/>
        <v>1</v>
      </c>
    </row>
    <row r="1300" spans="1:9">
      <c r="A1300" s="10">
        <v>41845.0833333302</v>
      </c>
      <c r="B1300" s="8">
        <v>29.545</v>
      </c>
      <c r="C1300" s="8" t="e">
        <v>#DIV/0!</v>
      </c>
      <c r="D1300" s="9">
        <v>28.2583333333333</v>
      </c>
      <c r="E1300" s="9">
        <v>37.575</v>
      </c>
      <c r="F1300" s="9">
        <v>76.201125</v>
      </c>
      <c r="G1300" s="9">
        <f t="shared" si="89"/>
        <v>2.69658950162194</v>
      </c>
      <c r="H1300" s="9">
        <f t="shared" si="90"/>
        <v>2.02797405189621</v>
      </c>
      <c r="I1300">
        <f t="shared" si="88"/>
        <v>2</v>
      </c>
    </row>
    <row r="1301" spans="1:9">
      <c r="A1301" s="10">
        <v>41845.1249999968</v>
      </c>
      <c r="B1301" s="8">
        <v>29.82</v>
      </c>
      <c r="C1301" s="8">
        <v>0.1</v>
      </c>
      <c r="D1301" s="9">
        <v>26.5833333333333</v>
      </c>
      <c r="E1301" s="9">
        <v>35.95</v>
      </c>
      <c r="F1301" s="9">
        <v>68.0816888888889</v>
      </c>
      <c r="G1301" s="9">
        <f t="shared" si="89"/>
        <v>2.56106666666667</v>
      </c>
      <c r="H1301" s="9">
        <f t="shared" si="90"/>
        <v>1.89378828619997</v>
      </c>
      <c r="I1301">
        <f t="shared" si="88"/>
        <v>3</v>
      </c>
    </row>
    <row r="1302" spans="1:9">
      <c r="A1302" s="10">
        <v>41845.1666666635</v>
      </c>
      <c r="B1302" s="8">
        <v>29.635</v>
      </c>
      <c r="C1302" s="8">
        <v>0.25</v>
      </c>
      <c r="D1302" s="9">
        <v>26.5</v>
      </c>
      <c r="E1302" s="9">
        <v>35.85</v>
      </c>
      <c r="F1302" s="9">
        <v>50.409975</v>
      </c>
      <c r="G1302" s="9">
        <f t="shared" si="89"/>
        <v>1.90226320754717</v>
      </c>
      <c r="H1302" s="9">
        <f t="shared" si="90"/>
        <v>1.4061359832636</v>
      </c>
      <c r="I1302">
        <f t="shared" si="88"/>
        <v>4</v>
      </c>
    </row>
    <row r="1303" spans="1:9">
      <c r="A1303" s="10">
        <v>41845.2083333302</v>
      </c>
      <c r="B1303" s="8">
        <v>30.13</v>
      </c>
      <c r="C1303" s="8">
        <v>20.7433333333333</v>
      </c>
      <c r="D1303" s="9">
        <v>26.425</v>
      </c>
      <c r="E1303" s="9">
        <v>35.7666666666667</v>
      </c>
      <c r="F1303" s="9">
        <v>67.2133</v>
      </c>
      <c r="G1303" s="9">
        <f t="shared" si="89"/>
        <v>2.54354966887417</v>
      </c>
      <c r="H1303" s="9">
        <f t="shared" si="90"/>
        <v>1.87921621621622</v>
      </c>
      <c r="I1303">
        <f t="shared" si="88"/>
        <v>5</v>
      </c>
    </row>
    <row r="1304" spans="1:9">
      <c r="A1304" s="10">
        <v>41845.2499999968</v>
      </c>
      <c r="B1304" s="8">
        <v>29.6733333333333</v>
      </c>
      <c r="C1304" s="8">
        <v>22.9966666666667</v>
      </c>
      <c r="D1304" s="9">
        <v>26.4166666666667</v>
      </c>
      <c r="E1304" s="9">
        <v>35.7916666666667</v>
      </c>
      <c r="F1304" s="9">
        <v>77.1129333333333</v>
      </c>
      <c r="G1304" s="9">
        <f t="shared" si="89"/>
        <v>2.91910157728706</v>
      </c>
      <c r="H1304" s="9">
        <f t="shared" si="90"/>
        <v>2.15449406286379</v>
      </c>
      <c r="I1304">
        <f t="shared" si="88"/>
        <v>6</v>
      </c>
    </row>
    <row r="1305" spans="1:9">
      <c r="A1305" s="10">
        <v>41845.2916666635</v>
      </c>
      <c r="B1305" s="8">
        <v>28.365</v>
      </c>
      <c r="C1305" s="8">
        <v>47.1354838709677</v>
      </c>
      <c r="D1305" s="9">
        <v>29.6666666666667</v>
      </c>
      <c r="E1305" s="9">
        <v>38.9166666666667</v>
      </c>
      <c r="F1305" s="9">
        <v>75.0288</v>
      </c>
      <c r="G1305" s="9">
        <f t="shared" si="89"/>
        <v>2.5290606741573</v>
      </c>
      <c r="H1305" s="9">
        <f t="shared" si="90"/>
        <v>1.92793490364026</v>
      </c>
      <c r="I1305">
        <f t="shared" si="88"/>
        <v>7</v>
      </c>
    </row>
    <row r="1306" spans="1:9">
      <c r="A1306" s="10">
        <v>41845.3333333302</v>
      </c>
      <c r="B1306" s="8">
        <v>27.9483333333333</v>
      </c>
      <c r="C1306" s="8">
        <v>163.796666666667</v>
      </c>
      <c r="D1306" s="9">
        <v>31.3333333333333</v>
      </c>
      <c r="E1306" s="9">
        <v>40.6333333333333</v>
      </c>
      <c r="F1306" s="9">
        <v>68.2553666666667</v>
      </c>
      <c r="G1306" s="9">
        <f t="shared" si="89"/>
        <v>2.17836276595745</v>
      </c>
      <c r="H1306" s="9">
        <f t="shared" si="90"/>
        <v>1.67978753076292</v>
      </c>
      <c r="I1306">
        <f t="shared" si="88"/>
        <v>8</v>
      </c>
    </row>
    <row r="1307" spans="1:9">
      <c r="A1307" s="10">
        <v>41845.3749999968</v>
      </c>
      <c r="B1307" s="8">
        <v>28.345</v>
      </c>
      <c r="C1307" s="8">
        <v>252.16</v>
      </c>
      <c r="D1307" s="9">
        <v>31.4583333333333</v>
      </c>
      <c r="E1307" s="9">
        <v>40.7166666666667</v>
      </c>
      <c r="F1307" s="9">
        <v>76.201125</v>
      </c>
      <c r="G1307" s="9">
        <f t="shared" si="89"/>
        <v>2.42228741721854</v>
      </c>
      <c r="H1307" s="9">
        <f t="shared" si="90"/>
        <v>1.87149713467049</v>
      </c>
      <c r="I1307">
        <f t="shared" si="88"/>
        <v>9</v>
      </c>
    </row>
    <row r="1308" spans="1:9">
      <c r="A1308" s="10">
        <v>41845.4166666635</v>
      </c>
      <c r="B1308" s="8">
        <v>28.5633333333333</v>
      </c>
      <c r="C1308" s="8">
        <v>228.763333333333</v>
      </c>
      <c r="D1308" s="9">
        <v>34.7916666666667</v>
      </c>
      <c r="E1308" s="9">
        <v>43.8416666666667</v>
      </c>
      <c r="F1308" s="9">
        <v>84.5810777777778</v>
      </c>
      <c r="G1308" s="9">
        <f t="shared" si="89"/>
        <v>2.43107289421158</v>
      </c>
      <c r="H1308" s="9">
        <f t="shared" si="90"/>
        <v>1.92923956155357</v>
      </c>
      <c r="I1308">
        <f t="shared" si="88"/>
        <v>10</v>
      </c>
    </row>
    <row r="1309" spans="1:9">
      <c r="A1309" s="10">
        <v>41845.4583333302</v>
      </c>
      <c r="B1309" s="8">
        <v>29.07</v>
      </c>
      <c r="C1309" s="8">
        <v>231.206451612903</v>
      </c>
      <c r="D1309" s="9">
        <v>29.9333333333333</v>
      </c>
      <c r="E1309" s="9">
        <v>39.2166666666667</v>
      </c>
      <c r="F1309" s="9">
        <v>75.6800916666667</v>
      </c>
      <c r="G1309" s="9">
        <f t="shared" si="89"/>
        <v>2.52828814031181</v>
      </c>
      <c r="H1309" s="9">
        <f t="shared" si="90"/>
        <v>1.92979409264768</v>
      </c>
      <c r="I1309">
        <f t="shared" si="88"/>
        <v>11</v>
      </c>
    </row>
    <row r="1310" spans="1:9">
      <c r="A1310" s="10">
        <v>41845.4999999968</v>
      </c>
      <c r="B1310" s="8">
        <v>29.5183333333333</v>
      </c>
      <c r="C1310" s="8">
        <v>305.770967741935</v>
      </c>
      <c r="D1310" s="9">
        <v>34.8916666666667</v>
      </c>
      <c r="E1310" s="9">
        <v>44.125</v>
      </c>
      <c r="F1310" s="9">
        <v>75.0288</v>
      </c>
      <c r="G1310" s="9">
        <f t="shared" si="89"/>
        <v>2.15033580128971</v>
      </c>
      <c r="H1310" s="9">
        <f t="shared" si="90"/>
        <v>1.70036940509915</v>
      </c>
      <c r="I1310">
        <f t="shared" si="88"/>
        <v>12</v>
      </c>
    </row>
    <row r="1311" spans="1:9">
      <c r="A1311" s="10">
        <v>41845.5416666635</v>
      </c>
      <c r="B1311" s="8">
        <v>30.5966666666667</v>
      </c>
      <c r="C1311" s="8">
        <v>151.306666666667</v>
      </c>
      <c r="D1311" s="9">
        <v>31.6333333333333</v>
      </c>
      <c r="E1311" s="9">
        <v>40.8916666666667</v>
      </c>
      <c r="F1311" s="9">
        <v>84.4074</v>
      </c>
      <c r="G1311" s="9">
        <f t="shared" si="89"/>
        <v>2.66830558482613</v>
      </c>
      <c r="H1311" s="9">
        <f t="shared" si="90"/>
        <v>2.06417118402282</v>
      </c>
      <c r="I1311">
        <f t="shared" si="88"/>
        <v>13</v>
      </c>
    </row>
    <row r="1312" spans="1:9">
      <c r="A1312" s="10">
        <v>41845.5833333302</v>
      </c>
      <c r="B1312" s="8">
        <v>31.4766666666667</v>
      </c>
      <c r="C1312" s="8">
        <v>148.486666666667</v>
      </c>
      <c r="D1312" s="9">
        <v>34.9583333333333</v>
      </c>
      <c r="E1312" s="9">
        <v>44.225</v>
      </c>
      <c r="F1312" s="9">
        <v>75.81035</v>
      </c>
      <c r="G1312" s="9">
        <f t="shared" si="89"/>
        <v>2.16859165673421</v>
      </c>
      <c r="H1312" s="9">
        <f t="shared" si="90"/>
        <v>1.71419672131148</v>
      </c>
      <c r="I1312">
        <f t="shared" si="88"/>
        <v>14</v>
      </c>
    </row>
    <row r="1313" spans="1:9">
      <c r="A1313" s="10">
        <v>41845.6249999968</v>
      </c>
      <c r="B1313" s="8">
        <v>32.1483333333333</v>
      </c>
      <c r="C1313" s="8">
        <v>189.906666666667</v>
      </c>
      <c r="D1313" s="9">
        <v>35.05</v>
      </c>
      <c r="E1313" s="9">
        <v>44.3</v>
      </c>
      <c r="F1313" s="9">
        <v>84.0600444444444</v>
      </c>
      <c r="G1313" s="9">
        <f t="shared" si="89"/>
        <v>2.39828942780155</v>
      </c>
      <c r="H1313" s="9">
        <f t="shared" si="90"/>
        <v>1.89751793328317</v>
      </c>
      <c r="I1313">
        <f t="shared" si="88"/>
        <v>15</v>
      </c>
    </row>
    <row r="1314" spans="1:9">
      <c r="A1314" s="10">
        <v>41845.6666666635</v>
      </c>
      <c r="B1314" s="8">
        <v>32.0066666666667</v>
      </c>
      <c r="C1314" s="8">
        <v>154.283333333333</v>
      </c>
      <c r="D1314" s="9">
        <v>31.725</v>
      </c>
      <c r="E1314" s="9">
        <v>41</v>
      </c>
      <c r="F1314" s="9">
        <v>99.5173666666667</v>
      </c>
      <c r="G1314" s="9">
        <f t="shared" si="89"/>
        <v>3.13687522983977</v>
      </c>
      <c r="H1314" s="9">
        <f t="shared" si="90"/>
        <v>2.42725284552846</v>
      </c>
      <c r="I1314">
        <f t="shared" si="88"/>
        <v>16</v>
      </c>
    </row>
    <row r="1315" spans="1:9">
      <c r="A1315" s="10">
        <v>41845.7083333301</v>
      </c>
      <c r="B1315" s="8">
        <v>30.8216666666667</v>
      </c>
      <c r="C1315" s="8">
        <v>71.78</v>
      </c>
      <c r="D1315" s="9">
        <v>28.4166666666667</v>
      </c>
      <c r="E1315" s="9">
        <v>37.7583333333333</v>
      </c>
      <c r="F1315" s="9">
        <v>84.2771416666667</v>
      </c>
      <c r="G1315" s="9">
        <f t="shared" si="89"/>
        <v>2.96576451612903</v>
      </c>
      <c r="H1315" s="9">
        <f t="shared" si="90"/>
        <v>2.23201434561907</v>
      </c>
      <c r="I1315">
        <f t="shared" si="88"/>
        <v>17</v>
      </c>
    </row>
    <row r="1316" spans="1:9">
      <c r="A1316" s="10">
        <v>41845.7499999968</v>
      </c>
      <c r="B1316" s="8">
        <v>30.6683333333333</v>
      </c>
      <c r="C1316" s="8">
        <v>9.5</v>
      </c>
      <c r="D1316" s="9">
        <v>30.0333333333333</v>
      </c>
      <c r="E1316" s="9">
        <v>39.3583333333333</v>
      </c>
      <c r="F1316" s="9">
        <v>67.5606555555556</v>
      </c>
      <c r="G1316" s="9">
        <f t="shared" si="89"/>
        <v>2.24952238253792</v>
      </c>
      <c r="H1316" s="9">
        <f t="shared" si="90"/>
        <v>1.71655275601666</v>
      </c>
      <c r="I1316">
        <f t="shared" si="88"/>
        <v>18</v>
      </c>
    </row>
    <row r="1317" spans="1:9">
      <c r="A1317" s="10">
        <v>41845.7916666635</v>
      </c>
      <c r="B1317" s="8">
        <v>30.55</v>
      </c>
      <c r="C1317" s="8" t="e">
        <v>#DIV/0!</v>
      </c>
      <c r="D1317" s="9">
        <v>25.025</v>
      </c>
      <c r="E1317" s="9">
        <v>34.4166666666667</v>
      </c>
      <c r="F1317" s="9">
        <v>64.3476166666666</v>
      </c>
      <c r="G1317" s="9">
        <f t="shared" si="89"/>
        <v>2.57133333333333</v>
      </c>
      <c r="H1317" s="9">
        <f t="shared" si="90"/>
        <v>1.86966440677966</v>
      </c>
      <c r="I1317">
        <f t="shared" si="88"/>
        <v>19</v>
      </c>
    </row>
    <row r="1318" spans="1:9">
      <c r="A1318" s="10">
        <v>41845.8333333301</v>
      </c>
      <c r="B1318" s="8">
        <v>30.07</v>
      </c>
      <c r="C1318" s="8" t="e">
        <v>#DIV/0!</v>
      </c>
      <c r="D1318" s="9">
        <v>26.55</v>
      </c>
      <c r="E1318" s="9">
        <v>35.9333333333333</v>
      </c>
      <c r="F1318" s="9">
        <v>50.7139111111111</v>
      </c>
      <c r="G1318" s="9">
        <f t="shared" si="89"/>
        <v>1.91012847876125</v>
      </c>
      <c r="H1318" s="9">
        <f t="shared" si="90"/>
        <v>1.41133333333333</v>
      </c>
      <c r="I1318">
        <f t="shared" si="88"/>
        <v>20</v>
      </c>
    </row>
    <row r="1319" spans="1:9">
      <c r="A1319" s="10">
        <v>41845.8749999968</v>
      </c>
      <c r="B1319" s="8">
        <v>29.17</v>
      </c>
      <c r="C1319" s="8" t="e">
        <v>#DIV/0!</v>
      </c>
      <c r="D1319" s="9">
        <v>21.5833333333333</v>
      </c>
      <c r="E1319" s="9">
        <v>30.95</v>
      </c>
      <c r="F1319" s="9">
        <v>49.7586833333334</v>
      </c>
      <c r="G1319" s="9">
        <f t="shared" si="89"/>
        <v>2.30542162162162</v>
      </c>
      <c r="H1319" s="9">
        <f t="shared" si="90"/>
        <v>1.60771190091546</v>
      </c>
      <c r="I1319">
        <f t="shared" si="88"/>
        <v>21</v>
      </c>
    </row>
    <row r="1320" spans="1:9">
      <c r="A1320" s="10">
        <v>41845.9166666635</v>
      </c>
      <c r="B1320" s="8">
        <v>28.94</v>
      </c>
      <c r="C1320" s="8" t="e">
        <v>#DIV/0!</v>
      </c>
      <c r="D1320" s="9">
        <v>21.3833333333333</v>
      </c>
      <c r="E1320" s="9">
        <v>30.7916666666667</v>
      </c>
      <c r="F1320" s="9">
        <v>48.846875</v>
      </c>
      <c r="G1320" s="9">
        <f t="shared" si="89"/>
        <v>2.28434333593141</v>
      </c>
      <c r="H1320" s="9">
        <f t="shared" si="90"/>
        <v>1.58636671177267</v>
      </c>
      <c r="I1320">
        <f t="shared" si="88"/>
        <v>22</v>
      </c>
    </row>
    <row r="1321" spans="1:9">
      <c r="A1321" s="10">
        <v>41845.9583333301</v>
      </c>
      <c r="B1321" s="8">
        <v>28.8633333333333</v>
      </c>
      <c r="C1321" s="8" t="e">
        <v>#DIV/0!</v>
      </c>
      <c r="D1321" s="9">
        <v>18</v>
      </c>
      <c r="E1321" s="9">
        <v>27.4538461538462</v>
      </c>
      <c r="F1321" s="9">
        <v>44.2878333333333</v>
      </c>
      <c r="G1321" s="9">
        <f t="shared" si="89"/>
        <v>2.46043518518518</v>
      </c>
      <c r="H1321" s="9">
        <f t="shared" si="90"/>
        <v>1.6131740917157</v>
      </c>
      <c r="I1321">
        <f t="shared" si="88"/>
        <v>23</v>
      </c>
    </row>
    <row r="1322" spans="1:9">
      <c r="A1322" s="10">
        <v>41845.9999999968</v>
      </c>
      <c r="B1322" s="8">
        <v>28.6633333333333</v>
      </c>
      <c r="C1322" s="8" t="e">
        <v>#DIV/0!</v>
      </c>
      <c r="D1322" s="9">
        <v>21.2636363636364</v>
      </c>
      <c r="E1322" s="9">
        <v>30.6545454545455</v>
      </c>
      <c r="F1322" s="9">
        <v>49.1073916666667</v>
      </c>
      <c r="G1322" s="9">
        <f t="shared" si="89"/>
        <v>2.30945407581588</v>
      </c>
      <c r="H1322" s="9">
        <f t="shared" si="90"/>
        <v>1.60196117536576</v>
      </c>
      <c r="I1322">
        <f t="shared" si="88"/>
        <v>0</v>
      </c>
    </row>
    <row r="1323" spans="1:9">
      <c r="A1323" s="10">
        <v>41846.0416666635</v>
      </c>
      <c r="B1323" s="8">
        <v>28.3316666666666</v>
      </c>
      <c r="C1323" s="8" t="e">
        <v>#DIV/0!</v>
      </c>
      <c r="D1323" s="9">
        <v>21.1333333333333</v>
      </c>
      <c r="E1323" s="9">
        <v>30.5333333333333</v>
      </c>
      <c r="F1323" s="9">
        <v>49.3244888888889</v>
      </c>
      <c r="G1323" s="9">
        <f t="shared" si="89"/>
        <v>2.33396635120926</v>
      </c>
      <c r="H1323" s="9">
        <f t="shared" si="90"/>
        <v>1.61543085880641</v>
      </c>
      <c r="I1323">
        <f t="shared" si="88"/>
        <v>1</v>
      </c>
    </row>
    <row r="1324" spans="1:9">
      <c r="A1324" s="10">
        <v>41846.0833333301</v>
      </c>
      <c r="B1324" s="8">
        <v>27.9933333333333</v>
      </c>
      <c r="C1324" s="8" t="e">
        <v>#DIV/0!</v>
      </c>
      <c r="D1324" s="9">
        <v>17.6916666666667</v>
      </c>
      <c r="E1324" s="9">
        <v>27.0166666666667</v>
      </c>
      <c r="F1324" s="9">
        <v>0</v>
      </c>
      <c r="G1324" s="9">
        <f t="shared" si="89"/>
        <v>0</v>
      </c>
      <c r="H1324" s="9">
        <f t="shared" si="90"/>
        <v>0</v>
      </c>
      <c r="I1324">
        <f t="shared" si="88"/>
        <v>2</v>
      </c>
    </row>
    <row r="1325" spans="1:9">
      <c r="A1325" s="10">
        <v>41846.1249999968</v>
      </c>
      <c r="B1325" s="8">
        <v>27.715</v>
      </c>
      <c r="C1325" s="8" t="e">
        <v>#DIV/0!</v>
      </c>
      <c r="D1325" s="9">
        <v>17.6166666666667</v>
      </c>
      <c r="E1325" s="9">
        <v>26.9666666666667</v>
      </c>
      <c r="F1325" s="9">
        <v>49.3679083333333</v>
      </c>
      <c r="G1325" s="9">
        <f t="shared" ref="G1325:G1367" si="91">F1325/D1325</f>
        <v>2.80234105960265</v>
      </c>
      <c r="H1325" s="9">
        <f t="shared" ref="H1325:H1367" si="92">F1325/E1325</f>
        <v>1.83070117428925</v>
      </c>
      <c r="I1325">
        <f t="shared" si="88"/>
        <v>3</v>
      </c>
    </row>
    <row r="1326" spans="1:9">
      <c r="A1326" s="10">
        <v>41846.1666666635</v>
      </c>
      <c r="B1326" s="8">
        <v>27.6816666666667</v>
      </c>
      <c r="C1326" s="8">
        <v>0.3</v>
      </c>
      <c r="D1326" s="9">
        <v>21.025</v>
      </c>
      <c r="E1326" s="9">
        <v>30.3833333333333</v>
      </c>
      <c r="F1326" s="9">
        <v>49.8455222222222</v>
      </c>
      <c r="G1326" s="9">
        <f t="shared" si="91"/>
        <v>2.37077394636015</v>
      </c>
      <c r="H1326" s="9">
        <f t="shared" si="92"/>
        <v>1.64055476321083</v>
      </c>
      <c r="I1326">
        <f t="shared" si="88"/>
        <v>4</v>
      </c>
    </row>
    <row r="1327" spans="1:9">
      <c r="A1327" s="10">
        <v>41846.2083333301</v>
      </c>
      <c r="B1327" s="8">
        <v>27.5516666666667</v>
      </c>
      <c r="C1327" s="8">
        <v>26.3566666666667</v>
      </c>
      <c r="D1327" s="9">
        <v>17.55</v>
      </c>
      <c r="E1327" s="9">
        <v>26.9416666666667</v>
      </c>
      <c r="F1327" s="9">
        <v>49.4981666666666</v>
      </c>
      <c r="G1327" s="9">
        <f t="shared" si="91"/>
        <v>2.82040835707502</v>
      </c>
      <c r="H1327" s="9">
        <f t="shared" si="92"/>
        <v>1.83723476647077</v>
      </c>
      <c r="I1327">
        <f t="shared" si="88"/>
        <v>5</v>
      </c>
    </row>
    <row r="1328" spans="1:9">
      <c r="A1328" s="10">
        <v>41846.2499999968</v>
      </c>
      <c r="B1328" s="8">
        <v>28.1983333333333</v>
      </c>
      <c r="C1328" s="8">
        <v>110.286666666667</v>
      </c>
      <c r="D1328" s="9">
        <v>21.0083333333333</v>
      </c>
      <c r="E1328" s="9">
        <v>30.35</v>
      </c>
      <c r="F1328" s="9">
        <v>49.4981666666667</v>
      </c>
      <c r="G1328" s="9">
        <f t="shared" si="91"/>
        <v>2.35612058706862</v>
      </c>
      <c r="H1328" s="9">
        <f t="shared" si="92"/>
        <v>1.63091158704009</v>
      </c>
      <c r="I1328">
        <f t="shared" si="88"/>
        <v>6</v>
      </c>
    </row>
    <row r="1329" spans="1:9">
      <c r="A1329" s="10">
        <v>41846.2916666634</v>
      </c>
      <c r="B1329" s="8">
        <v>29.0316666666667</v>
      </c>
      <c r="C1329" s="8">
        <v>97.9033333333333</v>
      </c>
      <c r="D1329" s="9">
        <v>15.825</v>
      </c>
      <c r="E1329" s="9">
        <v>25.2666666666667</v>
      </c>
      <c r="F1329" s="9">
        <v>39.3380166666666</v>
      </c>
      <c r="G1329" s="9">
        <f t="shared" si="91"/>
        <v>2.48581463928383</v>
      </c>
      <c r="H1329" s="9">
        <f t="shared" si="92"/>
        <v>1.5569135883905</v>
      </c>
      <c r="I1329">
        <f t="shared" si="88"/>
        <v>7</v>
      </c>
    </row>
    <row r="1330" spans="1:9">
      <c r="A1330" s="10">
        <v>41846.3333333301</v>
      </c>
      <c r="B1330" s="8">
        <v>29.625</v>
      </c>
      <c r="C1330" s="8">
        <v>255.796666666667</v>
      </c>
      <c r="D1330" s="9">
        <v>21.0083333333333</v>
      </c>
      <c r="E1330" s="9">
        <v>30.4333333333333</v>
      </c>
      <c r="F1330" s="9">
        <v>49.4981666666666</v>
      </c>
      <c r="G1330" s="9">
        <f t="shared" si="91"/>
        <v>2.35612058706862</v>
      </c>
      <c r="H1330" s="9">
        <f t="shared" si="92"/>
        <v>1.62644578313253</v>
      </c>
      <c r="I1330">
        <f t="shared" si="88"/>
        <v>8</v>
      </c>
    </row>
    <row r="1331" spans="1:9">
      <c r="A1331" s="10">
        <v>41846.3749999968</v>
      </c>
      <c r="B1331" s="8">
        <v>31.0116666666667</v>
      </c>
      <c r="C1331" s="8">
        <v>425.97</v>
      </c>
      <c r="D1331" s="9">
        <v>21</v>
      </c>
      <c r="E1331" s="9">
        <v>30.3583333333333</v>
      </c>
      <c r="F1331" s="9">
        <v>49.3244888888889</v>
      </c>
      <c r="G1331" s="9">
        <f t="shared" si="91"/>
        <v>2.34878518518519</v>
      </c>
      <c r="H1331" s="9">
        <f t="shared" si="92"/>
        <v>1.62474297739958</v>
      </c>
      <c r="I1331">
        <f t="shared" si="88"/>
        <v>9</v>
      </c>
    </row>
    <row r="1332" spans="1:9">
      <c r="A1332" s="10">
        <v>41846.4166666634</v>
      </c>
      <c r="B1332" s="8">
        <v>31.1983333333333</v>
      </c>
      <c r="C1332" s="8">
        <v>470.836666666667</v>
      </c>
      <c r="D1332" s="9">
        <v>21</v>
      </c>
      <c r="E1332" s="9">
        <v>30.375</v>
      </c>
      <c r="F1332" s="9">
        <v>48.9771333333333</v>
      </c>
      <c r="G1332" s="9">
        <f t="shared" si="91"/>
        <v>2.33224444444444</v>
      </c>
      <c r="H1332" s="9">
        <f t="shared" si="92"/>
        <v>1.6124159122085</v>
      </c>
      <c r="I1332">
        <f t="shared" si="88"/>
        <v>10</v>
      </c>
    </row>
    <row r="1333" spans="1:9">
      <c r="A1333" s="10">
        <v>41846.4583333301</v>
      </c>
      <c r="B1333" s="8">
        <v>32.0916666666667</v>
      </c>
      <c r="C1333" s="8">
        <v>637.92</v>
      </c>
      <c r="D1333" s="9">
        <v>21</v>
      </c>
      <c r="E1333" s="9">
        <v>30.375</v>
      </c>
      <c r="F1333" s="9">
        <v>49.1508111111111</v>
      </c>
      <c r="G1333" s="9">
        <f t="shared" si="91"/>
        <v>2.34051481481481</v>
      </c>
      <c r="H1333" s="9">
        <f t="shared" si="92"/>
        <v>1.61813369913123</v>
      </c>
      <c r="I1333">
        <f t="shared" si="88"/>
        <v>11</v>
      </c>
    </row>
    <row r="1334" spans="1:9">
      <c r="A1334" s="10">
        <v>41846.4999999968</v>
      </c>
      <c r="B1334" s="8">
        <v>33.55</v>
      </c>
      <c r="C1334" s="8">
        <v>712.823333333333</v>
      </c>
      <c r="D1334" s="9">
        <v>21</v>
      </c>
      <c r="E1334" s="9">
        <v>30.4083333333333</v>
      </c>
      <c r="F1334" s="9">
        <v>50.0192</v>
      </c>
      <c r="G1334" s="9">
        <f t="shared" si="91"/>
        <v>2.38186666666667</v>
      </c>
      <c r="H1334" s="9">
        <f t="shared" si="92"/>
        <v>1.64491751164703</v>
      </c>
      <c r="I1334">
        <f t="shared" si="88"/>
        <v>12</v>
      </c>
    </row>
    <row r="1335" spans="1:9">
      <c r="A1335" s="10">
        <v>41846.5416666634</v>
      </c>
      <c r="B1335" s="8">
        <v>32.785</v>
      </c>
      <c r="C1335" s="8">
        <v>232.826666666667</v>
      </c>
      <c r="D1335" s="9">
        <v>21.0916666666667</v>
      </c>
      <c r="E1335" s="9">
        <v>30.45</v>
      </c>
      <c r="F1335" s="9">
        <v>50.2797166666667</v>
      </c>
      <c r="G1335" s="9">
        <f t="shared" si="91"/>
        <v>2.38386645594627</v>
      </c>
      <c r="H1335" s="9">
        <f t="shared" si="92"/>
        <v>1.65122222222222</v>
      </c>
      <c r="I1335">
        <f t="shared" si="88"/>
        <v>13</v>
      </c>
    </row>
    <row r="1336" spans="1:9">
      <c r="A1336" s="10">
        <v>41846.5833333301</v>
      </c>
      <c r="B1336" s="8">
        <v>31.8133333333333</v>
      </c>
      <c r="C1336" s="8">
        <v>314.663333333333</v>
      </c>
      <c r="D1336" s="9">
        <v>21.1</v>
      </c>
      <c r="E1336" s="9">
        <v>30.5083333333333</v>
      </c>
      <c r="F1336" s="9">
        <v>50.7139111111111</v>
      </c>
      <c r="G1336" s="9">
        <f t="shared" si="91"/>
        <v>2.40350289626119</v>
      </c>
      <c r="H1336" s="9">
        <f t="shared" si="92"/>
        <v>1.66229700446144</v>
      </c>
      <c r="I1336">
        <f t="shared" si="88"/>
        <v>14</v>
      </c>
    </row>
    <row r="1337" spans="1:9">
      <c r="A1337" s="10">
        <v>41846.6249999968</v>
      </c>
      <c r="B1337" s="8">
        <v>30.3233333333333</v>
      </c>
      <c r="C1337" s="8">
        <v>127.386666666667</v>
      </c>
      <c r="D1337" s="9">
        <v>21.0416666666667</v>
      </c>
      <c r="E1337" s="9">
        <v>30.4416666666667</v>
      </c>
      <c r="F1337" s="9">
        <v>50.1494583333333</v>
      </c>
      <c r="G1337" s="9">
        <f t="shared" si="91"/>
        <v>2.3833405940594</v>
      </c>
      <c r="H1337" s="9">
        <f t="shared" si="92"/>
        <v>1.6473952915412</v>
      </c>
      <c r="I1337">
        <f t="shared" si="88"/>
        <v>15</v>
      </c>
    </row>
    <row r="1338" spans="1:9">
      <c r="A1338" s="10">
        <v>41846.6666666634</v>
      </c>
      <c r="B1338" s="8">
        <v>29.475</v>
      </c>
      <c r="C1338" s="8">
        <v>83.6766666666667</v>
      </c>
      <c r="D1338" s="9">
        <v>21.0916666666667</v>
      </c>
      <c r="E1338" s="9">
        <v>30.4666666666667</v>
      </c>
      <c r="F1338" s="9">
        <v>50.1928777777778</v>
      </c>
      <c r="G1338" s="9">
        <f t="shared" si="91"/>
        <v>2.37974924272356</v>
      </c>
      <c r="H1338" s="9">
        <f t="shared" si="92"/>
        <v>1.64746863603209</v>
      </c>
      <c r="I1338">
        <f t="shared" si="88"/>
        <v>16</v>
      </c>
    </row>
    <row r="1339" spans="1:9">
      <c r="A1339" s="10">
        <v>41846.7083333301</v>
      </c>
      <c r="B1339" s="8">
        <v>28.3316666666667</v>
      </c>
      <c r="C1339" s="8">
        <v>45.51</v>
      </c>
      <c r="D1339" s="9">
        <v>21.1</v>
      </c>
      <c r="E1339" s="9">
        <v>30.5</v>
      </c>
      <c r="F1339" s="9">
        <v>50.6704916666667</v>
      </c>
      <c r="G1339" s="9">
        <f t="shared" si="91"/>
        <v>2.40144510268562</v>
      </c>
      <c r="H1339" s="9">
        <f t="shared" si="92"/>
        <v>1.66132759562842</v>
      </c>
      <c r="I1339">
        <f t="shared" si="88"/>
        <v>17</v>
      </c>
    </row>
    <row r="1340" spans="1:9">
      <c r="A1340" s="10">
        <v>41846.7499999968</v>
      </c>
      <c r="B1340" s="8">
        <v>26.8883333333333</v>
      </c>
      <c r="C1340" s="8">
        <v>13.2368421052632</v>
      </c>
      <c r="D1340" s="9">
        <v>21.0916666666667</v>
      </c>
      <c r="E1340" s="9">
        <v>30.4916666666667</v>
      </c>
      <c r="F1340" s="9">
        <v>50.2797166666667</v>
      </c>
      <c r="G1340" s="9">
        <f t="shared" si="91"/>
        <v>2.38386645594627</v>
      </c>
      <c r="H1340" s="9">
        <f t="shared" si="92"/>
        <v>1.64896583766056</v>
      </c>
      <c r="I1340">
        <f t="shared" si="88"/>
        <v>18</v>
      </c>
    </row>
    <row r="1341" spans="1:9">
      <c r="A1341" s="10">
        <v>41846.7916666634</v>
      </c>
      <c r="B1341" s="8">
        <v>26.46</v>
      </c>
      <c r="C1341" s="8" t="e">
        <v>#DIV/0!</v>
      </c>
      <c r="D1341" s="9">
        <v>21.05</v>
      </c>
      <c r="E1341" s="9">
        <v>30.4333333333333</v>
      </c>
      <c r="F1341" s="9">
        <v>49.8455222222223</v>
      </c>
      <c r="G1341" s="9">
        <f t="shared" si="91"/>
        <v>2.3679583003431</v>
      </c>
      <c r="H1341" s="9">
        <f t="shared" si="92"/>
        <v>1.63785943775101</v>
      </c>
      <c r="I1341">
        <f t="shared" si="88"/>
        <v>19</v>
      </c>
    </row>
    <row r="1342" spans="1:9">
      <c r="A1342" s="10">
        <v>41846.8333333301</v>
      </c>
      <c r="B1342" s="8">
        <v>26.56</v>
      </c>
      <c r="C1342" s="8" t="e">
        <v>#DIV/0!</v>
      </c>
      <c r="D1342" s="9">
        <v>21.0416666666667</v>
      </c>
      <c r="E1342" s="9">
        <v>30.4666666666667</v>
      </c>
      <c r="F1342" s="9">
        <v>49.8889416666666</v>
      </c>
      <c r="G1342" s="9">
        <f t="shared" si="91"/>
        <v>2.37095960396039</v>
      </c>
      <c r="H1342" s="9">
        <f t="shared" si="92"/>
        <v>1.63749261487965</v>
      </c>
      <c r="I1342">
        <f t="shared" si="88"/>
        <v>20</v>
      </c>
    </row>
    <row r="1343" spans="1:9">
      <c r="A1343" s="10">
        <v>41846.8749999967</v>
      </c>
      <c r="B1343" s="8">
        <v>26.7383333333333</v>
      </c>
      <c r="C1343" s="8" t="e">
        <v>#DIV/0!</v>
      </c>
      <c r="D1343" s="9">
        <v>21.1</v>
      </c>
      <c r="E1343" s="9">
        <v>30.5083333333333</v>
      </c>
      <c r="F1343" s="9">
        <v>49.4113277777778</v>
      </c>
      <c r="G1343" s="9">
        <f t="shared" si="91"/>
        <v>2.34176908899421</v>
      </c>
      <c r="H1343" s="9">
        <f t="shared" si="92"/>
        <v>1.61960101975781</v>
      </c>
      <c r="I1343">
        <f t="shared" si="88"/>
        <v>21</v>
      </c>
    </row>
    <row r="1344" spans="1:9">
      <c r="A1344" s="10">
        <v>41846.9166666634</v>
      </c>
      <c r="B1344" s="8">
        <v>26.9583333333333</v>
      </c>
      <c r="C1344" s="8" t="e">
        <v>#DIV/0!</v>
      </c>
      <c r="D1344" s="9">
        <v>21.0166666666667</v>
      </c>
      <c r="E1344" s="9">
        <v>30.4416666666667</v>
      </c>
      <c r="F1344" s="9">
        <v>49.1073916666667</v>
      </c>
      <c r="G1344" s="9">
        <f t="shared" si="91"/>
        <v>2.33659278350516</v>
      </c>
      <c r="H1344" s="9">
        <f t="shared" si="92"/>
        <v>1.61316370106762</v>
      </c>
      <c r="I1344">
        <f t="shared" si="88"/>
        <v>22</v>
      </c>
    </row>
    <row r="1345" spans="1:9">
      <c r="A1345" s="10">
        <v>41846.9583333301</v>
      </c>
      <c r="B1345" s="8">
        <v>27.0166666666667</v>
      </c>
      <c r="C1345" s="8" t="e">
        <v>#DIV/0!</v>
      </c>
      <c r="D1345" s="9">
        <v>21</v>
      </c>
      <c r="E1345" s="9">
        <v>30.4461538461538</v>
      </c>
      <c r="F1345" s="9">
        <v>48.846875</v>
      </c>
      <c r="G1345" s="9">
        <f t="shared" si="91"/>
        <v>2.32604166666667</v>
      </c>
      <c r="H1345" s="9">
        <f t="shared" si="92"/>
        <v>1.60436931531076</v>
      </c>
      <c r="I1345">
        <f t="shared" si="88"/>
        <v>23</v>
      </c>
    </row>
    <row r="1346" spans="1:9">
      <c r="A1346" s="10">
        <v>41846.9999999967</v>
      </c>
      <c r="B1346" s="8">
        <v>26.8716666666667</v>
      </c>
      <c r="C1346" s="8" t="e">
        <v>#DIV/0!</v>
      </c>
      <c r="D1346" s="9">
        <v>20.95</v>
      </c>
      <c r="E1346" s="9">
        <v>30.3454545454546</v>
      </c>
      <c r="F1346" s="9">
        <v>48.6297777777778</v>
      </c>
      <c r="G1346" s="9">
        <f t="shared" si="91"/>
        <v>2.32123044285336</v>
      </c>
      <c r="H1346" s="9">
        <f t="shared" si="92"/>
        <v>1.60253911190999</v>
      </c>
      <c r="I1346">
        <f t="shared" si="88"/>
        <v>0</v>
      </c>
    </row>
    <row r="1347" spans="1:9">
      <c r="A1347" s="10">
        <v>41847.0416666634</v>
      </c>
      <c r="B1347" s="8">
        <v>26.6766666666667</v>
      </c>
      <c r="C1347" s="8" t="e">
        <v>#DIV/0!</v>
      </c>
      <c r="D1347" s="9">
        <v>20.9</v>
      </c>
      <c r="E1347" s="9">
        <v>30.2666666666667</v>
      </c>
      <c r="F1347" s="9">
        <v>48.5863583333333</v>
      </c>
      <c r="G1347" s="9">
        <f t="shared" si="91"/>
        <v>2.32470614035087</v>
      </c>
      <c r="H1347" s="9">
        <f t="shared" si="92"/>
        <v>1.60527615638766</v>
      </c>
      <c r="I1347">
        <f t="shared" ref="I1347:I1410" si="93">HOUR(A1347)</f>
        <v>1</v>
      </c>
    </row>
    <row r="1348" spans="1:9">
      <c r="A1348" s="10">
        <v>41847.0833333301</v>
      </c>
      <c r="B1348" s="8">
        <v>26.8983333333333</v>
      </c>
      <c r="C1348" s="8" t="e">
        <v>#DIV/0!</v>
      </c>
      <c r="D1348" s="9">
        <v>20.9</v>
      </c>
      <c r="E1348" s="9">
        <v>30.2916666666667</v>
      </c>
      <c r="F1348" s="9">
        <v>48.6297777777778</v>
      </c>
      <c r="G1348" s="9">
        <f t="shared" si="91"/>
        <v>2.32678362573099</v>
      </c>
      <c r="H1348" s="9">
        <f t="shared" si="92"/>
        <v>1.60538468592389</v>
      </c>
      <c r="I1348">
        <f t="shared" si="93"/>
        <v>2</v>
      </c>
    </row>
    <row r="1349" spans="1:9">
      <c r="A1349" s="10">
        <v>41847.1249999967</v>
      </c>
      <c r="B1349" s="8">
        <v>26.75</v>
      </c>
      <c r="C1349" s="8" t="e">
        <v>#DIV/0!</v>
      </c>
      <c r="D1349" s="9">
        <v>20.9</v>
      </c>
      <c r="E1349" s="9">
        <v>30.275</v>
      </c>
      <c r="F1349" s="9">
        <v>48.7166166666666</v>
      </c>
      <c r="G1349" s="9">
        <f t="shared" si="91"/>
        <v>2.33093859649123</v>
      </c>
      <c r="H1349" s="9">
        <f t="shared" si="92"/>
        <v>1.60913680154142</v>
      </c>
      <c r="I1349">
        <f t="shared" si="93"/>
        <v>3</v>
      </c>
    </row>
    <row r="1350" spans="1:9">
      <c r="A1350" s="10">
        <v>41847.1666666634</v>
      </c>
      <c r="B1350" s="8">
        <v>26.7083333333333</v>
      </c>
      <c r="C1350" s="8">
        <v>0.5</v>
      </c>
      <c r="D1350" s="9">
        <v>20.9</v>
      </c>
      <c r="E1350" s="9">
        <v>30.275</v>
      </c>
      <c r="F1350" s="9">
        <v>48.5863583333333</v>
      </c>
      <c r="G1350" s="9">
        <f t="shared" si="91"/>
        <v>2.32470614035087</v>
      </c>
      <c r="H1350" s="9">
        <f t="shared" si="92"/>
        <v>1.60483429672447</v>
      </c>
      <c r="I1350">
        <f t="shared" si="93"/>
        <v>4</v>
      </c>
    </row>
    <row r="1351" spans="1:9">
      <c r="A1351" s="10">
        <v>41847.2083333301</v>
      </c>
      <c r="B1351" s="8">
        <v>26.9516666666667</v>
      </c>
      <c r="C1351" s="8">
        <v>17.47</v>
      </c>
      <c r="D1351" s="9">
        <v>20.8666666666667</v>
      </c>
      <c r="E1351" s="9">
        <v>30.2583333333333</v>
      </c>
      <c r="F1351" s="9">
        <v>48.7166166666666</v>
      </c>
      <c r="G1351" s="9">
        <f t="shared" si="91"/>
        <v>2.33466214057508</v>
      </c>
      <c r="H1351" s="9">
        <f t="shared" si="92"/>
        <v>1.61002313412283</v>
      </c>
      <c r="I1351">
        <f t="shared" si="93"/>
        <v>5</v>
      </c>
    </row>
    <row r="1352" spans="1:9">
      <c r="A1352" s="10">
        <v>41847.2499999967</v>
      </c>
      <c r="B1352" s="8">
        <v>27.3783333333333</v>
      </c>
      <c r="C1352" s="8">
        <v>57.7333333333333</v>
      </c>
      <c r="D1352" s="9">
        <v>20.8333333333333</v>
      </c>
      <c r="E1352" s="9">
        <v>30.25</v>
      </c>
      <c r="F1352" s="9">
        <v>49.4981666666666</v>
      </c>
      <c r="G1352" s="9">
        <f t="shared" si="91"/>
        <v>2.375912</v>
      </c>
      <c r="H1352" s="9">
        <f t="shared" si="92"/>
        <v>1.63630303030303</v>
      </c>
      <c r="I1352">
        <f t="shared" si="93"/>
        <v>6</v>
      </c>
    </row>
    <row r="1353" spans="1:9">
      <c r="A1353" s="10">
        <v>41847.2916666634</v>
      </c>
      <c r="B1353" s="8">
        <v>27.7133333333333</v>
      </c>
      <c r="C1353" s="8">
        <v>181.396666666667</v>
      </c>
      <c r="D1353" s="9">
        <v>20.9</v>
      </c>
      <c r="E1353" s="9">
        <v>30.325</v>
      </c>
      <c r="F1353" s="9">
        <v>48.7166166666666</v>
      </c>
      <c r="G1353" s="9">
        <f t="shared" si="91"/>
        <v>2.33093859649122</v>
      </c>
      <c r="H1353" s="9">
        <f t="shared" si="92"/>
        <v>1.60648364935422</v>
      </c>
      <c r="I1353">
        <f t="shared" si="93"/>
        <v>7</v>
      </c>
    </row>
    <row r="1354" spans="1:9">
      <c r="A1354" s="10">
        <v>41847.3333333301</v>
      </c>
      <c r="B1354" s="8">
        <v>29.09</v>
      </c>
      <c r="C1354" s="8">
        <v>219.9</v>
      </c>
      <c r="D1354" s="9">
        <v>20.9916666666667</v>
      </c>
      <c r="E1354" s="9">
        <v>30.3583333333333</v>
      </c>
      <c r="F1354" s="9">
        <v>49.1073916666667</v>
      </c>
      <c r="G1354" s="9">
        <f t="shared" si="91"/>
        <v>2.33937554585153</v>
      </c>
      <c r="H1354" s="9">
        <f t="shared" si="92"/>
        <v>1.61759181992863</v>
      </c>
      <c r="I1354">
        <f t="shared" si="93"/>
        <v>8</v>
      </c>
    </row>
    <row r="1355" spans="1:9">
      <c r="A1355" s="10">
        <v>41847.3749999967</v>
      </c>
      <c r="B1355" s="8">
        <v>29.65</v>
      </c>
      <c r="C1355" s="8">
        <v>501.666666666667</v>
      </c>
      <c r="D1355" s="9">
        <v>21</v>
      </c>
      <c r="E1355" s="9">
        <v>30.4</v>
      </c>
      <c r="F1355" s="9">
        <v>49.7586833333333</v>
      </c>
      <c r="G1355" s="9">
        <f t="shared" si="91"/>
        <v>2.36946111111111</v>
      </c>
      <c r="H1355" s="9">
        <f t="shared" si="92"/>
        <v>1.63679879385965</v>
      </c>
      <c r="I1355">
        <f t="shared" si="93"/>
        <v>9</v>
      </c>
    </row>
    <row r="1356" spans="1:9">
      <c r="A1356" s="10">
        <v>41847.4166666634</v>
      </c>
      <c r="B1356" s="8">
        <v>30.2083333333333</v>
      </c>
      <c r="C1356" s="8">
        <v>513.92</v>
      </c>
      <c r="D1356" s="9">
        <v>21</v>
      </c>
      <c r="E1356" s="9">
        <v>30.375</v>
      </c>
      <c r="F1356" s="9">
        <v>50.0191999999999</v>
      </c>
      <c r="G1356" s="9">
        <f t="shared" si="91"/>
        <v>2.38186666666666</v>
      </c>
      <c r="H1356" s="9">
        <f t="shared" si="92"/>
        <v>1.64672263374485</v>
      </c>
      <c r="I1356">
        <f t="shared" si="93"/>
        <v>10</v>
      </c>
    </row>
    <row r="1357" spans="1:9">
      <c r="A1357" s="10">
        <v>41847.45833333</v>
      </c>
      <c r="B1357" s="8">
        <v>31.67</v>
      </c>
      <c r="C1357" s="8">
        <v>596.9</v>
      </c>
      <c r="D1357" s="9">
        <v>21</v>
      </c>
      <c r="E1357" s="9">
        <v>30.3833333333333</v>
      </c>
      <c r="F1357" s="9">
        <v>50.0192</v>
      </c>
      <c r="G1357" s="9">
        <f t="shared" si="91"/>
        <v>2.38186666666667</v>
      </c>
      <c r="H1357" s="9">
        <f t="shared" si="92"/>
        <v>1.64627098189797</v>
      </c>
      <c r="I1357">
        <f t="shared" si="93"/>
        <v>11</v>
      </c>
    </row>
    <row r="1358" spans="1:9">
      <c r="A1358" s="10">
        <v>41847.4999999967</v>
      </c>
      <c r="B1358" s="8">
        <v>31.86</v>
      </c>
      <c r="C1358" s="8">
        <v>638.876666666667</v>
      </c>
      <c r="D1358" s="9">
        <v>21</v>
      </c>
      <c r="E1358" s="9">
        <v>30.3833333333333</v>
      </c>
      <c r="F1358" s="9">
        <v>50.5402333333333</v>
      </c>
      <c r="G1358" s="9">
        <f t="shared" si="91"/>
        <v>2.40667777777778</v>
      </c>
      <c r="H1358" s="9">
        <f t="shared" si="92"/>
        <v>1.66341963795941</v>
      </c>
      <c r="I1358">
        <f t="shared" si="93"/>
        <v>12</v>
      </c>
    </row>
    <row r="1359" spans="1:9">
      <c r="A1359" s="10">
        <v>41847.5416666634</v>
      </c>
      <c r="B1359" s="8">
        <v>31.2083333333333</v>
      </c>
      <c r="C1359" s="8">
        <v>657.413333333333</v>
      </c>
      <c r="D1359" s="9">
        <v>27.5833333333333</v>
      </c>
      <c r="E1359" s="9">
        <v>36.9166666666667</v>
      </c>
      <c r="F1359" s="9">
        <v>51.7125583333333</v>
      </c>
      <c r="G1359" s="9">
        <f t="shared" si="91"/>
        <v>1.87477552870091</v>
      </c>
      <c r="H1359" s="9">
        <f t="shared" si="92"/>
        <v>1.40079164785553</v>
      </c>
      <c r="I1359">
        <f t="shared" si="93"/>
        <v>13</v>
      </c>
    </row>
    <row r="1360" spans="1:9">
      <c r="A1360" s="10">
        <v>41847.58333333</v>
      </c>
      <c r="B1360" s="8">
        <v>30.91</v>
      </c>
      <c r="C1360" s="8">
        <v>448.590322580645</v>
      </c>
      <c r="D1360" s="9">
        <v>30.95</v>
      </c>
      <c r="E1360" s="9">
        <v>40.2333333333333</v>
      </c>
      <c r="F1360" s="9">
        <v>51.4520416666666</v>
      </c>
      <c r="G1360" s="9">
        <f t="shared" si="91"/>
        <v>1.66242460958535</v>
      </c>
      <c r="H1360" s="9">
        <f t="shared" si="92"/>
        <v>1.27884113504557</v>
      </c>
      <c r="I1360">
        <f t="shared" si="93"/>
        <v>14</v>
      </c>
    </row>
    <row r="1361" spans="1:9">
      <c r="A1361" s="10">
        <v>41847.6249999967</v>
      </c>
      <c r="B1361" s="8">
        <v>30.2266666666667</v>
      </c>
      <c r="C1361" s="8">
        <v>28.4074074074074</v>
      </c>
      <c r="D1361" s="9">
        <v>24.5583333333333</v>
      </c>
      <c r="E1361" s="9">
        <v>33.9083333333333</v>
      </c>
      <c r="F1361" s="9">
        <v>69.3842722222222</v>
      </c>
      <c r="G1361" s="9">
        <f t="shared" si="91"/>
        <v>2.82528424386382</v>
      </c>
      <c r="H1361" s="9">
        <f t="shared" si="92"/>
        <v>2.04623068731056</v>
      </c>
      <c r="I1361">
        <f t="shared" si="93"/>
        <v>15</v>
      </c>
    </row>
    <row r="1362" spans="1:9">
      <c r="A1362" s="10">
        <v>41847.6666666634</v>
      </c>
      <c r="B1362" s="8">
        <v>28.6416666666667</v>
      </c>
      <c r="C1362" s="8">
        <v>0.957142857142857</v>
      </c>
      <c r="D1362" s="9">
        <v>27.7583333333333</v>
      </c>
      <c r="E1362" s="9">
        <v>37.1</v>
      </c>
      <c r="F1362" s="9">
        <v>51.7125583333333</v>
      </c>
      <c r="G1362" s="9">
        <f t="shared" si="91"/>
        <v>1.86295616931852</v>
      </c>
      <c r="H1362" s="9">
        <f t="shared" si="92"/>
        <v>1.39386949685535</v>
      </c>
      <c r="I1362">
        <f t="shared" si="93"/>
        <v>16</v>
      </c>
    </row>
    <row r="1363" spans="1:9">
      <c r="A1363" s="10">
        <v>41847.70833333</v>
      </c>
      <c r="B1363" s="8">
        <v>28.5233333333333</v>
      </c>
      <c r="C1363" s="8">
        <v>0.766666666666667</v>
      </c>
      <c r="D1363" s="9">
        <v>22.95</v>
      </c>
      <c r="E1363" s="9">
        <v>32.325</v>
      </c>
      <c r="F1363" s="9">
        <v>53.0585611111111</v>
      </c>
      <c r="G1363" s="9">
        <f t="shared" si="91"/>
        <v>2.31191987412249</v>
      </c>
      <c r="H1363" s="9">
        <f t="shared" si="92"/>
        <v>1.64140946979462</v>
      </c>
      <c r="I1363">
        <f t="shared" si="93"/>
        <v>17</v>
      </c>
    </row>
    <row r="1364" spans="1:9">
      <c r="A1364" s="10">
        <v>41847.7499999967</v>
      </c>
      <c r="B1364" s="8">
        <v>27.0316666666667</v>
      </c>
      <c r="C1364" s="8" t="e">
        <v>#DIV/0!</v>
      </c>
      <c r="D1364" s="9">
        <v>21.3416666666667</v>
      </c>
      <c r="E1364" s="9">
        <v>30.7333333333333</v>
      </c>
      <c r="F1364" s="9">
        <v>53.2756583333333</v>
      </c>
      <c r="G1364" s="9">
        <f t="shared" si="91"/>
        <v>2.4963213588442</v>
      </c>
      <c r="H1364" s="9">
        <f t="shared" si="92"/>
        <v>1.73348129067245</v>
      </c>
      <c r="I1364">
        <f t="shared" si="93"/>
        <v>18</v>
      </c>
    </row>
    <row r="1365" spans="1:9">
      <c r="A1365" s="10">
        <v>41847.7916666634</v>
      </c>
      <c r="B1365" s="8">
        <v>23.88</v>
      </c>
      <c r="C1365" s="8" t="e">
        <v>#DIV/0!</v>
      </c>
      <c r="D1365" s="9">
        <v>22.9666666666667</v>
      </c>
      <c r="E1365" s="9">
        <v>32.3583333333333</v>
      </c>
      <c r="F1365" s="9">
        <v>53.6664333333334</v>
      </c>
      <c r="G1365" s="9">
        <f t="shared" si="91"/>
        <v>2.33670972423803</v>
      </c>
      <c r="H1365" s="9">
        <f t="shared" si="92"/>
        <v>1.65850424929178</v>
      </c>
      <c r="I1365">
        <f t="shared" si="93"/>
        <v>19</v>
      </c>
    </row>
    <row r="1366" spans="1:9">
      <c r="A1366" s="10">
        <v>41847.83333333</v>
      </c>
      <c r="B1366" s="8">
        <v>23.58</v>
      </c>
      <c r="C1366" s="8" t="e">
        <v>#DIV/0!</v>
      </c>
      <c r="D1366" s="9">
        <v>21.4</v>
      </c>
      <c r="E1366" s="9">
        <v>30.8166666666667</v>
      </c>
      <c r="F1366" s="9">
        <v>54.4479833333333</v>
      </c>
      <c r="G1366" s="9">
        <f t="shared" si="91"/>
        <v>2.54429828660436</v>
      </c>
      <c r="H1366" s="9">
        <f t="shared" si="92"/>
        <v>1.76683558680368</v>
      </c>
      <c r="I1366">
        <f t="shared" si="93"/>
        <v>20</v>
      </c>
    </row>
    <row r="1367" spans="1:9">
      <c r="A1367" s="10">
        <v>41847.8749999967</v>
      </c>
      <c r="B1367" s="8">
        <v>23.8816666666667</v>
      </c>
      <c r="C1367" s="8" t="e">
        <v>#DIV/0!</v>
      </c>
      <c r="D1367" s="9">
        <v>21.325</v>
      </c>
      <c r="E1367" s="9">
        <v>30.75</v>
      </c>
      <c r="F1367" s="9">
        <v>55.3597916666667</v>
      </c>
      <c r="G1367" s="9">
        <f t="shared" si="91"/>
        <v>2.59600429855412</v>
      </c>
      <c r="H1367" s="9">
        <f t="shared" si="92"/>
        <v>1.80031842818428</v>
      </c>
      <c r="I1367">
        <f t="shared" si="93"/>
        <v>21</v>
      </c>
    </row>
    <row r="1368" spans="1:9">
      <c r="A1368" s="10">
        <v>41847.9166666634</v>
      </c>
      <c r="B1368" s="8">
        <v>23.835</v>
      </c>
      <c r="C1368" s="8" t="e">
        <v>#DIV/0!</v>
      </c>
      <c r="D1368" s="9">
        <v>21.3083333333333</v>
      </c>
      <c r="E1368" s="9">
        <v>30.775</v>
      </c>
      <c r="F1368" s="9">
        <v>55.2295333333333</v>
      </c>
      <c r="G1368" s="9">
        <f t="shared" ref="G1368:G1402" si="94">F1368/D1368</f>
        <v>2.59192178333985</v>
      </c>
      <c r="H1368" s="9">
        <f t="shared" ref="H1368:H1402" si="95">F1368/E1368</f>
        <v>1.79462334145681</v>
      </c>
      <c r="I1368">
        <f t="shared" si="93"/>
        <v>22</v>
      </c>
    </row>
    <row r="1369" spans="1:9">
      <c r="A1369" s="10">
        <v>41847.95833333</v>
      </c>
      <c r="B1369" s="8">
        <v>24.0816666666667</v>
      </c>
      <c r="C1369" s="8">
        <v>0.12</v>
      </c>
      <c r="D1369" s="9">
        <v>21.225</v>
      </c>
      <c r="E1369" s="9">
        <v>30.6416666666667</v>
      </c>
      <c r="F1369" s="9">
        <v>55.49005</v>
      </c>
      <c r="G1369" s="9">
        <f t="shared" si="94"/>
        <v>2.61437220259128</v>
      </c>
      <c r="H1369" s="9">
        <f t="shared" si="95"/>
        <v>1.81093445743813</v>
      </c>
      <c r="I1369">
        <f t="shared" si="93"/>
        <v>23</v>
      </c>
    </row>
    <row r="1370" spans="1:9">
      <c r="A1370" s="10">
        <v>41847.9999999967</v>
      </c>
      <c r="B1370" s="8">
        <v>24.36</v>
      </c>
      <c r="C1370" s="8">
        <v>0.248275862068966</v>
      </c>
      <c r="D1370" s="9">
        <v>21.2</v>
      </c>
      <c r="E1370" s="9">
        <v>30.6</v>
      </c>
      <c r="F1370" s="9">
        <v>54.4479833333333</v>
      </c>
      <c r="G1370" s="9">
        <f t="shared" si="94"/>
        <v>2.56830110062893</v>
      </c>
      <c r="H1370" s="9">
        <f t="shared" si="95"/>
        <v>1.77934586056645</v>
      </c>
      <c r="I1370">
        <f t="shared" si="93"/>
        <v>0</v>
      </c>
    </row>
    <row r="1371" spans="1:9">
      <c r="A1371" s="10">
        <v>41848.0416666633</v>
      </c>
      <c r="B1371" s="8">
        <v>24.5466666666667</v>
      </c>
      <c r="C1371" s="8">
        <v>0.310714285714286</v>
      </c>
      <c r="D1371" s="9">
        <v>21.15</v>
      </c>
      <c r="E1371" s="9">
        <v>30.55</v>
      </c>
      <c r="F1371" s="9">
        <v>54.1006277777778</v>
      </c>
      <c r="G1371" s="9">
        <f t="shared" si="94"/>
        <v>2.55794930391384</v>
      </c>
      <c r="H1371" s="9">
        <f t="shared" si="95"/>
        <v>1.77088797963266</v>
      </c>
      <c r="I1371">
        <f t="shared" si="93"/>
        <v>1</v>
      </c>
    </row>
    <row r="1372" spans="1:9">
      <c r="A1372" s="10">
        <v>41848.08333333</v>
      </c>
      <c r="B1372" s="8">
        <v>24.5816666666667</v>
      </c>
      <c r="C1372" s="8">
        <v>0.374074074074074</v>
      </c>
      <c r="D1372" s="9">
        <v>21.1083333333333</v>
      </c>
      <c r="E1372" s="9">
        <v>30.525</v>
      </c>
      <c r="F1372" s="9">
        <v>54.9690166666667</v>
      </c>
      <c r="G1372" s="9">
        <f t="shared" si="94"/>
        <v>2.6041381760758</v>
      </c>
      <c r="H1372" s="9">
        <f t="shared" si="95"/>
        <v>1.80078678678679</v>
      </c>
      <c r="I1372">
        <f t="shared" si="93"/>
        <v>2</v>
      </c>
    </row>
    <row r="1373" spans="1:9">
      <c r="A1373" s="10">
        <v>41848.1249999967</v>
      </c>
      <c r="B1373" s="8">
        <v>24.5716666666667</v>
      </c>
      <c r="C1373" s="8">
        <v>0.27037037037037</v>
      </c>
      <c r="D1373" s="9">
        <v>21.125</v>
      </c>
      <c r="E1373" s="9">
        <v>30.525</v>
      </c>
      <c r="F1373" s="9">
        <v>53.92695</v>
      </c>
      <c r="G1373" s="9">
        <f t="shared" si="94"/>
        <v>2.5527550295858</v>
      </c>
      <c r="H1373" s="9">
        <f t="shared" si="95"/>
        <v>1.76664864864865</v>
      </c>
      <c r="I1373">
        <f t="shared" si="93"/>
        <v>3</v>
      </c>
    </row>
    <row r="1374" spans="1:9">
      <c r="A1374" s="10">
        <v>41848.1666666633</v>
      </c>
      <c r="B1374" s="8">
        <v>24.56</v>
      </c>
      <c r="C1374" s="8">
        <v>0.325</v>
      </c>
      <c r="D1374" s="9">
        <v>21.1083333333333</v>
      </c>
      <c r="E1374" s="9">
        <v>30.525</v>
      </c>
      <c r="F1374" s="9">
        <v>55.49005</v>
      </c>
      <c r="G1374" s="9">
        <f t="shared" si="94"/>
        <v>2.62882195025661</v>
      </c>
      <c r="H1374" s="9">
        <f t="shared" si="95"/>
        <v>1.81785585585586</v>
      </c>
      <c r="I1374">
        <f t="shared" si="93"/>
        <v>4</v>
      </c>
    </row>
    <row r="1375" spans="1:9">
      <c r="A1375" s="10">
        <v>41848.20833333</v>
      </c>
      <c r="B1375" s="8">
        <v>24.5466666666667</v>
      </c>
      <c r="C1375" s="8">
        <v>13.84</v>
      </c>
      <c r="D1375" s="9">
        <v>21.0916666666667</v>
      </c>
      <c r="E1375" s="9">
        <v>30.4833333333333</v>
      </c>
      <c r="F1375" s="9">
        <v>51.973075</v>
      </c>
      <c r="G1375" s="9">
        <f t="shared" si="94"/>
        <v>2.46415211378901</v>
      </c>
      <c r="H1375" s="9">
        <f t="shared" si="95"/>
        <v>1.7049669218152</v>
      </c>
      <c r="I1375">
        <f t="shared" si="93"/>
        <v>5</v>
      </c>
    </row>
    <row r="1376" spans="1:9">
      <c r="A1376" s="10">
        <v>41848.2499999967</v>
      </c>
      <c r="B1376" s="8">
        <v>25.1483333333333</v>
      </c>
      <c r="C1376" s="8">
        <v>78.1451612903226</v>
      </c>
      <c r="D1376" s="9">
        <v>21.0833333333333</v>
      </c>
      <c r="E1376" s="9">
        <v>30.5</v>
      </c>
      <c r="F1376" s="9">
        <v>53.92695</v>
      </c>
      <c r="G1376" s="9">
        <f t="shared" si="94"/>
        <v>2.5578</v>
      </c>
      <c r="H1376" s="9">
        <f t="shared" si="95"/>
        <v>1.76809672131147</v>
      </c>
      <c r="I1376">
        <f t="shared" si="93"/>
        <v>6</v>
      </c>
    </row>
    <row r="1377" spans="1:9">
      <c r="A1377" s="10">
        <v>41848.2916666633</v>
      </c>
      <c r="B1377" s="8">
        <v>26.39</v>
      </c>
      <c r="C1377" s="8">
        <v>129.756666666667</v>
      </c>
      <c r="D1377" s="9">
        <v>21.1583333333333</v>
      </c>
      <c r="E1377" s="9">
        <v>30.55</v>
      </c>
      <c r="F1377" s="9">
        <v>54.4479833333333</v>
      </c>
      <c r="G1377" s="9">
        <f t="shared" si="94"/>
        <v>2.57335880267822</v>
      </c>
      <c r="H1377" s="9">
        <f t="shared" si="95"/>
        <v>1.78225804691762</v>
      </c>
      <c r="I1377">
        <f t="shared" si="93"/>
        <v>7</v>
      </c>
    </row>
    <row r="1378" spans="1:9">
      <c r="A1378" s="10">
        <v>41848.33333333</v>
      </c>
      <c r="B1378" s="8">
        <v>28.3383333333333</v>
      </c>
      <c r="C1378" s="8">
        <v>412.166666666667</v>
      </c>
      <c r="D1378" s="9">
        <v>21.2583333333333</v>
      </c>
      <c r="E1378" s="9">
        <v>30.6166666666667</v>
      </c>
      <c r="F1378" s="9">
        <v>54.9690166666667</v>
      </c>
      <c r="G1378" s="9">
        <f t="shared" si="94"/>
        <v>2.58576323010584</v>
      </c>
      <c r="H1378" s="9">
        <f t="shared" si="95"/>
        <v>1.79539520958084</v>
      </c>
      <c r="I1378">
        <f t="shared" si="93"/>
        <v>8</v>
      </c>
    </row>
    <row r="1379" spans="1:9">
      <c r="A1379" s="10">
        <v>41848.3749999967</v>
      </c>
      <c r="B1379" s="8">
        <v>29.8433333333333</v>
      </c>
      <c r="C1379" s="8">
        <v>588.2</v>
      </c>
      <c r="D1379" s="9">
        <v>24.475</v>
      </c>
      <c r="E1379" s="9">
        <v>35.4</v>
      </c>
      <c r="F1379" s="9">
        <v>54.1874666666667</v>
      </c>
      <c r="G1379" s="9">
        <f t="shared" si="94"/>
        <v>2.2139925093633</v>
      </c>
      <c r="H1379" s="9">
        <f t="shared" si="95"/>
        <v>1.53071939736347</v>
      </c>
      <c r="I1379">
        <f t="shared" si="93"/>
        <v>9</v>
      </c>
    </row>
    <row r="1380" spans="1:9">
      <c r="A1380" s="10">
        <v>41848.4166666633</v>
      </c>
      <c r="B1380" s="8">
        <v>31.455</v>
      </c>
      <c r="C1380" s="8">
        <v>563.916666666667</v>
      </c>
      <c r="D1380" s="9">
        <v>26.1</v>
      </c>
      <c r="E1380" s="9">
        <v>35.4</v>
      </c>
      <c r="F1380" s="9">
        <v>52.754625</v>
      </c>
      <c r="G1380" s="9">
        <f t="shared" si="94"/>
        <v>2.02125</v>
      </c>
      <c r="H1380" s="9">
        <f t="shared" si="95"/>
        <v>1.4902436440678</v>
      </c>
      <c r="I1380">
        <f t="shared" si="93"/>
        <v>10</v>
      </c>
    </row>
    <row r="1381" spans="1:9">
      <c r="A1381" s="10">
        <v>41848.45833333</v>
      </c>
      <c r="B1381" s="8">
        <v>31.8633333333333</v>
      </c>
      <c r="C1381" s="8">
        <v>659.573333333333</v>
      </c>
      <c r="D1381" s="9">
        <v>27.7416666666667</v>
      </c>
      <c r="E1381" s="9">
        <v>37.05</v>
      </c>
      <c r="F1381" s="9">
        <v>83.3653333333333</v>
      </c>
      <c r="G1381" s="9">
        <f t="shared" si="94"/>
        <v>3.00505857614899</v>
      </c>
      <c r="H1381" s="9">
        <f t="shared" si="95"/>
        <v>2.25007647323437</v>
      </c>
      <c r="I1381">
        <f t="shared" si="93"/>
        <v>11</v>
      </c>
    </row>
    <row r="1382" spans="1:9">
      <c r="A1382" s="10">
        <v>41848.4999999967</v>
      </c>
      <c r="B1382" s="8">
        <v>33.085</v>
      </c>
      <c r="C1382" s="8">
        <v>401.6</v>
      </c>
      <c r="D1382" s="9">
        <v>27.7916666666667</v>
      </c>
      <c r="E1382" s="9">
        <v>37.125</v>
      </c>
      <c r="F1382" s="9">
        <v>76.201125</v>
      </c>
      <c r="G1382" s="9">
        <f t="shared" si="94"/>
        <v>2.74186956521739</v>
      </c>
      <c r="H1382" s="9">
        <f t="shared" si="95"/>
        <v>2.05255555555556</v>
      </c>
      <c r="I1382">
        <f t="shared" si="93"/>
        <v>12</v>
      </c>
    </row>
    <row r="1383" spans="1:9">
      <c r="A1383" s="10">
        <v>41848.5416666633</v>
      </c>
      <c r="B1383" s="8">
        <v>32.9183333333333</v>
      </c>
      <c r="C1383" s="8">
        <v>280.803333333333</v>
      </c>
      <c r="D1383" s="9">
        <v>27.85</v>
      </c>
      <c r="E1383" s="9">
        <v>37.175</v>
      </c>
      <c r="F1383" s="9">
        <v>69.9053055555556</v>
      </c>
      <c r="G1383" s="9">
        <f t="shared" si="94"/>
        <v>2.51006483143826</v>
      </c>
      <c r="H1383" s="9">
        <f t="shared" si="95"/>
        <v>1.88043861615482</v>
      </c>
      <c r="I1383">
        <f t="shared" si="93"/>
        <v>13</v>
      </c>
    </row>
    <row r="1384" spans="1:9">
      <c r="A1384" s="10">
        <v>41848.58333333</v>
      </c>
      <c r="B1384" s="8">
        <v>32.12</v>
      </c>
      <c r="C1384" s="8">
        <v>189.07</v>
      </c>
      <c r="D1384" s="9">
        <v>27.8916666666667</v>
      </c>
      <c r="E1384" s="9">
        <v>37.2416666666667</v>
      </c>
      <c r="F1384" s="9">
        <v>56.5321166666667</v>
      </c>
      <c r="G1384" s="9">
        <f t="shared" si="94"/>
        <v>2.02684613086346</v>
      </c>
      <c r="H1384" s="9">
        <f t="shared" si="95"/>
        <v>1.51798030879391</v>
      </c>
      <c r="I1384">
        <f t="shared" si="93"/>
        <v>14</v>
      </c>
    </row>
    <row r="1385" spans="1:9">
      <c r="A1385" s="10">
        <v>41848.6249999966</v>
      </c>
      <c r="B1385" s="8">
        <v>31.525</v>
      </c>
      <c r="C1385" s="8">
        <v>210.443333333333</v>
      </c>
      <c r="D1385" s="9">
        <v>26.275</v>
      </c>
      <c r="E1385" s="9">
        <v>35.6166666666667</v>
      </c>
      <c r="F1385" s="9">
        <v>75.2893166666666</v>
      </c>
      <c r="G1385" s="9">
        <f t="shared" si="94"/>
        <v>2.86543545829369</v>
      </c>
      <c r="H1385" s="9">
        <f t="shared" si="95"/>
        <v>2.11387880205896</v>
      </c>
      <c r="I1385">
        <f t="shared" si="93"/>
        <v>15</v>
      </c>
    </row>
    <row r="1386" spans="1:9">
      <c r="A1386" s="10">
        <v>41848.6666666633</v>
      </c>
      <c r="B1386" s="8">
        <v>31.74</v>
      </c>
      <c r="C1386" s="8">
        <v>122.726666666667</v>
      </c>
      <c r="D1386" s="9">
        <v>29.525</v>
      </c>
      <c r="E1386" s="9">
        <v>38.8333333333333</v>
      </c>
      <c r="F1386" s="9">
        <v>69.0369166666667</v>
      </c>
      <c r="G1386" s="9">
        <f t="shared" si="94"/>
        <v>2.33825289302851</v>
      </c>
      <c r="H1386" s="9">
        <f t="shared" si="95"/>
        <v>1.77777467811159</v>
      </c>
      <c r="I1386">
        <f t="shared" si="93"/>
        <v>16</v>
      </c>
    </row>
    <row r="1387" spans="1:9">
      <c r="A1387" s="10">
        <v>41848.70833333</v>
      </c>
      <c r="B1387" s="8">
        <v>30.8283333333333</v>
      </c>
      <c r="C1387" s="8">
        <v>42.1266666666667</v>
      </c>
      <c r="D1387" s="9">
        <v>26.7909090909091</v>
      </c>
      <c r="E1387" s="9">
        <v>35.7166666666667</v>
      </c>
      <c r="F1387" s="9">
        <v>67.0830416666667</v>
      </c>
      <c r="G1387" s="9">
        <f t="shared" si="94"/>
        <v>2.50394794140934</v>
      </c>
      <c r="H1387" s="9">
        <f t="shared" si="95"/>
        <v>1.87819995333645</v>
      </c>
      <c r="I1387">
        <f t="shared" si="93"/>
        <v>17</v>
      </c>
    </row>
    <row r="1388" spans="1:9">
      <c r="A1388" s="10">
        <v>41848.7499999966</v>
      </c>
      <c r="B1388" s="8">
        <v>29.575</v>
      </c>
      <c r="C1388" s="8">
        <v>12.8294117647059</v>
      </c>
      <c r="D1388" s="9">
        <v>27.9583333333333</v>
      </c>
      <c r="E1388" s="9">
        <v>37.3416666666667</v>
      </c>
      <c r="F1388" s="9">
        <v>53.6664333333334</v>
      </c>
      <c r="G1388" s="9">
        <f t="shared" si="94"/>
        <v>1.91951475409836</v>
      </c>
      <c r="H1388" s="9">
        <f t="shared" si="95"/>
        <v>1.43717295246597</v>
      </c>
      <c r="I1388">
        <f t="shared" si="93"/>
        <v>18</v>
      </c>
    </row>
    <row r="1389" spans="1:9">
      <c r="A1389" s="10">
        <v>41848.7916666633</v>
      </c>
      <c r="B1389" s="8">
        <v>29.0216666666667</v>
      </c>
      <c r="C1389" s="8" t="e">
        <v>#DIV/0!</v>
      </c>
      <c r="D1389" s="9">
        <v>21.425</v>
      </c>
      <c r="E1389" s="9">
        <v>30.8416666666667</v>
      </c>
      <c r="F1389" s="9">
        <v>53.2756583333334</v>
      </c>
      <c r="G1389" s="9">
        <f t="shared" si="94"/>
        <v>2.48661182419292</v>
      </c>
      <c r="H1389" s="9">
        <f t="shared" si="95"/>
        <v>1.72739232639827</v>
      </c>
      <c r="I1389">
        <f t="shared" si="93"/>
        <v>19</v>
      </c>
    </row>
    <row r="1390" spans="1:9">
      <c r="A1390" s="10">
        <v>41848.83333333</v>
      </c>
      <c r="B1390" s="8">
        <v>28.7966666666666</v>
      </c>
      <c r="C1390" s="8" t="e">
        <v>#DIV/0!</v>
      </c>
      <c r="D1390" s="9">
        <v>24.6416666666667</v>
      </c>
      <c r="E1390" s="9">
        <v>34.0583333333333</v>
      </c>
      <c r="F1390" s="9">
        <v>54.1874666666666</v>
      </c>
      <c r="G1390" s="9">
        <f t="shared" si="94"/>
        <v>2.19901792357119</v>
      </c>
      <c r="H1390" s="9">
        <f t="shared" si="95"/>
        <v>1.5910193295816</v>
      </c>
      <c r="I1390">
        <f t="shared" si="93"/>
        <v>20</v>
      </c>
    </row>
    <row r="1391" spans="1:9">
      <c r="A1391" s="10">
        <v>41848.8749999966</v>
      </c>
      <c r="B1391" s="8">
        <v>28.5083333333333</v>
      </c>
      <c r="C1391" s="8" t="e">
        <v>#DIV/0!</v>
      </c>
      <c r="D1391" s="9">
        <v>21.4083333333333</v>
      </c>
      <c r="E1391" s="9">
        <v>30.8833333333333</v>
      </c>
      <c r="F1391" s="9">
        <v>55.1426944444445</v>
      </c>
      <c r="G1391" s="9">
        <f t="shared" si="94"/>
        <v>2.57575840145322</v>
      </c>
      <c r="H1391" s="9">
        <f t="shared" si="95"/>
        <v>1.78551627990646</v>
      </c>
      <c r="I1391">
        <f t="shared" si="93"/>
        <v>21</v>
      </c>
    </row>
    <row r="1392" spans="1:9">
      <c r="A1392" s="10">
        <v>41848.9166666633</v>
      </c>
      <c r="B1392" s="8">
        <v>28.1183333333334</v>
      </c>
      <c r="C1392" s="8" t="e">
        <v>#DIV/0!</v>
      </c>
      <c r="D1392" s="9">
        <v>21.375</v>
      </c>
      <c r="E1392" s="9">
        <v>30.825</v>
      </c>
      <c r="F1392" s="9">
        <v>54.5782416666666</v>
      </c>
      <c r="G1392" s="9">
        <f t="shared" si="94"/>
        <v>2.55336803118908</v>
      </c>
      <c r="H1392" s="9">
        <f t="shared" si="95"/>
        <v>1.7705836712625</v>
      </c>
      <c r="I1392">
        <f t="shared" si="93"/>
        <v>22</v>
      </c>
    </row>
    <row r="1393" spans="1:9">
      <c r="A1393" s="10">
        <v>41848.95833333</v>
      </c>
      <c r="B1393" s="8">
        <v>27.67</v>
      </c>
      <c r="C1393" s="8" t="e">
        <v>#DIV/0!</v>
      </c>
      <c r="D1393" s="9">
        <v>21.2333333333333</v>
      </c>
      <c r="E1393" s="9">
        <v>30.6833333333333</v>
      </c>
      <c r="F1393" s="9">
        <v>55.0558555555556</v>
      </c>
      <c r="G1393" s="9">
        <f t="shared" si="94"/>
        <v>2.59289743589744</v>
      </c>
      <c r="H1393" s="9">
        <f t="shared" si="95"/>
        <v>1.79432446134347</v>
      </c>
      <c r="I1393">
        <f t="shared" si="93"/>
        <v>23</v>
      </c>
    </row>
    <row r="1394" spans="1:9">
      <c r="A1394" s="10">
        <v>41848.9999999966</v>
      </c>
      <c r="B1394" s="8">
        <v>27.53</v>
      </c>
      <c r="C1394" s="8" t="e">
        <v>#DIV/0!</v>
      </c>
      <c r="D1394" s="9">
        <v>21.2</v>
      </c>
      <c r="E1394" s="9">
        <v>30.6333333333333</v>
      </c>
      <c r="F1394" s="9">
        <v>54.8387583333333</v>
      </c>
      <c r="G1394" s="9">
        <f t="shared" si="94"/>
        <v>2.5867338836478</v>
      </c>
      <c r="H1394" s="9">
        <f t="shared" si="95"/>
        <v>1.7901662132753</v>
      </c>
      <c r="I1394">
        <f t="shared" si="93"/>
        <v>0</v>
      </c>
    </row>
    <row r="1395" spans="1:9">
      <c r="A1395" s="10">
        <v>41849.0416666633</v>
      </c>
      <c r="B1395" s="8">
        <v>27.435</v>
      </c>
      <c r="C1395" s="8" t="e">
        <v>#DIV/0!</v>
      </c>
      <c r="D1395" s="9">
        <v>21.1666666666667</v>
      </c>
      <c r="E1395" s="9">
        <v>30.6083333333333</v>
      </c>
      <c r="F1395" s="9">
        <v>53.536175</v>
      </c>
      <c r="G1395" s="9">
        <f t="shared" si="94"/>
        <v>2.52926811023622</v>
      </c>
      <c r="H1395" s="9">
        <f t="shared" si="95"/>
        <v>1.7490718758508</v>
      </c>
      <c r="I1395">
        <f t="shared" si="93"/>
        <v>1</v>
      </c>
    </row>
    <row r="1396" spans="1:9">
      <c r="A1396" s="10">
        <v>41849.08333333</v>
      </c>
      <c r="B1396" s="8">
        <v>27.4083333333333</v>
      </c>
      <c r="C1396" s="8" t="e">
        <v>#DIV/0!</v>
      </c>
      <c r="D1396" s="9">
        <v>21.1666666666667</v>
      </c>
      <c r="E1396" s="9">
        <v>30.6</v>
      </c>
      <c r="F1396" s="9">
        <v>53.5795944444444</v>
      </c>
      <c r="G1396" s="9">
        <f t="shared" si="94"/>
        <v>2.53131942257218</v>
      </c>
      <c r="H1396" s="9">
        <f t="shared" si="95"/>
        <v>1.75096713870733</v>
      </c>
      <c r="I1396">
        <f t="shared" si="93"/>
        <v>2</v>
      </c>
    </row>
    <row r="1397" spans="1:9">
      <c r="A1397" s="10">
        <v>41849.1249999966</v>
      </c>
      <c r="B1397" s="8">
        <v>27.4783333333333</v>
      </c>
      <c r="C1397" s="8" t="e">
        <v>#DIV/0!</v>
      </c>
      <c r="D1397" s="9">
        <v>21.175</v>
      </c>
      <c r="E1397" s="9">
        <v>30.625</v>
      </c>
      <c r="F1397" s="9">
        <v>53.2756583333333</v>
      </c>
      <c r="G1397" s="9">
        <f t="shared" si="94"/>
        <v>2.5159696969697</v>
      </c>
      <c r="H1397" s="9">
        <f t="shared" si="95"/>
        <v>1.73961333333333</v>
      </c>
      <c r="I1397">
        <f t="shared" si="93"/>
        <v>3</v>
      </c>
    </row>
    <row r="1398" spans="1:9">
      <c r="A1398" s="10">
        <v>41849.1666666633</v>
      </c>
      <c r="B1398" s="8">
        <v>27.2316666666666</v>
      </c>
      <c r="C1398" s="8" t="e">
        <v>#DIV/0!</v>
      </c>
      <c r="D1398" s="9">
        <v>21.125</v>
      </c>
      <c r="E1398" s="9">
        <v>30.6</v>
      </c>
      <c r="F1398" s="9">
        <v>53.8401111111111</v>
      </c>
      <c r="G1398" s="9">
        <f t="shared" si="94"/>
        <v>2.548644312952</v>
      </c>
      <c r="H1398" s="9">
        <f t="shared" si="95"/>
        <v>1.75948075526507</v>
      </c>
      <c r="I1398">
        <f t="shared" si="93"/>
        <v>4</v>
      </c>
    </row>
    <row r="1399" spans="1:9">
      <c r="A1399" s="10">
        <v>41849.2083333299</v>
      </c>
      <c r="B1399" s="8">
        <v>27.0833333333333</v>
      </c>
      <c r="C1399" s="8">
        <v>20.1285714285714</v>
      </c>
      <c r="D1399" s="9">
        <v>21.1</v>
      </c>
      <c r="E1399" s="9">
        <v>30.55</v>
      </c>
      <c r="F1399" s="9">
        <v>54.7085</v>
      </c>
      <c r="G1399" s="9">
        <f t="shared" si="94"/>
        <v>2.59281990521327</v>
      </c>
      <c r="H1399" s="9">
        <f t="shared" si="95"/>
        <v>1.79078559738134</v>
      </c>
      <c r="I1399">
        <f t="shared" si="93"/>
        <v>5</v>
      </c>
    </row>
    <row r="1400" spans="1:9">
      <c r="A1400" s="10">
        <v>41849.2499999966</v>
      </c>
      <c r="B1400" s="8">
        <v>27.855</v>
      </c>
      <c r="C1400" s="8">
        <v>101.68</v>
      </c>
      <c r="D1400" s="9">
        <v>21.1083333333333</v>
      </c>
      <c r="E1400" s="9">
        <v>30.55</v>
      </c>
      <c r="F1400" s="9">
        <v>54.5782416666667</v>
      </c>
      <c r="G1400" s="9">
        <f t="shared" si="94"/>
        <v>2.58562534544019</v>
      </c>
      <c r="H1400" s="9">
        <f t="shared" si="95"/>
        <v>1.78652182214948</v>
      </c>
      <c r="I1400">
        <f t="shared" si="93"/>
        <v>6</v>
      </c>
    </row>
    <row r="1401" spans="1:9">
      <c r="A1401" s="10">
        <v>41849.2916666633</v>
      </c>
      <c r="B1401" s="8">
        <v>29.49</v>
      </c>
      <c r="C1401" s="8">
        <v>258.266666666667</v>
      </c>
      <c r="D1401" s="9">
        <v>21.25</v>
      </c>
      <c r="E1401" s="9">
        <v>30.6833333333333</v>
      </c>
      <c r="F1401" s="9">
        <v>55.1426944444445</v>
      </c>
      <c r="G1401" s="9">
        <f t="shared" si="94"/>
        <v>2.59495032679739</v>
      </c>
      <c r="H1401" s="9">
        <f t="shared" si="95"/>
        <v>1.797154626109</v>
      </c>
      <c r="I1401">
        <f t="shared" si="93"/>
        <v>7</v>
      </c>
    </row>
    <row r="1402" spans="1:9">
      <c r="A1402" s="10">
        <v>41849.3333333299</v>
      </c>
      <c r="B1402" s="8">
        <v>30.0266666666667</v>
      </c>
      <c r="C1402" s="8">
        <v>318.326666666667</v>
      </c>
      <c r="D1402" s="9">
        <v>27.7833333333333</v>
      </c>
      <c r="E1402" s="9">
        <v>37.1166666666667</v>
      </c>
      <c r="F1402" s="9">
        <v>56.0110833333333</v>
      </c>
      <c r="G1402" s="9">
        <f t="shared" si="94"/>
        <v>2.01599580083983</v>
      </c>
      <c r="H1402" s="9">
        <f t="shared" si="95"/>
        <v>1.50905478221823</v>
      </c>
      <c r="I1402">
        <f t="shared" si="93"/>
        <v>8</v>
      </c>
    </row>
    <row r="1403" spans="1:9">
      <c r="A1403" s="10">
        <v>41849.3749999966</v>
      </c>
      <c r="B1403" s="8">
        <v>31.8566666666667</v>
      </c>
      <c r="C1403" s="8">
        <v>497.63</v>
      </c>
      <c r="D1403" s="9">
        <v>27.8083333333333</v>
      </c>
      <c r="E1403" s="9">
        <v>37.1916666666667</v>
      </c>
      <c r="F1403" s="9">
        <v>70.3395</v>
      </c>
      <c r="G1403" s="9">
        <f t="shared" ref="G1403:G1437" si="96">F1403/D1403</f>
        <v>2.52943961642194</v>
      </c>
      <c r="H1403" s="9">
        <f t="shared" ref="H1403:H1437" si="97">F1403/E1403</f>
        <v>1.89127044588842</v>
      </c>
      <c r="I1403">
        <f t="shared" si="93"/>
        <v>9</v>
      </c>
    </row>
    <row r="1404" spans="1:9">
      <c r="A1404" s="10">
        <v>41849.4166666633</v>
      </c>
      <c r="B1404" s="8">
        <v>32.98</v>
      </c>
      <c r="C1404" s="8">
        <v>659.05</v>
      </c>
      <c r="D1404" s="9">
        <v>27.9083333333333</v>
      </c>
      <c r="E1404" s="9">
        <v>37.25</v>
      </c>
      <c r="F1404" s="9">
        <v>80.3693916666667</v>
      </c>
      <c r="G1404" s="9">
        <f t="shared" si="96"/>
        <v>2.87976321289937</v>
      </c>
      <c r="H1404" s="9">
        <f t="shared" si="97"/>
        <v>2.15756756152125</v>
      </c>
      <c r="I1404">
        <f t="shared" si="93"/>
        <v>10</v>
      </c>
    </row>
    <row r="1405" spans="1:9">
      <c r="A1405" s="10">
        <v>41849.4583333299</v>
      </c>
      <c r="B1405" s="8">
        <v>33.6266666666667</v>
      </c>
      <c r="C1405" s="8">
        <v>620.663333333333</v>
      </c>
      <c r="D1405" s="9">
        <v>29.5916666666667</v>
      </c>
      <c r="E1405" s="9">
        <v>38.9</v>
      </c>
      <c r="F1405" s="9">
        <v>51.973075</v>
      </c>
      <c r="G1405" s="9">
        <f t="shared" si="96"/>
        <v>1.75634159391721</v>
      </c>
      <c r="H1405" s="9">
        <f t="shared" si="97"/>
        <v>1.33606876606684</v>
      </c>
      <c r="I1405">
        <f t="shared" si="93"/>
        <v>11</v>
      </c>
    </row>
    <row r="1406" spans="1:9">
      <c r="A1406" s="10">
        <v>41849.4999999966</v>
      </c>
      <c r="B1406" s="8">
        <v>34.265</v>
      </c>
      <c r="C1406" s="8">
        <v>886.96</v>
      </c>
      <c r="D1406" s="9">
        <v>31.2833333333333</v>
      </c>
      <c r="E1406" s="9">
        <v>40.5666666666667</v>
      </c>
      <c r="F1406" s="9">
        <v>85.3626277777778</v>
      </c>
      <c r="G1406" s="9">
        <f t="shared" si="96"/>
        <v>2.72869348250755</v>
      </c>
      <c r="H1406" s="9">
        <f t="shared" si="97"/>
        <v>2.10425540947686</v>
      </c>
      <c r="I1406">
        <f t="shared" si="93"/>
        <v>12</v>
      </c>
    </row>
    <row r="1407" spans="1:9">
      <c r="A1407" s="10">
        <v>41849.5416666633</v>
      </c>
      <c r="B1407" s="8">
        <v>34.3083333333333</v>
      </c>
      <c r="C1407" s="8">
        <v>890.9</v>
      </c>
      <c r="D1407" s="9">
        <v>31.4</v>
      </c>
      <c r="E1407" s="9">
        <v>40.6416666666667</v>
      </c>
      <c r="F1407" s="9">
        <v>77.2431916666667</v>
      </c>
      <c r="G1407" s="9">
        <f t="shared" si="96"/>
        <v>2.45997425690021</v>
      </c>
      <c r="H1407" s="9">
        <f t="shared" si="97"/>
        <v>1.90059114209555</v>
      </c>
      <c r="I1407">
        <f t="shared" si="93"/>
        <v>13</v>
      </c>
    </row>
    <row r="1408" spans="1:9">
      <c r="A1408" s="10">
        <v>41849.5833333299</v>
      </c>
      <c r="B1408" s="8">
        <v>34.4866666666667</v>
      </c>
      <c r="C1408" s="8">
        <v>752.503333333333</v>
      </c>
      <c r="D1408" s="9">
        <v>33.0666666666667</v>
      </c>
      <c r="E1408" s="9">
        <v>42.3083333333333</v>
      </c>
      <c r="F1408" s="9">
        <v>69.2974333333332</v>
      </c>
      <c r="G1408" s="9">
        <f t="shared" si="96"/>
        <v>2.09568850806451</v>
      </c>
      <c r="H1408" s="9">
        <f t="shared" si="97"/>
        <v>1.63791451644672</v>
      </c>
      <c r="I1408">
        <f t="shared" si="93"/>
        <v>14</v>
      </c>
    </row>
    <row r="1409" spans="1:9">
      <c r="A1409" s="10">
        <v>41849.6249999966</v>
      </c>
      <c r="B1409" s="8">
        <v>34.5516666666667</v>
      </c>
      <c r="C1409" s="8">
        <v>526.296551724138</v>
      </c>
      <c r="D1409" s="9">
        <v>29.75</v>
      </c>
      <c r="E1409" s="9">
        <v>39.1166666666667</v>
      </c>
      <c r="F1409" s="9">
        <v>76.0708666666666</v>
      </c>
      <c r="G1409" s="9">
        <f t="shared" si="96"/>
        <v>2.55700392156862</v>
      </c>
      <c r="H1409" s="9">
        <f t="shared" si="97"/>
        <v>1.94471751171708</v>
      </c>
      <c r="I1409">
        <f t="shared" si="93"/>
        <v>15</v>
      </c>
    </row>
    <row r="1410" spans="1:9">
      <c r="A1410" s="10">
        <v>41849.6666666633</v>
      </c>
      <c r="B1410" s="8">
        <v>34.13</v>
      </c>
      <c r="C1410" s="8">
        <v>249.43</v>
      </c>
      <c r="D1410" s="9">
        <v>33.1333333333333</v>
      </c>
      <c r="E1410" s="9">
        <v>41.6454545454545</v>
      </c>
      <c r="F1410" s="9">
        <v>76.0708666666667</v>
      </c>
      <c r="G1410" s="9">
        <f t="shared" si="96"/>
        <v>2.2959014084507</v>
      </c>
      <c r="H1410" s="9">
        <f t="shared" si="97"/>
        <v>1.82663072109438</v>
      </c>
      <c r="I1410">
        <f t="shared" si="93"/>
        <v>16</v>
      </c>
    </row>
    <row r="1411" spans="1:9">
      <c r="A1411" s="10">
        <v>41849.7083333299</v>
      </c>
      <c r="B1411" s="8">
        <v>32.92</v>
      </c>
      <c r="C1411" s="8">
        <v>48.3566666666667</v>
      </c>
      <c r="D1411" s="9">
        <v>28.2583333333333</v>
      </c>
      <c r="E1411" s="9">
        <v>37.575</v>
      </c>
      <c r="F1411" s="9">
        <v>67.8211722222223</v>
      </c>
      <c r="G1411" s="9">
        <f t="shared" si="96"/>
        <v>2.40004148235526</v>
      </c>
      <c r="H1411" s="9">
        <f t="shared" si="97"/>
        <v>1.80495468322614</v>
      </c>
      <c r="I1411">
        <f t="shared" ref="I1411:I1474" si="98">HOUR(A1411)</f>
        <v>17</v>
      </c>
    </row>
    <row r="1412" spans="1:9">
      <c r="A1412" s="10">
        <v>41849.7499999966</v>
      </c>
      <c r="B1412" s="8">
        <v>31.4216666666667</v>
      </c>
      <c r="C1412" s="8">
        <v>12.95</v>
      </c>
      <c r="D1412" s="9">
        <v>28.1833333333333</v>
      </c>
      <c r="E1412" s="9">
        <v>37.5083333333333</v>
      </c>
      <c r="F1412" s="9">
        <v>76.3313833333334</v>
      </c>
      <c r="G1412" s="9">
        <f t="shared" si="96"/>
        <v>2.70838734476641</v>
      </c>
      <c r="H1412" s="9">
        <f t="shared" si="97"/>
        <v>2.03505132192846</v>
      </c>
      <c r="I1412">
        <f t="shared" si="98"/>
        <v>18</v>
      </c>
    </row>
    <row r="1413" spans="1:9">
      <c r="A1413" s="10">
        <v>41849.7916666632</v>
      </c>
      <c r="B1413" s="8">
        <v>30.4066666666667</v>
      </c>
      <c r="C1413" s="8" t="e">
        <v>#DIV/0!</v>
      </c>
      <c r="D1413" s="9">
        <v>26.475</v>
      </c>
      <c r="E1413" s="9">
        <v>35.8083333333333</v>
      </c>
      <c r="F1413" s="9">
        <v>50.9744277777777</v>
      </c>
      <c r="G1413" s="9">
        <f t="shared" si="96"/>
        <v>1.92537970832022</v>
      </c>
      <c r="H1413" s="9">
        <f t="shared" si="97"/>
        <v>1.42353533472966</v>
      </c>
      <c r="I1413">
        <f t="shared" si="98"/>
        <v>19</v>
      </c>
    </row>
    <row r="1414" spans="1:9">
      <c r="A1414" s="10">
        <v>41849.8333333299</v>
      </c>
      <c r="B1414" s="8">
        <v>29.6883333333333</v>
      </c>
      <c r="C1414" s="8" t="e">
        <v>#DIV/0!</v>
      </c>
      <c r="D1414" s="9">
        <v>23.175</v>
      </c>
      <c r="E1414" s="9">
        <v>32.5083333333333</v>
      </c>
      <c r="F1414" s="9">
        <v>53.0151416666666</v>
      </c>
      <c r="G1414" s="9">
        <f t="shared" si="96"/>
        <v>2.28760050341604</v>
      </c>
      <c r="H1414" s="9">
        <f t="shared" si="97"/>
        <v>1.63081697000769</v>
      </c>
      <c r="I1414">
        <f t="shared" si="98"/>
        <v>20</v>
      </c>
    </row>
    <row r="1415" spans="1:9">
      <c r="A1415" s="10">
        <v>41849.8749999966</v>
      </c>
      <c r="B1415" s="8">
        <v>29.245</v>
      </c>
      <c r="C1415" s="8" t="e">
        <v>#DIV/0!</v>
      </c>
      <c r="D1415" s="9">
        <v>23.1833333333333</v>
      </c>
      <c r="E1415" s="9">
        <v>32.525</v>
      </c>
      <c r="F1415" s="9">
        <v>52.4941083333334</v>
      </c>
      <c r="G1415" s="9">
        <f t="shared" si="96"/>
        <v>2.26430373831776</v>
      </c>
      <c r="H1415" s="9">
        <f t="shared" si="97"/>
        <v>1.61396182423777</v>
      </c>
      <c r="I1415">
        <f t="shared" si="98"/>
        <v>21</v>
      </c>
    </row>
    <row r="1416" spans="1:9">
      <c r="A1416" s="10">
        <v>41849.9166666632</v>
      </c>
      <c r="B1416" s="8">
        <v>28.9383333333333</v>
      </c>
      <c r="C1416" s="8" t="e">
        <v>#DIV/0!</v>
      </c>
      <c r="D1416" s="9">
        <v>23.15</v>
      </c>
      <c r="E1416" s="9">
        <v>32.525</v>
      </c>
      <c r="F1416" s="9">
        <v>69.2105944444445</v>
      </c>
      <c r="G1416" s="9">
        <f t="shared" si="96"/>
        <v>2.98965850731942</v>
      </c>
      <c r="H1416" s="9">
        <f t="shared" si="97"/>
        <v>2.12791989068238</v>
      </c>
      <c r="I1416">
        <f t="shared" si="98"/>
        <v>22</v>
      </c>
    </row>
    <row r="1417" spans="1:9">
      <c r="A1417" s="10">
        <v>41849.9583333299</v>
      </c>
      <c r="B1417" s="8">
        <v>28.6733333333333</v>
      </c>
      <c r="C1417" s="8" t="e">
        <v>#DIV/0!</v>
      </c>
      <c r="D1417" s="9">
        <v>21.5583333333333</v>
      </c>
      <c r="E1417" s="9">
        <v>30.9307692307692</v>
      </c>
      <c r="F1417" s="9">
        <v>54.0572083333333</v>
      </c>
      <c r="G1417" s="9">
        <f t="shared" si="96"/>
        <v>2.5074855044453</v>
      </c>
      <c r="H1417" s="9">
        <f t="shared" si="97"/>
        <v>1.74768393019978</v>
      </c>
      <c r="I1417">
        <f t="shared" si="98"/>
        <v>23</v>
      </c>
    </row>
    <row r="1418" spans="1:9">
      <c r="A1418" s="10">
        <v>41849.9999999966</v>
      </c>
      <c r="B1418" s="8">
        <v>28.33</v>
      </c>
      <c r="C1418" s="8" t="e">
        <v>#DIV/0!</v>
      </c>
      <c r="D1418" s="9">
        <v>21.5</v>
      </c>
      <c r="E1418" s="9">
        <v>30.9</v>
      </c>
      <c r="F1418" s="9">
        <v>53.7532722222223</v>
      </c>
      <c r="G1418" s="9">
        <f t="shared" si="96"/>
        <v>2.50015219638243</v>
      </c>
      <c r="H1418" s="9">
        <f t="shared" si="97"/>
        <v>1.73958809780655</v>
      </c>
      <c r="I1418">
        <f t="shared" si="98"/>
        <v>0</v>
      </c>
    </row>
    <row r="1419" spans="1:9">
      <c r="A1419" s="10">
        <v>41850.0416666632</v>
      </c>
      <c r="B1419" s="8">
        <v>28.07</v>
      </c>
      <c r="C1419" s="8" t="e">
        <v>#DIV/0!</v>
      </c>
      <c r="D1419" s="9">
        <v>21.5</v>
      </c>
      <c r="E1419" s="9">
        <v>30.8666666666667</v>
      </c>
      <c r="F1419" s="9">
        <v>54.7085</v>
      </c>
      <c r="G1419" s="9">
        <f t="shared" si="96"/>
        <v>2.54458139534884</v>
      </c>
      <c r="H1419" s="9">
        <f t="shared" si="97"/>
        <v>1.77241360691145</v>
      </c>
      <c r="I1419">
        <f t="shared" si="98"/>
        <v>1</v>
      </c>
    </row>
    <row r="1420" spans="1:9">
      <c r="A1420" s="10">
        <v>41850.0833333299</v>
      </c>
      <c r="B1420" s="8">
        <v>27.9766666666667</v>
      </c>
      <c r="C1420" s="8" t="e">
        <v>#DIV/0!</v>
      </c>
      <c r="D1420" s="9">
        <v>21.4416666666667</v>
      </c>
      <c r="E1420" s="9">
        <v>30.825</v>
      </c>
      <c r="F1420" s="9">
        <v>53.2756583333334</v>
      </c>
      <c r="G1420" s="9">
        <f t="shared" si="96"/>
        <v>2.48467897396036</v>
      </c>
      <c r="H1420" s="9">
        <f t="shared" si="97"/>
        <v>1.7283263044066</v>
      </c>
      <c r="I1420">
        <f t="shared" si="98"/>
        <v>2</v>
      </c>
    </row>
    <row r="1421" spans="1:9">
      <c r="A1421" s="10">
        <v>41850.1249999966</v>
      </c>
      <c r="B1421" s="8">
        <v>27.8366666666667</v>
      </c>
      <c r="C1421" s="8" t="e">
        <v>#DIV/0!</v>
      </c>
      <c r="D1421" s="9">
        <v>21.3916666666667</v>
      </c>
      <c r="E1421" s="9">
        <v>30.775</v>
      </c>
      <c r="F1421" s="9">
        <v>53.0151416666667</v>
      </c>
      <c r="G1421" s="9">
        <f t="shared" si="96"/>
        <v>2.47830814179977</v>
      </c>
      <c r="H1421" s="9">
        <f t="shared" si="97"/>
        <v>1.72266910370972</v>
      </c>
      <c r="I1421">
        <f t="shared" si="98"/>
        <v>3</v>
      </c>
    </row>
    <row r="1422" spans="1:9">
      <c r="A1422" s="10">
        <v>41850.1666666632</v>
      </c>
      <c r="B1422" s="8">
        <v>27.6533333333333</v>
      </c>
      <c r="C1422" s="8" t="e">
        <v>#DIV/0!</v>
      </c>
      <c r="D1422" s="9">
        <v>21.325</v>
      </c>
      <c r="E1422" s="9">
        <v>30.7166666666667</v>
      </c>
      <c r="F1422" s="9">
        <v>54.5782416666667</v>
      </c>
      <c r="G1422" s="9">
        <f t="shared" si="96"/>
        <v>2.55935482610395</v>
      </c>
      <c r="H1422" s="9">
        <f t="shared" si="97"/>
        <v>1.77682826912643</v>
      </c>
      <c r="I1422">
        <f t="shared" si="98"/>
        <v>4</v>
      </c>
    </row>
    <row r="1423" spans="1:9">
      <c r="A1423" s="10">
        <v>41850.2083333299</v>
      </c>
      <c r="B1423" s="8">
        <v>27.7566666666667</v>
      </c>
      <c r="C1423" s="8">
        <v>14.7933333333333</v>
      </c>
      <c r="D1423" s="9">
        <v>21.3</v>
      </c>
      <c r="E1423" s="9">
        <v>30.6916666666667</v>
      </c>
      <c r="F1423" s="9">
        <v>54.5782416666666</v>
      </c>
      <c r="G1423" s="9">
        <f t="shared" si="96"/>
        <v>2.56235876369327</v>
      </c>
      <c r="H1423" s="9">
        <f t="shared" si="97"/>
        <v>1.77827559055118</v>
      </c>
      <c r="I1423">
        <f t="shared" si="98"/>
        <v>5</v>
      </c>
    </row>
    <row r="1424" spans="1:9">
      <c r="A1424" s="10">
        <v>41850.2499999966</v>
      </c>
      <c r="B1424" s="8">
        <v>28.885</v>
      </c>
      <c r="C1424" s="8">
        <v>73.9516129032258</v>
      </c>
      <c r="D1424" s="9">
        <v>21.3</v>
      </c>
      <c r="E1424" s="9">
        <v>30.6583333333333</v>
      </c>
      <c r="F1424" s="9">
        <v>55.2295333333334</v>
      </c>
      <c r="G1424" s="9">
        <f t="shared" si="96"/>
        <v>2.5929358372457</v>
      </c>
      <c r="H1424" s="9">
        <f t="shared" si="97"/>
        <v>1.80145256863278</v>
      </c>
      <c r="I1424">
        <f t="shared" si="98"/>
        <v>6</v>
      </c>
    </row>
    <row r="1425" spans="1:9">
      <c r="A1425" s="10">
        <v>41850.2916666632</v>
      </c>
      <c r="B1425" s="8">
        <v>30.4316666666667</v>
      </c>
      <c r="C1425" s="8">
        <v>291.283333333333</v>
      </c>
      <c r="D1425" s="9">
        <v>24.5666666666667</v>
      </c>
      <c r="E1425" s="9">
        <v>33.9333333333333</v>
      </c>
      <c r="F1425" s="9">
        <v>53.2756583333334</v>
      </c>
      <c r="G1425" s="9">
        <f t="shared" si="96"/>
        <v>2.16861567164179</v>
      </c>
      <c r="H1425" s="9">
        <f t="shared" si="97"/>
        <v>1.57000957760315</v>
      </c>
      <c r="I1425">
        <f t="shared" si="98"/>
        <v>7</v>
      </c>
    </row>
    <row r="1426" spans="1:9">
      <c r="A1426" s="10">
        <v>41850.3333333299</v>
      </c>
      <c r="B1426" s="8">
        <v>31.68</v>
      </c>
      <c r="C1426" s="8">
        <v>648.683333333333</v>
      </c>
      <c r="D1426" s="9">
        <v>29.4916666666667</v>
      </c>
      <c r="E1426" s="9">
        <v>38.8</v>
      </c>
      <c r="F1426" s="9">
        <v>52.6243666666667</v>
      </c>
      <c r="G1426" s="9">
        <f t="shared" si="96"/>
        <v>1.78438089855892</v>
      </c>
      <c r="H1426" s="9">
        <f t="shared" si="97"/>
        <v>1.35629810996564</v>
      </c>
      <c r="I1426">
        <f t="shared" si="98"/>
        <v>8</v>
      </c>
    </row>
    <row r="1427" spans="1:9">
      <c r="A1427" s="10">
        <v>41850.3749999965</v>
      </c>
      <c r="B1427" s="8">
        <v>32.85</v>
      </c>
      <c r="C1427" s="8">
        <v>731.53</v>
      </c>
      <c r="D1427" s="9">
        <v>31.1333333333333</v>
      </c>
      <c r="E1427" s="9">
        <v>40.5416666666667</v>
      </c>
      <c r="F1427" s="9">
        <v>80.6299083333333</v>
      </c>
      <c r="G1427" s="9">
        <f t="shared" si="96"/>
        <v>2.58982574946467</v>
      </c>
      <c r="H1427" s="9">
        <f t="shared" si="97"/>
        <v>1.98881582733813</v>
      </c>
      <c r="I1427">
        <f t="shared" si="98"/>
        <v>9</v>
      </c>
    </row>
    <row r="1428" spans="1:9">
      <c r="A1428" s="10">
        <v>41850.4166666632</v>
      </c>
      <c r="B1428" s="8">
        <v>33.585</v>
      </c>
      <c r="C1428" s="8">
        <v>852.35</v>
      </c>
      <c r="D1428" s="9">
        <v>31.4333333333333</v>
      </c>
      <c r="E1428" s="9">
        <v>40.65</v>
      </c>
      <c r="F1428" s="9">
        <v>103.034341666667</v>
      </c>
      <c r="G1428" s="9">
        <f t="shared" si="96"/>
        <v>3.27786876988335</v>
      </c>
      <c r="H1428" s="9">
        <f t="shared" si="97"/>
        <v>2.53467015170152</v>
      </c>
      <c r="I1428">
        <f t="shared" si="98"/>
        <v>10</v>
      </c>
    </row>
    <row r="1429" spans="1:9">
      <c r="A1429" s="10">
        <v>41850.4583333299</v>
      </c>
      <c r="B1429" s="8">
        <v>34.5733333333333</v>
      </c>
      <c r="C1429" s="8">
        <v>861.876666666666</v>
      </c>
      <c r="D1429" s="9">
        <v>29.875</v>
      </c>
      <c r="E1429" s="9">
        <v>39.0916666666667</v>
      </c>
      <c r="F1429" s="9">
        <v>52.1033333333333</v>
      </c>
      <c r="G1429" s="9">
        <f t="shared" si="96"/>
        <v>1.74404463040446</v>
      </c>
      <c r="H1429" s="9">
        <f t="shared" si="97"/>
        <v>1.33285013856321</v>
      </c>
      <c r="I1429">
        <f t="shared" si="98"/>
        <v>11</v>
      </c>
    </row>
    <row r="1430" spans="1:9">
      <c r="A1430" s="10">
        <v>41850.4999999965</v>
      </c>
      <c r="B1430" s="8">
        <v>34.93</v>
      </c>
      <c r="C1430" s="8">
        <v>988.896666666667</v>
      </c>
      <c r="D1430" s="9">
        <v>31.4333333333333</v>
      </c>
      <c r="E1430" s="9">
        <v>40.7333333333333</v>
      </c>
      <c r="F1430" s="9">
        <v>51.0612666666666</v>
      </c>
      <c r="G1430" s="9">
        <f t="shared" si="96"/>
        <v>1.62443054082715</v>
      </c>
      <c r="H1430" s="9">
        <f t="shared" si="97"/>
        <v>1.25354991816694</v>
      </c>
      <c r="I1430">
        <f t="shared" si="98"/>
        <v>12</v>
      </c>
    </row>
    <row r="1431" spans="1:9">
      <c r="A1431" s="10">
        <v>41850.5416666632</v>
      </c>
      <c r="B1431" s="8">
        <v>35.3566666666667</v>
      </c>
      <c r="C1431" s="8">
        <v>759.896666666667</v>
      </c>
      <c r="D1431" s="9">
        <v>33.2583333333333</v>
      </c>
      <c r="E1431" s="9">
        <v>42.4416666666667</v>
      </c>
      <c r="F1431" s="9">
        <v>100.950208333333</v>
      </c>
      <c r="G1431" s="9">
        <f t="shared" si="96"/>
        <v>3.03533575544976</v>
      </c>
      <c r="H1431" s="9">
        <f t="shared" si="97"/>
        <v>2.37856371490281</v>
      </c>
      <c r="I1431">
        <f t="shared" si="98"/>
        <v>13</v>
      </c>
    </row>
    <row r="1432" spans="1:9">
      <c r="A1432" s="10">
        <v>41850.5833333299</v>
      </c>
      <c r="B1432" s="8">
        <v>34.99</v>
      </c>
      <c r="C1432" s="8">
        <v>723.81</v>
      </c>
      <c r="D1432" s="9">
        <v>31.6666666666667</v>
      </c>
      <c r="E1432" s="9">
        <v>40.8833333333333</v>
      </c>
      <c r="F1432" s="9">
        <v>101.992275</v>
      </c>
      <c r="G1432" s="9">
        <f t="shared" si="96"/>
        <v>3.22080868421053</v>
      </c>
      <c r="H1432" s="9">
        <f t="shared" si="97"/>
        <v>2.49471524663677</v>
      </c>
      <c r="I1432">
        <f t="shared" si="98"/>
        <v>14</v>
      </c>
    </row>
    <row r="1433" spans="1:9">
      <c r="A1433" s="10">
        <v>41850.6249999965</v>
      </c>
      <c r="B1433" s="8">
        <v>34.2233333333333</v>
      </c>
      <c r="C1433" s="8">
        <v>552.261290322581</v>
      </c>
      <c r="D1433" s="9">
        <v>31.7</v>
      </c>
      <c r="E1433" s="9">
        <v>40.9</v>
      </c>
      <c r="F1433" s="9">
        <v>53.536175</v>
      </c>
      <c r="G1433" s="9">
        <f t="shared" si="96"/>
        <v>1.68883832807571</v>
      </c>
      <c r="H1433" s="9">
        <f t="shared" si="97"/>
        <v>1.30895293398533</v>
      </c>
      <c r="I1433">
        <f t="shared" si="98"/>
        <v>15</v>
      </c>
    </row>
    <row r="1434" spans="1:9">
      <c r="A1434" s="10">
        <v>41850.6666666632</v>
      </c>
      <c r="B1434" s="8">
        <v>33.4816666666667</v>
      </c>
      <c r="C1434" s="8">
        <v>256.75</v>
      </c>
      <c r="D1434" s="9">
        <v>31.6916666666667</v>
      </c>
      <c r="E1434" s="9">
        <v>40.9583333333333</v>
      </c>
      <c r="F1434" s="9">
        <v>101.471241666667</v>
      </c>
      <c r="G1434" s="9">
        <f t="shared" si="96"/>
        <v>3.20182724165133</v>
      </c>
      <c r="H1434" s="9">
        <f t="shared" si="97"/>
        <v>2.47742604272635</v>
      </c>
      <c r="I1434">
        <f t="shared" si="98"/>
        <v>16</v>
      </c>
    </row>
    <row r="1435" spans="1:9">
      <c r="A1435" s="10">
        <v>41850.7083333299</v>
      </c>
      <c r="B1435" s="8">
        <v>32.1366666666667</v>
      </c>
      <c r="C1435" s="8">
        <v>63.2774193548387</v>
      </c>
      <c r="D1435" s="9">
        <v>30.05</v>
      </c>
      <c r="E1435" s="9">
        <v>39.3583333333333</v>
      </c>
      <c r="F1435" s="9">
        <v>54.317725</v>
      </c>
      <c r="G1435" s="9">
        <f t="shared" si="96"/>
        <v>1.80757820299501</v>
      </c>
      <c r="H1435" s="9">
        <f t="shared" si="97"/>
        <v>1.38008193944527</v>
      </c>
      <c r="I1435">
        <f t="shared" si="98"/>
        <v>17</v>
      </c>
    </row>
    <row r="1436" spans="1:9">
      <c r="A1436" s="10">
        <v>41850.7499999965</v>
      </c>
      <c r="B1436" s="8">
        <v>30.6066666666667</v>
      </c>
      <c r="C1436" s="8">
        <v>14.7588235294118</v>
      </c>
      <c r="D1436" s="9">
        <v>30</v>
      </c>
      <c r="E1436" s="9">
        <v>39.325</v>
      </c>
      <c r="F1436" s="9">
        <v>100.950208333333</v>
      </c>
      <c r="G1436" s="9">
        <f t="shared" si="96"/>
        <v>3.36500694444444</v>
      </c>
      <c r="H1436" s="9">
        <f t="shared" si="97"/>
        <v>2.56707459207459</v>
      </c>
      <c r="I1436">
        <f t="shared" si="98"/>
        <v>18</v>
      </c>
    </row>
    <row r="1437" spans="1:9">
      <c r="A1437" s="10">
        <v>41850.7916666632</v>
      </c>
      <c r="B1437" s="8">
        <v>29.7133333333333</v>
      </c>
      <c r="C1437" s="8" t="e">
        <v>#DIV/0!</v>
      </c>
      <c r="D1437" s="9">
        <v>26.6583333333333</v>
      </c>
      <c r="E1437" s="9">
        <v>36.0166666666667</v>
      </c>
      <c r="F1437" s="9">
        <v>75.5498333333334</v>
      </c>
      <c r="G1437" s="9">
        <f t="shared" si="96"/>
        <v>2.83400437636762</v>
      </c>
      <c r="H1437" s="9">
        <f t="shared" si="97"/>
        <v>2.09763535400278</v>
      </c>
      <c r="I1437">
        <f t="shared" si="98"/>
        <v>19</v>
      </c>
    </row>
    <row r="1438" spans="1:9">
      <c r="A1438" s="10">
        <v>41850.8333333299</v>
      </c>
      <c r="B1438" s="8">
        <v>29.515</v>
      </c>
      <c r="C1438" s="8" t="e">
        <v>#DIV/0!</v>
      </c>
      <c r="D1438" s="9">
        <v>26.6</v>
      </c>
      <c r="E1438" s="9">
        <v>35.9833333333333</v>
      </c>
      <c r="F1438" s="9">
        <v>51.5823</v>
      </c>
      <c r="G1438" s="9">
        <f t="shared" ref="G1438:G1480" si="99">F1438/D1438</f>
        <v>1.93918421052632</v>
      </c>
      <c r="H1438" s="9">
        <f t="shared" ref="H1438:H1480" si="100">F1438/E1438</f>
        <v>1.43350532654007</v>
      </c>
      <c r="I1438">
        <f t="shared" si="98"/>
        <v>20</v>
      </c>
    </row>
    <row r="1439" spans="1:9">
      <c r="A1439" s="10">
        <v>41850.8749999965</v>
      </c>
      <c r="B1439" s="8">
        <v>29.3883333333333</v>
      </c>
      <c r="C1439" s="8" t="e">
        <v>#DIV/0!</v>
      </c>
      <c r="D1439" s="9">
        <v>24.95</v>
      </c>
      <c r="E1439" s="9">
        <v>34.35</v>
      </c>
      <c r="F1439" s="9">
        <v>75.9406083333333</v>
      </c>
      <c r="G1439" s="9">
        <f t="shared" si="99"/>
        <v>3.04371175684703</v>
      </c>
      <c r="H1439" s="9">
        <f t="shared" si="100"/>
        <v>2.2107891800097</v>
      </c>
      <c r="I1439">
        <f t="shared" si="98"/>
        <v>21</v>
      </c>
    </row>
    <row r="1440" spans="1:9">
      <c r="A1440" s="10">
        <v>41850.9166666632</v>
      </c>
      <c r="B1440" s="8">
        <v>29.31</v>
      </c>
      <c r="C1440" s="8" t="e">
        <v>#DIV/0!</v>
      </c>
      <c r="D1440" s="9">
        <v>28.1666666666667</v>
      </c>
      <c r="E1440" s="9">
        <v>37.5416666666667</v>
      </c>
      <c r="F1440" s="9">
        <v>52.2335916666667</v>
      </c>
      <c r="G1440" s="9">
        <f t="shared" si="99"/>
        <v>1.85444704142012</v>
      </c>
      <c r="H1440" s="9">
        <f t="shared" si="100"/>
        <v>1.39134983351831</v>
      </c>
      <c r="I1440">
        <f t="shared" si="98"/>
        <v>22</v>
      </c>
    </row>
    <row r="1441" spans="1:9">
      <c r="A1441" s="10">
        <v>41850.9583333298</v>
      </c>
      <c r="B1441" s="8">
        <v>29.2366666666667</v>
      </c>
      <c r="C1441" s="8" t="e">
        <v>#DIV/0!</v>
      </c>
      <c r="D1441" s="9">
        <v>24.8083333333333</v>
      </c>
      <c r="E1441" s="9">
        <v>34.275</v>
      </c>
      <c r="F1441" s="9">
        <v>50.9310083333333</v>
      </c>
      <c r="G1441" s="9">
        <f t="shared" si="99"/>
        <v>2.05297984548203</v>
      </c>
      <c r="H1441" s="9">
        <f t="shared" si="100"/>
        <v>1.48595210308777</v>
      </c>
      <c r="I1441">
        <f t="shared" si="98"/>
        <v>23</v>
      </c>
    </row>
    <row r="1442" spans="1:9">
      <c r="A1442" s="10">
        <v>41850.9999999965</v>
      </c>
      <c r="B1442" s="8">
        <v>29.0016666666667</v>
      </c>
      <c r="C1442" s="8" t="e">
        <v>#DIV/0!</v>
      </c>
      <c r="D1442" s="9">
        <v>24.9583333333333</v>
      </c>
      <c r="E1442" s="9">
        <v>34.3</v>
      </c>
      <c r="F1442" s="9">
        <v>78.0247416666666</v>
      </c>
      <c r="G1442" s="9">
        <f t="shared" si="99"/>
        <v>3.1262</v>
      </c>
      <c r="H1442" s="9">
        <f t="shared" si="100"/>
        <v>2.27477380952381</v>
      </c>
      <c r="I1442">
        <f t="shared" si="98"/>
        <v>0</v>
      </c>
    </row>
    <row r="1443" spans="1:9">
      <c r="A1443" s="10">
        <v>41851.0416666632</v>
      </c>
      <c r="B1443" s="8">
        <v>28.895</v>
      </c>
      <c r="C1443" s="8" t="e">
        <v>#DIV/0!</v>
      </c>
      <c r="D1443" s="9">
        <v>23.2666666666667</v>
      </c>
      <c r="E1443" s="9">
        <v>32.6666666666667</v>
      </c>
      <c r="F1443" s="9">
        <v>50.9310083333333</v>
      </c>
      <c r="G1443" s="9">
        <f t="shared" si="99"/>
        <v>2.18901181948424</v>
      </c>
      <c r="H1443" s="9">
        <f t="shared" si="100"/>
        <v>1.5591125</v>
      </c>
      <c r="I1443">
        <f t="shared" si="98"/>
        <v>1</v>
      </c>
    </row>
    <row r="1444" spans="1:9">
      <c r="A1444" s="10">
        <v>41851.0833333298</v>
      </c>
      <c r="B1444" s="8">
        <v>28.9033333333333</v>
      </c>
      <c r="C1444" s="8" t="e">
        <v>#DIV/0!</v>
      </c>
      <c r="D1444" s="9">
        <v>24.8</v>
      </c>
      <c r="E1444" s="9">
        <v>34.1666666666667</v>
      </c>
      <c r="F1444" s="9">
        <v>75.419575</v>
      </c>
      <c r="G1444" s="9">
        <f t="shared" si="99"/>
        <v>3.04111189516129</v>
      </c>
      <c r="H1444" s="9">
        <f t="shared" si="100"/>
        <v>2.20740219512195</v>
      </c>
      <c r="I1444">
        <f t="shared" si="98"/>
        <v>2</v>
      </c>
    </row>
    <row r="1445" spans="1:9">
      <c r="A1445" s="10">
        <v>41851.1249999965</v>
      </c>
      <c r="B1445" s="8">
        <v>28.8533333333333</v>
      </c>
      <c r="C1445" s="8" t="e">
        <v>#DIV/0!</v>
      </c>
      <c r="D1445" s="9">
        <v>24.8083333333333</v>
      </c>
      <c r="E1445" s="9">
        <v>34.1416666666667</v>
      </c>
      <c r="F1445" s="9">
        <v>75.5498333333334</v>
      </c>
      <c r="G1445" s="9">
        <f t="shared" si="99"/>
        <v>3.04534094726234</v>
      </c>
      <c r="H1445" s="9">
        <f t="shared" si="100"/>
        <v>2.21283378081523</v>
      </c>
      <c r="I1445">
        <f t="shared" si="98"/>
        <v>3</v>
      </c>
    </row>
    <row r="1446" spans="1:9">
      <c r="A1446" s="10">
        <v>41851.1666666632</v>
      </c>
      <c r="B1446" s="8">
        <v>28.7933333333333</v>
      </c>
      <c r="C1446" s="8" t="e">
        <v>#DIV/0!</v>
      </c>
      <c r="D1446" s="9">
        <v>26.45</v>
      </c>
      <c r="E1446" s="9">
        <v>35.7583333333333</v>
      </c>
      <c r="F1446" s="9">
        <v>53.92695</v>
      </c>
      <c r="G1446" s="9">
        <f t="shared" si="99"/>
        <v>2.03882608695652</v>
      </c>
      <c r="H1446" s="9">
        <f t="shared" si="100"/>
        <v>1.50809461663948</v>
      </c>
      <c r="I1446">
        <f t="shared" si="98"/>
        <v>4</v>
      </c>
    </row>
    <row r="1447" spans="1:9">
      <c r="A1447" s="10">
        <v>41851.2083333298</v>
      </c>
      <c r="B1447" s="8">
        <v>28.7016666666667</v>
      </c>
      <c r="C1447" s="8">
        <v>18.7758620689655</v>
      </c>
      <c r="D1447" s="9">
        <v>23.1083333333333</v>
      </c>
      <c r="E1447" s="9">
        <v>34.15</v>
      </c>
      <c r="F1447" s="9">
        <v>53.2756583333333</v>
      </c>
      <c r="G1447" s="9">
        <f t="shared" si="99"/>
        <v>2.30547385503065</v>
      </c>
      <c r="H1447" s="9">
        <f t="shared" si="100"/>
        <v>1.5600485602733</v>
      </c>
      <c r="I1447">
        <f t="shared" si="98"/>
        <v>5</v>
      </c>
    </row>
    <row r="1448" spans="1:9">
      <c r="A1448" s="10">
        <v>41851.2499999965</v>
      </c>
      <c r="B1448" s="8">
        <v>29.985</v>
      </c>
      <c r="C1448" s="8">
        <v>107.716666666667</v>
      </c>
      <c r="D1448" s="9">
        <v>28.05</v>
      </c>
      <c r="E1448" s="9">
        <v>37.3583333333333</v>
      </c>
      <c r="F1448" s="9">
        <v>53.4059166666666</v>
      </c>
      <c r="G1448" s="9">
        <f t="shared" si="99"/>
        <v>1.90395424836601</v>
      </c>
      <c r="H1448" s="9">
        <f t="shared" si="100"/>
        <v>1.42955833147446</v>
      </c>
      <c r="I1448">
        <f t="shared" si="98"/>
        <v>6</v>
      </c>
    </row>
    <row r="1449" spans="1:9">
      <c r="A1449" s="10">
        <v>41851.2916666632</v>
      </c>
      <c r="B1449" s="8">
        <v>31.0333333333333</v>
      </c>
      <c r="C1449" s="8">
        <v>267.793333333333</v>
      </c>
      <c r="D1449" s="9">
        <v>24.8666666666667</v>
      </c>
      <c r="E1449" s="9">
        <v>34.175</v>
      </c>
      <c r="F1449" s="9">
        <v>51.8428166666667</v>
      </c>
      <c r="G1449" s="9">
        <f t="shared" si="99"/>
        <v>2.084831769437</v>
      </c>
      <c r="H1449" s="9">
        <f t="shared" si="100"/>
        <v>1.51698073640575</v>
      </c>
      <c r="I1449">
        <f t="shared" si="98"/>
        <v>7</v>
      </c>
    </row>
    <row r="1450" spans="1:9">
      <c r="A1450" s="10">
        <v>41851.3333333298</v>
      </c>
      <c r="B1450" s="8">
        <v>32.2983333333333</v>
      </c>
      <c r="C1450" s="8">
        <v>532.793333333333</v>
      </c>
      <c r="D1450" s="9">
        <v>29.775</v>
      </c>
      <c r="E1450" s="9">
        <v>39.0666666666667</v>
      </c>
      <c r="F1450" s="9">
        <v>53.2756583333333</v>
      </c>
      <c r="G1450" s="9">
        <f t="shared" si="99"/>
        <v>1.78927483907081</v>
      </c>
      <c r="H1450" s="9">
        <f t="shared" si="100"/>
        <v>1.36371139078498</v>
      </c>
      <c r="I1450">
        <f t="shared" si="98"/>
        <v>8</v>
      </c>
    </row>
    <row r="1451" spans="1:9">
      <c r="A1451" s="10">
        <v>41851.3749999965</v>
      </c>
      <c r="B1451" s="8">
        <v>32.9483333333333</v>
      </c>
      <c r="C1451" s="8">
        <v>618.16</v>
      </c>
      <c r="D1451" s="9">
        <v>31.525</v>
      </c>
      <c r="E1451" s="9">
        <v>40.7833333333333</v>
      </c>
      <c r="F1451" s="9">
        <v>101.6015</v>
      </c>
      <c r="G1451" s="9">
        <f t="shared" si="99"/>
        <v>3.22288659793814</v>
      </c>
      <c r="H1451" s="9">
        <f t="shared" si="100"/>
        <v>2.49125051082959</v>
      </c>
      <c r="I1451">
        <f t="shared" si="98"/>
        <v>9</v>
      </c>
    </row>
    <row r="1452" spans="1:9">
      <c r="A1452" s="10">
        <v>41851.4166666631</v>
      </c>
      <c r="B1452" s="8">
        <v>32.9933333333333</v>
      </c>
      <c r="C1452" s="8">
        <v>608.023333333333</v>
      </c>
      <c r="D1452" s="9">
        <v>33.2333333333333</v>
      </c>
      <c r="E1452" s="9">
        <v>42.4916666666667</v>
      </c>
      <c r="F1452" s="9">
        <v>102.122533333333</v>
      </c>
      <c r="G1452" s="9">
        <f t="shared" si="99"/>
        <v>3.07289468405215</v>
      </c>
      <c r="H1452" s="9">
        <f t="shared" si="100"/>
        <v>2.40335438321239</v>
      </c>
      <c r="I1452">
        <f t="shared" si="98"/>
        <v>10</v>
      </c>
    </row>
    <row r="1453" spans="1:9">
      <c r="A1453" s="10">
        <v>41851.4583333298</v>
      </c>
      <c r="B1453" s="8">
        <v>33.4183333333333</v>
      </c>
      <c r="C1453" s="8">
        <v>601.07</v>
      </c>
      <c r="D1453" s="9">
        <v>30.0583333333333</v>
      </c>
      <c r="E1453" s="9">
        <v>39.3</v>
      </c>
      <c r="F1453" s="9">
        <v>51.3217833333333</v>
      </c>
      <c r="G1453" s="9">
        <f t="shared" si="99"/>
        <v>1.70740615469919</v>
      </c>
      <c r="H1453" s="9">
        <f t="shared" si="100"/>
        <v>1.30589779474131</v>
      </c>
      <c r="I1453">
        <f t="shared" si="98"/>
        <v>11</v>
      </c>
    </row>
    <row r="1454" spans="1:9">
      <c r="A1454" s="10">
        <v>41851.4999999965</v>
      </c>
      <c r="B1454" s="8">
        <v>33.0816666666667</v>
      </c>
      <c r="C1454" s="8">
        <v>572.086666666667</v>
      </c>
      <c r="D1454" s="9">
        <v>34.9916666666667</v>
      </c>
      <c r="E1454" s="9">
        <v>44.2583333333333</v>
      </c>
      <c r="F1454" s="9">
        <v>99.647625</v>
      </c>
      <c r="G1454" s="9">
        <f t="shared" si="99"/>
        <v>2.84775303643725</v>
      </c>
      <c r="H1454" s="9">
        <f t="shared" si="100"/>
        <v>2.25149971756731</v>
      </c>
      <c r="I1454">
        <f t="shared" si="98"/>
        <v>12</v>
      </c>
    </row>
    <row r="1455" spans="1:9">
      <c r="A1455" s="10">
        <v>41851.5416666631</v>
      </c>
      <c r="B1455" s="8">
        <v>32.8883333333333</v>
      </c>
      <c r="C1455" s="8">
        <v>673.512903225807</v>
      </c>
      <c r="D1455" s="9">
        <v>33.425</v>
      </c>
      <c r="E1455" s="9">
        <v>42.7</v>
      </c>
      <c r="F1455" s="9">
        <v>102.513308333333</v>
      </c>
      <c r="G1455" s="9">
        <f t="shared" si="99"/>
        <v>3.06696509598604</v>
      </c>
      <c r="H1455" s="9">
        <f t="shared" si="100"/>
        <v>2.40078005464481</v>
      </c>
      <c r="I1455">
        <f t="shared" si="98"/>
        <v>13</v>
      </c>
    </row>
    <row r="1456" spans="1:9">
      <c r="A1456" s="10">
        <v>41851.5833333298</v>
      </c>
      <c r="B1456" s="8">
        <v>31.6583333333333</v>
      </c>
      <c r="C1456" s="8">
        <v>333.36</v>
      </c>
      <c r="D1456" s="9">
        <v>35.1666666666667</v>
      </c>
      <c r="E1456" s="9">
        <v>44.3916666666667</v>
      </c>
      <c r="F1456" s="9">
        <v>52.754625</v>
      </c>
      <c r="G1456" s="9">
        <f t="shared" si="99"/>
        <v>1.50013151658768</v>
      </c>
      <c r="H1456" s="9">
        <f t="shared" si="100"/>
        <v>1.18839027595269</v>
      </c>
      <c r="I1456">
        <f t="shared" si="98"/>
        <v>14</v>
      </c>
    </row>
    <row r="1457" spans="1:9">
      <c r="A1457" s="10">
        <v>41851.6249999965</v>
      </c>
      <c r="B1457" s="8">
        <v>31.5266666666667</v>
      </c>
      <c r="C1457" s="8">
        <v>294.606666666667</v>
      </c>
      <c r="D1457" s="9">
        <v>33.5833333333333</v>
      </c>
      <c r="E1457" s="9">
        <v>42.85</v>
      </c>
      <c r="F1457" s="9">
        <v>101.862016666667</v>
      </c>
      <c r="G1457" s="9">
        <f t="shared" si="99"/>
        <v>3.03311215880893</v>
      </c>
      <c r="H1457" s="9">
        <f t="shared" si="100"/>
        <v>2.37717658498639</v>
      </c>
      <c r="I1457">
        <f t="shared" si="98"/>
        <v>15</v>
      </c>
    </row>
    <row r="1458" spans="1:9">
      <c r="A1458" s="10">
        <v>41851.6666666631</v>
      </c>
      <c r="B1458" s="8">
        <v>30.69</v>
      </c>
      <c r="C1458" s="8">
        <v>159.358064516129</v>
      </c>
      <c r="D1458" s="9">
        <v>30.3</v>
      </c>
      <c r="E1458" s="9">
        <v>39.5416666666667</v>
      </c>
      <c r="F1458" s="9">
        <v>51.5823</v>
      </c>
      <c r="G1458" s="9">
        <f t="shared" si="99"/>
        <v>1.70238613861386</v>
      </c>
      <c r="H1458" s="9">
        <f t="shared" si="100"/>
        <v>1.30450495258166</v>
      </c>
      <c r="I1458">
        <f t="shared" si="98"/>
        <v>16</v>
      </c>
    </row>
    <row r="1459" spans="1:9">
      <c r="A1459" s="10">
        <v>41851.7083333298</v>
      </c>
      <c r="B1459" s="8">
        <v>29.7816666666667</v>
      </c>
      <c r="C1459" s="8">
        <v>50.0166666666667</v>
      </c>
      <c r="D1459" s="9">
        <v>33.5083333333333</v>
      </c>
      <c r="E1459" s="9">
        <v>41.225</v>
      </c>
      <c r="F1459" s="9">
        <v>100.0384</v>
      </c>
      <c r="G1459" s="9">
        <f t="shared" si="99"/>
        <v>2.98547823924397</v>
      </c>
      <c r="H1459" s="9">
        <f t="shared" si="100"/>
        <v>2.42664402668284</v>
      </c>
      <c r="I1459">
        <f t="shared" si="98"/>
        <v>17</v>
      </c>
    </row>
    <row r="1460" spans="1:9">
      <c r="A1460" s="10">
        <v>41851.7499999965</v>
      </c>
      <c r="B1460" s="8">
        <v>29.1083333333333</v>
      </c>
      <c r="C1460" s="8">
        <v>21.14375</v>
      </c>
      <c r="D1460" s="9">
        <v>28.5583333333333</v>
      </c>
      <c r="E1460" s="9">
        <v>37.8416666666667</v>
      </c>
      <c r="F1460" s="9">
        <v>100.168658333333</v>
      </c>
      <c r="G1460" s="9">
        <f t="shared" si="99"/>
        <v>3.50751065071491</v>
      </c>
      <c r="H1460" s="9">
        <f t="shared" si="100"/>
        <v>2.64704668575204</v>
      </c>
      <c r="I1460">
        <f t="shared" si="98"/>
        <v>18</v>
      </c>
    </row>
    <row r="1461" spans="1:9">
      <c r="A1461" s="10">
        <v>41851.7916666631</v>
      </c>
      <c r="B1461" s="8">
        <v>28.99</v>
      </c>
      <c r="C1461" s="8" t="e">
        <v>#DIV/0!</v>
      </c>
      <c r="D1461" s="9">
        <v>25.1</v>
      </c>
      <c r="E1461" s="9">
        <v>34.4166666666667</v>
      </c>
      <c r="F1461" s="9">
        <v>51.4520416666667</v>
      </c>
      <c r="G1461" s="9">
        <f t="shared" si="99"/>
        <v>2.04988213811421</v>
      </c>
      <c r="H1461" s="9">
        <f t="shared" si="100"/>
        <v>1.49497457627119</v>
      </c>
      <c r="I1461">
        <f t="shared" si="98"/>
        <v>19</v>
      </c>
    </row>
    <row r="1462" spans="1:9">
      <c r="A1462" s="10">
        <v>41851.8333333298</v>
      </c>
      <c r="B1462" s="8">
        <v>28.8016666666667</v>
      </c>
      <c r="C1462" s="8" t="e">
        <v>#DIV/0!</v>
      </c>
      <c r="D1462" s="9">
        <v>28.3333333333333</v>
      </c>
      <c r="E1462" s="9">
        <v>37.6416666666667</v>
      </c>
      <c r="F1462" s="9">
        <v>75.2893166666667</v>
      </c>
      <c r="G1462" s="9">
        <f t="shared" si="99"/>
        <v>2.65727</v>
      </c>
      <c r="H1462" s="9">
        <f t="shared" si="100"/>
        <v>2.00015895505867</v>
      </c>
      <c r="I1462">
        <f t="shared" si="98"/>
        <v>20</v>
      </c>
    </row>
    <row r="1463" spans="1:9">
      <c r="A1463" s="10">
        <v>41851.8749999965</v>
      </c>
      <c r="B1463" s="8">
        <v>28.4716666666667</v>
      </c>
      <c r="C1463" s="8" t="e">
        <v>#DIV/0!</v>
      </c>
      <c r="D1463" s="9">
        <v>24.9666666666667</v>
      </c>
      <c r="E1463" s="9">
        <v>34.3333333333333</v>
      </c>
      <c r="F1463" s="9">
        <v>52.4941083333334</v>
      </c>
      <c r="G1463" s="9">
        <f t="shared" si="99"/>
        <v>2.10256775700935</v>
      </c>
      <c r="H1463" s="9">
        <f t="shared" si="100"/>
        <v>1.52895461165049</v>
      </c>
      <c r="I1463">
        <f t="shared" si="98"/>
        <v>21</v>
      </c>
    </row>
    <row r="1464" spans="1:9">
      <c r="A1464" s="10">
        <v>41851.9166666631</v>
      </c>
      <c r="B1464" s="8">
        <v>27.775</v>
      </c>
      <c r="C1464" s="8" t="e">
        <v>#DIV/0!</v>
      </c>
      <c r="D1464" s="9">
        <v>24.9416666666667</v>
      </c>
      <c r="E1464" s="9">
        <v>34.2666666666667</v>
      </c>
      <c r="F1464" s="9">
        <v>51.973075</v>
      </c>
      <c r="G1464" s="9">
        <f t="shared" si="99"/>
        <v>2.0837851653859</v>
      </c>
      <c r="H1464" s="9">
        <f t="shared" si="100"/>
        <v>1.51672397859922</v>
      </c>
      <c r="I1464">
        <f t="shared" si="98"/>
        <v>22</v>
      </c>
    </row>
    <row r="1465" spans="1:9">
      <c r="A1465" s="10">
        <v>41851.9583333298</v>
      </c>
      <c r="B1465" s="8">
        <v>27.72</v>
      </c>
      <c r="C1465" s="8" t="e">
        <v>#DIV/0!</v>
      </c>
      <c r="D1465" s="9">
        <v>24.8583333333333</v>
      </c>
      <c r="E1465" s="9">
        <v>34.1916666666667</v>
      </c>
      <c r="F1465" s="9">
        <v>54.1874666666667</v>
      </c>
      <c r="G1465" s="9">
        <f t="shared" si="99"/>
        <v>2.17985115655381</v>
      </c>
      <c r="H1465" s="9">
        <f t="shared" si="100"/>
        <v>1.58481501340483</v>
      </c>
      <c r="I1465">
        <f t="shared" si="98"/>
        <v>23</v>
      </c>
    </row>
    <row r="1466" spans="1:9">
      <c r="A1466" s="10">
        <v>41851.9999999964</v>
      </c>
      <c r="B1466" s="8">
        <v>27.605</v>
      </c>
      <c r="C1466" s="8" t="e">
        <v>#DIV/0!</v>
      </c>
      <c r="D1466" s="9">
        <v>23.225</v>
      </c>
      <c r="E1466" s="9">
        <v>32.6545454545455</v>
      </c>
      <c r="F1466" s="9">
        <v>53.7966916666667</v>
      </c>
      <c r="G1466" s="9">
        <f t="shared" si="99"/>
        <v>2.31632687477574</v>
      </c>
      <c r="H1466" s="9">
        <f t="shared" si="100"/>
        <v>1.64744879825538</v>
      </c>
      <c r="I1466">
        <f t="shared" si="98"/>
        <v>0</v>
      </c>
    </row>
    <row r="1467" spans="1:9">
      <c r="A1467" s="10">
        <v>41852.0416666631</v>
      </c>
      <c r="B1467" s="8">
        <v>27.2816666666667</v>
      </c>
      <c r="C1467" s="8" t="e">
        <v>#DIV/0!</v>
      </c>
      <c r="D1467" s="9">
        <v>21.6</v>
      </c>
      <c r="E1467" s="9">
        <v>30.9083333333333</v>
      </c>
      <c r="F1467" s="9">
        <v>76.5918999999999</v>
      </c>
      <c r="G1467" s="9">
        <f t="shared" si="99"/>
        <v>3.54592129629629</v>
      </c>
      <c r="H1467" s="9">
        <f t="shared" si="100"/>
        <v>2.47803397142087</v>
      </c>
      <c r="I1467">
        <f t="shared" si="98"/>
        <v>1</v>
      </c>
    </row>
    <row r="1468" spans="1:9">
      <c r="A1468" s="10">
        <v>41852.0833333298</v>
      </c>
      <c r="B1468" s="8">
        <v>26.7633333333333</v>
      </c>
      <c r="C1468" s="8" t="e">
        <v>#DIV/0!</v>
      </c>
      <c r="D1468" s="9">
        <v>24.7916666666667</v>
      </c>
      <c r="E1468" s="9">
        <v>34.125</v>
      </c>
      <c r="F1468" s="9">
        <v>53.2756583333333</v>
      </c>
      <c r="G1468" s="9">
        <f t="shared" si="99"/>
        <v>2.14893411764706</v>
      </c>
      <c r="H1468" s="9">
        <f t="shared" si="100"/>
        <v>1.56119145299145</v>
      </c>
      <c r="I1468">
        <f t="shared" si="98"/>
        <v>2</v>
      </c>
    </row>
    <row r="1469" spans="1:9">
      <c r="A1469" s="10">
        <v>41852.1249999964</v>
      </c>
      <c r="B1469" s="8">
        <v>26.125</v>
      </c>
      <c r="C1469" s="8" t="e">
        <v>#DIV/0!</v>
      </c>
      <c r="D1469" s="9">
        <v>21.475</v>
      </c>
      <c r="E1469" s="9">
        <v>30.875</v>
      </c>
      <c r="F1469" s="9">
        <v>53.2756583333334</v>
      </c>
      <c r="G1469" s="9">
        <f t="shared" si="99"/>
        <v>2.48082227396197</v>
      </c>
      <c r="H1469" s="9">
        <f t="shared" si="100"/>
        <v>1.72552739541161</v>
      </c>
      <c r="I1469">
        <f t="shared" si="98"/>
        <v>3</v>
      </c>
    </row>
    <row r="1470" spans="1:9">
      <c r="A1470" s="10">
        <v>41852.1666666631</v>
      </c>
      <c r="B1470" s="8">
        <v>26.04</v>
      </c>
      <c r="C1470" s="8">
        <v>0.757142857142857</v>
      </c>
      <c r="D1470" s="9">
        <v>21.4833333333333</v>
      </c>
      <c r="E1470" s="9">
        <v>30.8666666666667</v>
      </c>
      <c r="F1470" s="9">
        <v>53.536175</v>
      </c>
      <c r="G1470" s="9">
        <f t="shared" si="99"/>
        <v>2.49198642358417</v>
      </c>
      <c r="H1470" s="9">
        <f t="shared" si="100"/>
        <v>1.73443331533477</v>
      </c>
      <c r="I1470">
        <f t="shared" si="98"/>
        <v>4</v>
      </c>
    </row>
    <row r="1471" spans="1:9">
      <c r="A1471" s="10">
        <v>41852.2083333298</v>
      </c>
      <c r="B1471" s="8">
        <v>26.19</v>
      </c>
      <c r="C1471" s="8">
        <v>4.33548387096774</v>
      </c>
      <c r="D1471" s="9">
        <v>21.4166666666667</v>
      </c>
      <c r="E1471" s="9">
        <v>30.8333333333333</v>
      </c>
      <c r="F1471" s="9">
        <v>54.5782416666667</v>
      </c>
      <c r="G1471" s="9">
        <f t="shared" si="99"/>
        <v>2.54840038910506</v>
      </c>
      <c r="H1471" s="9">
        <f t="shared" si="100"/>
        <v>1.77010513513514</v>
      </c>
      <c r="I1471">
        <f t="shared" si="98"/>
        <v>5</v>
      </c>
    </row>
    <row r="1472" spans="1:9">
      <c r="A1472" s="10">
        <v>41852.2499999964</v>
      </c>
      <c r="B1472" s="8">
        <v>26.0366666666667</v>
      </c>
      <c r="C1472" s="8">
        <v>22.0733333333333</v>
      </c>
      <c r="D1472" s="9">
        <v>21.4083333333333</v>
      </c>
      <c r="E1472" s="9">
        <v>30.8166666666667</v>
      </c>
      <c r="F1472" s="9">
        <v>55.2295333333333</v>
      </c>
      <c r="G1472" s="9">
        <f t="shared" si="99"/>
        <v>2.57981471389646</v>
      </c>
      <c r="H1472" s="9">
        <f t="shared" si="100"/>
        <v>1.79219686316928</v>
      </c>
      <c r="I1472">
        <f t="shared" si="98"/>
        <v>6</v>
      </c>
    </row>
    <row r="1473" spans="1:9">
      <c r="A1473" s="10">
        <v>41852.2916666631</v>
      </c>
      <c r="B1473" s="8">
        <v>26.0283333333334</v>
      </c>
      <c r="C1473" s="8">
        <v>52.85</v>
      </c>
      <c r="D1473" s="9">
        <v>28.0333333333333</v>
      </c>
      <c r="E1473" s="9">
        <v>37.3583333333333</v>
      </c>
      <c r="F1473" s="9">
        <v>53.536175</v>
      </c>
      <c r="G1473" s="9">
        <f t="shared" si="99"/>
        <v>1.90973275862069</v>
      </c>
      <c r="H1473" s="9">
        <f t="shared" si="100"/>
        <v>1.4330450591122</v>
      </c>
      <c r="I1473">
        <f t="shared" si="98"/>
        <v>7</v>
      </c>
    </row>
    <row r="1474" spans="1:9">
      <c r="A1474" s="10">
        <v>41852.3333333298</v>
      </c>
      <c r="B1474" s="8">
        <v>26.01</v>
      </c>
      <c r="C1474" s="8">
        <v>55.9933333333333</v>
      </c>
      <c r="D1474" s="9">
        <v>26.475</v>
      </c>
      <c r="E1474" s="9">
        <v>35.7833333333333</v>
      </c>
      <c r="F1474" s="9">
        <v>54.5782416666666</v>
      </c>
      <c r="G1474" s="9">
        <f t="shared" si="99"/>
        <v>2.06150110166824</v>
      </c>
      <c r="H1474" s="9">
        <f t="shared" si="100"/>
        <v>1.5252419655333</v>
      </c>
      <c r="I1474">
        <f t="shared" si="98"/>
        <v>8</v>
      </c>
    </row>
    <row r="1475" spans="1:9">
      <c r="A1475" s="10">
        <v>41852.3749999964</v>
      </c>
      <c r="B1475" s="8">
        <v>25.975</v>
      </c>
      <c r="C1475" s="8">
        <v>78.7966666666667</v>
      </c>
      <c r="D1475" s="9">
        <v>26.9454545454545</v>
      </c>
      <c r="E1475" s="9">
        <v>35.8083333333333</v>
      </c>
      <c r="F1475" s="9">
        <v>77.6339666666666</v>
      </c>
      <c r="G1475" s="9">
        <f t="shared" si="99"/>
        <v>2.88115260908682</v>
      </c>
      <c r="H1475" s="9">
        <f t="shared" si="100"/>
        <v>2.16804188969048</v>
      </c>
      <c r="I1475">
        <f t="shared" ref="I1475:I1538" si="101">HOUR(A1475)</f>
        <v>9</v>
      </c>
    </row>
    <row r="1476" spans="1:9">
      <c r="A1476" s="10">
        <v>41852.4166666631</v>
      </c>
      <c r="B1476" s="8">
        <v>25.775</v>
      </c>
      <c r="C1476" s="8">
        <v>77.6645161290322</v>
      </c>
      <c r="D1476" s="9">
        <v>26.55</v>
      </c>
      <c r="E1476" s="9">
        <v>35.75</v>
      </c>
      <c r="F1476" s="9">
        <v>54.9690166666667</v>
      </c>
      <c r="G1476" s="9">
        <f t="shared" si="99"/>
        <v>2.07039610797238</v>
      </c>
      <c r="H1476" s="9">
        <f t="shared" si="100"/>
        <v>1.53759487179487</v>
      </c>
      <c r="I1476">
        <f t="shared" si="101"/>
        <v>10</v>
      </c>
    </row>
    <row r="1477" spans="1:9">
      <c r="A1477" s="10">
        <v>41852.4583333298</v>
      </c>
      <c r="B1477" s="8">
        <v>25.8683333333333</v>
      </c>
      <c r="C1477" s="8">
        <v>93.8774193548387</v>
      </c>
      <c r="D1477" s="9">
        <v>28.2166666666667</v>
      </c>
      <c r="E1477" s="9">
        <v>37.5166666666667</v>
      </c>
      <c r="F1477" s="9">
        <v>89.7479916666667</v>
      </c>
      <c r="G1477" s="9">
        <f t="shared" si="99"/>
        <v>3.18067306556409</v>
      </c>
      <c r="H1477" s="9">
        <f t="shared" si="100"/>
        <v>2.39221657041315</v>
      </c>
      <c r="I1477">
        <f t="shared" si="101"/>
        <v>11</v>
      </c>
    </row>
    <row r="1478" spans="1:9">
      <c r="A1478" s="10">
        <v>41852.4999999964</v>
      </c>
      <c r="B1478" s="8">
        <v>26.2216666666667</v>
      </c>
      <c r="C1478" s="8">
        <v>94.4566666666666</v>
      </c>
      <c r="D1478" s="9">
        <v>24.875</v>
      </c>
      <c r="E1478" s="9">
        <v>34.2416666666667</v>
      </c>
      <c r="F1478" s="9">
        <v>53.536175</v>
      </c>
      <c r="G1478" s="9">
        <f t="shared" si="99"/>
        <v>2.152208040201</v>
      </c>
      <c r="H1478" s="9">
        <f t="shared" si="100"/>
        <v>1.5634804088586</v>
      </c>
      <c r="I1478">
        <f t="shared" si="101"/>
        <v>12</v>
      </c>
    </row>
    <row r="1479" spans="1:9">
      <c r="A1479" s="10">
        <v>41852.5416666631</v>
      </c>
      <c r="B1479" s="8">
        <v>26.105</v>
      </c>
      <c r="C1479" s="8">
        <v>97.81</v>
      </c>
      <c r="D1479" s="9">
        <v>26.4916666666667</v>
      </c>
      <c r="E1479" s="9">
        <v>35.7166666666667</v>
      </c>
      <c r="F1479" s="9">
        <v>54.4479833333333</v>
      </c>
      <c r="G1479" s="9">
        <f t="shared" si="99"/>
        <v>2.05528719723183</v>
      </c>
      <c r="H1479" s="9">
        <f t="shared" si="100"/>
        <v>1.52444190387307</v>
      </c>
      <c r="I1479">
        <f t="shared" si="101"/>
        <v>13</v>
      </c>
    </row>
    <row r="1480" spans="1:9">
      <c r="A1480" s="10">
        <v>41852.5833333297</v>
      </c>
      <c r="B1480" s="8">
        <v>26.705</v>
      </c>
      <c r="C1480" s="8">
        <v>122.973333333333</v>
      </c>
      <c r="D1480" s="9">
        <v>26.5416666666667</v>
      </c>
      <c r="E1480" s="9">
        <v>35.875</v>
      </c>
      <c r="F1480" s="9">
        <v>79.8483583333333</v>
      </c>
      <c r="G1480" s="9">
        <f t="shared" si="99"/>
        <v>3.00841538461538</v>
      </c>
      <c r="H1480" s="9">
        <f t="shared" si="100"/>
        <v>2.22573821138211</v>
      </c>
      <c r="I1480">
        <f t="shared" si="101"/>
        <v>14</v>
      </c>
    </row>
    <row r="1481" spans="1:9">
      <c r="A1481" s="10">
        <v>41852.6249999964</v>
      </c>
      <c r="B1481" s="8">
        <v>27.0633333333333</v>
      </c>
      <c r="C1481" s="8">
        <v>50.2</v>
      </c>
      <c r="D1481" s="9">
        <v>28.1666666666667</v>
      </c>
      <c r="E1481" s="9">
        <v>37.4666666666667</v>
      </c>
      <c r="F1481" s="9">
        <v>58.4859916666666</v>
      </c>
      <c r="G1481" s="9">
        <f t="shared" ref="G1481:G1515" si="102">F1481/D1481</f>
        <v>2.07642573964497</v>
      </c>
      <c r="H1481" s="9">
        <f t="shared" ref="H1481:H1515" si="103">F1481/E1481</f>
        <v>1.56101401245551</v>
      </c>
      <c r="I1481">
        <f t="shared" si="101"/>
        <v>15</v>
      </c>
    </row>
    <row r="1482" spans="1:9">
      <c r="A1482" s="10">
        <v>41852.6666666631</v>
      </c>
      <c r="B1482" s="8">
        <v>26.9333333333333</v>
      </c>
      <c r="C1482" s="8">
        <v>41.8633333333333</v>
      </c>
      <c r="D1482" s="9">
        <v>24.9166666666667</v>
      </c>
      <c r="E1482" s="9">
        <v>34.25</v>
      </c>
      <c r="F1482" s="9">
        <v>53.4059166666666</v>
      </c>
      <c r="G1482" s="9">
        <f t="shared" si="102"/>
        <v>2.14338127090301</v>
      </c>
      <c r="H1482" s="9">
        <f t="shared" si="103"/>
        <v>1.55929683698297</v>
      </c>
      <c r="I1482">
        <f t="shared" si="101"/>
        <v>16</v>
      </c>
    </row>
    <row r="1483" spans="1:9">
      <c r="A1483" s="10">
        <v>41852.7083333297</v>
      </c>
      <c r="B1483" s="8">
        <v>25.9383333333333</v>
      </c>
      <c r="C1483" s="8">
        <v>38.7466666666667</v>
      </c>
      <c r="D1483" s="9">
        <v>26.5416666666667</v>
      </c>
      <c r="E1483" s="9">
        <v>35.8</v>
      </c>
      <c r="F1483" s="9">
        <v>79.8483583333333</v>
      </c>
      <c r="G1483" s="9">
        <f t="shared" si="102"/>
        <v>3.00841538461538</v>
      </c>
      <c r="H1483" s="9">
        <f t="shared" si="103"/>
        <v>2.2304010707635</v>
      </c>
      <c r="I1483">
        <f t="shared" si="101"/>
        <v>17</v>
      </c>
    </row>
    <row r="1484" spans="1:9">
      <c r="A1484" s="10">
        <v>41852.7499999964</v>
      </c>
      <c r="B1484" s="8">
        <v>25.6</v>
      </c>
      <c r="C1484" s="8">
        <v>6.74666666666667</v>
      </c>
      <c r="D1484" s="9">
        <v>21.5666666666667</v>
      </c>
      <c r="E1484" s="9">
        <v>30.9583333333333</v>
      </c>
      <c r="F1484" s="9">
        <v>78.6760333333334</v>
      </c>
      <c r="G1484" s="9">
        <f t="shared" si="102"/>
        <v>3.64803863987635</v>
      </c>
      <c r="H1484" s="9">
        <f t="shared" si="103"/>
        <v>2.54135235531629</v>
      </c>
      <c r="I1484">
        <f t="shared" si="101"/>
        <v>18</v>
      </c>
    </row>
    <row r="1485" spans="1:9">
      <c r="A1485" s="10">
        <v>41852.7916666631</v>
      </c>
      <c r="B1485" s="8">
        <v>25.8666666666667</v>
      </c>
      <c r="C1485" s="8">
        <v>1.46666666666667</v>
      </c>
      <c r="D1485" s="9">
        <v>21.5083333333333</v>
      </c>
      <c r="E1485" s="9">
        <v>30.8833333333333</v>
      </c>
      <c r="F1485" s="9">
        <v>54.9690166666667</v>
      </c>
      <c r="G1485" s="9">
        <f t="shared" si="102"/>
        <v>2.55570786516854</v>
      </c>
      <c r="H1485" s="9">
        <f t="shared" si="103"/>
        <v>1.77989260658392</v>
      </c>
      <c r="I1485">
        <f t="shared" si="101"/>
        <v>19</v>
      </c>
    </row>
    <row r="1486" spans="1:9">
      <c r="A1486" s="10">
        <v>41852.8333333297</v>
      </c>
      <c r="B1486" s="8">
        <v>26.1466666666667</v>
      </c>
      <c r="C1486" s="8">
        <v>1.63</v>
      </c>
      <c r="D1486" s="9">
        <v>21.475</v>
      </c>
      <c r="E1486" s="9">
        <v>30.8583333333333</v>
      </c>
      <c r="F1486" s="9">
        <v>54.4479833333333</v>
      </c>
      <c r="G1486" s="9">
        <f t="shared" si="102"/>
        <v>2.5354124951494</v>
      </c>
      <c r="H1486" s="9">
        <f t="shared" si="103"/>
        <v>1.76444990548204</v>
      </c>
      <c r="I1486">
        <f t="shared" si="101"/>
        <v>20</v>
      </c>
    </row>
    <row r="1487" spans="1:9">
      <c r="A1487" s="10">
        <v>41852.8749999964</v>
      </c>
      <c r="B1487" s="8">
        <v>26.5233333333333</v>
      </c>
      <c r="C1487" s="8">
        <v>1.75666666666667</v>
      </c>
      <c r="D1487" s="9">
        <v>21.4333333333333</v>
      </c>
      <c r="E1487" s="9">
        <v>30.8333333333333</v>
      </c>
      <c r="F1487" s="9">
        <v>55.7505666666667</v>
      </c>
      <c r="G1487" s="9">
        <f t="shared" si="102"/>
        <v>2.60111508553655</v>
      </c>
      <c r="H1487" s="9">
        <f t="shared" si="103"/>
        <v>1.80812648648649</v>
      </c>
      <c r="I1487">
        <f t="shared" si="101"/>
        <v>21</v>
      </c>
    </row>
    <row r="1488" spans="1:9">
      <c r="A1488" s="10">
        <v>41852.9166666631</v>
      </c>
      <c r="B1488" s="8">
        <v>26.7533333333333</v>
      </c>
      <c r="C1488" s="8">
        <v>1.58076923076923</v>
      </c>
      <c r="D1488" s="9">
        <v>21.4</v>
      </c>
      <c r="E1488" s="9">
        <v>30.8166666666667</v>
      </c>
      <c r="F1488" s="9">
        <v>55.099275</v>
      </c>
      <c r="G1488" s="9">
        <f t="shared" si="102"/>
        <v>2.57473247663551</v>
      </c>
      <c r="H1488" s="9">
        <f t="shared" si="103"/>
        <v>1.78796998377501</v>
      </c>
      <c r="I1488">
        <f t="shared" si="101"/>
        <v>22</v>
      </c>
    </row>
    <row r="1489" spans="1:9">
      <c r="A1489" s="10">
        <v>41852.9583333297</v>
      </c>
      <c r="B1489" s="8">
        <v>25.9</v>
      </c>
      <c r="C1489" s="8" t="e">
        <v>#DIV/0!</v>
      </c>
      <c r="D1489" s="9">
        <v>21.3916666666667</v>
      </c>
      <c r="E1489" s="9">
        <v>30.7923076923077</v>
      </c>
      <c r="F1489" s="9">
        <v>54.4479833333333</v>
      </c>
      <c r="G1489" s="9">
        <f t="shared" si="102"/>
        <v>2.54528944292949</v>
      </c>
      <c r="H1489" s="9">
        <f t="shared" si="103"/>
        <v>1.7682332833708</v>
      </c>
      <c r="I1489">
        <f t="shared" si="101"/>
        <v>23</v>
      </c>
    </row>
    <row r="1490" spans="1:9">
      <c r="A1490" s="10">
        <v>41852.9999999964</v>
      </c>
      <c r="B1490" s="8">
        <v>25.77</v>
      </c>
      <c r="C1490" s="8">
        <v>0.266666666666667</v>
      </c>
      <c r="D1490" s="9">
        <v>21.35</v>
      </c>
      <c r="E1490" s="9">
        <v>30.7545454545455</v>
      </c>
      <c r="F1490" s="9">
        <v>54.8387583333333</v>
      </c>
      <c r="G1490" s="9">
        <f t="shared" si="102"/>
        <v>2.56856010928962</v>
      </c>
      <c r="H1490" s="9">
        <f t="shared" si="103"/>
        <v>1.78311067592866</v>
      </c>
      <c r="I1490">
        <f t="shared" si="101"/>
        <v>0</v>
      </c>
    </row>
    <row r="1491" spans="1:9">
      <c r="A1491" s="10">
        <v>41853.0416666631</v>
      </c>
      <c r="B1491" s="8">
        <v>25.0933333333333</v>
      </c>
      <c r="C1491" s="8">
        <v>0.15</v>
      </c>
      <c r="D1491" s="9">
        <v>21.325</v>
      </c>
      <c r="E1491" s="9">
        <v>30.775</v>
      </c>
      <c r="F1491" s="9">
        <v>54.7085</v>
      </c>
      <c r="G1491" s="9">
        <f t="shared" si="102"/>
        <v>2.56546307151231</v>
      </c>
      <c r="H1491" s="9">
        <f t="shared" si="103"/>
        <v>1.77769293257514</v>
      </c>
      <c r="I1491">
        <f t="shared" si="101"/>
        <v>1</v>
      </c>
    </row>
    <row r="1492" spans="1:9">
      <c r="A1492" s="10">
        <v>41853.0833333297</v>
      </c>
      <c r="B1492" s="8">
        <v>25.1216666666667</v>
      </c>
      <c r="C1492" s="8">
        <v>0.27</v>
      </c>
      <c r="D1492" s="9">
        <v>21.3166666666667</v>
      </c>
      <c r="E1492" s="9">
        <v>30.75</v>
      </c>
      <c r="F1492" s="9">
        <v>54.4479833333334</v>
      </c>
      <c r="G1492" s="9">
        <f t="shared" si="102"/>
        <v>2.55424472243941</v>
      </c>
      <c r="H1492" s="9">
        <f t="shared" si="103"/>
        <v>1.77066612466125</v>
      </c>
      <c r="I1492">
        <f t="shared" si="101"/>
        <v>2</v>
      </c>
    </row>
    <row r="1493" spans="1:9">
      <c r="A1493" s="10">
        <v>41853.1249999964</v>
      </c>
      <c r="B1493" s="8">
        <v>25.305</v>
      </c>
      <c r="C1493" s="8">
        <v>0.233333333333333</v>
      </c>
      <c r="D1493" s="9">
        <v>21.3333333333333</v>
      </c>
      <c r="E1493" s="9">
        <v>30.7583333333333</v>
      </c>
      <c r="F1493" s="9">
        <v>55.099275</v>
      </c>
      <c r="G1493" s="9">
        <f t="shared" si="102"/>
        <v>2.582778515625</v>
      </c>
      <c r="H1493" s="9">
        <f t="shared" si="103"/>
        <v>1.79136087781089</v>
      </c>
      <c r="I1493">
        <f t="shared" si="101"/>
        <v>3</v>
      </c>
    </row>
    <row r="1494" spans="1:9">
      <c r="A1494" s="10">
        <v>41853.166666663</v>
      </c>
      <c r="B1494" s="8">
        <v>25.0666666666667</v>
      </c>
      <c r="C1494" s="8">
        <v>0.386666666666667</v>
      </c>
      <c r="D1494" s="9">
        <v>21.3166666666667</v>
      </c>
      <c r="E1494" s="9">
        <v>30.7833333333333</v>
      </c>
      <c r="F1494" s="9">
        <v>54.0572083333333</v>
      </c>
      <c r="G1494" s="9">
        <f t="shared" si="102"/>
        <v>2.53591282251759</v>
      </c>
      <c r="H1494" s="9">
        <f t="shared" si="103"/>
        <v>1.75605441256091</v>
      </c>
      <c r="I1494">
        <f t="shared" si="101"/>
        <v>4</v>
      </c>
    </row>
    <row r="1495" spans="1:9">
      <c r="A1495" s="10">
        <v>41853.2083333297</v>
      </c>
      <c r="B1495" s="8">
        <v>25.185</v>
      </c>
      <c r="C1495" s="8">
        <v>3.06666666666667</v>
      </c>
      <c r="D1495" s="9">
        <v>21.3</v>
      </c>
      <c r="E1495" s="9">
        <v>30.7083333333333</v>
      </c>
      <c r="F1495" s="9">
        <v>54.4479833333333</v>
      </c>
      <c r="G1495" s="9">
        <f t="shared" si="102"/>
        <v>2.55624334898278</v>
      </c>
      <c r="H1495" s="9">
        <f t="shared" si="103"/>
        <v>1.77306865671642</v>
      </c>
      <c r="I1495">
        <f t="shared" si="101"/>
        <v>5</v>
      </c>
    </row>
    <row r="1496" spans="1:9">
      <c r="A1496" s="10">
        <v>41853.2499999964</v>
      </c>
      <c r="B1496" s="8">
        <v>25.2816666666667</v>
      </c>
      <c r="C1496" s="8">
        <v>24.0933333333333</v>
      </c>
      <c r="D1496" s="9">
        <v>21.3</v>
      </c>
      <c r="E1496" s="9">
        <v>30.7</v>
      </c>
      <c r="F1496" s="9">
        <v>53.1454</v>
      </c>
      <c r="G1496" s="9">
        <f t="shared" si="102"/>
        <v>2.49508920187793</v>
      </c>
      <c r="H1496" s="9">
        <f t="shared" si="103"/>
        <v>1.73112052117264</v>
      </c>
      <c r="I1496">
        <f t="shared" si="101"/>
        <v>6</v>
      </c>
    </row>
    <row r="1497" spans="1:9">
      <c r="A1497" s="10">
        <v>41853.291666663</v>
      </c>
      <c r="B1497" s="8">
        <v>25.5316666666667</v>
      </c>
      <c r="C1497" s="8">
        <v>48.47</v>
      </c>
      <c r="D1497" s="9">
        <v>21.2916666666667</v>
      </c>
      <c r="E1497" s="9">
        <v>30.6583333333333</v>
      </c>
      <c r="F1497" s="9">
        <v>54.0572083333333</v>
      </c>
      <c r="G1497" s="9">
        <f t="shared" si="102"/>
        <v>2.5388904109589</v>
      </c>
      <c r="H1497" s="9">
        <f t="shared" si="103"/>
        <v>1.76321418863822</v>
      </c>
      <c r="I1497">
        <f t="shared" si="101"/>
        <v>7</v>
      </c>
    </row>
    <row r="1498" spans="1:9">
      <c r="A1498" s="10">
        <v>41853.3333333297</v>
      </c>
      <c r="B1498" s="8">
        <v>25.6466666666667</v>
      </c>
      <c r="C1498" s="8">
        <v>114.948387096774</v>
      </c>
      <c r="D1498" s="9">
        <v>21.375</v>
      </c>
      <c r="E1498" s="9">
        <v>30.8083333333333</v>
      </c>
      <c r="F1498" s="9">
        <v>54.5782416666666</v>
      </c>
      <c r="G1498" s="9">
        <f t="shared" si="102"/>
        <v>2.55336803118908</v>
      </c>
      <c r="H1498" s="9">
        <f t="shared" si="103"/>
        <v>1.77154152015147</v>
      </c>
      <c r="I1498">
        <f t="shared" si="101"/>
        <v>8</v>
      </c>
    </row>
    <row r="1499" spans="1:9">
      <c r="A1499" s="10">
        <v>41853.3749999964</v>
      </c>
      <c r="B1499" s="8">
        <v>25.9316666666667</v>
      </c>
      <c r="C1499" s="8">
        <v>119.473333333333</v>
      </c>
      <c r="D1499" s="9">
        <v>21.4166666666667</v>
      </c>
      <c r="E1499" s="9">
        <v>30.8333333333333</v>
      </c>
      <c r="F1499" s="9">
        <v>56.7926333333333</v>
      </c>
      <c r="G1499" s="9">
        <f t="shared" si="102"/>
        <v>2.65179610894942</v>
      </c>
      <c r="H1499" s="9">
        <f t="shared" si="103"/>
        <v>1.84192324324324</v>
      </c>
      <c r="I1499">
        <f t="shared" si="101"/>
        <v>9</v>
      </c>
    </row>
    <row r="1500" spans="1:9">
      <c r="A1500" s="10">
        <v>41853.416666663</v>
      </c>
      <c r="B1500" s="8">
        <v>25.945</v>
      </c>
      <c r="C1500" s="8">
        <v>98.9833333333333</v>
      </c>
      <c r="D1500" s="9">
        <v>21.4166666666667</v>
      </c>
      <c r="E1500" s="9">
        <v>30.825</v>
      </c>
      <c r="F1500" s="9">
        <v>52.8848833333333</v>
      </c>
      <c r="G1500" s="9">
        <f t="shared" si="102"/>
        <v>2.46933307392996</v>
      </c>
      <c r="H1500" s="9">
        <f t="shared" si="103"/>
        <v>1.71564909434982</v>
      </c>
      <c r="I1500">
        <f t="shared" si="101"/>
        <v>10</v>
      </c>
    </row>
    <row r="1501" spans="1:9">
      <c r="A1501" s="10">
        <v>41853.4583333297</v>
      </c>
      <c r="B1501" s="8">
        <v>26.0616666666667</v>
      </c>
      <c r="C1501" s="8">
        <v>107.773333333333</v>
      </c>
      <c r="D1501" s="9">
        <v>21.4083333333333</v>
      </c>
      <c r="E1501" s="9">
        <v>30.8166666666667</v>
      </c>
      <c r="F1501" s="9">
        <v>57.3136666666666</v>
      </c>
      <c r="G1501" s="9">
        <f t="shared" si="102"/>
        <v>2.67716621253406</v>
      </c>
      <c r="H1501" s="9">
        <f t="shared" si="103"/>
        <v>1.85982693347755</v>
      </c>
      <c r="I1501">
        <f t="shared" si="101"/>
        <v>11</v>
      </c>
    </row>
    <row r="1502" spans="1:9">
      <c r="A1502" s="10">
        <v>41853.4999999964</v>
      </c>
      <c r="B1502" s="8">
        <v>26.9033333333333</v>
      </c>
      <c r="C1502" s="8">
        <v>101.72</v>
      </c>
      <c r="D1502" s="9">
        <v>21.4083333333333</v>
      </c>
      <c r="E1502" s="9">
        <v>30.825</v>
      </c>
      <c r="F1502" s="9">
        <v>55.7505666666667</v>
      </c>
      <c r="G1502" s="9">
        <f t="shared" si="102"/>
        <v>2.60415258855586</v>
      </c>
      <c r="H1502" s="9">
        <f t="shared" si="103"/>
        <v>1.80861530143282</v>
      </c>
      <c r="I1502">
        <f t="shared" si="101"/>
        <v>12</v>
      </c>
    </row>
    <row r="1503" spans="1:9">
      <c r="A1503" s="10">
        <v>41853.541666663</v>
      </c>
      <c r="B1503" s="8">
        <v>27.3616666666667</v>
      </c>
      <c r="C1503" s="8">
        <v>177.863333333333</v>
      </c>
      <c r="D1503" s="9">
        <v>21.3916666666667</v>
      </c>
      <c r="E1503" s="9">
        <v>30.7916666666667</v>
      </c>
      <c r="F1503" s="9">
        <v>55.49005</v>
      </c>
      <c r="G1503" s="9">
        <f t="shared" si="102"/>
        <v>2.59400311647838</v>
      </c>
      <c r="H1503" s="9">
        <f t="shared" si="103"/>
        <v>1.80211258457375</v>
      </c>
      <c r="I1503">
        <f t="shared" si="101"/>
        <v>13</v>
      </c>
    </row>
    <row r="1504" spans="1:9">
      <c r="A1504" s="10">
        <v>41853.5833333297</v>
      </c>
      <c r="B1504" s="8">
        <v>28.615</v>
      </c>
      <c r="C1504" s="8">
        <v>413.48</v>
      </c>
      <c r="D1504" s="9">
        <v>21.4</v>
      </c>
      <c r="E1504" s="9">
        <v>30.7916666666667</v>
      </c>
      <c r="F1504" s="9">
        <v>56.5321166666666</v>
      </c>
      <c r="G1504" s="9">
        <f t="shared" si="102"/>
        <v>2.64168769470405</v>
      </c>
      <c r="H1504" s="9">
        <f t="shared" si="103"/>
        <v>1.8359550744249</v>
      </c>
      <c r="I1504">
        <f t="shared" si="101"/>
        <v>14</v>
      </c>
    </row>
    <row r="1505" spans="1:9">
      <c r="A1505" s="10">
        <v>41853.6249999964</v>
      </c>
      <c r="B1505" s="8">
        <v>29.425</v>
      </c>
      <c r="C1505" s="8">
        <v>267.34</v>
      </c>
      <c r="D1505" s="9">
        <v>21.4166666666667</v>
      </c>
      <c r="E1505" s="9">
        <v>30.8083333333333</v>
      </c>
      <c r="F1505" s="9">
        <v>56.2716</v>
      </c>
      <c r="G1505" s="9">
        <f t="shared" si="102"/>
        <v>2.62746770428016</v>
      </c>
      <c r="H1505" s="9">
        <f t="shared" si="103"/>
        <v>1.8265058155261</v>
      </c>
      <c r="I1505">
        <f t="shared" si="101"/>
        <v>15</v>
      </c>
    </row>
    <row r="1506" spans="1:9">
      <c r="A1506" s="10">
        <v>41853.666666663</v>
      </c>
      <c r="B1506" s="8">
        <v>29.35</v>
      </c>
      <c r="C1506" s="8">
        <v>117.413333333333</v>
      </c>
      <c r="D1506" s="9">
        <v>24.65</v>
      </c>
      <c r="E1506" s="9">
        <v>34.0333333333333</v>
      </c>
      <c r="F1506" s="9">
        <v>56.662375</v>
      </c>
      <c r="G1506" s="9">
        <f t="shared" si="102"/>
        <v>2.29867647058823</v>
      </c>
      <c r="H1506" s="9">
        <f t="shared" si="103"/>
        <v>1.66490817825661</v>
      </c>
      <c r="I1506">
        <f t="shared" si="101"/>
        <v>16</v>
      </c>
    </row>
    <row r="1507" spans="1:9">
      <c r="A1507" s="10">
        <v>41853.7083333297</v>
      </c>
      <c r="B1507" s="8">
        <v>29.41</v>
      </c>
      <c r="C1507" s="8">
        <v>67.9966666666667</v>
      </c>
      <c r="D1507" s="9">
        <v>21.4</v>
      </c>
      <c r="E1507" s="9">
        <v>30.7916666666667</v>
      </c>
      <c r="F1507" s="9">
        <v>79.5878416666666</v>
      </c>
      <c r="G1507" s="9">
        <f t="shared" si="102"/>
        <v>3.71905802180685</v>
      </c>
      <c r="H1507" s="9">
        <f t="shared" si="103"/>
        <v>2.5847201623816</v>
      </c>
      <c r="I1507">
        <f t="shared" si="101"/>
        <v>17</v>
      </c>
    </row>
    <row r="1508" spans="1:9">
      <c r="A1508" s="10">
        <v>41853.7499999963</v>
      </c>
      <c r="B1508" s="8">
        <v>28.8333333333333</v>
      </c>
      <c r="C1508" s="8">
        <v>6.33478260869565</v>
      </c>
      <c r="D1508" s="9">
        <v>21.4</v>
      </c>
      <c r="E1508" s="9">
        <v>30.7333333333333</v>
      </c>
      <c r="F1508" s="9">
        <v>56.4018583333333</v>
      </c>
      <c r="G1508" s="9">
        <f t="shared" si="102"/>
        <v>2.63560085669782</v>
      </c>
      <c r="H1508" s="9">
        <f t="shared" si="103"/>
        <v>1.83520146420824</v>
      </c>
      <c r="I1508">
        <f t="shared" si="101"/>
        <v>18</v>
      </c>
    </row>
    <row r="1509" spans="1:9">
      <c r="A1509" s="10">
        <v>41853.791666663</v>
      </c>
      <c r="B1509" s="8">
        <v>28.3633333333333</v>
      </c>
      <c r="C1509" s="8" t="e">
        <v>#DIV/0!</v>
      </c>
      <c r="D1509" s="9">
        <v>21.3416666666667</v>
      </c>
      <c r="E1509" s="9">
        <v>30.7</v>
      </c>
      <c r="F1509" s="9">
        <v>56.1413416666667</v>
      </c>
      <c r="G1509" s="9">
        <f t="shared" si="102"/>
        <v>2.63059781335416</v>
      </c>
      <c r="H1509" s="9">
        <f t="shared" si="103"/>
        <v>1.82870819761129</v>
      </c>
      <c r="I1509">
        <f t="shared" si="101"/>
        <v>19</v>
      </c>
    </row>
    <row r="1510" spans="1:9">
      <c r="A1510" s="10">
        <v>41853.8333333297</v>
      </c>
      <c r="B1510" s="8">
        <v>28.1116666666667</v>
      </c>
      <c r="C1510" s="8" t="e">
        <v>#DIV/0!</v>
      </c>
      <c r="D1510" s="9">
        <v>21.3</v>
      </c>
      <c r="E1510" s="9">
        <v>30.6833333333333</v>
      </c>
      <c r="F1510" s="9">
        <v>56.2716</v>
      </c>
      <c r="G1510" s="9">
        <f t="shared" si="102"/>
        <v>2.64185915492958</v>
      </c>
      <c r="H1510" s="9">
        <f t="shared" si="103"/>
        <v>1.83394676806084</v>
      </c>
      <c r="I1510">
        <f t="shared" si="101"/>
        <v>20</v>
      </c>
    </row>
    <row r="1511" spans="1:9">
      <c r="A1511" s="10">
        <v>41853.8749999963</v>
      </c>
      <c r="B1511" s="8">
        <v>27.6416666666667</v>
      </c>
      <c r="C1511" s="8" t="e">
        <v>#DIV/0!</v>
      </c>
      <c r="D1511" s="9">
        <v>21.2916666666667</v>
      </c>
      <c r="E1511" s="9">
        <v>30.6083333333333</v>
      </c>
      <c r="F1511" s="9">
        <v>55.099275</v>
      </c>
      <c r="G1511" s="9">
        <f t="shared" si="102"/>
        <v>2.58783287671233</v>
      </c>
      <c r="H1511" s="9">
        <f t="shared" si="103"/>
        <v>1.80013966784645</v>
      </c>
      <c r="I1511">
        <f t="shared" si="101"/>
        <v>21</v>
      </c>
    </row>
    <row r="1512" spans="1:9">
      <c r="A1512" s="10">
        <v>41853.916666663</v>
      </c>
      <c r="B1512" s="8">
        <v>27.4366666666667</v>
      </c>
      <c r="C1512" s="8" t="e">
        <v>#DIV/0!</v>
      </c>
      <c r="D1512" s="9">
        <v>21.2333333333333</v>
      </c>
      <c r="E1512" s="9">
        <v>30.6</v>
      </c>
      <c r="F1512" s="9">
        <v>54.317725</v>
      </c>
      <c r="G1512" s="9">
        <f t="shared" si="102"/>
        <v>2.55813461538462</v>
      </c>
      <c r="H1512" s="9">
        <f t="shared" si="103"/>
        <v>1.77508905228758</v>
      </c>
      <c r="I1512">
        <f t="shared" si="101"/>
        <v>22</v>
      </c>
    </row>
    <row r="1513" spans="1:9">
      <c r="A1513" s="10">
        <v>41853.9583333297</v>
      </c>
      <c r="B1513" s="8">
        <v>27.3033333333333</v>
      </c>
      <c r="C1513" s="8" t="e">
        <v>#DIV/0!</v>
      </c>
      <c r="D1513" s="9">
        <v>21.25</v>
      </c>
      <c r="E1513" s="9">
        <v>30.6307692307692</v>
      </c>
      <c r="F1513" s="9">
        <v>53.7966916666667</v>
      </c>
      <c r="G1513" s="9">
        <f t="shared" si="102"/>
        <v>2.53160901960784</v>
      </c>
      <c r="H1513" s="9">
        <f t="shared" si="103"/>
        <v>1.75629581031308</v>
      </c>
      <c r="I1513">
        <f t="shared" si="101"/>
        <v>23</v>
      </c>
    </row>
    <row r="1514" spans="1:9">
      <c r="A1514" s="10">
        <v>41853.9999999963</v>
      </c>
      <c r="B1514" s="8">
        <v>27.1366666666667</v>
      </c>
      <c r="C1514" s="8" t="e">
        <v>#DIV/0!</v>
      </c>
      <c r="D1514" s="9">
        <v>21.2583333333333</v>
      </c>
      <c r="E1514" s="9">
        <v>30.6363636363636</v>
      </c>
      <c r="F1514" s="9">
        <v>52.36385</v>
      </c>
      <c r="G1514" s="9">
        <f t="shared" si="102"/>
        <v>2.46321520972168</v>
      </c>
      <c r="H1514" s="9">
        <f t="shared" si="103"/>
        <v>1.70920578635015</v>
      </c>
      <c r="I1514">
        <f t="shared" si="101"/>
        <v>0</v>
      </c>
    </row>
    <row r="1515" spans="1:9">
      <c r="A1515" s="10">
        <v>41854.041666663</v>
      </c>
      <c r="B1515" s="8">
        <v>26.985</v>
      </c>
      <c r="C1515" s="8" t="e">
        <v>#DIV/0!</v>
      </c>
      <c r="D1515" s="9">
        <v>21.2166666666667</v>
      </c>
      <c r="E1515" s="9">
        <v>30.6416666666667</v>
      </c>
      <c r="F1515" s="9">
        <v>53.92695</v>
      </c>
      <c r="G1515" s="9">
        <f t="shared" si="102"/>
        <v>2.5417258444619</v>
      </c>
      <c r="H1515" s="9">
        <f t="shared" si="103"/>
        <v>1.75992221920044</v>
      </c>
      <c r="I1515">
        <f t="shared" si="101"/>
        <v>1</v>
      </c>
    </row>
    <row r="1516" spans="1:9">
      <c r="A1516" s="10">
        <v>41854.0833333297</v>
      </c>
      <c r="B1516" s="8">
        <v>26.8583333333333</v>
      </c>
      <c r="C1516" s="8" t="e">
        <v>#DIV/0!</v>
      </c>
      <c r="D1516" s="9">
        <v>21.2083333333333</v>
      </c>
      <c r="E1516" s="9">
        <v>30.6333333333333</v>
      </c>
      <c r="F1516" s="9">
        <v>53.92695</v>
      </c>
      <c r="G1516" s="9">
        <f t="shared" ref="G1516:G1552" si="104">F1516/D1516</f>
        <v>2.54272455795678</v>
      </c>
      <c r="H1516" s="9">
        <f t="shared" ref="H1516:H1552" si="105">F1516/E1516</f>
        <v>1.76040097932535</v>
      </c>
      <c r="I1516">
        <f t="shared" si="101"/>
        <v>2</v>
      </c>
    </row>
    <row r="1517" spans="1:9">
      <c r="A1517" s="10">
        <v>41854.1249999963</v>
      </c>
      <c r="B1517" s="8">
        <v>26.9033333333334</v>
      </c>
      <c r="C1517" s="8" t="e">
        <v>#DIV/0!</v>
      </c>
      <c r="D1517" s="9">
        <v>21.2416666666667</v>
      </c>
      <c r="E1517" s="9">
        <v>30.6416666666667</v>
      </c>
      <c r="F1517" s="9">
        <v>53.92695</v>
      </c>
      <c r="G1517" s="9">
        <f t="shared" si="104"/>
        <v>2.53873440564927</v>
      </c>
      <c r="H1517" s="9">
        <f t="shared" si="105"/>
        <v>1.75992221920044</v>
      </c>
      <c r="I1517">
        <f t="shared" si="101"/>
        <v>3</v>
      </c>
    </row>
    <row r="1518" spans="1:9">
      <c r="A1518" s="10">
        <v>41854.166666663</v>
      </c>
      <c r="B1518" s="8">
        <v>27.1833333333333</v>
      </c>
      <c r="C1518" s="8">
        <v>0.55</v>
      </c>
      <c r="D1518" s="9">
        <v>21.2333333333333</v>
      </c>
      <c r="E1518" s="9">
        <v>30.6333333333333</v>
      </c>
      <c r="F1518" s="9">
        <v>52.8848833333333</v>
      </c>
      <c r="G1518" s="9">
        <f t="shared" si="104"/>
        <v>2.49065384615384</v>
      </c>
      <c r="H1518" s="9">
        <f t="shared" si="105"/>
        <v>1.72638356909684</v>
      </c>
      <c r="I1518">
        <f t="shared" si="101"/>
        <v>4</v>
      </c>
    </row>
    <row r="1519" spans="1:9">
      <c r="A1519" s="10">
        <v>41854.2083333297</v>
      </c>
      <c r="B1519" s="8">
        <v>27.45</v>
      </c>
      <c r="C1519" s="8">
        <v>13.71</v>
      </c>
      <c r="D1519" s="9">
        <v>21.225</v>
      </c>
      <c r="E1519" s="9">
        <v>30.6416666666667</v>
      </c>
      <c r="F1519" s="9">
        <v>53.2756583333334</v>
      </c>
      <c r="G1519" s="9">
        <f t="shared" si="104"/>
        <v>2.51004279544562</v>
      </c>
      <c r="H1519" s="9">
        <f t="shared" si="105"/>
        <v>1.73866711993473</v>
      </c>
      <c r="I1519">
        <f t="shared" si="101"/>
        <v>5</v>
      </c>
    </row>
    <row r="1520" spans="1:9">
      <c r="A1520" s="10">
        <v>41854.2499999963</v>
      </c>
      <c r="B1520" s="8">
        <v>27.8433333333333</v>
      </c>
      <c r="C1520" s="8">
        <v>85.03</v>
      </c>
      <c r="D1520" s="9">
        <v>21.2416666666667</v>
      </c>
      <c r="E1520" s="9">
        <v>30.6583333333333</v>
      </c>
      <c r="F1520" s="9">
        <v>53.2756583333333</v>
      </c>
      <c r="G1520" s="9">
        <f t="shared" si="104"/>
        <v>2.50807336210279</v>
      </c>
      <c r="H1520" s="9">
        <f t="shared" si="105"/>
        <v>1.73772193530851</v>
      </c>
      <c r="I1520">
        <f t="shared" si="101"/>
        <v>6</v>
      </c>
    </row>
    <row r="1521" spans="1:9">
      <c r="A1521" s="10">
        <v>41854.291666663</v>
      </c>
      <c r="B1521" s="8">
        <v>28.4666666666667</v>
      </c>
      <c r="C1521" s="8">
        <v>192.451612903226</v>
      </c>
      <c r="D1521" s="9">
        <v>21.275</v>
      </c>
      <c r="E1521" s="9">
        <v>30.7083333333333</v>
      </c>
      <c r="F1521" s="9">
        <v>53.0151416666666</v>
      </c>
      <c r="G1521" s="9">
        <f t="shared" si="104"/>
        <v>2.49189855072464</v>
      </c>
      <c r="H1521" s="9">
        <f t="shared" si="105"/>
        <v>1.72640895522388</v>
      </c>
      <c r="I1521">
        <f t="shared" si="101"/>
        <v>7</v>
      </c>
    </row>
    <row r="1522" spans="1:9">
      <c r="A1522" s="10">
        <v>41854.3333333296</v>
      </c>
      <c r="B1522" s="8">
        <v>29.9766666666667</v>
      </c>
      <c r="C1522" s="8">
        <v>405.97</v>
      </c>
      <c r="D1522" s="9">
        <v>21.2833333333333</v>
      </c>
      <c r="E1522" s="9">
        <v>30.6666666666667</v>
      </c>
      <c r="F1522" s="9">
        <v>53.92695</v>
      </c>
      <c r="G1522" s="9">
        <f t="shared" si="104"/>
        <v>2.53376429130775</v>
      </c>
      <c r="H1522" s="9">
        <f t="shared" si="105"/>
        <v>1.7584875</v>
      </c>
      <c r="I1522">
        <f t="shared" si="101"/>
        <v>8</v>
      </c>
    </row>
    <row r="1523" spans="1:9">
      <c r="A1523" s="10">
        <v>41854.3749999963</v>
      </c>
      <c r="B1523" s="8">
        <v>31.4216666666667</v>
      </c>
      <c r="C1523" s="8">
        <v>684.21</v>
      </c>
      <c r="D1523" s="9">
        <v>21.3</v>
      </c>
      <c r="E1523" s="9">
        <v>30.6833333333333</v>
      </c>
      <c r="F1523" s="9">
        <v>54.5782416666667</v>
      </c>
      <c r="G1523" s="9">
        <f t="shared" si="104"/>
        <v>2.56235876369327</v>
      </c>
      <c r="H1523" s="9">
        <f t="shared" si="105"/>
        <v>1.77875855513308</v>
      </c>
      <c r="I1523">
        <f t="shared" si="101"/>
        <v>9</v>
      </c>
    </row>
    <row r="1524" spans="1:9">
      <c r="A1524" s="10">
        <v>41854.416666663</v>
      </c>
      <c r="B1524" s="8">
        <v>32.2783333333333</v>
      </c>
      <c r="C1524" s="8">
        <v>787</v>
      </c>
      <c r="D1524" s="9">
        <v>21.3416666666667</v>
      </c>
      <c r="E1524" s="9">
        <v>30.7083333333333</v>
      </c>
      <c r="F1524" s="9">
        <v>54.9690166666667</v>
      </c>
      <c r="G1524" s="9">
        <f t="shared" si="104"/>
        <v>2.57566653650917</v>
      </c>
      <c r="H1524" s="9">
        <f t="shared" si="105"/>
        <v>1.79003582089552</v>
      </c>
      <c r="I1524">
        <f t="shared" si="101"/>
        <v>10</v>
      </c>
    </row>
    <row r="1525" spans="1:9">
      <c r="A1525" s="10">
        <v>41854.4583333296</v>
      </c>
      <c r="B1525" s="8">
        <v>33.32</v>
      </c>
      <c r="C1525" s="8">
        <v>596.503333333333</v>
      </c>
      <c r="D1525" s="9">
        <v>21.4</v>
      </c>
      <c r="E1525" s="9">
        <v>30.7333333333333</v>
      </c>
      <c r="F1525" s="9">
        <v>55.2295333333334</v>
      </c>
      <c r="G1525" s="9">
        <f t="shared" si="104"/>
        <v>2.58081931464175</v>
      </c>
      <c r="H1525" s="9">
        <f t="shared" si="105"/>
        <v>1.79705639913232</v>
      </c>
      <c r="I1525">
        <f t="shared" si="101"/>
        <v>11</v>
      </c>
    </row>
    <row r="1526" spans="1:9">
      <c r="A1526" s="10">
        <v>41854.4999999963</v>
      </c>
      <c r="B1526" s="8">
        <v>32.3533333333333</v>
      </c>
      <c r="C1526" s="8">
        <v>163.454838709677</v>
      </c>
      <c r="D1526" s="9">
        <v>21.375</v>
      </c>
      <c r="E1526" s="9">
        <v>30.7333333333333</v>
      </c>
      <c r="F1526" s="9">
        <v>54.1874666666667</v>
      </c>
      <c r="G1526" s="9">
        <f t="shared" si="104"/>
        <v>2.53508615984405</v>
      </c>
      <c r="H1526" s="9">
        <f t="shared" si="105"/>
        <v>1.76314967462039</v>
      </c>
      <c r="I1526">
        <f t="shared" si="101"/>
        <v>12</v>
      </c>
    </row>
    <row r="1527" spans="1:9">
      <c r="A1527" s="10">
        <v>41854.541666663</v>
      </c>
      <c r="B1527" s="8">
        <v>34.0066666666667</v>
      </c>
      <c r="C1527" s="8">
        <v>591.363333333333</v>
      </c>
      <c r="D1527" s="9">
        <v>22.975</v>
      </c>
      <c r="E1527" s="9">
        <v>32.325</v>
      </c>
      <c r="F1527" s="9">
        <v>54.8387583333333</v>
      </c>
      <c r="G1527" s="9">
        <f t="shared" si="104"/>
        <v>2.38688828436707</v>
      </c>
      <c r="H1527" s="9">
        <f t="shared" si="105"/>
        <v>1.69648130961588</v>
      </c>
      <c r="I1527">
        <f t="shared" si="101"/>
        <v>13</v>
      </c>
    </row>
    <row r="1528" spans="1:9">
      <c r="A1528" s="10">
        <v>41854.5833333296</v>
      </c>
      <c r="B1528" s="8">
        <v>35.2116666666667</v>
      </c>
      <c r="C1528" s="8">
        <v>543.07</v>
      </c>
      <c r="D1528" s="9">
        <v>24.5666666666667</v>
      </c>
      <c r="E1528" s="9">
        <v>33.95</v>
      </c>
      <c r="F1528" s="9">
        <v>78.0247416666667</v>
      </c>
      <c r="G1528" s="9">
        <f t="shared" si="104"/>
        <v>3.17604104477612</v>
      </c>
      <c r="H1528" s="9">
        <f t="shared" si="105"/>
        <v>2.29822508591065</v>
      </c>
      <c r="I1528">
        <f t="shared" si="101"/>
        <v>14</v>
      </c>
    </row>
    <row r="1529" spans="1:9">
      <c r="A1529" s="10">
        <v>41854.6249999963</v>
      </c>
      <c r="B1529" s="8">
        <v>34.6733333333333</v>
      </c>
      <c r="C1529" s="8">
        <v>332.670967741935</v>
      </c>
      <c r="D1529" s="9">
        <v>21.3666666666667</v>
      </c>
      <c r="E1529" s="9">
        <v>30.8</v>
      </c>
      <c r="F1529" s="9">
        <v>54.317725</v>
      </c>
      <c r="G1529" s="9">
        <f t="shared" si="104"/>
        <v>2.54217121684867</v>
      </c>
      <c r="H1529" s="9">
        <f t="shared" si="105"/>
        <v>1.7635625</v>
      </c>
      <c r="I1529">
        <f t="shared" si="101"/>
        <v>15</v>
      </c>
    </row>
    <row r="1530" spans="1:9">
      <c r="A1530" s="10">
        <v>41854.666666663</v>
      </c>
      <c r="B1530" s="8">
        <v>35.435</v>
      </c>
      <c r="C1530" s="8">
        <v>155.503333333333</v>
      </c>
      <c r="D1530" s="9">
        <v>22.95</v>
      </c>
      <c r="E1530" s="9">
        <v>32.35</v>
      </c>
      <c r="F1530" s="9">
        <v>54.7085</v>
      </c>
      <c r="G1530" s="9">
        <f t="shared" si="104"/>
        <v>2.38381263616558</v>
      </c>
      <c r="H1530" s="9">
        <f t="shared" si="105"/>
        <v>1.69114374034003</v>
      </c>
      <c r="I1530">
        <f t="shared" si="101"/>
        <v>16</v>
      </c>
    </row>
    <row r="1531" spans="1:9">
      <c r="A1531" s="10">
        <v>41854.7083333296</v>
      </c>
      <c r="B1531" s="8">
        <v>34.495</v>
      </c>
      <c r="C1531" s="8">
        <v>50.24375</v>
      </c>
      <c r="D1531" s="9">
        <v>24.625</v>
      </c>
      <c r="E1531" s="9">
        <v>33.975</v>
      </c>
      <c r="F1531" s="9">
        <v>54.4479833333333</v>
      </c>
      <c r="G1531" s="9">
        <f t="shared" si="104"/>
        <v>2.21108561759729</v>
      </c>
      <c r="H1531" s="9">
        <f t="shared" si="105"/>
        <v>1.6025896492519</v>
      </c>
      <c r="I1531">
        <f t="shared" si="101"/>
        <v>17</v>
      </c>
    </row>
    <row r="1532" spans="1:9">
      <c r="A1532" s="10">
        <v>41854.7499999963</v>
      </c>
      <c r="B1532" s="8">
        <v>32.4366666666667</v>
      </c>
      <c r="C1532" s="8">
        <v>16.6571428571429</v>
      </c>
      <c r="D1532" s="9">
        <v>21.3083333333333</v>
      </c>
      <c r="E1532" s="9">
        <v>30.7083333333333</v>
      </c>
      <c r="F1532" s="9">
        <v>54.7085</v>
      </c>
      <c r="G1532" s="9">
        <f t="shared" si="104"/>
        <v>2.56746969104419</v>
      </c>
      <c r="H1532" s="9">
        <f t="shared" si="105"/>
        <v>1.78155223880597</v>
      </c>
      <c r="I1532">
        <f t="shared" si="101"/>
        <v>18</v>
      </c>
    </row>
    <row r="1533" spans="1:9">
      <c r="A1533" s="10">
        <v>41854.791666663</v>
      </c>
      <c r="B1533" s="8">
        <v>30.945</v>
      </c>
      <c r="C1533" s="8" t="e">
        <v>#DIV/0!</v>
      </c>
      <c r="D1533" s="9">
        <v>21.3</v>
      </c>
      <c r="E1533" s="9">
        <v>30.6833333333333</v>
      </c>
      <c r="F1533" s="9">
        <v>54.9690166666667</v>
      </c>
      <c r="G1533" s="9">
        <f t="shared" si="104"/>
        <v>2.58070500782472</v>
      </c>
      <c r="H1533" s="9">
        <f t="shared" si="105"/>
        <v>1.79149429657795</v>
      </c>
      <c r="I1533">
        <f t="shared" si="101"/>
        <v>19</v>
      </c>
    </row>
    <row r="1534" spans="1:9">
      <c r="A1534" s="10">
        <v>41854.8333333296</v>
      </c>
      <c r="B1534" s="8">
        <v>29.4333333333333</v>
      </c>
      <c r="C1534" s="8" t="e">
        <v>#DIV/0!</v>
      </c>
      <c r="D1534" s="9">
        <v>21.3</v>
      </c>
      <c r="E1534" s="9">
        <v>30.675</v>
      </c>
      <c r="F1534" s="9">
        <v>56.4018583333333</v>
      </c>
      <c r="G1534" s="9">
        <f t="shared" si="104"/>
        <v>2.64797456964006</v>
      </c>
      <c r="H1534" s="9">
        <f t="shared" si="105"/>
        <v>1.83869138820972</v>
      </c>
      <c r="I1534">
        <f t="shared" si="101"/>
        <v>20</v>
      </c>
    </row>
    <row r="1535" spans="1:9">
      <c r="A1535" s="10">
        <v>41854.8749999963</v>
      </c>
      <c r="B1535" s="8">
        <v>28.9833333333333</v>
      </c>
      <c r="C1535" s="8" t="e">
        <v>#DIV/0!</v>
      </c>
      <c r="D1535" s="9">
        <v>21.3083333333333</v>
      </c>
      <c r="E1535" s="9">
        <v>30.6833333333333</v>
      </c>
      <c r="F1535" s="9">
        <v>54.4479833333333</v>
      </c>
      <c r="G1535" s="9">
        <f t="shared" si="104"/>
        <v>2.55524364489636</v>
      </c>
      <c r="H1535" s="9">
        <f t="shared" si="105"/>
        <v>1.77451330798479</v>
      </c>
      <c r="I1535">
        <f t="shared" si="101"/>
        <v>21</v>
      </c>
    </row>
    <row r="1536" spans="1:9">
      <c r="A1536" s="10">
        <v>41854.9166666629</v>
      </c>
      <c r="B1536" s="8">
        <v>28.7516666666667</v>
      </c>
      <c r="C1536" s="8" t="e">
        <v>#DIV/0!</v>
      </c>
      <c r="D1536" s="9">
        <v>21.275</v>
      </c>
      <c r="E1536" s="9">
        <v>30.675</v>
      </c>
      <c r="F1536" s="9">
        <v>54.0572083333333</v>
      </c>
      <c r="G1536" s="9">
        <f t="shared" si="104"/>
        <v>2.54087935761849</v>
      </c>
      <c r="H1536" s="9">
        <f t="shared" si="105"/>
        <v>1.76225618038576</v>
      </c>
      <c r="I1536">
        <f t="shared" si="101"/>
        <v>22</v>
      </c>
    </row>
    <row r="1537" spans="1:9">
      <c r="A1537" s="10">
        <v>41854.9583333296</v>
      </c>
      <c r="B1537" s="8">
        <v>28.4866666666667</v>
      </c>
      <c r="C1537" s="8" t="e">
        <v>#DIV/0!</v>
      </c>
      <c r="D1537" s="9">
        <v>21.225</v>
      </c>
      <c r="E1537" s="9">
        <v>30.7</v>
      </c>
      <c r="F1537" s="9">
        <v>54.8387583333333</v>
      </c>
      <c r="G1537" s="9">
        <f t="shared" si="104"/>
        <v>2.58368708284256</v>
      </c>
      <c r="H1537" s="9">
        <f t="shared" si="105"/>
        <v>1.78627877307275</v>
      </c>
      <c r="I1537">
        <f t="shared" si="101"/>
        <v>23</v>
      </c>
    </row>
    <row r="1538" spans="1:9">
      <c r="A1538" s="10">
        <v>41854.9999999963</v>
      </c>
      <c r="B1538" s="8">
        <v>28.3016666666667</v>
      </c>
      <c r="C1538" s="8" t="e">
        <v>#DIV/0!</v>
      </c>
      <c r="D1538" s="9">
        <v>21.225</v>
      </c>
      <c r="E1538" s="9">
        <v>30.6545454545455</v>
      </c>
      <c r="F1538" s="9">
        <v>54.1874666666666</v>
      </c>
      <c r="G1538" s="9">
        <f t="shared" si="104"/>
        <v>2.55300196309383</v>
      </c>
      <c r="H1538" s="9">
        <f t="shared" si="105"/>
        <v>1.76768129695532</v>
      </c>
      <c r="I1538">
        <f t="shared" si="101"/>
        <v>0</v>
      </c>
    </row>
    <row r="1539" spans="1:9">
      <c r="A1539" s="10">
        <v>41855.0416666629</v>
      </c>
      <c r="B1539" s="8">
        <v>28.315</v>
      </c>
      <c r="C1539" s="8" t="e">
        <v>#DIV/0!</v>
      </c>
      <c r="D1539" s="9">
        <v>21.2</v>
      </c>
      <c r="E1539" s="9">
        <v>30.6166666666667</v>
      </c>
      <c r="F1539" s="9">
        <v>53.2756583333333</v>
      </c>
      <c r="G1539" s="9">
        <f t="shared" si="104"/>
        <v>2.51300275157232</v>
      </c>
      <c r="H1539" s="9">
        <f t="shared" si="105"/>
        <v>1.7400868263473</v>
      </c>
      <c r="I1539">
        <f t="shared" ref="I1539:I1602" si="106">HOUR(A1539)</f>
        <v>1</v>
      </c>
    </row>
    <row r="1540" spans="1:9">
      <c r="A1540" s="10">
        <v>41855.0833333296</v>
      </c>
      <c r="B1540" s="8">
        <v>28.22</v>
      </c>
      <c r="C1540" s="8" t="e">
        <v>#DIV/0!</v>
      </c>
      <c r="D1540" s="9">
        <v>21.2083333333333</v>
      </c>
      <c r="E1540" s="9">
        <v>30.625</v>
      </c>
      <c r="F1540" s="9">
        <v>54.0572083333334</v>
      </c>
      <c r="G1540" s="9">
        <f t="shared" si="104"/>
        <v>2.54886640471513</v>
      </c>
      <c r="H1540" s="9">
        <f t="shared" si="105"/>
        <v>1.76513333333333</v>
      </c>
      <c r="I1540">
        <f t="shared" si="106"/>
        <v>2</v>
      </c>
    </row>
    <row r="1541" spans="1:9">
      <c r="A1541" s="10">
        <v>41855.1249999963</v>
      </c>
      <c r="B1541" s="8">
        <v>28.0233333333333</v>
      </c>
      <c r="C1541" s="8" t="e">
        <v>#DIV/0!</v>
      </c>
      <c r="D1541" s="9">
        <v>21.2083333333333</v>
      </c>
      <c r="E1541" s="9">
        <v>30.65</v>
      </c>
      <c r="F1541" s="9">
        <v>53.6664333333333</v>
      </c>
      <c r="G1541" s="9">
        <f t="shared" si="104"/>
        <v>2.53044086444008</v>
      </c>
      <c r="H1541" s="9">
        <f t="shared" si="105"/>
        <v>1.75094399129962</v>
      </c>
      <c r="I1541">
        <f t="shared" si="106"/>
        <v>3</v>
      </c>
    </row>
    <row r="1542" spans="1:9">
      <c r="A1542" s="10">
        <v>41855.1666666629</v>
      </c>
      <c r="B1542" s="8">
        <v>27.9033333333333</v>
      </c>
      <c r="C1542" s="8" t="e">
        <v>#DIV/0!</v>
      </c>
      <c r="D1542" s="9">
        <v>21.2</v>
      </c>
      <c r="E1542" s="9">
        <v>30.6416666666667</v>
      </c>
      <c r="F1542" s="9">
        <v>52.6243666666667</v>
      </c>
      <c r="G1542" s="9">
        <f t="shared" si="104"/>
        <v>2.48228144654088</v>
      </c>
      <c r="H1542" s="9">
        <f t="shared" si="105"/>
        <v>1.71741202066902</v>
      </c>
      <c r="I1542">
        <f t="shared" si="106"/>
        <v>4</v>
      </c>
    </row>
    <row r="1543" spans="1:9">
      <c r="A1543" s="10">
        <v>41855.2083333296</v>
      </c>
      <c r="B1543" s="8">
        <v>28.6083333333334</v>
      </c>
      <c r="C1543" s="8">
        <v>15.475</v>
      </c>
      <c r="D1543" s="9">
        <v>21.2</v>
      </c>
      <c r="E1543" s="9">
        <v>30.6083333333333</v>
      </c>
      <c r="F1543" s="9">
        <v>53.7966916666667</v>
      </c>
      <c r="G1543" s="9">
        <f t="shared" si="104"/>
        <v>2.53757979559749</v>
      </c>
      <c r="H1543" s="9">
        <f t="shared" si="105"/>
        <v>1.75758317451674</v>
      </c>
      <c r="I1543">
        <f t="shared" si="106"/>
        <v>5</v>
      </c>
    </row>
    <row r="1544" spans="1:9">
      <c r="A1544" s="10">
        <v>41855.2499999963</v>
      </c>
      <c r="B1544" s="8">
        <v>29.7566666666667</v>
      </c>
      <c r="C1544" s="8">
        <v>106.153333333333</v>
      </c>
      <c r="D1544" s="9">
        <v>21.2083333333333</v>
      </c>
      <c r="E1544" s="9">
        <v>30.6083333333333</v>
      </c>
      <c r="F1544" s="9">
        <v>53.92695</v>
      </c>
      <c r="G1544" s="9">
        <f t="shared" si="104"/>
        <v>2.54272455795678</v>
      </c>
      <c r="H1544" s="9">
        <f t="shared" si="105"/>
        <v>1.76183882384971</v>
      </c>
      <c r="I1544">
        <f t="shared" si="106"/>
        <v>6</v>
      </c>
    </row>
    <row r="1545" spans="1:9">
      <c r="A1545" s="10">
        <v>41855.2916666629</v>
      </c>
      <c r="B1545" s="8">
        <v>32.6983333333333</v>
      </c>
      <c r="C1545" s="8">
        <v>321.59</v>
      </c>
      <c r="D1545" s="9">
        <v>21.2583333333333</v>
      </c>
      <c r="E1545" s="9">
        <v>30.6583333333333</v>
      </c>
      <c r="F1545" s="9">
        <v>53.4059166666667</v>
      </c>
      <c r="G1545" s="9">
        <f t="shared" si="104"/>
        <v>2.51223441787534</v>
      </c>
      <c r="H1545" s="9">
        <f t="shared" si="105"/>
        <v>1.74197064419679</v>
      </c>
      <c r="I1545">
        <f t="shared" si="106"/>
        <v>7</v>
      </c>
    </row>
    <row r="1546" spans="1:9">
      <c r="A1546" s="10">
        <v>41855.3333333296</v>
      </c>
      <c r="B1546" s="8">
        <v>34.895</v>
      </c>
      <c r="C1546" s="8">
        <v>531.136666666667</v>
      </c>
      <c r="D1546" s="9">
        <v>24.5416666666667</v>
      </c>
      <c r="E1546" s="9">
        <v>33.9083333333333</v>
      </c>
      <c r="F1546" s="9">
        <v>55.6203083333333</v>
      </c>
      <c r="G1546" s="9">
        <f t="shared" si="104"/>
        <v>2.2663623089983</v>
      </c>
      <c r="H1546" s="9">
        <f t="shared" si="105"/>
        <v>1.64031383632342</v>
      </c>
      <c r="I1546">
        <f t="shared" si="106"/>
        <v>8</v>
      </c>
    </row>
    <row r="1547" spans="1:9">
      <c r="A1547" s="10">
        <v>41855.3749999963</v>
      </c>
      <c r="B1547" s="8">
        <v>36.075</v>
      </c>
      <c r="C1547" s="8">
        <v>685.486666666667</v>
      </c>
      <c r="D1547" s="9">
        <v>29.525</v>
      </c>
      <c r="E1547" s="9">
        <v>38.8083333333333</v>
      </c>
      <c r="F1547" s="9">
        <v>54.1874666666667</v>
      </c>
      <c r="G1547" s="9">
        <f t="shared" si="104"/>
        <v>1.83530793113181</v>
      </c>
      <c r="H1547" s="9">
        <f t="shared" si="105"/>
        <v>1.39628430319948</v>
      </c>
      <c r="I1547">
        <f t="shared" si="106"/>
        <v>9</v>
      </c>
    </row>
    <row r="1548" spans="1:9">
      <c r="A1548" s="10">
        <v>41855.4166666629</v>
      </c>
      <c r="B1548" s="8">
        <v>36.8683333333333</v>
      </c>
      <c r="C1548" s="8">
        <v>833.287096774194</v>
      </c>
      <c r="D1548" s="9">
        <v>31.3666666666667</v>
      </c>
      <c r="E1548" s="9">
        <v>40.6333333333333</v>
      </c>
      <c r="F1548" s="9">
        <v>53.4059166666667</v>
      </c>
      <c r="G1548" s="9">
        <f t="shared" si="104"/>
        <v>1.70263283740701</v>
      </c>
      <c r="H1548" s="9">
        <f t="shared" si="105"/>
        <v>1.31433757178015</v>
      </c>
      <c r="I1548">
        <f t="shared" si="106"/>
        <v>10</v>
      </c>
    </row>
    <row r="1549" spans="1:9">
      <c r="A1549" s="10">
        <v>41855.4583333296</v>
      </c>
      <c r="B1549" s="8">
        <v>37.4166666666667</v>
      </c>
      <c r="C1549" s="8">
        <v>733.74</v>
      </c>
      <c r="D1549" s="9">
        <v>29.8166666666667</v>
      </c>
      <c r="E1549" s="9">
        <v>39.1</v>
      </c>
      <c r="F1549" s="9">
        <v>53.0151416666667</v>
      </c>
      <c r="G1549" s="9">
        <f t="shared" si="104"/>
        <v>1.77803717160425</v>
      </c>
      <c r="H1549" s="9">
        <f t="shared" si="105"/>
        <v>1.35588597612958</v>
      </c>
      <c r="I1549">
        <f t="shared" si="106"/>
        <v>11</v>
      </c>
    </row>
    <row r="1550" spans="1:9">
      <c r="A1550" s="10">
        <v>41855.4999999962</v>
      </c>
      <c r="B1550" s="8">
        <v>36.4383333333333</v>
      </c>
      <c r="C1550" s="8">
        <v>437.49</v>
      </c>
      <c r="D1550" s="9">
        <v>28.2</v>
      </c>
      <c r="E1550" s="9">
        <v>37.4583333333333</v>
      </c>
      <c r="F1550" s="9">
        <v>53.2756583333333</v>
      </c>
      <c r="G1550" s="9">
        <f t="shared" si="104"/>
        <v>1.88920774231678</v>
      </c>
      <c r="H1550" s="9">
        <f t="shared" si="105"/>
        <v>1.42226451612903</v>
      </c>
      <c r="I1550">
        <f t="shared" si="106"/>
        <v>12</v>
      </c>
    </row>
    <row r="1551" spans="1:9">
      <c r="A1551" s="10">
        <v>41855.5416666629</v>
      </c>
      <c r="B1551" s="8">
        <v>36.2766666666667</v>
      </c>
      <c r="C1551" s="8">
        <v>160.85</v>
      </c>
      <c r="D1551" s="9">
        <v>31.5583333333333</v>
      </c>
      <c r="E1551" s="9">
        <v>40.7833333333333</v>
      </c>
      <c r="F1551" s="9">
        <v>78.6760333333333</v>
      </c>
      <c r="G1551" s="9">
        <f t="shared" si="104"/>
        <v>2.49303512014787</v>
      </c>
      <c r="H1551" s="9">
        <f t="shared" si="105"/>
        <v>1.92912219043727</v>
      </c>
      <c r="I1551">
        <f t="shared" si="106"/>
        <v>13</v>
      </c>
    </row>
    <row r="1552" spans="1:9">
      <c r="A1552" s="10">
        <v>41855.5833333296</v>
      </c>
      <c r="B1552" s="8">
        <v>36.1533333333333</v>
      </c>
      <c r="C1552" s="8">
        <v>51.5833333333333</v>
      </c>
      <c r="D1552" s="9">
        <v>33.2833333333333</v>
      </c>
      <c r="E1552" s="9">
        <v>42.55</v>
      </c>
      <c r="F1552" s="9">
        <v>100.298916666667</v>
      </c>
      <c r="G1552" s="9">
        <f t="shared" si="104"/>
        <v>3.01348773159739</v>
      </c>
      <c r="H1552" s="9">
        <f t="shared" si="105"/>
        <v>2.35720133176655</v>
      </c>
      <c r="I1552">
        <f t="shared" si="106"/>
        <v>14</v>
      </c>
    </row>
    <row r="1553" spans="1:9">
      <c r="A1553" s="10">
        <v>41855.6249999962</v>
      </c>
      <c r="B1553" s="8">
        <v>34.9816666666667</v>
      </c>
      <c r="C1553" s="8">
        <v>103.046666666667</v>
      </c>
      <c r="D1553" s="9">
        <v>33.325</v>
      </c>
      <c r="E1553" s="9">
        <v>42.625</v>
      </c>
      <c r="F1553" s="9">
        <v>104.076408333333</v>
      </c>
      <c r="G1553" s="9">
        <f t="shared" ref="G1553:G1583" si="107">F1553/D1553</f>
        <v>3.12307301825456</v>
      </c>
      <c r="H1553" s="9">
        <f t="shared" ref="H1553:H1583" si="108">F1553/E1553</f>
        <v>2.4416752688172</v>
      </c>
      <c r="I1553">
        <f t="shared" si="106"/>
        <v>15</v>
      </c>
    </row>
    <row r="1554" spans="1:9">
      <c r="A1554" s="10">
        <v>41855.6666666629</v>
      </c>
      <c r="B1554" s="8">
        <v>34.7216666666667</v>
      </c>
      <c r="C1554" s="8">
        <v>160.54</v>
      </c>
      <c r="D1554" s="9">
        <v>31.7416666666667</v>
      </c>
      <c r="E1554" s="9">
        <v>41.0166666666667</v>
      </c>
      <c r="F1554" s="9">
        <v>101.992275</v>
      </c>
      <c r="G1554" s="9">
        <f t="shared" si="107"/>
        <v>3.21319847729063</v>
      </c>
      <c r="H1554" s="9">
        <f t="shared" si="108"/>
        <v>2.48660564811052</v>
      </c>
      <c r="I1554">
        <f t="shared" si="106"/>
        <v>16</v>
      </c>
    </row>
    <row r="1555" spans="1:9">
      <c r="A1555" s="10">
        <v>41855.7083333296</v>
      </c>
      <c r="B1555" s="8">
        <v>33.8466666666667</v>
      </c>
      <c r="C1555" s="8">
        <v>91.4433333333333</v>
      </c>
      <c r="D1555" s="9">
        <v>31.75</v>
      </c>
      <c r="E1555" s="9">
        <v>41.075</v>
      </c>
      <c r="F1555" s="9">
        <v>75.81035</v>
      </c>
      <c r="G1555" s="9">
        <f t="shared" si="107"/>
        <v>2.38772755905512</v>
      </c>
      <c r="H1555" s="9">
        <f t="shared" si="108"/>
        <v>1.84565672550213</v>
      </c>
      <c r="I1555">
        <f t="shared" si="106"/>
        <v>17</v>
      </c>
    </row>
    <row r="1556" spans="1:9">
      <c r="A1556" s="10">
        <v>41855.7499999962</v>
      </c>
      <c r="B1556" s="8">
        <v>32.67</v>
      </c>
      <c r="C1556" s="8">
        <v>21.5222222222222</v>
      </c>
      <c r="D1556" s="9">
        <v>26.7416666666667</v>
      </c>
      <c r="E1556" s="9">
        <v>36.1416666666667</v>
      </c>
      <c r="F1556" s="9">
        <v>52.36385</v>
      </c>
      <c r="G1556" s="9">
        <f t="shared" si="107"/>
        <v>1.95813711436585</v>
      </c>
      <c r="H1556" s="9">
        <f t="shared" si="108"/>
        <v>1.44884989624164</v>
      </c>
      <c r="I1556">
        <f t="shared" si="106"/>
        <v>18</v>
      </c>
    </row>
    <row r="1557" spans="1:9">
      <c r="A1557" s="10">
        <v>41855.7916666629</v>
      </c>
      <c r="B1557" s="8">
        <v>31.825</v>
      </c>
      <c r="C1557" s="8" t="e">
        <v>#DIV/0!</v>
      </c>
      <c r="D1557" s="9">
        <v>30</v>
      </c>
      <c r="E1557" s="9">
        <v>39.4</v>
      </c>
      <c r="F1557" s="9">
        <v>78.8062916666667</v>
      </c>
      <c r="G1557" s="9">
        <f t="shared" si="107"/>
        <v>2.62687638888889</v>
      </c>
      <c r="H1557" s="9">
        <f t="shared" si="108"/>
        <v>2.00015968697124</v>
      </c>
      <c r="I1557">
        <f t="shared" si="106"/>
        <v>19</v>
      </c>
    </row>
    <row r="1558" spans="1:9">
      <c r="A1558" s="10">
        <v>41855.8333333296</v>
      </c>
      <c r="B1558" s="8">
        <v>31.065</v>
      </c>
      <c r="C1558" s="8" t="e">
        <v>#DIV/0!</v>
      </c>
      <c r="D1558" s="9">
        <v>26.75</v>
      </c>
      <c r="E1558" s="9">
        <v>36.0916666666667</v>
      </c>
      <c r="F1558" s="9">
        <v>54.7085</v>
      </c>
      <c r="G1558" s="9">
        <f t="shared" si="107"/>
        <v>2.04517757009346</v>
      </c>
      <c r="H1558" s="9">
        <f t="shared" si="108"/>
        <v>1.51582082659894</v>
      </c>
      <c r="I1558">
        <f t="shared" si="106"/>
        <v>20</v>
      </c>
    </row>
    <row r="1559" spans="1:9">
      <c r="A1559" s="10">
        <v>41855.8749999962</v>
      </c>
      <c r="B1559" s="8">
        <v>30.5716666666667</v>
      </c>
      <c r="C1559" s="8" t="e">
        <v>#DIV/0!</v>
      </c>
      <c r="D1559" s="9">
        <v>25.0333333333333</v>
      </c>
      <c r="E1559" s="9">
        <v>34.4666666666667</v>
      </c>
      <c r="F1559" s="9">
        <v>76.8524166666667</v>
      </c>
      <c r="G1559" s="9">
        <f t="shared" si="107"/>
        <v>3.07000332889481</v>
      </c>
      <c r="H1559" s="9">
        <f t="shared" si="108"/>
        <v>2.22976063829787</v>
      </c>
      <c r="I1559">
        <f t="shared" si="106"/>
        <v>21</v>
      </c>
    </row>
    <row r="1560" spans="1:9">
      <c r="A1560" s="10">
        <v>41855.9166666629</v>
      </c>
      <c r="B1560" s="8">
        <v>30.1233333333334</v>
      </c>
      <c r="C1560" s="8" t="e">
        <v>#DIV/0!</v>
      </c>
      <c r="D1560" s="9">
        <v>24.9833333333333</v>
      </c>
      <c r="E1560" s="9">
        <v>32.9545454545455</v>
      </c>
      <c r="F1560" s="9">
        <v>55.49005</v>
      </c>
      <c r="G1560" s="9">
        <f t="shared" si="107"/>
        <v>2.22108272181454</v>
      </c>
      <c r="H1560" s="9">
        <f t="shared" si="108"/>
        <v>1.683836</v>
      </c>
      <c r="I1560">
        <f t="shared" si="106"/>
        <v>22</v>
      </c>
    </row>
    <row r="1561" spans="1:9">
      <c r="A1561" s="10">
        <v>41855.9583333296</v>
      </c>
      <c r="B1561" s="8">
        <v>29.6266666666667</v>
      </c>
      <c r="C1561" s="8" t="e">
        <v>#DIV/0!</v>
      </c>
      <c r="D1561" s="9">
        <v>21.6666666666667</v>
      </c>
      <c r="E1561" s="9">
        <v>32.5692307692308</v>
      </c>
      <c r="F1561" s="9">
        <v>78.0247416666667</v>
      </c>
      <c r="G1561" s="9">
        <f t="shared" si="107"/>
        <v>3.60114192307692</v>
      </c>
      <c r="H1561" s="9">
        <f t="shared" si="108"/>
        <v>2.39565810502283</v>
      </c>
      <c r="I1561">
        <f t="shared" si="106"/>
        <v>23</v>
      </c>
    </row>
    <row r="1562" spans="1:9">
      <c r="A1562" s="10">
        <v>41855.9999999962</v>
      </c>
      <c r="B1562" s="8">
        <v>29.255</v>
      </c>
      <c r="C1562" s="8" t="e">
        <v>#DIV/0!</v>
      </c>
      <c r="D1562" s="9">
        <v>24.8666666666667</v>
      </c>
      <c r="E1562" s="9">
        <v>32.7454545454545</v>
      </c>
      <c r="F1562" s="9">
        <v>53.92695</v>
      </c>
      <c r="G1562" s="9">
        <f t="shared" si="107"/>
        <v>2.16864410187668</v>
      </c>
      <c r="H1562" s="9">
        <f t="shared" si="108"/>
        <v>1.64685299833426</v>
      </c>
      <c r="I1562">
        <f t="shared" si="106"/>
        <v>0</v>
      </c>
    </row>
    <row r="1563" spans="1:9">
      <c r="A1563" s="10">
        <v>41856.0416666629</v>
      </c>
      <c r="B1563" s="8">
        <v>28.675</v>
      </c>
      <c r="C1563" s="8" t="e">
        <v>#DIV/0!</v>
      </c>
      <c r="D1563" s="9">
        <v>21.6</v>
      </c>
      <c r="E1563" s="9">
        <v>30.9583333333333</v>
      </c>
      <c r="F1563" s="9">
        <v>54.5782416666666</v>
      </c>
      <c r="G1563" s="9">
        <f t="shared" si="107"/>
        <v>2.52677044753086</v>
      </c>
      <c r="H1563" s="9">
        <f t="shared" si="108"/>
        <v>1.76295800807537</v>
      </c>
      <c r="I1563">
        <f t="shared" si="106"/>
        <v>1</v>
      </c>
    </row>
    <row r="1564" spans="1:9">
      <c r="A1564" s="10">
        <v>41856.0833333295</v>
      </c>
      <c r="B1564" s="8">
        <v>28.3533333333333</v>
      </c>
      <c r="C1564" s="8" t="e">
        <v>#DIV/0!</v>
      </c>
      <c r="D1564" s="9">
        <v>21.5916666666667</v>
      </c>
      <c r="E1564" s="9">
        <v>30.925</v>
      </c>
      <c r="F1564" s="9">
        <v>54.317725</v>
      </c>
      <c r="G1564" s="9">
        <f t="shared" si="107"/>
        <v>2.51568004631416</v>
      </c>
      <c r="H1564" s="9">
        <f t="shared" si="108"/>
        <v>1.75643411479386</v>
      </c>
      <c r="I1564">
        <f t="shared" si="106"/>
        <v>2</v>
      </c>
    </row>
    <row r="1565" spans="1:9">
      <c r="A1565" s="10">
        <v>41856.1249999962</v>
      </c>
      <c r="B1565" s="8">
        <v>28.26</v>
      </c>
      <c r="C1565" s="8" t="e">
        <v>#DIV/0!</v>
      </c>
      <c r="D1565" s="9">
        <v>21.55</v>
      </c>
      <c r="E1565" s="9">
        <v>30.9166666666667</v>
      </c>
      <c r="F1565" s="9">
        <v>55.099275</v>
      </c>
      <c r="G1565" s="9">
        <f t="shared" si="107"/>
        <v>2.55681090487239</v>
      </c>
      <c r="H1565" s="9">
        <f t="shared" si="108"/>
        <v>1.78218679245283</v>
      </c>
      <c r="I1565">
        <f t="shared" si="106"/>
        <v>3</v>
      </c>
    </row>
    <row r="1566" spans="1:9">
      <c r="A1566" s="10">
        <v>41856.1666666629</v>
      </c>
      <c r="B1566" s="8">
        <v>27.97</v>
      </c>
      <c r="C1566" s="8" t="e">
        <v>#DIV/0!</v>
      </c>
      <c r="D1566" s="9">
        <v>21.5416666666667</v>
      </c>
      <c r="E1566" s="9">
        <v>30.9</v>
      </c>
      <c r="F1566" s="9">
        <v>54.9690166666667</v>
      </c>
      <c r="G1566" s="9">
        <f t="shared" si="107"/>
        <v>2.55175319148936</v>
      </c>
      <c r="H1566" s="9">
        <f t="shared" si="108"/>
        <v>1.77893257820928</v>
      </c>
      <c r="I1566">
        <f t="shared" si="106"/>
        <v>4</v>
      </c>
    </row>
    <row r="1567" spans="1:9">
      <c r="A1567" s="10">
        <v>41856.2083333295</v>
      </c>
      <c r="B1567" s="8">
        <v>27.915</v>
      </c>
      <c r="C1567" s="8">
        <v>16.52</v>
      </c>
      <c r="D1567" s="9">
        <v>21.5083333333333</v>
      </c>
      <c r="E1567" s="9">
        <v>30.9</v>
      </c>
      <c r="F1567" s="9">
        <v>55.6203083333333</v>
      </c>
      <c r="G1567" s="9">
        <f t="shared" si="107"/>
        <v>2.58598876404494</v>
      </c>
      <c r="H1567" s="9">
        <f t="shared" si="108"/>
        <v>1.80000997842503</v>
      </c>
      <c r="I1567">
        <f t="shared" si="106"/>
        <v>5</v>
      </c>
    </row>
    <row r="1568" spans="1:9">
      <c r="A1568" s="10">
        <v>41856.2499999962</v>
      </c>
      <c r="B1568" s="8">
        <v>29.0416666666667</v>
      </c>
      <c r="C1568" s="8">
        <v>111.87</v>
      </c>
      <c r="D1568" s="9">
        <v>21.5083333333333</v>
      </c>
      <c r="E1568" s="9">
        <v>30.8833333333333</v>
      </c>
      <c r="F1568" s="9">
        <v>55.099275</v>
      </c>
      <c r="G1568" s="9">
        <f t="shared" si="107"/>
        <v>2.56176404494382</v>
      </c>
      <c r="H1568" s="9">
        <f t="shared" si="108"/>
        <v>1.78411036157582</v>
      </c>
      <c r="I1568">
        <f t="shared" si="106"/>
        <v>6</v>
      </c>
    </row>
    <row r="1569" spans="1:9">
      <c r="A1569" s="10">
        <v>41856.2916666629</v>
      </c>
      <c r="B1569" s="8">
        <v>30.2</v>
      </c>
      <c r="C1569" s="8">
        <v>328.73</v>
      </c>
      <c r="D1569" s="9">
        <v>24.7916666666667</v>
      </c>
      <c r="E1569" s="9">
        <v>34.125</v>
      </c>
      <c r="F1569" s="9">
        <v>76.4616416666667</v>
      </c>
      <c r="G1569" s="9">
        <f t="shared" si="107"/>
        <v>3.08416705882353</v>
      </c>
      <c r="H1569" s="9">
        <f t="shared" si="108"/>
        <v>2.24063418803419</v>
      </c>
      <c r="I1569">
        <f t="shared" si="106"/>
        <v>7</v>
      </c>
    </row>
    <row r="1570" spans="1:9">
      <c r="A1570" s="10">
        <v>41856.3333333295</v>
      </c>
      <c r="B1570" s="8">
        <v>32.4766666666667</v>
      </c>
      <c r="C1570" s="8">
        <v>485.1375</v>
      </c>
      <c r="D1570" s="9">
        <v>29.65</v>
      </c>
      <c r="E1570" s="9">
        <v>38.9666666666667</v>
      </c>
      <c r="F1570" s="9">
        <v>56.0110833333333</v>
      </c>
      <c r="G1570" s="9">
        <f t="shared" si="107"/>
        <v>1.88907532321529</v>
      </c>
      <c r="H1570" s="9">
        <f t="shared" si="108"/>
        <v>1.43741017964072</v>
      </c>
      <c r="I1570">
        <f t="shared" si="106"/>
        <v>8</v>
      </c>
    </row>
    <row r="1571" spans="1:9">
      <c r="A1571" s="10">
        <v>41856.3749999962</v>
      </c>
      <c r="B1571" s="8">
        <v>34.1416666666667</v>
      </c>
      <c r="C1571" s="8">
        <v>550.531034482759</v>
      </c>
      <c r="D1571" s="9">
        <v>29.7666666666667</v>
      </c>
      <c r="E1571" s="9">
        <v>39</v>
      </c>
      <c r="F1571" s="9">
        <v>55.49005</v>
      </c>
      <c r="G1571" s="9">
        <f t="shared" si="107"/>
        <v>1.86416741321389</v>
      </c>
      <c r="H1571" s="9">
        <f t="shared" si="108"/>
        <v>1.42282179487179</v>
      </c>
      <c r="I1571">
        <f t="shared" si="106"/>
        <v>9</v>
      </c>
    </row>
    <row r="1572" spans="1:9">
      <c r="A1572" s="10">
        <v>41856.4166666629</v>
      </c>
      <c r="B1572" s="8">
        <v>35.1633333333333</v>
      </c>
      <c r="C1572" s="8">
        <v>830.96</v>
      </c>
      <c r="D1572" s="9">
        <v>31.575</v>
      </c>
      <c r="E1572" s="9">
        <v>40.8666666666667</v>
      </c>
      <c r="F1572" s="9">
        <v>77.764225</v>
      </c>
      <c r="G1572" s="9">
        <f t="shared" si="107"/>
        <v>2.46284164687253</v>
      </c>
      <c r="H1572" s="9">
        <f t="shared" si="108"/>
        <v>1.90287663132137</v>
      </c>
      <c r="I1572">
        <f t="shared" si="106"/>
        <v>10</v>
      </c>
    </row>
    <row r="1573" spans="1:9">
      <c r="A1573" s="10">
        <v>41856.4583333295</v>
      </c>
      <c r="B1573" s="8">
        <v>36.4766666666667</v>
      </c>
      <c r="C1573" s="8">
        <v>951.145161290323</v>
      </c>
      <c r="D1573" s="9">
        <v>30.025</v>
      </c>
      <c r="E1573" s="9">
        <v>39.325</v>
      </c>
      <c r="F1573" s="9">
        <v>103.1646</v>
      </c>
      <c r="G1573" s="9">
        <f t="shared" si="107"/>
        <v>3.43595670274771</v>
      </c>
      <c r="H1573" s="9">
        <f t="shared" si="108"/>
        <v>2.62338461538461</v>
      </c>
      <c r="I1573">
        <f t="shared" si="106"/>
        <v>11</v>
      </c>
    </row>
    <row r="1574" spans="1:9">
      <c r="A1574" s="10">
        <v>41856.4999999962</v>
      </c>
      <c r="B1574" s="8">
        <v>36.6616666666667</v>
      </c>
      <c r="C1574" s="8">
        <v>957.286666666667</v>
      </c>
      <c r="D1574" s="9">
        <v>31.6833333333333</v>
      </c>
      <c r="E1574" s="9">
        <v>40.95</v>
      </c>
      <c r="F1574" s="9">
        <v>102.773825</v>
      </c>
      <c r="G1574" s="9">
        <f t="shared" si="107"/>
        <v>3.24378195686481</v>
      </c>
      <c r="H1574" s="9">
        <f t="shared" si="108"/>
        <v>2.50973931623932</v>
      </c>
      <c r="I1574">
        <f t="shared" si="106"/>
        <v>12</v>
      </c>
    </row>
    <row r="1575" spans="1:9">
      <c r="A1575" s="10">
        <v>41856.5416666629</v>
      </c>
      <c r="B1575" s="8">
        <v>36.47</v>
      </c>
      <c r="C1575" s="8">
        <v>897.553333333333</v>
      </c>
      <c r="D1575" s="9">
        <v>38.1545454545455</v>
      </c>
      <c r="E1575" s="9">
        <v>46.0083333333333</v>
      </c>
      <c r="F1575" s="9">
        <v>79.1970666666667</v>
      </c>
      <c r="G1575" s="9">
        <f t="shared" si="107"/>
        <v>2.07569152569296</v>
      </c>
      <c r="H1575" s="9">
        <f t="shared" si="108"/>
        <v>1.72136352110125</v>
      </c>
      <c r="I1575">
        <f t="shared" si="106"/>
        <v>13</v>
      </c>
    </row>
    <row r="1576" spans="1:9">
      <c r="A1576" s="10">
        <v>41856.5833333295</v>
      </c>
      <c r="B1576" s="8">
        <v>36.9783333333333</v>
      </c>
      <c r="C1576" s="8">
        <v>739.2</v>
      </c>
      <c r="D1576" s="9">
        <v>35.225</v>
      </c>
      <c r="E1576" s="9">
        <v>44.5</v>
      </c>
      <c r="F1576" s="9">
        <v>101.340983333333</v>
      </c>
      <c r="G1576" s="9">
        <f t="shared" si="107"/>
        <v>2.87696191152117</v>
      </c>
      <c r="H1576" s="9">
        <f t="shared" si="108"/>
        <v>2.27732546816479</v>
      </c>
      <c r="I1576">
        <f t="shared" si="106"/>
        <v>14</v>
      </c>
    </row>
    <row r="1577" spans="1:9">
      <c r="A1577" s="10">
        <v>41856.6249999962</v>
      </c>
      <c r="B1577" s="8">
        <v>36.385</v>
      </c>
      <c r="C1577" s="8">
        <v>513.563333333333</v>
      </c>
      <c r="D1577" s="9">
        <v>35.3166666666667</v>
      </c>
      <c r="E1577" s="9">
        <v>44.575</v>
      </c>
      <c r="F1577" s="9">
        <v>52.36385</v>
      </c>
      <c r="G1577" s="9">
        <f t="shared" si="107"/>
        <v>1.48269513921661</v>
      </c>
      <c r="H1577" s="9">
        <f t="shared" si="108"/>
        <v>1.17473583847448</v>
      </c>
      <c r="I1577">
        <f t="shared" si="106"/>
        <v>15</v>
      </c>
    </row>
    <row r="1578" spans="1:9">
      <c r="A1578" s="10">
        <v>41856.6666666628</v>
      </c>
      <c r="B1578" s="8">
        <v>35.2633333333333</v>
      </c>
      <c r="C1578" s="8">
        <v>190.29</v>
      </c>
      <c r="D1578" s="9">
        <v>31.9916666666667</v>
      </c>
      <c r="E1578" s="9">
        <v>41.3</v>
      </c>
      <c r="F1578" s="9">
        <v>53.1454</v>
      </c>
      <c r="G1578" s="9">
        <f t="shared" si="107"/>
        <v>1.66122636103152</v>
      </c>
      <c r="H1578" s="9">
        <f t="shared" si="108"/>
        <v>1.28681355932203</v>
      </c>
      <c r="I1578">
        <f t="shared" si="106"/>
        <v>16</v>
      </c>
    </row>
    <row r="1579" spans="1:9">
      <c r="A1579" s="10">
        <v>41856.7083333295</v>
      </c>
      <c r="B1579" s="8">
        <v>33.3583333333333</v>
      </c>
      <c r="C1579" s="8">
        <v>60.2566666666667</v>
      </c>
      <c r="D1579" s="9">
        <v>35.3083333333333</v>
      </c>
      <c r="E1579" s="9">
        <v>44.1666666666667</v>
      </c>
      <c r="F1579" s="9">
        <v>58.8767666666666</v>
      </c>
      <c r="G1579" s="9">
        <f t="shared" si="107"/>
        <v>1.66750342223271</v>
      </c>
      <c r="H1579" s="9">
        <f t="shared" si="108"/>
        <v>1.33305886792453</v>
      </c>
      <c r="I1579">
        <f t="shared" si="106"/>
        <v>17</v>
      </c>
    </row>
    <row r="1580" spans="1:9">
      <c r="A1580" s="10">
        <v>41856.7499999962</v>
      </c>
      <c r="B1580" s="8">
        <v>31.64</v>
      </c>
      <c r="C1580" s="8">
        <v>12.4733333333333</v>
      </c>
      <c r="D1580" s="9">
        <v>32</v>
      </c>
      <c r="E1580" s="9">
        <v>41.3416666666667</v>
      </c>
      <c r="F1580" s="9">
        <v>50.5402333333333</v>
      </c>
      <c r="G1580" s="9">
        <f t="shared" si="107"/>
        <v>1.57938229166667</v>
      </c>
      <c r="H1580" s="9">
        <f t="shared" si="108"/>
        <v>1.22250110864745</v>
      </c>
      <c r="I1580">
        <f t="shared" si="106"/>
        <v>18</v>
      </c>
    </row>
    <row r="1581" spans="1:9">
      <c r="A1581" s="10">
        <v>41856.7916666628</v>
      </c>
      <c r="B1581" s="8">
        <v>30.9933333333333</v>
      </c>
      <c r="C1581" s="8" t="e">
        <v>#DIV/0!</v>
      </c>
      <c r="D1581" s="9">
        <v>28.6</v>
      </c>
      <c r="E1581" s="9">
        <v>37.95</v>
      </c>
      <c r="F1581" s="9">
        <v>50.2797166666667</v>
      </c>
      <c r="G1581" s="9">
        <f t="shared" si="107"/>
        <v>1.75803205128205</v>
      </c>
      <c r="H1581" s="9">
        <f t="shared" si="108"/>
        <v>1.32489371980676</v>
      </c>
      <c r="I1581">
        <f t="shared" si="106"/>
        <v>19</v>
      </c>
    </row>
    <row r="1582" spans="1:9">
      <c r="A1582" s="10">
        <v>41856.8333333295</v>
      </c>
      <c r="B1582" s="8">
        <v>30.44</v>
      </c>
      <c r="C1582" s="8" t="e">
        <v>#DIV/0!</v>
      </c>
      <c r="D1582" s="9">
        <v>28.55</v>
      </c>
      <c r="E1582" s="9">
        <v>37.8916666666667</v>
      </c>
      <c r="F1582" s="9">
        <v>52.1033333333333</v>
      </c>
      <c r="G1582" s="9">
        <f t="shared" si="107"/>
        <v>1.82498540572096</v>
      </c>
      <c r="H1582" s="9">
        <f t="shared" si="108"/>
        <v>1.37506047943699</v>
      </c>
      <c r="I1582">
        <f t="shared" si="106"/>
        <v>20</v>
      </c>
    </row>
    <row r="1583" spans="1:9">
      <c r="A1583" s="10">
        <v>41856.8749999962</v>
      </c>
      <c r="B1583" s="8">
        <v>29.7516666666666</v>
      </c>
      <c r="C1583" s="8" t="e">
        <v>#DIV/0!</v>
      </c>
      <c r="D1583" s="9">
        <v>28.5333333333333</v>
      </c>
      <c r="E1583" s="9">
        <v>37.8916666666667</v>
      </c>
      <c r="F1583" s="9">
        <v>53.0151416666667</v>
      </c>
      <c r="G1583" s="9">
        <f t="shared" si="107"/>
        <v>1.85800730140187</v>
      </c>
      <c r="H1583" s="9">
        <f t="shared" si="108"/>
        <v>1.39912403782714</v>
      </c>
      <c r="I1583">
        <f t="shared" si="106"/>
        <v>21</v>
      </c>
    </row>
    <row r="1584" spans="1:9">
      <c r="A1584" s="10">
        <v>41856.9166666628</v>
      </c>
      <c r="B1584" s="8">
        <v>29.1766666666667</v>
      </c>
      <c r="C1584" s="8" t="e">
        <v>#DIV/0!</v>
      </c>
      <c r="D1584" s="9">
        <v>25.225</v>
      </c>
      <c r="E1584" s="9">
        <v>34.5833333333333</v>
      </c>
      <c r="F1584" s="9">
        <v>52.6243666666667</v>
      </c>
      <c r="G1584" s="9">
        <f t="shared" ref="G1584:G1617" si="109">F1584/D1584</f>
        <v>2.08619887677569</v>
      </c>
      <c r="H1584" s="9">
        <f t="shared" ref="H1584:H1617" si="110">F1584/E1584</f>
        <v>1.52166843373494</v>
      </c>
      <c r="I1584">
        <f t="shared" si="106"/>
        <v>22</v>
      </c>
    </row>
    <row r="1585" spans="1:9">
      <c r="A1585" s="10">
        <v>41856.9583333295</v>
      </c>
      <c r="B1585" s="8">
        <v>28.6316666666667</v>
      </c>
      <c r="C1585" s="8" t="e">
        <v>#DIV/0!</v>
      </c>
      <c r="D1585" s="9">
        <v>25.1166666666667</v>
      </c>
      <c r="E1585" s="9">
        <v>34.2230769230769</v>
      </c>
      <c r="F1585" s="9">
        <v>51.8428166666666</v>
      </c>
      <c r="G1585" s="9">
        <f t="shared" si="109"/>
        <v>2.0640802919708</v>
      </c>
      <c r="H1585" s="9">
        <f t="shared" si="110"/>
        <v>1.51484966659174</v>
      </c>
      <c r="I1585">
        <f t="shared" si="106"/>
        <v>23</v>
      </c>
    </row>
    <row r="1586" spans="1:9">
      <c r="A1586" s="10">
        <v>41856.9999999962</v>
      </c>
      <c r="B1586" s="8">
        <v>28.3116666666667</v>
      </c>
      <c r="C1586" s="8" t="e">
        <v>#DIV/0!</v>
      </c>
      <c r="D1586" s="9">
        <v>25.0083333333333</v>
      </c>
      <c r="E1586" s="9">
        <v>34.6545454545455</v>
      </c>
      <c r="F1586" s="9">
        <v>52.4941083333334</v>
      </c>
      <c r="G1586" s="9">
        <f t="shared" si="109"/>
        <v>2.09906464511829</v>
      </c>
      <c r="H1586" s="9">
        <f t="shared" si="110"/>
        <v>1.51478276932494</v>
      </c>
      <c r="I1586">
        <f t="shared" si="106"/>
        <v>0</v>
      </c>
    </row>
    <row r="1587" spans="1:9">
      <c r="A1587" s="10">
        <v>41857.0416666628</v>
      </c>
      <c r="B1587" s="8">
        <v>28.06</v>
      </c>
      <c r="C1587" s="8" t="e">
        <v>#DIV/0!</v>
      </c>
      <c r="D1587" s="9">
        <v>24.975</v>
      </c>
      <c r="E1587" s="9">
        <v>34.35</v>
      </c>
      <c r="F1587" s="9">
        <v>52.8848833333333</v>
      </c>
      <c r="G1587" s="9">
        <f t="shared" si="109"/>
        <v>2.11751284617951</v>
      </c>
      <c r="H1587" s="9">
        <f t="shared" si="110"/>
        <v>1.5395890344493</v>
      </c>
      <c r="I1587">
        <f t="shared" si="106"/>
        <v>1</v>
      </c>
    </row>
    <row r="1588" spans="1:9">
      <c r="A1588" s="10">
        <v>41857.0833333295</v>
      </c>
      <c r="B1588" s="8">
        <v>27.9033333333334</v>
      </c>
      <c r="C1588" s="8" t="e">
        <v>#DIV/0!</v>
      </c>
      <c r="D1588" s="9">
        <v>24.95</v>
      </c>
      <c r="E1588" s="9">
        <v>34.325</v>
      </c>
      <c r="F1588" s="9">
        <v>76.4616416666667</v>
      </c>
      <c r="G1588" s="9">
        <f t="shared" si="109"/>
        <v>3.06459485637943</v>
      </c>
      <c r="H1588" s="9">
        <f t="shared" si="110"/>
        <v>2.22757878125759</v>
      </c>
      <c r="I1588">
        <f t="shared" si="106"/>
        <v>2</v>
      </c>
    </row>
    <row r="1589" spans="1:9">
      <c r="A1589" s="10">
        <v>41857.1249999962</v>
      </c>
      <c r="B1589" s="8">
        <v>27.94</v>
      </c>
      <c r="C1589" s="8" t="e">
        <v>#DIV/0!</v>
      </c>
      <c r="D1589" s="9">
        <v>21.6666666666667</v>
      </c>
      <c r="E1589" s="9">
        <v>31.0666666666667</v>
      </c>
      <c r="F1589" s="9">
        <v>53.536175</v>
      </c>
      <c r="G1589" s="9">
        <f t="shared" si="109"/>
        <v>2.47090038461538</v>
      </c>
      <c r="H1589" s="9">
        <f t="shared" si="110"/>
        <v>1.72326743562232</v>
      </c>
      <c r="I1589">
        <f t="shared" si="106"/>
        <v>3</v>
      </c>
    </row>
    <row r="1590" spans="1:9">
      <c r="A1590" s="10">
        <v>41857.1666666628</v>
      </c>
      <c r="B1590" s="8">
        <v>28</v>
      </c>
      <c r="C1590" s="8" t="e">
        <v>#DIV/0!</v>
      </c>
      <c r="D1590" s="9">
        <v>24.925</v>
      </c>
      <c r="E1590" s="9">
        <v>34.2666666666667</v>
      </c>
      <c r="F1590" s="9">
        <v>53.4059166666666</v>
      </c>
      <c r="G1590" s="9">
        <f t="shared" si="109"/>
        <v>2.14266466064861</v>
      </c>
      <c r="H1590" s="9">
        <f t="shared" si="110"/>
        <v>1.55853842412451</v>
      </c>
      <c r="I1590">
        <f t="shared" si="106"/>
        <v>4</v>
      </c>
    </row>
    <row r="1591" spans="1:9">
      <c r="A1591" s="10">
        <v>41857.2083333295</v>
      </c>
      <c r="B1591" s="8">
        <v>28.0616666666667</v>
      </c>
      <c r="C1591" s="8">
        <v>17.5407407407407</v>
      </c>
      <c r="D1591" s="9">
        <v>21.675</v>
      </c>
      <c r="E1591" s="9">
        <v>31.0416666666667</v>
      </c>
      <c r="F1591" s="9">
        <v>53.4059166666666</v>
      </c>
      <c r="G1591" s="9">
        <f t="shared" si="109"/>
        <v>2.46394079200307</v>
      </c>
      <c r="H1591" s="9">
        <f t="shared" si="110"/>
        <v>1.72045906040268</v>
      </c>
      <c r="I1591">
        <f t="shared" si="106"/>
        <v>5</v>
      </c>
    </row>
    <row r="1592" spans="1:9">
      <c r="A1592" s="10">
        <v>41857.2499999961</v>
      </c>
      <c r="B1592" s="8">
        <v>28.9933333333333</v>
      </c>
      <c r="C1592" s="8">
        <v>121.483333333333</v>
      </c>
      <c r="D1592" s="9">
        <v>24.8916666666667</v>
      </c>
      <c r="E1592" s="9">
        <v>34.25</v>
      </c>
      <c r="F1592" s="9">
        <v>55.099275</v>
      </c>
      <c r="G1592" s="9">
        <f t="shared" si="109"/>
        <v>2.21356310679612</v>
      </c>
      <c r="H1592" s="9">
        <f t="shared" si="110"/>
        <v>1.60873795620438</v>
      </c>
      <c r="I1592">
        <f t="shared" si="106"/>
        <v>6</v>
      </c>
    </row>
    <row r="1593" spans="1:9">
      <c r="A1593" s="10">
        <v>41857.2916666628</v>
      </c>
      <c r="B1593" s="8">
        <v>30.795</v>
      </c>
      <c r="C1593" s="8">
        <v>318.52</v>
      </c>
      <c r="D1593" s="9">
        <v>26.5916666666667</v>
      </c>
      <c r="E1593" s="9">
        <v>35.9583333333333</v>
      </c>
      <c r="F1593" s="9">
        <v>52.8848833333333</v>
      </c>
      <c r="G1593" s="9">
        <f t="shared" si="109"/>
        <v>1.98877655907239</v>
      </c>
      <c r="H1593" s="9">
        <f t="shared" si="110"/>
        <v>1.47072676709154</v>
      </c>
      <c r="I1593">
        <f t="shared" si="106"/>
        <v>7</v>
      </c>
    </row>
    <row r="1594" spans="1:9">
      <c r="A1594" s="10">
        <v>41857.3333333295</v>
      </c>
      <c r="B1594" s="8">
        <v>32.4433333333333</v>
      </c>
      <c r="C1594" s="8">
        <v>517.913333333333</v>
      </c>
      <c r="D1594" s="9">
        <v>29.975</v>
      </c>
      <c r="E1594" s="9">
        <v>39.2666666666667</v>
      </c>
      <c r="F1594" s="9">
        <v>51.5823</v>
      </c>
      <c r="G1594" s="9">
        <f t="shared" si="109"/>
        <v>1.72084403669725</v>
      </c>
      <c r="H1594" s="9">
        <f t="shared" si="110"/>
        <v>1.31364091680815</v>
      </c>
      <c r="I1594">
        <f t="shared" si="106"/>
        <v>8</v>
      </c>
    </row>
    <row r="1595" spans="1:9">
      <c r="A1595" s="10">
        <v>41857.3749999961</v>
      </c>
      <c r="B1595" s="8">
        <v>34.1633333333333</v>
      </c>
      <c r="C1595" s="8">
        <v>582.672727272727</v>
      </c>
      <c r="D1595" s="9">
        <v>33.9846153846154</v>
      </c>
      <c r="E1595" s="9">
        <v>43.0923076923077</v>
      </c>
      <c r="F1595" s="9">
        <v>75.6800916666667</v>
      </c>
      <c r="G1595" s="9">
        <f t="shared" si="109"/>
        <v>2.22689269277199</v>
      </c>
      <c r="H1595" s="9">
        <f t="shared" si="110"/>
        <v>1.75623204510294</v>
      </c>
      <c r="I1595">
        <f t="shared" si="106"/>
        <v>9</v>
      </c>
    </row>
    <row r="1596" spans="1:9">
      <c r="A1596" s="10">
        <v>41857.4166666628</v>
      </c>
      <c r="B1596" s="8">
        <v>34.88</v>
      </c>
      <c r="C1596" s="8">
        <v>452.635294117647</v>
      </c>
      <c r="D1596" s="9">
        <v>33.575</v>
      </c>
      <c r="E1596" s="9">
        <v>42.775</v>
      </c>
      <c r="F1596" s="9">
        <v>103.94615</v>
      </c>
      <c r="G1596" s="9">
        <f t="shared" si="109"/>
        <v>3.09593894266567</v>
      </c>
      <c r="H1596" s="9">
        <f t="shared" si="110"/>
        <v>2.43006779661017</v>
      </c>
      <c r="I1596">
        <f t="shared" si="106"/>
        <v>10</v>
      </c>
    </row>
    <row r="1597" spans="1:9">
      <c r="A1597" s="10">
        <v>41857.4583333295</v>
      </c>
      <c r="B1597" s="8">
        <v>35.4017543859649</v>
      </c>
      <c r="C1597" s="8">
        <v>805.806666666667</v>
      </c>
      <c r="D1597" s="9">
        <v>35.3</v>
      </c>
      <c r="E1597" s="9">
        <v>44.5166666666667</v>
      </c>
      <c r="F1597" s="9">
        <v>78.155</v>
      </c>
      <c r="G1597" s="9">
        <f t="shared" si="109"/>
        <v>2.21402266288952</v>
      </c>
      <c r="H1597" s="9">
        <f t="shared" si="110"/>
        <v>1.7556345937851</v>
      </c>
      <c r="I1597">
        <f t="shared" si="106"/>
        <v>11</v>
      </c>
    </row>
    <row r="1598" spans="1:9">
      <c r="A1598" s="10">
        <v>41857.4999999961</v>
      </c>
      <c r="B1598" s="8">
        <v>35.1933333333333</v>
      </c>
      <c r="C1598" s="8">
        <v>830.36</v>
      </c>
      <c r="D1598" s="9">
        <v>33.6833333333333</v>
      </c>
      <c r="E1598" s="9">
        <v>42.9083333333333</v>
      </c>
      <c r="F1598" s="9">
        <v>50.0191999999999</v>
      </c>
      <c r="G1598" s="9">
        <f t="shared" si="109"/>
        <v>1.48498367144978</v>
      </c>
      <c r="H1598" s="9">
        <f t="shared" si="110"/>
        <v>1.16572227617013</v>
      </c>
      <c r="I1598">
        <f t="shared" si="106"/>
        <v>12</v>
      </c>
    </row>
    <row r="1599" spans="1:9">
      <c r="A1599" s="10">
        <v>41857.5416666628</v>
      </c>
      <c r="B1599" s="8">
        <v>34.245</v>
      </c>
      <c r="C1599" s="8">
        <v>795.755172413793</v>
      </c>
      <c r="D1599" s="9">
        <v>32.025</v>
      </c>
      <c r="E1599" s="9">
        <v>41.275</v>
      </c>
      <c r="F1599" s="9">
        <v>53.6664333333334</v>
      </c>
      <c r="G1599" s="9">
        <f t="shared" si="109"/>
        <v>1.67576684881603</v>
      </c>
      <c r="H1599" s="9">
        <f t="shared" si="110"/>
        <v>1.30021643448415</v>
      </c>
      <c r="I1599">
        <f t="shared" si="106"/>
        <v>13</v>
      </c>
    </row>
    <row r="1600" spans="1:9">
      <c r="A1600" s="10">
        <v>41857.5833333295</v>
      </c>
      <c r="B1600" s="8">
        <v>34.0866666666667</v>
      </c>
      <c r="C1600" s="8">
        <v>596.984615384615</v>
      </c>
      <c r="D1600" s="9">
        <v>35.4166666666667</v>
      </c>
      <c r="E1600" s="9">
        <v>44.6333333333333</v>
      </c>
      <c r="F1600" s="9">
        <v>54.1874666666666</v>
      </c>
      <c r="G1600" s="9">
        <f t="shared" si="109"/>
        <v>1.52999905882353</v>
      </c>
      <c r="H1600" s="9">
        <f t="shared" si="110"/>
        <v>1.21405825242718</v>
      </c>
      <c r="I1600">
        <f t="shared" si="106"/>
        <v>14</v>
      </c>
    </row>
    <row r="1601" spans="1:9">
      <c r="A1601" s="10">
        <v>41857.6249999961</v>
      </c>
      <c r="B1601" s="8">
        <v>34.4966666666667</v>
      </c>
      <c r="C1601" s="8">
        <v>450.14</v>
      </c>
      <c r="D1601" s="9">
        <v>33.775</v>
      </c>
      <c r="E1601" s="9">
        <v>42.9833333333333</v>
      </c>
      <c r="F1601" s="9">
        <v>53.1454</v>
      </c>
      <c r="G1601" s="9">
        <f t="shared" si="109"/>
        <v>1.57351295336787</v>
      </c>
      <c r="H1601" s="9">
        <f t="shared" si="110"/>
        <v>1.23641876696394</v>
      </c>
      <c r="I1601">
        <f t="shared" si="106"/>
        <v>15</v>
      </c>
    </row>
    <row r="1602" spans="1:9">
      <c r="A1602" s="10">
        <v>41857.6666666628</v>
      </c>
      <c r="B1602" s="8">
        <v>33.7783333333333</v>
      </c>
      <c r="C1602" s="8">
        <v>188.673333333333</v>
      </c>
      <c r="D1602" s="9">
        <v>33.7916666666667</v>
      </c>
      <c r="E1602" s="9">
        <v>43.0166666666667</v>
      </c>
      <c r="F1602" s="9">
        <v>100.950208333333</v>
      </c>
      <c r="G1602" s="9">
        <f t="shared" si="109"/>
        <v>2.98742909987669</v>
      </c>
      <c r="H1602" s="9">
        <f t="shared" si="110"/>
        <v>2.34676966292135</v>
      </c>
      <c r="I1602">
        <f t="shared" si="106"/>
        <v>16</v>
      </c>
    </row>
    <row r="1603" spans="1:9">
      <c r="A1603" s="10">
        <v>41857.7083333295</v>
      </c>
      <c r="B1603" s="8">
        <v>32.8166666666667</v>
      </c>
      <c r="C1603" s="8">
        <v>57.0766666666667</v>
      </c>
      <c r="D1603" s="9">
        <v>33.7916666666667</v>
      </c>
      <c r="E1603" s="9">
        <v>43.0583333333333</v>
      </c>
      <c r="F1603" s="9">
        <v>99.9081416666667</v>
      </c>
      <c r="G1603" s="9">
        <f t="shared" si="109"/>
        <v>2.95659112207152</v>
      </c>
      <c r="H1603" s="9">
        <f t="shared" si="110"/>
        <v>2.3202974646797</v>
      </c>
      <c r="I1603">
        <f t="shared" ref="I1603:I1666" si="111">HOUR(A1603)</f>
        <v>17</v>
      </c>
    </row>
    <row r="1604" spans="1:9">
      <c r="A1604" s="10">
        <v>41857.7499999961</v>
      </c>
      <c r="B1604" s="8">
        <v>31.1783333333333</v>
      </c>
      <c r="C1604" s="8">
        <v>4.01428571428571</v>
      </c>
      <c r="D1604" s="9">
        <v>30.3666666666667</v>
      </c>
      <c r="E1604" s="9">
        <v>39.7083333333333</v>
      </c>
      <c r="F1604" s="9">
        <v>102.122533333333</v>
      </c>
      <c r="G1604" s="9">
        <f t="shared" si="109"/>
        <v>3.36298133918771</v>
      </c>
      <c r="H1604" s="9">
        <f t="shared" si="110"/>
        <v>2.57181615949633</v>
      </c>
      <c r="I1604">
        <f t="shared" si="111"/>
        <v>18</v>
      </c>
    </row>
    <row r="1605" spans="1:9">
      <c r="A1605" s="10">
        <v>41857.7916666628</v>
      </c>
      <c r="B1605" s="8">
        <v>30.2866666666666</v>
      </c>
      <c r="C1605" s="8" t="e">
        <v>#DIV/0!</v>
      </c>
      <c r="D1605" s="9">
        <v>28.6583333333333</v>
      </c>
      <c r="E1605" s="9">
        <v>38.0083333333333</v>
      </c>
      <c r="F1605" s="9">
        <v>51.7125583333333</v>
      </c>
      <c r="G1605" s="9">
        <f t="shared" si="109"/>
        <v>1.8044510031986</v>
      </c>
      <c r="H1605" s="9">
        <f t="shared" si="110"/>
        <v>1.36055843016882</v>
      </c>
      <c r="I1605">
        <f t="shared" si="111"/>
        <v>19</v>
      </c>
    </row>
    <row r="1606" spans="1:9">
      <c r="A1606" s="10">
        <v>41857.8333333294</v>
      </c>
      <c r="B1606" s="8">
        <v>29.5633333333333</v>
      </c>
      <c r="C1606" s="8" t="e">
        <v>#DIV/0!</v>
      </c>
      <c r="D1606" s="9">
        <v>28.6</v>
      </c>
      <c r="E1606" s="9">
        <v>37.9333333333333</v>
      </c>
      <c r="F1606" s="9">
        <v>53.536175</v>
      </c>
      <c r="G1606" s="9">
        <f t="shared" si="109"/>
        <v>1.87189423076923</v>
      </c>
      <c r="H1606" s="9">
        <f t="shared" si="110"/>
        <v>1.41132271528998</v>
      </c>
      <c r="I1606">
        <f t="shared" si="111"/>
        <v>20</v>
      </c>
    </row>
    <row r="1607" spans="1:9">
      <c r="A1607" s="10">
        <v>41857.8749999961</v>
      </c>
      <c r="B1607" s="8">
        <v>29.06</v>
      </c>
      <c r="C1607" s="8" t="e">
        <v>#DIV/0!</v>
      </c>
      <c r="D1607" s="9">
        <v>25.25</v>
      </c>
      <c r="E1607" s="9">
        <v>34.6666666666667</v>
      </c>
      <c r="F1607" s="9">
        <v>97.69375</v>
      </c>
      <c r="G1607" s="9">
        <f t="shared" si="109"/>
        <v>3.86905940594059</v>
      </c>
      <c r="H1607" s="9">
        <f t="shared" si="110"/>
        <v>2.81808894230769</v>
      </c>
      <c r="I1607">
        <f t="shared" si="111"/>
        <v>21</v>
      </c>
    </row>
    <row r="1608" spans="1:9">
      <c r="A1608" s="10">
        <v>41857.9166666628</v>
      </c>
      <c r="B1608" s="8">
        <v>28.78</v>
      </c>
      <c r="C1608" s="8" t="e">
        <v>#DIV/0!</v>
      </c>
      <c r="D1608" s="9">
        <v>26.8583333333333</v>
      </c>
      <c r="E1608" s="9">
        <v>36.2166666666667</v>
      </c>
      <c r="F1608" s="9">
        <v>51.8428166666667</v>
      </c>
      <c r="G1608" s="9">
        <f t="shared" si="109"/>
        <v>1.93023208191126</v>
      </c>
      <c r="H1608" s="9">
        <f t="shared" si="110"/>
        <v>1.43146295444087</v>
      </c>
      <c r="I1608">
        <f t="shared" si="111"/>
        <v>22</v>
      </c>
    </row>
    <row r="1609" spans="1:9">
      <c r="A1609" s="10">
        <v>41857.9583333294</v>
      </c>
      <c r="B1609" s="8">
        <v>28.4683333333334</v>
      </c>
      <c r="C1609" s="8" t="e">
        <v>#DIV/0!</v>
      </c>
      <c r="D1609" s="9">
        <v>25.1166666666667</v>
      </c>
      <c r="E1609" s="9">
        <v>34.525</v>
      </c>
      <c r="F1609" s="9">
        <v>52.754625</v>
      </c>
      <c r="G1609" s="9">
        <f t="shared" si="109"/>
        <v>2.10038321167883</v>
      </c>
      <c r="H1609" s="9">
        <f t="shared" si="110"/>
        <v>1.52801230992035</v>
      </c>
      <c r="I1609">
        <f t="shared" si="111"/>
        <v>23</v>
      </c>
    </row>
    <row r="1610" spans="1:9">
      <c r="A1610" s="10">
        <v>41857.9999999961</v>
      </c>
      <c r="B1610" s="8">
        <v>28.2083333333333</v>
      </c>
      <c r="C1610" s="8" t="e">
        <v>#DIV/0!</v>
      </c>
      <c r="D1610" s="9">
        <v>23.3416666666667</v>
      </c>
      <c r="E1610" s="9">
        <v>31.1454545454545</v>
      </c>
      <c r="F1610" s="9">
        <v>54.0572083333333</v>
      </c>
      <c r="G1610" s="9">
        <f t="shared" si="109"/>
        <v>2.31591038914673</v>
      </c>
      <c r="H1610" s="9">
        <f t="shared" si="110"/>
        <v>1.7356371618992</v>
      </c>
      <c r="I1610">
        <f t="shared" si="111"/>
        <v>0</v>
      </c>
    </row>
    <row r="1611" spans="1:9">
      <c r="A1611" s="10">
        <v>41858.0416666628</v>
      </c>
      <c r="B1611" s="8">
        <v>28.05</v>
      </c>
      <c r="C1611" s="8" t="e">
        <v>#DIV/0!</v>
      </c>
      <c r="D1611" s="9">
        <v>24.9833333333333</v>
      </c>
      <c r="E1611" s="9">
        <v>35.4555555555555</v>
      </c>
      <c r="F1611" s="9">
        <v>54.1874666666667</v>
      </c>
      <c r="G1611" s="9">
        <f t="shared" si="109"/>
        <v>2.16894462975317</v>
      </c>
      <c r="H1611" s="9">
        <f t="shared" si="110"/>
        <v>1.52832090253839</v>
      </c>
      <c r="I1611">
        <f t="shared" si="111"/>
        <v>1</v>
      </c>
    </row>
    <row r="1612" spans="1:9">
      <c r="A1612" s="10">
        <v>41858.0833333294</v>
      </c>
      <c r="B1612" s="8">
        <v>27.8266666666667</v>
      </c>
      <c r="C1612" s="8" t="e">
        <v>#DIV/0!</v>
      </c>
      <c r="D1612" s="9">
        <v>23.3416666666667</v>
      </c>
      <c r="E1612" s="9">
        <v>32.75</v>
      </c>
      <c r="F1612" s="9">
        <v>78.8062916666667</v>
      </c>
      <c r="G1612" s="9">
        <f t="shared" si="109"/>
        <v>3.37620671188861</v>
      </c>
      <c r="H1612" s="9">
        <f t="shared" si="110"/>
        <v>2.4062989821883</v>
      </c>
      <c r="I1612">
        <f t="shared" si="111"/>
        <v>2</v>
      </c>
    </row>
    <row r="1613" spans="1:9">
      <c r="A1613" s="10">
        <v>41858.1249999961</v>
      </c>
      <c r="B1613" s="8">
        <v>27.71</v>
      </c>
      <c r="C1613" s="8" t="e">
        <v>#DIV/0!</v>
      </c>
      <c r="D1613" s="9">
        <v>21.6916666666667</v>
      </c>
      <c r="E1613" s="9">
        <v>31.1</v>
      </c>
      <c r="F1613" s="9">
        <v>53.7966916666666</v>
      </c>
      <c r="G1613" s="9">
        <f t="shared" si="109"/>
        <v>2.48006262005378</v>
      </c>
      <c r="H1613" s="9">
        <f t="shared" si="110"/>
        <v>1.72979715969989</v>
      </c>
      <c r="I1613">
        <f t="shared" si="111"/>
        <v>3</v>
      </c>
    </row>
    <row r="1614" spans="1:9">
      <c r="A1614" s="10">
        <v>41858.1666666628</v>
      </c>
      <c r="B1614" s="8">
        <v>27.5283333333334</v>
      </c>
      <c r="C1614" s="8" t="e">
        <v>#DIV/0!</v>
      </c>
      <c r="D1614" s="9">
        <v>21.7</v>
      </c>
      <c r="E1614" s="9">
        <v>31.125</v>
      </c>
      <c r="F1614" s="9">
        <v>54.8387583333333</v>
      </c>
      <c r="G1614" s="9">
        <f t="shared" si="109"/>
        <v>2.52713172043011</v>
      </c>
      <c r="H1614" s="9">
        <f t="shared" si="110"/>
        <v>1.76188781793842</v>
      </c>
      <c r="I1614">
        <f t="shared" si="111"/>
        <v>4</v>
      </c>
    </row>
    <row r="1615" spans="1:9">
      <c r="A1615" s="10">
        <v>41858.2083333294</v>
      </c>
      <c r="B1615" s="8">
        <v>27.525</v>
      </c>
      <c r="C1615" s="8">
        <v>16.0923076923077</v>
      </c>
      <c r="D1615" s="9">
        <v>24.8916666666667</v>
      </c>
      <c r="E1615" s="9">
        <v>34.3</v>
      </c>
      <c r="F1615" s="9">
        <v>54.4479833333333</v>
      </c>
      <c r="G1615" s="9">
        <f t="shared" si="109"/>
        <v>2.18739805825243</v>
      </c>
      <c r="H1615" s="9">
        <f t="shared" si="110"/>
        <v>1.58740476190476</v>
      </c>
      <c r="I1615">
        <f t="shared" si="111"/>
        <v>5</v>
      </c>
    </row>
    <row r="1616" spans="1:9">
      <c r="A1616" s="10">
        <v>41858.2499999961</v>
      </c>
      <c r="B1616" s="8">
        <v>28.3233333333333</v>
      </c>
      <c r="C1616" s="8">
        <v>131.031034482759</v>
      </c>
      <c r="D1616" s="9">
        <v>21.6333333333333</v>
      </c>
      <c r="E1616" s="9">
        <v>31.0666666666667</v>
      </c>
      <c r="F1616" s="9">
        <v>54.1874666666667</v>
      </c>
      <c r="G1616" s="9">
        <f t="shared" si="109"/>
        <v>2.50481355932203</v>
      </c>
      <c r="H1616" s="9">
        <f t="shared" si="110"/>
        <v>1.74423175965665</v>
      </c>
      <c r="I1616">
        <f t="shared" si="111"/>
        <v>6</v>
      </c>
    </row>
    <row r="1617" spans="1:9">
      <c r="A1617" s="10">
        <v>41858.2916666627</v>
      </c>
      <c r="B1617" s="8">
        <v>30.0633333333333</v>
      </c>
      <c r="C1617" s="8">
        <v>341.14</v>
      </c>
      <c r="D1617" s="9">
        <v>26.5916666666667</v>
      </c>
      <c r="E1617" s="9">
        <v>35.9166666666667</v>
      </c>
      <c r="F1617" s="9">
        <v>52.2335916666666</v>
      </c>
      <c r="G1617" s="9">
        <f t="shared" si="109"/>
        <v>1.96428423691633</v>
      </c>
      <c r="H1617" s="9">
        <f t="shared" si="110"/>
        <v>1.45429953596288</v>
      </c>
      <c r="I1617">
        <f t="shared" si="111"/>
        <v>7</v>
      </c>
    </row>
    <row r="1618" spans="1:9">
      <c r="A1618" s="10">
        <v>41858.3333333294</v>
      </c>
      <c r="B1618" s="8">
        <v>31.5466666666667</v>
      </c>
      <c r="C1618" s="8">
        <v>584.572413793103</v>
      </c>
      <c r="D1618" s="9">
        <v>28.9818181818182</v>
      </c>
      <c r="E1618" s="9">
        <v>39.3</v>
      </c>
      <c r="F1618" s="9">
        <v>54.4479833333333</v>
      </c>
      <c r="G1618" s="9">
        <f t="shared" ref="G1618:G1653" si="112">F1618/D1618</f>
        <v>1.87869453157675</v>
      </c>
      <c r="H1618" s="9">
        <f t="shared" ref="H1618:H1653" si="113">F1618/E1618</f>
        <v>1.38544486853265</v>
      </c>
      <c r="I1618">
        <f t="shared" si="111"/>
        <v>8</v>
      </c>
    </row>
    <row r="1619" spans="1:9">
      <c r="A1619" s="10">
        <v>41858.3749999961</v>
      </c>
      <c r="B1619" s="8">
        <v>33.05</v>
      </c>
      <c r="C1619" s="8">
        <v>760.016129032258</v>
      </c>
      <c r="D1619" s="9">
        <v>28.375</v>
      </c>
      <c r="E1619" s="9">
        <v>37.7166666666667</v>
      </c>
      <c r="F1619" s="9">
        <v>52.1033333333333</v>
      </c>
      <c r="G1619" s="9">
        <f t="shared" si="112"/>
        <v>1.83624082232012</v>
      </c>
      <c r="H1619" s="9">
        <f t="shared" si="113"/>
        <v>1.38144056562086</v>
      </c>
      <c r="I1619">
        <f t="shared" si="111"/>
        <v>9</v>
      </c>
    </row>
    <row r="1620" spans="1:9">
      <c r="A1620" s="10">
        <v>41858.4166666627</v>
      </c>
      <c r="B1620" s="8">
        <v>33.925</v>
      </c>
      <c r="C1620" s="8">
        <v>780.81</v>
      </c>
      <c r="D1620" s="9">
        <v>30.0833333333333</v>
      </c>
      <c r="E1620" s="9">
        <v>39.4083333333333</v>
      </c>
      <c r="F1620" s="9">
        <v>50.5402333333333</v>
      </c>
      <c r="G1620" s="9">
        <f t="shared" si="112"/>
        <v>1.68000775623269</v>
      </c>
      <c r="H1620" s="9">
        <f t="shared" si="113"/>
        <v>1.28247578769296</v>
      </c>
      <c r="I1620">
        <f t="shared" si="111"/>
        <v>10</v>
      </c>
    </row>
    <row r="1621" spans="1:9">
      <c r="A1621" s="10">
        <v>41858.4583333294</v>
      </c>
      <c r="B1621" s="8">
        <v>34.2383333333333</v>
      </c>
      <c r="C1621" s="8">
        <v>738.836666666667</v>
      </c>
      <c r="D1621" s="9">
        <v>31.8</v>
      </c>
      <c r="E1621" s="9">
        <v>41.0833333333333</v>
      </c>
      <c r="F1621" s="9">
        <v>51.7125583333334</v>
      </c>
      <c r="G1621" s="9">
        <f t="shared" si="112"/>
        <v>1.62618107966457</v>
      </c>
      <c r="H1621" s="9">
        <f t="shared" si="113"/>
        <v>1.25872352941177</v>
      </c>
      <c r="I1621">
        <f t="shared" si="111"/>
        <v>11</v>
      </c>
    </row>
    <row r="1622" spans="1:9">
      <c r="A1622" s="10">
        <v>41858.4999999961</v>
      </c>
      <c r="B1622" s="8">
        <v>34.6983333333333</v>
      </c>
      <c r="C1622" s="8">
        <v>912.01</v>
      </c>
      <c r="D1622" s="9">
        <v>35.2333333333333</v>
      </c>
      <c r="E1622" s="9">
        <v>44.425</v>
      </c>
      <c r="F1622" s="9">
        <v>52.1033333333333</v>
      </c>
      <c r="G1622" s="9">
        <f t="shared" si="112"/>
        <v>1.47880794701987</v>
      </c>
      <c r="H1622" s="9">
        <f t="shared" si="113"/>
        <v>1.17283811667605</v>
      </c>
      <c r="I1622">
        <f t="shared" si="111"/>
        <v>12</v>
      </c>
    </row>
    <row r="1623" spans="1:9">
      <c r="A1623" s="10">
        <v>41858.5416666627</v>
      </c>
      <c r="B1623" s="8">
        <v>34.2883333333333</v>
      </c>
      <c r="C1623" s="8">
        <v>720.733333333333</v>
      </c>
      <c r="D1623" s="9">
        <v>28.65</v>
      </c>
      <c r="E1623" s="9">
        <v>37.8833333333333</v>
      </c>
      <c r="F1623" s="9">
        <v>51.7125583333333</v>
      </c>
      <c r="G1623" s="9">
        <f t="shared" si="112"/>
        <v>1.80497585805701</v>
      </c>
      <c r="H1623" s="9">
        <f t="shared" si="113"/>
        <v>1.36504773427189</v>
      </c>
      <c r="I1623">
        <f t="shared" si="111"/>
        <v>13</v>
      </c>
    </row>
    <row r="1624" spans="1:9">
      <c r="A1624" s="10">
        <v>41858.5833333294</v>
      </c>
      <c r="B1624" s="8">
        <v>33.5716666666667</v>
      </c>
      <c r="C1624" s="8">
        <v>533.21935483871</v>
      </c>
      <c r="D1624" s="9">
        <v>32.9444444444444</v>
      </c>
      <c r="E1624" s="9">
        <v>40.7777777777778</v>
      </c>
      <c r="F1624" s="9">
        <v>53.1454</v>
      </c>
      <c r="G1624" s="9">
        <f t="shared" si="112"/>
        <v>1.61318246205733</v>
      </c>
      <c r="H1624" s="9">
        <f t="shared" si="113"/>
        <v>1.3032931880109</v>
      </c>
      <c r="I1624">
        <f t="shared" si="111"/>
        <v>14</v>
      </c>
    </row>
    <row r="1625" spans="1:9">
      <c r="A1625" s="10">
        <v>41858.6249999961</v>
      </c>
      <c r="B1625" s="8">
        <v>32.5483333333333</v>
      </c>
      <c r="C1625" s="8">
        <v>285.096666666667</v>
      </c>
      <c r="D1625" s="9">
        <v>23.4333333333333</v>
      </c>
      <c r="E1625" s="9">
        <v>32.85</v>
      </c>
      <c r="F1625" s="9">
        <v>102.122533333333</v>
      </c>
      <c r="G1625" s="9">
        <f t="shared" si="112"/>
        <v>4.35800284495021</v>
      </c>
      <c r="H1625" s="9">
        <f t="shared" si="113"/>
        <v>3.10875291730086</v>
      </c>
      <c r="I1625">
        <f t="shared" si="111"/>
        <v>15</v>
      </c>
    </row>
    <row r="1626" spans="1:9">
      <c r="A1626" s="10">
        <v>41858.6666666627</v>
      </c>
      <c r="B1626" s="8">
        <v>31.171186440678</v>
      </c>
      <c r="C1626" s="8">
        <v>105</v>
      </c>
      <c r="D1626" s="9">
        <v>23.4333333333333</v>
      </c>
      <c r="E1626" s="9">
        <v>32.8416666666667</v>
      </c>
      <c r="F1626" s="9">
        <v>56.2716</v>
      </c>
      <c r="G1626" s="9">
        <f t="shared" si="112"/>
        <v>2.40134850640114</v>
      </c>
      <c r="H1626" s="9">
        <f t="shared" si="113"/>
        <v>1.71342095914742</v>
      </c>
      <c r="I1626">
        <f t="shared" si="111"/>
        <v>16</v>
      </c>
    </row>
    <row r="1627" spans="1:9">
      <c r="A1627" s="10">
        <v>41858.7083333294</v>
      </c>
      <c r="B1627" s="8">
        <v>30.08</v>
      </c>
      <c r="C1627" s="8">
        <v>17.99</v>
      </c>
      <c r="D1627" s="9">
        <v>26.775</v>
      </c>
      <c r="E1627" s="9">
        <v>36.1416666666667</v>
      </c>
      <c r="F1627" s="9">
        <v>55.3597916666667</v>
      </c>
      <c r="G1627" s="9">
        <f t="shared" si="112"/>
        <v>2.06759259259259</v>
      </c>
      <c r="H1627" s="9">
        <f t="shared" si="113"/>
        <v>1.53174429329029</v>
      </c>
      <c r="I1627">
        <f t="shared" si="111"/>
        <v>17</v>
      </c>
    </row>
    <row r="1628" spans="1:9">
      <c r="A1628" s="10">
        <v>41858.7499999961</v>
      </c>
      <c r="B1628" s="8">
        <v>28.92</v>
      </c>
      <c r="C1628" s="8">
        <v>2.67</v>
      </c>
      <c r="D1628" s="9">
        <v>21.8083333333333</v>
      </c>
      <c r="E1628" s="9">
        <v>31.2333333333333</v>
      </c>
      <c r="F1628" s="9">
        <v>54.4479833333333</v>
      </c>
      <c r="G1628" s="9">
        <f t="shared" si="112"/>
        <v>2.49665953381735</v>
      </c>
      <c r="H1628" s="9">
        <f t="shared" si="113"/>
        <v>1.74326520811099</v>
      </c>
      <c r="I1628">
        <f t="shared" si="111"/>
        <v>18</v>
      </c>
    </row>
    <row r="1629" spans="1:9">
      <c r="A1629" s="10">
        <v>41858.7916666627</v>
      </c>
      <c r="B1629" s="8">
        <v>28.9333333333334</v>
      </c>
      <c r="C1629" s="8" t="e">
        <v>#DIV/0!</v>
      </c>
      <c r="D1629" s="9">
        <v>21.75</v>
      </c>
      <c r="E1629" s="9">
        <v>31.1916666666667</v>
      </c>
      <c r="F1629" s="9">
        <v>54.9690166666667</v>
      </c>
      <c r="G1629" s="9">
        <f t="shared" si="112"/>
        <v>2.52731111111111</v>
      </c>
      <c r="H1629" s="9">
        <f t="shared" si="113"/>
        <v>1.76229815655891</v>
      </c>
      <c r="I1629">
        <f t="shared" si="111"/>
        <v>19</v>
      </c>
    </row>
    <row r="1630" spans="1:9">
      <c r="A1630" s="10">
        <v>41858.8333333294</v>
      </c>
      <c r="B1630" s="8">
        <v>28.7733333333333</v>
      </c>
      <c r="C1630" s="8" t="e">
        <v>#DIV/0!</v>
      </c>
      <c r="D1630" s="9">
        <v>21.7</v>
      </c>
      <c r="E1630" s="9">
        <v>31.175</v>
      </c>
      <c r="F1630" s="9">
        <v>54.7085</v>
      </c>
      <c r="G1630" s="9">
        <f t="shared" si="112"/>
        <v>2.52112903225807</v>
      </c>
      <c r="H1630" s="9">
        <f t="shared" si="113"/>
        <v>1.75488372093023</v>
      </c>
      <c r="I1630">
        <f t="shared" si="111"/>
        <v>20</v>
      </c>
    </row>
    <row r="1631" spans="1:9">
      <c r="A1631" s="10">
        <v>41858.874999996</v>
      </c>
      <c r="B1631" s="8">
        <v>28.5483333333333</v>
      </c>
      <c r="C1631" s="8" t="e">
        <v>#DIV/0!</v>
      </c>
      <c r="D1631" s="9">
        <v>21.625</v>
      </c>
      <c r="E1631" s="9">
        <v>31.0333333333333</v>
      </c>
      <c r="F1631" s="9">
        <v>55.2295333333333</v>
      </c>
      <c r="G1631" s="9">
        <f t="shared" si="112"/>
        <v>2.55396685934489</v>
      </c>
      <c r="H1631" s="9">
        <f t="shared" si="113"/>
        <v>1.77968421052631</v>
      </c>
      <c r="I1631">
        <f t="shared" si="111"/>
        <v>21</v>
      </c>
    </row>
    <row r="1632" spans="1:9">
      <c r="A1632" s="10">
        <v>41858.9166666627</v>
      </c>
      <c r="B1632" s="8">
        <v>28.5466666666667</v>
      </c>
      <c r="C1632" s="8" t="e">
        <v>#DIV/0!</v>
      </c>
      <c r="D1632" s="9">
        <v>21.5916666666667</v>
      </c>
      <c r="E1632" s="9">
        <v>30.9416666666667</v>
      </c>
      <c r="F1632" s="9">
        <v>54.7085</v>
      </c>
      <c r="G1632" s="9">
        <f t="shared" si="112"/>
        <v>2.53377846391355</v>
      </c>
      <c r="H1632" s="9">
        <f t="shared" si="113"/>
        <v>1.76811742526259</v>
      </c>
      <c r="I1632">
        <f t="shared" si="111"/>
        <v>22</v>
      </c>
    </row>
    <row r="1633" spans="1:9">
      <c r="A1633" s="10">
        <v>41858.9583333294</v>
      </c>
      <c r="B1633" s="8">
        <v>28.3483333333333</v>
      </c>
      <c r="C1633" s="8" t="e">
        <v>#DIV/0!</v>
      </c>
      <c r="D1633" s="9">
        <v>21.55</v>
      </c>
      <c r="E1633" s="9">
        <v>30.9230769230769</v>
      </c>
      <c r="F1633" s="9">
        <v>54.1874666666667</v>
      </c>
      <c r="G1633" s="9">
        <f t="shared" si="112"/>
        <v>2.5144996133024</v>
      </c>
      <c r="H1633" s="9">
        <f t="shared" si="113"/>
        <v>1.75233101160862</v>
      </c>
      <c r="I1633">
        <f t="shared" si="111"/>
        <v>23</v>
      </c>
    </row>
    <row r="1634" spans="1:9">
      <c r="A1634" s="10">
        <v>41858.999999996</v>
      </c>
      <c r="B1634" s="8">
        <v>28.3266666666667</v>
      </c>
      <c r="C1634" s="8" t="e">
        <v>#DIV/0!</v>
      </c>
      <c r="D1634" s="9">
        <v>21.5083333333333</v>
      </c>
      <c r="E1634" s="9">
        <v>30.9090909090909</v>
      </c>
      <c r="F1634" s="9">
        <v>54.5782416666667</v>
      </c>
      <c r="G1634" s="9">
        <f t="shared" si="112"/>
        <v>2.5375393258427</v>
      </c>
      <c r="H1634" s="9">
        <f t="shared" si="113"/>
        <v>1.76576664215686</v>
      </c>
      <c r="I1634">
        <f t="shared" si="111"/>
        <v>0</v>
      </c>
    </row>
    <row r="1635" spans="1:9">
      <c r="A1635" s="10">
        <v>41859.0416666627</v>
      </c>
      <c r="B1635" s="8">
        <v>28.2433333333333</v>
      </c>
      <c r="C1635" s="8">
        <v>0.1</v>
      </c>
      <c r="D1635" s="9">
        <v>21.5</v>
      </c>
      <c r="E1635" s="9">
        <v>30.8833333333333</v>
      </c>
      <c r="F1635" s="9">
        <v>54.317725</v>
      </c>
      <c r="G1635" s="9">
        <f t="shared" si="112"/>
        <v>2.52640581395349</v>
      </c>
      <c r="H1635" s="9">
        <f t="shared" si="113"/>
        <v>1.75880383162439</v>
      </c>
      <c r="I1635">
        <f t="shared" si="111"/>
        <v>1</v>
      </c>
    </row>
    <row r="1636" spans="1:9">
      <c r="A1636" s="10">
        <v>41859.0833333294</v>
      </c>
      <c r="B1636" s="8">
        <v>28.1133333333333</v>
      </c>
      <c r="C1636" s="8" t="e">
        <v>#DIV/0!</v>
      </c>
      <c r="D1636" s="9">
        <v>21.5</v>
      </c>
      <c r="E1636" s="9">
        <v>30.875</v>
      </c>
      <c r="F1636" s="9">
        <v>54.4479833333333</v>
      </c>
      <c r="G1636" s="9">
        <f t="shared" si="112"/>
        <v>2.53246434108527</v>
      </c>
      <c r="H1636" s="9">
        <f t="shared" si="113"/>
        <v>1.76349743589744</v>
      </c>
      <c r="I1636">
        <f t="shared" si="111"/>
        <v>2</v>
      </c>
    </row>
    <row r="1637" spans="1:9">
      <c r="A1637" s="10">
        <v>41859.124999996</v>
      </c>
      <c r="B1637" s="8">
        <v>28.005</v>
      </c>
      <c r="C1637" s="8" t="e">
        <v>#DIV/0!</v>
      </c>
      <c r="D1637" s="9">
        <v>21.4666666666667</v>
      </c>
      <c r="E1637" s="9">
        <v>30.875</v>
      </c>
      <c r="F1637" s="9">
        <v>54.317725</v>
      </c>
      <c r="G1637" s="9">
        <f t="shared" si="112"/>
        <v>2.53032880434782</v>
      </c>
      <c r="H1637" s="9">
        <f t="shared" si="113"/>
        <v>1.75927854251012</v>
      </c>
      <c r="I1637">
        <f t="shared" si="111"/>
        <v>3</v>
      </c>
    </row>
    <row r="1638" spans="1:9">
      <c r="A1638" s="10">
        <v>41859.1666666627</v>
      </c>
      <c r="B1638" s="8">
        <v>28.0616666666666</v>
      </c>
      <c r="C1638" s="8" t="e">
        <v>#DIV/0!</v>
      </c>
      <c r="D1638" s="9">
        <v>21.4416666666667</v>
      </c>
      <c r="E1638" s="9">
        <v>30.85</v>
      </c>
      <c r="F1638" s="9">
        <v>54.4479833333333</v>
      </c>
      <c r="G1638" s="9">
        <f t="shared" si="112"/>
        <v>2.53935406140692</v>
      </c>
      <c r="H1638" s="9">
        <f t="shared" si="113"/>
        <v>1.76492652620205</v>
      </c>
      <c r="I1638">
        <f t="shared" si="111"/>
        <v>4</v>
      </c>
    </row>
    <row r="1639" spans="1:9">
      <c r="A1639" s="10">
        <v>41859.2083333294</v>
      </c>
      <c r="B1639" s="8">
        <v>28.0283333333333</v>
      </c>
      <c r="C1639" s="8">
        <v>8.99090909090909</v>
      </c>
      <c r="D1639" s="9">
        <v>21.425</v>
      </c>
      <c r="E1639" s="9">
        <v>30.8166666666667</v>
      </c>
      <c r="F1639" s="9">
        <v>54.1874666666666</v>
      </c>
      <c r="G1639" s="9">
        <f t="shared" si="112"/>
        <v>2.52916997277324</v>
      </c>
      <c r="H1639" s="9">
        <f t="shared" si="113"/>
        <v>1.75838182801514</v>
      </c>
      <c r="I1639">
        <f t="shared" si="111"/>
        <v>5</v>
      </c>
    </row>
    <row r="1640" spans="1:9">
      <c r="A1640" s="10">
        <v>41859.249999996</v>
      </c>
      <c r="B1640" s="8">
        <v>28.36</v>
      </c>
      <c r="C1640" s="8">
        <v>73.37</v>
      </c>
      <c r="D1640" s="9">
        <v>21.4083333333333</v>
      </c>
      <c r="E1640" s="9">
        <v>30.8333333333333</v>
      </c>
      <c r="F1640" s="9">
        <v>54.4479833333333</v>
      </c>
      <c r="G1640" s="9">
        <f t="shared" si="112"/>
        <v>2.54330790190736</v>
      </c>
      <c r="H1640" s="9">
        <f t="shared" si="113"/>
        <v>1.76588054054054</v>
      </c>
      <c r="I1640">
        <f t="shared" si="111"/>
        <v>6</v>
      </c>
    </row>
    <row r="1641" spans="1:9">
      <c r="A1641" s="10">
        <v>41859.2916666627</v>
      </c>
      <c r="B1641" s="8">
        <v>28.6233333333333</v>
      </c>
      <c r="C1641" s="8">
        <v>130.158064516129</v>
      </c>
      <c r="D1641" s="9">
        <v>21.4333333333333</v>
      </c>
      <c r="E1641" s="9">
        <v>30.8416666666667</v>
      </c>
      <c r="F1641" s="9">
        <v>54.1874666666666</v>
      </c>
      <c r="G1641" s="9">
        <f t="shared" si="112"/>
        <v>2.5281866251944</v>
      </c>
      <c r="H1641" s="9">
        <f t="shared" si="113"/>
        <v>1.75695649824372</v>
      </c>
      <c r="I1641">
        <f t="shared" si="111"/>
        <v>7</v>
      </c>
    </row>
    <row r="1642" spans="1:9">
      <c r="A1642" s="10">
        <v>41859.3333333294</v>
      </c>
      <c r="B1642" s="8">
        <v>28.9716666666667</v>
      </c>
      <c r="C1642" s="8">
        <v>102.913333333333</v>
      </c>
      <c r="D1642" s="9">
        <v>21.5</v>
      </c>
      <c r="E1642" s="9">
        <v>30.8833333333333</v>
      </c>
      <c r="F1642" s="9">
        <v>54.9690166666667</v>
      </c>
      <c r="G1642" s="9">
        <f t="shared" si="112"/>
        <v>2.5566984496124</v>
      </c>
      <c r="H1642" s="9">
        <f t="shared" si="113"/>
        <v>1.77989260658392</v>
      </c>
      <c r="I1642">
        <f t="shared" si="111"/>
        <v>8</v>
      </c>
    </row>
    <row r="1643" spans="1:9">
      <c r="A1643" s="10">
        <v>41859.374999996</v>
      </c>
      <c r="B1643" s="8">
        <v>29.0133333333334</v>
      </c>
      <c r="C1643" s="8">
        <v>73.26</v>
      </c>
      <c r="D1643" s="9">
        <v>21.5</v>
      </c>
      <c r="E1643" s="9">
        <v>30.9</v>
      </c>
      <c r="F1643" s="9">
        <v>54.9690166666667</v>
      </c>
      <c r="G1643" s="9">
        <f t="shared" si="112"/>
        <v>2.5566984496124</v>
      </c>
      <c r="H1643" s="9">
        <f t="shared" si="113"/>
        <v>1.77893257820928</v>
      </c>
      <c r="I1643">
        <f t="shared" si="111"/>
        <v>9</v>
      </c>
    </row>
    <row r="1644" spans="1:9">
      <c r="A1644" s="10">
        <v>41859.4166666627</v>
      </c>
      <c r="B1644" s="8">
        <v>29.2333333333333</v>
      </c>
      <c r="C1644" s="8">
        <v>113.486666666667</v>
      </c>
      <c r="D1644" s="9">
        <v>24.8083333333333</v>
      </c>
      <c r="E1644" s="9">
        <v>34.2909090909091</v>
      </c>
      <c r="F1644" s="9">
        <v>56.1413416666667</v>
      </c>
      <c r="G1644" s="9">
        <f t="shared" si="112"/>
        <v>2.26300335908633</v>
      </c>
      <c r="H1644" s="9">
        <f t="shared" si="113"/>
        <v>1.6372077368328</v>
      </c>
      <c r="I1644">
        <f t="shared" si="111"/>
        <v>10</v>
      </c>
    </row>
    <row r="1645" spans="1:9">
      <c r="A1645" s="10">
        <v>41859.4583333293</v>
      </c>
      <c r="B1645" s="8">
        <v>28.845</v>
      </c>
      <c r="C1645" s="8">
        <v>100.2</v>
      </c>
      <c r="D1645" s="9">
        <v>21.55</v>
      </c>
      <c r="E1645" s="9">
        <v>30.9</v>
      </c>
      <c r="F1645" s="9">
        <v>54.9690166666667</v>
      </c>
      <c r="G1645" s="9">
        <f t="shared" si="112"/>
        <v>2.5507664346481</v>
      </c>
      <c r="H1645" s="9">
        <f t="shared" si="113"/>
        <v>1.77893257820928</v>
      </c>
      <c r="I1645">
        <f t="shared" si="111"/>
        <v>11</v>
      </c>
    </row>
    <row r="1646" spans="1:9">
      <c r="A1646" s="10">
        <v>41859.499999996</v>
      </c>
      <c r="B1646" s="8">
        <v>28.6533333333333</v>
      </c>
      <c r="C1646" s="8">
        <v>181.4</v>
      </c>
      <c r="D1646" s="9">
        <v>29.9142857142857</v>
      </c>
      <c r="E1646" s="9">
        <v>37.8285714285714</v>
      </c>
      <c r="F1646" s="9">
        <v>94.1507233333333</v>
      </c>
      <c r="G1646" s="9">
        <f t="shared" si="112"/>
        <v>3.14734987265202</v>
      </c>
      <c r="H1646" s="9">
        <f t="shared" si="113"/>
        <v>2.48887863796576</v>
      </c>
      <c r="I1646">
        <f t="shared" si="111"/>
        <v>12</v>
      </c>
    </row>
    <row r="1647" spans="1:9">
      <c r="A1647" s="10">
        <v>41859.5416666627</v>
      </c>
      <c r="B1647" s="8">
        <v>30.0816666666667</v>
      </c>
      <c r="C1647" s="8">
        <v>251.21</v>
      </c>
      <c r="D1647" s="9">
        <v>23.2166666666667</v>
      </c>
      <c r="E1647" s="9">
        <v>32.5416666666667</v>
      </c>
      <c r="F1647" s="9">
        <v>59.0938638888888</v>
      </c>
      <c r="G1647" s="9">
        <f t="shared" si="112"/>
        <v>2.54532077051926</v>
      </c>
      <c r="H1647" s="9">
        <f t="shared" si="113"/>
        <v>1.81594460093897</v>
      </c>
      <c r="I1647">
        <f t="shared" si="111"/>
        <v>13</v>
      </c>
    </row>
    <row r="1648" spans="1:9">
      <c r="A1648" s="10">
        <v>41859.5833333293</v>
      </c>
      <c r="B1648" s="8">
        <v>30.1833333333333</v>
      </c>
      <c r="C1648" s="8">
        <v>273.23</v>
      </c>
      <c r="D1648" s="9">
        <v>20.9375</v>
      </c>
      <c r="E1648" s="9">
        <v>27.225</v>
      </c>
      <c r="F1648" s="9">
        <v>90.6272354166667</v>
      </c>
      <c r="G1648" s="9">
        <f t="shared" si="112"/>
        <v>4.32846497512438</v>
      </c>
      <c r="H1648" s="9">
        <f t="shared" si="113"/>
        <v>3.32882407407408</v>
      </c>
      <c r="I1648">
        <f t="shared" si="111"/>
        <v>14</v>
      </c>
    </row>
    <row r="1649" spans="1:9">
      <c r="A1649" s="10">
        <v>41859.624999996</v>
      </c>
      <c r="B1649" s="8">
        <v>29.4433333333333</v>
      </c>
      <c r="C1649" s="8">
        <v>91.3533333333333</v>
      </c>
      <c r="D1649" s="9">
        <v>26.3833333333333</v>
      </c>
      <c r="E1649" s="9">
        <v>35.75</v>
      </c>
      <c r="F1649" s="9">
        <v>67.7560430555557</v>
      </c>
      <c r="G1649" s="9">
        <f t="shared" si="112"/>
        <v>2.56813808170141</v>
      </c>
      <c r="H1649" s="9">
        <f t="shared" si="113"/>
        <v>1.89527393162394</v>
      </c>
      <c r="I1649">
        <f t="shared" si="111"/>
        <v>15</v>
      </c>
    </row>
    <row r="1650" spans="1:9">
      <c r="A1650" s="10">
        <v>41859.6666666627</v>
      </c>
      <c r="B1650" s="8">
        <v>29.1316666666667</v>
      </c>
      <c r="C1650" s="8">
        <v>46.7066666666667</v>
      </c>
      <c r="D1650" s="9">
        <v>21.525</v>
      </c>
      <c r="E1650" s="9">
        <v>30.9333333333333</v>
      </c>
      <c r="F1650" s="9">
        <v>56.0762125</v>
      </c>
      <c r="G1650" s="9">
        <f t="shared" si="112"/>
        <v>2.60516666666667</v>
      </c>
      <c r="H1650" s="9">
        <f t="shared" si="113"/>
        <v>1.81280859375</v>
      </c>
      <c r="I1650">
        <f t="shared" si="111"/>
        <v>16</v>
      </c>
    </row>
    <row r="1651" spans="1:9">
      <c r="A1651" s="10">
        <v>41859.7083333293</v>
      </c>
      <c r="B1651" s="8">
        <v>28.9216666666667</v>
      </c>
      <c r="C1651" s="8">
        <v>22.87</v>
      </c>
      <c r="D1651" s="9">
        <v>24.7666666666667</v>
      </c>
      <c r="E1651" s="9">
        <v>34.125</v>
      </c>
      <c r="F1651" s="9">
        <v>62.133225</v>
      </c>
      <c r="G1651" s="9">
        <f t="shared" si="112"/>
        <v>2.50874394347241</v>
      </c>
      <c r="H1651" s="9">
        <f t="shared" si="113"/>
        <v>1.82075384615385</v>
      </c>
      <c r="I1651">
        <f t="shared" si="111"/>
        <v>17</v>
      </c>
    </row>
    <row r="1652" spans="1:9">
      <c r="A1652" s="10">
        <v>41859.749999996</v>
      </c>
      <c r="B1652" s="8">
        <v>28.4366666666667</v>
      </c>
      <c r="C1652" s="8">
        <v>5.03333333333333</v>
      </c>
      <c r="D1652" s="9">
        <v>21.4666666666667</v>
      </c>
      <c r="E1652" s="9">
        <v>30.875</v>
      </c>
      <c r="F1652" s="9">
        <v>54.3177250000001</v>
      </c>
      <c r="G1652" s="9">
        <f t="shared" si="112"/>
        <v>2.53032880434783</v>
      </c>
      <c r="H1652" s="9">
        <f t="shared" si="113"/>
        <v>1.75927854251012</v>
      </c>
      <c r="I1652">
        <f t="shared" si="111"/>
        <v>18</v>
      </c>
    </row>
    <row r="1653" spans="1:9">
      <c r="A1653" s="10">
        <v>41859.7916666627</v>
      </c>
      <c r="B1653" s="8">
        <v>28.2566666666667</v>
      </c>
      <c r="C1653" s="8" t="e">
        <v>#DIV/0!</v>
      </c>
      <c r="D1653" s="9">
        <v>21.4</v>
      </c>
      <c r="E1653" s="9">
        <v>30.8</v>
      </c>
      <c r="F1653" s="9">
        <v>53.8835305555556</v>
      </c>
      <c r="G1653" s="9">
        <f t="shared" si="112"/>
        <v>2.51792198857736</v>
      </c>
      <c r="H1653" s="9">
        <f t="shared" si="113"/>
        <v>1.74946527777778</v>
      </c>
      <c r="I1653">
        <f t="shared" si="111"/>
        <v>19</v>
      </c>
    </row>
    <row r="1654" spans="1:9">
      <c r="A1654" s="10">
        <v>41859.8333333293</v>
      </c>
      <c r="B1654" s="8">
        <v>27.9083333333334</v>
      </c>
      <c r="C1654" s="8" t="e">
        <v>#DIV/0!</v>
      </c>
      <c r="D1654" s="9">
        <v>21.4</v>
      </c>
      <c r="E1654" s="9">
        <v>30.8</v>
      </c>
      <c r="F1654" s="9">
        <v>53.9052402777777</v>
      </c>
      <c r="G1654" s="9">
        <f t="shared" ref="G1654:G1691" si="114">F1654/D1654</f>
        <v>2.5189364615784</v>
      </c>
      <c r="H1654" s="9">
        <f t="shared" ref="H1654:H1691" si="115">F1654/E1654</f>
        <v>1.75017013888889</v>
      </c>
      <c r="I1654">
        <f t="shared" si="111"/>
        <v>20</v>
      </c>
    </row>
    <row r="1655" spans="1:9">
      <c r="A1655" s="10">
        <v>41859.874999996</v>
      </c>
      <c r="B1655" s="8">
        <v>27.8383333333333</v>
      </c>
      <c r="C1655" s="8" t="e">
        <v>#DIV/0!</v>
      </c>
      <c r="D1655" s="9">
        <v>21.4</v>
      </c>
      <c r="E1655" s="9">
        <v>30.8083333333333</v>
      </c>
      <c r="F1655" s="9">
        <v>53.8618208333333</v>
      </c>
      <c r="G1655" s="9">
        <f t="shared" si="114"/>
        <v>2.51690751557632</v>
      </c>
      <c r="H1655" s="9">
        <f t="shared" si="115"/>
        <v>1.74828739518528</v>
      </c>
      <c r="I1655">
        <f t="shared" si="111"/>
        <v>21</v>
      </c>
    </row>
    <row r="1656" spans="1:9">
      <c r="A1656" s="10">
        <v>41859.9166666627</v>
      </c>
      <c r="B1656" s="8">
        <v>27.6283333333333</v>
      </c>
      <c r="C1656" s="8" t="e">
        <v>#DIV/0!</v>
      </c>
      <c r="D1656" s="9">
        <v>21.3916666666667</v>
      </c>
      <c r="E1656" s="9">
        <v>30.7916666666667</v>
      </c>
      <c r="F1656" s="9">
        <v>53.7098527777778</v>
      </c>
      <c r="G1656" s="9">
        <f t="shared" si="114"/>
        <v>2.51078392416569</v>
      </c>
      <c r="H1656" s="9">
        <f t="shared" si="115"/>
        <v>1.74429833107803</v>
      </c>
      <c r="I1656">
        <f t="shared" si="111"/>
        <v>22</v>
      </c>
    </row>
    <row r="1657" spans="1:9">
      <c r="A1657" s="10">
        <v>41859.9583333293</v>
      </c>
      <c r="B1657" s="8">
        <v>26.625</v>
      </c>
      <c r="C1657" s="8" t="e">
        <v>#DIV/0!</v>
      </c>
      <c r="D1657" s="9">
        <v>21.3</v>
      </c>
      <c r="E1657" s="9">
        <v>30.7416666666667</v>
      </c>
      <c r="F1657" s="9">
        <v>53.2756583333333</v>
      </c>
      <c r="G1657" s="9">
        <f t="shared" si="114"/>
        <v>2.50120461658842</v>
      </c>
      <c r="H1657" s="9">
        <f t="shared" si="115"/>
        <v>1.73301138519924</v>
      </c>
      <c r="I1657">
        <f t="shared" si="111"/>
        <v>23</v>
      </c>
    </row>
    <row r="1658" spans="1:9">
      <c r="A1658" s="10">
        <v>41859.999999996</v>
      </c>
      <c r="B1658" s="8">
        <v>26.2816666666667</v>
      </c>
      <c r="C1658" s="8" t="e">
        <v>#DIV/0!</v>
      </c>
      <c r="D1658" s="9">
        <v>21.3</v>
      </c>
      <c r="E1658" s="9">
        <v>30.7416666666667</v>
      </c>
      <c r="F1658" s="9">
        <v>53.2105291666667</v>
      </c>
      <c r="G1658" s="9">
        <f t="shared" si="114"/>
        <v>2.49814690923318</v>
      </c>
      <c r="H1658" s="9">
        <f t="shared" si="115"/>
        <v>1.73089278937381</v>
      </c>
      <c r="I1658">
        <f t="shared" si="111"/>
        <v>0</v>
      </c>
    </row>
    <row r="1659" spans="1:9">
      <c r="A1659" s="10">
        <v>41860.0416666626</v>
      </c>
      <c r="B1659" s="8">
        <v>26.26</v>
      </c>
      <c r="C1659" s="8">
        <v>0.2</v>
      </c>
      <c r="D1659" s="9">
        <v>17.8416666666667</v>
      </c>
      <c r="E1659" s="9">
        <v>27.2333333333333</v>
      </c>
      <c r="F1659" s="9">
        <v>44.9825444444445</v>
      </c>
      <c r="G1659" s="9">
        <f t="shared" si="114"/>
        <v>2.52120753541959</v>
      </c>
      <c r="H1659" s="9">
        <f t="shared" si="115"/>
        <v>1.65174581803346</v>
      </c>
      <c r="I1659">
        <f t="shared" si="111"/>
        <v>1</v>
      </c>
    </row>
    <row r="1660" spans="1:9">
      <c r="A1660" s="10">
        <v>41860.0833333293</v>
      </c>
      <c r="B1660" s="8">
        <v>26.22</v>
      </c>
      <c r="C1660" s="8">
        <v>0.16</v>
      </c>
      <c r="D1660" s="9">
        <v>21.35</v>
      </c>
      <c r="E1660" s="9">
        <v>30.6916666666667</v>
      </c>
      <c r="F1660" s="9">
        <v>53.0585611111111</v>
      </c>
      <c r="G1660" s="9">
        <f t="shared" si="114"/>
        <v>2.48517850637523</v>
      </c>
      <c r="H1660" s="9">
        <f t="shared" si="115"/>
        <v>1.72876115485564</v>
      </c>
      <c r="I1660">
        <f t="shared" si="111"/>
        <v>2</v>
      </c>
    </row>
    <row r="1661" spans="1:9">
      <c r="A1661" s="10">
        <v>41860.124999996</v>
      </c>
      <c r="B1661" s="8">
        <v>26.2783333333333</v>
      </c>
      <c r="C1661" s="8">
        <v>0.1</v>
      </c>
      <c r="D1661" s="9">
        <v>17.8</v>
      </c>
      <c r="E1661" s="9">
        <v>27.225</v>
      </c>
      <c r="F1661" s="9">
        <v>44.6786083333332</v>
      </c>
      <c r="G1661" s="9">
        <f t="shared" si="114"/>
        <v>2.51003417602996</v>
      </c>
      <c r="H1661" s="9">
        <f t="shared" si="115"/>
        <v>1.64108754208754</v>
      </c>
      <c r="I1661">
        <f t="shared" si="111"/>
        <v>3</v>
      </c>
    </row>
    <row r="1662" spans="1:9">
      <c r="A1662" s="10">
        <v>41860.1666666626</v>
      </c>
      <c r="B1662" s="8">
        <v>26.395</v>
      </c>
      <c r="C1662" s="8">
        <v>0.355555555555556</v>
      </c>
      <c r="D1662" s="9">
        <v>21.2</v>
      </c>
      <c r="E1662" s="9">
        <v>30.6416666666667</v>
      </c>
      <c r="F1662" s="9">
        <v>53.1236902777778</v>
      </c>
      <c r="G1662" s="9">
        <f t="shared" si="114"/>
        <v>2.50583444706499</v>
      </c>
      <c r="H1662" s="9">
        <f t="shared" si="115"/>
        <v>1.73370759677273</v>
      </c>
      <c r="I1662">
        <f t="shared" si="111"/>
        <v>4</v>
      </c>
    </row>
    <row r="1663" spans="1:9">
      <c r="A1663" s="10">
        <v>41860.2083333293</v>
      </c>
      <c r="B1663" s="8">
        <v>26.4066666666667</v>
      </c>
      <c r="C1663" s="8">
        <v>7.39354838709678</v>
      </c>
      <c r="D1663" s="9">
        <v>17.7416666666667</v>
      </c>
      <c r="E1663" s="9">
        <v>27.1416666666667</v>
      </c>
      <c r="F1663" s="9">
        <v>42.0300222222222</v>
      </c>
      <c r="G1663" s="9">
        <f t="shared" si="114"/>
        <v>2.36900078284014</v>
      </c>
      <c r="H1663" s="9">
        <f t="shared" si="115"/>
        <v>1.54854242145123</v>
      </c>
      <c r="I1663">
        <f t="shared" si="111"/>
        <v>5</v>
      </c>
    </row>
    <row r="1664" spans="1:9">
      <c r="A1664" s="10">
        <v>41860.249999996</v>
      </c>
      <c r="B1664" s="8">
        <v>26.385</v>
      </c>
      <c r="C1664" s="8">
        <v>39.5066666666667</v>
      </c>
      <c r="D1664" s="9">
        <v>17.3916666666667</v>
      </c>
      <c r="E1664" s="9">
        <v>25.425</v>
      </c>
      <c r="F1664" s="9">
        <v>40.5754708333335</v>
      </c>
      <c r="G1664" s="9">
        <f t="shared" si="114"/>
        <v>2.33304096789651</v>
      </c>
      <c r="H1664" s="9">
        <f t="shared" si="115"/>
        <v>1.5958887250082</v>
      </c>
      <c r="I1664">
        <f t="shared" si="111"/>
        <v>6</v>
      </c>
    </row>
    <row r="1665" spans="1:9">
      <c r="A1665" s="10">
        <v>41860.2916666626</v>
      </c>
      <c r="B1665" s="8">
        <v>25.7316666666667</v>
      </c>
      <c r="C1665" s="8">
        <v>67.1366666666667</v>
      </c>
      <c r="D1665" s="9">
        <v>21.2083333333333</v>
      </c>
      <c r="E1665" s="9">
        <v>30.6166666666667</v>
      </c>
      <c r="F1665" s="9">
        <v>53.5795944444444</v>
      </c>
      <c r="G1665" s="9">
        <f t="shared" si="114"/>
        <v>2.52634629993451</v>
      </c>
      <c r="H1665" s="9">
        <f t="shared" si="115"/>
        <v>1.75001397205589</v>
      </c>
      <c r="I1665">
        <f t="shared" si="111"/>
        <v>7</v>
      </c>
    </row>
    <row r="1666" spans="1:9">
      <c r="A1666" s="10">
        <v>41860.3333333293</v>
      </c>
      <c r="B1666" s="8">
        <v>25.6883333333333</v>
      </c>
      <c r="C1666" s="8">
        <v>63.6466666666667</v>
      </c>
      <c r="D1666" s="9">
        <v>21.2083333333333</v>
      </c>
      <c r="E1666" s="9">
        <v>30.5916666666667</v>
      </c>
      <c r="F1666" s="9">
        <v>53.2539486111111</v>
      </c>
      <c r="G1666" s="9">
        <f t="shared" si="114"/>
        <v>2.51099168303864</v>
      </c>
      <c r="H1666" s="9">
        <f t="shared" si="115"/>
        <v>1.74079919186416</v>
      </c>
      <c r="I1666">
        <f t="shared" si="111"/>
        <v>8</v>
      </c>
    </row>
    <row r="1667" spans="1:9">
      <c r="A1667" s="10">
        <v>41860.374999996</v>
      </c>
      <c r="B1667" s="8">
        <v>25.195</v>
      </c>
      <c r="C1667" s="8">
        <v>53.4966666666667</v>
      </c>
      <c r="D1667" s="9">
        <v>21.2333333333333</v>
      </c>
      <c r="E1667" s="9">
        <v>30.6166666666667</v>
      </c>
      <c r="F1667" s="9">
        <v>53.4059166666665</v>
      </c>
      <c r="G1667" s="9">
        <f t="shared" si="114"/>
        <v>2.5151923076923</v>
      </c>
      <c r="H1667" s="9">
        <f t="shared" si="115"/>
        <v>1.74434131736527</v>
      </c>
      <c r="I1667">
        <f t="shared" ref="I1667:I1730" si="116">HOUR(A1667)</f>
        <v>9</v>
      </c>
    </row>
    <row r="1668" spans="1:9">
      <c r="A1668" s="10">
        <v>41860.4166666626</v>
      </c>
      <c r="B1668" s="8">
        <v>24.98</v>
      </c>
      <c r="C1668" s="8">
        <v>125.99375</v>
      </c>
      <c r="D1668" s="9">
        <v>21.2</v>
      </c>
      <c r="E1668" s="9">
        <v>30.5833333333333</v>
      </c>
      <c r="F1668" s="9">
        <v>52.9934319444444</v>
      </c>
      <c r="G1668" s="9">
        <f t="shared" si="114"/>
        <v>2.4996901860587</v>
      </c>
      <c r="H1668" s="9">
        <f t="shared" si="115"/>
        <v>1.73275526793824</v>
      </c>
      <c r="I1668">
        <f t="shared" si="116"/>
        <v>10</v>
      </c>
    </row>
    <row r="1669" spans="1:9">
      <c r="A1669" s="10">
        <v>41860.4583333293</v>
      </c>
      <c r="B1669" s="8">
        <v>25.4583333333333</v>
      </c>
      <c r="C1669" s="8">
        <v>75.1333333333333</v>
      </c>
      <c r="D1669" s="9">
        <v>17.6666666666667</v>
      </c>
      <c r="E1669" s="9">
        <v>27.0833333333333</v>
      </c>
      <c r="F1669" s="9">
        <v>41.6175375</v>
      </c>
      <c r="G1669" s="9">
        <f t="shared" si="114"/>
        <v>2.35570966981132</v>
      </c>
      <c r="H1669" s="9">
        <f t="shared" si="115"/>
        <v>1.53664753846154</v>
      </c>
      <c r="I1669">
        <f t="shared" si="116"/>
        <v>11</v>
      </c>
    </row>
    <row r="1670" spans="1:9">
      <c r="A1670" s="10">
        <v>41860.499999996</v>
      </c>
      <c r="B1670" s="8">
        <v>26.0483333333333</v>
      </c>
      <c r="C1670" s="8">
        <v>55.3266666666667</v>
      </c>
      <c r="D1670" s="9">
        <v>21.1916666666667</v>
      </c>
      <c r="E1670" s="9">
        <v>30.5916666666667</v>
      </c>
      <c r="F1670" s="9">
        <v>53.5578847222222</v>
      </c>
      <c r="G1670" s="9">
        <f t="shared" si="114"/>
        <v>2.52730875606239</v>
      </c>
      <c r="H1670" s="9">
        <f t="shared" si="115"/>
        <v>1.75073445019522</v>
      </c>
      <c r="I1670">
        <f t="shared" si="116"/>
        <v>12</v>
      </c>
    </row>
    <row r="1671" spans="1:9">
      <c r="A1671" s="10">
        <v>41860.5416666626</v>
      </c>
      <c r="B1671" s="8">
        <v>25.805</v>
      </c>
      <c r="C1671" s="8">
        <v>102.98</v>
      </c>
      <c r="D1671" s="9">
        <v>17.6166666666667</v>
      </c>
      <c r="E1671" s="9">
        <v>27.0916666666667</v>
      </c>
      <c r="F1671" s="9">
        <v>44.2444138888888</v>
      </c>
      <c r="G1671" s="9">
        <f t="shared" si="114"/>
        <v>2.51150883002207</v>
      </c>
      <c r="H1671" s="9">
        <f t="shared" si="115"/>
        <v>1.63313739362247</v>
      </c>
      <c r="I1671">
        <f t="shared" si="116"/>
        <v>13</v>
      </c>
    </row>
    <row r="1672" spans="1:9">
      <c r="A1672" s="10">
        <v>41860.5833333293</v>
      </c>
      <c r="B1672" s="8">
        <v>25.495</v>
      </c>
      <c r="C1672" s="8">
        <v>53.14</v>
      </c>
      <c r="D1672" s="9">
        <v>21.2666666666667</v>
      </c>
      <c r="E1672" s="9">
        <v>30.6090909090909</v>
      </c>
      <c r="F1672" s="9">
        <v>53.9486597222223</v>
      </c>
      <c r="G1672" s="9">
        <f t="shared" si="114"/>
        <v>2.53677083333333</v>
      </c>
      <c r="H1672" s="9">
        <f t="shared" si="115"/>
        <v>1.76250447562948</v>
      </c>
      <c r="I1672">
        <f t="shared" si="116"/>
        <v>14</v>
      </c>
    </row>
    <row r="1673" spans="1:9">
      <c r="A1673" s="10">
        <v>41860.6249999959</v>
      </c>
      <c r="B1673" s="8">
        <v>25.4233333333333</v>
      </c>
      <c r="C1673" s="8">
        <v>79.6866666666667</v>
      </c>
      <c r="D1673" s="9">
        <v>21.275</v>
      </c>
      <c r="E1673" s="9">
        <v>30.625</v>
      </c>
      <c r="F1673" s="9">
        <v>53.8835305555555</v>
      </c>
      <c r="G1673" s="9">
        <f t="shared" si="114"/>
        <v>2.53271588980284</v>
      </c>
      <c r="H1673" s="9">
        <f t="shared" si="115"/>
        <v>1.75946222222222</v>
      </c>
      <c r="I1673">
        <f t="shared" si="116"/>
        <v>15</v>
      </c>
    </row>
    <row r="1674" spans="1:9">
      <c r="A1674" s="10">
        <v>41860.6666666626</v>
      </c>
      <c r="B1674" s="8">
        <v>25.925</v>
      </c>
      <c r="C1674" s="8">
        <v>98.5387096774193</v>
      </c>
      <c r="D1674" s="9">
        <v>21.2</v>
      </c>
      <c r="E1674" s="9">
        <v>30.6</v>
      </c>
      <c r="F1674" s="9">
        <v>53.4927555555556</v>
      </c>
      <c r="G1674" s="9">
        <f t="shared" si="114"/>
        <v>2.52324318658281</v>
      </c>
      <c r="H1674" s="9">
        <f t="shared" si="115"/>
        <v>1.74812926652143</v>
      </c>
      <c r="I1674">
        <f t="shared" si="116"/>
        <v>16</v>
      </c>
    </row>
    <row r="1675" spans="1:9">
      <c r="A1675" s="10">
        <v>41860.7083333293</v>
      </c>
      <c r="B1675" s="8">
        <v>25.8666666666666</v>
      </c>
      <c r="C1675" s="8">
        <v>30.8533333333333</v>
      </c>
      <c r="D1675" s="9">
        <v>21.2333333333333</v>
      </c>
      <c r="E1675" s="9">
        <v>30.6083333333333</v>
      </c>
      <c r="F1675" s="9">
        <v>53.536175</v>
      </c>
      <c r="G1675" s="9">
        <f t="shared" si="114"/>
        <v>2.52132692307693</v>
      </c>
      <c r="H1675" s="9">
        <f t="shared" si="115"/>
        <v>1.7490718758508</v>
      </c>
      <c r="I1675">
        <f t="shared" si="116"/>
        <v>17</v>
      </c>
    </row>
    <row r="1676" spans="1:9">
      <c r="A1676" s="10">
        <v>41860.7499999959</v>
      </c>
      <c r="B1676" s="8">
        <v>25.725</v>
      </c>
      <c r="C1676" s="8">
        <v>1.1</v>
      </c>
      <c r="D1676" s="9">
        <v>21.25</v>
      </c>
      <c r="E1676" s="9">
        <v>30.5916666666667</v>
      </c>
      <c r="F1676" s="9">
        <v>53.2105291666668</v>
      </c>
      <c r="G1676" s="9">
        <f t="shared" si="114"/>
        <v>2.50402490196079</v>
      </c>
      <c r="H1676" s="9">
        <f t="shared" si="115"/>
        <v>1.73937986924544</v>
      </c>
      <c r="I1676">
        <f t="shared" si="116"/>
        <v>18</v>
      </c>
    </row>
    <row r="1677" spans="1:9">
      <c r="A1677" s="10">
        <v>41860.7916666626</v>
      </c>
      <c r="B1677" s="8">
        <v>25.4266666666667</v>
      </c>
      <c r="C1677" s="8" t="e">
        <v>#DIV/0!</v>
      </c>
      <c r="D1677" s="9">
        <v>17.75</v>
      </c>
      <c r="E1677" s="9">
        <v>27.1583333333333</v>
      </c>
      <c r="F1677" s="9">
        <v>45.2864805555556</v>
      </c>
      <c r="G1677" s="9">
        <f t="shared" si="114"/>
        <v>2.5513510172144</v>
      </c>
      <c r="H1677" s="9">
        <f t="shared" si="115"/>
        <v>1.66749851692749</v>
      </c>
      <c r="I1677">
        <f t="shared" si="116"/>
        <v>19</v>
      </c>
    </row>
    <row r="1678" spans="1:9">
      <c r="A1678" s="10">
        <v>41860.8333333293</v>
      </c>
      <c r="B1678" s="8">
        <v>25.55</v>
      </c>
      <c r="C1678" s="8" t="e">
        <v>#DIV/0!</v>
      </c>
      <c r="D1678" s="9">
        <v>21.2416666666667</v>
      </c>
      <c r="E1678" s="9">
        <v>30.6</v>
      </c>
      <c r="F1678" s="9">
        <v>53.3624972222223</v>
      </c>
      <c r="G1678" s="9">
        <f t="shared" si="114"/>
        <v>2.51216150124232</v>
      </c>
      <c r="H1678" s="9">
        <f t="shared" si="115"/>
        <v>1.74387245824256</v>
      </c>
      <c r="I1678">
        <f t="shared" si="116"/>
        <v>20</v>
      </c>
    </row>
    <row r="1679" spans="1:9">
      <c r="A1679" s="10">
        <v>41860.8749999959</v>
      </c>
      <c r="B1679" s="8">
        <v>25.7033333333333</v>
      </c>
      <c r="C1679" s="8" t="e">
        <v>#DIV/0!</v>
      </c>
      <c r="D1679" s="9">
        <v>16.025</v>
      </c>
      <c r="E1679" s="9">
        <v>25.425</v>
      </c>
      <c r="F1679" s="9">
        <v>42.5727652777777</v>
      </c>
      <c r="G1679" s="9">
        <f t="shared" si="114"/>
        <v>2.6566468192061</v>
      </c>
      <c r="H1679" s="9">
        <f t="shared" si="115"/>
        <v>1.67444504534032</v>
      </c>
      <c r="I1679">
        <f t="shared" si="116"/>
        <v>21</v>
      </c>
    </row>
    <row r="1680" spans="1:9">
      <c r="A1680" s="10">
        <v>41860.9166666626</v>
      </c>
      <c r="B1680" s="8">
        <v>25.8283333333333</v>
      </c>
      <c r="C1680" s="8">
        <v>0.133333333333333</v>
      </c>
      <c r="D1680" s="9">
        <v>17.7583333333333</v>
      </c>
      <c r="E1680" s="9">
        <v>27.125</v>
      </c>
      <c r="F1680" s="9">
        <v>41.0965041666667</v>
      </c>
      <c r="G1680" s="9">
        <f t="shared" si="114"/>
        <v>2.31420952604411</v>
      </c>
      <c r="H1680" s="9">
        <f t="shared" si="115"/>
        <v>1.51507849462366</v>
      </c>
      <c r="I1680">
        <f t="shared" si="116"/>
        <v>22</v>
      </c>
    </row>
    <row r="1681" spans="1:9">
      <c r="A1681" s="10">
        <v>41860.9583333293</v>
      </c>
      <c r="B1681" s="8">
        <v>25.915</v>
      </c>
      <c r="C1681" s="8">
        <v>0.25</v>
      </c>
      <c r="D1681" s="9">
        <v>19.4166666666667</v>
      </c>
      <c r="E1681" s="9">
        <v>28.775</v>
      </c>
      <c r="F1681" s="9">
        <v>49.9106513888889</v>
      </c>
      <c r="G1681" s="9">
        <f t="shared" si="114"/>
        <v>2.5705056509299</v>
      </c>
      <c r="H1681" s="9">
        <f t="shared" si="115"/>
        <v>1.73451438362777</v>
      </c>
      <c r="I1681">
        <f t="shared" si="116"/>
        <v>23</v>
      </c>
    </row>
    <row r="1682" spans="1:9">
      <c r="A1682" s="10">
        <v>41860.9999999959</v>
      </c>
      <c r="B1682" s="8">
        <v>25.9766666666667</v>
      </c>
      <c r="C1682" s="8">
        <v>0.236363636363636</v>
      </c>
      <c r="D1682" s="9">
        <v>19.425</v>
      </c>
      <c r="E1682" s="9">
        <v>28.7666666666667</v>
      </c>
      <c r="F1682" s="9">
        <v>49.5850055555555</v>
      </c>
      <c r="G1682" s="9">
        <f t="shared" si="114"/>
        <v>2.55263863863864</v>
      </c>
      <c r="H1682" s="9">
        <f t="shared" si="115"/>
        <v>1.72369660100425</v>
      </c>
      <c r="I1682">
        <f t="shared" si="116"/>
        <v>0</v>
      </c>
    </row>
    <row r="1683" spans="1:9">
      <c r="A1683" s="10">
        <v>41861.0416666626</v>
      </c>
      <c r="B1683" s="8">
        <v>26.1333333333333</v>
      </c>
      <c r="C1683" s="8">
        <v>0.455555555555555</v>
      </c>
      <c r="D1683" s="9">
        <v>17.6</v>
      </c>
      <c r="E1683" s="9">
        <v>27.0166666666667</v>
      </c>
      <c r="F1683" s="9">
        <v>45.1345124999999</v>
      </c>
      <c r="G1683" s="9">
        <f t="shared" si="114"/>
        <v>2.5644609375</v>
      </c>
      <c r="H1683" s="9">
        <f t="shared" si="115"/>
        <v>1.67061736582356</v>
      </c>
      <c r="I1683">
        <f t="shared" si="116"/>
        <v>1</v>
      </c>
    </row>
    <row r="1684" spans="1:9">
      <c r="A1684" s="10">
        <v>41861.0833333293</v>
      </c>
      <c r="B1684" s="8">
        <v>26.225</v>
      </c>
      <c r="C1684" s="8">
        <v>0.366666666666667</v>
      </c>
      <c r="D1684" s="9">
        <v>17.5833333333333</v>
      </c>
      <c r="E1684" s="9">
        <v>27.0416666666667</v>
      </c>
      <c r="F1684" s="9">
        <v>45.2864805555556</v>
      </c>
      <c r="G1684" s="9">
        <f t="shared" si="114"/>
        <v>2.57553443917852</v>
      </c>
      <c r="H1684" s="9">
        <f t="shared" si="115"/>
        <v>1.67469265536723</v>
      </c>
      <c r="I1684">
        <f t="shared" si="116"/>
        <v>2</v>
      </c>
    </row>
    <row r="1685" spans="1:9">
      <c r="A1685" s="10">
        <v>41861.1249999959</v>
      </c>
      <c r="B1685" s="8">
        <v>26.0766666666667</v>
      </c>
      <c r="C1685" s="8">
        <v>0.2</v>
      </c>
      <c r="D1685" s="9">
        <v>15.8166666666667</v>
      </c>
      <c r="E1685" s="9">
        <v>25.325</v>
      </c>
      <c r="F1685" s="9">
        <v>40.9011166666667</v>
      </c>
      <c r="G1685" s="9">
        <f t="shared" si="114"/>
        <v>2.58595047418335</v>
      </c>
      <c r="H1685" s="9">
        <f t="shared" si="115"/>
        <v>1.61504902928595</v>
      </c>
      <c r="I1685">
        <f t="shared" si="116"/>
        <v>3</v>
      </c>
    </row>
    <row r="1686" spans="1:9">
      <c r="A1686" s="10">
        <v>41861.1666666626</v>
      </c>
      <c r="B1686" s="8">
        <v>25.415</v>
      </c>
      <c r="C1686" s="8">
        <v>0.245</v>
      </c>
      <c r="D1686" s="9">
        <v>17.475</v>
      </c>
      <c r="E1686" s="9">
        <v>27.0083333333333</v>
      </c>
      <c r="F1686" s="9">
        <v>45.3081902777778</v>
      </c>
      <c r="G1686" s="9">
        <f t="shared" si="114"/>
        <v>2.59274336353521</v>
      </c>
      <c r="H1686" s="9">
        <f t="shared" si="115"/>
        <v>1.67756335493161</v>
      </c>
      <c r="I1686">
        <f t="shared" si="116"/>
        <v>4</v>
      </c>
    </row>
    <row r="1687" spans="1:9">
      <c r="A1687" s="10">
        <v>41861.2083333292</v>
      </c>
      <c r="B1687" s="8">
        <v>25.1216666666667</v>
      </c>
      <c r="C1687" s="8">
        <v>7.86666666666667</v>
      </c>
      <c r="D1687" s="9">
        <v>19.2916666666667</v>
      </c>
      <c r="E1687" s="9">
        <v>28.7</v>
      </c>
      <c r="F1687" s="9">
        <v>49.7803930555555</v>
      </c>
      <c r="G1687" s="9">
        <f t="shared" si="114"/>
        <v>2.58040914326854</v>
      </c>
      <c r="H1687" s="9">
        <f t="shared" si="115"/>
        <v>1.73450846883469</v>
      </c>
      <c r="I1687">
        <f t="shared" si="116"/>
        <v>5</v>
      </c>
    </row>
    <row r="1688" spans="1:9">
      <c r="A1688" s="10">
        <v>41861.2499999959</v>
      </c>
      <c r="B1688" s="8">
        <v>25.4883333333333</v>
      </c>
      <c r="C1688" s="8">
        <v>79.8233333333333</v>
      </c>
      <c r="D1688" s="9">
        <v>19.3416666666667</v>
      </c>
      <c r="E1688" s="9">
        <v>28.6916666666667</v>
      </c>
      <c r="F1688" s="9">
        <v>48.5863583333333</v>
      </c>
      <c r="G1688" s="9">
        <f t="shared" si="114"/>
        <v>2.51200473933649</v>
      </c>
      <c r="H1688" s="9">
        <f t="shared" si="115"/>
        <v>1.69339616613419</v>
      </c>
      <c r="I1688">
        <f t="shared" si="116"/>
        <v>6</v>
      </c>
    </row>
    <row r="1689" spans="1:9">
      <c r="A1689" s="10">
        <v>41861.2916666626</v>
      </c>
      <c r="B1689" s="8">
        <v>25.4333333333333</v>
      </c>
      <c r="C1689" s="8">
        <v>145.051612903226</v>
      </c>
      <c r="D1689" s="9">
        <v>17.625</v>
      </c>
      <c r="E1689" s="9">
        <v>27.0166666666667</v>
      </c>
      <c r="F1689" s="9">
        <v>45.4818680555556</v>
      </c>
      <c r="G1689" s="9">
        <f t="shared" si="114"/>
        <v>2.58053152088259</v>
      </c>
      <c r="H1689" s="9">
        <f t="shared" si="115"/>
        <v>1.68347444992803</v>
      </c>
      <c r="I1689">
        <f t="shared" si="116"/>
        <v>7</v>
      </c>
    </row>
    <row r="1690" spans="1:9">
      <c r="A1690" s="10">
        <v>41861.3333333292</v>
      </c>
      <c r="B1690" s="8">
        <v>25.1766666666667</v>
      </c>
      <c r="C1690" s="8">
        <v>140.133333333333</v>
      </c>
      <c r="D1690" s="9">
        <v>17.6083333333333</v>
      </c>
      <c r="E1690" s="9">
        <v>26.9666666666667</v>
      </c>
      <c r="F1690" s="9">
        <v>41.6392472222221</v>
      </c>
      <c r="G1690" s="9">
        <f t="shared" si="114"/>
        <v>2.36474664773623</v>
      </c>
      <c r="H1690" s="9">
        <f t="shared" si="115"/>
        <v>1.54410063864853</v>
      </c>
      <c r="I1690">
        <f t="shared" si="116"/>
        <v>8</v>
      </c>
    </row>
    <row r="1691" spans="1:9">
      <c r="A1691" s="10">
        <v>41861.3749999959</v>
      </c>
      <c r="B1691" s="8">
        <v>25.5983333333333</v>
      </c>
      <c r="C1691" s="8">
        <v>142.346666666667</v>
      </c>
      <c r="D1691" s="9">
        <v>15.8666666666667</v>
      </c>
      <c r="E1691" s="9">
        <v>25.275</v>
      </c>
      <c r="F1691" s="9">
        <v>41.0965041666667</v>
      </c>
      <c r="G1691" s="9">
        <f t="shared" si="114"/>
        <v>2.59011580882353</v>
      </c>
      <c r="H1691" s="9">
        <f t="shared" si="115"/>
        <v>1.62597444774151</v>
      </c>
      <c r="I1691">
        <f t="shared" si="116"/>
        <v>9</v>
      </c>
    </row>
    <row r="1692" spans="1:9">
      <c r="A1692" s="10">
        <v>41861.4166666626</v>
      </c>
      <c r="B1692" s="8">
        <v>26.0983333333333</v>
      </c>
      <c r="C1692" s="8">
        <v>210.96</v>
      </c>
      <c r="D1692" s="9">
        <v>17.4</v>
      </c>
      <c r="E1692" s="9">
        <v>26.725</v>
      </c>
      <c r="F1692" s="9">
        <v>40.9011166666666</v>
      </c>
      <c r="G1692" s="9">
        <f t="shared" ref="G1692:G1755" si="117">F1692/D1692</f>
        <v>2.35063888888888</v>
      </c>
      <c r="H1692" s="9">
        <f t="shared" ref="H1692:H1755" si="118">F1692/E1692</f>
        <v>1.53044402868724</v>
      </c>
      <c r="I1692">
        <f t="shared" si="116"/>
        <v>10</v>
      </c>
    </row>
    <row r="1693" spans="1:9">
      <c r="A1693" s="10">
        <v>41861.4583333292</v>
      </c>
      <c r="B1693" s="8">
        <v>26.475</v>
      </c>
      <c r="C1693" s="8">
        <v>410.13</v>
      </c>
      <c r="D1693" s="9">
        <v>19.3333333333333</v>
      </c>
      <c r="E1693" s="9">
        <v>28.7333333333333</v>
      </c>
      <c r="F1693" s="9">
        <v>49.2159402777778</v>
      </c>
      <c r="G1693" s="9">
        <f t="shared" si="117"/>
        <v>2.54565208333334</v>
      </c>
      <c r="H1693" s="9">
        <f t="shared" si="118"/>
        <v>1.71285174980665</v>
      </c>
      <c r="I1693">
        <f t="shared" si="116"/>
        <v>11</v>
      </c>
    </row>
    <row r="1694" spans="1:9">
      <c r="A1694" s="10">
        <v>41861.4999999959</v>
      </c>
      <c r="B1694" s="8">
        <v>26.515</v>
      </c>
      <c r="C1694" s="8">
        <v>214.56</v>
      </c>
      <c r="D1694" s="9">
        <v>19.3</v>
      </c>
      <c r="E1694" s="9">
        <v>28.7583333333333</v>
      </c>
      <c r="F1694" s="9">
        <v>49.5632958333334</v>
      </c>
      <c r="G1694" s="9">
        <f t="shared" si="117"/>
        <v>2.56804641623489</v>
      </c>
      <c r="H1694" s="9">
        <f t="shared" si="118"/>
        <v>1.72344117647059</v>
      </c>
      <c r="I1694">
        <f t="shared" si="116"/>
        <v>12</v>
      </c>
    </row>
    <row r="1695" spans="1:9">
      <c r="A1695" s="10">
        <v>41861.5416666626</v>
      </c>
      <c r="B1695" s="8">
        <v>27.5316666666667</v>
      </c>
      <c r="C1695" s="8">
        <v>290.338709677419</v>
      </c>
      <c r="D1695" s="9">
        <v>17.425</v>
      </c>
      <c r="E1695" s="9">
        <v>26.775</v>
      </c>
      <c r="F1695" s="9">
        <v>40.9662458333332</v>
      </c>
      <c r="G1695" s="9">
        <f t="shared" si="117"/>
        <v>2.35100406504064</v>
      </c>
      <c r="H1695" s="9">
        <f t="shared" si="118"/>
        <v>1.53001851851851</v>
      </c>
      <c r="I1695">
        <f t="shared" si="116"/>
        <v>13</v>
      </c>
    </row>
    <row r="1696" spans="1:9">
      <c r="A1696" s="10">
        <v>41861.5833333292</v>
      </c>
      <c r="B1696" s="8">
        <v>28.5883333333333</v>
      </c>
      <c r="C1696" s="8">
        <v>268.573333333333</v>
      </c>
      <c r="D1696" s="9">
        <v>18.1142857142857</v>
      </c>
      <c r="E1696" s="9">
        <v>26.1857142857143</v>
      </c>
      <c r="F1696" s="9">
        <v>45.9253666666666</v>
      </c>
      <c r="G1696" s="9">
        <f t="shared" si="117"/>
        <v>2.53531203995794</v>
      </c>
      <c r="H1696" s="9">
        <f t="shared" si="118"/>
        <v>1.75383287870522</v>
      </c>
      <c r="I1696">
        <f t="shared" si="116"/>
        <v>14</v>
      </c>
    </row>
    <row r="1697" spans="1:9">
      <c r="A1697" s="10">
        <v>41861.6249999959</v>
      </c>
      <c r="B1697" s="8">
        <v>29.0766666666667</v>
      </c>
      <c r="C1697" s="8">
        <v>237.196666666667</v>
      </c>
      <c r="D1697" s="9" t="e">
        <v>#DIV/0!</v>
      </c>
      <c r="E1697" s="9" t="e">
        <v>#DIV/0!</v>
      </c>
      <c r="F1697" s="9" t="e">
        <v>#DIV/0!</v>
      </c>
      <c r="G1697" s="9" t="e">
        <f t="shared" si="117"/>
        <v>#DIV/0!</v>
      </c>
      <c r="H1697" s="9" t="e">
        <f t="shared" si="118"/>
        <v>#DIV/0!</v>
      </c>
      <c r="I1697">
        <f t="shared" si="116"/>
        <v>15</v>
      </c>
    </row>
    <row r="1698" spans="1:9">
      <c r="A1698" s="10">
        <v>41861.6666666626</v>
      </c>
      <c r="B1698" s="8">
        <v>28.2883333333333</v>
      </c>
      <c r="C1698" s="8">
        <v>106.01</v>
      </c>
      <c r="D1698" s="9">
        <v>0.15</v>
      </c>
      <c r="E1698" s="9">
        <v>4.875</v>
      </c>
      <c r="F1698" s="9">
        <v>0</v>
      </c>
      <c r="G1698" s="9">
        <f t="shared" si="117"/>
        <v>0</v>
      </c>
      <c r="H1698" s="9">
        <f t="shared" si="118"/>
        <v>0</v>
      </c>
      <c r="I1698">
        <f t="shared" si="116"/>
        <v>16</v>
      </c>
    </row>
    <row r="1699" spans="1:9">
      <c r="A1699" s="10">
        <v>41861.7083333292</v>
      </c>
      <c r="B1699" s="8">
        <v>27.1733333333333</v>
      </c>
      <c r="C1699" s="8">
        <v>34.17</v>
      </c>
      <c r="D1699" s="9">
        <v>26.4</v>
      </c>
      <c r="E1699" s="9">
        <v>34.8500001</v>
      </c>
      <c r="F1699" s="9">
        <v>74.6640766666667</v>
      </c>
      <c r="G1699" s="9">
        <f t="shared" si="117"/>
        <v>2.82818472222222</v>
      </c>
      <c r="H1699" s="9">
        <f t="shared" si="118"/>
        <v>2.14244121814699</v>
      </c>
      <c r="I1699">
        <f t="shared" si="116"/>
        <v>17</v>
      </c>
    </row>
    <row r="1700" spans="1:9">
      <c r="A1700" s="10">
        <v>41861.7499999959</v>
      </c>
      <c r="B1700" s="8">
        <v>26.5</v>
      </c>
      <c r="C1700" s="8">
        <v>16.05625</v>
      </c>
      <c r="D1700" s="9">
        <v>20.9</v>
      </c>
      <c r="E1700" s="9">
        <v>30.3083333333333</v>
      </c>
      <c r="F1700" s="9">
        <v>54.013788888889</v>
      </c>
      <c r="G1700" s="9">
        <f t="shared" si="117"/>
        <v>2.5843918128655</v>
      </c>
      <c r="H1700" s="9">
        <f t="shared" si="118"/>
        <v>1.78214315828064</v>
      </c>
      <c r="I1700">
        <f t="shared" si="116"/>
        <v>18</v>
      </c>
    </row>
    <row r="1701" spans="1:9">
      <c r="A1701" s="10">
        <v>41861.7916666625</v>
      </c>
      <c r="B1701" s="8">
        <v>26.0816666666667</v>
      </c>
      <c r="C1701" s="8" t="e">
        <v>#DIV/0!</v>
      </c>
      <c r="D1701" s="9">
        <v>17.525</v>
      </c>
      <c r="E1701" s="9">
        <v>26.9333333333333</v>
      </c>
      <c r="F1701" s="9">
        <v>45.7858041666666</v>
      </c>
      <c r="G1701" s="9">
        <f t="shared" si="117"/>
        <v>2.61259938183547</v>
      </c>
      <c r="H1701" s="9">
        <f t="shared" si="118"/>
        <v>1.69996797648515</v>
      </c>
      <c r="I1701">
        <f t="shared" si="116"/>
        <v>19</v>
      </c>
    </row>
    <row r="1702" spans="1:9">
      <c r="A1702" s="10">
        <v>41861.8333333292</v>
      </c>
      <c r="B1702" s="8">
        <v>26.1366666666667</v>
      </c>
      <c r="C1702" s="8" t="e">
        <v>#DIV/0!</v>
      </c>
      <c r="D1702" s="9">
        <v>17.55</v>
      </c>
      <c r="E1702" s="9">
        <v>26.95</v>
      </c>
      <c r="F1702" s="9">
        <v>45.5035777777778</v>
      </c>
      <c r="G1702" s="9">
        <f t="shared" si="117"/>
        <v>2.59279645457423</v>
      </c>
      <c r="H1702" s="9">
        <f t="shared" si="118"/>
        <v>1.68844444444444</v>
      </c>
      <c r="I1702">
        <f t="shared" si="116"/>
        <v>20</v>
      </c>
    </row>
    <row r="1703" spans="1:9">
      <c r="A1703" s="10">
        <v>41861.8749999959</v>
      </c>
      <c r="B1703" s="8">
        <v>25.77</v>
      </c>
      <c r="C1703" s="8" t="e">
        <v>#DIV/0!</v>
      </c>
      <c r="D1703" s="9">
        <v>2.01666666666667</v>
      </c>
      <c r="E1703" s="9">
        <v>3.60833333333333</v>
      </c>
      <c r="F1703" s="9">
        <v>0</v>
      </c>
      <c r="G1703" s="9">
        <f t="shared" si="117"/>
        <v>0</v>
      </c>
      <c r="H1703" s="9">
        <f t="shared" si="118"/>
        <v>0</v>
      </c>
      <c r="I1703">
        <f t="shared" si="116"/>
        <v>21</v>
      </c>
    </row>
    <row r="1704" spans="1:9">
      <c r="A1704" s="10">
        <v>41861.9166666625</v>
      </c>
      <c r="B1704" s="8">
        <v>25.1733333333333</v>
      </c>
      <c r="C1704" s="8" t="e">
        <v>#DIV/0!</v>
      </c>
      <c r="D1704" s="9">
        <v>0.3</v>
      </c>
      <c r="E1704" s="9">
        <v>0.3</v>
      </c>
      <c r="F1704" s="9">
        <v>0</v>
      </c>
      <c r="G1704" s="9">
        <f t="shared" si="117"/>
        <v>0</v>
      </c>
      <c r="H1704" s="9">
        <f t="shared" si="118"/>
        <v>0</v>
      </c>
      <c r="I1704">
        <f t="shared" si="116"/>
        <v>22</v>
      </c>
    </row>
    <row r="1705" spans="1:9">
      <c r="A1705" s="10">
        <v>41861.9583333292</v>
      </c>
      <c r="B1705" s="8">
        <v>25.0933333333333</v>
      </c>
      <c r="C1705" s="8" t="e">
        <v>#DIV/0!</v>
      </c>
      <c r="D1705" s="9">
        <v>0.3</v>
      </c>
      <c r="E1705" s="9">
        <v>0.3</v>
      </c>
      <c r="F1705" s="9">
        <v>0</v>
      </c>
      <c r="G1705" s="9">
        <f t="shared" si="117"/>
        <v>0</v>
      </c>
      <c r="H1705" s="9">
        <f t="shared" si="118"/>
        <v>0</v>
      </c>
      <c r="I1705">
        <f t="shared" si="116"/>
        <v>23</v>
      </c>
    </row>
    <row r="1706" spans="1:9">
      <c r="A1706" s="10">
        <v>41861.9999999959</v>
      </c>
      <c r="B1706" s="8">
        <v>24.9816666666667</v>
      </c>
      <c r="C1706" s="8" t="e">
        <v>#DIV/0!</v>
      </c>
      <c r="D1706" s="9">
        <v>0.3</v>
      </c>
      <c r="E1706" s="9">
        <v>0.3</v>
      </c>
      <c r="F1706" s="9">
        <v>0</v>
      </c>
      <c r="G1706" s="9">
        <f t="shared" si="117"/>
        <v>0</v>
      </c>
      <c r="H1706" s="9">
        <f t="shared" si="118"/>
        <v>0</v>
      </c>
      <c r="I1706">
        <f t="shared" si="116"/>
        <v>0</v>
      </c>
    </row>
    <row r="1707" spans="1:9">
      <c r="A1707" s="10">
        <v>41862.0416666625</v>
      </c>
      <c r="B1707" s="8">
        <v>24.6766666666667</v>
      </c>
      <c r="C1707" s="8" t="e">
        <v>#DIV/0!</v>
      </c>
      <c r="D1707" s="9">
        <v>0.3</v>
      </c>
      <c r="E1707" s="9">
        <v>0.3</v>
      </c>
      <c r="F1707" s="9">
        <v>0</v>
      </c>
      <c r="G1707" s="9">
        <f t="shared" si="117"/>
        <v>0</v>
      </c>
      <c r="H1707" s="9">
        <f t="shared" si="118"/>
        <v>0</v>
      </c>
      <c r="I1707">
        <f t="shared" si="116"/>
        <v>1</v>
      </c>
    </row>
    <row r="1708" spans="1:9">
      <c r="A1708" s="10">
        <v>41862.0833333292</v>
      </c>
      <c r="B1708" s="8">
        <v>24.7116666666667</v>
      </c>
      <c r="C1708" s="8" t="e">
        <v>#DIV/0!</v>
      </c>
      <c r="D1708" s="9">
        <v>0.3</v>
      </c>
      <c r="E1708" s="9">
        <v>0.3</v>
      </c>
      <c r="F1708" s="9">
        <v>0</v>
      </c>
      <c r="G1708" s="9">
        <f t="shared" si="117"/>
        <v>0</v>
      </c>
      <c r="H1708" s="9">
        <f t="shared" si="118"/>
        <v>0</v>
      </c>
      <c r="I1708">
        <f t="shared" si="116"/>
        <v>2</v>
      </c>
    </row>
    <row r="1709" spans="1:9">
      <c r="A1709" s="10">
        <v>41862.1249999959</v>
      </c>
      <c r="B1709" s="8">
        <v>24.385</v>
      </c>
      <c r="C1709" s="8" t="e">
        <v>#DIV/0!</v>
      </c>
      <c r="D1709" s="9">
        <v>0.3</v>
      </c>
      <c r="E1709" s="9">
        <v>0.3</v>
      </c>
      <c r="F1709" s="9">
        <v>0</v>
      </c>
      <c r="G1709" s="9">
        <f t="shared" si="117"/>
        <v>0</v>
      </c>
      <c r="H1709" s="9">
        <f t="shared" si="118"/>
        <v>0</v>
      </c>
      <c r="I1709">
        <f t="shared" si="116"/>
        <v>3</v>
      </c>
    </row>
    <row r="1710" spans="1:9">
      <c r="A1710" s="10">
        <v>41862.1666666625</v>
      </c>
      <c r="B1710" s="8">
        <v>24.0783333333333</v>
      </c>
      <c r="C1710" s="8" t="e">
        <v>#DIV/0!</v>
      </c>
      <c r="D1710" s="9">
        <v>0.3</v>
      </c>
      <c r="E1710" s="9">
        <v>0.3</v>
      </c>
      <c r="F1710" s="9">
        <v>0</v>
      </c>
      <c r="G1710" s="9">
        <f t="shared" si="117"/>
        <v>0</v>
      </c>
      <c r="H1710" s="9">
        <f t="shared" si="118"/>
        <v>0</v>
      </c>
      <c r="I1710">
        <f t="shared" si="116"/>
        <v>4</v>
      </c>
    </row>
    <row r="1711" spans="1:9">
      <c r="A1711" s="10">
        <v>41862.2083333292</v>
      </c>
      <c r="B1711" s="8">
        <v>24.535</v>
      </c>
      <c r="C1711" s="8">
        <v>18.095652173913</v>
      </c>
      <c r="D1711" s="9">
        <v>0.3</v>
      </c>
      <c r="E1711" s="9">
        <v>0.3</v>
      </c>
      <c r="F1711" s="9">
        <v>0</v>
      </c>
      <c r="G1711" s="9">
        <f t="shared" si="117"/>
        <v>0</v>
      </c>
      <c r="H1711" s="9">
        <f t="shared" si="118"/>
        <v>0</v>
      </c>
      <c r="I1711">
        <f t="shared" si="116"/>
        <v>5</v>
      </c>
    </row>
    <row r="1712" spans="1:9">
      <c r="A1712" s="10">
        <v>41862.2499999959</v>
      </c>
      <c r="B1712" s="8">
        <v>25.71</v>
      </c>
      <c r="C1712" s="8">
        <v>124.5</v>
      </c>
      <c r="D1712" s="9">
        <v>0.3</v>
      </c>
      <c r="E1712" s="9">
        <v>0.3</v>
      </c>
      <c r="F1712" s="9">
        <v>0</v>
      </c>
      <c r="G1712" s="9">
        <f t="shared" si="117"/>
        <v>0</v>
      </c>
      <c r="H1712" s="9">
        <f t="shared" si="118"/>
        <v>0</v>
      </c>
      <c r="I1712">
        <f t="shared" si="116"/>
        <v>6</v>
      </c>
    </row>
    <row r="1713" spans="1:9">
      <c r="A1713" s="10">
        <v>41862.2916666625</v>
      </c>
      <c r="B1713" s="8">
        <v>27.2683333333333</v>
      </c>
      <c r="C1713" s="8">
        <v>240.503333333333</v>
      </c>
      <c r="D1713" s="9">
        <v>0.3</v>
      </c>
      <c r="E1713" s="9">
        <v>9.95833333333333</v>
      </c>
      <c r="F1713" s="9">
        <v>0</v>
      </c>
      <c r="G1713" s="9">
        <f t="shared" si="117"/>
        <v>0</v>
      </c>
      <c r="H1713" s="9">
        <f t="shared" si="118"/>
        <v>0</v>
      </c>
      <c r="I1713">
        <f t="shared" si="116"/>
        <v>7</v>
      </c>
    </row>
    <row r="1714" spans="1:9">
      <c r="A1714" s="10">
        <v>41862.3333333292</v>
      </c>
      <c r="B1714" s="8">
        <v>27.8883333333333</v>
      </c>
      <c r="C1714" s="8">
        <v>388.95</v>
      </c>
      <c r="D1714" s="9">
        <v>0.3</v>
      </c>
      <c r="E1714" s="9">
        <v>9.90833333333333</v>
      </c>
      <c r="F1714" s="9">
        <v>0</v>
      </c>
      <c r="G1714" s="9">
        <f t="shared" si="117"/>
        <v>0</v>
      </c>
      <c r="H1714" s="9">
        <f t="shared" si="118"/>
        <v>0</v>
      </c>
      <c r="I1714">
        <f t="shared" si="116"/>
        <v>8</v>
      </c>
    </row>
    <row r="1715" spans="1:9">
      <c r="A1715" s="10">
        <v>41862.3749999958</v>
      </c>
      <c r="B1715" s="8">
        <v>28.185</v>
      </c>
      <c r="C1715" s="8">
        <v>459.746666666667</v>
      </c>
      <c r="D1715" s="9">
        <v>16.2</v>
      </c>
      <c r="E1715" s="9">
        <v>22.79</v>
      </c>
      <c r="F1715" s="9">
        <v>59.3543805555555</v>
      </c>
      <c r="G1715" s="9">
        <f t="shared" si="117"/>
        <v>3.6638506515775</v>
      </c>
      <c r="H1715" s="9">
        <f t="shared" si="118"/>
        <v>2.60440458778216</v>
      </c>
      <c r="I1715">
        <f t="shared" si="116"/>
        <v>9</v>
      </c>
    </row>
    <row r="1716" spans="1:9">
      <c r="A1716" s="10">
        <v>41862.4166666625</v>
      </c>
      <c r="B1716" s="8">
        <v>29.1016666666667</v>
      </c>
      <c r="C1716" s="8">
        <v>675.943333333333</v>
      </c>
      <c r="D1716" s="9">
        <v>17.1714285714286</v>
      </c>
      <c r="E1716" s="9">
        <v>25.2571431428571</v>
      </c>
      <c r="F1716" s="9">
        <v>50.583652777778</v>
      </c>
      <c r="G1716" s="9">
        <f t="shared" si="117"/>
        <v>2.94580340635978</v>
      </c>
      <c r="H1716" s="9">
        <f t="shared" si="118"/>
        <v>2.00274641085381</v>
      </c>
      <c r="I1716">
        <f t="shared" si="116"/>
        <v>10</v>
      </c>
    </row>
    <row r="1717" spans="1:9">
      <c r="A1717" s="10">
        <v>41862.4583333292</v>
      </c>
      <c r="B1717" s="8">
        <v>29.9733333333333</v>
      </c>
      <c r="C1717" s="8">
        <v>564.12</v>
      </c>
      <c r="D1717" s="9">
        <v>25.44375</v>
      </c>
      <c r="E1717" s="9">
        <v>34.796875</v>
      </c>
      <c r="F1717" s="9">
        <v>72.4737326923076</v>
      </c>
      <c r="G1717" s="9">
        <f t="shared" si="117"/>
        <v>2.84839037847439</v>
      </c>
      <c r="H1717" s="9">
        <f t="shared" si="118"/>
        <v>2.08276555559393</v>
      </c>
      <c r="I1717">
        <f t="shared" si="116"/>
        <v>11</v>
      </c>
    </row>
    <row r="1718" spans="1:9">
      <c r="A1718" s="10">
        <v>41862.4999999958</v>
      </c>
      <c r="B1718" s="8">
        <v>30.0466666666667</v>
      </c>
      <c r="C1718" s="8">
        <v>745.35</v>
      </c>
      <c r="D1718" s="9">
        <v>20.75</v>
      </c>
      <c r="E1718" s="9">
        <v>30.1583333333333</v>
      </c>
      <c r="F1718" s="9">
        <v>57.3570861111112</v>
      </c>
      <c r="G1718" s="9">
        <f t="shared" si="117"/>
        <v>2.76419692101741</v>
      </c>
      <c r="H1718" s="9">
        <f t="shared" si="118"/>
        <v>1.90186524822695</v>
      </c>
      <c r="I1718">
        <f t="shared" si="116"/>
        <v>12</v>
      </c>
    </row>
    <row r="1719" spans="1:9">
      <c r="A1719">
        <v>41862.5416666625</v>
      </c>
      <c r="B1719" s="9">
        <v>30.5316666666667</v>
      </c>
      <c r="C1719" s="9">
        <v>703.583333333333</v>
      </c>
      <c r="D1719" s="9">
        <v>20.8083333333333</v>
      </c>
      <c r="E1719" s="9">
        <v>30.2166666666667</v>
      </c>
      <c r="F1719" s="9">
        <v>57.4656347222222</v>
      </c>
      <c r="G1719" s="9">
        <f t="shared" si="117"/>
        <v>2.7616644640235</v>
      </c>
      <c r="H1719" s="9">
        <f t="shared" si="118"/>
        <v>1.90178603603604</v>
      </c>
      <c r="I1719">
        <f t="shared" si="116"/>
        <v>13</v>
      </c>
    </row>
    <row r="1720" spans="1:9">
      <c r="A1720">
        <v>41862.5833333292</v>
      </c>
      <c r="B1720" s="9">
        <v>30.5</v>
      </c>
      <c r="C1720" s="9">
        <v>518.543333333333</v>
      </c>
      <c r="D1720" s="9">
        <v>20.8346153846154</v>
      </c>
      <c r="E1720" s="9">
        <v>30.2769230769231</v>
      </c>
      <c r="F1720" s="9">
        <v>56.9329115384615</v>
      </c>
      <c r="G1720" s="9">
        <f t="shared" si="117"/>
        <v>2.73261159313273</v>
      </c>
      <c r="H1720" s="9">
        <f t="shared" si="118"/>
        <v>1.88040612296748</v>
      </c>
      <c r="I1720">
        <f t="shared" si="116"/>
        <v>14</v>
      </c>
    </row>
    <row r="1721" spans="1:9">
      <c r="A1721">
        <v>41862.6249999958</v>
      </c>
      <c r="B1721" s="9">
        <v>30.1983333333333</v>
      </c>
      <c r="C1721" s="9">
        <v>356.996666666667</v>
      </c>
      <c r="D1721" s="9">
        <v>20.8416666666667</v>
      </c>
      <c r="E1721" s="9">
        <v>29.8</v>
      </c>
      <c r="F1721" s="9">
        <v>56.6840847222222</v>
      </c>
      <c r="G1721" s="9">
        <f t="shared" si="117"/>
        <v>2.71974816739971</v>
      </c>
      <c r="H1721" s="9">
        <f t="shared" si="118"/>
        <v>1.9021504940343</v>
      </c>
      <c r="I1721">
        <f t="shared" si="116"/>
        <v>15</v>
      </c>
    </row>
    <row r="1722" spans="1:9">
      <c r="A1722">
        <v>41862.6666666625</v>
      </c>
      <c r="B1722" s="9">
        <v>28.95</v>
      </c>
      <c r="C1722" s="9">
        <v>180.286666666667</v>
      </c>
      <c r="D1722" s="9">
        <v>20.8833333333333</v>
      </c>
      <c r="E1722" s="9">
        <v>29.1416666666667</v>
      </c>
      <c r="F1722" s="9">
        <v>56.2281805555556</v>
      </c>
      <c r="G1722" s="9">
        <f t="shared" si="117"/>
        <v>2.69249068901303</v>
      </c>
      <c r="H1722" s="9">
        <f t="shared" si="118"/>
        <v>1.9294771709084</v>
      </c>
      <c r="I1722">
        <f t="shared" si="116"/>
        <v>16</v>
      </c>
    </row>
    <row r="1723" spans="1:9">
      <c r="A1723">
        <v>41862.7083333292</v>
      </c>
      <c r="B1723" s="9">
        <v>27.6633333333333</v>
      </c>
      <c r="C1723" s="9">
        <v>46.33</v>
      </c>
      <c r="D1723" s="9">
        <v>20.9</v>
      </c>
      <c r="E1723" s="9">
        <v>29.2</v>
      </c>
      <c r="F1723" s="9">
        <v>55.9459541666667</v>
      </c>
      <c r="G1723" s="9">
        <f t="shared" si="117"/>
        <v>2.6768399122807</v>
      </c>
      <c r="H1723" s="9">
        <f t="shared" si="118"/>
        <v>1.91595733447489</v>
      </c>
      <c r="I1723">
        <f t="shared" si="116"/>
        <v>17</v>
      </c>
    </row>
    <row r="1724" spans="1:9">
      <c r="A1724">
        <v>41862.7499999958</v>
      </c>
      <c r="B1724" s="9">
        <v>26.8233333333333</v>
      </c>
      <c r="C1724" s="9">
        <v>6.81666666666667</v>
      </c>
      <c r="D1724" s="9">
        <v>20.825</v>
      </c>
      <c r="E1724" s="9">
        <v>29.0583333333333</v>
      </c>
      <c r="F1724" s="9">
        <v>55.6420180555556</v>
      </c>
      <c r="G1724" s="9">
        <f t="shared" si="117"/>
        <v>2.67188562091503</v>
      </c>
      <c r="H1724" s="9">
        <f t="shared" si="118"/>
        <v>1.91483859095689</v>
      </c>
      <c r="I1724">
        <f t="shared" si="116"/>
        <v>18</v>
      </c>
    </row>
    <row r="1725" spans="1:9">
      <c r="A1725">
        <v>41862.7916666625</v>
      </c>
      <c r="B1725" s="9">
        <v>26.3916666666667</v>
      </c>
      <c r="C1725" s="9" t="e">
        <v>#DIV/0!</v>
      </c>
      <c r="D1725" s="9">
        <v>20.8</v>
      </c>
      <c r="E1725" s="9">
        <v>29.075</v>
      </c>
      <c r="F1725" s="9">
        <v>55.0124361111112</v>
      </c>
      <c r="G1725" s="9">
        <f t="shared" si="117"/>
        <v>2.64482865918804</v>
      </c>
      <c r="H1725" s="9">
        <f t="shared" si="118"/>
        <v>1.89208722652145</v>
      </c>
      <c r="I1725">
        <f t="shared" si="116"/>
        <v>19</v>
      </c>
    </row>
    <row r="1726" spans="1:9">
      <c r="A1726">
        <v>41862.8333333292</v>
      </c>
      <c r="B1726" s="9">
        <v>26.2733333333333</v>
      </c>
      <c r="C1726" s="9" t="e">
        <v>#DIV/0!</v>
      </c>
      <c r="D1726" s="9">
        <v>20.8166666666667</v>
      </c>
      <c r="E1726" s="9">
        <v>29.075</v>
      </c>
      <c r="F1726" s="9">
        <v>54.8604680555555</v>
      </c>
      <c r="G1726" s="9">
        <f t="shared" si="117"/>
        <v>2.63541079530291</v>
      </c>
      <c r="H1726" s="9">
        <f t="shared" si="118"/>
        <v>1.88686046622719</v>
      </c>
      <c r="I1726">
        <f t="shared" si="116"/>
        <v>20</v>
      </c>
    </row>
    <row r="1727" spans="1:9">
      <c r="A1727">
        <v>41862.8749999958</v>
      </c>
      <c r="B1727" s="9">
        <v>26.2933333333333</v>
      </c>
      <c r="C1727" s="9" t="e">
        <v>#DIV/0!</v>
      </c>
      <c r="D1727" s="9">
        <v>20.8</v>
      </c>
      <c r="E1727" s="9">
        <v>29.0916666666667</v>
      </c>
      <c r="F1727" s="9">
        <v>54.2525958333333</v>
      </c>
      <c r="G1727" s="9">
        <f t="shared" si="117"/>
        <v>2.60829787660256</v>
      </c>
      <c r="H1727" s="9">
        <f t="shared" si="118"/>
        <v>1.86488441707247</v>
      </c>
      <c r="I1727">
        <f t="shared" si="116"/>
        <v>21</v>
      </c>
    </row>
    <row r="1728" spans="1:9">
      <c r="A1728">
        <v>41862.9166666625</v>
      </c>
      <c r="B1728" s="9">
        <v>26.2116666666667</v>
      </c>
      <c r="C1728" s="9" t="e">
        <v>#DIV/0!</v>
      </c>
      <c r="D1728" s="9">
        <v>0.1</v>
      </c>
      <c r="E1728" s="9">
        <v>1.51666666666667</v>
      </c>
      <c r="F1728" s="9">
        <v>0</v>
      </c>
      <c r="G1728" s="9">
        <f t="shared" si="117"/>
        <v>0</v>
      </c>
      <c r="H1728" s="9">
        <f t="shared" si="118"/>
        <v>0</v>
      </c>
      <c r="I1728">
        <f t="shared" si="116"/>
        <v>22</v>
      </c>
    </row>
    <row r="1729" spans="1:9">
      <c r="A1729">
        <v>41862.9583333291</v>
      </c>
      <c r="B1729" s="9">
        <v>26.0883333333333</v>
      </c>
      <c r="C1729" s="9" t="e">
        <v>#DIV/0!</v>
      </c>
      <c r="D1729" s="9">
        <v>0.1</v>
      </c>
      <c r="E1729" s="9">
        <v>0.1</v>
      </c>
      <c r="F1729" s="9">
        <v>0</v>
      </c>
      <c r="G1729" s="9">
        <f t="shared" si="117"/>
        <v>0</v>
      </c>
      <c r="H1729" s="9">
        <f t="shared" si="118"/>
        <v>0</v>
      </c>
      <c r="I1729">
        <f t="shared" si="116"/>
        <v>23</v>
      </c>
    </row>
    <row r="1730" spans="1:9">
      <c r="A1730">
        <v>41862.9999999958</v>
      </c>
      <c r="B1730" s="9">
        <v>25.875</v>
      </c>
      <c r="C1730" s="9" t="e">
        <v>#DIV/0!</v>
      </c>
      <c r="D1730" s="9">
        <v>0.1</v>
      </c>
      <c r="E1730" s="9">
        <v>0.1</v>
      </c>
      <c r="F1730" s="9">
        <v>0</v>
      </c>
      <c r="G1730" s="9">
        <f t="shared" si="117"/>
        <v>0</v>
      </c>
      <c r="H1730" s="9">
        <f t="shared" si="118"/>
        <v>0</v>
      </c>
      <c r="I1730">
        <f t="shared" si="116"/>
        <v>0</v>
      </c>
    </row>
    <row r="1731" spans="1:9">
      <c r="A1731">
        <v>41863.0416666625</v>
      </c>
      <c r="B1731" s="9">
        <v>25.785</v>
      </c>
      <c r="C1731" s="9" t="e">
        <v>#DIV/0!</v>
      </c>
      <c r="D1731" s="9">
        <v>0.1</v>
      </c>
      <c r="E1731" s="9">
        <v>0.108333333333333</v>
      </c>
      <c r="F1731" s="9">
        <v>0</v>
      </c>
      <c r="G1731" s="9">
        <f t="shared" si="117"/>
        <v>0</v>
      </c>
      <c r="H1731" s="9">
        <f t="shared" si="118"/>
        <v>0</v>
      </c>
      <c r="I1731">
        <f t="shared" ref="I1731:I1794" si="119">HOUR(A1731)</f>
        <v>1</v>
      </c>
    </row>
    <row r="1732" spans="1:9">
      <c r="A1732">
        <v>41863.0833333291</v>
      </c>
      <c r="B1732" s="9">
        <v>25.7633333333333</v>
      </c>
      <c r="C1732" s="9" t="e">
        <v>#DIV/0!</v>
      </c>
      <c r="D1732" s="9">
        <v>0.1</v>
      </c>
      <c r="E1732" s="9">
        <v>0.1</v>
      </c>
      <c r="F1732" s="9">
        <v>0</v>
      </c>
      <c r="G1732" s="9">
        <f t="shared" si="117"/>
        <v>0</v>
      </c>
      <c r="H1732" s="9">
        <f t="shared" si="118"/>
        <v>0</v>
      </c>
      <c r="I1732">
        <f t="shared" si="119"/>
        <v>2</v>
      </c>
    </row>
    <row r="1733" spans="1:9">
      <c r="A1733">
        <v>41863.1249999958</v>
      </c>
      <c r="B1733" s="9">
        <v>25.6416666666667</v>
      </c>
      <c r="C1733" s="9" t="e">
        <v>#DIV/0!</v>
      </c>
      <c r="D1733" s="9">
        <v>0.1</v>
      </c>
      <c r="E1733" s="9">
        <v>0.1</v>
      </c>
      <c r="F1733" s="9">
        <v>0</v>
      </c>
      <c r="G1733" s="9">
        <f t="shared" si="117"/>
        <v>0</v>
      </c>
      <c r="H1733" s="9">
        <f t="shared" si="118"/>
        <v>0</v>
      </c>
      <c r="I1733">
        <f t="shared" si="119"/>
        <v>3</v>
      </c>
    </row>
    <row r="1734" spans="1:9">
      <c r="A1734">
        <v>41863.1666666625</v>
      </c>
      <c r="B1734" s="9">
        <v>25.5566666666666</v>
      </c>
      <c r="C1734" s="9" t="e">
        <v>#DIV/0!</v>
      </c>
      <c r="D1734" s="9">
        <v>0.1</v>
      </c>
      <c r="E1734" s="9">
        <v>0.1</v>
      </c>
      <c r="F1734" s="9">
        <v>0</v>
      </c>
      <c r="G1734" s="9">
        <f t="shared" si="117"/>
        <v>0</v>
      </c>
      <c r="H1734" s="9">
        <f t="shared" si="118"/>
        <v>0</v>
      </c>
      <c r="I1734">
        <f t="shared" si="119"/>
        <v>4</v>
      </c>
    </row>
    <row r="1735" spans="1:9">
      <c r="A1735">
        <v>41863.2083333291</v>
      </c>
      <c r="B1735" s="9">
        <v>25.6083333333333</v>
      </c>
      <c r="C1735" s="9">
        <v>3.62105263157895</v>
      </c>
      <c r="D1735" s="9">
        <v>0.1</v>
      </c>
      <c r="E1735" s="9">
        <v>0.1</v>
      </c>
      <c r="F1735" s="9">
        <v>0</v>
      </c>
      <c r="G1735" s="9">
        <f t="shared" si="117"/>
        <v>0</v>
      </c>
      <c r="H1735" s="9">
        <f t="shared" si="118"/>
        <v>0</v>
      </c>
      <c r="I1735">
        <f t="shared" si="119"/>
        <v>5</v>
      </c>
    </row>
    <row r="1736" spans="1:9">
      <c r="A1736">
        <v>41863.2499999958</v>
      </c>
      <c r="B1736" s="9">
        <v>25.805</v>
      </c>
      <c r="C1736" s="9">
        <v>20</v>
      </c>
      <c r="D1736" s="9">
        <v>0.1</v>
      </c>
      <c r="E1736" s="9">
        <v>0.1</v>
      </c>
      <c r="F1736" s="9">
        <v>0</v>
      </c>
      <c r="G1736" s="9">
        <f t="shared" si="117"/>
        <v>0</v>
      </c>
      <c r="H1736" s="9">
        <f t="shared" si="118"/>
        <v>0</v>
      </c>
      <c r="I1736">
        <f t="shared" si="119"/>
        <v>6</v>
      </c>
    </row>
    <row r="1737" spans="1:9">
      <c r="A1737">
        <v>41863.2916666625</v>
      </c>
      <c r="B1737" s="9">
        <v>26.61</v>
      </c>
      <c r="C1737" s="9">
        <v>45.6433333333333</v>
      </c>
      <c r="D1737" s="9">
        <v>31.925</v>
      </c>
      <c r="E1737" s="9">
        <v>40.125</v>
      </c>
      <c r="F1737" s="9">
        <v>90.1170569444444</v>
      </c>
      <c r="G1737" s="9">
        <f t="shared" si="117"/>
        <v>2.82277390585574</v>
      </c>
      <c r="H1737" s="9">
        <f t="shared" si="118"/>
        <v>2.24590796123226</v>
      </c>
      <c r="I1737">
        <f t="shared" si="119"/>
        <v>7</v>
      </c>
    </row>
    <row r="1738" spans="1:9">
      <c r="A1738">
        <v>41863.3333333291</v>
      </c>
      <c r="B1738" s="9">
        <v>27.3183333333333</v>
      </c>
      <c r="C1738" s="9">
        <v>99.6066666666667</v>
      </c>
      <c r="D1738" s="9">
        <v>20.5916666666667</v>
      </c>
      <c r="E1738" s="9">
        <v>28.8833333333333</v>
      </c>
      <c r="F1738" s="9">
        <v>56.5972458333335</v>
      </c>
      <c r="G1738" s="9">
        <f t="shared" si="117"/>
        <v>2.74855099150142</v>
      </c>
      <c r="H1738" s="9">
        <f t="shared" si="118"/>
        <v>1.95951226197346</v>
      </c>
      <c r="I1738">
        <f t="shared" si="119"/>
        <v>8</v>
      </c>
    </row>
    <row r="1739" spans="1:9">
      <c r="A1739">
        <v>41863.3749999958</v>
      </c>
      <c r="B1739" s="9">
        <v>27.855</v>
      </c>
      <c r="C1739" s="9">
        <v>97.175</v>
      </c>
      <c r="D1739" s="9">
        <v>20.6545454545455</v>
      </c>
      <c r="E1739" s="9">
        <v>28.9666666666667</v>
      </c>
      <c r="F1739" s="9">
        <v>56.5104069444444</v>
      </c>
      <c r="G1739" s="9">
        <f t="shared" si="117"/>
        <v>2.73597920945813</v>
      </c>
      <c r="H1739" s="9">
        <f t="shared" si="118"/>
        <v>1.95087710970464</v>
      </c>
      <c r="I1739">
        <f t="shared" si="119"/>
        <v>9</v>
      </c>
    </row>
    <row r="1740" spans="1:9">
      <c r="A1740">
        <v>41863.4166666625</v>
      </c>
      <c r="B1740" s="9">
        <v>27.3883333333333</v>
      </c>
      <c r="C1740" s="9">
        <v>74.1379310344828</v>
      </c>
      <c r="D1740" s="9">
        <v>20.7083333333333</v>
      </c>
      <c r="E1740" s="9">
        <v>28.975</v>
      </c>
      <c r="F1740" s="9">
        <v>56.6406652777778</v>
      </c>
      <c r="G1740" s="9">
        <f t="shared" si="117"/>
        <v>2.73516291079812</v>
      </c>
      <c r="H1740" s="9">
        <f t="shared" si="118"/>
        <v>1.95481157127792</v>
      </c>
      <c r="I1740">
        <f t="shared" si="119"/>
        <v>10</v>
      </c>
    </row>
    <row r="1741" spans="1:9">
      <c r="A1741">
        <v>41863.4583333291</v>
      </c>
      <c r="B1741" s="9">
        <v>24.6316666666667</v>
      </c>
      <c r="C1741" s="9">
        <v>98.1666666666667</v>
      </c>
      <c r="D1741" s="9">
        <v>20.7916666666667</v>
      </c>
      <c r="E1741" s="9">
        <v>29.0583333333333</v>
      </c>
      <c r="F1741" s="9">
        <v>56.0979222222222</v>
      </c>
      <c r="G1741" s="9">
        <f t="shared" si="117"/>
        <v>2.69809645958584</v>
      </c>
      <c r="H1741" s="9">
        <f t="shared" si="118"/>
        <v>1.93052786540484</v>
      </c>
      <c r="I1741">
        <f t="shared" si="119"/>
        <v>11</v>
      </c>
    </row>
    <row r="1742" spans="1:9">
      <c r="A1742">
        <v>41863.4999999958</v>
      </c>
      <c r="B1742" s="9">
        <v>24.5233333333333</v>
      </c>
      <c r="C1742" s="9">
        <v>138.88</v>
      </c>
      <c r="D1742" s="9">
        <v>20.775</v>
      </c>
      <c r="E1742" s="9">
        <v>29.0416666666667</v>
      </c>
      <c r="F1742" s="9">
        <v>55.9242444444443</v>
      </c>
      <c r="G1742" s="9">
        <f t="shared" si="117"/>
        <v>2.69190105629094</v>
      </c>
      <c r="H1742" s="9">
        <f t="shared" si="118"/>
        <v>1.92565547584887</v>
      </c>
      <c r="I1742">
        <f t="shared" si="119"/>
        <v>12</v>
      </c>
    </row>
    <row r="1743" spans="1:9">
      <c r="A1743">
        <v>41863.5416666624</v>
      </c>
      <c r="B1743" s="9">
        <v>25.8716666666667</v>
      </c>
      <c r="C1743" s="9">
        <v>128.05</v>
      </c>
      <c r="D1743" s="9">
        <v>20.7666666666667</v>
      </c>
      <c r="E1743" s="9">
        <v>29.05</v>
      </c>
      <c r="F1743" s="9">
        <v>55.6637277777778</v>
      </c>
      <c r="G1743" s="9">
        <f t="shared" si="117"/>
        <v>2.68043632958801</v>
      </c>
      <c r="H1743" s="9">
        <f t="shared" si="118"/>
        <v>1.91613520749665</v>
      </c>
      <c r="I1743">
        <f t="shared" si="119"/>
        <v>13</v>
      </c>
    </row>
    <row r="1744" spans="1:9">
      <c r="A1744">
        <v>41863.5833333291</v>
      </c>
      <c r="B1744" s="9">
        <v>26.7766666666667</v>
      </c>
      <c r="C1744" s="9">
        <v>124.866666666667</v>
      </c>
      <c r="D1744" s="9">
        <v>20.7916666666667</v>
      </c>
      <c r="E1744" s="9">
        <v>29.075</v>
      </c>
      <c r="F1744" s="9">
        <v>55.2946625</v>
      </c>
      <c r="G1744" s="9">
        <f t="shared" si="117"/>
        <v>2.6594627254509</v>
      </c>
      <c r="H1744" s="9">
        <f t="shared" si="118"/>
        <v>1.90179406706793</v>
      </c>
      <c r="I1744">
        <f t="shared" si="119"/>
        <v>14</v>
      </c>
    </row>
    <row r="1745" spans="1:9">
      <c r="A1745">
        <v>41863.6249999958</v>
      </c>
      <c r="B1745" s="9">
        <v>26.6433333333333</v>
      </c>
      <c r="C1745" s="9">
        <v>96.87</v>
      </c>
      <c r="D1745" s="9">
        <v>20.7916666666667</v>
      </c>
      <c r="E1745" s="9">
        <v>29.1</v>
      </c>
      <c r="F1745" s="9">
        <v>54.9038875</v>
      </c>
      <c r="G1745" s="9">
        <f t="shared" si="117"/>
        <v>2.64066793587174</v>
      </c>
      <c r="H1745" s="9">
        <f t="shared" si="118"/>
        <v>1.88673152920962</v>
      </c>
      <c r="I1745">
        <f t="shared" si="119"/>
        <v>15</v>
      </c>
    </row>
    <row r="1746" spans="1:9">
      <c r="A1746">
        <v>41863.6666666624</v>
      </c>
      <c r="B1746" s="9">
        <v>26.37</v>
      </c>
      <c r="C1746" s="9">
        <v>56.9766666666667</v>
      </c>
      <c r="D1746" s="9">
        <v>20.8</v>
      </c>
      <c r="E1746" s="9">
        <v>29.1</v>
      </c>
      <c r="F1746" s="9">
        <v>54.7953388888888</v>
      </c>
      <c r="G1746" s="9">
        <f t="shared" si="117"/>
        <v>2.63439129273504</v>
      </c>
      <c r="H1746" s="9">
        <f t="shared" si="118"/>
        <v>1.88300133638793</v>
      </c>
      <c r="I1746">
        <f t="shared" si="119"/>
        <v>16</v>
      </c>
    </row>
    <row r="1747" spans="1:9">
      <c r="A1747">
        <v>41863.7083333291</v>
      </c>
      <c r="B1747" s="9">
        <v>26.1516666666667</v>
      </c>
      <c r="C1747" s="9">
        <v>26.4766666666667</v>
      </c>
      <c r="D1747" s="9">
        <v>17.425</v>
      </c>
      <c r="E1747" s="9">
        <v>25.725</v>
      </c>
      <c r="F1747" s="9">
        <v>46.6324833333333</v>
      </c>
      <c r="G1747" s="9">
        <f t="shared" si="117"/>
        <v>2.67618268770923</v>
      </c>
      <c r="H1747" s="9">
        <f t="shared" si="118"/>
        <v>1.81273015873016</v>
      </c>
      <c r="I1747">
        <f t="shared" si="119"/>
        <v>17</v>
      </c>
    </row>
    <row r="1748" spans="1:9">
      <c r="A1748">
        <v>41863.7499999958</v>
      </c>
      <c r="B1748" s="9">
        <v>25.94</v>
      </c>
      <c r="C1748" s="9">
        <v>3.53333333333333</v>
      </c>
      <c r="D1748" s="9">
        <v>17.375</v>
      </c>
      <c r="E1748" s="9">
        <v>25.6333333333333</v>
      </c>
      <c r="F1748" s="9">
        <v>42.9635402777778</v>
      </c>
      <c r="G1748" s="9">
        <f t="shared" si="117"/>
        <v>2.47272174260591</v>
      </c>
      <c r="H1748" s="9">
        <f t="shared" si="118"/>
        <v>1.67608089510186</v>
      </c>
      <c r="I1748">
        <f t="shared" si="119"/>
        <v>18</v>
      </c>
    </row>
    <row r="1749" spans="1:9">
      <c r="A1749">
        <v>41863.7916666624</v>
      </c>
      <c r="B1749" s="9">
        <v>25.9266666666667</v>
      </c>
      <c r="C1749" s="9" t="e">
        <v>#DIV/0!</v>
      </c>
      <c r="D1749" s="9">
        <v>17.4333333333333</v>
      </c>
      <c r="E1749" s="9">
        <v>27.4333333333333</v>
      </c>
      <c r="F1749" s="9">
        <v>50.5402333333333</v>
      </c>
      <c r="G1749" s="9">
        <f t="shared" si="117"/>
        <v>2.89905736137667</v>
      </c>
      <c r="H1749" s="9">
        <f t="shared" si="118"/>
        <v>1.84229283110571</v>
      </c>
      <c r="I1749">
        <f t="shared" si="119"/>
        <v>19</v>
      </c>
    </row>
    <row r="1750" spans="1:9">
      <c r="A1750">
        <v>41863.8333333291</v>
      </c>
      <c r="B1750" s="9">
        <v>25.6966666666667</v>
      </c>
      <c r="C1750" s="9" t="e">
        <v>#DIV/0!</v>
      </c>
      <c r="D1750" s="9">
        <v>19.1666666666667</v>
      </c>
      <c r="E1750" s="9">
        <v>27.4166666666667</v>
      </c>
      <c r="F1750" s="9">
        <v>50.7573305555555</v>
      </c>
      <c r="G1750" s="9">
        <f t="shared" si="117"/>
        <v>2.64820855072464</v>
      </c>
      <c r="H1750" s="9">
        <f t="shared" si="118"/>
        <v>1.85133120567376</v>
      </c>
      <c r="I1750">
        <f t="shared" si="119"/>
        <v>20</v>
      </c>
    </row>
    <row r="1751" spans="1:9">
      <c r="A1751">
        <v>41863.8749999958</v>
      </c>
      <c r="B1751" s="9">
        <v>25.7283333333333</v>
      </c>
      <c r="C1751" s="9" t="e">
        <v>#DIV/0!</v>
      </c>
      <c r="D1751" s="9">
        <v>17.45</v>
      </c>
      <c r="E1751" s="9">
        <v>25.7416666666667</v>
      </c>
      <c r="F1751" s="9">
        <v>46.3936763888889</v>
      </c>
      <c r="G1751" s="9">
        <f t="shared" si="117"/>
        <v>2.65866340337472</v>
      </c>
      <c r="H1751" s="9">
        <f t="shared" si="118"/>
        <v>1.80227943239452</v>
      </c>
      <c r="I1751">
        <f t="shared" si="119"/>
        <v>21</v>
      </c>
    </row>
    <row r="1752" spans="1:9">
      <c r="A1752">
        <v>41863.9166666624</v>
      </c>
      <c r="B1752" s="9">
        <v>25.5933333333333</v>
      </c>
      <c r="C1752" s="9" t="e">
        <v>#DIV/0!</v>
      </c>
      <c r="D1752" s="9">
        <v>0.1</v>
      </c>
      <c r="E1752" s="9">
        <v>1.55</v>
      </c>
      <c r="F1752" s="9">
        <v>0</v>
      </c>
      <c r="G1752" s="9">
        <f t="shared" si="117"/>
        <v>0</v>
      </c>
      <c r="H1752" s="9">
        <f t="shared" si="118"/>
        <v>0</v>
      </c>
      <c r="I1752">
        <f t="shared" si="119"/>
        <v>22</v>
      </c>
    </row>
    <row r="1753" spans="1:9">
      <c r="A1753">
        <v>41863.9583333291</v>
      </c>
      <c r="B1753" s="9">
        <v>25.3583333333333</v>
      </c>
      <c r="C1753" s="9">
        <v>0.1</v>
      </c>
      <c r="D1753" s="9">
        <v>0.1</v>
      </c>
      <c r="E1753" s="9">
        <v>0.1</v>
      </c>
      <c r="F1753" s="9">
        <v>0</v>
      </c>
      <c r="G1753" s="9">
        <f t="shared" si="117"/>
        <v>0</v>
      </c>
      <c r="H1753" s="9">
        <f t="shared" si="118"/>
        <v>0</v>
      </c>
      <c r="I1753">
        <f t="shared" si="119"/>
        <v>23</v>
      </c>
    </row>
    <row r="1754" spans="1:9">
      <c r="A1754">
        <v>41863.9999999958</v>
      </c>
      <c r="B1754" s="9">
        <v>25.635</v>
      </c>
      <c r="C1754" s="9">
        <v>0.1375</v>
      </c>
      <c r="D1754" s="9">
        <v>0.1</v>
      </c>
      <c r="E1754" s="9">
        <v>0.1</v>
      </c>
      <c r="F1754" s="9">
        <v>0</v>
      </c>
      <c r="G1754" s="9">
        <f t="shared" si="117"/>
        <v>0</v>
      </c>
      <c r="H1754" s="9">
        <f t="shared" si="118"/>
        <v>0</v>
      </c>
      <c r="I1754">
        <f t="shared" si="119"/>
        <v>0</v>
      </c>
    </row>
    <row r="1755" spans="1:9">
      <c r="A1755">
        <v>41864.0416666624</v>
      </c>
      <c r="B1755" s="9">
        <v>25.7</v>
      </c>
      <c r="C1755" s="9" t="e">
        <v>#DIV/0!</v>
      </c>
      <c r="D1755" s="9">
        <v>0.1</v>
      </c>
      <c r="E1755" s="9">
        <v>0.1</v>
      </c>
      <c r="F1755" s="9">
        <v>0</v>
      </c>
      <c r="G1755" s="9">
        <f t="shared" si="117"/>
        <v>0</v>
      </c>
      <c r="H1755" s="9">
        <f t="shared" si="118"/>
        <v>0</v>
      </c>
      <c r="I1755">
        <f t="shared" si="119"/>
        <v>1</v>
      </c>
    </row>
    <row r="1756" spans="1:9">
      <c r="A1756">
        <v>41864.0833333291</v>
      </c>
      <c r="B1756" s="9">
        <v>25.655</v>
      </c>
      <c r="C1756" s="9">
        <v>0.14</v>
      </c>
      <c r="D1756" s="9">
        <v>0.1</v>
      </c>
      <c r="E1756" s="9">
        <v>0.1</v>
      </c>
      <c r="F1756" s="9">
        <v>0</v>
      </c>
      <c r="G1756" s="9">
        <f t="shared" ref="G1756:G1819" si="120">F1756/D1756</f>
        <v>0</v>
      </c>
      <c r="H1756" s="9">
        <f t="shared" ref="H1756:H1819" si="121">F1756/E1756</f>
        <v>0</v>
      </c>
      <c r="I1756">
        <f t="shared" si="119"/>
        <v>2</v>
      </c>
    </row>
    <row r="1757" spans="1:9">
      <c r="A1757">
        <v>41864.1249999957</v>
      </c>
      <c r="B1757" s="9">
        <v>25.64</v>
      </c>
      <c r="C1757" s="9">
        <v>0.1</v>
      </c>
      <c r="D1757" s="9">
        <v>0.1</v>
      </c>
      <c r="E1757" s="9">
        <v>0.1</v>
      </c>
      <c r="F1757" s="9">
        <v>0</v>
      </c>
      <c r="G1757" s="9">
        <f t="shared" si="120"/>
        <v>0</v>
      </c>
      <c r="H1757" s="9">
        <f t="shared" si="121"/>
        <v>0</v>
      </c>
      <c r="I1757">
        <f t="shared" si="119"/>
        <v>3</v>
      </c>
    </row>
    <row r="1758" spans="1:9">
      <c r="A1758">
        <v>41864.1666666624</v>
      </c>
      <c r="B1758" s="9">
        <v>25.6416666666667</v>
      </c>
      <c r="C1758" s="9">
        <v>0.1</v>
      </c>
      <c r="D1758" s="9">
        <v>0.1</v>
      </c>
      <c r="E1758" s="9">
        <v>0.1</v>
      </c>
      <c r="F1758" s="9">
        <v>0</v>
      </c>
      <c r="G1758" s="9">
        <f t="shared" si="120"/>
        <v>0</v>
      </c>
      <c r="H1758" s="9">
        <f t="shared" si="121"/>
        <v>0</v>
      </c>
      <c r="I1758">
        <f t="shared" si="119"/>
        <v>4</v>
      </c>
    </row>
    <row r="1759" spans="1:9">
      <c r="A1759">
        <v>41864.2083333291</v>
      </c>
      <c r="B1759" s="9">
        <v>25.66</v>
      </c>
      <c r="C1759" s="9">
        <v>9.88214285714286</v>
      </c>
      <c r="D1759" s="9">
        <v>0.1</v>
      </c>
      <c r="E1759" s="9">
        <v>0.1</v>
      </c>
      <c r="F1759" s="9">
        <v>0</v>
      </c>
      <c r="G1759" s="9">
        <f t="shared" si="120"/>
        <v>0</v>
      </c>
      <c r="H1759" s="9">
        <f t="shared" si="121"/>
        <v>0</v>
      </c>
      <c r="I1759">
        <f t="shared" si="119"/>
        <v>5</v>
      </c>
    </row>
    <row r="1760" spans="1:9">
      <c r="A1760">
        <v>41864.2499999957</v>
      </c>
      <c r="B1760" s="9">
        <v>25.985</v>
      </c>
      <c r="C1760" s="9">
        <v>51.4366666666667</v>
      </c>
      <c r="D1760" s="9">
        <v>0.1</v>
      </c>
      <c r="E1760" s="9">
        <v>0.1</v>
      </c>
      <c r="F1760" s="9">
        <v>0</v>
      </c>
      <c r="G1760" s="9">
        <f t="shared" si="120"/>
        <v>0</v>
      </c>
      <c r="H1760" s="9">
        <f t="shared" si="121"/>
        <v>0</v>
      </c>
      <c r="I1760">
        <f t="shared" si="119"/>
        <v>6</v>
      </c>
    </row>
    <row r="1761" spans="1:9">
      <c r="A1761">
        <v>41864.2916666624</v>
      </c>
      <c r="B1761" s="9">
        <v>26.51</v>
      </c>
      <c r="C1761" s="9">
        <v>170.366666666667</v>
      </c>
      <c r="D1761" s="9">
        <v>31.6333333333333</v>
      </c>
      <c r="E1761" s="9">
        <v>39.8</v>
      </c>
      <c r="F1761" s="9">
        <v>90.2690250000001</v>
      </c>
      <c r="G1761" s="9">
        <f t="shared" si="120"/>
        <v>2.8536045837724</v>
      </c>
      <c r="H1761" s="9">
        <f t="shared" si="121"/>
        <v>2.26806595477387</v>
      </c>
      <c r="I1761">
        <f t="shared" si="119"/>
        <v>7</v>
      </c>
    </row>
    <row r="1762" spans="1:9">
      <c r="A1762">
        <v>41864.3333333291</v>
      </c>
      <c r="B1762" s="9">
        <v>27.5883333333334</v>
      </c>
      <c r="C1762" s="9">
        <v>278.51</v>
      </c>
      <c r="D1762" s="9">
        <v>20.5083333333333</v>
      </c>
      <c r="E1762" s="9">
        <v>28.8166666666667</v>
      </c>
      <c r="F1762" s="9">
        <v>57.161698611111</v>
      </c>
      <c r="G1762" s="9">
        <f t="shared" si="120"/>
        <v>2.78724251659217</v>
      </c>
      <c r="H1762" s="9">
        <f t="shared" si="121"/>
        <v>1.98363326585695</v>
      </c>
      <c r="I1762">
        <f t="shared" si="119"/>
        <v>8</v>
      </c>
    </row>
    <row r="1763" spans="1:9">
      <c r="A1763">
        <v>41864.3749999957</v>
      </c>
      <c r="B1763" s="9">
        <v>28.89</v>
      </c>
      <c r="C1763" s="9">
        <v>436.46</v>
      </c>
      <c r="D1763" s="9">
        <v>20.575</v>
      </c>
      <c r="E1763" s="9">
        <v>28.85</v>
      </c>
      <c r="F1763" s="9">
        <v>57.0748597222221</v>
      </c>
      <c r="G1763" s="9">
        <f t="shared" si="120"/>
        <v>2.77399075199136</v>
      </c>
      <c r="H1763" s="9">
        <f t="shared" si="121"/>
        <v>1.97833135952243</v>
      </c>
      <c r="I1763">
        <f t="shared" si="119"/>
        <v>9</v>
      </c>
    </row>
    <row r="1764" spans="1:9">
      <c r="A1764">
        <v>41864.4166666624</v>
      </c>
      <c r="B1764" s="9">
        <v>30.3233333333333</v>
      </c>
      <c r="C1764" s="9">
        <v>756.193333333333</v>
      </c>
      <c r="D1764" s="9">
        <v>20.65</v>
      </c>
      <c r="E1764" s="9">
        <v>28.8833333333333</v>
      </c>
      <c r="F1764" s="9">
        <v>57.3136666666667</v>
      </c>
      <c r="G1764" s="9">
        <f t="shared" si="120"/>
        <v>2.7754802259887</v>
      </c>
      <c r="H1764" s="9">
        <f t="shared" si="121"/>
        <v>1.98431621465667</v>
      </c>
      <c r="I1764">
        <f t="shared" si="119"/>
        <v>10</v>
      </c>
    </row>
    <row r="1765" spans="1:9">
      <c r="A1765">
        <v>41864.4583333291</v>
      </c>
      <c r="B1765" s="9">
        <v>31.26</v>
      </c>
      <c r="C1765" s="9">
        <v>845.456666666667</v>
      </c>
      <c r="D1765" s="9">
        <v>20.7083333333333</v>
      </c>
      <c r="E1765" s="9">
        <v>28.9416666666667</v>
      </c>
      <c r="F1765" s="9">
        <v>57.0965694444443</v>
      </c>
      <c r="G1765" s="9">
        <f t="shared" si="120"/>
        <v>2.75717840375586</v>
      </c>
      <c r="H1765" s="9">
        <f t="shared" si="121"/>
        <v>1.97281552932143</v>
      </c>
      <c r="I1765">
        <f t="shared" si="119"/>
        <v>11</v>
      </c>
    </row>
    <row r="1766" spans="1:9">
      <c r="A1766">
        <v>41864.4999999957</v>
      </c>
      <c r="B1766" s="9">
        <v>31.5833333333333</v>
      </c>
      <c r="C1766" s="9">
        <v>828.855172413793</v>
      </c>
      <c r="D1766" s="9">
        <v>20.7166666666667</v>
      </c>
      <c r="E1766" s="9">
        <v>28.9916666666667</v>
      </c>
      <c r="F1766" s="9">
        <v>57.0097305555556</v>
      </c>
      <c r="G1766" s="9">
        <f t="shared" si="120"/>
        <v>2.75187758112095</v>
      </c>
      <c r="H1766" s="9">
        <f t="shared" si="121"/>
        <v>1.96641784037559</v>
      </c>
      <c r="I1766">
        <f t="shared" si="119"/>
        <v>12</v>
      </c>
    </row>
    <row r="1767" spans="1:9">
      <c r="A1767">
        <v>41864.5416666624</v>
      </c>
      <c r="B1767" s="9">
        <v>31.7566666666667</v>
      </c>
      <c r="C1767" s="9">
        <v>627.766666666667</v>
      </c>
      <c r="D1767" s="9">
        <v>20.75</v>
      </c>
      <c r="E1767" s="9">
        <v>29.0166666666667</v>
      </c>
      <c r="F1767" s="9">
        <v>57.2051180555556</v>
      </c>
      <c r="G1767" s="9">
        <f t="shared" si="120"/>
        <v>2.75687315930388</v>
      </c>
      <c r="H1767" s="9">
        <f t="shared" si="121"/>
        <v>1.97145725636607</v>
      </c>
      <c r="I1767">
        <f t="shared" si="119"/>
        <v>13</v>
      </c>
    </row>
    <row r="1768" spans="1:9">
      <c r="A1768">
        <v>41864.5833333291</v>
      </c>
      <c r="B1768" s="9">
        <v>30.8733333333333</v>
      </c>
      <c r="C1768" s="9">
        <v>502.865517241379</v>
      </c>
      <c r="D1768" s="9">
        <v>20.825</v>
      </c>
      <c r="E1768" s="9">
        <v>29.0916666666667</v>
      </c>
      <c r="F1768" s="9">
        <v>57.7478611111111</v>
      </c>
      <c r="G1768" s="9">
        <f t="shared" si="120"/>
        <v>2.77300653594771</v>
      </c>
      <c r="H1768" s="9">
        <f t="shared" si="121"/>
        <v>1.98503103217798</v>
      </c>
      <c r="I1768">
        <f t="shared" si="119"/>
        <v>14</v>
      </c>
    </row>
    <row r="1769" spans="1:9">
      <c r="A1769">
        <v>41864.6249999957</v>
      </c>
      <c r="B1769" s="9">
        <v>30.2866666666667</v>
      </c>
      <c r="C1769" s="9">
        <v>382.653333333333</v>
      </c>
      <c r="D1769" s="9">
        <v>20.8833333333333</v>
      </c>
      <c r="E1769" s="9">
        <v>29.1</v>
      </c>
      <c r="F1769" s="9">
        <v>57.6176027777778</v>
      </c>
      <c r="G1769" s="9">
        <f t="shared" si="120"/>
        <v>2.75902327746741</v>
      </c>
      <c r="H1769" s="9">
        <f t="shared" si="121"/>
        <v>1.97998634975181</v>
      </c>
      <c r="I1769">
        <f t="shared" si="119"/>
        <v>15</v>
      </c>
    </row>
    <row r="1770" spans="1:9">
      <c r="A1770">
        <v>41864.6666666624</v>
      </c>
      <c r="B1770" s="9">
        <v>29.8516666666667</v>
      </c>
      <c r="C1770" s="9">
        <v>119.433333333333</v>
      </c>
      <c r="D1770" s="9">
        <v>20.8416666666667</v>
      </c>
      <c r="E1770" s="9">
        <v>29.1</v>
      </c>
      <c r="F1770" s="9">
        <v>57.0965694444444</v>
      </c>
      <c r="G1770" s="9">
        <f t="shared" si="120"/>
        <v>2.73953951752632</v>
      </c>
      <c r="H1770" s="9">
        <f t="shared" si="121"/>
        <v>1.96208142420771</v>
      </c>
      <c r="I1770">
        <f t="shared" si="119"/>
        <v>16</v>
      </c>
    </row>
    <row r="1771" spans="1:9">
      <c r="A1771">
        <v>41864.708333329</v>
      </c>
      <c r="B1771" s="9">
        <v>28.625</v>
      </c>
      <c r="C1771" s="9">
        <v>34.99</v>
      </c>
      <c r="D1771" s="9">
        <v>20.875</v>
      </c>
      <c r="E1771" s="9">
        <v>29.125</v>
      </c>
      <c r="F1771" s="9">
        <v>56.8360527777778</v>
      </c>
      <c r="G1771" s="9">
        <f t="shared" si="120"/>
        <v>2.72268516300732</v>
      </c>
      <c r="H1771" s="9">
        <f t="shared" si="121"/>
        <v>1.95145245588937</v>
      </c>
      <c r="I1771">
        <f t="shared" si="119"/>
        <v>17</v>
      </c>
    </row>
    <row r="1772" spans="1:9">
      <c r="A1772">
        <v>41864.7499999957</v>
      </c>
      <c r="B1772" s="9">
        <v>27.8716666666666</v>
      </c>
      <c r="C1772" s="9">
        <v>9.66923076923077</v>
      </c>
      <c r="D1772" s="9">
        <v>20.9</v>
      </c>
      <c r="E1772" s="9">
        <v>29.125</v>
      </c>
      <c r="F1772" s="9">
        <v>56.4669875</v>
      </c>
      <c r="G1772" s="9">
        <f t="shared" si="120"/>
        <v>2.70176973684211</v>
      </c>
      <c r="H1772" s="9">
        <f t="shared" si="121"/>
        <v>1.93878068669528</v>
      </c>
      <c r="I1772">
        <f t="shared" si="119"/>
        <v>18</v>
      </c>
    </row>
    <row r="1773" spans="1:9">
      <c r="A1773">
        <v>41864.7916666624</v>
      </c>
      <c r="B1773" s="9">
        <v>27.45</v>
      </c>
      <c r="C1773" s="9" t="e">
        <v>#DIV/0!</v>
      </c>
      <c r="D1773" s="9">
        <v>20.8833333333333</v>
      </c>
      <c r="E1773" s="9">
        <v>29.1416666666667</v>
      </c>
      <c r="F1773" s="9">
        <v>56.3584388888888</v>
      </c>
      <c r="G1773" s="9">
        <f t="shared" si="120"/>
        <v>2.69872811918063</v>
      </c>
      <c r="H1773" s="9">
        <f t="shared" si="121"/>
        <v>1.93394700219235</v>
      </c>
      <c r="I1773">
        <f t="shared" si="119"/>
        <v>19</v>
      </c>
    </row>
    <row r="1774" spans="1:9">
      <c r="A1774">
        <v>41864.833333329</v>
      </c>
      <c r="B1774" s="9">
        <v>27.2316666666667</v>
      </c>
      <c r="C1774" s="9" t="e">
        <v>#DIV/0!</v>
      </c>
      <c r="D1774" s="9">
        <v>20.8333333333333</v>
      </c>
      <c r="E1774" s="9">
        <v>29.1083333333333</v>
      </c>
      <c r="F1774" s="9">
        <v>56.0545027777777</v>
      </c>
      <c r="G1774" s="9">
        <f t="shared" si="120"/>
        <v>2.69061613333333</v>
      </c>
      <c r="H1774" s="9">
        <f t="shared" si="121"/>
        <v>1.92572010688042</v>
      </c>
      <c r="I1774">
        <f t="shared" si="119"/>
        <v>20</v>
      </c>
    </row>
    <row r="1775" spans="1:9">
      <c r="A1775">
        <v>41864.8749999957</v>
      </c>
      <c r="B1775" s="9">
        <v>27.1316666666667</v>
      </c>
      <c r="C1775" s="9" t="e">
        <v>#DIV/0!</v>
      </c>
      <c r="D1775" s="9">
        <v>20.8166666666667</v>
      </c>
      <c r="E1775" s="9">
        <v>29.1166666666667</v>
      </c>
      <c r="F1775" s="9">
        <v>55.7505666666666</v>
      </c>
      <c r="G1775" s="9">
        <f t="shared" si="120"/>
        <v>2.67816973578863</v>
      </c>
      <c r="H1775" s="9">
        <f t="shared" si="121"/>
        <v>1.91473039496279</v>
      </c>
      <c r="I1775">
        <f t="shared" si="119"/>
        <v>21</v>
      </c>
    </row>
    <row r="1776" spans="1:9">
      <c r="A1776">
        <v>41864.9166666624</v>
      </c>
      <c r="B1776" s="9">
        <v>27.1583333333334</v>
      </c>
      <c r="C1776" s="9" t="e">
        <v>#DIV/0!</v>
      </c>
      <c r="D1776" s="9">
        <v>0.1</v>
      </c>
      <c r="E1776" s="9">
        <v>1.51666666666667</v>
      </c>
      <c r="F1776" s="9">
        <v>0</v>
      </c>
      <c r="G1776" s="9">
        <f t="shared" si="120"/>
        <v>0</v>
      </c>
      <c r="H1776" s="9">
        <f t="shared" si="121"/>
        <v>0</v>
      </c>
      <c r="I1776">
        <f t="shared" si="119"/>
        <v>22</v>
      </c>
    </row>
    <row r="1777" spans="1:9">
      <c r="A1777">
        <v>41864.958333329</v>
      </c>
      <c r="B1777" s="9">
        <v>27.2583333333333</v>
      </c>
      <c r="C1777" s="9">
        <v>0.475</v>
      </c>
      <c r="D1777" s="9">
        <v>0.1</v>
      </c>
      <c r="E1777" s="9">
        <v>0.1</v>
      </c>
      <c r="F1777" s="9">
        <v>0</v>
      </c>
      <c r="G1777" s="9">
        <f t="shared" si="120"/>
        <v>0</v>
      </c>
      <c r="H1777" s="9">
        <f t="shared" si="121"/>
        <v>0</v>
      </c>
      <c r="I1777">
        <f t="shared" si="119"/>
        <v>23</v>
      </c>
    </row>
    <row r="1778" spans="1:9">
      <c r="A1778">
        <v>41864.9999999957</v>
      </c>
      <c r="B1778" s="9">
        <v>27.2016666666667</v>
      </c>
      <c r="C1778" s="9" t="e">
        <v>#DIV/0!</v>
      </c>
      <c r="D1778" s="9">
        <v>0.1</v>
      </c>
      <c r="E1778" s="9">
        <v>0.1</v>
      </c>
      <c r="F1778" s="9">
        <v>0</v>
      </c>
      <c r="G1778" s="9">
        <f t="shared" si="120"/>
        <v>0</v>
      </c>
      <c r="H1778" s="9">
        <f t="shared" si="121"/>
        <v>0</v>
      </c>
      <c r="I1778">
        <f t="shared" si="119"/>
        <v>0</v>
      </c>
    </row>
    <row r="1779" spans="1:9">
      <c r="A1779">
        <v>41865.0416666624</v>
      </c>
      <c r="B1779" s="9">
        <v>27.13</v>
      </c>
      <c r="C1779" s="9" t="e">
        <v>#DIV/0!</v>
      </c>
      <c r="D1779" s="9">
        <v>0.1</v>
      </c>
      <c r="E1779" s="9">
        <v>0.108333333333333</v>
      </c>
      <c r="F1779" s="9">
        <v>0</v>
      </c>
      <c r="G1779" s="9">
        <f t="shared" si="120"/>
        <v>0</v>
      </c>
      <c r="H1779" s="9">
        <f t="shared" si="121"/>
        <v>0</v>
      </c>
      <c r="I1779">
        <f t="shared" si="119"/>
        <v>1</v>
      </c>
    </row>
    <row r="1780" spans="1:9">
      <c r="A1780">
        <v>41865.083333329</v>
      </c>
      <c r="B1780" s="9">
        <v>27.2</v>
      </c>
      <c r="C1780" s="9" t="e">
        <v>#DIV/0!</v>
      </c>
      <c r="D1780" s="9">
        <v>0.1</v>
      </c>
      <c r="E1780" s="9">
        <v>0.1</v>
      </c>
      <c r="F1780" s="9">
        <v>0</v>
      </c>
      <c r="G1780" s="9">
        <f t="shared" si="120"/>
        <v>0</v>
      </c>
      <c r="H1780" s="9">
        <f t="shared" si="121"/>
        <v>0</v>
      </c>
      <c r="I1780">
        <f t="shared" si="119"/>
        <v>2</v>
      </c>
    </row>
    <row r="1781" spans="1:9">
      <c r="A1781">
        <v>41865.1249999957</v>
      </c>
      <c r="B1781" s="9">
        <v>26.8933333333333</v>
      </c>
      <c r="C1781" s="9" t="e">
        <v>#DIV/0!</v>
      </c>
      <c r="D1781" s="9">
        <v>0.1</v>
      </c>
      <c r="E1781" s="9">
        <v>0.1</v>
      </c>
      <c r="F1781" s="9">
        <v>0</v>
      </c>
      <c r="G1781" s="9">
        <f t="shared" si="120"/>
        <v>0</v>
      </c>
      <c r="H1781" s="9">
        <f t="shared" si="121"/>
        <v>0</v>
      </c>
      <c r="I1781">
        <f t="shared" si="119"/>
        <v>3</v>
      </c>
    </row>
    <row r="1782" spans="1:9">
      <c r="A1782">
        <v>41865.1666666623</v>
      </c>
      <c r="B1782" s="9">
        <v>26.76</v>
      </c>
      <c r="C1782" s="9" t="e">
        <v>#DIV/0!</v>
      </c>
      <c r="D1782" s="9">
        <v>0.1</v>
      </c>
      <c r="E1782" s="9">
        <v>0.1</v>
      </c>
      <c r="F1782" s="9">
        <v>0</v>
      </c>
      <c r="G1782" s="9">
        <f t="shared" si="120"/>
        <v>0</v>
      </c>
      <c r="H1782" s="9">
        <f t="shared" si="121"/>
        <v>0</v>
      </c>
      <c r="I1782">
        <f t="shared" si="119"/>
        <v>4</v>
      </c>
    </row>
    <row r="1783" spans="1:9">
      <c r="A1783">
        <v>41865.208333329</v>
      </c>
      <c r="B1783" s="9">
        <v>27.035</v>
      </c>
      <c r="C1783" s="9">
        <v>7</v>
      </c>
      <c r="D1783" s="9">
        <v>0.1</v>
      </c>
      <c r="E1783" s="9">
        <v>0.1</v>
      </c>
      <c r="F1783" s="9">
        <v>0</v>
      </c>
      <c r="G1783" s="9">
        <f t="shared" si="120"/>
        <v>0</v>
      </c>
      <c r="H1783" s="9">
        <f t="shared" si="121"/>
        <v>0</v>
      </c>
      <c r="I1783">
        <f t="shared" si="119"/>
        <v>5</v>
      </c>
    </row>
    <row r="1784" spans="1:9">
      <c r="A1784">
        <v>41865.2499999957</v>
      </c>
      <c r="B1784" s="9">
        <v>27.4483333333333</v>
      </c>
      <c r="C1784" s="9">
        <v>73.23</v>
      </c>
      <c r="D1784" s="9">
        <v>0.1</v>
      </c>
      <c r="E1784" s="9">
        <v>0.1</v>
      </c>
      <c r="F1784" s="9">
        <v>0</v>
      </c>
      <c r="G1784" s="9">
        <f t="shared" si="120"/>
        <v>0</v>
      </c>
      <c r="H1784" s="9">
        <f t="shared" si="121"/>
        <v>0</v>
      </c>
      <c r="I1784">
        <f t="shared" si="119"/>
        <v>6</v>
      </c>
    </row>
    <row r="1785" spans="1:9">
      <c r="A1785">
        <v>41865.2916666623</v>
      </c>
      <c r="B1785" s="9">
        <v>28.63</v>
      </c>
      <c r="C1785" s="9">
        <v>202.986666666667</v>
      </c>
      <c r="D1785" s="9">
        <v>33.275</v>
      </c>
      <c r="E1785" s="9">
        <v>41.4333333333333</v>
      </c>
      <c r="F1785" s="9">
        <v>95.3273902777778</v>
      </c>
      <c r="G1785" s="9">
        <f t="shared" si="120"/>
        <v>2.86483516988062</v>
      </c>
      <c r="H1785" s="9">
        <f t="shared" si="121"/>
        <v>2.30074151917404</v>
      </c>
      <c r="I1785">
        <f t="shared" si="119"/>
        <v>7</v>
      </c>
    </row>
    <row r="1786" spans="1:9">
      <c r="A1786">
        <v>41865.333333329</v>
      </c>
      <c r="B1786" s="9">
        <v>29.2383333333333</v>
      </c>
      <c r="C1786" s="9">
        <v>99.1666666666667</v>
      </c>
      <c r="D1786" s="9">
        <v>23.1166666666667</v>
      </c>
      <c r="E1786" s="9">
        <v>31.3833333333333</v>
      </c>
      <c r="F1786" s="9">
        <v>66.1061041666666</v>
      </c>
      <c r="G1786" s="9">
        <f t="shared" si="120"/>
        <v>2.85967285508291</v>
      </c>
      <c r="H1786" s="9">
        <f t="shared" si="121"/>
        <v>2.10640799256505</v>
      </c>
      <c r="I1786">
        <f t="shared" si="119"/>
        <v>8</v>
      </c>
    </row>
    <row r="1787" spans="1:9">
      <c r="A1787">
        <v>41865.3749999957</v>
      </c>
      <c r="B1787" s="9">
        <v>28.3516666666667</v>
      </c>
      <c r="C1787" s="9">
        <v>381.236666666667</v>
      </c>
      <c r="D1787" s="9">
        <v>20.7153846153846</v>
      </c>
      <c r="E1787" s="9">
        <v>29.0076923076923</v>
      </c>
      <c r="F1787" s="9">
        <v>58.3557333333333</v>
      </c>
      <c r="G1787" s="9">
        <f t="shared" si="120"/>
        <v>2.81702388909518</v>
      </c>
      <c r="H1787" s="9">
        <f t="shared" si="121"/>
        <v>2.01173305047291</v>
      </c>
      <c r="I1787">
        <f t="shared" si="119"/>
        <v>9</v>
      </c>
    </row>
    <row r="1788" spans="1:9">
      <c r="A1788">
        <v>41865.4166666623</v>
      </c>
      <c r="B1788" s="9">
        <v>25.7133333333333</v>
      </c>
      <c r="C1788" s="9">
        <v>257.346666666667</v>
      </c>
      <c r="D1788" s="9">
        <v>23.9083333333333</v>
      </c>
      <c r="E1788" s="9">
        <v>32.1666666666667</v>
      </c>
      <c r="F1788" s="9">
        <v>66.518588888889</v>
      </c>
      <c r="G1788" s="9">
        <f t="shared" si="120"/>
        <v>2.782234460323</v>
      </c>
      <c r="H1788" s="9">
        <f t="shared" si="121"/>
        <v>2.0679354058722</v>
      </c>
      <c r="I1788">
        <f t="shared" si="119"/>
        <v>10</v>
      </c>
    </row>
    <row r="1789" spans="1:9">
      <c r="A1789">
        <v>41865.458333329</v>
      </c>
      <c r="B1789" s="9">
        <v>26.9766666666667</v>
      </c>
      <c r="C1789" s="9">
        <v>273.247826086957</v>
      </c>
      <c r="D1789" s="9">
        <v>19.9583333333333</v>
      </c>
      <c r="E1789" s="9">
        <v>28.2083333333333</v>
      </c>
      <c r="F1789" s="9">
        <v>56.9663111111112</v>
      </c>
      <c r="G1789" s="9">
        <f t="shared" si="120"/>
        <v>2.85426193458595</v>
      </c>
      <c r="H1789" s="9">
        <f t="shared" si="121"/>
        <v>2.01948517971443</v>
      </c>
      <c r="I1789">
        <f t="shared" si="119"/>
        <v>11</v>
      </c>
    </row>
    <row r="1790" spans="1:9">
      <c r="A1790">
        <v>41865.4999999957</v>
      </c>
      <c r="B1790" s="9">
        <v>26.805</v>
      </c>
      <c r="C1790" s="9">
        <v>127.72</v>
      </c>
      <c r="D1790" s="9">
        <v>20</v>
      </c>
      <c r="E1790" s="9">
        <v>28.2666666666667</v>
      </c>
      <c r="F1790" s="9">
        <v>57.3570861111112</v>
      </c>
      <c r="G1790" s="9">
        <f t="shared" si="120"/>
        <v>2.86785430555556</v>
      </c>
      <c r="H1790" s="9">
        <f t="shared" si="121"/>
        <v>2.02914219732705</v>
      </c>
      <c r="I1790">
        <f t="shared" si="119"/>
        <v>12</v>
      </c>
    </row>
    <row r="1791" spans="1:9">
      <c r="A1791">
        <v>41865.5416666623</v>
      </c>
      <c r="B1791" s="9">
        <v>25.8483333333333</v>
      </c>
      <c r="C1791" s="9">
        <v>95.09</v>
      </c>
      <c r="D1791" s="9">
        <v>20.0071428571429</v>
      </c>
      <c r="E1791" s="9">
        <v>28.2857142857143</v>
      </c>
      <c r="F1791" s="9">
        <v>57.6486166666666</v>
      </c>
      <c r="G1791" s="9">
        <f t="shared" si="120"/>
        <v>2.88140176127573</v>
      </c>
      <c r="H1791" s="9">
        <f t="shared" si="121"/>
        <v>2.03808240740741</v>
      </c>
      <c r="I1791">
        <f t="shared" si="119"/>
        <v>13</v>
      </c>
    </row>
    <row r="1792" spans="1:9">
      <c r="A1792">
        <v>41865.583333329</v>
      </c>
      <c r="B1792" s="9">
        <v>24.2933333333333</v>
      </c>
      <c r="C1792" s="9">
        <v>20.0966666666667</v>
      </c>
      <c r="D1792" s="9">
        <v>24.0083333333333</v>
      </c>
      <c r="E1792" s="9">
        <v>32.3</v>
      </c>
      <c r="F1792" s="9">
        <v>65.7370388888889</v>
      </c>
      <c r="G1792" s="9">
        <f t="shared" si="120"/>
        <v>2.73809256045355</v>
      </c>
      <c r="H1792" s="9">
        <f t="shared" si="121"/>
        <v>2.03520244238046</v>
      </c>
      <c r="I1792">
        <f t="shared" si="119"/>
        <v>14</v>
      </c>
    </row>
    <row r="1793" spans="1:9">
      <c r="A1793">
        <v>41865.6249999957</v>
      </c>
      <c r="B1793" s="9">
        <v>23.88</v>
      </c>
      <c r="C1793" s="9">
        <v>52.4666666666667</v>
      </c>
      <c r="D1793" s="9">
        <v>20.925</v>
      </c>
      <c r="E1793" s="9">
        <v>29.25</v>
      </c>
      <c r="F1793" s="9">
        <v>58.1386361111112</v>
      </c>
      <c r="G1793" s="9">
        <f t="shared" si="120"/>
        <v>2.7784294437807</v>
      </c>
      <c r="H1793" s="9">
        <f t="shared" si="121"/>
        <v>1.98764567901235</v>
      </c>
      <c r="I1793">
        <f t="shared" si="119"/>
        <v>15</v>
      </c>
    </row>
    <row r="1794" spans="1:9">
      <c r="A1794">
        <v>41865.6666666623</v>
      </c>
      <c r="B1794" s="9">
        <v>23.9666666666667</v>
      </c>
      <c r="C1794" s="9">
        <v>25.7933333333333</v>
      </c>
      <c r="D1794" s="9">
        <v>20.9416666666667</v>
      </c>
      <c r="E1794" s="9">
        <v>29.2833333333333</v>
      </c>
      <c r="F1794" s="9">
        <v>57.9649583333333</v>
      </c>
      <c r="G1794" s="9">
        <f t="shared" si="120"/>
        <v>2.76792479108635</v>
      </c>
      <c r="H1794" s="9">
        <f t="shared" si="121"/>
        <v>1.97945219123506</v>
      </c>
      <c r="I1794">
        <f t="shared" si="119"/>
        <v>16</v>
      </c>
    </row>
    <row r="1795" spans="1:9">
      <c r="A1795">
        <v>41865.708333329</v>
      </c>
      <c r="B1795" s="9">
        <v>24.0816666666667</v>
      </c>
      <c r="C1795" s="9">
        <v>21.3233333333333</v>
      </c>
      <c r="D1795" s="9">
        <v>20.9083333333333</v>
      </c>
      <c r="E1795" s="9">
        <v>29.2166666666667</v>
      </c>
      <c r="F1795" s="9">
        <v>57.5524736111112</v>
      </c>
      <c r="G1795" s="9">
        <f t="shared" si="120"/>
        <v>2.75260933971038</v>
      </c>
      <c r="H1795" s="9">
        <f t="shared" si="121"/>
        <v>1.9698507796159</v>
      </c>
      <c r="I1795">
        <f t="shared" ref="I1795:I1858" si="122">HOUR(A1795)</f>
        <v>17</v>
      </c>
    </row>
    <row r="1796" spans="1:9">
      <c r="A1796">
        <v>41865.7499999956</v>
      </c>
      <c r="B1796" s="9">
        <v>24.2983333333333</v>
      </c>
      <c r="C1796" s="9">
        <v>3.65333333333333</v>
      </c>
      <c r="D1796" s="9">
        <v>20.8166666666667</v>
      </c>
      <c r="E1796" s="9">
        <v>29.125</v>
      </c>
      <c r="F1796" s="9">
        <v>56.9663111111111</v>
      </c>
      <c r="G1796" s="9">
        <f t="shared" si="120"/>
        <v>2.7365721910862</v>
      </c>
      <c r="H1796" s="9">
        <f t="shared" si="121"/>
        <v>1.95592484501669</v>
      </c>
      <c r="I1796">
        <f t="shared" si="122"/>
        <v>18</v>
      </c>
    </row>
    <row r="1797" spans="1:9">
      <c r="A1797">
        <v>41865.7916666623</v>
      </c>
      <c r="B1797" s="9">
        <v>24.305</v>
      </c>
      <c r="C1797" s="9">
        <v>0.2375</v>
      </c>
      <c r="D1797" s="9">
        <v>20.8</v>
      </c>
      <c r="E1797" s="9">
        <v>29.075</v>
      </c>
      <c r="F1797" s="9">
        <v>56.1196319444444</v>
      </c>
      <c r="G1797" s="9">
        <f t="shared" si="120"/>
        <v>2.69805922809829</v>
      </c>
      <c r="H1797" s="9">
        <f t="shared" si="121"/>
        <v>1.93016790866533</v>
      </c>
      <c r="I1797">
        <f t="shared" si="122"/>
        <v>19</v>
      </c>
    </row>
    <row r="1798" spans="1:9">
      <c r="A1798">
        <v>41865.833333329</v>
      </c>
      <c r="B1798" s="9">
        <v>24.325</v>
      </c>
      <c r="C1798" s="9">
        <v>0.1</v>
      </c>
      <c r="D1798" s="9">
        <v>20.75</v>
      </c>
      <c r="E1798" s="9">
        <v>29.0583333333333</v>
      </c>
      <c r="F1798" s="9">
        <v>55.6854374999999</v>
      </c>
      <c r="G1798" s="9">
        <f t="shared" si="120"/>
        <v>2.68363554216867</v>
      </c>
      <c r="H1798" s="9">
        <f t="shared" si="121"/>
        <v>1.91633280757097</v>
      </c>
      <c r="I1798">
        <f t="shared" si="122"/>
        <v>20</v>
      </c>
    </row>
    <row r="1799" spans="1:9">
      <c r="A1799">
        <v>41865.8749999956</v>
      </c>
      <c r="B1799" s="9">
        <v>24.3816666666667</v>
      </c>
      <c r="C1799" s="9" t="e">
        <v>#DIV/0!</v>
      </c>
      <c r="D1799" s="9">
        <v>16.95</v>
      </c>
      <c r="E1799" s="9">
        <v>25.2583333333333</v>
      </c>
      <c r="F1799" s="9">
        <v>46.7410319444444</v>
      </c>
      <c r="G1799" s="9">
        <f t="shared" si="120"/>
        <v>2.75758300557194</v>
      </c>
      <c r="H1799" s="9">
        <f t="shared" si="121"/>
        <v>1.85051924557352</v>
      </c>
      <c r="I1799">
        <f t="shared" si="122"/>
        <v>21</v>
      </c>
    </row>
    <row r="1800" spans="1:9">
      <c r="A1800">
        <v>41865.9166666623</v>
      </c>
      <c r="B1800" s="9">
        <v>24.4416666666667</v>
      </c>
      <c r="C1800" s="9" t="e">
        <v>#DIV/0!</v>
      </c>
      <c r="D1800" s="9">
        <v>0.1</v>
      </c>
      <c r="E1800" s="9">
        <v>1.51666666666667</v>
      </c>
      <c r="F1800" s="9">
        <v>0</v>
      </c>
      <c r="G1800" s="9">
        <f t="shared" si="120"/>
        <v>0</v>
      </c>
      <c r="H1800" s="9">
        <f t="shared" si="121"/>
        <v>0</v>
      </c>
      <c r="I1800">
        <f t="shared" si="122"/>
        <v>22</v>
      </c>
    </row>
    <row r="1801" spans="1:9">
      <c r="A1801">
        <v>41865.958333329</v>
      </c>
      <c r="B1801" s="9">
        <v>24.4716666666667</v>
      </c>
      <c r="C1801" s="9">
        <v>0.125</v>
      </c>
      <c r="D1801" s="9">
        <v>0.1</v>
      </c>
      <c r="E1801" s="9">
        <v>0.1</v>
      </c>
      <c r="F1801" s="9">
        <v>0</v>
      </c>
      <c r="G1801" s="9">
        <f t="shared" si="120"/>
        <v>0</v>
      </c>
      <c r="H1801" s="9">
        <f t="shared" si="121"/>
        <v>0</v>
      </c>
      <c r="I1801">
        <f t="shared" si="122"/>
        <v>23</v>
      </c>
    </row>
    <row r="1802" spans="1:9">
      <c r="A1802">
        <v>41865.9999999956</v>
      </c>
      <c r="B1802" s="9">
        <v>24.3516666666667</v>
      </c>
      <c r="C1802" s="9">
        <v>0.2</v>
      </c>
      <c r="D1802" s="9">
        <v>0.1</v>
      </c>
      <c r="E1802" s="9">
        <v>0.1</v>
      </c>
      <c r="F1802" s="9">
        <v>0</v>
      </c>
      <c r="G1802" s="9">
        <f t="shared" si="120"/>
        <v>0</v>
      </c>
      <c r="H1802" s="9">
        <f t="shared" si="121"/>
        <v>0</v>
      </c>
      <c r="I1802">
        <f t="shared" si="122"/>
        <v>0</v>
      </c>
    </row>
    <row r="1803" spans="1:9">
      <c r="A1803">
        <v>41866.0416666623</v>
      </c>
      <c r="B1803" s="9">
        <v>24.05</v>
      </c>
      <c r="C1803" s="9" t="e">
        <v>#DIV/0!</v>
      </c>
      <c r="D1803" s="9">
        <v>0.1</v>
      </c>
      <c r="E1803" s="9">
        <v>0.1</v>
      </c>
      <c r="F1803" s="9">
        <v>0</v>
      </c>
      <c r="G1803" s="9">
        <f t="shared" si="120"/>
        <v>0</v>
      </c>
      <c r="H1803" s="9">
        <f t="shared" si="121"/>
        <v>0</v>
      </c>
      <c r="I1803">
        <f t="shared" si="122"/>
        <v>1</v>
      </c>
    </row>
    <row r="1804" spans="1:9">
      <c r="A1804">
        <v>41866.083333329</v>
      </c>
      <c r="B1804" s="9">
        <v>24.07</v>
      </c>
      <c r="C1804" s="9">
        <v>0.1</v>
      </c>
      <c r="D1804" s="9">
        <v>0.1</v>
      </c>
      <c r="E1804" s="9">
        <v>0.1</v>
      </c>
      <c r="F1804" s="9">
        <v>0</v>
      </c>
      <c r="G1804" s="9">
        <f t="shared" si="120"/>
        <v>0</v>
      </c>
      <c r="H1804" s="9">
        <f t="shared" si="121"/>
        <v>0</v>
      </c>
      <c r="I1804">
        <f t="shared" si="122"/>
        <v>2</v>
      </c>
    </row>
    <row r="1805" spans="1:9">
      <c r="A1805">
        <v>41866.1249999956</v>
      </c>
      <c r="B1805" s="9">
        <v>24.0866666666667</v>
      </c>
      <c r="C1805" s="9">
        <v>0.23125</v>
      </c>
      <c r="D1805" s="9">
        <v>0.1</v>
      </c>
      <c r="E1805" s="9">
        <v>0.108333333333333</v>
      </c>
      <c r="F1805" s="9">
        <v>0</v>
      </c>
      <c r="G1805" s="9">
        <f t="shared" si="120"/>
        <v>0</v>
      </c>
      <c r="H1805" s="9">
        <f t="shared" si="121"/>
        <v>0</v>
      </c>
      <c r="I1805">
        <f t="shared" si="122"/>
        <v>3</v>
      </c>
    </row>
    <row r="1806" spans="1:9">
      <c r="A1806">
        <v>41866.1666666623</v>
      </c>
      <c r="B1806" s="9">
        <v>24.1633333333334</v>
      </c>
      <c r="C1806" s="9">
        <v>0.286363636363636</v>
      </c>
      <c r="D1806" s="9">
        <v>0.1</v>
      </c>
      <c r="E1806" s="9">
        <v>0.1</v>
      </c>
      <c r="F1806" s="9">
        <v>0</v>
      </c>
      <c r="G1806" s="9">
        <f t="shared" si="120"/>
        <v>0</v>
      </c>
      <c r="H1806" s="9">
        <f t="shared" si="121"/>
        <v>0</v>
      </c>
      <c r="I1806">
        <f t="shared" si="122"/>
        <v>4</v>
      </c>
    </row>
    <row r="1807" spans="1:9">
      <c r="A1807">
        <v>41866.208333329</v>
      </c>
      <c r="B1807" s="9">
        <v>24.1633333333333</v>
      </c>
      <c r="C1807" s="9">
        <v>8.82333333333333</v>
      </c>
      <c r="D1807" s="9">
        <v>0.1</v>
      </c>
      <c r="E1807" s="9">
        <v>0.1</v>
      </c>
      <c r="F1807" s="9">
        <v>0</v>
      </c>
      <c r="G1807" s="9">
        <f t="shared" si="120"/>
        <v>0</v>
      </c>
      <c r="H1807" s="9">
        <f t="shared" si="121"/>
        <v>0</v>
      </c>
      <c r="I1807">
        <f t="shared" si="122"/>
        <v>5</v>
      </c>
    </row>
    <row r="1808" spans="1:9">
      <c r="A1808">
        <v>41866.2499999956</v>
      </c>
      <c r="B1808" s="9">
        <v>23.8133333333333</v>
      </c>
      <c r="C1808" s="9">
        <v>14.8233333333333</v>
      </c>
      <c r="D1808" s="9">
        <v>0.1</v>
      </c>
      <c r="E1808" s="9">
        <v>0.108333333333333</v>
      </c>
      <c r="F1808" s="9">
        <v>0</v>
      </c>
      <c r="G1808" s="9">
        <f t="shared" si="120"/>
        <v>0</v>
      </c>
      <c r="H1808" s="9">
        <f t="shared" si="121"/>
        <v>0</v>
      </c>
      <c r="I1808">
        <f t="shared" si="122"/>
        <v>6</v>
      </c>
    </row>
    <row r="1809" spans="1:9">
      <c r="A1809">
        <v>41866.2916666623</v>
      </c>
      <c r="B1809" s="9">
        <v>23.7916666666667</v>
      </c>
      <c r="C1809" s="9">
        <v>76.4666666666667</v>
      </c>
      <c r="D1809" s="9">
        <v>31.3666666666667</v>
      </c>
      <c r="E1809" s="9">
        <v>39.575</v>
      </c>
      <c r="F1809" s="9">
        <v>94.7629375</v>
      </c>
      <c r="G1809" s="9">
        <f t="shared" si="120"/>
        <v>3.02113509564293</v>
      </c>
      <c r="H1809" s="9">
        <f t="shared" si="121"/>
        <v>2.39451516108654</v>
      </c>
      <c r="I1809">
        <f t="shared" si="122"/>
        <v>7</v>
      </c>
    </row>
    <row r="1810" spans="1:9">
      <c r="A1810">
        <v>41866.3333333289</v>
      </c>
      <c r="B1810" s="9">
        <v>24.54</v>
      </c>
      <c r="C1810" s="9">
        <v>125.573333333333</v>
      </c>
      <c r="D1810" s="9">
        <v>19.725</v>
      </c>
      <c r="E1810" s="9">
        <v>28.0583333333333</v>
      </c>
      <c r="F1810" s="9">
        <v>56.7057944444445</v>
      </c>
      <c r="G1810" s="9">
        <f t="shared" si="120"/>
        <v>2.87481847627095</v>
      </c>
      <c r="H1810" s="9">
        <f t="shared" si="121"/>
        <v>2.02099653499654</v>
      </c>
      <c r="I1810">
        <f t="shared" si="122"/>
        <v>8</v>
      </c>
    </row>
    <row r="1811" spans="1:9">
      <c r="A1811">
        <v>41866.3749999956</v>
      </c>
      <c r="B1811" s="9">
        <v>25.4916666666667</v>
      </c>
      <c r="C1811" s="9">
        <v>413.806666666667</v>
      </c>
      <c r="D1811" s="9">
        <v>19.7083333333333</v>
      </c>
      <c r="E1811" s="9">
        <v>28.0166666666667</v>
      </c>
      <c r="F1811" s="9">
        <v>56.553826388889</v>
      </c>
      <c r="G1811" s="9">
        <f t="shared" si="120"/>
        <v>2.86953875968993</v>
      </c>
      <c r="H1811" s="9">
        <f t="shared" si="121"/>
        <v>2.01857797937736</v>
      </c>
      <c r="I1811">
        <f t="shared" si="122"/>
        <v>9</v>
      </c>
    </row>
    <row r="1812" spans="1:9">
      <c r="A1812">
        <v>41866.4166666623</v>
      </c>
      <c r="B1812" s="9">
        <v>27.265</v>
      </c>
      <c r="C1812" s="9">
        <v>68.4033333333333</v>
      </c>
      <c r="D1812" s="9">
        <v>19.7</v>
      </c>
      <c r="E1812" s="9">
        <v>28</v>
      </c>
      <c r="F1812" s="9">
        <v>56.0979222222223</v>
      </c>
      <c r="G1812" s="9">
        <f t="shared" si="120"/>
        <v>2.84761026508743</v>
      </c>
      <c r="H1812" s="9">
        <f t="shared" si="121"/>
        <v>2.00349722222222</v>
      </c>
      <c r="I1812">
        <f t="shared" si="122"/>
        <v>10</v>
      </c>
    </row>
    <row r="1813" spans="1:9">
      <c r="A1813">
        <v>41866.4583333289</v>
      </c>
      <c r="B1813" s="9">
        <v>27.2683333333333</v>
      </c>
      <c r="C1813" s="9">
        <v>76.7866666666667</v>
      </c>
      <c r="D1813" s="9">
        <v>19.7</v>
      </c>
      <c r="E1813" s="9">
        <v>28.025</v>
      </c>
      <c r="F1813" s="9">
        <v>55.403211111111</v>
      </c>
      <c r="G1813" s="9">
        <f t="shared" si="120"/>
        <v>2.81234574168076</v>
      </c>
      <c r="H1813" s="9">
        <f t="shared" si="121"/>
        <v>1.97692100307265</v>
      </c>
      <c r="I1813">
        <f t="shared" si="122"/>
        <v>11</v>
      </c>
    </row>
    <row r="1814" spans="1:9">
      <c r="A1814">
        <v>41866.4999999956</v>
      </c>
      <c r="B1814" s="9">
        <v>27.52</v>
      </c>
      <c r="C1814" s="9">
        <v>71.5033333333333</v>
      </c>
      <c r="D1814" s="9">
        <v>19.7333333333333</v>
      </c>
      <c r="E1814" s="9">
        <v>28.025</v>
      </c>
      <c r="F1814" s="9">
        <v>55.2512430555555</v>
      </c>
      <c r="G1814" s="9">
        <f t="shared" si="120"/>
        <v>2.79989407376126</v>
      </c>
      <c r="H1814" s="9">
        <f t="shared" si="121"/>
        <v>1.97149841411438</v>
      </c>
      <c r="I1814">
        <f t="shared" si="122"/>
        <v>12</v>
      </c>
    </row>
    <row r="1815" spans="1:9">
      <c r="A1815">
        <v>41866.5416666623</v>
      </c>
      <c r="B1815" s="9">
        <v>27.17</v>
      </c>
      <c r="C1815" s="9">
        <v>104.87</v>
      </c>
      <c r="D1815" s="9">
        <v>19.7416666666667</v>
      </c>
      <c r="E1815" s="9">
        <v>28.05</v>
      </c>
      <c r="F1815" s="9">
        <v>55.1861138888889</v>
      </c>
      <c r="G1815" s="9">
        <f t="shared" si="120"/>
        <v>2.79541311383143</v>
      </c>
      <c r="H1815" s="9">
        <f t="shared" si="121"/>
        <v>1.96741938997821</v>
      </c>
      <c r="I1815">
        <f t="shared" si="122"/>
        <v>13</v>
      </c>
    </row>
    <row r="1816" spans="1:9">
      <c r="A1816">
        <v>41866.5833333289</v>
      </c>
      <c r="B1816" s="9">
        <v>26.3916666666667</v>
      </c>
      <c r="C1816" s="9">
        <v>139.523333333333</v>
      </c>
      <c r="D1816" s="9">
        <v>19.8</v>
      </c>
      <c r="E1816" s="9">
        <v>28.0916666666667</v>
      </c>
      <c r="F1816" s="9">
        <v>55.2078236111111</v>
      </c>
      <c r="G1816" s="9">
        <f t="shared" si="120"/>
        <v>2.78827391975309</v>
      </c>
      <c r="H1816" s="9">
        <f t="shared" si="121"/>
        <v>1.96527405319885</v>
      </c>
      <c r="I1816">
        <f t="shared" si="122"/>
        <v>14</v>
      </c>
    </row>
    <row r="1817" spans="1:9">
      <c r="A1817">
        <v>41866.6249999956</v>
      </c>
      <c r="B1817" s="9">
        <v>26.4466666666667</v>
      </c>
      <c r="C1817" s="9">
        <v>70.1833333333333</v>
      </c>
      <c r="D1817" s="9">
        <v>19.8</v>
      </c>
      <c r="E1817" s="9">
        <v>28.1166666666667</v>
      </c>
      <c r="F1817" s="9">
        <v>54.9038875</v>
      </c>
      <c r="G1817" s="9">
        <f t="shared" si="120"/>
        <v>2.77292361111111</v>
      </c>
      <c r="H1817" s="9">
        <f t="shared" si="121"/>
        <v>1.95271680497925</v>
      </c>
      <c r="I1817">
        <f t="shared" si="122"/>
        <v>15</v>
      </c>
    </row>
    <row r="1818" spans="1:9">
      <c r="A1818">
        <v>41866.6666666623</v>
      </c>
      <c r="B1818" s="9">
        <v>26.9783333333333</v>
      </c>
      <c r="C1818" s="9">
        <v>61.6733333333334</v>
      </c>
      <c r="D1818" s="9">
        <v>19.8090909090909</v>
      </c>
      <c r="E1818" s="9">
        <v>28.125</v>
      </c>
      <c r="F1818" s="9">
        <v>55.5117597222222</v>
      </c>
      <c r="G1818" s="9">
        <f t="shared" si="120"/>
        <v>2.8023375720259</v>
      </c>
      <c r="H1818" s="9">
        <f t="shared" si="121"/>
        <v>1.97375145679012</v>
      </c>
      <c r="I1818">
        <f t="shared" si="122"/>
        <v>16</v>
      </c>
    </row>
    <row r="1819" spans="1:9">
      <c r="A1819">
        <v>41866.7083333289</v>
      </c>
      <c r="B1819" s="9">
        <v>26.4583333333333</v>
      </c>
      <c r="C1819" s="9">
        <v>6.23666666666667</v>
      </c>
      <c r="D1819" s="9">
        <v>19.8583333333333</v>
      </c>
      <c r="E1819" s="9">
        <v>28.1916666666667</v>
      </c>
      <c r="F1819" s="9">
        <v>55.1861138888889</v>
      </c>
      <c r="G1819" s="9">
        <f t="shared" si="120"/>
        <v>2.77899020842076</v>
      </c>
      <c r="H1819" s="9">
        <f t="shared" si="121"/>
        <v>1.95753286038033</v>
      </c>
      <c r="I1819">
        <f t="shared" si="122"/>
        <v>17</v>
      </c>
    </row>
    <row r="1820" spans="1:9">
      <c r="A1820">
        <v>41866.7499999956</v>
      </c>
      <c r="B1820" s="9">
        <v>26.0283333333334</v>
      </c>
      <c r="C1820" s="9">
        <v>2.3375</v>
      </c>
      <c r="D1820" s="9">
        <v>19.8916666666667</v>
      </c>
      <c r="E1820" s="9">
        <v>28.1</v>
      </c>
      <c r="F1820" s="9">
        <v>55.1861138888889</v>
      </c>
      <c r="G1820" s="9">
        <f t="shared" ref="G1820:G1883" si="123">F1820/D1820</f>
        <v>2.77433333333333</v>
      </c>
      <c r="H1820" s="9">
        <f t="shared" ref="H1820:H1883" si="124">F1820/E1820</f>
        <v>1.9639186437327</v>
      </c>
      <c r="I1820">
        <f t="shared" si="122"/>
        <v>18</v>
      </c>
    </row>
    <row r="1821" spans="1:9">
      <c r="A1821">
        <v>41866.7916666623</v>
      </c>
      <c r="B1821" s="9">
        <v>25.54</v>
      </c>
      <c r="C1821" s="9" t="e">
        <v>#DIV/0!</v>
      </c>
      <c r="D1821" s="9">
        <v>16.925</v>
      </c>
      <c r="E1821" s="9">
        <v>25.275</v>
      </c>
      <c r="F1821" s="9">
        <v>47.370613888889</v>
      </c>
      <c r="G1821" s="9">
        <f t="shared" si="123"/>
        <v>2.79885458723126</v>
      </c>
      <c r="H1821" s="9">
        <f t="shared" si="124"/>
        <v>1.87420826464447</v>
      </c>
      <c r="I1821">
        <f t="shared" si="122"/>
        <v>19</v>
      </c>
    </row>
    <row r="1822" spans="1:9">
      <c r="A1822">
        <v>41866.8333333289</v>
      </c>
      <c r="B1822" s="9">
        <v>25.2233333333333</v>
      </c>
      <c r="C1822" s="9" t="e">
        <v>#DIV/0!</v>
      </c>
      <c r="D1822" s="9">
        <v>17.275</v>
      </c>
      <c r="E1822" s="9">
        <v>25.3181818181818</v>
      </c>
      <c r="F1822" s="9">
        <v>46.6759027777777</v>
      </c>
      <c r="G1822" s="9">
        <f t="shared" si="123"/>
        <v>2.70193359060942</v>
      </c>
      <c r="H1822" s="9">
        <f t="shared" si="124"/>
        <v>1.84357246159984</v>
      </c>
      <c r="I1822">
        <f t="shared" si="122"/>
        <v>20</v>
      </c>
    </row>
    <row r="1823" spans="1:9">
      <c r="A1823">
        <v>41866.8749999956</v>
      </c>
      <c r="B1823" s="9">
        <v>25.48</v>
      </c>
      <c r="C1823" s="9" t="e">
        <v>#DIV/0!</v>
      </c>
      <c r="D1823" s="9">
        <v>20.7416666666667</v>
      </c>
      <c r="E1823" s="9">
        <v>28.9916666666667</v>
      </c>
      <c r="F1823" s="9">
        <v>56.6840847222222</v>
      </c>
      <c r="G1823" s="9">
        <f t="shared" si="123"/>
        <v>2.73286065354225</v>
      </c>
      <c r="H1823" s="9">
        <f t="shared" si="124"/>
        <v>1.95518544600939</v>
      </c>
      <c r="I1823">
        <f t="shared" si="122"/>
        <v>21</v>
      </c>
    </row>
    <row r="1824" spans="1:9">
      <c r="A1824">
        <v>41866.9166666622</v>
      </c>
      <c r="B1824" s="9">
        <v>25.2933333333333</v>
      </c>
      <c r="C1824" s="9" t="e">
        <v>#DIV/0!</v>
      </c>
      <c r="D1824" s="9">
        <v>0.1</v>
      </c>
      <c r="E1824" s="9">
        <v>1.525</v>
      </c>
      <c r="F1824" s="9">
        <v>0</v>
      </c>
      <c r="G1824" s="9">
        <f t="shared" si="123"/>
        <v>0</v>
      </c>
      <c r="H1824" s="9">
        <f t="shared" si="124"/>
        <v>0</v>
      </c>
      <c r="I1824">
        <f t="shared" si="122"/>
        <v>22</v>
      </c>
    </row>
    <row r="1825" spans="1:9">
      <c r="A1825">
        <v>41866.9583333289</v>
      </c>
      <c r="B1825" s="9">
        <v>25.2</v>
      </c>
      <c r="C1825" s="9" t="e">
        <v>#DIV/0!</v>
      </c>
      <c r="D1825" s="9">
        <v>0.1</v>
      </c>
      <c r="E1825" s="9">
        <v>0.108333333333333</v>
      </c>
      <c r="F1825" s="9">
        <v>0</v>
      </c>
      <c r="G1825" s="9">
        <f t="shared" si="123"/>
        <v>0</v>
      </c>
      <c r="H1825" s="9">
        <f t="shared" si="124"/>
        <v>0</v>
      </c>
      <c r="I1825">
        <f t="shared" si="122"/>
        <v>23</v>
      </c>
    </row>
    <row r="1826" spans="1:9">
      <c r="A1826">
        <v>41866.9999999956</v>
      </c>
      <c r="B1826" s="9">
        <v>25.015</v>
      </c>
      <c r="C1826" s="9" t="e">
        <v>#DIV/0!</v>
      </c>
      <c r="D1826" s="9">
        <v>0.1</v>
      </c>
      <c r="E1826" s="9">
        <v>0.1</v>
      </c>
      <c r="F1826" s="9">
        <v>0</v>
      </c>
      <c r="G1826" s="9">
        <f t="shared" si="123"/>
        <v>0</v>
      </c>
      <c r="H1826" s="9">
        <f t="shared" si="124"/>
        <v>0</v>
      </c>
      <c r="I1826">
        <f t="shared" si="122"/>
        <v>0</v>
      </c>
    </row>
    <row r="1827" spans="1:9">
      <c r="A1827">
        <v>41867.0416666622</v>
      </c>
      <c r="B1827" s="9">
        <v>24.6316666666667</v>
      </c>
      <c r="C1827" s="9" t="e">
        <v>#DIV/0!</v>
      </c>
      <c r="D1827" s="9">
        <v>0.1</v>
      </c>
      <c r="E1827" s="9">
        <v>0.1</v>
      </c>
      <c r="F1827" s="9">
        <v>0</v>
      </c>
      <c r="G1827" s="9">
        <f t="shared" si="123"/>
        <v>0</v>
      </c>
      <c r="H1827" s="9">
        <f t="shared" si="124"/>
        <v>0</v>
      </c>
      <c r="I1827">
        <f t="shared" si="122"/>
        <v>1</v>
      </c>
    </row>
    <row r="1828" spans="1:9">
      <c r="A1828">
        <v>41867.0833333289</v>
      </c>
      <c r="B1828" s="9">
        <v>24.7166666666667</v>
      </c>
      <c r="C1828" s="9" t="e">
        <v>#DIV/0!</v>
      </c>
      <c r="D1828" s="9">
        <v>0.1</v>
      </c>
      <c r="E1828" s="9">
        <v>0.1</v>
      </c>
      <c r="F1828" s="9">
        <v>0</v>
      </c>
      <c r="G1828" s="9">
        <f t="shared" si="123"/>
        <v>0</v>
      </c>
      <c r="H1828" s="9">
        <f t="shared" si="124"/>
        <v>0</v>
      </c>
      <c r="I1828">
        <f t="shared" si="122"/>
        <v>2</v>
      </c>
    </row>
    <row r="1829" spans="1:9">
      <c r="A1829">
        <v>41867.1249999956</v>
      </c>
      <c r="B1829" s="9">
        <v>24.71</v>
      </c>
      <c r="C1829" s="9" t="e">
        <v>#DIV/0!</v>
      </c>
      <c r="D1829" s="9">
        <v>0.1</v>
      </c>
      <c r="E1829" s="9">
        <v>0.1</v>
      </c>
      <c r="F1829" s="9">
        <v>0</v>
      </c>
      <c r="G1829" s="9">
        <f t="shared" si="123"/>
        <v>0</v>
      </c>
      <c r="H1829" s="9">
        <f t="shared" si="124"/>
        <v>0</v>
      </c>
      <c r="I1829">
        <f t="shared" si="122"/>
        <v>3</v>
      </c>
    </row>
    <row r="1830" spans="1:9">
      <c r="A1830">
        <v>41867.1666666622</v>
      </c>
      <c r="B1830" s="9">
        <v>24.795</v>
      </c>
      <c r="C1830" s="9" t="e">
        <v>#DIV/0!</v>
      </c>
      <c r="D1830" s="9">
        <v>0.1</v>
      </c>
      <c r="E1830" s="9">
        <v>0.1</v>
      </c>
      <c r="F1830" s="9">
        <v>0</v>
      </c>
      <c r="G1830" s="9">
        <f t="shared" si="123"/>
        <v>0</v>
      </c>
      <c r="H1830" s="9">
        <f t="shared" si="124"/>
        <v>0</v>
      </c>
      <c r="I1830">
        <f t="shared" si="122"/>
        <v>4</v>
      </c>
    </row>
    <row r="1831" spans="1:9">
      <c r="A1831">
        <v>41867.2083333289</v>
      </c>
      <c r="B1831" s="9">
        <v>24.8533333333333</v>
      </c>
      <c r="C1831" s="9">
        <v>12.0857142857143</v>
      </c>
      <c r="D1831" s="9">
        <v>0.1</v>
      </c>
      <c r="E1831" s="9">
        <v>0.108333333333333</v>
      </c>
      <c r="F1831" s="9">
        <v>0</v>
      </c>
      <c r="G1831" s="9">
        <f t="shared" si="123"/>
        <v>0</v>
      </c>
      <c r="H1831" s="9">
        <f t="shared" si="124"/>
        <v>0</v>
      </c>
      <c r="I1831">
        <f t="shared" si="122"/>
        <v>5</v>
      </c>
    </row>
    <row r="1832" spans="1:9">
      <c r="A1832">
        <v>41867.2499999956</v>
      </c>
      <c r="B1832" s="9">
        <v>25.6933333333333</v>
      </c>
      <c r="C1832" s="9">
        <v>33.5551724137931</v>
      </c>
      <c r="D1832" s="9">
        <v>0.1</v>
      </c>
      <c r="E1832" s="9">
        <v>0.108333333333333</v>
      </c>
      <c r="F1832" s="9">
        <v>0</v>
      </c>
      <c r="G1832" s="9">
        <f t="shared" si="123"/>
        <v>0</v>
      </c>
      <c r="H1832" s="9">
        <f t="shared" si="124"/>
        <v>0</v>
      </c>
      <c r="I1832">
        <f t="shared" si="122"/>
        <v>6</v>
      </c>
    </row>
    <row r="1833" spans="1:9">
      <c r="A1833">
        <v>41867.2916666622</v>
      </c>
      <c r="B1833" s="9">
        <v>26.745</v>
      </c>
      <c r="C1833" s="9">
        <v>119.323333333333</v>
      </c>
      <c r="D1833" s="9">
        <v>0.1</v>
      </c>
      <c r="E1833" s="9">
        <v>0.1</v>
      </c>
      <c r="F1833" s="9">
        <v>0</v>
      </c>
      <c r="G1833" s="9">
        <f t="shared" si="123"/>
        <v>0</v>
      </c>
      <c r="H1833" s="9">
        <f t="shared" si="124"/>
        <v>0</v>
      </c>
      <c r="I1833">
        <f t="shared" si="122"/>
        <v>7</v>
      </c>
    </row>
    <row r="1834" spans="1:9">
      <c r="A1834">
        <v>41867.3333333289</v>
      </c>
      <c r="B1834" s="9">
        <v>27.7183333333333</v>
      </c>
      <c r="C1834" s="9">
        <v>305.146666666667</v>
      </c>
      <c r="D1834" s="9">
        <v>26.6166666666667</v>
      </c>
      <c r="E1834" s="9">
        <v>32.7416666666667</v>
      </c>
      <c r="F1834" s="9">
        <v>76.8307069444446</v>
      </c>
      <c r="G1834" s="9">
        <f t="shared" si="123"/>
        <v>2.88656381757462</v>
      </c>
      <c r="H1834" s="9">
        <f t="shared" si="124"/>
        <v>2.34657287689828</v>
      </c>
      <c r="I1834">
        <f t="shared" si="122"/>
        <v>8</v>
      </c>
    </row>
    <row r="1835" spans="1:9">
      <c r="A1835">
        <v>41867.3749999956</v>
      </c>
      <c r="B1835" s="9">
        <v>28.5133333333333</v>
      </c>
      <c r="C1835" s="9">
        <v>351.593333333333</v>
      </c>
      <c r="D1835" s="9">
        <v>20.4833333333333</v>
      </c>
      <c r="E1835" s="9">
        <v>28.725</v>
      </c>
      <c r="F1835" s="9">
        <v>57.8347000000001</v>
      </c>
      <c r="G1835" s="9">
        <f t="shared" si="123"/>
        <v>2.82350040683483</v>
      </c>
      <c r="H1835" s="9">
        <f t="shared" si="124"/>
        <v>2.01339251523064</v>
      </c>
      <c r="I1835">
        <f t="shared" si="122"/>
        <v>9</v>
      </c>
    </row>
    <row r="1836" spans="1:9">
      <c r="A1836">
        <v>41867.4166666622</v>
      </c>
      <c r="B1836" s="9">
        <v>29.1866666666667</v>
      </c>
      <c r="C1836" s="9">
        <v>321.56</v>
      </c>
      <c r="D1836" s="9">
        <v>15.3833333333333</v>
      </c>
      <c r="E1836" s="9">
        <v>23.7083333333333</v>
      </c>
      <c r="F1836" s="9">
        <v>44.4832208333334</v>
      </c>
      <c r="G1836" s="9">
        <f t="shared" si="123"/>
        <v>2.89165032502709</v>
      </c>
      <c r="H1836" s="9">
        <f t="shared" si="124"/>
        <v>1.87626942003515</v>
      </c>
      <c r="I1836">
        <f t="shared" si="122"/>
        <v>10</v>
      </c>
    </row>
    <row r="1837" spans="1:9">
      <c r="A1837">
        <v>41867.4583333289</v>
      </c>
      <c r="B1837" s="9">
        <v>28.9333333333333</v>
      </c>
      <c r="C1837" s="9">
        <v>470.451612903226</v>
      </c>
      <c r="D1837" s="9">
        <v>17.0166666666667</v>
      </c>
      <c r="E1837" s="9">
        <v>25.3416666666667</v>
      </c>
      <c r="F1837" s="9">
        <v>46.3068375</v>
      </c>
      <c r="G1837" s="9">
        <f t="shared" si="123"/>
        <v>2.72126371204701</v>
      </c>
      <c r="H1837" s="9">
        <f t="shared" si="124"/>
        <v>1.82730039460704</v>
      </c>
      <c r="I1837">
        <f t="shared" si="122"/>
        <v>11</v>
      </c>
    </row>
    <row r="1838" spans="1:9">
      <c r="A1838">
        <v>41867.4999999955</v>
      </c>
      <c r="B1838" s="9">
        <v>29</v>
      </c>
      <c r="C1838" s="9">
        <v>513.086666666667</v>
      </c>
      <c r="D1838" s="9">
        <v>13.625</v>
      </c>
      <c r="E1838" s="9">
        <v>22</v>
      </c>
      <c r="F1838" s="9">
        <v>38.5347569444445</v>
      </c>
      <c r="G1838" s="9">
        <f t="shared" si="123"/>
        <v>2.82823904179409</v>
      </c>
      <c r="H1838" s="9">
        <f t="shared" si="124"/>
        <v>1.75157986111111</v>
      </c>
      <c r="I1838">
        <f t="shared" si="122"/>
        <v>12</v>
      </c>
    </row>
    <row r="1839" spans="1:9">
      <c r="A1839">
        <v>41867.5416666622</v>
      </c>
      <c r="B1839" s="9">
        <v>28.8433333333333</v>
      </c>
      <c r="C1839" s="9">
        <v>268.246666666667</v>
      </c>
      <c r="D1839" s="9">
        <v>20.5583333333333</v>
      </c>
      <c r="E1839" s="9">
        <v>28.8166666666667</v>
      </c>
      <c r="F1839" s="9">
        <v>57.2485375000001</v>
      </c>
      <c r="G1839" s="9">
        <f t="shared" si="123"/>
        <v>2.78468767734091</v>
      </c>
      <c r="H1839" s="9">
        <f t="shared" si="124"/>
        <v>1.98664676113361</v>
      </c>
      <c r="I1839">
        <f t="shared" si="122"/>
        <v>13</v>
      </c>
    </row>
    <row r="1840" spans="1:9">
      <c r="A1840">
        <v>41867.5833333289</v>
      </c>
      <c r="B1840" s="9">
        <v>28.0366666666667</v>
      </c>
      <c r="C1840" s="9">
        <v>282.07</v>
      </c>
      <c r="D1840" s="9">
        <v>20.6166666666667</v>
      </c>
      <c r="E1840" s="9">
        <v>28.8666666666667</v>
      </c>
      <c r="F1840" s="9">
        <v>56.8143430555556</v>
      </c>
      <c r="G1840" s="9">
        <f t="shared" si="123"/>
        <v>2.75574824845055</v>
      </c>
      <c r="H1840" s="9">
        <f t="shared" si="124"/>
        <v>1.96816430908391</v>
      </c>
      <c r="I1840">
        <f t="shared" si="122"/>
        <v>14</v>
      </c>
    </row>
    <row r="1841" spans="1:9">
      <c r="A1841">
        <v>41867.6249999955</v>
      </c>
      <c r="B1841" s="9">
        <v>27.3416666666667</v>
      </c>
      <c r="C1841" s="9">
        <v>141.43</v>
      </c>
      <c r="D1841" s="9">
        <v>17.2083333333333</v>
      </c>
      <c r="E1841" s="9">
        <v>25.525</v>
      </c>
      <c r="F1841" s="9">
        <v>48.5429388888889</v>
      </c>
      <c r="G1841" s="9">
        <f t="shared" si="123"/>
        <v>2.82089717514124</v>
      </c>
      <c r="H1841" s="9">
        <f t="shared" si="124"/>
        <v>1.90178017194472</v>
      </c>
      <c r="I1841">
        <f t="shared" si="122"/>
        <v>15</v>
      </c>
    </row>
    <row r="1842" spans="1:9">
      <c r="A1842">
        <v>41867.6666666622</v>
      </c>
      <c r="B1842" s="9">
        <v>26.2916666666667</v>
      </c>
      <c r="C1842" s="9">
        <v>26.1870967741936</v>
      </c>
      <c r="D1842" s="9">
        <v>18.1916666666667</v>
      </c>
      <c r="E1842" s="9">
        <v>26.4666666666667</v>
      </c>
      <c r="F1842" s="9">
        <v>52.0164944444444</v>
      </c>
      <c r="G1842" s="9">
        <f t="shared" si="123"/>
        <v>2.85935837532448</v>
      </c>
      <c r="H1842" s="9">
        <f t="shared" si="124"/>
        <v>1.96535873215785</v>
      </c>
      <c r="I1842">
        <f t="shared" si="122"/>
        <v>16</v>
      </c>
    </row>
    <row r="1843" spans="1:9">
      <c r="A1843">
        <v>41867.7083333289</v>
      </c>
      <c r="B1843" s="9">
        <v>25.8316666666667</v>
      </c>
      <c r="C1843" s="9">
        <v>31.6733333333333</v>
      </c>
      <c r="D1843" s="9">
        <v>16.55</v>
      </c>
      <c r="E1843" s="9">
        <v>24.8333333333333</v>
      </c>
      <c r="F1843" s="9">
        <v>47.4140333333334</v>
      </c>
      <c r="G1843" s="9">
        <f t="shared" si="123"/>
        <v>2.86489627391742</v>
      </c>
      <c r="H1843" s="9">
        <f t="shared" si="124"/>
        <v>1.90928993288591</v>
      </c>
      <c r="I1843">
        <f t="shared" si="122"/>
        <v>17</v>
      </c>
    </row>
    <row r="1844" spans="1:9">
      <c r="A1844">
        <v>41867.7499999955</v>
      </c>
      <c r="B1844" s="9">
        <v>25.3816666666667</v>
      </c>
      <c r="C1844" s="9">
        <v>21.3466666666667</v>
      </c>
      <c r="D1844" s="9">
        <v>16.5833333333333</v>
      </c>
      <c r="E1844" s="9">
        <v>24.8666666666667</v>
      </c>
      <c r="F1844" s="9">
        <v>47.3271944444444</v>
      </c>
      <c r="G1844" s="9">
        <f t="shared" si="123"/>
        <v>2.85390117252931</v>
      </c>
      <c r="H1844" s="9">
        <f t="shared" si="124"/>
        <v>1.90323838248436</v>
      </c>
      <c r="I1844">
        <f t="shared" si="122"/>
        <v>18</v>
      </c>
    </row>
    <row r="1845" spans="1:9">
      <c r="A1845">
        <v>41867.7916666622</v>
      </c>
      <c r="B1845" s="9">
        <v>25.3366666666667</v>
      </c>
      <c r="C1845" s="9" t="e">
        <v>#DIV/0!</v>
      </c>
      <c r="D1845" s="9">
        <v>18.975</v>
      </c>
      <c r="E1845" s="9">
        <v>27.2083333333333</v>
      </c>
      <c r="F1845" s="9">
        <v>52.4723986111111</v>
      </c>
      <c r="G1845" s="9">
        <f t="shared" si="123"/>
        <v>2.76534380032206</v>
      </c>
      <c r="H1845" s="9">
        <f t="shared" si="124"/>
        <v>1.92854144971924</v>
      </c>
      <c r="I1845">
        <f t="shared" si="122"/>
        <v>19</v>
      </c>
    </row>
    <row r="1846" spans="1:9">
      <c r="A1846">
        <v>41867.8333333289</v>
      </c>
      <c r="B1846" s="9">
        <v>25.305</v>
      </c>
      <c r="C1846" s="9" t="e">
        <v>#DIV/0!</v>
      </c>
      <c r="D1846" s="9">
        <v>16.5333333333333</v>
      </c>
      <c r="E1846" s="9">
        <v>24.8333333333333</v>
      </c>
      <c r="F1846" s="9">
        <v>47.6311305555556</v>
      </c>
      <c r="G1846" s="9">
        <f t="shared" si="123"/>
        <v>2.88091515456989</v>
      </c>
      <c r="H1846" s="9">
        <f t="shared" si="124"/>
        <v>1.91803210290828</v>
      </c>
      <c r="I1846">
        <f t="shared" si="122"/>
        <v>20</v>
      </c>
    </row>
    <row r="1847" spans="1:9">
      <c r="A1847">
        <v>41867.8749999955</v>
      </c>
      <c r="B1847" s="9">
        <v>25.3266666666667</v>
      </c>
      <c r="C1847" s="9" t="e">
        <v>#DIV/0!</v>
      </c>
      <c r="D1847" s="9">
        <v>0.1</v>
      </c>
      <c r="E1847" s="9">
        <v>1.525</v>
      </c>
      <c r="F1847" s="9">
        <v>0</v>
      </c>
      <c r="G1847" s="9">
        <f t="shared" si="123"/>
        <v>0</v>
      </c>
      <c r="H1847" s="9">
        <f t="shared" si="124"/>
        <v>0</v>
      </c>
      <c r="I1847">
        <f t="shared" si="122"/>
        <v>21</v>
      </c>
    </row>
    <row r="1848" spans="1:9">
      <c r="A1848">
        <v>41867.9166666622</v>
      </c>
      <c r="B1848" s="9">
        <v>25.3333333333333</v>
      </c>
      <c r="C1848" s="9" t="e">
        <v>#DIV/0!</v>
      </c>
      <c r="D1848" s="9">
        <v>0.1</v>
      </c>
      <c r="E1848" s="9">
        <v>0.1</v>
      </c>
      <c r="F1848" s="9">
        <v>0</v>
      </c>
      <c r="G1848" s="9">
        <f t="shared" si="123"/>
        <v>0</v>
      </c>
      <c r="H1848" s="9">
        <f t="shared" si="124"/>
        <v>0</v>
      </c>
      <c r="I1848">
        <f t="shared" si="122"/>
        <v>22</v>
      </c>
    </row>
    <row r="1849" spans="1:9">
      <c r="A1849">
        <v>41867.9583333289</v>
      </c>
      <c r="B1849" s="9">
        <v>25.2516666666667</v>
      </c>
      <c r="C1849" s="9">
        <v>0.2</v>
      </c>
      <c r="D1849" s="9">
        <v>0.1</v>
      </c>
      <c r="E1849" s="9">
        <v>0.1</v>
      </c>
      <c r="F1849" s="9">
        <v>0</v>
      </c>
      <c r="G1849" s="9">
        <f t="shared" si="123"/>
        <v>0</v>
      </c>
      <c r="H1849" s="9">
        <f t="shared" si="124"/>
        <v>0</v>
      </c>
      <c r="I1849">
        <f t="shared" si="122"/>
        <v>23</v>
      </c>
    </row>
    <row r="1850" spans="1:9">
      <c r="A1850">
        <v>41867.9999999955</v>
      </c>
      <c r="B1850" s="9">
        <v>24.2966666666667</v>
      </c>
      <c r="C1850" s="9" t="e">
        <v>#DIV/0!</v>
      </c>
      <c r="D1850" s="9">
        <v>0.1</v>
      </c>
      <c r="E1850" s="9">
        <v>0.1</v>
      </c>
      <c r="F1850" s="9">
        <v>0</v>
      </c>
      <c r="G1850" s="9">
        <f t="shared" si="123"/>
        <v>0</v>
      </c>
      <c r="H1850" s="9">
        <f t="shared" si="124"/>
        <v>0</v>
      </c>
      <c r="I1850">
        <f t="shared" si="122"/>
        <v>0</v>
      </c>
    </row>
    <row r="1851" spans="1:9">
      <c r="A1851">
        <v>41868.0416666622</v>
      </c>
      <c r="B1851" s="9">
        <v>23.45</v>
      </c>
      <c r="C1851" s="9" t="e">
        <v>#DIV/0!</v>
      </c>
      <c r="D1851" s="9">
        <v>0.1</v>
      </c>
      <c r="E1851" s="9">
        <v>0.1</v>
      </c>
      <c r="F1851" s="9">
        <v>0</v>
      </c>
      <c r="G1851" s="9">
        <f t="shared" si="123"/>
        <v>0</v>
      </c>
      <c r="H1851" s="9">
        <f t="shared" si="124"/>
        <v>0</v>
      </c>
      <c r="I1851">
        <f t="shared" si="122"/>
        <v>1</v>
      </c>
    </row>
    <row r="1852" spans="1:9">
      <c r="A1852">
        <v>41868.0833333288</v>
      </c>
      <c r="B1852" s="9">
        <v>22.5616666666667</v>
      </c>
      <c r="C1852" s="9" t="e">
        <v>#DIV/0!</v>
      </c>
      <c r="D1852" s="9">
        <v>0.1</v>
      </c>
      <c r="E1852" s="9">
        <v>0.1</v>
      </c>
      <c r="F1852" s="9">
        <v>0</v>
      </c>
      <c r="G1852" s="9">
        <f t="shared" si="123"/>
        <v>0</v>
      </c>
      <c r="H1852" s="9">
        <f t="shared" si="124"/>
        <v>0</v>
      </c>
      <c r="I1852">
        <f t="shared" si="122"/>
        <v>2</v>
      </c>
    </row>
    <row r="1853" spans="1:9">
      <c r="A1853">
        <v>41868.1249999955</v>
      </c>
      <c r="B1853" s="9">
        <v>22.0333333333333</v>
      </c>
      <c r="C1853" s="9" t="e">
        <v>#DIV/0!</v>
      </c>
      <c r="D1853" s="9">
        <v>0.1</v>
      </c>
      <c r="E1853" s="9">
        <v>0.1</v>
      </c>
      <c r="F1853" s="9">
        <v>0</v>
      </c>
      <c r="G1853" s="9">
        <f t="shared" si="123"/>
        <v>0</v>
      </c>
      <c r="H1853" s="9">
        <f t="shared" si="124"/>
        <v>0</v>
      </c>
      <c r="I1853">
        <f t="shared" si="122"/>
        <v>3</v>
      </c>
    </row>
    <row r="1854" spans="1:9">
      <c r="A1854">
        <v>41868.1666666622</v>
      </c>
      <c r="B1854" s="9">
        <v>21.9766666666667</v>
      </c>
      <c r="C1854" s="9" t="e">
        <v>#DIV/0!</v>
      </c>
      <c r="D1854" s="9">
        <v>0.1</v>
      </c>
      <c r="E1854" s="9">
        <v>0.1</v>
      </c>
      <c r="F1854" s="9">
        <v>0</v>
      </c>
      <c r="G1854" s="9">
        <f t="shared" si="123"/>
        <v>0</v>
      </c>
      <c r="H1854" s="9">
        <f t="shared" si="124"/>
        <v>0</v>
      </c>
      <c r="I1854">
        <f t="shared" si="122"/>
        <v>4</v>
      </c>
    </row>
    <row r="1855" spans="1:9">
      <c r="A1855">
        <v>41868.2083333288</v>
      </c>
      <c r="B1855" s="9">
        <v>22.2483333333333</v>
      </c>
      <c r="C1855" s="9">
        <v>4.25238095238095</v>
      </c>
      <c r="D1855" s="9">
        <v>0.1</v>
      </c>
      <c r="E1855" s="9">
        <v>0.1</v>
      </c>
      <c r="F1855" s="9">
        <v>0</v>
      </c>
      <c r="G1855" s="9">
        <f t="shared" si="123"/>
        <v>0</v>
      </c>
      <c r="H1855" s="9">
        <f t="shared" si="124"/>
        <v>0</v>
      </c>
      <c r="I1855">
        <f t="shared" si="122"/>
        <v>5</v>
      </c>
    </row>
    <row r="1856" spans="1:9">
      <c r="A1856">
        <v>41868.2499999955</v>
      </c>
      <c r="B1856" s="9">
        <v>22.82</v>
      </c>
      <c r="C1856" s="9">
        <v>9.34333333333334</v>
      </c>
      <c r="D1856" s="9">
        <v>0.1</v>
      </c>
      <c r="E1856" s="9">
        <v>0.1</v>
      </c>
      <c r="F1856" s="9">
        <v>0</v>
      </c>
      <c r="G1856" s="9">
        <f t="shared" si="123"/>
        <v>0</v>
      </c>
      <c r="H1856" s="9">
        <f t="shared" si="124"/>
        <v>0</v>
      </c>
      <c r="I1856">
        <f t="shared" si="122"/>
        <v>6</v>
      </c>
    </row>
    <row r="1857" spans="1:9">
      <c r="A1857">
        <v>41868.2916666622</v>
      </c>
      <c r="B1857" s="9">
        <v>23.3566666666666</v>
      </c>
      <c r="C1857" s="9">
        <v>18.6666666666667</v>
      </c>
      <c r="D1857" s="9">
        <v>0.1</v>
      </c>
      <c r="E1857" s="9">
        <v>0.1</v>
      </c>
      <c r="F1857" s="9">
        <v>0</v>
      </c>
      <c r="G1857" s="9">
        <f t="shared" si="123"/>
        <v>0</v>
      </c>
      <c r="H1857" s="9">
        <f t="shared" si="124"/>
        <v>0</v>
      </c>
      <c r="I1857">
        <f t="shared" si="122"/>
        <v>7</v>
      </c>
    </row>
    <row r="1858" spans="1:9">
      <c r="A1858">
        <v>41868.3333333288</v>
      </c>
      <c r="B1858" s="9">
        <v>23.735</v>
      </c>
      <c r="C1858" s="9">
        <v>31.0433333333333</v>
      </c>
      <c r="D1858" s="9">
        <v>31.0333333333333</v>
      </c>
      <c r="E1858" s="9">
        <v>39.2083333333333</v>
      </c>
      <c r="F1858" s="9">
        <v>90.3992833333334</v>
      </c>
      <c r="G1858" s="9">
        <f t="shared" si="123"/>
        <v>2.91297368421053</v>
      </c>
      <c r="H1858" s="9">
        <f t="shared" si="124"/>
        <v>2.30561402763018</v>
      </c>
      <c r="I1858">
        <f t="shared" si="122"/>
        <v>8</v>
      </c>
    </row>
    <row r="1859" spans="1:9">
      <c r="A1859">
        <v>41868.3749999955</v>
      </c>
      <c r="B1859" s="9">
        <v>23.9433333333333</v>
      </c>
      <c r="C1859" s="9">
        <v>54.1903225806452</v>
      </c>
      <c r="D1859" s="9">
        <v>19.425</v>
      </c>
      <c r="E1859" s="9">
        <v>27.7166666666667</v>
      </c>
      <c r="F1859" s="9">
        <v>56.2933097222222</v>
      </c>
      <c r="G1859" s="9">
        <f t="shared" si="123"/>
        <v>2.89798248248248</v>
      </c>
      <c r="H1859" s="9">
        <f t="shared" si="124"/>
        <v>2.03102741030266</v>
      </c>
      <c r="I1859">
        <f t="shared" ref="I1859:I1922" si="125">HOUR(A1859)</f>
        <v>9</v>
      </c>
    </row>
    <row r="1860" spans="1:9">
      <c r="A1860">
        <v>41868.4166666622</v>
      </c>
      <c r="B1860" s="9">
        <v>24.025</v>
      </c>
      <c r="C1860" s="9">
        <v>85.0448275862069</v>
      </c>
      <c r="D1860" s="9">
        <v>19.4833333333333</v>
      </c>
      <c r="E1860" s="9">
        <v>27.775</v>
      </c>
      <c r="F1860" s="9">
        <v>55.880825</v>
      </c>
      <c r="G1860" s="9">
        <f t="shared" si="123"/>
        <v>2.86813473053892</v>
      </c>
      <c r="H1860" s="9">
        <f t="shared" si="124"/>
        <v>2.01191089108911</v>
      </c>
      <c r="I1860">
        <f t="shared" si="125"/>
        <v>10</v>
      </c>
    </row>
    <row r="1861" spans="1:9">
      <c r="A1861">
        <v>41868.4583333288</v>
      </c>
      <c r="B1861" s="9">
        <v>24.4383333333333</v>
      </c>
      <c r="C1861" s="9">
        <v>117.56</v>
      </c>
      <c r="D1861" s="9">
        <v>19.5</v>
      </c>
      <c r="E1861" s="9">
        <v>27.8</v>
      </c>
      <c r="F1861" s="9">
        <v>55.9025347222222</v>
      </c>
      <c r="G1861" s="9">
        <f t="shared" si="123"/>
        <v>2.86679665242165</v>
      </c>
      <c r="H1861" s="9">
        <f t="shared" si="124"/>
        <v>2.01088254396483</v>
      </c>
      <c r="I1861">
        <f t="shared" si="125"/>
        <v>11</v>
      </c>
    </row>
    <row r="1862" spans="1:9">
      <c r="A1862">
        <v>41868.4999999955</v>
      </c>
      <c r="B1862" s="9">
        <v>24.35</v>
      </c>
      <c r="C1862" s="9">
        <v>108.096666666667</v>
      </c>
      <c r="D1862" s="9">
        <v>16.5</v>
      </c>
      <c r="E1862" s="9">
        <v>24.8166666666667</v>
      </c>
      <c r="F1862" s="9">
        <v>47.5008722222222</v>
      </c>
      <c r="G1862" s="9">
        <f t="shared" si="123"/>
        <v>2.87884074074074</v>
      </c>
      <c r="H1862" s="9">
        <f t="shared" si="124"/>
        <v>1.91407141258115</v>
      </c>
      <c r="I1862">
        <f t="shared" si="125"/>
        <v>12</v>
      </c>
    </row>
    <row r="1863" spans="1:9">
      <c r="A1863">
        <v>41868.5416666622</v>
      </c>
      <c r="B1863" s="9">
        <v>23.5916666666667</v>
      </c>
      <c r="C1863" s="9">
        <v>81.9633333333333</v>
      </c>
      <c r="D1863" s="9">
        <v>18.8</v>
      </c>
      <c r="E1863" s="9">
        <v>27.0666666666667</v>
      </c>
      <c r="F1863" s="9">
        <v>52.6894958333333</v>
      </c>
      <c r="G1863" s="9">
        <f t="shared" si="123"/>
        <v>2.8026327570922</v>
      </c>
      <c r="H1863" s="9">
        <f t="shared" si="124"/>
        <v>1.94665625</v>
      </c>
      <c r="I1863">
        <f t="shared" si="125"/>
        <v>13</v>
      </c>
    </row>
    <row r="1864" spans="1:9">
      <c r="A1864">
        <v>41868.5833333288</v>
      </c>
      <c r="B1864" s="9">
        <v>23.185</v>
      </c>
      <c r="C1864" s="9">
        <v>113.025806451613</v>
      </c>
      <c r="D1864" s="9">
        <v>18.7166666666667</v>
      </c>
      <c r="E1864" s="9">
        <v>27.0416666666667</v>
      </c>
      <c r="F1864" s="9">
        <v>52.5592375</v>
      </c>
      <c r="G1864" s="9">
        <f t="shared" si="123"/>
        <v>2.80815160284951</v>
      </c>
      <c r="H1864" s="9">
        <f t="shared" si="124"/>
        <v>1.94363898305085</v>
      </c>
      <c r="I1864">
        <f t="shared" si="125"/>
        <v>14</v>
      </c>
    </row>
    <row r="1865" spans="1:9">
      <c r="A1865">
        <v>41868.6249999955</v>
      </c>
      <c r="B1865" s="9">
        <v>22.865</v>
      </c>
      <c r="C1865" s="9">
        <v>78.6466666666667</v>
      </c>
      <c r="D1865" s="9">
        <v>17.0583333333333</v>
      </c>
      <c r="E1865" s="9">
        <v>25.3666666666667</v>
      </c>
      <c r="F1865" s="9">
        <v>48.4995194444446</v>
      </c>
      <c r="G1865" s="9">
        <f t="shared" si="123"/>
        <v>2.84315697769094</v>
      </c>
      <c r="H1865" s="9">
        <f t="shared" si="124"/>
        <v>1.91193900569427</v>
      </c>
      <c r="I1865">
        <f t="shared" si="125"/>
        <v>15</v>
      </c>
    </row>
    <row r="1866" spans="1:9">
      <c r="A1866">
        <v>41868.6666666621</v>
      </c>
      <c r="B1866" s="9">
        <v>22.5216666666667</v>
      </c>
      <c r="C1866" s="9">
        <v>34.4766666666667</v>
      </c>
      <c r="D1866" s="9">
        <v>15.4</v>
      </c>
      <c r="E1866" s="9">
        <v>23.7</v>
      </c>
      <c r="F1866" s="9">
        <v>43.8753486111111</v>
      </c>
      <c r="G1866" s="9">
        <f t="shared" si="123"/>
        <v>2.84904861111111</v>
      </c>
      <c r="H1866" s="9">
        <f t="shared" si="124"/>
        <v>1.85128053211439</v>
      </c>
      <c r="I1866">
        <f t="shared" si="125"/>
        <v>16</v>
      </c>
    </row>
    <row r="1867" spans="1:9">
      <c r="A1867">
        <v>41868.7083333288</v>
      </c>
      <c r="B1867" s="9">
        <v>22.5583333333333</v>
      </c>
      <c r="C1867" s="9">
        <v>27.7333333333333</v>
      </c>
      <c r="D1867" s="9">
        <v>17.075</v>
      </c>
      <c r="E1867" s="9">
        <v>25.3666666666667</v>
      </c>
      <c r="F1867" s="9">
        <v>47.6962597222223</v>
      </c>
      <c r="G1867" s="9">
        <f t="shared" si="123"/>
        <v>2.79333878314625</v>
      </c>
      <c r="H1867" s="9">
        <f t="shared" si="124"/>
        <v>1.88027305081034</v>
      </c>
      <c r="I1867">
        <f t="shared" si="125"/>
        <v>17</v>
      </c>
    </row>
    <row r="1868" spans="1:9">
      <c r="A1868">
        <v>41868.7499999955</v>
      </c>
      <c r="B1868" s="9">
        <v>22.4866666666667</v>
      </c>
      <c r="C1868" s="9">
        <v>2.2</v>
      </c>
      <c r="D1868" s="9">
        <v>14.7166666666667</v>
      </c>
      <c r="E1868" s="9">
        <v>23.0333333333333</v>
      </c>
      <c r="F1868" s="9">
        <v>43.1155083333333</v>
      </c>
      <c r="G1868" s="9">
        <f t="shared" si="123"/>
        <v>2.92970611551529</v>
      </c>
      <c r="H1868" s="9">
        <f t="shared" si="124"/>
        <v>1.87187445730825</v>
      </c>
      <c r="I1868">
        <f t="shared" si="125"/>
        <v>18</v>
      </c>
    </row>
    <row r="1869" spans="1:9">
      <c r="A1869">
        <v>41868.7916666621</v>
      </c>
      <c r="B1869" s="9">
        <v>22.4466666666667</v>
      </c>
      <c r="C1869" s="9" t="e">
        <v>#DIV/0!</v>
      </c>
      <c r="D1869" s="9">
        <v>12</v>
      </c>
      <c r="E1869" s="9">
        <v>20.35</v>
      </c>
      <c r="F1869" s="9">
        <v>39.1209194444444</v>
      </c>
      <c r="G1869" s="9">
        <f t="shared" si="123"/>
        <v>3.26007662037037</v>
      </c>
      <c r="H1869" s="9">
        <f t="shared" si="124"/>
        <v>1.9224039039039</v>
      </c>
      <c r="I1869">
        <f t="shared" si="125"/>
        <v>19</v>
      </c>
    </row>
    <row r="1870" spans="1:9">
      <c r="A1870">
        <v>41868.8333333288</v>
      </c>
      <c r="B1870" s="9">
        <v>22.6616666666667</v>
      </c>
      <c r="C1870" s="9">
        <v>0.1</v>
      </c>
      <c r="D1870" s="9">
        <v>14.7333333333333</v>
      </c>
      <c r="E1870" s="9">
        <v>23.1083333333333</v>
      </c>
      <c r="F1870" s="9">
        <v>43.2674763888889</v>
      </c>
      <c r="G1870" s="9">
        <f t="shared" si="123"/>
        <v>2.93670654223228</v>
      </c>
      <c r="H1870" s="9">
        <f t="shared" si="124"/>
        <v>1.87237546580118</v>
      </c>
      <c r="I1870">
        <f t="shared" si="125"/>
        <v>20</v>
      </c>
    </row>
    <row r="1871" spans="1:9">
      <c r="A1871">
        <v>41868.8749999955</v>
      </c>
      <c r="B1871" s="9">
        <v>22.5816666666667</v>
      </c>
      <c r="C1871" s="9">
        <v>0.14</v>
      </c>
      <c r="D1871" s="9">
        <v>0.1</v>
      </c>
      <c r="E1871" s="9">
        <v>1.51666666666667</v>
      </c>
      <c r="F1871" s="9">
        <v>0</v>
      </c>
      <c r="G1871" s="9">
        <f t="shared" si="123"/>
        <v>0</v>
      </c>
      <c r="H1871" s="9">
        <f t="shared" si="124"/>
        <v>0</v>
      </c>
      <c r="I1871">
        <f t="shared" si="125"/>
        <v>21</v>
      </c>
    </row>
    <row r="1872" spans="1:9">
      <c r="A1872">
        <v>41868.9166666621</v>
      </c>
      <c r="B1872" s="9">
        <v>22.4983333333333</v>
      </c>
      <c r="C1872" s="9">
        <v>0.131818181818182</v>
      </c>
      <c r="D1872" s="9">
        <v>0.1</v>
      </c>
      <c r="E1872" s="9">
        <v>0.116666666666667</v>
      </c>
      <c r="F1872" s="9">
        <v>0</v>
      </c>
      <c r="G1872" s="9">
        <f t="shared" si="123"/>
        <v>0</v>
      </c>
      <c r="H1872" s="9">
        <f t="shared" si="124"/>
        <v>0</v>
      </c>
      <c r="I1872">
        <f t="shared" si="125"/>
        <v>22</v>
      </c>
    </row>
    <row r="1873" spans="1:9">
      <c r="A1873">
        <v>41868.9583333288</v>
      </c>
      <c r="B1873" s="9">
        <v>22.565</v>
      </c>
      <c r="C1873" s="9">
        <v>0.154545454545455</v>
      </c>
      <c r="D1873" s="9">
        <v>0.1</v>
      </c>
      <c r="E1873" s="9">
        <v>0.108333333333333</v>
      </c>
      <c r="F1873" s="9">
        <v>0</v>
      </c>
      <c r="G1873" s="9">
        <f t="shared" si="123"/>
        <v>0</v>
      </c>
      <c r="H1873" s="9">
        <f t="shared" si="124"/>
        <v>0</v>
      </c>
      <c r="I1873">
        <f t="shared" si="125"/>
        <v>23</v>
      </c>
    </row>
    <row r="1874" spans="1:9">
      <c r="A1874">
        <v>41868.9999999955</v>
      </c>
      <c r="B1874" s="9">
        <v>22.6333333333334</v>
      </c>
      <c r="C1874" s="9">
        <v>0.188</v>
      </c>
      <c r="D1874" s="9">
        <v>0.1</v>
      </c>
      <c r="E1874" s="9">
        <v>0.1</v>
      </c>
      <c r="F1874" s="9">
        <v>0</v>
      </c>
      <c r="G1874" s="9">
        <f t="shared" si="123"/>
        <v>0</v>
      </c>
      <c r="H1874" s="9">
        <f t="shared" si="124"/>
        <v>0</v>
      </c>
      <c r="I1874">
        <f t="shared" si="125"/>
        <v>0</v>
      </c>
    </row>
    <row r="1875" spans="1:9">
      <c r="A1875">
        <v>41869.0416666621</v>
      </c>
      <c r="B1875" s="9">
        <v>22.7333333333333</v>
      </c>
      <c r="C1875" s="9">
        <v>0.176470588235294</v>
      </c>
      <c r="D1875" s="9">
        <v>0.1</v>
      </c>
      <c r="E1875" s="9">
        <v>0.108333333333333</v>
      </c>
      <c r="F1875" s="9">
        <v>0</v>
      </c>
      <c r="G1875" s="9">
        <f t="shared" si="123"/>
        <v>0</v>
      </c>
      <c r="H1875" s="9">
        <f t="shared" si="124"/>
        <v>0</v>
      </c>
      <c r="I1875">
        <f t="shared" si="125"/>
        <v>1</v>
      </c>
    </row>
    <row r="1876" spans="1:9">
      <c r="A1876">
        <v>41869.0833333288</v>
      </c>
      <c r="B1876" s="9">
        <v>22.84</v>
      </c>
      <c r="C1876" s="9">
        <v>0.185714285714286</v>
      </c>
      <c r="D1876" s="9">
        <v>0.1</v>
      </c>
      <c r="E1876" s="9">
        <v>0.108333333333333</v>
      </c>
      <c r="F1876" s="9">
        <v>0</v>
      </c>
      <c r="G1876" s="9">
        <f t="shared" si="123"/>
        <v>0</v>
      </c>
      <c r="H1876" s="9">
        <f t="shared" si="124"/>
        <v>0</v>
      </c>
      <c r="I1876">
        <f t="shared" si="125"/>
        <v>2</v>
      </c>
    </row>
    <row r="1877" spans="1:9">
      <c r="A1877">
        <v>41869.1249999955</v>
      </c>
      <c r="B1877" s="9">
        <v>22.7866666666667</v>
      </c>
      <c r="C1877" s="9">
        <v>0.2</v>
      </c>
      <c r="D1877" s="9">
        <v>0.1</v>
      </c>
      <c r="E1877" s="9">
        <v>0.1</v>
      </c>
      <c r="F1877" s="9">
        <v>0</v>
      </c>
      <c r="G1877" s="9">
        <f t="shared" si="123"/>
        <v>0</v>
      </c>
      <c r="H1877" s="9">
        <f t="shared" si="124"/>
        <v>0</v>
      </c>
      <c r="I1877">
        <f t="shared" si="125"/>
        <v>3</v>
      </c>
    </row>
    <row r="1878" spans="1:9">
      <c r="A1878">
        <v>41869.1666666621</v>
      </c>
      <c r="B1878" s="9">
        <v>22.7416666666667</v>
      </c>
      <c r="C1878" s="9" t="e">
        <v>#DIV/0!</v>
      </c>
      <c r="D1878" s="9">
        <v>0.1</v>
      </c>
      <c r="E1878" s="9">
        <v>0.1</v>
      </c>
      <c r="F1878" s="9">
        <v>0</v>
      </c>
      <c r="G1878" s="9">
        <f t="shared" si="123"/>
        <v>0</v>
      </c>
      <c r="H1878" s="9">
        <f t="shared" si="124"/>
        <v>0</v>
      </c>
      <c r="I1878">
        <f t="shared" si="125"/>
        <v>4</v>
      </c>
    </row>
    <row r="1879" spans="1:9">
      <c r="A1879">
        <v>41869.2083333288</v>
      </c>
      <c r="B1879" s="9">
        <v>22.775</v>
      </c>
      <c r="C1879" s="9">
        <v>3.93</v>
      </c>
      <c r="D1879" s="9">
        <v>0.1</v>
      </c>
      <c r="E1879" s="9">
        <v>0.108333333333333</v>
      </c>
      <c r="F1879" s="9">
        <v>0</v>
      </c>
      <c r="G1879" s="9">
        <f t="shared" si="123"/>
        <v>0</v>
      </c>
      <c r="H1879" s="9">
        <f t="shared" si="124"/>
        <v>0</v>
      </c>
      <c r="I1879">
        <f t="shared" si="125"/>
        <v>5</v>
      </c>
    </row>
    <row r="1880" spans="1:9">
      <c r="A1880">
        <v>41869.2499999954</v>
      </c>
      <c r="B1880" s="9">
        <v>23.1716666666667</v>
      </c>
      <c r="C1880" s="9">
        <v>42.2633333333333</v>
      </c>
      <c r="D1880" s="9">
        <v>0.1</v>
      </c>
      <c r="E1880" s="9">
        <v>0.1</v>
      </c>
      <c r="F1880" s="9">
        <v>0</v>
      </c>
      <c r="G1880" s="9">
        <f t="shared" si="123"/>
        <v>0</v>
      </c>
      <c r="H1880" s="9">
        <f t="shared" si="124"/>
        <v>0</v>
      </c>
      <c r="I1880">
        <f t="shared" si="125"/>
        <v>6</v>
      </c>
    </row>
    <row r="1881" spans="1:9">
      <c r="A1881">
        <v>41869.2916666621</v>
      </c>
      <c r="B1881" s="9">
        <v>23.6366666666667</v>
      </c>
      <c r="C1881" s="9">
        <v>122.339393939394</v>
      </c>
      <c r="D1881" s="9">
        <v>29.7583333333333</v>
      </c>
      <c r="E1881" s="9">
        <v>38.0083333333333</v>
      </c>
      <c r="F1881" s="9">
        <v>87.8375361111111</v>
      </c>
      <c r="G1881" s="9">
        <f t="shared" si="123"/>
        <v>2.95169541678335</v>
      </c>
      <c r="H1881" s="9">
        <f t="shared" si="124"/>
        <v>2.31100730833881</v>
      </c>
      <c r="I1881">
        <f t="shared" si="125"/>
        <v>7</v>
      </c>
    </row>
    <row r="1882" spans="1:9">
      <c r="A1882">
        <v>41869.3333333288</v>
      </c>
      <c r="B1882" s="9">
        <v>24.0616666666667</v>
      </c>
      <c r="C1882" s="9">
        <v>110.375555555556</v>
      </c>
      <c r="D1882" s="9">
        <v>20.2166666666667</v>
      </c>
      <c r="E1882" s="9">
        <v>28.5</v>
      </c>
      <c r="F1882" s="9">
        <v>57.5741833333334</v>
      </c>
      <c r="G1882" s="9">
        <f t="shared" si="123"/>
        <v>2.84785737840066</v>
      </c>
      <c r="H1882" s="9">
        <f t="shared" si="124"/>
        <v>2.02014678362573</v>
      </c>
      <c r="I1882">
        <f t="shared" si="125"/>
        <v>8</v>
      </c>
    </row>
    <row r="1883" spans="1:9">
      <c r="A1883">
        <v>41869.3749999954</v>
      </c>
      <c r="B1883" s="9">
        <v>24.8566666666667</v>
      </c>
      <c r="C1883" s="9">
        <v>114.59</v>
      </c>
      <c r="D1883" s="9">
        <v>20.275</v>
      </c>
      <c r="E1883" s="9">
        <v>28.4333333333333</v>
      </c>
      <c r="F1883" s="9">
        <v>57.2663</v>
      </c>
      <c r="G1883" s="9">
        <f t="shared" si="123"/>
        <v>2.8244784217016</v>
      </c>
      <c r="H1883" s="9">
        <f t="shared" si="124"/>
        <v>2.0140550996483</v>
      </c>
      <c r="I1883">
        <f t="shared" si="125"/>
        <v>9</v>
      </c>
    </row>
    <row r="1884" spans="1:9">
      <c r="A1884">
        <v>41869.4166666621</v>
      </c>
      <c r="B1884" s="9">
        <v>25.65</v>
      </c>
      <c r="C1884" s="9">
        <v>182.026666666667</v>
      </c>
      <c r="D1884" s="9">
        <v>20.3</v>
      </c>
      <c r="E1884" s="9">
        <v>28.575</v>
      </c>
      <c r="F1884" s="9">
        <v>56.9446013888889</v>
      </c>
      <c r="G1884" s="9">
        <f t="shared" ref="G1884:G1947" si="126">F1884/D1884</f>
        <v>2.80515277777778</v>
      </c>
      <c r="H1884" s="9">
        <f t="shared" ref="H1884:H1947" si="127">F1884/E1884</f>
        <v>1.99281194711772</v>
      </c>
      <c r="I1884">
        <f t="shared" si="125"/>
        <v>10</v>
      </c>
    </row>
    <row r="1885" spans="1:9">
      <c r="A1885">
        <v>41869.4583333288</v>
      </c>
      <c r="B1885" s="9">
        <v>25.0733333333333</v>
      </c>
      <c r="C1885" s="9">
        <v>97.14</v>
      </c>
      <c r="D1885" s="9">
        <v>16.675</v>
      </c>
      <c r="E1885" s="9">
        <v>24.975</v>
      </c>
      <c r="F1885" s="9">
        <v>48.0436152777778</v>
      </c>
      <c r="G1885" s="9">
        <f t="shared" si="126"/>
        <v>2.88117632850241</v>
      </c>
      <c r="H1885" s="9">
        <f t="shared" si="127"/>
        <v>1.9236682793905</v>
      </c>
      <c r="I1885">
        <f t="shared" si="125"/>
        <v>11</v>
      </c>
    </row>
    <row r="1886" spans="1:9">
      <c r="A1886">
        <v>41869.4999999954</v>
      </c>
      <c r="B1886" s="9">
        <v>24.665</v>
      </c>
      <c r="C1886" s="9">
        <v>56.26</v>
      </c>
      <c r="D1886" s="9">
        <v>19.5416666666667</v>
      </c>
      <c r="E1886" s="9">
        <v>27.8</v>
      </c>
      <c r="F1886" s="9">
        <v>56.0327930555556</v>
      </c>
      <c r="G1886" s="9">
        <f t="shared" si="126"/>
        <v>2.86734975124378</v>
      </c>
      <c r="H1886" s="9">
        <f t="shared" si="127"/>
        <v>2.01556809552358</v>
      </c>
      <c r="I1886">
        <f t="shared" si="125"/>
        <v>12</v>
      </c>
    </row>
    <row r="1887" spans="1:9">
      <c r="A1887">
        <v>41869.5416666621</v>
      </c>
      <c r="B1887" s="9">
        <v>23.95</v>
      </c>
      <c r="C1887" s="9">
        <v>90.5333333333333</v>
      </c>
      <c r="D1887" s="9">
        <v>16.3</v>
      </c>
      <c r="E1887" s="9">
        <v>24.5833333333333</v>
      </c>
      <c r="F1887" s="9">
        <v>48.065325</v>
      </c>
      <c r="G1887" s="9">
        <f t="shared" si="126"/>
        <v>2.94879294478527</v>
      </c>
      <c r="H1887" s="9">
        <f t="shared" si="127"/>
        <v>1.95519966101695</v>
      </c>
      <c r="I1887">
        <f t="shared" si="125"/>
        <v>13</v>
      </c>
    </row>
    <row r="1888" spans="1:9">
      <c r="A1888">
        <v>41869.5833333288</v>
      </c>
      <c r="B1888" s="9">
        <v>23.875</v>
      </c>
      <c r="C1888" s="9">
        <v>49.1133333333333</v>
      </c>
      <c r="D1888" s="9">
        <v>16.3333333333333</v>
      </c>
      <c r="E1888" s="9">
        <v>24.6166666666667</v>
      </c>
      <c r="F1888" s="9">
        <v>46.8495805555556</v>
      </c>
      <c r="G1888" s="9">
        <f t="shared" si="126"/>
        <v>2.86834166666667</v>
      </c>
      <c r="H1888" s="9">
        <f t="shared" si="127"/>
        <v>1.90316508688784</v>
      </c>
      <c r="I1888">
        <f t="shared" si="125"/>
        <v>14</v>
      </c>
    </row>
    <row r="1889" spans="1:9">
      <c r="A1889">
        <v>41869.6249999954</v>
      </c>
      <c r="B1889" s="9">
        <v>23.5916666666667</v>
      </c>
      <c r="C1889" s="9">
        <v>18.3633333333333</v>
      </c>
      <c r="D1889" s="9">
        <v>20.475</v>
      </c>
      <c r="E1889" s="9">
        <v>28.6666666666667</v>
      </c>
      <c r="F1889" s="9">
        <v>57.0314402777778</v>
      </c>
      <c r="G1889" s="9">
        <f t="shared" si="126"/>
        <v>2.785418328585</v>
      </c>
      <c r="H1889" s="9">
        <f t="shared" si="127"/>
        <v>1.98946884689923</v>
      </c>
      <c r="I1889">
        <f t="shared" si="125"/>
        <v>15</v>
      </c>
    </row>
    <row r="1890" spans="1:9">
      <c r="A1890">
        <v>41869.6666666621</v>
      </c>
      <c r="B1890" s="9">
        <v>23.4783333333334</v>
      </c>
      <c r="C1890" s="9">
        <v>21.69</v>
      </c>
      <c r="D1890" s="9">
        <v>14.9833333333333</v>
      </c>
      <c r="E1890" s="9">
        <v>23.3166666666667</v>
      </c>
      <c r="F1890" s="9">
        <v>45.5252875</v>
      </c>
      <c r="G1890" s="9">
        <f t="shared" si="126"/>
        <v>3.03839516129032</v>
      </c>
      <c r="H1890" s="9">
        <f t="shared" si="127"/>
        <v>1.95247837741244</v>
      </c>
      <c r="I1890">
        <f t="shared" si="125"/>
        <v>16</v>
      </c>
    </row>
    <row r="1891" spans="1:9">
      <c r="A1891">
        <v>41869.7083333288</v>
      </c>
      <c r="B1891" s="9">
        <v>23.325</v>
      </c>
      <c r="C1891" s="9">
        <v>7.73333333333333</v>
      </c>
      <c r="D1891" s="9">
        <v>16.3333333333333</v>
      </c>
      <c r="E1891" s="9">
        <v>24.6666666666667</v>
      </c>
      <c r="F1891" s="9">
        <v>47.1318069444445</v>
      </c>
      <c r="G1891" s="9">
        <f t="shared" si="126"/>
        <v>2.88562083333334</v>
      </c>
      <c r="H1891" s="9">
        <f t="shared" si="127"/>
        <v>1.91074893018018</v>
      </c>
      <c r="I1891">
        <f t="shared" si="125"/>
        <v>17</v>
      </c>
    </row>
    <row r="1892" spans="1:9">
      <c r="A1892">
        <v>41869.7499999954</v>
      </c>
      <c r="B1892" s="9">
        <v>23.095</v>
      </c>
      <c r="C1892" s="9">
        <v>1.3375</v>
      </c>
      <c r="D1892" s="9">
        <v>15.0166666666667</v>
      </c>
      <c r="E1892" s="9">
        <v>23.3</v>
      </c>
      <c r="F1892" s="9">
        <v>43.2891861111112</v>
      </c>
      <c r="G1892" s="9">
        <f t="shared" si="126"/>
        <v>2.88274269330374</v>
      </c>
      <c r="H1892" s="9">
        <f t="shared" si="127"/>
        <v>1.85790498330949</v>
      </c>
      <c r="I1892">
        <f t="shared" si="125"/>
        <v>18</v>
      </c>
    </row>
    <row r="1893" spans="1:9">
      <c r="A1893">
        <v>41869.7916666621</v>
      </c>
      <c r="B1893" s="9">
        <v>23.1883333333333</v>
      </c>
      <c r="C1893" s="9" t="e">
        <v>#DIV/0!</v>
      </c>
      <c r="D1893" s="9">
        <v>16.5666666666667</v>
      </c>
      <c r="E1893" s="9">
        <v>24.8833333333333</v>
      </c>
      <c r="F1893" s="9">
        <v>43.2891861111111</v>
      </c>
      <c r="G1893" s="9">
        <f t="shared" si="126"/>
        <v>2.613029342723</v>
      </c>
      <c r="H1893" s="9">
        <f t="shared" si="127"/>
        <v>1.73968597901317</v>
      </c>
      <c r="I1893">
        <f t="shared" si="125"/>
        <v>19</v>
      </c>
    </row>
    <row r="1894" spans="1:9">
      <c r="A1894">
        <v>41869.8333333287</v>
      </c>
      <c r="B1894" s="9">
        <v>22.795</v>
      </c>
      <c r="C1894" s="9" t="e">
        <v>#DIV/0!</v>
      </c>
      <c r="D1894" s="9">
        <v>15.175</v>
      </c>
      <c r="E1894" s="9">
        <v>23.5166666666667</v>
      </c>
      <c r="F1894" s="9">
        <v>43.4628638888889</v>
      </c>
      <c r="G1894" s="9">
        <f t="shared" si="126"/>
        <v>2.86410964671426</v>
      </c>
      <c r="H1894" s="9">
        <f t="shared" si="127"/>
        <v>1.84817280888259</v>
      </c>
      <c r="I1894">
        <f t="shared" si="125"/>
        <v>20</v>
      </c>
    </row>
    <row r="1895" spans="1:9">
      <c r="A1895">
        <v>41869.8749999954</v>
      </c>
      <c r="B1895" s="9">
        <v>22.99</v>
      </c>
      <c r="C1895" s="9">
        <v>0.15</v>
      </c>
      <c r="D1895" s="9">
        <v>13.0166666666667</v>
      </c>
      <c r="E1895" s="9">
        <v>21.4</v>
      </c>
      <c r="F1895" s="9">
        <v>34.3230708333333</v>
      </c>
      <c r="G1895" s="9">
        <f t="shared" si="126"/>
        <v>2.63685563380281</v>
      </c>
      <c r="H1895" s="9">
        <f t="shared" si="127"/>
        <v>1.60388181464174</v>
      </c>
      <c r="I1895">
        <f t="shared" si="125"/>
        <v>21</v>
      </c>
    </row>
    <row r="1896" spans="1:9">
      <c r="A1896">
        <v>41869.9166666621</v>
      </c>
      <c r="B1896" s="9">
        <v>23.1633333333333</v>
      </c>
      <c r="C1896" s="9">
        <v>0.1</v>
      </c>
      <c r="D1896" s="9">
        <v>0.1</v>
      </c>
      <c r="E1896" s="9">
        <v>1.525</v>
      </c>
      <c r="F1896" s="9">
        <v>0</v>
      </c>
      <c r="G1896" s="9">
        <f t="shared" si="126"/>
        <v>0</v>
      </c>
      <c r="H1896" s="9">
        <f t="shared" si="127"/>
        <v>0</v>
      </c>
      <c r="I1896">
        <f t="shared" si="125"/>
        <v>22</v>
      </c>
    </row>
    <row r="1897" spans="1:9">
      <c r="A1897">
        <v>41869.9583333287</v>
      </c>
      <c r="B1897" s="9">
        <v>22.78</v>
      </c>
      <c r="C1897" s="9">
        <v>0.175</v>
      </c>
      <c r="D1897" s="9">
        <v>0.1</v>
      </c>
      <c r="E1897" s="9">
        <v>0.108333333333333</v>
      </c>
      <c r="F1897" s="9">
        <v>0</v>
      </c>
      <c r="G1897" s="9">
        <f t="shared" si="126"/>
        <v>0</v>
      </c>
      <c r="H1897" s="9">
        <f t="shared" si="127"/>
        <v>0</v>
      </c>
      <c r="I1897">
        <f t="shared" si="125"/>
        <v>23</v>
      </c>
    </row>
    <row r="1898" spans="1:9">
      <c r="A1898">
        <v>41869.9999999954</v>
      </c>
      <c r="B1898" s="9">
        <v>22.6616666666667</v>
      </c>
      <c r="C1898" s="9">
        <v>0.195652173913043</v>
      </c>
      <c r="D1898" s="9">
        <v>0.1</v>
      </c>
      <c r="E1898" s="9">
        <v>0.1</v>
      </c>
      <c r="F1898" s="9">
        <v>0</v>
      </c>
      <c r="G1898" s="9">
        <f t="shared" si="126"/>
        <v>0</v>
      </c>
      <c r="H1898" s="9">
        <f t="shared" si="127"/>
        <v>0</v>
      </c>
      <c r="I1898">
        <f t="shared" si="125"/>
        <v>0</v>
      </c>
    </row>
    <row r="1899" spans="1:9">
      <c r="A1899">
        <v>41870.0416666621</v>
      </c>
      <c r="B1899" s="9">
        <v>22.2716666666667</v>
      </c>
      <c r="C1899" s="9">
        <v>0.125</v>
      </c>
      <c r="D1899" s="9">
        <v>0.1</v>
      </c>
      <c r="E1899" s="9">
        <v>0.1</v>
      </c>
      <c r="F1899" s="9">
        <v>0</v>
      </c>
      <c r="G1899" s="9">
        <f t="shared" si="126"/>
        <v>0</v>
      </c>
      <c r="H1899" s="9">
        <f t="shared" si="127"/>
        <v>0</v>
      </c>
      <c r="I1899">
        <f t="shared" si="125"/>
        <v>1</v>
      </c>
    </row>
    <row r="1900" spans="1:9">
      <c r="A1900">
        <v>41870.0833333287</v>
      </c>
      <c r="B1900" s="9">
        <v>21.9333333333333</v>
      </c>
      <c r="C1900" s="9" t="e">
        <v>#DIV/0!</v>
      </c>
      <c r="D1900" s="9">
        <v>0.1</v>
      </c>
      <c r="E1900" s="9">
        <v>0.116666666666667</v>
      </c>
      <c r="F1900" s="9">
        <v>0</v>
      </c>
      <c r="G1900" s="9">
        <f t="shared" si="126"/>
        <v>0</v>
      </c>
      <c r="H1900" s="9">
        <f t="shared" si="127"/>
        <v>0</v>
      </c>
      <c r="I1900">
        <f t="shared" si="125"/>
        <v>2</v>
      </c>
    </row>
    <row r="1901" spans="1:9">
      <c r="A1901">
        <v>41870.1249999954</v>
      </c>
      <c r="B1901" s="9">
        <v>21.9383333333333</v>
      </c>
      <c r="C1901" s="9" t="e">
        <v>#DIV/0!</v>
      </c>
      <c r="D1901" s="9">
        <v>0.1</v>
      </c>
      <c r="E1901" s="9">
        <v>0.108333333333333</v>
      </c>
      <c r="F1901" s="9">
        <v>0</v>
      </c>
      <c r="G1901" s="9">
        <f t="shared" si="126"/>
        <v>0</v>
      </c>
      <c r="H1901" s="9">
        <f t="shared" si="127"/>
        <v>0</v>
      </c>
      <c r="I1901">
        <f t="shared" si="125"/>
        <v>3</v>
      </c>
    </row>
    <row r="1902" spans="1:9">
      <c r="A1902">
        <v>41870.1666666621</v>
      </c>
      <c r="B1902" s="9">
        <v>21.69</v>
      </c>
      <c r="C1902" s="9">
        <v>0.4125</v>
      </c>
      <c r="D1902" s="9">
        <v>0.1</v>
      </c>
      <c r="E1902" s="9">
        <v>0.116666666666667</v>
      </c>
      <c r="F1902" s="9">
        <v>0</v>
      </c>
      <c r="G1902" s="9">
        <f t="shared" si="126"/>
        <v>0</v>
      </c>
      <c r="H1902" s="9">
        <f t="shared" si="127"/>
        <v>0</v>
      </c>
      <c r="I1902">
        <f t="shared" si="125"/>
        <v>4</v>
      </c>
    </row>
    <row r="1903" spans="1:9">
      <c r="A1903">
        <v>41870.2083333287</v>
      </c>
      <c r="B1903" s="9">
        <v>21.82</v>
      </c>
      <c r="C1903" s="9">
        <v>13.1105263157895</v>
      </c>
      <c r="D1903" s="9">
        <v>0.1</v>
      </c>
      <c r="E1903" s="9">
        <v>0.1</v>
      </c>
      <c r="F1903" s="9">
        <v>0</v>
      </c>
      <c r="G1903" s="9">
        <f t="shared" si="126"/>
        <v>0</v>
      </c>
      <c r="H1903" s="9">
        <f t="shared" si="127"/>
        <v>0</v>
      </c>
      <c r="I1903">
        <f t="shared" si="125"/>
        <v>5</v>
      </c>
    </row>
    <row r="1904" spans="1:9">
      <c r="A1904">
        <v>41870.2499999954</v>
      </c>
      <c r="B1904" s="9">
        <v>21.7116666666667</v>
      </c>
      <c r="C1904" s="9">
        <v>25.9909090909091</v>
      </c>
      <c r="D1904" s="9">
        <v>0.1</v>
      </c>
      <c r="E1904" s="9">
        <v>0.1</v>
      </c>
      <c r="F1904" s="9">
        <v>0</v>
      </c>
      <c r="G1904" s="9">
        <f t="shared" si="126"/>
        <v>0</v>
      </c>
      <c r="H1904" s="9">
        <f t="shared" si="127"/>
        <v>0</v>
      </c>
      <c r="I1904">
        <f t="shared" si="125"/>
        <v>6</v>
      </c>
    </row>
    <row r="1905" spans="1:9">
      <c r="A1905">
        <v>41870.2916666621</v>
      </c>
      <c r="B1905" s="9">
        <v>21.855</v>
      </c>
      <c r="C1905" s="9">
        <v>42.535</v>
      </c>
      <c r="D1905" s="9">
        <v>29.1333333333333</v>
      </c>
      <c r="E1905" s="9">
        <v>37.5083333333333</v>
      </c>
      <c r="F1905" s="9">
        <v>84.8415944444444</v>
      </c>
      <c r="G1905" s="9">
        <f t="shared" si="126"/>
        <v>2.91218287566743</v>
      </c>
      <c r="H1905" s="9">
        <f t="shared" si="127"/>
        <v>2.26193986521514</v>
      </c>
      <c r="I1905">
        <f t="shared" si="125"/>
        <v>7</v>
      </c>
    </row>
    <row r="1906" spans="1:9">
      <c r="A1906">
        <v>41870.3333333287</v>
      </c>
      <c r="B1906" s="9">
        <v>22.04</v>
      </c>
      <c r="C1906" s="9">
        <v>50.8333333333333</v>
      </c>
      <c r="D1906" s="9">
        <v>16.6166666666667</v>
      </c>
      <c r="E1906" s="9">
        <v>24.925</v>
      </c>
      <c r="F1906" s="9">
        <v>48.1955833333332</v>
      </c>
      <c r="G1906" s="9">
        <f t="shared" si="126"/>
        <v>2.90043630892677</v>
      </c>
      <c r="H1906" s="9">
        <f t="shared" si="127"/>
        <v>1.93362420595118</v>
      </c>
      <c r="I1906">
        <f t="shared" si="125"/>
        <v>8</v>
      </c>
    </row>
    <row r="1907" spans="1:9">
      <c r="A1907">
        <v>41870.3749999954</v>
      </c>
      <c r="B1907" s="9">
        <v>22.2533333333333</v>
      </c>
      <c r="C1907" s="9">
        <v>65.4266666666667</v>
      </c>
      <c r="D1907" s="9">
        <v>15.125</v>
      </c>
      <c r="E1907" s="9">
        <v>23.425</v>
      </c>
      <c r="F1907" s="9">
        <v>43.7668000000001</v>
      </c>
      <c r="G1907" s="9">
        <f t="shared" si="126"/>
        <v>2.89367272727273</v>
      </c>
      <c r="H1907" s="9">
        <f t="shared" si="127"/>
        <v>1.86837993596585</v>
      </c>
      <c r="I1907">
        <f t="shared" si="125"/>
        <v>9</v>
      </c>
    </row>
    <row r="1908" spans="1:9">
      <c r="A1908">
        <v>41870.416666662</v>
      </c>
      <c r="B1908" s="9">
        <v>22.8423728813559</v>
      </c>
      <c r="C1908" s="9">
        <v>143.608695652174</v>
      </c>
      <c r="D1908" s="9">
        <v>19.3416666666667</v>
      </c>
      <c r="E1908" s="9">
        <v>27.6083333333333</v>
      </c>
      <c r="F1908" s="9">
        <v>55.9459541666666</v>
      </c>
      <c r="G1908" s="9">
        <f t="shared" si="126"/>
        <v>2.89250947867298</v>
      </c>
      <c r="H1908" s="9">
        <f t="shared" si="127"/>
        <v>2.02641548445518</v>
      </c>
      <c r="I1908">
        <f t="shared" si="125"/>
        <v>10</v>
      </c>
    </row>
    <row r="1909" spans="1:9">
      <c r="A1909">
        <v>41870.4583333287</v>
      </c>
      <c r="B1909" s="9">
        <v>23.35</v>
      </c>
      <c r="C1909" s="9">
        <v>215.94</v>
      </c>
      <c r="D1909" s="9">
        <v>16.8583333333333</v>
      </c>
      <c r="E1909" s="9">
        <v>25.1583333333333</v>
      </c>
      <c r="F1909" s="9">
        <v>43.853638888889</v>
      </c>
      <c r="G1909" s="9">
        <f t="shared" si="126"/>
        <v>2.60130334486736</v>
      </c>
      <c r="H1909" s="9">
        <f t="shared" si="127"/>
        <v>1.74310588495087</v>
      </c>
      <c r="I1909">
        <f t="shared" si="125"/>
        <v>11</v>
      </c>
    </row>
    <row r="1910" spans="1:9">
      <c r="A1910">
        <v>41870.4999999954</v>
      </c>
      <c r="B1910" s="9">
        <v>23.2933333333333</v>
      </c>
      <c r="C1910" s="9">
        <v>106.593333333333</v>
      </c>
      <c r="D1910" s="9">
        <v>16.525</v>
      </c>
      <c r="E1910" s="9">
        <v>24.7833333333333</v>
      </c>
      <c r="F1910" s="9">
        <v>47.5442916666667</v>
      </c>
      <c r="G1910" s="9">
        <f t="shared" si="126"/>
        <v>2.87711296016137</v>
      </c>
      <c r="H1910" s="9">
        <f t="shared" si="127"/>
        <v>1.91839778076665</v>
      </c>
      <c r="I1910">
        <f t="shared" si="125"/>
        <v>12</v>
      </c>
    </row>
    <row r="1911" spans="1:9">
      <c r="A1911">
        <v>41870.541666662</v>
      </c>
      <c r="B1911" s="9">
        <v>23.2166666666667</v>
      </c>
      <c r="C1911" s="9">
        <v>70.2285714285714</v>
      </c>
      <c r="D1911" s="9">
        <v>16.625</v>
      </c>
      <c r="E1911" s="9">
        <v>24.875</v>
      </c>
      <c r="F1911" s="9">
        <v>47.3923236111111</v>
      </c>
      <c r="G1911" s="9">
        <f t="shared" si="126"/>
        <v>2.85066608187134</v>
      </c>
      <c r="H1911" s="9">
        <f t="shared" si="127"/>
        <v>1.90521903964266</v>
      </c>
      <c r="I1911">
        <f t="shared" si="125"/>
        <v>13</v>
      </c>
    </row>
    <row r="1912" spans="1:9">
      <c r="A1912">
        <v>41870.5833333287</v>
      </c>
      <c r="B1912" s="9">
        <v>23.4566666666667</v>
      </c>
      <c r="C1912" s="9">
        <v>91.3677419354839</v>
      </c>
      <c r="D1912" s="9">
        <v>16.6166666666667</v>
      </c>
      <c r="E1912" s="9">
        <v>24.9</v>
      </c>
      <c r="F1912" s="9">
        <v>47.3706138888888</v>
      </c>
      <c r="G1912" s="9">
        <f t="shared" si="126"/>
        <v>2.85078920093614</v>
      </c>
      <c r="H1912" s="9">
        <f t="shared" si="127"/>
        <v>1.90243429272646</v>
      </c>
      <c r="I1912">
        <f t="shared" si="125"/>
        <v>14</v>
      </c>
    </row>
    <row r="1913" spans="1:9">
      <c r="A1913">
        <v>41870.6249999954</v>
      </c>
      <c r="B1913" s="9">
        <v>23.3466666666667</v>
      </c>
      <c r="C1913" s="9">
        <v>46.27</v>
      </c>
      <c r="D1913" s="9">
        <v>16.3666666666667</v>
      </c>
      <c r="E1913" s="9">
        <v>24.675</v>
      </c>
      <c r="F1913" s="9">
        <v>47.0449680555555</v>
      </c>
      <c r="G1913" s="9">
        <f t="shared" si="126"/>
        <v>2.87443796673455</v>
      </c>
      <c r="H1913" s="9">
        <f t="shared" si="127"/>
        <v>1.90658431836091</v>
      </c>
      <c r="I1913">
        <f t="shared" si="125"/>
        <v>15</v>
      </c>
    </row>
    <row r="1914" spans="1:9">
      <c r="A1914">
        <v>41870.666666662</v>
      </c>
      <c r="B1914" s="9">
        <v>22.87</v>
      </c>
      <c r="C1914" s="9">
        <v>37.79</v>
      </c>
      <c r="D1914" s="9">
        <v>16.75</v>
      </c>
      <c r="E1914" s="9">
        <v>25.025</v>
      </c>
      <c r="F1914" s="9">
        <v>45.6989652777777</v>
      </c>
      <c r="G1914" s="9">
        <f t="shared" si="126"/>
        <v>2.72829643449419</v>
      </c>
      <c r="H1914" s="9">
        <f t="shared" si="127"/>
        <v>1.82613247863247</v>
      </c>
      <c r="I1914">
        <f t="shared" si="125"/>
        <v>16</v>
      </c>
    </row>
    <row r="1915" spans="1:9">
      <c r="A1915">
        <v>41870.7083333287</v>
      </c>
      <c r="B1915" s="9">
        <v>23.12</v>
      </c>
      <c r="C1915" s="9">
        <v>20.5733333333333</v>
      </c>
      <c r="D1915" s="9">
        <v>14.8583333333333</v>
      </c>
      <c r="E1915" s="9">
        <v>23.175</v>
      </c>
      <c r="F1915" s="9">
        <v>43.3326055555555</v>
      </c>
      <c r="G1915" s="9">
        <f t="shared" si="126"/>
        <v>2.91638399700878</v>
      </c>
      <c r="H1915" s="9">
        <f t="shared" si="127"/>
        <v>1.86979959247273</v>
      </c>
      <c r="I1915">
        <f t="shared" si="125"/>
        <v>17</v>
      </c>
    </row>
    <row r="1916" spans="1:9">
      <c r="A1916">
        <v>41870.7499999954</v>
      </c>
      <c r="B1916" s="9">
        <v>23.1466666666667</v>
      </c>
      <c r="C1916" s="9">
        <v>2.10666666666667</v>
      </c>
      <c r="D1916" s="9">
        <v>14.95</v>
      </c>
      <c r="E1916" s="9">
        <v>23.2666666666667</v>
      </c>
      <c r="F1916" s="9">
        <v>46.7193222222222</v>
      </c>
      <c r="G1916" s="9">
        <f t="shared" si="126"/>
        <v>3.12503827573393</v>
      </c>
      <c r="H1916" s="9">
        <f t="shared" si="127"/>
        <v>2.00799379178605</v>
      </c>
      <c r="I1916">
        <f t="shared" si="125"/>
        <v>18</v>
      </c>
    </row>
    <row r="1917" spans="1:9">
      <c r="A1917">
        <v>41870.791666662</v>
      </c>
      <c r="B1917" s="9">
        <v>23.0816666666667</v>
      </c>
      <c r="C1917" s="9" t="e">
        <v>#DIV/0!</v>
      </c>
      <c r="D1917" s="9">
        <v>15.1416666666667</v>
      </c>
      <c r="E1917" s="9">
        <v>23.4416666666667</v>
      </c>
      <c r="F1917" s="9">
        <v>42.9201208333334</v>
      </c>
      <c r="G1917" s="9">
        <f t="shared" si="126"/>
        <v>2.83457044578977</v>
      </c>
      <c r="H1917" s="9">
        <f t="shared" si="127"/>
        <v>1.83093298969072</v>
      </c>
      <c r="I1917">
        <f t="shared" si="125"/>
        <v>19</v>
      </c>
    </row>
    <row r="1918" spans="1:9">
      <c r="A1918">
        <v>41870.8333333287</v>
      </c>
      <c r="B1918" s="9">
        <v>23.0183333333333</v>
      </c>
      <c r="C1918" s="9">
        <v>0.25</v>
      </c>
      <c r="D1918" s="9">
        <v>12.9833333333333</v>
      </c>
      <c r="E1918" s="9">
        <v>21.3666666666667</v>
      </c>
      <c r="F1918" s="9">
        <v>37.9268847222222</v>
      </c>
      <c r="G1918" s="9">
        <f t="shared" si="126"/>
        <v>2.92119779632007</v>
      </c>
      <c r="H1918" s="9">
        <f t="shared" si="127"/>
        <v>1.77504920696828</v>
      </c>
      <c r="I1918">
        <f t="shared" si="125"/>
        <v>20</v>
      </c>
    </row>
    <row r="1919" spans="1:9">
      <c r="A1919">
        <v>41870.8749999954</v>
      </c>
      <c r="B1919" s="9">
        <v>23.0066666666667</v>
      </c>
      <c r="C1919" s="9">
        <v>0.125</v>
      </c>
      <c r="D1919" s="9">
        <v>16.7666666666667</v>
      </c>
      <c r="E1919" s="9">
        <v>25.0416666666667</v>
      </c>
      <c r="F1919" s="9">
        <v>46.8061611111111</v>
      </c>
      <c r="G1919" s="9">
        <f t="shared" si="126"/>
        <v>2.79161994698476</v>
      </c>
      <c r="H1919" s="9">
        <f t="shared" si="127"/>
        <v>1.86913122573489</v>
      </c>
      <c r="I1919">
        <f t="shared" si="125"/>
        <v>21</v>
      </c>
    </row>
    <row r="1920" spans="1:9">
      <c r="A1920">
        <v>41870.916666662</v>
      </c>
      <c r="B1920" s="9">
        <v>22.915</v>
      </c>
      <c r="C1920" s="9">
        <v>0.185714285714286</v>
      </c>
      <c r="D1920" s="9">
        <v>0.1</v>
      </c>
      <c r="E1920" s="9">
        <v>1.51666666666667</v>
      </c>
      <c r="F1920" s="9">
        <v>0</v>
      </c>
      <c r="G1920" s="9">
        <f t="shared" si="126"/>
        <v>0</v>
      </c>
      <c r="H1920" s="9">
        <f t="shared" si="127"/>
        <v>0</v>
      </c>
      <c r="I1920">
        <f t="shared" si="125"/>
        <v>22</v>
      </c>
    </row>
    <row r="1921" spans="1:9">
      <c r="A1921">
        <v>41870.9583333287</v>
      </c>
      <c r="B1921" s="9">
        <v>23.0016666666667</v>
      </c>
      <c r="C1921" s="9">
        <v>1.2</v>
      </c>
      <c r="D1921" s="9">
        <v>0.1</v>
      </c>
      <c r="E1921" s="9">
        <v>0.1</v>
      </c>
      <c r="F1921" s="9">
        <v>0</v>
      </c>
      <c r="G1921" s="9">
        <f t="shared" si="126"/>
        <v>0</v>
      </c>
      <c r="H1921" s="9">
        <f t="shared" si="127"/>
        <v>0</v>
      </c>
      <c r="I1921">
        <f t="shared" si="125"/>
        <v>23</v>
      </c>
    </row>
    <row r="1922" spans="1:9">
      <c r="A1922">
        <v>41870.9999999953</v>
      </c>
      <c r="B1922" s="9">
        <v>23.065</v>
      </c>
      <c r="C1922" s="9" t="e">
        <v>#DIV/0!</v>
      </c>
      <c r="D1922" s="9">
        <v>0.1</v>
      </c>
      <c r="E1922" s="9">
        <v>0.1</v>
      </c>
      <c r="F1922" s="9">
        <v>0</v>
      </c>
      <c r="G1922" s="9">
        <f t="shared" si="126"/>
        <v>0</v>
      </c>
      <c r="H1922" s="9">
        <f t="shared" si="127"/>
        <v>0</v>
      </c>
      <c r="I1922">
        <f t="shared" si="125"/>
        <v>0</v>
      </c>
    </row>
    <row r="1923" spans="1:9">
      <c r="A1923">
        <v>41871.041666662</v>
      </c>
      <c r="B1923" s="9">
        <v>23.0333333333333</v>
      </c>
      <c r="C1923" s="9" t="e">
        <v>#DIV/0!</v>
      </c>
      <c r="D1923" s="9">
        <v>0.1</v>
      </c>
      <c r="E1923" s="9">
        <v>0.108333333333333</v>
      </c>
      <c r="F1923" s="9">
        <v>0</v>
      </c>
      <c r="G1923" s="9">
        <f t="shared" si="126"/>
        <v>0</v>
      </c>
      <c r="H1923" s="9">
        <f t="shared" si="127"/>
        <v>0</v>
      </c>
      <c r="I1923">
        <f t="shared" ref="I1923:I1986" si="128">HOUR(A1923)</f>
        <v>1</v>
      </c>
    </row>
    <row r="1924" spans="1:9">
      <c r="A1924">
        <v>41871.0833333287</v>
      </c>
      <c r="B1924" s="9">
        <v>22.975</v>
      </c>
      <c r="C1924" s="9">
        <v>0.15</v>
      </c>
      <c r="D1924" s="9">
        <v>0.1</v>
      </c>
      <c r="E1924" s="9">
        <v>0.108333333333333</v>
      </c>
      <c r="F1924" s="9">
        <v>0</v>
      </c>
      <c r="G1924" s="9">
        <f t="shared" si="126"/>
        <v>0</v>
      </c>
      <c r="H1924" s="9">
        <f t="shared" si="127"/>
        <v>0</v>
      </c>
      <c r="I1924">
        <f t="shared" si="128"/>
        <v>2</v>
      </c>
    </row>
    <row r="1925" spans="1:9">
      <c r="A1925">
        <v>41871.1249999953</v>
      </c>
      <c r="B1925" s="9">
        <v>22.875</v>
      </c>
      <c r="C1925" s="9">
        <v>0.1</v>
      </c>
      <c r="D1925" s="9">
        <v>0.1</v>
      </c>
      <c r="E1925" s="9">
        <v>0.1</v>
      </c>
      <c r="F1925" s="9">
        <v>0</v>
      </c>
      <c r="G1925" s="9">
        <f t="shared" si="126"/>
        <v>0</v>
      </c>
      <c r="H1925" s="9">
        <f t="shared" si="127"/>
        <v>0</v>
      </c>
      <c r="I1925">
        <f t="shared" si="128"/>
        <v>3</v>
      </c>
    </row>
    <row r="1926" spans="1:9">
      <c r="A1926">
        <v>41871.166666662</v>
      </c>
      <c r="B1926" s="9">
        <v>22.8266666666667</v>
      </c>
      <c r="C1926" s="9">
        <v>0.1125</v>
      </c>
      <c r="D1926" s="9">
        <v>0.1</v>
      </c>
      <c r="E1926" s="9">
        <v>0.1</v>
      </c>
      <c r="F1926" s="9">
        <v>0</v>
      </c>
      <c r="G1926" s="9">
        <f t="shared" si="126"/>
        <v>0</v>
      </c>
      <c r="H1926" s="9">
        <f t="shared" si="127"/>
        <v>0</v>
      </c>
      <c r="I1926">
        <f t="shared" si="128"/>
        <v>4</v>
      </c>
    </row>
    <row r="1927" spans="1:9">
      <c r="A1927">
        <v>41871.2083333287</v>
      </c>
      <c r="B1927" s="9">
        <v>22.9033333333333</v>
      </c>
      <c r="C1927" s="9">
        <v>4.04333333333333</v>
      </c>
      <c r="D1927" s="9">
        <v>0.1</v>
      </c>
      <c r="E1927" s="9">
        <v>0.108333333333333</v>
      </c>
      <c r="F1927" s="9">
        <v>0</v>
      </c>
      <c r="G1927" s="9">
        <f t="shared" si="126"/>
        <v>0</v>
      </c>
      <c r="H1927" s="9">
        <f t="shared" si="127"/>
        <v>0</v>
      </c>
      <c r="I1927">
        <f t="shared" si="128"/>
        <v>5</v>
      </c>
    </row>
    <row r="1928" spans="1:9">
      <c r="A1928">
        <v>41871.2499999953</v>
      </c>
      <c r="B1928" s="9">
        <v>22.99</v>
      </c>
      <c r="C1928" s="9">
        <v>21.2354838709677</v>
      </c>
      <c r="D1928" s="9">
        <v>0.1</v>
      </c>
      <c r="E1928" s="9">
        <v>0.108333333333333</v>
      </c>
      <c r="F1928" s="9">
        <v>0</v>
      </c>
      <c r="G1928" s="9">
        <f t="shared" si="126"/>
        <v>0</v>
      </c>
      <c r="H1928" s="9">
        <f t="shared" si="127"/>
        <v>0</v>
      </c>
      <c r="I1928">
        <f t="shared" si="128"/>
        <v>6</v>
      </c>
    </row>
    <row r="1929" spans="1:9">
      <c r="A1929">
        <v>41871.291666662</v>
      </c>
      <c r="B1929" s="9">
        <v>22.7383333333333</v>
      </c>
      <c r="C1929" s="9">
        <v>28.58</v>
      </c>
      <c r="D1929" s="9">
        <v>29.2916666666667</v>
      </c>
      <c r="E1929" s="9">
        <v>37.4666666666667</v>
      </c>
      <c r="F1929" s="9">
        <v>87.2730833333333</v>
      </c>
      <c r="G1929" s="9">
        <f t="shared" si="126"/>
        <v>2.97945092460882</v>
      </c>
      <c r="H1929" s="9">
        <f t="shared" si="127"/>
        <v>2.32935275800712</v>
      </c>
      <c r="I1929">
        <f t="shared" si="128"/>
        <v>7</v>
      </c>
    </row>
    <row r="1930" spans="1:9">
      <c r="A1930">
        <v>41871.3333333287</v>
      </c>
      <c r="B1930" s="9">
        <v>22.6833333333333</v>
      </c>
      <c r="C1930" s="9">
        <v>29.33</v>
      </c>
      <c r="D1930" s="9">
        <v>19.325</v>
      </c>
      <c r="E1930" s="9">
        <v>27.5083333333333</v>
      </c>
      <c r="F1930" s="9">
        <v>55.78313125</v>
      </c>
      <c r="G1930" s="9">
        <f t="shared" si="126"/>
        <v>2.88657858990944</v>
      </c>
      <c r="H1930" s="9">
        <f t="shared" si="127"/>
        <v>2.0278629960618</v>
      </c>
      <c r="I1930">
        <f t="shared" si="128"/>
        <v>8</v>
      </c>
    </row>
    <row r="1931" spans="1:9">
      <c r="A1931">
        <v>41871.3749999953</v>
      </c>
      <c r="B1931" s="9">
        <v>23.02</v>
      </c>
      <c r="C1931" s="9">
        <v>45.0766666666667</v>
      </c>
      <c r="D1931" s="9">
        <v>16.3583333333333</v>
      </c>
      <c r="E1931" s="9">
        <v>24.65</v>
      </c>
      <c r="F1931" s="9">
        <v>47.1969361111111</v>
      </c>
      <c r="G1931" s="9">
        <f t="shared" si="126"/>
        <v>2.88519222278825</v>
      </c>
      <c r="H1931" s="9">
        <f t="shared" si="127"/>
        <v>1.91468300653595</v>
      </c>
      <c r="I1931">
        <f t="shared" si="128"/>
        <v>9</v>
      </c>
    </row>
    <row r="1932" spans="1:9">
      <c r="A1932">
        <v>41871.416666662</v>
      </c>
      <c r="B1932" s="9">
        <v>23.115</v>
      </c>
      <c r="C1932" s="9">
        <v>50.3833333333333</v>
      </c>
      <c r="D1932" s="9">
        <v>15.2583333333333</v>
      </c>
      <c r="E1932" s="9">
        <v>23.6</v>
      </c>
      <c r="F1932" s="9">
        <v>48.1087444444445</v>
      </c>
      <c r="G1932" s="9">
        <f t="shared" si="126"/>
        <v>3.15294884398326</v>
      </c>
      <c r="H1932" s="9">
        <f t="shared" si="127"/>
        <v>2.03850612052731</v>
      </c>
      <c r="I1932">
        <f t="shared" si="128"/>
        <v>10</v>
      </c>
    </row>
    <row r="1933" spans="1:9">
      <c r="A1933">
        <v>41871.4583333287</v>
      </c>
      <c r="B1933" s="9">
        <v>23.3483333333333</v>
      </c>
      <c r="C1933" s="9">
        <v>40.1666666666667</v>
      </c>
      <c r="D1933" s="9">
        <v>15.2833333333333</v>
      </c>
      <c r="E1933" s="9">
        <v>23.625</v>
      </c>
      <c r="F1933" s="9">
        <v>47.6745499999999</v>
      </c>
      <c r="G1933" s="9">
        <f t="shared" si="126"/>
        <v>3.11938167938931</v>
      </c>
      <c r="H1933" s="9">
        <f t="shared" si="127"/>
        <v>2.01797037037037</v>
      </c>
      <c r="I1933">
        <f t="shared" si="128"/>
        <v>11</v>
      </c>
    </row>
    <row r="1934" spans="1:9">
      <c r="A1934">
        <v>41871.4999999953</v>
      </c>
      <c r="B1934" s="9">
        <v>23.21</v>
      </c>
      <c r="C1934" s="9">
        <v>76.1433333333333</v>
      </c>
      <c r="D1934" s="9">
        <v>14.975</v>
      </c>
      <c r="E1934" s="9">
        <v>23.2833333333333</v>
      </c>
      <c r="F1934" s="9">
        <v>38.9038222222222</v>
      </c>
      <c r="G1934" s="9">
        <f t="shared" si="126"/>
        <v>2.59791801150065</v>
      </c>
      <c r="H1934" s="9">
        <f t="shared" si="127"/>
        <v>1.67088713910761</v>
      </c>
      <c r="I1934">
        <f t="shared" si="128"/>
        <v>12</v>
      </c>
    </row>
    <row r="1935" spans="1:9">
      <c r="A1935">
        <v>41871.541666662</v>
      </c>
      <c r="B1935" s="9">
        <v>23.12</v>
      </c>
      <c r="C1935" s="9">
        <v>102.686666666667</v>
      </c>
      <c r="D1935" s="9">
        <v>15.0416666666667</v>
      </c>
      <c r="E1935" s="9">
        <v>23.4166666666667</v>
      </c>
      <c r="F1935" s="9">
        <v>47.3706138888889</v>
      </c>
      <c r="G1935" s="9">
        <f t="shared" si="126"/>
        <v>3.14929289012004</v>
      </c>
      <c r="H1935" s="9">
        <f t="shared" si="127"/>
        <v>2.02294436536181</v>
      </c>
      <c r="I1935">
        <f t="shared" si="128"/>
        <v>13</v>
      </c>
    </row>
    <row r="1936" spans="1:9">
      <c r="A1936">
        <v>41871.5833333286</v>
      </c>
      <c r="B1936" s="9">
        <v>22.6766666666667</v>
      </c>
      <c r="C1936" s="9">
        <v>112.889655172414</v>
      </c>
      <c r="D1936" s="9">
        <v>13.5916666666667</v>
      </c>
      <c r="E1936" s="9">
        <v>21.9333333333333</v>
      </c>
      <c r="F1936" s="9">
        <v>38.3393694444444</v>
      </c>
      <c r="G1936" s="9">
        <f t="shared" si="126"/>
        <v>2.82079971387696</v>
      </c>
      <c r="H1936" s="9">
        <f t="shared" si="127"/>
        <v>1.74799556737589</v>
      </c>
      <c r="I1936">
        <f t="shared" si="128"/>
        <v>14</v>
      </c>
    </row>
    <row r="1937" spans="1:9">
      <c r="A1937">
        <v>41871.6249999953</v>
      </c>
      <c r="B1937" s="9">
        <v>22.3066666666667</v>
      </c>
      <c r="C1937" s="9">
        <v>77.4966666666666</v>
      </c>
      <c r="D1937" s="9">
        <v>14.6416666666667</v>
      </c>
      <c r="E1937" s="9">
        <v>22.9583333333333</v>
      </c>
      <c r="F1937" s="9">
        <v>46.2851277777778</v>
      </c>
      <c r="G1937" s="9">
        <f t="shared" si="126"/>
        <v>3.16119256308101</v>
      </c>
      <c r="H1937" s="9">
        <f t="shared" si="127"/>
        <v>2.01604912280702</v>
      </c>
      <c r="I1937">
        <f t="shared" si="128"/>
        <v>15</v>
      </c>
    </row>
    <row r="1938" spans="1:9">
      <c r="A1938">
        <v>41871.666666662</v>
      </c>
      <c r="B1938" s="9">
        <v>22.055</v>
      </c>
      <c r="C1938" s="9">
        <v>45.11</v>
      </c>
      <c r="D1938" s="9">
        <v>16.625</v>
      </c>
      <c r="E1938" s="9">
        <v>24.9166666666667</v>
      </c>
      <c r="F1938" s="9">
        <v>46.893</v>
      </c>
      <c r="G1938" s="9">
        <f t="shared" si="126"/>
        <v>2.82063157894737</v>
      </c>
      <c r="H1938" s="9">
        <f t="shared" si="127"/>
        <v>1.88199331103679</v>
      </c>
      <c r="I1938">
        <f t="shared" si="128"/>
        <v>16</v>
      </c>
    </row>
    <row r="1939" spans="1:9">
      <c r="A1939">
        <v>41871.7083333286</v>
      </c>
      <c r="B1939" s="9">
        <v>21.9966666666666</v>
      </c>
      <c r="C1939" s="9">
        <v>11.3466666666667</v>
      </c>
      <c r="D1939" s="9">
        <v>15.0083333333333</v>
      </c>
      <c r="E1939" s="9">
        <v>24.6909090909091</v>
      </c>
      <c r="F1939" s="9">
        <v>46.8495805555556</v>
      </c>
      <c r="G1939" s="9">
        <f t="shared" si="126"/>
        <v>3.12157116416806</v>
      </c>
      <c r="H1939" s="9">
        <f t="shared" si="127"/>
        <v>1.89744251145475</v>
      </c>
      <c r="I1939">
        <f t="shared" si="128"/>
        <v>17</v>
      </c>
    </row>
    <row r="1940" spans="1:9">
      <c r="A1940">
        <v>41871.7499999953</v>
      </c>
      <c r="B1940" s="9">
        <v>21.8016666666667</v>
      </c>
      <c r="C1940" s="9">
        <v>1.40625</v>
      </c>
      <c r="D1940" s="9">
        <v>11.5416666666667</v>
      </c>
      <c r="E1940" s="9">
        <v>19.85</v>
      </c>
      <c r="F1940" s="9">
        <v>37.8183361111112</v>
      </c>
      <c r="G1940" s="9">
        <f t="shared" si="126"/>
        <v>3.2766789410349</v>
      </c>
      <c r="H1940" s="9">
        <f t="shared" si="127"/>
        <v>1.90520584942626</v>
      </c>
      <c r="I1940">
        <f t="shared" si="128"/>
        <v>18</v>
      </c>
    </row>
    <row r="1941" spans="1:9">
      <c r="A1941">
        <v>41871.791666662</v>
      </c>
      <c r="B1941" s="9">
        <v>25.4466666666667</v>
      </c>
      <c r="C1941" s="9" t="e">
        <v>#DIV/0!</v>
      </c>
      <c r="D1941" s="9">
        <v>14.8666666666667</v>
      </c>
      <c r="E1941" s="9">
        <v>23.1916666666667</v>
      </c>
      <c r="F1941" s="9">
        <v>38.2091111111111</v>
      </c>
      <c r="G1941" s="9">
        <f t="shared" si="126"/>
        <v>2.57011958146487</v>
      </c>
      <c r="H1941" s="9">
        <f t="shared" si="127"/>
        <v>1.64753623188406</v>
      </c>
      <c r="I1941">
        <f t="shared" si="128"/>
        <v>19</v>
      </c>
    </row>
    <row r="1942" spans="1:9">
      <c r="A1942">
        <v>41871.8333333286</v>
      </c>
      <c r="B1942" s="9">
        <v>23.3133333333333</v>
      </c>
      <c r="C1942" s="9" t="e">
        <v>#DIV/0!</v>
      </c>
      <c r="D1942" s="9">
        <v>10.1083333333333</v>
      </c>
      <c r="E1942" s="9">
        <v>18.5</v>
      </c>
      <c r="F1942" s="9">
        <v>0</v>
      </c>
      <c r="G1942" s="9">
        <f t="shared" si="126"/>
        <v>0</v>
      </c>
      <c r="H1942" s="9">
        <f t="shared" si="127"/>
        <v>0</v>
      </c>
      <c r="I1942">
        <f t="shared" si="128"/>
        <v>20</v>
      </c>
    </row>
    <row r="1943" spans="1:9">
      <c r="A1943">
        <v>41871.8749999953</v>
      </c>
      <c r="B1943" s="9">
        <v>33.395</v>
      </c>
      <c r="C1943" s="9" t="e">
        <v>#DIV/0!</v>
      </c>
      <c r="D1943" s="9">
        <v>14.9833333333333</v>
      </c>
      <c r="E1943" s="9">
        <v>23.2666666666667</v>
      </c>
      <c r="F1943" s="9">
        <v>38.599886111111</v>
      </c>
      <c r="G1943" s="9">
        <f t="shared" si="126"/>
        <v>2.576188172043</v>
      </c>
      <c r="H1943" s="9">
        <f t="shared" si="127"/>
        <v>1.65902089302769</v>
      </c>
      <c r="I1943">
        <f t="shared" si="128"/>
        <v>21</v>
      </c>
    </row>
    <row r="1944" spans="1:9">
      <c r="A1944">
        <v>41871.916666662</v>
      </c>
      <c r="B1944" s="9">
        <v>27.45</v>
      </c>
      <c r="C1944" s="9" t="e">
        <v>#DIV/0!</v>
      </c>
      <c r="D1944" s="9">
        <v>0.1</v>
      </c>
      <c r="E1944" s="9">
        <v>1.51666666666667</v>
      </c>
      <c r="F1944" s="9">
        <v>0</v>
      </c>
      <c r="G1944" s="9">
        <f t="shared" si="126"/>
        <v>0</v>
      </c>
      <c r="H1944" s="9">
        <f t="shared" si="127"/>
        <v>0</v>
      </c>
      <c r="I1944">
        <f t="shared" si="128"/>
        <v>22</v>
      </c>
    </row>
    <row r="1945" spans="1:9">
      <c r="A1945">
        <v>41871.9583333286</v>
      </c>
      <c r="B1945" s="9">
        <v>25.8183333333333</v>
      </c>
      <c r="C1945" s="9" t="e">
        <v>#DIV/0!</v>
      </c>
      <c r="D1945" s="9">
        <v>0.1</v>
      </c>
      <c r="E1945" s="9">
        <v>0.1</v>
      </c>
      <c r="F1945" s="9">
        <v>0</v>
      </c>
      <c r="G1945" s="9">
        <f t="shared" si="126"/>
        <v>0</v>
      </c>
      <c r="H1945" s="9">
        <f t="shared" si="127"/>
        <v>0</v>
      </c>
      <c r="I1945">
        <f t="shared" si="128"/>
        <v>23</v>
      </c>
    </row>
    <row r="1946" spans="1:9">
      <c r="A1946">
        <v>41871.9999999953</v>
      </c>
      <c r="B1946" s="9">
        <v>23.5033333333333</v>
      </c>
      <c r="C1946" s="9" t="e">
        <v>#DIV/0!</v>
      </c>
      <c r="D1946" s="9">
        <v>0.1</v>
      </c>
      <c r="E1946" s="9">
        <v>0.1</v>
      </c>
      <c r="F1946" s="9">
        <v>0</v>
      </c>
      <c r="G1946" s="9">
        <f t="shared" si="126"/>
        <v>0</v>
      </c>
      <c r="H1946" s="9">
        <f t="shared" si="127"/>
        <v>0</v>
      </c>
      <c r="I1946">
        <f t="shared" si="128"/>
        <v>0</v>
      </c>
    </row>
    <row r="1947" spans="1:9">
      <c r="A1947">
        <v>41872.0416666619</v>
      </c>
      <c r="B1947" s="9">
        <v>24.3316666666667</v>
      </c>
      <c r="C1947" s="9" t="e">
        <v>#DIV/0!</v>
      </c>
      <c r="D1947" s="9">
        <v>0.1</v>
      </c>
      <c r="E1947" s="9">
        <v>0.1</v>
      </c>
      <c r="F1947" s="9">
        <v>0</v>
      </c>
      <c r="G1947" s="9">
        <f t="shared" si="126"/>
        <v>0</v>
      </c>
      <c r="H1947" s="9">
        <f t="shared" si="127"/>
        <v>0</v>
      </c>
      <c r="I1947">
        <f t="shared" si="128"/>
        <v>1</v>
      </c>
    </row>
    <row r="1948" spans="1:9">
      <c r="A1948">
        <v>41872.0833333286</v>
      </c>
      <c r="B1948" s="9">
        <v>22.6166666666667</v>
      </c>
      <c r="C1948" s="9" t="e">
        <v>#DIV/0!</v>
      </c>
      <c r="D1948" s="9">
        <v>0.1</v>
      </c>
      <c r="E1948" s="9">
        <v>0.1</v>
      </c>
      <c r="F1948" s="9">
        <v>0</v>
      </c>
      <c r="G1948" s="9">
        <f t="shared" ref="G1948:G2011" si="129">F1948/D1948</f>
        <v>0</v>
      </c>
      <c r="H1948" s="9">
        <f t="shared" ref="H1948:H2011" si="130">F1948/E1948</f>
        <v>0</v>
      </c>
      <c r="I1948">
        <f t="shared" si="128"/>
        <v>2</v>
      </c>
    </row>
    <row r="1949" spans="1:9">
      <c r="A1949">
        <v>41872.1249999953</v>
      </c>
      <c r="B1949" s="9">
        <v>21.4066666666667</v>
      </c>
      <c r="C1949" s="9" t="e">
        <v>#DIV/0!</v>
      </c>
      <c r="D1949" s="9">
        <v>0.1</v>
      </c>
      <c r="E1949" s="9">
        <v>0.1</v>
      </c>
      <c r="F1949" s="9">
        <v>0</v>
      </c>
      <c r="G1949" s="9">
        <f t="shared" si="129"/>
        <v>0</v>
      </c>
      <c r="H1949" s="9">
        <f t="shared" si="130"/>
        <v>0</v>
      </c>
      <c r="I1949">
        <f t="shared" si="128"/>
        <v>3</v>
      </c>
    </row>
    <row r="1950" spans="1:9">
      <c r="A1950">
        <v>41872.1666666619</v>
      </c>
      <c r="B1950" s="9">
        <v>21.0166666666667</v>
      </c>
      <c r="C1950" s="9" t="e">
        <v>#DIV/0!</v>
      </c>
      <c r="D1950" s="9">
        <v>0.1</v>
      </c>
      <c r="E1950" s="9">
        <v>0.1</v>
      </c>
      <c r="F1950" s="9">
        <v>0</v>
      </c>
      <c r="G1950" s="9">
        <f t="shared" si="129"/>
        <v>0</v>
      </c>
      <c r="H1950" s="9">
        <f t="shared" si="130"/>
        <v>0</v>
      </c>
      <c r="I1950">
        <f t="shared" si="128"/>
        <v>4</v>
      </c>
    </row>
    <row r="1951" spans="1:9">
      <c r="A1951">
        <v>41872.2083333286</v>
      </c>
      <c r="B1951" s="9">
        <v>21.7366666666667</v>
      </c>
      <c r="C1951" s="9">
        <v>14.3291666666667</v>
      </c>
      <c r="D1951" s="9">
        <v>0.1</v>
      </c>
      <c r="E1951" s="9">
        <v>0.1</v>
      </c>
      <c r="F1951" s="9">
        <v>0</v>
      </c>
      <c r="G1951" s="9">
        <f t="shared" si="129"/>
        <v>0</v>
      </c>
      <c r="H1951" s="9">
        <f t="shared" si="130"/>
        <v>0</v>
      </c>
      <c r="I1951">
        <f t="shared" si="128"/>
        <v>5</v>
      </c>
    </row>
    <row r="1952" spans="1:9">
      <c r="A1952">
        <v>41872.2499999953</v>
      </c>
      <c r="B1952" s="9">
        <v>25.765</v>
      </c>
      <c r="C1952" s="9">
        <v>120.203333333333</v>
      </c>
      <c r="D1952" s="9">
        <v>0.1</v>
      </c>
      <c r="E1952" s="9">
        <v>0.108333333333333</v>
      </c>
      <c r="F1952" s="9">
        <v>0</v>
      </c>
      <c r="G1952" s="9">
        <f t="shared" si="129"/>
        <v>0</v>
      </c>
      <c r="H1952" s="9">
        <f t="shared" si="130"/>
        <v>0</v>
      </c>
      <c r="I1952">
        <f t="shared" si="128"/>
        <v>6</v>
      </c>
    </row>
    <row r="1953" spans="1:9">
      <c r="A1953">
        <v>41872.2916666619</v>
      </c>
      <c r="B1953" s="9">
        <v>28.8416666666667</v>
      </c>
      <c r="C1953" s="9">
        <v>309.113333333333</v>
      </c>
      <c r="D1953" s="9">
        <v>27.9666666666667</v>
      </c>
      <c r="E1953" s="9">
        <v>36.2</v>
      </c>
      <c r="F1953" s="9">
        <v>83.7561083333333</v>
      </c>
      <c r="G1953" s="9">
        <f t="shared" si="129"/>
        <v>2.99485488676996</v>
      </c>
      <c r="H1953" s="9">
        <f t="shared" si="130"/>
        <v>2.31370465009208</v>
      </c>
      <c r="I1953">
        <f t="shared" si="128"/>
        <v>7</v>
      </c>
    </row>
    <row r="1954" spans="1:9">
      <c r="A1954">
        <v>41872.3333333286</v>
      </c>
      <c r="B1954" s="9">
        <v>36.8633333333333</v>
      </c>
      <c r="C1954" s="9">
        <v>414.190322580645</v>
      </c>
      <c r="D1954" s="9">
        <v>16.2</v>
      </c>
      <c r="E1954" s="9">
        <v>24.475</v>
      </c>
      <c r="F1954" s="9">
        <v>46.5456444444444</v>
      </c>
      <c r="G1954" s="9">
        <f t="shared" si="129"/>
        <v>2.87318792866941</v>
      </c>
      <c r="H1954" s="9">
        <f t="shared" si="130"/>
        <v>1.90176279650437</v>
      </c>
      <c r="I1954">
        <f t="shared" si="128"/>
        <v>8</v>
      </c>
    </row>
    <row r="1955" spans="1:9">
      <c r="A1955">
        <v>41872.3749999953</v>
      </c>
      <c r="B1955" s="9">
        <v>37.39</v>
      </c>
      <c r="C1955" s="9">
        <v>731.81</v>
      </c>
      <c r="D1955" s="9">
        <v>16.4333333333333</v>
      </c>
      <c r="E1955" s="9">
        <v>24.7166666666667</v>
      </c>
      <c r="F1955" s="9">
        <v>47.0232583333333</v>
      </c>
      <c r="G1955" s="9">
        <f t="shared" si="129"/>
        <v>2.86145588235294</v>
      </c>
      <c r="H1955" s="9">
        <f t="shared" si="130"/>
        <v>1.902491908294</v>
      </c>
      <c r="I1955">
        <f t="shared" si="128"/>
        <v>9</v>
      </c>
    </row>
    <row r="1956" spans="1:9">
      <c r="A1956">
        <v>41872.4166666619</v>
      </c>
      <c r="B1956" s="9">
        <v>35.975</v>
      </c>
      <c r="C1956" s="9">
        <v>848.335483870968</v>
      </c>
      <c r="D1956" s="9">
        <v>14.9416666666667</v>
      </c>
      <c r="E1956" s="9">
        <v>23.2083333333333</v>
      </c>
      <c r="F1956" s="9">
        <v>38.5998861111111</v>
      </c>
      <c r="G1956" s="9">
        <f t="shared" si="129"/>
        <v>2.58337218813906</v>
      </c>
      <c r="H1956" s="9">
        <f t="shared" si="130"/>
        <v>1.6631907839617</v>
      </c>
      <c r="I1956">
        <f t="shared" si="128"/>
        <v>10</v>
      </c>
    </row>
    <row r="1957" spans="1:9">
      <c r="A1957">
        <v>41872.4583333286</v>
      </c>
      <c r="B1957" s="9">
        <v>35.4616666666667</v>
      </c>
      <c r="C1957" s="9">
        <v>922.058064516129</v>
      </c>
      <c r="D1957" s="9">
        <v>9.975</v>
      </c>
      <c r="E1957" s="9">
        <v>18.3166666666667</v>
      </c>
      <c r="F1957" s="9">
        <v>28.0055416666666</v>
      </c>
      <c r="G1957" s="9">
        <f t="shared" si="129"/>
        <v>2.8075730994152</v>
      </c>
      <c r="H1957" s="9">
        <f t="shared" si="130"/>
        <v>1.52896496815287</v>
      </c>
      <c r="I1957">
        <f t="shared" si="128"/>
        <v>11</v>
      </c>
    </row>
    <row r="1958" spans="1:9">
      <c r="A1958">
        <v>41872.4999999953</v>
      </c>
      <c r="B1958" s="9">
        <v>35.0333333333333</v>
      </c>
      <c r="C1958" s="9">
        <v>578.533333333333</v>
      </c>
      <c r="D1958" s="9">
        <v>16.3916666666667</v>
      </c>
      <c r="E1958" s="9">
        <v>24.6083333333333</v>
      </c>
      <c r="F1958" s="9">
        <v>45.8075138888888</v>
      </c>
      <c r="G1958" s="9">
        <f t="shared" si="129"/>
        <v>2.79456109134045</v>
      </c>
      <c r="H1958" s="9">
        <f t="shared" si="130"/>
        <v>1.86146348346314</v>
      </c>
      <c r="I1958">
        <f t="shared" si="128"/>
        <v>12</v>
      </c>
    </row>
    <row r="1959" spans="1:9">
      <c r="A1959">
        <v>41872.5416666619</v>
      </c>
      <c r="B1959" s="9">
        <v>34.8183333333333</v>
      </c>
      <c r="C1959" s="9">
        <v>429.464516129032</v>
      </c>
      <c r="D1959" s="9">
        <v>9.73333333333333</v>
      </c>
      <c r="E1959" s="9">
        <v>18.0416666666667</v>
      </c>
      <c r="F1959" s="9">
        <v>29.2647055555555</v>
      </c>
      <c r="G1959" s="9">
        <f t="shared" si="129"/>
        <v>3.00664783105022</v>
      </c>
      <c r="H1959" s="9">
        <f t="shared" si="130"/>
        <v>1.62206220169361</v>
      </c>
      <c r="I1959">
        <f t="shared" si="128"/>
        <v>13</v>
      </c>
    </row>
    <row r="1960" spans="1:9">
      <c r="A1960">
        <v>41872.5833333286</v>
      </c>
      <c r="B1960" s="9">
        <v>33.9066666666667</v>
      </c>
      <c r="C1960" s="9">
        <v>376.56</v>
      </c>
      <c r="D1960" s="9">
        <v>13.1166666666667</v>
      </c>
      <c r="E1960" s="9">
        <v>21.4166666666667</v>
      </c>
      <c r="F1960" s="9">
        <v>37.0802055555556</v>
      </c>
      <c r="G1960" s="9">
        <f t="shared" si="129"/>
        <v>2.82695340957222</v>
      </c>
      <c r="H1960" s="9">
        <f t="shared" si="130"/>
        <v>1.73137146562905</v>
      </c>
      <c r="I1960">
        <f t="shared" si="128"/>
        <v>14</v>
      </c>
    </row>
    <row r="1961" spans="1:9">
      <c r="A1961">
        <v>41872.6249999952</v>
      </c>
      <c r="B1961" s="9">
        <v>34.575</v>
      </c>
      <c r="C1961" s="9">
        <v>116.453333333333</v>
      </c>
      <c r="D1961" s="9">
        <v>16.7416666666667</v>
      </c>
      <c r="E1961" s="9">
        <v>25.0583333333333</v>
      </c>
      <c r="F1961" s="9">
        <v>47.0232583333332</v>
      </c>
      <c r="G1961" s="9">
        <f t="shared" si="129"/>
        <v>2.80875609756097</v>
      </c>
      <c r="H1961" s="9">
        <f t="shared" si="130"/>
        <v>1.87655171267043</v>
      </c>
      <c r="I1961">
        <f t="shared" si="128"/>
        <v>15</v>
      </c>
    </row>
    <row r="1962" spans="1:9">
      <c r="A1962">
        <v>41872.6666666619</v>
      </c>
      <c r="B1962" s="9">
        <v>33.1733333333333</v>
      </c>
      <c r="C1962" s="9">
        <v>59.5033333333333</v>
      </c>
      <c r="D1962" s="9">
        <v>16.1833333333333</v>
      </c>
      <c r="E1962" s="9">
        <v>24.5</v>
      </c>
      <c r="F1962" s="9">
        <v>46.8495805555556</v>
      </c>
      <c r="G1962" s="9">
        <f t="shared" si="129"/>
        <v>2.89492773772743</v>
      </c>
      <c r="H1962" s="9">
        <f t="shared" si="130"/>
        <v>1.91222777777778</v>
      </c>
      <c r="I1962">
        <f t="shared" si="128"/>
        <v>16</v>
      </c>
    </row>
    <row r="1963" spans="1:9">
      <c r="A1963">
        <v>41872.7083333286</v>
      </c>
      <c r="B1963" s="9">
        <v>32.1762711864407</v>
      </c>
      <c r="C1963" s="9">
        <v>23.7533333333333</v>
      </c>
      <c r="D1963" s="9">
        <v>16.6083333333333</v>
      </c>
      <c r="E1963" s="9">
        <v>24.9</v>
      </c>
      <c r="F1963" s="9">
        <v>47.0666777777778</v>
      </c>
      <c r="G1963" s="9">
        <f t="shared" si="129"/>
        <v>2.83391938451246</v>
      </c>
      <c r="H1963" s="9">
        <f t="shared" si="130"/>
        <v>1.89022802320393</v>
      </c>
      <c r="I1963">
        <f t="shared" si="128"/>
        <v>17</v>
      </c>
    </row>
    <row r="1964" spans="1:9">
      <c r="A1964">
        <v>41872.7499999952</v>
      </c>
      <c r="B1964" s="9">
        <v>31.0183333333333</v>
      </c>
      <c r="C1964" s="9">
        <v>5.18571428571429</v>
      </c>
      <c r="D1964" s="9">
        <v>16.5166666666667</v>
      </c>
      <c r="E1964" s="9">
        <v>24.7666666666667</v>
      </c>
      <c r="F1964" s="9">
        <v>45.8509333333334</v>
      </c>
      <c r="G1964" s="9">
        <f t="shared" si="129"/>
        <v>2.77604036326943</v>
      </c>
      <c r="H1964" s="9">
        <f t="shared" si="130"/>
        <v>1.85131628532975</v>
      </c>
      <c r="I1964">
        <f t="shared" si="128"/>
        <v>18</v>
      </c>
    </row>
    <row r="1965" spans="1:9">
      <c r="A1965">
        <v>41872.7916666619</v>
      </c>
      <c r="B1965" s="9">
        <v>29.0933333333334</v>
      </c>
      <c r="C1965" s="9" t="e">
        <v>#DIV/0!</v>
      </c>
      <c r="D1965" s="9">
        <v>15.1</v>
      </c>
      <c r="E1965" s="9">
        <v>23.3833333333333</v>
      </c>
      <c r="F1965" s="9">
        <v>44.3312527777778</v>
      </c>
      <c r="G1965" s="9">
        <f t="shared" si="129"/>
        <v>2.93584455481972</v>
      </c>
      <c r="H1965" s="9">
        <f t="shared" si="130"/>
        <v>1.89584830125921</v>
      </c>
      <c r="I1965">
        <f t="shared" si="128"/>
        <v>19</v>
      </c>
    </row>
    <row r="1966" spans="1:9">
      <c r="A1966">
        <v>41872.8333333286</v>
      </c>
      <c r="B1966" s="9">
        <v>27.5683333333333</v>
      </c>
      <c r="C1966" s="9" t="e">
        <v>#DIV/0!</v>
      </c>
      <c r="D1966" s="9">
        <v>11.45</v>
      </c>
      <c r="E1966" s="9">
        <v>19.8</v>
      </c>
      <c r="F1966" s="9">
        <v>27.9621222222222</v>
      </c>
      <c r="G1966" s="9">
        <f t="shared" si="129"/>
        <v>2.44210674429889</v>
      </c>
      <c r="H1966" s="9">
        <f t="shared" si="130"/>
        <v>1.41222839506173</v>
      </c>
      <c r="I1966">
        <f t="shared" si="128"/>
        <v>20</v>
      </c>
    </row>
    <row r="1967" spans="1:9">
      <c r="A1967">
        <v>41872.8749999952</v>
      </c>
      <c r="B1967" s="9">
        <v>26.9266666666667</v>
      </c>
      <c r="C1967" s="9" t="e">
        <v>#DIV/0!</v>
      </c>
      <c r="D1967" s="9">
        <v>16.5666666666667</v>
      </c>
      <c r="E1967" s="9">
        <v>24.8333333333333</v>
      </c>
      <c r="F1967" s="9">
        <v>45.2864805555556</v>
      </c>
      <c r="G1967" s="9">
        <f t="shared" si="129"/>
        <v>2.73359037558685</v>
      </c>
      <c r="H1967" s="9">
        <f t="shared" si="130"/>
        <v>1.82361666666667</v>
      </c>
      <c r="I1967">
        <f t="shared" si="128"/>
        <v>21</v>
      </c>
    </row>
    <row r="1968" spans="1:9">
      <c r="A1968">
        <v>41872.9166666619</v>
      </c>
      <c r="B1968" s="9">
        <v>27.1433333333333</v>
      </c>
      <c r="C1968" s="9" t="e">
        <v>#DIV/0!</v>
      </c>
      <c r="D1968" s="9">
        <v>0.1</v>
      </c>
      <c r="E1968" s="9">
        <v>1.51666666666667</v>
      </c>
      <c r="F1968" s="9">
        <v>0</v>
      </c>
      <c r="G1968" s="9">
        <f t="shared" si="129"/>
        <v>0</v>
      </c>
      <c r="H1968" s="9">
        <f t="shared" si="130"/>
        <v>0</v>
      </c>
      <c r="I1968">
        <f t="shared" si="128"/>
        <v>22</v>
      </c>
    </row>
    <row r="1969" spans="1:9">
      <c r="A1969">
        <v>41872.9583333286</v>
      </c>
      <c r="B1969" s="9">
        <v>26.9516666666667</v>
      </c>
      <c r="C1969" s="9" t="e">
        <v>#DIV/0!</v>
      </c>
      <c r="D1969" s="9">
        <v>0.1</v>
      </c>
      <c r="E1969" s="9">
        <v>0.108333333333333</v>
      </c>
      <c r="F1969" s="9">
        <v>0</v>
      </c>
      <c r="G1969" s="9">
        <f t="shared" si="129"/>
        <v>0</v>
      </c>
      <c r="H1969" s="9">
        <f t="shared" si="130"/>
        <v>0</v>
      </c>
      <c r="I1969">
        <f t="shared" si="128"/>
        <v>23</v>
      </c>
    </row>
    <row r="1970" spans="1:9">
      <c r="A1970">
        <v>41872.9999999952</v>
      </c>
      <c r="B1970" s="9">
        <v>27.4466666666667</v>
      </c>
      <c r="C1970" s="9" t="e">
        <v>#DIV/0!</v>
      </c>
      <c r="D1970" s="9">
        <v>0.1</v>
      </c>
      <c r="E1970" s="9">
        <v>0.1</v>
      </c>
      <c r="F1970" s="9">
        <v>0</v>
      </c>
      <c r="G1970" s="9">
        <f t="shared" si="129"/>
        <v>0</v>
      </c>
      <c r="H1970" s="9">
        <f t="shared" si="130"/>
        <v>0</v>
      </c>
      <c r="I1970">
        <f t="shared" si="128"/>
        <v>0</v>
      </c>
    </row>
    <row r="1971" spans="1:9">
      <c r="A1971">
        <v>41873.0416666619</v>
      </c>
      <c r="B1971" s="9">
        <v>27.8416666666667</v>
      </c>
      <c r="C1971" s="9" t="e">
        <v>#DIV/0!</v>
      </c>
      <c r="D1971" s="9">
        <v>0.1</v>
      </c>
      <c r="E1971" s="9">
        <v>0.1</v>
      </c>
      <c r="F1971" s="9">
        <v>0</v>
      </c>
      <c r="G1971" s="9">
        <f t="shared" si="129"/>
        <v>0</v>
      </c>
      <c r="H1971" s="9">
        <f t="shared" si="130"/>
        <v>0</v>
      </c>
      <c r="I1971">
        <f t="shared" si="128"/>
        <v>1</v>
      </c>
    </row>
    <row r="1972" spans="1:9">
      <c r="A1972">
        <v>41873.0833333286</v>
      </c>
      <c r="B1972" s="9">
        <v>27.0316666666666</v>
      </c>
      <c r="C1972" s="9" t="e">
        <v>#DIV/0!</v>
      </c>
      <c r="D1972" s="9">
        <v>0.1</v>
      </c>
      <c r="E1972" s="9">
        <v>0.1</v>
      </c>
      <c r="F1972" s="9">
        <v>0</v>
      </c>
      <c r="G1972" s="9">
        <f t="shared" si="129"/>
        <v>0</v>
      </c>
      <c r="H1972" s="9">
        <f t="shared" si="130"/>
        <v>0</v>
      </c>
      <c r="I1972">
        <f t="shared" si="128"/>
        <v>2</v>
      </c>
    </row>
    <row r="1973" spans="1:9">
      <c r="A1973">
        <v>41873.1249999952</v>
      </c>
      <c r="B1973" s="9">
        <v>27.5316666666667</v>
      </c>
      <c r="C1973" s="9" t="e">
        <v>#DIV/0!</v>
      </c>
      <c r="D1973" s="9">
        <v>0.1</v>
      </c>
      <c r="E1973" s="9">
        <v>0.1</v>
      </c>
      <c r="F1973" s="9">
        <v>0</v>
      </c>
      <c r="G1973" s="9">
        <f t="shared" si="129"/>
        <v>0</v>
      </c>
      <c r="H1973" s="9">
        <f t="shared" si="130"/>
        <v>0</v>
      </c>
      <c r="I1973">
        <f t="shared" si="128"/>
        <v>3</v>
      </c>
    </row>
    <row r="1974" spans="1:9">
      <c r="A1974">
        <v>41873.1666666619</v>
      </c>
      <c r="B1974" s="9">
        <v>27.8033333333333</v>
      </c>
      <c r="C1974" s="9" t="e">
        <v>#DIV/0!</v>
      </c>
      <c r="D1974" s="9">
        <v>0.1</v>
      </c>
      <c r="E1974" s="9">
        <v>0.1</v>
      </c>
      <c r="F1974" s="9">
        <v>0</v>
      </c>
      <c r="G1974" s="9">
        <f t="shared" si="129"/>
        <v>0</v>
      </c>
      <c r="H1974" s="9">
        <f t="shared" si="130"/>
        <v>0</v>
      </c>
      <c r="I1974">
        <f t="shared" si="128"/>
        <v>4</v>
      </c>
    </row>
    <row r="1975" spans="1:9">
      <c r="A1975">
        <v>41873.2083333285</v>
      </c>
      <c r="B1975" s="9">
        <v>27.8016666666667</v>
      </c>
      <c r="C1975" s="9">
        <v>16.0681818181818</v>
      </c>
      <c r="D1975" s="9">
        <v>0.1</v>
      </c>
      <c r="E1975" s="9">
        <v>0.1</v>
      </c>
      <c r="F1975" s="9">
        <v>0</v>
      </c>
      <c r="G1975" s="9">
        <f t="shared" si="129"/>
        <v>0</v>
      </c>
      <c r="H1975" s="9">
        <f t="shared" si="130"/>
        <v>0</v>
      </c>
      <c r="I1975">
        <f t="shared" si="128"/>
        <v>5</v>
      </c>
    </row>
    <row r="1976" spans="1:9">
      <c r="A1976">
        <v>41873.2499999952</v>
      </c>
      <c r="B1976" s="9">
        <v>27.305</v>
      </c>
      <c r="C1976" s="9">
        <v>66.6</v>
      </c>
      <c r="D1976" s="9">
        <v>0.1</v>
      </c>
      <c r="E1976" s="9">
        <v>0.1</v>
      </c>
      <c r="F1976" s="9">
        <v>0</v>
      </c>
      <c r="G1976" s="9">
        <f t="shared" si="129"/>
        <v>0</v>
      </c>
      <c r="H1976" s="9">
        <f t="shared" si="130"/>
        <v>0</v>
      </c>
      <c r="I1976">
        <f t="shared" si="128"/>
        <v>6</v>
      </c>
    </row>
    <row r="1977" spans="1:9">
      <c r="A1977">
        <v>41873.2916666619</v>
      </c>
      <c r="B1977" s="9">
        <v>27.58</v>
      </c>
      <c r="C1977" s="9">
        <v>178.566666666667</v>
      </c>
      <c r="D1977" s="9">
        <v>29.0666666666667</v>
      </c>
      <c r="E1977" s="9">
        <v>37.25</v>
      </c>
      <c r="F1977" s="9">
        <v>81.6719750000001</v>
      </c>
      <c r="G1977" s="9">
        <f t="shared" si="129"/>
        <v>2.80981565366973</v>
      </c>
      <c r="H1977" s="9">
        <f t="shared" si="130"/>
        <v>2.19253624161074</v>
      </c>
      <c r="I1977">
        <f t="shared" si="128"/>
        <v>7</v>
      </c>
    </row>
    <row r="1978" spans="1:9">
      <c r="A1978">
        <v>41873.3333333285</v>
      </c>
      <c r="B1978" s="9">
        <v>27.56</v>
      </c>
      <c r="C1978" s="9">
        <v>219.273333333333</v>
      </c>
      <c r="D1978" s="9">
        <v>16.5833333333333</v>
      </c>
      <c r="E1978" s="9">
        <v>24.7666666666667</v>
      </c>
      <c r="F1978" s="9">
        <v>45.1562222222223</v>
      </c>
      <c r="G1978" s="9">
        <f t="shared" si="129"/>
        <v>2.72298827470687</v>
      </c>
      <c r="H1978" s="9">
        <f t="shared" si="130"/>
        <v>1.82326603858233</v>
      </c>
      <c r="I1978">
        <f t="shared" si="128"/>
        <v>8</v>
      </c>
    </row>
    <row r="1979" spans="1:9">
      <c r="A1979">
        <v>41873.3749999952</v>
      </c>
      <c r="B1979" s="9">
        <v>29.3983333333333</v>
      </c>
      <c r="C1979" s="9">
        <v>444.033333333333</v>
      </c>
      <c r="D1979" s="9">
        <v>14.7333333333333</v>
      </c>
      <c r="E1979" s="9">
        <v>22.9916666666667</v>
      </c>
      <c r="F1979" s="9">
        <v>44.8957055555556</v>
      </c>
      <c r="G1979" s="9">
        <f t="shared" si="129"/>
        <v>3.04721983408748</v>
      </c>
      <c r="H1979" s="9">
        <f t="shared" si="130"/>
        <v>1.95269469614595</v>
      </c>
      <c r="I1979">
        <f t="shared" si="128"/>
        <v>9</v>
      </c>
    </row>
    <row r="1980" spans="1:9">
      <c r="A1980">
        <v>41873.4166666619</v>
      </c>
      <c r="B1980" s="9">
        <v>30.4266666666667</v>
      </c>
      <c r="C1980" s="9">
        <v>579.693333333333</v>
      </c>
      <c r="D1980" s="9">
        <v>19.4</v>
      </c>
      <c r="E1980" s="9">
        <v>27.6166666666667</v>
      </c>
      <c r="F1980" s="9">
        <v>53.5361750000001</v>
      </c>
      <c r="G1980" s="9">
        <f t="shared" si="129"/>
        <v>2.75959664948454</v>
      </c>
      <c r="H1980" s="9">
        <f t="shared" si="130"/>
        <v>1.93854586602294</v>
      </c>
      <c r="I1980">
        <f t="shared" si="128"/>
        <v>10</v>
      </c>
    </row>
    <row r="1981" spans="1:9">
      <c r="A1981">
        <v>41873.4583333285</v>
      </c>
      <c r="B1981" s="9">
        <v>31.2416666666667</v>
      </c>
      <c r="C1981" s="9">
        <v>474.983333333333</v>
      </c>
      <c r="D1981" s="9">
        <v>19.4166666666667</v>
      </c>
      <c r="E1981" s="9">
        <v>27.625</v>
      </c>
      <c r="F1981" s="9">
        <v>52.7112055555556</v>
      </c>
      <c r="G1981" s="9">
        <f t="shared" si="129"/>
        <v>2.71474020028613</v>
      </c>
      <c r="H1981" s="9">
        <f t="shared" si="130"/>
        <v>1.90809793866265</v>
      </c>
      <c r="I1981">
        <f t="shared" si="128"/>
        <v>11</v>
      </c>
    </row>
    <row r="1982" spans="1:9">
      <c r="A1982">
        <v>41873.4999999952</v>
      </c>
      <c r="B1982" s="9">
        <v>31.2983333333333</v>
      </c>
      <c r="C1982" s="9">
        <v>325.716666666667</v>
      </c>
      <c r="D1982" s="9">
        <v>19.4166666666667</v>
      </c>
      <c r="E1982" s="9">
        <v>27.6833333333333</v>
      </c>
      <c r="F1982" s="9">
        <v>52.9283027777777</v>
      </c>
      <c r="G1982" s="9">
        <f t="shared" si="129"/>
        <v>2.72592117310443</v>
      </c>
      <c r="H1982" s="9">
        <f t="shared" si="130"/>
        <v>1.91191942604856</v>
      </c>
      <c r="I1982">
        <f t="shared" si="128"/>
        <v>12</v>
      </c>
    </row>
    <row r="1983" spans="1:9">
      <c r="A1983">
        <v>41873.5416666619</v>
      </c>
      <c r="B1983" s="9">
        <v>30.7866666666667</v>
      </c>
      <c r="C1983" s="9">
        <v>420.416666666667</v>
      </c>
      <c r="D1983" s="9">
        <v>19.5166666666667</v>
      </c>
      <c r="E1983" s="9">
        <v>27.75</v>
      </c>
      <c r="F1983" s="9">
        <v>52.9717222222222</v>
      </c>
      <c r="G1983" s="9">
        <f t="shared" si="129"/>
        <v>2.71417876458867</v>
      </c>
      <c r="H1983" s="9">
        <f t="shared" si="130"/>
        <v>1.90889089089089</v>
      </c>
      <c r="I1983">
        <f t="shared" si="128"/>
        <v>13</v>
      </c>
    </row>
    <row r="1984" spans="1:9">
      <c r="A1984">
        <v>41873.5833333285</v>
      </c>
      <c r="B1984" s="9">
        <v>30.0916666666667</v>
      </c>
      <c r="C1984" s="9">
        <v>456.92</v>
      </c>
      <c r="D1984" s="9">
        <v>19.5833333333333</v>
      </c>
      <c r="E1984" s="9">
        <v>27.8083333333333</v>
      </c>
      <c r="F1984" s="9">
        <v>52.1033333333334</v>
      </c>
      <c r="G1984" s="9">
        <f t="shared" si="129"/>
        <v>2.66059574468085</v>
      </c>
      <c r="H1984" s="9">
        <f t="shared" si="130"/>
        <v>1.87365897512736</v>
      </c>
      <c r="I1984">
        <f t="shared" si="128"/>
        <v>14</v>
      </c>
    </row>
    <row r="1985" spans="1:9">
      <c r="A1985">
        <v>41873.6249999952</v>
      </c>
      <c r="B1985" s="9">
        <v>29.7483333333333</v>
      </c>
      <c r="C1985" s="9">
        <v>305.056666666667</v>
      </c>
      <c r="D1985" s="9">
        <v>19.6</v>
      </c>
      <c r="E1985" s="9">
        <v>27.8</v>
      </c>
      <c r="F1985" s="9">
        <v>51.4954611111112</v>
      </c>
      <c r="G1985" s="9">
        <f t="shared" si="129"/>
        <v>2.62731944444445</v>
      </c>
      <c r="H1985" s="9">
        <f t="shared" si="130"/>
        <v>1.85235471622702</v>
      </c>
      <c r="I1985">
        <f t="shared" si="128"/>
        <v>15</v>
      </c>
    </row>
    <row r="1986" spans="1:9">
      <c r="A1986">
        <v>41873.6666666619</v>
      </c>
      <c r="B1986" s="9">
        <v>28.73</v>
      </c>
      <c r="C1986" s="9">
        <v>107.166666666667</v>
      </c>
      <c r="D1986" s="9">
        <v>18.2416666666667</v>
      </c>
      <c r="E1986" s="9">
        <v>27.8166666666667</v>
      </c>
      <c r="F1986" s="9">
        <v>50.6270722222223</v>
      </c>
      <c r="G1986" s="9">
        <f t="shared" si="129"/>
        <v>2.77535343383585</v>
      </c>
      <c r="H1986" s="9">
        <f t="shared" si="130"/>
        <v>1.82002656281206</v>
      </c>
      <c r="I1986">
        <f t="shared" si="128"/>
        <v>16</v>
      </c>
    </row>
    <row r="1987" spans="1:9">
      <c r="A1987">
        <v>41873.7083333285</v>
      </c>
      <c r="B1987" s="9">
        <v>28.09</v>
      </c>
      <c r="C1987" s="9">
        <v>49.9666666666667</v>
      </c>
      <c r="D1987" s="9">
        <v>17.0083333333333</v>
      </c>
      <c r="E1987" s="9">
        <v>25.3416666666667</v>
      </c>
      <c r="F1987" s="9">
        <v>43.4194444444444</v>
      </c>
      <c r="G1987" s="9">
        <f t="shared" si="129"/>
        <v>2.55283357831128</v>
      </c>
      <c r="H1987" s="9">
        <f t="shared" si="130"/>
        <v>1.71336183273046</v>
      </c>
      <c r="I1987">
        <f t="shared" ref="I1987:I2050" si="131">HOUR(A1987)</f>
        <v>17</v>
      </c>
    </row>
    <row r="1988" spans="1:9">
      <c r="A1988">
        <v>41873.7499999952</v>
      </c>
      <c r="B1988" s="9">
        <v>27.3683333333333</v>
      </c>
      <c r="C1988" s="9">
        <v>3.55714285714286</v>
      </c>
      <c r="D1988" s="9">
        <v>17.0333333333333</v>
      </c>
      <c r="E1988" s="9">
        <v>25.3416666666667</v>
      </c>
      <c r="F1988" s="9">
        <v>42.594475</v>
      </c>
      <c r="G1988" s="9">
        <f t="shared" si="129"/>
        <v>2.50065410958904</v>
      </c>
      <c r="H1988" s="9">
        <f t="shared" si="130"/>
        <v>1.68080795790858</v>
      </c>
      <c r="I1988">
        <f t="shared" si="131"/>
        <v>18</v>
      </c>
    </row>
    <row r="1989" spans="1:9">
      <c r="A1989">
        <v>41873.7916666618</v>
      </c>
      <c r="B1989" s="9">
        <v>27.1316666666667</v>
      </c>
      <c r="C1989" s="9" t="e">
        <v>#DIV/0!</v>
      </c>
      <c r="D1989" s="9">
        <v>17.05</v>
      </c>
      <c r="E1989" s="9">
        <v>25.3166666666667</v>
      </c>
      <c r="F1989" s="9">
        <v>42.2471194444444</v>
      </c>
      <c r="G1989" s="9">
        <f t="shared" si="129"/>
        <v>2.47783691756272</v>
      </c>
      <c r="H1989" s="9">
        <f t="shared" si="130"/>
        <v>1.66874731182796</v>
      </c>
      <c r="I1989">
        <f t="shared" si="131"/>
        <v>19</v>
      </c>
    </row>
    <row r="1990" spans="1:9">
      <c r="A1990">
        <v>41873.8333333285</v>
      </c>
      <c r="B1990" s="9">
        <v>26.87</v>
      </c>
      <c r="C1990" s="9" t="e">
        <v>#DIV/0!</v>
      </c>
      <c r="D1990" s="9">
        <v>17.0583333333333</v>
      </c>
      <c r="E1990" s="9">
        <v>25.3166666666667</v>
      </c>
      <c r="F1990" s="9">
        <v>41.9866027777778</v>
      </c>
      <c r="G1990" s="9">
        <f t="shared" si="129"/>
        <v>2.46135433968409</v>
      </c>
      <c r="H1990" s="9">
        <f t="shared" si="130"/>
        <v>1.65845698924731</v>
      </c>
      <c r="I1990">
        <f t="shared" si="131"/>
        <v>20</v>
      </c>
    </row>
    <row r="1991" spans="1:9">
      <c r="A1991">
        <v>41873.8749999952</v>
      </c>
      <c r="B1991" s="9">
        <v>26.6016666666667</v>
      </c>
      <c r="C1991" s="9" t="e">
        <v>#DIV/0!</v>
      </c>
      <c r="D1991" s="9">
        <v>13.6083333333333</v>
      </c>
      <c r="E1991" s="9">
        <v>21.95</v>
      </c>
      <c r="F1991" s="9">
        <v>41.6392472222221</v>
      </c>
      <c r="G1991" s="9">
        <f t="shared" si="129"/>
        <v>3.05983445601142</v>
      </c>
      <c r="H1991" s="9">
        <f t="shared" si="130"/>
        <v>1.89700442925841</v>
      </c>
      <c r="I1991">
        <f t="shared" si="131"/>
        <v>21</v>
      </c>
    </row>
    <row r="1992" spans="1:9">
      <c r="A1992">
        <v>41873.9166666618</v>
      </c>
      <c r="B1992" s="9">
        <v>26.5366666666666</v>
      </c>
      <c r="C1992" s="9" t="e">
        <v>#DIV/0!</v>
      </c>
      <c r="D1992" s="9">
        <v>0.1</v>
      </c>
      <c r="E1992" s="9">
        <v>1.51666666666667</v>
      </c>
      <c r="F1992" s="9">
        <v>0</v>
      </c>
      <c r="G1992" s="9">
        <f t="shared" si="129"/>
        <v>0</v>
      </c>
      <c r="H1992" s="9">
        <f t="shared" si="130"/>
        <v>0</v>
      </c>
      <c r="I1992">
        <f t="shared" si="131"/>
        <v>22</v>
      </c>
    </row>
    <row r="1993" spans="1:9">
      <c r="A1993">
        <v>41873.9583333285</v>
      </c>
      <c r="B1993" s="9">
        <v>26.5883333333333</v>
      </c>
      <c r="C1993" s="9" t="e">
        <v>#DIV/0!</v>
      </c>
      <c r="D1993" s="9">
        <v>0.1</v>
      </c>
      <c r="E1993" s="9">
        <v>0.1</v>
      </c>
      <c r="F1993" s="9">
        <v>0</v>
      </c>
      <c r="G1993" s="9">
        <f t="shared" si="129"/>
        <v>0</v>
      </c>
      <c r="H1993" s="9">
        <f t="shared" si="130"/>
        <v>0</v>
      </c>
      <c r="I1993">
        <f t="shared" si="131"/>
        <v>23</v>
      </c>
    </row>
    <row r="1994" spans="1:9">
      <c r="A1994">
        <v>41873.9999999952</v>
      </c>
      <c r="B1994" s="9">
        <v>26.3933333333333</v>
      </c>
      <c r="C1994" s="9" t="e">
        <v>#DIV/0!</v>
      </c>
      <c r="D1994" s="9">
        <v>0.1</v>
      </c>
      <c r="E1994" s="9">
        <v>0.1</v>
      </c>
      <c r="F1994" s="9">
        <v>0</v>
      </c>
      <c r="G1994" s="9">
        <f t="shared" si="129"/>
        <v>0</v>
      </c>
      <c r="H1994" s="9">
        <f t="shared" si="130"/>
        <v>0</v>
      </c>
      <c r="I1994">
        <f t="shared" si="131"/>
        <v>0</v>
      </c>
    </row>
    <row r="1995" spans="1:9">
      <c r="A1995">
        <v>41874.0416666618</v>
      </c>
      <c r="B1995" s="9">
        <v>26.2216666666667</v>
      </c>
      <c r="C1995" s="9" t="e">
        <v>#DIV/0!</v>
      </c>
      <c r="D1995" s="9">
        <v>0.1</v>
      </c>
      <c r="E1995" s="9">
        <v>0.1</v>
      </c>
      <c r="F1995" s="9">
        <v>0</v>
      </c>
      <c r="G1995" s="9">
        <f t="shared" si="129"/>
        <v>0</v>
      </c>
      <c r="H1995" s="9">
        <f t="shared" si="130"/>
        <v>0</v>
      </c>
      <c r="I1995">
        <f t="shared" si="131"/>
        <v>1</v>
      </c>
    </row>
    <row r="1996" spans="1:9">
      <c r="A1996">
        <v>41874.0833333285</v>
      </c>
      <c r="B1996" s="9">
        <v>26.195</v>
      </c>
      <c r="C1996" s="9" t="e">
        <v>#DIV/0!</v>
      </c>
      <c r="D1996" s="9">
        <v>0.1</v>
      </c>
      <c r="E1996" s="9">
        <v>0.1</v>
      </c>
      <c r="F1996" s="9">
        <v>0</v>
      </c>
      <c r="G1996" s="9">
        <f t="shared" si="129"/>
        <v>0</v>
      </c>
      <c r="H1996" s="9">
        <f t="shared" si="130"/>
        <v>0</v>
      </c>
      <c r="I1996">
        <f t="shared" si="131"/>
        <v>2</v>
      </c>
    </row>
    <row r="1997" spans="1:9">
      <c r="A1997">
        <v>41874.1249999952</v>
      </c>
      <c r="B1997" s="9">
        <v>26.1983333333334</v>
      </c>
      <c r="C1997" s="9" t="e">
        <v>#DIV/0!</v>
      </c>
      <c r="D1997" s="9">
        <v>0.1</v>
      </c>
      <c r="E1997" s="9">
        <v>0.108333333333333</v>
      </c>
      <c r="F1997" s="9">
        <v>0</v>
      </c>
      <c r="G1997" s="9">
        <f t="shared" si="129"/>
        <v>0</v>
      </c>
      <c r="H1997" s="9">
        <f t="shared" si="130"/>
        <v>0</v>
      </c>
      <c r="I1997">
        <f t="shared" si="131"/>
        <v>3</v>
      </c>
    </row>
    <row r="1998" spans="1:9">
      <c r="A1998">
        <v>41874.1666666618</v>
      </c>
      <c r="B1998" s="9">
        <v>25.94</v>
      </c>
      <c r="C1998" s="9" t="e">
        <v>#DIV/0!</v>
      </c>
      <c r="D1998" s="9">
        <v>0.1</v>
      </c>
      <c r="E1998" s="9">
        <v>0.1</v>
      </c>
      <c r="F1998" s="9">
        <v>0</v>
      </c>
      <c r="G1998" s="9">
        <f t="shared" si="129"/>
        <v>0</v>
      </c>
      <c r="H1998" s="9">
        <f t="shared" si="130"/>
        <v>0</v>
      </c>
      <c r="I1998">
        <f t="shared" si="131"/>
        <v>4</v>
      </c>
    </row>
    <row r="1999" spans="1:9">
      <c r="A1999">
        <v>41874.2083333285</v>
      </c>
      <c r="B1999" s="9">
        <v>26.0583333333333</v>
      </c>
      <c r="C1999" s="9">
        <v>4.385</v>
      </c>
      <c r="D1999" s="9">
        <v>0.1</v>
      </c>
      <c r="E1999" s="9">
        <v>0.1</v>
      </c>
      <c r="F1999" s="9">
        <v>0</v>
      </c>
      <c r="G1999" s="9">
        <f t="shared" si="129"/>
        <v>0</v>
      </c>
      <c r="H1999" s="9">
        <f t="shared" si="130"/>
        <v>0</v>
      </c>
      <c r="I1999">
        <f t="shared" si="131"/>
        <v>5</v>
      </c>
    </row>
    <row r="2000" spans="1:9">
      <c r="A2000">
        <v>41874.2499999952</v>
      </c>
      <c r="B2000" s="9">
        <v>26.5166666666667</v>
      </c>
      <c r="C2000" s="9">
        <v>25.04</v>
      </c>
      <c r="D2000" s="9">
        <v>0.1</v>
      </c>
      <c r="E2000" s="9">
        <v>0.108333333333333</v>
      </c>
      <c r="F2000" s="9">
        <v>0</v>
      </c>
      <c r="G2000" s="9">
        <f t="shared" si="129"/>
        <v>0</v>
      </c>
      <c r="H2000" s="9">
        <f t="shared" si="130"/>
        <v>0</v>
      </c>
      <c r="I2000">
        <f t="shared" si="131"/>
        <v>6</v>
      </c>
    </row>
    <row r="2001" spans="1:9">
      <c r="A2001">
        <v>41874.2916666618</v>
      </c>
      <c r="B2001" s="9">
        <v>27.715</v>
      </c>
      <c r="C2001" s="9">
        <v>97.0333333333333</v>
      </c>
      <c r="D2001" s="9">
        <v>0.1</v>
      </c>
      <c r="E2001" s="9">
        <v>0.108333333333333</v>
      </c>
      <c r="F2001" s="9">
        <v>0</v>
      </c>
      <c r="G2001" s="9">
        <f t="shared" si="129"/>
        <v>0</v>
      </c>
      <c r="H2001" s="9">
        <f t="shared" si="130"/>
        <v>0</v>
      </c>
      <c r="I2001">
        <f t="shared" si="131"/>
        <v>7</v>
      </c>
    </row>
    <row r="2002" spans="1:9">
      <c r="A2002">
        <v>41874.3333333285</v>
      </c>
      <c r="B2002" s="9">
        <v>28.0616666666667</v>
      </c>
      <c r="C2002" s="9">
        <v>139.86</v>
      </c>
      <c r="D2002" s="9">
        <v>31.2666666666667</v>
      </c>
      <c r="E2002" s="9">
        <v>39.475</v>
      </c>
      <c r="F2002" s="9">
        <v>88.0546333333334</v>
      </c>
      <c r="G2002" s="9">
        <f t="shared" si="129"/>
        <v>2.81624626865672</v>
      </c>
      <c r="H2002" s="9">
        <f t="shared" si="130"/>
        <v>2.23064302301034</v>
      </c>
      <c r="I2002">
        <f t="shared" si="131"/>
        <v>8</v>
      </c>
    </row>
    <row r="2003" spans="1:9">
      <c r="A2003">
        <v>41874.3749999951</v>
      </c>
      <c r="B2003" s="9">
        <v>28.9516666666667</v>
      </c>
      <c r="C2003" s="9">
        <v>331.073333333333</v>
      </c>
      <c r="D2003" s="9">
        <v>15.2</v>
      </c>
      <c r="E2003" s="9">
        <v>23.525</v>
      </c>
      <c r="F2003" s="9">
        <v>40.1195666666666</v>
      </c>
      <c r="G2003" s="9">
        <f t="shared" si="129"/>
        <v>2.63944517543859</v>
      </c>
      <c r="H2003" s="9">
        <f t="shared" si="130"/>
        <v>1.70540134608572</v>
      </c>
      <c r="I2003">
        <f t="shared" si="131"/>
        <v>9</v>
      </c>
    </row>
    <row r="2004" spans="1:9">
      <c r="A2004">
        <v>41874.4166666618</v>
      </c>
      <c r="B2004" s="9">
        <v>30.8383333333333</v>
      </c>
      <c r="C2004" s="9">
        <v>678.446666666667</v>
      </c>
      <c r="D2004" s="9">
        <v>11.7416666666667</v>
      </c>
      <c r="E2004" s="9">
        <v>20.1083333333333</v>
      </c>
      <c r="F2004" s="9">
        <v>22.2307555555556</v>
      </c>
      <c r="G2004" s="9">
        <f t="shared" si="129"/>
        <v>1.89332197776201</v>
      </c>
      <c r="H2004" s="9">
        <f t="shared" si="130"/>
        <v>1.10554938527421</v>
      </c>
      <c r="I2004">
        <f t="shared" si="131"/>
        <v>10</v>
      </c>
    </row>
    <row r="2005" spans="1:9">
      <c r="A2005">
        <v>41874.4583333285</v>
      </c>
      <c r="B2005" s="9">
        <v>32.9566666666667</v>
      </c>
      <c r="C2005" s="9">
        <v>624.74</v>
      </c>
      <c r="D2005" s="9">
        <v>11.8083333333333</v>
      </c>
      <c r="E2005" s="9">
        <v>20.15</v>
      </c>
      <c r="F2005" s="9">
        <v>38.9472416666667</v>
      </c>
      <c r="G2005" s="9">
        <f t="shared" si="129"/>
        <v>3.29828440366973</v>
      </c>
      <c r="H2005" s="9">
        <f t="shared" si="130"/>
        <v>1.93286559139785</v>
      </c>
      <c r="I2005">
        <f t="shared" si="131"/>
        <v>11</v>
      </c>
    </row>
    <row r="2006" spans="1:9">
      <c r="A2006">
        <v>41874.4999999951</v>
      </c>
      <c r="B2006" s="9">
        <v>32.6166666666667</v>
      </c>
      <c r="C2006" s="9">
        <v>262.663333333333</v>
      </c>
      <c r="D2006" s="9">
        <v>16.4666666666667</v>
      </c>
      <c r="E2006" s="9">
        <v>24.7583333333333</v>
      </c>
      <c r="F2006" s="9">
        <v>32.3040666666667</v>
      </c>
      <c r="G2006" s="9">
        <f t="shared" si="129"/>
        <v>1.96178542510121</v>
      </c>
      <c r="H2006" s="9">
        <f t="shared" si="130"/>
        <v>1.30477549646584</v>
      </c>
      <c r="I2006">
        <f t="shared" si="131"/>
        <v>12</v>
      </c>
    </row>
    <row r="2007" spans="1:9">
      <c r="A2007">
        <v>41874.5416666618</v>
      </c>
      <c r="B2007" s="9">
        <v>26.865</v>
      </c>
      <c r="C2007" s="9">
        <v>713.463333333333</v>
      </c>
      <c r="D2007" s="9">
        <v>16.7</v>
      </c>
      <c r="E2007" s="9">
        <v>24.975</v>
      </c>
      <c r="F2007" s="9">
        <v>34.1276833333333</v>
      </c>
      <c r="G2007" s="9">
        <f t="shared" si="129"/>
        <v>2.04357385229541</v>
      </c>
      <c r="H2007" s="9">
        <f t="shared" si="130"/>
        <v>1.36647380714047</v>
      </c>
      <c r="I2007">
        <f t="shared" si="131"/>
        <v>13</v>
      </c>
    </row>
    <row r="2008" spans="1:9">
      <c r="A2008">
        <v>41874.5833333285</v>
      </c>
      <c r="B2008" s="9">
        <v>28.4016666666667</v>
      </c>
      <c r="C2008" s="9">
        <v>402.666666666667</v>
      </c>
      <c r="D2008" s="9">
        <v>14.8583333333333</v>
      </c>
      <c r="E2008" s="9">
        <v>23.1833333333333</v>
      </c>
      <c r="F2008" s="9">
        <v>40.3800833333333</v>
      </c>
      <c r="G2008" s="9">
        <f t="shared" si="129"/>
        <v>2.71767246214245</v>
      </c>
      <c r="H2008" s="9">
        <f t="shared" si="130"/>
        <v>1.74177210639827</v>
      </c>
      <c r="I2008">
        <f t="shared" si="131"/>
        <v>14</v>
      </c>
    </row>
    <row r="2009" spans="1:9">
      <c r="A2009">
        <v>41874.6249999951</v>
      </c>
      <c r="B2009" s="9">
        <v>30.8016666666667</v>
      </c>
      <c r="C2009" s="9">
        <v>403.17</v>
      </c>
      <c r="D2009" s="9">
        <v>19.6</v>
      </c>
      <c r="E2009" s="9">
        <v>27.8083333333333</v>
      </c>
      <c r="F2009" s="9">
        <v>49.3679083333333</v>
      </c>
      <c r="G2009" s="9">
        <f t="shared" si="129"/>
        <v>2.51877083333333</v>
      </c>
      <c r="H2009" s="9">
        <f t="shared" si="130"/>
        <v>1.77529187893317</v>
      </c>
      <c r="I2009">
        <f t="shared" si="131"/>
        <v>15</v>
      </c>
    </row>
    <row r="2010" spans="1:9">
      <c r="A2010">
        <v>41874.6666666618</v>
      </c>
      <c r="B2010" s="9">
        <v>30.9333333333333</v>
      </c>
      <c r="C2010" s="9">
        <v>92.9433333333333</v>
      </c>
      <c r="D2010" s="9">
        <v>17.975</v>
      </c>
      <c r="E2010" s="9">
        <v>26.2166666666667</v>
      </c>
      <c r="F2010" s="9">
        <v>48.3692611111111</v>
      </c>
      <c r="G2010" s="9">
        <f t="shared" si="129"/>
        <v>2.69091855972802</v>
      </c>
      <c r="H2010" s="9">
        <f t="shared" si="130"/>
        <v>1.84498135198135</v>
      </c>
      <c r="I2010">
        <f t="shared" si="131"/>
        <v>16</v>
      </c>
    </row>
    <row r="2011" spans="1:9">
      <c r="A2011">
        <v>41874.7083333285</v>
      </c>
      <c r="B2011" s="9">
        <v>30.0883333333333</v>
      </c>
      <c r="C2011" s="9">
        <v>40.03</v>
      </c>
      <c r="D2011" s="9">
        <v>18.775</v>
      </c>
      <c r="E2011" s="9">
        <v>27.0166666666667</v>
      </c>
      <c r="F2011" s="9">
        <v>41.3353111111111</v>
      </c>
      <c r="G2011" s="9">
        <f t="shared" si="129"/>
        <v>2.20161444000592</v>
      </c>
      <c r="H2011" s="9">
        <f t="shared" si="130"/>
        <v>1.52999300843101</v>
      </c>
      <c r="I2011">
        <f t="shared" si="131"/>
        <v>17</v>
      </c>
    </row>
    <row r="2012" spans="1:9">
      <c r="A2012">
        <v>41874.7499999951</v>
      </c>
      <c r="B2012" s="9">
        <v>29.4266666666667</v>
      </c>
      <c r="C2012" s="9">
        <v>9.11428571428571</v>
      </c>
      <c r="D2012" s="9">
        <v>17.025</v>
      </c>
      <c r="E2012" s="9">
        <v>25.3583333333333</v>
      </c>
      <c r="F2012" s="9">
        <v>40.1629861111111</v>
      </c>
      <c r="G2012" s="9">
        <f t="shared" ref="G2012:G2075" si="132">F2012/D2012</f>
        <v>2.35905938978626</v>
      </c>
      <c r="H2012" s="9">
        <f t="shared" ref="H2012:H2075" si="133">F2012/E2012</f>
        <v>1.58381805236061</v>
      </c>
      <c r="I2012">
        <f t="shared" si="131"/>
        <v>18</v>
      </c>
    </row>
    <row r="2013" spans="1:9">
      <c r="A2013">
        <v>41874.7916666618</v>
      </c>
      <c r="B2013" s="9">
        <v>29.1666666666667</v>
      </c>
      <c r="C2013" s="9" t="e">
        <v>#DIV/0!</v>
      </c>
      <c r="D2013" s="9">
        <v>20.4083333333333</v>
      </c>
      <c r="E2013" s="9">
        <v>28.725</v>
      </c>
      <c r="F2013" s="9">
        <v>49.932361111111</v>
      </c>
      <c r="G2013" s="9">
        <f t="shared" si="132"/>
        <v>2.44666530556689</v>
      </c>
      <c r="H2013" s="9">
        <f t="shared" si="133"/>
        <v>1.73828933372014</v>
      </c>
      <c r="I2013">
        <f t="shared" si="131"/>
        <v>19</v>
      </c>
    </row>
    <row r="2014" spans="1:9">
      <c r="A2014">
        <v>41874.8333333285</v>
      </c>
      <c r="B2014" s="9">
        <v>28.9033333333333</v>
      </c>
      <c r="C2014" s="9" t="e">
        <v>#DIV/0!</v>
      </c>
      <c r="D2014" s="9">
        <v>16.7</v>
      </c>
      <c r="E2014" s="9">
        <v>25.0666666666667</v>
      </c>
      <c r="F2014" s="9">
        <v>40.5537611111111</v>
      </c>
      <c r="G2014" s="9">
        <f t="shared" si="132"/>
        <v>2.42836892880905</v>
      </c>
      <c r="H2014" s="9">
        <f t="shared" si="133"/>
        <v>1.61783621453901</v>
      </c>
      <c r="I2014">
        <f t="shared" si="131"/>
        <v>20</v>
      </c>
    </row>
    <row r="2015" spans="1:9">
      <c r="A2015">
        <v>41874.8749999951</v>
      </c>
      <c r="B2015" s="9">
        <v>28.5583333333333</v>
      </c>
      <c r="C2015" s="9" t="e">
        <v>#DIV/0!</v>
      </c>
      <c r="D2015" s="9">
        <v>0.1</v>
      </c>
      <c r="E2015" s="9">
        <v>1.525</v>
      </c>
      <c r="F2015" s="9">
        <v>0</v>
      </c>
      <c r="G2015" s="9">
        <f t="shared" si="132"/>
        <v>0</v>
      </c>
      <c r="H2015" s="9">
        <f t="shared" si="133"/>
        <v>0</v>
      </c>
      <c r="I2015">
        <f t="shared" si="131"/>
        <v>21</v>
      </c>
    </row>
    <row r="2016" spans="1:9">
      <c r="A2016">
        <v>41874.9166666618</v>
      </c>
      <c r="B2016" s="9">
        <v>28.4116666666667</v>
      </c>
      <c r="C2016" s="9" t="e">
        <v>#DIV/0!</v>
      </c>
      <c r="D2016" s="9">
        <v>0.1</v>
      </c>
      <c r="E2016" s="9">
        <v>0.1</v>
      </c>
      <c r="F2016" s="9">
        <v>0</v>
      </c>
      <c r="G2016" s="9">
        <f t="shared" si="132"/>
        <v>0</v>
      </c>
      <c r="H2016" s="9">
        <f t="shared" si="133"/>
        <v>0</v>
      </c>
      <c r="I2016">
        <f t="shared" si="131"/>
        <v>22</v>
      </c>
    </row>
    <row r="2017" spans="1:9">
      <c r="A2017">
        <v>41874.9583333284</v>
      </c>
      <c r="B2017" s="9">
        <v>28.0283333333334</v>
      </c>
      <c r="C2017" s="9" t="e">
        <v>#DIV/0!</v>
      </c>
      <c r="D2017" s="9">
        <v>0.1</v>
      </c>
      <c r="E2017" s="9">
        <v>0.1</v>
      </c>
      <c r="F2017" s="9">
        <v>0</v>
      </c>
      <c r="G2017" s="9">
        <f t="shared" si="132"/>
        <v>0</v>
      </c>
      <c r="H2017" s="9">
        <f t="shared" si="133"/>
        <v>0</v>
      </c>
      <c r="I2017">
        <f t="shared" si="131"/>
        <v>23</v>
      </c>
    </row>
    <row r="2018" spans="1:9">
      <c r="A2018">
        <v>41874.9999999951</v>
      </c>
      <c r="B2018" s="9">
        <v>28.0883333333333</v>
      </c>
      <c r="C2018" s="9" t="e">
        <v>#DIV/0!</v>
      </c>
      <c r="D2018" s="9">
        <v>0.1</v>
      </c>
      <c r="E2018" s="9">
        <v>0.108333333333333</v>
      </c>
      <c r="F2018" s="9">
        <v>0</v>
      </c>
      <c r="G2018" s="9">
        <f t="shared" si="132"/>
        <v>0</v>
      </c>
      <c r="H2018" s="9">
        <f t="shared" si="133"/>
        <v>0</v>
      </c>
      <c r="I2018">
        <f t="shared" si="131"/>
        <v>0</v>
      </c>
    </row>
    <row r="2019" spans="1:9">
      <c r="A2019">
        <v>41875.0416666618</v>
      </c>
      <c r="B2019" s="9">
        <v>27.7683333333333</v>
      </c>
      <c r="C2019" s="9" t="e">
        <v>#DIV/0!</v>
      </c>
      <c r="D2019" s="9">
        <v>0.1</v>
      </c>
      <c r="E2019" s="9">
        <v>0.1</v>
      </c>
      <c r="F2019" s="9">
        <v>0</v>
      </c>
      <c r="G2019" s="9">
        <f t="shared" si="132"/>
        <v>0</v>
      </c>
      <c r="H2019" s="9">
        <f t="shared" si="133"/>
        <v>0</v>
      </c>
      <c r="I2019">
        <f t="shared" si="131"/>
        <v>1</v>
      </c>
    </row>
    <row r="2020" spans="1:9">
      <c r="A2020">
        <v>41875.0833333284</v>
      </c>
      <c r="B2020" s="9">
        <v>27.5666666666667</v>
      </c>
      <c r="C2020" s="9" t="e">
        <v>#DIV/0!</v>
      </c>
      <c r="D2020" s="9">
        <v>0.1</v>
      </c>
      <c r="E2020" s="9">
        <v>0.1</v>
      </c>
      <c r="F2020" s="9">
        <v>0</v>
      </c>
      <c r="G2020" s="9">
        <f t="shared" si="132"/>
        <v>0</v>
      </c>
      <c r="H2020" s="9">
        <f t="shared" si="133"/>
        <v>0</v>
      </c>
      <c r="I2020">
        <f t="shared" si="131"/>
        <v>2</v>
      </c>
    </row>
    <row r="2021" spans="1:9">
      <c r="A2021">
        <v>41875.1249999951</v>
      </c>
      <c r="B2021" s="9">
        <v>27.4366666666667</v>
      </c>
      <c r="C2021" s="9" t="e">
        <v>#DIV/0!</v>
      </c>
      <c r="D2021" s="9">
        <v>0.1</v>
      </c>
      <c r="E2021" s="9">
        <v>0.1</v>
      </c>
      <c r="F2021" s="9">
        <v>0</v>
      </c>
      <c r="G2021" s="9">
        <f t="shared" si="132"/>
        <v>0</v>
      </c>
      <c r="H2021" s="9">
        <f t="shared" si="133"/>
        <v>0</v>
      </c>
      <c r="I2021">
        <f t="shared" si="131"/>
        <v>3</v>
      </c>
    </row>
    <row r="2022" spans="1:9">
      <c r="A2022">
        <v>41875.1666666618</v>
      </c>
      <c r="B2022" s="9">
        <v>27.0983333333333</v>
      </c>
      <c r="C2022" s="9" t="e">
        <v>#DIV/0!</v>
      </c>
      <c r="D2022" s="9">
        <v>0.1</v>
      </c>
      <c r="E2022" s="9">
        <v>0.1</v>
      </c>
      <c r="F2022" s="9">
        <v>0</v>
      </c>
      <c r="G2022" s="9">
        <f t="shared" si="132"/>
        <v>0</v>
      </c>
      <c r="H2022" s="9">
        <f t="shared" si="133"/>
        <v>0</v>
      </c>
      <c r="I2022">
        <f t="shared" si="131"/>
        <v>4</v>
      </c>
    </row>
    <row r="2023" spans="1:9">
      <c r="A2023">
        <v>41875.2083333284</v>
      </c>
      <c r="B2023" s="9">
        <v>26.985</v>
      </c>
      <c r="C2023" s="9">
        <v>13.43</v>
      </c>
      <c r="D2023" s="9">
        <v>0.1</v>
      </c>
      <c r="E2023" s="9">
        <v>0.1</v>
      </c>
      <c r="F2023" s="9">
        <v>0</v>
      </c>
      <c r="G2023" s="9">
        <f t="shared" si="132"/>
        <v>0</v>
      </c>
      <c r="H2023" s="9">
        <f t="shared" si="133"/>
        <v>0</v>
      </c>
      <c r="I2023">
        <f t="shared" si="131"/>
        <v>5</v>
      </c>
    </row>
    <row r="2024" spans="1:9">
      <c r="A2024">
        <v>41875.2499999951</v>
      </c>
      <c r="B2024" s="9">
        <v>28.0916666666667</v>
      </c>
      <c r="C2024" s="9">
        <v>81.91</v>
      </c>
      <c r="D2024" s="9">
        <v>0.1</v>
      </c>
      <c r="E2024" s="9">
        <v>0.1</v>
      </c>
      <c r="F2024" s="9">
        <v>0</v>
      </c>
      <c r="G2024" s="9">
        <f t="shared" si="132"/>
        <v>0</v>
      </c>
      <c r="H2024" s="9">
        <f t="shared" si="133"/>
        <v>0</v>
      </c>
      <c r="I2024">
        <f t="shared" si="131"/>
        <v>6</v>
      </c>
    </row>
    <row r="2025" spans="1:9">
      <c r="A2025">
        <v>41875.2916666618</v>
      </c>
      <c r="B2025" s="9">
        <v>29.6433333333333</v>
      </c>
      <c r="C2025" s="9">
        <v>275.05</v>
      </c>
      <c r="D2025" s="9">
        <v>0.1</v>
      </c>
      <c r="E2025" s="9">
        <v>0.108333333333333</v>
      </c>
      <c r="F2025" s="9">
        <v>0</v>
      </c>
      <c r="G2025" s="9">
        <f t="shared" si="132"/>
        <v>0</v>
      </c>
      <c r="H2025" s="9">
        <f t="shared" si="133"/>
        <v>0</v>
      </c>
      <c r="I2025">
        <f t="shared" si="131"/>
        <v>7</v>
      </c>
    </row>
    <row r="2026" spans="1:9">
      <c r="A2026">
        <v>41875.3333333284</v>
      </c>
      <c r="B2026" s="9">
        <v>31.09</v>
      </c>
      <c r="C2026" s="9">
        <v>462.39</v>
      </c>
      <c r="D2026" s="9">
        <v>30.9083333333333</v>
      </c>
      <c r="E2026" s="9">
        <v>39.1083333333333</v>
      </c>
      <c r="F2026" s="9">
        <v>87.3599222222222</v>
      </c>
      <c r="G2026" s="9">
        <f t="shared" si="132"/>
        <v>2.82641969982924</v>
      </c>
      <c r="H2026" s="9">
        <f t="shared" si="133"/>
        <v>2.2337930250728</v>
      </c>
      <c r="I2026">
        <f t="shared" si="131"/>
        <v>8</v>
      </c>
    </row>
    <row r="2027" spans="1:9">
      <c r="A2027">
        <v>41875.3749999951</v>
      </c>
      <c r="B2027" s="9">
        <v>32.9783333333333</v>
      </c>
      <c r="C2027" s="9">
        <v>655.02</v>
      </c>
      <c r="D2027" s="9">
        <v>19.2916666666667</v>
      </c>
      <c r="E2027" s="9">
        <v>27.5083333333333</v>
      </c>
      <c r="F2027" s="9">
        <v>48.9337138888888</v>
      </c>
      <c r="G2027" s="9">
        <f t="shared" si="132"/>
        <v>2.53652080633549</v>
      </c>
      <c r="H2027" s="9">
        <f t="shared" si="133"/>
        <v>1.77886872664849</v>
      </c>
      <c r="I2027">
        <f t="shared" si="131"/>
        <v>9</v>
      </c>
    </row>
    <row r="2028" spans="1:9">
      <c r="A2028">
        <v>41875.4166666618</v>
      </c>
      <c r="B2028" s="9">
        <v>33.785</v>
      </c>
      <c r="C2028" s="9">
        <v>650.583333333333</v>
      </c>
      <c r="D2028" s="9">
        <v>16.1</v>
      </c>
      <c r="E2028" s="9">
        <v>24.4083333333333</v>
      </c>
      <c r="F2028" s="9">
        <v>40.3366638888889</v>
      </c>
      <c r="G2028" s="9">
        <f t="shared" si="132"/>
        <v>2.50538285024155</v>
      </c>
      <c r="H2028" s="9">
        <f t="shared" si="133"/>
        <v>1.65257755775578</v>
      </c>
      <c r="I2028">
        <f t="shared" si="131"/>
        <v>10</v>
      </c>
    </row>
    <row r="2029" spans="1:9">
      <c r="A2029">
        <v>41875.4583333284</v>
      </c>
      <c r="B2029" s="9">
        <v>34.5633333333333</v>
      </c>
      <c r="C2029" s="9">
        <v>779.606666666667</v>
      </c>
      <c r="D2029" s="9">
        <v>16.7166666666667</v>
      </c>
      <c r="E2029" s="9">
        <v>24.9583333333333</v>
      </c>
      <c r="F2029" s="9">
        <v>36.6894305555556</v>
      </c>
      <c r="G2029" s="9">
        <f t="shared" si="132"/>
        <v>2.19478148886674</v>
      </c>
      <c r="H2029" s="9">
        <f t="shared" si="133"/>
        <v>1.47002726766834</v>
      </c>
      <c r="I2029">
        <f t="shared" si="131"/>
        <v>11</v>
      </c>
    </row>
    <row r="2030" spans="1:9">
      <c r="A2030">
        <v>41875.4999999951</v>
      </c>
      <c r="B2030" s="9">
        <v>34.6</v>
      </c>
      <c r="C2030" s="9">
        <v>543.696666666667</v>
      </c>
      <c r="D2030" s="9">
        <v>15.1416666666667</v>
      </c>
      <c r="E2030" s="9">
        <v>23.4166666666667</v>
      </c>
      <c r="F2030" s="9">
        <v>31.3922583333334</v>
      </c>
      <c r="G2030" s="9">
        <f t="shared" si="132"/>
        <v>2.07323665382499</v>
      </c>
      <c r="H2030" s="9">
        <f t="shared" si="133"/>
        <v>1.34059466192171</v>
      </c>
      <c r="I2030">
        <f t="shared" si="131"/>
        <v>12</v>
      </c>
    </row>
    <row r="2031" spans="1:9">
      <c r="A2031">
        <v>41875.5416666617</v>
      </c>
      <c r="B2031" s="9">
        <v>34.595</v>
      </c>
      <c r="C2031" s="9">
        <v>308.786666666667</v>
      </c>
      <c r="D2031" s="9">
        <v>20.2833333333333</v>
      </c>
      <c r="E2031" s="9">
        <v>28.475</v>
      </c>
      <c r="F2031" s="9">
        <v>49.7152638888888</v>
      </c>
      <c r="G2031" s="9">
        <f t="shared" si="132"/>
        <v>2.45104012599288</v>
      </c>
      <c r="H2031" s="9">
        <f t="shared" si="133"/>
        <v>1.74592673885474</v>
      </c>
      <c r="I2031">
        <f t="shared" si="131"/>
        <v>13</v>
      </c>
    </row>
    <row r="2032" spans="1:9">
      <c r="A2032">
        <v>41875.5833333284</v>
      </c>
      <c r="B2032" s="9">
        <v>34.825</v>
      </c>
      <c r="C2032" s="9">
        <v>122.263333333333</v>
      </c>
      <c r="D2032" s="9">
        <v>16.25</v>
      </c>
      <c r="E2032" s="9">
        <v>24.5666666666667</v>
      </c>
      <c r="F2032" s="9">
        <v>40.9445361111112</v>
      </c>
      <c r="G2032" s="9">
        <f t="shared" si="132"/>
        <v>2.51966376068376</v>
      </c>
      <c r="H2032" s="9">
        <f t="shared" si="133"/>
        <v>1.66667039800995</v>
      </c>
      <c r="I2032">
        <f t="shared" si="131"/>
        <v>14</v>
      </c>
    </row>
    <row r="2033" spans="1:9">
      <c r="A2033">
        <v>41875.6249999951</v>
      </c>
      <c r="B2033" s="9">
        <v>34.1683333333333</v>
      </c>
      <c r="C2033" s="9">
        <v>152.183333333333</v>
      </c>
      <c r="D2033" s="9">
        <v>19.5</v>
      </c>
      <c r="E2033" s="9">
        <v>27.7416666666667</v>
      </c>
      <c r="F2033" s="9">
        <v>48.6297777777778</v>
      </c>
      <c r="G2033" s="9">
        <f t="shared" si="132"/>
        <v>2.49383475783476</v>
      </c>
      <c r="H2033" s="9">
        <f t="shared" si="133"/>
        <v>1.75295083608691</v>
      </c>
      <c r="I2033">
        <f t="shared" si="131"/>
        <v>15</v>
      </c>
    </row>
    <row r="2034" spans="1:9">
      <c r="A2034">
        <v>41875.6666666617</v>
      </c>
      <c r="B2034" s="9">
        <v>33.245</v>
      </c>
      <c r="C2034" s="9">
        <v>58.7433333333333</v>
      </c>
      <c r="D2034" s="9">
        <v>19.5</v>
      </c>
      <c r="E2034" s="9">
        <v>27.725</v>
      </c>
      <c r="F2034" s="9">
        <v>48.3692611111111</v>
      </c>
      <c r="G2034" s="9">
        <f t="shared" si="132"/>
        <v>2.48047492877493</v>
      </c>
      <c r="H2034" s="9">
        <f t="shared" si="133"/>
        <v>1.74460815549544</v>
      </c>
      <c r="I2034">
        <f t="shared" si="131"/>
        <v>16</v>
      </c>
    </row>
    <row r="2035" spans="1:9">
      <c r="A2035">
        <v>41875.7083333284</v>
      </c>
      <c r="B2035" s="9">
        <v>32.275</v>
      </c>
      <c r="C2035" s="9">
        <v>29.7833333333333</v>
      </c>
      <c r="D2035" s="9">
        <v>19.5416666666667</v>
      </c>
      <c r="E2035" s="9">
        <v>27.6833333333333</v>
      </c>
      <c r="F2035" s="9">
        <v>48.0392733333333</v>
      </c>
      <c r="G2035" s="9">
        <f t="shared" si="132"/>
        <v>2.45829970149254</v>
      </c>
      <c r="H2035" s="9">
        <f t="shared" si="133"/>
        <v>1.73531390728477</v>
      </c>
      <c r="I2035">
        <f t="shared" si="131"/>
        <v>17</v>
      </c>
    </row>
    <row r="2036" spans="1:9">
      <c r="A2036">
        <v>41875.7499999951</v>
      </c>
      <c r="B2036" s="9">
        <v>31.8416666666667</v>
      </c>
      <c r="C2036" s="9" t="e">
        <v>#DIV/0!</v>
      </c>
      <c r="D2036" s="9">
        <v>19.5916666666667</v>
      </c>
      <c r="E2036" s="9">
        <v>27.7916666666667</v>
      </c>
      <c r="F2036" s="9">
        <v>48.2476866666666</v>
      </c>
      <c r="G2036" s="9">
        <f t="shared" si="132"/>
        <v>2.46266371756699</v>
      </c>
      <c r="H2036" s="9">
        <f t="shared" si="133"/>
        <v>1.73604869565217</v>
      </c>
      <c r="I2036">
        <f t="shared" si="131"/>
        <v>18</v>
      </c>
    </row>
    <row r="2037" spans="1:9">
      <c r="A2037">
        <v>41875.7916666617</v>
      </c>
      <c r="B2037" s="9">
        <v>31.0116666666667</v>
      </c>
      <c r="C2037" s="9" t="e">
        <v>#DIV/0!</v>
      </c>
      <c r="D2037" s="9">
        <v>16.9083333333333</v>
      </c>
      <c r="E2037" s="9">
        <v>25.1166666666667</v>
      </c>
      <c r="F2037" s="9">
        <v>37.0584958333333</v>
      </c>
      <c r="G2037" s="9">
        <f t="shared" si="132"/>
        <v>2.19172966978807</v>
      </c>
      <c r="H2037" s="9">
        <f t="shared" si="133"/>
        <v>1.47545437956204</v>
      </c>
      <c r="I2037">
        <f t="shared" si="131"/>
        <v>19</v>
      </c>
    </row>
    <row r="2038" spans="1:9">
      <c r="A2038">
        <v>41875.8333333284</v>
      </c>
      <c r="B2038" s="9">
        <v>27.1566666666667</v>
      </c>
      <c r="C2038" s="9" t="e">
        <v>#DIV/0!</v>
      </c>
      <c r="D2038" s="9">
        <v>20.5</v>
      </c>
      <c r="E2038" s="9">
        <v>28.5916666666667</v>
      </c>
      <c r="F2038" s="9">
        <v>48.92503</v>
      </c>
      <c r="G2038" s="9">
        <f t="shared" si="132"/>
        <v>2.38658682926829</v>
      </c>
      <c r="H2038" s="9">
        <f t="shared" si="133"/>
        <v>1.71116397551734</v>
      </c>
      <c r="I2038">
        <f t="shared" si="131"/>
        <v>20</v>
      </c>
    </row>
    <row r="2039" spans="1:9">
      <c r="A2039">
        <v>41875.8749999951</v>
      </c>
      <c r="B2039" s="9">
        <v>25.5583333333333</v>
      </c>
      <c r="C2039" s="9" t="e">
        <v>#DIV/0!</v>
      </c>
      <c r="D2039" s="9">
        <v>0.1</v>
      </c>
      <c r="E2039" s="9">
        <v>1.51666666666667</v>
      </c>
      <c r="F2039" s="9">
        <v>0</v>
      </c>
      <c r="G2039" s="9">
        <f t="shared" si="132"/>
        <v>0</v>
      </c>
      <c r="H2039" s="9">
        <f t="shared" si="133"/>
        <v>0</v>
      </c>
      <c r="I2039">
        <f t="shared" si="131"/>
        <v>21</v>
      </c>
    </row>
    <row r="2040" spans="1:9">
      <c r="A2040">
        <v>41875.9166666617</v>
      </c>
      <c r="B2040" s="9">
        <v>26.015</v>
      </c>
      <c r="C2040" s="9" t="e">
        <v>#DIV/0!</v>
      </c>
      <c r="D2040" s="9">
        <v>0.1</v>
      </c>
      <c r="E2040" s="9">
        <v>0.1</v>
      </c>
      <c r="F2040" s="9">
        <v>0</v>
      </c>
      <c r="G2040" s="9">
        <f t="shared" si="132"/>
        <v>0</v>
      </c>
      <c r="H2040" s="9">
        <f t="shared" si="133"/>
        <v>0</v>
      </c>
      <c r="I2040">
        <f t="shared" si="131"/>
        <v>22</v>
      </c>
    </row>
    <row r="2041" spans="1:9">
      <c r="A2041">
        <v>41875.9583333284</v>
      </c>
      <c r="B2041" s="9">
        <v>26.225</v>
      </c>
      <c r="C2041" s="9">
        <v>0.271428571428571</v>
      </c>
      <c r="D2041" s="9">
        <v>0.1</v>
      </c>
      <c r="E2041" s="9">
        <v>0.108333333333333</v>
      </c>
      <c r="F2041" s="9">
        <v>0</v>
      </c>
      <c r="G2041" s="9">
        <f t="shared" si="132"/>
        <v>0</v>
      </c>
      <c r="H2041" s="9">
        <f t="shared" si="133"/>
        <v>0</v>
      </c>
      <c r="I2041">
        <f t="shared" si="131"/>
        <v>23</v>
      </c>
    </row>
    <row r="2042" spans="1:9">
      <c r="A2042">
        <v>41875.9999999951</v>
      </c>
      <c r="B2042" s="9">
        <v>25.22</v>
      </c>
      <c r="C2042" s="9">
        <v>0.614285714285714</v>
      </c>
      <c r="D2042" s="9">
        <v>0.1</v>
      </c>
      <c r="E2042" s="9">
        <v>0.1</v>
      </c>
      <c r="F2042" s="9">
        <v>0</v>
      </c>
      <c r="G2042" s="9">
        <f t="shared" si="132"/>
        <v>0</v>
      </c>
      <c r="H2042" s="9">
        <f t="shared" si="133"/>
        <v>0</v>
      </c>
      <c r="I2042">
        <f t="shared" si="131"/>
        <v>0</v>
      </c>
    </row>
    <row r="2043" spans="1:9">
      <c r="A2043">
        <v>41876.0416666617</v>
      </c>
      <c r="B2043" s="9">
        <v>24.78</v>
      </c>
      <c r="C2043" s="9">
        <v>1.52</v>
      </c>
      <c r="D2043" s="9">
        <v>0.1</v>
      </c>
      <c r="E2043" s="9">
        <v>0.1</v>
      </c>
      <c r="F2043" s="9">
        <v>0</v>
      </c>
      <c r="G2043" s="9">
        <f t="shared" si="132"/>
        <v>0</v>
      </c>
      <c r="H2043" s="9">
        <f t="shared" si="133"/>
        <v>0</v>
      </c>
      <c r="I2043">
        <f t="shared" si="131"/>
        <v>1</v>
      </c>
    </row>
    <row r="2044" spans="1:9">
      <c r="A2044">
        <v>41876.0833333284</v>
      </c>
      <c r="B2044" s="9">
        <v>24.6983333333333</v>
      </c>
      <c r="C2044" s="9">
        <v>1.04</v>
      </c>
      <c r="D2044" s="9">
        <v>0.1</v>
      </c>
      <c r="E2044" s="9">
        <v>0.1</v>
      </c>
      <c r="F2044" s="9">
        <v>0</v>
      </c>
      <c r="G2044" s="9">
        <f t="shared" si="132"/>
        <v>0</v>
      </c>
      <c r="H2044" s="9">
        <f t="shared" si="133"/>
        <v>0</v>
      </c>
      <c r="I2044">
        <f t="shared" si="131"/>
        <v>2</v>
      </c>
    </row>
    <row r="2045" spans="1:9">
      <c r="A2045">
        <v>41876.124999995</v>
      </c>
      <c r="B2045" s="9">
        <v>24.6583333333333</v>
      </c>
      <c r="C2045" s="9">
        <v>1.75</v>
      </c>
      <c r="D2045" s="9">
        <v>0.1</v>
      </c>
      <c r="E2045" s="9">
        <v>0.1</v>
      </c>
      <c r="F2045" s="9">
        <v>0</v>
      </c>
      <c r="G2045" s="9">
        <f t="shared" si="132"/>
        <v>0</v>
      </c>
      <c r="H2045" s="9">
        <f t="shared" si="133"/>
        <v>0</v>
      </c>
      <c r="I2045">
        <f t="shared" si="131"/>
        <v>3</v>
      </c>
    </row>
    <row r="2046" spans="1:9">
      <c r="A2046">
        <v>41876.1666666617</v>
      </c>
      <c r="B2046" s="9">
        <v>24.8566666666667</v>
      </c>
      <c r="C2046" s="9">
        <v>1.46333333333333</v>
      </c>
      <c r="D2046" s="9">
        <v>0.1</v>
      </c>
      <c r="E2046" s="9">
        <v>0.1</v>
      </c>
      <c r="F2046" s="9">
        <v>0</v>
      </c>
      <c r="G2046" s="9">
        <f t="shared" si="132"/>
        <v>0</v>
      </c>
      <c r="H2046" s="9">
        <f t="shared" si="133"/>
        <v>0</v>
      </c>
      <c r="I2046">
        <f t="shared" si="131"/>
        <v>4</v>
      </c>
    </row>
    <row r="2047" spans="1:9">
      <c r="A2047">
        <v>41876.2083333284</v>
      </c>
      <c r="B2047" s="9">
        <v>25.0083333333333</v>
      </c>
      <c r="C2047" s="9">
        <v>4.83333333333333</v>
      </c>
      <c r="D2047" s="9">
        <v>0.1</v>
      </c>
      <c r="E2047" s="9">
        <v>0.1</v>
      </c>
      <c r="F2047" s="9">
        <v>0</v>
      </c>
      <c r="G2047" s="9">
        <f t="shared" si="132"/>
        <v>0</v>
      </c>
      <c r="H2047" s="9">
        <f t="shared" si="133"/>
        <v>0</v>
      </c>
      <c r="I2047">
        <f t="shared" si="131"/>
        <v>5</v>
      </c>
    </row>
    <row r="2048" spans="1:9">
      <c r="A2048">
        <v>41876.249999995</v>
      </c>
      <c r="B2048" s="9">
        <v>25.26</v>
      </c>
      <c r="C2048" s="9">
        <v>42.2033333333333</v>
      </c>
      <c r="D2048" s="9">
        <v>0.1</v>
      </c>
      <c r="E2048" s="9">
        <v>0.1</v>
      </c>
      <c r="F2048" s="9">
        <v>0</v>
      </c>
      <c r="G2048" s="9">
        <f t="shared" si="132"/>
        <v>0</v>
      </c>
      <c r="H2048" s="9">
        <f t="shared" si="133"/>
        <v>0</v>
      </c>
      <c r="I2048">
        <f t="shared" si="131"/>
        <v>6</v>
      </c>
    </row>
    <row r="2049" spans="1:9">
      <c r="A2049">
        <v>41876.2916666617</v>
      </c>
      <c r="B2049" s="9">
        <v>25.545</v>
      </c>
      <c r="C2049" s="9">
        <v>76.4233333333333</v>
      </c>
      <c r="D2049" s="9">
        <v>31.3166666666667</v>
      </c>
      <c r="E2049" s="9">
        <v>39.5</v>
      </c>
      <c r="F2049" s="9">
        <v>60.5049958333333</v>
      </c>
      <c r="G2049" s="9">
        <f t="shared" si="132"/>
        <v>1.93203818520489</v>
      </c>
      <c r="H2049" s="9">
        <f t="shared" si="133"/>
        <v>1.5317720464135</v>
      </c>
      <c r="I2049">
        <f t="shared" si="131"/>
        <v>7</v>
      </c>
    </row>
    <row r="2050" spans="1:9">
      <c r="A2050">
        <v>41876.3333333284</v>
      </c>
      <c r="B2050" s="9">
        <v>26.2366666666667</v>
      </c>
      <c r="C2050" s="9">
        <v>140.206666666667</v>
      </c>
      <c r="D2050" s="9">
        <v>20.3</v>
      </c>
      <c r="E2050" s="9">
        <v>28.5166666666667</v>
      </c>
      <c r="F2050" s="9">
        <v>51.191525</v>
      </c>
      <c r="G2050" s="9">
        <f t="shared" si="132"/>
        <v>2.52175</v>
      </c>
      <c r="H2050" s="9">
        <f t="shared" si="133"/>
        <v>1.79514406779661</v>
      </c>
      <c r="I2050">
        <f t="shared" si="131"/>
        <v>8</v>
      </c>
    </row>
    <row r="2051" spans="1:9">
      <c r="A2051">
        <v>41876.374999995</v>
      </c>
      <c r="B2051" s="9">
        <v>27.4033333333333</v>
      </c>
      <c r="C2051" s="9">
        <v>292.516666666667</v>
      </c>
      <c r="D2051" s="9">
        <v>20.3583333333333</v>
      </c>
      <c r="E2051" s="9">
        <v>28.5916666666667</v>
      </c>
      <c r="F2051" s="9">
        <v>48.6514875</v>
      </c>
      <c r="G2051" s="9">
        <f t="shared" si="132"/>
        <v>2.38975787965616</v>
      </c>
      <c r="H2051" s="9">
        <f t="shared" si="133"/>
        <v>1.70159676479161</v>
      </c>
      <c r="I2051">
        <f t="shared" ref="I2051:I2114" si="134">HOUR(A2051)</f>
        <v>9</v>
      </c>
    </row>
    <row r="2052" spans="1:9">
      <c r="A2052">
        <v>41876.4166666617</v>
      </c>
      <c r="B2052" s="9">
        <v>28.815</v>
      </c>
      <c r="C2052" s="9">
        <v>256.82</v>
      </c>
      <c r="D2052" s="9">
        <v>20.4</v>
      </c>
      <c r="E2052" s="9">
        <v>28.6083333333333</v>
      </c>
      <c r="F2052" s="9">
        <v>48.065325</v>
      </c>
      <c r="G2052" s="9">
        <f t="shared" si="132"/>
        <v>2.35614338235294</v>
      </c>
      <c r="H2052" s="9">
        <f t="shared" si="133"/>
        <v>1.6801162248762</v>
      </c>
      <c r="I2052">
        <f t="shared" si="134"/>
        <v>10</v>
      </c>
    </row>
    <row r="2053" spans="1:9">
      <c r="A2053">
        <v>41876.4583333284</v>
      </c>
      <c r="B2053" s="9">
        <v>28.035</v>
      </c>
      <c r="C2053" s="9">
        <v>176.13</v>
      </c>
      <c r="D2053" s="9">
        <v>20.4333333333333</v>
      </c>
      <c r="E2053" s="9">
        <v>28.7</v>
      </c>
      <c r="F2053" s="9">
        <v>47.7396791666667</v>
      </c>
      <c r="G2053" s="9">
        <f t="shared" si="132"/>
        <v>2.33636276508972</v>
      </c>
      <c r="H2053" s="9">
        <f t="shared" si="133"/>
        <v>1.66340345528455</v>
      </c>
      <c r="I2053">
        <f t="shared" si="134"/>
        <v>11</v>
      </c>
    </row>
    <row r="2054" spans="1:9">
      <c r="A2054">
        <v>41876.499999995</v>
      </c>
      <c r="B2054" s="9">
        <v>30.0066666666667</v>
      </c>
      <c r="C2054" s="9">
        <v>369.116666666667</v>
      </c>
      <c r="D2054" s="9">
        <v>20.5</v>
      </c>
      <c r="E2054" s="9">
        <v>28.7666666666667</v>
      </c>
      <c r="F2054" s="9">
        <v>48.2607124999999</v>
      </c>
      <c r="G2054" s="9">
        <f t="shared" si="132"/>
        <v>2.35418109756097</v>
      </c>
      <c r="H2054" s="9">
        <f t="shared" si="133"/>
        <v>1.6776609212051</v>
      </c>
      <c r="I2054">
        <f t="shared" si="134"/>
        <v>12</v>
      </c>
    </row>
    <row r="2055" spans="1:9">
      <c r="A2055">
        <v>41876.5416666617</v>
      </c>
      <c r="B2055" s="9">
        <v>30.52</v>
      </c>
      <c r="C2055" s="9">
        <v>603.143333333333</v>
      </c>
      <c r="D2055" s="9">
        <v>20.5333333333333</v>
      </c>
      <c r="E2055" s="9">
        <v>28.8</v>
      </c>
      <c r="F2055" s="9">
        <v>48.5863583333333</v>
      </c>
      <c r="G2055" s="9">
        <f t="shared" si="132"/>
        <v>2.36621875</v>
      </c>
      <c r="H2055" s="9">
        <f t="shared" si="133"/>
        <v>1.68702633101852</v>
      </c>
      <c r="I2055">
        <f t="shared" si="134"/>
        <v>13</v>
      </c>
    </row>
    <row r="2056" spans="1:9">
      <c r="A2056">
        <v>41876.5833333284</v>
      </c>
      <c r="B2056" s="9">
        <v>30.5</v>
      </c>
      <c r="C2056" s="9">
        <v>126.96</v>
      </c>
      <c r="D2056" s="9">
        <v>20.575</v>
      </c>
      <c r="E2056" s="9">
        <v>28.825</v>
      </c>
      <c r="F2056" s="9">
        <v>48.1304541666666</v>
      </c>
      <c r="G2056" s="9">
        <f t="shared" si="132"/>
        <v>2.33926873228027</v>
      </c>
      <c r="H2056" s="9">
        <f t="shared" si="133"/>
        <v>1.66974689216536</v>
      </c>
      <c r="I2056">
        <f t="shared" si="134"/>
        <v>14</v>
      </c>
    </row>
    <row r="2057" spans="1:9">
      <c r="A2057">
        <v>41876.624999995</v>
      </c>
      <c r="B2057" s="9">
        <v>30.4666666666667</v>
      </c>
      <c r="C2057" s="9">
        <v>331.66</v>
      </c>
      <c r="D2057" s="9">
        <v>20.6</v>
      </c>
      <c r="E2057" s="9">
        <v>28.8333333333333</v>
      </c>
      <c r="F2057" s="9">
        <v>48.1304541666667</v>
      </c>
      <c r="G2057" s="9">
        <f t="shared" si="132"/>
        <v>2.33642981391586</v>
      </c>
      <c r="H2057" s="9">
        <f t="shared" si="133"/>
        <v>1.66926430635838</v>
      </c>
      <c r="I2057">
        <f t="shared" si="134"/>
        <v>15</v>
      </c>
    </row>
    <row r="2058" spans="1:9">
      <c r="A2058">
        <v>41876.6666666617</v>
      </c>
      <c r="B2058" s="9">
        <v>30.22</v>
      </c>
      <c r="C2058" s="9">
        <v>161.89</v>
      </c>
      <c r="D2058" s="9">
        <v>20.6</v>
      </c>
      <c r="E2058" s="9">
        <v>28.875</v>
      </c>
      <c r="F2058" s="9">
        <v>47.8048083333333</v>
      </c>
      <c r="G2058" s="9">
        <f t="shared" si="132"/>
        <v>2.32062176375404</v>
      </c>
      <c r="H2058" s="9">
        <f t="shared" si="133"/>
        <v>1.65557777777778</v>
      </c>
      <c r="I2058">
        <f t="shared" si="134"/>
        <v>16</v>
      </c>
    </row>
    <row r="2059" spans="1:9">
      <c r="A2059">
        <v>41876.7083333283</v>
      </c>
      <c r="B2059" s="9">
        <v>29.1916666666667</v>
      </c>
      <c r="C2059" s="9">
        <v>37.7655172413793</v>
      </c>
      <c r="D2059" s="9">
        <v>20.6083333333333</v>
      </c>
      <c r="E2059" s="9">
        <v>28.8583333333333</v>
      </c>
      <c r="F2059" s="9">
        <v>47.1535166666666</v>
      </c>
      <c r="G2059" s="9">
        <f t="shared" si="132"/>
        <v>2.28808006469874</v>
      </c>
      <c r="H2059" s="9">
        <f t="shared" si="133"/>
        <v>1.63396534796419</v>
      </c>
      <c r="I2059">
        <f t="shared" si="134"/>
        <v>17</v>
      </c>
    </row>
    <row r="2060" spans="1:9">
      <c r="A2060">
        <v>41876.749999995</v>
      </c>
      <c r="B2060" s="9">
        <v>27.8333333333333</v>
      </c>
      <c r="C2060" s="9">
        <v>7.875</v>
      </c>
      <c r="D2060" s="9">
        <v>20.6</v>
      </c>
      <c r="E2060" s="9">
        <v>28.8416666666667</v>
      </c>
      <c r="F2060" s="9">
        <v>46.6976125</v>
      </c>
      <c r="G2060" s="9">
        <f t="shared" si="132"/>
        <v>2.26687439320388</v>
      </c>
      <c r="H2060" s="9">
        <f t="shared" si="133"/>
        <v>1.61910242704421</v>
      </c>
      <c r="I2060">
        <f t="shared" si="134"/>
        <v>18</v>
      </c>
    </row>
    <row r="2061" spans="1:9">
      <c r="A2061">
        <v>41876.7916666617</v>
      </c>
      <c r="B2061" s="9">
        <v>27.1466666666667</v>
      </c>
      <c r="C2061" s="9" t="e">
        <v>#DIV/0!</v>
      </c>
      <c r="D2061" s="9">
        <v>20.525</v>
      </c>
      <c r="E2061" s="9">
        <v>28.8083333333333</v>
      </c>
      <c r="F2061" s="9">
        <v>45.8509333333334</v>
      </c>
      <c r="G2061" s="9">
        <f t="shared" si="132"/>
        <v>2.2339066179456</v>
      </c>
      <c r="H2061" s="9">
        <f t="shared" si="133"/>
        <v>1.59158576800694</v>
      </c>
      <c r="I2061">
        <f t="shared" si="134"/>
        <v>19</v>
      </c>
    </row>
    <row r="2062" spans="1:9">
      <c r="A2062">
        <v>41876.8333333283</v>
      </c>
      <c r="B2062" s="9">
        <v>26.4583333333333</v>
      </c>
      <c r="C2062" s="9" t="e">
        <v>#DIV/0!</v>
      </c>
      <c r="D2062" s="9">
        <v>16.4833333333333</v>
      </c>
      <c r="E2062" s="9">
        <v>24.8166666666667</v>
      </c>
      <c r="F2062" s="9">
        <v>33.215875</v>
      </c>
      <c r="G2062" s="9">
        <f t="shared" si="132"/>
        <v>2.01511880687563</v>
      </c>
      <c r="H2062" s="9">
        <f t="shared" si="133"/>
        <v>1.33845030221625</v>
      </c>
      <c r="I2062">
        <f t="shared" si="134"/>
        <v>20</v>
      </c>
    </row>
    <row r="2063" spans="1:9">
      <c r="A2063">
        <v>41876.874999995</v>
      </c>
      <c r="B2063" s="9">
        <v>25.885</v>
      </c>
      <c r="C2063" s="9" t="e">
        <v>#DIV/0!</v>
      </c>
      <c r="D2063" s="9">
        <v>14.7583333333333</v>
      </c>
      <c r="E2063" s="9">
        <v>23.0583333333333</v>
      </c>
      <c r="F2063" s="9">
        <v>32.04355</v>
      </c>
      <c r="G2063" s="9">
        <f t="shared" si="132"/>
        <v>2.17121739130435</v>
      </c>
      <c r="H2063" s="9">
        <f t="shared" si="133"/>
        <v>1.38967329237441</v>
      </c>
      <c r="I2063">
        <f t="shared" si="134"/>
        <v>21</v>
      </c>
    </row>
    <row r="2064" spans="1:9">
      <c r="A2064">
        <v>41876.9166666617</v>
      </c>
      <c r="B2064" s="9">
        <v>25.49</v>
      </c>
      <c r="C2064" s="9" t="e">
        <v>#DIV/0!</v>
      </c>
      <c r="D2064" s="9">
        <v>0.1</v>
      </c>
      <c r="E2064" s="9">
        <v>0.808333333333333</v>
      </c>
      <c r="F2064" s="9">
        <v>0</v>
      </c>
      <c r="G2064" s="9">
        <f t="shared" si="132"/>
        <v>0</v>
      </c>
      <c r="H2064" s="9">
        <f t="shared" si="133"/>
        <v>0</v>
      </c>
      <c r="I2064">
        <f t="shared" si="134"/>
        <v>22</v>
      </c>
    </row>
    <row r="2065" spans="1:9">
      <c r="A2065">
        <v>41876.9583333283</v>
      </c>
      <c r="B2065" s="9">
        <v>25.2933333333333</v>
      </c>
      <c r="C2065" s="9" t="e">
        <v>#DIV/0!</v>
      </c>
      <c r="D2065" s="9">
        <v>0.1</v>
      </c>
      <c r="E2065" s="9">
        <v>0.107692307692308</v>
      </c>
      <c r="F2065" s="9">
        <v>0</v>
      </c>
      <c r="G2065" s="9">
        <f t="shared" si="132"/>
        <v>0</v>
      </c>
      <c r="H2065" s="9">
        <f t="shared" si="133"/>
        <v>0</v>
      </c>
      <c r="I2065">
        <f t="shared" si="134"/>
        <v>23</v>
      </c>
    </row>
    <row r="2066" spans="1:9">
      <c r="A2066">
        <v>41876.999999995</v>
      </c>
      <c r="B2066" s="9">
        <v>24.9416666666667</v>
      </c>
      <c r="C2066" s="9" t="e">
        <v>#DIV/0!</v>
      </c>
      <c r="D2066" s="9">
        <v>0.1</v>
      </c>
      <c r="E2066" s="9">
        <v>0.1</v>
      </c>
      <c r="F2066" s="9">
        <v>0</v>
      </c>
      <c r="G2066" s="9">
        <f t="shared" si="132"/>
        <v>0</v>
      </c>
      <c r="H2066" s="9">
        <f t="shared" si="133"/>
        <v>0</v>
      </c>
      <c r="I2066">
        <f t="shared" si="134"/>
        <v>0</v>
      </c>
    </row>
    <row r="2067" spans="1:9">
      <c r="A2067">
        <v>41877.0416666617</v>
      </c>
      <c r="B2067" s="9">
        <v>24.6233333333333</v>
      </c>
      <c r="C2067" s="9" t="e">
        <v>#DIV/0!</v>
      </c>
      <c r="D2067" s="9">
        <v>0.1</v>
      </c>
      <c r="E2067" s="9">
        <v>0.1</v>
      </c>
      <c r="F2067" s="9">
        <v>0</v>
      </c>
      <c r="G2067" s="9">
        <f t="shared" si="132"/>
        <v>0</v>
      </c>
      <c r="H2067" s="9">
        <f t="shared" si="133"/>
        <v>0</v>
      </c>
      <c r="I2067">
        <f t="shared" si="134"/>
        <v>1</v>
      </c>
    </row>
    <row r="2068" spans="1:9">
      <c r="A2068">
        <v>41877.0833333283</v>
      </c>
      <c r="B2068" s="9">
        <v>24.1383333333333</v>
      </c>
      <c r="C2068" s="9" t="e">
        <v>#DIV/0!</v>
      </c>
      <c r="D2068" s="9">
        <v>0.1</v>
      </c>
      <c r="E2068" s="9">
        <v>0.1</v>
      </c>
      <c r="F2068" s="9">
        <v>0</v>
      </c>
      <c r="G2068" s="9">
        <f t="shared" si="132"/>
        <v>0</v>
      </c>
      <c r="H2068" s="9">
        <f t="shared" si="133"/>
        <v>0</v>
      </c>
      <c r="I2068">
        <f t="shared" si="134"/>
        <v>2</v>
      </c>
    </row>
    <row r="2069" spans="1:9">
      <c r="A2069">
        <v>41877.124999995</v>
      </c>
      <c r="B2069" s="9">
        <v>24.3083333333333</v>
      </c>
      <c r="C2069" s="9" t="e">
        <v>#DIV/0!</v>
      </c>
      <c r="D2069" s="9">
        <v>0.1</v>
      </c>
      <c r="E2069" s="9">
        <v>0.108333333333333</v>
      </c>
      <c r="F2069" s="9">
        <v>0</v>
      </c>
      <c r="G2069" s="9">
        <f t="shared" si="132"/>
        <v>0</v>
      </c>
      <c r="H2069" s="9">
        <f t="shared" si="133"/>
        <v>0</v>
      </c>
      <c r="I2069">
        <f t="shared" si="134"/>
        <v>3</v>
      </c>
    </row>
    <row r="2070" spans="1:9">
      <c r="A2070">
        <v>41877.1666666617</v>
      </c>
      <c r="B2070" s="9">
        <v>24.6633333333333</v>
      </c>
      <c r="C2070" s="9" t="e">
        <v>#DIV/0!</v>
      </c>
      <c r="D2070" s="9">
        <v>0.1</v>
      </c>
      <c r="E2070" s="9">
        <v>0.108333333333333</v>
      </c>
      <c r="F2070" s="9">
        <v>0</v>
      </c>
      <c r="G2070" s="9">
        <f t="shared" si="132"/>
        <v>0</v>
      </c>
      <c r="H2070" s="9">
        <f t="shared" si="133"/>
        <v>0</v>
      </c>
      <c r="I2070">
        <f t="shared" si="134"/>
        <v>4</v>
      </c>
    </row>
    <row r="2071" spans="1:9">
      <c r="A2071">
        <v>41877.2083333283</v>
      </c>
      <c r="B2071" s="9">
        <v>24.7316666666667</v>
      </c>
      <c r="C2071" s="9">
        <v>9.02</v>
      </c>
      <c r="D2071" s="9">
        <v>0.1</v>
      </c>
      <c r="E2071" s="9">
        <v>0.1</v>
      </c>
      <c r="F2071" s="9">
        <v>0</v>
      </c>
      <c r="G2071" s="9">
        <f t="shared" si="132"/>
        <v>0</v>
      </c>
      <c r="H2071" s="9">
        <f t="shared" si="133"/>
        <v>0</v>
      </c>
      <c r="I2071">
        <f t="shared" si="134"/>
        <v>5</v>
      </c>
    </row>
    <row r="2072" spans="1:9">
      <c r="A2072">
        <v>41877.249999995</v>
      </c>
      <c r="B2072" s="9">
        <v>26.0516666666667</v>
      </c>
      <c r="C2072" s="9">
        <v>66.34</v>
      </c>
      <c r="D2072" s="9">
        <v>0.1</v>
      </c>
      <c r="E2072" s="9">
        <v>0.1</v>
      </c>
      <c r="F2072" s="9">
        <v>0</v>
      </c>
      <c r="G2072" s="9">
        <f t="shared" si="132"/>
        <v>0</v>
      </c>
      <c r="H2072" s="9">
        <f t="shared" si="133"/>
        <v>0</v>
      </c>
      <c r="I2072">
        <f t="shared" si="134"/>
        <v>6</v>
      </c>
    </row>
    <row r="2073" spans="1:9">
      <c r="A2073">
        <v>41877.2916666616</v>
      </c>
      <c r="B2073" s="9">
        <v>27.3</v>
      </c>
      <c r="C2073" s="9">
        <v>168.493333333333</v>
      </c>
      <c r="D2073" s="9">
        <v>31.0916666666667</v>
      </c>
      <c r="E2073" s="9">
        <v>39.25</v>
      </c>
      <c r="F2073" s="9">
        <v>54.9690166666667</v>
      </c>
      <c r="G2073" s="9">
        <f t="shared" si="132"/>
        <v>1.76796622889306</v>
      </c>
      <c r="H2073" s="9">
        <f t="shared" si="133"/>
        <v>1.40048450106157</v>
      </c>
      <c r="I2073">
        <f t="shared" si="134"/>
        <v>7</v>
      </c>
    </row>
    <row r="2074" spans="1:9">
      <c r="A2074">
        <v>41877.3333333283</v>
      </c>
      <c r="B2074" s="9">
        <v>28.6433333333333</v>
      </c>
      <c r="C2074" s="9">
        <v>394.546666666667</v>
      </c>
      <c r="D2074" s="9">
        <v>19.45</v>
      </c>
      <c r="E2074" s="9">
        <v>27.7181818181818</v>
      </c>
      <c r="F2074" s="9">
        <v>46.8278708333334</v>
      </c>
      <c r="G2074" s="9">
        <f t="shared" si="132"/>
        <v>2.40760261353899</v>
      </c>
      <c r="H2074" s="9">
        <f t="shared" si="133"/>
        <v>1.68942794085493</v>
      </c>
      <c r="I2074">
        <f t="shared" si="134"/>
        <v>8</v>
      </c>
    </row>
    <row r="2075" spans="1:9">
      <c r="A2075">
        <v>41877.374999995</v>
      </c>
      <c r="B2075" s="9">
        <v>29.1616666666667</v>
      </c>
      <c r="C2075" s="9">
        <v>610.216666666667</v>
      </c>
      <c r="D2075" s="9">
        <v>19.5</v>
      </c>
      <c r="E2075" s="9">
        <v>27.75</v>
      </c>
      <c r="F2075" s="9">
        <v>46.7627416666667</v>
      </c>
      <c r="G2075" s="9">
        <f t="shared" si="132"/>
        <v>2.39808931623932</v>
      </c>
      <c r="H2075" s="9">
        <f t="shared" si="133"/>
        <v>1.68514384384384</v>
      </c>
      <c r="I2075">
        <f t="shared" si="134"/>
        <v>9</v>
      </c>
    </row>
    <row r="2076" spans="1:9">
      <c r="A2076">
        <v>41877.4166666616</v>
      </c>
      <c r="B2076" s="9">
        <v>30.2616666666667</v>
      </c>
      <c r="C2076" s="9">
        <v>515.18</v>
      </c>
      <c r="D2076" s="9">
        <v>19.5333333333333</v>
      </c>
      <c r="E2076" s="9">
        <v>27.8</v>
      </c>
      <c r="F2076" s="9">
        <v>46.7627416666666</v>
      </c>
      <c r="G2076" s="9">
        <f t="shared" ref="G2076:G2139" si="135">F2076/D2076</f>
        <v>2.39399701365187</v>
      </c>
      <c r="H2076" s="9">
        <f t="shared" ref="H2076:H2139" si="136">F2076/E2076</f>
        <v>1.68211300959232</v>
      </c>
      <c r="I2076">
        <f t="shared" si="134"/>
        <v>10</v>
      </c>
    </row>
    <row r="2077" spans="1:9">
      <c r="A2077">
        <v>41877.4583333283</v>
      </c>
      <c r="B2077" s="9">
        <v>30.4216666666667</v>
      </c>
      <c r="C2077" s="9">
        <v>413.623333333333</v>
      </c>
      <c r="D2077" s="9">
        <v>19.5916666666667</v>
      </c>
      <c r="E2077" s="9">
        <v>27.85</v>
      </c>
      <c r="F2077" s="9">
        <v>46.4370958333334</v>
      </c>
      <c r="G2077" s="9">
        <f t="shared" si="135"/>
        <v>2.37024734155679</v>
      </c>
      <c r="H2077" s="9">
        <f t="shared" si="136"/>
        <v>1.66740020945542</v>
      </c>
      <c r="I2077">
        <f t="shared" si="134"/>
        <v>11</v>
      </c>
    </row>
    <row r="2078" spans="1:9">
      <c r="A2078">
        <v>41877.499999995</v>
      </c>
      <c r="B2078" s="9">
        <v>30.74</v>
      </c>
      <c r="C2078" s="9">
        <v>292.51</v>
      </c>
      <c r="D2078" s="9">
        <v>19.6</v>
      </c>
      <c r="E2078" s="9">
        <v>27.8583333333333</v>
      </c>
      <c r="F2078" s="9">
        <v>46.6976125000001</v>
      </c>
      <c r="G2078" s="9">
        <f t="shared" si="135"/>
        <v>2.38253125</v>
      </c>
      <c r="H2078" s="9">
        <f t="shared" si="136"/>
        <v>1.67625291654203</v>
      </c>
      <c r="I2078">
        <f t="shared" si="134"/>
        <v>12</v>
      </c>
    </row>
    <row r="2079" spans="1:9">
      <c r="A2079">
        <v>41877.5416666616</v>
      </c>
      <c r="B2079" s="9">
        <v>29.62</v>
      </c>
      <c r="C2079" s="9">
        <v>97.9166666666667</v>
      </c>
      <c r="D2079" s="9">
        <v>19.6833333333333</v>
      </c>
      <c r="E2079" s="9">
        <v>27.925</v>
      </c>
      <c r="F2079" s="9">
        <v>46.8278708333334</v>
      </c>
      <c r="G2079" s="9">
        <f t="shared" si="135"/>
        <v>2.37906202370872</v>
      </c>
      <c r="H2079" s="9">
        <f t="shared" si="136"/>
        <v>1.67691569680692</v>
      </c>
      <c r="I2079">
        <f t="shared" si="134"/>
        <v>13</v>
      </c>
    </row>
    <row r="2080" spans="1:9">
      <c r="A2080">
        <v>41877.5833333283</v>
      </c>
      <c r="B2080" s="9">
        <v>28.2866666666667</v>
      </c>
      <c r="C2080" s="9">
        <v>227.403333333333</v>
      </c>
      <c r="D2080" s="9">
        <v>19.6083333333333</v>
      </c>
      <c r="E2080" s="9">
        <v>27.875</v>
      </c>
      <c r="F2080" s="9">
        <v>44.6786083333333</v>
      </c>
      <c r="G2080" s="9">
        <f t="shared" si="135"/>
        <v>2.27855206119847</v>
      </c>
      <c r="H2080" s="9">
        <f t="shared" si="136"/>
        <v>1.60282002989537</v>
      </c>
      <c r="I2080">
        <f t="shared" si="134"/>
        <v>14</v>
      </c>
    </row>
    <row r="2081" spans="1:9">
      <c r="A2081">
        <v>41877.624999995</v>
      </c>
      <c r="B2081" s="9">
        <v>27.9766666666667</v>
      </c>
      <c r="C2081" s="9">
        <v>125.154838709677</v>
      </c>
      <c r="D2081" s="9">
        <v>19.675</v>
      </c>
      <c r="E2081" s="9">
        <v>27.9166666666667</v>
      </c>
      <c r="F2081" s="9">
        <v>45.8509333333333</v>
      </c>
      <c r="G2081" s="9">
        <f t="shared" si="135"/>
        <v>2.33041592545532</v>
      </c>
      <c r="H2081" s="9">
        <f t="shared" si="136"/>
        <v>1.64242149253731</v>
      </c>
      <c r="I2081">
        <f t="shared" si="134"/>
        <v>15</v>
      </c>
    </row>
    <row r="2082" spans="1:9">
      <c r="A2082">
        <v>41877.6666666616</v>
      </c>
      <c r="B2082" s="9">
        <v>27.91</v>
      </c>
      <c r="C2082" s="9">
        <v>74.1733333333333</v>
      </c>
      <c r="D2082" s="9">
        <v>19.6916666666667</v>
      </c>
      <c r="E2082" s="9">
        <v>27.925</v>
      </c>
      <c r="F2082" s="9">
        <v>45.9160625</v>
      </c>
      <c r="G2082" s="9">
        <f t="shared" si="135"/>
        <v>2.33175095217943</v>
      </c>
      <c r="H2082" s="9">
        <f t="shared" si="136"/>
        <v>1.644263652641</v>
      </c>
      <c r="I2082">
        <f t="shared" si="134"/>
        <v>16</v>
      </c>
    </row>
    <row r="2083" spans="1:9">
      <c r="A2083">
        <v>41877.7083333283</v>
      </c>
      <c r="B2083" s="9">
        <v>27.255</v>
      </c>
      <c r="C2083" s="9">
        <v>16.03</v>
      </c>
      <c r="D2083" s="9">
        <v>19.7166666666667</v>
      </c>
      <c r="E2083" s="9">
        <v>27.9833333333333</v>
      </c>
      <c r="F2083" s="9">
        <v>45.7858041666667</v>
      </c>
      <c r="G2083" s="9">
        <f t="shared" si="135"/>
        <v>2.32218786982249</v>
      </c>
      <c r="H2083" s="9">
        <f t="shared" si="136"/>
        <v>1.63618120905301</v>
      </c>
      <c r="I2083">
        <f t="shared" si="134"/>
        <v>17</v>
      </c>
    </row>
    <row r="2084" spans="1:9">
      <c r="A2084">
        <v>41877.749999995</v>
      </c>
      <c r="B2084" s="9">
        <v>26.6783333333333</v>
      </c>
      <c r="C2084" s="9" t="e">
        <v>#DIV/0!</v>
      </c>
      <c r="D2084" s="9">
        <v>19.7</v>
      </c>
      <c r="E2084" s="9">
        <v>27.9416666666667</v>
      </c>
      <c r="F2084" s="9">
        <v>45.4601583333334</v>
      </c>
      <c r="G2084" s="9">
        <f t="shared" si="135"/>
        <v>2.30762225042301</v>
      </c>
      <c r="H2084" s="9">
        <f t="shared" si="136"/>
        <v>1.62696659707725</v>
      </c>
      <c r="I2084">
        <f t="shared" si="134"/>
        <v>18</v>
      </c>
    </row>
    <row r="2085" spans="1:9">
      <c r="A2085">
        <v>41877.7916666616</v>
      </c>
      <c r="B2085" s="9">
        <v>26.4933333333334</v>
      </c>
      <c r="C2085" s="9" t="e">
        <v>#DIV/0!</v>
      </c>
      <c r="D2085" s="9">
        <v>19.725</v>
      </c>
      <c r="E2085" s="9">
        <v>27.9916666666667</v>
      </c>
      <c r="F2085" s="9">
        <v>45.3950291666667</v>
      </c>
      <c r="G2085" s="9">
        <f t="shared" si="135"/>
        <v>2.30139564850021</v>
      </c>
      <c r="H2085" s="9">
        <f t="shared" si="136"/>
        <v>1.6217337005061</v>
      </c>
      <c r="I2085">
        <f t="shared" si="134"/>
        <v>19</v>
      </c>
    </row>
    <row r="2086" spans="1:9">
      <c r="A2086">
        <v>41877.8333333283</v>
      </c>
      <c r="B2086" s="9">
        <v>26.4433333333333</v>
      </c>
      <c r="C2086" s="9" t="e">
        <v>#DIV/0!</v>
      </c>
      <c r="D2086" s="9">
        <v>19.7083333333333</v>
      </c>
      <c r="E2086" s="9">
        <v>27.975</v>
      </c>
      <c r="F2086" s="9">
        <v>44.8088666666667</v>
      </c>
      <c r="G2086" s="9">
        <f t="shared" si="135"/>
        <v>2.2736</v>
      </c>
      <c r="H2086" s="9">
        <f t="shared" si="136"/>
        <v>1.60174679773607</v>
      </c>
      <c r="I2086">
        <f t="shared" si="134"/>
        <v>20</v>
      </c>
    </row>
    <row r="2087" spans="1:9">
      <c r="A2087">
        <v>41877.8749999949</v>
      </c>
      <c r="B2087" s="9">
        <v>26.2516666666667</v>
      </c>
      <c r="C2087" s="9" t="e">
        <v>#DIV/0!</v>
      </c>
      <c r="D2087" s="9">
        <v>16.6166666666667</v>
      </c>
      <c r="E2087" s="9">
        <v>24.925</v>
      </c>
      <c r="F2087" s="9">
        <v>31.8481625000001</v>
      </c>
      <c r="G2087" s="9">
        <f t="shared" si="135"/>
        <v>1.91663966900702</v>
      </c>
      <c r="H2087" s="9">
        <f t="shared" si="136"/>
        <v>1.27775977933802</v>
      </c>
      <c r="I2087">
        <f t="shared" si="134"/>
        <v>21</v>
      </c>
    </row>
    <row r="2088" spans="1:9">
      <c r="A2088">
        <v>41877.9166666616</v>
      </c>
      <c r="B2088" s="9">
        <v>26.015</v>
      </c>
      <c r="C2088" s="9" t="e">
        <v>#DIV/0!</v>
      </c>
      <c r="D2088" s="9">
        <v>0.1</v>
      </c>
      <c r="E2088" s="9">
        <v>0.808333333333333</v>
      </c>
      <c r="F2088" s="9">
        <v>0</v>
      </c>
      <c r="G2088" s="9">
        <f t="shared" si="135"/>
        <v>0</v>
      </c>
      <c r="H2088" s="9">
        <f t="shared" si="136"/>
        <v>0</v>
      </c>
      <c r="I2088">
        <f t="shared" si="134"/>
        <v>22</v>
      </c>
    </row>
    <row r="2089" spans="1:9">
      <c r="A2089">
        <v>41877.9583333283</v>
      </c>
      <c r="B2089" s="9">
        <v>25.6333333333333</v>
      </c>
      <c r="C2089" s="9" t="e">
        <v>#DIV/0!</v>
      </c>
      <c r="D2089" s="9">
        <v>0.1</v>
      </c>
      <c r="E2089" s="9">
        <v>0.1</v>
      </c>
      <c r="F2089" s="9">
        <v>0</v>
      </c>
      <c r="G2089" s="9">
        <f t="shared" si="135"/>
        <v>0</v>
      </c>
      <c r="H2089" s="9">
        <f t="shared" si="136"/>
        <v>0</v>
      </c>
      <c r="I2089">
        <f t="shared" si="134"/>
        <v>23</v>
      </c>
    </row>
    <row r="2090" spans="1:9">
      <c r="A2090">
        <v>41877.9999999949</v>
      </c>
      <c r="B2090" s="9">
        <v>22.1366666666667</v>
      </c>
      <c r="C2090" s="9" t="e">
        <v>#DIV/0!</v>
      </c>
      <c r="D2090" s="9">
        <v>0.1</v>
      </c>
      <c r="E2090" s="9">
        <v>0.1</v>
      </c>
      <c r="F2090" s="9">
        <v>0</v>
      </c>
      <c r="G2090" s="9">
        <f t="shared" si="135"/>
        <v>0</v>
      </c>
      <c r="H2090" s="9">
        <f t="shared" si="136"/>
        <v>0</v>
      </c>
      <c r="I2090">
        <f t="shared" si="134"/>
        <v>0</v>
      </c>
    </row>
    <row r="2091" spans="1:9">
      <c r="A2091">
        <v>41878.0416666616</v>
      </c>
      <c r="B2091" s="9">
        <v>21.0433333333333</v>
      </c>
      <c r="C2091" s="9" t="e">
        <v>#DIV/0!</v>
      </c>
      <c r="D2091" s="9">
        <v>0.1</v>
      </c>
      <c r="E2091" s="9">
        <v>0.1</v>
      </c>
      <c r="F2091" s="9">
        <v>0</v>
      </c>
      <c r="G2091" s="9">
        <f t="shared" si="135"/>
        <v>0</v>
      </c>
      <c r="H2091" s="9">
        <f t="shared" si="136"/>
        <v>0</v>
      </c>
      <c r="I2091">
        <f t="shared" si="134"/>
        <v>1</v>
      </c>
    </row>
    <row r="2092" spans="1:9">
      <c r="A2092">
        <v>41878.0833333283</v>
      </c>
      <c r="B2092" s="9">
        <v>21.715</v>
      </c>
      <c r="C2092" s="9" t="e">
        <v>#DIV/0!</v>
      </c>
      <c r="D2092" s="9">
        <v>0.1</v>
      </c>
      <c r="E2092" s="9">
        <v>0.1</v>
      </c>
      <c r="F2092" s="9">
        <v>0</v>
      </c>
      <c r="G2092" s="9">
        <f t="shared" si="135"/>
        <v>0</v>
      </c>
      <c r="H2092" s="9">
        <f t="shared" si="136"/>
        <v>0</v>
      </c>
      <c r="I2092">
        <f t="shared" si="134"/>
        <v>2</v>
      </c>
    </row>
    <row r="2093" spans="1:9">
      <c r="A2093">
        <v>41878.1249999949</v>
      </c>
      <c r="B2093" s="9">
        <v>22.1</v>
      </c>
      <c r="C2093" s="9" t="e">
        <v>#DIV/0!</v>
      </c>
      <c r="D2093" s="9">
        <v>0.1</v>
      </c>
      <c r="E2093" s="9">
        <v>0.1</v>
      </c>
      <c r="F2093" s="9">
        <v>0</v>
      </c>
      <c r="G2093" s="9">
        <f t="shared" si="135"/>
        <v>0</v>
      </c>
      <c r="H2093" s="9">
        <f t="shared" si="136"/>
        <v>0</v>
      </c>
      <c r="I2093">
        <f t="shared" si="134"/>
        <v>3</v>
      </c>
    </row>
    <row r="2094" spans="1:9">
      <c r="A2094">
        <v>41878.1666666616</v>
      </c>
      <c r="B2094" s="9">
        <v>22.3116666666667</v>
      </c>
      <c r="C2094" s="9" t="e">
        <v>#DIV/0!</v>
      </c>
      <c r="D2094" s="9">
        <v>0.1</v>
      </c>
      <c r="E2094" s="9">
        <v>0.1</v>
      </c>
      <c r="F2094" s="9">
        <v>0</v>
      </c>
      <c r="G2094" s="9">
        <f t="shared" si="135"/>
        <v>0</v>
      </c>
      <c r="H2094" s="9">
        <f t="shared" si="136"/>
        <v>0</v>
      </c>
      <c r="I2094">
        <f t="shared" si="134"/>
        <v>4</v>
      </c>
    </row>
    <row r="2095" spans="1:9">
      <c r="A2095">
        <v>41878.2083333283</v>
      </c>
      <c r="B2095" s="9">
        <v>22.5016666666667</v>
      </c>
      <c r="C2095" s="9">
        <v>4.14166666666667</v>
      </c>
      <c r="D2095" s="9">
        <v>0.1</v>
      </c>
      <c r="E2095" s="9">
        <v>0.1</v>
      </c>
      <c r="F2095" s="9">
        <v>0</v>
      </c>
      <c r="G2095" s="9">
        <f t="shared" si="135"/>
        <v>0</v>
      </c>
      <c r="H2095" s="9">
        <f t="shared" si="136"/>
        <v>0</v>
      </c>
      <c r="I2095">
        <f t="shared" si="134"/>
        <v>5</v>
      </c>
    </row>
    <row r="2096" spans="1:9">
      <c r="A2096">
        <v>41878.2499999949</v>
      </c>
      <c r="B2096" s="9">
        <v>23.135</v>
      </c>
      <c r="C2096" s="9">
        <v>15.5133333333333</v>
      </c>
      <c r="D2096" s="9">
        <v>0.1</v>
      </c>
      <c r="E2096" s="9">
        <v>0.1</v>
      </c>
      <c r="F2096" s="9">
        <v>0</v>
      </c>
      <c r="G2096" s="9">
        <f t="shared" si="135"/>
        <v>0</v>
      </c>
      <c r="H2096" s="9">
        <f t="shared" si="136"/>
        <v>0</v>
      </c>
      <c r="I2096">
        <f t="shared" si="134"/>
        <v>6</v>
      </c>
    </row>
    <row r="2097" spans="1:9">
      <c r="A2097">
        <v>41878.2916666616</v>
      </c>
      <c r="B2097" s="9">
        <v>23.945</v>
      </c>
      <c r="C2097" s="9">
        <v>64.0933333333333</v>
      </c>
      <c r="D2097" s="9">
        <v>29.8333333333333</v>
      </c>
      <c r="E2097" s="9">
        <v>38.025</v>
      </c>
      <c r="F2097" s="9">
        <v>52.8848833333334</v>
      </c>
      <c r="G2097" s="9">
        <f t="shared" si="135"/>
        <v>1.77267765363129</v>
      </c>
      <c r="H2097" s="9">
        <f t="shared" si="136"/>
        <v>1.39079246110015</v>
      </c>
      <c r="I2097">
        <f t="shared" si="134"/>
        <v>7</v>
      </c>
    </row>
    <row r="2098" spans="1:9">
      <c r="A2098">
        <v>41878.3333333282</v>
      </c>
      <c r="B2098" s="9">
        <v>24.1583333333333</v>
      </c>
      <c r="C2098" s="9">
        <v>86.740625</v>
      </c>
      <c r="D2098" s="9">
        <v>20.4</v>
      </c>
      <c r="E2098" s="9">
        <v>28.65</v>
      </c>
      <c r="F2098" s="9">
        <v>47.2186458333334</v>
      </c>
      <c r="G2098" s="9">
        <f t="shared" si="135"/>
        <v>2.31463950163399</v>
      </c>
      <c r="H2098" s="9">
        <f t="shared" si="136"/>
        <v>1.64812027341478</v>
      </c>
      <c r="I2098">
        <f t="shared" si="134"/>
        <v>8</v>
      </c>
    </row>
    <row r="2099" spans="1:9">
      <c r="A2099">
        <v>41878.3749999949</v>
      </c>
      <c r="B2099" s="9">
        <v>24.3966666666667</v>
      </c>
      <c r="C2099" s="9">
        <v>80.3133333333333</v>
      </c>
      <c r="D2099" s="9">
        <v>20.4</v>
      </c>
      <c r="E2099" s="9">
        <v>28.6416666666667</v>
      </c>
      <c r="F2099" s="9">
        <v>46.8278708333333</v>
      </c>
      <c r="G2099" s="9">
        <f t="shared" si="135"/>
        <v>2.29548386437908</v>
      </c>
      <c r="H2099" s="9">
        <f t="shared" si="136"/>
        <v>1.63495621181263</v>
      </c>
      <c r="I2099">
        <f t="shared" si="134"/>
        <v>9</v>
      </c>
    </row>
    <row r="2100" spans="1:9">
      <c r="A2100">
        <v>41878.4166666616</v>
      </c>
      <c r="B2100" s="9">
        <v>24.1483333333334</v>
      </c>
      <c r="C2100" s="9">
        <v>100.966666666667</v>
      </c>
      <c r="D2100" s="9">
        <v>20.4666666666667</v>
      </c>
      <c r="E2100" s="9">
        <v>28.75</v>
      </c>
      <c r="F2100" s="9">
        <v>46.5673541666667</v>
      </c>
      <c r="G2100" s="9">
        <f t="shared" si="135"/>
        <v>2.27527789087948</v>
      </c>
      <c r="H2100" s="9">
        <f t="shared" si="136"/>
        <v>1.61973405797101</v>
      </c>
      <c r="I2100">
        <f t="shared" si="134"/>
        <v>10</v>
      </c>
    </row>
    <row r="2101" spans="1:9">
      <c r="A2101">
        <v>41878.4583333282</v>
      </c>
      <c r="B2101" s="9">
        <v>24.2133333333333</v>
      </c>
      <c r="C2101" s="9">
        <v>117.303333333333</v>
      </c>
      <c r="D2101" s="9">
        <v>17.1</v>
      </c>
      <c r="E2101" s="9">
        <v>25.4166666666667</v>
      </c>
      <c r="F2101" s="9">
        <v>33.215875</v>
      </c>
      <c r="G2101" s="9">
        <f t="shared" si="135"/>
        <v>1.94244883040935</v>
      </c>
      <c r="H2101" s="9">
        <f t="shared" si="136"/>
        <v>1.30685409836065</v>
      </c>
      <c r="I2101">
        <f t="shared" si="134"/>
        <v>11</v>
      </c>
    </row>
    <row r="2102" spans="1:9">
      <c r="A2102">
        <v>41878.4999999949</v>
      </c>
      <c r="B2102" s="9">
        <v>24.1533333333333</v>
      </c>
      <c r="C2102" s="9">
        <v>73.3066666666667</v>
      </c>
      <c r="D2102" s="9">
        <v>20.5</v>
      </c>
      <c r="E2102" s="9">
        <v>28.7916666666667</v>
      </c>
      <c r="F2102" s="9">
        <v>46.9581291666667</v>
      </c>
      <c r="G2102" s="9">
        <f t="shared" si="135"/>
        <v>2.29064044715447</v>
      </c>
      <c r="H2102" s="9">
        <f t="shared" si="136"/>
        <v>1.63096251808973</v>
      </c>
      <c r="I2102">
        <f t="shared" si="134"/>
        <v>12</v>
      </c>
    </row>
    <row r="2103" spans="1:9">
      <c r="A2103">
        <v>41878.5416666616</v>
      </c>
      <c r="B2103" s="9">
        <v>24.5033333333333</v>
      </c>
      <c r="C2103" s="9">
        <v>75.6566666666667</v>
      </c>
      <c r="D2103" s="9">
        <v>17.1083333333333</v>
      </c>
      <c r="E2103" s="9">
        <v>25.425</v>
      </c>
      <c r="F2103" s="9">
        <v>33.0204875</v>
      </c>
      <c r="G2103" s="9">
        <f t="shared" si="135"/>
        <v>1.93008207501218</v>
      </c>
      <c r="H2103" s="9">
        <f t="shared" si="136"/>
        <v>1.29874090462144</v>
      </c>
      <c r="I2103">
        <f t="shared" si="134"/>
        <v>13</v>
      </c>
    </row>
    <row r="2104" spans="1:9">
      <c r="A2104">
        <v>41878.5833333282</v>
      </c>
      <c r="B2104" s="9">
        <v>24.5083333333334</v>
      </c>
      <c r="C2104" s="9">
        <v>83.7933333333334</v>
      </c>
      <c r="D2104" s="9">
        <v>15.0333333333333</v>
      </c>
      <c r="E2104" s="9">
        <v>23.3666666666667</v>
      </c>
      <c r="F2104" s="9">
        <v>32.8250999999999</v>
      </c>
      <c r="G2104" s="9">
        <f t="shared" si="135"/>
        <v>2.18348780487805</v>
      </c>
      <c r="H2104" s="9">
        <f t="shared" si="136"/>
        <v>1.40478316690442</v>
      </c>
      <c r="I2104">
        <f t="shared" si="134"/>
        <v>14</v>
      </c>
    </row>
    <row r="2105" spans="1:9">
      <c r="A2105">
        <v>41878.6249999949</v>
      </c>
      <c r="B2105" s="9">
        <v>24.42</v>
      </c>
      <c r="C2105" s="9">
        <v>67.8633333333333</v>
      </c>
      <c r="D2105" s="9">
        <v>16.3166666666667</v>
      </c>
      <c r="E2105" s="9">
        <v>24.6916666666667</v>
      </c>
      <c r="F2105" s="9">
        <v>45.3950291666667</v>
      </c>
      <c r="G2105" s="9">
        <f t="shared" si="135"/>
        <v>2.78212640449438</v>
      </c>
      <c r="H2105" s="9">
        <f t="shared" si="136"/>
        <v>1.83847570030375</v>
      </c>
      <c r="I2105">
        <f t="shared" si="134"/>
        <v>15</v>
      </c>
    </row>
    <row r="2106" spans="1:9">
      <c r="A2106">
        <v>41878.6666666616</v>
      </c>
      <c r="B2106" s="9">
        <v>24.0916666666667</v>
      </c>
      <c r="C2106" s="9">
        <v>15.7633333333333</v>
      </c>
      <c r="D2106" s="9">
        <v>17.0166666666667</v>
      </c>
      <c r="E2106" s="9">
        <v>25.3166666666667</v>
      </c>
      <c r="F2106" s="9">
        <v>44.0273166666667</v>
      </c>
      <c r="G2106" s="9">
        <f t="shared" si="135"/>
        <v>2.587305582762</v>
      </c>
      <c r="H2106" s="9">
        <f t="shared" si="136"/>
        <v>1.73906451612903</v>
      </c>
      <c r="I2106">
        <f t="shared" si="134"/>
        <v>16</v>
      </c>
    </row>
    <row r="2107" spans="1:9">
      <c r="A2107">
        <v>41878.7083333282</v>
      </c>
      <c r="B2107" s="9">
        <v>23.945</v>
      </c>
      <c r="C2107" s="9">
        <v>12.2466666666667</v>
      </c>
      <c r="D2107" s="9">
        <v>17.8916666666667</v>
      </c>
      <c r="E2107" s="9">
        <v>26.2</v>
      </c>
      <c r="F2107" s="9">
        <v>32.5645833333333</v>
      </c>
      <c r="G2107" s="9">
        <f t="shared" si="135"/>
        <v>1.82009781089893</v>
      </c>
      <c r="H2107" s="9">
        <f t="shared" si="136"/>
        <v>1.24292302798982</v>
      </c>
      <c r="I2107">
        <f t="shared" si="134"/>
        <v>17</v>
      </c>
    </row>
    <row r="2108" spans="1:9">
      <c r="A2108">
        <v>41878.7499999949</v>
      </c>
      <c r="B2108" s="9">
        <v>23.9133333333333</v>
      </c>
      <c r="C2108" s="9">
        <v>2.76363636363636</v>
      </c>
      <c r="D2108" s="9">
        <v>13.4833333333333</v>
      </c>
      <c r="E2108" s="9">
        <v>21.8083333333333</v>
      </c>
      <c r="F2108" s="9">
        <v>0</v>
      </c>
      <c r="G2108" s="9">
        <f t="shared" si="135"/>
        <v>0</v>
      </c>
      <c r="H2108" s="9">
        <f t="shared" si="136"/>
        <v>0</v>
      </c>
      <c r="I2108">
        <f t="shared" si="134"/>
        <v>18</v>
      </c>
    </row>
    <row r="2109" spans="1:9">
      <c r="A2109">
        <v>41878.7916666616</v>
      </c>
      <c r="B2109" s="9">
        <v>23.9916666666667</v>
      </c>
      <c r="C2109" s="9">
        <v>0.1</v>
      </c>
      <c r="D2109" s="9">
        <v>14.8916666666667</v>
      </c>
      <c r="E2109" s="9">
        <v>23.275</v>
      </c>
      <c r="F2109" s="9">
        <v>33.9322958333333</v>
      </c>
      <c r="G2109" s="9">
        <f t="shared" si="135"/>
        <v>2.27860968102966</v>
      </c>
      <c r="H2109" s="9">
        <f t="shared" si="136"/>
        <v>1.45788596491228</v>
      </c>
      <c r="I2109">
        <f t="shared" si="134"/>
        <v>19</v>
      </c>
    </row>
    <row r="2110" spans="1:9">
      <c r="A2110">
        <v>41878.8333333282</v>
      </c>
      <c r="B2110" s="9">
        <v>24.0633333333333</v>
      </c>
      <c r="C2110" s="9">
        <v>0.125</v>
      </c>
      <c r="D2110" s="9">
        <v>12.7416666666667</v>
      </c>
      <c r="E2110" s="9">
        <v>20.3166666666667</v>
      </c>
      <c r="F2110" s="9">
        <v>32.7599708333333</v>
      </c>
      <c r="G2110" s="9">
        <f t="shared" si="135"/>
        <v>2.57108992805755</v>
      </c>
      <c r="H2110" s="9">
        <f t="shared" si="136"/>
        <v>1.61246780147662</v>
      </c>
      <c r="I2110">
        <f t="shared" si="134"/>
        <v>20</v>
      </c>
    </row>
    <row r="2111" spans="1:9">
      <c r="A2111">
        <v>41878.8749999949</v>
      </c>
      <c r="B2111" s="9">
        <v>24.165</v>
      </c>
      <c r="C2111" s="9">
        <v>0.125</v>
      </c>
      <c r="D2111" s="9">
        <v>15.0833333333333</v>
      </c>
      <c r="E2111" s="9">
        <v>23.4083333333333</v>
      </c>
      <c r="F2111" s="9">
        <v>0</v>
      </c>
      <c r="G2111" s="9">
        <f t="shared" si="135"/>
        <v>0</v>
      </c>
      <c r="H2111" s="9">
        <f t="shared" si="136"/>
        <v>0</v>
      </c>
      <c r="I2111">
        <f t="shared" si="134"/>
        <v>21</v>
      </c>
    </row>
    <row r="2112" spans="1:9">
      <c r="A2112">
        <v>41878.9166666615</v>
      </c>
      <c r="B2112" s="9">
        <v>24.0416666666667</v>
      </c>
      <c r="C2112" s="9">
        <v>0.323076923076923</v>
      </c>
      <c r="D2112" s="9">
        <v>0.1</v>
      </c>
      <c r="E2112" s="9">
        <v>0.808333333333333</v>
      </c>
      <c r="F2112" s="9">
        <v>0</v>
      </c>
      <c r="G2112" s="9">
        <f t="shared" si="135"/>
        <v>0</v>
      </c>
      <c r="H2112" s="9">
        <f t="shared" si="136"/>
        <v>0</v>
      </c>
      <c r="I2112">
        <f t="shared" si="134"/>
        <v>22</v>
      </c>
    </row>
    <row r="2113" spans="1:9">
      <c r="A2113">
        <v>41878.9583333282</v>
      </c>
      <c r="B2113" s="9">
        <v>23.2666666666667</v>
      </c>
      <c r="C2113" s="9">
        <v>0.326923076923077</v>
      </c>
      <c r="D2113" s="9">
        <v>0.1</v>
      </c>
      <c r="E2113" s="9">
        <v>0.1</v>
      </c>
      <c r="F2113" s="9">
        <v>0</v>
      </c>
      <c r="G2113" s="9">
        <f t="shared" si="135"/>
        <v>0</v>
      </c>
      <c r="H2113" s="9">
        <f t="shared" si="136"/>
        <v>0</v>
      </c>
      <c r="I2113">
        <f t="shared" si="134"/>
        <v>23</v>
      </c>
    </row>
    <row r="2114" spans="1:9">
      <c r="A2114">
        <v>41878.9999999949</v>
      </c>
      <c r="B2114" s="9">
        <v>22.965</v>
      </c>
      <c r="C2114" s="9">
        <v>0.390625</v>
      </c>
      <c r="D2114" s="9">
        <v>0.1</v>
      </c>
      <c r="E2114" s="9">
        <v>0.1</v>
      </c>
      <c r="F2114" s="9">
        <v>0</v>
      </c>
      <c r="G2114" s="9">
        <f t="shared" si="135"/>
        <v>0</v>
      </c>
      <c r="H2114" s="9">
        <f t="shared" si="136"/>
        <v>0</v>
      </c>
      <c r="I2114">
        <f t="shared" si="134"/>
        <v>0</v>
      </c>
    </row>
    <row r="2115" spans="1:9">
      <c r="A2115">
        <v>41879.0416666615</v>
      </c>
      <c r="B2115" s="9">
        <v>22.8333333333333</v>
      </c>
      <c r="C2115" s="9">
        <v>0.147826086956522</v>
      </c>
      <c r="D2115" s="9">
        <v>0.1</v>
      </c>
      <c r="E2115" s="9">
        <v>0.1</v>
      </c>
      <c r="F2115" s="9">
        <v>0</v>
      </c>
      <c r="G2115" s="9">
        <f t="shared" si="135"/>
        <v>0</v>
      </c>
      <c r="H2115" s="9">
        <f t="shared" si="136"/>
        <v>0</v>
      </c>
      <c r="I2115">
        <f t="shared" ref="I2115:I2178" si="137">HOUR(A2115)</f>
        <v>1</v>
      </c>
    </row>
    <row r="2116" spans="1:9">
      <c r="A2116">
        <v>41879.0833333282</v>
      </c>
      <c r="B2116" s="9">
        <v>23.095</v>
      </c>
      <c r="C2116" s="9">
        <v>0.196</v>
      </c>
      <c r="D2116" s="9">
        <v>0.1</v>
      </c>
      <c r="E2116" s="9">
        <v>0.1</v>
      </c>
      <c r="F2116" s="9">
        <v>0</v>
      </c>
      <c r="G2116" s="9">
        <f t="shared" si="135"/>
        <v>0</v>
      </c>
      <c r="H2116" s="9">
        <f t="shared" si="136"/>
        <v>0</v>
      </c>
      <c r="I2116">
        <f t="shared" si="137"/>
        <v>2</v>
      </c>
    </row>
    <row r="2117" spans="1:9">
      <c r="A2117">
        <v>41879.1249999949</v>
      </c>
      <c r="B2117" s="9">
        <v>23.1983333333333</v>
      </c>
      <c r="C2117" s="9">
        <v>0.289285714285714</v>
      </c>
      <c r="D2117" s="9">
        <v>0.1</v>
      </c>
      <c r="E2117" s="9">
        <v>0.1</v>
      </c>
      <c r="F2117" s="9">
        <v>0</v>
      </c>
      <c r="G2117" s="9">
        <f t="shared" si="135"/>
        <v>0</v>
      </c>
      <c r="H2117" s="9">
        <f t="shared" si="136"/>
        <v>0</v>
      </c>
      <c r="I2117">
        <f t="shared" si="137"/>
        <v>3</v>
      </c>
    </row>
    <row r="2118" spans="1:9">
      <c r="A2118">
        <v>41879.1666666615</v>
      </c>
      <c r="B2118" s="9">
        <v>23.3883333333333</v>
      </c>
      <c r="C2118" s="9">
        <v>0.32</v>
      </c>
      <c r="D2118" s="9">
        <v>0.1</v>
      </c>
      <c r="E2118" s="9">
        <v>0.1</v>
      </c>
      <c r="F2118" s="9">
        <v>0</v>
      </c>
      <c r="G2118" s="9">
        <f t="shared" si="135"/>
        <v>0</v>
      </c>
      <c r="H2118" s="9">
        <f t="shared" si="136"/>
        <v>0</v>
      </c>
      <c r="I2118">
        <f t="shared" si="137"/>
        <v>4</v>
      </c>
    </row>
    <row r="2119" spans="1:9">
      <c r="A2119">
        <v>41879.2083333282</v>
      </c>
      <c r="B2119" s="9">
        <v>23.6616666666667</v>
      </c>
      <c r="C2119" s="9">
        <v>6.63928571428571</v>
      </c>
      <c r="D2119" s="9">
        <v>0.1</v>
      </c>
      <c r="E2119" s="9">
        <v>0.1</v>
      </c>
      <c r="F2119" s="9">
        <v>0</v>
      </c>
      <c r="G2119" s="9">
        <f t="shared" si="135"/>
        <v>0</v>
      </c>
      <c r="H2119" s="9">
        <f t="shared" si="136"/>
        <v>0</v>
      </c>
      <c r="I2119">
        <f t="shared" si="137"/>
        <v>5</v>
      </c>
    </row>
    <row r="2120" spans="1:9">
      <c r="A2120">
        <v>41879.2499999949</v>
      </c>
      <c r="B2120" s="9">
        <v>24.005</v>
      </c>
      <c r="C2120" s="9">
        <v>28.4</v>
      </c>
      <c r="D2120" s="9">
        <v>0.1</v>
      </c>
      <c r="E2120" s="9">
        <v>0.1</v>
      </c>
      <c r="F2120" s="9">
        <v>0</v>
      </c>
      <c r="G2120" s="9">
        <f t="shared" si="135"/>
        <v>0</v>
      </c>
      <c r="H2120" s="9">
        <f t="shared" si="136"/>
        <v>0</v>
      </c>
      <c r="I2120">
        <f t="shared" si="137"/>
        <v>6</v>
      </c>
    </row>
    <row r="2121" spans="1:9">
      <c r="A2121">
        <v>41879.2916666615</v>
      </c>
      <c r="B2121" s="9">
        <v>24.6416666666667</v>
      </c>
      <c r="C2121" s="9">
        <v>116.15</v>
      </c>
      <c r="D2121" s="9">
        <v>29.225</v>
      </c>
      <c r="E2121" s="9">
        <v>37.3916666666667</v>
      </c>
      <c r="F2121" s="9">
        <v>51.7125583333333</v>
      </c>
      <c r="G2121" s="9">
        <f t="shared" si="135"/>
        <v>1.7694630738523</v>
      </c>
      <c r="H2121" s="9">
        <f t="shared" si="136"/>
        <v>1.38299687987519</v>
      </c>
      <c r="I2121">
        <f t="shared" si="137"/>
        <v>7</v>
      </c>
    </row>
    <row r="2122" spans="1:9">
      <c r="A2122">
        <v>41879.3333333282</v>
      </c>
      <c r="B2122" s="9">
        <v>25.2616666666667</v>
      </c>
      <c r="C2122" s="9">
        <v>245.983333333333</v>
      </c>
      <c r="D2122" s="9">
        <v>19.3666666666667</v>
      </c>
      <c r="E2122" s="9">
        <v>27.6166666666667</v>
      </c>
      <c r="F2122" s="9">
        <v>46.3068375</v>
      </c>
      <c r="G2122" s="9">
        <f t="shared" si="135"/>
        <v>2.39105873493976</v>
      </c>
      <c r="H2122" s="9">
        <f t="shared" si="136"/>
        <v>1.67677142426071</v>
      </c>
      <c r="I2122">
        <f t="shared" si="137"/>
        <v>8</v>
      </c>
    </row>
    <row r="2123" spans="1:9">
      <c r="A2123">
        <v>41879.3749999949</v>
      </c>
      <c r="B2123" s="9">
        <v>25.8283333333333</v>
      </c>
      <c r="C2123" s="9">
        <v>194.766666666667</v>
      </c>
      <c r="D2123" s="9">
        <v>19.375</v>
      </c>
      <c r="E2123" s="9">
        <v>27.5083333333333</v>
      </c>
      <c r="F2123" s="9">
        <v>45.8509333333333</v>
      </c>
      <c r="G2123" s="9">
        <f t="shared" si="135"/>
        <v>2.36649978494623</v>
      </c>
      <c r="H2123" s="9">
        <f t="shared" si="136"/>
        <v>1.66680157528022</v>
      </c>
      <c r="I2123">
        <f t="shared" si="137"/>
        <v>9</v>
      </c>
    </row>
    <row r="2124" spans="1:9">
      <c r="A2124">
        <v>41879.4166666615</v>
      </c>
      <c r="B2124" s="9">
        <v>26.7116666666667</v>
      </c>
      <c r="C2124" s="9">
        <v>376.253333333333</v>
      </c>
      <c r="D2124" s="9">
        <v>19.4</v>
      </c>
      <c r="E2124" s="9">
        <v>27.6416666666667</v>
      </c>
      <c r="F2124" s="9">
        <v>45.8509333333333</v>
      </c>
      <c r="G2124" s="9">
        <f t="shared" si="135"/>
        <v>2.36345017182131</v>
      </c>
      <c r="H2124" s="9">
        <f t="shared" si="136"/>
        <v>1.65876153150437</v>
      </c>
      <c r="I2124">
        <f t="shared" si="137"/>
        <v>10</v>
      </c>
    </row>
    <row r="2125" spans="1:9">
      <c r="A2125">
        <v>41879.4583333282</v>
      </c>
      <c r="B2125" s="9">
        <v>28.6116666666667</v>
      </c>
      <c r="C2125" s="9">
        <v>712.564516129032</v>
      </c>
      <c r="D2125" s="9">
        <v>19.4583333333333</v>
      </c>
      <c r="E2125" s="9">
        <v>27.7083333333333</v>
      </c>
      <c r="F2125" s="9">
        <v>45.5252875</v>
      </c>
      <c r="G2125" s="9">
        <f t="shared" si="135"/>
        <v>2.33962933618844</v>
      </c>
      <c r="H2125" s="9">
        <f t="shared" si="136"/>
        <v>1.64301789473684</v>
      </c>
      <c r="I2125">
        <f t="shared" si="137"/>
        <v>11</v>
      </c>
    </row>
    <row r="2126" spans="1:9">
      <c r="A2126">
        <v>41879.4999999948</v>
      </c>
      <c r="B2126" s="9">
        <v>30.085</v>
      </c>
      <c r="C2126" s="9">
        <v>609.876666666667</v>
      </c>
      <c r="D2126" s="9">
        <v>19.5416666666667</v>
      </c>
      <c r="E2126" s="9">
        <v>27.825</v>
      </c>
      <c r="F2126" s="9">
        <v>46.1765791666666</v>
      </c>
      <c r="G2126" s="9">
        <f t="shared" si="135"/>
        <v>2.36298059701492</v>
      </c>
      <c r="H2126" s="9">
        <f t="shared" si="136"/>
        <v>1.659535639413</v>
      </c>
      <c r="I2126">
        <f t="shared" si="137"/>
        <v>12</v>
      </c>
    </row>
    <row r="2127" spans="1:9">
      <c r="A2127">
        <v>41879.5416666615</v>
      </c>
      <c r="B2127" s="9">
        <v>29.515</v>
      </c>
      <c r="C2127" s="9">
        <v>267.313333333333</v>
      </c>
      <c r="D2127" s="9">
        <v>19.5916666666667</v>
      </c>
      <c r="E2127" s="9">
        <v>27.8083333333333</v>
      </c>
      <c r="F2127" s="9">
        <v>46.3719666666667</v>
      </c>
      <c r="G2127" s="9">
        <f t="shared" si="135"/>
        <v>2.36692301148448</v>
      </c>
      <c r="H2127" s="9">
        <f t="shared" si="136"/>
        <v>1.66755648786335</v>
      </c>
      <c r="I2127">
        <f t="shared" si="137"/>
        <v>13</v>
      </c>
    </row>
    <row r="2128" spans="1:9">
      <c r="A2128">
        <v>41879.5833333282</v>
      </c>
      <c r="B2128" s="9">
        <v>28.4533333333333</v>
      </c>
      <c r="C2128" s="9">
        <v>246.996666666667</v>
      </c>
      <c r="D2128" s="9">
        <v>19.6</v>
      </c>
      <c r="E2128" s="9">
        <v>27.85</v>
      </c>
      <c r="F2128" s="9">
        <v>45.6555458333333</v>
      </c>
      <c r="G2128" s="9">
        <f t="shared" si="135"/>
        <v>2.32936458333333</v>
      </c>
      <c r="H2128" s="9">
        <f t="shared" si="136"/>
        <v>1.63933737283064</v>
      </c>
      <c r="I2128">
        <f t="shared" si="137"/>
        <v>14</v>
      </c>
    </row>
    <row r="2129" spans="1:9">
      <c r="A2129">
        <v>41879.6249999948</v>
      </c>
      <c r="B2129" s="9">
        <v>27.685</v>
      </c>
      <c r="C2129" s="9">
        <v>278.636666666667</v>
      </c>
      <c r="D2129" s="9">
        <v>19.6</v>
      </c>
      <c r="E2129" s="9">
        <v>27.8416666666667</v>
      </c>
      <c r="F2129" s="9">
        <v>45.5904166666667</v>
      </c>
      <c r="G2129" s="9">
        <f t="shared" si="135"/>
        <v>2.32604166666667</v>
      </c>
      <c r="H2129" s="9">
        <f t="shared" si="136"/>
        <v>1.63748877581563</v>
      </c>
      <c r="I2129">
        <f t="shared" si="137"/>
        <v>15</v>
      </c>
    </row>
    <row r="2130" spans="1:9">
      <c r="A2130">
        <v>41879.6666666615</v>
      </c>
      <c r="B2130" s="9">
        <v>26.965</v>
      </c>
      <c r="C2130" s="9">
        <v>130.883870967742</v>
      </c>
      <c r="D2130" s="9">
        <v>16.4083333333333</v>
      </c>
      <c r="E2130" s="9">
        <v>24.6833333333333</v>
      </c>
      <c r="F2130" s="9">
        <v>44.8088666666666</v>
      </c>
      <c r="G2130" s="9">
        <f t="shared" si="135"/>
        <v>2.73086033519553</v>
      </c>
      <c r="H2130" s="9">
        <f t="shared" si="136"/>
        <v>1.81534908845375</v>
      </c>
      <c r="I2130">
        <f t="shared" si="137"/>
        <v>16</v>
      </c>
    </row>
    <row r="2131" spans="1:9">
      <c r="A2131">
        <v>41879.7083333282</v>
      </c>
      <c r="B2131" s="9">
        <v>26.2783333333333</v>
      </c>
      <c r="C2131" s="9">
        <v>30.316</v>
      </c>
      <c r="D2131" s="9">
        <v>20.525</v>
      </c>
      <c r="E2131" s="9">
        <v>28.7833333333333</v>
      </c>
      <c r="F2131" s="9">
        <v>46.6324833333333</v>
      </c>
      <c r="G2131" s="9">
        <f t="shared" si="135"/>
        <v>2.27198457166058</v>
      </c>
      <c r="H2131" s="9">
        <f t="shared" si="136"/>
        <v>1.62012101910828</v>
      </c>
      <c r="I2131">
        <f t="shared" si="137"/>
        <v>17</v>
      </c>
    </row>
    <row r="2132" spans="1:9">
      <c r="A2132">
        <v>41879.7499999948</v>
      </c>
      <c r="B2132" s="9">
        <v>26.0366666666667</v>
      </c>
      <c r="C2132" s="9" t="e">
        <v>#DIV/0!</v>
      </c>
      <c r="D2132" s="9">
        <v>17.125</v>
      </c>
      <c r="E2132" s="9">
        <v>25.375</v>
      </c>
      <c r="F2132" s="9">
        <v>33.0204875</v>
      </c>
      <c r="G2132" s="9">
        <f t="shared" si="135"/>
        <v>1.92820364963504</v>
      </c>
      <c r="H2132" s="9">
        <f t="shared" si="136"/>
        <v>1.3013</v>
      </c>
      <c r="I2132">
        <f t="shared" si="137"/>
        <v>18</v>
      </c>
    </row>
    <row r="2133" spans="1:9">
      <c r="A2133">
        <v>41879.7916666615</v>
      </c>
      <c r="B2133" s="9">
        <v>25.9766666666667</v>
      </c>
      <c r="C2133" s="9" t="e">
        <v>#DIV/0!</v>
      </c>
      <c r="D2133" s="9">
        <v>17.075</v>
      </c>
      <c r="E2133" s="9">
        <v>25.3833333333333</v>
      </c>
      <c r="F2133" s="9">
        <v>33.5415208333333</v>
      </c>
      <c r="G2133" s="9">
        <f t="shared" si="135"/>
        <v>1.96436432406052</v>
      </c>
      <c r="H2133" s="9">
        <f t="shared" si="136"/>
        <v>1.32139937623112</v>
      </c>
      <c r="I2133">
        <f t="shared" si="137"/>
        <v>19</v>
      </c>
    </row>
    <row r="2134" spans="1:9">
      <c r="A2134">
        <v>41879.8333333282</v>
      </c>
      <c r="B2134" s="9">
        <v>25.7866666666666</v>
      </c>
      <c r="C2134" s="9" t="e">
        <v>#DIV/0!</v>
      </c>
      <c r="D2134" s="9">
        <v>15.3666666666667</v>
      </c>
      <c r="E2134" s="9">
        <v>23.7</v>
      </c>
      <c r="F2134" s="9">
        <v>33.0204875</v>
      </c>
      <c r="G2134" s="9">
        <f t="shared" si="135"/>
        <v>2.1488386659436</v>
      </c>
      <c r="H2134" s="9">
        <f t="shared" si="136"/>
        <v>1.39326951476793</v>
      </c>
      <c r="I2134">
        <f t="shared" si="137"/>
        <v>20</v>
      </c>
    </row>
    <row r="2135" spans="1:9">
      <c r="A2135">
        <v>41879.8749999948</v>
      </c>
      <c r="B2135" s="9">
        <v>25.4683333333333</v>
      </c>
      <c r="C2135" s="9" t="e">
        <v>#DIV/0!</v>
      </c>
      <c r="D2135" s="9">
        <v>17.0916666666667</v>
      </c>
      <c r="E2135" s="9">
        <v>25.4</v>
      </c>
      <c r="F2135" s="9">
        <v>40.1195666666667</v>
      </c>
      <c r="G2135" s="9">
        <f t="shared" si="135"/>
        <v>2.34731740614335</v>
      </c>
      <c r="H2135" s="9">
        <f t="shared" si="136"/>
        <v>1.57951049868766</v>
      </c>
      <c r="I2135">
        <f t="shared" si="137"/>
        <v>21</v>
      </c>
    </row>
    <row r="2136" spans="1:9">
      <c r="A2136">
        <v>41879.9166666615</v>
      </c>
      <c r="B2136" s="9">
        <v>25.385</v>
      </c>
      <c r="C2136" s="9" t="e">
        <v>#DIV/0!</v>
      </c>
      <c r="D2136" s="9">
        <v>0.1</v>
      </c>
      <c r="E2136" s="9">
        <v>0.808333333333333</v>
      </c>
      <c r="F2136" s="9">
        <v>0</v>
      </c>
      <c r="G2136" s="9">
        <f t="shared" si="135"/>
        <v>0</v>
      </c>
      <c r="H2136" s="9">
        <f t="shared" si="136"/>
        <v>0</v>
      </c>
      <c r="I2136">
        <f t="shared" si="137"/>
        <v>22</v>
      </c>
    </row>
    <row r="2137" spans="1:9">
      <c r="A2137">
        <v>41879.9583333282</v>
      </c>
      <c r="B2137" s="9">
        <v>25.505</v>
      </c>
      <c r="C2137" s="9" t="e">
        <v>#DIV/0!</v>
      </c>
      <c r="D2137" s="9">
        <v>0.1</v>
      </c>
      <c r="E2137" s="9">
        <v>0.1</v>
      </c>
      <c r="F2137" s="9">
        <v>0</v>
      </c>
      <c r="G2137" s="9">
        <f t="shared" si="135"/>
        <v>0</v>
      </c>
      <c r="H2137" s="9">
        <f t="shared" si="136"/>
        <v>0</v>
      </c>
      <c r="I2137">
        <f t="shared" si="137"/>
        <v>23</v>
      </c>
    </row>
    <row r="2138" spans="1:9">
      <c r="A2138">
        <v>41879.9999999948</v>
      </c>
      <c r="B2138" s="9">
        <v>25.335</v>
      </c>
      <c r="C2138" s="9" t="e">
        <v>#DIV/0!</v>
      </c>
      <c r="D2138" s="9">
        <v>0.1</v>
      </c>
      <c r="E2138" s="9">
        <v>0.1</v>
      </c>
      <c r="F2138" s="9">
        <v>0</v>
      </c>
      <c r="G2138" s="9">
        <f t="shared" si="135"/>
        <v>0</v>
      </c>
      <c r="H2138" s="9">
        <f t="shared" si="136"/>
        <v>0</v>
      </c>
      <c r="I2138">
        <f t="shared" si="137"/>
        <v>0</v>
      </c>
    </row>
    <row r="2139" spans="1:9">
      <c r="A2139">
        <v>41880.0416666615</v>
      </c>
      <c r="B2139" s="9">
        <v>25.2016666666667</v>
      </c>
      <c r="C2139" s="9" t="e">
        <v>#DIV/0!</v>
      </c>
      <c r="D2139" s="9">
        <v>0.1</v>
      </c>
      <c r="E2139" s="9">
        <v>0.1</v>
      </c>
      <c r="F2139" s="9">
        <v>0</v>
      </c>
      <c r="G2139" s="9">
        <f t="shared" si="135"/>
        <v>0</v>
      </c>
      <c r="H2139" s="9">
        <f t="shared" si="136"/>
        <v>0</v>
      </c>
      <c r="I2139">
        <f t="shared" si="137"/>
        <v>1</v>
      </c>
    </row>
    <row r="2140" spans="1:9">
      <c r="A2140">
        <v>41880.0833333281</v>
      </c>
      <c r="B2140" s="9">
        <v>25.235</v>
      </c>
      <c r="C2140" s="9" t="e">
        <v>#DIV/0!</v>
      </c>
      <c r="D2140" s="9">
        <v>0.1</v>
      </c>
      <c r="E2140" s="9">
        <v>0.108333333333333</v>
      </c>
      <c r="F2140" s="9">
        <v>0</v>
      </c>
      <c r="G2140" s="9">
        <f t="shared" ref="G2140:G2203" si="138">F2140/D2140</f>
        <v>0</v>
      </c>
      <c r="H2140" s="9">
        <f t="shared" ref="H2140:H2203" si="139">F2140/E2140</f>
        <v>0</v>
      </c>
      <c r="I2140">
        <f t="shared" si="137"/>
        <v>2</v>
      </c>
    </row>
    <row r="2141" spans="1:9">
      <c r="A2141">
        <v>41880.1249999948</v>
      </c>
      <c r="B2141" s="9">
        <v>25.2683333333333</v>
      </c>
      <c r="C2141" s="9" t="e">
        <v>#DIV/0!</v>
      </c>
      <c r="D2141" s="9">
        <v>0.1</v>
      </c>
      <c r="E2141" s="9">
        <v>0.116666666666667</v>
      </c>
      <c r="F2141" s="9">
        <v>0</v>
      </c>
      <c r="G2141" s="9">
        <f t="shared" si="138"/>
        <v>0</v>
      </c>
      <c r="H2141" s="9">
        <f t="shared" si="139"/>
        <v>0</v>
      </c>
      <c r="I2141">
        <f t="shared" si="137"/>
        <v>3</v>
      </c>
    </row>
    <row r="2142" spans="1:9">
      <c r="A2142">
        <v>41880.1666666615</v>
      </c>
      <c r="B2142" s="9">
        <v>25.4466666666667</v>
      </c>
      <c r="C2142" s="9">
        <v>0.125</v>
      </c>
      <c r="D2142" s="9">
        <v>0.1</v>
      </c>
      <c r="E2142" s="9">
        <v>0.1</v>
      </c>
      <c r="F2142" s="9">
        <v>0</v>
      </c>
      <c r="G2142" s="9">
        <f t="shared" si="138"/>
        <v>0</v>
      </c>
      <c r="H2142" s="9">
        <f t="shared" si="139"/>
        <v>0</v>
      </c>
      <c r="I2142">
        <f t="shared" si="137"/>
        <v>4</v>
      </c>
    </row>
    <row r="2143" spans="1:9">
      <c r="A2143">
        <v>41880.2083333281</v>
      </c>
      <c r="B2143" s="9">
        <v>24.3683333333334</v>
      </c>
      <c r="C2143" s="9">
        <v>0.982608695652174</v>
      </c>
      <c r="D2143" s="9">
        <v>0.1</v>
      </c>
      <c r="E2143" s="9">
        <v>0.1</v>
      </c>
      <c r="F2143" s="9">
        <v>0</v>
      </c>
      <c r="G2143" s="9">
        <f t="shared" si="138"/>
        <v>0</v>
      </c>
      <c r="H2143" s="9">
        <f t="shared" si="139"/>
        <v>0</v>
      </c>
      <c r="I2143">
        <f t="shared" si="137"/>
        <v>5</v>
      </c>
    </row>
    <row r="2144" spans="1:9">
      <c r="A2144">
        <v>41880.2499999948</v>
      </c>
      <c r="B2144" s="9">
        <v>27.79</v>
      </c>
      <c r="C2144" s="9">
        <v>18.4</v>
      </c>
      <c r="D2144" s="9">
        <v>0.1</v>
      </c>
      <c r="E2144" s="9">
        <v>0.1</v>
      </c>
      <c r="F2144" s="9">
        <v>0</v>
      </c>
      <c r="G2144" s="9">
        <f t="shared" si="138"/>
        <v>0</v>
      </c>
      <c r="H2144" s="9">
        <f t="shared" si="139"/>
        <v>0</v>
      </c>
      <c r="I2144">
        <f t="shared" si="137"/>
        <v>6</v>
      </c>
    </row>
    <row r="2145" spans="1:9">
      <c r="A2145">
        <v>41880.2916666615</v>
      </c>
      <c r="B2145" s="9">
        <v>30.6116666666667</v>
      </c>
      <c r="C2145" s="9">
        <v>96.1666666666667</v>
      </c>
      <c r="D2145" s="9">
        <v>29.8583333333333</v>
      </c>
      <c r="E2145" s="9">
        <v>37.9916666666667</v>
      </c>
      <c r="F2145" s="9">
        <v>52.6894958333333</v>
      </c>
      <c r="G2145" s="9">
        <f t="shared" si="138"/>
        <v>1.76464959531119</v>
      </c>
      <c r="H2145" s="9">
        <f t="shared" si="139"/>
        <v>1.38686981794253</v>
      </c>
      <c r="I2145">
        <f t="shared" si="137"/>
        <v>7</v>
      </c>
    </row>
    <row r="2146" spans="1:9">
      <c r="A2146">
        <v>41880.3333333281</v>
      </c>
      <c r="B2146" s="9">
        <v>29.405</v>
      </c>
      <c r="C2146" s="9">
        <v>183.309677419355</v>
      </c>
      <c r="D2146" s="9">
        <v>20.35</v>
      </c>
      <c r="E2146" s="9">
        <v>28.5833333333333</v>
      </c>
      <c r="F2146" s="9">
        <v>47.8048083333334</v>
      </c>
      <c r="G2146" s="9">
        <f t="shared" si="138"/>
        <v>2.34913063063063</v>
      </c>
      <c r="H2146" s="9">
        <f t="shared" si="139"/>
        <v>1.67247142857143</v>
      </c>
      <c r="I2146">
        <f t="shared" si="137"/>
        <v>8</v>
      </c>
    </row>
    <row r="2147" spans="1:9">
      <c r="A2147">
        <v>41880.3749999948</v>
      </c>
      <c r="B2147" s="9">
        <v>27.7733333333333</v>
      </c>
      <c r="C2147" s="9">
        <v>120.95</v>
      </c>
      <c r="D2147" s="9">
        <v>19.8307692307692</v>
      </c>
      <c r="E2147" s="9">
        <v>28.0961538461538</v>
      </c>
      <c r="F2147" s="9">
        <v>53.3407875</v>
      </c>
      <c r="G2147" s="9">
        <f t="shared" si="138"/>
        <v>2.68979921450737</v>
      </c>
      <c r="H2147" s="9">
        <f t="shared" si="139"/>
        <v>1.89850852156057</v>
      </c>
      <c r="I2147">
        <f t="shared" si="137"/>
        <v>9</v>
      </c>
    </row>
    <row r="2148" spans="1:9">
      <c r="A2148">
        <v>41880.4166666615</v>
      </c>
      <c r="B2148" s="9">
        <v>28.175</v>
      </c>
      <c r="C2148" s="9">
        <v>154.843333333333</v>
      </c>
      <c r="D2148" s="9">
        <v>19.4461538461538</v>
      </c>
      <c r="E2148" s="9">
        <v>27.7230769230769</v>
      </c>
      <c r="F2148" s="9">
        <v>53.4710458333332</v>
      </c>
      <c r="G2148" s="9">
        <f t="shared" si="138"/>
        <v>2.74969776832805</v>
      </c>
      <c r="H2148" s="9">
        <f t="shared" si="139"/>
        <v>1.92875581529781</v>
      </c>
      <c r="I2148">
        <f t="shared" si="137"/>
        <v>10</v>
      </c>
    </row>
    <row r="2149" spans="1:9">
      <c r="A2149">
        <v>41880.4583333281</v>
      </c>
      <c r="B2149" s="9">
        <v>30.72</v>
      </c>
      <c r="C2149" s="9">
        <v>81.14</v>
      </c>
      <c r="D2149" s="9">
        <v>19.5</v>
      </c>
      <c r="E2149" s="9">
        <v>27.7916666666667</v>
      </c>
      <c r="F2149" s="9">
        <v>53.2756583333333</v>
      </c>
      <c r="G2149" s="9">
        <f t="shared" si="138"/>
        <v>2.73208504273504</v>
      </c>
      <c r="H2149" s="9">
        <f t="shared" si="139"/>
        <v>1.9169652173913</v>
      </c>
      <c r="I2149">
        <f t="shared" si="137"/>
        <v>11</v>
      </c>
    </row>
    <row r="2150" spans="1:9">
      <c r="A2150">
        <v>41880.4999999948</v>
      </c>
      <c r="B2150" s="9">
        <v>32.515</v>
      </c>
      <c r="C2150" s="9">
        <v>212.19</v>
      </c>
      <c r="D2150" s="9">
        <v>19.5</v>
      </c>
      <c r="E2150" s="9">
        <v>27.7916666666667</v>
      </c>
      <c r="F2150" s="9">
        <v>53.0151416666667</v>
      </c>
      <c r="G2150" s="9">
        <f t="shared" si="138"/>
        <v>2.71872521367521</v>
      </c>
      <c r="H2150" s="9">
        <f t="shared" si="139"/>
        <v>1.90759130434783</v>
      </c>
      <c r="I2150">
        <f t="shared" si="137"/>
        <v>12</v>
      </c>
    </row>
    <row r="2151" spans="1:9">
      <c r="A2151">
        <v>41880.5416666615</v>
      </c>
      <c r="B2151" s="9">
        <v>27.12</v>
      </c>
      <c r="C2151" s="9">
        <v>427.946666666667</v>
      </c>
      <c r="D2151" s="9">
        <v>19.5</v>
      </c>
      <c r="E2151" s="9">
        <v>27.8083333333333</v>
      </c>
      <c r="F2151" s="9">
        <v>52.7763347222222</v>
      </c>
      <c r="G2151" s="9">
        <f t="shared" si="138"/>
        <v>2.7064787037037</v>
      </c>
      <c r="H2151" s="9">
        <f t="shared" si="139"/>
        <v>1.89786040355609</v>
      </c>
      <c r="I2151">
        <f t="shared" si="137"/>
        <v>13</v>
      </c>
    </row>
    <row r="2152" spans="1:9">
      <c r="A2152">
        <v>41880.5833333281</v>
      </c>
      <c r="B2152" s="9">
        <v>27.385</v>
      </c>
      <c r="C2152" s="9">
        <v>97.1366666666667</v>
      </c>
      <c r="D2152" s="9">
        <v>19.5</v>
      </c>
      <c r="E2152" s="9">
        <v>27.825</v>
      </c>
      <c r="F2152" s="9">
        <v>52.5592375</v>
      </c>
      <c r="G2152" s="9">
        <f t="shared" si="138"/>
        <v>2.69534551282051</v>
      </c>
      <c r="H2152" s="9">
        <f t="shared" si="139"/>
        <v>1.8889213836478</v>
      </c>
      <c r="I2152">
        <f t="shared" si="137"/>
        <v>14</v>
      </c>
    </row>
    <row r="2153" spans="1:9">
      <c r="A2153">
        <v>41880.6249999948</v>
      </c>
      <c r="B2153" s="9">
        <v>27.49</v>
      </c>
      <c r="C2153" s="9">
        <v>66.93</v>
      </c>
      <c r="D2153" s="9">
        <v>14.7083333333333</v>
      </c>
      <c r="E2153" s="9">
        <v>23.025</v>
      </c>
      <c r="F2153" s="9">
        <v>40.2715347222222</v>
      </c>
      <c r="G2153" s="9">
        <f t="shared" si="138"/>
        <v>2.73800802644004</v>
      </c>
      <c r="H2153" s="9">
        <f t="shared" si="139"/>
        <v>1.74903516708891</v>
      </c>
      <c r="I2153">
        <f t="shared" si="137"/>
        <v>15</v>
      </c>
    </row>
    <row r="2154" spans="1:9">
      <c r="A2154">
        <v>41880.6666666614</v>
      </c>
      <c r="B2154" s="9">
        <v>27.2716666666667</v>
      </c>
      <c r="C2154" s="9">
        <v>67.0833333333333</v>
      </c>
      <c r="D2154" s="9">
        <v>16.3333333333333</v>
      </c>
      <c r="E2154" s="9">
        <v>24.625</v>
      </c>
      <c r="F2154" s="9">
        <v>44.0056069444444</v>
      </c>
      <c r="G2154" s="9">
        <f t="shared" si="138"/>
        <v>2.69422083333333</v>
      </c>
      <c r="H2154" s="9">
        <f t="shared" si="139"/>
        <v>1.78702972363226</v>
      </c>
      <c r="I2154">
        <f t="shared" si="137"/>
        <v>16</v>
      </c>
    </row>
    <row r="2155" spans="1:9">
      <c r="A2155">
        <v>41880.7083333281</v>
      </c>
      <c r="B2155" s="9">
        <v>26.725</v>
      </c>
      <c r="C2155" s="9">
        <v>19.82</v>
      </c>
      <c r="D2155" s="9">
        <v>17.9083333333333</v>
      </c>
      <c r="E2155" s="9">
        <v>26.2333333333333</v>
      </c>
      <c r="F2155" s="9">
        <v>48.3692611111111</v>
      </c>
      <c r="G2155" s="9">
        <f t="shared" si="138"/>
        <v>2.70093593919652</v>
      </c>
      <c r="H2155" s="9">
        <f t="shared" si="139"/>
        <v>1.84380919102075</v>
      </c>
      <c r="I2155">
        <f t="shared" si="137"/>
        <v>17</v>
      </c>
    </row>
    <row r="2156" spans="1:9">
      <c r="A2156">
        <v>41880.7499999948</v>
      </c>
      <c r="B2156" s="9">
        <v>25.7516666666667</v>
      </c>
      <c r="C2156" s="9" t="e">
        <v>#DIV/0!</v>
      </c>
      <c r="D2156" s="9">
        <v>14.675</v>
      </c>
      <c r="E2156" s="9">
        <v>23.0083333333333</v>
      </c>
      <c r="F2156" s="9">
        <v>39.7939208333333</v>
      </c>
      <c r="G2156" s="9">
        <f t="shared" si="138"/>
        <v>2.71168114707552</v>
      </c>
      <c r="H2156" s="9">
        <f t="shared" si="139"/>
        <v>1.72954382470119</v>
      </c>
      <c r="I2156">
        <f t="shared" si="137"/>
        <v>18</v>
      </c>
    </row>
    <row r="2157" spans="1:9">
      <c r="A2157">
        <v>41880.7916666614</v>
      </c>
      <c r="B2157" s="9">
        <v>25.2266666666667</v>
      </c>
      <c r="C2157" s="9" t="e">
        <v>#DIV/0!</v>
      </c>
      <c r="D2157" s="9">
        <v>16.35</v>
      </c>
      <c r="E2157" s="9">
        <v>24.625</v>
      </c>
      <c r="F2157" s="9">
        <v>43.7885097222222</v>
      </c>
      <c r="G2157" s="9">
        <f t="shared" si="138"/>
        <v>2.67819631328576</v>
      </c>
      <c r="H2157" s="9">
        <f t="shared" si="139"/>
        <v>1.7782135927806</v>
      </c>
      <c r="I2157">
        <f t="shared" si="137"/>
        <v>19</v>
      </c>
    </row>
    <row r="2158" spans="1:9">
      <c r="A2158">
        <v>41880.8333333281</v>
      </c>
      <c r="B2158" s="9">
        <v>24.5833333333333</v>
      </c>
      <c r="C2158" s="9" t="e">
        <v>#DIV/0!</v>
      </c>
      <c r="D2158" s="9">
        <v>16.0545454545455</v>
      </c>
      <c r="E2158" s="9">
        <v>24.6</v>
      </c>
      <c r="F2158" s="9">
        <v>42.6813138888889</v>
      </c>
      <c r="G2158" s="9">
        <f t="shared" si="138"/>
        <v>2.65851898515163</v>
      </c>
      <c r="H2158" s="9">
        <f t="shared" si="139"/>
        <v>1.73501275971093</v>
      </c>
      <c r="I2158">
        <f t="shared" si="137"/>
        <v>20</v>
      </c>
    </row>
    <row r="2159" spans="1:9">
      <c r="A2159">
        <v>41880.8749999948</v>
      </c>
      <c r="B2159" s="9">
        <v>24.015</v>
      </c>
      <c r="C2159" s="9" t="e">
        <v>#DIV/0!</v>
      </c>
      <c r="D2159" s="9">
        <v>16.325</v>
      </c>
      <c r="E2159" s="9">
        <v>24.6333333333333</v>
      </c>
      <c r="F2159" s="9">
        <v>43.8102194444444</v>
      </c>
      <c r="G2159" s="9">
        <f t="shared" si="138"/>
        <v>2.68362753105326</v>
      </c>
      <c r="H2159" s="9">
        <f t="shared" si="139"/>
        <v>1.77849334686513</v>
      </c>
      <c r="I2159">
        <f t="shared" si="137"/>
        <v>21</v>
      </c>
    </row>
    <row r="2160" spans="1:9">
      <c r="A2160">
        <v>41880.9166666614</v>
      </c>
      <c r="B2160" s="9">
        <v>23.6133333333333</v>
      </c>
      <c r="C2160" s="9">
        <v>0.45</v>
      </c>
      <c r="D2160" s="9">
        <v>0.1</v>
      </c>
      <c r="E2160" s="9">
        <v>0.808333333333333</v>
      </c>
      <c r="F2160" s="9">
        <v>0</v>
      </c>
      <c r="G2160" s="9">
        <f t="shared" si="138"/>
        <v>0</v>
      </c>
      <c r="H2160" s="9">
        <f t="shared" si="139"/>
        <v>0</v>
      </c>
      <c r="I2160">
        <f t="shared" si="137"/>
        <v>22</v>
      </c>
    </row>
    <row r="2161" spans="1:9">
      <c r="A2161">
        <v>41880.9583333281</v>
      </c>
      <c r="B2161" s="9">
        <v>29.47</v>
      </c>
      <c r="C2161" s="9" t="e">
        <v>#DIV/0!</v>
      </c>
      <c r="D2161" s="9">
        <v>0.1</v>
      </c>
      <c r="E2161" s="9">
        <v>0.1</v>
      </c>
      <c r="F2161" s="9">
        <v>0</v>
      </c>
      <c r="G2161" s="9">
        <f t="shared" si="138"/>
        <v>0</v>
      </c>
      <c r="H2161" s="9">
        <f t="shared" si="139"/>
        <v>0</v>
      </c>
      <c r="I2161">
        <f t="shared" si="137"/>
        <v>23</v>
      </c>
    </row>
    <row r="2162" spans="1:9">
      <c r="A2162">
        <v>41880.9999999948</v>
      </c>
      <c r="B2162" s="9">
        <v>27.8033333333333</v>
      </c>
      <c r="C2162" s="9" t="e">
        <v>#DIV/0!</v>
      </c>
      <c r="D2162" s="9">
        <v>0.1</v>
      </c>
      <c r="E2162" s="9">
        <v>0.1</v>
      </c>
      <c r="F2162" s="9">
        <v>0</v>
      </c>
      <c r="G2162" s="9">
        <f t="shared" si="138"/>
        <v>0</v>
      </c>
      <c r="H2162" s="9">
        <f t="shared" si="139"/>
        <v>0</v>
      </c>
      <c r="I2162">
        <f t="shared" si="137"/>
        <v>0</v>
      </c>
    </row>
    <row r="2163" spans="1:9">
      <c r="A2163">
        <v>41881.0416666614</v>
      </c>
      <c r="B2163" s="9">
        <v>24.9933333333333</v>
      </c>
      <c r="C2163" s="9" t="e">
        <v>#DIV/0!</v>
      </c>
      <c r="D2163" s="9">
        <v>0.1</v>
      </c>
      <c r="E2163" s="9">
        <v>0.1</v>
      </c>
      <c r="F2163" s="9">
        <v>0</v>
      </c>
      <c r="G2163" s="9">
        <f t="shared" si="138"/>
        <v>0</v>
      </c>
      <c r="H2163" s="9">
        <f t="shared" si="139"/>
        <v>0</v>
      </c>
      <c r="I2163">
        <f t="shared" si="137"/>
        <v>1</v>
      </c>
    </row>
    <row r="2164" spans="1:9">
      <c r="A2164">
        <v>41881.0833333281</v>
      </c>
      <c r="B2164" s="9">
        <v>24.4866666666667</v>
      </c>
      <c r="C2164" s="9" t="e">
        <v>#DIV/0!</v>
      </c>
      <c r="D2164" s="9">
        <v>0.1</v>
      </c>
      <c r="E2164" s="9">
        <v>0.1</v>
      </c>
      <c r="F2164" s="9">
        <v>0</v>
      </c>
      <c r="G2164" s="9">
        <f t="shared" si="138"/>
        <v>0</v>
      </c>
      <c r="H2164" s="9">
        <f t="shared" si="139"/>
        <v>0</v>
      </c>
      <c r="I2164">
        <f t="shared" si="137"/>
        <v>2</v>
      </c>
    </row>
    <row r="2165" spans="1:9">
      <c r="A2165">
        <v>41881.1249999948</v>
      </c>
      <c r="B2165" s="9">
        <v>24.4866666666667</v>
      </c>
      <c r="C2165" s="9" t="e">
        <v>#DIV/0!</v>
      </c>
      <c r="D2165" s="9">
        <v>0.1</v>
      </c>
      <c r="E2165" s="9">
        <v>0.1</v>
      </c>
      <c r="F2165" s="9">
        <v>0</v>
      </c>
      <c r="G2165" s="9">
        <f t="shared" si="138"/>
        <v>0</v>
      </c>
      <c r="H2165" s="9">
        <f t="shared" si="139"/>
        <v>0</v>
      </c>
      <c r="I2165">
        <f t="shared" si="137"/>
        <v>3</v>
      </c>
    </row>
    <row r="2166" spans="1:9">
      <c r="A2166">
        <v>41881.1666666614</v>
      </c>
      <c r="B2166" s="9">
        <v>24.4866666666667</v>
      </c>
      <c r="C2166" s="9" t="e">
        <v>#DIV/0!</v>
      </c>
      <c r="D2166" s="9">
        <v>0.1</v>
      </c>
      <c r="E2166" s="9">
        <v>0.1</v>
      </c>
      <c r="F2166" s="9">
        <v>0</v>
      </c>
      <c r="G2166" s="9">
        <f t="shared" si="138"/>
        <v>0</v>
      </c>
      <c r="H2166" s="9">
        <f t="shared" si="139"/>
        <v>0</v>
      </c>
      <c r="I2166">
        <f t="shared" si="137"/>
        <v>4</v>
      </c>
    </row>
    <row r="2167" spans="1:9">
      <c r="A2167">
        <v>41881.2083333281</v>
      </c>
      <c r="B2167" s="9">
        <v>24.4866666666667</v>
      </c>
      <c r="C2167" s="9">
        <v>14.435</v>
      </c>
      <c r="D2167" s="9">
        <v>0.1</v>
      </c>
      <c r="E2167" s="9">
        <v>0.1</v>
      </c>
      <c r="F2167" s="9">
        <v>0</v>
      </c>
      <c r="G2167" s="9">
        <f t="shared" si="138"/>
        <v>0</v>
      </c>
      <c r="H2167" s="9">
        <f t="shared" si="139"/>
        <v>0</v>
      </c>
      <c r="I2167">
        <f t="shared" si="137"/>
        <v>5</v>
      </c>
    </row>
    <row r="2168" spans="1:9">
      <c r="A2168">
        <v>41881.2499999947</v>
      </c>
      <c r="B2168" s="9">
        <v>24.4866666666667</v>
      </c>
      <c r="C2168" s="9">
        <v>132.906451612903</v>
      </c>
      <c r="D2168" s="9">
        <v>0.1</v>
      </c>
      <c r="E2168" s="9">
        <v>0.1</v>
      </c>
      <c r="F2168" s="9">
        <v>0</v>
      </c>
      <c r="G2168" s="9">
        <f t="shared" si="138"/>
        <v>0</v>
      </c>
      <c r="H2168" s="9">
        <f t="shared" si="139"/>
        <v>0</v>
      </c>
      <c r="I2168">
        <f t="shared" si="137"/>
        <v>6</v>
      </c>
    </row>
    <row r="2169" spans="1:9">
      <c r="A2169">
        <v>41881.2916666614</v>
      </c>
      <c r="B2169" s="9">
        <v>26.3566666666667</v>
      </c>
      <c r="C2169" s="9">
        <v>347.2</v>
      </c>
      <c r="D2169" s="9">
        <v>0.1</v>
      </c>
      <c r="E2169" s="9">
        <v>0.1</v>
      </c>
      <c r="F2169" s="9">
        <v>0</v>
      </c>
      <c r="G2169" s="9">
        <f t="shared" si="138"/>
        <v>0</v>
      </c>
      <c r="H2169" s="9">
        <f t="shared" si="139"/>
        <v>0</v>
      </c>
      <c r="I2169">
        <f t="shared" si="137"/>
        <v>7</v>
      </c>
    </row>
    <row r="2170" spans="1:9">
      <c r="A2170">
        <v>41881.3333333281</v>
      </c>
      <c r="B2170" s="9">
        <v>27.29</v>
      </c>
      <c r="C2170" s="9">
        <v>417.74</v>
      </c>
      <c r="D2170" s="9">
        <v>19.525</v>
      </c>
      <c r="E2170" s="9">
        <v>27.775</v>
      </c>
      <c r="F2170" s="9">
        <v>58.5728305555556</v>
      </c>
      <c r="G2170" s="9">
        <f t="shared" si="138"/>
        <v>2.99988888888889</v>
      </c>
      <c r="H2170" s="9">
        <f t="shared" si="139"/>
        <v>2.10883278327833</v>
      </c>
      <c r="I2170">
        <f t="shared" si="137"/>
        <v>8</v>
      </c>
    </row>
    <row r="2171" spans="1:9">
      <c r="A2171">
        <v>41881.3749999947</v>
      </c>
      <c r="B2171" s="9">
        <v>27.5283333333333</v>
      </c>
      <c r="C2171" s="9">
        <v>474.846666666667</v>
      </c>
      <c r="D2171" s="9">
        <v>16.0666666666667</v>
      </c>
      <c r="E2171" s="9">
        <v>24.325</v>
      </c>
      <c r="F2171" s="9">
        <v>41.5306986111111</v>
      </c>
      <c r="G2171" s="9">
        <f t="shared" si="138"/>
        <v>2.58489825380359</v>
      </c>
      <c r="H2171" s="9">
        <f t="shared" si="139"/>
        <v>1.70732573940847</v>
      </c>
      <c r="I2171">
        <f t="shared" si="137"/>
        <v>9</v>
      </c>
    </row>
    <row r="2172" spans="1:9">
      <c r="A2172">
        <v>41881.4166666614</v>
      </c>
      <c r="B2172" s="9">
        <v>28.6016666666667</v>
      </c>
      <c r="C2172" s="9">
        <v>798.766666666666</v>
      </c>
      <c r="D2172" s="9">
        <v>9.65</v>
      </c>
      <c r="E2172" s="9">
        <v>18</v>
      </c>
      <c r="F2172" s="9">
        <v>29.5903513888889</v>
      </c>
      <c r="G2172" s="9">
        <f t="shared" si="138"/>
        <v>3.06635765687967</v>
      </c>
      <c r="H2172" s="9">
        <f t="shared" si="139"/>
        <v>1.64390841049383</v>
      </c>
      <c r="I2172">
        <f t="shared" si="137"/>
        <v>10</v>
      </c>
    </row>
    <row r="2173" spans="1:9">
      <c r="A2173">
        <v>41881.4583333281</v>
      </c>
      <c r="B2173" s="9">
        <v>29.7616666666667</v>
      </c>
      <c r="C2173" s="9">
        <v>766.073333333333</v>
      </c>
      <c r="D2173" s="9">
        <v>14.4</v>
      </c>
      <c r="E2173" s="9">
        <v>22.7166666666667</v>
      </c>
      <c r="F2173" s="9">
        <v>38.8169833333332</v>
      </c>
      <c r="G2173" s="9">
        <f t="shared" si="138"/>
        <v>2.69562384259259</v>
      </c>
      <c r="H2173" s="9">
        <f t="shared" si="139"/>
        <v>1.70874468085106</v>
      </c>
      <c r="I2173">
        <f t="shared" si="137"/>
        <v>11</v>
      </c>
    </row>
    <row r="2174" spans="1:9">
      <c r="A2174">
        <v>41881.4999999947</v>
      </c>
      <c r="B2174" s="9">
        <v>30.1466666666667</v>
      </c>
      <c r="C2174" s="9">
        <v>602.01935483871</v>
      </c>
      <c r="D2174" s="9">
        <v>12.8916666666667</v>
      </c>
      <c r="E2174" s="9">
        <v>21.2166666666667</v>
      </c>
      <c r="F2174" s="9">
        <v>35.5822347222223</v>
      </c>
      <c r="G2174" s="9">
        <f t="shared" si="138"/>
        <v>2.76009577677225</v>
      </c>
      <c r="H2174" s="9">
        <f t="shared" si="139"/>
        <v>1.67708883215502</v>
      </c>
      <c r="I2174">
        <f t="shared" si="137"/>
        <v>12</v>
      </c>
    </row>
    <row r="2175" spans="1:9">
      <c r="A2175">
        <v>41881.5416666614</v>
      </c>
      <c r="B2175" s="9">
        <v>29.355</v>
      </c>
      <c r="C2175" s="9">
        <v>683.85</v>
      </c>
      <c r="D2175" s="9">
        <v>17.6833333333333</v>
      </c>
      <c r="E2175" s="9">
        <v>25.9916666666667</v>
      </c>
      <c r="F2175" s="9">
        <v>48.3258416666667</v>
      </c>
      <c r="G2175" s="9">
        <f t="shared" si="138"/>
        <v>2.73284684260132</v>
      </c>
      <c r="H2175" s="9">
        <f t="shared" si="139"/>
        <v>1.85928214171209</v>
      </c>
      <c r="I2175">
        <f t="shared" si="137"/>
        <v>13</v>
      </c>
    </row>
    <row r="2176" spans="1:9">
      <c r="A2176">
        <v>41881.5833333281</v>
      </c>
      <c r="B2176" s="9">
        <v>30.02</v>
      </c>
      <c r="C2176" s="9">
        <v>434.566666666667</v>
      </c>
      <c r="D2176" s="9">
        <v>16.1416666666667</v>
      </c>
      <c r="E2176" s="9">
        <v>24.4666666666667</v>
      </c>
      <c r="F2176" s="9">
        <v>44.5266402777777</v>
      </c>
      <c r="G2176" s="9">
        <f t="shared" si="138"/>
        <v>2.75849087936672</v>
      </c>
      <c r="H2176" s="9">
        <f t="shared" si="139"/>
        <v>1.81988992960944</v>
      </c>
      <c r="I2176">
        <f t="shared" si="137"/>
        <v>14</v>
      </c>
    </row>
    <row r="2177" spans="1:9">
      <c r="A2177">
        <v>41881.6249999947</v>
      </c>
      <c r="B2177" s="9">
        <v>30.1383333333333</v>
      </c>
      <c r="C2177" s="9">
        <v>354.18</v>
      </c>
      <c r="D2177" s="9">
        <v>19.4333333333333</v>
      </c>
      <c r="E2177" s="9">
        <v>27.6583333333333</v>
      </c>
      <c r="F2177" s="9">
        <v>52.6894958333334</v>
      </c>
      <c r="G2177" s="9">
        <f t="shared" si="138"/>
        <v>2.71129481132076</v>
      </c>
      <c r="H2177" s="9">
        <f t="shared" si="139"/>
        <v>1.90501340765291</v>
      </c>
      <c r="I2177">
        <f t="shared" si="137"/>
        <v>15</v>
      </c>
    </row>
    <row r="2178" spans="1:9">
      <c r="A2178">
        <v>41881.6666666614</v>
      </c>
      <c r="B2178" s="9">
        <v>28.6483333333333</v>
      </c>
      <c r="C2178" s="9">
        <v>196.67</v>
      </c>
      <c r="D2178" s="9">
        <v>16.1833333333333</v>
      </c>
      <c r="E2178" s="9">
        <v>21.9</v>
      </c>
      <c r="F2178" s="9">
        <v>44.2878333333332</v>
      </c>
      <c r="G2178" s="9">
        <f t="shared" si="138"/>
        <v>2.73663233779608</v>
      </c>
      <c r="H2178" s="9">
        <f t="shared" si="139"/>
        <v>2.02227549467275</v>
      </c>
      <c r="I2178">
        <f t="shared" si="137"/>
        <v>16</v>
      </c>
    </row>
    <row r="2179" spans="1:9">
      <c r="A2179">
        <v>41881.7083333281</v>
      </c>
      <c r="B2179" s="9">
        <v>26.8733333333333</v>
      </c>
      <c r="C2179" s="9">
        <v>33.4344827586207</v>
      </c>
      <c r="D2179" s="9">
        <v>16.125</v>
      </c>
      <c r="E2179" s="9">
        <v>24.525</v>
      </c>
      <c r="F2179" s="9">
        <v>41.5741180555556</v>
      </c>
      <c r="G2179" s="9">
        <f t="shared" si="138"/>
        <v>2.5782398794143</v>
      </c>
      <c r="H2179" s="9">
        <f t="shared" si="139"/>
        <v>1.69517300940084</v>
      </c>
      <c r="I2179">
        <f t="shared" ref="I2179:I2242" si="140">HOUR(A2179)</f>
        <v>17</v>
      </c>
    </row>
    <row r="2180" spans="1:9">
      <c r="A2180">
        <v>41881.7499999947</v>
      </c>
      <c r="B2180" s="9">
        <v>25.785</v>
      </c>
      <c r="C2180" s="9" t="e">
        <v>#DIV/0!</v>
      </c>
      <c r="D2180" s="9">
        <v>16.2583333333333</v>
      </c>
      <c r="E2180" s="9">
        <v>24.575</v>
      </c>
      <c r="F2180" s="9">
        <v>44.157575</v>
      </c>
      <c r="G2180" s="9">
        <f t="shared" si="138"/>
        <v>2.71599641209636</v>
      </c>
      <c r="H2180" s="9">
        <f t="shared" si="139"/>
        <v>1.7968494404883</v>
      </c>
      <c r="I2180">
        <f t="shared" si="140"/>
        <v>18</v>
      </c>
    </row>
    <row r="2181" spans="1:9">
      <c r="A2181">
        <v>41881.7916666614</v>
      </c>
      <c r="B2181" s="9">
        <v>25.31</v>
      </c>
      <c r="C2181" s="9" t="e">
        <v>#DIV/0!</v>
      </c>
      <c r="D2181" s="9">
        <v>14.6166666666667</v>
      </c>
      <c r="E2181" s="9">
        <v>22.9583333333333</v>
      </c>
      <c r="F2181" s="9">
        <v>43.8753486111111</v>
      </c>
      <c r="G2181" s="9">
        <f t="shared" si="138"/>
        <v>3.00173422652984</v>
      </c>
      <c r="H2181" s="9">
        <f t="shared" si="139"/>
        <v>1.91108596491228</v>
      </c>
      <c r="I2181">
        <f t="shared" si="140"/>
        <v>19</v>
      </c>
    </row>
    <row r="2182" spans="1:9">
      <c r="A2182">
        <v>41881.833333328</v>
      </c>
      <c r="B2182" s="9">
        <v>24.93</v>
      </c>
      <c r="C2182" s="9" t="e">
        <v>#DIV/0!</v>
      </c>
      <c r="D2182" s="9">
        <v>14.6</v>
      </c>
      <c r="E2182" s="9">
        <v>22.95</v>
      </c>
      <c r="F2182" s="9">
        <v>40.2281152777776</v>
      </c>
      <c r="G2182" s="9">
        <f t="shared" si="138"/>
        <v>2.75535036149161</v>
      </c>
      <c r="H2182" s="9">
        <f t="shared" si="139"/>
        <v>1.75285905349793</v>
      </c>
      <c r="I2182">
        <f t="shared" si="140"/>
        <v>20</v>
      </c>
    </row>
    <row r="2183" spans="1:9">
      <c r="A2183">
        <v>41881.8749999947</v>
      </c>
      <c r="B2183" s="9">
        <v>24.7733333333333</v>
      </c>
      <c r="C2183" s="9" t="e">
        <v>#DIV/0!</v>
      </c>
      <c r="D2183" s="9">
        <v>0.1</v>
      </c>
      <c r="E2183" s="9">
        <v>0.808333333333333</v>
      </c>
      <c r="F2183" s="9">
        <v>0</v>
      </c>
      <c r="G2183" s="9">
        <f t="shared" si="138"/>
        <v>0</v>
      </c>
      <c r="H2183" s="9">
        <f t="shared" si="139"/>
        <v>0</v>
      </c>
      <c r="I2183">
        <f t="shared" si="140"/>
        <v>21</v>
      </c>
    </row>
    <row r="2184" spans="1:9">
      <c r="A2184">
        <v>41881.9166666614</v>
      </c>
      <c r="B2184" s="9">
        <v>24.6966666666667</v>
      </c>
      <c r="C2184" s="9" t="e">
        <v>#DIV/0!</v>
      </c>
      <c r="D2184" s="9">
        <v>0.1</v>
      </c>
      <c r="E2184" s="9">
        <v>0.1</v>
      </c>
      <c r="F2184" s="9">
        <v>0</v>
      </c>
      <c r="G2184" s="9">
        <f t="shared" si="138"/>
        <v>0</v>
      </c>
      <c r="H2184" s="9">
        <f t="shared" si="139"/>
        <v>0</v>
      </c>
      <c r="I2184">
        <f t="shared" si="140"/>
        <v>22</v>
      </c>
    </row>
    <row r="2185" spans="1:9">
      <c r="A2185">
        <v>41881.958333328</v>
      </c>
      <c r="B2185" s="9">
        <v>24.3066666666667</v>
      </c>
      <c r="C2185" s="9" t="e">
        <v>#DIV/0!</v>
      </c>
      <c r="D2185" s="9">
        <v>0.1</v>
      </c>
      <c r="E2185" s="9">
        <v>0.1</v>
      </c>
      <c r="F2185" s="9">
        <v>0</v>
      </c>
      <c r="G2185" s="9">
        <f t="shared" si="138"/>
        <v>0</v>
      </c>
      <c r="H2185" s="9">
        <f t="shared" si="139"/>
        <v>0</v>
      </c>
      <c r="I2185">
        <f t="shared" si="140"/>
        <v>23</v>
      </c>
    </row>
    <row r="2186" spans="1:9">
      <c r="A2186">
        <v>41881.9999999947</v>
      </c>
      <c r="B2186" s="9">
        <v>24.1733333333333</v>
      </c>
      <c r="C2186" s="9" t="e">
        <v>#DIV/0!</v>
      </c>
      <c r="D2186" s="9">
        <v>0.1</v>
      </c>
      <c r="E2186" s="9">
        <v>0.1</v>
      </c>
      <c r="F2186" s="9">
        <v>0</v>
      </c>
      <c r="G2186" s="9">
        <f t="shared" si="138"/>
        <v>0</v>
      </c>
      <c r="H2186" s="9">
        <f t="shared" si="139"/>
        <v>0</v>
      </c>
      <c r="I2186">
        <f t="shared" si="140"/>
        <v>0</v>
      </c>
    </row>
    <row r="2187" spans="1:9">
      <c r="A2187">
        <v>41882.0416666614</v>
      </c>
      <c r="B2187" s="9">
        <v>23.96</v>
      </c>
      <c r="C2187" s="9" t="e">
        <v>#DIV/0!</v>
      </c>
      <c r="D2187" s="9">
        <v>0.1</v>
      </c>
      <c r="E2187" s="9">
        <v>0.1</v>
      </c>
      <c r="F2187" s="9">
        <v>0</v>
      </c>
      <c r="G2187" s="9">
        <f t="shared" si="138"/>
        <v>0</v>
      </c>
      <c r="H2187" s="9">
        <f t="shared" si="139"/>
        <v>0</v>
      </c>
      <c r="I2187">
        <f t="shared" si="140"/>
        <v>1</v>
      </c>
    </row>
    <row r="2188" spans="1:9">
      <c r="A2188">
        <v>41882.083333328</v>
      </c>
      <c r="B2188" s="9">
        <v>24.1033333333333</v>
      </c>
      <c r="C2188" s="9" t="e">
        <v>#DIV/0!</v>
      </c>
      <c r="D2188" s="9">
        <v>0.1</v>
      </c>
      <c r="E2188" s="9">
        <v>0.1</v>
      </c>
      <c r="F2188" s="9">
        <v>0</v>
      </c>
      <c r="G2188" s="9">
        <f t="shared" si="138"/>
        <v>0</v>
      </c>
      <c r="H2188" s="9">
        <f t="shared" si="139"/>
        <v>0</v>
      </c>
      <c r="I2188">
        <f t="shared" si="140"/>
        <v>2</v>
      </c>
    </row>
    <row r="2189" spans="1:9">
      <c r="A2189">
        <v>41882.1249999947</v>
      </c>
      <c r="B2189" s="9">
        <v>24.415</v>
      </c>
      <c r="C2189" s="9" t="e">
        <v>#DIV/0!</v>
      </c>
      <c r="D2189" s="9">
        <v>0.1</v>
      </c>
      <c r="E2189" s="9">
        <v>0.1</v>
      </c>
      <c r="F2189" s="9">
        <v>0</v>
      </c>
      <c r="G2189" s="9">
        <f t="shared" si="138"/>
        <v>0</v>
      </c>
      <c r="H2189" s="9">
        <f t="shared" si="139"/>
        <v>0</v>
      </c>
      <c r="I2189">
        <f t="shared" si="140"/>
        <v>3</v>
      </c>
    </row>
    <row r="2190" spans="1:9">
      <c r="A2190">
        <v>41882.1666666614</v>
      </c>
      <c r="B2190" s="9">
        <v>26.0933333333333</v>
      </c>
      <c r="C2190" s="9" t="e">
        <v>#DIV/0!</v>
      </c>
      <c r="D2190" s="9">
        <v>0.1</v>
      </c>
      <c r="E2190" s="9">
        <v>0.1</v>
      </c>
      <c r="F2190" s="9">
        <v>0</v>
      </c>
      <c r="G2190" s="9">
        <f t="shared" si="138"/>
        <v>0</v>
      </c>
      <c r="H2190" s="9">
        <f t="shared" si="139"/>
        <v>0</v>
      </c>
      <c r="I2190">
        <f t="shared" si="140"/>
        <v>4</v>
      </c>
    </row>
    <row r="2191" spans="1:9">
      <c r="A2191">
        <v>41882.208333328</v>
      </c>
      <c r="B2191" s="9">
        <v>34.4133333333333</v>
      </c>
      <c r="C2191" s="9">
        <v>3.8</v>
      </c>
      <c r="D2191" s="9">
        <v>0.1</v>
      </c>
      <c r="E2191" s="9">
        <v>0.1</v>
      </c>
      <c r="F2191" s="9">
        <v>0</v>
      </c>
      <c r="G2191" s="9">
        <f t="shared" si="138"/>
        <v>0</v>
      </c>
      <c r="H2191" s="9">
        <f t="shared" si="139"/>
        <v>0</v>
      </c>
      <c r="I2191">
        <f t="shared" si="140"/>
        <v>5</v>
      </c>
    </row>
    <row r="2192" spans="1:9">
      <c r="A2192">
        <v>41882.2499999947</v>
      </c>
      <c r="B2192" s="9">
        <v>31.6216666666667</v>
      </c>
      <c r="C2192" s="9">
        <v>49.17</v>
      </c>
      <c r="D2192" s="9">
        <v>0.1</v>
      </c>
      <c r="E2192" s="9">
        <v>0.1</v>
      </c>
      <c r="F2192" s="9">
        <v>0</v>
      </c>
      <c r="G2192" s="9">
        <f t="shared" si="138"/>
        <v>0</v>
      </c>
      <c r="H2192" s="9">
        <f t="shared" si="139"/>
        <v>0</v>
      </c>
      <c r="I2192">
        <f t="shared" si="140"/>
        <v>6</v>
      </c>
    </row>
    <row r="2193" spans="1:9">
      <c r="A2193">
        <v>41882.2916666614</v>
      </c>
      <c r="B2193" s="9">
        <v>30.7533333333333</v>
      </c>
      <c r="C2193" s="9">
        <v>245.733333333333</v>
      </c>
      <c r="D2193" s="9">
        <v>0.1</v>
      </c>
      <c r="E2193" s="9">
        <v>0.1</v>
      </c>
      <c r="F2193" s="9">
        <v>0</v>
      </c>
      <c r="G2193" s="9">
        <f t="shared" si="138"/>
        <v>0</v>
      </c>
      <c r="H2193" s="9">
        <f t="shared" si="139"/>
        <v>0</v>
      </c>
      <c r="I2193">
        <f t="shared" si="140"/>
        <v>7</v>
      </c>
    </row>
    <row r="2194" spans="1:9">
      <c r="A2194">
        <v>41882.333333328</v>
      </c>
      <c r="B2194" s="9">
        <v>28.0883333333333</v>
      </c>
      <c r="C2194" s="9">
        <v>176.403448275862</v>
      </c>
      <c r="D2194" s="9">
        <v>19.55</v>
      </c>
      <c r="E2194" s="9">
        <v>27.8333333333333</v>
      </c>
      <c r="F2194" s="9">
        <v>59.9405430555557</v>
      </c>
      <c r="G2194" s="9">
        <f t="shared" si="138"/>
        <v>3.06601243250924</v>
      </c>
      <c r="H2194" s="9">
        <f t="shared" si="139"/>
        <v>2.15355244510978</v>
      </c>
      <c r="I2194">
        <f t="shared" si="140"/>
        <v>8</v>
      </c>
    </row>
    <row r="2195" spans="1:9">
      <c r="A2195">
        <v>41882.3749999947</v>
      </c>
      <c r="B2195" s="9">
        <v>28.245</v>
      </c>
      <c r="C2195" s="9">
        <v>307.429032258064</v>
      </c>
      <c r="D2195" s="9">
        <v>19.3416666666667</v>
      </c>
      <c r="E2195" s="9">
        <v>27.6083333333333</v>
      </c>
      <c r="F2195" s="9">
        <v>54.7084999999999</v>
      </c>
      <c r="G2195" s="9">
        <f t="shared" si="138"/>
        <v>2.8285308056872</v>
      </c>
      <c r="H2195" s="9">
        <f t="shared" si="139"/>
        <v>1.98159372170238</v>
      </c>
      <c r="I2195">
        <f t="shared" si="140"/>
        <v>9</v>
      </c>
    </row>
    <row r="2196" spans="1:9">
      <c r="A2196">
        <v>41882.4166666613</v>
      </c>
      <c r="B2196" s="9">
        <v>28.5083333333333</v>
      </c>
      <c r="C2196" s="9">
        <v>472.696774193548</v>
      </c>
      <c r="D2196" s="9">
        <v>16.1083333333333</v>
      </c>
      <c r="E2196" s="9">
        <v>24.3833333333333</v>
      </c>
      <c r="F2196" s="9">
        <v>40.5971805555556</v>
      </c>
      <c r="G2196" s="9">
        <f t="shared" si="138"/>
        <v>2.52025952750474</v>
      </c>
      <c r="H2196" s="9">
        <f t="shared" si="139"/>
        <v>1.66495614035088</v>
      </c>
      <c r="I2196">
        <f t="shared" si="140"/>
        <v>10</v>
      </c>
    </row>
    <row r="2197" spans="1:9">
      <c r="A2197">
        <v>41882.458333328</v>
      </c>
      <c r="B2197" s="9">
        <v>28.4216666666667</v>
      </c>
      <c r="C2197" s="9">
        <v>570.126666666667</v>
      </c>
      <c r="D2197" s="9">
        <v>19.3583333333333</v>
      </c>
      <c r="E2197" s="9">
        <v>27.625</v>
      </c>
      <c r="F2197" s="9">
        <v>53.536175</v>
      </c>
      <c r="G2197" s="9">
        <f t="shared" si="138"/>
        <v>2.76553637537667</v>
      </c>
      <c r="H2197" s="9">
        <f t="shared" si="139"/>
        <v>1.93796108597285</v>
      </c>
      <c r="I2197">
        <f t="shared" si="140"/>
        <v>11</v>
      </c>
    </row>
    <row r="2198" spans="1:9">
      <c r="A2198">
        <v>41882.4999999947</v>
      </c>
      <c r="B2198" s="9">
        <v>27.1633333333333</v>
      </c>
      <c r="C2198" s="9">
        <v>380.28</v>
      </c>
      <c r="D2198" s="9">
        <v>16.175</v>
      </c>
      <c r="E2198" s="9">
        <v>24.4666666666667</v>
      </c>
      <c r="F2198" s="9">
        <v>44.8088666666666</v>
      </c>
      <c r="G2198" s="9">
        <f t="shared" si="138"/>
        <v>2.77025450798557</v>
      </c>
      <c r="H2198" s="9">
        <f t="shared" si="139"/>
        <v>1.83142506811989</v>
      </c>
      <c r="I2198">
        <f t="shared" si="140"/>
        <v>12</v>
      </c>
    </row>
    <row r="2199" spans="1:9">
      <c r="A2199">
        <v>41882.5416666613</v>
      </c>
      <c r="B2199" s="9">
        <v>24.0866666666667</v>
      </c>
      <c r="C2199" s="9">
        <v>91.4666666666667</v>
      </c>
      <c r="D2199" s="9">
        <v>16.1833333333333</v>
      </c>
      <c r="E2199" s="9">
        <v>24.45</v>
      </c>
      <c r="F2199" s="9">
        <v>41.2050527777778</v>
      </c>
      <c r="G2199" s="9">
        <f t="shared" si="138"/>
        <v>2.54614126330244</v>
      </c>
      <c r="H2199" s="9">
        <f t="shared" si="139"/>
        <v>1.68527823221995</v>
      </c>
      <c r="I2199">
        <f t="shared" si="140"/>
        <v>13</v>
      </c>
    </row>
    <row r="2200" spans="1:9">
      <c r="A2200">
        <v>41882.583333328</v>
      </c>
      <c r="B2200" s="9">
        <v>25.0583333333333</v>
      </c>
      <c r="C2200" s="9">
        <v>194.333333333333</v>
      </c>
      <c r="D2200" s="9">
        <v>16.175</v>
      </c>
      <c r="E2200" s="9">
        <v>24.4333333333333</v>
      </c>
      <c r="F2200" s="9">
        <v>43.1589277777778</v>
      </c>
      <c r="G2200" s="9">
        <f t="shared" si="138"/>
        <v>2.6682490125365</v>
      </c>
      <c r="H2200" s="9">
        <f t="shared" si="139"/>
        <v>1.76639540700318</v>
      </c>
      <c r="I2200">
        <f t="shared" si="140"/>
        <v>14</v>
      </c>
    </row>
    <row r="2201" spans="1:9">
      <c r="A2201">
        <v>41882.6249999947</v>
      </c>
      <c r="B2201" s="9">
        <v>25.8716666666667</v>
      </c>
      <c r="C2201" s="9">
        <v>167.52</v>
      </c>
      <c r="D2201" s="9">
        <v>14.6</v>
      </c>
      <c r="E2201" s="9">
        <v>22.9</v>
      </c>
      <c r="F2201" s="9">
        <v>44.5700597222222</v>
      </c>
      <c r="G2201" s="9">
        <f t="shared" si="138"/>
        <v>3.05274381659056</v>
      </c>
      <c r="H2201" s="9">
        <f t="shared" si="139"/>
        <v>1.94629081756429</v>
      </c>
      <c r="I2201">
        <f t="shared" si="140"/>
        <v>15</v>
      </c>
    </row>
    <row r="2202" spans="1:9">
      <c r="A2202">
        <v>41882.6666666613</v>
      </c>
      <c r="B2202" s="9">
        <v>25.7616666666667</v>
      </c>
      <c r="C2202" s="9">
        <v>70.1096774193548</v>
      </c>
      <c r="D2202" s="9">
        <v>16.2666666666667</v>
      </c>
      <c r="E2202" s="9">
        <v>24.525</v>
      </c>
      <c r="F2202" s="9">
        <v>43.9621875</v>
      </c>
      <c r="G2202" s="9">
        <f t="shared" si="138"/>
        <v>2.70259349385246</v>
      </c>
      <c r="H2202" s="9">
        <f t="shared" si="139"/>
        <v>1.79254587155963</v>
      </c>
      <c r="I2202">
        <f t="shared" si="140"/>
        <v>16</v>
      </c>
    </row>
    <row r="2203" spans="1:9">
      <c r="A2203">
        <v>41882.708333328</v>
      </c>
      <c r="B2203" s="9">
        <v>25.945</v>
      </c>
      <c r="C2203" s="9">
        <v>11.7933333333333</v>
      </c>
      <c r="D2203" s="9">
        <v>12.9583333333333</v>
      </c>
      <c r="E2203" s="9">
        <v>21.2916666666667</v>
      </c>
      <c r="F2203" s="9">
        <v>34.8441041666667</v>
      </c>
      <c r="G2203" s="9">
        <f t="shared" si="138"/>
        <v>2.68893408360129</v>
      </c>
      <c r="H2203" s="9">
        <f t="shared" si="139"/>
        <v>1.63651369863014</v>
      </c>
      <c r="I2203">
        <f t="shared" si="140"/>
        <v>17</v>
      </c>
    </row>
    <row r="2204" spans="1:9">
      <c r="A2204">
        <v>41882.7499999947</v>
      </c>
      <c r="B2204" s="9">
        <v>26.0233333333333</v>
      </c>
      <c r="C2204" s="9">
        <v>2.9</v>
      </c>
      <c r="D2204" s="9">
        <v>16.1833333333333</v>
      </c>
      <c r="E2204" s="9">
        <v>24.5083333333333</v>
      </c>
      <c r="F2204" s="9">
        <v>44.6351888888889</v>
      </c>
      <c r="G2204" s="9">
        <f t="shared" ref="G2204:G2267" si="141">F2204/D2204</f>
        <v>2.75809612083763</v>
      </c>
      <c r="H2204" s="9">
        <f t="shared" ref="H2204:H2267" si="142">F2204/E2204</f>
        <v>1.82122498016548</v>
      </c>
      <c r="I2204">
        <f t="shared" si="140"/>
        <v>18</v>
      </c>
    </row>
    <row r="2205" spans="1:9">
      <c r="A2205">
        <v>41882.7916666613</v>
      </c>
      <c r="B2205" s="9">
        <v>25.8466666666666</v>
      </c>
      <c r="C2205" s="9" t="e">
        <v>#DIV/0!</v>
      </c>
      <c r="D2205" s="9">
        <v>16.225</v>
      </c>
      <c r="E2205" s="9">
        <v>24.525</v>
      </c>
      <c r="F2205" s="9">
        <v>44.3963819444446</v>
      </c>
      <c r="G2205" s="9">
        <f t="shared" si="141"/>
        <v>2.73629472693033</v>
      </c>
      <c r="H2205" s="9">
        <f t="shared" si="142"/>
        <v>1.81025002831578</v>
      </c>
      <c r="I2205">
        <f t="shared" si="140"/>
        <v>19</v>
      </c>
    </row>
    <row r="2206" spans="1:9">
      <c r="A2206">
        <v>41882.833333328</v>
      </c>
      <c r="B2206" s="9">
        <v>25.8483333333333</v>
      </c>
      <c r="C2206" s="9" t="e">
        <v>#DIV/0!</v>
      </c>
      <c r="D2206" s="9">
        <v>16.2</v>
      </c>
      <c r="E2206" s="9">
        <v>24.5166666666667</v>
      </c>
      <c r="F2206" s="9">
        <v>41.7477958333334</v>
      </c>
      <c r="G2206" s="9">
        <f t="shared" si="141"/>
        <v>2.57702443415638</v>
      </c>
      <c r="H2206" s="9">
        <f t="shared" si="142"/>
        <v>1.70283327668253</v>
      </c>
      <c r="I2206">
        <f t="shared" si="140"/>
        <v>20</v>
      </c>
    </row>
    <row r="2207" spans="1:9">
      <c r="A2207">
        <v>41882.8749999947</v>
      </c>
      <c r="B2207" s="9">
        <v>25.9083333333333</v>
      </c>
      <c r="C2207" s="9" t="e">
        <v>#DIV/0!</v>
      </c>
      <c r="D2207" s="9">
        <v>0.1</v>
      </c>
      <c r="E2207" s="9">
        <v>0.816666666666666</v>
      </c>
      <c r="F2207" s="9">
        <v>0</v>
      </c>
      <c r="G2207" s="9">
        <f t="shared" si="141"/>
        <v>0</v>
      </c>
      <c r="H2207" s="9">
        <f t="shared" si="142"/>
        <v>0</v>
      </c>
      <c r="I2207">
        <f t="shared" si="140"/>
        <v>21</v>
      </c>
    </row>
    <row r="2208" spans="1:9">
      <c r="A2208">
        <v>41882.9166666613</v>
      </c>
      <c r="B2208" s="9">
        <v>26.0333333333333</v>
      </c>
      <c r="C2208" s="9" t="e">
        <v>#DIV/0!</v>
      </c>
      <c r="D2208" s="9">
        <v>0.1</v>
      </c>
      <c r="E2208" s="9">
        <v>0.1</v>
      </c>
      <c r="F2208" s="9">
        <v>0</v>
      </c>
      <c r="G2208" s="9">
        <f t="shared" si="141"/>
        <v>0</v>
      </c>
      <c r="H2208" s="9">
        <f t="shared" si="142"/>
        <v>0</v>
      </c>
      <c r="I2208">
        <f t="shared" si="140"/>
        <v>22</v>
      </c>
    </row>
    <row r="2209" spans="1:9">
      <c r="A2209">
        <v>41882.958333328</v>
      </c>
      <c r="B2209" s="9">
        <v>26.1166666666667</v>
      </c>
      <c r="C2209" s="9" t="e">
        <v>#DIV/0!</v>
      </c>
      <c r="D2209" s="9">
        <v>0.1</v>
      </c>
      <c r="E2209" s="9">
        <v>0.1</v>
      </c>
      <c r="F2209" s="9">
        <v>0</v>
      </c>
      <c r="G2209" s="9">
        <f t="shared" si="141"/>
        <v>0</v>
      </c>
      <c r="H2209" s="9">
        <f t="shared" si="142"/>
        <v>0</v>
      </c>
      <c r="I2209">
        <f t="shared" si="140"/>
        <v>23</v>
      </c>
    </row>
    <row r="2210" spans="1:9">
      <c r="A2210">
        <v>41882.9999999946</v>
      </c>
      <c r="B2210" s="9">
        <v>25.9116666666667</v>
      </c>
      <c r="C2210" s="9" t="e">
        <v>#DIV/0!</v>
      </c>
      <c r="D2210" s="9">
        <v>0.1</v>
      </c>
      <c r="E2210" s="9">
        <v>0.1</v>
      </c>
      <c r="F2210" s="9">
        <v>0</v>
      </c>
      <c r="G2210" s="9">
        <f t="shared" si="141"/>
        <v>0</v>
      </c>
      <c r="H2210" s="9">
        <f t="shared" si="142"/>
        <v>0</v>
      </c>
      <c r="I2210">
        <f t="shared" si="140"/>
        <v>0</v>
      </c>
    </row>
    <row r="2211" spans="1:9">
      <c r="A2211">
        <v>41883.0416666613</v>
      </c>
      <c r="B2211" s="9">
        <v>25.47</v>
      </c>
      <c r="C2211" s="9" t="e">
        <v>#DIV/0!</v>
      </c>
      <c r="D2211" s="9">
        <v>0.1</v>
      </c>
      <c r="E2211" s="9">
        <v>0.1</v>
      </c>
      <c r="F2211" s="9">
        <v>0</v>
      </c>
      <c r="G2211" s="9">
        <f t="shared" si="141"/>
        <v>0</v>
      </c>
      <c r="H2211" s="9">
        <f t="shared" si="142"/>
        <v>0</v>
      </c>
      <c r="I2211">
        <f t="shared" si="140"/>
        <v>1</v>
      </c>
    </row>
    <row r="2212" spans="1:9">
      <c r="A2212">
        <v>41883.083333328</v>
      </c>
      <c r="B2212" s="9">
        <v>25.2466666666667</v>
      </c>
      <c r="C2212" s="9" t="e">
        <v>#DIV/0!</v>
      </c>
      <c r="D2212" s="9">
        <v>0.1</v>
      </c>
      <c r="E2212" s="9">
        <v>0.1</v>
      </c>
      <c r="F2212" s="9">
        <v>0</v>
      </c>
      <c r="G2212" s="9">
        <f t="shared" si="141"/>
        <v>0</v>
      </c>
      <c r="H2212" s="9">
        <f t="shared" si="142"/>
        <v>0</v>
      </c>
      <c r="I2212">
        <f t="shared" si="140"/>
        <v>2</v>
      </c>
    </row>
    <row r="2213" spans="1:9">
      <c r="A2213">
        <v>41883.1249999946</v>
      </c>
      <c r="B2213" s="9">
        <v>25.2983333333333</v>
      </c>
      <c r="C2213" s="9" t="e">
        <v>#DIV/0!</v>
      </c>
      <c r="D2213" s="9">
        <v>0.1</v>
      </c>
      <c r="E2213" s="9">
        <v>0.1</v>
      </c>
      <c r="F2213" s="9">
        <v>0</v>
      </c>
      <c r="G2213" s="9">
        <f t="shared" si="141"/>
        <v>0</v>
      </c>
      <c r="H2213" s="9">
        <f t="shared" si="142"/>
        <v>0</v>
      </c>
      <c r="I2213">
        <f t="shared" si="140"/>
        <v>3</v>
      </c>
    </row>
    <row r="2214" spans="1:9">
      <c r="A2214">
        <v>41883.1666666613</v>
      </c>
      <c r="B2214" s="9">
        <v>25.3416666666667</v>
      </c>
      <c r="C2214" s="9">
        <v>0.141666666666667</v>
      </c>
      <c r="D2214" s="9">
        <v>0.1</v>
      </c>
      <c r="E2214" s="9">
        <v>0.1</v>
      </c>
      <c r="F2214" s="9">
        <v>0</v>
      </c>
      <c r="G2214" s="9">
        <f t="shared" si="141"/>
        <v>0</v>
      </c>
      <c r="H2214" s="9">
        <f t="shared" si="142"/>
        <v>0</v>
      </c>
      <c r="I2214">
        <f t="shared" si="140"/>
        <v>4</v>
      </c>
    </row>
    <row r="2215" spans="1:9">
      <c r="A2215">
        <v>41883.208333328</v>
      </c>
      <c r="B2215" s="9">
        <v>25.3762711864407</v>
      </c>
      <c r="C2215" s="9">
        <v>0.667857142857143</v>
      </c>
      <c r="D2215" s="9">
        <v>0.1</v>
      </c>
      <c r="E2215" s="9">
        <v>0.1</v>
      </c>
      <c r="F2215" s="9">
        <v>0</v>
      </c>
      <c r="G2215" s="9">
        <f t="shared" si="141"/>
        <v>0</v>
      </c>
      <c r="H2215" s="9">
        <f t="shared" si="142"/>
        <v>0</v>
      </c>
      <c r="I2215">
        <f t="shared" si="140"/>
        <v>5</v>
      </c>
    </row>
    <row r="2216" spans="1:9">
      <c r="A2216">
        <v>41883.2499999946</v>
      </c>
      <c r="B2216" s="9">
        <v>24.4633333333333</v>
      </c>
      <c r="C2216" s="9">
        <v>10.3233333333333</v>
      </c>
      <c r="D2216" s="9">
        <v>0.1</v>
      </c>
      <c r="E2216" s="9">
        <v>0.1</v>
      </c>
      <c r="F2216" s="9">
        <v>0</v>
      </c>
      <c r="G2216" s="9">
        <f t="shared" si="141"/>
        <v>0</v>
      </c>
      <c r="H2216" s="9">
        <f t="shared" si="142"/>
        <v>0</v>
      </c>
      <c r="I2216">
        <f t="shared" si="140"/>
        <v>6</v>
      </c>
    </row>
    <row r="2217" spans="1:9">
      <c r="A2217">
        <v>41883.2916666613</v>
      </c>
      <c r="B2217" s="9">
        <v>24.9333333333333</v>
      </c>
      <c r="C2217" s="9">
        <v>38.25625</v>
      </c>
      <c r="D2217" s="9">
        <v>19.5083333333333</v>
      </c>
      <c r="E2217" s="9">
        <v>27.7916666666667</v>
      </c>
      <c r="F2217" s="9">
        <v>60.4615763888888</v>
      </c>
      <c r="G2217" s="9">
        <f t="shared" si="141"/>
        <v>3.09926918695714</v>
      </c>
      <c r="H2217" s="9">
        <f t="shared" si="142"/>
        <v>2.17552898550724</v>
      </c>
      <c r="I2217">
        <f t="shared" si="140"/>
        <v>7</v>
      </c>
    </row>
    <row r="2218" spans="1:9">
      <c r="A2218">
        <v>41883.333333328</v>
      </c>
      <c r="B2218" s="9">
        <v>25.89</v>
      </c>
      <c r="C2218" s="9">
        <v>188.323333333333</v>
      </c>
      <c r="D2218" s="9">
        <v>19.4166666666667</v>
      </c>
      <c r="E2218" s="9">
        <v>27.65</v>
      </c>
      <c r="F2218" s="9">
        <v>55.6203083333333</v>
      </c>
      <c r="G2218" s="9">
        <f t="shared" si="141"/>
        <v>2.8645652360515</v>
      </c>
      <c r="H2218" s="9">
        <f t="shared" si="142"/>
        <v>2.01158438818565</v>
      </c>
      <c r="I2218">
        <f t="shared" si="140"/>
        <v>8</v>
      </c>
    </row>
    <row r="2219" spans="1:9">
      <c r="A2219">
        <v>41883.3749999946</v>
      </c>
      <c r="B2219" s="9">
        <v>28.29</v>
      </c>
      <c r="C2219" s="9">
        <v>527.663333333333</v>
      </c>
      <c r="D2219" s="9">
        <v>19.4166666666667</v>
      </c>
      <c r="E2219" s="9">
        <v>27.6916666666667</v>
      </c>
      <c r="F2219" s="9">
        <v>55.1861138888888</v>
      </c>
      <c r="G2219" s="9">
        <f t="shared" si="141"/>
        <v>2.84220329041487</v>
      </c>
      <c r="H2219" s="9">
        <f t="shared" si="142"/>
        <v>1.99287802186779</v>
      </c>
      <c r="I2219">
        <f t="shared" si="140"/>
        <v>9</v>
      </c>
    </row>
    <row r="2220" spans="1:9">
      <c r="A2220">
        <v>41883.4166666613</v>
      </c>
      <c r="B2220" s="9">
        <v>29.665</v>
      </c>
      <c r="C2220" s="9">
        <v>558.561538461538</v>
      </c>
      <c r="D2220" s="9">
        <v>19.5153846153846</v>
      </c>
      <c r="E2220" s="9">
        <v>27.7461538461538</v>
      </c>
      <c r="F2220" s="9">
        <v>55.5551791666667</v>
      </c>
      <c r="G2220" s="9">
        <f t="shared" si="141"/>
        <v>2.84673760018395</v>
      </c>
      <c r="H2220" s="9">
        <f t="shared" si="142"/>
        <v>2.00226595277701</v>
      </c>
      <c r="I2220">
        <f t="shared" si="140"/>
        <v>10</v>
      </c>
    </row>
    <row r="2221" spans="1:9">
      <c r="A2221">
        <v>41883.458333328</v>
      </c>
      <c r="B2221" s="9">
        <v>29.79</v>
      </c>
      <c r="C2221" s="9">
        <v>669.81</v>
      </c>
      <c r="D2221" s="9">
        <v>19.5666666666667</v>
      </c>
      <c r="E2221" s="9">
        <v>27.8166666666667</v>
      </c>
      <c r="F2221" s="9">
        <v>55.2946625</v>
      </c>
      <c r="G2221" s="9">
        <f t="shared" si="141"/>
        <v>2.82596230834753</v>
      </c>
      <c r="H2221" s="9">
        <f t="shared" si="142"/>
        <v>1.98782489514679</v>
      </c>
      <c r="I2221">
        <f t="shared" si="140"/>
        <v>11</v>
      </c>
    </row>
    <row r="2222" spans="1:9">
      <c r="A2222">
        <v>41883.4999999946</v>
      </c>
      <c r="B2222" s="9">
        <v>29.07</v>
      </c>
      <c r="C2222" s="9">
        <v>603.736666666667</v>
      </c>
      <c r="D2222" s="9">
        <v>19.6</v>
      </c>
      <c r="E2222" s="9">
        <v>27.8666666666667</v>
      </c>
      <c r="F2222" s="9">
        <v>55.2512430555555</v>
      </c>
      <c r="G2222" s="9">
        <f t="shared" si="141"/>
        <v>2.81894097222222</v>
      </c>
      <c r="H2222" s="9">
        <f t="shared" si="142"/>
        <v>1.98270010964912</v>
      </c>
      <c r="I2222">
        <f t="shared" si="140"/>
        <v>12</v>
      </c>
    </row>
    <row r="2223" spans="1:9">
      <c r="A2223">
        <v>41883.5416666613</v>
      </c>
      <c r="B2223" s="9">
        <v>29.285</v>
      </c>
      <c r="C2223" s="9">
        <v>213.738709677419</v>
      </c>
      <c r="D2223" s="9">
        <v>19.6615384615385</v>
      </c>
      <c r="E2223" s="9">
        <v>27.9</v>
      </c>
      <c r="F2223" s="9">
        <v>54.9473069444445</v>
      </c>
      <c r="G2223" s="9">
        <f t="shared" si="141"/>
        <v>2.79465958637629</v>
      </c>
      <c r="H2223" s="9">
        <f t="shared" si="142"/>
        <v>1.96943752489049</v>
      </c>
      <c r="I2223">
        <f t="shared" si="140"/>
        <v>13</v>
      </c>
    </row>
    <row r="2224" spans="1:9">
      <c r="A2224">
        <v>41883.5833333279</v>
      </c>
      <c r="B2224" s="9">
        <v>28.8833333333333</v>
      </c>
      <c r="C2224" s="9">
        <v>176.216666666667</v>
      </c>
      <c r="D2224" s="9">
        <v>19.6923076923077</v>
      </c>
      <c r="E2224" s="9">
        <v>27.9307692307692</v>
      </c>
      <c r="F2224" s="9">
        <v>54.8988775641027</v>
      </c>
      <c r="G2224" s="9">
        <f t="shared" si="141"/>
        <v>2.78783362630209</v>
      </c>
      <c r="H2224" s="9">
        <f t="shared" si="142"/>
        <v>1.96553403561921</v>
      </c>
      <c r="I2224">
        <f t="shared" si="140"/>
        <v>14</v>
      </c>
    </row>
    <row r="2225" spans="1:9">
      <c r="A2225">
        <v>41883.6249999946</v>
      </c>
      <c r="B2225" s="9">
        <v>28.725</v>
      </c>
      <c r="C2225" s="9">
        <v>172.546666666667</v>
      </c>
      <c r="D2225" s="9">
        <v>19.6333333333333</v>
      </c>
      <c r="E2225" s="9">
        <v>27.9416666666667</v>
      </c>
      <c r="F2225" s="9">
        <v>54.4914027777777</v>
      </c>
      <c r="G2225" s="9">
        <f t="shared" si="141"/>
        <v>2.77545345217883</v>
      </c>
      <c r="H2225" s="9">
        <f t="shared" si="142"/>
        <v>1.95018441196938</v>
      </c>
      <c r="I2225">
        <f t="shared" si="140"/>
        <v>15</v>
      </c>
    </row>
    <row r="2226" spans="1:9">
      <c r="A2226">
        <v>41883.6666666613</v>
      </c>
      <c r="B2226" s="9">
        <v>29.4016666666667</v>
      </c>
      <c r="C2226" s="9">
        <v>136.516666666667</v>
      </c>
      <c r="D2226" s="9">
        <v>19.7</v>
      </c>
      <c r="E2226" s="9">
        <v>27.9166666666667</v>
      </c>
      <c r="F2226" s="9">
        <v>54.4479833333333</v>
      </c>
      <c r="G2226" s="9">
        <f t="shared" si="141"/>
        <v>2.76385702199662</v>
      </c>
      <c r="H2226" s="9">
        <f t="shared" si="142"/>
        <v>1.95037552238806</v>
      </c>
      <c r="I2226">
        <f t="shared" si="140"/>
        <v>16</v>
      </c>
    </row>
    <row r="2227" spans="1:9">
      <c r="A2227">
        <v>41883.7083333279</v>
      </c>
      <c r="B2227" s="9">
        <v>28.2683333333333</v>
      </c>
      <c r="C2227" s="9">
        <v>33.6037037037037</v>
      </c>
      <c r="D2227" s="9">
        <v>19.6333333333333</v>
      </c>
      <c r="E2227" s="9">
        <v>27.9166666666667</v>
      </c>
      <c r="F2227" s="9">
        <v>53.7532722222223</v>
      </c>
      <c r="G2227" s="9">
        <f t="shared" si="141"/>
        <v>2.73785766836446</v>
      </c>
      <c r="H2227" s="9">
        <f t="shared" si="142"/>
        <v>1.92549034825871</v>
      </c>
      <c r="I2227">
        <f t="shared" si="140"/>
        <v>17</v>
      </c>
    </row>
    <row r="2228" spans="1:9">
      <c r="A2228">
        <v>41883.7499999946</v>
      </c>
      <c r="B2228" s="9">
        <v>27.0383333333333</v>
      </c>
      <c r="C2228" s="9" t="e">
        <v>#DIV/0!</v>
      </c>
      <c r="D2228" s="9">
        <v>19.7</v>
      </c>
      <c r="E2228" s="9">
        <v>27.9333333333333</v>
      </c>
      <c r="F2228" s="9">
        <v>53.1236902777777</v>
      </c>
      <c r="G2228" s="9">
        <f t="shared" si="141"/>
        <v>2.69663402425268</v>
      </c>
      <c r="H2228" s="9">
        <f t="shared" si="142"/>
        <v>1.90180275457438</v>
      </c>
      <c r="I2228">
        <f t="shared" si="140"/>
        <v>18</v>
      </c>
    </row>
    <row r="2229" spans="1:9">
      <c r="A2229">
        <v>41883.7916666613</v>
      </c>
      <c r="B2229" s="9">
        <v>26.405</v>
      </c>
      <c r="C2229" s="9" t="e">
        <v>#DIV/0!</v>
      </c>
      <c r="D2229" s="9">
        <v>19.675</v>
      </c>
      <c r="E2229" s="9">
        <v>27.9416666666667</v>
      </c>
      <c r="F2229" s="9">
        <v>52.7112055555556</v>
      </c>
      <c r="G2229" s="9">
        <f t="shared" si="141"/>
        <v>2.67909558096852</v>
      </c>
      <c r="H2229" s="9">
        <f t="shared" si="142"/>
        <v>1.88647320807237</v>
      </c>
      <c r="I2229">
        <f t="shared" si="140"/>
        <v>19</v>
      </c>
    </row>
    <row r="2230" spans="1:9">
      <c r="A2230">
        <v>41883.8333333279</v>
      </c>
      <c r="B2230" s="9">
        <v>26.2133333333333</v>
      </c>
      <c r="C2230" s="9" t="e">
        <v>#DIV/0!</v>
      </c>
      <c r="D2230" s="9">
        <v>19.6416666666667</v>
      </c>
      <c r="E2230" s="9">
        <v>27.9166666666667</v>
      </c>
      <c r="F2230" s="9">
        <v>52.6026569444444</v>
      </c>
      <c r="G2230" s="9">
        <f t="shared" si="141"/>
        <v>2.67811575449017</v>
      </c>
      <c r="H2230" s="9">
        <f t="shared" si="142"/>
        <v>1.88427427860697</v>
      </c>
      <c r="I2230">
        <f t="shared" si="140"/>
        <v>20</v>
      </c>
    </row>
    <row r="2231" spans="1:9">
      <c r="A2231">
        <v>41883.8749999946</v>
      </c>
      <c r="B2231" s="9">
        <v>25.7933333333333</v>
      </c>
      <c r="C2231" s="9" t="e">
        <v>#DIV/0!</v>
      </c>
      <c r="D2231" s="9">
        <v>19.625</v>
      </c>
      <c r="E2231" s="9">
        <v>27.925</v>
      </c>
      <c r="F2231" s="9">
        <v>52.1684625</v>
      </c>
      <c r="G2231" s="9">
        <f t="shared" si="141"/>
        <v>2.65826560509554</v>
      </c>
      <c r="H2231" s="9">
        <f t="shared" si="142"/>
        <v>1.86816338406446</v>
      </c>
      <c r="I2231">
        <f t="shared" si="140"/>
        <v>21</v>
      </c>
    </row>
    <row r="2232" spans="1:9">
      <c r="A2232">
        <v>41883.9166666613</v>
      </c>
      <c r="B2232" s="9">
        <v>25.4</v>
      </c>
      <c r="C2232" s="9" t="e">
        <v>#DIV/0!</v>
      </c>
      <c r="D2232" s="9">
        <v>0.1</v>
      </c>
      <c r="E2232" s="9">
        <v>1.51666666666667</v>
      </c>
      <c r="F2232" s="9">
        <v>0</v>
      </c>
      <c r="G2232" s="9">
        <f t="shared" si="141"/>
        <v>0</v>
      </c>
      <c r="H2232" s="9">
        <f t="shared" si="142"/>
        <v>0</v>
      </c>
      <c r="I2232">
        <f t="shared" si="140"/>
        <v>22</v>
      </c>
    </row>
    <row r="2233" spans="1:9">
      <c r="A2233">
        <v>41883.9583333279</v>
      </c>
      <c r="B2233" s="9">
        <v>25.21</v>
      </c>
      <c r="C2233" s="9" t="e">
        <v>#DIV/0!</v>
      </c>
      <c r="D2233" s="9">
        <v>0.1</v>
      </c>
      <c r="E2233" s="9">
        <v>0.1</v>
      </c>
      <c r="F2233" s="9">
        <v>0</v>
      </c>
      <c r="G2233" s="9">
        <f t="shared" si="141"/>
        <v>0</v>
      </c>
      <c r="H2233" s="9">
        <f t="shared" si="142"/>
        <v>0</v>
      </c>
      <c r="I2233">
        <f t="shared" si="140"/>
        <v>23</v>
      </c>
    </row>
    <row r="2234" spans="1:9">
      <c r="A2234">
        <v>41883.9999999946</v>
      </c>
      <c r="B2234" s="9">
        <v>25.1066666666667</v>
      </c>
      <c r="C2234" s="9" t="e">
        <v>#DIV/0!</v>
      </c>
      <c r="D2234" s="9">
        <v>0.1</v>
      </c>
      <c r="E2234" s="9">
        <v>0.1</v>
      </c>
      <c r="F2234" s="9">
        <v>0</v>
      </c>
      <c r="G2234" s="9">
        <f t="shared" si="141"/>
        <v>0</v>
      </c>
      <c r="H2234" s="9">
        <f t="shared" si="142"/>
        <v>0</v>
      </c>
      <c r="I2234">
        <f t="shared" si="140"/>
        <v>0</v>
      </c>
    </row>
    <row r="2235" spans="1:9">
      <c r="A2235">
        <v>41884.0416666613</v>
      </c>
      <c r="B2235" s="9">
        <v>24.955</v>
      </c>
      <c r="C2235" s="9" t="e">
        <v>#DIV/0!</v>
      </c>
      <c r="D2235" s="9">
        <v>0.1</v>
      </c>
      <c r="E2235" s="9">
        <v>0.1</v>
      </c>
      <c r="F2235" s="9">
        <v>0</v>
      </c>
      <c r="G2235" s="9">
        <f t="shared" si="141"/>
        <v>0</v>
      </c>
      <c r="H2235" s="9">
        <f t="shared" si="142"/>
        <v>0</v>
      </c>
      <c r="I2235">
        <f t="shared" si="140"/>
        <v>1</v>
      </c>
    </row>
    <row r="2236" spans="1:9">
      <c r="A2236">
        <v>41884.0833333279</v>
      </c>
      <c r="B2236" s="9">
        <v>24.6316666666667</v>
      </c>
      <c r="C2236" s="9" t="e">
        <v>#DIV/0!</v>
      </c>
      <c r="D2236" s="9">
        <v>0.1</v>
      </c>
      <c r="E2236" s="9">
        <v>0.1</v>
      </c>
      <c r="F2236" s="9">
        <v>0</v>
      </c>
      <c r="G2236" s="9">
        <f t="shared" si="141"/>
        <v>0</v>
      </c>
      <c r="H2236" s="9">
        <f t="shared" si="142"/>
        <v>0</v>
      </c>
      <c r="I2236">
        <f t="shared" si="140"/>
        <v>2</v>
      </c>
    </row>
    <row r="2237" spans="1:9">
      <c r="A2237">
        <v>41884.1249999946</v>
      </c>
      <c r="B2237" s="9">
        <v>24.635</v>
      </c>
      <c r="C2237" s="9" t="e">
        <v>#DIV/0!</v>
      </c>
      <c r="D2237" s="9">
        <v>0.1</v>
      </c>
      <c r="E2237" s="9">
        <v>0.108333333333333</v>
      </c>
      <c r="F2237" s="9">
        <v>0</v>
      </c>
      <c r="G2237" s="9">
        <f t="shared" si="141"/>
        <v>0</v>
      </c>
      <c r="H2237" s="9">
        <f t="shared" si="142"/>
        <v>0</v>
      </c>
      <c r="I2237">
        <f t="shared" si="140"/>
        <v>3</v>
      </c>
    </row>
    <row r="2238" spans="1:9">
      <c r="A2238">
        <v>41884.1666666612</v>
      </c>
      <c r="B2238" s="9">
        <v>24.52</v>
      </c>
      <c r="C2238" s="9" t="e">
        <v>#DIV/0!</v>
      </c>
      <c r="D2238" s="9">
        <v>0.1</v>
      </c>
      <c r="E2238" s="9">
        <v>0.1</v>
      </c>
      <c r="F2238" s="9">
        <v>0</v>
      </c>
      <c r="G2238" s="9">
        <f t="shared" si="141"/>
        <v>0</v>
      </c>
      <c r="H2238" s="9">
        <f t="shared" si="142"/>
        <v>0</v>
      </c>
      <c r="I2238">
        <f t="shared" si="140"/>
        <v>4</v>
      </c>
    </row>
    <row r="2239" spans="1:9">
      <c r="A2239">
        <v>41884.2083333279</v>
      </c>
      <c r="B2239" s="9">
        <v>24.5783333333333</v>
      </c>
      <c r="C2239" s="9">
        <v>15.0684210526316</v>
      </c>
      <c r="D2239" s="9">
        <v>0.1</v>
      </c>
      <c r="E2239" s="9">
        <v>0.1</v>
      </c>
      <c r="F2239" s="9">
        <v>0</v>
      </c>
      <c r="G2239" s="9">
        <f t="shared" si="141"/>
        <v>0</v>
      </c>
      <c r="H2239" s="9">
        <f t="shared" si="142"/>
        <v>0</v>
      </c>
      <c r="I2239">
        <f t="shared" si="140"/>
        <v>5</v>
      </c>
    </row>
    <row r="2240" spans="1:9">
      <c r="A2240">
        <v>41884.2499999946</v>
      </c>
      <c r="B2240" s="9">
        <v>25.145</v>
      </c>
      <c r="C2240" s="9">
        <v>63.07</v>
      </c>
      <c r="D2240" s="9">
        <v>0.1</v>
      </c>
      <c r="E2240" s="9">
        <v>0.1</v>
      </c>
      <c r="F2240" s="9">
        <v>0</v>
      </c>
      <c r="G2240" s="9">
        <f t="shared" si="141"/>
        <v>0</v>
      </c>
      <c r="H2240" s="9">
        <f t="shared" si="142"/>
        <v>0</v>
      </c>
      <c r="I2240">
        <f t="shared" si="140"/>
        <v>6</v>
      </c>
    </row>
    <row r="2241" spans="1:9">
      <c r="A2241">
        <v>41884.2916666612</v>
      </c>
      <c r="B2241" s="9">
        <v>25.995</v>
      </c>
      <c r="C2241" s="9">
        <v>202.056666666667</v>
      </c>
      <c r="D2241" s="9">
        <v>19.6666666666667</v>
      </c>
      <c r="E2241" s="9">
        <v>27.9</v>
      </c>
      <c r="F2241" s="9">
        <v>60.4398666666667</v>
      </c>
      <c r="G2241" s="9">
        <f t="shared" si="141"/>
        <v>3.07321355932203</v>
      </c>
      <c r="H2241" s="9">
        <f t="shared" si="142"/>
        <v>2.16630346475508</v>
      </c>
      <c r="I2241">
        <f t="shared" si="140"/>
        <v>7</v>
      </c>
    </row>
    <row r="2242" spans="1:9">
      <c r="A2242">
        <v>41884.3333333279</v>
      </c>
      <c r="B2242" s="9">
        <v>27.8833333333333</v>
      </c>
      <c r="C2242" s="9">
        <v>452.556666666667</v>
      </c>
      <c r="D2242" s="9">
        <v>19.5</v>
      </c>
      <c r="E2242" s="9">
        <v>27.7083333333333</v>
      </c>
      <c r="F2242" s="9">
        <v>56.1847611111113</v>
      </c>
      <c r="G2242" s="9">
        <f t="shared" si="141"/>
        <v>2.88126980056981</v>
      </c>
      <c r="H2242" s="9">
        <f t="shared" si="142"/>
        <v>2.02772070175439</v>
      </c>
      <c r="I2242">
        <f t="shared" si="140"/>
        <v>8</v>
      </c>
    </row>
    <row r="2243" spans="1:9">
      <c r="A2243">
        <v>41884.3749999946</v>
      </c>
      <c r="B2243" s="9">
        <v>29.0186440677966</v>
      </c>
      <c r="C2243" s="9">
        <v>406.83</v>
      </c>
      <c r="D2243" s="9">
        <v>19.5166666666667</v>
      </c>
      <c r="E2243" s="9">
        <v>27.725</v>
      </c>
      <c r="F2243" s="9">
        <v>55.3597916666667</v>
      </c>
      <c r="G2243" s="9">
        <f t="shared" si="141"/>
        <v>2.83653928266439</v>
      </c>
      <c r="H2243" s="9">
        <f t="shared" si="142"/>
        <v>1.99674631800421</v>
      </c>
      <c r="I2243">
        <f t="shared" ref="I2243:I2306" si="143">HOUR(A2243)</f>
        <v>9</v>
      </c>
    </row>
    <row r="2244" spans="1:9">
      <c r="A2244">
        <v>41884.4166666612</v>
      </c>
      <c r="B2244" s="9">
        <v>29.96</v>
      </c>
      <c r="C2244" s="9">
        <v>499.796774193548</v>
      </c>
      <c r="D2244" s="9">
        <v>19.575</v>
      </c>
      <c r="E2244" s="9">
        <v>27.8</v>
      </c>
      <c r="F2244" s="9">
        <v>55.2295333333334</v>
      </c>
      <c r="G2244" s="9">
        <f t="shared" si="141"/>
        <v>2.82143209876544</v>
      </c>
      <c r="H2244" s="9">
        <f t="shared" si="142"/>
        <v>1.98667386091127</v>
      </c>
      <c r="I2244">
        <f t="shared" si="143"/>
        <v>10</v>
      </c>
    </row>
    <row r="2245" spans="1:9">
      <c r="A2245">
        <v>41884.4583333279</v>
      </c>
      <c r="B2245" s="9">
        <v>31.2716666666667</v>
      </c>
      <c r="C2245" s="9">
        <v>822.86</v>
      </c>
      <c r="D2245" s="9">
        <v>19.6</v>
      </c>
      <c r="E2245" s="9">
        <v>27.8083333333333</v>
      </c>
      <c r="F2245" s="9">
        <v>54.8387583333334</v>
      </c>
      <c r="G2245" s="9">
        <f t="shared" si="141"/>
        <v>2.79789583333334</v>
      </c>
      <c r="H2245" s="9">
        <f t="shared" si="142"/>
        <v>1.97202607132155</v>
      </c>
      <c r="I2245">
        <f t="shared" si="143"/>
        <v>11</v>
      </c>
    </row>
    <row r="2246" spans="1:9">
      <c r="A2246">
        <v>41884.4999999946</v>
      </c>
      <c r="B2246" s="9">
        <v>32.585</v>
      </c>
      <c r="C2246" s="9">
        <v>713.163333333333</v>
      </c>
      <c r="D2246" s="9">
        <v>19.6166666666667</v>
      </c>
      <c r="E2246" s="9">
        <v>27.85</v>
      </c>
      <c r="F2246" s="9">
        <v>54.9255972222222</v>
      </c>
      <c r="G2246" s="9">
        <f t="shared" si="141"/>
        <v>2.79994548286604</v>
      </c>
      <c r="H2246" s="9">
        <f t="shared" si="142"/>
        <v>1.97219379613006</v>
      </c>
      <c r="I2246">
        <f t="shared" si="143"/>
        <v>12</v>
      </c>
    </row>
    <row r="2247" spans="1:9">
      <c r="A2247">
        <v>41884.5416666612</v>
      </c>
      <c r="B2247" s="9">
        <v>32.6559322033898</v>
      </c>
      <c r="C2247" s="9">
        <v>564.323333333333</v>
      </c>
      <c r="D2247" s="9">
        <v>19.7083333333333</v>
      </c>
      <c r="E2247" s="9">
        <v>27.925</v>
      </c>
      <c r="F2247" s="9">
        <v>55.1426944444444</v>
      </c>
      <c r="G2247" s="9">
        <f t="shared" si="141"/>
        <v>2.79793798449612</v>
      </c>
      <c r="H2247" s="9">
        <f t="shared" si="142"/>
        <v>1.9746712424152</v>
      </c>
      <c r="I2247">
        <f t="shared" si="143"/>
        <v>13</v>
      </c>
    </row>
    <row r="2248" spans="1:9">
      <c r="A2248">
        <v>41884.5833333279</v>
      </c>
      <c r="B2248" s="9">
        <v>33.0133333333333</v>
      </c>
      <c r="C2248" s="9">
        <v>455.113333333333</v>
      </c>
      <c r="D2248" s="9">
        <v>19.7916666666667</v>
      </c>
      <c r="E2248" s="9">
        <v>28.0333333333333</v>
      </c>
      <c r="F2248" s="9">
        <v>54.6650805555556</v>
      </c>
      <c r="G2248" s="9">
        <f t="shared" si="141"/>
        <v>2.76202512280702</v>
      </c>
      <c r="H2248" s="9">
        <f t="shared" si="142"/>
        <v>1.95000287356322</v>
      </c>
      <c r="I2248">
        <f t="shared" si="143"/>
        <v>14</v>
      </c>
    </row>
    <row r="2249" spans="1:9">
      <c r="A2249">
        <v>41884.6249999946</v>
      </c>
      <c r="B2249" s="9">
        <v>32.9366666666667</v>
      </c>
      <c r="C2249" s="9">
        <v>341.887096774194</v>
      </c>
      <c r="D2249" s="9">
        <v>19.8</v>
      </c>
      <c r="E2249" s="9">
        <v>28.0333333333333</v>
      </c>
      <c r="F2249" s="9">
        <v>54.5348222222223</v>
      </c>
      <c r="G2249" s="9">
        <f t="shared" si="141"/>
        <v>2.75428395061729</v>
      </c>
      <c r="H2249" s="9">
        <f t="shared" si="142"/>
        <v>1.94535632183908</v>
      </c>
      <c r="I2249">
        <f t="shared" si="143"/>
        <v>15</v>
      </c>
    </row>
    <row r="2250" spans="1:9">
      <c r="A2250">
        <v>41884.6666666612</v>
      </c>
      <c r="B2250" s="9">
        <v>32.385</v>
      </c>
      <c r="C2250" s="9">
        <v>174.316666666667</v>
      </c>
      <c r="D2250" s="9">
        <v>19.8</v>
      </c>
      <c r="E2250" s="9">
        <v>28.0333333333333</v>
      </c>
      <c r="F2250" s="9">
        <v>54.1223375000001</v>
      </c>
      <c r="G2250" s="9">
        <f t="shared" si="141"/>
        <v>2.73345138888889</v>
      </c>
      <c r="H2250" s="9">
        <f t="shared" si="142"/>
        <v>1.93064224137931</v>
      </c>
      <c r="I2250">
        <f t="shared" si="143"/>
        <v>16</v>
      </c>
    </row>
    <row r="2251" spans="1:9">
      <c r="A2251">
        <v>41884.7083333279</v>
      </c>
      <c r="B2251" s="9">
        <v>31.54</v>
      </c>
      <c r="C2251" s="9">
        <v>17.0263157894737</v>
      </c>
      <c r="D2251" s="9">
        <v>19.8083333333333</v>
      </c>
      <c r="E2251" s="9">
        <v>28.05</v>
      </c>
      <c r="F2251" s="9">
        <v>53.8618208333334</v>
      </c>
      <c r="G2251" s="9">
        <f t="shared" si="141"/>
        <v>2.71914955826673</v>
      </c>
      <c r="H2251" s="9">
        <f t="shared" si="142"/>
        <v>1.92020751633987</v>
      </c>
      <c r="I2251">
        <f t="shared" si="143"/>
        <v>17</v>
      </c>
    </row>
    <row r="2252" spans="1:9">
      <c r="A2252">
        <v>41884.7499999945</v>
      </c>
      <c r="B2252" s="9">
        <v>30.11</v>
      </c>
      <c r="C2252" s="9" t="e">
        <v>#DIV/0!</v>
      </c>
      <c r="D2252" s="9">
        <v>19.8083333333333</v>
      </c>
      <c r="E2252" s="9">
        <v>28.0833333333333</v>
      </c>
      <c r="F2252" s="9">
        <v>53.2973680555556</v>
      </c>
      <c r="G2252" s="9">
        <f t="shared" si="141"/>
        <v>2.69065383536671</v>
      </c>
      <c r="H2252" s="9">
        <f t="shared" si="142"/>
        <v>1.89782912957468</v>
      </c>
      <c r="I2252">
        <f t="shared" si="143"/>
        <v>18</v>
      </c>
    </row>
    <row r="2253" spans="1:9">
      <c r="A2253">
        <v>41884.7916666612</v>
      </c>
      <c r="B2253" s="9">
        <v>26.3833333333333</v>
      </c>
      <c r="C2253" s="9" t="e">
        <v>#DIV/0!</v>
      </c>
      <c r="D2253" s="9">
        <v>19.8083333333333</v>
      </c>
      <c r="E2253" s="9">
        <v>28.1166666666667</v>
      </c>
      <c r="F2253" s="9">
        <v>53.3624972222221</v>
      </c>
      <c r="G2253" s="9">
        <f t="shared" si="141"/>
        <v>2.69394180339363</v>
      </c>
      <c r="H2253" s="9">
        <f t="shared" si="142"/>
        <v>1.89789557399723</v>
      </c>
      <c r="I2253">
        <f t="shared" si="143"/>
        <v>19</v>
      </c>
    </row>
    <row r="2254" spans="1:9">
      <c r="A2254">
        <v>41884.8333333279</v>
      </c>
      <c r="B2254" s="9">
        <v>25.5233333333333</v>
      </c>
      <c r="C2254" s="9" t="e">
        <v>#DIV/0!</v>
      </c>
      <c r="D2254" s="9">
        <v>19.8166666666667</v>
      </c>
      <c r="E2254" s="9">
        <v>28.1083333333333</v>
      </c>
      <c r="F2254" s="9">
        <v>53.536175</v>
      </c>
      <c r="G2254" s="9">
        <f t="shared" si="141"/>
        <v>2.70157317073171</v>
      </c>
      <c r="H2254" s="9">
        <f t="shared" si="142"/>
        <v>1.90463711829232</v>
      </c>
      <c r="I2254">
        <f t="shared" si="143"/>
        <v>20</v>
      </c>
    </row>
    <row r="2255" spans="1:9">
      <c r="A2255">
        <v>41884.8749999945</v>
      </c>
      <c r="B2255" s="9">
        <v>25.1066666666667</v>
      </c>
      <c r="C2255" s="9" t="e">
        <v>#DIV/0!</v>
      </c>
      <c r="D2255" s="9">
        <v>19.8083333333333</v>
      </c>
      <c r="E2255" s="9">
        <v>28.05</v>
      </c>
      <c r="F2255" s="9">
        <v>53.1888194444444</v>
      </c>
      <c r="G2255" s="9">
        <f t="shared" si="141"/>
        <v>2.68517388865517</v>
      </c>
      <c r="H2255" s="9">
        <f t="shared" si="142"/>
        <v>1.89621459694989</v>
      </c>
      <c r="I2255">
        <f t="shared" si="143"/>
        <v>21</v>
      </c>
    </row>
    <row r="2256" spans="1:9">
      <c r="A2256">
        <v>41884.9166666612</v>
      </c>
      <c r="B2256" s="9">
        <v>24.0983333333333</v>
      </c>
      <c r="C2256" s="9" t="e">
        <v>#DIV/0!</v>
      </c>
      <c r="D2256" s="9">
        <v>0.1</v>
      </c>
      <c r="E2256" s="9">
        <v>1.51666666666667</v>
      </c>
      <c r="F2256" s="9">
        <v>0</v>
      </c>
      <c r="G2256" s="9">
        <f t="shared" si="141"/>
        <v>0</v>
      </c>
      <c r="H2256" s="9">
        <f t="shared" si="142"/>
        <v>0</v>
      </c>
      <c r="I2256">
        <f t="shared" si="143"/>
        <v>22</v>
      </c>
    </row>
    <row r="2257" spans="1:9">
      <c r="A2257">
        <v>41884.9583333279</v>
      </c>
      <c r="B2257" s="9">
        <v>23.3833333333333</v>
      </c>
      <c r="C2257" s="9" t="e">
        <v>#DIV/0!</v>
      </c>
      <c r="D2257" s="9">
        <v>0.1</v>
      </c>
      <c r="E2257" s="9">
        <v>0.1</v>
      </c>
      <c r="F2257" s="9">
        <v>0</v>
      </c>
      <c r="G2257" s="9">
        <f t="shared" si="141"/>
        <v>0</v>
      </c>
      <c r="H2257" s="9">
        <f t="shared" si="142"/>
        <v>0</v>
      </c>
      <c r="I2257">
        <f t="shared" si="143"/>
        <v>23</v>
      </c>
    </row>
    <row r="2258" spans="1:9">
      <c r="A2258">
        <v>41884.9999999945</v>
      </c>
      <c r="B2258" s="9">
        <v>25</v>
      </c>
      <c r="C2258" s="9" t="e">
        <v>#DIV/0!</v>
      </c>
      <c r="D2258" s="9">
        <v>0.1</v>
      </c>
      <c r="E2258" s="9">
        <v>0.1</v>
      </c>
      <c r="F2258" s="9">
        <v>0</v>
      </c>
      <c r="G2258" s="9">
        <f t="shared" si="141"/>
        <v>0</v>
      </c>
      <c r="H2258" s="9">
        <f t="shared" si="142"/>
        <v>0</v>
      </c>
      <c r="I2258">
        <f t="shared" si="143"/>
        <v>0</v>
      </c>
    </row>
    <row r="2259" spans="1:9">
      <c r="A2259">
        <v>41885.0416666612</v>
      </c>
      <c r="B2259" s="9">
        <v>25</v>
      </c>
      <c r="C2259" s="9">
        <v>0.15</v>
      </c>
      <c r="D2259" s="9">
        <v>0.1</v>
      </c>
      <c r="E2259" s="9">
        <v>0.1</v>
      </c>
      <c r="F2259" s="9">
        <v>0</v>
      </c>
      <c r="G2259" s="9">
        <f t="shared" si="141"/>
        <v>0</v>
      </c>
      <c r="H2259" s="9">
        <f t="shared" si="142"/>
        <v>0</v>
      </c>
      <c r="I2259">
        <f t="shared" si="143"/>
        <v>1</v>
      </c>
    </row>
    <row r="2260" spans="1:9">
      <c r="A2260">
        <v>41885.0833333279</v>
      </c>
      <c r="B2260" s="9">
        <v>25</v>
      </c>
      <c r="C2260" s="9">
        <v>0.125</v>
      </c>
      <c r="D2260" s="9">
        <v>0.1</v>
      </c>
      <c r="E2260" s="9">
        <v>0.1</v>
      </c>
      <c r="F2260" s="9">
        <v>0</v>
      </c>
      <c r="G2260" s="9">
        <f t="shared" si="141"/>
        <v>0</v>
      </c>
      <c r="H2260" s="9">
        <f t="shared" si="142"/>
        <v>0</v>
      </c>
      <c r="I2260">
        <f t="shared" si="143"/>
        <v>2</v>
      </c>
    </row>
    <row r="2261" spans="1:9">
      <c r="A2261">
        <v>41885.1249999945</v>
      </c>
      <c r="B2261" s="9">
        <v>25</v>
      </c>
      <c r="C2261" s="9">
        <v>0.23</v>
      </c>
      <c r="D2261" s="9">
        <v>0.1</v>
      </c>
      <c r="E2261" s="9">
        <v>0.1</v>
      </c>
      <c r="F2261" s="9">
        <v>0</v>
      </c>
      <c r="G2261" s="9">
        <f t="shared" si="141"/>
        <v>0</v>
      </c>
      <c r="H2261" s="9">
        <f t="shared" si="142"/>
        <v>0</v>
      </c>
      <c r="I2261">
        <f t="shared" si="143"/>
        <v>3</v>
      </c>
    </row>
    <row r="2262" spans="1:9">
      <c r="A2262">
        <v>41885.1666666612</v>
      </c>
      <c r="B2262" s="9">
        <v>25</v>
      </c>
      <c r="C2262" s="9" t="e">
        <v>#DIV/0!</v>
      </c>
      <c r="D2262" s="9">
        <v>0.1</v>
      </c>
      <c r="E2262" s="9">
        <v>0.108333333333333</v>
      </c>
      <c r="F2262" s="9">
        <v>0</v>
      </c>
      <c r="G2262" s="9">
        <f t="shared" si="141"/>
        <v>0</v>
      </c>
      <c r="H2262" s="9">
        <f t="shared" si="142"/>
        <v>0</v>
      </c>
      <c r="I2262">
        <f t="shared" si="143"/>
        <v>4</v>
      </c>
    </row>
    <row r="2263" spans="1:9">
      <c r="A2263">
        <v>41885.2083333278</v>
      </c>
      <c r="B2263" s="9">
        <v>24</v>
      </c>
      <c r="C2263" s="9">
        <v>0.5</v>
      </c>
      <c r="D2263" s="9">
        <v>0.1</v>
      </c>
      <c r="E2263" s="9">
        <v>0.1</v>
      </c>
      <c r="F2263" s="9">
        <v>0</v>
      </c>
      <c r="G2263" s="9">
        <f t="shared" si="141"/>
        <v>0</v>
      </c>
      <c r="H2263" s="9">
        <f t="shared" si="142"/>
        <v>0</v>
      </c>
      <c r="I2263">
        <f t="shared" si="143"/>
        <v>5</v>
      </c>
    </row>
    <row r="2264" spans="1:9">
      <c r="A2264">
        <v>41885.2499999945</v>
      </c>
      <c r="B2264" s="9">
        <v>23</v>
      </c>
      <c r="C2264" s="9">
        <v>15.1423076923077</v>
      </c>
      <c r="D2264" s="9">
        <v>0.1</v>
      </c>
      <c r="E2264" s="9">
        <v>0.1</v>
      </c>
      <c r="F2264" s="9">
        <v>0</v>
      </c>
      <c r="G2264" s="9">
        <f t="shared" si="141"/>
        <v>0</v>
      </c>
      <c r="H2264" s="9">
        <f t="shared" si="142"/>
        <v>0</v>
      </c>
      <c r="I2264">
        <f t="shared" si="143"/>
        <v>6</v>
      </c>
    </row>
    <row r="2265" spans="1:9">
      <c r="A2265">
        <v>41885.2916666612</v>
      </c>
      <c r="B2265" s="9">
        <v>23</v>
      </c>
      <c r="C2265" s="9">
        <v>17.5</v>
      </c>
      <c r="D2265" s="9">
        <v>19.6333333333333</v>
      </c>
      <c r="E2265" s="9">
        <v>27.9166666666667</v>
      </c>
      <c r="F2265" s="9">
        <v>60.678673611111</v>
      </c>
      <c r="G2265" s="9">
        <f t="shared" si="141"/>
        <v>3.09059458121109</v>
      </c>
      <c r="H2265" s="9">
        <f t="shared" si="142"/>
        <v>2.17356442786069</v>
      </c>
      <c r="I2265">
        <f t="shared" si="143"/>
        <v>7</v>
      </c>
    </row>
    <row r="2266" spans="1:9">
      <c r="A2266">
        <v>41885.3333333278</v>
      </c>
      <c r="B2266" s="9">
        <v>23</v>
      </c>
      <c r="C2266" s="9">
        <v>60.4193548387097</v>
      </c>
      <c r="D2266" s="9">
        <v>19.5083333333333</v>
      </c>
      <c r="E2266" s="9">
        <v>27.775</v>
      </c>
      <c r="F2266" s="9">
        <v>56.1413416666667</v>
      </c>
      <c r="G2266" s="9">
        <f t="shared" si="141"/>
        <v>2.87781332763776</v>
      </c>
      <c r="H2266" s="9">
        <f t="shared" si="142"/>
        <v>2.0212904290429</v>
      </c>
      <c r="I2266">
        <f t="shared" si="143"/>
        <v>8</v>
      </c>
    </row>
    <row r="2267" spans="1:9">
      <c r="A2267">
        <v>41885.3749999945</v>
      </c>
      <c r="B2267" s="9">
        <v>24</v>
      </c>
      <c r="C2267" s="9">
        <v>49.4033333333333</v>
      </c>
      <c r="D2267" s="9">
        <v>19.5</v>
      </c>
      <c r="E2267" s="9">
        <v>27.775</v>
      </c>
      <c r="F2267" s="9">
        <v>54.3828541666668</v>
      </c>
      <c r="G2267" s="9">
        <f t="shared" si="141"/>
        <v>2.78886431623932</v>
      </c>
      <c r="H2267" s="9">
        <f t="shared" si="142"/>
        <v>1.95797854785479</v>
      </c>
      <c r="I2267">
        <f t="shared" si="143"/>
        <v>9</v>
      </c>
    </row>
    <row r="2268" spans="1:9">
      <c r="A2268">
        <v>41885.4166666612</v>
      </c>
      <c r="B2268" s="9">
        <v>22</v>
      </c>
      <c r="C2268" s="9">
        <v>74.7133333333333</v>
      </c>
      <c r="D2268" s="9">
        <v>19.5166666666667</v>
      </c>
      <c r="E2268" s="9">
        <v>27.8083333333333</v>
      </c>
      <c r="F2268" s="9">
        <v>54.0789180555556</v>
      </c>
      <c r="G2268" s="9">
        <f t="shared" ref="G2268:G2331" si="144">F2268/D2268</f>
        <v>2.77090955024196</v>
      </c>
      <c r="H2268" s="9">
        <f t="shared" ref="H2268:H2331" si="145">F2268/E2268</f>
        <v>1.94470187793427</v>
      </c>
      <c r="I2268">
        <f t="shared" si="143"/>
        <v>10</v>
      </c>
    </row>
    <row r="2269" spans="1:9">
      <c r="A2269">
        <v>41885.4583333278</v>
      </c>
      <c r="B2269" s="9">
        <v>24</v>
      </c>
      <c r="C2269" s="9">
        <v>98.73</v>
      </c>
      <c r="D2269" s="9">
        <v>19.5833333333333</v>
      </c>
      <c r="E2269" s="9">
        <v>27.875</v>
      </c>
      <c r="F2269" s="9">
        <v>53.7098527777778</v>
      </c>
      <c r="G2269" s="9">
        <f t="shared" si="144"/>
        <v>2.74263078014184</v>
      </c>
      <c r="H2269" s="9">
        <f t="shared" si="145"/>
        <v>1.92681086198306</v>
      </c>
      <c r="I2269">
        <f t="shared" si="143"/>
        <v>11</v>
      </c>
    </row>
    <row r="2270" spans="1:9">
      <c r="A2270">
        <v>41885.4999999945</v>
      </c>
      <c r="B2270" s="9">
        <v>24</v>
      </c>
      <c r="C2270" s="9">
        <v>181.71</v>
      </c>
      <c r="D2270" s="9">
        <v>19.5916666666667</v>
      </c>
      <c r="E2270" s="9">
        <v>27.875</v>
      </c>
      <c r="F2270" s="9">
        <v>53.3624972222222</v>
      </c>
      <c r="G2270" s="9">
        <f t="shared" si="144"/>
        <v>2.72373443924571</v>
      </c>
      <c r="H2270" s="9">
        <f t="shared" si="145"/>
        <v>1.91434967613353</v>
      </c>
      <c r="I2270">
        <f t="shared" si="143"/>
        <v>12</v>
      </c>
    </row>
    <row r="2271" spans="1:9">
      <c r="A2271">
        <v>41885.5416666612</v>
      </c>
      <c r="B2271" s="9">
        <v>24</v>
      </c>
      <c r="C2271" s="9">
        <v>170.09</v>
      </c>
      <c r="D2271" s="9">
        <v>19.5666666666667</v>
      </c>
      <c r="E2271" s="9">
        <v>27.8916666666667</v>
      </c>
      <c r="F2271" s="9">
        <v>52.7329152777778</v>
      </c>
      <c r="G2271" s="9">
        <f t="shared" si="144"/>
        <v>2.69503825951164</v>
      </c>
      <c r="H2271" s="9">
        <f t="shared" si="145"/>
        <v>1.89063335325167</v>
      </c>
      <c r="I2271">
        <f t="shared" si="143"/>
        <v>13</v>
      </c>
    </row>
    <row r="2272" spans="1:9">
      <c r="A2272">
        <v>41885.5833333278</v>
      </c>
      <c r="B2272" s="9">
        <v>26</v>
      </c>
      <c r="C2272" s="9">
        <v>266.15</v>
      </c>
      <c r="D2272" s="9">
        <v>19.575</v>
      </c>
      <c r="E2272" s="9">
        <v>27.8583333333333</v>
      </c>
      <c r="F2272" s="9">
        <v>52.5375277777778</v>
      </c>
      <c r="G2272" s="9">
        <f t="shared" si="144"/>
        <v>2.68390946502057</v>
      </c>
      <c r="H2272" s="9">
        <f t="shared" si="145"/>
        <v>1.88588194236713</v>
      </c>
      <c r="I2272">
        <f t="shared" si="143"/>
        <v>14</v>
      </c>
    </row>
    <row r="2273" spans="1:9">
      <c r="A2273">
        <v>41885.6249999945</v>
      </c>
      <c r="B2273" s="9">
        <v>25</v>
      </c>
      <c r="C2273" s="9">
        <v>208.853333333333</v>
      </c>
      <c r="D2273" s="9">
        <v>19.5916666666667</v>
      </c>
      <c r="E2273" s="9">
        <v>27.8666666666667</v>
      </c>
      <c r="F2273" s="9">
        <v>52.2118819444443</v>
      </c>
      <c r="G2273" s="9">
        <f t="shared" si="144"/>
        <v>2.66500460796824</v>
      </c>
      <c r="H2273" s="9">
        <f t="shared" si="145"/>
        <v>1.87363212719298</v>
      </c>
      <c r="I2273">
        <f t="shared" si="143"/>
        <v>15</v>
      </c>
    </row>
    <row r="2274" spans="1:9">
      <c r="A2274">
        <v>41885.6666666612</v>
      </c>
      <c r="B2274" s="9">
        <v>27</v>
      </c>
      <c r="C2274" s="9">
        <v>103.063333333333</v>
      </c>
      <c r="D2274" s="9">
        <v>19.6</v>
      </c>
      <c r="E2274" s="9">
        <v>27.8583333333333</v>
      </c>
      <c r="F2274" s="9">
        <v>51.7342680555555</v>
      </c>
      <c r="G2274" s="9">
        <f t="shared" si="144"/>
        <v>2.63950347222222</v>
      </c>
      <c r="H2274" s="9">
        <f t="shared" si="145"/>
        <v>1.85704821019045</v>
      </c>
      <c r="I2274">
        <f t="shared" si="143"/>
        <v>16</v>
      </c>
    </row>
    <row r="2275" spans="1:9">
      <c r="A2275">
        <v>41885.7083333278</v>
      </c>
      <c r="B2275" s="9">
        <v>26</v>
      </c>
      <c r="C2275" s="9">
        <v>37.4133333333333</v>
      </c>
      <c r="D2275" s="9">
        <v>16.3416666666667</v>
      </c>
      <c r="E2275" s="9">
        <v>24.6666666666667</v>
      </c>
      <c r="F2275" s="9">
        <v>43.8536388888889</v>
      </c>
      <c r="G2275" s="9">
        <f t="shared" si="144"/>
        <v>2.68354750977393</v>
      </c>
      <c r="H2275" s="9">
        <f t="shared" si="145"/>
        <v>1.77785022522523</v>
      </c>
      <c r="I2275">
        <f t="shared" si="143"/>
        <v>17</v>
      </c>
    </row>
    <row r="2276" spans="1:9">
      <c r="A2276">
        <v>41885.7499999945</v>
      </c>
      <c r="B2276" s="9">
        <v>26</v>
      </c>
      <c r="C2276" s="9">
        <v>1.2</v>
      </c>
      <c r="D2276" s="9">
        <v>19.6</v>
      </c>
      <c r="E2276" s="9">
        <v>27.8916666666667</v>
      </c>
      <c r="F2276" s="9">
        <v>51.6691388888888</v>
      </c>
      <c r="G2276" s="9">
        <f t="shared" si="144"/>
        <v>2.63618055555555</v>
      </c>
      <c r="H2276" s="9">
        <f t="shared" si="145"/>
        <v>1.85249377552036</v>
      </c>
      <c r="I2276">
        <f t="shared" si="143"/>
        <v>18</v>
      </c>
    </row>
    <row r="2277" spans="1:9">
      <c r="A2277">
        <v>41885.7916666611</v>
      </c>
      <c r="B2277" s="9">
        <v>25</v>
      </c>
      <c r="C2277" s="9" t="e">
        <v>#DIV/0!</v>
      </c>
      <c r="D2277" s="9">
        <v>14.6833333333333</v>
      </c>
      <c r="E2277" s="9">
        <v>23.0166666666667</v>
      </c>
      <c r="F2277" s="9">
        <v>43.4628638888888</v>
      </c>
      <c r="G2277" s="9">
        <f t="shared" si="144"/>
        <v>2.96001343170639</v>
      </c>
      <c r="H2277" s="9">
        <f t="shared" si="145"/>
        <v>1.88832138546946</v>
      </c>
      <c r="I2277">
        <f t="shared" si="143"/>
        <v>19</v>
      </c>
    </row>
    <row r="2278" spans="1:9">
      <c r="A2278">
        <v>41885.8333333278</v>
      </c>
      <c r="B2278" s="9">
        <v>25</v>
      </c>
      <c r="C2278" s="9" t="e">
        <v>#DIV/0!</v>
      </c>
      <c r="D2278" s="9">
        <v>16.2916666666667</v>
      </c>
      <c r="E2278" s="9">
        <v>24.6583333333333</v>
      </c>
      <c r="F2278" s="9">
        <v>43.1806375</v>
      </c>
      <c r="G2278" s="9">
        <f t="shared" si="144"/>
        <v>2.65047391304348</v>
      </c>
      <c r="H2278" s="9">
        <f t="shared" si="145"/>
        <v>1.75115799256506</v>
      </c>
      <c r="I2278">
        <f t="shared" si="143"/>
        <v>20</v>
      </c>
    </row>
    <row r="2279" spans="1:9">
      <c r="A2279">
        <v>41885.8749999945</v>
      </c>
      <c r="B2279" s="9">
        <v>25</v>
      </c>
      <c r="C2279" s="9">
        <v>0.7</v>
      </c>
      <c r="D2279" s="9">
        <v>16.3333333333333</v>
      </c>
      <c r="E2279" s="9">
        <v>24.65</v>
      </c>
      <c r="F2279" s="9">
        <v>42.9852499999999</v>
      </c>
      <c r="G2279" s="9">
        <f t="shared" si="144"/>
        <v>2.63174999999999</v>
      </c>
      <c r="H2279" s="9">
        <f t="shared" si="145"/>
        <v>1.74382352941176</v>
      </c>
      <c r="I2279">
        <f t="shared" si="143"/>
        <v>21</v>
      </c>
    </row>
    <row r="2280" spans="1:9">
      <c r="A2280">
        <v>41885.9166666611</v>
      </c>
      <c r="B2280" s="9">
        <v>24</v>
      </c>
      <c r="C2280" s="9" t="e">
        <v>#DIV/0!</v>
      </c>
      <c r="D2280" s="9">
        <v>0.1</v>
      </c>
      <c r="E2280" s="9">
        <v>1.51666666666667</v>
      </c>
      <c r="F2280" s="9">
        <v>0</v>
      </c>
      <c r="G2280" s="9">
        <f t="shared" si="144"/>
        <v>0</v>
      </c>
      <c r="H2280" s="9">
        <f t="shared" si="145"/>
        <v>0</v>
      </c>
      <c r="I2280">
        <f t="shared" si="143"/>
        <v>22</v>
      </c>
    </row>
    <row r="2281" spans="1:9">
      <c r="A2281">
        <v>41885.9583333278</v>
      </c>
      <c r="B2281" s="9">
        <v>23</v>
      </c>
      <c r="C2281" s="9" t="e">
        <v>#DIV/0!</v>
      </c>
      <c r="D2281" s="9">
        <v>0.1</v>
      </c>
      <c r="E2281" s="9">
        <v>0.1</v>
      </c>
      <c r="F2281" s="9">
        <v>0</v>
      </c>
      <c r="G2281" s="9">
        <f t="shared" si="144"/>
        <v>0</v>
      </c>
      <c r="H2281" s="9">
        <f t="shared" si="145"/>
        <v>0</v>
      </c>
      <c r="I2281">
        <f t="shared" si="143"/>
        <v>23</v>
      </c>
    </row>
    <row r="2282" spans="1:9">
      <c r="A2282">
        <v>41885.9999999945</v>
      </c>
      <c r="B2282" s="9">
        <v>23</v>
      </c>
      <c r="C2282" s="9" t="e">
        <v>#DIV/0!</v>
      </c>
      <c r="D2282" s="9">
        <v>0.1</v>
      </c>
      <c r="E2282" s="9">
        <v>0.108333333333333</v>
      </c>
      <c r="F2282" s="9">
        <v>0</v>
      </c>
      <c r="G2282" s="9">
        <f t="shared" si="144"/>
        <v>0</v>
      </c>
      <c r="H2282" s="9">
        <f t="shared" si="145"/>
        <v>0</v>
      </c>
      <c r="I2282">
        <f t="shared" si="143"/>
        <v>0</v>
      </c>
    </row>
    <row r="2283" spans="1:9">
      <c r="A2283">
        <v>41886.0416666611</v>
      </c>
      <c r="B2283" s="9">
        <v>22</v>
      </c>
      <c r="C2283" s="9" t="e">
        <v>#DIV/0!</v>
      </c>
      <c r="D2283" s="9">
        <v>0.1</v>
      </c>
      <c r="E2283" s="9">
        <v>0.1</v>
      </c>
      <c r="F2283" s="9">
        <v>0</v>
      </c>
      <c r="G2283" s="9">
        <f t="shared" si="144"/>
        <v>0</v>
      </c>
      <c r="H2283" s="9">
        <f t="shared" si="145"/>
        <v>0</v>
      </c>
      <c r="I2283">
        <f t="shared" si="143"/>
        <v>1</v>
      </c>
    </row>
    <row r="2284" spans="1:9">
      <c r="A2284">
        <v>41886.0833333278</v>
      </c>
      <c r="B2284" s="9">
        <v>22</v>
      </c>
      <c r="C2284" s="9" t="e">
        <v>#DIV/0!</v>
      </c>
      <c r="D2284" s="9">
        <v>0.1</v>
      </c>
      <c r="E2284" s="9">
        <v>0.116666666666667</v>
      </c>
      <c r="F2284" s="9">
        <v>0</v>
      </c>
      <c r="G2284" s="9">
        <f t="shared" si="144"/>
        <v>0</v>
      </c>
      <c r="H2284" s="9">
        <f t="shared" si="145"/>
        <v>0</v>
      </c>
      <c r="I2284">
        <f t="shared" si="143"/>
        <v>2</v>
      </c>
    </row>
    <row r="2285" spans="1:9">
      <c r="A2285">
        <v>41886.1249999945</v>
      </c>
      <c r="B2285" s="9">
        <v>21</v>
      </c>
      <c r="C2285" s="9" t="e">
        <v>#DIV/0!</v>
      </c>
      <c r="D2285" s="9">
        <v>0.1</v>
      </c>
      <c r="E2285" s="9">
        <v>0.116666666666667</v>
      </c>
      <c r="F2285" s="9">
        <v>0</v>
      </c>
      <c r="G2285" s="9">
        <f t="shared" si="144"/>
        <v>0</v>
      </c>
      <c r="H2285" s="9">
        <f t="shared" si="145"/>
        <v>0</v>
      </c>
      <c r="I2285">
        <f t="shared" si="143"/>
        <v>3</v>
      </c>
    </row>
    <row r="2286" spans="1:9">
      <c r="A2286">
        <v>41886.1666666611</v>
      </c>
      <c r="B2286" s="9">
        <v>21</v>
      </c>
      <c r="C2286" s="9" t="e">
        <v>#DIV/0!</v>
      </c>
      <c r="D2286" s="9">
        <v>0.1</v>
      </c>
      <c r="E2286" s="9">
        <v>0.1</v>
      </c>
      <c r="F2286" s="9">
        <v>0</v>
      </c>
      <c r="G2286" s="9">
        <f t="shared" si="144"/>
        <v>0</v>
      </c>
      <c r="H2286" s="9">
        <f t="shared" si="145"/>
        <v>0</v>
      </c>
      <c r="I2286">
        <f t="shared" si="143"/>
        <v>4</v>
      </c>
    </row>
    <row r="2287" spans="1:9">
      <c r="A2287">
        <v>41886.2083333278</v>
      </c>
      <c r="B2287" s="9">
        <v>21</v>
      </c>
      <c r="C2287" s="9">
        <v>11.8611111111111</v>
      </c>
      <c r="D2287" s="9">
        <v>0.1</v>
      </c>
      <c r="E2287" s="9">
        <v>0.108333333333333</v>
      </c>
      <c r="F2287" s="9">
        <v>0</v>
      </c>
      <c r="G2287" s="9">
        <f t="shared" si="144"/>
        <v>0</v>
      </c>
      <c r="H2287" s="9">
        <f t="shared" si="145"/>
        <v>0</v>
      </c>
      <c r="I2287">
        <f t="shared" si="143"/>
        <v>5</v>
      </c>
    </row>
    <row r="2288" spans="1:9">
      <c r="A2288">
        <v>41886.2499999945</v>
      </c>
      <c r="B2288" s="9">
        <v>21</v>
      </c>
      <c r="C2288" s="9">
        <v>73.4866666666667</v>
      </c>
      <c r="D2288" s="9">
        <v>0.1</v>
      </c>
      <c r="E2288" s="9">
        <v>0.1</v>
      </c>
      <c r="F2288" s="9">
        <v>0</v>
      </c>
      <c r="G2288" s="9">
        <f t="shared" si="144"/>
        <v>0</v>
      </c>
      <c r="H2288" s="9">
        <f t="shared" si="145"/>
        <v>0</v>
      </c>
      <c r="I2288">
        <f t="shared" si="143"/>
        <v>6</v>
      </c>
    </row>
    <row r="2289" spans="1:9">
      <c r="A2289">
        <v>41886.2916666611</v>
      </c>
      <c r="B2289" s="9">
        <v>22</v>
      </c>
      <c r="C2289" s="9">
        <v>244.636666666667</v>
      </c>
      <c r="D2289" s="9">
        <v>19.5083333333333</v>
      </c>
      <c r="E2289" s="9">
        <v>27.85</v>
      </c>
      <c r="F2289" s="9">
        <v>58.6596694444444</v>
      </c>
      <c r="G2289" s="9">
        <f t="shared" si="144"/>
        <v>3.00690317528122</v>
      </c>
      <c r="H2289" s="9">
        <f t="shared" si="145"/>
        <v>2.10627179333732</v>
      </c>
      <c r="I2289">
        <f t="shared" si="143"/>
        <v>7</v>
      </c>
    </row>
    <row r="2290" spans="1:9">
      <c r="A2290">
        <v>41886.3333333278</v>
      </c>
      <c r="B2290" s="9">
        <v>24</v>
      </c>
      <c r="C2290" s="9">
        <v>385.2</v>
      </c>
      <c r="D2290" s="9">
        <v>16.1166666666667</v>
      </c>
      <c r="E2290" s="9">
        <v>24.4333333333333</v>
      </c>
      <c r="F2290" s="9">
        <v>43.7668000000001</v>
      </c>
      <c r="G2290" s="9">
        <f t="shared" si="144"/>
        <v>2.71562357807653</v>
      </c>
      <c r="H2290" s="9">
        <f t="shared" si="145"/>
        <v>1.79127421555253</v>
      </c>
      <c r="I2290">
        <f t="shared" si="143"/>
        <v>8</v>
      </c>
    </row>
    <row r="2291" spans="1:9">
      <c r="A2291">
        <v>41886.3749999944</v>
      </c>
      <c r="B2291" s="9">
        <v>25</v>
      </c>
      <c r="C2291" s="9">
        <v>576.056666666667</v>
      </c>
      <c r="D2291" s="9">
        <v>16.025</v>
      </c>
      <c r="E2291" s="9">
        <v>24.3333333333333</v>
      </c>
      <c r="F2291" s="9">
        <v>45.2864805555555</v>
      </c>
      <c r="G2291" s="9">
        <f t="shared" si="144"/>
        <v>2.82598942624371</v>
      </c>
      <c r="H2291" s="9">
        <f t="shared" si="145"/>
        <v>1.86108824200913</v>
      </c>
      <c r="I2291">
        <f t="shared" si="143"/>
        <v>9</v>
      </c>
    </row>
    <row r="2292" spans="1:9">
      <c r="A2292">
        <v>41886.4166666611</v>
      </c>
      <c r="B2292" s="9">
        <v>26</v>
      </c>
      <c r="C2292" s="9">
        <v>613.93</v>
      </c>
      <c r="D2292" s="9">
        <v>12.8333333333333</v>
      </c>
      <c r="E2292" s="9">
        <v>21.125</v>
      </c>
      <c r="F2292" s="9">
        <v>40.4452125</v>
      </c>
      <c r="G2292" s="9">
        <f t="shared" si="144"/>
        <v>3.151575</v>
      </c>
      <c r="H2292" s="9">
        <f t="shared" si="145"/>
        <v>1.91456627218935</v>
      </c>
      <c r="I2292">
        <f t="shared" si="143"/>
        <v>10</v>
      </c>
    </row>
    <row r="2293" spans="1:9">
      <c r="A2293">
        <v>41886.4583333278</v>
      </c>
      <c r="B2293" s="9">
        <v>26</v>
      </c>
      <c r="C2293" s="9">
        <v>667.31</v>
      </c>
      <c r="D2293" s="9">
        <v>14.4333333333333</v>
      </c>
      <c r="E2293" s="9">
        <v>22.7583333333333</v>
      </c>
      <c r="F2293" s="9">
        <v>36.9065277777777</v>
      </c>
      <c r="G2293" s="9">
        <f t="shared" si="144"/>
        <v>2.55703425712085</v>
      </c>
      <c r="H2293" s="9">
        <f t="shared" si="145"/>
        <v>1.62167093860612</v>
      </c>
      <c r="I2293">
        <f t="shared" si="143"/>
        <v>11</v>
      </c>
    </row>
    <row r="2294" spans="1:9">
      <c r="A2294">
        <v>41886.4999999944</v>
      </c>
      <c r="B2294" s="9">
        <v>28</v>
      </c>
      <c r="C2294" s="9">
        <v>491.206666666667</v>
      </c>
      <c r="D2294" s="9">
        <v>14.4833333333333</v>
      </c>
      <c r="E2294" s="9">
        <v>22.75</v>
      </c>
      <c r="F2294" s="9">
        <v>41.0747944444444</v>
      </c>
      <c r="G2294" s="9">
        <f t="shared" si="144"/>
        <v>2.83600421940928</v>
      </c>
      <c r="H2294" s="9">
        <f t="shared" si="145"/>
        <v>1.80548547008547</v>
      </c>
      <c r="I2294">
        <f t="shared" si="143"/>
        <v>12</v>
      </c>
    </row>
    <row r="2295" spans="1:9">
      <c r="A2295">
        <v>41886.5416666611</v>
      </c>
      <c r="B2295" s="9">
        <v>27</v>
      </c>
      <c r="C2295" s="9">
        <v>506</v>
      </c>
      <c r="D2295" s="9">
        <v>19.3916666666667</v>
      </c>
      <c r="E2295" s="9">
        <v>27.6166666666667</v>
      </c>
      <c r="F2295" s="9">
        <v>54.9473069444445</v>
      </c>
      <c r="G2295" s="9">
        <f t="shared" si="144"/>
        <v>2.83355257126486</v>
      </c>
      <c r="H2295" s="9">
        <f t="shared" si="145"/>
        <v>1.98964297927983</v>
      </c>
      <c r="I2295">
        <f t="shared" si="143"/>
        <v>13</v>
      </c>
    </row>
    <row r="2296" spans="1:9">
      <c r="A2296">
        <v>41886.5833333278</v>
      </c>
      <c r="B2296" s="9">
        <v>29</v>
      </c>
      <c r="C2296" s="9">
        <v>214.86</v>
      </c>
      <c r="D2296" s="9">
        <v>16.2416666666667</v>
      </c>
      <c r="E2296" s="9">
        <v>24.5</v>
      </c>
      <c r="F2296" s="9">
        <v>46.9364194444444</v>
      </c>
      <c r="G2296" s="9">
        <f t="shared" si="144"/>
        <v>2.88987703095604</v>
      </c>
      <c r="H2296" s="9">
        <f t="shared" si="145"/>
        <v>1.91577222222222</v>
      </c>
      <c r="I2296">
        <f t="shared" si="143"/>
        <v>14</v>
      </c>
    </row>
    <row r="2297" spans="1:9">
      <c r="A2297">
        <v>41886.6249999944</v>
      </c>
      <c r="B2297" s="9">
        <v>28</v>
      </c>
      <c r="C2297" s="9">
        <v>70.5933333333333</v>
      </c>
      <c r="D2297" s="9">
        <v>19.5</v>
      </c>
      <c r="E2297" s="9">
        <v>27.725</v>
      </c>
      <c r="F2297" s="9">
        <v>54.5565319444445</v>
      </c>
      <c r="G2297" s="9">
        <f t="shared" si="144"/>
        <v>2.79777086894587</v>
      </c>
      <c r="H2297" s="9">
        <f t="shared" si="145"/>
        <v>1.96777392044885</v>
      </c>
      <c r="I2297">
        <f t="shared" si="143"/>
        <v>15</v>
      </c>
    </row>
    <row r="2298" spans="1:9">
      <c r="A2298">
        <v>41886.6666666611</v>
      </c>
      <c r="B2298" s="9">
        <v>28</v>
      </c>
      <c r="C2298" s="9">
        <v>11.6533333333333</v>
      </c>
      <c r="D2298" s="9">
        <v>16.2</v>
      </c>
      <c r="E2298" s="9">
        <v>24.5333333333333</v>
      </c>
      <c r="F2298" s="9">
        <v>46.5239347222223</v>
      </c>
      <c r="G2298" s="9">
        <f t="shared" si="144"/>
        <v>2.8718478223594</v>
      </c>
      <c r="H2298" s="9">
        <f t="shared" si="145"/>
        <v>1.89635603487319</v>
      </c>
      <c r="I2298">
        <f t="shared" si="143"/>
        <v>16</v>
      </c>
    </row>
    <row r="2299" spans="1:9">
      <c r="A2299">
        <v>41886.7083333278</v>
      </c>
      <c r="B2299" s="9">
        <v>27</v>
      </c>
      <c r="C2299" s="9">
        <v>4.06</v>
      </c>
      <c r="D2299" s="9">
        <v>14.6166666666667</v>
      </c>
      <c r="E2299" s="9">
        <v>22.9166666666667</v>
      </c>
      <c r="F2299" s="9">
        <v>37.7314972222222</v>
      </c>
      <c r="G2299" s="9">
        <f t="shared" si="144"/>
        <v>2.58140231851007</v>
      </c>
      <c r="H2299" s="9">
        <f t="shared" si="145"/>
        <v>1.64646533333333</v>
      </c>
      <c r="I2299">
        <f t="shared" si="143"/>
        <v>17</v>
      </c>
    </row>
    <row r="2300" spans="1:9">
      <c r="A2300">
        <v>41886.7499999944</v>
      </c>
      <c r="B2300" s="9">
        <v>26</v>
      </c>
      <c r="C2300" s="9" t="e">
        <v>#DIV/0!</v>
      </c>
      <c r="D2300" s="9">
        <v>11.3333333333333</v>
      </c>
      <c r="E2300" s="9">
        <v>19.675</v>
      </c>
      <c r="F2300" s="9">
        <v>31.7396138888889</v>
      </c>
      <c r="G2300" s="9">
        <f t="shared" si="144"/>
        <v>2.80055416666667</v>
      </c>
      <c r="H2300" s="9">
        <f t="shared" si="145"/>
        <v>1.61319511506424</v>
      </c>
      <c r="I2300">
        <f t="shared" si="143"/>
        <v>18</v>
      </c>
    </row>
    <row r="2301" spans="1:9">
      <c r="A2301">
        <v>41886.7916666611</v>
      </c>
      <c r="B2301" s="9">
        <v>27</v>
      </c>
      <c r="C2301" s="9" t="e">
        <v>#DIV/0!</v>
      </c>
      <c r="D2301" s="9">
        <v>9.71666666666666</v>
      </c>
      <c r="E2301" s="9">
        <v>18.0916666666667</v>
      </c>
      <c r="F2301" s="9">
        <v>27.7667347222221</v>
      </c>
      <c r="G2301" s="9">
        <f t="shared" si="144"/>
        <v>2.85763993710691</v>
      </c>
      <c r="H2301" s="9">
        <f t="shared" si="145"/>
        <v>1.53478036235221</v>
      </c>
      <c r="I2301">
        <f t="shared" si="143"/>
        <v>19</v>
      </c>
    </row>
    <row r="2302" spans="1:9">
      <c r="A2302">
        <v>41886.8333333278</v>
      </c>
      <c r="B2302" s="9">
        <v>26</v>
      </c>
      <c r="C2302" s="9" t="e">
        <v>#DIV/0!</v>
      </c>
      <c r="D2302" s="9">
        <v>12.9416666666667</v>
      </c>
      <c r="E2302" s="9">
        <v>21.2666666666667</v>
      </c>
      <c r="F2302" s="9">
        <v>35.7776222222222</v>
      </c>
      <c r="G2302" s="9">
        <f t="shared" si="144"/>
        <v>2.76452972740931</v>
      </c>
      <c r="H2302" s="9">
        <f t="shared" si="145"/>
        <v>1.68233333333333</v>
      </c>
      <c r="I2302">
        <f t="shared" si="143"/>
        <v>20</v>
      </c>
    </row>
    <row r="2303" spans="1:9">
      <c r="A2303">
        <v>41886.8749999944</v>
      </c>
      <c r="B2303" s="9">
        <v>25</v>
      </c>
      <c r="C2303" s="9" t="e">
        <v>#DIV/0!</v>
      </c>
      <c r="D2303" s="9">
        <v>11.3083333333333</v>
      </c>
      <c r="E2303" s="9">
        <v>19.6583333333333</v>
      </c>
      <c r="F2303" s="9">
        <v>30.8712250000001</v>
      </c>
      <c r="G2303" s="9">
        <f t="shared" si="144"/>
        <v>2.72995357406044</v>
      </c>
      <c r="H2303" s="9">
        <f t="shared" si="145"/>
        <v>1.57038872403561</v>
      </c>
      <c r="I2303">
        <f t="shared" si="143"/>
        <v>21</v>
      </c>
    </row>
    <row r="2304" spans="1:9">
      <c r="A2304">
        <v>41886.9166666611</v>
      </c>
      <c r="B2304" s="9">
        <v>25</v>
      </c>
      <c r="C2304" s="9" t="e">
        <v>#DIV/0!</v>
      </c>
      <c r="D2304" s="9">
        <v>0.1</v>
      </c>
      <c r="E2304" s="9">
        <v>1.51666666666667</v>
      </c>
      <c r="F2304" s="9">
        <v>0</v>
      </c>
      <c r="G2304" s="9">
        <f t="shared" si="144"/>
        <v>0</v>
      </c>
      <c r="H2304" s="9">
        <f t="shared" si="145"/>
        <v>0</v>
      </c>
      <c r="I2304">
        <f t="shared" si="143"/>
        <v>22</v>
      </c>
    </row>
    <row r="2305" spans="1:9">
      <c r="A2305">
        <v>41886.9583333277</v>
      </c>
      <c r="B2305" s="9">
        <v>24</v>
      </c>
      <c r="C2305" s="9" t="e">
        <v>#DIV/0!</v>
      </c>
      <c r="D2305" s="9">
        <v>0.1</v>
      </c>
      <c r="E2305" s="9">
        <v>0.1</v>
      </c>
      <c r="F2305" s="9">
        <v>0</v>
      </c>
      <c r="G2305" s="9">
        <f t="shared" si="144"/>
        <v>0</v>
      </c>
      <c r="H2305" s="9">
        <f t="shared" si="145"/>
        <v>0</v>
      </c>
      <c r="I2305">
        <f t="shared" si="143"/>
        <v>23</v>
      </c>
    </row>
    <row r="2306" spans="1:9">
      <c r="A2306">
        <v>41886.9999999944</v>
      </c>
      <c r="B2306" s="9">
        <v>24</v>
      </c>
      <c r="C2306" s="9" t="e">
        <v>#DIV/0!</v>
      </c>
      <c r="D2306" s="9">
        <v>0.1</v>
      </c>
      <c r="E2306" s="9">
        <v>0.1</v>
      </c>
      <c r="F2306" s="9">
        <v>0</v>
      </c>
      <c r="G2306" s="9">
        <f t="shared" si="144"/>
        <v>0</v>
      </c>
      <c r="H2306" s="9">
        <f t="shared" si="145"/>
        <v>0</v>
      </c>
      <c r="I2306">
        <f t="shared" si="143"/>
        <v>0</v>
      </c>
    </row>
    <row r="2307" spans="1:9">
      <c r="A2307">
        <v>41887.0416666611</v>
      </c>
      <c r="B2307" s="9">
        <v>24</v>
      </c>
      <c r="C2307" s="9" t="e">
        <v>#DIV/0!</v>
      </c>
      <c r="D2307" s="9">
        <v>0.1</v>
      </c>
      <c r="E2307" s="9">
        <v>0.1</v>
      </c>
      <c r="F2307" s="9">
        <v>0</v>
      </c>
      <c r="G2307" s="9">
        <f t="shared" si="144"/>
        <v>0</v>
      </c>
      <c r="H2307" s="9">
        <f t="shared" si="145"/>
        <v>0</v>
      </c>
      <c r="I2307">
        <f t="shared" ref="I2307:I2370" si="146">HOUR(A2307)</f>
        <v>1</v>
      </c>
    </row>
    <row r="2308" spans="1:9">
      <c r="A2308">
        <v>41887.0833333277</v>
      </c>
      <c r="B2308" s="9">
        <v>24</v>
      </c>
      <c r="C2308" s="9" t="e">
        <v>#DIV/0!</v>
      </c>
      <c r="D2308" s="9">
        <v>0.1</v>
      </c>
      <c r="E2308" s="9">
        <v>0.1</v>
      </c>
      <c r="F2308" s="9">
        <v>0</v>
      </c>
      <c r="G2308" s="9">
        <f t="shared" si="144"/>
        <v>0</v>
      </c>
      <c r="H2308" s="9">
        <f t="shared" si="145"/>
        <v>0</v>
      </c>
      <c r="I2308">
        <f t="shared" si="146"/>
        <v>2</v>
      </c>
    </row>
    <row r="2309" spans="1:9">
      <c r="A2309">
        <v>41887.1249999944</v>
      </c>
      <c r="B2309" s="9">
        <v>24</v>
      </c>
      <c r="C2309" s="9" t="e">
        <v>#DIV/0!</v>
      </c>
      <c r="D2309" s="9">
        <v>0.1</v>
      </c>
      <c r="E2309" s="9">
        <v>0.1</v>
      </c>
      <c r="F2309" s="9">
        <v>0</v>
      </c>
      <c r="G2309" s="9">
        <f t="shared" si="144"/>
        <v>0</v>
      </c>
      <c r="H2309" s="9">
        <f t="shared" si="145"/>
        <v>0</v>
      </c>
      <c r="I2309">
        <f t="shared" si="146"/>
        <v>3</v>
      </c>
    </row>
    <row r="2310" spans="1:9">
      <c r="A2310">
        <v>41887.1666666611</v>
      </c>
      <c r="B2310" s="9">
        <v>23</v>
      </c>
      <c r="C2310" s="9" t="e">
        <v>#DIV/0!</v>
      </c>
      <c r="D2310" s="9">
        <v>0.1</v>
      </c>
      <c r="E2310" s="9">
        <v>0.1</v>
      </c>
      <c r="F2310" s="9">
        <v>0</v>
      </c>
      <c r="G2310" s="9">
        <f t="shared" si="144"/>
        <v>0</v>
      </c>
      <c r="H2310" s="9">
        <f t="shared" si="145"/>
        <v>0</v>
      </c>
      <c r="I2310">
        <f t="shared" si="146"/>
        <v>4</v>
      </c>
    </row>
    <row r="2311" spans="1:9">
      <c r="A2311">
        <v>41887.2083333277</v>
      </c>
      <c r="B2311" s="9">
        <v>23</v>
      </c>
      <c r="C2311" s="9">
        <v>17.3</v>
      </c>
      <c r="D2311" s="9">
        <v>0.1</v>
      </c>
      <c r="E2311" s="9">
        <v>0.1</v>
      </c>
      <c r="F2311" s="9">
        <v>0</v>
      </c>
      <c r="G2311" s="9">
        <f t="shared" si="144"/>
        <v>0</v>
      </c>
      <c r="H2311" s="9">
        <f t="shared" si="145"/>
        <v>0</v>
      </c>
      <c r="I2311">
        <f t="shared" si="146"/>
        <v>5</v>
      </c>
    </row>
    <row r="2312" spans="1:9">
      <c r="A2312">
        <v>41887.2499999944</v>
      </c>
      <c r="B2312" s="9">
        <v>23</v>
      </c>
      <c r="C2312" s="9">
        <v>84.9241379310345</v>
      </c>
      <c r="D2312" s="9">
        <v>0.1</v>
      </c>
      <c r="E2312" s="9">
        <v>0.1</v>
      </c>
      <c r="F2312" s="9">
        <v>0</v>
      </c>
      <c r="G2312" s="9">
        <f t="shared" si="144"/>
        <v>0</v>
      </c>
      <c r="H2312" s="9">
        <f t="shared" si="145"/>
        <v>0</v>
      </c>
      <c r="I2312">
        <f t="shared" si="146"/>
        <v>6</v>
      </c>
    </row>
    <row r="2313" spans="1:9">
      <c r="A2313">
        <v>41887.2916666611</v>
      </c>
      <c r="B2313" s="9">
        <v>24</v>
      </c>
      <c r="C2313" s="9">
        <v>286.453333333333</v>
      </c>
      <c r="D2313" s="9">
        <v>19.15</v>
      </c>
      <c r="E2313" s="9">
        <v>27.4083333333333</v>
      </c>
      <c r="F2313" s="9">
        <v>57.8998291666666</v>
      </c>
      <c r="G2313" s="9">
        <f t="shared" si="144"/>
        <v>3.02348977371627</v>
      </c>
      <c r="H2313" s="9">
        <f t="shared" si="145"/>
        <v>2.11248996655518</v>
      </c>
      <c r="I2313">
        <f t="shared" si="146"/>
        <v>7</v>
      </c>
    </row>
    <row r="2314" spans="1:9">
      <c r="A2314">
        <v>41887.3333333277</v>
      </c>
      <c r="B2314" s="9">
        <v>26</v>
      </c>
      <c r="C2314" s="9">
        <v>479.273333333333</v>
      </c>
      <c r="D2314" s="9">
        <v>9.65</v>
      </c>
      <c r="E2314" s="9">
        <v>18.025</v>
      </c>
      <c r="F2314" s="9">
        <v>29.6337708333333</v>
      </c>
      <c r="G2314" s="9">
        <f t="shared" si="144"/>
        <v>3.07085708117444</v>
      </c>
      <c r="H2314" s="9">
        <f t="shared" si="145"/>
        <v>1.64403721682848</v>
      </c>
      <c r="I2314">
        <f t="shared" si="146"/>
        <v>8</v>
      </c>
    </row>
    <row r="2315" spans="1:9">
      <c r="A2315">
        <v>41887.3749999944</v>
      </c>
      <c r="B2315" s="9">
        <v>28</v>
      </c>
      <c r="C2315" s="9">
        <v>748.196666666667</v>
      </c>
      <c r="D2315" s="9">
        <v>19.2416666666667</v>
      </c>
      <c r="E2315" s="9">
        <v>27.55</v>
      </c>
      <c r="F2315" s="9">
        <v>56.8143430555555</v>
      </c>
      <c r="G2315" s="9">
        <f t="shared" si="144"/>
        <v>2.95267265771618</v>
      </c>
      <c r="H2315" s="9">
        <f t="shared" si="145"/>
        <v>2.06222660818713</v>
      </c>
      <c r="I2315">
        <f t="shared" si="146"/>
        <v>9</v>
      </c>
    </row>
    <row r="2316" spans="1:9">
      <c r="A2316">
        <v>41887.4166666611</v>
      </c>
      <c r="B2316" s="9">
        <v>29</v>
      </c>
      <c r="C2316" s="9">
        <v>823.61</v>
      </c>
      <c r="D2316" s="9">
        <v>19.3</v>
      </c>
      <c r="E2316" s="9">
        <v>27.6083333333333</v>
      </c>
      <c r="F2316" s="9">
        <v>55.6854375</v>
      </c>
      <c r="G2316" s="9">
        <f t="shared" si="144"/>
        <v>2.88525582901554</v>
      </c>
      <c r="H2316" s="9">
        <f t="shared" si="145"/>
        <v>2.01697932387564</v>
      </c>
      <c r="I2316">
        <f t="shared" si="146"/>
        <v>10</v>
      </c>
    </row>
    <row r="2317" spans="1:9">
      <c r="A2317">
        <v>41887.4583333277</v>
      </c>
      <c r="B2317" s="9">
        <v>29</v>
      </c>
      <c r="C2317" s="9">
        <v>882.565517241379</v>
      </c>
      <c r="D2317" s="9">
        <v>16.125</v>
      </c>
      <c r="E2317" s="9">
        <v>24.4416666666667</v>
      </c>
      <c r="F2317" s="9">
        <v>47.3054847222222</v>
      </c>
      <c r="G2317" s="9">
        <f t="shared" si="144"/>
        <v>2.93367347114557</v>
      </c>
      <c r="H2317" s="9">
        <f t="shared" si="145"/>
        <v>1.93544431185362</v>
      </c>
      <c r="I2317">
        <f t="shared" si="146"/>
        <v>11</v>
      </c>
    </row>
    <row r="2318" spans="1:9">
      <c r="A2318">
        <v>41887.4999999944</v>
      </c>
      <c r="B2318" s="9">
        <v>30</v>
      </c>
      <c r="C2318" s="9">
        <v>867.34</v>
      </c>
      <c r="D2318" s="9">
        <v>19.4083333333333</v>
      </c>
      <c r="E2318" s="9">
        <v>27.675</v>
      </c>
      <c r="F2318" s="9">
        <v>56.0110833333333</v>
      </c>
      <c r="G2318" s="9">
        <f t="shared" si="144"/>
        <v>2.88592958351224</v>
      </c>
      <c r="H2318" s="9">
        <f t="shared" si="145"/>
        <v>2.02388738331828</v>
      </c>
      <c r="I2318">
        <f t="shared" si="146"/>
        <v>12</v>
      </c>
    </row>
    <row r="2319" spans="1:9">
      <c r="A2319">
        <v>41887.541666661</v>
      </c>
      <c r="B2319" s="9">
        <v>30</v>
      </c>
      <c r="C2319" s="9">
        <v>648.56</v>
      </c>
      <c r="D2319" s="9">
        <v>19.475</v>
      </c>
      <c r="E2319" s="9">
        <v>27.725</v>
      </c>
      <c r="F2319" s="9">
        <v>55.6203083333333</v>
      </c>
      <c r="G2319" s="9">
        <f t="shared" si="144"/>
        <v>2.85598502353445</v>
      </c>
      <c r="H2319" s="9">
        <f t="shared" si="145"/>
        <v>2.0061427712654</v>
      </c>
      <c r="I2319">
        <f t="shared" si="146"/>
        <v>13</v>
      </c>
    </row>
    <row r="2320" spans="1:9">
      <c r="A2320">
        <v>41887.5833333277</v>
      </c>
      <c r="B2320" s="9">
        <v>30</v>
      </c>
      <c r="C2320" s="9">
        <v>462.283333333333</v>
      </c>
      <c r="D2320" s="9">
        <v>19.4666666666667</v>
      </c>
      <c r="E2320" s="9">
        <v>27.8083333333333</v>
      </c>
      <c r="F2320" s="9">
        <v>55.8156958333334</v>
      </c>
      <c r="G2320" s="9">
        <f t="shared" si="144"/>
        <v>2.86724464897261</v>
      </c>
      <c r="H2320" s="9">
        <f t="shared" si="145"/>
        <v>2.00715717710519</v>
      </c>
      <c r="I2320">
        <f t="shared" si="146"/>
        <v>14</v>
      </c>
    </row>
    <row r="2321" spans="1:9">
      <c r="A2321">
        <v>41887.6249999944</v>
      </c>
      <c r="B2321" s="9">
        <v>30</v>
      </c>
      <c r="C2321" s="9">
        <v>180.251612903226</v>
      </c>
      <c r="D2321" s="9">
        <v>19.6</v>
      </c>
      <c r="E2321" s="9">
        <v>27.8666666666667</v>
      </c>
      <c r="F2321" s="9">
        <v>55.6420180555556</v>
      </c>
      <c r="G2321" s="9">
        <f t="shared" si="144"/>
        <v>2.83887847222222</v>
      </c>
      <c r="H2321" s="9">
        <f t="shared" si="145"/>
        <v>1.99672313596491</v>
      </c>
      <c r="I2321">
        <f t="shared" si="146"/>
        <v>15</v>
      </c>
    </row>
    <row r="2322" spans="1:9">
      <c r="A2322">
        <v>41887.666666661</v>
      </c>
      <c r="B2322" s="9">
        <v>30</v>
      </c>
      <c r="C2322" s="9">
        <v>166.412903225806</v>
      </c>
      <c r="D2322" s="9">
        <v>19.6</v>
      </c>
      <c r="E2322" s="9">
        <v>27.9</v>
      </c>
      <c r="F2322" s="9">
        <v>55.2729527777777</v>
      </c>
      <c r="G2322" s="9">
        <f t="shared" si="144"/>
        <v>2.82004861111111</v>
      </c>
      <c r="H2322" s="9">
        <f t="shared" si="145"/>
        <v>1.98110941855834</v>
      </c>
      <c r="I2322">
        <f t="shared" si="146"/>
        <v>16</v>
      </c>
    </row>
    <row r="2323" spans="1:9">
      <c r="A2323">
        <v>41887.7083333277</v>
      </c>
      <c r="B2323" s="9">
        <v>28</v>
      </c>
      <c r="C2323" s="9">
        <v>33.7379310344828</v>
      </c>
      <c r="D2323" s="9">
        <v>16.3583333333333</v>
      </c>
      <c r="E2323" s="9">
        <v>24.6833333333333</v>
      </c>
      <c r="F2323" s="9">
        <v>42.5293458333334</v>
      </c>
      <c r="G2323" s="9">
        <f t="shared" si="144"/>
        <v>2.59985812531839</v>
      </c>
      <c r="H2323" s="9">
        <f t="shared" si="145"/>
        <v>1.72299848075625</v>
      </c>
      <c r="I2323">
        <f t="shared" si="146"/>
        <v>17</v>
      </c>
    </row>
    <row r="2324" spans="1:9">
      <c r="A2324">
        <v>41887.7499999944</v>
      </c>
      <c r="B2324" s="9">
        <v>28</v>
      </c>
      <c r="C2324" s="9" t="e">
        <v>#DIV/0!</v>
      </c>
      <c r="D2324" s="9">
        <v>19.6833333333333</v>
      </c>
      <c r="E2324" s="9">
        <v>27.9083333333333</v>
      </c>
      <c r="F2324" s="9">
        <v>55.0558555555556</v>
      </c>
      <c r="G2324" s="9">
        <f t="shared" si="144"/>
        <v>2.79707987581146</v>
      </c>
      <c r="H2324" s="9">
        <f t="shared" si="145"/>
        <v>1.9727389270429</v>
      </c>
      <c r="I2324">
        <f t="shared" si="146"/>
        <v>18</v>
      </c>
    </row>
    <row r="2325" spans="1:9">
      <c r="A2325">
        <v>41887.791666661</v>
      </c>
      <c r="B2325" s="9">
        <v>27</v>
      </c>
      <c r="C2325" s="9" t="e">
        <v>#DIV/0!</v>
      </c>
      <c r="D2325" s="9">
        <v>14.725</v>
      </c>
      <c r="E2325" s="9">
        <v>23.075</v>
      </c>
      <c r="F2325" s="9">
        <v>42.2036999999999</v>
      </c>
      <c r="G2325" s="9">
        <f t="shared" si="144"/>
        <v>2.86612563667232</v>
      </c>
      <c r="H2325" s="9">
        <f t="shared" si="145"/>
        <v>1.82897941495124</v>
      </c>
      <c r="I2325">
        <f t="shared" si="146"/>
        <v>19</v>
      </c>
    </row>
    <row r="2326" spans="1:9">
      <c r="A2326">
        <v>41887.8333333277</v>
      </c>
      <c r="B2326" s="9">
        <v>26</v>
      </c>
      <c r="C2326" s="9" t="e">
        <v>#DIV/0!</v>
      </c>
      <c r="D2326" s="9">
        <v>13.1</v>
      </c>
      <c r="E2326" s="9">
        <v>21.3416666666667</v>
      </c>
      <c r="F2326" s="9">
        <v>37.7749166666668</v>
      </c>
      <c r="G2326" s="9">
        <f t="shared" si="144"/>
        <v>2.8835814249364</v>
      </c>
      <c r="H2326" s="9">
        <f t="shared" si="145"/>
        <v>1.77000780944944</v>
      </c>
      <c r="I2326">
        <f t="shared" si="146"/>
        <v>20</v>
      </c>
    </row>
    <row r="2327" spans="1:9">
      <c r="A2327">
        <v>41887.8749999944</v>
      </c>
      <c r="B2327" s="9">
        <v>26</v>
      </c>
      <c r="C2327" s="9" t="e">
        <v>#DIV/0!</v>
      </c>
      <c r="D2327" s="9">
        <v>16.3083333333333</v>
      </c>
      <c r="E2327" s="9">
        <v>24.6333333333333</v>
      </c>
      <c r="F2327" s="9">
        <v>45.6121263888889</v>
      </c>
      <c r="G2327" s="9">
        <f t="shared" si="144"/>
        <v>2.79686007494464</v>
      </c>
      <c r="H2327" s="9">
        <f t="shared" si="145"/>
        <v>1.85164247857465</v>
      </c>
      <c r="I2327">
        <f t="shared" si="146"/>
        <v>21</v>
      </c>
    </row>
    <row r="2328" spans="1:9">
      <c r="A2328">
        <v>41887.916666661</v>
      </c>
      <c r="B2328" s="9">
        <v>26</v>
      </c>
      <c r="C2328" s="9" t="e">
        <v>#DIV/0!</v>
      </c>
      <c r="D2328" s="9">
        <v>0.1</v>
      </c>
      <c r="E2328" s="9">
        <v>1.50833333333333</v>
      </c>
      <c r="F2328" s="9">
        <v>0</v>
      </c>
      <c r="G2328" s="9">
        <f t="shared" si="144"/>
        <v>0</v>
      </c>
      <c r="H2328" s="9">
        <f t="shared" si="145"/>
        <v>0</v>
      </c>
      <c r="I2328">
        <f t="shared" si="146"/>
        <v>22</v>
      </c>
    </row>
    <row r="2329" spans="1:9">
      <c r="A2329">
        <v>41887.9583333277</v>
      </c>
      <c r="B2329" s="9">
        <v>26</v>
      </c>
      <c r="C2329" s="9" t="e">
        <v>#DIV/0!</v>
      </c>
      <c r="D2329" s="9">
        <v>0.1</v>
      </c>
      <c r="E2329" s="9">
        <v>0.1</v>
      </c>
      <c r="F2329" s="9">
        <v>0</v>
      </c>
      <c r="G2329" s="9">
        <f t="shared" si="144"/>
        <v>0</v>
      </c>
      <c r="H2329" s="9">
        <f t="shared" si="145"/>
        <v>0</v>
      </c>
      <c r="I2329">
        <f t="shared" si="146"/>
        <v>23</v>
      </c>
    </row>
    <row r="2330" spans="1:9">
      <c r="A2330">
        <v>41887.9999999944</v>
      </c>
      <c r="B2330" s="9">
        <v>25</v>
      </c>
      <c r="C2330" s="9" t="e">
        <v>#DIV/0!</v>
      </c>
      <c r="D2330" s="9">
        <v>0.1</v>
      </c>
      <c r="E2330" s="9">
        <v>0.1</v>
      </c>
      <c r="F2330" s="9">
        <v>0</v>
      </c>
      <c r="G2330" s="9">
        <f t="shared" si="144"/>
        <v>0</v>
      </c>
      <c r="H2330" s="9">
        <f t="shared" si="145"/>
        <v>0</v>
      </c>
      <c r="I2330">
        <f t="shared" si="146"/>
        <v>0</v>
      </c>
    </row>
    <row r="2331" spans="1:9">
      <c r="A2331">
        <v>41888.041666661</v>
      </c>
      <c r="B2331" s="9">
        <v>25</v>
      </c>
      <c r="C2331" s="9" t="e">
        <v>#DIV/0!</v>
      </c>
      <c r="D2331" s="9">
        <v>0.1</v>
      </c>
      <c r="E2331" s="9">
        <v>0.1</v>
      </c>
      <c r="F2331" s="9">
        <v>0</v>
      </c>
      <c r="G2331" s="9">
        <f t="shared" si="144"/>
        <v>0</v>
      </c>
      <c r="H2331" s="9">
        <f t="shared" si="145"/>
        <v>0</v>
      </c>
      <c r="I2331">
        <f t="shared" si="146"/>
        <v>1</v>
      </c>
    </row>
    <row r="2332" spans="1:9">
      <c r="A2332">
        <v>41888.0833333277</v>
      </c>
      <c r="B2332" s="9">
        <v>25</v>
      </c>
      <c r="C2332" s="9" t="e">
        <v>#DIV/0!</v>
      </c>
      <c r="D2332" s="9">
        <v>0.1</v>
      </c>
      <c r="E2332" s="9">
        <v>0.1</v>
      </c>
      <c r="F2332" s="9">
        <v>0</v>
      </c>
      <c r="G2332" s="9">
        <f t="shared" ref="G2332:G2395" si="147">F2332/D2332</f>
        <v>0</v>
      </c>
      <c r="H2332" s="9">
        <f t="shared" ref="H2332:H2395" si="148">F2332/E2332</f>
        <v>0</v>
      </c>
      <c r="I2332">
        <f t="shared" si="146"/>
        <v>2</v>
      </c>
    </row>
    <row r="2333" spans="1:9">
      <c r="A2333">
        <v>41888.1249999943</v>
      </c>
      <c r="B2333" s="9">
        <v>25</v>
      </c>
      <c r="C2333" s="9" t="e">
        <v>#DIV/0!</v>
      </c>
      <c r="D2333" s="9">
        <v>0.1</v>
      </c>
      <c r="E2333" s="9">
        <v>0.108333333333333</v>
      </c>
      <c r="F2333" s="9">
        <v>0</v>
      </c>
      <c r="G2333" s="9">
        <f t="shared" si="147"/>
        <v>0</v>
      </c>
      <c r="H2333" s="9">
        <f t="shared" si="148"/>
        <v>0</v>
      </c>
      <c r="I2333">
        <f t="shared" si="146"/>
        <v>3</v>
      </c>
    </row>
    <row r="2334" spans="1:9">
      <c r="A2334">
        <v>41888.166666661</v>
      </c>
      <c r="B2334" s="9">
        <v>25</v>
      </c>
      <c r="C2334" s="9" t="e">
        <v>#DIV/0!</v>
      </c>
      <c r="D2334" s="9">
        <v>0.1</v>
      </c>
      <c r="E2334" s="9">
        <v>0.1</v>
      </c>
      <c r="F2334" s="9">
        <v>0</v>
      </c>
      <c r="G2334" s="9">
        <f t="shared" si="147"/>
        <v>0</v>
      </c>
      <c r="H2334" s="9">
        <f t="shared" si="148"/>
        <v>0</v>
      </c>
      <c r="I2334">
        <f t="shared" si="146"/>
        <v>4</v>
      </c>
    </row>
    <row r="2335" spans="1:9">
      <c r="A2335">
        <v>41888.2083333277</v>
      </c>
      <c r="B2335" s="9">
        <v>25</v>
      </c>
      <c r="C2335" s="9">
        <v>4.46470588235294</v>
      </c>
      <c r="D2335" s="9">
        <v>0.1</v>
      </c>
      <c r="E2335" s="9">
        <v>0.1</v>
      </c>
      <c r="F2335" s="9">
        <v>0</v>
      </c>
      <c r="G2335" s="9">
        <f t="shared" si="147"/>
        <v>0</v>
      </c>
      <c r="H2335" s="9">
        <f t="shared" si="148"/>
        <v>0</v>
      </c>
      <c r="I2335">
        <f t="shared" si="146"/>
        <v>5</v>
      </c>
    </row>
    <row r="2336" spans="1:9">
      <c r="A2336">
        <v>41888.2499999943</v>
      </c>
      <c r="B2336" s="9">
        <v>25</v>
      </c>
      <c r="C2336" s="9">
        <v>42.4733333333333</v>
      </c>
      <c r="D2336" s="9">
        <v>0.1</v>
      </c>
      <c r="E2336" s="9">
        <v>0.1</v>
      </c>
      <c r="F2336" s="9">
        <v>0</v>
      </c>
      <c r="G2336" s="9">
        <f t="shared" si="147"/>
        <v>0</v>
      </c>
      <c r="H2336" s="9">
        <f t="shared" si="148"/>
        <v>0</v>
      </c>
      <c r="I2336">
        <f t="shared" si="146"/>
        <v>6</v>
      </c>
    </row>
    <row r="2337" spans="1:9">
      <c r="A2337">
        <v>41888.291666661</v>
      </c>
      <c r="B2337" s="9">
        <v>25</v>
      </c>
      <c r="C2337" s="9">
        <v>93.84</v>
      </c>
      <c r="D2337" s="9">
        <v>0.1</v>
      </c>
      <c r="E2337" s="9">
        <v>0.108333333333333</v>
      </c>
      <c r="F2337" s="9">
        <v>0</v>
      </c>
      <c r="G2337" s="9">
        <f t="shared" si="147"/>
        <v>0</v>
      </c>
      <c r="H2337" s="9">
        <f t="shared" si="148"/>
        <v>0</v>
      </c>
      <c r="I2337">
        <f t="shared" si="146"/>
        <v>7</v>
      </c>
    </row>
    <row r="2338" spans="1:9">
      <c r="A2338">
        <v>41888.3333333277</v>
      </c>
      <c r="B2338" s="9">
        <v>26</v>
      </c>
      <c r="C2338" s="9">
        <v>223.013333333333</v>
      </c>
      <c r="D2338" s="9">
        <v>15.9916666666667</v>
      </c>
      <c r="E2338" s="9">
        <v>24.2666666666667</v>
      </c>
      <c r="F2338" s="9">
        <v>48.2824222222223</v>
      </c>
      <c r="G2338" s="9">
        <f t="shared" si="147"/>
        <v>3.01922390133751</v>
      </c>
      <c r="H2338" s="9">
        <f t="shared" si="148"/>
        <v>1.98966025641026</v>
      </c>
      <c r="I2338">
        <f t="shared" si="146"/>
        <v>8</v>
      </c>
    </row>
    <row r="2339" spans="1:9">
      <c r="A2339">
        <v>41888.3749999943</v>
      </c>
      <c r="B2339" s="9">
        <v>28</v>
      </c>
      <c r="C2339" s="9">
        <v>433.006666666667</v>
      </c>
      <c r="D2339" s="9">
        <v>12.7583333333333</v>
      </c>
      <c r="E2339" s="9">
        <v>21.0333333333333</v>
      </c>
      <c r="F2339" s="9">
        <v>36.9282375000001</v>
      </c>
      <c r="G2339" s="9">
        <f t="shared" si="147"/>
        <v>2.89444056172437</v>
      </c>
      <c r="H2339" s="9">
        <f t="shared" si="148"/>
        <v>1.75570067353408</v>
      </c>
      <c r="I2339">
        <f t="shared" si="146"/>
        <v>9</v>
      </c>
    </row>
    <row r="2340" spans="1:9">
      <c r="A2340">
        <v>41888.416666661</v>
      </c>
      <c r="B2340" s="9">
        <v>28</v>
      </c>
      <c r="C2340" s="9">
        <v>426.42</v>
      </c>
      <c r="D2340" s="9">
        <v>9.54166666666666</v>
      </c>
      <c r="E2340" s="9">
        <v>17.9</v>
      </c>
      <c r="F2340" s="9">
        <v>27.4193791666667</v>
      </c>
      <c r="G2340" s="9">
        <f t="shared" si="147"/>
        <v>2.87364672489084</v>
      </c>
      <c r="H2340" s="9">
        <f t="shared" si="148"/>
        <v>1.53180889199255</v>
      </c>
      <c r="I2340">
        <f t="shared" si="146"/>
        <v>10</v>
      </c>
    </row>
    <row r="2341" spans="1:9">
      <c r="A2341">
        <v>41888.4583333277</v>
      </c>
      <c r="B2341" s="9">
        <v>29</v>
      </c>
      <c r="C2341" s="9">
        <v>289.966666666667</v>
      </c>
      <c r="D2341" s="9">
        <v>9.55833333333333</v>
      </c>
      <c r="E2341" s="9">
        <v>17.9083333333333</v>
      </c>
      <c r="F2341" s="9">
        <v>27.0068944444445</v>
      </c>
      <c r="G2341" s="9">
        <f t="shared" si="147"/>
        <v>2.8254815460622</v>
      </c>
      <c r="H2341" s="9">
        <f t="shared" si="148"/>
        <v>1.50806297502715</v>
      </c>
      <c r="I2341">
        <f t="shared" si="146"/>
        <v>11</v>
      </c>
    </row>
    <row r="2342" spans="1:9">
      <c r="A2342">
        <v>41888.4999999943</v>
      </c>
      <c r="B2342" s="9">
        <v>30</v>
      </c>
      <c r="C2342" s="9">
        <v>178.156666666667</v>
      </c>
      <c r="D2342" s="9">
        <v>12.75</v>
      </c>
      <c r="E2342" s="9">
        <v>21.025</v>
      </c>
      <c r="F2342" s="9">
        <v>34.0408444444445</v>
      </c>
      <c r="G2342" s="9">
        <f t="shared" si="147"/>
        <v>2.66987015250545</v>
      </c>
      <c r="H2342" s="9">
        <f t="shared" si="148"/>
        <v>1.61906513409962</v>
      </c>
      <c r="I2342">
        <f t="shared" si="146"/>
        <v>12</v>
      </c>
    </row>
    <row r="2343" spans="1:9">
      <c r="A2343">
        <v>41888.541666661</v>
      </c>
      <c r="B2343" s="9">
        <v>29</v>
      </c>
      <c r="C2343" s="9">
        <v>585.287096774193</v>
      </c>
      <c r="D2343" s="9">
        <v>11.1416666666667</v>
      </c>
      <c r="E2343" s="9">
        <v>19.4583333333333</v>
      </c>
      <c r="F2343" s="9">
        <v>28.2660583333334</v>
      </c>
      <c r="G2343" s="9">
        <f t="shared" si="147"/>
        <v>2.53696858638744</v>
      </c>
      <c r="H2343" s="9">
        <f t="shared" si="148"/>
        <v>1.45264539614561</v>
      </c>
      <c r="I2343">
        <f t="shared" si="146"/>
        <v>13</v>
      </c>
    </row>
    <row r="2344" spans="1:9">
      <c r="A2344">
        <v>41888.5833333277</v>
      </c>
      <c r="B2344" s="9">
        <v>30</v>
      </c>
      <c r="C2344" s="9">
        <v>633.286666666667</v>
      </c>
      <c r="D2344" s="9">
        <v>9.60833333333333</v>
      </c>
      <c r="E2344" s="9">
        <v>17.9083333333333</v>
      </c>
      <c r="F2344" s="9">
        <v>27.4845083333333</v>
      </c>
      <c r="G2344" s="9">
        <f t="shared" si="147"/>
        <v>2.86048655680832</v>
      </c>
      <c r="H2344" s="9">
        <f t="shared" si="148"/>
        <v>1.5347328990228</v>
      </c>
      <c r="I2344">
        <f t="shared" si="146"/>
        <v>14</v>
      </c>
    </row>
    <row r="2345" spans="1:9">
      <c r="A2345">
        <v>41888.6249999943</v>
      </c>
      <c r="B2345" s="9">
        <v>30</v>
      </c>
      <c r="C2345" s="9">
        <v>419.433333333333</v>
      </c>
      <c r="D2345" s="9">
        <v>9.60833333333333</v>
      </c>
      <c r="E2345" s="9">
        <v>17.9333333333333</v>
      </c>
      <c r="F2345" s="9">
        <v>28.2009291666667</v>
      </c>
      <c r="G2345" s="9">
        <f t="shared" si="147"/>
        <v>2.93504900260191</v>
      </c>
      <c r="H2345" s="9">
        <f t="shared" si="148"/>
        <v>1.57254251858736</v>
      </c>
      <c r="I2345">
        <f t="shared" si="146"/>
        <v>15</v>
      </c>
    </row>
    <row r="2346" spans="1:9">
      <c r="A2346">
        <v>41888.666666661</v>
      </c>
      <c r="B2346" s="9">
        <v>30</v>
      </c>
      <c r="C2346" s="9">
        <v>177.826666666667</v>
      </c>
      <c r="D2346" s="9">
        <v>9.61666666666667</v>
      </c>
      <c r="E2346" s="9">
        <v>17.925</v>
      </c>
      <c r="F2346" s="9">
        <v>28.2009291666667</v>
      </c>
      <c r="G2346" s="9">
        <f t="shared" si="147"/>
        <v>2.93250563258232</v>
      </c>
      <c r="H2346" s="9">
        <f t="shared" si="148"/>
        <v>1.57327359367736</v>
      </c>
      <c r="I2346">
        <f t="shared" si="146"/>
        <v>16</v>
      </c>
    </row>
    <row r="2347" spans="1:9">
      <c r="A2347">
        <v>41888.7083333276</v>
      </c>
      <c r="B2347" s="9">
        <v>29</v>
      </c>
      <c r="C2347" s="9">
        <v>28.052</v>
      </c>
      <c r="D2347" s="9">
        <v>6.425</v>
      </c>
      <c r="E2347" s="9">
        <v>14.8083333333333</v>
      </c>
      <c r="F2347" s="9">
        <v>0</v>
      </c>
      <c r="G2347" s="9">
        <f t="shared" si="147"/>
        <v>0</v>
      </c>
      <c r="H2347" s="9">
        <f t="shared" si="148"/>
        <v>0</v>
      </c>
      <c r="I2347">
        <f t="shared" si="146"/>
        <v>17</v>
      </c>
    </row>
    <row r="2348" spans="1:9">
      <c r="A2348">
        <v>41888.7499999943</v>
      </c>
      <c r="B2348" s="9">
        <v>28</v>
      </c>
      <c r="C2348" s="9" t="e">
        <v>#DIV/0!</v>
      </c>
      <c r="D2348" s="9">
        <v>9.55833333333333</v>
      </c>
      <c r="E2348" s="9">
        <v>17.9333333333333</v>
      </c>
      <c r="F2348" s="9">
        <v>27.0937333333333</v>
      </c>
      <c r="G2348" s="9">
        <f t="shared" si="147"/>
        <v>2.83456669572798</v>
      </c>
      <c r="H2348" s="9">
        <f t="shared" si="148"/>
        <v>1.51080297397769</v>
      </c>
      <c r="I2348">
        <f t="shared" si="146"/>
        <v>18</v>
      </c>
    </row>
    <row r="2349" spans="1:9">
      <c r="A2349">
        <v>41888.791666661</v>
      </c>
      <c r="B2349" s="9">
        <v>27</v>
      </c>
      <c r="C2349" s="9" t="e">
        <v>#DIV/0!</v>
      </c>
      <c r="D2349" s="9">
        <v>12.75</v>
      </c>
      <c r="E2349" s="9">
        <v>21.0666666666667</v>
      </c>
      <c r="F2349" s="9">
        <v>36.3203652777778</v>
      </c>
      <c r="G2349" s="9">
        <f t="shared" si="147"/>
        <v>2.84865610021787</v>
      </c>
      <c r="H2349" s="9">
        <f t="shared" si="148"/>
        <v>1.72406797204642</v>
      </c>
      <c r="I2349">
        <f t="shared" si="146"/>
        <v>19</v>
      </c>
    </row>
    <row r="2350" spans="1:9">
      <c r="A2350">
        <v>41888.8333333276</v>
      </c>
      <c r="B2350" s="9">
        <v>26</v>
      </c>
      <c r="C2350" s="9" t="e">
        <v>#DIV/0!</v>
      </c>
      <c r="D2350" s="9">
        <v>9.6</v>
      </c>
      <c r="E2350" s="9">
        <v>17.9333333333333</v>
      </c>
      <c r="F2350" s="9">
        <v>31.7396138888889</v>
      </c>
      <c r="G2350" s="9">
        <f t="shared" si="147"/>
        <v>3.3062097800926</v>
      </c>
      <c r="H2350" s="9">
        <f t="shared" si="148"/>
        <v>1.76986694547708</v>
      </c>
      <c r="I2350">
        <f t="shared" si="146"/>
        <v>20</v>
      </c>
    </row>
    <row r="2351" spans="1:9">
      <c r="A2351">
        <v>41888.8749999943</v>
      </c>
      <c r="B2351" s="9">
        <v>26</v>
      </c>
      <c r="C2351" s="9" t="e">
        <v>#DIV/0!</v>
      </c>
      <c r="D2351" s="9">
        <v>0.1</v>
      </c>
      <c r="E2351" s="9">
        <v>1.51666666666667</v>
      </c>
      <c r="F2351" s="9">
        <v>0</v>
      </c>
      <c r="G2351" s="9">
        <f t="shared" si="147"/>
        <v>0</v>
      </c>
      <c r="H2351" s="9">
        <f t="shared" si="148"/>
        <v>0</v>
      </c>
      <c r="I2351">
        <f t="shared" si="146"/>
        <v>21</v>
      </c>
    </row>
    <row r="2352" spans="1:9">
      <c r="A2352">
        <v>41888.916666661</v>
      </c>
      <c r="B2352" s="9">
        <v>25</v>
      </c>
      <c r="C2352" s="9" t="e">
        <v>#DIV/0!</v>
      </c>
      <c r="D2352" s="9">
        <v>0.1</v>
      </c>
      <c r="E2352" s="9">
        <v>0.1</v>
      </c>
      <c r="F2352" s="9">
        <v>0</v>
      </c>
      <c r="G2352" s="9">
        <f t="shared" si="147"/>
        <v>0</v>
      </c>
      <c r="H2352" s="9">
        <f t="shared" si="148"/>
        <v>0</v>
      </c>
      <c r="I2352">
        <f t="shared" si="146"/>
        <v>22</v>
      </c>
    </row>
    <row r="2353" spans="1:9">
      <c r="A2353">
        <v>41888.9583333276</v>
      </c>
      <c r="B2353" s="9">
        <v>25</v>
      </c>
      <c r="C2353" s="9" t="e">
        <v>#DIV/0!</v>
      </c>
      <c r="D2353" s="9">
        <v>0.1</v>
      </c>
      <c r="E2353" s="9">
        <v>0.1</v>
      </c>
      <c r="F2353" s="9">
        <v>0</v>
      </c>
      <c r="G2353" s="9">
        <f t="shared" si="147"/>
        <v>0</v>
      </c>
      <c r="H2353" s="9">
        <f t="shared" si="148"/>
        <v>0</v>
      </c>
      <c r="I2353">
        <f t="shared" si="146"/>
        <v>23</v>
      </c>
    </row>
    <row r="2354" spans="1:9">
      <c r="A2354">
        <v>41888.9999999943</v>
      </c>
      <c r="B2354" s="9">
        <v>24.1816666666667</v>
      </c>
      <c r="C2354" s="9" t="e">
        <v>#DIV/0!</v>
      </c>
      <c r="D2354" s="9">
        <v>0.1</v>
      </c>
      <c r="E2354" s="9">
        <v>0.1</v>
      </c>
      <c r="F2354" s="9">
        <v>0</v>
      </c>
      <c r="G2354" s="9">
        <f t="shared" si="147"/>
        <v>0</v>
      </c>
      <c r="H2354" s="9">
        <f t="shared" si="148"/>
        <v>0</v>
      </c>
      <c r="I2354">
        <f t="shared" si="146"/>
        <v>0</v>
      </c>
    </row>
    <row r="2355" spans="1:9">
      <c r="A2355">
        <v>41889.041666661</v>
      </c>
      <c r="B2355" s="9">
        <v>23.94</v>
      </c>
      <c r="C2355" s="9" t="e">
        <v>#DIV/0!</v>
      </c>
      <c r="D2355" s="9">
        <v>0.1</v>
      </c>
      <c r="E2355" s="9">
        <v>0.1</v>
      </c>
      <c r="F2355" s="9">
        <v>0</v>
      </c>
      <c r="G2355" s="9">
        <f t="shared" si="147"/>
        <v>0</v>
      </c>
      <c r="H2355" s="9">
        <f t="shared" si="148"/>
        <v>0</v>
      </c>
      <c r="I2355">
        <f t="shared" si="146"/>
        <v>1</v>
      </c>
    </row>
    <row r="2356" spans="1:9">
      <c r="A2356">
        <v>41889.0833333276</v>
      </c>
      <c r="B2356" s="9">
        <v>23.77</v>
      </c>
      <c r="C2356" s="9" t="e">
        <v>#DIV/0!</v>
      </c>
      <c r="D2356" s="9">
        <v>0.1</v>
      </c>
      <c r="E2356" s="9">
        <v>0.1</v>
      </c>
      <c r="F2356" s="9">
        <v>0</v>
      </c>
      <c r="G2356" s="9">
        <f t="shared" si="147"/>
        <v>0</v>
      </c>
      <c r="H2356" s="9">
        <f t="shared" si="148"/>
        <v>0</v>
      </c>
      <c r="I2356">
        <f t="shared" si="146"/>
        <v>2</v>
      </c>
    </row>
    <row r="2357" spans="1:9">
      <c r="A2357">
        <v>41889.1249999943</v>
      </c>
      <c r="B2357" s="9">
        <v>23.7033333333333</v>
      </c>
      <c r="C2357" s="9" t="e">
        <v>#DIV/0!</v>
      </c>
      <c r="D2357" s="9">
        <v>0.1</v>
      </c>
      <c r="E2357" s="9">
        <v>0.1</v>
      </c>
      <c r="F2357" s="9">
        <v>0</v>
      </c>
      <c r="G2357" s="9">
        <f t="shared" si="147"/>
        <v>0</v>
      </c>
      <c r="H2357" s="9">
        <f t="shared" si="148"/>
        <v>0</v>
      </c>
      <c r="I2357">
        <f t="shared" si="146"/>
        <v>3</v>
      </c>
    </row>
    <row r="2358" spans="1:9">
      <c r="A2358">
        <v>41889.166666661</v>
      </c>
      <c r="B2358" s="9">
        <v>23.4616666666667</v>
      </c>
      <c r="C2358" s="9" t="e">
        <v>#DIV/0!</v>
      </c>
      <c r="D2358" s="9">
        <v>0.1</v>
      </c>
      <c r="E2358" s="9">
        <v>0.1</v>
      </c>
      <c r="F2358" s="9">
        <v>0</v>
      </c>
      <c r="G2358" s="9">
        <f t="shared" si="147"/>
        <v>0</v>
      </c>
      <c r="H2358" s="9">
        <f t="shared" si="148"/>
        <v>0</v>
      </c>
      <c r="I2358">
        <f t="shared" si="146"/>
        <v>4</v>
      </c>
    </row>
    <row r="2359" spans="1:9">
      <c r="A2359">
        <v>41889.2083333276</v>
      </c>
      <c r="B2359" s="9">
        <v>23.6766666666667</v>
      </c>
      <c r="C2359" s="9">
        <v>12.9294117647059</v>
      </c>
      <c r="D2359" s="9">
        <v>0.1</v>
      </c>
      <c r="E2359" s="9">
        <v>0.1</v>
      </c>
      <c r="F2359" s="9">
        <v>0</v>
      </c>
      <c r="G2359" s="9">
        <f t="shared" si="147"/>
        <v>0</v>
      </c>
      <c r="H2359" s="9">
        <f t="shared" si="148"/>
        <v>0</v>
      </c>
      <c r="I2359">
        <f t="shared" si="146"/>
        <v>5</v>
      </c>
    </row>
    <row r="2360" spans="1:9">
      <c r="A2360">
        <v>41889.2499999943</v>
      </c>
      <c r="B2360" s="9">
        <v>24.7883333333333</v>
      </c>
      <c r="C2360" s="9">
        <v>100.936666666667</v>
      </c>
      <c r="D2360" s="9">
        <v>0.1</v>
      </c>
      <c r="E2360" s="9">
        <v>0.1</v>
      </c>
      <c r="F2360" s="9">
        <v>0</v>
      </c>
      <c r="G2360" s="9">
        <f t="shared" si="147"/>
        <v>0</v>
      </c>
      <c r="H2360" s="9">
        <f t="shared" si="148"/>
        <v>0</v>
      </c>
      <c r="I2360">
        <f t="shared" si="146"/>
        <v>6</v>
      </c>
    </row>
    <row r="2361" spans="1:9">
      <c r="A2361">
        <v>41889.2916666609</v>
      </c>
      <c r="B2361" s="9">
        <v>27.1066666666667</v>
      </c>
      <c r="C2361" s="9">
        <v>274.726666666667</v>
      </c>
      <c r="D2361" s="9">
        <v>0.1</v>
      </c>
      <c r="E2361" s="9">
        <v>0.1</v>
      </c>
      <c r="F2361" s="9">
        <v>0</v>
      </c>
      <c r="G2361" s="9">
        <f t="shared" si="147"/>
        <v>0</v>
      </c>
      <c r="H2361" s="9">
        <f t="shared" si="148"/>
        <v>0</v>
      </c>
      <c r="I2361">
        <f t="shared" si="146"/>
        <v>7</v>
      </c>
    </row>
    <row r="2362" spans="1:9">
      <c r="A2362">
        <v>41889.3333333276</v>
      </c>
      <c r="B2362" s="9">
        <v>27.2616666666667</v>
      </c>
      <c r="C2362" s="9">
        <v>332.283333333333</v>
      </c>
      <c r="D2362" s="9">
        <v>15.8833333333333</v>
      </c>
      <c r="E2362" s="9">
        <v>24.2166666666667</v>
      </c>
      <c r="F2362" s="9">
        <v>57.7768074074074</v>
      </c>
      <c r="G2362" s="9">
        <f t="shared" si="147"/>
        <v>3.63757444327854</v>
      </c>
      <c r="H2362" s="9">
        <f t="shared" si="148"/>
        <v>2.38582824806913</v>
      </c>
      <c r="I2362">
        <f t="shared" si="146"/>
        <v>8</v>
      </c>
    </row>
    <row r="2363" spans="1:9">
      <c r="A2363">
        <v>41889.3749999943</v>
      </c>
      <c r="B2363" s="9">
        <v>28.3766666666667</v>
      </c>
      <c r="C2363" s="9">
        <v>313.263333333333</v>
      </c>
      <c r="D2363" s="9">
        <v>12.6666666666667</v>
      </c>
      <c r="E2363" s="9">
        <v>20.9833333333333</v>
      </c>
      <c r="F2363" s="9">
        <v>39.1147166666667</v>
      </c>
      <c r="G2363" s="9">
        <f t="shared" si="147"/>
        <v>3.08800394736842</v>
      </c>
      <c r="H2363" s="9">
        <f t="shared" si="148"/>
        <v>1.86408498808578</v>
      </c>
      <c r="I2363">
        <f t="shared" si="146"/>
        <v>9</v>
      </c>
    </row>
    <row r="2364" spans="1:9">
      <c r="A2364">
        <v>41889.4166666609</v>
      </c>
      <c r="B2364" s="9">
        <v>29.8316666666667</v>
      </c>
      <c r="C2364" s="9">
        <v>660.01</v>
      </c>
      <c r="D2364" s="9">
        <v>7.95</v>
      </c>
      <c r="E2364" s="9">
        <v>16.3083333333333</v>
      </c>
      <c r="F2364" s="9">
        <v>28.2660583333334</v>
      </c>
      <c r="G2364" s="9">
        <f t="shared" si="147"/>
        <v>3.55547903563942</v>
      </c>
      <c r="H2364" s="9">
        <f t="shared" si="148"/>
        <v>1.73322789984671</v>
      </c>
      <c r="I2364">
        <f t="shared" si="146"/>
        <v>10</v>
      </c>
    </row>
    <row r="2365" spans="1:9">
      <c r="A2365">
        <v>41889.4583333276</v>
      </c>
      <c r="B2365" s="9">
        <v>30.1816666666667</v>
      </c>
      <c r="C2365" s="9">
        <v>765.470967741935</v>
      </c>
      <c r="D2365" s="9">
        <v>7.95833333333333</v>
      </c>
      <c r="E2365" s="9">
        <v>16.3083333333333</v>
      </c>
      <c r="F2365" s="9">
        <v>0</v>
      </c>
      <c r="G2365" s="9">
        <f t="shared" si="147"/>
        <v>0</v>
      </c>
      <c r="H2365" s="9">
        <f t="shared" si="148"/>
        <v>0</v>
      </c>
      <c r="I2365">
        <f t="shared" si="146"/>
        <v>11</v>
      </c>
    </row>
    <row r="2366" spans="1:9">
      <c r="A2366">
        <v>41889.4999999943</v>
      </c>
      <c r="B2366" s="9">
        <v>30.9406779661017</v>
      </c>
      <c r="C2366" s="9">
        <v>664.57</v>
      </c>
      <c r="D2366" s="9">
        <v>11.125</v>
      </c>
      <c r="E2366" s="9">
        <v>19.4333333333333</v>
      </c>
      <c r="F2366" s="9">
        <v>36.7328500000001</v>
      </c>
      <c r="G2366" s="9">
        <f t="shared" si="147"/>
        <v>3.30182921348315</v>
      </c>
      <c r="H2366" s="9">
        <f t="shared" si="148"/>
        <v>1.89019811320755</v>
      </c>
      <c r="I2366">
        <f t="shared" si="146"/>
        <v>12</v>
      </c>
    </row>
    <row r="2367" spans="1:9">
      <c r="A2367">
        <v>41889.5416666609</v>
      </c>
      <c r="B2367" s="9">
        <v>31.3383333333333</v>
      </c>
      <c r="C2367" s="9">
        <v>733.326666666666</v>
      </c>
      <c r="D2367" s="9">
        <v>12.6833333333333</v>
      </c>
      <c r="E2367" s="9">
        <v>21.0083333333333</v>
      </c>
      <c r="F2367" s="9">
        <v>36.342075</v>
      </c>
      <c r="G2367" s="9">
        <f t="shared" si="147"/>
        <v>2.86534099868594</v>
      </c>
      <c r="H2367" s="9">
        <f t="shared" si="148"/>
        <v>1.72988853629512</v>
      </c>
      <c r="I2367">
        <f t="shared" si="146"/>
        <v>13</v>
      </c>
    </row>
    <row r="2368" spans="1:9">
      <c r="A2368">
        <v>41889.5833333276</v>
      </c>
      <c r="B2368" s="9">
        <v>30.12</v>
      </c>
      <c r="C2368" s="9">
        <v>462.31</v>
      </c>
      <c r="D2368" s="9">
        <v>9.55</v>
      </c>
      <c r="E2368" s="9">
        <v>17.925</v>
      </c>
      <c r="F2368" s="9">
        <v>28.2660583333333</v>
      </c>
      <c r="G2368" s="9">
        <f t="shared" si="147"/>
        <v>2.95979668411867</v>
      </c>
      <c r="H2368" s="9">
        <f t="shared" si="148"/>
        <v>1.5769070199907</v>
      </c>
      <c r="I2368">
        <f t="shared" si="146"/>
        <v>14</v>
      </c>
    </row>
    <row r="2369" spans="1:9">
      <c r="A2369">
        <v>41889.6249999943</v>
      </c>
      <c r="B2369" s="9">
        <v>29.105</v>
      </c>
      <c r="C2369" s="9">
        <v>383.38</v>
      </c>
      <c r="D2369" s="9">
        <v>11.125</v>
      </c>
      <c r="E2369" s="9">
        <v>19.4916666666667</v>
      </c>
      <c r="F2369" s="9">
        <v>34.6052972222222</v>
      </c>
      <c r="G2369" s="9">
        <f t="shared" si="147"/>
        <v>3.11058851435705</v>
      </c>
      <c r="H2369" s="9">
        <f t="shared" si="148"/>
        <v>1.77538934017386</v>
      </c>
      <c r="I2369">
        <f t="shared" si="146"/>
        <v>15</v>
      </c>
    </row>
    <row r="2370" spans="1:9">
      <c r="A2370">
        <v>41889.6666666609</v>
      </c>
      <c r="B2370" s="9">
        <v>28.6283333333333</v>
      </c>
      <c r="C2370" s="9">
        <v>169.748387096774</v>
      </c>
      <c r="D2370" s="9">
        <v>9.6</v>
      </c>
      <c r="E2370" s="9">
        <v>17.9333333333333</v>
      </c>
      <c r="F2370" s="9">
        <v>37.0367861111112</v>
      </c>
      <c r="G2370" s="9">
        <f t="shared" si="147"/>
        <v>3.85799855324075</v>
      </c>
      <c r="H2370" s="9">
        <f t="shared" si="148"/>
        <v>2.06524829615861</v>
      </c>
      <c r="I2370">
        <f t="shared" si="146"/>
        <v>16</v>
      </c>
    </row>
    <row r="2371" spans="1:9">
      <c r="A2371">
        <v>41889.7083333276</v>
      </c>
      <c r="B2371" s="9">
        <v>27.4516666666667</v>
      </c>
      <c r="C2371" s="9">
        <v>28.8590909090909</v>
      </c>
      <c r="D2371" s="9">
        <v>11.05</v>
      </c>
      <c r="E2371" s="9">
        <v>19.35</v>
      </c>
      <c r="F2371" s="9">
        <v>0</v>
      </c>
      <c r="G2371" s="9">
        <f t="shared" si="147"/>
        <v>0</v>
      </c>
      <c r="H2371" s="9">
        <f t="shared" si="148"/>
        <v>0</v>
      </c>
      <c r="I2371">
        <f t="shared" ref="I2371:I2434" si="149">HOUR(A2371)</f>
        <v>17</v>
      </c>
    </row>
    <row r="2372" spans="1:9">
      <c r="A2372">
        <v>41889.7499999943</v>
      </c>
      <c r="B2372" s="9">
        <v>26.1383333333334</v>
      </c>
      <c r="C2372" s="9" t="e">
        <v>#DIV/0!</v>
      </c>
      <c r="D2372" s="9">
        <v>9.59166666666667</v>
      </c>
      <c r="E2372" s="9">
        <v>17.9333333333333</v>
      </c>
      <c r="F2372" s="9">
        <v>27.7016055555556</v>
      </c>
      <c r="G2372" s="9">
        <f t="shared" si="147"/>
        <v>2.88809093541848</v>
      </c>
      <c r="H2372" s="9">
        <f t="shared" si="148"/>
        <v>1.54469919454771</v>
      </c>
      <c r="I2372">
        <f t="shared" si="149"/>
        <v>18</v>
      </c>
    </row>
    <row r="2373" spans="1:9">
      <c r="A2373">
        <v>41889.7916666609</v>
      </c>
      <c r="B2373" s="9">
        <v>25.5383333333333</v>
      </c>
      <c r="C2373" s="9" t="e">
        <v>#DIV/0!</v>
      </c>
      <c r="D2373" s="9">
        <v>11.1666666666667</v>
      </c>
      <c r="E2373" s="9">
        <v>19.525</v>
      </c>
      <c r="F2373" s="9">
        <v>35.8210416666666</v>
      </c>
      <c r="G2373" s="9">
        <f t="shared" si="147"/>
        <v>3.20785447761194</v>
      </c>
      <c r="H2373" s="9">
        <f t="shared" si="148"/>
        <v>1.83462441314554</v>
      </c>
      <c r="I2373">
        <f t="shared" si="149"/>
        <v>19</v>
      </c>
    </row>
    <row r="2374" spans="1:9">
      <c r="A2374">
        <v>41889.8333333276</v>
      </c>
      <c r="B2374" s="9">
        <v>25.2466666666667</v>
      </c>
      <c r="C2374" s="9" t="e">
        <v>#DIV/0!</v>
      </c>
      <c r="D2374" s="9">
        <v>9.56666666666667</v>
      </c>
      <c r="E2374" s="9">
        <v>17.925</v>
      </c>
      <c r="F2374" s="9">
        <v>29.0041888888889</v>
      </c>
      <c r="G2374" s="9">
        <f t="shared" si="147"/>
        <v>3.03179674796748</v>
      </c>
      <c r="H2374" s="9">
        <f t="shared" si="148"/>
        <v>1.61808585154192</v>
      </c>
      <c r="I2374">
        <f t="shared" si="149"/>
        <v>20</v>
      </c>
    </row>
    <row r="2375" spans="1:9">
      <c r="A2375">
        <v>41889.8749999942</v>
      </c>
      <c r="B2375" s="9">
        <v>25.0816666666667</v>
      </c>
      <c r="C2375" s="9" t="e">
        <v>#DIV/0!</v>
      </c>
      <c r="D2375" s="9">
        <v>0.1</v>
      </c>
      <c r="E2375" s="9">
        <v>1.51666666666667</v>
      </c>
      <c r="F2375" s="9">
        <v>0</v>
      </c>
      <c r="G2375" s="9">
        <f t="shared" si="147"/>
        <v>0</v>
      </c>
      <c r="H2375" s="9">
        <f t="shared" si="148"/>
        <v>0</v>
      </c>
      <c r="I2375">
        <f t="shared" si="149"/>
        <v>21</v>
      </c>
    </row>
    <row r="2376" spans="1:9">
      <c r="A2376">
        <v>41889.9166666609</v>
      </c>
      <c r="B2376" s="9">
        <v>24.865</v>
      </c>
      <c r="C2376" s="9" t="e">
        <v>#DIV/0!</v>
      </c>
      <c r="D2376" s="9">
        <v>0.1</v>
      </c>
      <c r="E2376" s="9">
        <v>0.1</v>
      </c>
      <c r="F2376" s="9">
        <v>0</v>
      </c>
      <c r="G2376" s="9">
        <f t="shared" si="147"/>
        <v>0</v>
      </c>
      <c r="H2376" s="9">
        <f t="shared" si="148"/>
        <v>0</v>
      </c>
      <c r="I2376">
        <f t="shared" si="149"/>
        <v>22</v>
      </c>
    </row>
    <row r="2377" spans="1:9">
      <c r="A2377">
        <v>41889.9583333276</v>
      </c>
      <c r="B2377" s="9">
        <v>24.6983333333333</v>
      </c>
      <c r="C2377" s="9" t="e">
        <v>#DIV/0!</v>
      </c>
      <c r="D2377" s="9">
        <v>0.1</v>
      </c>
      <c r="E2377" s="9">
        <v>0.1</v>
      </c>
      <c r="F2377" s="9">
        <v>0</v>
      </c>
      <c r="G2377" s="9">
        <f t="shared" si="147"/>
        <v>0</v>
      </c>
      <c r="H2377" s="9">
        <f t="shared" si="148"/>
        <v>0</v>
      </c>
      <c r="I2377">
        <f t="shared" si="149"/>
        <v>23</v>
      </c>
    </row>
    <row r="2378" spans="1:9">
      <c r="A2378">
        <v>41889.9999999942</v>
      </c>
      <c r="B2378" s="9">
        <v>24.48</v>
      </c>
      <c r="C2378" s="9" t="e">
        <v>#DIV/0!</v>
      </c>
      <c r="D2378" s="9">
        <v>0.1</v>
      </c>
      <c r="E2378" s="9">
        <v>0.1</v>
      </c>
      <c r="F2378" s="9">
        <v>0</v>
      </c>
      <c r="G2378" s="9">
        <f t="shared" si="147"/>
        <v>0</v>
      </c>
      <c r="H2378" s="9">
        <f t="shared" si="148"/>
        <v>0</v>
      </c>
      <c r="I2378">
        <f t="shared" si="149"/>
        <v>0</v>
      </c>
    </row>
    <row r="2379" spans="1:9">
      <c r="A2379">
        <v>41890.0416666609</v>
      </c>
      <c r="B2379" s="9">
        <v>24.215</v>
      </c>
      <c r="C2379" s="9" t="e">
        <v>#DIV/0!</v>
      </c>
      <c r="D2379" s="9">
        <v>0.1</v>
      </c>
      <c r="E2379" s="9">
        <v>0.1</v>
      </c>
      <c r="F2379" s="9">
        <v>0</v>
      </c>
      <c r="G2379" s="9">
        <f t="shared" si="147"/>
        <v>0</v>
      </c>
      <c r="H2379" s="9">
        <f t="shared" si="148"/>
        <v>0</v>
      </c>
      <c r="I2379">
        <f t="shared" si="149"/>
        <v>1</v>
      </c>
    </row>
    <row r="2380" spans="1:9">
      <c r="A2380">
        <v>41890.0833333276</v>
      </c>
      <c r="B2380" s="9">
        <v>24.0216666666667</v>
      </c>
      <c r="C2380" s="9" t="e">
        <v>#DIV/0!</v>
      </c>
      <c r="D2380" s="9">
        <v>0.1</v>
      </c>
      <c r="E2380" s="9">
        <v>0.1</v>
      </c>
      <c r="F2380" s="9">
        <v>0</v>
      </c>
      <c r="G2380" s="9">
        <f t="shared" si="147"/>
        <v>0</v>
      </c>
      <c r="H2380" s="9">
        <f t="shared" si="148"/>
        <v>0</v>
      </c>
      <c r="I2380">
        <f t="shared" si="149"/>
        <v>2</v>
      </c>
    </row>
    <row r="2381" spans="1:9">
      <c r="A2381">
        <v>41890.1249999942</v>
      </c>
      <c r="B2381" s="9">
        <v>23.8583333333333</v>
      </c>
      <c r="C2381" s="9" t="e">
        <v>#DIV/0!</v>
      </c>
      <c r="D2381" s="9">
        <v>0.1</v>
      </c>
      <c r="E2381" s="9">
        <v>0.1</v>
      </c>
      <c r="F2381" s="9">
        <v>0</v>
      </c>
      <c r="G2381" s="9">
        <f t="shared" si="147"/>
        <v>0</v>
      </c>
      <c r="H2381" s="9">
        <f t="shared" si="148"/>
        <v>0</v>
      </c>
      <c r="I2381">
        <f t="shared" si="149"/>
        <v>3</v>
      </c>
    </row>
    <row r="2382" spans="1:9">
      <c r="A2382">
        <v>41890.1666666609</v>
      </c>
      <c r="B2382" s="9">
        <v>23.845</v>
      </c>
      <c r="C2382" s="9" t="e">
        <v>#DIV/0!</v>
      </c>
      <c r="D2382" s="9">
        <v>0.1</v>
      </c>
      <c r="E2382" s="9">
        <v>0.1</v>
      </c>
      <c r="F2382" s="9">
        <v>0</v>
      </c>
      <c r="G2382" s="9">
        <f t="shared" si="147"/>
        <v>0</v>
      </c>
      <c r="H2382" s="9">
        <f t="shared" si="148"/>
        <v>0</v>
      </c>
      <c r="I2382">
        <f t="shared" si="149"/>
        <v>4</v>
      </c>
    </row>
    <row r="2383" spans="1:9">
      <c r="A2383">
        <v>41890.2083333276</v>
      </c>
      <c r="B2383" s="9">
        <v>24.0316666666667</v>
      </c>
      <c r="C2383" s="9">
        <v>16.2052631578947</v>
      </c>
      <c r="D2383" s="9">
        <v>0.1</v>
      </c>
      <c r="E2383" s="9">
        <v>0.108333333333333</v>
      </c>
      <c r="F2383" s="9">
        <v>0</v>
      </c>
      <c r="G2383" s="9">
        <f t="shared" si="147"/>
        <v>0</v>
      </c>
      <c r="H2383" s="9">
        <f t="shared" si="148"/>
        <v>0</v>
      </c>
      <c r="I2383">
        <f t="shared" si="149"/>
        <v>5</v>
      </c>
    </row>
    <row r="2384" spans="1:9">
      <c r="A2384">
        <v>41890.2499999942</v>
      </c>
      <c r="B2384" s="9">
        <v>24.6</v>
      </c>
      <c r="C2384" s="9">
        <v>41.8</v>
      </c>
      <c r="D2384" s="9">
        <v>0.1</v>
      </c>
      <c r="E2384" s="9">
        <v>0.1</v>
      </c>
      <c r="F2384" s="9">
        <v>0</v>
      </c>
      <c r="G2384" s="9">
        <f t="shared" si="147"/>
        <v>0</v>
      </c>
      <c r="H2384" s="9">
        <f t="shared" si="148"/>
        <v>0</v>
      </c>
      <c r="I2384">
        <f t="shared" si="149"/>
        <v>6</v>
      </c>
    </row>
    <row r="2385" spans="1:9">
      <c r="A2385">
        <v>41890.2916666609</v>
      </c>
      <c r="B2385" s="9">
        <v>26.5883333333333</v>
      </c>
      <c r="C2385" s="9">
        <v>169.853333333333</v>
      </c>
      <c r="D2385" s="9">
        <v>14.3083333333333</v>
      </c>
      <c r="E2385" s="9">
        <v>22.6416666666667</v>
      </c>
      <c r="F2385" s="9">
        <v>49.7152638888889</v>
      </c>
      <c r="G2385" s="9">
        <f t="shared" si="147"/>
        <v>3.47456707435449</v>
      </c>
      <c r="H2385" s="9">
        <f t="shared" si="148"/>
        <v>2.19574224021592</v>
      </c>
      <c r="I2385">
        <f t="shared" si="149"/>
        <v>7</v>
      </c>
    </row>
    <row r="2386" spans="1:9">
      <c r="A2386">
        <v>41890.3333333276</v>
      </c>
      <c r="B2386" s="9">
        <v>26.65</v>
      </c>
      <c r="C2386" s="9">
        <v>178.293333333333</v>
      </c>
      <c r="D2386" s="9">
        <v>12.6333333333333</v>
      </c>
      <c r="E2386" s="9">
        <v>20.9583333333333</v>
      </c>
      <c r="F2386" s="9">
        <v>33.3027138888889</v>
      </c>
      <c r="G2386" s="9">
        <f t="shared" si="147"/>
        <v>2.63609872471416</v>
      </c>
      <c r="H2386" s="9">
        <f t="shared" si="148"/>
        <v>1.58899628893307</v>
      </c>
      <c r="I2386">
        <f t="shared" si="149"/>
        <v>8</v>
      </c>
    </row>
    <row r="2387" spans="1:9">
      <c r="A2387">
        <v>41890.3749999942</v>
      </c>
      <c r="B2387" s="9">
        <v>27.31</v>
      </c>
      <c r="C2387" s="9">
        <v>309.876666666667</v>
      </c>
      <c r="D2387" s="9">
        <v>11.0583333333333</v>
      </c>
      <c r="E2387" s="9">
        <v>19.3833333333333</v>
      </c>
      <c r="F2387" s="9">
        <v>28.1358</v>
      </c>
      <c r="G2387" s="9">
        <f t="shared" si="147"/>
        <v>2.54430746043708</v>
      </c>
      <c r="H2387" s="9">
        <f t="shared" si="148"/>
        <v>1.45154600171969</v>
      </c>
      <c r="I2387">
        <f t="shared" si="149"/>
        <v>9</v>
      </c>
    </row>
    <row r="2388" spans="1:9">
      <c r="A2388">
        <v>41890.4166666609</v>
      </c>
      <c r="B2388" s="9">
        <v>29.055</v>
      </c>
      <c r="C2388" s="9">
        <v>500.251612903226</v>
      </c>
      <c r="D2388" s="9">
        <v>9.51666666666667</v>
      </c>
      <c r="E2388" s="9">
        <v>17.85</v>
      </c>
      <c r="F2388" s="9">
        <v>27.9187027777778</v>
      </c>
      <c r="G2388" s="9">
        <f t="shared" si="147"/>
        <v>2.93366403969644</v>
      </c>
      <c r="H2388" s="9">
        <f t="shared" si="148"/>
        <v>1.56407298474946</v>
      </c>
      <c r="I2388">
        <f t="shared" si="149"/>
        <v>10</v>
      </c>
    </row>
    <row r="2389" spans="1:9">
      <c r="A2389">
        <v>41890.4583333275</v>
      </c>
      <c r="B2389" s="9">
        <v>29.5333333333333</v>
      </c>
      <c r="C2389" s="9">
        <v>647.02</v>
      </c>
      <c r="D2389" s="9">
        <v>11.1083333333333</v>
      </c>
      <c r="E2389" s="9">
        <v>19.4166666666667</v>
      </c>
      <c r="F2389" s="9">
        <v>36.9065277777778</v>
      </c>
      <c r="G2389" s="9">
        <f t="shared" si="147"/>
        <v>3.32241810452613</v>
      </c>
      <c r="H2389" s="9">
        <f t="shared" si="148"/>
        <v>1.90076537911302</v>
      </c>
      <c r="I2389">
        <f t="shared" si="149"/>
        <v>11</v>
      </c>
    </row>
    <row r="2390" spans="1:9">
      <c r="A2390">
        <v>41890.4999999942</v>
      </c>
      <c r="B2390" s="9">
        <v>30.1796610169492</v>
      </c>
      <c r="C2390" s="9">
        <v>412.813333333333</v>
      </c>
      <c r="D2390" s="9">
        <v>11.125</v>
      </c>
      <c r="E2390" s="9">
        <v>19.4333333333333</v>
      </c>
      <c r="F2390" s="9">
        <v>36.9499472222222</v>
      </c>
      <c r="G2390" s="9">
        <f t="shared" si="147"/>
        <v>3.32134357053683</v>
      </c>
      <c r="H2390" s="9">
        <f t="shared" si="148"/>
        <v>1.90136949685535</v>
      </c>
      <c r="I2390">
        <f t="shared" si="149"/>
        <v>12</v>
      </c>
    </row>
    <row r="2391" spans="1:9">
      <c r="A2391">
        <v>41890.5416666609</v>
      </c>
      <c r="B2391" s="9">
        <v>31.3583333333333</v>
      </c>
      <c r="C2391" s="9">
        <v>457.22</v>
      </c>
      <c r="D2391" s="9">
        <v>7.94166666666667</v>
      </c>
      <c r="E2391" s="9">
        <v>16.325</v>
      </c>
      <c r="F2391" s="9">
        <v>27.2674111111111</v>
      </c>
      <c r="G2391" s="9">
        <f t="shared" si="147"/>
        <v>3.43346204966772</v>
      </c>
      <c r="H2391" s="9">
        <f t="shared" si="148"/>
        <v>1.67028551982304</v>
      </c>
      <c r="I2391">
        <f t="shared" si="149"/>
        <v>13</v>
      </c>
    </row>
    <row r="2392" spans="1:9">
      <c r="A2392">
        <v>41890.5833333275</v>
      </c>
      <c r="B2392" s="9">
        <v>31.1066666666667</v>
      </c>
      <c r="C2392" s="9">
        <v>449.56</v>
      </c>
      <c r="D2392" s="9">
        <v>10.7916666666667</v>
      </c>
      <c r="E2392" s="9">
        <v>19.4583333333333</v>
      </c>
      <c r="F2392" s="9">
        <v>28.0055416666667</v>
      </c>
      <c r="G2392" s="9">
        <f t="shared" si="147"/>
        <v>2.59510810810811</v>
      </c>
      <c r="H2392" s="9">
        <f t="shared" si="148"/>
        <v>1.43925695931478</v>
      </c>
      <c r="I2392">
        <f t="shared" si="149"/>
        <v>14</v>
      </c>
    </row>
    <row r="2393" spans="1:9">
      <c r="A2393">
        <v>41890.6249999942</v>
      </c>
      <c r="B2393" s="9">
        <v>30.575</v>
      </c>
      <c r="C2393" s="9">
        <v>238.356666666667</v>
      </c>
      <c r="D2393" s="9">
        <v>15.9166666666667</v>
      </c>
      <c r="E2393" s="9">
        <v>24.2083333333333</v>
      </c>
      <c r="F2393" s="9">
        <v>47.2403555555555</v>
      </c>
      <c r="G2393" s="9">
        <f t="shared" si="147"/>
        <v>2.96798045375218</v>
      </c>
      <c r="H2393" s="9">
        <f t="shared" si="148"/>
        <v>1.95140883534136</v>
      </c>
      <c r="I2393">
        <f t="shared" si="149"/>
        <v>15</v>
      </c>
    </row>
    <row r="2394" spans="1:9">
      <c r="A2394">
        <v>41890.6666666609</v>
      </c>
      <c r="B2394" s="9">
        <v>29.805</v>
      </c>
      <c r="C2394" s="9">
        <v>157.153333333333</v>
      </c>
      <c r="D2394" s="9">
        <v>14.3666666666667</v>
      </c>
      <c r="E2394" s="9">
        <v>22.6916666666667</v>
      </c>
      <c r="F2394" s="9">
        <v>47.4574527777777</v>
      </c>
      <c r="G2394" s="9">
        <f t="shared" si="147"/>
        <v>3.30330297757154</v>
      </c>
      <c r="H2394" s="9">
        <f t="shared" si="148"/>
        <v>2.09140445586975</v>
      </c>
      <c r="I2394">
        <f t="shared" si="149"/>
        <v>16</v>
      </c>
    </row>
    <row r="2395" spans="1:9">
      <c r="A2395">
        <v>41890.7083333275</v>
      </c>
      <c r="B2395" s="9">
        <v>27.9266666666667</v>
      </c>
      <c r="C2395" s="9">
        <v>32.2833333333333</v>
      </c>
      <c r="D2395" s="9">
        <v>14.3583333333333</v>
      </c>
      <c r="E2395" s="9">
        <v>22.7083333333333</v>
      </c>
      <c r="F2395" s="9">
        <v>47.1535166666666</v>
      </c>
      <c r="G2395" s="9">
        <f t="shared" si="147"/>
        <v>3.28405223447475</v>
      </c>
      <c r="H2395" s="9">
        <f t="shared" si="148"/>
        <v>2.07648513761468</v>
      </c>
      <c r="I2395">
        <f t="shared" si="149"/>
        <v>17</v>
      </c>
    </row>
    <row r="2396" spans="1:9">
      <c r="A2396">
        <v>41890.7499999942</v>
      </c>
      <c r="B2396" s="9">
        <v>26.495</v>
      </c>
      <c r="C2396" s="9" t="e">
        <v>#DIV/0!</v>
      </c>
      <c r="D2396" s="9">
        <v>14.425</v>
      </c>
      <c r="E2396" s="9">
        <v>22.6916666666667</v>
      </c>
      <c r="F2396" s="9">
        <v>39.85905</v>
      </c>
      <c r="G2396" s="9">
        <f t="shared" ref="G2396:G2459" si="150">F2396/D2396</f>
        <v>2.76319237435009</v>
      </c>
      <c r="H2396" s="9">
        <f t="shared" ref="H2396:H2459" si="151">F2396/E2396</f>
        <v>1.75655012853471</v>
      </c>
      <c r="I2396">
        <f t="shared" si="149"/>
        <v>18</v>
      </c>
    </row>
    <row r="2397" spans="1:9">
      <c r="A2397">
        <v>41890.7916666609</v>
      </c>
      <c r="B2397" s="9">
        <v>25.8683333333333</v>
      </c>
      <c r="C2397" s="9" t="e">
        <v>#DIV/0!</v>
      </c>
      <c r="D2397" s="9">
        <v>12.8333333333333</v>
      </c>
      <c r="E2397" s="9">
        <v>21.1583333333333</v>
      </c>
      <c r="F2397" s="9">
        <v>37.7749166666666</v>
      </c>
      <c r="G2397" s="9">
        <f t="shared" si="150"/>
        <v>2.9435</v>
      </c>
      <c r="H2397" s="9">
        <f t="shared" si="151"/>
        <v>1.78534462386766</v>
      </c>
      <c r="I2397">
        <f t="shared" si="149"/>
        <v>19</v>
      </c>
    </row>
    <row r="2398" spans="1:9">
      <c r="A2398">
        <v>41890.8333333275</v>
      </c>
      <c r="B2398" s="9">
        <v>25.5533333333333</v>
      </c>
      <c r="C2398" s="9" t="e">
        <v>#DIV/0!</v>
      </c>
      <c r="D2398" s="9">
        <v>14.45</v>
      </c>
      <c r="E2398" s="9">
        <v>22.725</v>
      </c>
      <c r="F2398" s="9">
        <v>46.8929999999999</v>
      </c>
      <c r="G2398" s="9">
        <f t="shared" si="150"/>
        <v>3.24519031141868</v>
      </c>
      <c r="H2398" s="9">
        <f t="shared" si="151"/>
        <v>2.06349834983498</v>
      </c>
      <c r="I2398">
        <f t="shared" si="149"/>
        <v>20</v>
      </c>
    </row>
    <row r="2399" spans="1:9">
      <c r="A2399">
        <v>41890.8749999942</v>
      </c>
      <c r="B2399" s="9">
        <v>25.26</v>
      </c>
      <c r="C2399" s="9" t="e">
        <v>#DIV/0!</v>
      </c>
      <c r="D2399" s="9">
        <v>12.8166666666667</v>
      </c>
      <c r="E2399" s="9">
        <v>21.1416666666667</v>
      </c>
      <c r="F2399" s="9">
        <v>38.2525305555556</v>
      </c>
      <c r="G2399" s="9">
        <f t="shared" si="150"/>
        <v>2.98459276116168</v>
      </c>
      <c r="H2399" s="9">
        <f t="shared" si="151"/>
        <v>1.80934318749179</v>
      </c>
      <c r="I2399">
        <f t="shared" si="149"/>
        <v>21</v>
      </c>
    </row>
    <row r="2400" spans="1:9">
      <c r="A2400">
        <v>41890.9166666609</v>
      </c>
      <c r="B2400" s="9">
        <v>25.2966666666666</v>
      </c>
      <c r="C2400" s="9" t="e">
        <v>#DIV/0!</v>
      </c>
      <c r="D2400" s="9">
        <v>0.1</v>
      </c>
      <c r="E2400" s="9">
        <v>1.51666666666667</v>
      </c>
      <c r="F2400" s="9">
        <v>0</v>
      </c>
      <c r="G2400" s="9">
        <f t="shared" si="150"/>
        <v>0</v>
      </c>
      <c r="H2400" s="9">
        <f t="shared" si="151"/>
        <v>0</v>
      </c>
      <c r="I2400">
        <f t="shared" si="149"/>
        <v>22</v>
      </c>
    </row>
    <row r="2401" spans="1:9">
      <c r="A2401">
        <v>41890.9583333275</v>
      </c>
      <c r="B2401" s="9">
        <v>25.2483333333333</v>
      </c>
      <c r="C2401" s="9" t="e">
        <v>#DIV/0!</v>
      </c>
      <c r="D2401" s="9">
        <v>0.1</v>
      </c>
      <c r="E2401" s="9">
        <v>0.1</v>
      </c>
      <c r="F2401" s="9">
        <v>0</v>
      </c>
      <c r="G2401" s="9">
        <f t="shared" si="150"/>
        <v>0</v>
      </c>
      <c r="H2401" s="9">
        <f t="shared" si="151"/>
        <v>0</v>
      </c>
      <c r="I2401">
        <f t="shared" si="149"/>
        <v>23</v>
      </c>
    </row>
    <row r="2402" spans="1:9">
      <c r="A2402">
        <v>41890.9999999942</v>
      </c>
      <c r="B2402" s="9">
        <v>25.1216666666667</v>
      </c>
      <c r="C2402" s="9" t="e">
        <v>#DIV/0!</v>
      </c>
      <c r="D2402" s="9">
        <v>0.1</v>
      </c>
      <c r="E2402" s="9">
        <v>0.1</v>
      </c>
      <c r="F2402" s="9">
        <v>0</v>
      </c>
      <c r="G2402" s="9">
        <f t="shared" si="150"/>
        <v>0</v>
      </c>
      <c r="H2402" s="9">
        <f t="shared" si="151"/>
        <v>0</v>
      </c>
      <c r="I2402">
        <f t="shared" si="149"/>
        <v>0</v>
      </c>
    </row>
    <row r="2403" spans="1:9">
      <c r="A2403">
        <v>41891.0416666608</v>
      </c>
      <c r="B2403" s="9">
        <v>24.955</v>
      </c>
      <c r="C2403" s="9" t="e">
        <v>#DIV/0!</v>
      </c>
      <c r="D2403" s="9">
        <v>0.1</v>
      </c>
      <c r="E2403" s="9">
        <v>0.1</v>
      </c>
      <c r="F2403" s="9">
        <v>0</v>
      </c>
      <c r="G2403" s="9">
        <f t="shared" si="150"/>
        <v>0</v>
      </c>
      <c r="H2403" s="9">
        <f t="shared" si="151"/>
        <v>0</v>
      </c>
      <c r="I2403">
        <f t="shared" si="149"/>
        <v>1</v>
      </c>
    </row>
    <row r="2404" spans="1:9">
      <c r="A2404">
        <v>41891.0833333275</v>
      </c>
      <c r="B2404" s="9">
        <v>24.93</v>
      </c>
      <c r="C2404" s="9" t="e">
        <v>#DIV/0!</v>
      </c>
      <c r="D2404" s="9">
        <v>0.1</v>
      </c>
      <c r="E2404" s="9">
        <v>0.1</v>
      </c>
      <c r="F2404" s="9">
        <v>0</v>
      </c>
      <c r="G2404" s="9">
        <f t="shared" si="150"/>
        <v>0</v>
      </c>
      <c r="H2404" s="9">
        <f t="shared" si="151"/>
        <v>0</v>
      </c>
      <c r="I2404">
        <f t="shared" si="149"/>
        <v>2</v>
      </c>
    </row>
    <row r="2405" spans="1:9">
      <c r="A2405">
        <v>41891.1249999942</v>
      </c>
      <c r="B2405" s="9">
        <v>24.9183333333333</v>
      </c>
      <c r="C2405" s="9" t="e">
        <v>#DIV/0!</v>
      </c>
      <c r="D2405" s="9">
        <v>0.1</v>
      </c>
      <c r="E2405" s="9">
        <v>0.1</v>
      </c>
      <c r="F2405" s="9">
        <v>0</v>
      </c>
      <c r="G2405" s="9">
        <f t="shared" si="150"/>
        <v>0</v>
      </c>
      <c r="H2405" s="9">
        <f t="shared" si="151"/>
        <v>0</v>
      </c>
      <c r="I2405">
        <f t="shared" si="149"/>
        <v>3</v>
      </c>
    </row>
    <row r="2406" spans="1:9">
      <c r="A2406">
        <v>41891.1666666608</v>
      </c>
      <c r="B2406" s="9">
        <v>24.9733333333333</v>
      </c>
      <c r="C2406" s="9" t="e">
        <v>#DIV/0!</v>
      </c>
      <c r="D2406" s="9">
        <v>0.1</v>
      </c>
      <c r="E2406" s="9">
        <v>0.108333333333333</v>
      </c>
      <c r="F2406" s="9">
        <v>0</v>
      </c>
      <c r="G2406" s="9">
        <f t="shared" si="150"/>
        <v>0</v>
      </c>
      <c r="H2406" s="9">
        <f t="shared" si="151"/>
        <v>0</v>
      </c>
      <c r="I2406">
        <f t="shared" si="149"/>
        <v>4</v>
      </c>
    </row>
    <row r="2407" spans="1:9">
      <c r="A2407">
        <v>41891.2083333275</v>
      </c>
      <c r="B2407" s="9">
        <v>25.065</v>
      </c>
      <c r="C2407" s="9">
        <v>1.70714285714286</v>
      </c>
      <c r="D2407" s="9">
        <v>0.1</v>
      </c>
      <c r="E2407" s="9">
        <v>0.1</v>
      </c>
      <c r="F2407" s="9">
        <v>0</v>
      </c>
      <c r="G2407" s="9">
        <f t="shared" si="150"/>
        <v>0</v>
      </c>
      <c r="H2407" s="9">
        <f t="shared" si="151"/>
        <v>0</v>
      </c>
      <c r="I2407">
        <f t="shared" si="149"/>
        <v>5</v>
      </c>
    </row>
    <row r="2408" spans="1:9">
      <c r="A2408">
        <v>41891.2499999942</v>
      </c>
      <c r="B2408" s="9">
        <v>25.33</v>
      </c>
      <c r="C2408" s="9">
        <v>29.2533333333333</v>
      </c>
      <c r="D2408" s="9">
        <v>0.1</v>
      </c>
      <c r="E2408" s="9">
        <v>0.1</v>
      </c>
      <c r="F2408" s="9">
        <v>0</v>
      </c>
      <c r="G2408" s="9">
        <f t="shared" si="150"/>
        <v>0</v>
      </c>
      <c r="H2408" s="9">
        <f t="shared" si="151"/>
        <v>0</v>
      </c>
      <c r="I2408">
        <f t="shared" si="149"/>
        <v>6</v>
      </c>
    </row>
    <row r="2409" spans="1:9">
      <c r="A2409">
        <v>41891.2916666608</v>
      </c>
      <c r="B2409" s="9">
        <v>26.185</v>
      </c>
      <c r="C2409" s="9">
        <v>135.635483870968</v>
      </c>
      <c r="D2409" s="9">
        <v>19.4416666666667</v>
      </c>
      <c r="E2409" s="9">
        <v>27.725</v>
      </c>
      <c r="F2409" s="9">
        <v>62.9147749999999</v>
      </c>
      <c r="G2409" s="9">
        <f t="shared" si="150"/>
        <v>3.23607929704243</v>
      </c>
      <c r="H2409" s="9">
        <f t="shared" si="151"/>
        <v>2.2692434625789</v>
      </c>
      <c r="I2409">
        <f t="shared" si="149"/>
        <v>7</v>
      </c>
    </row>
    <row r="2410" spans="1:9">
      <c r="A2410">
        <v>41891.3333333275</v>
      </c>
      <c r="B2410" s="9">
        <v>27.2133333333333</v>
      </c>
      <c r="C2410" s="9">
        <v>146.546666666667</v>
      </c>
      <c r="D2410" s="9">
        <v>19.3</v>
      </c>
      <c r="E2410" s="9">
        <v>27.5833333333333</v>
      </c>
      <c r="F2410" s="9">
        <v>58.4425722222222</v>
      </c>
      <c r="G2410" s="9">
        <f t="shared" si="150"/>
        <v>3.02811255037421</v>
      </c>
      <c r="H2410" s="9">
        <f t="shared" si="151"/>
        <v>2.11876394763343</v>
      </c>
      <c r="I2410">
        <f t="shared" si="149"/>
        <v>8</v>
      </c>
    </row>
    <row r="2411" spans="1:9">
      <c r="A2411">
        <v>41891.3749999942</v>
      </c>
      <c r="B2411" s="9">
        <v>28.2466666666667</v>
      </c>
      <c r="C2411" s="9">
        <v>274.74</v>
      </c>
      <c r="D2411" s="9">
        <v>19.225</v>
      </c>
      <c r="E2411" s="9">
        <v>27.5583333333333</v>
      </c>
      <c r="F2411" s="9">
        <v>57.0965694444444</v>
      </c>
      <c r="G2411" s="9">
        <f t="shared" si="150"/>
        <v>2.96991258488657</v>
      </c>
      <c r="H2411" s="9">
        <f t="shared" si="151"/>
        <v>2.07184406813829</v>
      </c>
      <c r="I2411">
        <f t="shared" si="149"/>
        <v>9</v>
      </c>
    </row>
    <row r="2412" spans="1:9">
      <c r="A2412">
        <v>41891.4166666608</v>
      </c>
      <c r="B2412" s="9">
        <v>30.0033333333333</v>
      </c>
      <c r="C2412" s="9">
        <v>601.113333333333</v>
      </c>
      <c r="D2412" s="9">
        <v>19.3142857142857</v>
      </c>
      <c r="E2412" s="9">
        <v>27.5857142857143</v>
      </c>
      <c r="F2412" s="9">
        <v>56.9347333333333</v>
      </c>
      <c r="G2412" s="9">
        <f t="shared" si="150"/>
        <v>2.94780424063116</v>
      </c>
      <c r="H2412" s="9">
        <f t="shared" si="151"/>
        <v>2.06392093906439</v>
      </c>
      <c r="I2412">
        <f t="shared" si="149"/>
        <v>10</v>
      </c>
    </row>
    <row r="2413" spans="1:9">
      <c r="A2413">
        <v>41891.4583333275</v>
      </c>
      <c r="B2413" s="9">
        <v>30.3666666666667</v>
      </c>
      <c r="C2413" s="9">
        <v>851.12</v>
      </c>
      <c r="D2413" s="9">
        <v>19.3833333333333</v>
      </c>
      <c r="E2413" s="9">
        <v>27.6083333333333</v>
      </c>
      <c r="F2413" s="9">
        <v>56.7057944444444</v>
      </c>
      <c r="G2413" s="9">
        <f t="shared" si="150"/>
        <v>2.92549240470048</v>
      </c>
      <c r="H2413" s="9">
        <f t="shared" si="151"/>
        <v>2.05393761947882</v>
      </c>
      <c r="I2413">
        <f t="shared" si="149"/>
        <v>11</v>
      </c>
    </row>
    <row r="2414" spans="1:9">
      <c r="A2414">
        <v>41891.4999999942</v>
      </c>
      <c r="B2414" s="9">
        <v>31.2333333333333</v>
      </c>
      <c r="C2414" s="9">
        <v>639.012903225807</v>
      </c>
      <c r="D2414" s="9">
        <v>19.4333333333333</v>
      </c>
      <c r="E2414" s="9">
        <v>27.6916666666667</v>
      </c>
      <c r="F2414" s="9">
        <v>57.0314402777778</v>
      </c>
      <c r="G2414" s="9">
        <f t="shared" si="150"/>
        <v>2.93472248427673</v>
      </c>
      <c r="H2414" s="9">
        <f t="shared" si="151"/>
        <v>2.05951635068713</v>
      </c>
      <c r="I2414">
        <f t="shared" si="149"/>
        <v>12</v>
      </c>
    </row>
    <row r="2415" spans="1:9">
      <c r="A2415">
        <v>41891.5416666608</v>
      </c>
      <c r="B2415" s="9">
        <v>30.615</v>
      </c>
      <c r="C2415" s="9">
        <v>530.156666666667</v>
      </c>
      <c r="D2415" s="9">
        <v>19.4333333333333</v>
      </c>
      <c r="E2415" s="9">
        <v>27.7083333333333</v>
      </c>
      <c r="F2415" s="9">
        <v>56.5321166666667</v>
      </c>
      <c r="G2415" s="9">
        <f t="shared" si="150"/>
        <v>2.90902830188679</v>
      </c>
      <c r="H2415" s="9">
        <f t="shared" si="151"/>
        <v>2.04025684210526</v>
      </c>
      <c r="I2415">
        <f t="shared" si="149"/>
        <v>13</v>
      </c>
    </row>
    <row r="2416" spans="1:9">
      <c r="A2416">
        <v>41891.5833333275</v>
      </c>
      <c r="B2416" s="9">
        <v>30.0616666666667</v>
      </c>
      <c r="C2416" s="9">
        <v>539.426666666667</v>
      </c>
      <c r="D2416" s="9">
        <v>19.5</v>
      </c>
      <c r="E2416" s="9">
        <v>27.7666666666667</v>
      </c>
      <c r="F2416" s="9">
        <v>56.2933097222222</v>
      </c>
      <c r="G2416" s="9">
        <f t="shared" si="150"/>
        <v>2.8868363960114</v>
      </c>
      <c r="H2416" s="9">
        <f t="shared" si="151"/>
        <v>2.02737009803922</v>
      </c>
      <c r="I2416">
        <f t="shared" si="149"/>
        <v>14</v>
      </c>
    </row>
    <row r="2417" spans="1:9">
      <c r="A2417">
        <v>41891.6249999941</v>
      </c>
      <c r="B2417" s="9">
        <v>29.0633333333333</v>
      </c>
      <c r="C2417" s="9">
        <v>204.406666666667</v>
      </c>
      <c r="D2417" s="9">
        <v>19.5083333333333</v>
      </c>
      <c r="E2417" s="9">
        <v>27.8083333333333</v>
      </c>
      <c r="F2417" s="9">
        <v>56.4235680555554</v>
      </c>
      <c r="G2417" s="9">
        <f t="shared" si="150"/>
        <v>2.89228029332193</v>
      </c>
      <c r="H2417" s="9">
        <f t="shared" si="151"/>
        <v>2.029016531815</v>
      </c>
      <c r="I2417">
        <f t="shared" si="149"/>
        <v>15</v>
      </c>
    </row>
    <row r="2418" spans="1:9">
      <c r="A2418">
        <v>41891.6666666608</v>
      </c>
      <c r="B2418" s="9">
        <v>28.0783333333333</v>
      </c>
      <c r="C2418" s="9">
        <v>44.93</v>
      </c>
      <c r="D2418" s="9">
        <v>19.575</v>
      </c>
      <c r="E2418" s="9">
        <v>27.8583333333333</v>
      </c>
      <c r="F2418" s="9">
        <v>56.2281805555555</v>
      </c>
      <c r="G2418" s="9">
        <f t="shared" si="150"/>
        <v>2.87244855967078</v>
      </c>
      <c r="H2418" s="9">
        <f t="shared" si="151"/>
        <v>2.01836125236813</v>
      </c>
      <c r="I2418">
        <f t="shared" si="149"/>
        <v>16</v>
      </c>
    </row>
    <row r="2419" spans="1:9">
      <c r="A2419">
        <v>41891.7083333275</v>
      </c>
      <c r="B2419" s="9">
        <v>27.0283333333333</v>
      </c>
      <c r="C2419" s="9">
        <v>10.7157894736842</v>
      </c>
      <c r="D2419" s="9">
        <v>19.6</v>
      </c>
      <c r="E2419" s="9">
        <v>27.8833333333333</v>
      </c>
      <c r="F2419" s="9">
        <v>55.8591152777777</v>
      </c>
      <c r="G2419" s="9">
        <f t="shared" si="150"/>
        <v>2.84995486111111</v>
      </c>
      <c r="H2419" s="9">
        <f t="shared" si="151"/>
        <v>2.00331555090655</v>
      </c>
      <c r="I2419">
        <f t="shared" si="149"/>
        <v>17</v>
      </c>
    </row>
    <row r="2420" spans="1:9">
      <c r="A2420">
        <v>41891.7499999941</v>
      </c>
      <c r="B2420" s="9">
        <v>26.3583333333333</v>
      </c>
      <c r="C2420" s="9" t="e">
        <v>#DIV/0!</v>
      </c>
      <c r="D2420" s="9">
        <v>19.6</v>
      </c>
      <c r="E2420" s="9">
        <v>27.875</v>
      </c>
      <c r="F2420" s="9">
        <v>55.2946625</v>
      </c>
      <c r="G2420" s="9">
        <f t="shared" si="150"/>
        <v>2.82115625</v>
      </c>
      <c r="H2420" s="9">
        <f t="shared" si="151"/>
        <v>1.98366502242152</v>
      </c>
      <c r="I2420">
        <f t="shared" si="149"/>
        <v>18</v>
      </c>
    </row>
    <row r="2421" spans="1:9">
      <c r="A2421">
        <v>41891.7916666608</v>
      </c>
      <c r="B2421" s="9">
        <v>26.2266666666667</v>
      </c>
      <c r="C2421" s="9" t="e">
        <v>#DIV/0!</v>
      </c>
      <c r="D2421" s="9">
        <v>15.2666666666667</v>
      </c>
      <c r="E2421" s="9">
        <v>24.6583333333333</v>
      </c>
      <c r="F2421" s="9">
        <v>46.610773611111</v>
      </c>
      <c r="G2421" s="9">
        <f t="shared" si="150"/>
        <v>3.05310744177583</v>
      </c>
      <c r="H2421" s="9">
        <f t="shared" si="151"/>
        <v>1.89026456009913</v>
      </c>
      <c r="I2421">
        <f t="shared" si="149"/>
        <v>19</v>
      </c>
    </row>
    <row r="2422" spans="1:9">
      <c r="A2422">
        <v>41891.8333333275</v>
      </c>
      <c r="B2422" s="9">
        <v>26.1066666666666</v>
      </c>
      <c r="C2422" s="9" t="e">
        <v>#DIV/0!</v>
      </c>
      <c r="D2422" s="9">
        <v>19.6</v>
      </c>
      <c r="E2422" s="9">
        <v>27.8666666666667</v>
      </c>
      <c r="F2422" s="9">
        <v>55.0775652777778</v>
      </c>
      <c r="G2422" s="9">
        <f t="shared" si="150"/>
        <v>2.81007986111111</v>
      </c>
      <c r="H2422" s="9">
        <f t="shared" si="151"/>
        <v>1.97646765350877</v>
      </c>
      <c r="I2422">
        <f t="shared" si="149"/>
        <v>20</v>
      </c>
    </row>
    <row r="2423" spans="1:9">
      <c r="A2423">
        <v>41891.8749999941</v>
      </c>
      <c r="B2423" s="9">
        <v>25.8633333333333</v>
      </c>
      <c r="C2423" s="9" t="e">
        <v>#DIV/0!</v>
      </c>
      <c r="D2423" s="9">
        <v>14.6666666666667</v>
      </c>
      <c r="E2423" s="9">
        <v>23.0083333333333</v>
      </c>
      <c r="F2423" s="9">
        <v>43.2240569444444</v>
      </c>
      <c r="G2423" s="9">
        <f t="shared" si="150"/>
        <v>2.94709479166666</v>
      </c>
      <c r="H2423" s="9">
        <f t="shared" si="151"/>
        <v>1.87862616201859</v>
      </c>
      <c r="I2423">
        <f t="shared" si="149"/>
        <v>21</v>
      </c>
    </row>
    <row r="2424" spans="1:9">
      <c r="A2424">
        <v>41891.9166666608</v>
      </c>
      <c r="B2424" s="9">
        <v>25.665</v>
      </c>
      <c r="C2424" s="9" t="e">
        <v>#DIV/0!</v>
      </c>
      <c r="D2424" s="9">
        <v>0.1</v>
      </c>
      <c r="E2424" s="9">
        <v>1.51666666666667</v>
      </c>
      <c r="F2424" s="9">
        <v>0</v>
      </c>
      <c r="G2424" s="9">
        <f t="shared" si="150"/>
        <v>0</v>
      </c>
      <c r="H2424" s="9">
        <f t="shared" si="151"/>
        <v>0</v>
      </c>
      <c r="I2424">
        <f t="shared" si="149"/>
        <v>22</v>
      </c>
    </row>
    <row r="2425" spans="1:9">
      <c r="A2425">
        <v>41891.9583333275</v>
      </c>
      <c r="B2425" s="9">
        <v>25.4633333333333</v>
      </c>
      <c r="C2425" s="9" t="e">
        <v>#DIV/0!</v>
      </c>
      <c r="D2425" s="9">
        <v>0.1</v>
      </c>
      <c r="E2425" s="9">
        <v>0.1</v>
      </c>
      <c r="F2425" s="9">
        <v>0</v>
      </c>
      <c r="G2425" s="9">
        <f t="shared" si="150"/>
        <v>0</v>
      </c>
      <c r="H2425" s="9">
        <f t="shared" si="151"/>
        <v>0</v>
      </c>
      <c r="I2425">
        <f t="shared" si="149"/>
        <v>23</v>
      </c>
    </row>
    <row r="2426" spans="1:9">
      <c r="A2426">
        <v>41891.9999999941</v>
      </c>
      <c r="B2426" s="9">
        <v>25.1516666666667</v>
      </c>
      <c r="C2426" s="9" t="e">
        <v>#DIV/0!</v>
      </c>
      <c r="D2426" s="9">
        <v>0.1</v>
      </c>
      <c r="E2426" s="9">
        <v>0.1</v>
      </c>
      <c r="F2426" s="9">
        <v>0</v>
      </c>
      <c r="G2426" s="9">
        <f t="shared" si="150"/>
        <v>0</v>
      </c>
      <c r="H2426" s="9">
        <f t="shared" si="151"/>
        <v>0</v>
      </c>
      <c r="I2426">
        <f t="shared" si="149"/>
        <v>0</v>
      </c>
    </row>
    <row r="2427" spans="1:9">
      <c r="A2427">
        <v>41892.0416666608</v>
      </c>
      <c r="B2427" s="9">
        <v>25.195</v>
      </c>
      <c r="C2427" s="9" t="e">
        <v>#DIV/0!</v>
      </c>
      <c r="D2427" s="9">
        <v>0.1</v>
      </c>
      <c r="E2427" s="9">
        <v>0.1</v>
      </c>
      <c r="F2427" s="9">
        <v>0</v>
      </c>
      <c r="G2427" s="9">
        <f t="shared" si="150"/>
        <v>0</v>
      </c>
      <c r="H2427" s="9">
        <f t="shared" si="151"/>
        <v>0</v>
      </c>
      <c r="I2427">
        <f t="shared" si="149"/>
        <v>1</v>
      </c>
    </row>
    <row r="2428" spans="1:9">
      <c r="A2428">
        <v>41892.0833333274</v>
      </c>
      <c r="B2428" s="9">
        <v>24.6783333333333</v>
      </c>
      <c r="C2428" s="9" t="e">
        <v>#DIV/0!</v>
      </c>
      <c r="D2428" s="9">
        <v>0.1</v>
      </c>
      <c r="E2428" s="9">
        <v>0.1</v>
      </c>
      <c r="F2428" s="9">
        <v>0</v>
      </c>
      <c r="G2428" s="9">
        <f t="shared" si="150"/>
        <v>0</v>
      </c>
      <c r="H2428" s="9">
        <f t="shared" si="151"/>
        <v>0</v>
      </c>
      <c r="I2428">
        <f t="shared" si="149"/>
        <v>2</v>
      </c>
    </row>
    <row r="2429" spans="1:9">
      <c r="A2429">
        <v>41892.1249999941</v>
      </c>
      <c r="B2429" s="9">
        <v>24.43</v>
      </c>
      <c r="C2429" s="9" t="e">
        <v>#DIV/0!</v>
      </c>
      <c r="D2429" s="9">
        <v>0.1</v>
      </c>
      <c r="E2429" s="9">
        <v>0.1</v>
      </c>
      <c r="F2429" s="9">
        <v>0</v>
      </c>
      <c r="G2429" s="9">
        <f t="shared" si="150"/>
        <v>0</v>
      </c>
      <c r="H2429" s="9">
        <f t="shared" si="151"/>
        <v>0</v>
      </c>
      <c r="I2429">
        <f t="shared" si="149"/>
        <v>3</v>
      </c>
    </row>
    <row r="2430" spans="1:9">
      <c r="A2430">
        <v>41892.1666666608</v>
      </c>
      <c r="B2430" s="9">
        <v>24.4883333333333</v>
      </c>
      <c r="C2430" s="9" t="e">
        <v>#DIV/0!</v>
      </c>
      <c r="D2430" s="9">
        <v>0.1</v>
      </c>
      <c r="E2430" s="9">
        <v>0.1</v>
      </c>
      <c r="F2430" s="9">
        <v>0</v>
      </c>
      <c r="G2430" s="9">
        <f t="shared" si="150"/>
        <v>0</v>
      </c>
      <c r="H2430" s="9">
        <f t="shared" si="151"/>
        <v>0</v>
      </c>
      <c r="I2430">
        <f t="shared" si="149"/>
        <v>4</v>
      </c>
    </row>
    <row r="2431" spans="1:9">
      <c r="A2431">
        <v>41892.2083333274</v>
      </c>
      <c r="B2431" s="9">
        <v>24.47</v>
      </c>
      <c r="C2431" s="9">
        <v>14.575</v>
      </c>
      <c r="D2431" s="9">
        <v>0.1</v>
      </c>
      <c r="E2431" s="9">
        <v>0.1</v>
      </c>
      <c r="F2431" s="9">
        <v>0</v>
      </c>
      <c r="G2431" s="9">
        <f t="shared" si="150"/>
        <v>0</v>
      </c>
      <c r="H2431" s="9">
        <f t="shared" si="151"/>
        <v>0</v>
      </c>
      <c r="I2431">
        <f t="shared" si="149"/>
        <v>5</v>
      </c>
    </row>
    <row r="2432" spans="1:9">
      <c r="A2432">
        <v>41892.2499999941</v>
      </c>
      <c r="B2432" s="9">
        <v>25.21</v>
      </c>
      <c r="C2432" s="9">
        <v>57.45</v>
      </c>
      <c r="D2432" s="9">
        <v>0.1</v>
      </c>
      <c r="E2432" s="9">
        <v>0.1</v>
      </c>
      <c r="F2432" s="9">
        <v>0</v>
      </c>
      <c r="G2432" s="9">
        <f t="shared" si="150"/>
        <v>0</v>
      </c>
      <c r="H2432" s="9">
        <f t="shared" si="151"/>
        <v>0</v>
      </c>
      <c r="I2432">
        <f t="shared" si="149"/>
        <v>6</v>
      </c>
    </row>
    <row r="2433" spans="1:9">
      <c r="A2433">
        <v>41892.2916666608</v>
      </c>
      <c r="B2433" s="9">
        <v>25.7083333333334</v>
      </c>
      <c r="C2433" s="9">
        <v>114.4</v>
      </c>
      <c r="D2433" s="9">
        <v>19.55</v>
      </c>
      <c r="E2433" s="9">
        <v>27.8</v>
      </c>
      <c r="F2433" s="9">
        <v>62.7410972222223</v>
      </c>
      <c r="G2433" s="9">
        <f t="shared" si="150"/>
        <v>3.20926328502416</v>
      </c>
      <c r="H2433" s="9">
        <f t="shared" si="151"/>
        <v>2.25687400079936</v>
      </c>
      <c r="I2433">
        <f t="shared" si="149"/>
        <v>7</v>
      </c>
    </row>
    <row r="2434" spans="1:9">
      <c r="A2434">
        <v>41892.3333333274</v>
      </c>
      <c r="B2434" s="9">
        <v>26.72</v>
      </c>
      <c r="C2434" s="9">
        <v>242.49</v>
      </c>
      <c r="D2434" s="9">
        <v>19.4166666666667</v>
      </c>
      <c r="E2434" s="9">
        <v>27.6333333333333</v>
      </c>
      <c r="F2434" s="9">
        <v>57.5524736111111</v>
      </c>
      <c r="G2434" s="9">
        <f t="shared" si="150"/>
        <v>2.96407589413448</v>
      </c>
      <c r="H2434" s="9">
        <f t="shared" si="151"/>
        <v>2.08271918978689</v>
      </c>
      <c r="I2434">
        <f t="shared" si="149"/>
        <v>8</v>
      </c>
    </row>
    <row r="2435" spans="1:9">
      <c r="A2435">
        <v>41892.3749999941</v>
      </c>
      <c r="B2435" s="9">
        <v>27.375</v>
      </c>
      <c r="C2435" s="9">
        <v>368.235483870968</v>
      </c>
      <c r="D2435" s="9">
        <v>19.3833333333333</v>
      </c>
      <c r="E2435" s="9">
        <v>27.6083333333333</v>
      </c>
      <c r="F2435" s="9">
        <v>56.6840847222222</v>
      </c>
      <c r="G2435" s="9">
        <f t="shared" si="150"/>
        <v>2.92437238463743</v>
      </c>
      <c r="H2435" s="9">
        <f t="shared" si="151"/>
        <v>2.05315127276386</v>
      </c>
      <c r="I2435">
        <f t="shared" ref="I2435:I2498" si="152">HOUR(A2435)</f>
        <v>9</v>
      </c>
    </row>
    <row r="2436" spans="1:9">
      <c r="A2436">
        <v>41892.4166666608</v>
      </c>
      <c r="B2436" s="9">
        <v>27.435</v>
      </c>
      <c r="C2436" s="9">
        <v>336.38064516129</v>
      </c>
      <c r="D2436" s="9">
        <v>19.4538461538462</v>
      </c>
      <c r="E2436" s="9">
        <v>27.7153846153846</v>
      </c>
      <c r="F2436" s="9">
        <v>56.6640449786325</v>
      </c>
      <c r="G2436" s="9">
        <f t="shared" si="150"/>
        <v>2.91274252559202</v>
      </c>
      <c r="H2436" s="9">
        <f t="shared" si="151"/>
        <v>2.0444978759984</v>
      </c>
      <c r="I2436">
        <f t="shared" si="152"/>
        <v>10</v>
      </c>
    </row>
    <row r="2437" spans="1:9">
      <c r="A2437">
        <v>41892.4583333274</v>
      </c>
      <c r="B2437" s="9">
        <v>28.4066666666667</v>
      </c>
      <c r="C2437" s="9">
        <v>297.51</v>
      </c>
      <c r="D2437" s="9">
        <v>19.5083333333333</v>
      </c>
      <c r="E2437" s="9">
        <v>27.7666666666667</v>
      </c>
      <c r="F2437" s="9">
        <v>56.7057944444445</v>
      </c>
      <c r="G2437" s="9">
        <f t="shared" si="150"/>
        <v>2.90674725900612</v>
      </c>
      <c r="H2437" s="9">
        <f t="shared" si="151"/>
        <v>2.04222549019608</v>
      </c>
      <c r="I2437">
        <f t="shared" si="152"/>
        <v>11</v>
      </c>
    </row>
    <row r="2438" spans="1:9">
      <c r="A2438">
        <v>41892.4999999941</v>
      </c>
      <c r="B2438" s="9">
        <v>27.7483333333333</v>
      </c>
      <c r="C2438" s="9">
        <v>263.431034482759</v>
      </c>
      <c r="D2438" s="9">
        <v>19.5083333333333</v>
      </c>
      <c r="E2438" s="9">
        <v>27.7909090909091</v>
      </c>
      <c r="F2438" s="9">
        <v>56.5755361111112</v>
      </c>
      <c r="G2438" s="9">
        <f t="shared" si="150"/>
        <v>2.90007019792112</v>
      </c>
      <c r="H2438" s="9">
        <f t="shared" si="151"/>
        <v>2.03575694217279</v>
      </c>
      <c r="I2438">
        <f t="shared" si="152"/>
        <v>12</v>
      </c>
    </row>
    <row r="2439" spans="1:9">
      <c r="A2439">
        <v>41892.5416666608</v>
      </c>
      <c r="B2439" s="9">
        <v>27.205</v>
      </c>
      <c r="C2439" s="9">
        <v>267.79</v>
      </c>
      <c r="D2439" s="9">
        <v>19.525</v>
      </c>
      <c r="E2439" s="9">
        <v>27.775</v>
      </c>
      <c r="F2439" s="9">
        <v>55.9242444444444</v>
      </c>
      <c r="G2439" s="9">
        <f t="shared" si="150"/>
        <v>2.86423787167449</v>
      </c>
      <c r="H2439" s="9">
        <f t="shared" si="151"/>
        <v>2.01347414741474</v>
      </c>
      <c r="I2439">
        <f t="shared" si="152"/>
        <v>13</v>
      </c>
    </row>
    <row r="2440" spans="1:9">
      <c r="A2440">
        <v>41892.5833333274</v>
      </c>
      <c r="B2440" s="9">
        <v>27.1766666666667</v>
      </c>
      <c r="C2440" s="9">
        <v>175.22</v>
      </c>
      <c r="D2440" s="9">
        <v>19.5166666666667</v>
      </c>
      <c r="E2440" s="9">
        <v>27.7916666666667</v>
      </c>
      <c r="F2440" s="9">
        <v>55.5551791666665</v>
      </c>
      <c r="G2440" s="9">
        <f t="shared" si="150"/>
        <v>2.84655059777967</v>
      </c>
      <c r="H2440" s="9">
        <f t="shared" si="151"/>
        <v>1.99898695652173</v>
      </c>
      <c r="I2440">
        <f t="shared" si="152"/>
        <v>14</v>
      </c>
    </row>
    <row r="2441" spans="1:9">
      <c r="A2441">
        <v>41892.6249999941</v>
      </c>
      <c r="B2441" s="9">
        <v>26.7366666666667</v>
      </c>
      <c r="C2441" s="9">
        <v>88.1774193548387</v>
      </c>
      <c r="D2441" s="9">
        <v>19.5166666666667</v>
      </c>
      <c r="E2441" s="9">
        <v>27.8</v>
      </c>
      <c r="F2441" s="9">
        <v>55.0775652777778</v>
      </c>
      <c r="G2441" s="9">
        <f t="shared" si="150"/>
        <v>2.82207849416453</v>
      </c>
      <c r="H2441" s="9">
        <f t="shared" si="151"/>
        <v>1.98120738409272</v>
      </c>
      <c r="I2441">
        <f t="shared" si="152"/>
        <v>15</v>
      </c>
    </row>
    <row r="2442" spans="1:9">
      <c r="A2442">
        <v>41892.6666666607</v>
      </c>
      <c r="B2442" s="9">
        <v>26.155</v>
      </c>
      <c r="C2442" s="9">
        <v>53.8333333333333</v>
      </c>
      <c r="D2442" s="9">
        <v>19.575</v>
      </c>
      <c r="E2442" s="9">
        <v>27.8333333333333</v>
      </c>
      <c r="F2442" s="9">
        <v>56.3801486111111</v>
      </c>
      <c r="G2442" s="9">
        <f t="shared" si="150"/>
        <v>2.88021193415638</v>
      </c>
      <c r="H2442" s="9">
        <f t="shared" si="151"/>
        <v>2.02563408183633</v>
      </c>
      <c r="I2442">
        <f t="shared" si="152"/>
        <v>16</v>
      </c>
    </row>
    <row r="2443" spans="1:9">
      <c r="A2443">
        <v>41892.7083333274</v>
      </c>
      <c r="B2443" s="9">
        <v>25.67</v>
      </c>
      <c r="C2443" s="9">
        <v>15.3172413793103</v>
      </c>
      <c r="D2443" s="9">
        <v>14.725</v>
      </c>
      <c r="E2443" s="9">
        <v>23.0416666666667</v>
      </c>
      <c r="F2443" s="9">
        <v>47.9133569444446</v>
      </c>
      <c r="G2443" s="9">
        <f t="shared" si="150"/>
        <v>3.25387823052255</v>
      </c>
      <c r="H2443" s="9">
        <f t="shared" si="151"/>
        <v>2.0794223628692</v>
      </c>
      <c r="I2443">
        <f t="shared" si="152"/>
        <v>17</v>
      </c>
    </row>
    <row r="2444" spans="1:9">
      <c r="A2444">
        <v>41892.7499999941</v>
      </c>
      <c r="B2444" s="9">
        <v>25.0966666666667</v>
      </c>
      <c r="C2444" s="9" t="e">
        <v>#DIV/0!</v>
      </c>
      <c r="D2444" s="9">
        <v>19.6</v>
      </c>
      <c r="E2444" s="9">
        <v>27.8833333333333</v>
      </c>
      <c r="F2444" s="9">
        <v>56.9663111111112</v>
      </c>
      <c r="G2444" s="9">
        <f t="shared" si="150"/>
        <v>2.90644444444445</v>
      </c>
      <c r="H2444" s="9">
        <f t="shared" si="151"/>
        <v>2.04302370990238</v>
      </c>
      <c r="I2444">
        <f t="shared" si="152"/>
        <v>18</v>
      </c>
    </row>
    <row r="2445" spans="1:9">
      <c r="A2445">
        <v>41892.7916666607</v>
      </c>
      <c r="B2445" s="9">
        <v>24.9116666666667</v>
      </c>
      <c r="C2445" s="9" t="e">
        <v>#DIV/0!</v>
      </c>
      <c r="D2445" s="9">
        <v>14.7416666666667</v>
      </c>
      <c r="E2445" s="9">
        <v>23.075</v>
      </c>
      <c r="F2445" s="9">
        <v>43.8753486111111</v>
      </c>
      <c r="G2445" s="9">
        <f t="shared" si="150"/>
        <v>2.97628142076503</v>
      </c>
      <c r="H2445" s="9">
        <f t="shared" si="151"/>
        <v>1.90142355844468</v>
      </c>
      <c r="I2445">
        <f t="shared" si="152"/>
        <v>19</v>
      </c>
    </row>
    <row r="2446" spans="1:9">
      <c r="A2446">
        <v>41892.8333333274</v>
      </c>
      <c r="B2446" s="9">
        <v>24.9033333333333</v>
      </c>
      <c r="C2446" s="9" t="e">
        <v>#DIV/0!</v>
      </c>
      <c r="D2446" s="9">
        <v>14.7583333333333</v>
      </c>
      <c r="E2446" s="9">
        <v>23.075</v>
      </c>
      <c r="F2446" s="9">
        <v>43.5931222222223</v>
      </c>
      <c r="G2446" s="9">
        <f t="shared" si="150"/>
        <v>2.95379710144928</v>
      </c>
      <c r="H2446" s="9">
        <f t="shared" si="151"/>
        <v>1.88919272902372</v>
      </c>
      <c r="I2446">
        <f t="shared" si="152"/>
        <v>20</v>
      </c>
    </row>
    <row r="2447" spans="1:9">
      <c r="A2447">
        <v>41892.8749999941</v>
      </c>
      <c r="B2447" s="9">
        <v>24.7933333333333</v>
      </c>
      <c r="C2447" s="9" t="e">
        <v>#DIV/0!</v>
      </c>
      <c r="D2447" s="9">
        <v>13.0666666666667</v>
      </c>
      <c r="E2447" s="9">
        <v>21.4166666666667</v>
      </c>
      <c r="F2447" s="9">
        <v>39.5551138888889</v>
      </c>
      <c r="G2447" s="9">
        <f t="shared" si="150"/>
        <v>3.02717708333333</v>
      </c>
      <c r="H2447" s="9">
        <f t="shared" si="151"/>
        <v>1.84693138780804</v>
      </c>
      <c r="I2447">
        <f t="shared" si="152"/>
        <v>21</v>
      </c>
    </row>
    <row r="2448" spans="1:9">
      <c r="A2448">
        <v>41892.9166666607</v>
      </c>
      <c r="B2448" s="9">
        <v>24.2033333333333</v>
      </c>
      <c r="C2448" s="9" t="e">
        <v>#DIV/0!</v>
      </c>
      <c r="D2448" s="9">
        <v>0.1</v>
      </c>
      <c r="E2448" s="9">
        <v>1.51666666666667</v>
      </c>
      <c r="F2448" s="9">
        <v>0</v>
      </c>
      <c r="G2448" s="9">
        <f t="shared" si="150"/>
        <v>0</v>
      </c>
      <c r="H2448" s="9">
        <f t="shared" si="151"/>
        <v>0</v>
      </c>
      <c r="I2448">
        <f t="shared" si="152"/>
        <v>22</v>
      </c>
    </row>
    <row r="2449" spans="1:9">
      <c r="A2449">
        <v>41892.9583333274</v>
      </c>
      <c r="B2449" s="9">
        <v>24.0716666666667</v>
      </c>
      <c r="C2449" s="9" t="e">
        <v>#DIV/0!</v>
      </c>
      <c r="D2449" s="9">
        <v>0.1</v>
      </c>
      <c r="E2449" s="9">
        <v>0.1</v>
      </c>
      <c r="F2449" s="9">
        <v>0</v>
      </c>
      <c r="G2449" s="9">
        <f t="shared" si="150"/>
        <v>0</v>
      </c>
      <c r="H2449" s="9">
        <f t="shared" si="151"/>
        <v>0</v>
      </c>
      <c r="I2449">
        <f t="shared" si="152"/>
        <v>23</v>
      </c>
    </row>
    <row r="2450" spans="1:9">
      <c r="A2450">
        <v>41892.9999999941</v>
      </c>
      <c r="B2450" s="9">
        <v>23.82</v>
      </c>
      <c r="C2450" s="9" t="e">
        <v>#DIV/0!</v>
      </c>
      <c r="D2450" s="9">
        <v>0.1</v>
      </c>
      <c r="E2450" s="9">
        <v>0.1</v>
      </c>
      <c r="F2450" s="9">
        <v>0</v>
      </c>
      <c r="G2450" s="9">
        <f t="shared" si="150"/>
        <v>0</v>
      </c>
      <c r="H2450" s="9">
        <f t="shared" si="151"/>
        <v>0</v>
      </c>
      <c r="I2450">
        <f t="shared" si="152"/>
        <v>0</v>
      </c>
    </row>
    <row r="2451" spans="1:9">
      <c r="A2451">
        <v>41893.0416666607</v>
      </c>
      <c r="B2451" s="9">
        <v>23.555</v>
      </c>
      <c r="C2451" s="9" t="e">
        <v>#DIV/0!</v>
      </c>
      <c r="D2451" s="9">
        <v>0.1</v>
      </c>
      <c r="E2451" s="9">
        <v>0.1</v>
      </c>
      <c r="F2451" s="9">
        <v>0</v>
      </c>
      <c r="G2451" s="9">
        <f t="shared" si="150"/>
        <v>0</v>
      </c>
      <c r="H2451" s="9">
        <f t="shared" si="151"/>
        <v>0</v>
      </c>
      <c r="I2451">
        <f t="shared" si="152"/>
        <v>1</v>
      </c>
    </row>
    <row r="2452" spans="1:9">
      <c r="A2452">
        <v>41893.0833333274</v>
      </c>
      <c r="B2452" s="9">
        <v>23.2766666666667</v>
      </c>
      <c r="C2452" s="9" t="e">
        <v>#DIV/0!</v>
      </c>
      <c r="D2452" s="9">
        <v>0.1</v>
      </c>
      <c r="E2452" s="9">
        <v>0.1</v>
      </c>
      <c r="F2452" s="9">
        <v>0</v>
      </c>
      <c r="G2452" s="9">
        <f t="shared" si="150"/>
        <v>0</v>
      </c>
      <c r="H2452" s="9">
        <f t="shared" si="151"/>
        <v>0</v>
      </c>
      <c r="I2452">
        <f t="shared" si="152"/>
        <v>2</v>
      </c>
    </row>
    <row r="2453" spans="1:9">
      <c r="A2453">
        <v>41893.1249999941</v>
      </c>
      <c r="B2453" s="9">
        <v>23.3683333333333</v>
      </c>
      <c r="C2453" s="9" t="e">
        <v>#DIV/0!</v>
      </c>
      <c r="D2453" s="9">
        <v>0.1</v>
      </c>
      <c r="E2453" s="9">
        <v>0.1</v>
      </c>
      <c r="F2453" s="9">
        <v>0</v>
      </c>
      <c r="G2453" s="9">
        <f t="shared" si="150"/>
        <v>0</v>
      </c>
      <c r="H2453" s="9">
        <f t="shared" si="151"/>
        <v>0</v>
      </c>
      <c r="I2453">
        <f t="shared" si="152"/>
        <v>3</v>
      </c>
    </row>
    <row r="2454" spans="1:9">
      <c r="A2454">
        <v>41893.1666666607</v>
      </c>
      <c r="B2454" s="9">
        <v>23.55</v>
      </c>
      <c r="C2454" s="9" t="e">
        <v>#DIV/0!</v>
      </c>
      <c r="D2454" s="9">
        <v>0.1</v>
      </c>
      <c r="E2454" s="9">
        <v>0.1</v>
      </c>
      <c r="F2454" s="9">
        <v>0</v>
      </c>
      <c r="G2454" s="9">
        <f t="shared" si="150"/>
        <v>0</v>
      </c>
      <c r="H2454" s="9">
        <f t="shared" si="151"/>
        <v>0</v>
      </c>
      <c r="I2454">
        <f t="shared" si="152"/>
        <v>4</v>
      </c>
    </row>
    <row r="2455" spans="1:9">
      <c r="A2455">
        <v>41893.2083333274</v>
      </c>
      <c r="B2455" s="9">
        <v>23.5066666666667</v>
      </c>
      <c r="C2455" s="9">
        <v>7.79444444444445</v>
      </c>
      <c r="D2455" s="9">
        <v>0.1</v>
      </c>
      <c r="E2455" s="9">
        <v>0.1</v>
      </c>
      <c r="F2455" s="9">
        <v>0</v>
      </c>
      <c r="G2455" s="9">
        <f t="shared" si="150"/>
        <v>0</v>
      </c>
      <c r="H2455" s="9">
        <f t="shared" si="151"/>
        <v>0</v>
      </c>
      <c r="I2455">
        <f t="shared" si="152"/>
        <v>5</v>
      </c>
    </row>
    <row r="2456" spans="1:9">
      <c r="A2456">
        <v>41893.249999994</v>
      </c>
      <c r="B2456" s="9">
        <v>24.07</v>
      </c>
      <c r="C2456" s="9">
        <v>39.4233333333333</v>
      </c>
      <c r="D2456" s="9">
        <v>0.1</v>
      </c>
      <c r="E2456" s="9">
        <v>0.1</v>
      </c>
      <c r="F2456" s="9">
        <v>0</v>
      </c>
      <c r="G2456" s="9">
        <f t="shared" si="150"/>
        <v>0</v>
      </c>
      <c r="H2456" s="9">
        <f t="shared" si="151"/>
        <v>0</v>
      </c>
      <c r="I2456">
        <f t="shared" si="152"/>
        <v>6</v>
      </c>
    </row>
    <row r="2457" spans="1:9">
      <c r="A2457">
        <v>41893.2916666607</v>
      </c>
      <c r="B2457" s="9">
        <v>24.97</v>
      </c>
      <c r="C2457" s="9">
        <v>122.838709677419</v>
      </c>
      <c r="D2457" s="9">
        <v>19.4166666666667</v>
      </c>
      <c r="E2457" s="9">
        <v>27.725</v>
      </c>
      <c r="F2457" s="9">
        <v>63.3923888888889</v>
      </c>
      <c r="G2457" s="9">
        <f t="shared" si="150"/>
        <v>3.26484406294707</v>
      </c>
      <c r="H2457" s="9">
        <f t="shared" si="151"/>
        <v>2.28647029355776</v>
      </c>
      <c r="I2457">
        <f t="shared" si="152"/>
        <v>7</v>
      </c>
    </row>
    <row r="2458" spans="1:9">
      <c r="A2458">
        <v>41893.3333333274</v>
      </c>
      <c r="B2458" s="9">
        <v>26.1533333333333</v>
      </c>
      <c r="C2458" s="9">
        <v>250.02</v>
      </c>
      <c r="D2458" s="9">
        <v>16.0583333333333</v>
      </c>
      <c r="E2458" s="9">
        <v>24.35</v>
      </c>
      <c r="F2458" s="9">
        <v>48.1738736111111</v>
      </c>
      <c r="G2458" s="9">
        <f t="shared" si="150"/>
        <v>2.99992985642622</v>
      </c>
      <c r="H2458" s="9">
        <f t="shared" si="151"/>
        <v>1.97839316678074</v>
      </c>
      <c r="I2458">
        <f t="shared" si="152"/>
        <v>8</v>
      </c>
    </row>
    <row r="2459" spans="1:9">
      <c r="A2459">
        <v>41893.374999994</v>
      </c>
      <c r="B2459" s="9">
        <v>26.63</v>
      </c>
      <c r="C2459" s="9">
        <v>408.516666666667</v>
      </c>
      <c r="D2459" s="9">
        <v>19.3307692307692</v>
      </c>
      <c r="E2459" s="9">
        <v>27.6076923076923</v>
      </c>
      <c r="F2459" s="9">
        <v>58.0551371794872</v>
      </c>
      <c r="G2459" s="9">
        <f t="shared" si="150"/>
        <v>3.00325023212627</v>
      </c>
      <c r="H2459" s="9">
        <f t="shared" si="151"/>
        <v>2.10286091761865</v>
      </c>
      <c r="I2459">
        <f t="shared" si="152"/>
        <v>9</v>
      </c>
    </row>
    <row r="2460" spans="1:9">
      <c r="A2460">
        <v>41893.4166666607</v>
      </c>
      <c r="B2460" s="9">
        <v>28.0533333333333</v>
      </c>
      <c r="C2460" s="9">
        <v>828.026666666667</v>
      </c>
      <c r="D2460" s="9">
        <v>16.1416666666667</v>
      </c>
      <c r="E2460" s="9">
        <v>24.4333333333333</v>
      </c>
      <c r="F2460" s="9">
        <v>48.2390027777778</v>
      </c>
      <c r="G2460" s="9">
        <f t="shared" ref="G2460:G2523" si="153">F2460/D2460</f>
        <v>2.98847719841679</v>
      </c>
      <c r="H2460" s="9">
        <f t="shared" ref="H2460:H2523" si="154">F2460/E2460</f>
        <v>1.97431116416553</v>
      </c>
      <c r="I2460">
        <f t="shared" si="152"/>
        <v>10</v>
      </c>
    </row>
    <row r="2461" spans="1:9">
      <c r="A2461">
        <v>41893.4583333274</v>
      </c>
      <c r="B2461" s="9">
        <v>28.0816666666667</v>
      </c>
      <c r="C2461" s="9">
        <v>606.646666666667</v>
      </c>
      <c r="D2461" s="9">
        <v>19.3333333333333</v>
      </c>
      <c r="E2461" s="9">
        <v>27.6083333333333</v>
      </c>
      <c r="F2461" s="9">
        <v>57.4005055555556</v>
      </c>
      <c r="G2461" s="9">
        <f t="shared" si="153"/>
        <v>2.96899166666667</v>
      </c>
      <c r="H2461" s="9">
        <f t="shared" si="154"/>
        <v>2.07910071435758</v>
      </c>
      <c r="I2461">
        <f t="shared" si="152"/>
        <v>11</v>
      </c>
    </row>
    <row r="2462" spans="1:9">
      <c r="A2462">
        <v>41893.499999994</v>
      </c>
      <c r="B2462" s="9">
        <v>28.36</v>
      </c>
      <c r="C2462" s="9">
        <v>613.487096774193</v>
      </c>
      <c r="D2462" s="9">
        <v>16.2333333333333</v>
      </c>
      <c r="E2462" s="9">
        <v>24.4833333333333</v>
      </c>
      <c r="F2462" s="9">
        <v>48.4995194444445</v>
      </c>
      <c r="G2462" s="9">
        <f t="shared" si="153"/>
        <v>2.98765006844627</v>
      </c>
      <c r="H2462" s="9">
        <f t="shared" si="154"/>
        <v>1.98091978670297</v>
      </c>
      <c r="I2462">
        <f t="shared" si="152"/>
        <v>12</v>
      </c>
    </row>
    <row r="2463" spans="1:9">
      <c r="A2463">
        <v>41893.5416666607</v>
      </c>
      <c r="B2463" s="9">
        <v>28.3766666666667</v>
      </c>
      <c r="C2463" s="9">
        <v>491.622580645161</v>
      </c>
      <c r="D2463" s="9">
        <v>14.6416666666667</v>
      </c>
      <c r="E2463" s="9">
        <v>22.95</v>
      </c>
      <c r="F2463" s="9">
        <v>48.4561</v>
      </c>
      <c r="G2463" s="9">
        <f t="shared" si="153"/>
        <v>3.30946613545817</v>
      </c>
      <c r="H2463" s="9">
        <f t="shared" si="154"/>
        <v>2.11137690631808</v>
      </c>
      <c r="I2463">
        <f t="shared" si="152"/>
        <v>13</v>
      </c>
    </row>
    <row r="2464" spans="1:9">
      <c r="A2464">
        <v>41893.5833333274</v>
      </c>
      <c r="B2464" s="9">
        <v>28.04</v>
      </c>
      <c r="C2464" s="9">
        <v>551.016666666667</v>
      </c>
      <c r="D2464" s="9">
        <v>16.2</v>
      </c>
      <c r="E2464" s="9">
        <v>24.5166666666667</v>
      </c>
      <c r="F2464" s="9">
        <v>48.1955833333333</v>
      </c>
      <c r="G2464" s="9">
        <f t="shared" si="153"/>
        <v>2.97503600823045</v>
      </c>
      <c r="H2464" s="9">
        <f t="shared" si="154"/>
        <v>1.96582936777702</v>
      </c>
      <c r="I2464">
        <f t="shared" si="152"/>
        <v>14</v>
      </c>
    </row>
    <row r="2465" spans="1:9">
      <c r="A2465">
        <v>41893.624999994</v>
      </c>
      <c r="B2465" s="9">
        <v>27.5766666666667</v>
      </c>
      <c r="C2465" s="9">
        <v>203.626666666667</v>
      </c>
      <c r="D2465" s="9">
        <v>16.2583333333333</v>
      </c>
      <c r="E2465" s="9">
        <v>24.5</v>
      </c>
      <c r="F2465" s="9">
        <v>48.3041319444444</v>
      </c>
      <c r="G2465" s="9">
        <f t="shared" si="153"/>
        <v>2.97103835639843</v>
      </c>
      <c r="H2465" s="9">
        <f t="shared" si="154"/>
        <v>1.97159722222222</v>
      </c>
      <c r="I2465">
        <f t="shared" si="152"/>
        <v>15</v>
      </c>
    </row>
    <row r="2466" spans="1:9">
      <c r="A2466">
        <v>41893.6666666607</v>
      </c>
      <c r="B2466" s="9">
        <v>26.6133333333333</v>
      </c>
      <c r="C2466" s="9">
        <v>65.5833333333333</v>
      </c>
      <c r="D2466" s="9">
        <v>16.3</v>
      </c>
      <c r="E2466" s="9">
        <v>24.5666666666667</v>
      </c>
      <c r="F2466" s="9">
        <v>48.1955833333333</v>
      </c>
      <c r="G2466" s="9">
        <f t="shared" si="153"/>
        <v>2.95678425357873</v>
      </c>
      <c r="H2466" s="9">
        <f t="shared" si="154"/>
        <v>1.96182835820895</v>
      </c>
      <c r="I2466">
        <f t="shared" si="152"/>
        <v>16</v>
      </c>
    </row>
    <row r="2467" spans="1:9">
      <c r="A2467">
        <v>41893.7083333274</v>
      </c>
      <c r="B2467" s="9">
        <v>25.5616666666667</v>
      </c>
      <c r="C2467" s="9">
        <v>9.97391304347826</v>
      </c>
      <c r="D2467" s="9">
        <v>13.05</v>
      </c>
      <c r="E2467" s="9">
        <v>21.35</v>
      </c>
      <c r="F2467" s="9">
        <v>38.3393694444445</v>
      </c>
      <c r="G2467" s="9">
        <f t="shared" si="153"/>
        <v>2.93788271604938</v>
      </c>
      <c r="H2467" s="9">
        <f t="shared" si="154"/>
        <v>1.79575500910747</v>
      </c>
      <c r="I2467">
        <f t="shared" si="152"/>
        <v>17</v>
      </c>
    </row>
    <row r="2468" spans="1:9">
      <c r="A2468">
        <v>41893.749999994</v>
      </c>
      <c r="B2468" s="9">
        <v>25.0183333333334</v>
      </c>
      <c r="C2468" s="9" t="e">
        <v>#DIV/0!</v>
      </c>
      <c r="D2468" s="9">
        <v>14.625</v>
      </c>
      <c r="E2468" s="9">
        <v>22.9</v>
      </c>
      <c r="F2468" s="9">
        <v>44.3746722222223</v>
      </c>
      <c r="G2468" s="9">
        <f t="shared" si="153"/>
        <v>3.03416562203229</v>
      </c>
      <c r="H2468" s="9">
        <f t="shared" si="154"/>
        <v>1.93775861232412</v>
      </c>
      <c r="I2468">
        <f t="shared" si="152"/>
        <v>18</v>
      </c>
    </row>
    <row r="2469" spans="1:9">
      <c r="A2469">
        <v>41893.7916666607</v>
      </c>
      <c r="B2469" s="9">
        <v>24.8</v>
      </c>
      <c r="C2469" s="9" t="e">
        <v>#DIV/0!</v>
      </c>
      <c r="D2469" s="9">
        <v>14.6083333333333</v>
      </c>
      <c r="E2469" s="9">
        <v>22.8916666666667</v>
      </c>
      <c r="F2469" s="9">
        <v>44.0056069444445</v>
      </c>
      <c r="G2469" s="9">
        <f t="shared" si="153"/>
        <v>3.01236328199277</v>
      </c>
      <c r="H2469" s="9">
        <f t="shared" si="154"/>
        <v>1.92234176677588</v>
      </c>
      <c r="I2469">
        <f t="shared" si="152"/>
        <v>19</v>
      </c>
    </row>
    <row r="2470" spans="1:9">
      <c r="A2470">
        <v>41893.8333333273</v>
      </c>
      <c r="B2470" s="9">
        <v>24.705</v>
      </c>
      <c r="C2470" s="9" t="e">
        <v>#DIV/0!</v>
      </c>
      <c r="D2470" s="9">
        <v>16.225</v>
      </c>
      <c r="E2470" s="9">
        <v>24.4916666666667</v>
      </c>
      <c r="F2470" s="9">
        <v>48.1738736111111</v>
      </c>
      <c r="G2470" s="9">
        <f t="shared" si="153"/>
        <v>2.96911393596987</v>
      </c>
      <c r="H2470" s="9">
        <f t="shared" si="154"/>
        <v>1.96694958602699</v>
      </c>
      <c r="I2470">
        <f t="shared" si="152"/>
        <v>20</v>
      </c>
    </row>
    <row r="2471" spans="1:9">
      <c r="A2471">
        <v>41893.874999994</v>
      </c>
      <c r="B2471" s="9">
        <v>24.53</v>
      </c>
      <c r="C2471" s="9" t="e">
        <v>#DIV/0!</v>
      </c>
      <c r="D2471" s="9">
        <v>16.225</v>
      </c>
      <c r="E2471" s="9">
        <v>24.5166666666667</v>
      </c>
      <c r="F2471" s="9">
        <v>47.8699375</v>
      </c>
      <c r="G2471" s="9">
        <f t="shared" si="153"/>
        <v>2.9503813559322</v>
      </c>
      <c r="H2471" s="9">
        <f t="shared" si="154"/>
        <v>1.95254673691366</v>
      </c>
      <c r="I2471">
        <f t="shared" si="152"/>
        <v>21</v>
      </c>
    </row>
    <row r="2472" spans="1:9">
      <c r="A2472">
        <v>41893.9166666607</v>
      </c>
      <c r="B2472" s="9">
        <v>24.4366666666667</v>
      </c>
      <c r="C2472" s="9" t="e">
        <v>#DIV/0!</v>
      </c>
      <c r="D2472" s="9">
        <v>0.1</v>
      </c>
      <c r="E2472" s="9">
        <v>1.525</v>
      </c>
      <c r="F2472" s="9">
        <v>0</v>
      </c>
      <c r="G2472" s="9">
        <f t="shared" si="153"/>
        <v>0</v>
      </c>
      <c r="H2472" s="9">
        <f t="shared" si="154"/>
        <v>0</v>
      </c>
      <c r="I2472">
        <f t="shared" si="152"/>
        <v>22</v>
      </c>
    </row>
    <row r="2473" spans="1:9">
      <c r="A2473">
        <v>41893.9583333273</v>
      </c>
      <c r="B2473" s="9">
        <v>24.23</v>
      </c>
      <c r="C2473" s="9" t="e">
        <v>#DIV/0!</v>
      </c>
      <c r="D2473" s="9">
        <v>0.1</v>
      </c>
      <c r="E2473" s="9">
        <v>0.108333333333333</v>
      </c>
      <c r="F2473" s="9">
        <v>0</v>
      </c>
      <c r="G2473" s="9">
        <f t="shared" si="153"/>
        <v>0</v>
      </c>
      <c r="H2473" s="9">
        <f t="shared" si="154"/>
        <v>0</v>
      </c>
      <c r="I2473">
        <f t="shared" si="152"/>
        <v>23</v>
      </c>
    </row>
    <row r="2474" spans="1:9">
      <c r="A2474">
        <v>41893.999999994</v>
      </c>
      <c r="B2474" s="9">
        <v>24.1133333333333</v>
      </c>
      <c r="C2474" s="9" t="e">
        <v>#DIV/0!</v>
      </c>
      <c r="D2474" s="9">
        <v>0.1</v>
      </c>
      <c r="E2474" s="9">
        <v>0.125</v>
      </c>
      <c r="F2474" s="9">
        <v>0</v>
      </c>
      <c r="G2474" s="9">
        <f t="shared" si="153"/>
        <v>0</v>
      </c>
      <c r="H2474" s="9">
        <f t="shared" si="154"/>
        <v>0</v>
      </c>
      <c r="I2474">
        <f t="shared" si="152"/>
        <v>0</v>
      </c>
    </row>
    <row r="2475" spans="1:9">
      <c r="A2475">
        <v>41894.0416666607</v>
      </c>
      <c r="B2475" s="9">
        <v>24.02</v>
      </c>
      <c r="C2475" s="9" t="e">
        <v>#DIV/0!</v>
      </c>
      <c r="D2475" s="9">
        <v>0.1</v>
      </c>
      <c r="E2475" s="9">
        <v>0.1</v>
      </c>
      <c r="F2475" s="9">
        <v>0</v>
      </c>
      <c r="G2475" s="9">
        <f t="shared" si="153"/>
        <v>0</v>
      </c>
      <c r="H2475" s="9">
        <f t="shared" si="154"/>
        <v>0</v>
      </c>
      <c r="I2475">
        <f t="shared" si="152"/>
        <v>1</v>
      </c>
    </row>
    <row r="2476" spans="1:9">
      <c r="A2476">
        <v>41894.0833333273</v>
      </c>
      <c r="B2476" s="9">
        <v>24.0083333333333</v>
      </c>
      <c r="C2476" s="9" t="e">
        <v>#DIV/0!</v>
      </c>
      <c r="D2476" s="9">
        <v>0.1</v>
      </c>
      <c r="E2476" s="9">
        <v>0.1</v>
      </c>
      <c r="F2476" s="9">
        <v>0</v>
      </c>
      <c r="G2476" s="9">
        <f t="shared" si="153"/>
        <v>0</v>
      </c>
      <c r="H2476" s="9">
        <f t="shared" si="154"/>
        <v>0</v>
      </c>
      <c r="I2476">
        <f t="shared" si="152"/>
        <v>2</v>
      </c>
    </row>
    <row r="2477" spans="1:9">
      <c r="A2477">
        <v>41894.124999994</v>
      </c>
      <c r="B2477" s="9">
        <v>23.985</v>
      </c>
      <c r="C2477" s="9" t="e">
        <v>#DIV/0!</v>
      </c>
      <c r="D2477" s="9">
        <v>0.1</v>
      </c>
      <c r="E2477" s="9">
        <v>0.1</v>
      </c>
      <c r="F2477" s="9">
        <v>0</v>
      </c>
      <c r="G2477" s="9">
        <f t="shared" si="153"/>
        <v>0</v>
      </c>
      <c r="H2477" s="9">
        <f t="shared" si="154"/>
        <v>0</v>
      </c>
      <c r="I2477">
        <f t="shared" si="152"/>
        <v>3</v>
      </c>
    </row>
    <row r="2478" spans="1:9">
      <c r="A2478">
        <v>41894.1666666607</v>
      </c>
      <c r="B2478" s="9">
        <v>24.105</v>
      </c>
      <c r="C2478" s="9" t="e">
        <v>#DIV/0!</v>
      </c>
      <c r="D2478" s="9">
        <v>0.1</v>
      </c>
      <c r="E2478" s="9">
        <v>0.1</v>
      </c>
      <c r="F2478" s="9">
        <v>0</v>
      </c>
      <c r="G2478" s="9">
        <f t="shared" si="153"/>
        <v>0</v>
      </c>
      <c r="H2478" s="9">
        <f t="shared" si="154"/>
        <v>0</v>
      </c>
      <c r="I2478">
        <f t="shared" si="152"/>
        <v>4</v>
      </c>
    </row>
    <row r="2479" spans="1:9">
      <c r="A2479">
        <v>41894.2083333273</v>
      </c>
      <c r="B2479" s="9">
        <v>24.1966666666667</v>
      </c>
      <c r="C2479" s="9">
        <v>3.08823529411765</v>
      </c>
      <c r="D2479" s="9">
        <v>0.1</v>
      </c>
      <c r="E2479" s="9">
        <v>0.108333333333333</v>
      </c>
      <c r="F2479" s="9">
        <v>0</v>
      </c>
      <c r="G2479" s="9">
        <f t="shared" si="153"/>
        <v>0</v>
      </c>
      <c r="H2479" s="9">
        <f t="shared" si="154"/>
        <v>0</v>
      </c>
      <c r="I2479">
        <f t="shared" si="152"/>
        <v>5</v>
      </c>
    </row>
    <row r="2480" spans="1:9">
      <c r="A2480">
        <v>41894.249999994</v>
      </c>
      <c r="B2480" s="9">
        <v>24.3966666666666</v>
      </c>
      <c r="C2480" s="9">
        <v>23.2451612903226</v>
      </c>
      <c r="D2480" s="9">
        <v>0.1</v>
      </c>
      <c r="E2480" s="9">
        <v>0.1</v>
      </c>
      <c r="F2480" s="9">
        <v>0</v>
      </c>
      <c r="G2480" s="9">
        <f t="shared" si="153"/>
        <v>0</v>
      </c>
      <c r="H2480" s="9">
        <f t="shared" si="154"/>
        <v>0</v>
      </c>
      <c r="I2480">
        <f t="shared" si="152"/>
        <v>6</v>
      </c>
    </row>
    <row r="2481" spans="1:9">
      <c r="A2481">
        <v>41894.2916666607</v>
      </c>
      <c r="B2481" s="9">
        <v>24.7116666666667</v>
      </c>
      <c r="C2481" s="9">
        <v>69.9387096774193</v>
      </c>
      <c r="D2481" s="9">
        <v>19.4416666666667</v>
      </c>
      <c r="E2481" s="9">
        <v>27.6666666666667</v>
      </c>
      <c r="F2481" s="9">
        <v>63.5009375000001</v>
      </c>
      <c r="G2481" s="9">
        <f t="shared" si="153"/>
        <v>3.26622910415774</v>
      </c>
      <c r="H2481" s="9">
        <f t="shared" si="154"/>
        <v>2.29521460843374</v>
      </c>
      <c r="I2481">
        <f t="shared" si="152"/>
        <v>7</v>
      </c>
    </row>
    <row r="2482" spans="1:9">
      <c r="A2482">
        <v>41894.3333333273</v>
      </c>
      <c r="B2482" s="9">
        <v>24.5216666666667</v>
      </c>
      <c r="C2482" s="9">
        <v>19.2166666666667</v>
      </c>
      <c r="D2482" s="9">
        <v>19.325</v>
      </c>
      <c r="E2482" s="9">
        <v>27.55</v>
      </c>
      <c r="F2482" s="9">
        <v>58.8116374999999</v>
      </c>
      <c r="G2482" s="9">
        <f t="shared" si="153"/>
        <v>3.04329301423027</v>
      </c>
      <c r="H2482" s="9">
        <f t="shared" si="154"/>
        <v>2.13472368421052</v>
      </c>
      <c r="I2482">
        <f t="shared" si="152"/>
        <v>8</v>
      </c>
    </row>
    <row r="2483" spans="1:9">
      <c r="A2483">
        <v>41894.374999994</v>
      </c>
      <c r="B2483" s="9">
        <v>24.3</v>
      </c>
      <c r="C2483" s="9">
        <v>57.19</v>
      </c>
      <c r="D2483" s="9">
        <v>19.2916666666667</v>
      </c>
      <c r="E2483" s="9">
        <v>27.5</v>
      </c>
      <c r="F2483" s="9">
        <v>57.5307638888889</v>
      </c>
      <c r="G2483" s="9">
        <f t="shared" si="153"/>
        <v>2.9821562275018</v>
      </c>
      <c r="H2483" s="9">
        <f t="shared" si="154"/>
        <v>2.09202777777778</v>
      </c>
      <c r="I2483">
        <f t="shared" si="152"/>
        <v>9</v>
      </c>
    </row>
    <row r="2484" spans="1:9">
      <c r="A2484">
        <v>41894.4166666606</v>
      </c>
      <c r="B2484" s="9">
        <v>24.8133333333333</v>
      </c>
      <c r="C2484" s="9">
        <v>127.329032258065</v>
      </c>
      <c r="D2484" s="9">
        <v>19.3</v>
      </c>
      <c r="E2484" s="9">
        <v>27.5166666666667</v>
      </c>
      <c r="F2484" s="9">
        <v>57.0531499999999</v>
      </c>
      <c r="G2484" s="9">
        <f t="shared" si="153"/>
        <v>2.95612176165803</v>
      </c>
      <c r="H2484" s="9">
        <f t="shared" si="154"/>
        <v>2.0734033918837</v>
      </c>
      <c r="I2484">
        <f t="shared" si="152"/>
        <v>10</v>
      </c>
    </row>
    <row r="2485" spans="1:9">
      <c r="A2485">
        <v>41894.4583333273</v>
      </c>
      <c r="B2485" s="9">
        <v>25.46</v>
      </c>
      <c r="C2485" s="9">
        <v>121.254838709677</v>
      </c>
      <c r="D2485" s="9">
        <v>14.575</v>
      </c>
      <c r="E2485" s="9">
        <v>22.8166666666667</v>
      </c>
      <c r="F2485" s="9">
        <v>47.9133569444446</v>
      </c>
      <c r="G2485" s="9">
        <f t="shared" si="153"/>
        <v>3.28736582809225</v>
      </c>
      <c r="H2485" s="9">
        <f t="shared" si="154"/>
        <v>2.09992798879962</v>
      </c>
      <c r="I2485">
        <f t="shared" si="152"/>
        <v>11</v>
      </c>
    </row>
    <row r="2486" spans="1:9">
      <c r="A2486">
        <v>41894.499999994</v>
      </c>
      <c r="B2486" s="9">
        <v>26.1666666666667</v>
      </c>
      <c r="C2486" s="9">
        <v>217.316666666667</v>
      </c>
      <c r="D2486" s="9">
        <v>16.15</v>
      </c>
      <c r="E2486" s="9">
        <v>24.4083333333333</v>
      </c>
      <c r="F2486" s="9">
        <v>48.5429388888889</v>
      </c>
      <c r="G2486" s="9">
        <f t="shared" si="153"/>
        <v>3.00575472996216</v>
      </c>
      <c r="H2486" s="9">
        <f t="shared" si="154"/>
        <v>1.98878547854785</v>
      </c>
      <c r="I2486">
        <f t="shared" si="152"/>
        <v>12</v>
      </c>
    </row>
    <row r="2487" spans="1:9">
      <c r="A2487">
        <v>41894.5416666606</v>
      </c>
      <c r="B2487" s="9">
        <v>26.77</v>
      </c>
      <c r="C2487" s="9">
        <v>173.993333333333</v>
      </c>
      <c r="D2487" s="9">
        <v>16.1083333333333</v>
      </c>
      <c r="E2487" s="9">
        <v>24.425</v>
      </c>
      <c r="F2487" s="9">
        <v>48.8468750000001</v>
      </c>
      <c r="G2487" s="9">
        <f t="shared" si="153"/>
        <v>3.03239782721159</v>
      </c>
      <c r="H2487" s="9">
        <f t="shared" si="154"/>
        <v>1.99987205731833</v>
      </c>
      <c r="I2487">
        <f t="shared" si="152"/>
        <v>13</v>
      </c>
    </row>
    <row r="2488" spans="1:9">
      <c r="A2488">
        <v>41894.5833333273</v>
      </c>
      <c r="B2488" s="9">
        <v>26.6433333333333</v>
      </c>
      <c r="C2488" s="9">
        <v>124.12</v>
      </c>
      <c r="D2488" s="9">
        <v>19.4</v>
      </c>
      <c r="E2488" s="9">
        <v>27.625</v>
      </c>
      <c r="F2488" s="9">
        <v>56.9228916666667</v>
      </c>
      <c r="G2488" s="9">
        <f t="shared" si="153"/>
        <v>2.93416967353952</v>
      </c>
      <c r="H2488" s="9">
        <f t="shared" si="154"/>
        <v>2.06055716440422</v>
      </c>
      <c r="I2488">
        <f t="shared" si="152"/>
        <v>14</v>
      </c>
    </row>
    <row r="2489" spans="1:9">
      <c r="A2489">
        <v>41894.624999994</v>
      </c>
      <c r="B2489" s="9">
        <v>26.6366666666667</v>
      </c>
      <c r="C2489" s="9">
        <v>84.67</v>
      </c>
      <c r="D2489" s="9">
        <v>16.2416666666667</v>
      </c>
      <c r="E2489" s="9">
        <v>24.4583333333333</v>
      </c>
      <c r="F2489" s="9">
        <v>48.6731972222222</v>
      </c>
      <c r="G2489" s="9">
        <f t="shared" si="153"/>
        <v>2.99681050111168</v>
      </c>
      <c r="H2489" s="9">
        <f t="shared" si="154"/>
        <v>1.99004554230551</v>
      </c>
      <c r="I2489">
        <f t="shared" si="152"/>
        <v>15</v>
      </c>
    </row>
    <row r="2490" spans="1:9">
      <c r="A2490">
        <v>41894.6666666606</v>
      </c>
      <c r="B2490" s="9">
        <v>26.3633333333333</v>
      </c>
      <c r="C2490" s="9">
        <v>67.1903225806451</v>
      </c>
      <c r="D2490" s="9">
        <v>19.5083333333333</v>
      </c>
      <c r="E2490" s="9">
        <v>27.7</v>
      </c>
      <c r="F2490" s="9">
        <v>56.7057944444444</v>
      </c>
      <c r="G2490" s="9">
        <f t="shared" si="153"/>
        <v>2.90674725900612</v>
      </c>
      <c r="H2490" s="9">
        <f t="shared" si="154"/>
        <v>2.04714059366225</v>
      </c>
      <c r="I2490">
        <f t="shared" si="152"/>
        <v>16</v>
      </c>
    </row>
    <row r="2491" spans="1:9">
      <c r="A2491">
        <v>41894.7083333273</v>
      </c>
      <c r="B2491" s="9">
        <v>26.185</v>
      </c>
      <c r="C2491" s="9">
        <v>12.8166666666667</v>
      </c>
      <c r="D2491" s="9">
        <v>14.6666666666667</v>
      </c>
      <c r="E2491" s="9">
        <v>22.9</v>
      </c>
      <c r="F2491" s="9">
        <v>43.1155083333333</v>
      </c>
      <c r="G2491" s="9">
        <f t="shared" si="153"/>
        <v>2.93969375</v>
      </c>
      <c r="H2491" s="9">
        <f t="shared" si="154"/>
        <v>1.88277328966521</v>
      </c>
      <c r="I2491">
        <f t="shared" si="152"/>
        <v>17</v>
      </c>
    </row>
    <row r="2492" spans="1:9">
      <c r="A2492">
        <v>41894.749999994</v>
      </c>
      <c r="B2492" s="9">
        <v>25.9533333333333</v>
      </c>
      <c r="C2492" s="9" t="e">
        <v>#DIV/0!</v>
      </c>
      <c r="D2492" s="9">
        <v>12.9666666666667</v>
      </c>
      <c r="E2492" s="9">
        <v>21.25</v>
      </c>
      <c r="F2492" s="9">
        <v>38.1005624999999</v>
      </c>
      <c r="G2492" s="9">
        <f t="shared" si="153"/>
        <v>2.93834672236503</v>
      </c>
      <c r="H2492" s="9">
        <f t="shared" si="154"/>
        <v>1.79296764705882</v>
      </c>
      <c r="I2492">
        <f t="shared" si="152"/>
        <v>18</v>
      </c>
    </row>
    <row r="2493" spans="1:9">
      <c r="A2493">
        <v>41894.7916666606</v>
      </c>
      <c r="B2493" s="9">
        <v>25.6733333333333</v>
      </c>
      <c r="C2493" s="9" t="e">
        <v>#DIV/0!</v>
      </c>
      <c r="D2493" s="9">
        <v>11.3416666666667</v>
      </c>
      <c r="E2493" s="9">
        <v>19.65</v>
      </c>
      <c r="F2493" s="9">
        <v>33.9540055555557</v>
      </c>
      <c r="G2493" s="9">
        <f t="shared" si="153"/>
        <v>2.99374038697038</v>
      </c>
      <c r="H2493" s="9">
        <f t="shared" si="154"/>
        <v>1.72793921402319</v>
      </c>
      <c r="I2493">
        <f t="shared" si="152"/>
        <v>19</v>
      </c>
    </row>
    <row r="2494" spans="1:9">
      <c r="A2494">
        <v>41894.8333333273</v>
      </c>
      <c r="B2494" s="9">
        <v>25.3316666666667</v>
      </c>
      <c r="C2494" s="9" t="e">
        <v>#DIV/0!</v>
      </c>
      <c r="D2494" s="9">
        <v>9.7</v>
      </c>
      <c r="E2494" s="9">
        <v>18.0416666666667</v>
      </c>
      <c r="F2494" s="9">
        <v>29.3081250000001</v>
      </c>
      <c r="G2494" s="9">
        <f t="shared" si="153"/>
        <v>3.02145618556702</v>
      </c>
      <c r="H2494" s="9">
        <f t="shared" si="154"/>
        <v>1.62446882217091</v>
      </c>
      <c r="I2494">
        <f t="shared" si="152"/>
        <v>20</v>
      </c>
    </row>
    <row r="2495" spans="1:9">
      <c r="A2495">
        <v>41894.874999994</v>
      </c>
      <c r="B2495" s="9">
        <v>25.0266666666667</v>
      </c>
      <c r="C2495" s="9" t="e">
        <v>#DIV/0!</v>
      </c>
      <c r="D2495" s="9">
        <v>12.925</v>
      </c>
      <c r="E2495" s="9">
        <v>21.2083333333333</v>
      </c>
      <c r="F2495" s="9">
        <v>37.8617555555556</v>
      </c>
      <c r="G2495" s="9">
        <f t="shared" si="153"/>
        <v>2.92934278959811</v>
      </c>
      <c r="H2495" s="9">
        <f t="shared" si="154"/>
        <v>1.78523012442698</v>
      </c>
      <c r="I2495">
        <f t="shared" si="152"/>
        <v>21</v>
      </c>
    </row>
    <row r="2496" spans="1:9">
      <c r="A2496">
        <v>41894.9166666606</v>
      </c>
      <c r="B2496" s="9">
        <v>24.895</v>
      </c>
      <c r="C2496" s="9" t="e">
        <v>#DIV/0!</v>
      </c>
      <c r="D2496" s="9">
        <v>0.1</v>
      </c>
      <c r="E2496" s="9">
        <v>1.51666666666667</v>
      </c>
      <c r="F2496" s="9">
        <v>0</v>
      </c>
      <c r="G2496" s="9">
        <f t="shared" si="153"/>
        <v>0</v>
      </c>
      <c r="H2496" s="9">
        <f t="shared" si="154"/>
        <v>0</v>
      </c>
      <c r="I2496">
        <f t="shared" si="152"/>
        <v>22</v>
      </c>
    </row>
    <row r="2497" spans="1:9">
      <c r="A2497">
        <v>41894.9583333273</v>
      </c>
      <c r="B2497" s="9">
        <v>24.7566666666667</v>
      </c>
      <c r="C2497" s="9">
        <v>0.1</v>
      </c>
      <c r="D2497" s="9">
        <v>0.1</v>
      </c>
      <c r="E2497" s="9">
        <v>0.1</v>
      </c>
      <c r="F2497" s="9">
        <v>0</v>
      </c>
      <c r="G2497" s="9">
        <f t="shared" si="153"/>
        <v>0</v>
      </c>
      <c r="H2497" s="9">
        <f t="shared" si="154"/>
        <v>0</v>
      </c>
      <c r="I2497">
        <f t="shared" si="152"/>
        <v>23</v>
      </c>
    </row>
    <row r="2498" spans="1:9">
      <c r="A2498">
        <v>41894.9999999939</v>
      </c>
      <c r="B2498" s="9">
        <v>24.055</v>
      </c>
      <c r="C2498" s="9">
        <v>0.40952380952381</v>
      </c>
      <c r="D2498" s="9">
        <v>0.1</v>
      </c>
      <c r="E2498" s="9">
        <v>0.1</v>
      </c>
      <c r="F2498" s="9">
        <v>0</v>
      </c>
      <c r="G2498" s="9">
        <f t="shared" si="153"/>
        <v>0</v>
      </c>
      <c r="H2498" s="9">
        <f t="shared" si="154"/>
        <v>0</v>
      </c>
      <c r="I2498">
        <f t="shared" si="152"/>
        <v>0</v>
      </c>
    </row>
    <row r="2499" spans="1:9">
      <c r="A2499">
        <v>41895.0416666606</v>
      </c>
      <c r="B2499" s="9">
        <v>23.4983333333333</v>
      </c>
      <c r="C2499" s="9">
        <v>0.45</v>
      </c>
      <c r="D2499" s="9">
        <v>0.1</v>
      </c>
      <c r="E2499" s="9">
        <v>0.1</v>
      </c>
      <c r="F2499" s="9">
        <v>0</v>
      </c>
      <c r="G2499" s="9">
        <f t="shared" si="153"/>
        <v>0</v>
      </c>
      <c r="H2499" s="9">
        <f t="shared" si="154"/>
        <v>0</v>
      </c>
      <c r="I2499">
        <f t="shared" ref="I2499:I2562" si="155">HOUR(A2499)</f>
        <v>1</v>
      </c>
    </row>
    <row r="2500" spans="1:9">
      <c r="A2500">
        <v>41895.0833333273</v>
      </c>
      <c r="B2500" s="9">
        <v>23.2516666666666</v>
      </c>
      <c r="C2500" s="9">
        <v>0.347826086956522</v>
      </c>
      <c r="D2500" s="9">
        <v>0.1</v>
      </c>
      <c r="E2500" s="9">
        <v>0.1</v>
      </c>
      <c r="F2500" s="9">
        <v>0</v>
      </c>
      <c r="G2500" s="9">
        <f t="shared" si="153"/>
        <v>0</v>
      </c>
      <c r="H2500" s="9">
        <f t="shared" si="154"/>
        <v>0</v>
      </c>
      <c r="I2500">
        <f t="shared" si="155"/>
        <v>2</v>
      </c>
    </row>
    <row r="2501" spans="1:9">
      <c r="A2501">
        <v>41895.1249999939</v>
      </c>
      <c r="B2501" s="9">
        <v>23.045</v>
      </c>
      <c r="C2501" s="9">
        <v>0.311111111111111</v>
      </c>
      <c r="D2501" s="9">
        <v>0.1</v>
      </c>
      <c r="E2501" s="9">
        <v>0.1</v>
      </c>
      <c r="F2501" s="9">
        <v>0</v>
      </c>
      <c r="G2501" s="9">
        <f t="shared" si="153"/>
        <v>0</v>
      </c>
      <c r="H2501" s="9">
        <f t="shared" si="154"/>
        <v>0</v>
      </c>
      <c r="I2501">
        <f t="shared" si="155"/>
        <v>3</v>
      </c>
    </row>
    <row r="2502" spans="1:9">
      <c r="A2502">
        <v>41895.1666666606</v>
      </c>
      <c r="B2502" s="9">
        <v>22.8516666666667</v>
      </c>
      <c r="C2502" s="9">
        <v>0.146153846153846</v>
      </c>
      <c r="D2502" s="9">
        <v>0.1</v>
      </c>
      <c r="E2502" s="9">
        <v>0.1</v>
      </c>
      <c r="F2502" s="9">
        <v>0</v>
      </c>
      <c r="G2502" s="9">
        <f t="shared" si="153"/>
        <v>0</v>
      </c>
      <c r="H2502" s="9">
        <f t="shared" si="154"/>
        <v>0</v>
      </c>
      <c r="I2502">
        <f t="shared" si="155"/>
        <v>4</v>
      </c>
    </row>
    <row r="2503" spans="1:9">
      <c r="A2503">
        <v>41895.2083333273</v>
      </c>
      <c r="B2503" s="9">
        <v>22.9833333333333</v>
      </c>
      <c r="C2503" s="9">
        <v>0.575</v>
      </c>
      <c r="D2503" s="9">
        <v>0.1</v>
      </c>
      <c r="E2503" s="9">
        <v>0.1</v>
      </c>
      <c r="F2503" s="9">
        <v>0</v>
      </c>
      <c r="G2503" s="9">
        <f t="shared" si="153"/>
        <v>0</v>
      </c>
      <c r="H2503" s="9">
        <f t="shared" si="154"/>
        <v>0</v>
      </c>
      <c r="I2503">
        <f t="shared" si="155"/>
        <v>5</v>
      </c>
    </row>
    <row r="2504" spans="1:9">
      <c r="A2504">
        <v>41895.2499999939</v>
      </c>
      <c r="B2504" s="9">
        <v>22.895</v>
      </c>
      <c r="C2504" s="9">
        <v>6.60333333333333</v>
      </c>
      <c r="D2504" s="9">
        <v>0.1</v>
      </c>
      <c r="E2504" s="9">
        <v>0.1</v>
      </c>
      <c r="F2504" s="9">
        <v>0</v>
      </c>
      <c r="G2504" s="9">
        <f t="shared" si="153"/>
        <v>0</v>
      </c>
      <c r="H2504" s="9">
        <f t="shared" si="154"/>
        <v>0</v>
      </c>
      <c r="I2504">
        <f t="shared" si="155"/>
        <v>6</v>
      </c>
    </row>
    <row r="2505" spans="1:9">
      <c r="A2505">
        <v>41895.2916666606</v>
      </c>
      <c r="B2505" s="9">
        <v>22.7416666666667</v>
      </c>
      <c r="C2505" s="9">
        <v>21.4354838709677</v>
      </c>
      <c r="D2505" s="9">
        <v>0.1</v>
      </c>
      <c r="E2505" s="9">
        <v>0.1</v>
      </c>
      <c r="F2505" s="9">
        <v>0</v>
      </c>
      <c r="G2505" s="9">
        <f t="shared" si="153"/>
        <v>0</v>
      </c>
      <c r="H2505" s="9">
        <f t="shared" si="154"/>
        <v>0</v>
      </c>
      <c r="I2505">
        <f t="shared" si="155"/>
        <v>7</v>
      </c>
    </row>
    <row r="2506" spans="1:9">
      <c r="A2506">
        <v>41895.3333333273</v>
      </c>
      <c r="B2506" s="9">
        <v>22.5933333333333</v>
      </c>
      <c r="C2506" s="9">
        <v>28.51</v>
      </c>
      <c r="D2506" s="9">
        <v>19.2083333333333</v>
      </c>
      <c r="E2506" s="9">
        <v>27.4166666666667</v>
      </c>
      <c r="F2506" s="9">
        <v>58.7682180555556</v>
      </c>
      <c r="G2506" s="9">
        <f t="shared" si="153"/>
        <v>3.05951677512654</v>
      </c>
      <c r="H2506" s="9">
        <f t="shared" si="154"/>
        <v>2.14352163120567</v>
      </c>
      <c r="I2506">
        <f t="shared" si="155"/>
        <v>8</v>
      </c>
    </row>
    <row r="2507" spans="1:9">
      <c r="A2507">
        <v>41895.3749999939</v>
      </c>
      <c r="B2507" s="9">
        <v>22.565</v>
      </c>
      <c r="C2507" s="9">
        <v>31.07</v>
      </c>
      <c r="D2507" s="9">
        <v>9.55833333333333</v>
      </c>
      <c r="E2507" s="9">
        <v>17.8083333333333</v>
      </c>
      <c r="F2507" s="9">
        <v>31.5659361111111</v>
      </c>
      <c r="G2507" s="9">
        <f t="shared" si="153"/>
        <v>3.30245190351642</v>
      </c>
      <c r="H2507" s="9">
        <f t="shared" si="154"/>
        <v>1.77253735766651</v>
      </c>
      <c r="I2507">
        <f t="shared" si="155"/>
        <v>9</v>
      </c>
    </row>
    <row r="2508" spans="1:9">
      <c r="A2508">
        <v>41895.4166666606</v>
      </c>
      <c r="B2508" s="9">
        <v>22.6633333333333</v>
      </c>
      <c r="C2508" s="9">
        <v>107.18</v>
      </c>
      <c r="D2508" s="9">
        <v>9.55</v>
      </c>
      <c r="E2508" s="9">
        <v>17.8833333333333</v>
      </c>
      <c r="F2508" s="9">
        <v>29.5252222222221</v>
      </c>
      <c r="G2508" s="9">
        <f t="shared" si="153"/>
        <v>3.09164630599184</v>
      </c>
      <c r="H2508" s="9">
        <f t="shared" si="154"/>
        <v>1.65099099099099</v>
      </c>
      <c r="I2508">
        <f t="shared" si="155"/>
        <v>10</v>
      </c>
    </row>
    <row r="2509" spans="1:9">
      <c r="A2509">
        <v>41895.4583333273</v>
      </c>
      <c r="B2509" s="9">
        <v>22.775</v>
      </c>
      <c r="C2509" s="9">
        <v>107.176666666667</v>
      </c>
      <c r="D2509" s="9">
        <v>9.55833333333333</v>
      </c>
      <c r="E2509" s="9">
        <v>17.8833333333333</v>
      </c>
      <c r="F2509" s="9">
        <v>30.0679652777779</v>
      </c>
      <c r="G2509" s="9">
        <f t="shared" si="153"/>
        <v>3.14573307178147</v>
      </c>
      <c r="H2509" s="9">
        <f t="shared" si="154"/>
        <v>1.6813400900901</v>
      </c>
      <c r="I2509">
        <f t="shared" si="155"/>
        <v>11</v>
      </c>
    </row>
    <row r="2510" spans="1:9">
      <c r="A2510">
        <v>41895.4999999939</v>
      </c>
      <c r="B2510" s="9">
        <v>22.6983333333333</v>
      </c>
      <c r="C2510" s="9">
        <v>108.926666666667</v>
      </c>
      <c r="D2510" s="9">
        <v>10.85</v>
      </c>
      <c r="E2510" s="9">
        <v>17.9083333333333</v>
      </c>
      <c r="F2510" s="9">
        <v>29.8508680555555</v>
      </c>
      <c r="G2510" s="9">
        <f t="shared" si="153"/>
        <v>2.75123207885304</v>
      </c>
      <c r="H2510" s="9">
        <f t="shared" si="154"/>
        <v>1.66687024972855</v>
      </c>
      <c r="I2510">
        <f t="shared" si="155"/>
        <v>12</v>
      </c>
    </row>
    <row r="2511" spans="1:9">
      <c r="A2511">
        <v>41895.5416666606</v>
      </c>
      <c r="B2511" s="9">
        <v>22.9733333333333</v>
      </c>
      <c r="C2511" s="9">
        <v>86.65</v>
      </c>
      <c r="D2511" s="9">
        <v>9.575</v>
      </c>
      <c r="E2511" s="9">
        <v>17.9</v>
      </c>
      <c r="F2511" s="9">
        <v>28.9824791666667</v>
      </c>
      <c r="G2511" s="9">
        <f t="shared" si="153"/>
        <v>3.0268907745866</v>
      </c>
      <c r="H2511" s="9">
        <f t="shared" si="154"/>
        <v>1.61913291433892</v>
      </c>
      <c r="I2511">
        <f t="shared" si="155"/>
        <v>13</v>
      </c>
    </row>
    <row r="2512" spans="1:9">
      <c r="A2512">
        <v>41895.5833333272</v>
      </c>
      <c r="B2512" s="9">
        <v>23.5683333333333</v>
      </c>
      <c r="C2512" s="9">
        <v>71.1966666666667</v>
      </c>
      <c r="D2512" s="9">
        <v>9.575</v>
      </c>
      <c r="E2512" s="9">
        <v>17.925</v>
      </c>
      <c r="F2512" s="9">
        <v>29.5035124999999</v>
      </c>
      <c r="G2512" s="9">
        <f t="shared" si="153"/>
        <v>3.08130678851174</v>
      </c>
      <c r="H2512" s="9">
        <f t="shared" si="154"/>
        <v>1.64594211994421</v>
      </c>
      <c r="I2512">
        <f t="shared" si="155"/>
        <v>14</v>
      </c>
    </row>
    <row r="2513" spans="1:9">
      <c r="A2513">
        <v>41895.6249999939</v>
      </c>
      <c r="B2513" s="9">
        <v>23.5916666666667</v>
      </c>
      <c r="C2513" s="9">
        <v>65.45</v>
      </c>
      <c r="D2513" s="9">
        <v>11.125</v>
      </c>
      <c r="E2513" s="9">
        <v>19.4583333333333</v>
      </c>
      <c r="F2513" s="9">
        <v>35.3651375</v>
      </c>
      <c r="G2513" s="9">
        <f t="shared" si="153"/>
        <v>3.17888876404495</v>
      </c>
      <c r="H2513" s="9">
        <f t="shared" si="154"/>
        <v>1.81748029978587</v>
      </c>
      <c r="I2513">
        <f t="shared" si="155"/>
        <v>15</v>
      </c>
    </row>
    <row r="2514" spans="1:9">
      <c r="A2514">
        <v>41895.6666666606</v>
      </c>
      <c r="B2514" s="9">
        <v>23.6166666666667</v>
      </c>
      <c r="C2514" s="9">
        <v>27.8633333333333</v>
      </c>
      <c r="D2514" s="9">
        <v>9.55833333333334</v>
      </c>
      <c r="E2514" s="9">
        <v>17.925</v>
      </c>
      <c r="F2514" s="9">
        <v>29.7423194444445</v>
      </c>
      <c r="G2514" s="9">
        <f t="shared" si="153"/>
        <v>3.11166376053473</v>
      </c>
      <c r="H2514" s="9">
        <f t="shared" si="154"/>
        <v>1.65926468309314</v>
      </c>
      <c r="I2514">
        <f t="shared" si="155"/>
        <v>16</v>
      </c>
    </row>
    <row r="2515" spans="1:9">
      <c r="A2515">
        <v>41895.7083333272</v>
      </c>
      <c r="B2515" s="9">
        <v>23.36</v>
      </c>
      <c r="C2515" s="9">
        <v>4.21666666666667</v>
      </c>
      <c r="D2515" s="9">
        <v>7.98333333333333</v>
      </c>
      <c r="E2515" s="9">
        <v>16.325</v>
      </c>
      <c r="F2515" s="9">
        <v>24.6405347222222</v>
      </c>
      <c r="G2515" s="9">
        <f t="shared" si="153"/>
        <v>3.08649704244954</v>
      </c>
      <c r="H2515" s="9">
        <f t="shared" si="154"/>
        <v>1.50937425557257</v>
      </c>
      <c r="I2515">
        <f t="shared" si="155"/>
        <v>17</v>
      </c>
    </row>
    <row r="2516" spans="1:9">
      <c r="A2516">
        <v>41895.7499999939</v>
      </c>
      <c r="B2516" s="9">
        <v>23.535</v>
      </c>
      <c r="C2516" s="9">
        <v>0.17</v>
      </c>
      <c r="D2516" s="9">
        <v>9.55833333333333</v>
      </c>
      <c r="E2516" s="9">
        <v>17.9166666666667</v>
      </c>
      <c r="F2516" s="9">
        <v>29.0041888888888</v>
      </c>
      <c r="G2516" s="9">
        <f t="shared" si="153"/>
        <v>3.03443998837547</v>
      </c>
      <c r="H2516" s="9">
        <f t="shared" si="154"/>
        <v>1.6188384496124</v>
      </c>
      <c r="I2516">
        <f t="shared" si="155"/>
        <v>18</v>
      </c>
    </row>
    <row r="2517" spans="1:9">
      <c r="A2517">
        <v>41895.7916666606</v>
      </c>
      <c r="B2517" s="9">
        <v>23.7583333333333</v>
      </c>
      <c r="C2517" s="9">
        <v>0.1</v>
      </c>
      <c r="D2517" s="9">
        <v>12.55</v>
      </c>
      <c r="E2517" s="9">
        <v>20.8166666666667</v>
      </c>
      <c r="F2517" s="9">
        <v>31.3271291666666</v>
      </c>
      <c r="G2517" s="9">
        <f t="shared" si="153"/>
        <v>2.49618559096945</v>
      </c>
      <c r="H2517" s="9">
        <f t="shared" si="154"/>
        <v>1.50490612489992</v>
      </c>
      <c r="I2517">
        <f t="shared" si="155"/>
        <v>19</v>
      </c>
    </row>
    <row r="2518" spans="1:9">
      <c r="A2518">
        <v>41895.8333333272</v>
      </c>
      <c r="B2518" s="9">
        <v>23.8383333333333</v>
      </c>
      <c r="C2518" s="9">
        <v>0.125</v>
      </c>
      <c r="D2518" s="9">
        <v>10.975</v>
      </c>
      <c r="E2518" s="9">
        <v>19.3166666666667</v>
      </c>
      <c r="F2518" s="9">
        <v>28.7870916666667</v>
      </c>
      <c r="G2518" s="9">
        <f t="shared" si="153"/>
        <v>2.62296962794229</v>
      </c>
      <c r="H2518" s="9">
        <f t="shared" si="154"/>
        <v>1.49027221742882</v>
      </c>
      <c r="I2518">
        <f t="shared" si="155"/>
        <v>20</v>
      </c>
    </row>
    <row r="2519" spans="1:9">
      <c r="A2519">
        <v>41895.8749999939</v>
      </c>
      <c r="B2519" s="9">
        <v>23.7883333333333</v>
      </c>
      <c r="C2519" s="9">
        <v>0.116666666666667</v>
      </c>
      <c r="D2519" s="9">
        <v>0.1</v>
      </c>
      <c r="E2519" s="9">
        <v>1.51666666666667</v>
      </c>
      <c r="F2519" s="9">
        <v>0</v>
      </c>
      <c r="G2519" s="9">
        <f t="shared" si="153"/>
        <v>0</v>
      </c>
      <c r="H2519" s="9">
        <f t="shared" si="154"/>
        <v>0</v>
      </c>
      <c r="I2519">
        <f t="shared" si="155"/>
        <v>21</v>
      </c>
    </row>
    <row r="2520" spans="1:9">
      <c r="A2520">
        <v>41895.9166666606</v>
      </c>
      <c r="B2520" s="9">
        <v>23.8533333333333</v>
      </c>
      <c r="C2520" s="9" t="e">
        <v>#DIV/0!</v>
      </c>
      <c r="D2520" s="9">
        <v>0.1</v>
      </c>
      <c r="E2520" s="9">
        <v>0.1</v>
      </c>
      <c r="F2520" s="9">
        <v>0</v>
      </c>
      <c r="G2520" s="9">
        <f t="shared" si="153"/>
        <v>0</v>
      </c>
      <c r="H2520" s="9">
        <f t="shared" si="154"/>
        <v>0</v>
      </c>
      <c r="I2520">
        <f t="shared" si="155"/>
        <v>22</v>
      </c>
    </row>
    <row r="2521" spans="1:9">
      <c r="A2521">
        <v>41895.9583333272</v>
      </c>
      <c r="B2521" s="9">
        <v>23.79</v>
      </c>
      <c r="C2521" s="9" t="e">
        <v>#DIV/0!</v>
      </c>
      <c r="D2521" s="9">
        <v>0.1</v>
      </c>
      <c r="E2521" s="9">
        <v>0.108333333333333</v>
      </c>
      <c r="F2521" s="9">
        <v>0</v>
      </c>
      <c r="G2521" s="9">
        <f t="shared" si="153"/>
        <v>0</v>
      </c>
      <c r="H2521" s="9">
        <f t="shared" si="154"/>
        <v>0</v>
      </c>
      <c r="I2521">
        <f t="shared" si="155"/>
        <v>23</v>
      </c>
    </row>
    <row r="2522" spans="1:9">
      <c r="A2522">
        <v>41895.9999999939</v>
      </c>
      <c r="B2522" s="9">
        <v>23.605</v>
      </c>
      <c r="C2522" s="9" t="e">
        <v>#DIV/0!</v>
      </c>
      <c r="D2522" s="9">
        <v>0.1</v>
      </c>
      <c r="E2522" s="9">
        <v>0.1</v>
      </c>
      <c r="F2522" s="9">
        <v>0</v>
      </c>
      <c r="G2522" s="9">
        <f t="shared" si="153"/>
        <v>0</v>
      </c>
      <c r="H2522" s="9">
        <f t="shared" si="154"/>
        <v>0</v>
      </c>
      <c r="I2522">
        <f t="shared" si="155"/>
        <v>0</v>
      </c>
    </row>
    <row r="2523" spans="1:9">
      <c r="A2523">
        <v>41896.0416666606</v>
      </c>
      <c r="B2523" s="9">
        <v>23.355</v>
      </c>
      <c r="C2523" s="9">
        <v>0.2</v>
      </c>
      <c r="D2523" s="9">
        <v>0.1</v>
      </c>
      <c r="E2523" s="9">
        <v>0.1</v>
      </c>
      <c r="F2523" s="9">
        <v>0</v>
      </c>
      <c r="G2523" s="9">
        <f t="shared" si="153"/>
        <v>0</v>
      </c>
      <c r="H2523" s="9">
        <f t="shared" si="154"/>
        <v>0</v>
      </c>
      <c r="I2523">
        <f t="shared" si="155"/>
        <v>1</v>
      </c>
    </row>
    <row r="2524" spans="1:9">
      <c r="A2524">
        <v>41896.0833333272</v>
      </c>
      <c r="B2524" s="9">
        <v>23.2866666666667</v>
      </c>
      <c r="C2524" s="9" t="e">
        <v>#DIV/0!</v>
      </c>
      <c r="D2524" s="9">
        <v>0.1</v>
      </c>
      <c r="E2524" s="9">
        <v>0.1</v>
      </c>
      <c r="F2524" s="9">
        <v>0</v>
      </c>
      <c r="G2524" s="9">
        <f t="shared" ref="G2524:G2587" si="156">F2524/D2524</f>
        <v>0</v>
      </c>
      <c r="H2524" s="9">
        <f t="shared" ref="H2524:H2587" si="157">F2524/E2524</f>
        <v>0</v>
      </c>
      <c r="I2524">
        <f t="shared" si="155"/>
        <v>2</v>
      </c>
    </row>
    <row r="2525" spans="1:9">
      <c r="A2525">
        <v>41896.1249999939</v>
      </c>
      <c r="B2525" s="9">
        <v>23.7016666666667</v>
      </c>
      <c r="C2525" s="9">
        <v>0.1</v>
      </c>
      <c r="D2525" s="9">
        <v>0.1</v>
      </c>
      <c r="E2525" s="9">
        <v>0.1</v>
      </c>
      <c r="F2525" s="9">
        <v>0</v>
      </c>
      <c r="G2525" s="9">
        <f t="shared" si="156"/>
        <v>0</v>
      </c>
      <c r="H2525" s="9">
        <f t="shared" si="157"/>
        <v>0</v>
      </c>
      <c r="I2525">
        <f t="shared" si="155"/>
        <v>3</v>
      </c>
    </row>
    <row r="2526" spans="1:9">
      <c r="A2526">
        <v>41896.1666666605</v>
      </c>
      <c r="B2526" s="9">
        <v>23.785</v>
      </c>
      <c r="C2526" s="9" t="e">
        <v>#DIV/0!</v>
      </c>
      <c r="D2526" s="9">
        <v>0.1</v>
      </c>
      <c r="E2526" s="9">
        <v>0.108333333333333</v>
      </c>
      <c r="F2526" s="9">
        <v>0</v>
      </c>
      <c r="G2526" s="9">
        <f t="shared" si="156"/>
        <v>0</v>
      </c>
      <c r="H2526" s="9">
        <f t="shared" si="157"/>
        <v>0</v>
      </c>
      <c r="I2526">
        <f t="shared" si="155"/>
        <v>4</v>
      </c>
    </row>
    <row r="2527" spans="1:9">
      <c r="A2527">
        <v>41896.2083333272</v>
      </c>
      <c r="B2527" s="9">
        <v>23.5016666666667</v>
      </c>
      <c r="C2527" s="9">
        <v>9.64285714285714</v>
      </c>
      <c r="D2527" s="9">
        <v>0.1</v>
      </c>
      <c r="E2527" s="9">
        <v>0.1</v>
      </c>
      <c r="F2527" s="9">
        <v>0</v>
      </c>
      <c r="G2527" s="9">
        <f t="shared" si="156"/>
        <v>0</v>
      </c>
      <c r="H2527" s="9">
        <f t="shared" si="157"/>
        <v>0</v>
      </c>
      <c r="I2527">
        <f t="shared" si="155"/>
        <v>5</v>
      </c>
    </row>
    <row r="2528" spans="1:9">
      <c r="A2528">
        <v>41896.2499999939</v>
      </c>
      <c r="B2528" s="9">
        <v>24.4333333333333</v>
      </c>
      <c r="C2528" s="9">
        <v>58.35</v>
      </c>
      <c r="D2528" s="9">
        <v>0.1</v>
      </c>
      <c r="E2528" s="9">
        <v>0.108333333333333</v>
      </c>
      <c r="F2528" s="9">
        <v>0</v>
      </c>
      <c r="G2528" s="9">
        <f t="shared" si="156"/>
        <v>0</v>
      </c>
      <c r="H2528" s="9">
        <f t="shared" si="157"/>
        <v>0</v>
      </c>
      <c r="I2528">
        <f t="shared" si="155"/>
        <v>6</v>
      </c>
    </row>
    <row r="2529" spans="1:9">
      <c r="A2529">
        <v>41896.2916666605</v>
      </c>
      <c r="B2529" s="9">
        <v>24.9583333333333</v>
      </c>
      <c r="C2529" s="9">
        <v>107.94</v>
      </c>
      <c r="D2529" s="9">
        <v>0.1</v>
      </c>
      <c r="E2529" s="9">
        <v>0.1</v>
      </c>
      <c r="F2529" s="9">
        <v>0</v>
      </c>
      <c r="G2529" s="9">
        <f t="shared" si="156"/>
        <v>0</v>
      </c>
      <c r="H2529" s="9">
        <f t="shared" si="157"/>
        <v>0</v>
      </c>
      <c r="I2529">
        <f t="shared" si="155"/>
        <v>7</v>
      </c>
    </row>
    <row r="2530" spans="1:9">
      <c r="A2530">
        <v>41896.3333333272</v>
      </c>
      <c r="B2530" s="9">
        <v>25.4466666666667</v>
      </c>
      <c r="C2530" s="9">
        <v>214.386666666667</v>
      </c>
      <c r="D2530" s="9">
        <v>14.2833333333333</v>
      </c>
      <c r="E2530" s="9">
        <v>22.5916666666667</v>
      </c>
      <c r="F2530" s="9">
        <v>45.1779319444445</v>
      </c>
      <c r="G2530" s="9">
        <f t="shared" si="156"/>
        <v>3.16298239984442</v>
      </c>
      <c r="H2530" s="9">
        <f t="shared" si="157"/>
        <v>1.99976091233247</v>
      </c>
      <c r="I2530">
        <f t="shared" si="155"/>
        <v>8</v>
      </c>
    </row>
    <row r="2531" spans="1:9">
      <c r="A2531">
        <v>41896.3749999939</v>
      </c>
      <c r="B2531" s="9">
        <v>25.8583333333333</v>
      </c>
      <c r="C2531" s="9">
        <v>231.756666666667</v>
      </c>
      <c r="D2531" s="9">
        <v>12.575</v>
      </c>
      <c r="E2531" s="9">
        <v>20.8833333333333</v>
      </c>
      <c r="F2531" s="9">
        <v>36.9282375</v>
      </c>
      <c r="G2531" s="9">
        <f t="shared" si="156"/>
        <v>2.93663916500994</v>
      </c>
      <c r="H2531" s="9">
        <f t="shared" si="157"/>
        <v>1.76831145251397</v>
      </c>
      <c r="I2531">
        <f t="shared" si="155"/>
        <v>9</v>
      </c>
    </row>
    <row r="2532" spans="1:9">
      <c r="A2532">
        <v>41896.4166666605</v>
      </c>
      <c r="B2532" s="9">
        <v>26.6116666666667</v>
      </c>
      <c r="C2532" s="9">
        <v>346.393333333333</v>
      </c>
      <c r="D2532" s="9">
        <v>11.0166666666667</v>
      </c>
      <c r="E2532" s="9">
        <v>19.35</v>
      </c>
      <c r="F2532" s="9">
        <v>33.9757152777777</v>
      </c>
      <c r="G2532" s="9">
        <f t="shared" si="156"/>
        <v>3.08402861825516</v>
      </c>
      <c r="H2532" s="9">
        <f t="shared" si="157"/>
        <v>1.7558509187482</v>
      </c>
      <c r="I2532">
        <f t="shared" si="155"/>
        <v>10</v>
      </c>
    </row>
    <row r="2533" spans="1:9">
      <c r="A2533">
        <v>41896.4583333272</v>
      </c>
      <c r="B2533" s="9">
        <v>27.2633333333333</v>
      </c>
      <c r="C2533" s="9">
        <v>295.15</v>
      </c>
      <c r="D2533" s="9">
        <v>7.95833333333333</v>
      </c>
      <c r="E2533" s="9">
        <v>16.3</v>
      </c>
      <c r="F2533" s="9">
        <v>29.807448611111</v>
      </c>
      <c r="G2533" s="9">
        <f t="shared" si="156"/>
        <v>3.74543856893542</v>
      </c>
      <c r="H2533" s="9">
        <f t="shared" si="157"/>
        <v>1.82867782890252</v>
      </c>
      <c r="I2533">
        <f t="shared" si="155"/>
        <v>11</v>
      </c>
    </row>
    <row r="2534" spans="1:9">
      <c r="A2534">
        <v>41896.4999999939</v>
      </c>
      <c r="B2534" s="9">
        <v>26.775</v>
      </c>
      <c r="C2534" s="9">
        <v>219.833333333333</v>
      </c>
      <c r="D2534" s="9">
        <v>9.4</v>
      </c>
      <c r="E2534" s="9">
        <v>17.6916666666667</v>
      </c>
      <c r="F2534" s="9">
        <v>25.4655041666666</v>
      </c>
      <c r="G2534" s="9">
        <f t="shared" si="156"/>
        <v>2.70909618794326</v>
      </c>
      <c r="H2534" s="9">
        <f t="shared" si="157"/>
        <v>1.43940673575129</v>
      </c>
      <c r="I2534">
        <f t="shared" si="155"/>
        <v>12</v>
      </c>
    </row>
    <row r="2535" spans="1:9">
      <c r="A2535">
        <v>41896.5416666605</v>
      </c>
      <c r="B2535" s="9">
        <v>27.1813559322034</v>
      </c>
      <c r="C2535" s="9">
        <v>574.833333333333</v>
      </c>
      <c r="D2535" s="9">
        <v>11.075</v>
      </c>
      <c r="E2535" s="9">
        <v>19.3333333333333</v>
      </c>
      <c r="F2535" s="9">
        <v>31.935001388889</v>
      </c>
      <c r="G2535" s="9">
        <f t="shared" si="156"/>
        <v>2.88352157010284</v>
      </c>
      <c r="H2535" s="9">
        <f t="shared" si="157"/>
        <v>1.65181041666667</v>
      </c>
      <c r="I2535">
        <f t="shared" si="155"/>
        <v>13</v>
      </c>
    </row>
    <row r="2536" spans="1:9">
      <c r="A2536">
        <v>41896.5833333272</v>
      </c>
      <c r="B2536" s="9">
        <v>27.7666666666667</v>
      </c>
      <c r="C2536" s="9">
        <v>572.27</v>
      </c>
      <c r="D2536" s="9">
        <v>7.95833333333333</v>
      </c>
      <c r="E2536" s="9">
        <v>16.3416666666667</v>
      </c>
      <c r="F2536" s="9">
        <v>26.073376388889</v>
      </c>
      <c r="G2536" s="9">
        <f t="shared" si="156"/>
        <v>3.27623577661432</v>
      </c>
      <c r="H2536" s="9">
        <f t="shared" si="157"/>
        <v>1.59551512833589</v>
      </c>
      <c r="I2536">
        <f t="shared" si="155"/>
        <v>14</v>
      </c>
    </row>
    <row r="2537" spans="1:9">
      <c r="A2537">
        <v>41896.6249999939</v>
      </c>
      <c r="B2537" s="9">
        <v>27.4116666666667</v>
      </c>
      <c r="C2537" s="9">
        <v>323.266666666667</v>
      </c>
      <c r="D2537" s="9">
        <v>9.54166666666667</v>
      </c>
      <c r="E2537" s="9">
        <v>17.8833333333333</v>
      </c>
      <c r="F2537" s="9">
        <v>26.1385055555555</v>
      </c>
      <c r="G2537" s="9">
        <f t="shared" si="156"/>
        <v>2.73940669577874</v>
      </c>
      <c r="H2537" s="9">
        <f t="shared" si="157"/>
        <v>1.46161261261261</v>
      </c>
      <c r="I2537">
        <f t="shared" si="155"/>
        <v>15</v>
      </c>
    </row>
    <row r="2538" spans="1:9">
      <c r="A2538">
        <v>41896.6666666605</v>
      </c>
      <c r="B2538" s="9">
        <v>26.56</v>
      </c>
      <c r="C2538" s="9">
        <v>191.98</v>
      </c>
      <c r="D2538" s="9">
        <v>9.55833333333333</v>
      </c>
      <c r="E2538" s="9">
        <v>17.8833333333333</v>
      </c>
      <c r="F2538" s="9">
        <v>30.2416430555555</v>
      </c>
      <c r="G2538" s="9">
        <f t="shared" si="156"/>
        <v>3.16390337111305</v>
      </c>
      <c r="H2538" s="9">
        <f t="shared" si="157"/>
        <v>1.6910518018018</v>
      </c>
      <c r="I2538">
        <f t="shared" si="155"/>
        <v>16</v>
      </c>
    </row>
    <row r="2539" spans="1:9">
      <c r="A2539">
        <v>41896.7083333272</v>
      </c>
      <c r="B2539" s="9">
        <v>25.03</v>
      </c>
      <c r="C2539" s="9">
        <v>22.6409090909091</v>
      </c>
      <c r="D2539" s="9">
        <v>9.55833333333334</v>
      </c>
      <c r="E2539" s="9">
        <v>17.8666666666667</v>
      </c>
      <c r="F2539" s="9">
        <v>30.3936111111111</v>
      </c>
      <c r="G2539" s="9">
        <f t="shared" si="156"/>
        <v>3.17980238302819</v>
      </c>
      <c r="H2539" s="9">
        <f t="shared" si="157"/>
        <v>1.70113495024876</v>
      </c>
      <c r="I2539">
        <f t="shared" si="155"/>
        <v>17</v>
      </c>
    </row>
    <row r="2540" spans="1:9">
      <c r="A2540">
        <v>41896.7499999938</v>
      </c>
      <c r="B2540" s="9">
        <v>24.215</v>
      </c>
      <c r="C2540" s="9" t="e">
        <v>#DIV/0!</v>
      </c>
      <c r="D2540" s="9">
        <v>6.375</v>
      </c>
      <c r="E2540" s="9">
        <v>14.7583333333333</v>
      </c>
      <c r="F2540" s="9">
        <v>0</v>
      </c>
      <c r="G2540" s="9">
        <f t="shared" si="156"/>
        <v>0</v>
      </c>
      <c r="H2540" s="9">
        <f t="shared" si="157"/>
        <v>0</v>
      </c>
      <c r="I2540">
        <f t="shared" si="155"/>
        <v>18</v>
      </c>
    </row>
    <row r="2541" spans="1:9">
      <c r="A2541">
        <v>41896.7916666605</v>
      </c>
      <c r="B2541" s="9">
        <v>23.96</v>
      </c>
      <c r="C2541" s="9" t="e">
        <v>#DIV/0!</v>
      </c>
      <c r="D2541" s="9">
        <v>9.50833333333333</v>
      </c>
      <c r="E2541" s="9">
        <v>17.8666666666667</v>
      </c>
      <c r="F2541" s="9">
        <v>27.1371527777778</v>
      </c>
      <c r="G2541" s="9">
        <f t="shared" si="156"/>
        <v>2.85403885480572</v>
      </c>
      <c r="H2541" s="9">
        <f t="shared" si="157"/>
        <v>1.51887049129353</v>
      </c>
      <c r="I2541">
        <f t="shared" si="155"/>
        <v>19</v>
      </c>
    </row>
    <row r="2542" spans="1:9">
      <c r="A2542">
        <v>41896.8333333272</v>
      </c>
      <c r="B2542" s="9">
        <v>23.85</v>
      </c>
      <c r="C2542" s="9" t="e">
        <v>#DIV/0!</v>
      </c>
      <c r="D2542" s="9">
        <v>11.0916666666667</v>
      </c>
      <c r="E2542" s="9">
        <v>19.4416666666667</v>
      </c>
      <c r="F2542" s="9">
        <v>38.0571430555555</v>
      </c>
      <c r="G2542" s="9">
        <f t="shared" si="156"/>
        <v>3.4311473829201</v>
      </c>
      <c r="H2542" s="9">
        <f t="shared" si="157"/>
        <v>1.95750414344906</v>
      </c>
      <c r="I2542">
        <f t="shared" si="155"/>
        <v>20</v>
      </c>
    </row>
    <row r="2543" spans="1:9">
      <c r="A2543">
        <v>41896.8749999938</v>
      </c>
      <c r="B2543" s="9">
        <v>23.6733333333333</v>
      </c>
      <c r="C2543" s="9" t="e">
        <v>#DIV/0!</v>
      </c>
      <c r="D2543" s="9">
        <v>0.1</v>
      </c>
      <c r="E2543" s="9">
        <v>1.50833333333333</v>
      </c>
      <c r="F2543" s="9">
        <v>0</v>
      </c>
      <c r="G2543" s="9">
        <f t="shared" si="156"/>
        <v>0</v>
      </c>
      <c r="H2543" s="9">
        <f t="shared" si="157"/>
        <v>0</v>
      </c>
      <c r="I2543">
        <f t="shared" si="155"/>
        <v>21</v>
      </c>
    </row>
    <row r="2544" spans="1:9">
      <c r="A2544">
        <v>41896.9166666605</v>
      </c>
      <c r="B2544" s="9">
        <v>23.405</v>
      </c>
      <c r="C2544" s="9" t="e">
        <v>#DIV/0!</v>
      </c>
      <c r="D2544" s="9">
        <v>0.1</v>
      </c>
      <c r="E2544" s="9">
        <v>0.1</v>
      </c>
      <c r="F2544" s="9">
        <v>0</v>
      </c>
      <c r="G2544" s="9">
        <f t="shared" si="156"/>
        <v>0</v>
      </c>
      <c r="H2544" s="9">
        <f t="shared" si="157"/>
        <v>0</v>
      </c>
      <c r="I2544">
        <f t="shared" si="155"/>
        <v>22</v>
      </c>
    </row>
    <row r="2545" spans="1:9">
      <c r="A2545">
        <v>41896.9583333272</v>
      </c>
      <c r="B2545" s="9">
        <v>23.32</v>
      </c>
      <c r="C2545" s="9" t="e">
        <v>#DIV/0!</v>
      </c>
      <c r="D2545" s="9">
        <v>0.1</v>
      </c>
      <c r="E2545" s="9">
        <v>0.108333333333333</v>
      </c>
      <c r="F2545" s="9">
        <v>0</v>
      </c>
      <c r="G2545" s="9">
        <f t="shared" si="156"/>
        <v>0</v>
      </c>
      <c r="H2545" s="9">
        <f t="shared" si="157"/>
        <v>0</v>
      </c>
      <c r="I2545">
        <f t="shared" si="155"/>
        <v>23</v>
      </c>
    </row>
    <row r="2546" spans="1:9">
      <c r="A2546">
        <v>41896.9999999938</v>
      </c>
      <c r="B2546" s="9">
        <v>23.245</v>
      </c>
      <c r="C2546" s="9" t="e">
        <v>#DIV/0!</v>
      </c>
      <c r="D2546" s="9">
        <v>0.1</v>
      </c>
      <c r="E2546" s="9">
        <v>0.108333333333333</v>
      </c>
      <c r="F2546" s="9">
        <v>0</v>
      </c>
      <c r="G2546" s="9">
        <f t="shared" si="156"/>
        <v>0</v>
      </c>
      <c r="H2546" s="9">
        <f t="shared" si="157"/>
        <v>0</v>
      </c>
      <c r="I2546">
        <f t="shared" si="155"/>
        <v>0</v>
      </c>
    </row>
    <row r="2547" spans="1:9">
      <c r="A2547">
        <v>41897.0416666605</v>
      </c>
      <c r="B2547" s="9">
        <v>23.2433333333333</v>
      </c>
      <c r="C2547" s="9" t="e">
        <v>#DIV/0!</v>
      </c>
      <c r="D2547" s="9">
        <v>0.1</v>
      </c>
      <c r="E2547" s="9">
        <v>0.108333333333333</v>
      </c>
      <c r="F2547" s="9">
        <v>0</v>
      </c>
      <c r="G2547" s="9">
        <f t="shared" si="156"/>
        <v>0</v>
      </c>
      <c r="H2547" s="9">
        <f t="shared" si="157"/>
        <v>0</v>
      </c>
      <c r="I2547">
        <f t="shared" si="155"/>
        <v>1</v>
      </c>
    </row>
    <row r="2548" spans="1:9">
      <c r="A2548">
        <v>41897.0833333272</v>
      </c>
      <c r="B2548" s="9">
        <v>23.4033333333333</v>
      </c>
      <c r="C2548" s="9" t="e">
        <v>#DIV/0!</v>
      </c>
      <c r="D2548" s="9">
        <v>0.1</v>
      </c>
      <c r="E2548" s="9">
        <v>0.108333333333333</v>
      </c>
      <c r="F2548" s="9">
        <v>0</v>
      </c>
      <c r="G2548" s="9">
        <f t="shared" si="156"/>
        <v>0</v>
      </c>
      <c r="H2548" s="9">
        <f t="shared" si="157"/>
        <v>0</v>
      </c>
      <c r="I2548">
        <f t="shared" si="155"/>
        <v>2</v>
      </c>
    </row>
    <row r="2549" spans="1:9">
      <c r="A2549">
        <v>41897.1249999938</v>
      </c>
      <c r="B2549" s="9">
        <v>23.4233333333333</v>
      </c>
      <c r="C2549" s="9">
        <v>0.16</v>
      </c>
      <c r="D2549" s="9">
        <v>0.1</v>
      </c>
      <c r="E2549" s="9">
        <v>0.1</v>
      </c>
      <c r="F2549" s="9">
        <v>0</v>
      </c>
      <c r="G2549" s="9">
        <f t="shared" si="156"/>
        <v>0</v>
      </c>
      <c r="H2549" s="9">
        <f t="shared" si="157"/>
        <v>0</v>
      </c>
      <c r="I2549">
        <f t="shared" si="155"/>
        <v>3</v>
      </c>
    </row>
    <row r="2550" spans="1:9">
      <c r="A2550">
        <v>41897.1666666605</v>
      </c>
      <c r="B2550" s="9">
        <v>23.455</v>
      </c>
      <c r="C2550" s="9">
        <v>0.18</v>
      </c>
      <c r="D2550" s="9">
        <v>0.1</v>
      </c>
      <c r="E2550" s="9">
        <v>0.1</v>
      </c>
      <c r="F2550" s="9">
        <v>0</v>
      </c>
      <c r="G2550" s="9">
        <f t="shared" si="156"/>
        <v>0</v>
      </c>
      <c r="H2550" s="9">
        <f t="shared" si="157"/>
        <v>0</v>
      </c>
      <c r="I2550">
        <f t="shared" si="155"/>
        <v>4</v>
      </c>
    </row>
    <row r="2551" spans="1:9">
      <c r="A2551">
        <v>41897.2083333272</v>
      </c>
      <c r="B2551" s="9">
        <v>23.4616666666667</v>
      </c>
      <c r="C2551" s="9">
        <v>7.5</v>
      </c>
      <c r="D2551" s="9">
        <v>0.1</v>
      </c>
      <c r="E2551" s="9">
        <v>0.1</v>
      </c>
      <c r="F2551" s="9">
        <v>0</v>
      </c>
      <c r="G2551" s="9">
        <f t="shared" si="156"/>
        <v>0</v>
      </c>
      <c r="H2551" s="9">
        <f t="shared" si="157"/>
        <v>0</v>
      </c>
      <c r="I2551">
        <f t="shared" si="155"/>
        <v>5</v>
      </c>
    </row>
    <row r="2552" spans="1:9">
      <c r="A2552">
        <v>41897.2499999938</v>
      </c>
      <c r="B2552" s="9">
        <v>23.685</v>
      </c>
      <c r="C2552" s="9">
        <v>41.2733333333333</v>
      </c>
      <c r="D2552" s="9">
        <v>0.1</v>
      </c>
      <c r="E2552" s="9">
        <v>0.1</v>
      </c>
      <c r="F2552" s="9">
        <v>0</v>
      </c>
      <c r="G2552" s="9">
        <f t="shared" si="156"/>
        <v>0</v>
      </c>
      <c r="H2552" s="9">
        <f t="shared" si="157"/>
        <v>0</v>
      </c>
      <c r="I2552">
        <f t="shared" si="155"/>
        <v>6</v>
      </c>
    </row>
    <row r="2553" spans="1:9">
      <c r="A2553">
        <v>41897.2916666605</v>
      </c>
      <c r="B2553" s="9">
        <v>24.19</v>
      </c>
      <c r="C2553" s="9">
        <v>104.19</v>
      </c>
      <c r="D2553" s="9">
        <v>19</v>
      </c>
      <c r="E2553" s="9">
        <v>27.2833333333333</v>
      </c>
      <c r="F2553" s="9">
        <v>58.0952166666667</v>
      </c>
      <c r="G2553" s="9">
        <f t="shared" si="156"/>
        <v>3.05764298245614</v>
      </c>
      <c r="H2553" s="9">
        <f t="shared" si="157"/>
        <v>2.12932987171656</v>
      </c>
      <c r="I2553">
        <f t="shared" si="155"/>
        <v>7</v>
      </c>
    </row>
    <row r="2554" spans="1:9">
      <c r="A2554">
        <v>41897.3333333271</v>
      </c>
      <c r="B2554" s="9">
        <v>25.1883333333333</v>
      </c>
      <c r="C2554" s="9">
        <v>180.548387096774</v>
      </c>
      <c r="D2554" s="9">
        <v>12.6916666666667</v>
      </c>
      <c r="E2554" s="9">
        <v>20.9833333333333</v>
      </c>
      <c r="F2554" s="9">
        <v>37.9268847222222</v>
      </c>
      <c r="G2554" s="9">
        <f t="shared" si="156"/>
        <v>2.98832972203983</v>
      </c>
      <c r="H2554" s="9">
        <f t="shared" si="157"/>
        <v>1.80747663489542</v>
      </c>
      <c r="I2554">
        <f t="shared" si="155"/>
        <v>8</v>
      </c>
    </row>
    <row r="2555" spans="1:9">
      <c r="A2555">
        <v>41897.3749999938</v>
      </c>
      <c r="B2555" s="9">
        <v>26.7083333333333</v>
      </c>
      <c r="C2555" s="9">
        <v>305.003225806452</v>
      </c>
      <c r="D2555" s="9">
        <v>15.9</v>
      </c>
      <c r="E2555" s="9">
        <v>24.0666666666667</v>
      </c>
      <c r="F2555" s="9">
        <v>47.5008722222221</v>
      </c>
      <c r="G2555" s="9">
        <f t="shared" si="156"/>
        <v>2.98747624039133</v>
      </c>
      <c r="H2555" s="9">
        <f t="shared" si="157"/>
        <v>1.9737204524469</v>
      </c>
      <c r="I2555">
        <f t="shared" si="155"/>
        <v>9</v>
      </c>
    </row>
    <row r="2556" spans="1:9">
      <c r="A2556">
        <v>41897.4166666605</v>
      </c>
      <c r="B2556" s="9">
        <v>27.7366666666667</v>
      </c>
      <c r="C2556" s="9">
        <v>722.683333333333</v>
      </c>
      <c r="D2556" s="9">
        <v>11.7846153846154</v>
      </c>
      <c r="E2556" s="9">
        <v>20.1</v>
      </c>
      <c r="F2556" s="9">
        <v>38.795273611111</v>
      </c>
      <c r="G2556" s="9">
        <f t="shared" si="156"/>
        <v>3.29202713410211</v>
      </c>
      <c r="H2556" s="9">
        <f t="shared" si="157"/>
        <v>1.93011311498065</v>
      </c>
      <c r="I2556">
        <f t="shared" si="155"/>
        <v>10</v>
      </c>
    </row>
    <row r="2557" spans="1:9">
      <c r="A2557">
        <v>41897.4583333271</v>
      </c>
      <c r="B2557" s="9">
        <v>28.2466666666667</v>
      </c>
      <c r="C2557" s="9">
        <v>867.879310344828</v>
      </c>
      <c r="D2557" s="9">
        <v>14.3333333333333</v>
      </c>
      <c r="E2557" s="9">
        <v>22.6583333333333</v>
      </c>
      <c r="F2557" s="9">
        <v>43.6148319444445</v>
      </c>
      <c r="G2557" s="9">
        <f t="shared" si="156"/>
        <v>3.04289525193799</v>
      </c>
      <c r="H2557" s="9">
        <f t="shared" si="157"/>
        <v>1.92489144293245</v>
      </c>
      <c r="I2557">
        <f t="shared" si="155"/>
        <v>11</v>
      </c>
    </row>
    <row r="2558" spans="1:9">
      <c r="A2558">
        <v>41897.4999999938</v>
      </c>
      <c r="B2558" s="9">
        <v>28.0833333333333</v>
      </c>
      <c r="C2558" s="9">
        <v>714.36</v>
      </c>
      <c r="D2558" s="9">
        <v>15.95</v>
      </c>
      <c r="E2558" s="9">
        <v>24.25</v>
      </c>
      <c r="F2558" s="9">
        <v>47.5660013888889</v>
      </c>
      <c r="G2558" s="9">
        <f t="shared" si="156"/>
        <v>2.98219444444445</v>
      </c>
      <c r="H2558" s="9">
        <f t="shared" si="157"/>
        <v>1.96148459335624</v>
      </c>
      <c r="I2558">
        <f t="shared" si="155"/>
        <v>12</v>
      </c>
    </row>
    <row r="2559" spans="1:9">
      <c r="A2559">
        <v>41897.5416666605</v>
      </c>
      <c r="B2559" s="9">
        <v>27.7983333333333</v>
      </c>
      <c r="C2559" s="9">
        <v>703.89</v>
      </c>
      <c r="D2559" s="9">
        <v>13.9181818181818</v>
      </c>
      <c r="E2559" s="9">
        <v>22.6833333333333</v>
      </c>
      <c r="F2559" s="9">
        <v>47.1535166666666</v>
      </c>
      <c r="G2559" s="9">
        <f t="shared" si="156"/>
        <v>3.38790779446984</v>
      </c>
      <c r="H2559" s="9">
        <f t="shared" si="157"/>
        <v>2.0787736958119</v>
      </c>
      <c r="I2559">
        <f t="shared" si="155"/>
        <v>13</v>
      </c>
    </row>
    <row r="2560" spans="1:9">
      <c r="A2560">
        <v>41897.5833333271</v>
      </c>
      <c r="B2560" s="9">
        <v>28.32</v>
      </c>
      <c r="C2560" s="9">
        <v>655.83</v>
      </c>
      <c r="D2560" s="9">
        <v>12.75</v>
      </c>
      <c r="E2560" s="9">
        <v>21.1166666666667</v>
      </c>
      <c r="F2560" s="9">
        <v>38.1874013888889</v>
      </c>
      <c r="G2560" s="9">
        <f t="shared" si="156"/>
        <v>2.9950903050109</v>
      </c>
      <c r="H2560" s="9">
        <f t="shared" si="157"/>
        <v>1.80840101289135</v>
      </c>
      <c r="I2560">
        <f t="shared" si="155"/>
        <v>14</v>
      </c>
    </row>
    <row r="2561" spans="1:9">
      <c r="A2561">
        <v>41897.6249999938</v>
      </c>
      <c r="B2561" s="9">
        <v>27.845</v>
      </c>
      <c r="C2561" s="9">
        <v>448.236666666667</v>
      </c>
      <c r="D2561" s="9">
        <v>15.9916666666667</v>
      </c>
      <c r="E2561" s="9">
        <v>24.275</v>
      </c>
      <c r="F2561" s="9">
        <v>47.1752263888889</v>
      </c>
      <c r="G2561" s="9">
        <f t="shared" si="156"/>
        <v>2.94998810144172</v>
      </c>
      <c r="H2561" s="9">
        <f t="shared" si="157"/>
        <v>1.94336668955258</v>
      </c>
      <c r="I2561">
        <f t="shared" si="155"/>
        <v>15</v>
      </c>
    </row>
    <row r="2562" spans="1:9">
      <c r="A2562">
        <v>41897.6666666605</v>
      </c>
      <c r="B2562" s="9">
        <v>27.0716666666667</v>
      </c>
      <c r="C2562" s="9">
        <v>198.183333333333</v>
      </c>
      <c r="D2562" s="9">
        <v>11.2333333333333</v>
      </c>
      <c r="E2562" s="9">
        <v>19.55</v>
      </c>
      <c r="F2562" s="9">
        <v>35.647363888889</v>
      </c>
      <c r="G2562" s="9">
        <f t="shared" si="156"/>
        <v>3.17335583580614</v>
      </c>
      <c r="H2562" s="9">
        <f t="shared" si="157"/>
        <v>1.82339457232169</v>
      </c>
      <c r="I2562">
        <f t="shared" si="155"/>
        <v>16</v>
      </c>
    </row>
    <row r="2563" spans="1:9">
      <c r="A2563">
        <v>41897.7083333271</v>
      </c>
      <c r="B2563" s="9">
        <v>25.5016666666667</v>
      </c>
      <c r="C2563" s="9">
        <v>13.8736842105263</v>
      </c>
      <c r="D2563" s="9">
        <v>11.2166666666667</v>
      </c>
      <c r="E2563" s="9">
        <v>19.5916666666667</v>
      </c>
      <c r="F2563" s="9">
        <v>33.9757152777777</v>
      </c>
      <c r="G2563" s="9">
        <f t="shared" si="156"/>
        <v>3.02903850916295</v>
      </c>
      <c r="H2563" s="9">
        <f t="shared" si="157"/>
        <v>1.73419218772154</v>
      </c>
      <c r="I2563">
        <f t="shared" ref="I2563:I2626" si="158">HOUR(A2563)</f>
        <v>17</v>
      </c>
    </row>
    <row r="2564" spans="1:9">
      <c r="A2564">
        <v>41897.7499999938</v>
      </c>
      <c r="B2564" s="9">
        <v>24.195</v>
      </c>
      <c r="C2564" s="9" t="e">
        <v>#DIV/0!</v>
      </c>
      <c r="D2564" s="9">
        <v>12.8166666666667</v>
      </c>
      <c r="E2564" s="9">
        <v>21.1333333333333</v>
      </c>
      <c r="F2564" s="9">
        <v>38.7735638888889</v>
      </c>
      <c r="G2564" s="9">
        <f t="shared" si="156"/>
        <v>3.02524555700043</v>
      </c>
      <c r="H2564" s="9">
        <f t="shared" si="157"/>
        <v>1.83471122502629</v>
      </c>
      <c r="I2564">
        <f t="shared" si="158"/>
        <v>18</v>
      </c>
    </row>
    <row r="2565" spans="1:9">
      <c r="A2565">
        <v>41897.7916666605</v>
      </c>
      <c r="B2565" s="9">
        <v>23.8483333333333</v>
      </c>
      <c r="C2565" s="9" t="e">
        <v>#DIV/0!</v>
      </c>
      <c r="D2565" s="9">
        <v>14.4333333333333</v>
      </c>
      <c r="E2565" s="9">
        <v>22.7916666666667</v>
      </c>
      <c r="F2565" s="9">
        <v>43.8102194444444</v>
      </c>
      <c r="G2565" s="9">
        <f t="shared" si="156"/>
        <v>3.03535007698229</v>
      </c>
      <c r="H2565" s="9">
        <f t="shared" si="157"/>
        <v>1.92220341255332</v>
      </c>
      <c r="I2565">
        <f t="shared" si="158"/>
        <v>19</v>
      </c>
    </row>
    <row r="2566" spans="1:9">
      <c r="A2566">
        <v>41897.8333333271</v>
      </c>
      <c r="B2566" s="9">
        <v>23.6383333333333</v>
      </c>
      <c r="C2566" s="9" t="e">
        <v>#DIV/0!</v>
      </c>
      <c r="D2566" s="9">
        <v>16.075</v>
      </c>
      <c r="E2566" s="9">
        <v>24.425</v>
      </c>
      <c r="F2566" s="9">
        <v>48.4126805555556</v>
      </c>
      <c r="G2566" s="9">
        <f t="shared" si="156"/>
        <v>3.01167530672196</v>
      </c>
      <c r="H2566" s="9">
        <f t="shared" si="157"/>
        <v>1.98209541680883</v>
      </c>
      <c r="I2566">
        <f t="shared" si="158"/>
        <v>20</v>
      </c>
    </row>
    <row r="2567" spans="1:9">
      <c r="A2567">
        <v>41897.8749999938</v>
      </c>
      <c r="B2567" s="9">
        <v>23.475</v>
      </c>
      <c r="C2567" s="9" t="e">
        <v>#DIV/0!</v>
      </c>
      <c r="D2567" s="9">
        <v>12.8916666666667</v>
      </c>
      <c r="E2567" s="9">
        <v>21.2166666666667</v>
      </c>
      <c r="F2567" s="9">
        <v>39.4682749999999</v>
      </c>
      <c r="G2567" s="9">
        <f t="shared" si="156"/>
        <v>3.06153393665158</v>
      </c>
      <c r="H2567" s="9">
        <f t="shared" si="157"/>
        <v>1.86024862529458</v>
      </c>
      <c r="I2567">
        <f t="shared" si="158"/>
        <v>21</v>
      </c>
    </row>
    <row r="2568" spans="1:9">
      <c r="A2568">
        <v>41897.9166666604</v>
      </c>
      <c r="B2568" s="9">
        <v>23.1216666666667</v>
      </c>
      <c r="C2568" s="9" t="e">
        <v>#DIV/0!</v>
      </c>
      <c r="D2568" s="9">
        <v>0.1</v>
      </c>
      <c r="E2568" s="9">
        <v>1.51666666666667</v>
      </c>
      <c r="F2568" s="9">
        <v>0</v>
      </c>
      <c r="G2568" s="9">
        <f t="shared" si="156"/>
        <v>0</v>
      </c>
      <c r="H2568" s="9">
        <f t="shared" si="157"/>
        <v>0</v>
      </c>
      <c r="I2568">
        <f t="shared" si="158"/>
        <v>22</v>
      </c>
    </row>
    <row r="2569" spans="1:9">
      <c r="A2569">
        <v>41897.9583333271</v>
      </c>
      <c r="B2569" s="9">
        <v>23.0183333333333</v>
      </c>
      <c r="C2569" s="9" t="e">
        <v>#DIV/0!</v>
      </c>
      <c r="D2569" s="9">
        <v>0.1</v>
      </c>
      <c r="E2569" s="9">
        <v>0.1</v>
      </c>
      <c r="F2569" s="9">
        <v>0</v>
      </c>
      <c r="G2569" s="9">
        <f t="shared" si="156"/>
        <v>0</v>
      </c>
      <c r="H2569" s="9">
        <f t="shared" si="157"/>
        <v>0</v>
      </c>
      <c r="I2569">
        <f t="shared" si="158"/>
        <v>23</v>
      </c>
    </row>
    <row r="2570" spans="1:9">
      <c r="A2570">
        <v>41897.9999999938</v>
      </c>
      <c r="B2570" s="9">
        <v>22.9216666666667</v>
      </c>
      <c r="C2570" s="9" t="e">
        <v>#DIV/0!</v>
      </c>
      <c r="D2570" s="9">
        <v>0.1</v>
      </c>
      <c r="E2570" s="9">
        <v>0.108333333333333</v>
      </c>
      <c r="F2570" s="9">
        <v>0</v>
      </c>
      <c r="G2570" s="9">
        <f t="shared" si="156"/>
        <v>0</v>
      </c>
      <c r="H2570" s="9">
        <f t="shared" si="157"/>
        <v>0</v>
      </c>
      <c r="I2570">
        <f t="shared" si="158"/>
        <v>0</v>
      </c>
    </row>
    <row r="2571" spans="1:9">
      <c r="A2571">
        <v>41898.0416666604</v>
      </c>
      <c r="B2571" s="9">
        <v>22.6</v>
      </c>
      <c r="C2571" s="9" t="e">
        <v>#DIV/0!</v>
      </c>
      <c r="D2571" s="9">
        <v>0.1</v>
      </c>
      <c r="E2571" s="9">
        <v>0.108333333333333</v>
      </c>
      <c r="F2571" s="9">
        <v>0</v>
      </c>
      <c r="G2571" s="9">
        <f t="shared" si="156"/>
        <v>0</v>
      </c>
      <c r="H2571" s="9">
        <f t="shared" si="157"/>
        <v>0</v>
      </c>
      <c r="I2571">
        <f t="shared" si="158"/>
        <v>1</v>
      </c>
    </row>
    <row r="2572" spans="1:9">
      <c r="A2572">
        <v>41898.0833333271</v>
      </c>
      <c r="B2572" s="9">
        <v>22.4133333333333</v>
      </c>
      <c r="C2572" s="9" t="e">
        <v>#DIV/0!</v>
      </c>
      <c r="D2572" s="9">
        <v>0.1</v>
      </c>
      <c r="E2572" s="9">
        <v>0.1</v>
      </c>
      <c r="F2572" s="9">
        <v>0</v>
      </c>
      <c r="G2572" s="9">
        <f t="shared" si="156"/>
        <v>0</v>
      </c>
      <c r="H2572" s="9">
        <f t="shared" si="157"/>
        <v>0</v>
      </c>
      <c r="I2572">
        <f t="shared" si="158"/>
        <v>2</v>
      </c>
    </row>
    <row r="2573" spans="1:9">
      <c r="A2573">
        <v>41898.1249999938</v>
      </c>
      <c r="B2573" s="9">
        <v>22.5116666666667</v>
      </c>
      <c r="C2573" s="9" t="e">
        <v>#DIV/0!</v>
      </c>
      <c r="D2573" s="9">
        <v>0.1</v>
      </c>
      <c r="E2573" s="9">
        <v>0.108333333333333</v>
      </c>
      <c r="F2573" s="9">
        <v>0</v>
      </c>
      <c r="G2573" s="9">
        <f t="shared" si="156"/>
        <v>0</v>
      </c>
      <c r="H2573" s="9">
        <f t="shared" si="157"/>
        <v>0</v>
      </c>
      <c r="I2573">
        <f t="shared" si="158"/>
        <v>3</v>
      </c>
    </row>
    <row r="2574" spans="1:9">
      <c r="A2574">
        <v>41898.1666666604</v>
      </c>
      <c r="B2574" s="9">
        <v>22.5516666666667</v>
      </c>
      <c r="C2574" s="9">
        <v>0.388888888888889</v>
      </c>
      <c r="D2574" s="9">
        <v>0.1</v>
      </c>
      <c r="E2574" s="9">
        <v>0.116666666666667</v>
      </c>
      <c r="F2574" s="9">
        <v>0</v>
      </c>
      <c r="G2574" s="9">
        <f t="shared" si="156"/>
        <v>0</v>
      </c>
      <c r="H2574" s="9">
        <f t="shared" si="157"/>
        <v>0</v>
      </c>
      <c r="I2574">
        <f t="shared" si="158"/>
        <v>4</v>
      </c>
    </row>
    <row r="2575" spans="1:9">
      <c r="A2575">
        <v>41898.2083333271</v>
      </c>
      <c r="B2575" s="9">
        <v>22.82</v>
      </c>
      <c r="C2575" s="9">
        <v>5.835</v>
      </c>
      <c r="D2575" s="9">
        <v>0.1</v>
      </c>
      <c r="E2575" s="9">
        <v>0.108333333333333</v>
      </c>
      <c r="F2575" s="9">
        <v>0</v>
      </c>
      <c r="G2575" s="9">
        <f t="shared" si="156"/>
        <v>0</v>
      </c>
      <c r="H2575" s="9">
        <f t="shared" si="157"/>
        <v>0</v>
      </c>
      <c r="I2575">
        <f t="shared" si="158"/>
        <v>5</v>
      </c>
    </row>
    <row r="2576" spans="1:9">
      <c r="A2576">
        <v>41898.2499999938</v>
      </c>
      <c r="B2576" s="9">
        <v>23.6916666666667</v>
      </c>
      <c r="C2576" s="9">
        <v>29.741935483871</v>
      </c>
      <c r="D2576" s="9">
        <v>0.1</v>
      </c>
      <c r="E2576" s="9">
        <v>0.1</v>
      </c>
      <c r="F2576" s="9">
        <v>0</v>
      </c>
      <c r="G2576" s="9">
        <f t="shared" si="156"/>
        <v>0</v>
      </c>
      <c r="H2576" s="9">
        <f t="shared" si="157"/>
        <v>0</v>
      </c>
      <c r="I2576">
        <f t="shared" si="158"/>
        <v>6</v>
      </c>
    </row>
    <row r="2577" spans="1:9">
      <c r="A2577">
        <v>41898.2916666604</v>
      </c>
      <c r="B2577" s="9">
        <v>24.2766666666667</v>
      </c>
      <c r="C2577" s="9">
        <v>72.3533333333333</v>
      </c>
      <c r="D2577" s="9">
        <v>19.3166666666667</v>
      </c>
      <c r="E2577" s="9">
        <v>27.6</v>
      </c>
      <c r="F2577" s="9">
        <v>62.8713555555555</v>
      </c>
      <c r="G2577" s="9">
        <f t="shared" si="156"/>
        <v>3.25477250503307</v>
      </c>
      <c r="H2577" s="9">
        <f t="shared" si="157"/>
        <v>2.27794766505636</v>
      </c>
      <c r="I2577">
        <f t="shared" si="158"/>
        <v>7</v>
      </c>
    </row>
    <row r="2578" spans="1:9">
      <c r="A2578">
        <v>41898.3333333271</v>
      </c>
      <c r="B2578" s="9">
        <v>25.26</v>
      </c>
      <c r="C2578" s="9">
        <v>177.053333333333</v>
      </c>
      <c r="D2578" s="9">
        <v>14.3083333333333</v>
      </c>
      <c r="E2578" s="9">
        <v>22.6</v>
      </c>
      <c r="F2578" s="9">
        <v>43.5714125</v>
      </c>
      <c r="G2578" s="9">
        <f t="shared" si="156"/>
        <v>3.04517734420501</v>
      </c>
      <c r="H2578" s="9">
        <f t="shared" si="157"/>
        <v>1.92793860619469</v>
      </c>
      <c r="I2578">
        <f t="shared" si="158"/>
        <v>8</v>
      </c>
    </row>
    <row r="2579" spans="1:9">
      <c r="A2579">
        <v>41898.3749999937</v>
      </c>
      <c r="B2579" s="9">
        <v>26.2133333333333</v>
      </c>
      <c r="C2579" s="9">
        <v>279.87</v>
      </c>
      <c r="D2579" s="9">
        <v>19.0833333333333</v>
      </c>
      <c r="E2579" s="9">
        <v>27.3083333333333</v>
      </c>
      <c r="F2579" s="9">
        <v>58.0517972222222</v>
      </c>
      <c r="G2579" s="9">
        <f t="shared" si="156"/>
        <v>3.04201557496361</v>
      </c>
      <c r="H2579" s="9">
        <f t="shared" si="157"/>
        <v>2.12579056047198</v>
      </c>
      <c r="I2579">
        <f t="shared" si="158"/>
        <v>9</v>
      </c>
    </row>
    <row r="2580" spans="1:9">
      <c r="A2580">
        <v>41898.4166666604</v>
      </c>
      <c r="B2580" s="9">
        <v>26.955</v>
      </c>
      <c r="C2580" s="9">
        <v>441.44</v>
      </c>
      <c r="D2580" s="9">
        <v>15.95</v>
      </c>
      <c r="E2580" s="9">
        <v>24.1833333333333</v>
      </c>
      <c r="F2580" s="9">
        <v>48.8902944444445</v>
      </c>
      <c r="G2580" s="9">
        <f t="shared" si="156"/>
        <v>3.06522222222222</v>
      </c>
      <c r="H2580" s="9">
        <f t="shared" si="157"/>
        <v>2.0216524236159</v>
      </c>
      <c r="I2580">
        <f t="shared" si="158"/>
        <v>10</v>
      </c>
    </row>
    <row r="2581" spans="1:9">
      <c r="A2581">
        <v>41898.4583333271</v>
      </c>
      <c r="B2581" s="9">
        <v>27.2583333333333</v>
      </c>
      <c r="C2581" s="9">
        <v>487.521875</v>
      </c>
      <c r="D2581" s="9">
        <v>17.6615384615385</v>
      </c>
      <c r="E2581" s="9">
        <v>26.0642857142857</v>
      </c>
      <c r="F2581" s="9">
        <v>54.2876653846155</v>
      </c>
      <c r="G2581" s="9">
        <f t="shared" si="156"/>
        <v>3.07377896341464</v>
      </c>
      <c r="H2581" s="9">
        <f t="shared" si="157"/>
        <v>2.08283725783671</v>
      </c>
      <c r="I2581">
        <f t="shared" si="158"/>
        <v>11</v>
      </c>
    </row>
    <row r="2582" spans="1:9">
      <c r="A2582">
        <v>41898.4999999937</v>
      </c>
      <c r="B2582" s="9">
        <v>27.5733333333333</v>
      </c>
      <c r="C2582" s="9">
        <v>654.666666666667</v>
      </c>
      <c r="D2582" s="9">
        <v>16.0416666666667</v>
      </c>
      <c r="E2582" s="9">
        <v>24.2833333333333</v>
      </c>
      <c r="F2582" s="9">
        <v>49.3027791666666</v>
      </c>
      <c r="G2582" s="9">
        <f t="shared" si="156"/>
        <v>3.07342</v>
      </c>
      <c r="H2582" s="9">
        <f t="shared" si="157"/>
        <v>2.03031348661633</v>
      </c>
      <c r="I2582">
        <f t="shared" si="158"/>
        <v>12</v>
      </c>
    </row>
    <row r="2583" spans="1:9">
      <c r="A2583">
        <v>41898.5416666604</v>
      </c>
      <c r="B2583" s="9">
        <v>28.5016666666667</v>
      </c>
      <c r="C2583" s="9">
        <v>649.566666666667</v>
      </c>
      <c r="D2583" s="9">
        <v>16.0083333333333</v>
      </c>
      <c r="E2583" s="9">
        <v>24.2666666666667</v>
      </c>
      <c r="F2583" s="9">
        <v>48.7166166666666</v>
      </c>
      <c r="G2583" s="9">
        <f t="shared" si="156"/>
        <v>3.04320353982301</v>
      </c>
      <c r="H2583" s="9">
        <f t="shared" si="157"/>
        <v>2.00755288461538</v>
      </c>
      <c r="I2583">
        <f t="shared" si="158"/>
        <v>13</v>
      </c>
    </row>
    <row r="2584" spans="1:9">
      <c r="A2584">
        <v>41898.5833333271</v>
      </c>
      <c r="B2584" s="9">
        <v>28.0733333333333</v>
      </c>
      <c r="C2584" s="9">
        <v>248.956666666667</v>
      </c>
      <c r="D2584" s="9">
        <v>16.0333333333333</v>
      </c>
      <c r="E2584" s="9">
        <v>24.3166666666667</v>
      </c>
      <c r="F2584" s="9">
        <v>48.9120041666667</v>
      </c>
      <c r="G2584" s="9">
        <f t="shared" si="156"/>
        <v>3.05064475051975</v>
      </c>
      <c r="H2584" s="9">
        <f t="shared" si="157"/>
        <v>2.01146007539411</v>
      </c>
      <c r="I2584">
        <f t="shared" si="158"/>
        <v>14</v>
      </c>
    </row>
    <row r="2585" spans="1:9">
      <c r="A2585">
        <v>41898.6249999937</v>
      </c>
      <c r="B2585" s="9">
        <v>27.3</v>
      </c>
      <c r="C2585" s="9">
        <v>113.916666666667</v>
      </c>
      <c r="D2585" s="9">
        <v>19.275</v>
      </c>
      <c r="E2585" s="9">
        <v>27.5083333333333</v>
      </c>
      <c r="F2585" s="9">
        <v>57.2919569444445</v>
      </c>
      <c r="G2585" s="9">
        <f t="shared" si="156"/>
        <v>2.97234536676755</v>
      </c>
      <c r="H2585" s="9">
        <f t="shared" si="157"/>
        <v>2.08271276380895</v>
      </c>
      <c r="I2585">
        <f t="shared" si="158"/>
        <v>15</v>
      </c>
    </row>
    <row r="2586" spans="1:9">
      <c r="A2586">
        <v>41898.6666666604</v>
      </c>
      <c r="B2586" s="9">
        <v>26.135</v>
      </c>
      <c r="C2586" s="9">
        <v>80.2033333333333</v>
      </c>
      <c r="D2586" s="9">
        <v>16.075</v>
      </c>
      <c r="E2586" s="9">
        <v>24.35</v>
      </c>
      <c r="F2586" s="9">
        <v>49.0205527777779</v>
      </c>
      <c r="G2586" s="9">
        <f t="shared" si="156"/>
        <v>3.04949006393642</v>
      </c>
      <c r="H2586" s="9">
        <f t="shared" si="157"/>
        <v>2.01316438512435</v>
      </c>
      <c r="I2586">
        <f t="shared" si="158"/>
        <v>16</v>
      </c>
    </row>
    <row r="2587" spans="1:9">
      <c r="A2587">
        <v>41898.7083333271</v>
      </c>
      <c r="B2587" s="9">
        <v>25.2983333333333</v>
      </c>
      <c r="C2587" s="9">
        <v>19.5409090909091</v>
      </c>
      <c r="D2587" s="9">
        <v>14.5</v>
      </c>
      <c r="E2587" s="9">
        <v>22.8166666666667</v>
      </c>
      <c r="F2587" s="9">
        <v>44.4398013888889</v>
      </c>
      <c r="G2587" s="9">
        <f t="shared" si="156"/>
        <v>3.06481388888889</v>
      </c>
      <c r="H2587" s="9">
        <f t="shared" si="157"/>
        <v>1.94769034575116</v>
      </c>
      <c r="I2587">
        <f t="shared" si="158"/>
        <v>17</v>
      </c>
    </row>
    <row r="2588" spans="1:9">
      <c r="A2588">
        <v>41898.7499999937</v>
      </c>
      <c r="B2588" s="9">
        <v>24.8633333333333</v>
      </c>
      <c r="C2588" s="9" t="e">
        <v>#DIV/0!</v>
      </c>
      <c r="D2588" s="9">
        <v>12.9</v>
      </c>
      <c r="E2588" s="9">
        <v>21.2083333333333</v>
      </c>
      <c r="F2588" s="9">
        <v>40.0110180555555</v>
      </c>
      <c r="G2588" s="9">
        <f t="shared" ref="G2588:G2651" si="159">F2588/D2588</f>
        <v>3.10162930663221</v>
      </c>
      <c r="H2588" s="9">
        <f t="shared" ref="H2588:H2651" si="160">F2588/E2588</f>
        <v>1.88657059593975</v>
      </c>
      <c r="I2588">
        <f t="shared" si="158"/>
        <v>18</v>
      </c>
    </row>
    <row r="2589" spans="1:9">
      <c r="A2589">
        <v>41898.7916666604</v>
      </c>
      <c r="B2589" s="9">
        <v>24.69</v>
      </c>
      <c r="C2589" s="9" t="e">
        <v>#DIV/0!</v>
      </c>
      <c r="D2589" s="9">
        <v>12.9166666666667</v>
      </c>
      <c r="E2589" s="9">
        <v>21.2333333333333</v>
      </c>
      <c r="F2589" s="9">
        <v>40.2932444444444</v>
      </c>
      <c r="G2589" s="9">
        <f t="shared" si="159"/>
        <v>3.11947698924731</v>
      </c>
      <c r="H2589" s="9">
        <f t="shared" si="160"/>
        <v>1.89764102564103</v>
      </c>
      <c r="I2589">
        <f t="shared" si="158"/>
        <v>19</v>
      </c>
    </row>
    <row r="2590" spans="1:9">
      <c r="A2590">
        <v>41898.8333333271</v>
      </c>
      <c r="B2590" s="9">
        <v>24.585</v>
      </c>
      <c r="C2590" s="9" t="e">
        <v>#DIV/0!</v>
      </c>
      <c r="D2590" s="9">
        <v>14.5416666666667</v>
      </c>
      <c r="E2590" s="9">
        <v>22.825</v>
      </c>
      <c r="F2590" s="9">
        <v>48.3909708333333</v>
      </c>
      <c r="G2590" s="9">
        <f t="shared" si="159"/>
        <v>3.32774584527221</v>
      </c>
      <c r="H2590" s="9">
        <f t="shared" si="160"/>
        <v>2.12008634538153</v>
      </c>
      <c r="I2590">
        <f t="shared" si="158"/>
        <v>20</v>
      </c>
    </row>
    <row r="2591" spans="1:9">
      <c r="A2591">
        <v>41898.8749999937</v>
      </c>
      <c r="B2591" s="9">
        <v>24.5083333333333</v>
      </c>
      <c r="C2591" s="9" t="e">
        <v>#DIV/0!</v>
      </c>
      <c r="D2591" s="9">
        <v>11.3</v>
      </c>
      <c r="E2591" s="9">
        <v>19.6666666666667</v>
      </c>
      <c r="F2591" s="9">
        <v>39.5768236111111</v>
      </c>
      <c r="G2591" s="9">
        <f t="shared" si="159"/>
        <v>3.50237377089479</v>
      </c>
      <c r="H2591" s="9">
        <f t="shared" si="160"/>
        <v>2.01238086158192</v>
      </c>
      <c r="I2591">
        <f t="shared" si="158"/>
        <v>21</v>
      </c>
    </row>
    <row r="2592" spans="1:9">
      <c r="A2592">
        <v>41898.9166666604</v>
      </c>
      <c r="B2592" s="9">
        <v>24.455</v>
      </c>
      <c r="C2592" s="9" t="e">
        <v>#DIV/0!</v>
      </c>
      <c r="D2592" s="9">
        <v>0.1</v>
      </c>
      <c r="E2592" s="9">
        <v>1.50833333333333</v>
      </c>
      <c r="F2592" s="9">
        <v>0</v>
      </c>
      <c r="G2592" s="9">
        <f t="shared" si="159"/>
        <v>0</v>
      </c>
      <c r="H2592" s="9">
        <f t="shared" si="160"/>
        <v>0</v>
      </c>
      <c r="I2592">
        <f t="shared" si="158"/>
        <v>22</v>
      </c>
    </row>
    <row r="2593" spans="1:9">
      <c r="A2593">
        <v>41898.958333327</v>
      </c>
      <c r="B2593" s="9">
        <v>24.3983333333333</v>
      </c>
      <c r="C2593" s="9" t="e">
        <v>#DIV/0!</v>
      </c>
      <c r="D2593" s="9">
        <v>0.1</v>
      </c>
      <c r="E2593" s="9">
        <v>0.1</v>
      </c>
      <c r="F2593" s="9">
        <v>0</v>
      </c>
      <c r="G2593" s="9">
        <f t="shared" si="159"/>
        <v>0</v>
      </c>
      <c r="H2593" s="9">
        <f t="shared" si="160"/>
        <v>0</v>
      </c>
      <c r="I2593">
        <f t="shared" si="158"/>
        <v>23</v>
      </c>
    </row>
    <row r="2594" spans="1:9">
      <c r="A2594">
        <v>41898.9999999937</v>
      </c>
      <c r="B2594" s="9">
        <v>24.3883333333333</v>
      </c>
      <c r="C2594" s="9" t="e">
        <v>#DIV/0!</v>
      </c>
      <c r="D2594" s="9">
        <v>0.1</v>
      </c>
      <c r="E2594" s="9">
        <v>0.1</v>
      </c>
      <c r="F2594" s="9">
        <v>0</v>
      </c>
      <c r="G2594" s="9">
        <f t="shared" si="159"/>
        <v>0</v>
      </c>
      <c r="H2594" s="9">
        <f t="shared" si="160"/>
        <v>0</v>
      </c>
      <c r="I2594">
        <f t="shared" si="158"/>
        <v>0</v>
      </c>
    </row>
    <row r="2595" spans="1:9">
      <c r="A2595">
        <v>41899.0416666604</v>
      </c>
      <c r="B2595" s="9">
        <v>24.1666666666666</v>
      </c>
      <c r="C2595" s="9" t="e">
        <v>#DIV/0!</v>
      </c>
      <c r="D2595" s="9">
        <v>0.1</v>
      </c>
      <c r="E2595" s="9">
        <v>0.1</v>
      </c>
      <c r="F2595" s="9">
        <v>0</v>
      </c>
      <c r="G2595" s="9">
        <f t="shared" si="159"/>
        <v>0</v>
      </c>
      <c r="H2595" s="9">
        <f t="shared" si="160"/>
        <v>0</v>
      </c>
      <c r="I2595">
        <f t="shared" si="158"/>
        <v>1</v>
      </c>
    </row>
    <row r="2596" spans="1:9">
      <c r="A2596">
        <v>41899.083333327</v>
      </c>
      <c r="B2596" s="9">
        <v>23.9983333333333</v>
      </c>
      <c r="C2596" s="9" t="e">
        <v>#DIV/0!</v>
      </c>
      <c r="D2596" s="9">
        <v>0.1</v>
      </c>
      <c r="E2596" s="9">
        <v>0.108333333333333</v>
      </c>
      <c r="F2596" s="9">
        <v>0</v>
      </c>
      <c r="G2596" s="9">
        <f t="shared" si="159"/>
        <v>0</v>
      </c>
      <c r="H2596" s="9">
        <f t="shared" si="160"/>
        <v>0</v>
      </c>
      <c r="I2596">
        <f t="shared" si="158"/>
        <v>2</v>
      </c>
    </row>
    <row r="2597" spans="1:9">
      <c r="A2597">
        <v>41899.1249999937</v>
      </c>
      <c r="B2597" s="9">
        <v>23.8733333333333</v>
      </c>
      <c r="C2597" s="9" t="e">
        <v>#DIV/0!</v>
      </c>
      <c r="D2597" s="9">
        <v>0.1</v>
      </c>
      <c r="E2597" s="9">
        <v>0.1</v>
      </c>
      <c r="F2597" s="9">
        <v>0</v>
      </c>
      <c r="G2597" s="9">
        <f t="shared" si="159"/>
        <v>0</v>
      </c>
      <c r="H2597" s="9">
        <f t="shared" si="160"/>
        <v>0</v>
      </c>
      <c r="I2597">
        <f t="shared" si="158"/>
        <v>3</v>
      </c>
    </row>
    <row r="2598" spans="1:9">
      <c r="A2598">
        <v>41899.1666666604</v>
      </c>
      <c r="B2598" s="9">
        <v>23.955</v>
      </c>
      <c r="C2598" s="9" t="e">
        <v>#DIV/0!</v>
      </c>
      <c r="D2598" s="9">
        <v>0.1</v>
      </c>
      <c r="E2598" s="9">
        <v>0.1</v>
      </c>
      <c r="F2598" s="9">
        <v>0</v>
      </c>
      <c r="G2598" s="9">
        <f t="shared" si="159"/>
        <v>0</v>
      </c>
      <c r="H2598" s="9">
        <f t="shared" si="160"/>
        <v>0</v>
      </c>
      <c r="I2598">
        <f t="shared" si="158"/>
        <v>4</v>
      </c>
    </row>
    <row r="2599" spans="1:9">
      <c r="A2599">
        <v>41899.208333327</v>
      </c>
      <c r="B2599" s="9">
        <v>23.975</v>
      </c>
      <c r="C2599" s="9">
        <v>4.71176470588235</v>
      </c>
      <c r="D2599" s="9">
        <v>0.1</v>
      </c>
      <c r="E2599" s="9">
        <v>0.1</v>
      </c>
      <c r="F2599" s="9">
        <v>0</v>
      </c>
      <c r="G2599" s="9">
        <f t="shared" si="159"/>
        <v>0</v>
      </c>
      <c r="H2599" s="9">
        <f t="shared" si="160"/>
        <v>0</v>
      </c>
      <c r="I2599">
        <f t="shared" si="158"/>
        <v>5</v>
      </c>
    </row>
    <row r="2600" spans="1:9">
      <c r="A2600">
        <v>41899.2499999937</v>
      </c>
      <c r="B2600" s="9">
        <v>24.235</v>
      </c>
      <c r="C2600" s="9">
        <v>35.53</v>
      </c>
      <c r="D2600" s="9">
        <v>0.1</v>
      </c>
      <c r="E2600" s="9">
        <v>0.1</v>
      </c>
      <c r="F2600" s="9">
        <v>0</v>
      </c>
      <c r="G2600" s="9">
        <f t="shared" si="159"/>
        <v>0</v>
      </c>
      <c r="H2600" s="9">
        <f t="shared" si="160"/>
        <v>0</v>
      </c>
      <c r="I2600">
        <f t="shared" si="158"/>
        <v>6</v>
      </c>
    </row>
    <row r="2601" spans="1:9">
      <c r="A2601">
        <v>41899.2916666604</v>
      </c>
      <c r="B2601" s="9">
        <v>25.3266666666667</v>
      </c>
      <c r="C2601" s="9">
        <v>154.456666666667</v>
      </c>
      <c r="D2601" s="9">
        <v>19.3916666666667</v>
      </c>
      <c r="E2601" s="9">
        <v>27.6166666666667</v>
      </c>
      <c r="F2601" s="9">
        <v>62.6325486111112</v>
      </c>
      <c r="G2601" s="9">
        <f t="shared" si="159"/>
        <v>3.22986928806761</v>
      </c>
      <c r="H2601" s="9">
        <f t="shared" si="160"/>
        <v>2.26792571917119</v>
      </c>
      <c r="I2601">
        <f t="shared" si="158"/>
        <v>7</v>
      </c>
    </row>
    <row r="2602" spans="1:9">
      <c r="A2602">
        <v>41899.333333327</v>
      </c>
      <c r="B2602" s="9">
        <v>27.065</v>
      </c>
      <c r="C2602" s="9">
        <v>550.074193548387</v>
      </c>
      <c r="D2602" s="9">
        <v>17.6166666666667</v>
      </c>
      <c r="E2602" s="9">
        <v>25.8166666666667</v>
      </c>
      <c r="F2602" s="9">
        <v>56.0327930555555</v>
      </c>
      <c r="G2602" s="9">
        <f t="shared" si="159"/>
        <v>3.18066942604856</v>
      </c>
      <c r="H2602" s="9">
        <f t="shared" si="160"/>
        <v>2.17041160964063</v>
      </c>
      <c r="I2602">
        <f t="shared" si="158"/>
        <v>8</v>
      </c>
    </row>
    <row r="2603" spans="1:9">
      <c r="A2603">
        <v>41899.3749999937</v>
      </c>
      <c r="B2603" s="9">
        <v>28.335</v>
      </c>
      <c r="C2603" s="9">
        <v>534.145161290323</v>
      </c>
      <c r="D2603" s="9">
        <v>17.5</v>
      </c>
      <c r="E2603" s="9">
        <v>25.7166666666667</v>
      </c>
      <c r="F2603" s="9">
        <v>49.2159402777778</v>
      </c>
      <c r="G2603" s="9">
        <f t="shared" si="159"/>
        <v>2.81233944444444</v>
      </c>
      <c r="H2603" s="9">
        <f t="shared" si="160"/>
        <v>1.91377603154029</v>
      </c>
      <c r="I2603">
        <f t="shared" si="158"/>
        <v>9</v>
      </c>
    </row>
    <row r="2604" spans="1:9">
      <c r="A2604">
        <v>41899.4166666604</v>
      </c>
      <c r="B2604" s="9">
        <v>27.4666666666667</v>
      </c>
      <c r="C2604" s="9">
        <v>258.35</v>
      </c>
      <c r="D2604" s="9">
        <v>15.9583333333333</v>
      </c>
      <c r="E2604" s="9">
        <v>24.25</v>
      </c>
      <c r="F2604" s="9">
        <v>48.7600361111111</v>
      </c>
      <c r="G2604" s="9">
        <f t="shared" si="159"/>
        <v>3.0554591818973</v>
      </c>
      <c r="H2604" s="9">
        <f t="shared" si="160"/>
        <v>2.01072313860252</v>
      </c>
      <c r="I2604">
        <f t="shared" si="158"/>
        <v>10</v>
      </c>
    </row>
    <row r="2605" spans="1:9">
      <c r="A2605">
        <v>41899.458333327</v>
      </c>
      <c r="B2605" s="9">
        <v>27.135</v>
      </c>
      <c r="C2605" s="9">
        <v>137.13</v>
      </c>
      <c r="D2605" s="9">
        <v>19.2083333333333</v>
      </c>
      <c r="E2605" s="9">
        <v>27.4416666666667</v>
      </c>
      <c r="F2605" s="9">
        <v>57.4656347222222</v>
      </c>
      <c r="G2605" s="9">
        <f t="shared" si="159"/>
        <v>2.99170332610268</v>
      </c>
      <c r="H2605" s="9">
        <f t="shared" si="160"/>
        <v>2.09410147788238</v>
      </c>
      <c r="I2605">
        <f t="shared" si="158"/>
        <v>11</v>
      </c>
    </row>
    <row r="2606" spans="1:9">
      <c r="A2606">
        <v>41899.4999999937</v>
      </c>
      <c r="B2606" s="9">
        <v>27.2583333333333</v>
      </c>
      <c r="C2606" s="9">
        <v>215.006666666667</v>
      </c>
      <c r="D2606" s="9">
        <v>16.1</v>
      </c>
      <c r="E2606" s="9">
        <v>24.3416666666667</v>
      </c>
      <c r="F2606" s="9">
        <v>49.1942305555556</v>
      </c>
      <c r="G2606" s="9">
        <f t="shared" si="159"/>
        <v>3.0555422705314</v>
      </c>
      <c r="H2606" s="9">
        <f t="shared" si="160"/>
        <v>2.02098858838297</v>
      </c>
      <c r="I2606">
        <f t="shared" si="158"/>
        <v>12</v>
      </c>
    </row>
    <row r="2607" spans="1:9">
      <c r="A2607">
        <v>41899.5416666603</v>
      </c>
      <c r="B2607" s="9">
        <v>26.93</v>
      </c>
      <c r="C2607" s="9">
        <v>287.136666666667</v>
      </c>
      <c r="D2607" s="9">
        <v>16.0833333333333</v>
      </c>
      <c r="E2607" s="9">
        <v>24.3333333333333</v>
      </c>
      <c r="F2607" s="9">
        <v>47.0449680555555</v>
      </c>
      <c r="G2607" s="9">
        <f t="shared" si="159"/>
        <v>2.92507573402418</v>
      </c>
      <c r="H2607" s="9">
        <f t="shared" si="160"/>
        <v>1.93335485159817</v>
      </c>
      <c r="I2607">
        <f t="shared" si="158"/>
        <v>13</v>
      </c>
    </row>
    <row r="2608" spans="1:9">
      <c r="A2608">
        <v>41899.583333327</v>
      </c>
      <c r="B2608" s="9">
        <v>26.2583333333333</v>
      </c>
      <c r="C2608" s="9">
        <v>196.356666666667</v>
      </c>
      <c r="D2608" s="9">
        <v>16.1</v>
      </c>
      <c r="E2608" s="9">
        <v>24.35</v>
      </c>
      <c r="F2608" s="9">
        <v>48.6080680555556</v>
      </c>
      <c r="G2608" s="9">
        <f t="shared" si="159"/>
        <v>3.01913466183575</v>
      </c>
      <c r="H2608" s="9">
        <f t="shared" si="160"/>
        <v>1.9962245608031</v>
      </c>
      <c r="I2608">
        <f t="shared" si="158"/>
        <v>14</v>
      </c>
    </row>
    <row r="2609" spans="1:9">
      <c r="A2609">
        <v>41899.6249999937</v>
      </c>
      <c r="B2609" s="9">
        <v>25.945</v>
      </c>
      <c r="C2609" s="9">
        <v>119.753333333333</v>
      </c>
      <c r="D2609" s="9">
        <v>14.475</v>
      </c>
      <c r="E2609" s="9">
        <v>22.7666666666667</v>
      </c>
      <c r="F2609" s="9">
        <v>44.7220277777778</v>
      </c>
      <c r="G2609" s="9">
        <f t="shared" si="159"/>
        <v>3.08960468240261</v>
      </c>
      <c r="H2609" s="9">
        <f t="shared" si="160"/>
        <v>1.96436432406052</v>
      </c>
      <c r="I2609">
        <f t="shared" si="158"/>
        <v>15</v>
      </c>
    </row>
    <row r="2610" spans="1:9">
      <c r="A2610">
        <v>41899.6666666603</v>
      </c>
      <c r="B2610" s="9">
        <v>25.3466666666667</v>
      </c>
      <c r="C2610" s="9">
        <v>46.8633333333333</v>
      </c>
      <c r="D2610" s="9">
        <v>16.0833333333333</v>
      </c>
      <c r="E2610" s="9">
        <v>24.3666666666667</v>
      </c>
      <c r="F2610" s="9">
        <v>48.3475513888888</v>
      </c>
      <c r="G2610" s="9">
        <f t="shared" si="159"/>
        <v>3.00606537132988</v>
      </c>
      <c r="H2610" s="9">
        <f t="shared" si="160"/>
        <v>1.98416763565891</v>
      </c>
      <c r="I2610">
        <f t="shared" si="158"/>
        <v>16</v>
      </c>
    </row>
    <row r="2611" spans="1:9">
      <c r="A2611">
        <v>41899.708333327</v>
      </c>
      <c r="B2611" s="9">
        <v>24.9233333333333</v>
      </c>
      <c r="C2611" s="9">
        <v>8.225</v>
      </c>
      <c r="D2611" s="9">
        <v>12.9333333333333</v>
      </c>
      <c r="E2611" s="9">
        <v>21.2333333333333</v>
      </c>
      <c r="F2611" s="9">
        <v>36.2335263888889</v>
      </c>
      <c r="G2611" s="9">
        <f t="shared" si="159"/>
        <v>2.80156131872852</v>
      </c>
      <c r="H2611" s="9">
        <f t="shared" si="160"/>
        <v>1.70644551282051</v>
      </c>
      <c r="I2611">
        <f t="shared" si="158"/>
        <v>17</v>
      </c>
    </row>
    <row r="2612" spans="1:9">
      <c r="A2612">
        <v>41899.7499999937</v>
      </c>
      <c r="B2612" s="9">
        <v>24.6866666666667</v>
      </c>
      <c r="C2612" s="9" t="e">
        <v>#DIV/0!</v>
      </c>
      <c r="D2612" s="9">
        <v>14.475</v>
      </c>
      <c r="E2612" s="9">
        <v>22.7666666666667</v>
      </c>
      <c r="F2612" s="9">
        <v>39.967598611111</v>
      </c>
      <c r="G2612" s="9">
        <f t="shared" si="159"/>
        <v>2.76114670888504</v>
      </c>
      <c r="H2612" s="9">
        <f t="shared" si="160"/>
        <v>1.75553141776476</v>
      </c>
      <c r="I2612">
        <f t="shared" si="158"/>
        <v>18</v>
      </c>
    </row>
    <row r="2613" spans="1:9">
      <c r="A2613">
        <v>41899.7916666603</v>
      </c>
      <c r="B2613" s="9">
        <v>24.5783333333333</v>
      </c>
      <c r="C2613" s="9" t="e">
        <v>#DIV/0!</v>
      </c>
      <c r="D2613" s="9">
        <v>14.4666666666667</v>
      </c>
      <c r="E2613" s="9">
        <v>22.8</v>
      </c>
      <c r="F2613" s="9">
        <v>44.0924458333333</v>
      </c>
      <c r="G2613" s="9">
        <f t="shared" si="159"/>
        <v>3.04786491935484</v>
      </c>
      <c r="H2613" s="9">
        <f t="shared" si="160"/>
        <v>1.93387920321637</v>
      </c>
      <c r="I2613">
        <f t="shared" si="158"/>
        <v>19</v>
      </c>
    </row>
    <row r="2614" spans="1:9">
      <c r="A2614">
        <v>41899.833333327</v>
      </c>
      <c r="B2614" s="9">
        <v>24.2933333333333</v>
      </c>
      <c r="C2614" s="9" t="e">
        <v>#DIV/0!</v>
      </c>
      <c r="D2614" s="9">
        <v>11.3083333333333</v>
      </c>
      <c r="E2614" s="9">
        <v>19.6083333333333</v>
      </c>
      <c r="F2614" s="9">
        <v>35.7342027777778</v>
      </c>
      <c r="G2614" s="9">
        <f t="shared" si="159"/>
        <v>3.15998845492508</v>
      </c>
      <c r="H2614" s="9">
        <f t="shared" si="160"/>
        <v>1.82239878169712</v>
      </c>
      <c r="I2614">
        <f t="shared" si="158"/>
        <v>20</v>
      </c>
    </row>
    <row r="2615" spans="1:9">
      <c r="A2615">
        <v>41899.8749999937</v>
      </c>
      <c r="B2615" s="9">
        <v>24.0666666666667</v>
      </c>
      <c r="C2615" s="9" t="e">
        <v>#DIV/0!</v>
      </c>
      <c r="D2615" s="9">
        <v>14.55</v>
      </c>
      <c r="E2615" s="9">
        <v>22.825</v>
      </c>
      <c r="F2615" s="9">
        <v>44.1358652777777</v>
      </c>
      <c r="G2615" s="9">
        <f t="shared" si="159"/>
        <v>3.03339280259641</v>
      </c>
      <c r="H2615" s="9">
        <f t="shared" si="160"/>
        <v>1.93366331994645</v>
      </c>
      <c r="I2615">
        <f t="shared" si="158"/>
        <v>21</v>
      </c>
    </row>
    <row r="2616" spans="1:9">
      <c r="A2616">
        <v>41899.9166666603</v>
      </c>
      <c r="B2616" s="9">
        <v>23.9166666666667</v>
      </c>
      <c r="C2616" s="9" t="e">
        <v>#DIV/0!</v>
      </c>
      <c r="D2616" s="9">
        <v>0.1</v>
      </c>
      <c r="E2616" s="9">
        <v>1.5</v>
      </c>
      <c r="F2616" s="9">
        <v>0</v>
      </c>
      <c r="G2616" s="9">
        <f t="shared" si="159"/>
        <v>0</v>
      </c>
      <c r="H2616" s="9">
        <f t="shared" si="160"/>
        <v>0</v>
      </c>
      <c r="I2616">
        <f t="shared" si="158"/>
        <v>22</v>
      </c>
    </row>
    <row r="2617" spans="1:9">
      <c r="A2617">
        <v>41899.958333327</v>
      </c>
      <c r="B2617" s="9">
        <v>23.935</v>
      </c>
      <c r="C2617" s="9" t="e">
        <v>#DIV/0!</v>
      </c>
      <c r="D2617" s="9">
        <v>0.1</v>
      </c>
      <c r="E2617" s="9">
        <v>0.1</v>
      </c>
      <c r="F2617" s="9">
        <v>0</v>
      </c>
      <c r="G2617" s="9">
        <f t="shared" si="159"/>
        <v>0</v>
      </c>
      <c r="H2617" s="9">
        <f t="shared" si="160"/>
        <v>0</v>
      </c>
      <c r="I2617">
        <f t="shared" si="158"/>
        <v>23</v>
      </c>
    </row>
    <row r="2618" spans="1:9">
      <c r="A2618">
        <v>41899.9999999937</v>
      </c>
      <c r="B2618" s="9">
        <v>23.8433333333334</v>
      </c>
      <c r="C2618" s="9" t="e">
        <v>#DIV/0!</v>
      </c>
      <c r="D2618" s="9">
        <v>0.1</v>
      </c>
      <c r="E2618" s="9">
        <v>0.108333333333333</v>
      </c>
      <c r="F2618" s="9">
        <v>0</v>
      </c>
      <c r="G2618" s="9">
        <f t="shared" si="159"/>
        <v>0</v>
      </c>
      <c r="H2618" s="9">
        <f t="shared" si="160"/>
        <v>0</v>
      </c>
      <c r="I2618">
        <f t="shared" si="158"/>
        <v>0</v>
      </c>
    </row>
    <row r="2619" spans="1:9">
      <c r="A2619">
        <v>41900.0416666603</v>
      </c>
      <c r="B2619" s="9">
        <v>23.885</v>
      </c>
      <c r="C2619" s="9" t="e">
        <v>#DIV/0!</v>
      </c>
      <c r="D2619" s="9">
        <v>0.1</v>
      </c>
      <c r="E2619" s="9">
        <v>0.1</v>
      </c>
      <c r="F2619" s="9">
        <v>0</v>
      </c>
      <c r="G2619" s="9">
        <f t="shared" si="159"/>
        <v>0</v>
      </c>
      <c r="H2619" s="9">
        <f t="shared" si="160"/>
        <v>0</v>
      </c>
      <c r="I2619">
        <f t="shared" si="158"/>
        <v>1</v>
      </c>
    </row>
    <row r="2620" spans="1:9">
      <c r="A2620">
        <v>41900.083333327</v>
      </c>
      <c r="B2620" s="9">
        <v>23.89</v>
      </c>
      <c r="C2620" s="9" t="e">
        <v>#DIV/0!</v>
      </c>
      <c r="D2620" s="9">
        <v>0.1</v>
      </c>
      <c r="E2620" s="9">
        <v>0.1</v>
      </c>
      <c r="F2620" s="9">
        <v>0</v>
      </c>
      <c r="G2620" s="9">
        <f t="shared" si="159"/>
        <v>0</v>
      </c>
      <c r="H2620" s="9">
        <f t="shared" si="160"/>
        <v>0</v>
      </c>
      <c r="I2620">
        <f t="shared" si="158"/>
        <v>2</v>
      </c>
    </row>
    <row r="2621" spans="1:9">
      <c r="A2621">
        <v>41900.1249999936</v>
      </c>
      <c r="B2621" s="9">
        <v>23.5083333333333</v>
      </c>
      <c r="C2621" s="9" t="e">
        <v>#DIV/0!</v>
      </c>
      <c r="D2621" s="9">
        <v>0.1</v>
      </c>
      <c r="E2621" s="9">
        <v>0.1</v>
      </c>
      <c r="F2621" s="9">
        <v>0</v>
      </c>
      <c r="G2621" s="9">
        <f t="shared" si="159"/>
        <v>0</v>
      </c>
      <c r="H2621" s="9">
        <f t="shared" si="160"/>
        <v>0</v>
      </c>
      <c r="I2621">
        <f t="shared" si="158"/>
        <v>3</v>
      </c>
    </row>
    <row r="2622" spans="1:9">
      <c r="A2622">
        <v>41900.1666666603</v>
      </c>
      <c r="B2622" s="9">
        <v>22.6566666666667</v>
      </c>
      <c r="C2622" s="9">
        <v>1.02222222222222</v>
      </c>
      <c r="D2622" s="9">
        <v>0.1</v>
      </c>
      <c r="E2622" s="9">
        <v>0.1</v>
      </c>
      <c r="F2622" s="9">
        <v>0</v>
      </c>
      <c r="G2622" s="9">
        <f t="shared" si="159"/>
        <v>0</v>
      </c>
      <c r="H2622" s="9">
        <f t="shared" si="160"/>
        <v>0</v>
      </c>
      <c r="I2622">
        <f t="shared" si="158"/>
        <v>4</v>
      </c>
    </row>
    <row r="2623" spans="1:9">
      <c r="A2623">
        <v>41900.208333327</v>
      </c>
      <c r="B2623" s="9">
        <v>22.5616666666667</v>
      </c>
      <c r="C2623" s="9">
        <v>1.63448275862069</v>
      </c>
      <c r="D2623" s="9">
        <v>0.1</v>
      </c>
      <c r="E2623" s="9">
        <v>0.1</v>
      </c>
      <c r="F2623" s="9">
        <v>0</v>
      </c>
      <c r="G2623" s="9">
        <f t="shared" si="159"/>
        <v>0</v>
      </c>
      <c r="H2623" s="9">
        <f t="shared" si="160"/>
        <v>0</v>
      </c>
      <c r="I2623">
        <f t="shared" si="158"/>
        <v>5</v>
      </c>
    </row>
    <row r="2624" spans="1:9">
      <c r="A2624">
        <v>41900.2499999936</v>
      </c>
      <c r="B2624" s="9">
        <v>22.975</v>
      </c>
      <c r="C2624" s="9">
        <v>17.3666666666667</v>
      </c>
      <c r="D2624" s="9">
        <v>0.1</v>
      </c>
      <c r="E2624" s="9">
        <v>0.1</v>
      </c>
      <c r="F2624" s="9">
        <v>0</v>
      </c>
      <c r="G2624" s="9">
        <f t="shared" si="159"/>
        <v>0</v>
      </c>
      <c r="H2624" s="9">
        <f t="shared" si="160"/>
        <v>0</v>
      </c>
      <c r="I2624">
        <f t="shared" si="158"/>
        <v>6</v>
      </c>
    </row>
    <row r="2625" spans="1:9">
      <c r="A2625">
        <v>41900.2916666603</v>
      </c>
      <c r="B2625" s="9">
        <v>22.2233333333333</v>
      </c>
      <c r="C2625" s="9">
        <v>36.3137931034483</v>
      </c>
      <c r="D2625" s="9">
        <v>19.2666666666667</v>
      </c>
      <c r="E2625" s="9">
        <v>27.5583333333333</v>
      </c>
      <c r="F2625" s="9">
        <v>62.4588708333333</v>
      </c>
      <c r="G2625" s="9">
        <f t="shared" si="159"/>
        <v>3.24180990484429</v>
      </c>
      <c r="H2625" s="9">
        <f t="shared" si="160"/>
        <v>2.2664241003931</v>
      </c>
      <c r="I2625">
        <f t="shared" si="158"/>
        <v>7</v>
      </c>
    </row>
    <row r="2626" spans="1:9">
      <c r="A2626">
        <v>41900.333333327</v>
      </c>
      <c r="B2626" s="9">
        <v>19.96</v>
      </c>
      <c r="C2626" s="9">
        <v>31.5733333333333</v>
      </c>
      <c r="D2626" s="9">
        <v>14.3416666666667</v>
      </c>
      <c r="E2626" s="9">
        <v>22.6416666666667</v>
      </c>
      <c r="F2626" s="9">
        <v>47.4574527777777</v>
      </c>
      <c r="G2626" s="9">
        <f t="shared" si="159"/>
        <v>3.30906120472593</v>
      </c>
      <c r="H2626" s="9">
        <f t="shared" si="160"/>
        <v>2.0960229419703</v>
      </c>
      <c r="I2626">
        <f t="shared" si="158"/>
        <v>8</v>
      </c>
    </row>
    <row r="2627" spans="1:9">
      <c r="A2627">
        <v>41900.3749999936</v>
      </c>
      <c r="B2627" s="9">
        <v>20.1783333333333</v>
      </c>
      <c r="C2627" s="9">
        <v>40.56</v>
      </c>
      <c r="D2627" s="9">
        <v>9.59166666666667</v>
      </c>
      <c r="E2627" s="9">
        <v>17.8833333333333</v>
      </c>
      <c r="F2627" s="9">
        <v>30.2199333333333</v>
      </c>
      <c r="G2627" s="9">
        <f t="shared" si="159"/>
        <v>3.15064465682015</v>
      </c>
      <c r="H2627" s="9">
        <f t="shared" si="160"/>
        <v>1.68983783783784</v>
      </c>
      <c r="I2627">
        <f t="shared" ref="I2627:I2690" si="161">HOUR(A2627)</f>
        <v>9</v>
      </c>
    </row>
    <row r="2628" spans="1:9">
      <c r="A2628">
        <v>41900.4166666603</v>
      </c>
      <c r="B2628" s="9">
        <v>19.9633333333333</v>
      </c>
      <c r="C2628" s="9">
        <v>49.88</v>
      </c>
      <c r="D2628" s="9">
        <v>11.1416666666667</v>
      </c>
      <c r="E2628" s="9">
        <v>19.4166666666667</v>
      </c>
      <c r="F2628" s="9">
        <v>34.0408444444444</v>
      </c>
      <c r="G2628" s="9">
        <f t="shared" si="159"/>
        <v>3.05527399650959</v>
      </c>
      <c r="H2628" s="9">
        <f t="shared" si="160"/>
        <v>1.7531765379113</v>
      </c>
      <c r="I2628">
        <f t="shared" si="161"/>
        <v>10</v>
      </c>
    </row>
    <row r="2629" spans="1:9">
      <c r="A2629">
        <v>41900.458333327</v>
      </c>
      <c r="B2629" s="9">
        <v>20.54</v>
      </c>
      <c r="C2629" s="9">
        <v>134.296666666667</v>
      </c>
      <c r="D2629" s="9">
        <v>12.65</v>
      </c>
      <c r="E2629" s="9">
        <v>20.8416666666667</v>
      </c>
      <c r="F2629" s="9">
        <v>33.6500694444445</v>
      </c>
      <c r="G2629" s="9">
        <f t="shared" si="159"/>
        <v>2.6600845410628</v>
      </c>
      <c r="H2629" s="9">
        <f t="shared" si="160"/>
        <v>1.6145575103292</v>
      </c>
      <c r="I2629">
        <f t="shared" si="161"/>
        <v>11</v>
      </c>
    </row>
    <row r="2630" spans="1:9">
      <c r="A2630">
        <v>41900.4999999936</v>
      </c>
      <c r="B2630" s="9">
        <v>20.8233333333333</v>
      </c>
      <c r="C2630" s="9">
        <v>75.5677419354839</v>
      </c>
      <c r="D2630" s="9">
        <v>6.43333333333333</v>
      </c>
      <c r="E2630" s="9">
        <v>14.7833333333333</v>
      </c>
      <c r="F2630" s="9">
        <v>21.9702388888889</v>
      </c>
      <c r="G2630" s="9">
        <f t="shared" si="159"/>
        <v>3.41506303972366</v>
      </c>
      <c r="H2630" s="9">
        <f t="shared" si="160"/>
        <v>1.48614919203307</v>
      </c>
      <c r="I2630">
        <f t="shared" si="161"/>
        <v>12</v>
      </c>
    </row>
    <row r="2631" spans="1:9">
      <c r="A2631">
        <v>41900.5416666603</v>
      </c>
      <c r="B2631" s="9">
        <v>21.1883333333333</v>
      </c>
      <c r="C2631" s="9">
        <v>78.7266666666666</v>
      </c>
      <c r="D2631" s="9">
        <v>11.1583333333333</v>
      </c>
      <c r="E2631" s="9">
        <v>19.475</v>
      </c>
      <c r="F2631" s="9">
        <v>33.8454569444444</v>
      </c>
      <c r="G2631" s="9">
        <f t="shared" si="159"/>
        <v>3.0332000248942</v>
      </c>
      <c r="H2631" s="9">
        <f t="shared" si="160"/>
        <v>1.73789252603052</v>
      </c>
      <c r="I2631">
        <f t="shared" si="161"/>
        <v>13</v>
      </c>
    </row>
    <row r="2632" spans="1:9">
      <c r="A2632">
        <v>41900.583333327</v>
      </c>
      <c r="B2632" s="9">
        <v>21.4316666666667</v>
      </c>
      <c r="C2632" s="9">
        <v>69.5290322580645</v>
      </c>
      <c r="D2632" s="9">
        <v>11.1583333333333</v>
      </c>
      <c r="E2632" s="9">
        <v>19.5</v>
      </c>
      <c r="F2632" s="9">
        <v>38.1439819444444</v>
      </c>
      <c r="G2632" s="9">
        <f t="shared" si="159"/>
        <v>3.41843004729898</v>
      </c>
      <c r="H2632" s="9">
        <f t="shared" si="160"/>
        <v>1.95610163817664</v>
      </c>
      <c r="I2632">
        <f t="shared" si="161"/>
        <v>14</v>
      </c>
    </row>
    <row r="2633" spans="1:9">
      <c r="A2633">
        <v>41900.6249999936</v>
      </c>
      <c r="B2633" s="9">
        <v>21.8466666666666</v>
      </c>
      <c r="C2633" s="9">
        <v>60.25</v>
      </c>
      <c r="D2633" s="9">
        <v>8.84615384615384</v>
      </c>
      <c r="E2633" s="9">
        <v>17.2</v>
      </c>
      <c r="F2633" s="9">
        <v>27.4945282051282</v>
      </c>
      <c r="G2633" s="9">
        <f t="shared" si="159"/>
        <v>3.10807710144928</v>
      </c>
      <c r="H2633" s="9">
        <f t="shared" si="160"/>
        <v>1.5985190816935</v>
      </c>
      <c r="I2633">
        <f t="shared" si="161"/>
        <v>15</v>
      </c>
    </row>
    <row r="2634" spans="1:9">
      <c r="A2634">
        <v>41900.6666666603</v>
      </c>
      <c r="B2634" s="9">
        <v>22.0516666666667</v>
      </c>
      <c r="C2634" s="9">
        <v>22.0933333333333</v>
      </c>
      <c r="D2634" s="9">
        <v>6.4</v>
      </c>
      <c r="E2634" s="9">
        <v>14.7666666666667</v>
      </c>
      <c r="F2634" s="9">
        <v>0</v>
      </c>
      <c r="G2634" s="9">
        <f t="shared" si="159"/>
        <v>0</v>
      </c>
      <c r="H2634" s="9">
        <f t="shared" si="160"/>
        <v>0</v>
      </c>
      <c r="I2634">
        <f t="shared" si="161"/>
        <v>16</v>
      </c>
    </row>
    <row r="2635" spans="1:9">
      <c r="A2635">
        <v>41900.7083333269</v>
      </c>
      <c r="B2635" s="9">
        <v>22.04</v>
      </c>
      <c r="C2635" s="9">
        <v>3.10869565217391</v>
      </c>
      <c r="D2635" s="9">
        <v>9.54166666666667</v>
      </c>
      <c r="E2635" s="9">
        <v>17.8833333333333</v>
      </c>
      <c r="F2635" s="9">
        <v>30.1330944444445</v>
      </c>
      <c r="G2635" s="9">
        <f t="shared" si="159"/>
        <v>3.15805356622999</v>
      </c>
      <c r="H2635" s="9">
        <f t="shared" si="160"/>
        <v>1.68498198198199</v>
      </c>
      <c r="I2635">
        <f t="shared" si="161"/>
        <v>17</v>
      </c>
    </row>
    <row r="2636" spans="1:9">
      <c r="A2636">
        <v>41900.7499999936</v>
      </c>
      <c r="B2636" s="9">
        <v>21.27</v>
      </c>
      <c r="C2636" s="9" t="e">
        <v>#DIV/0!</v>
      </c>
      <c r="D2636" s="9">
        <v>9.575</v>
      </c>
      <c r="E2636" s="9">
        <v>17.9166666666667</v>
      </c>
      <c r="F2636" s="9">
        <v>29.6554805555556</v>
      </c>
      <c r="G2636" s="9">
        <f t="shared" si="159"/>
        <v>3.09717812590659</v>
      </c>
      <c r="H2636" s="9">
        <f t="shared" si="160"/>
        <v>1.6551896124031</v>
      </c>
      <c r="I2636">
        <f t="shared" si="161"/>
        <v>18</v>
      </c>
    </row>
    <row r="2637" spans="1:9">
      <c r="A2637">
        <v>41900.7916666603</v>
      </c>
      <c r="B2637" s="9">
        <v>20.665</v>
      </c>
      <c r="C2637" s="9" t="e">
        <v>#DIV/0!</v>
      </c>
      <c r="D2637" s="9">
        <v>6.4</v>
      </c>
      <c r="E2637" s="9">
        <v>14.8083333333333</v>
      </c>
      <c r="F2637" s="9">
        <v>0</v>
      </c>
      <c r="G2637" s="9">
        <f t="shared" si="159"/>
        <v>0</v>
      </c>
      <c r="H2637" s="9">
        <f t="shared" si="160"/>
        <v>0</v>
      </c>
      <c r="I2637">
        <f t="shared" si="161"/>
        <v>19</v>
      </c>
    </row>
    <row r="2638" spans="1:9">
      <c r="A2638">
        <v>41900.8333333269</v>
      </c>
      <c r="B2638" s="9">
        <v>19.7916666666667</v>
      </c>
      <c r="C2638" s="9" t="e">
        <v>#DIV/0!</v>
      </c>
      <c r="D2638" s="9">
        <v>7.975</v>
      </c>
      <c r="E2638" s="9">
        <v>16.3416666666667</v>
      </c>
      <c r="F2638" s="9">
        <v>24.7925027777779</v>
      </c>
      <c r="G2638" s="9">
        <f t="shared" si="159"/>
        <v>3.10877777777779</v>
      </c>
      <c r="H2638" s="9">
        <f t="shared" si="160"/>
        <v>1.51713428522863</v>
      </c>
      <c r="I2638">
        <f t="shared" si="161"/>
        <v>20</v>
      </c>
    </row>
    <row r="2639" spans="1:9">
      <c r="A2639">
        <v>41900.8749999936</v>
      </c>
      <c r="B2639" s="9">
        <v>19.9366666666667</v>
      </c>
      <c r="C2639" s="9" t="e">
        <v>#DIV/0!</v>
      </c>
      <c r="D2639" s="9">
        <v>9.525</v>
      </c>
      <c r="E2639" s="9">
        <v>17.825</v>
      </c>
      <c r="F2639" s="9">
        <v>29.590351388889</v>
      </c>
      <c r="G2639" s="9">
        <f t="shared" si="159"/>
        <v>3.10659857101196</v>
      </c>
      <c r="H2639" s="9">
        <f t="shared" si="160"/>
        <v>1.66004776375254</v>
      </c>
      <c r="I2639">
        <f t="shared" si="161"/>
        <v>21</v>
      </c>
    </row>
    <row r="2640" spans="1:9">
      <c r="A2640">
        <v>41900.9166666603</v>
      </c>
      <c r="B2640" s="9">
        <v>20.0916666666667</v>
      </c>
      <c r="C2640" s="9" t="e">
        <v>#DIV/0!</v>
      </c>
      <c r="D2640" s="9">
        <v>0.1</v>
      </c>
      <c r="E2640" s="9">
        <v>1.5</v>
      </c>
      <c r="F2640" s="9">
        <v>0</v>
      </c>
      <c r="G2640" s="9">
        <f t="shared" si="159"/>
        <v>0</v>
      </c>
      <c r="H2640" s="9">
        <f t="shared" si="160"/>
        <v>0</v>
      </c>
      <c r="I2640">
        <f t="shared" si="161"/>
        <v>22</v>
      </c>
    </row>
    <row r="2641" spans="1:9">
      <c r="A2641">
        <v>41900.9583333269</v>
      </c>
      <c r="B2641" s="9">
        <v>20.1066666666667</v>
      </c>
      <c r="C2641" s="9" t="e">
        <v>#DIV/0!</v>
      </c>
      <c r="D2641" s="9">
        <v>0.1</v>
      </c>
      <c r="E2641" s="9">
        <v>0.1</v>
      </c>
      <c r="F2641" s="9">
        <v>0</v>
      </c>
      <c r="G2641" s="9">
        <f t="shared" si="159"/>
        <v>0</v>
      </c>
      <c r="H2641" s="9">
        <f t="shared" si="160"/>
        <v>0</v>
      </c>
      <c r="I2641">
        <f t="shared" si="161"/>
        <v>23</v>
      </c>
    </row>
    <row r="2642" spans="1:9">
      <c r="A2642">
        <v>41900.9999999936</v>
      </c>
      <c r="B2642" s="9">
        <v>20.3333333333333</v>
      </c>
      <c r="C2642" s="9">
        <v>0.245454545454545</v>
      </c>
      <c r="D2642" s="9">
        <v>0.1</v>
      </c>
      <c r="E2642" s="9">
        <v>0.1</v>
      </c>
      <c r="F2642" s="9">
        <v>0</v>
      </c>
      <c r="G2642" s="9">
        <f t="shared" si="159"/>
        <v>0</v>
      </c>
      <c r="H2642" s="9">
        <f t="shared" si="160"/>
        <v>0</v>
      </c>
      <c r="I2642">
        <f t="shared" si="161"/>
        <v>0</v>
      </c>
    </row>
    <row r="2643" spans="1:9">
      <c r="A2643">
        <v>41901.0416666603</v>
      </c>
      <c r="B2643" s="9">
        <v>20.485</v>
      </c>
      <c r="C2643" s="9">
        <v>0.205882352941176</v>
      </c>
      <c r="D2643" s="9">
        <v>0.1</v>
      </c>
      <c r="E2643" s="9">
        <v>0.108333333333333</v>
      </c>
      <c r="F2643" s="9">
        <v>0</v>
      </c>
      <c r="G2643" s="9">
        <f t="shared" si="159"/>
        <v>0</v>
      </c>
      <c r="H2643" s="9">
        <f t="shared" si="160"/>
        <v>0</v>
      </c>
      <c r="I2643">
        <f t="shared" si="161"/>
        <v>1</v>
      </c>
    </row>
    <row r="2644" spans="1:9">
      <c r="A2644">
        <v>41901.0833333269</v>
      </c>
      <c r="B2644" s="9">
        <v>20.4</v>
      </c>
      <c r="C2644" s="9">
        <v>0.381818181818182</v>
      </c>
      <c r="D2644" s="9">
        <v>0.1</v>
      </c>
      <c r="E2644" s="9">
        <v>0.1</v>
      </c>
      <c r="F2644" s="9">
        <v>0</v>
      </c>
      <c r="G2644" s="9">
        <f t="shared" si="159"/>
        <v>0</v>
      </c>
      <c r="H2644" s="9">
        <f t="shared" si="160"/>
        <v>0</v>
      </c>
      <c r="I2644">
        <f t="shared" si="161"/>
        <v>2</v>
      </c>
    </row>
    <row r="2645" spans="1:9">
      <c r="A2645">
        <v>41901.1249999936</v>
      </c>
      <c r="B2645" s="9">
        <v>20.6</v>
      </c>
      <c r="C2645" s="9">
        <v>0.15</v>
      </c>
      <c r="D2645" s="9">
        <v>0.1</v>
      </c>
      <c r="E2645" s="9">
        <v>0.1</v>
      </c>
      <c r="F2645" s="9">
        <v>0</v>
      </c>
      <c r="G2645" s="9">
        <f t="shared" si="159"/>
        <v>0</v>
      </c>
      <c r="H2645" s="9">
        <f t="shared" si="160"/>
        <v>0</v>
      </c>
      <c r="I2645">
        <f t="shared" si="161"/>
        <v>3</v>
      </c>
    </row>
    <row r="2646" spans="1:9">
      <c r="A2646">
        <v>41901.1666666603</v>
      </c>
      <c r="B2646" s="9">
        <v>20.2933333333333</v>
      </c>
      <c r="C2646" s="9">
        <v>0.64</v>
      </c>
      <c r="D2646" s="9">
        <v>0.1</v>
      </c>
      <c r="E2646" s="9">
        <v>0.1</v>
      </c>
      <c r="F2646" s="9">
        <v>0</v>
      </c>
      <c r="G2646" s="9">
        <f t="shared" si="159"/>
        <v>0</v>
      </c>
      <c r="H2646" s="9">
        <f t="shared" si="160"/>
        <v>0</v>
      </c>
      <c r="I2646">
        <f t="shared" si="161"/>
        <v>4</v>
      </c>
    </row>
    <row r="2647" spans="1:9">
      <c r="A2647">
        <v>41901.2083333269</v>
      </c>
      <c r="B2647" s="9">
        <v>19.8516666666667</v>
      </c>
      <c r="C2647" s="9">
        <v>0.377777777777778</v>
      </c>
      <c r="D2647" s="9">
        <v>0.1</v>
      </c>
      <c r="E2647" s="9">
        <v>0.1</v>
      </c>
      <c r="F2647" s="9">
        <v>0</v>
      </c>
      <c r="G2647" s="9">
        <f t="shared" si="159"/>
        <v>0</v>
      </c>
      <c r="H2647" s="9">
        <f t="shared" si="160"/>
        <v>0</v>
      </c>
      <c r="I2647">
        <f t="shared" si="161"/>
        <v>5</v>
      </c>
    </row>
    <row r="2648" spans="1:9">
      <c r="A2648">
        <v>41901.2499999936</v>
      </c>
      <c r="B2648" s="9">
        <v>19.6533333333333</v>
      </c>
      <c r="C2648" s="9">
        <v>10.28</v>
      </c>
      <c r="D2648" s="9">
        <v>0.1</v>
      </c>
      <c r="E2648" s="9">
        <v>0.108333333333333</v>
      </c>
      <c r="F2648" s="9">
        <v>0</v>
      </c>
      <c r="G2648" s="9">
        <f t="shared" si="159"/>
        <v>0</v>
      </c>
      <c r="H2648" s="9">
        <f t="shared" si="160"/>
        <v>0</v>
      </c>
      <c r="I2648">
        <f t="shared" si="161"/>
        <v>6</v>
      </c>
    </row>
    <row r="2649" spans="1:9">
      <c r="A2649">
        <v>41901.2916666602</v>
      </c>
      <c r="B2649" s="9">
        <v>18.6183333333333</v>
      </c>
      <c r="C2649" s="9">
        <v>29.7033333333333</v>
      </c>
      <c r="D2649" s="9">
        <v>12.6</v>
      </c>
      <c r="E2649" s="9">
        <v>20.925</v>
      </c>
      <c r="F2649" s="9">
        <v>39.8373402777778</v>
      </c>
      <c r="G2649" s="9">
        <f t="shared" si="159"/>
        <v>3.16169367283951</v>
      </c>
      <c r="H2649" s="9">
        <f t="shared" si="160"/>
        <v>1.90381554493562</v>
      </c>
      <c r="I2649">
        <f t="shared" si="161"/>
        <v>7</v>
      </c>
    </row>
    <row r="2650" spans="1:9">
      <c r="A2650">
        <v>41901.3333333269</v>
      </c>
      <c r="B2650" s="9">
        <v>18.7</v>
      </c>
      <c r="C2650" s="9">
        <v>61.4966666666667</v>
      </c>
      <c r="D2650" s="9">
        <v>9.44166666666666</v>
      </c>
      <c r="E2650" s="9">
        <v>17.8333333333333</v>
      </c>
      <c r="F2650" s="9">
        <v>26.5075708333334</v>
      </c>
      <c r="G2650" s="9">
        <f t="shared" si="159"/>
        <v>2.80750970873787</v>
      </c>
      <c r="H2650" s="9">
        <f t="shared" si="160"/>
        <v>1.4864058411215</v>
      </c>
      <c r="I2650">
        <f t="shared" si="161"/>
        <v>8</v>
      </c>
    </row>
    <row r="2651" spans="1:9">
      <c r="A2651">
        <v>41901.3749999936</v>
      </c>
      <c r="B2651" s="9">
        <v>19.2066666666667</v>
      </c>
      <c r="C2651" s="9">
        <v>104.246666666667</v>
      </c>
      <c r="D2651" s="9">
        <v>11.0583333333333</v>
      </c>
      <c r="E2651" s="9">
        <v>19.3166666666667</v>
      </c>
      <c r="F2651" s="9">
        <v>37.7966263888889</v>
      </c>
      <c r="G2651" s="9">
        <f t="shared" si="159"/>
        <v>3.41793154986184</v>
      </c>
      <c r="H2651" s="9">
        <f t="shared" si="160"/>
        <v>1.95668471383376</v>
      </c>
      <c r="I2651">
        <f t="shared" si="161"/>
        <v>9</v>
      </c>
    </row>
    <row r="2652" spans="1:9">
      <c r="A2652">
        <v>41901.4166666602</v>
      </c>
      <c r="B2652" s="9">
        <v>19.3566666666667</v>
      </c>
      <c r="C2652" s="9">
        <v>163.787096774194</v>
      </c>
      <c r="D2652" s="9">
        <v>9.45833333333333</v>
      </c>
      <c r="E2652" s="9">
        <v>17.8</v>
      </c>
      <c r="F2652" s="9">
        <v>31.3054194444445</v>
      </c>
      <c r="G2652" s="9">
        <f t="shared" ref="G2652:G2715" si="162">F2652/D2652</f>
        <v>3.30982408223202</v>
      </c>
      <c r="H2652" s="9">
        <f t="shared" ref="H2652:H2715" si="163">F2652/E2652</f>
        <v>1.75873142946317</v>
      </c>
      <c r="I2652">
        <f t="shared" si="161"/>
        <v>10</v>
      </c>
    </row>
    <row r="2653" spans="1:9">
      <c r="A2653">
        <v>41901.4583333269</v>
      </c>
      <c r="B2653" s="9">
        <v>19.93</v>
      </c>
      <c r="C2653" s="9">
        <v>164.138709677419</v>
      </c>
      <c r="D2653" s="9">
        <v>4.775</v>
      </c>
      <c r="E2653" s="9">
        <v>13.1416666666667</v>
      </c>
      <c r="F2653" s="9">
        <v>0</v>
      </c>
      <c r="G2653" s="9">
        <f t="shared" si="162"/>
        <v>0</v>
      </c>
      <c r="H2653" s="9">
        <f t="shared" si="163"/>
        <v>0</v>
      </c>
      <c r="I2653">
        <f t="shared" si="161"/>
        <v>11</v>
      </c>
    </row>
    <row r="2654" spans="1:9">
      <c r="A2654">
        <v>41901.4999999936</v>
      </c>
      <c r="B2654" s="9">
        <v>20.3166666666667</v>
      </c>
      <c r="C2654" s="9">
        <v>105.6</v>
      </c>
      <c r="D2654" s="9">
        <v>9.49166666666667</v>
      </c>
      <c r="E2654" s="9">
        <v>17.8166666666667</v>
      </c>
      <c r="F2654" s="9">
        <v>29.6554805555556</v>
      </c>
      <c r="G2654" s="9">
        <f t="shared" si="162"/>
        <v>3.12437020778461</v>
      </c>
      <c r="H2654" s="9">
        <f t="shared" si="163"/>
        <v>1.66447973183661</v>
      </c>
      <c r="I2654">
        <f t="shared" si="161"/>
        <v>12</v>
      </c>
    </row>
    <row r="2655" spans="1:9">
      <c r="A2655">
        <v>41901.5416666602</v>
      </c>
      <c r="B2655" s="9">
        <v>20.1166666666667</v>
      </c>
      <c r="C2655" s="9">
        <v>91.2866666666666</v>
      </c>
      <c r="D2655" s="9">
        <v>9.46666666666667</v>
      </c>
      <c r="E2655" s="9">
        <v>17.8166666666667</v>
      </c>
      <c r="F2655" s="9">
        <v>27.7667347222222</v>
      </c>
      <c r="G2655" s="9">
        <f t="shared" si="162"/>
        <v>2.93310578051643</v>
      </c>
      <c r="H2655" s="9">
        <f t="shared" si="163"/>
        <v>1.55846967570939</v>
      </c>
      <c r="I2655">
        <f t="shared" si="161"/>
        <v>13</v>
      </c>
    </row>
    <row r="2656" spans="1:9">
      <c r="A2656">
        <v>41901.5833333269</v>
      </c>
      <c r="B2656" s="9">
        <v>20.0666666666667</v>
      </c>
      <c r="C2656" s="9">
        <v>73.48</v>
      </c>
      <c r="D2656" s="9">
        <v>4.8</v>
      </c>
      <c r="E2656" s="9">
        <v>13.2083333333333</v>
      </c>
      <c r="F2656" s="9">
        <v>0</v>
      </c>
      <c r="G2656" s="9">
        <f t="shared" si="162"/>
        <v>0</v>
      </c>
      <c r="H2656" s="9">
        <f t="shared" si="163"/>
        <v>0</v>
      </c>
      <c r="I2656">
        <f t="shared" si="161"/>
        <v>14</v>
      </c>
    </row>
    <row r="2657" spans="1:9">
      <c r="A2657">
        <v>41901.6249999936</v>
      </c>
      <c r="B2657" s="9">
        <v>19.565</v>
      </c>
      <c r="C2657" s="9">
        <v>38.4033333333333</v>
      </c>
      <c r="D2657" s="9">
        <v>9.45833333333333</v>
      </c>
      <c r="E2657" s="9">
        <v>17.8166666666667</v>
      </c>
      <c r="F2657" s="9">
        <v>27.9621222222222</v>
      </c>
      <c r="G2657" s="9">
        <f t="shared" si="162"/>
        <v>2.95634772393539</v>
      </c>
      <c r="H2657" s="9">
        <f t="shared" si="163"/>
        <v>1.56943623323979</v>
      </c>
      <c r="I2657">
        <f t="shared" si="161"/>
        <v>15</v>
      </c>
    </row>
    <row r="2658" spans="1:9">
      <c r="A2658">
        <v>41901.6666666602</v>
      </c>
      <c r="B2658" s="9">
        <v>18.9683333333333</v>
      </c>
      <c r="C2658" s="9">
        <v>26.4645161290323</v>
      </c>
      <c r="D2658" s="9">
        <v>4.79166666666667</v>
      </c>
      <c r="E2658" s="9">
        <v>13.1833333333333</v>
      </c>
      <c r="F2658" s="9">
        <v>0</v>
      </c>
      <c r="G2658" s="9">
        <f t="shared" si="162"/>
        <v>0</v>
      </c>
      <c r="H2658" s="9">
        <f t="shared" si="163"/>
        <v>0</v>
      </c>
      <c r="I2658">
        <f t="shared" si="161"/>
        <v>16</v>
      </c>
    </row>
    <row r="2659" spans="1:9">
      <c r="A2659">
        <v>41901.7083333269</v>
      </c>
      <c r="B2659" s="9">
        <v>19.1416666666667</v>
      </c>
      <c r="C2659" s="9">
        <v>5.264</v>
      </c>
      <c r="D2659" s="9">
        <v>7.91666666666667</v>
      </c>
      <c r="E2659" s="9">
        <v>16.2</v>
      </c>
      <c r="F2659" s="9">
        <v>24.727373611111</v>
      </c>
      <c r="G2659" s="9">
        <f t="shared" si="162"/>
        <v>3.12345771929823</v>
      </c>
      <c r="H2659" s="9">
        <f t="shared" si="163"/>
        <v>1.52638108710562</v>
      </c>
      <c r="I2659">
        <f t="shared" si="161"/>
        <v>17</v>
      </c>
    </row>
    <row r="2660" spans="1:9">
      <c r="A2660">
        <v>41901.7499999936</v>
      </c>
      <c r="B2660" s="9">
        <v>19.295</v>
      </c>
      <c r="C2660" s="9" t="e">
        <v>#DIV/0!</v>
      </c>
      <c r="D2660" s="9">
        <v>7.88333333333333</v>
      </c>
      <c r="E2660" s="9">
        <v>16.25</v>
      </c>
      <c r="F2660" s="9">
        <v>22.5781111111111</v>
      </c>
      <c r="G2660" s="9">
        <f t="shared" si="162"/>
        <v>2.86403100775194</v>
      </c>
      <c r="H2660" s="9">
        <f t="shared" si="163"/>
        <v>1.38942222222222</v>
      </c>
      <c r="I2660">
        <f t="shared" si="161"/>
        <v>18</v>
      </c>
    </row>
    <row r="2661" spans="1:9">
      <c r="A2661">
        <v>41901.7916666602</v>
      </c>
      <c r="B2661" s="9">
        <v>19.3133333333333</v>
      </c>
      <c r="C2661" s="9" t="e">
        <v>#DIV/0!</v>
      </c>
      <c r="D2661" s="9">
        <v>4.775</v>
      </c>
      <c r="E2661" s="9">
        <v>13.175</v>
      </c>
      <c r="F2661" s="9">
        <v>0</v>
      </c>
      <c r="G2661" s="9">
        <f t="shared" si="162"/>
        <v>0</v>
      </c>
      <c r="H2661" s="9">
        <f t="shared" si="163"/>
        <v>0</v>
      </c>
      <c r="I2661">
        <f t="shared" si="161"/>
        <v>19</v>
      </c>
    </row>
    <row r="2662" spans="1:9">
      <c r="A2662">
        <v>41901.8333333269</v>
      </c>
      <c r="B2662" s="9">
        <v>19.3566666666667</v>
      </c>
      <c r="C2662" s="9">
        <v>0.2</v>
      </c>
      <c r="D2662" s="9">
        <v>7.86666666666667</v>
      </c>
      <c r="E2662" s="9">
        <v>16.2</v>
      </c>
      <c r="F2662" s="9">
        <v>25.2049874999999</v>
      </c>
      <c r="G2662" s="9">
        <f t="shared" si="162"/>
        <v>3.20402383474575</v>
      </c>
      <c r="H2662" s="9">
        <f t="shared" si="163"/>
        <v>1.55586342592592</v>
      </c>
      <c r="I2662">
        <f t="shared" si="161"/>
        <v>20</v>
      </c>
    </row>
    <row r="2663" spans="1:9">
      <c r="A2663">
        <v>41901.8749999935</v>
      </c>
      <c r="B2663" s="9">
        <v>19.4733333333333</v>
      </c>
      <c r="C2663" s="9">
        <v>0.275</v>
      </c>
      <c r="D2663" s="9">
        <v>4.75</v>
      </c>
      <c r="E2663" s="9">
        <v>13.125</v>
      </c>
      <c r="F2663" s="9">
        <v>0</v>
      </c>
      <c r="G2663" s="9">
        <f t="shared" si="162"/>
        <v>0</v>
      </c>
      <c r="H2663" s="9">
        <f t="shared" si="163"/>
        <v>0</v>
      </c>
      <c r="I2663">
        <f t="shared" si="161"/>
        <v>21</v>
      </c>
    </row>
    <row r="2664" spans="1:9">
      <c r="A2664">
        <v>41901.9166666602</v>
      </c>
      <c r="B2664" s="9">
        <v>19.6033333333333</v>
      </c>
      <c r="C2664" s="9">
        <v>0.723333333333333</v>
      </c>
      <c r="D2664" s="9">
        <v>0.1</v>
      </c>
      <c r="E2664" s="9">
        <v>1.5</v>
      </c>
      <c r="F2664" s="9">
        <v>0</v>
      </c>
      <c r="G2664" s="9">
        <f t="shared" si="162"/>
        <v>0</v>
      </c>
      <c r="H2664" s="9">
        <f t="shared" si="163"/>
        <v>0</v>
      </c>
      <c r="I2664">
        <f t="shared" si="161"/>
        <v>22</v>
      </c>
    </row>
    <row r="2665" spans="1:9">
      <c r="A2665">
        <v>41901.9583333269</v>
      </c>
      <c r="B2665" s="9">
        <v>19.615</v>
      </c>
      <c r="C2665" s="9">
        <v>0.626666666666667</v>
      </c>
      <c r="D2665" s="9">
        <v>0.1</v>
      </c>
      <c r="E2665" s="9">
        <v>0.1</v>
      </c>
      <c r="F2665" s="9">
        <v>0</v>
      </c>
      <c r="G2665" s="9">
        <f t="shared" si="162"/>
        <v>0</v>
      </c>
      <c r="H2665" s="9">
        <f t="shared" si="163"/>
        <v>0</v>
      </c>
      <c r="I2665">
        <f t="shared" si="161"/>
        <v>23</v>
      </c>
    </row>
    <row r="2666" spans="1:9">
      <c r="A2666">
        <v>41901.9999999935</v>
      </c>
      <c r="B2666" s="9">
        <v>19.5216666666667</v>
      </c>
      <c r="C2666" s="9">
        <v>0.603333333333333</v>
      </c>
      <c r="D2666" s="9">
        <v>0.1</v>
      </c>
      <c r="E2666" s="9">
        <v>0.1</v>
      </c>
      <c r="F2666" s="9">
        <v>0</v>
      </c>
      <c r="G2666" s="9">
        <f t="shared" si="162"/>
        <v>0</v>
      </c>
      <c r="H2666" s="9">
        <f t="shared" si="163"/>
        <v>0</v>
      </c>
      <c r="I2666">
        <f t="shared" si="161"/>
        <v>0</v>
      </c>
    </row>
    <row r="2667" spans="1:9">
      <c r="A2667">
        <v>41902.0416666602</v>
      </c>
      <c r="B2667" s="9">
        <v>19.36</v>
      </c>
      <c r="C2667" s="9">
        <v>0.442857142857143</v>
      </c>
      <c r="D2667" s="9">
        <v>0.1</v>
      </c>
      <c r="E2667" s="9">
        <v>0.1</v>
      </c>
      <c r="F2667" s="9">
        <v>0</v>
      </c>
      <c r="G2667" s="9">
        <f t="shared" si="162"/>
        <v>0</v>
      </c>
      <c r="H2667" s="9">
        <f t="shared" si="163"/>
        <v>0</v>
      </c>
      <c r="I2667">
        <f t="shared" si="161"/>
        <v>1</v>
      </c>
    </row>
    <row r="2668" spans="1:9">
      <c r="A2668">
        <v>41902.0833333269</v>
      </c>
      <c r="B2668" s="9">
        <v>19.32</v>
      </c>
      <c r="C2668" s="9" t="e">
        <v>#DIV/0!</v>
      </c>
      <c r="D2668" s="9">
        <v>0.1</v>
      </c>
      <c r="E2668" s="9">
        <v>0.1</v>
      </c>
      <c r="F2668" s="9">
        <v>0</v>
      </c>
      <c r="G2668" s="9">
        <f t="shared" si="162"/>
        <v>0</v>
      </c>
      <c r="H2668" s="9">
        <f t="shared" si="163"/>
        <v>0</v>
      </c>
      <c r="I2668">
        <f t="shared" si="161"/>
        <v>2</v>
      </c>
    </row>
    <row r="2669" spans="1:9">
      <c r="A2669">
        <v>41902.1249999935</v>
      </c>
      <c r="B2669" s="9">
        <v>19.3133333333333</v>
      </c>
      <c r="C2669" s="9">
        <v>0.125</v>
      </c>
      <c r="D2669" s="9">
        <v>0.1</v>
      </c>
      <c r="E2669" s="9">
        <v>0.1</v>
      </c>
      <c r="F2669" s="9">
        <v>0</v>
      </c>
      <c r="G2669" s="9">
        <f t="shared" si="162"/>
        <v>0</v>
      </c>
      <c r="H2669" s="9">
        <f t="shared" si="163"/>
        <v>0</v>
      </c>
      <c r="I2669">
        <f t="shared" si="161"/>
        <v>3</v>
      </c>
    </row>
    <row r="2670" spans="1:9">
      <c r="A2670">
        <v>41902.1666666602</v>
      </c>
      <c r="B2670" s="9">
        <v>19.28</v>
      </c>
      <c r="C2670" s="9">
        <v>0.176923076923077</v>
      </c>
      <c r="D2670" s="9">
        <v>0.1</v>
      </c>
      <c r="E2670" s="9">
        <v>0.1</v>
      </c>
      <c r="F2670" s="9">
        <v>0</v>
      </c>
      <c r="G2670" s="9">
        <f t="shared" si="162"/>
        <v>0</v>
      </c>
      <c r="H2670" s="9">
        <f t="shared" si="163"/>
        <v>0</v>
      </c>
      <c r="I2670">
        <f t="shared" si="161"/>
        <v>4</v>
      </c>
    </row>
    <row r="2671" spans="1:9">
      <c r="A2671">
        <v>41902.2083333269</v>
      </c>
      <c r="B2671" s="9">
        <v>19.065</v>
      </c>
      <c r="C2671" s="9">
        <v>3.28846153846154</v>
      </c>
      <c r="D2671" s="9">
        <v>0.1</v>
      </c>
      <c r="E2671" s="9">
        <v>0.1</v>
      </c>
      <c r="F2671" s="9">
        <v>0</v>
      </c>
      <c r="G2671" s="9">
        <f t="shared" si="162"/>
        <v>0</v>
      </c>
      <c r="H2671" s="9">
        <f t="shared" si="163"/>
        <v>0</v>
      </c>
      <c r="I2671">
        <f t="shared" si="161"/>
        <v>5</v>
      </c>
    </row>
    <row r="2672" spans="1:9">
      <c r="A2672">
        <v>41902.2499999935</v>
      </c>
      <c r="B2672" s="9">
        <v>19.2033333333333</v>
      </c>
      <c r="C2672" s="9">
        <v>40.6866666666667</v>
      </c>
      <c r="D2672" s="9">
        <v>0.1</v>
      </c>
      <c r="E2672" s="9">
        <v>0.108333333333333</v>
      </c>
      <c r="F2672" s="9">
        <v>0</v>
      </c>
      <c r="G2672" s="9">
        <f t="shared" si="162"/>
        <v>0</v>
      </c>
      <c r="H2672" s="9">
        <f t="shared" si="163"/>
        <v>0</v>
      </c>
      <c r="I2672">
        <f t="shared" si="161"/>
        <v>6</v>
      </c>
    </row>
    <row r="2673" spans="1:9">
      <c r="A2673">
        <v>41902.2916666602</v>
      </c>
      <c r="B2673" s="9">
        <v>20.9283333333333</v>
      </c>
      <c r="C2673" s="9">
        <v>167.26</v>
      </c>
      <c r="D2673" s="9">
        <v>0.1</v>
      </c>
      <c r="E2673" s="9">
        <v>0.1</v>
      </c>
      <c r="F2673" s="9">
        <v>0</v>
      </c>
      <c r="G2673" s="9">
        <f t="shared" si="162"/>
        <v>0</v>
      </c>
      <c r="H2673" s="9">
        <f t="shared" si="163"/>
        <v>0</v>
      </c>
      <c r="I2673">
        <f t="shared" si="161"/>
        <v>7</v>
      </c>
    </row>
    <row r="2674" spans="1:9">
      <c r="A2674">
        <v>41902.3333333269</v>
      </c>
      <c r="B2674" s="9">
        <v>22.3216666666667</v>
      </c>
      <c r="C2674" s="9">
        <v>499.438709677419</v>
      </c>
      <c r="D2674" s="9">
        <v>12.6083333333333</v>
      </c>
      <c r="E2674" s="9">
        <v>20.9166666666667</v>
      </c>
      <c r="F2674" s="9">
        <v>39.7070819444445</v>
      </c>
      <c r="G2674" s="9">
        <f t="shared" si="162"/>
        <v>3.1492728574576</v>
      </c>
      <c r="H2674" s="9">
        <f t="shared" si="163"/>
        <v>1.89834654714476</v>
      </c>
      <c r="I2674">
        <f t="shared" si="161"/>
        <v>8</v>
      </c>
    </row>
    <row r="2675" spans="1:9">
      <c r="A2675">
        <v>41902.3749999935</v>
      </c>
      <c r="B2675" s="9">
        <v>24.4233333333333</v>
      </c>
      <c r="C2675" s="9">
        <v>635.776666666667</v>
      </c>
      <c r="D2675" s="9">
        <v>9.45</v>
      </c>
      <c r="E2675" s="9">
        <v>17.7833333333333</v>
      </c>
      <c r="F2675" s="9">
        <v>27.5496374999999</v>
      </c>
      <c r="G2675" s="9">
        <f t="shared" si="162"/>
        <v>2.91530555555554</v>
      </c>
      <c r="H2675" s="9">
        <f t="shared" si="163"/>
        <v>1.54918298969072</v>
      </c>
      <c r="I2675">
        <f t="shared" si="161"/>
        <v>9</v>
      </c>
    </row>
    <row r="2676" spans="1:9">
      <c r="A2676">
        <v>41902.4166666602</v>
      </c>
      <c r="B2676" s="9">
        <v>25.55</v>
      </c>
      <c r="C2676" s="9">
        <v>549.843333333333</v>
      </c>
      <c r="D2676" s="9">
        <v>11.0166666666667</v>
      </c>
      <c r="E2676" s="9">
        <v>19.3083333333333</v>
      </c>
      <c r="F2676" s="9">
        <v>34.1711027777778</v>
      </c>
      <c r="G2676" s="9">
        <f t="shared" si="162"/>
        <v>3.10176424609178</v>
      </c>
      <c r="H2676" s="9">
        <f t="shared" si="163"/>
        <v>1.76975931520645</v>
      </c>
      <c r="I2676">
        <f t="shared" si="161"/>
        <v>10</v>
      </c>
    </row>
    <row r="2677" spans="1:9">
      <c r="A2677">
        <v>41902.4583333268</v>
      </c>
      <c r="B2677" s="9">
        <v>26.63</v>
      </c>
      <c r="C2677" s="9">
        <v>536.686666666667</v>
      </c>
      <c r="D2677" s="9">
        <v>7.88333333333333</v>
      </c>
      <c r="E2677" s="9">
        <v>16.225</v>
      </c>
      <c r="F2677" s="9">
        <v>25.7694402777777</v>
      </c>
      <c r="G2677" s="9">
        <f t="shared" si="162"/>
        <v>3.26885077519379</v>
      </c>
      <c r="H2677" s="9">
        <f t="shared" si="163"/>
        <v>1.58825517890772</v>
      </c>
      <c r="I2677">
        <f t="shared" si="161"/>
        <v>11</v>
      </c>
    </row>
    <row r="2678" spans="1:9">
      <c r="A2678">
        <v>41902.4999999935</v>
      </c>
      <c r="B2678" s="9">
        <v>26.295</v>
      </c>
      <c r="C2678" s="9">
        <v>399.876666666667</v>
      </c>
      <c r="D2678" s="9">
        <v>6.33333333333333</v>
      </c>
      <c r="E2678" s="9">
        <v>14.6916666666667</v>
      </c>
      <c r="F2678" s="9">
        <v>0</v>
      </c>
      <c r="G2678" s="9">
        <f t="shared" si="162"/>
        <v>0</v>
      </c>
      <c r="H2678" s="9">
        <f t="shared" si="163"/>
        <v>0</v>
      </c>
      <c r="I2678">
        <f t="shared" si="161"/>
        <v>12</v>
      </c>
    </row>
    <row r="2679" spans="1:9">
      <c r="A2679">
        <v>41902.5416666602</v>
      </c>
      <c r="B2679" s="9">
        <v>25.5683333333333</v>
      </c>
      <c r="C2679" s="9">
        <v>322.19</v>
      </c>
      <c r="D2679" s="9">
        <v>9.43333333333333</v>
      </c>
      <c r="E2679" s="9">
        <v>17.7833333333333</v>
      </c>
      <c r="F2679" s="9">
        <v>30.2199333333333</v>
      </c>
      <c r="G2679" s="9">
        <f t="shared" si="162"/>
        <v>3.20352650176679</v>
      </c>
      <c r="H2679" s="9">
        <f t="shared" si="163"/>
        <v>1.69934020618557</v>
      </c>
      <c r="I2679">
        <f t="shared" si="161"/>
        <v>13</v>
      </c>
    </row>
    <row r="2680" spans="1:9">
      <c r="A2680">
        <v>41902.5833333268</v>
      </c>
      <c r="B2680" s="9">
        <v>25.5983333333333</v>
      </c>
      <c r="C2680" s="9">
        <v>227.823333333333</v>
      </c>
      <c r="D2680" s="9">
        <v>9.475</v>
      </c>
      <c r="E2680" s="9">
        <v>17.8166666666667</v>
      </c>
      <c r="F2680" s="9">
        <v>30.5672888888889</v>
      </c>
      <c r="G2680" s="9">
        <f t="shared" si="162"/>
        <v>3.2260990911756</v>
      </c>
      <c r="H2680" s="9">
        <f t="shared" si="163"/>
        <v>1.71565700031182</v>
      </c>
      <c r="I2680">
        <f t="shared" si="161"/>
        <v>14</v>
      </c>
    </row>
    <row r="2681" spans="1:9">
      <c r="A2681">
        <v>41902.6249999935</v>
      </c>
      <c r="B2681" s="9">
        <v>24.895</v>
      </c>
      <c r="C2681" s="9">
        <v>92.9733333333333</v>
      </c>
      <c r="D2681" s="9">
        <v>6.33333333333333</v>
      </c>
      <c r="E2681" s="9">
        <v>14.7083333333333</v>
      </c>
      <c r="F2681" s="9">
        <v>0</v>
      </c>
      <c r="G2681" s="9">
        <f t="shared" si="162"/>
        <v>0</v>
      </c>
      <c r="H2681" s="9">
        <f t="shared" si="163"/>
        <v>0</v>
      </c>
      <c r="I2681">
        <f t="shared" si="161"/>
        <v>15</v>
      </c>
    </row>
    <row r="2682" spans="1:9">
      <c r="A2682">
        <v>41902.6666666602</v>
      </c>
      <c r="B2682" s="9">
        <v>24.1616666666667</v>
      </c>
      <c r="C2682" s="9">
        <v>109.066666666667</v>
      </c>
      <c r="D2682" s="9">
        <v>7.89166666666667</v>
      </c>
      <c r="E2682" s="9">
        <v>16.225</v>
      </c>
      <c r="F2682" s="9">
        <v>24.9010513888889</v>
      </c>
      <c r="G2682" s="9">
        <f t="shared" si="162"/>
        <v>3.15536026047166</v>
      </c>
      <c r="H2682" s="9">
        <f t="shared" si="163"/>
        <v>1.53473352165725</v>
      </c>
      <c r="I2682">
        <f t="shared" si="161"/>
        <v>16</v>
      </c>
    </row>
    <row r="2683" spans="1:9">
      <c r="A2683">
        <v>41902.7083333268</v>
      </c>
      <c r="B2683" s="9">
        <v>23.07</v>
      </c>
      <c r="C2683" s="9">
        <v>22.1055555555556</v>
      </c>
      <c r="D2683" s="9">
        <v>9.44166666666667</v>
      </c>
      <c r="E2683" s="9">
        <v>17.7583333333333</v>
      </c>
      <c r="F2683" s="9">
        <v>28.4831555555555</v>
      </c>
      <c r="G2683" s="9">
        <f t="shared" si="162"/>
        <v>3.01675080906148</v>
      </c>
      <c r="H2683" s="9">
        <f t="shared" si="163"/>
        <v>1.60393180040669</v>
      </c>
      <c r="I2683">
        <f t="shared" si="161"/>
        <v>17</v>
      </c>
    </row>
    <row r="2684" spans="1:9">
      <c r="A2684">
        <v>41902.7499999935</v>
      </c>
      <c r="B2684" s="9">
        <v>22.3916666666667</v>
      </c>
      <c r="C2684" s="9" t="e">
        <v>#DIV/0!</v>
      </c>
      <c r="D2684" s="9">
        <v>4.76666666666667</v>
      </c>
      <c r="E2684" s="9">
        <v>13.1333333333333</v>
      </c>
      <c r="F2684" s="9">
        <v>0</v>
      </c>
      <c r="G2684" s="9">
        <f t="shared" si="162"/>
        <v>0</v>
      </c>
      <c r="H2684" s="9">
        <f t="shared" si="163"/>
        <v>0</v>
      </c>
      <c r="I2684">
        <f t="shared" si="161"/>
        <v>18</v>
      </c>
    </row>
    <row r="2685" spans="1:9">
      <c r="A2685">
        <v>41902.7916666602</v>
      </c>
      <c r="B2685" s="9">
        <v>22.0883333333333</v>
      </c>
      <c r="C2685" s="9" t="e">
        <v>#DIV/0!</v>
      </c>
      <c r="D2685" s="9">
        <v>7.88333333333333</v>
      </c>
      <c r="E2685" s="9">
        <v>16.2416666666667</v>
      </c>
      <c r="F2685" s="9">
        <v>24.6405347222223</v>
      </c>
      <c r="G2685" s="9">
        <f t="shared" si="162"/>
        <v>3.12564922480621</v>
      </c>
      <c r="H2685" s="9">
        <f t="shared" si="163"/>
        <v>1.51711860783308</v>
      </c>
      <c r="I2685">
        <f t="shared" si="161"/>
        <v>19</v>
      </c>
    </row>
    <row r="2686" spans="1:9">
      <c r="A2686">
        <v>41902.8333333268</v>
      </c>
      <c r="B2686" s="9">
        <v>22.6816666666667</v>
      </c>
      <c r="C2686" s="9" t="e">
        <v>#DIV/0!</v>
      </c>
      <c r="D2686" s="9">
        <v>7.89166666666667</v>
      </c>
      <c r="E2686" s="9">
        <v>16.2416666666667</v>
      </c>
      <c r="F2686" s="9">
        <v>25.3786652777778</v>
      </c>
      <c r="G2686" s="9">
        <f t="shared" si="162"/>
        <v>3.21588155579022</v>
      </c>
      <c r="H2686" s="9">
        <f t="shared" si="163"/>
        <v>1.56256533264923</v>
      </c>
      <c r="I2686">
        <f t="shared" si="161"/>
        <v>20</v>
      </c>
    </row>
    <row r="2687" spans="1:9">
      <c r="A2687">
        <v>41902.8749999935</v>
      </c>
      <c r="B2687" s="9">
        <v>22.6483333333333</v>
      </c>
      <c r="C2687" s="9" t="e">
        <v>#DIV/0!</v>
      </c>
      <c r="D2687" s="9">
        <v>0.1</v>
      </c>
      <c r="E2687" s="9">
        <v>1.50833333333333</v>
      </c>
      <c r="F2687" s="9">
        <v>0</v>
      </c>
      <c r="G2687" s="9">
        <f t="shared" si="162"/>
        <v>0</v>
      </c>
      <c r="H2687" s="9">
        <f t="shared" si="163"/>
        <v>0</v>
      </c>
      <c r="I2687">
        <f t="shared" si="161"/>
        <v>21</v>
      </c>
    </row>
    <row r="2688" spans="1:9">
      <c r="A2688">
        <v>41902.9166666602</v>
      </c>
      <c r="B2688" s="9">
        <v>22.105</v>
      </c>
      <c r="C2688" s="9" t="e">
        <v>#DIV/0!</v>
      </c>
      <c r="D2688" s="9">
        <v>0.1</v>
      </c>
      <c r="E2688" s="9">
        <v>0.1</v>
      </c>
      <c r="F2688" s="9">
        <v>0</v>
      </c>
      <c r="G2688" s="9">
        <f t="shared" si="162"/>
        <v>0</v>
      </c>
      <c r="H2688" s="9">
        <f t="shared" si="163"/>
        <v>0</v>
      </c>
      <c r="I2688">
        <f t="shared" si="161"/>
        <v>22</v>
      </c>
    </row>
    <row r="2689" spans="1:9">
      <c r="A2689">
        <v>41902.9583333268</v>
      </c>
      <c r="B2689" s="9">
        <v>21.8883333333333</v>
      </c>
      <c r="C2689" s="9" t="e">
        <v>#DIV/0!</v>
      </c>
      <c r="D2689" s="9">
        <v>0.1</v>
      </c>
      <c r="E2689" s="9">
        <v>0.1</v>
      </c>
      <c r="F2689" s="9">
        <v>0</v>
      </c>
      <c r="G2689" s="9">
        <f t="shared" si="162"/>
        <v>0</v>
      </c>
      <c r="H2689" s="9">
        <f t="shared" si="163"/>
        <v>0</v>
      </c>
      <c r="I2689">
        <f t="shared" si="161"/>
        <v>23</v>
      </c>
    </row>
    <row r="2690" spans="1:9">
      <c r="A2690">
        <v>41902.9999999935</v>
      </c>
      <c r="B2690" s="9">
        <v>21.8266666666667</v>
      </c>
      <c r="C2690" s="9">
        <v>0.214285714285714</v>
      </c>
      <c r="D2690" s="9">
        <v>0.1</v>
      </c>
      <c r="E2690" s="9">
        <v>0.1</v>
      </c>
      <c r="F2690" s="9">
        <v>0</v>
      </c>
      <c r="G2690" s="9">
        <f t="shared" si="162"/>
        <v>0</v>
      </c>
      <c r="H2690" s="9">
        <f t="shared" si="163"/>
        <v>0</v>
      </c>
      <c r="I2690">
        <f t="shared" si="161"/>
        <v>0</v>
      </c>
    </row>
    <row r="2691" spans="1:9">
      <c r="A2691">
        <v>41903.0416666601</v>
      </c>
      <c r="B2691" s="9">
        <v>21.89</v>
      </c>
      <c r="C2691" s="9" t="e">
        <v>#DIV/0!</v>
      </c>
      <c r="D2691" s="9">
        <v>0.1</v>
      </c>
      <c r="E2691" s="9">
        <v>0.1</v>
      </c>
      <c r="F2691" s="9">
        <v>0</v>
      </c>
      <c r="G2691" s="9">
        <f t="shared" si="162"/>
        <v>0</v>
      </c>
      <c r="H2691" s="9">
        <f t="shared" si="163"/>
        <v>0</v>
      </c>
      <c r="I2691">
        <f t="shared" ref="I2691:I2754" si="164">HOUR(A2691)</f>
        <v>1</v>
      </c>
    </row>
    <row r="2692" spans="1:9">
      <c r="A2692">
        <v>41903.0833333268</v>
      </c>
      <c r="B2692" s="9">
        <v>21.7966666666667</v>
      </c>
      <c r="C2692" s="9" t="e">
        <v>#DIV/0!</v>
      </c>
      <c r="D2692" s="9">
        <v>0.1</v>
      </c>
      <c r="E2692" s="9">
        <v>0.108333333333333</v>
      </c>
      <c r="F2692" s="9">
        <v>0</v>
      </c>
      <c r="G2692" s="9">
        <f t="shared" si="162"/>
        <v>0</v>
      </c>
      <c r="H2692" s="9">
        <f t="shared" si="163"/>
        <v>0</v>
      </c>
      <c r="I2692">
        <f t="shared" si="164"/>
        <v>2</v>
      </c>
    </row>
    <row r="2693" spans="1:9">
      <c r="A2693">
        <v>41903.1249999935</v>
      </c>
      <c r="B2693" s="9">
        <v>21.9716666666667</v>
      </c>
      <c r="C2693" s="9">
        <v>0.2375</v>
      </c>
      <c r="D2693" s="9">
        <v>0.1</v>
      </c>
      <c r="E2693" s="9">
        <v>0.1</v>
      </c>
      <c r="F2693" s="9">
        <v>0</v>
      </c>
      <c r="G2693" s="9">
        <f t="shared" si="162"/>
        <v>0</v>
      </c>
      <c r="H2693" s="9">
        <f t="shared" si="163"/>
        <v>0</v>
      </c>
      <c r="I2693">
        <f t="shared" si="164"/>
        <v>3</v>
      </c>
    </row>
    <row r="2694" spans="1:9">
      <c r="A2694">
        <v>41903.1666666601</v>
      </c>
      <c r="B2694" s="9">
        <v>21.8083333333333</v>
      </c>
      <c r="C2694" s="9" t="e">
        <v>#DIV/0!</v>
      </c>
      <c r="D2694" s="9">
        <v>0.1</v>
      </c>
      <c r="E2694" s="9">
        <v>0.108333333333333</v>
      </c>
      <c r="F2694" s="9">
        <v>0</v>
      </c>
      <c r="G2694" s="9">
        <f t="shared" si="162"/>
        <v>0</v>
      </c>
      <c r="H2694" s="9">
        <f t="shared" si="163"/>
        <v>0</v>
      </c>
      <c r="I2694">
        <f t="shared" si="164"/>
        <v>4</v>
      </c>
    </row>
    <row r="2695" spans="1:9">
      <c r="A2695">
        <v>41903.2083333268</v>
      </c>
      <c r="B2695" s="9">
        <v>21.7266666666667</v>
      </c>
      <c r="C2695" s="9">
        <v>3.89230769230769</v>
      </c>
      <c r="D2695" s="9">
        <v>0.1</v>
      </c>
      <c r="E2695" s="9">
        <v>0.1</v>
      </c>
      <c r="F2695" s="9">
        <v>0</v>
      </c>
      <c r="G2695" s="9">
        <f t="shared" si="162"/>
        <v>0</v>
      </c>
      <c r="H2695" s="9">
        <f t="shared" si="163"/>
        <v>0</v>
      </c>
      <c r="I2695">
        <f t="shared" si="164"/>
        <v>5</v>
      </c>
    </row>
    <row r="2696" spans="1:9">
      <c r="A2696">
        <v>41903.2499999935</v>
      </c>
      <c r="B2696" s="9">
        <v>22.6183333333333</v>
      </c>
      <c r="C2696" s="9">
        <v>42.8266666666667</v>
      </c>
      <c r="D2696" s="9">
        <v>0.1</v>
      </c>
      <c r="E2696" s="9">
        <v>0.1</v>
      </c>
      <c r="F2696" s="9">
        <v>0</v>
      </c>
      <c r="G2696" s="9">
        <f t="shared" si="162"/>
        <v>0</v>
      </c>
      <c r="H2696" s="9">
        <f t="shared" si="163"/>
        <v>0</v>
      </c>
      <c r="I2696">
        <f t="shared" si="164"/>
        <v>6</v>
      </c>
    </row>
    <row r="2697" spans="1:9">
      <c r="A2697">
        <v>41903.2916666601</v>
      </c>
      <c r="B2697" s="9">
        <v>24.195</v>
      </c>
      <c r="C2697" s="9">
        <v>168.063333333333</v>
      </c>
      <c r="D2697" s="9">
        <v>0.1</v>
      </c>
      <c r="E2697" s="9">
        <v>0.108333333333333</v>
      </c>
      <c r="F2697" s="9">
        <v>0</v>
      </c>
      <c r="G2697" s="9">
        <f t="shared" si="162"/>
        <v>0</v>
      </c>
      <c r="H2697" s="9">
        <f t="shared" si="163"/>
        <v>0</v>
      </c>
      <c r="I2697">
        <f t="shared" si="164"/>
        <v>7</v>
      </c>
    </row>
    <row r="2698" spans="1:9">
      <c r="A2698">
        <v>41903.3333333268</v>
      </c>
      <c r="B2698" s="9">
        <v>25.315</v>
      </c>
      <c r="C2698" s="9">
        <v>299.266666666667</v>
      </c>
      <c r="D2698" s="9">
        <v>12.5833333333333</v>
      </c>
      <c r="E2698" s="9">
        <v>20.9</v>
      </c>
      <c r="F2698" s="9">
        <v>39.8373402777778</v>
      </c>
      <c r="G2698" s="9">
        <f t="shared" si="162"/>
        <v>3.16588134657837</v>
      </c>
      <c r="H2698" s="9">
        <f t="shared" si="163"/>
        <v>1.90609283625731</v>
      </c>
      <c r="I2698">
        <f t="shared" si="164"/>
        <v>8</v>
      </c>
    </row>
    <row r="2699" spans="1:9">
      <c r="A2699">
        <v>41903.3749999935</v>
      </c>
      <c r="B2699" s="9">
        <v>25.9733333333333</v>
      </c>
      <c r="C2699" s="9">
        <v>355.603333333333</v>
      </c>
      <c r="D2699" s="9">
        <v>7.86666666666666</v>
      </c>
      <c r="E2699" s="9">
        <v>16.2083333333333</v>
      </c>
      <c r="F2699" s="9">
        <v>25.9214083333333</v>
      </c>
      <c r="G2699" s="9">
        <f t="shared" si="162"/>
        <v>3.29509427966102</v>
      </c>
      <c r="H2699" s="9">
        <f t="shared" si="163"/>
        <v>1.59926426735218</v>
      </c>
      <c r="I2699">
        <f t="shared" si="164"/>
        <v>9</v>
      </c>
    </row>
    <row r="2700" spans="1:9">
      <c r="A2700">
        <v>41903.4166666601</v>
      </c>
      <c r="B2700" s="9">
        <v>26.0666666666667</v>
      </c>
      <c r="C2700" s="9">
        <v>430.17</v>
      </c>
      <c r="D2700" s="9">
        <v>9.375</v>
      </c>
      <c r="E2700" s="9">
        <v>17.7166666666667</v>
      </c>
      <c r="F2700" s="9">
        <v>28.7870916666666</v>
      </c>
      <c r="G2700" s="9">
        <f t="shared" si="162"/>
        <v>3.0706231111111</v>
      </c>
      <c r="H2700" s="9">
        <f t="shared" si="163"/>
        <v>1.62485936030103</v>
      </c>
      <c r="I2700">
        <f t="shared" si="164"/>
        <v>10</v>
      </c>
    </row>
    <row r="2701" spans="1:9">
      <c r="A2701">
        <v>41903.4583333268</v>
      </c>
      <c r="B2701" s="9">
        <v>26.6416666666667</v>
      </c>
      <c r="C2701" s="9">
        <v>589.687096774193</v>
      </c>
      <c r="D2701" s="9">
        <v>7.83333333333333</v>
      </c>
      <c r="E2701" s="9">
        <v>16.2166666666667</v>
      </c>
      <c r="F2701" s="9">
        <v>21.9702388888889</v>
      </c>
      <c r="G2701" s="9">
        <f t="shared" si="162"/>
        <v>2.80471134751774</v>
      </c>
      <c r="H2701" s="9">
        <f t="shared" si="163"/>
        <v>1.35479376498801</v>
      </c>
      <c r="I2701">
        <f t="shared" si="164"/>
        <v>11</v>
      </c>
    </row>
    <row r="2702" spans="1:9">
      <c r="A2702">
        <v>41903.4999999935</v>
      </c>
      <c r="B2702" s="9">
        <v>26.885</v>
      </c>
      <c r="C2702" s="9">
        <v>524.603333333333</v>
      </c>
      <c r="D2702" s="9">
        <v>5.575</v>
      </c>
      <c r="E2702" s="9">
        <v>13.1583333333333</v>
      </c>
      <c r="F2702" s="9">
        <v>25.1398583333333</v>
      </c>
      <c r="G2702" s="9">
        <f t="shared" si="162"/>
        <v>4.50939162929746</v>
      </c>
      <c r="H2702" s="9">
        <f t="shared" si="163"/>
        <v>1.91056554781507</v>
      </c>
      <c r="I2702">
        <f t="shared" si="164"/>
        <v>12</v>
      </c>
    </row>
    <row r="2703" spans="1:9">
      <c r="A2703">
        <v>41903.5416666601</v>
      </c>
      <c r="B2703" s="9">
        <v>26.91</v>
      </c>
      <c r="C2703" s="9">
        <v>593.613333333333</v>
      </c>
      <c r="D2703" s="9">
        <v>10.9583333333333</v>
      </c>
      <c r="E2703" s="9">
        <v>19.2833333333333</v>
      </c>
      <c r="F2703" s="9">
        <v>30.2199333333334</v>
      </c>
      <c r="G2703" s="9">
        <f t="shared" si="162"/>
        <v>2.75771254752853</v>
      </c>
      <c r="H2703" s="9">
        <f t="shared" si="163"/>
        <v>1.56715298184962</v>
      </c>
      <c r="I2703">
        <f t="shared" si="164"/>
        <v>13</v>
      </c>
    </row>
    <row r="2704" spans="1:9">
      <c r="A2704">
        <v>41903.5833333268</v>
      </c>
      <c r="B2704" s="9">
        <v>27.2583333333333</v>
      </c>
      <c r="C2704" s="9">
        <v>308.61</v>
      </c>
      <c r="D2704" s="9">
        <v>7.89166666666667</v>
      </c>
      <c r="E2704" s="9">
        <v>15.2727272727273</v>
      </c>
      <c r="F2704" s="9">
        <v>25.9431180555556</v>
      </c>
      <c r="G2704" s="9">
        <f t="shared" si="162"/>
        <v>3.28740672298487</v>
      </c>
      <c r="H2704" s="9">
        <f t="shared" si="163"/>
        <v>1.69865653935185</v>
      </c>
      <c r="I2704">
        <f t="shared" si="164"/>
        <v>14</v>
      </c>
    </row>
    <row r="2705" spans="1:9">
      <c r="A2705">
        <v>41903.6249999934</v>
      </c>
      <c r="B2705" s="9">
        <v>25.63</v>
      </c>
      <c r="C2705" s="9">
        <v>121.55</v>
      </c>
      <c r="D2705" s="9">
        <v>6.30833333333333</v>
      </c>
      <c r="E2705" s="9">
        <v>14.6916666666667</v>
      </c>
      <c r="F2705" s="9">
        <v>0</v>
      </c>
      <c r="G2705" s="9">
        <f t="shared" si="162"/>
        <v>0</v>
      </c>
      <c r="H2705" s="9">
        <f t="shared" si="163"/>
        <v>0</v>
      </c>
      <c r="I2705">
        <f t="shared" si="164"/>
        <v>15</v>
      </c>
    </row>
    <row r="2706" spans="1:9">
      <c r="A2706">
        <v>41903.6666666601</v>
      </c>
      <c r="B2706" s="9">
        <v>24.395</v>
      </c>
      <c r="C2706" s="9">
        <v>48.6741935483871</v>
      </c>
      <c r="D2706" s="9">
        <v>9.44166666666666</v>
      </c>
      <c r="E2706" s="9">
        <v>17.7666666666667</v>
      </c>
      <c r="F2706" s="9">
        <v>29.4600930555555</v>
      </c>
      <c r="G2706" s="9">
        <f t="shared" si="162"/>
        <v>3.12022168284789</v>
      </c>
      <c r="H2706" s="9">
        <f t="shared" si="163"/>
        <v>1.65816658849281</v>
      </c>
      <c r="I2706">
        <f t="shared" si="164"/>
        <v>16</v>
      </c>
    </row>
    <row r="2707" spans="1:9">
      <c r="A2707">
        <v>41903.7083333268</v>
      </c>
      <c r="B2707" s="9">
        <v>24.005</v>
      </c>
      <c r="C2707" s="9">
        <v>10.6590909090909</v>
      </c>
      <c r="D2707" s="9">
        <v>7.89166666666667</v>
      </c>
      <c r="E2707" s="9">
        <v>16.2416666666667</v>
      </c>
      <c r="F2707" s="9">
        <v>25.3569555555555</v>
      </c>
      <c r="G2707" s="9">
        <f t="shared" si="162"/>
        <v>3.21313058782119</v>
      </c>
      <c r="H2707" s="9">
        <f t="shared" si="163"/>
        <v>1.56122866427228</v>
      </c>
      <c r="I2707">
        <f t="shared" si="164"/>
        <v>17</v>
      </c>
    </row>
    <row r="2708" spans="1:9">
      <c r="A2708">
        <v>41903.7499999934</v>
      </c>
      <c r="B2708" s="9">
        <v>23.62</v>
      </c>
      <c r="C2708" s="9" t="e">
        <v>#DIV/0!</v>
      </c>
      <c r="D2708" s="9">
        <v>4.75</v>
      </c>
      <c r="E2708" s="9">
        <v>13.125</v>
      </c>
      <c r="F2708" s="9">
        <v>0</v>
      </c>
      <c r="G2708" s="9">
        <f t="shared" si="162"/>
        <v>0</v>
      </c>
      <c r="H2708" s="9">
        <f t="shared" si="163"/>
        <v>0</v>
      </c>
      <c r="I2708">
        <f t="shared" si="164"/>
        <v>18</v>
      </c>
    </row>
    <row r="2709" spans="1:9">
      <c r="A2709">
        <v>41903.7916666601</v>
      </c>
      <c r="B2709" s="9">
        <v>23.45</v>
      </c>
      <c r="C2709" s="9" t="e">
        <v>#DIV/0!</v>
      </c>
      <c r="D2709" s="9">
        <v>7.85</v>
      </c>
      <c r="E2709" s="9">
        <v>16.2166666666667</v>
      </c>
      <c r="F2709" s="9">
        <v>25.118148611111</v>
      </c>
      <c r="G2709" s="9">
        <f t="shared" si="162"/>
        <v>3.19976415428166</v>
      </c>
      <c r="H2709" s="9">
        <f t="shared" si="163"/>
        <v>1.54890947242206</v>
      </c>
      <c r="I2709">
        <f t="shared" si="164"/>
        <v>19</v>
      </c>
    </row>
    <row r="2710" spans="1:9">
      <c r="A2710">
        <v>41903.8333333268</v>
      </c>
      <c r="B2710" s="9">
        <v>23.3433333333333</v>
      </c>
      <c r="C2710" s="9" t="e">
        <v>#DIV/0!</v>
      </c>
      <c r="D2710" s="9">
        <v>4.76666666666667</v>
      </c>
      <c r="E2710" s="9">
        <v>13.1666666666667</v>
      </c>
      <c r="F2710" s="9">
        <v>0</v>
      </c>
      <c r="G2710" s="9">
        <f t="shared" si="162"/>
        <v>0</v>
      </c>
      <c r="H2710" s="9">
        <f t="shared" si="163"/>
        <v>0</v>
      </c>
      <c r="I2710">
        <f t="shared" si="164"/>
        <v>20</v>
      </c>
    </row>
    <row r="2711" spans="1:9">
      <c r="A2711">
        <v>41903.8749999934</v>
      </c>
      <c r="B2711" s="9">
        <v>23.255</v>
      </c>
      <c r="C2711" s="9" t="e">
        <v>#DIV/0!</v>
      </c>
      <c r="D2711" s="9">
        <v>0.1</v>
      </c>
      <c r="E2711" s="9">
        <v>1.50833333333333</v>
      </c>
      <c r="F2711" s="9">
        <v>0</v>
      </c>
      <c r="G2711" s="9">
        <f t="shared" si="162"/>
        <v>0</v>
      </c>
      <c r="H2711" s="9">
        <f t="shared" si="163"/>
        <v>0</v>
      </c>
      <c r="I2711">
        <f t="shared" si="164"/>
        <v>21</v>
      </c>
    </row>
    <row r="2712" spans="1:9">
      <c r="A2712">
        <v>41903.9166666601</v>
      </c>
      <c r="B2712" s="9">
        <v>23.0833333333333</v>
      </c>
      <c r="C2712" s="9" t="e">
        <v>#DIV/0!</v>
      </c>
      <c r="D2712" s="9">
        <v>0.1</v>
      </c>
      <c r="E2712" s="9">
        <v>0.108333333333333</v>
      </c>
      <c r="F2712" s="9">
        <v>0</v>
      </c>
      <c r="G2712" s="9">
        <f t="shared" si="162"/>
        <v>0</v>
      </c>
      <c r="H2712" s="9">
        <f t="shared" si="163"/>
        <v>0</v>
      </c>
      <c r="I2712">
        <f t="shared" si="164"/>
        <v>22</v>
      </c>
    </row>
    <row r="2713" spans="1:9">
      <c r="A2713">
        <v>41903.9583333268</v>
      </c>
      <c r="B2713" s="9">
        <v>22.9683333333333</v>
      </c>
      <c r="C2713" s="9" t="e">
        <v>#DIV/0!</v>
      </c>
      <c r="D2713" s="9">
        <v>0.1</v>
      </c>
      <c r="E2713" s="9">
        <v>0.1</v>
      </c>
      <c r="F2713" s="9">
        <v>0</v>
      </c>
      <c r="G2713" s="9">
        <f t="shared" si="162"/>
        <v>0</v>
      </c>
      <c r="H2713" s="9">
        <f t="shared" si="163"/>
        <v>0</v>
      </c>
      <c r="I2713">
        <f t="shared" si="164"/>
        <v>23</v>
      </c>
    </row>
    <row r="2714" spans="1:9">
      <c r="A2714">
        <v>41903.9999999934</v>
      </c>
      <c r="B2714" s="9">
        <v>23.0566666666667</v>
      </c>
      <c r="C2714" s="9" t="e">
        <v>#DIV/0!</v>
      </c>
      <c r="D2714" s="9">
        <v>0.1</v>
      </c>
      <c r="E2714" s="9">
        <v>0.1</v>
      </c>
      <c r="F2714" s="9">
        <v>0</v>
      </c>
      <c r="G2714" s="9">
        <f t="shared" si="162"/>
        <v>0</v>
      </c>
      <c r="H2714" s="9">
        <f t="shared" si="163"/>
        <v>0</v>
      </c>
      <c r="I2714">
        <f t="shared" si="164"/>
        <v>0</v>
      </c>
    </row>
    <row r="2715" spans="1:9">
      <c r="A2715">
        <v>41904.0416666601</v>
      </c>
      <c r="B2715" s="9">
        <v>22.9766666666667</v>
      </c>
      <c r="C2715" s="9" t="e">
        <v>#DIV/0!</v>
      </c>
      <c r="D2715" s="9">
        <v>0.1</v>
      </c>
      <c r="E2715" s="9">
        <v>0.1</v>
      </c>
      <c r="F2715" s="9">
        <v>0</v>
      </c>
      <c r="G2715" s="9">
        <f t="shared" si="162"/>
        <v>0</v>
      </c>
      <c r="H2715" s="9">
        <f t="shared" si="163"/>
        <v>0</v>
      </c>
      <c r="I2715">
        <f t="shared" si="164"/>
        <v>1</v>
      </c>
    </row>
    <row r="2716" spans="1:9">
      <c r="A2716">
        <v>41904.0833333268</v>
      </c>
      <c r="B2716" s="9">
        <v>22.9316666666667</v>
      </c>
      <c r="C2716" s="9" t="e">
        <v>#DIV/0!</v>
      </c>
      <c r="D2716" s="9">
        <v>0.1</v>
      </c>
      <c r="E2716" s="9">
        <v>0.1</v>
      </c>
      <c r="F2716" s="9">
        <v>0</v>
      </c>
      <c r="G2716" s="9">
        <f t="shared" ref="G2716:G2779" si="165">F2716/D2716</f>
        <v>0</v>
      </c>
      <c r="H2716" s="9">
        <f t="shared" ref="H2716:H2779" si="166">F2716/E2716</f>
        <v>0</v>
      </c>
      <c r="I2716">
        <f t="shared" si="164"/>
        <v>2</v>
      </c>
    </row>
    <row r="2717" spans="1:9">
      <c r="A2717">
        <v>41904.1249999934</v>
      </c>
      <c r="B2717" s="9">
        <v>23.0733333333333</v>
      </c>
      <c r="C2717" s="9" t="e">
        <v>#DIV/0!</v>
      </c>
      <c r="D2717" s="9">
        <v>0.1</v>
      </c>
      <c r="E2717" s="9">
        <v>0.1</v>
      </c>
      <c r="F2717" s="9">
        <v>0</v>
      </c>
      <c r="G2717" s="9">
        <f t="shared" si="165"/>
        <v>0</v>
      </c>
      <c r="H2717" s="9">
        <f t="shared" si="166"/>
        <v>0</v>
      </c>
      <c r="I2717">
        <f t="shared" si="164"/>
        <v>3</v>
      </c>
    </row>
    <row r="2718" spans="1:9">
      <c r="A2718">
        <v>41904.1666666601</v>
      </c>
      <c r="B2718" s="9">
        <v>22.82</v>
      </c>
      <c r="C2718" s="9" t="e">
        <v>#DIV/0!</v>
      </c>
      <c r="D2718" s="9">
        <v>0.1</v>
      </c>
      <c r="E2718" s="9">
        <v>0.108333333333333</v>
      </c>
      <c r="F2718" s="9">
        <v>0</v>
      </c>
      <c r="G2718" s="9">
        <f t="shared" si="165"/>
        <v>0</v>
      </c>
      <c r="H2718" s="9">
        <f t="shared" si="166"/>
        <v>0</v>
      </c>
      <c r="I2718">
        <f t="shared" si="164"/>
        <v>4</v>
      </c>
    </row>
    <row r="2719" spans="1:9">
      <c r="A2719">
        <v>41904.2083333267</v>
      </c>
      <c r="B2719" s="9">
        <v>22.6783333333333</v>
      </c>
      <c r="C2719" s="9">
        <v>0.1</v>
      </c>
      <c r="D2719" s="9">
        <v>0.1</v>
      </c>
      <c r="E2719" s="9">
        <v>0.1</v>
      </c>
      <c r="F2719" s="9">
        <v>0</v>
      </c>
      <c r="G2719" s="9">
        <f t="shared" si="165"/>
        <v>0</v>
      </c>
      <c r="H2719" s="9">
        <f t="shared" si="166"/>
        <v>0</v>
      </c>
      <c r="I2719">
        <f t="shared" si="164"/>
        <v>5</v>
      </c>
    </row>
    <row r="2720" spans="1:9">
      <c r="A2720">
        <v>41904.2499999934</v>
      </c>
      <c r="B2720" s="9">
        <v>22.4083333333333</v>
      </c>
      <c r="C2720" s="9">
        <v>6.83703703703704</v>
      </c>
      <c r="D2720" s="9">
        <v>0.1</v>
      </c>
      <c r="E2720" s="9">
        <v>0.1</v>
      </c>
      <c r="F2720" s="9">
        <v>0</v>
      </c>
      <c r="G2720" s="9">
        <f t="shared" si="165"/>
        <v>0</v>
      </c>
      <c r="H2720" s="9">
        <f t="shared" si="166"/>
        <v>0</v>
      </c>
      <c r="I2720">
        <f t="shared" si="164"/>
        <v>6</v>
      </c>
    </row>
    <row r="2721" spans="1:9">
      <c r="A2721">
        <v>41904.2916666601</v>
      </c>
      <c r="B2721" s="9">
        <v>22.3083333333333</v>
      </c>
      <c r="C2721" s="9">
        <v>20.4433333333333</v>
      </c>
      <c r="D2721" s="9">
        <v>14.0583333333333</v>
      </c>
      <c r="E2721" s="9">
        <v>22.325</v>
      </c>
      <c r="F2721" s="9">
        <v>44.4180916666666</v>
      </c>
      <c r="G2721" s="9">
        <f t="shared" si="165"/>
        <v>3.15955601659751</v>
      </c>
      <c r="H2721" s="9">
        <f t="shared" si="166"/>
        <v>1.98961216871967</v>
      </c>
      <c r="I2721">
        <f t="shared" si="164"/>
        <v>7</v>
      </c>
    </row>
    <row r="2722" spans="1:9">
      <c r="A2722">
        <v>41904.3333333267</v>
      </c>
      <c r="B2722" s="9">
        <v>23.3183333333333</v>
      </c>
      <c r="C2722" s="9">
        <v>28.83</v>
      </c>
      <c r="D2722" s="9">
        <v>9.39166666666667</v>
      </c>
      <c r="E2722" s="9">
        <v>17.7</v>
      </c>
      <c r="F2722" s="9">
        <v>30.4587402777777</v>
      </c>
      <c r="G2722" s="9">
        <f t="shared" si="165"/>
        <v>3.24316666666666</v>
      </c>
      <c r="H2722" s="9">
        <f t="shared" si="166"/>
        <v>1.72083278405524</v>
      </c>
      <c r="I2722">
        <f t="shared" si="164"/>
        <v>8</v>
      </c>
    </row>
    <row r="2723" spans="1:9">
      <c r="A2723">
        <v>41904.3749999934</v>
      </c>
      <c r="B2723" s="9">
        <v>23.6116666666667</v>
      </c>
      <c r="C2723" s="9">
        <v>47.4266666666667</v>
      </c>
      <c r="D2723" s="9">
        <v>12.5</v>
      </c>
      <c r="E2723" s="9">
        <v>20.8416666666667</v>
      </c>
      <c r="F2723" s="9">
        <v>39.4031458333333</v>
      </c>
      <c r="G2723" s="9">
        <f t="shared" si="165"/>
        <v>3.15225166666667</v>
      </c>
      <c r="H2723" s="9">
        <f t="shared" si="166"/>
        <v>1.89059476209516</v>
      </c>
      <c r="I2723">
        <f t="shared" si="164"/>
        <v>9</v>
      </c>
    </row>
    <row r="2724" spans="1:9">
      <c r="A2724">
        <v>41904.4166666601</v>
      </c>
      <c r="B2724" s="9">
        <v>24.0816666666667</v>
      </c>
      <c r="C2724" s="9">
        <v>60.81</v>
      </c>
      <c r="D2724" s="9">
        <v>10.9916666666667</v>
      </c>
      <c r="E2724" s="9">
        <v>19.3166666666667</v>
      </c>
      <c r="F2724" s="9">
        <v>34.4533291666667</v>
      </c>
      <c r="G2724" s="9">
        <f t="shared" si="165"/>
        <v>3.13449545109932</v>
      </c>
      <c r="H2724" s="9">
        <f t="shared" si="166"/>
        <v>1.78360634167386</v>
      </c>
      <c r="I2724">
        <f t="shared" si="164"/>
        <v>10</v>
      </c>
    </row>
    <row r="2725" spans="1:9">
      <c r="A2725">
        <v>41904.4583333267</v>
      </c>
      <c r="B2725" s="9">
        <v>23.9833333333333</v>
      </c>
      <c r="C2725" s="9">
        <v>59.22</v>
      </c>
      <c r="D2725" s="9">
        <v>9.49166666666667</v>
      </c>
      <c r="E2725" s="9">
        <v>17.8083333333333</v>
      </c>
      <c r="F2725" s="9">
        <v>30.0896750000001</v>
      </c>
      <c r="G2725" s="9">
        <f t="shared" si="165"/>
        <v>3.17011501316946</v>
      </c>
      <c r="H2725" s="9">
        <f t="shared" si="166"/>
        <v>1.68964014974263</v>
      </c>
      <c r="I2725">
        <f t="shared" si="164"/>
        <v>11</v>
      </c>
    </row>
    <row r="2726" spans="1:9">
      <c r="A2726">
        <v>41904.4999999934</v>
      </c>
      <c r="B2726" s="9">
        <v>22.8433333333333</v>
      </c>
      <c r="C2726" s="9">
        <v>131.636666666667</v>
      </c>
      <c r="D2726" s="9">
        <v>10.2</v>
      </c>
      <c r="E2726" s="9">
        <v>19.9230769230769</v>
      </c>
      <c r="F2726" s="9">
        <v>35.0294717948718</v>
      </c>
      <c r="G2726" s="9">
        <f t="shared" si="165"/>
        <v>3.4342619406737</v>
      </c>
      <c r="H2726" s="9">
        <f t="shared" si="166"/>
        <v>1.75823603603604</v>
      </c>
      <c r="I2726">
        <f t="shared" si="164"/>
        <v>12</v>
      </c>
    </row>
    <row r="2727" spans="1:9">
      <c r="A2727">
        <v>41904.5416666601</v>
      </c>
      <c r="B2727" s="9">
        <v>23.6083333333333</v>
      </c>
      <c r="C2727" s="9">
        <v>133.734482758621</v>
      </c>
      <c r="D2727" s="9">
        <v>9.44166666666667</v>
      </c>
      <c r="E2727" s="9">
        <v>18.4416666666667</v>
      </c>
      <c r="F2727" s="9">
        <v>37.3841416666667</v>
      </c>
      <c r="G2727" s="9">
        <f t="shared" si="165"/>
        <v>3.9594854368932</v>
      </c>
      <c r="H2727" s="9">
        <f t="shared" si="166"/>
        <v>2.02715634884772</v>
      </c>
      <c r="I2727">
        <f t="shared" si="164"/>
        <v>13</v>
      </c>
    </row>
    <row r="2728" spans="1:9">
      <c r="A2728">
        <v>41904.5833333267</v>
      </c>
      <c r="B2728" s="9">
        <v>24.0466666666667</v>
      </c>
      <c r="C2728" s="9">
        <v>72.0633333333333</v>
      </c>
      <c r="D2728" s="9">
        <v>9.45</v>
      </c>
      <c r="E2728" s="9">
        <v>17.775</v>
      </c>
      <c r="F2728" s="9">
        <v>29.0041888888888</v>
      </c>
      <c r="G2728" s="9">
        <f t="shared" si="165"/>
        <v>3.06922633744856</v>
      </c>
      <c r="H2728" s="9">
        <f t="shared" si="166"/>
        <v>1.63174058446632</v>
      </c>
      <c r="I2728">
        <f t="shared" si="164"/>
        <v>14</v>
      </c>
    </row>
    <row r="2729" spans="1:9">
      <c r="A2729">
        <v>41904.6249999934</v>
      </c>
      <c r="B2729" s="9">
        <v>23.8933333333334</v>
      </c>
      <c r="C2729" s="9">
        <v>36.8233333333333</v>
      </c>
      <c r="D2729" s="9">
        <v>6.325</v>
      </c>
      <c r="E2729" s="9">
        <v>14.6833333333333</v>
      </c>
      <c r="F2729" s="9">
        <v>29.0693180555555</v>
      </c>
      <c r="G2729" s="9">
        <f t="shared" si="165"/>
        <v>4.59593961352657</v>
      </c>
      <c r="H2729" s="9">
        <f t="shared" si="166"/>
        <v>1.97974924328415</v>
      </c>
      <c r="I2729">
        <f t="shared" si="164"/>
        <v>15</v>
      </c>
    </row>
    <row r="2730" spans="1:9">
      <c r="A2730">
        <v>41904.6666666601</v>
      </c>
      <c r="B2730" s="9">
        <v>23.005</v>
      </c>
      <c r="C2730" s="9">
        <v>24.4612903225807</v>
      </c>
      <c r="D2730" s="9">
        <v>9.43333333333333</v>
      </c>
      <c r="E2730" s="9">
        <v>17.775</v>
      </c>
      <c r="F2730" s="9">
        <v>29.590351388889</v>
      </c>
      <c r="G2730" s="9">
        <f t="shared" si="165"/>
        <v>3.13678636631332</v>
      </c>
      <c r="H2730" s="9">
        <f t="shared" si="166"/>
        <v>1.66471737771527</v>
      </c>
      <c r="I2730">
        <f t="shared" si="164"/>
        <v>16</v>
      </c>
    </row>
    <row r="2731" spans="1:9">
      <c r="A2731">
        <v>41904.7083333267</v>
      </c>
      <c r="B2731" s="9">
        <v>22.84</v>
      </c>
      <c r="C2731" s="9">
        <v>3.91111111111111</v>
      </c>
      <c r="D2731" s="9">
        <v>10.3181818181818</v>
      </c>
      <c r="E2731" s="9">
        <v>17.775</v>
      </c>
      <c r="F2731" s="9">
        <v>29.8942874999999</v>
      </c>
      <c r="G2731" s="9">
        <f t="shared" si="165"/>
        <v>2.89724372246695</v>
      </c>
      <c r="H2731" s="9">
        <f t="shared" si="166"/>
        <v>1.6818164556962</v>
      </c>
      <c r="I2731">
        <f t="shared" si="164"/>
        <v>17</v>
      </c>
    </row>
    <row r="2732" spans="1:9">
      <c r="A2732">
        <v>41904.7499999934</v>
      </c>
      <c r="B2732" s="9">
        <v>23.0466666666666</v>
      </c>
      <c r="C2732" s="9">
        <v>0.11</v>
      </c>
      <c r="D2732" s="9">
        <v>6.34166666666667</v>
      </c>
      <c r="E2732" s="9">
        <v>14.6833333333333</v>
      </c>
      <c r="F2732" s="9">
        <v>0</v>
      </c>
      <c r="G2732" s="9">
        <f t="shared" si="165"/>
        <v>0</v>
      </c>
      <c r="H2732" s="9">
        <f t="shared" si="166"/>
        <v>0</v>
      </c>
      <c r="I2732">
        <f t="shared" si="164"/>
        <v>18</v>
      </c>
    </row>
    <row r="2733" spans="1:9">
      <c r="A2733">
        <v>41904.79166666</v>
      </c>
      <c r="B2733" s="9">
        <v>23.4366666666667</v>
      </c>
      <c r="C2733" s="9">
        <v>0.22</v>
      </c>
      <c r="D2733" s="9">
        <v>7.94166666666667</v>
      </c>
      <c r="E2733" s="9">
        <v>16.2583333333333</v>
      </c>
      <c r="F2733" s="9">
        <v>25.4003749999999</v>
      </c>
      <c r="G2733" s="9">
        <f t="shared" si="165"/>
        <v>3.1983683105981</v>
      </c>
      <c r="H2733" s="9">
        <f t="shared" si="166"/>
        <v>1.56229882111737</v>
      </c>
      <c r="I2733">
        <f t="shared" si="164"/>
        <v>19</v>
      </c>
    </row>
    <row r="2734" spans="1:9">
      <c r="A2734">
        <v>41904.8333333267</v>
      </c>
      <c r="B2734" s="9">
        <v>23.5716666666667</v>
      </c>
      <c r="C2734" s="9">
        <v>0.28695652173913</v>
      </c>
      <c r="D2734" s="9">
        <v>12.5916666666667</v>
      </c>
      <c r="E2734" s="9">
        <v>20.8916666666667</v>
      </c>
      <c r="F2734" s="9">
        <v>38.1874013888889</v>
      </c>
      <c r="G2734" s="9">
        <f t="shared" si="165"/>
        <v>3.03275193028899</v>
      </c>
      <c r="H2734" s="9">
        <f t="shared" si="166"/>
        <v>1.82787721047733</v>
      </c>
      <c r="I2734">
        <f t="shared" si="164"/>
        <v>20</v>
      </c>
    </row>
    <row r="2735" spans="1:9">
      <c r="A2735">
        <v>41904.8749999934</v>
      </c>
      <c r="B2735" s="9">
        <v>23.87</v>
      </c>
      <c r="C2735" s="9">
        <v>0.286206896551724</v>
      </c>
      <c r="D2735" s="9">
        <v>11.0916666666667</v>
      </c>
      <c r="E2735" s="9">
        <v>19.3916666666667</v>
      </c>
      <c r="F2735" s="9">
        <v>33.9105861111111</v>
      </c>
      <c r="G2735" s="9">
        <f t="shared" si="165"/>
        <v>3.05730303030303</v>
      </c>
      <c r="H2735" s="9">
        <f t="shared" si="166"/>
        <v>1.74871952442343</v>
      </c>
      <c r="I2735">
        <f t="shared" si="164"/>
        <v>21</v>
      </c>
    </row>
    <row r="2736" spans="1:9">
      <c r="A2736">
        <v>41904.91666666</v>
      </c>
      <c r="B2736" s="9">
        <v>23.9133333333333</v>
      </c>
      <c r="C2736" s="9">
        <v>0.448275862068965</v>
      </c>
      <c r="D2736" s="9">
        <v>0.1</v>
      </c>
      <c r="E2736" s="9">
        <v>0.808333333333333</v>
      </c>
      <c r="F2736" s="9">
        <v>0</v>
      </c>
      <c r="G2736" s="9">
        <f t="shared" si="165"/>
        <v>0</v>
      </c>
      <c r="H2736" s="9">
        <f t="shared" si="166"/>
        <v>0</v>
      </c>
      <c r="I2736">
        <f t="shared" si="164"/>
        <v>22</v>
      </c>
    </row>
    <row r="2737" spans="1:9">
      <c r="A2737">
        <v>41904.9583333267</v>
      </c>
      <c r="B2737" s="9">
        <v>23.9183333333334</v>
      </c>
      <c r="C2737" s="9">
        <v>0.196428571428571</v>
      </c>
      <c r="D2737" s="9">
        <v>0.1</v>
      </c>
      <c r="E2737" s="9">
        <v>0.1</v>
      </c>
      <c r="F2737" s="9">
        <v>0</v>
      </c>
      <c r="G2737" s="9">
        <f t="shared" si="165"/>
        <v>0</v>
      </c>
      <c r="H2737" s="9">
        <f t="shared" si="166"/>
        <v>0</v>
      </c>
      <c r="I2737">
        <f t="shared" si="164"/>
        <v>23</v>
      </c>
    </row>
    <row r="2738" spans="1:9">
      <c r="A2738">
        <v>41904.9999999934</v>
      </c>
      <c r="B2738" s="9">
        <v>23.6766666666667</v>
      </c>
      <c r="C2738" s="9">
        <v>0.206666666666667</v>
      </c>
      <c r="D2738" s="9">
        <v>0.1</v>
      </c>
      <c r="E2738" s="9">
        <v>0.108333333333333</v>
      </c>
      <c r="F2738" s="9">
        <v>0</v>
      </c>
      <c r="G2738" s="9">
        <f t="shared" si="165"/>
        <v>0</v>
      </c>
      <c r="H2738" s="9">
        <f t="shared" si="166"/>
        <v>0</v>
      </c>
      <c r="I2738">
        <f t="shared" si="164"/>
        <v>0</v>
      </c>
    </row>
    <row r="2739" spans="1:9">
      <c r="A2739">
        <v>41905.04166666</v>
      </c>
      <c r="B2739" s="9">
        <v>23.7166666666666</v>
      </c>
      <c r="C2739" s="9">
        <v>0.486666666666667</v>
      </c>
      <c r="D2739" s="9">
        <v>0.1</v>
      </c>
      <c r="E2739" s="9">
        <v>0.1</v>
      </c>
      <c r="F2739" s="9">
        <v>0</v>
      </c>
      <c r="G2739" s="9">
        <f t="shared" si="165"/>
        <v>0</v>
      </c>
      <c r="H2739" s="9">
        <f t="shared" si="166"/>
        <v>0</v>
      </c>
      <c r="I2739">
        <f t="shared" si="164"/>
        <v>1</v>
      </c>
    </row>
    <row r="2740" spans="1:9">
      <c r="A2740">
        <v>41905.0833333267</v>
      </c>
      <c r="B2740" s="9">
        <v>23.965</v>
      </c>
      <c r="C2740" s="9">
        <v>0.525806451612903</v>
      </c>
      <c r="D2740" s="9">
        <v>0.1</v>
      </c>
      <c r="E2740" s="9">
        <v>0.1</v>
      </c>
      <c r="F2740" s="9">
        <v>0</v>
      </c>
      <c r="G2740" s="9">
        <f t="shared" si="165"/>
        <v>0</v>
      </c>
      <c r="H2740" s="9">
        <f t="shared" si="166"/>
        <v>0</v>
      </c>
      <c r="I2740">
        <f t="shared" si="164"/>
        <v>2</v>
      </c>
    </row>
    <row r="2741" spans="1:9">
      <c r="A2741">
        <v>41905.1249999934</v>
      </c>
      <c r="B2741" s="9">
        <v>23.9883333333334</v>
      </c>
      <c r="C2741" s="9">
        <v>0.31</v>
      </c>
      <c r="D2741" s="9">
        <v>0.1</v>
      </c>
      <c r="E2741" s="9">
        <v>0.1</v>
      </c>
      <c r="F2741" s="9">
        <v>0</v>
      </c>
      <c r="G2741" s="9">
        <f t="shared" si="165"/>
        <v>0</v>
      </c>
      <c r="H2741" s="9">
        <f t="shared" si="166"/>
        <v>0</v>
      </c>
      <c r="I2741">
        <f t="shared" si="164"/>
        <v>3</v>
      </c>
    </row>
    <row r="2742" spans="1:9">
      <c r="A2742">
        <v>41905.16666666</v>
      </c>
      <c r="B2742" s="9">
        <v>23.9</v>
      </c>
      <c r="C2742" s="9">
        <v>0.486666666666667</v>
      </c>
      <c r="D2742" s="9">
        <v>0.1</v>
      </c>
      <c r="E2742" s="9">
        <v>0.1</v>
      </c>
      <c r="F2742" s="9">
        <v>0</v>
      </c>
      <c r="G2742" s="9">
        <f t="shared" si="165"/>
        <v>0</v>
      </c>
      <c r="H2742" s="9">
        <f t="shared" si="166"/>
        <v>0</v>
      </c>
      <c r="I2742">
        <f t="shared" si="164"/>
        <v>4</v>
      </c>
    </row>
    <row r="2743" spans="1:9">
      <c r="A2743">
        <v>41905.2083333267</v>
      </c>
      <c r="B2743" s="9">
        <v>24.2683333333334</v>
      </c>
      <c r="C2743" s="9">
        <v>0.94</v>
      </c>
      <c r="D2743" s="9">
        <v>0.1</v>
      </c>
      <c r="E2743" s="9">
        <v>0.1</v>
      </c>
      <c r="F2743" s="9">
        <v>0</v>
      </c>
      <c r="G2743" s="9">
        <f t="shared" si="165"/>
        <v>0</v>
      </c>
      <c r="H2743" s="9">
        <f t="shared" si="166"/>
        <v>0</v>
      </c>
      <c r="I2743">
        <f t="shared" si="164"/>
        <v>5</v>
      </c>
    </row>
    <row r="2744" spans="1:9">
      <c r="A2744">
        <v>41905.2499999933</v>
      </c>
      <c r="B2744" s="9">
        <v>25.1766666666667</v>
      </c>
      <c r="C2744" s="9">
        <v>7.11</v>
      </c>
      <c r="D2744" s="9">
        <v>0.1</v>
      </c>
      <c r="E2744" s="9">
        <v>0.1</v>
      </c>
      <c r="F2744" s="9">
        <v>0</v>
      </c>
      <c r="G2744" s="9">
        <f t="shared" si="165"/>
        <v>0</v>
      </c>
      <c r="H2744" s="9">
        <f t="shared" si="166"/>
        <v>0</v>
      </c>
      <c r="I2744">
        <f t="shared" si="164"/>
        <v>6</v>
      </c>
    </row>
    <row r="2745" spans="1:9">
      <c r="A2745">
        <v>41905.29166666</v>
      </c>
      <c r="B2745" s="9">
        <v>25.0616666666667</v>
      </c>
      <c r="C2745" s="9">
        <v>29.5533333333333</v>
      </c>
      <c r="D2745" s="9">
        <v>17.2583333333333</v>
      </c>
      <c r="E2745" s="9">
        <v>25.525</v>
      </c>
      <c r="F2745" s="9">
        <v>54.5782416666666</v>
      </c>
      <c r="G2745" s="9">
        <f t="shared" si="165"/>
        <v>3.16242829550941</v>
      </c>
      <c r="H2745" s="9">
        <f t="shared" si="166"/>
        <v>2.13822690173033</v>
      </c>
      <c r="I2745">
        <f t="shared" si="164"/>
        <v>7</v>
      </c>
    </row>
    <row r="2746" spans="1:9">
      <c r="A2746">
        <v>41905.3333333267</v>
      </c>
      <c r="B2746" s="9">
        <v>24.4316666666667</v>
      </c>
      <c r="C2746" s="9">
        <v>69.4903225806452</v>
      </c>
      <c r="D2746" s="9">
        <v>10.9833333333333</v>
      </c>
      <c r="E2746" s="9">
        <v>19.3166666666667</v>
      </c>
      <c r="F2746" s="9">
        <v>34.5835875</v>
      </c>
      <c r="G2746" s="9">
        <f t="shared" si="165"/>
        <v>3.14873330804249</v>
      </c>
      <c r="H2746" s="9">
        <f t="shared" si="166"/>
        <v>1.79034965487489</v>
      </c>
      <c r="I2746">
        <f t="shared" si="164"/>
        <v>8</v>
      </c>
    </row>
    <row r="2747" spans="1:9">
      <c r="A2747">
        <v>41905.3749999933</v>
      </c>
      <c r="B2747" s="9">
        <v>24.015</v>
      </c>
      <c r="C2747" s="9">
        <v>95.3766666666666</v>
      </c>
      <c r="D2747" s="9">
        <v>10.8583333333333</v>
      </c>
      <c r="E2747" s="9">
        <v>19.1916666666667</v>
      </c>
      <c r="F2747" s="9">
        <v>29.9811263888889</v>
      </c>
      <c r="G2747" s="9">
        <f t="shared" si="165"/>
        <v>2.76111678178563</v>
      </c>
      <c r="H2747" s="9">
        <f t="shared" si="166"/>
        <v>1.56219503546099</v>
      </c>
      <c r="I2747">
        <f t="shared" si="164"/>
        <v>9</v>
      </c>
    </row>
    <row r="2748" spans="1:9">
      <c r="A2748">
        <v>41905.41666666</v>
      </c>
      <c r="B2748" s="9">
        <v>24.0966666666667</v>
      </c>
      <c r="C2748" s="9">
        <v>104.78</v>
      </c>
      <c r="D2748" s="9">
        <v>12.6333333333333</v>
      </c>
      <c r="E2748" s="9">
        <v>20.8583333333333</v>
      </c>
      <c r="F2748" s="9">
        <v>38.4044986111112</v>
      </c>
      <c r="G2748" s="9">
        <f t="shared" si="165"/>
        <v>3.03993392700088</v>
      </c>
      <c r="H2748" s="9">
        <f t="shared" si="166"/>
        <v>1.84120648555068</v>
      </c>
      <c r="I2748">
        <f t="shared" si="164"/>
        <v>10</v>
      </c>
    </row>
    <row r="2749" spans="1:9">
      <c r="A2749">
        <v>41905.4583333267</v>
      </c>
      <c r="B2749" s="9">
        <v>24.1083333333333</v>
      </c>
      <c r="C2749" s="9">
        <v>50.7225806451613</v>
      </c>
      <c r="D2749" s="9">
        <v>11.0666666666667</v>
      </c>
      <c r="E2749" s="9">
        <v>19.35</v>
      </c>
      <c r="F2749" s="9">
        <v>34.2796513888888</v>
      </c>
      <c r="G2749" s="9">
        <f t="shared" si="165"/>
        <v>3.09755886044176</v>
      </c>
      <c r="H2749" s="9">
        <f t="shared" si="166"/>
        <v>1.77155821131208</v>
      </c>
      <c r="I2749">
        <f t="shared" si="164"/>
        <v>11</v>
      </c>
    </row>
    <row r="2750" spans="1:9">
      <c r="A2750">
        <v>41905.4999999933</v>
      </c>
      <c r="B2750" s="9">
        <v>24.1616666666667</v>
      </c>
      <c r="C2750" s="9">
        <v>125.163333333333</v>
      </c>
      <c r="D2750" s="9">
        <v>7.925</v>
      </c>
      <c r="E2750" s="9">
        <v>16.25</v>
      </c>
      <c r="F2750" s="9">
        <v>29.4166736111111</v>
      </c>
      <c r="G2750" s="9">
        <f t="shared" si="165"/>
        <v>3.71188310550298</v>
      </c>
      <c r="H2750" s="9">
        <f t="shared" si="166"/>
        <v>1.81025683760684</v>
      </c>
      <c r="I2750">
        <f t="shared" si="164"/>
        <v>12</v>
      </c>
    </row>
    <row r="2751" spans="1:9">
      <c r="A2751">
        <v>41905.54166666</v>
      </c>
      <c r="B2751" s="9">
        <v>24.2916666666667</v>
      </c>
      <c r="C2751" s="9">
        <v>59.5469387755102</v>
      </c>
      <c r="D2751" s="9">
        <v>18.975</v>
      </c>
      <c r="E2751" s="9">
        <v>27.1333333333333</v>
      </c>
      <c r="F2751" s="9">
        <v>57.5090541666667</v>
      </c>
      <c r="G2751" s="9">
        <f t="shared" si="165"/>
        <v>3.03078019323671</v>
      </c>
      <c r="H2751" s="9">
        <f t="shared" si="166"/>
        <v>2.11949831081081</v>
      </c>
      <c r="I2751">
        <f t="shared" si="164"/>
        <v>13</v>
      </c>
    </row>
    <row r="2752" spans="1:9">
      <c r="A2752">
        <v>41905.5833333267</v>
      </c>
      <c r="B2752" s="9">
        <v>24.11</v>
      </c>
      <c r="C2752" s="9">
        <v>97.5133333333333</v>
      </c>
      <c r="D2752" s="9">
        <v>14.3</v>
      </c>
      <c r="E2752" s="9">
        <v>22.6083333333333</v>
      </c>
      <c r="F2752" s="9">
        <v>48.7166166666666</v>
      </c>
      <c r="G2752" s="9">
        <f t="shared" si="165"/>
        <v>3.40675641025641</v>
      </c>
      <c r="H2752" s="9">
        <f t="shared" si="166"/>
        <v>2.15480796166605</v>
      </c>
      <c r="I2752">
        <f t="shared" si="164"/>
        <v>14</v>
      </c>
    </row>
    <row r="2753" spans="1:9">
      <c r="A2753">
        <v>41905.6249999933</v>
      </c>
      <c r="B2753" s="9">
        <v>23.955</v>
      </c>
      <c r="C2753" s="9">
        <v>99.8633333333334</v>
      </c>
      <c r="D2753" s="9">
        <v>15.9666666666667</v>
      </c>
      <c r="E2753" s="9">
        <v>24.2083333333333</v>
      </c>
      <c r="F2753" s="9">
        <v>48.7383263888889</v>
      </c>
      <c r="G2753" s="9">
        <f t="shared" si="165"/>
        <v>3.05250478427279</v>
      </c>
      <c r="H2753" s="9">
        <f t="shared" si="166"/>
        <v>2.01328714859438</v>
      </c>
      <c r="I2753">
        <f t="shared" si="164"/>
        <v>15</v>
      </c>
    </row>
    <row r="2754" spans="1:9">
      <c r="A2754">
        <v>41905.66666666</v>
      </c>
      <c r="B2754" s="9">
        <v>23.8666666666666</v>
      </c>
      <c r="C2754" s="9">
        <v>50.68</v>
      </c>
      <c r="D2754" s="9">
        <v>17.6083333333333</v>
      </c>
      <c r="E2754" s="9">
        <v>25.825</v>
      </c>
      <c r="F2754" s="9">
        <v>54.5348222222222</v>
      </c>
      <c r="G2754" s="9">
        <f t="shared" si="165"/>
        <v>3.09710301309355</v>
      </c>
      <c r="H2754" s="9">
        <f t="shared" si="166"/>
        <v>2.11170657201248</v>
      </c>
      <c r="I2754">
        <f t="shared" si="164"/>
        <v>16</v>
      </c>
    </row>
    <row r="2755" spans="1:9">
      <c r="A2755">
        <v>41905.7083333267</v>
      </c>
      <c r="B2755" s="9">
        <v>23.8016666666666</v>
      </c>
      <c r="C2755" s="9">
        <v>2.74333333333333</v>
      </c>
      <c r="D2755" s="9">
        <v>17.6583333333333</v>
      </c>
      <c r="E2755" s="9">
        <v>25.8333333333333</v>
      </c>
      <c r="F2755" s="9">
        <v>49.4330375</v>
      </c>
      <c r="G2755" s="9">
        <f t="shared" si="165"/>
        <v>2.79941694195375</v>
      </c>
      <c r="H2755" s="9">
        <f t="shared" si="166"/>
        <v>1.91353693548387</v>
      </c>
      <c r="I2755">
        <f t="shared" ref="I2755:I2818" si="167">HOUR(A2755)</f>
        <v>17</v>
      </c>
    </row>
    <row r="2756" spans="1:9">
      <c r="A2756">
        <v>41905.7499999933</v>
      </c>
      <c r="B2756" s="9">
        <v>23.8483333333333</v>
      </c>
      <c r="C2756" s="9">
        <v>0.84</v>
      </c>
      <c r="D2756" s="9">
        <v>11.225</v>
      </c>
      <c r="E2756" s="9">
        <v>19.5416666666667</v>
      </c>
      <c r="F2756" s="9">
        <v>35.0612013888888</v>
      </c>
      <c r="G2756" s="9">
        <f t="shared" si="165"/>
        <v>3.12349232863152</v>
      </c>
      <c r="H2756" s="9">
        <f t="shared" si="166"/>
        <v>1.79417661691542</v>
      </c>
      <c r="I2756">
        <f t="shared" si="167"/>
        <v>18</v>
      </c>
    </row>
    <row r="2757" spans="1:9">
      <c r="A2757">
        <v>41905.79166666</v>
      </c>
      <c r="B2757" s="9">
        <v>23.8183333333333</v>
      </c>
      <c r="C2757" s="9" t="e">
        <v>#DIV/0!</v>
      </c>
      <c r="D2757" s="9">
        <v>16.0083333333333</v>
      </c>
      <c r="E2757" s="9">
        <v>24.275</v>
      </c>
      <c r="F2757" s="9">
        <v>47.7830986111111</v>
      </c>
      <c r="G2757" s="9">
        <f t="shared" si="165"/>
        <v>2.9848890334895</v>
      </c>
      <c r="H2757" s="9">
        <f t="shared" si="166"/>
        <v>1.96840776976771</v>
      </c>
      <c r="I2757">
        <f t="shared" si="167"/>
        <v>19</v>
      </c>
    </row>
    <row r="2758" spans="1:9">
      <c r="A2758">
        <v>41905.8333333266</v>
      </c>
      <c r="B2758" s="9">
        <v>23.7683333333333</v>
      </c>
      <c r="C2758" s="9">
        <v>0.46</v>
      </c>
      <c r="D2758" s="9">
        <v>14.3916666666667</v>
      </c>
      <c r="E2758" s="9">
        <v>22.7</v>
      </c>
      <c r="F2758" s="9">
        <v>43.8970583333333</v>
      </c>
      <c r="G2758" s="9">
        <f t="shared" si="165"/>
        <v>3.05017197452229</v>
      </c>
      <c r="H2758" s="9">
        <f t="shared" si="166"/>
        <v>1.93379111600587</v>
      </c>
      <c r="I2758">
        <f t="shared" si="167"/>
        <v>20</v>
      </c>
    </row>
    <row r="2759" spans="1:9">
      <c r="A2759">
        <v>41905.8749999933</v>
      </c>
      <c r="B2759" s="9">
        <v>23.535</v>
      </c>
      <c r="C2759" s="9">
        <v>0.383333333333333</v>
      </c>
      <c r="D2759" s="9">
        <v>12.775</v>
      </c>
      <c r="E2759" s="9">
        <v>21.1</v>
      </c>
      <c r="F2759" s="9">
        <v>39.0992097222222</v>
      </c>
      <c r="G2759" s="9">
        <f t="shared" si="165"/>
        <v>3.06060350076103</v>
      </c>
      <c r="H2759" s="9">
        <f t="shared" si="166"/>
        <v>1.85304311479726</v>
      </c>
      <c r="I2759">
        <f t="shared" si="167"/>
        <v>21</v>
      </c>
    </row>
    <row r="2760" spans="1:9">
      <c r="A2760">
        <v>41905.91666666</v>
      </c>
      <c r="B2760" s="9">
        <v>23.2666666666667</v>
      </c>
      <c r="C2760" s="9">
        <v>0.411111111111111</v>
      </c>
      <c r="D2760" s="9">
        <v>0.1</v>
      </c>
      <c r="E2760" s="9">
        <v>0.8</v>
      </c>
      <c r="F2760" s="9">
        <v>0</v>
      </c>
      <c r="G2760" s="9">
        <f t="shared" si="165"/>
        <v>0</v>
      </c>
      <c r="H2760" s="9">
        <f t="shared" si="166"/>
        <v>0</v>
      </c>
      <c r="I2760">
        <f t="shared" si="167"/>
        <v>22</v>
      </c>
    </row>
    <row r="2761" spans="1:9">
      <c r="A2761">
        <v>41905.9583333266</v>
      </c>
      <c r="B2761" s="9">
        <v>23.06</v>
      </c>
      <c r="C2761" s="9">
        <v>0.593333333333334</v>
      </c>
      <c r="D2761" s="9">
        <v>0.1</v>
      </c>
      <c r="E2761" s="9">
        <v>0.1</v>
      </c>
      <c r="F2761" s="9">
        <v>0</v>
      </c>
      <c r="G2761" s="9">
        <f t="shared" si="165"/>
        <v>0</v>
      </c>
      <c r="H2761" s="9">
        <f t="shared" si="166"/>
        <v>0</v>
      </c>
      <c r="I2761">
        <f t="shared" si="167"/>
        <v>23</v>
      </c>
    </row>
    <row r="2762" spans="1:9">
      <c r="A2762">
        <v>41905.9999999933</v>
      </c>
      <c r="B2762" s="9">
        <v>22.9933333333333</v>
      </c>
      <c r="C2762" s="9">
        <v>0.175</v>
      </c>
      <c r="D2762" s="9">
        <v>0.1</v>
      </c>
      <c r="E2762" s="9">
        <v>0.1</v>
      </c>
      <c r="F2762" s="9">
        <v>0</v>
      </c>
      <c r="G2762" s="9">
        <f t="shared" si="165"/>
        <v>0</v>
      </c>
      <c r="H2762" s="9">
        <f t="shared" si="166"/>
        <v>0</v>
      </c>
      <c r="I2762">
        <f t="shared" si="167"/>
        <v>0</v>
      </c>
    </row>
    <row r="2763" spans="1:9">
      <c r="A2763">
        <v>41906.04166666</v>
      </c>
      <c r="B2763" s="9">
        <v>22.9583333333333</v>
      </c>
      <c r="C2763" s="9">
        <v>0.1</v>
      </c>
      <c r="D2763" s="9">
        <v>0.1</v>
      </c>
      <c r="E2763" s="9">
        <v>0.1</v>
      </c>
      <c r="F2763" s="9">
        <v>0</v>
      </c>
      <c r="G2763" s="9">
        <f t="shared" si="165"/>
        <v>0</v>
      </c>
      <c r="H2763" s="9">
        <f t="shared" si="166"/>
        <v>0</v>
      </c>
      <c r="I2763">
        <f t="shared" si="167"/>
        <v>1</v>
      </c>
    </row>
    <row r="2764" spans="1:9">
      <c r="A2764">
        <v>41906.0833333266</v>
      </c>
      <c r="B2764" s="9">
        <v>22.6033333333333</v>
      </c>
      <c r="C2764" s="9">
        <v>0.1</v>
      </c>
      <c r="D2764" s="9">
        <v>0.1</v>
      </c>
      <c r="E2764" s="9">
        <v>0.1</v>
      </c>
      <c r="F2764" s="9">
        <v>0</v>
      </c>
      <c r="G2764" s="9">
        <f t="shared" si="165"/>
        <v>0</v>
      </c>
      <c r="H2764" s="9">
        <f t="shared" si="166"/>
        <v>0</v>
      </c>
      <c r="I2764">
        <f t="shared" si="167"/>
        <v>2</v>
      </c>
    </row>
    <row r="2765" spans="1:9">
      <c r="A2765">
        <v>41906.1249999933</v>
      </c>
      <c r="B2765" s="9">
        <v>22.585</v>
      </c>
      <c r="C2765" s="9" t="e">
        <v>#DIV/0!</v>
      </c>
      <c r="D2765" s="9">
        <v>0.1</v>
      </c>
      <c r="E2765" s="9">
        <v>0.1</v>
      </c>
      <c r="F2765" s="9">
        <v>0</v>
      </c>
      <c r="G2765" s="9">
        <f t="shared" si="165"/>
        <v>0</v>
      </c>
      <c r="H2765" s="9">
        <f t="shared" si="166"/>
        <v>0</v>
      </c>
      <c r="I2765">
        <f t="shared" si="167"/>
        <v>3</v>
      </c>
    </row>
    <row r="2766" spans="1:9">
      <c r="A2766">
        <v>41906.16666666</v>
      </c>
      <c r="B2766" s="9">
        <v>22.6633333333333</v>
      </c>
      <c r="C2766" s="9">
        <v>0.1</v>
      </c>
      <c r="D2766" s="9">
        <v>0.1</v>
      </c>
      <c r="E2766" s="9">
        <v>0.1</v>
      </c>
      <c r="F2766" s="9">
        <v>0</v>
      </c>
      <c r="G2766" s="9">
        <f t="shared" si="165"/>
        <v>0</v>
      </c>
      <c r="H2766" s="9">
        <f t="shared" si="166"/>
        <v>0</v>
      </c>
      <c r="I2766">
        <f t="shared" si="167"/>
        <v>4</v>
      </c>
    </row>
    <row r="2767" spans="1:9">
      <c r="A2767">
        <v>41906.2083333266</v>
      </c>
      <c r="B2767" s="9">
        <v>22.6233333333333</v>
      </c>
      <c r="C2767" s="9">
        <v>1.31153846153846</v>
      </c>
      <c r="D2767" s="9">
        <v>0.1</v>
      </c>
      <c r="E2767" s="9">
        <v>0.1</v>
      </c>
      <c r="F2767" s="9">
        <v>0</v>
      </c>
      <c r="G2767" s="9">
        <f t="shared" si="165"/>
        <v>0</v>
      </c>
      <c r="H2767" s="9">
        <f t="shared" si="166"/>
        <v>0</v>
      </c>
      <c r="I2767">
        <f t="shared" si="167"/>
        <v>5</v>
      </c>
    </row>
    <row r="2768" spans="1:9">
      <c r="A2768">
        <v>41906.2499999933</v>
      </c>
      <c r="B2768" s="9">
        <v>22.8216666666667</v>
      </c>
      <c r="C2768" s="9">
        <v>29.0733333333333</v>
      </c>
      <c r="D2768" s="9">
        <v>0.1</v>
      </c>
      <c r="E2768" s="9">
        <v>0.1</v>
      </c>
      <c r="F2768" s="9">
        <v>0</v>
      </c>
      <c r="G2768" s="9">
        <f t="shared" si="165"/>
        <v>0</v>
      </c>
      <c r="H2768" s="9">
        <f t="shared" si="166"/>
        <v>0</v>
      </c>
      <c r="I2768">
        <f t="shared" si="167"/>
        <v>6</v>
      </c>
    </row>
    <row r="2769" spans="1:9">
      <c r="A2769">
        <v>41906.29166666</v>
      </c>
      <c r="B2769" s="9">
        <v>22.57</v>
      </c>
      <c r="C2769" s="9">
        <v>56.3533333333333</v>
      </c>
      <c r="D2769" s="9">
        <v>19.1083333333333</v>
      </c>
      <c r="E2769" s="9">
        <v>27.325</v>
      </c>
      <c r="F2769" s="9">
        <v>61.0260291666668</v>
      </c>
      <c r="G2769" s="9">
        <f t="shared" si="165"/>
        <v>3.19368665503708</v>
      </c>
      <c r="H2769" s="9">
        <f t="shared" si="166"/>
        <v>2.23334050015249</v>
      </c>
      <c r="I2769">
        <f t="shared" si="167"/>
        <v>7</v>
      </c>
    </row>
    <row r="2770" spans="1:9">
      <c r="A2770">
        <v>41906.3333333266</v>
      </c>
      <c r="B2770" s="9">
        <v>23.2916666666667</v>
      </c>
      <c r="C2770" s="9">
        <v>98.87</v>
      </c>
      <c r="D2770" s="9">
        <v>12.6333333333333</v>
      </c>
      <c r="E2770" s="9">
        <v>20.8916666666667</v>
      </c>
      <c r="F2770" s="9">
        <v>38.5347569444443</v>
      </c>
      <c r="G2770" s="9">
        <f t="shared" si="165"/>
        <v>3.0502446130167</v>
      </c>
      <c r="H2770" s="9">
        <f t="shared" si="166"/>
        <v>1.84450372290918</v>
      </c>
      <c r="I2770">
        <f t="shared" si="167"/>
        <v>8</v>
      </c>
    </row>
    <row r="2771" spans="1:9">
      <c r="A2771">
        <v>41906.3749999933</v>
      </c>
      <c r="B2771" s="9">
        <v>23.46</v>
      </c>
      <c r="C2771" s="9">
        <v>96.0633333333333</v>
      </c>
      <c r="D2771" s="9">
        <v>12.6666666666667</v>
      </c>
      <c r="E2771" s="9">
        <v>20.9083333333333</v>
      </c>
      <c r="F2771" s="9">
        <v>34.1493930555556</v>
      </c>
      <c r="G2771" s="9">
        <f t="shared" si="165"/>
        <v>2.69600471491229</v>
      </c>
      <c r="H2771" s="9">
        <f t="shared" si="166"/>
        <v>1.63329101899828</v>
      </c>
      <c r="I2771">
        <f t="shared" si="167"/>
        <v>9</v>
      </c>
    </row>
    <row r="2772" spans="1:9">
      <c r="A2772">
        <v>41906.4166666599</v>
      </c>
      <c r="B2772" s="9">
        <v>24.2966666666667</v>
      </c>
      <c r="C2772" s="9">
        <v>218.714893617021</v>
      </c>
      <c r="D2772" s="9">
        <v>11.1333333333333</v>
      </c>
      <c r="E2772" s="9">
        <v>19.4</v>
      </c>
      <c r="F2772" s="9">
        <v>34.3013611111111</v>
      </c>
      <c r="G2772" s="9">
        <f t="shared" si="165"/>
        <v>3.08096057884231</v>
      </c>
      <c r="H2772" s="9">
        <f t="shared" si="166"/>
        <v>1.76811139747995</v>
      </c>
      <c r="I2772">
        <f t="shared" si="167"/>
        <v>10</v>
      </c>
    </row>
    <row r="2773" spans="1:9">
      <c r="A2773">
        <v>41906.4583333266</v>
      </c>
      <c r="B2773" s="9">
        <v>24.5233333333333</v>
      </c>
      <c r="C2773" s="9">
        <v>218.266666666667</v>
      </c>
      <c r="D2773" s="9">
        <v>12.7666666666667</v>
      </c>
      <c r="E2773" s="9">
        <v>21.0333333333333</v>
      </c>
      <c r="F2773" s="9">
        <v>39.5116944444444</v>
      </c>
      <c r="G2773" s="9">
        <f t="shared" si="165"/>
        <v>3.09491079199303</v>
      </c>
      <c r="H2773" s="9">
        <f t="shared" si="166"/>
        <v>1.87852746962493</v>
      </c>
      <c r="I2773">
        <f t="shared" si="167"/>
        <v>11</v>
      </c>
    </row>
    <row r="2774" spans="1:9">
      <c r="A2774">
        <v>41906.4999999933</v>
      </c>
      <c r="B2774" s="9">
        <v>24.5583333333333</v>
      </c>
      <c r="C2774" s="9">
        <v>266.788235294118</v>
      </c>
      <c r="D2774" s="9">
        <v>11.1666666666667</v>
      </c>
      <c r="E2774" s="9">
        <v>19.4166666666667</v>
      </c>
      <c r="F2774" s="9">
        <v>30.5672888888889</v>
      </c>
      <c r="G2774" s="9">
        <f t="shared" si="165"/>
        <v>2.73736915422885</v>
      </c>
      <c r="H2774" s="9">
        <f t="shared" si="166"/>
        <v>1.57428097281831</v>
      </c>
      <c r="I2774">
        <f t="shared" si="167"/>
        <v>12</v>
      </c>
    </row>
    <row r="2775" spans="1:9">
      <c r="A2775">
        <v>41906.5416666599</v>
      </c>
      <c r="B2775" s="9">
        <v>25.7816666666667</v>
      </c>
      <c r="C2775" s="9">
        <v>290.926666666667</v>
      </c>
      <c r="D2775" s="9">
        <v>14.3416666666667</v>
      </c>
      <c r="E2775" s="9">
        <v>22.5916666666667</v>
      </c>
      <c r="F2775" s="9">
        <v>47.2186458333334</v>
      </c>
      <c r="G2775" s="9">
        <f t="shared" si="165"/>
        <v>3.29240993608368</v>
      </c>
      <c r="H2775" s="9">
        <f t="shared" si="166"/>
        <v>2.0900912947252</v>
      </c>
      <c r="I2775">
        <f t="shared" si="167"/>
        <v>13</v>
      </c>
    </row>
    <row r="2776" spans="1:9">
      <c r="A2776">
        <v>41906.5833333266</v>
      </c>
      <c r="B2776" s="9">
        <v>26.3633333333333</v>
      </c>
      <c r="C2776" s="9">
        <v>534.74</v>
      </c>
      <c r="D2776" s="9">
        <v>9.55</v>
      </c>
      <c r="E2776" s="9">
        <v>17.8833333333333</v>
      </c>
      <c r="F2776" s="9">
        <v>32.8685194444444</v>
      </c>
      <c r="G2776" s="9">
        <f t="shared" si="165"/>
        <v>3.44172978475857</v>
      </c>
      <c r="H2776" s="9">
        <f t="shared" si="166"/>
        <v>1.83794144144144</v>
      </c>
      <c r="I2776">
        <f t="shared" si="167"/>
        <v>14</v>
      </c>
    </row>
    <row r="2777" spans="1:9">
      <c r="A2777">
        <v>41906.6249999933</v>
      </c>
      <c r="B2777" s="9">
        <v>26.495</v>
      </c>
      <c r="C2777" s="9">
        <v>114.06</v>
      </c>
      <c r="D2777" s="9">
        <v>12.7083333333333</v>
      </c>
      <c r="E2777" s="9">
        <v>20.9916666666667</v>
      </c>
      <c r="F2777" s="9">
        <v>39.5334041666666</v>
      </c>
      <c r="G2777" s="9">
        <f t="shared" si="165"/>
        <v>3.11082524590163</v>
      </c>
      <c r="H2777" s="9">
        <f t="shared" si="166"/>
        <v>1.8832903930131</v>
      </c>
      <c r="I2777">
        <f t="shared" si="167"/>
        <v>15</v>
      </c>
    </row>
    <row r="2778" spans="1:9">
      <c r="A2778">
        <v>41906.6666666599</v>
      </c>
      <c r="B2778" s="9">
        <v>25.905</v>
      </c>
      <c r="C2778" s="9">
        <v>80.5333333333333</v>
      </c>
      <c r="D2778" s="9">
        <v>13.2384615384615</v>
      </c>
      <c r="E2778" s="9">
        <v>21.5</v>
      </c>
      <c r="F2778" s="9">
        <v>36.9733269230769</v>
      </c>
      <c r="G2778" s="9">
        <f t="shared" si="165"/>
        <v>2.7928718768158</v>
      </c>
      <c r="H2778" s="9">
        <f t="shared" si="166"/>
        <v>1.71968962432916</v>
      </c>
      <c r="I2778">
        <f t="shared" si="167"/>
        <v>16</v>
      </c>
    </row>
    <row r="2779" spans="1:9">
      <c r="A2779">
        <v>41906.7083333266</v>
      </c>
      <c r="B2779" s="9">
        <v>24.7722222222222</v>
      </c>
      <c r="C2779" s="9">
        <v>21.225</v>
      </c>
      <c r="D2779" s="9">
        <v>8.01666666666667</v>
      </c>
      <c r="E2779" s="9">
        <v>16.3583333333333</v>
      </c>
      <c r="F2779" s="9">
        <v>28.1358</v>
      </c>
      <c r="G2779" s="9">
        <f t="shared" si="165"/>
        <v>3.50966320166321</v>
      </c>
      <c r="H2779" s="9">
        <f t="shared" si="166"/>
        <v>1.71996739684157</v>
      </c>
      <c r="I2779">
        <f t="shared" si="167"/>
        <v>17</v>
      </c>
    </row>
    <row r="2780" spans="1:9">
      <c r="A2780">
        <v>41906.7499999933</v>
      </c>
      <c r="B2780" s="9">
        <v>23.6083333333333</v>
      </c>
      <c r="C2780" s="9" t="e">
        <v>#DIV/0!</v>
      </c>
      <c r="D2780" s="9">
        <v>9.55</v>
      </c>
      <c r="E2780" s="9">
        <v>17.9</v>
      </c>
      <c r="F2780" s="9">
        <v>29.1995763888888</v>
      </c>
      <c r="G2780" s="9">
        <f t="shared" ref="G2780:G2843" si="168">F2780/D2780</f>
        <v>3.05754726585223</v>
      </c>
      <c r="H2780" s="9">
        <f t="shared" ref="H2780:H2843" si="169">F2780/E2780</f>
        <v>1.63126125077591</v>
      </c>
      <c r="I2780">
        <f t="shared" si="167"/>
        <v>18</v>
      </c>
    </row>
    <row r="2781" spans="1:9">
      <c r="A2781">
        <v>41906.7916666599</v>
      </c>
      <c r="B2781" s="9">
        <v>22.8033333333333</v>
      </c>
      <c r="C2781" s="9" t="e">
        <v>#DIV/0!</v>
      </c>
      <c r="D2781" s="9">
        <v>9.58333333333333</v>
      </c>
      <c r="E2781" s="9">
        <v>17.9333333333333</v>
      </c>
      <c r="F2781" s="9">
        <v>29.0910277777778</v>
      </c>
      <c r="G2781" s="9">
        <f t="shared" si="168"/>
        <v>3.03558550724638</v>
      </c>
      <c r="H2781" s="9">
        <f t="shared" si="169"/>
        <v>1.62217627013631</v>
      </c>
      <c r="I2781">
        <f t="shared" si="167"/>
        <v>19</v>
      </c>
    </row>
    <row r="2782" spans="1:9">
      <c r="A2782">
        <v>41906.8333333266</v>
      </c>
      <c r="B2782" s="9">
        <v>21.9933333333333</v>
      </c>
      <c r="C2782" s="9" t="e">
        <v>#DIV/0!</v>
      </c>
      <c r="D2782" s="9">
        <v>6.425</v>
      </c>
      <c r="E2782" s="9">
        <v>14.8083333333333</v>
      </c>
      <c r="F2782" s="9">
        <v>0</v>
      </c>
      <c r="G2782" s="9">
        <f t="shared" si="168"/>
        <v>0</v>
      </c>
      <c r="H2782" s="9">
        <f t="shared" si="169"/>
        <v>0</v>
      </c>
      <c r="I2782">
        <f t="shared" si="167"/>
        <v>20</v>
      </c>
    </row>
    <row r="2783" spans="1:9">
      <c r="A2783">
        <v>41906.8749999933</v>
      </c>
      <c r="B2783" s="9">
        <v>20.825</v>
      </c>
      <c r="C2783" s="9" t="e">
        <v>#DIV/0!</v>
      </c>
      <c r="D2783" s="9">
        <v>7.975</v>
      </c>
      <c r="E2783" s="9">
        <v>16.375</v>
      </c>
      <c r="F2783" s="9">
        <v>24.7707930555556</v>
      </c>
      <c r="G2783" s="9">
        <f t="shared" si="168"/>
        <v>3.10605555555556</v>
      </c>
      <c r="H2783" s="9">
        <f t="shared" si="169"/>
        <v>1.51272018659882</v>
      </c>
      <c r="I2783">
        <f t="shared" si="167"/>
        <v>21</v>
      </c>
    </row>
    <row r="2784" spans="1:9">
      <c r="A2784">
        <v>41906.9166666599</v>
      </c>
      <c r="B2784" s="9">
        <v>20.7133333333334</v>
      </c>
      <c r="C2784" s="9" t="e">
        <v>#DIV/0!</v>
      </c>
      <c r="D2784" s="9">
        <v>0.1</v>
      </c>
      <c r="E2784" s="9">
        <v>0.8</v>
      </c>
      <c r="F2784" s="9">
        <v>0</v>
      </c>
      <c r="G2784" s="9">
        <f t="shared" si="168"/>
        <v>0</v>
      </c>
      <c r="H2784" s="9">
        <f t="shared" si="169"/>
        <v>0</v>
      </c>
      <c r="I2784">
        <f t="shared" si="167"/>
        <v>22</v>
      </c>
    </row>
    <row r="2785" spans="1:9">
      <c r="A2785">
        <v>41906.9583333266</v>
      </c>
      <c r="B2785" s="9">
        <v>20.28</v>
      </c>
      <c r="C2785" s="9" t="e">
        <v>#DIV/0!</v>
      </c>
      <c r="D2785" s="9">
        <v>0.1</v>
      </c>
      <c r="E2785" s="9">
        <v>0.1</v>
      </c>
      <c r="F2785" s="9">
        <v>0</v>
      </c>
      <c r="G2785" s="9">
        <f t="shared" si="168"/>
        <v>0</v>
      </c>
      <c r="H2785" s="9">
        <f t="shared" si="169"/>
        <v>0</v>
      </c>
      <c r="I2785">
        <f t="shared" si="167"/>
        <v>23</v>
      </c>
    </row>
    <row r="2786" spans="1:9">
      <c r="A2786">
        <v>41906.9999999932</v>
      </c>
      <c r="B2786" s="9">
        <v>19.9383333333333</v>
      </c>
      <c r="C2786" s="9" t="e">
        <v>#DIV/0!</v>
      </c>
      <c r="D2786" s="9">
        <v>0.1</v>
      </c>
      <c r="E2786" s="9">
        <v>0.1</v>
      </c>
      <c r="F2786" s="9">
        <v>0</v>
      </c>
      <c r="G2786" s="9">
        <f t="shared" si="168"/>
        <v>0</v>
      </c>
      <c r="H2786" s="9">
        <f t="shared" si="169"/>
        <v>0</v>
      </c>
      <c r="I2786">
        <f t="shared" si="167"/>
        <v>0</v>
      </c>
    </row>
    <row r="2787" spans="1:9">
      <c r="A2787">
        <v>41907.0416666599</v>
      </c>
      <c r="B2787" s="9">
        <v>20.0483333333333</v>
      </c>
      <c r="C2787" s="9" t="e">
        <v>#DIV/0!</v>
      </c>
      <c r="D2787" s="9">
        <v>0.1</v>
      </c>
      <c r="E2787" s="9">
        <v>0.1</v>
      </c>
      <c r="F2787" s="9">
        <v>0</v>
      </c>
      <c r="G2787" s="9">
        <f t="shared" si="168"/>
        <v>0</v>
      </c>
      <c r="H2787" s="9">
        <f t="shared" si="169"/>
        <v>0</v>
      </c>
      <c r="I2787">
        <f t="shared" si="167"/>
        <v>1</v>
      </c>
    </row>
    <row r="2788" spans="1:9">
      <c r="A2788">
        <v>41907.0833333266</v>
      </c>
      <c r="B2788" s="9">
        <v>19.4416666666667</v>
      </c>
      <c r="C2788" s="9" t="e">
        <v>#DIV/0!</v>
      </c>
      <c r="D2788" s="9">
        <v>0.1</v>
      </c>
      <c r="E2788" s="9">
        <v>0.1</v>
      </c>
      <c r="F2788" s="9">
        <v>0</v>
      </c>
      <c r="G2788" s="9">
        <f t="shared" si="168"/>
        <v>0</v>
      </c>
      <c r="H2788" s="9">
        <f t="shared" si="169"/>
        <v>0</v>
      </c>
      <c r="I2788">
        <f t="shared" si="167"/>
        <v>2</v>
      </c>
    </row>
    <row r="2789" spans="1:9">
      <c r="A2789">
        <v>41907.1249999932</v>
      </c>
      <c r="B2789" s="9">
        <v>19.2933333333333</v>
      </c>
      <c r="C2789" s="9" t="e">
        <v>#DIV/0!</v>
      </c>
      <c r="D2789" s="9">
        <v>0.1</v>
      </c>
      <c r="E2789" s="9">
        <v>0.1</v>
      </c>
      <c r="F2789" s="9">
        <v>0</v>
      </c>
      <c r="G2789" s="9">
        <f t="shared" si="168"/>
        <v>0</v>
      </c>
      <c r="H2789" s="9">
        <f t="shared" si="169"/>
        <v>0</v>
      </c>
      <c r="I2789">
        <f t="shared" si="167"/>
        <v>3</v>
      </c>
    </row>
    <row r="2790" spans="1:9">
      <c r="A2790">
        <v>41907.1666666599</v>
      </c>
      <c r="B2790" s="9">
        <v>19.3666666666667</v>
      </c>
      <c r="C2790" s="9" t="e">
        <v>#DIV/0!</v>
      </c>
      <c r="D2790" s="9">
        <v>0.1</v>
      </c>
      <c r="E2790" s="9">
        <v>0.108333333333333</v>
      </c>
      <c r="F2790" s="9">
        <v>0</v>
      </c>
      <c r="G2790" s="9">
        <f t="shared" si="168"/>
        <v>0</v>
      </c>
      <c r="H2790" s="9">
        <f t="shared" si="169"/>
        <v>0</v>
      </c>
      <c r="I2790">
        <f t="shared" si="167"/>
        <v>4</v>
      </c>
    </row>
    <row r="2791" spans="1:9">
      <c r="A2791">
        <v>41907.2083333266</v>
      </c>
      <c r="B2791" s="9">
        <v>19.6133333333333</v>
      </c>
      <c r="C2791" s="9">
        <v>8.62</v>
      </c>
      <c r="D2791" s="9">
        <v>0.1</v>
      </c>
      <c r="E2791" s="9">
        <v>0.1</v>
      </c>
      <c r="F2791" s="9">
        <v>0</v>
      </c>
      <c r="G2791" s="9">
        <f t="shared" si="168"/>
        <v>0</v>
      </c>
      <c r="H2791" s="9">
        <f t="shared" si="169"/>
        <v>0</v>
      </c>
      <c r="I2791">
        <f t="shared" si="167"/>
        <v>5</v>
      </c>
    </row>
    <row r="2792" spans="1:9">
      <c r="A2792">
        <v>41907.2499999932</v>
      </c>
      <c r="B2792" s="9">
        <v>20.4916666666667</v>
      </c>
      <c r="C2792" s="9">
        <v>59.1</v>
      </c>
      <c r="D2792" s="9">
        <v>0.1</v>
      </c>
      <c r="E2792" s="9">
        <v>0.1</v>
      </c>
      <c r="F2792" s="9">
        <v>0</v>
      </c>
      <c r="G2792" s="9">
        <f t="shared" si="168"/>
        <v>0</v>
      </c>
      <c r="H2792" s="9">
        <f t="shared" si="169"/>
        <v>0</v>
      </c>
      <c r="I2792">
        <f t="shared" si="167"/>
        <v>6</v>
      </c>
    </row>
    <row r="2793" spans="1:9">
      <c r="A2793">
        <v>41907.2916666599</v>
      </c>
      <c r="B2793" s="9">
        <v>22.845</v>
      </c>
      <c r="C2793" s="9">
        <v>256.14</v>
      </c>
      <c r="D2793" s="9">
        <v>14.1083333333333</v>
      </c>
      <c r="E2793" s="9">
        <v>22.4083333333333</v>
      </c>
      <c r="F2793" s="9">
        <v>42.5727652777778</v>
      </c>
      <c r="G2793" s="9">
        <f t="shared" si="168"/>
        <v>3.0175616263044</v>
      </c>
      <c r="H2793" s="9">
        <f t="shared" si="169"/>
        <v>1.89986308417008</v>
      </c>
      <c r="I2793">
        <f t="shared" si="167"/>
        <v>7</v>
      </c>
    </row>
    <row r="2794" spans="1:9">
      <c r="A2794">
        <v>41907.3333333266</v>
      </c>
      <c r="B2794" s="9">
        <v>24.34</v>
      </c>
      <c r="C2794" s="9">
        <v>508.8</v>
      </c>
      <c r="D2794" s="9">
        <v>14.025</v>
      </c>
      <c r="E2794" s="9">
        <v>22.3166666666667</v>
      </c>
      <c r="F2794" s="9">
        <v>38.7952736111111</v>
      </c>
      <c r="G2794" s="9">
        <f t="shared" si="168"/>
        <v>2.766151416122</v>
      </c>
      <c r="H2794" s="9">
        <f t="shared" si="169"/>
        <v>1.73839911625591</v>
      </c>
      <c r="I2794">
        <f t="shared" si="167"/>
        <v>8</v>
      </c>
    </row>
    <row r="2795" spans="1:9">
      <c r="A2795">
        <v>41907.3749999932</v>
      </c>
      <c r="B2795" s="9">
        <v>25.95</v>
      </c>
      <c r="C2795" s="9">
        <v>707.71</v>
      </c>
      <c r="D2795" s="9">
        <v>11.0666666666667</v>
      </c>
      <c r="E2795" s="9">
        <v>19.3916666666667</v>
      </c>
      <c r="F2795" s="9">
        <v>35.278298611111</v>
      </c>
      <c r="G2795" s="9">
        <f t="shared" si="168"/>
        <v>3.18779806726907</v>
      </c>
      <c r="H2795" s="9">
        <f t="shared" si="169"/>
        <v>1.81925046554935</v>
      </c>
      <c r="I2795">
        <f t="shared" si="167"/>
        <v>9</v>
      </c>
    </row>
    <row r="2796" spans="1:9">
      <c r="A2796">
        <v>41907.4166666599</v>
      </c>
      <c r="B2796" s="9">
        <v>27.46</v>
      </c>
      <c r="C2796" s="9">
        <v>816.25</v>
      </c>
      <c r="D2796" s="9">
        <v>12.7333333333333</v>
      </c>
      <c r="E2796" s="9">
        <v>17.8166666666667</v>
      </c>
      <c r="F2796" s="9">
        <v>31.5225166666667</v>
      </c>
      <c r="G2796" s="9">
        <f t="shared" si="168"/>
        <v>2.47559031413613</v>
      </c>
      <c r="H2796" s="9">
        <f t="shared" si="169"/>
        <v>1.76927128157156</v>
      </c>
      <c r="I2796">
        <f t="shared" si="167"/>
        <v>10</v>
      </c>
    </row>
    <row r="2797" spans="1:9">
      <c r="A2797">
        <v>41907.4583333266</v>
      </c>
      <c r="B2797" s="9">
        <v>27.6416666666667</v>
      </c>
      <c r="C2797" s="9">
        <v>867.57</v>
      </c>
      <c r="D2797" s="9">
        <v>12.6666666666667</v>
      </c>
      <c r="E2797" s="9">
        <v>20.9416666666667</v>
      </c>
      <c r="F2797" s="9">
        <v>38.7952736111112</v>
      </c>
      <c r="G2797" s="9">
        <f t="shared" si="168"/>
        <v>3.06278475877194</v>
      </c>
      <c r="H2797" s="9">
        <f t="shared" si="169"/>
        <v>1.85253992571959</v>
      </c>
      <c r="I2797">
        <f t="shared" si="167"/>
        <v>11</v>
      </c>
    </row>
    <row r="2798" spans="1:9">
      <c r="A2798">
        <v>41907.4999999932</v>
      </c>
      <c r="B2798" s="9">
        <v>27.8133333333333</v>
      </c>
      <c r="C2798" s="9">
        <v>813.29</v>
      </c>
      <c r="D2798" s="9">
        <v>11.125</v>
      </c>
      <c r="E2798" s="9">
        <v>19.4416666666667</v>
      </c>
      <c r="F2798" s="9">
        <v>36.9499472222222</v>
      </c>
      <c r="G2798" s="9">
        <f t="shared" si="168"/>
        <v>3.32134357053683</v>
      </c>
      <c r="H2798" s="9">
        <f t="shared" si="169"/>
        <v>1.90055450778683</v>
      </c>
      <c r="I2798">
        <f t="shared" si="167"/>
        <v>12</v>
      </c>
    </row>
    <row r="2799" spans="1:9">
      <c r="A2799">
        <v>41907.5416666599</v>
      </c>
      <c r="B2799" s="9">
        <v>28.29</v>
      </c>
      <c r="C2799" s="9">
        <v>701.62</v>
      </c>
      <c r="D2799" s="9">
        <v>14.25</v>
      </c>
      <c r="E2799" s="9">
        <v>22.5416666666667</v>
      </c>
      <c r="F2799" s="9">
        <v>43.4845736111111</v>
      </c>
      <c r="G2799" s="9">
        <f t="shared" si="168"/>
        <v>3.05154902534113</v>
      </c>
      <c r="H2799" s="9">
        <f t="shared" si="169"/>
        <v>1.92907535428219</v>
      </c>
      <c r="I2799">
        <f t="shared" si="167"/>
        <v>13</v>
      </c>
    </row>
    <row r="2800" spans="1:9">
      <c r="A2800">
        <v>41907.5833333265</v>
      </c>
      <c r="B2800" s="9">
        <v>28.9133333333333</v>
      </c>
      <c r="C2800" s="9">
        <v>375.22</v>
      </c>
      <c r="D2800" s="9">
        <v>12.6666666666667</v>
      </c>
      <c r="E2800" s="9">
        <v>20.9583333333333</v>
      </c>
      <c r="F2800" s="9">
        <v>38.2525305555555</v>
      </c>
      <c r="G2800" s="9">
        <f t="shared" si="168"/>
        <v>3.01993662280701</v>
      </c>
      <c r="H2800" s="9">
        <f t="shared" si="169"/>
        <v>1.82517044400265</v>
      </c>
      <c r="I2800">
        <f t="shared" si="167"/>
        <v>14</v>
      </c>
    </row>
    <row r="2801" spans="1:9">
      <c r="A2801">
        <v>41907.6249999932</v>
      </c>
      <c r="B2801" s="9">
        <v>28.5066666666667</v>
      </c>
      <c r="C2801" s="9">
        <v>295.29</v>
      </c>
      <c r="D2801" s="9">
        <v>11.1666666666667</v>
      </c>
      <c r="E2801" s="9">
        <v>19.4666666666667</v>
      </c>
      <c r="F2801" s="9">
        <v>35.9730097222221</v>
      </c>
      <c r="G2801" s="9">
        <f t="shared" si="168"/>
        <v>3.22146355721392</v>
      </c>
      <c r="H2801" s="9">
        <f t="shared" si="169"/>
        <v>1.847928581621</v>
      </c>
      <c r="I2801">
        <f t="shared" si="167"/>
        <v>15</v>
      </c>
    </row>
    <row r="2802" spans="1:9">
      <c r="A2802">
        <v>41907.6666666599</v>
      </c>
      <c r="B2802" s="9">
        <v>27.0016666666667</v>
      </c>
      <c r="C2802" s="9">
        <v>79.97</v>
      </c>
      <c r="D2802" s="9">
        <v>14.275</v>
      </c>
      <c r="E2802" s="9">
        <v>22.5583333333333</v>
      </c>
      <c r="F2802" s="9">
        <v>42.7898625</v>
      </c>
      <c r="G2802" s="9">
        <f t="shared" si="168"/>
        <v>2.99753852889667</v>
      </c>
      <c r="H2802" s="9">
        <f t="shared" si="169"/>
        <v>1.89685389730329</v>
      </c>
      <c r="I2802">
        <f t="shared" si="167"/>
        <v>16</v>
      </c>
    </row>
    <row r="2803" spans="1:9">
      <c r="A2803">
        <v>41907.7083333265</v>
      </c>
      <c r="B2803" s="9">
        <v>25.5383333333333</v>
      </c>
      <c r="C2803" s="9">
        <v>9.7</v>
      </c>
      <c r="D2803" s="9">
        <v>9.60833333333333</v>
      </c>
      <c r="E2803" s="9">
        <v>17.9833333333333</v>
      </c>
      <c r="F2803" s="9">
        <v>30.4370305555555</v>
      </c>
      <c r="G2803" s="9">
        <f t="shared" si="168"/>
        <v>3.16777421220005</v>
      </c>
      <c r="H2803" s="9">
        <f t="shared" si="169"/>
        <v>1.69251328390485</v>
      </c>
      <c r="I2803">
        <f t="shared" si="167"/>
        <v>17</v>
      </c>
    </row>
    <row r="2804" spans="1:9">
      <c r="A2804">
        <v>41907.7499999932</v>
      </c>
      <c r="B2804" s="9">
        <v>24.5316666666667</v>
      </c>
      <c r="C2804" s="9" t="e">
        <v>#DIV/0!</v>
      </c>
      <c r="D2804" s="9">
        <v>8</v>
      </c>
      <c r="E2804" s="9">
        <v>16.375</v>
      </c>
      <c r="F2804" s="9">
        <v>28.5265750000001</v>
      </c>
      <c r="G2804" s="9">
        <f t="shared" si="168"/>
        <v>3.56582187500001</v>
      </c>
      <c r="H2804" s="9">
        <f t="shared" si="169"/>
        <v>1.74208091603054</v>
      </c>
      <c r="I2804">
        <f t="shared" si="167"/>
        <v>18</v>
      </c>
    </row>
    <row r="2805" spans="1:9">
      <c r="A2805">
        <v>41907.7916666599</v>
      </c>
      <c r="B2805" s="9">
        <v>24.135</v>
      </c>
      <c r="C2805" s="9" t="e">
        <v>#DIV/0!</v>
      </c>
      <c r="D2805" s="9">
        <v>9.55</v>
      </c>
      <c r="E2805" s="9">
        <v>17.9166666666667</v>
      </c>
      <c r="F2805" s="9">
        <v>29.8725777777778</v>
      </c>
      <c r="G2805" s="9">
        <f t="shared" si="168"/>
        <v>3.12801861547411</v>
      </c>
      <c r="H2805" s="9">
        <f t="shared" si="169"/>
        <v>1.66730666666667</v>
      </c>
      <c r="I2805">
        <f t="shared" si="167"/>
        <v>19</v>
      </c>
    </row>
    <row r="2806" spans="1:9">
      <c r="A2806">
        <v>41907.8333333265</v>
      </c>
      <c r="B2806" s="9">
        <v>23.75</v>
      </c>
      <c r="C2806" s="9" t="e">
        <v>#DIV/0!</v>
      </c>
      <c r="D2806" s="9">
        <v>9.525</v>
      </c>
      <c r="E2806" s="9">
        <v>17.85</v>
      </c>
      <c r="F2806" s="9">
        <v>26.6378291666666</v>
      </c>
      <c r="G2806" s="9">
        <f t="shared" si="168"/>
        <v>2.79662248468941</v>
      </c>
      <c r="H2806" s="9">
        <f t="shared" si="169"/>
        <v>1.49231535947712</v>
      </c>
      <c r="I2806">
        <f t="shared" si="167"/>
        <v>20</v>
      </c>
    </row>
    <row r="2807" spans="1:9">
      <c r="A2807">
        <v>41907.8749999932</v>
      </c>
      <c r="B2807" s="9">
        <v>23.4016666666667</v>
      </c>
      <c r="C2807" s="9" t="e">
        <v>#DIV/0!</v>
      </c>
      <c r="D2807" s="9">
        <v>9.51666666666667</v>
      </c>
      <c r="E2807" s="9">
        <v>17.9</v>
      </c>
      <c r="F2807" s="9">
        <v>28.1792194444445</v>
      </c>
      <c r="G2807" s="9">
        <f t="shared" si="168"/>
        <v>2.96103882078226</v>
      </c>
      <c r="H2807" s="9">
        <f t="shared" si="169"/>
        <v>1.57425806952204</v>
      </c>
      <c r="I2807">
        <f t="shared" si="167"/>
        <v>21</v>
      </c>
    </row>
    <row r="2808" spans="1:9">
      <c r="A2808">
        <v>41907.9166666599</v>
      </c>
      <c r="B2808" s="9">
        <v>22.82</v>
      </c>
      <c r="C2808" s="9" t="e">
        <v>#DIV/0!</v>
      </c>
      <c r="D2808" s="9">
        <v>0.1</v>
      </c>
      <c r="E2808" s="9">
        <v>0.8</v>
      </c>
      <c r="F2808" s="9">
        <v>0</v>
      </c>
      <c r="G2808" s="9">
        <f t="shared" si="168"/>
        <v>0</v>
      </c>
      <c r="H2808" s="9">
        <f t="shared" si="169"/>
        <v>0</v>
      </c>
      <c r="I2808">
        <f t="shared" si="167"/>
        <v>22</v>
      </c>
    </row>
    <row r="2809" spans="1:9">
      <c r="A2809">
        <v>41907.9583333265</v>
      </c>
      <c r="B2809" s="9">
        <v>22.41</v>
      </c>
      <c r="C2809" s="9" t="e">
        <v>#DIV/0!</v>
      </c>
      <c r="D2809" s="9">
        <v>0.1</v>
      </c>
      <c r="E2809" s="9">
        <v>0.1</v>
      </c>
      <c r="F2809" s="9">
        <v>0</v>
      </c>
      <c r="G2809" s="9">
        <f t="shared" si="168"/>
        <v>0</v>
      </c>
      <c r="H2809" s="9">
        <f t="shared" si="169"/>
        <v>0</v>
      </c>
      <c r="I2809">
        <f t="shared" si="167"/>
        <v>23</v>
      </c>
    </row>
    <row r="2810" spans="1:9">
      <c r="A2810">
        <v>41907.9999999932</v>
      </c>
      <c r="B2810" s="9">
        <v>21.8583333333333</v>
      </c>
      <c r="C2810" s="9" t="e">
        <v>#DIV/0!</v>
      </c>
      <c r="D2810" s="9">
        <v>0.1</v>
      </c>
      <c r="E2810" s="9">
        <v>0.1</v>
      </c>
      <c r="F2810" s="9">
        <v>0</v>
      </c>
      <c r="G2810" s="9">
        <f t="shared" si="168"/>
        <v>0</v>
      </c>
      <c r="H2810" s="9">
        <f t="shared" si="169"/>
        <v>0</v>
      </c>
      <c r="I2810">
        <f t="shared" si="167"/>
        <v>0</v>
      </c>
    </row>
    <row r="2811" spans="1:9">
      <c r="A2811">
        <v>41908.0416666599</v>
      </c>
      <c r="B2811" s="9">
        <v>21.7266666666667</v>
      </c>
      <c r="C2811" s="9" t="e">
        <v>#DIV/0!</v>
      </c>
      <c r="D2811" s="9">
        <v>0.1</v>
      </c>
      <c r="E2811" s="9">
        <v>0.1</v>
      </c>
      <c r="F2811" s="9">
        <v>0</v>
      </c>
      <c r="G2811" s="9">
        <f t="shared" si="168"/>
        <v>0</v>
      </c>
      <c r="H2811" s="9">
        <f t="shared" si="169"/>
        <v>0</v>
      </c>
      <c r="I2811">
        <f t="shared" si="167"/>
        <v>1</v>
      </c>
    </row>
    <row r="2812" spans="1:9">
      <c r="A2812">
        <v>41908.0833333265</v>
      </c>
      <c r="B2812" s="9">
        <v>21.3683333333333</v>
      </c>
      <c r="C2812" s="9" t="e">
        <v>#DIV/0!</v>
      </c>
      <c r="D2812" s="9">
        <v>0.1</v>
      </c>
      <c r="E2812" s="9">
        <v>0.1</v>
      </c>
      <c r="F2812" s="9">
        <v>0</v>
      </c>
      <c r="G2812" s="9">
        <f t="shared" si="168"/>
        <v>0</v>
      </c>
      <c r="H2812" s="9">
        <f t="shared" si="169"/>
        <v>0</v>
      </c>
      <c r="I2812">
        <f t="shared" si="167"/>
        <v>2</v>
      </c>
    </row>
    <row r="2813" spans="1:9">
      <c r="A2813">
        <v>41908.1249999932</v>
      </c>
      <c r="B2813" s="9">
        <v>21.2833333333333</v>
      </c>
      <c r="C2813" s="9" t="e">
        <v>#DIV/0!</v>
      </c>
      <c r="D2813" s="9">
        <v>0.1</v>
      </c>
      <c r="E2813" s="9">
        <v>0.1</v>
      </c>
      <c r="F2813" s="9">
        <v>0</v>
      </c>
      <c r="G2813" s="9">
        <f t="shared" si="168"/>
        <v>0</v>
      </c>
      <c r="H2813" s="9">
        <f t="shared" si="169"/>
        <v>0</v>
      </c>
      <c r="I2813">
        <f t="shared" si="167"/>
        <v>3</v>
      </c>
    </row>
    <row r="2814" spans="1:9">
      <c r="A2814">
        <v>41908.1666666598</v>
      </c>
      <c r="B2814" s="9">
        <v>21.7533333333333</v>
      </c>
      <c r="C2814" s="9" t="e">
        <v>#DIV/0!</v>
      </c>
      <c r="D2814" s="9">
        <v>0.1</v>
      </c>
      <c r="E2814" s="9">
        <v>0.116666666666667</v>
      </c>
      <c r="F2814" s="9">
        <v>0</v>
      </c>
      <c r="G2814" s="9">
        <f t="shared" si="168"/>
        <v>0</v>
      </c>
      <c r="H2814" s="9">
        <f t="shared" si="169"/>
        <v>0</v>
      </c>
      <c r="I2814">
        <f t="shared" si="167"/>
        <v>4</v>
      </c>
    </row>
    <row r="2815" spans="1:9">
      <c r="A2815">
        <v>41908.2083333265</v>
      </c>
      <c r="B2815" s="9">
        <v>21.3766666666667</v>
      </c>
      <c r="C2815" s="9">
        <v>10.0166666666667</v>
      </c>
      <c r="D2815" s="9">
        <v>0.1</v>
      </c>
      <c r="E2815" s="9">
        <v>0.1</v>
      </c>
      <c r="F2815" s="9">
        <v>0</v>
      </c>
      <c r="G2815" s="9">
        <f t="shared" si="168"/>
        <v>0</v>
      </c>
      <c r="H2815" s="9">
        <f t="shared" si="169"/>
        <v>0</v>
      </c>
      <c r="I2815">
        <f t="shared" si="167"/>
        <v>5</v>
      </c>
    </row>
    <row r="2816" spans="1:9">
      <c r="A2816">
        <v>41908.2499999932</v>
      </c>
      <c r="B2816" s="9">
        <v>22.29</v>
      </c>
      <c r="C2816" s="9">
        <v>62.8333333333333</v>
      </c>
      <c r="D2816" s="9">
        <v>0.1</v>
      </c>
      <c r="E2816" s="9">
        <v>0.1</v>
      </c>
      <c r="F2816" s="9">
        <v>0</v>
      </c>
      <c r="G2816" s="9">
        <f t="shared" si="168"/>
        <v>0</v>
      </c>
      <c r="H2816" s="9">
        <f t="shared" si="169"/>
        <v>0</v>
      </c>
      <c r="I2816">
        <f t="shared" si="167"/>
        <v>6</v>
      </c>
    </row>
    <row r="2817" spans="1:9">
      <c r="A2817">
        <v>41908.2916666598</v>
      </c>
      <c r="B2817" s="9">
        <v>23.7983333333333</v>
      </c>
      <c r="C2817" s="9">
        <v>216.55</v>
      </c>
      <c r="D2817" s="9">
        <v>15.825</v>
      </c>
      <c r="E2817" s="9">
        <v>24.05</v>
      </c>
      <c r="F2817" s="9">
        <v>49.5198763888889</v>
      </c>
      <c r="G2817" s="9">
        <f t="shared" si="168"/>
        <v>3.12921809724416</v>
      </c>
      <c r="H2817" s="9">
        <f t="shared" si="169"/>
        <v>2.05903851928852</v>
      </c>
      <c r="I2817">
        <f t="shared" si="167"/>
        <v>7</v>
      </c>
    </row>
    <row r="2818" spans="1:9">
      <c r="A2818">
        <v>41908.3333333265</v>
      </c>
      <c r="B2818" s="9">
        <v>25.24</v>
      </c>
      <c r="C2818" s="9">
        <v>408.805</v>
      </c>
      <c r="D2818" s="9">
        <v>12.6416666666667</v>
      </c>
      <c r="E2818" s="9">
        <v>20.9083333333333</v>
      </c>
      <c r="F2818" s="9">
        <v>39.1209194444445</v>
      </c>
      <c r="G2818" s="9">
        <f t="shared" si="168"/>
        <v>3.09460140628434</v>
      </c>
      <c r="H2818" s="9">
        <f t="shared" si="169"/>
        <v>1.87106828749834</v>
      </c>
      <c r="I2818">
        <f t="shared" si="167"/>
        <v>8</v>
      </c>
    </row>
    <row r="2819" spans="1:9">
      <c r="A2819">
        <v>41908.3749999932</v>
      </c>
      <c r="B2819" s="9">
        <v>26.5683333333333</v>
      </c>
      <c r="C2819" s="9">
        <v>505.9</v>
      </c>
      <c r="D2819" s="9">
        <v>12.6666666666667</v>
      </c>
      <c r="E2819" s="9">
        <v>20.925</v>
      </c>
      <c r="F2819" s="9">
        <v>38.7301444444446</v>
      </c>
      <c r="G2819" s="9">
        <f t="shared" si="168"/>
        <v>3.05764298245615</v>
      </c>
      <c r="H2819" s="9">
        <f t="shared" si="169"/>
        <v>1.85090296030798</v>
      </c>
      <c r="I2819">
        <f t="shared" ref="I2819:I2882" si="170">HOUR(A2819)</f>
        <v>9</v>
      </c>
    </row>
    <row r="2820" spans="1:9">
      <c r="A2820">
        <v>41908.4166666598</v>
      </c>
      <c r="B2820" s="9">
        <v>27.3066666666667</v>
      </c>
      <c r="C2820" s="9">
        <v>462.986666666667</v>
      </c>
      <c r="D2820" s="9">
        <v>13.1615384615385</v>
      </c>
      <c r="E2820" s="9">
        <v>21.4076923076923</v>
      </c>
      <c r="F2820" s="9">
        <v>40.6005205128206</v>
      </c>
      <c r="G2820" s="9">
        <f t="shared" si="168"/>
        <v>3.08478531073447</v>
      </c>
      <c r="H2820" s="9">
        <f t="shared" si="169"/>
        <v>1.89653886693018</v>
      </c>
      <c r="I2820">
        <f t="shared" si="170"/>
        <v>10</v>
      </c>
    </row>
    <row r="2821" spans="1:9">
      <c r="A2821">
        <v>41908.4583333265</v>
      </c>
      <c r="B2821" s="9">
        <v>27.6116666666667</v>
      </c>
      <c r="C2821" s="9">
        <v>562</v>
      </c>
      <c r="D2821" s="9">
        <v>9.5</v>
      </c>
      <c r="E2821" s="9">
        <v>17.8083333333333</v>
      </c>
      <c r="F2821" s="9">
        <v>30.0679652777778</v>
      </c>
      <c r="G2821" s="9">
        <f t="shared" si="168"/>
        <v>3.16504897660819</v>
      </c>
      <c r="H2821" s="9">
        <f t="shared" si="169"/>
        <v>1.68842107315552</v>
      </c>
      <c r="I2821">
        <f t="shared" si="170"/>
        <v>11</v>
      </c>
    </row>
    <row r="2822" spans="1:9">
      <c r="A2822">
        <v>41908.4999999932</v>
      </c>
      <c r="B2822" s="9">
        <v>28.2766666666667</v>
      </c>
      <c r="C2822" s="9">
        <v>469.26</v>
      </c>
      <c r="D2822" s="9">
        <v>9.50833333333333</v>
      </c>
      <c r="E2822" s="9">
        <v>17.8166666666667</v>
      </c>
      <c r="F2822" s="9">
        <v>30.0462555555555</v>
      </c>
      <c r="G2822" s="9">
        <f t="shared" si="168"/>
        <v>3.1599918200409</v>
      </c>
      <c r="H2822" s="9">
        <f t="shared" si="169"/>
        <v>1.68641284689741</v>
      </c>
      <c r="I2822">
        <f t="shared" si="170"/>
        <v>12</v>
      </c>
    </row>
    <row r="2823" spans="1:9">
      <c r="A2823">
        <v>41908.5416666598</v>
      </c>
      <c r="B2823" s="9">
        <v>28.0133333333333</v>
      </c>
      <c r="C2823" s="9">
        <v>631.19375</v>
      </c>
      <c r="D2823" s="9">
        <v>12.6833333333333</v>
      </c>
      <c r="E2823" s="9">
        <v>20.925</v>
      </c>
      <c r="F2823" s="9">
        <v>43.5279930555556</v>
      </c>
      <c r="G2823" s="9">
        <f t="shared" si="168"/>
        <v>3.43190484012265</v>
      </c>
      <c r="H2823" s="9">
        <f t="shared" si="169"/>
        <v>2.08019082702775</v>
      </c>
      <c r="I2823">
        <f t="shared" si="170"/>
        <v>13</v>
      </c>
    </row>
    <row r="2824" spans="1:9">
      <c r="A2824">
        <v>41908.5833333265</v>
      </c>
      <c r="B2824" s="9">
        <v>27.4933333333333</v>
      </c>
      <c r="C2824" s="9">
        <v>402.5</v>
      </c>
      <c r="D2824" s="9">
        <v>12.65</v>
      </c>
      <c r="E2824" s="9">
        <v>20.9333333333333</v>
      </c>
      <c r="F2824" s="9">
        <v>38.8821124999999</v>
      </c>
      <c r="G2824" s="9">
        <f t="shared" si="168"/>
        <v>3.07368478260869</v>
      </c>
      <c r="H2824" s="9">
        <f t="shared" si="169"/>
        <v>1.85742575636942</v>
      </c>
      <c r="I2824">
        <f t="shared" si="170"/>
        <v>14</v>
      </c>
    </row>
    <row r="2825" spans="1:9">
      <c r="A2825">
        <v>41908.6249999932</v>
      </c>
      <c r="B2825" s="9">
        <v>26.6183333333333</v>
      </c>
      <c r="C2825" s="9">
        <v>138.16</v>
      </c>
      <c r="D2825" s="9">
        <v>9.525</v>
      </c>
      <c r="E2825" s="9">
        <v>17.8583333333333</v>
      </c>
      <c r="F2825" s="9">
        <v>30.4153208333333</v>
      </c>
      <c r="G2825" s="9">
        <f t="shared" si="168"/>
        <v>3.19320953630795</v>
      </c>
      <c r="H2825" s="9">
        <f t="shared" si="169"/>
        <v>1.70314442370508</v>
      </c>
      <c r="I2825">
        <f t="shared" si="170"/>
        <v>15</v>
      </c>
    </row>
    <row r="2826" spans="1:9">
      <c r="A2826">
        <v>41908.6666666598</v>
      </c>
      <c r="B2826" s="9">
        <v>26.22</v>
      </c>
      <c r="C2826" s="9">
        <v>53.1954545454545</v>
      </c>
      <c r="D2826" s="9">
        <v>12.675</v>
      </c>
      <c r="E2826" s="9">
        <v>20.9916666666667</v>
      </c>
      <c r="F2826" s="9">
        <v>38.795273611111</v>
      </c>
      <c r="G2826" s="9">
        <f t="shared" si="168"/>
        <v>3.06077109357878</v>
      </c>
      <c r="H2826" s="9">
        <f t="shared" si="169"/>
        <v>1.84812736535662</v>
      </c>
      <c r="I2826">
        <f t="shared" si="170"/>
        <v>16</v>
      </c>
    </row>
    <row r="2827" spans="1:9">
      <c r="A2827">
        <v>41908.7083333265</v>
      </c>
      <c r="B2827" s="9">
        <v>24.86</v>
      </c>
      <c r="C2827" s="9">
        <v>15.92</v>
      </c>
      <c r="D2827" s="9">
        <v>11.0833333333333</v>
      </c>
      <c r="E2827" s="9">
        <v>19.3916666666667</v>
      </c>
      <c r="F2827" s="9">
        <v>34.6052972222222</v>
      </c>
      <c r="G2827" s="9">
        <f t="shared" si="168"/>
        <v>3.12228245614035</v>
      </c>
      <c r="H2827" s="9">
        <f t="shared" si="169"/>
        <v>1.78454476436041</v>
      </c>
      <c r="I2827">
        <f t="shared" si="170"/>
        <v>17</v>
      </c>
    </row>
    <row r="2828" spans="1:9">
      <c r="A2828">
        <v>41908.7499999931</v>
      </c>
      <c r="B2828" s="9">
        <v>24.0166666666667</v>
      </c>
      <c r="C2828" s="9" t="e">
        <v>#DIV/0!</v>
      </c>
      <c r="D2828" s="9">
        <v>7.975</v>
      </c>
      <c r="E2828" s="9">
        <v>16.2833333333333</v>
      </c>
      <c r="F2828" s="9">
        <v>30.1548041666666</v>
      </c>
      <c r="G2828" s="9">
        <f t="shared" si="168"/>
        <v>3.78116666666666</v>
      </c>
      <c r="H2828" s="9">
        <f t="shared" si="169"/>
        <v>1.85188152507676</v>
      </c>
      <c r="I2828">
        <f t="shared" si="170"/>
        <v>18</v>
      </c>
    </row>
    <row r="2829" spans="1:9">
      <c r="A2829">
        <v>41908.7916666598</v>
      </c>
      <c r="B2829" s="9">
        <v>23.58</v>
      </c>
      <c r="C2829" s="9" t="e">
        <v>#DIV/0!</v>
      </c>
      <c r="D2829" s="9">
        <v>9.525</v>
      </c>
      <c r="E2829" s="9">
        <v>17.85</v>
      </c>
      <c r="F2829" s="9">
        <v>33.215875</v>
      </c>
      <c r="G2829" s="9">
        <f t="shared" si="168"/>
        <v>3.48723097112861</v>
      </c>
      <c r="H2829" s="9">
        <f t="shared" si="169"/>
        <v>1.86083333333333</v>
      </c>
      <c r="I2829">
        <f t="shared" si="170"/>
        <v>19</v>
      </c>
    </row>
    <row r="2830" spans="1:9">
      <c r="A2830">
        <v>41908.8333333265</v>
      </c>
      <c r="B2830" s="9">
        <v>23.3366666666666</v>
      </c>
      <c r="C2830" s="9" t="e">
        <v>#DIV/0!</v>
      </c>
      <c r="D2830" s="9">
        <v>11.0916666666667</v>
      </c>
      <c r="E2830" s="9">
        <v>19.425</v>
      </c>
      <c r="F2830" s="9">
        <v>34.0191347222222</v>
      </c>
      <c r="G2830" s="9">
        <f t="shared" si="168"/>
        <v>3.06708953168044</v>
      </c>
      <c r="H2830" s="9">
        <f t="shared" si="169"/>
        <v>1.75130680680681</v>
      </c>
      <c r="I2830">
        <f t="shared" si="170"/>
        <v>20</v>
      </c>
    </row>
    <row r="2831" spans="1:9">
      <c r="A2831">
        <v>41908.8749999931</v>
      </c>
      <c r="B2831" s="9">
        <v>23.0333333333333</v>
      </c>
      <c r="C2831" s="9" t="e">
        <v>#DIV/0!</v>
      </c>
      <c r="D2831" s="9">
        <v>7.86666666666667</v>
      </c>
      <c r="E2831" s="9">
        <v>16.2</v>
      </c>
      <c r="F2831" s="9">
        <v>0</v>
      </c>
      <c r="G2831" s="9">
        <f t="shared" si="168"/>
        <v>0</v>
      </c>
      <c r="H2831" s="9">
        <f t="shared" si="169"/>
        <v>0</v>
      </c>
      <c r="I2831">
        <f t="shared" si="170"/>
        <v>21</v>
      </c>
    </row>
    <row r="2832" spans="1:9">
      <c r="A2832">
        <v>41908.9166666598</v>
      </c>
      <c r="B2832" s="9">
        <v>22.955</v>
      </c>
      <c r="C2832" s="9" t="e">
        <v>#DIV/0!</v>
      </c>
      <c r="D2832" s="9">
        <v>0.1</v>
      </c>
      <c r="E2832" s="9">
        <v>0.8</v>
      </c>
      <c r="F2832" s="9">
        <v>0</v>
      </c>
      <c r="G2832" s="9">
        <f t="shared" si="168"/>
        <v>0</v>
      </c>
      <c r="H2832" s="9">
        <f t="shared" si="169"/>
        <v>0</v>
      </c>
      <c r="I2832">
        <f t="shared" si="170"/>
        <v>22</v>
      </c>
    </row>
    <row r="2833" spans="1:9">
      <c r="A2833">
        <v>41908.9583333265</v>
      </c>
      <c r="B2833" s="9">
        <v>22.7616666666667</v>
      </c>
      <c r="C2833" s="9" t="e">
        <v>#DIV/0!</v>
      </c>
      <c r="D2833" s="9">
        <v>0.1</v>
      </c>
      <c r="E2833" s="9">
        <v>0.108333333333333</v>
      </c>
      <c r="F2833" s="9">
        <v>0</v>
      </c>
      <c r="G2833" s="9">
        <f t="shared" si="168"/>
        <v>0</v>
      </c>
      <c r="H2833" s="9">
        <f t="shared" si="169"/>
        <v>0</v>
      </c>
      <c r="I2833">
        <f t="shared" si="170"/>
        <v>23</v>
      </c>
    </row>
    <row r="2834" spans="1:9">
      <c r="A2834">
        <v>41908.9999999931</v>
      </c>
      <c r="B2834" s="9">
        <v>22.6966666666667</v>
      </c>
      <c r="C2834" s="9" t="e">
        <v>#DIV/0!</v>
      </c>
      <c r="D2834" s="9">
        <v>0.1</v>
      </c>
      <c r="E2834" s="9">
        <v>0.1</v>
      </c>
      <c r="F2834" s="9">
        <v>0</v>
      </c>
      <c r="G2834" s="9">
        <f t="shared" si="168"/>
        <v>0</v>
      </c>
      <c r="H2834" s="9">
        <f t="shared" si="169"/>
        <v>0</v>
      </c>
      <c r="I2834">
        <f t="shared" si="170"/>
        <v>0</v>
      </c>
    </row>
    <row r="2835" spans="1:9">
      <c r="A2835">
        <v>41909.0416666598</v>
      </c>
      <c r="B2835" s="9">
        <v>22.6133333333333</v>
      </c>
      <c r="C2835" s="9" t="e">
        <v>#DIV/0!</v>
      </c>
      <c r="D2835" s="9">
        <v>0.1</v>
      </c>
      <c r="E2835" s="9">
        <v>0.1</v>
      </c>
      <c r="F2835" s="9">
        <v>0</v>
      </c>
      <c r="G2835" s="9">
        <f t="shared" si="168"/>
        <v>0</v>
      </c>
      <c r="H2835" s="9">
        <f t="shared" si="169"/>
        <v>0</v>
      </c>
      <c r="I2835">
        <f t="shared" si="170"/>
        <v>1</v>
      </c>
    </row>
    <row r="2836" spans="1:9">
      <c r="A2836">
        <v>41909.0833333265</v>
      </c>
      <c r="B2836" s="9">
        <v>22.5983333333333</v>
      </c>
      <c r="C2836" s="9" t="e">
        <v>#DIV/0!</v>
      </c>
      <c r="D2836" s="9">
        <v>0.1</v>
      </c>
      <c r="E2836" s="9">
        <v>0.116666666666667</v>
      </c>
      <c r="F2836" s="9">
        <v>0</v>
      </c>
      <c r="G2836" s="9">
        <f t="shared" si="168"/>
        <v>0</v>
      </c>
      <c r="H2836" s="9">
        <f t="shared" si="169"/>
        <v>0</v>
      </c>
      <c r="I2836">
        <f t="shared" si="170"/>
        <v>2</v>
      </c>
    </row>
    <row r="2837" spans="1:9">
      <c r="A2837">
        <v>41909.1249999931</v>
      </c>
      <c r="B2837" s="9">
        <v>22.5383333333334</v>
      </c>
      <c r="C2837" s="9" t="e">
        <v>#DIV/0!</v>
      </c>
      <c r="D2837" s="9">
        <v>0.1</v>
      </c>
      <c r="E2837" s="9">
        <v>0.116666666666667</v>
      </c>
      <c r="F2837" s="9">
        <v>0</v>
      </c>
      <c r="G2837" s="9">
        <f t="shared" si="168"/>
        <v>0</v>
      </c>
      <c r="H2837" s="9">
        <f t="shared" si="169"/>
        <v>0</v>
      </c>
      <c r="I2837">
        <f t="shared" si="170"/>
        <v>3</v>
      </c>
    </row>
    <row r="2838" spans="1:9">
      <c r="A2838">
        <v>41909.1666666598</v>
      </c>
      <c r="B2838" s="9">
        <v>22.67</v>
      </c>
      <c r="C2838" s="9" t="e">
        <v>#DIV/0!</v>
      </c>
      <c r="D2838" s="9">
        <v>0.1</v>
      </c>
      <c r="E2838" s="9">
        <v>0.108333333333333</v>
      </c>
      <c r="F2838" s="9">
        <v>0</v>
      </c>
      <c r="G2838" s="9">
        <f t="shared" si="168"/>
        <v>0</v>
      </c>
      <c r="H2838" s="9">
        <f t="shared" si="169"/>
        <v>0</v>
      </c>
      <c r="I2838">
        <f t="shared" si="170"/>
        <v>4</v>
      </c>
    </row>
    <row r="2839" spans="1:9">
      <c r="A2839">
        <v>41909.2083333265</v>
      </c>
      <c r="B2839" s="9">
        <v>22.7516666666667</v>
      </c>
      <c r="C2839" s="9">
        <v>5.31333333333333</v>
      </c>
      <c r="D2839" s="9">
        <v>0.1</v>
      </c>
      <c r="E2839" s="9">
        <v>0.108333333333333</v>
      </c>
      <c r="F2839" s="9">
        <v>0</v>
      </c>
      <c r="G2839" s="9">
        <f t="shared" si="168"/>
        <v>0</v>
      </c>
      <c r="H2839" s="9">
        <f t="shared" si="169"/>
        <v>0</v>
      </c>
      <c r="I2839">
        <f t="shared" si="170"/>
        <v>5</v>
      </c>
    </row>
    <row r="2840" spans="1:9">
      <c r="A2840">
        <v>41909.2499999931</v>
      </c>
      <c r="B2840" s="9">
        <v>23.11</v>
      </c>
      <c r="C2840" s="9">
        <v>57.4266666666667</v>
      </c>
      <c r="D2840" s="9">
        <v>0.1</v>
      </c>
      <c r="E2840" s="9">
        <v>0.116666666666667</v>
      </c>
      <c r="F2840" s="9">
        <v>0</v>
      </c>
      <c r="G2840" s="9">
        <f t="shared" si="168"/>
        <v>0</v>
      </c>
      <c r="H2840" s="9">
        <f t="shared" si="169"/>
        <v>0</v>
      </c>
      <c r="I2840">
        <f t="shared" si="170"/>
        <v>6</v>
      </c>
    </row>
    <row r="2841" spans="1:9">
      <c r="A2841">
        <v>41909.2916666598</v>
      </c>
      <c r="B2841" s="9">
        <v>23.9766666666667</v>
      </c>
      <c r="C2841" s="9">
        <v>197.976666666667</v>
      </c>
      <c r="D2841" s="9">
        <v>0.1</v>
      </c>
      <c r="E2841" s="9">
        <v>0.1</v>
      </c>
      <c r="F2841" s="9">
        <v>0</v>
      </c>
      <c r="G2841" s="9">
        <f t="shared" si="168"/>
        <v>0</v>
      </c>
      <c r="H2841" s="9">
        <f t="shared" si="169"/>
        <v>0</v>
      </c>
      <c r="I2841">
        <f t="shared" si="170"/>
        <v>7</v>
      </c>
    </row>
    <row r="2842" spans="1:9">
      <c r="A2842">
        <v>41909.3333333264</v>
      </c>
      <c r="B2842" s="9">
        <v>25.2583333333333</v>
      </c>
      <c r="C2842" s="9">
        <v>269.7</v>
      </c>
      <c r="D2842" s="9">
        <v>14.1833333333333</v>
      </c>
      <c r="E2842" s="9">
        <v>22.475</v>
      </c>
      <c r="F2842" s="9">
        <v>46.7410319444445</v>
      </c>
      <c r="G2842" s="9">
        <f t="shared" si="168"/>
        <v>3.29548991382687</v>
      </c>
      <c r="H2842" s="9">
        <f t="shared" si="169"/>
        <v>2.07968996415771</v>
      </c>
      <c r="I2842">
        <f t="shared" si="170"/>
        <v>8</v>
      </c>
    </row>
    <row r="2843" spans="1:9">
      <c r="A2843">
        <v>41909.3749999931</v>
      </c>
      <c r="B2843" s="9">
        <v>26.6233333333333</v>
      </c>
      <c r="C2843" s="9">
        <v>434.816666666667</v>
      </c>
      <c r="D2843" s="9">
        <v>12.55</v>
      </c>
      <c r="E2843" s="9">
        <v>20.8333333333333</v>
      </c>
      <c r="F2843" s="9">
        <v>38.9255319444444</v>
      </c>
      <c r="G2843" s="9">
        <f t="shared" si="168"/>
        <v>3.10163601150952</v>
      </c>
      <c r="H2843" s="9">
        <f t="shared" si="169"/>
        <v>1.86842553333333</v>
      </c>
      <c r="I2843">
        <f t="shared" si="170"/>
        <v>9</v>
      </c>
    </row>
    <row r="2844" spans="1:9">
      <c r="A2844">
        <v>41909.4166666598</v>
      </c>
      <c r="B2844" s="9">
        <v>27.9533333333333</v>
      </c>
      <c r="C2844" s="9">
        <v>436.803333333333</v>
      </c>
      <c r="D2844" s="9">
        <v>10.9666666666667</v>
      </c>
      <c r="E2844" s="9">
        <v>19.2583333333333</v>
      </c>
      <c r="F2844" s="9">
        <v>30.3719013888888</v>
      </c>
      <c r="G2844" s="9">
        <f t="shared" ref="G2844:G2907" si="171">F2844/D2844</f>
        <v>2.76947429078014</v>
      </c>
      <c r="H2844" s="9">
        <f t="shared" ref="H2844:H2907" si="172">F2844/E2844</f>
        <v>1.57707839319198</v>
      </c>
      <c r="I2844">
        <f t="shared" si="170"/>
        <v>10</v>
      </c>
    </row>
    <row r="2845" spans="1:9">
      <c r="A2845">
        <v>41909.4583333264</v>
      </c>
      <c r="B2845" s="9">
        <v>29.5316666666667</v>
      </c>
      <c r="C2845" s="9">
        <v>422.936666666667</v>
      </c>
      <c r="D2845" s="9">
        <v>9.48333333333333</v>
      </c>
      <c r="E2845" s="9">
        <v>17.75</v>
      </c>
      <c r="F2845" s="9">
        <v>30.5238694444444</v>
      </c>
      <c r="G2845" s="9">
        <f t="shared" si="171"/>
        <v>3.21868570591681</v>
      </c>
      <c r="H2845" s="9">
        <f t="shared" si="172"/>
        <v>1.71965461658842</v>
      </c>
      <c r="I2845">
        <f t="shared" si="170"/>
        <v>11</v>
      </c>
    </row>
    <row r="2846" spans="1:9">
      <c r="A2846">
        <v>41909.4999999931</v>
      </c>
      <c r="B2846" s="9">
        <v>29.465</v>
      </c>
      <c r="C2846" s="9">
        <v>604.303333333333</v>
      </c>
      <c r="D2846" s="9">
        <v>14.1583333333333</v>
      </c>
      <c r="E2846" s="9">
        <v>22.4</v>
      </c>
      <c r="F2846" s="9">
        <v>47.8265180555555</v>
      </c>
      <c r="G2846" s="9">
        <f t="shared" si="171"/>
        <v>3.37797655483617</v>
      </c>
      <c r="H2846" s="9">
        <f t="shared" si="172"/>
        <v>2.13511241319444</v>
      </c>
      <c r="I2846">
        <f t="shared" si="170"/>
        <v>12</v>
      </c>
    </row>
    <row r="2847" spans="1:9">
      <c r="A2847">
        <v>41909.5416666598</v>
      </c>
      <c r="B2847" s="9">
        <v>29.75</v>
      </c>
      <c r="C2847" s="9">
        <v>706.876666666667</v>
      </c>
      <c r="D2847" s="9">
        <v>9.48333333333333</v>
      </c>
      <c r="E2847" s="9">
        <v>17.825</v>
      </c>
      <c r="F2847" s="9">
        <v>32.3474861111109</v>
      </c>
      <c r="G2847" s="9">
        <f t="shared" si="171"/>
        <v>3.41098271821908</v>
      </c>
      <c r="H2847" s="9">
        <f t="shared" si="172"/>
        <v>1.81472572853357</v>
      </c>
      <c r="I2847">
        <f t="shared" si="170"/>
        <v>13</v>
      </c>
    </row>
    <row r="2848" spans="1:9">
      <c r="A2848">
        <v>41909.5833333264</v>
      </c>
      <c r="B2848" s="9">
        <v>30.13</v>
      </c>
      <c r="C2848" s="9">
        <v>429.75</v>
      </c>
      <c r="D2848" s="9">
        <v>11.1083333333333</v>
      </c>
      <c r="E2848" s="9">
        <v>19.3666666666667</v>
      </c>
      <c r="F2848" s="9">
        <v>35.8861708333334</v>
      </c>
      <c r="G2848" s="9">
        <f t="shared" si="171"/>
        <v>3.23056301575394</v>
      </c>
      <c r="H2848" s="9">
        <f t="shared" si="172"/>
        <v>1.85298644578313</v>
      </c>
      <c r="I2848">
        <f t="shared" si="170"/>
        <v>14</v>
      </c>
    </row>
    <row r="2849" spans="1:9">
      <c r="A2849">
        <v>41909.6249999931</v>
      </c>
      <c r="B2849" s="9">
        <v>29.2716666666667</v>
      </c>
      <c r="C2849" s="9">
        <v>334.406451612903</v>
      </c>
      <c r="D2849" s="9">
        <v>12.7</v>
      </c>
      <c r="E2849" s="9">
        <v>20.9583333333333</v>
      </c>
      <c r="F2849" s="9">
        <v>39.4031458333332</v>
      </c>
      <c r="G2849" s="9">
        <f t="shared" si="171"/>
        <v>3.10260990813647</v>
      </c>
      <c r="H2849" s="9">
        <f t="shared" si="172"/>
        <v>1.88007057654075</v>
      </c>
      <c r="I2849">
        <f t="shared" si="170"/>
        <v>15</v>
      </c>
    </row>
    <row r="2850" spans="1:9">
      <c r="A2850">
        <v>41909.6666666598</v>
      </c>
      <c r="B2850" s="9">
        <v>27.6383333333333</v>
      </c>
      <c r="C2850" s="9">
        <v>108.01</v>
      </c>
      <c r="D2850" s="9">
        <v>9.53333333333333</v>
      </c>
      <c r="E2850" s="9">
        <v>17.825</v>
      </c>
      <c r="F2850" s="9">
        <v>30.3719013888888</v>
      </c>
      <c r="G2850" s="9">
        <f t="shared" si="171"/>
        <v>3.18586378205128</v>
      </c>
      <c r="H2850" s="9">
        <f t="shared" si="172"/>
        <v>1.70389348605267</v>
      </c>
      <c r="I2850">
        <f t="shared" si="170"/>
        <v>16</v>
      </c>
    </row>
    <row r="2851" spans="1:9">
      <c r="A2851">
        <v>41909.7083333264</v>
      </c>
      <c r="B2851" s="9">
        <v>25.96</v>
      </c>
      <c r="C2851" s="9">
        <v>14.5</v>
      </c>
      <c r="D2851" s="9">
        <v>15.8</v>
      </c>
      <c r="E2851" s="9">
        <v>24.075</v>
      </c>
      <c r="F2851" s="9">
        <v>43.3108958333333</v>
      </c>
      <c r="G2851" s="9">
        <f t="shared" si="171"/>
        <v>2.74119593881856</v>
      </c>
      <c r="H2851" s="9">
        <f t="shared" si="172"/>
        <v>1.79899878850813</v>
      </c>
      <c r="I2851">
        <f t="shared" si="170"/>
        <v>17</v>
      </c>
    </row>
    <row r="2852" spans="1:9">
      <c r="A2852">
        <v>41909.7499999931</v>
      </c>
      <c r="B2852" s="9">
        <v>25.0666666666667</v>
      </c>
      <c r="C2852" s="9" t="e">
        <v>#DIV/0!</v>
      </c>
      <c r="D2852" s="9">
        <v>9.55</v>
      </c>
      <c r="E2852" s="9">
        <v>17.85</v>
      </c>
      <c r="F2852" s="9">
        <v>30.089675</v>
      </c>
      <c r="G2852" s="9">
        <f t="shared" si="171"/>
        <v>3.15075130890053</v>
      </c>
      <c r="H2852" s="9">
        <f t="shared" si="172"/>
        <v>1.68569607843137</v>
      </c>
      <c r="I2852">
        <f t="shared" si="170"/>
        <v>18</v>
      </c>
    </row>
    <row r="2853" spans="1:9">
      <c r="A2853">
        <v>41909.7916666598</v>
      </c>
      <c r="B2853" s="9">
        <v>24.6233333333333</v>
      </c>
      <c r="C2853" s="9" t="e">
        <v>#DIV/0!</v>
      </c>
      <c r="D2853" s="9">
        <v>9.55</v>
      </c>
      <c r="E2853" s="9">
        <v>17.8666666666667</v>
      </c>
      <c r="F2853" s="9">
        <v>29.4600930555555</v>
      </c>
      <c r="G2853" s="9">
        <f t="shared" si="171"/>
        <v>3.08482649796393</v>
      </c>
      <c r="H2853" s="9">
        <f t="shared" si="172"/>
        <v>1.64888580534826</v>
      </c>
      <c r="I2853">
        <f t="shared" si="170"/>
        <v>19</v>
      </c>
    </row>
    <row r="2854" spans="1:9">
      <c r="A2854">
        <v>41909.8333333264</v>
      </c>
      <c r="B2854" s="9">
        <v>24.3116666666667</v>
      </c>
      <c r="C2854" s="9" t="e">
        <v>#DIV/0!</v>
      </c>
      <c r="D2854" s="9">
        <v>12.65</v>
      </c>
      <c r="E2854" s="9">
        <v>20.975</v>
      </c>
      <c r="F2854" s="9">
        <v>38.4044986111111</v>
      </c>
      <c r="G2854" s="9">
        <f t="shared" si="171"/>
        <v>3.03592874396135</v>
      </c>
      <c r="H2854" s="9">
        <f t="shared" si="172"/>
        <v>1.83096536882532</v>
      </c>
      <c r="I2854">
        <f t="shared" si="170"/>
        <v>20</v>
      </c>
    </row>
    <row r="2855" spans="1:9">
      <c r="A2855">
        <v>41909.8749999931</v>
      </c>
      <c r="B2855" s="9">
        <v>24.1166666666667</v>
      </c>
      <c r="C2855" s="9" t="e">
        <v>#DIV/0!</v>
      </c>
      <c r="D2855" s="9">
        <v>0.1</v>
      </c>
      <c r="E2855" s="9">
        <v>0.8</v>
      </c>
      <c r="F2855" s="9">
        <v>0</v>
      </c>
      <c r="G2855" s="9">
        <f t="shared" si="171"/>
        <v>0</v>
      </c>
      <c r="H2855" s="9">
        <f t="shared" si="172"/>
        <v>0</v>
      </c>
      <c r="I2855">
        <f t="shared" si="170"/>
        <v>21</v>
      </c>
    </row>
    <row r="2856" spans="1:9">
      <c r="A2856">
        <v>41909.9166666597</v>
      </c>
      <c r="B2856" s="9">
        <v>23.8366666666666</v>
      </c>
      <c r="C2856" s="9" t="e">
        <v>#DIV/0!</v>
      </c>
      <c r="D2856" s="9">
        <v>0.1</v>
      </c>
      <c r="E2856" s="9">
        <v>0.1</v>
      </c>
      <c r="F2856" s="9">
        <v>0</v>
      </c>
      <c r="G2856" s="9">
        <f t="shared" si="171"/>
        <v>0</v>
      </c>
      <c r="H2856" s="9">
        <f t="shared" si="172"/>
        <v>0</v>
      </c>
      <c r="I2856">
        <f t="shared" si="170"/>
        <v>22</v>
      </c>
    </row>
    <row r="2857" spans="1:9">
      <c r="A2857">
        <v>41909.9583333264</v>
      </c>
      <c r="B2857" s="9">
        <v>23.645</v>
      </c>
      <c r="C2857" s="9" t="e">
        <v>#DIV/0!</v>
      </c>
      <c r="D2857" s="9">
        <v>0.1</v>
      </c>
      <c r="E2857" s="9">
        <v>0.1</v>
      </c>
      <c r="F2857" s="9">
        <v>0</v>
      </c>
      <c r="G2857" s="9">
        <f t="shared" si="171"/>
        <v>0</v>
      </c>
      <c r="H2857" s="9">
        <f t="shared" si="172"/>
        <v>0</v>
      </c>
      <c r="I2857">
        <f t="shared" si="170"/>
        <v>23</v>
      </c>
    </row>
    <row r="2858" spans="1:9">
      <c r="A2858">
        <v>41909.9999999931</v>
      </c>
      <c r="B2858" s="9">
        <v>23.45</v>
      </c>
      <c r="C2858" s="9" t="e">
        <v>#DIV/0!</v>
      </c>
      <c r="D2858" s="9">
        <v>0.1</v>
      </c>
      <c r="E2858" s="9">
        <v>0.1</v>
      </c>
      <c r="F2858" s="9">
        <v>0</v>
      </c>
      <c r="G2858" s="9">
        <f t="shared" si="171"/>
        <v>0</v>
      </c>
      <c r="H2858" s="9">
        <f t="shared" si="172"/>
        <v>0</v>
      </c>
      <c r="I2858">
        <f t="shared" si="170"/>
        <v>0</v>
      </c>
    </row>
    <row r="2859" spans="1:9">
      <c r="A2859">
        <v>41910.0416666597</v>
      </c>
      <c r="B2859" s="9">
        <v>23.2633333333333</v>
      </c>
      <c r="C2859" s="9" t="e">
        <v>#DIV/0!</v>
      </c>
      <c r="D2859" s="9">
        <v>0.1</v>
      </c>
      <c r="E2859" s="9">
        <v>0.1</v>
      </c>
      <c r="F2859" s="9">
        <v>0</v>
      </c>
      <c r="G2859" s="9">
        <f t="shared" si="171"/>
        <v>0</v>
      </c>
      <c r="H2859" s="9">
        <f t="shared" si="172"/>
        <v>0</v>
      </c>
      <c r="I2859">
        <f t="shared" si="170"/>
        <v>1</v>
      </c>
    </row>
    <row r="2860" spans="1:9">
      <c r="A2860">
        <v>41910.0833333264</v>
      </c>
      <c r="B2860" s="9">
        <v>23.105</v>
      </c>
      <c r="C2860" s="9" t="e">
        <v>#DIV/0!</v>
      </c>
      <c r="D2860" s="9">
        <v>0.1</v>
      </c>
      <c r="E2860" s="9">
        <v>0.1</v>
      </c>
      <c r="F2860" s="9">
        <v>0</v>
      </c>
      <c r="G2860" s="9">
        <f t="shared" si="171"/>
        <v>0</v>
      </c>
      <c r="H2860" s="9">
        <f t="shared" si="172"/>
        <v>0</v>
      </c>
      <c r="I2860">
        <f t="shared" si="170"/>
        <v>2</v>
      </c>
    </row>
    <row r="2861" spans="1:9">
      <c r="A2861">
        <v>41910.1249999931</v>
      </c>
      <c r="B2861" s="9">
        <v>22.9383333333333</v>
      </c>
      <c r="C2861" s="9" t="e">
        <v>#DIV/0!</v>
      </c>
      <c r="D2861" s="9">
        <v>0.1</v>
      </c>
      <c r="E2861" s="9">
        <v>0.1</v>
      </c>
      <c r="F2861" s="9">
        <v>0</v>
      </c>
      <c r="G2861" s="9">
        <f t="shared" si="171"/>
        <v>0</v>
      </c>
      <c r="H2861" s="9">
        <f t="shared" si="172"/>
        <v>0</v>
      </c>
      <c r="I2861">
        <f t="shared" si="170"/>
        <v>3</v>
      </c>
    </row>
    <row r="2862" spans="1:9">
      <c r="A2862">
        <v>41910.1666666597</v>
      </c>
      <c r="B2862" s="9">
        <v>22.7883333333333</v>
      </c>
      <c r="C2862" s="9" t="e">
        <v>#DIV/0!</v>
      </c>
      <c r="D2862" s="9">
        <v>0.1</v>
      </c>
      <c r="E2862" s="9">
        <v>0.1</v>
      </c>
      <c r="F2862" s="9">
        <v>0</v>
      </c>
      <c r="G2862" s="9">
        <f t="shared" si="171"/>
        <v>0</v>
      </c>
      <c r="H2862" s="9">
        <f t="shared" si="172"/>
        <v>0</v>
      </c>
      <c r="I2862">
        <f t="shared" si="170"/>
        <v>4</v>
      </c>
    </row>
    <row r="2863" spans="1:9">
      <c r="A2863">
        <v>41910.2083333264</v>
      </c>
      <c r="B2863" s="9">
        <v>22.7366666666667</v>
      </c>
      <c r="C2863" s="9">
        <v>7.45833333333333</v>
      </c>
      <c r="D2863" s="9">
        <v>0.1</v>
      </c>
      <c r="E2863" s="9">
        <v>0.1</v>
      </c>
      <c r="F2863" s="9">
        <v>0</v>
      </c>
      <c r="G2863" s="9">
        <f t="shared" si="171"/>
        <v>0</v>
      </c>
      <c r="H2863" s="9">
        <f t="shared" si="172"/>
        <v>0</v>
      </c>
      <c r="I2863">
        <f t="shared" si="170"/>
        <v>5</v>
      </c>
    </row>
    <row r="2864" spans="1:9">
      <c r="A2864">
        <v>41910.2499999931</v>
      </c>
      <c r="B2864" s="9">
        <v>23.1166666666667</v>
      </c>
      <c r="C2864" s="9">
        <v>56</v>
      </c>
      <c r="D2864" s="9">
        <v>0.1</v>
      </c>
      <c r="E2864" s="9">
        <v>0.1</v>
      </c>
      <c r="F2864" s="9">
        <v>0</v>
      </c>
      <c r="G2864" s="9">
        <f t="shared" si="171"/>
        <v>0</v>
      </c>
      <c r="H2864" s="9">
        <f t="shared" si="172"/>
        <v>0</v>
      </c>
      <c r="I2864">
        <f t="shared" si="170"/>
        <v>6</v>
      </c>
    </row>
    <row r="2865" spans="1:9">
      <c r="A2865">
        <v>41910.2916666597</v>
      </c>
      <c r="B2865" s="9">
        <v>24.1433333333333</v>
      </c>
      <c r="C2865" s="9">
        <v>233.212903225806</v>
      </c>
      <c r="D2865" s="9">
        <v>0.1</v>
      </c>
      <c r="E2865" s="9">
        <v>0.1</v>
      </c>
      <c r="F2865" s="9">
        <v>0</v>
      </c>
      <c r="G2865" s="9">
        <f t="shared" si="171"/>
        <v>0</v>
      </c>
      <c r="H2865" s="9">
        <f t="shared" si="172"/>
        <v>0</v>
      </c>
      <c r="I2865">
        <f t="shared" si="170"/>
        <v>7</v>
      </c>
    </row>
    <row r="2866" spans="1:9">
      <c r="A2866">
        <v>41910.3333333264</v>
      </c>
      <c r="B2866" s="9">
        <v>26.2466666666667</v>
      </c>
      <c r="C2866" s="9">
        <v>429.073333333333</v>
      </c>
      <c r="D2866" s="9">
        <v>18.8916666666667</v>
      </c>
      <c r="E2866" s="9">
        <v>27.1</v>
      </c>
      <c r="F2866" s="9">
        <v>59.1807027777776</v>
      </c>
      <c r="G2866" s="9">
        <f t="shared" si="171"/>
        <v>3.13263534774297</v>
      </c>
      <c r="H2866" s="9">
        <f t="shared" si="172"/>
        <v>2.1837897703977</v>
      </c>
      <c r="I2866">
        <f t="shared" si="170"/>
        <v>8</v>
      </c>
    </row>
    <row r="2867" spans="1:9">
      <c r="A2867">
        <v>41910.3749999931</v>
      </c>
      <c r="B2867" s="9">
        <v>27.5333333333333</v>
      </c>
      <c r="C2867" s="9">
        <v>570.54</v>
      </c>
      <c r="D2867" s="9">
        <v>15.7916666666667</v>
      </c>
      <c r="E2867" s="9">
        <v>23.9833333333333</v>
      </c>
      <c r="F2867" s="9">
        <v>49.2376500000001</v>
      </c>
      <c r="G2867" s="9">
        <f t="shared" si="171"/>
        <v>3.11795145118734</v>
      </c>
      <c r="H2867" s="9">
        <f t="shared" si="172"/>
        <v>2.05299444058374</v>
      </c>
      <c r="I2867">
        <f t="shared" si="170"/>
        <v>9</v>
      </c>
    </row>
    <row r="2868" spans="1:9">
      <c r="A2868">
        <v>41910.4166666597</v>
      </c>
      <c r="B2868" s="9">
        <v>28.395</v>
      </c>
      <c r="C2868" s="9">
        <v>716.026666666667</v>
      </c>
      <c r="D2868" s="9">
        <v>19.0416666666667</v>
      </c>
      <c r="E2868" s="9">
        <v>27.25</v>
      </c>
      <c r="F2868" s="9">
        <v>59.2241222222223</v>
      </c>
      <c r="G2868" s="9">
        <f t="shared" si="171"/>
        <v>3.11023836615609</v>
      </c>
      <c r="H2868" s="9">
        <f t="shared" si="172"/>
        <v>2.1733622833843</v>
      </c>
      <c r="I2868">
        <f t="shared" si="170"/>
        <v>10</v>
      </c>
    </row>
    <row r="2869" spans="1:9">
      <c r="A2869">
        <v>41910.4583333264</v>
      </c>
      <c r="B2869" s="9">
        <v>29.2166666666667</v>
      </c>
      <c r="C2869" s="9">
        <v>803.524137931034</v>
      </c>
      <c r="D2869" s="9">
        <v>19.1083333333333</v>
      </c>
      <c r="E2869" s="9">
        <v>27.3083333333333</v>
      </c>
      <c r="F2869" s="9">
        <v>58.6596694444444</v>
      </c>
      <c r="G2869" s="9">
        <f t="shared" si="171"/>
        <v>3.06984750690507</v>
      </c>
      <c r="H2869" s="9">
        <f t="shared" si="172"/>
        <v>2.14805014749262</v>
      </c>
      <c r="I2869">
        <f t="shared" si="170"/>
        <v>11</v>
      </c>
    </row>
    <row r="2870" spans="1:9">
      <c r="A2870">
        <v>41910.499999993</v>
      </c>
      <c r="B2870" s="9">
        <v>29.4083333333333</v>
      </c>
      <c r="C2870" s="9">
        <v>818.43</v>
      </c>
      <c r="D2870" s="9">
        <v>19.2083333333333</v>
      </c>
      <c r="E2870" s="9">
        <v>27.3916666666667</v>
      </c>
      <c r="F2870" s="9">
        <v>58.6379597222223</v>
      </c>
      <c r="G2870" s="9">
        <f t="shared" si="171"/>
        <v>3.05273543022415</v>
      </c>
      <c r="H2870" s="9">
        <f t="shared" si="172"/>
        <v>2.1407225940574</v>
      </c>
      <c r="I2870">
        <f t="shared" si="170"/>
        <v>12</v>
      </c>
    </row>
    <row r="2871" spans="1:9">
      <c r="A2871">
        <v>41910.5416666597</v>
      </c>
      <c r="B2871" s="9">
        <v>29.8966666666667</v>
      </c>
      <c r="C2871" s="9">
        <v>739.58</v>
      </c>
      <c r="D2871" s="9">
        <v>19.2461538461538</v>
      </c>
      <c r="E2871" s="9">
        <v>27.4153846153846</v>
      </c>
      <c r="F2871" s="9">
        <v>58.6379597222222</v>
      </c>
      <c r="G2871" s="9">
        <f t="shared" si="171"/>
        <v>3.04673651634248</v>
      </c>
      <c r="H2871" s="9">
        <f t="shared" si="172"/>
        <v>2.13887058470508</v>
      </c>
      <c r="I2871">
        <f t="shared" si="170"/>
        <v>13</v>
      </c>
    </row>
    <row r="2872" spans="1:9">
      <c r="A2872">
        <v>41910.5833333264</v>
      </c>
      <c r="B2872" s="9">
        <v>30.04</v>
      </c>
      <c r="C2872" s="9">
        <v>563.833333333333</v>
      </c>
      <c r="D2872" s="9">
        <v>19.3166666666667</v>
      </c>
      <c r="E2872" s="9">
        <v>27.5166666666667</v>
      </c>
      <c r="F2872" s="9">
        <v>58.7899277777778</v>
      </c>
      <c r="G2872" s="9">
        <f t="shared" si="171"/>
        <v>3.04348202473397</v>
      </c>
      <c r="H2872" s="9">
        <f t="shared" si="172"/>
        <v>2.13652069452857</v>
      </c>
      <c r="I2872">
        <f t="shared" si="170"/>
        <v>14</v>
      </c>
    </row>
    <row r="2873" spans="1:9">
      <c r="A2873">
        <v>41910.624999993</v>
      </c>
      <c r="B2873" s="9">
        <v>28.9333333333333</v>
      </c>
      <c r="C2873" s="9">
        <v>346.65</v>
      </c>
      <c r="D2873" s="9">
        <v>19.3166666666667</v>
      </c>
      <c r="E2873" s="9">
        <v>27.5416666666667</v>
      </c>
      <c r="F2873" s="9">
        <v>58.3774430555556</v>
      </c>
      <c r="G2873" s="9">
        <f t="shared" si="171"/>
        <v>3.02212819959736</v>
      </c>
      <c r="H2873" s="9">
        <f t="shared" si="172"/>
        <v>2.11960458900656</v>
      </c>
      <c r="I2873">
        <f t="shared" si="170"/>
        <v>15</v>
      </c>
    </row>
    <row r="2874" spans="1:9">
      <c r="A2874">
        <v>41910.6666666597</v>
      </c>
      <c r="B2874" s="9">
        <v>27.455</v>
      </c>
      <c r="C2874" s="9">
        <v>120.796666666667</v>
      </c>
      <c r="D2874" s="9">
        <v>19.375</v>
      </c>
      <c r="E2874" s="9">
        <v>27.55</v>
      </c>
      <c r="F2874" s="9">
        <v>57.9866680555555</v>
      </c>
      <c r="G2874" s="9">
        <f t="shared" si="171"/>
        <v>2.99286028673835</v>
      </c>
      <c r="H2874" s="9">
        <f t="shared" si="172"/>
        <v>2.10477923976608</v>
      </c>
      <c r="I2874">
        <f t="shared" si="170"/>
        <v>16</v>
      </c>
    </row>
    <row r="2875" spans="1:9">
      <c r="A2875">
        <v>41910.7083333264</v>
      </c>
      <c r="B2875" s="9">
        <v>25.7216666666667</v>
      </c>
      <c r="C2875" s="9">
        <v>13.6642857142857</v>
      </c>
      <c r="D2875" s="9">
        <v>16.1416666666667</v>
      </c>
      <c r="E2875" s="9">
        <v>24.375</v>
      </c>
      <c r="F2875" s="9">
        <v>49.1725208333334</v>
      </c>
      <c r="G2875" s="9">
        <f t="shared" si="171"/>
        <v>3.04631001548787</v>
      </c>
      <c r="H2875" s="9">
        <f t="shared" si="172"/>
        <v>2.01733418803419</v>
      </c>
      <c r="I2875">
        <f t="shared" si="170"/>
        <v>17</v>
      </c>
    </row>
    <row r="2876" spans="1:9">
      <c r="A2876">
        <v>41910.749999993</v>
      </c>
      <c r="B2876" s="9">
        <v>24.7816666666667</v>
      </c>
      <c r="C2876" s="9" t="e">
        <v>#DIV/0!</v>
      </c>
      <c r="D2876" s="9">
        <v>19.3666666666667</v>
      </c>
      <c r="E2876" s="9">
        <v>27.55</v>
      </c>
      <c r="F2876" s="9">
        <v>57.9432486111111</v>
      </c>
      <c r="G2876" s="9">
        <f t="shared" si="171"/>
        <v>2.99190612449799</v>
      </c>
      <c r="H2876" s="9">
        <f t="shared" si="172"/>
        <v>2.10320321637427</v>
      </c>
      <c r="I2876">
        <f t="shared" si="170"/>
        <v>18</v>
      </c>
    </row>
    <row r="2877" spans="1:9">
      <c r="A2877">
        <v>41910.7916666597</v>
      </c>
      <c r="B2877" s="9">
        <v>24.4</v>
      </c>
      <c r="C2877" s="9" t="e">
        <v>#DIV/0!</v>
      </c>
      <c r="D2877" s="9">
        <v>14.575</v>
      </c>
      <c r="E2877" s="9">
        <v>22.825</v>
      </c>
      <c r="F2877" s="9">
        <v>49.4547472222222</v>
      </c>
      <c r="G2877" s="9">
        <f t="shared" si="171"/>
        <v>3.3931215932914</v>
      </c>
      <c r="H2877" s="9">
        <f t="shared" si="172"/>
        <v>2.16669210174029</v>
      </c>
      <c r="I2877">
        <f t="shared" si="170"/>
        <v>19</v>
      </c>
    </row>
    <row r="2878" spans="1:9">
      <c r="A2878">
        <v>41910.8333333264</v>
      </c>
      <c r="B2878" s="9">
        <v>24.155</v>
      </c>
      <c r="C2878" s="9" t="e">
        <v>#DIV/0!</v>
      </c>
      <c r="D2878" s="9">
        <v>15.8363636363636</v>
      </c>
      <c r="E2878" s="9">
        <v>24.4166666666667</v>
      </c>
      <c r="F2878" s="9">
        <v>49.1508111111111</v>
      </c>
      <c r="G2878" s="9">
        <f t="shared" si="171"/>
        <v>3.10366775098864</v>
      </c>
      <c r="H2878" s="9">
        <f t="shared" si="172"/>
        <v>2.01300250284414</v>
      </c>
      <c r="I2878">
        <f t="shared" si="170"/>
        <v>20</v>
      </c>
    </row>
    <row r="2879" spans="1:9">
      <c r="A2879">
        <v>41910.874999993</v>
      </c>
      <c r="B2879" s="9">
        <v>23.89</v>
      </c>
      <c r="C2879" s="9" t="e">
        <v>#DIV/0!</v>
      </c>
      <c r="D2879" s="9">
        <v>0.1</v>
      </c>
      <c r="E2879" s="9">
        <v>0.816666666666666</v>
      </c>
      <c r="F2879" s="9">
        <v>0</v>
      </c>
      <c r="G2879" s="9">
        <f t="shared" si="171"/>
        <v>0</v>
      </c>
      <c r="H2879" s="9">
        <f t="shared" si="172"/>
        <v>0</v>
      </c>
      <c r="I2879">
        <f t="shared" si="170"/>
        <v>21</v>
      </c>
    </row>
    <row r="2880" spans="1:9">
      <c r="A2880">
        <v>41910.9166666597</v>
      </c>
      <c r="B2880" s="9">
        <v>23.795</v>
      </c>
      <c r="C2880" s="9" t="e">
        <v>#DIV/0!</v>
      </c>
      <c r="D2880" s="9">
        <v>0.1</v>
      </c>
      <c r="E2880" s="9">
        <v>0.1</v>
      </c>
      <c r="F2880" s="9">
        <v>0</v>
      </c>
      <c r="G2880" s="9">
        <f t="shared" si="171"/>
        <v>0</v>
      </c>
      <c r="H2880" s="9">
        <f t="shared" si="172"/>
        <v>0</v>
      </c>
      <c r="I2880">
        <f t="shared" si="170"/>
        <v>22</v>
      </c>
    </row>
    <row r="2881" spans="1:9">
      <c r="A2881">
        <v>41910.9583333264</v>
      </c>
      <c r="B2881" s="9">
        <v>23.7633333333333</v>
      </c>
      <c r="C2881" s="9" t="e">
        <v>#DIV/0!</v>
      </c>
      <c r="D2881" s="9">
        <v>0.1</v>
      </c>
      <c r="E2881" s="9">
        <v>0.1</v>
      </c>
      <c r="F2881" s="9">
        <v>0</v>
      </c>
      <c r="G2881" s="9">
        <f t="shared" si="171"/>
        <v>0</v>
      </c>
      <c r="H2881" s="9">
        <f t="shared" si="172"/>
        <v>0</v>
      </c>
      <c r="I2881">
        <f t="shared" si="170"/>
        <v>23</v>
      </c>
    </row>
    <row r="2882" spans="1:9">
      <c r="A2882">
        <v>41910.999999993</v>
      </c>
      <c r="B2882" s="9">
        <v>23.85</v>
      </c>
      <c r="C2882" s="9" t="e">
        <v>#DIV/0!</v>
      </c>
      <c r="D2882" s="9">
        <v>0.1</v>
      </c>
      <c r="E2882" s="9">
        <v>0.1</v>
      </c>
      <c r="F2882" s="9">
        <v>0</v>
      </c>
      <c r="G2882" s="9">
        <f t="shared" si="171"/>
        <v>0</v>
      </c>
      <c r="H2882" s="9">
        <f t="shared" si="172"/>
        <v>0</v>
      </c>
      <c r="I2882">
        <f t="shared" si="170"/>
        <v>0</v>
      </c>
    </row>
    <row r="2883" spans="1:9">
      <c r="A2883">
        <v>41911.0416666597</v>
      </c>
      <c r="B2883" s="9">
        <v>24.0666666666666</v>
      </c>
      <c r="C2883" s="9" t="e">
        <v>#DIV/0!</v>
      </c>
      <c r="D2883" s="9">
        <v>0.1</v>
      </c>
      <c r="E2883" s="9">
        <v>0.125</v>
      </c>
      <c r="F2883" s="9">
        <v>0</v>
      </c>
      <c r="G2883" s="9">
        <f t="shared" si="171"/>
        <v>0</v>
      </c>
      <c r="H2883" s="9">
        <f t="shared" si="172"/>
        <v>0</v>
      </c>
      <c r="I2883">
        <f t="shared" ref="I2883:I2929" si="173">HOUR(A2883)</f>
        <v>1</v>
      </c>
    </row>
    <row r="2884" spans="1:9">
      <c r="A2884">
        <v>41911.0833333263</v>
      </c>
      <c r="B2884" s="9">
        <v>24.12</v>
      </c>
      <c r="C2884" s="9" t="e">
        <v>#DIV/0!</v>
      </c>
      <c r="D2884" s="9">
        <v>0.1</v>
      </c>
      <c r="E2884" s="9">
        <v>0.1</v>
      </c>
      <c r="F2884" s="9">
        <v>0</v>
      </c>
      <c r="G2884" s="9">
        <f t="shared" si="171"/>
        <v>0</v>
      </c>
      <c r="H2884" s="9">
        <f t="shared" si="172"/>
        <v>0</v>
      </c>
      <c r="I2884">
        <f t="shared" si="173"/>
        <v>2</v>
      </c>
    </row>
    <row r="2885" spans="1:9">
      <c r="A2885">
        <v>41911.124999993</v>
      </c>
      <c r="B2885" s="9">
        <v>24.1483333333333</v>
      </c>
      <c r="C2885" s="9" t="e">
        <v>#DIV/0!</v>
      </c>
      <c r="D2885" s="9">
        <v>0.1</v>
      </c>
      <c r="E2885" s="9">
        <v>0.108333333333333</v>
      </c>
      <c r="F2885" s="9">
        <v>0</v>
      </c>
      <c r="G2885" s="9">
        <f t="shared" si="171"/>
        <v>0</v>
      </c>
      <c r="H2885" s="9">
        <f t="shared" si="172"/>
        <v>0</v>
      </c>
      <c r="I2885">
        <f t="shared" si="173"/>
        <v>3</v>
      </c>
    </row>
    <row r="2886" spans="1:9">
      <c r="A2886">
        <v>41911.1666666597</v>
      </c>
      <c r="B2886" s="9">
        <v>24.1066666666667</v>
      </c>
      <c r="C2886" s="9" t="e">
        <v>#DIV/0!</v>
      </c>
      <c r="D2886" s="9">
        <v>0.1</v>
      </c>
      <c r="E2886" s="9">
        <v>0.1</v>
      </c>
      <c r="F2886" s="9">
        <v>0</v>
      </c>
      <c r="G2886" s="9">
        <f t="shared" si="171"/>
        <v>0</v>
      </c>
      <c r="H2886" s="9">
        <f t="shared" si="172"/>
        <v>0</v>
      </c>
      <c r="I2886">
        <f t="shared" si="173"/>
        <v>4</v>
      </c>
    </row>
    <row r="2887" spans="1:9">
      <c r="A2887">
        <v>41911.2083333263</v>
      </c>
      <c r="B2887" s="9">
        <v>23.96</v>
      </c>
      <c r="C2887" s="9">
        <v>6.45</v>
      </c>
      <c r="D2887" s="9">
        <v>0.1</v>
      </c>
      <c r="E2887" s="9">
        <v>0.1</v>
      </c>
      <c r="F2887" s="9">
        <v>0</v>
      </c>
      <c r="G2887" s="9">
        <f t="shared" si="171"/>
        <v>0</v>
      </c>
      <c r="H2887" s="9">
        <f t="shared" si="172"/>
        <v>0</v>
      </c>
      <c r="I2887">
        <f t="shared" si="173"/>
        <v>5</v>
      </c>
    </row>
    <row r="2888" spans="1:9">
      <c r="A2888">
        <v>41911.249999993</v>
      </c>
      <c r="B2888" s="9">
        <v>24.6383333333333</v>
      </c>
      <c r="C2888" s="9">
        <v>54.6333333333333</v>
      </c>
      <c r="D2888" s="9">
        <v>0.1</v>
      </c>
      <c r="E2888" s="9">
        <v>0.116666666666667</v>
      </c>
      <c r="F2888" s="9">
        <v>0</v>
      </c>
      <c r="G2888" s="9">
        <f t="shared" si="171"/>
        <v>0</v>
      </c>
      <c r="H2888" s="9">
        <f t="shared" si="172"/>
        <v>0</v>
      </c>
      <c r="I2888">
        <f t="shared" si="173"/>
        <v>6</v>
      </c>
    </row>
    <row r="2889" spans="1:9">
      <c r="A2889">
        <v>41911.2916666597</v>
      </c>
      <c r="B2889" s="9">
        <v>26.245</v>
      </c>
      <c r="C2889" s="9">
        <v>202</v>
      </c>
      <c r="D2889" s="9">
        <v>19.3333333333333</v>
      </c>
      <c r="E2889" s="9">
        <v>27.575</v>
      </c>
      <c r="F2889" s="9">
        <v>63.6746152777777</v>
      </c>
      <c r="G2889" s="9">
        <f t="shared" si="171"/>
        <v>3.29351458333333</v>
      </c>
      <c r="H2889" s="9">
        <f t="shared" si="172"/>
        <v>2.30914289311977</v>
      </c>
      <c r="I2889">
        <f t="shared" si="173"/>
        <v>7</v>
      </c>
    </row>
    <row r="2890" spans="1:9">
      <c r="A2890">
        <v>41911.3333333263</v>
      </c>
      <c r="B2890" s="9">
        <v>28.1766666666667</v>
      </c>
      <c r="C2890" s="9">
        <v>409.126666666667</v>
      </c>
      <c r="D2890" s="9">
        <v>19.2</v>
      </c>
      <c r="E2890" s="9">
        <v>27.3833333333333</v>
      </c>
      <c r="F2890" s="9">
        <v>60.570125</v>
      </c>
      <c r="G2890" s="9">
        <f t="shared" si="171"/>
        <v>3.15469401041667</v>
      </c>
      <c r="H2890" s="9">
        <f t="shared" si="172"/>
        <v>2.21193396226415</v>
      </c>
      <c r="I2890">
        <f t="shared" si="173"/>
        <v>8</v>
      </c>
    </row>
    <row r="2891" spans="1:9">
      <c r="A2891">
        <v>41911.374999993</v>
      </c>
      <c r="B2891" s="9">
        <v>29.685</v>
      </c>
      <c r="C2891" s="9">
        <v>494.976666666667</v>
      </c>
      <c r="D2891" s="9">
        <v>19.2333333333333</v>
      </c>
      <c r="E2891" s="9">
        <v>27.4083333333333</v>
      </c>
      <c r="F2891" s="9">
        <v>60.1576402777778</v>
      </c>
      <c r="G2891" s="9">
        <f t="shared" si="171"/>
        <v>3.12778025707683</v>
      </c>
      <c r="H2891" s="9">
        <f t="shared" si="172"/>
        <v>2.19486677814939</v>
      </c>
      <c r="I2891">
        <f t="shared" si="173"/>
        <v>9</v>
      </c>
    </row>
    <row r="2892" spans="1:9">
      <c r="A2892">
        <v>41911.4166666597</v>
      </c>
      <c r="B2892" s="9">
        <v>30.715</v>
      </c>
      <c r="C2892" s="9">
        <v>622.633333333334</v>
      </c>
      <c r="D2892" s="9">
        <v>19.3</v>
      </c>
      <c r="E2892" s="9">
        <v>27.5</v>
      </c>
      <c r="F2892" s="9">
        <v>59.897123611111</v>
      </c>
      <c r="G2892" s="9">
        <f t="shared" si="171"/>
        <v>3.10347790731145</v>
      </c>
      <c r="H2892" s="9">
        <f t="shared" si="172"/>
        <v>2.17807722222222</v>
      </c>
      <c r="I2892">
        <f t="shared" si="173"/>
        <v>10</v>
      </c>
    </row>
    <row r="2893" spans="1:9">
      <c r="A2893">
        <v>41911.4583333263</v>
      </c>
      <c r="B2893" s="9">
        <v>32.0466666666667</v>
      </c>
      <c r="C2893" s="9">
        <v>558.996666666667</v>
      </c>
      <c r="D2893" s="9">
        <v>19.375</v>
      </c>
      <c r="E2893" s="9">
        <v>27.5666666666667</v>
      </c>
      <c r="F2893" s="9">
        <v>59.9405430555555</v>
      </c>
      <c r="G2893" s="9">
        <f t="shared" si="171"/>
        <v>3.09370544802867</v>
      </c>
      <c r="H2893" s="9">
        <f t="shared" si="172"/>
        <v>2.17438487505038</v>
      </c>
      <c r="I2893">
        <f t="shared" si="173"/>
        <v>11</v>
      </c>
    </row>
    <row r="2894" spans="1:9">
      <c r="A2894">
        <v>41911.499999993</v>
      </c>
      <c r="B2894" s="9">
        <v>31.8366666666667</v>
      </c>
      <c r="C2894" s="9">
        <v>533.993333333333</v>
      </c>
      <c r="D2894" s="9">
        <v>19.4166666666667</v>
      </c>
      <c r="E2894" s="9">
        <v>27.6083333333333</v>
      </c>
      <c r="F2894" s="9">
        <v>59.9405430555555</v>
      </c>
      <c r="G2894" s="9">
        <f t="shared" si="171"/>
        <v>3.08706659513591</v>
      </c>
      <c r="H2894" s="9">
        <f t="shared" si="172"/>
        <v>2.17110328000805</v>
      </c>
      <c r="I2894">
        <f t="shared" si="173"/>
        <v>12</v>
      </c>
    </row>
    <row r="2895" spans="1:9">
      <c r="A2895">
        <v>41911.5416666597</v>
      </c>
      <c r="B2895" s="9">
        <v>31.03</v>
      </c>
      <c r="C2895" s="9">
        <v>376.11</v>
      </c>
      <c r="D2895" s="9">
        <v>19.4916666666667</v>
      </c>
      <c r="E2895" s="9">
        <v>27.675</v>
      </c>
      <c r="F2895" s="9">
        <v>60.1576402777778</v>
      </c>
      <c r="G2895" s="9">
        <f t="shared" si="171"/>
        <v>3.08632613652558</v>
      </c>
      <c r="H2895" s="9">
        <f t="shared" si="172"/>
        <v>2.17371780588176</v>
      </c>
      <c r="I2895">
        <f t="shared" si="173"/>
        <v>13</v>
      </c>
    </row>
    <row r="2896" spans="1:9">
      <c r="A2896">
        <v>41911.5833333263</v>
      </c>
      <c r="B2896" s="9">
        <v>28.795</v>
      </c>
      <c r="C2896" s="9">
        <v>217.57</v>
      </c>
      <c r="D2896" s="9">
        <v>19.5083333333333</v>
      </c>
      <c r="E2896" s="9">
        <v>27.7416666666667</v>
      </c>
      <c r="F2896" s="9">
        <v>60.0273819444445</v>
      </c>
      <c r="G2896" s="9">
        <f t="shared" si="171"/>
        <v>3.07701231667379</v>
      </c>
      <c r="H2896" s="9">
        <f t="shared" si="172"/>
        <v>2.16379868829478</v>
      </c>
      <c r="I2896">
        <f t="shared" si="173"/>
        <v>14</v>
      </c>
    </row>
    <row r="2897" spans="1:9">
      <c r="A2897">
        <v>41911.624999993</v>
      </c>
      <c r="B2897" s="9">
        <v>27.6366666666667</v>
      </c>
      <c r="C2897" s="9">
        <v>131.14</v>
      </c>
      <c r="D2897" s="9">
        <v>19.5166666666667</v>
      </c>
      <c r="E2897" s="9">
        <v>27.75</v>
      </c>
      <c r="F2897" s="9">
        <v>59.5931874999999</v>
      </c>
      <c r="G2897" s="9">
        <f t="shared" si="171"/>
        <v>3.05345111016225</v>
      </c>
      <c r="H2897" s="9">
        <f t="shared" si="172"/>
        <v>2.14750225225225</v>
      </c>
      <c r="I2897">
        <f t="shared" si="173"/>
        <v>15</v>
      </c>
    </row>
    <row r="2898" spans="1:9">
      <c r="A2898">
        <v>41911.6666666596</v>
      </c>
      <c r="B2898" s="9">
        <v>27.225</v>
      </c>
      <c r="C2898" s="9">
        <v>61.9066666666667</v>
      </c>
      <c r="D2898" s="9">
        <v>19.525</v>
      </c>
      <c r="E2898" s="9">
        <v>27.7333333333333</v>
      </c>
      <c r="F2898" s="9">
        <v>58.6596694444444</v>
      </c>
      <c r="G2898" s="9">
        <f t="shared" si="171"/>
        <v>3.00433646322379</v>
      </c>
      <c r="H2898" s="9">
        <f t="shared" si="172"/>
        <v>2.11513231169872</v>
      </c>
      <c r="I2898">
        <f t="shared" si="173"/>
        <v>16</v>
      </c>
    </row>
    <row r="2899" spans="1:9">
      <c r="A2899">
        <v>41911.7083333263</v>
      </c>
      <c r="B2899" s="9">
        <v>26.0033333333333</v>
      </c>
      <c r="C2899" s="9">
        <v>7.12</v>
      </c>
      <c r="D2899" s="9">
        <v>19.5</v>
      </c>
      <c r="E2899" s="9">
        <v>27.7166666666667</v>
      </c>
      <c r="F2899" s="9">
        <v>57.7044416666666</v>
      </c>
      <c r="G2899" s="9">
        <f t="shared" si="171"/>
        <v>2.95920213675213</v>
      </c>
      <c r="H2899" s="9">
        <f t="shared" si="172"/>
        <v>2.08194016837041</v>
      </c>
      <c r="I2899">
        <f t="shared" si="173"/>
        <v>17</v>
      </c>
    </row>
    <row r="2900" spans="1:9">
      <c r="A2900">
        <v>41911.749999993</v>
      </c>
      <c r="B2900" s="9">
        <v>25.0516666666667</v>
      </c>
      <c r="C2900" s="9" t="e">
        <v>#DIV/0!</v>
      </c>
      <c r="D2900" s="9">
        <v>14.6083333333333</v>
      </c>
      <c r="E2900" s="9">
        <v>22.85</v>
      </c>
      <c r="F2900" s="9">
        <v>47.6745499999999</v>
      </c>
      <c r="G2900" s="9">
        <f t="shared" si="171"/>
        <v>3.263517398745</v>
      </c>
      <c r="H2900" s="9">
        <f t="shared" si="172"/>
        <v>2.0864135667396</v>
      </c>
      <c r="I2900">
        <f t="shared" si="173"/>
        <v>18</v>
      </c>
    </row>
    <row r="2901" spans="1:9">
      <c r="A2901">
        <v>41911.7916666596</v>
      </c>
      <c r="B2901" s="9">
        <v>24.3316666666667</v>
      </c>
      <c r="C2901" s="9" t="e">
        <v>#DIV/0!</v>
      </c>
      <c r="D2901" s="9">
        <v>16.2666666666667</v>
      </c>
      <c r="E2901" s="9">
        <v>24.4666666666667</v>
      </c>
      <c r="F2901" s="9">
        <v>48.4995194444445</v>
      </c>
      <c r="G2901" s="9">
        <f t="shared" si="171"/>
        <v>2.98152783469946</v>
      </c>
      <c r="H2901" s="9">
        <f t="shared" si="172"/>
        <v>1.98226918710264</v>
      </c>
      <c r="I2901">
        <f t="shared" si="173"/>
        <v>19</v>
      </c>
    </row>
    <row r="2902" spans="1:9">
      <c r="A2902">
        <v>41911.8333333263</v>
      </c>
      <c r="B2902" s="9">
        <v>24.0783333333333</v>
      </c>
      <c r="C2902" s="9" t="e">
        <v>#DIV/0!</v>
      </c>
      <c r="D2902" s="9">
        <v>17.775</v>
      </c>
      <c r="E2902" s="9">
        <v>26.0583333333333</v>
      </c>
      <c r="F2902" s="9">
        <v>49.6284249999999</v>
      </c>
      <c r="G2902" s="9">
        <f t="shared" si="171"/>
        <v>2.79203516174402</v>
      </c>
      <c r="H2902" s="9">
        <f t="shared" si="172"/>
        <v>1.90451263191557</v>
      </c>
      <c r="I2902">
        <f t="shared" si="173"/>
        <v>20</v>
      </c>
    </row>
    <row r="2903" spans="1:9">
      <c r="A2903">
        <v>41911.874999993</v>
      </c>
      <c r="B2903" s="9">
        <v>24.115</v>
      </c>
      <c r="C2903" s="9" t="e">
        <v>#DIV/0!</v>
      </c>
      <c r="D2903" s="9">
        <v>16.1833333333333</v>
      </c>
      <c r="E2903" s="9">
        <v>24.4833333333333</v>
      </c>
      <c r="F2903" s="9">
        <v>46.0680305555555</v>
      </c>
      <c r="G2903" s="9">
        <f t="shared" si="171"/>
        <v>2.84663422588397</v>
      </c>
      <c r="H2903" s="9">
        <f t="shared" si="172"/>
        <v>1.88160778307238</v>
      </c>
      <c r="I2903">
        <f t="shared" si="173"/>
        <v>21</v>
      </c>
    </row>
    <row r="2904" spans="1:9">
      <c r="A2904">
        <v>41911.9166666596</v>
      </c>
      <c r="B2904" s="9">
        <v>23.695</v>
      </c>
      <c r="C2904" s="9" t="e">
        <v>#DIV/0!</v>
      </c>
      <c r="D2904" s="9">
        <v>0.1</v>
      </c>
      <c r="E2904" s="9">
        <v>0.8</v>
      </c>
      <c r="F2904" s="9">
        <v>0</v>
      </c>
      <c r="G2904" s="9">
        <f t="shared" si="171"/>
        <v>0</v>
      </c>
      <c r="H2904" s="9">
        <f t="shared" si="172"/>
        <v>0</v>
      </c>
      <c r="I2904">
        <f t="shared" si="173"/>
        <v>22</v>
      </c>
    </row>
    <row r="2905" spans="1:9">
      <c r="A2905">
        <v>41911.9583333263</v>
      </c>
      <c r="B2905" s="9">
        <v>23.03</v>
      </c>
      <c r="C2905" s="9" t="e">
        <v>#DIV/0!</v>
      </c>
      <c r="D2905" s="9">
        <v>0.1</v>
      </c>
      <c r="E2905" s="9">
        <v>0.1</v>
      </c>
      <c r="F2905" s="9">
        <v>0</v>
      </c>
      <c r="G2905" s="9">
        <f t="shared" si="171"/>
        <v>0</v>
      </c>
      <c r="H2905" s="9">
        <f t="shared" si="172"/>
        <v>0</v>
      </c>
      <c r="I2905">
        <f t="shared" si="173"/>
        <v>23</v>
      </c>
    </row>
    <row r="2906" spans="1:9">
      <c r="A2906">
        <v>41911.999999993</v>
      </c>
      <c r="B2906" s="9">
        <v>22.9516666666667</v>
      </c>
      <c r="C2906" s="9" t="e">
        <v>#DIV/0!</v>
      </c>
      <c r="D2906" s="9">
        <v>0.1</v>
      </c>
      <c r="E2906" s="9">
        <v>0.1</v>
      </c>
      <c r="F2906" s="9">
        <v>0</v>
      </c>
      <c r="G2906" s="9">
        <f t="shared" si="171"/>
        <v>0</v>
      </c>
      <c r="H2906" s="9">
        <f t="shared" si="172"/>
        <v>0</v>
      </c>
      <c r="I2906">
        <f t="shared" si="173"/>
        <v>0</v>
      </c>
    </row>
    <row r="2907" spans="1:9">
      <c r="A2907">
        <v>41912.0416666596</v>
      </c>
      <c r="B2907" s="9">
        <v>22.86</v>
      </c>
      <c r="C2907" s="9" t="e">
        <v>#DIV/0!</v>
      </c>
      <c r="D2907" s="9">
        <v>0.1</v>
      </c>
      <c r="E2907" s="9">
        <v>0.1</v>
      </c>
      <c r="F2907" s="9">
        <v>0</v>
      </c>
      <c r="G2907" s="9">
        <f t="shared" si="171"/>
        <v>0</v>
      </c>
      <c r="H2907" s="9">
        <f t="shared" si="172"/>
        <v>0</v>
      </c>
      <c r="I2907">
        <f t="shared" si="173"/>
        <v>1</v>
      </c>
    </row>
    <row r="2908" spans="1:9">
      <c r="A2908">
        <v>41912.0833333263</v>
      </c>
      <c r="B2908" s="9">
        <v>22.815</v>
      </c>
      <c r="C2908" s="9" t="e">
        <v>#DIV/0!</v>
      </c>
      <c r="D2908" s="9">
        <v>0.1</v>
      </c>
      <c r="E2908" s="9">
        <v>0.1</v>
      </c>
      <c r="F2908" s="9">
        <v>0</v>
      </c>
      <c r="G2908" s="9">
        <f t="shared" ref="G2908:G2929" si="174">F2908/D2908</f>
        <v>0</v>
      </c>
      <c r="H2908" s="9">
        <f t="shared" ref="H2908:H2929" si="175">F2908/E2908</f>
        <v>0</v>
      </c>
      <c r="I2908">
        <f t="shared" si="173"/>
        <v>2</v>
      </c>
    </row>
    <row r="2909" spans="1:9">
      <c r="A2909">
        <v>41912.1249999929</v>
      </c>
      <c r="B2909" s="9">
        <v>22.3033333333333</v>
      </c>
      <c r="C2909" s="9" t="e">
        <v>#DIV/0!</v>
      </c>
      <c r="D2909" s="9">
        <v>0.1</v>
      </c>
      <c r="E2909" s="9">
        <v>0.108333333333333</v>
      </c>
      <c r="F2909" s="9">
        <v>0</v>
      </c>
      <c r="G2909" s="9">
        <f t="shared" si="174"/>
        <v>0</v>
      </c>
      <c r="H2909" s="9">
        <f t="shared" si="175"/>
        <v>0</v>
      </c>
      <c r="I2909">
        <f t="shared" si="173"/>
        <v>3</v>
      </c>
    </row>
    <row r="2910" spans="1:9">
      <c r="A2910">
        <v>41912.1666666596</v>
      </c>
      <c r="B2910" s="9">
        <v>21.9816666666667</v>
      </c>
      <c r="C2910" s="9" t="e">
        <v>#DIV/0!</v>
      </c>
      <c r="D2910" s="9">
        <v>0.1</v>
      </c>
      <c r="E2910" s="9">
        <v>0.1</v>
      </c>
      <c r="F2910" s="9">
        <v>0</v>
      </c>
      <c r="G2910" s="9">
        <f t="shared" si="174"/>
        <v>0</v>
      </c>
      <c r="H2910" s="9">
        <f t="shared" si="175"/>
        <v>0</v>
      </c>
      <c r="I2910">
        <f t="shared" si="173"/>
        <v>4</v>
      </c>
    </row>
    <row r="2911" spans="1:9">
      <c r="A2911">
        <v>41912.2083333263</v>
      </c>
      <c r="B2911" s="9">
        <v>21.8366666666666</v>
      </c>
      <c r="C2911" s="9" t="e">
        <v>#DIV/0!</v>
      </c>
      <c r="D2911" s="9">
        <v>0.1</v>
      </c>
      <c r="E2911" s="9">
        <v>0.1</v>
      </c>
      <c r="F2911" s="9">
        <v>0</v>
      </c>
      <c r="G2911" s="9">
        <f t="shared" si="174"/>
        <v>0</v>
      </c>
      <c r="H2911" s="9">
        <f t="shared" si="175"/>
        <v>0</v>
      </c>
      <c r="I2911">
        <f t="shared" si="173"/>
        <v>5</v>
      </c>
    </row>
    <row r="2912" spans="1:9">
      <c r="A2912">
        <v>41912.2499999929</v>
      </c>
      <c r="B2912" s="9">
        <v>21.57</v>
      </c>
      <c r="C2912" s="9">
        <v>4.43</v>
      </c>
      <c r="D2912" s="9">
        <v>0.1</v>
      </c>
      <c r="E2912" s="9">
        <v>0.1</v>
      </c>
      <c r="F2912" s="9">
        <v>0</v>
      </c>
      <c r="G2912" s="9">
        <f t="shared" si="174"/>
        <v>0</v>
      </c>
      <c r="H2912" s="9">
        <f t="shared" si="175"/>
        <v>0</v>
      </c>
      <c r="I2912">
        <f t="shared" si="173"/>
        <v>6</v>
      </c>
    </row>
    <row r="2913" spans="1:9">
      <c r="A2913">
        <v>41912.2916666596</v>
      </c>
      <c r="B2913" s="9">
        <v>21.7666666666667</v>
      </c>
      <c r="C2913" s="9">
        <v>26.0451612903226</v>
      </c>
      <c r="D2913" s="9">
        <v>19.3666666666667</v>
      </c>
      <c r="E2913" s="9">
        <v>27.55</v>
      </c>
      <c r="F2913" s="9">
        <v>62.2417736111109</v>
      </c>
      <c r="G2913" s="9">
        <f t="shared" si="174"/>
        <v>3.21386094377509</v>
      </c>
      <c r="H2913" s="9">
        <f t="shared" si="175"/>
        <v>2.25922953216373</v>
      </c>
      <c r="I2913">
        <f t="shared" si="173"/>
        <v>7</v>
      </c>
    </row>
    <row r="2914" spans="1:9">
      <c r="A2914">
        <v>41912.3333333263</v>
      </c>
      <c r="B2914" s="9">
        <v>20.555</v>
      </c>
      <c r="C2914" s="9">
        <v>32.0833333333333</v>
      </c>
      <c r="D2914" s="9">
        <v>15.9583333333333</v>
      </c>
      <c r="E2914" s="9">
        <v>24.1666666666667</v>
      </c>
      <c r="F2914" s="9">
        <v>44.4180916666667</v>
      </c>
      <c r="G2914" s="9">
        <f t="shared" si="174"/>
        <v>2.78337911227154</v>
      </c>
      <c r="H2914" s="9">
        <f t="shared" si="175"/>
        <v>1.83799</v>
      </c>
      <c r="I2914">
        <f t="shared" si="173"/>
        <v>8</v>
      </c>
    </row>
    <row r="2915" spans="1:9">
      <c r="A2915">
        <v>41912.3749999929</v>
      </c>
      <c r="B2915" s="9">
        <v>20.6933333333333</v>
      </c>
      <c r="C2915" s="9">
        <v>55.78</v>
      </c>
      <c r="D2915" s="9">
        <v>9.6</v>
      </c>
      <c r="E2915" s="9">
        <v>17.9</v>
      </c>
      <c r="F2915" s="9">
        <v>30.4804500000001</v>
      </c>
      <c r="G2915" s="9">
        <f t="shared" si="174"/>
        <v>3.17504687500001</v>
      </c>
      <c r="H2915" s="9">
        <f t="shared" si="175"/>
        <v>1.70281843575419</v>
      </c>
      <c r="I2915">
        <f t="shared" si="173"/>
        <v>9</v>
      </c>
    </row>
    <row r="2916" spans="1:9">
      <c r="A2916">
        <v>41912.4166666596</v>
      </c>
      <c r="B2916" s="9">
        <v>20.8166666666667</v>
      </c>
      <c r="C2916" s="9">
        <v>73.94</v>
      </c>
      <c r="D2916" s="9">
        <v>11.1416666666667</v>
      </c>
      <c r="E2916" s="9">
        <v>19.4416666666667</v>
      </c>
      <c r="F2916" s="9">
        <v>41.8997638888889</v>
      </c>
      <c r="G2916" s="9">
        <f t="shared" si="174"/>
        <v>3.7606369982548</v>
      </c>
      <c r="H2916" s="9">
        <f t="shared" si="175"/>
        <v>2.15515287898271</v>
      </c>
      <c r="I2916">
        <f t="shared" si="173"/>
        <v>10</v>
      </c>
    </row>
    <row r="2917" spans="1:9">
      <c r="A2917">
        <v>41912.4583333263</v>
      </c>
      <c r="B2917" s="9">
        <v>20.9368421052632</v>
      </c>
      <c r="C2917" s="9">
        <v>86.31</v>
      </c>
      <c r="D2917" s="9">
        <v>9.56666666666667</v>
      </c>
      <c r="E2917" s="9">
        <v>17.9166666666667</v>
      </c>
      <c r="F2917" s="9">
        <v>30.3719013888888</v>
      </c>
      <c r="G2917" s="9">
        <f t="shared" si="174"/>
        <v>3.17476321138211</v>
      </c>
      <c r="H2917" s="9">
        <f t="shared" si="175"/>
        <v>1.69517589147287</v>
      </c>
      <c r="I2917">
        <f t="shared" si="173"/>
        <v>11</v>
      </c>
    </row>
    <row r="2918" spans="1:9">
      <c r="A2918">
        <v>41912.4999999929</v>
      </c>
      <c r="B2918" s="9">
        <v>21</v>
      </c>
      <c r="C2918" s="9">
        <v>141.270967741935</v>
      </c>
      <c r="D2918" s="9">
        <v>6.41666666666667</v>
      </c>
      <c r="E2918" s="9">
        <v>14.775</v>
      </c>
      <c r="F2918" s="9">
        <v>22.0353680555555</v>
      </c>
      <c r="G2918" s="9">
        <f t="shared" si="174"/>
        <v>3.43408333333333</v>
      </c>
      <c r="H2918" s="9">
        <f t="shared" si="175"/>
        <v>1.49139546907313</v>
      </c>
      <c r="I2918">
        <f t="shared" si="173"/>
        <v>12</v>
      </c>
    </row>
    <row r="2919" spans="1:9">
      <c r="A2919">
        <v>41912.5416666596</v>
      </c>
      <c r="B2919" s="9">
        <v>22</v>
      </c>
      <c r="C2919" s="9">
        <v>165.67</v>
      </c>
      <c r="D2919" s="9">
        <v>8</v>
      </c>
      <c r="E2919" s="9">
        <v>16.3333333333333</v>
      </c>
      <c r="F2919" s="9">
        <v>25.9648277777777</v>
      </c>
      <c r="G2919" s="9">
        <f t="shared" si="174"/>
        <v>3.24560347222221</v>
      </c>
      <c r="H2919" s="9">
        <f t="shared" si="175"/>
        <v>1.58968333333333</v>
      </c>
      <c r="I2919">
        <f t="shared" si="173"/>
        <v>13</v>
      </c>
    </row>
    <row r="2920" spans="1:9">
      <c r="A2920">
        <v>41912.5833333263</v>
      </c>
      <c r="B2920" s="9">
        <v>22</v>
      </c>
      <c r="C2920" s="9">
        <v>138.616666666667</v>
      </c>
      <c r="D2920" s="9">
        <v>11.1166666666667</v>
      </c>
      <c r="E2920" s="9">
        <v>19.4833333333333</v>
      </c>
      <c r="F2920" s="9">
        <v>30.5238694444444</v>
      </c>
      <c r="G2920" s="9">
        <f t="shared" si="174"/>
        <v>2.74577536231883</v>
      </c>
      <c r="H2920" s="9">
        <f t="shared" si="175"/>
        <v>1.56666566866267</v>
      </c>
      <c r="I2920">
        <f t="shared" si="173"/>
        <v>14</v>
      </c>
    </row>
    <row r="2921" spans="1:9">
      <c r="A2921">
        <v>41912.6249999929</v>
      </c>
      <c r="B2921" s="9">
        <v>22</v>
      </c>
      <c r="C2921" s="9">
        <v>126.363333333333</v>
      </c>
      <c r="D2921" s="9">
        <v>7.975</v>
      </c>
      <c r="E2921" s="9">
        <v>16.35</v>
      </c>
      <c r="F2921" s="9">
        <v>25.8128597222222</v>
      </c>
      <c r="G2921" s="9">
        <f t="shared" si="174"/>
        <v>3.23672222222222</v>
      </c>
      <c r="H2921" s="9">
        <f t="shared" si="175"/>
        <v>1.57876817872919</v>
      </c>
      <c r="I2921">
        <f t="shared" si="173"/>
        <v>15</v>
      </c>
    </row>
    <row r="2922" spans="1:9">
      <c r="A2922">
        <v>41912.6666666596</v>
      </c>
      <c r="B2922" s="9">
        <v>21</v>
      </c>
      <c r="C2922" s="9">
        <v>65.3133333333333</v>
      </c>
      <c r="D2922" s="9">
        <v>6.4</v>
      </c>
      <c r="E2922" s="9">
        <v>14.7666666666667</v>
      </c>
      <c r="F2922" s="9">
        <v>0</v>
      </c>
      <c r="G2922" s="9">
        <f t="shared" si="174"/>
        <v>0</v>
      </c>
      <c r="H2922" s="9">
        <f t="shared" si="175"/>
        <v>0</v>
      </c>
      <c r="I2922">
        <f t="shared" si="173"/>
        <v>16</v>
      </c>
    </row>
    <row r="2923" spans="1:9">
      <c r="A2923">
        <v>41912.7083333262</v>
      </c>
      <c r="B2923" s="9">
        <v>21</v>
      </c>
      <c r="C2923" s="9">
        <v>15.3</v>
      </c>
      <c r="D2923" s="9">
        <v>9.525</v>
      </c>
      <c r="E2923" s="9">
        <v>17.8666666666667</v>
      </c>
      <c r="F2923" s="9">
        <v>29.4818027777778</v>
      </c>
      <c r="G2923" s="9">
        <f t="shared" si="174"/>
        <v>3.09520239136775</v>
      </c>
      <c r="H2923" s="9">
        <f t="shared" si="175"/>
        <v>1.6501009017413</v>
      </c>
      <c r="I2923">
        <f t="shared" si="173"/>
        <v>17</v>
      </c>
    </row>
    <row r="2924" spans="1:9">
      <c r="A2924">
        <v>41912.7499999929</v>
      </c>
      <c r="B2924" s="9">
        <v>20</v>
      </c>
      <c r="C2924" s="9" t="e">
        <v>#DIV/0!</v>
      </c>
      <c r="D2924" s="9">
        <v>9.5</v>
      </c>
      <c r="E2924" s="9">
        <v>17.8</v>
      </c>
      <c r="F2924" s="9">
        <v>29.3081250000001</v>
      </c>
      <c r="G2924" s="9">
        <f t="shared" si="174"/>
        <v>3.08506578947369</v>
      </c>
      <c r="H2924" s="9">
        <f t="shared" si="175"/>
        <v>1.6465238764045</v>
      </c>
      <c r="I2924">
        <f t="shared" si="173"/>
        <v>18</v>
      </c>
    </row>
    <row r="2925" spans="1:9">
      <c r="A2925">
        <v>41912.7916666596</v>
      </c>
      <c r="B2925" s="9">
        <v>19</v>
      </c>
      <c r="C2925" s="9" t="e">
        <v>#DIV/0!</v>
      </c>
      <c r="D2925" s="9">
        <v>4.80833333333333</v>
      </c>
      <c r="E2925" s="9">
        <v>13.1416666666667</v>
      </c>
      <c r="F2925" s="9">
        <v>0</v>
      </c>
      <c r="G2925" s="9">
        <f t="shared" si="174"/>
        <v>0</v>
      </c>
      <c r="H2925" s="9">
        <f t="shared" si="175"/>
        <v>0</v>
      </c>
      <c r="I2925">
        <f t="shared" si="173"/>
        <v>19</v>
      </c>
    </row>
    <row r="2926" spans="1:9">
      <c r="A2926">
        <v>41912.8333333262</v>
      </c>
      <c r="B2926" s="9">
        <v>18</v>
      </c>
      <c r="C2926" s="9" t="e">
        <v>#DIV/0!</v>
      </c>
      <c r="D2926" s="9">
        <v>7.88333333333333</v>
      </c>
      <c r="E2926" s="9">
        <v>16.2083333333333</v>
      </c>
      <c r="F2926" s="9">
        <v>24.4668569444445</v>
      </c>
      <c r="G2926" s="9">
        <f t="shared" si="174"/>
        <v>3.10361821705426</v>
      </c>
      <c r="H2926" s="9">
        <f t="shared" si="175"/>
        <v>1.50952330762639</v>
      </c>
      <c r="I2926">
        <f t="shared" si="173"/>
        <v>20</v>
      </c>
    </row>
    <row r="2927" spans="1:9">
      <c r="A2927">
        <v>41912.8749999929</v>
      </c>
      <c r="B2927" s="9">
        <v>18</v>
      </c>
      <c r="C2927" s="9" t="e">
        <v>#DIV/0!</v>
      </c>
      <c r="D2927" s="9">
        <v>6.35</v>
      </c>
      <c r="E2927" s="9">
        <v>14.6666666666667</v>
      </c>
      <c r="F2927" s="9">
        <v>0</v>
      </c>
      <c r="G2927" s="9">
        <f t="shared" si="174"/>
        <v>0</v>
      </c>
      <c r="H2927" s="9">
        <f t="shared" si="175"/>
        <v>0</v>
      </c>
      <c r="I2927">
        <f t="shared" si="173"/>
        <v>21</v>
      </c>
    </row>
    <row r="2928" spans="1:9">
      <c r="A2928">
        <v>41912.9166666596</v>
      </c>
      <c r="B2928" s="9">
        <v>17</v>
      </c>
      <c r="C2928" s="9" t="e">
        <v>#DIV/0!</v>
      </c>
      <c r="D2928" s="9">
        <v>0.1</v>
      </c>
      <c r="E2928" s="9">
        <v>0.8</v>
      </c>
      <c r="F2928" s="9">
        <v>0</v>
      </c>
      <c r="G2928" s="9">
        <f t="shared" si="174"/>
        <v>0</v>
      </c>
      <c r="H2928" s="9">
        <f t="shared" si="175"/>
        <v>0</v>
      </c>
      <c r="I2928">
        <f t="shared" si="173"/>
        <v>22</v>
      </c>
    </row>
    <row r="2929" spans="1:9">
      <c r="A2929">
        <v>41912.9583333262</v>
      </c>
      <c r="B2929" s="9">
        <v>17</v>
      </c>
      <c r="C2929" s="9" t="e">
        <v>#DIV/0!</v>
      </c>
      <c r="D2929" s="9">
        <v>0.1</v>
      </c>
      <c r="E2929" s="9">
        <v>0.1</v>
      </c>
      <c r="F2929" s="9">
        <v>0</v>
      </c>
      <c r="G2929" s="9">
        <f t="shared" si="174"/>
        <v>0</v>
      </c>
      <c r="H2929" s="9">
        <f t="shared" si="175"/>
        <v>0</v>
      </c>
      <c r="I2929">
        <f t="shared" si="173"/>
        <v>23</v>
      </c>
    </row>
  </sheetData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20"/>
  <sheetViews>
    <sheetView workbookViewId="0">
      <selection activeCell="H23" sqref="H23"/>
    </sheetView>
  </sheetViews>
  <sheetFormatPr defaultColWidth="9" defaultRowHeight="13.5" outlineLevelCol="7"/>
  <cols>
    <col min="1" max="1" width="10.5" style="4" customWidth="1"/>
    <col min="2" max="3" width="11" style="5" customWidth="1"/>
    <col min="4" max="4" width="10.25" style="5" customWidth="1"/>
    <col min="5" max="6" width="11" style="6" customWidth="1"/>
    <col min="7" max="7" width="8" style="6" customWidth="1"/>
    <col min="8" max="8" width="11" style="6" customWidth="1"/>
  </cols>
  <sheetData>
    <row r="1" ht="27" spans="1:8">
      <c r="A1" s="7" t="s">
        <v>258</v>
      </c>
      <c r="B1" s="8" t="s">
        <v>259</v>
      </c>
      <c r="C1" s="8" t="s">
        <v>260</v>
      </c>
      <c r="D1" s="8" t="s">
        <v>7</v>
      </c>
      <c r="E1" s="5" t="s">
        <v>10</v>
      </c>
      <c r="F1" s="8" t="s">
        <v>13</v>
      </c>
      <c r="G1" s="8" t="s">
        <v>14</v>
      </c>
      <c r="H1" s="8" t="s">
        <v>15</v>
      </c>
    </row>
    <row r="2" spans="1:8">
      <c r="A2" s="3">
        <v>41791</v>
      </c>
      <c r="B2" s="6">
        <v>22.2836904761905</v>
      </c>
      <c r="C2" s="6">
        <v>43.3083333333333</v>
      </c>
      <c r="D2" s="6">
        <v>17.3726190476191</v>
      </c>
      <c r="E2" s="6">
        <v>26.7232142857143</v>
      </c>
      <c r="F2" s="6">
        <v>51.5450833333333</v>
      </c>
      <c r="G2" s="6">
        <f>F2/D2</f>
        <v>2.96703008291646</v>
      </c>
      <c r="H2" s="6">
        <f>F2/E2</f>
        <v>1.92885042877826</v>
      </c>
    </row>
    <row r="3" spans="1:8">
      <c r="A3" s="3">
        <v>41792</v>
      </c>
      <c r="B3" s="6">
        <v>24.0616666666667</v>
      </c>
      <c r="C3" s="6">
        <v>264.673333333333</v>
      </c>
      <c r="D3" s="6">
        <v>17.3559523809524</v>
      </c>
      <c r="E3" s="6">
        <v>26.7190476190476</v>
      </c>
      <c r="F3" s="6">
        <v>49.7090611111111</v>
      </c>
      <c r="G3" s="6">
        <f t="shared" ref="G3:G64" si="0">F3/D3</f>
        <v>2.86409296476667</v>
      </c>
      <c r="H3" s="6">
        <f t="shared" ref="H3:H64" si="1">F3/E3</f>
        <v>1.86043536505673</v>
      </c>
    </row>
    <row r="4" spans="1:8">
      <c r="A4" s="3">
        <v>41793</v>
      </c>
      <c r="B4" s="6">
        <v>21.6254761904762</v>
      </c>
      <c r="C4" s="6">
        <v>148.837760515347</v>
      </c>
      <c r="D4" s="6">
        <v>12.825</v>
      </c>
      <c r="E4" s="6">
        <v>22.2410714345238</v>
      </c>
      <c r="F4" s="6">
        <v>36.6677208333333</v>
      </c>
      <c r="G4" s="6">
        <f t="shared" si="0"/>
        <v>2.85908154645874</v>
      </c>
      <c r="H4" s="6">
        <f t="shared" si="1"/>
        <v>1.64864902939953</v>
      </c>
    </row>
    <row r="5" spans="1:8">
      <c r="A5" s="3">
        <v>41794</v>
      </c>
      <c r="B5" s="6">
        <v>23.0894047619048</v>
      </c>
      <c r="C5" s="6">
        <v>168.271538461538</v>
      </c>
      <c r="D5" s="6">
        <v>12.2791666666667</v>
      </c>
      <c r="E5" s="6">
        <v>21.6494048452381</v>
      </c>
      <c r="F5" s="6">
        <v>36.2149180555556</v>
      </c>
      <c r="G5" s="6">
        <f t="shared" si="0"/>
        <v>2.94929770387965</v>
      </c>
      <c r="H5" s="6">
        <f t="shared" si="1"/>
        <v>1.67279046765672</v>
      </c>
    </row>
    <row r="6" spans="1:8">
      <c r="A6" s="3">
        <v>41795</v>
      </c>
      <c r="B6" s="6">
        <v>24.3371428571429</v>
      </c>
      <c r="C6" s="6">
        <v>326.348717948718</v>
      </c>
      <c r="D6" s="6">
        <v>13.6619047619048</v>
      </c>
      <c r="E6" s="6">
        <v>23.1250000119048</v>
      </c>
      <c r="F6" s="6">
        <v>38.6029874999999</v>
      </c>
      <c r="G6" s="6">
        <f t="shared" si="0"/>
        <v>2.8255933687696</v>
      </c>
      <c r="H6" s="6">
        <f t="shared" si="1"/>
        <v>1.66931837751901</v>
      </c>
    </row>
    <row r="7" spans="1:8">
      <c r="A7" s="3">
        <v>41796</v>
      </c>
      <c r="B7" s="6">
        <v>26.1972215496368</v>
      </c>
      <c r="C7" s="6">
        <v>426.692001018006</v>
      </c>
      <c r="D7" s="6">
        <v>16.4767857142857</v>
      </c>
      <c r="E7" s="6">
        <v>25.8476190535714</v>
      </c>
      <c r="F7" s="6">
        <v>50.4720027777778</v>
      </c>
      <c r="G7" s="6">
        <f t="shared" si="0"/>
        <v>3.06321898293655</v>
      </c>
      <c r="H7" s="6">
        <f t="shared" si="1"/>
        <v>1.95267512544077</v>
      </c>
    </row>
    <row r="8" spans="1:8">
      <c r="A8" s="3">
        <v>41799</v>
      </c>
      <c r="B8" s="6">
        <v>24.9333333333333</v>
      </c>
      <c r="C8" s="6">
        <v>277.166355311355</v>
      </c>
      <c r="D8" s="6">
        <v>12.2714285714286</v>
      </c>
      <c r="E8" s="6">
        <v>18.9470238095238</v>
      </c>
      <c r="F8" s="6">
        <v>39.5320920405982</v>
      </c>
      <c r="G8" s="6">
        <f t="shared" si="0"/>
        <v>3.2214743222839</v>
      </c>
      <c r="H8" s="6">
        <f t="shared" si="1"/>
        <v>2.08645391687992</v>
      </c>
    </row>
    <row r="9" spans="1:8">
      <c r="A9" s="3">
        <v>41800</v>
      </c>
      <c r="B9" s="6">
        <v>25.2654761904762</v>
      </c>
      <c r="C9" s="6">
        <v>381.999654159654</v>
      </c>
      <c r="D9" s="6">
        <v>13.7595238095238</v>
      </c>
      <c r="E9" s="6">
        <v>21.3553571428571</v>
      </c>
      <c r="F9" s="6">
        <v>42.1633819444444</v>
      </c>
      <c r="G9" s="6">
        <f t="shared" si="0"/>
        <v>3.06430531522178</v>
      </c>
      <c r="H9" s="6">
        <f t="shared" si="1"/>
        <v>1.97437025578133</v>
      </c>
    </row>
    <row r="10" spans="1:8">
      <c r="A10" s="3">
        <v>41801</v>
      </c>
      <c r="B10" s="6">
        <v>26.0909523809524</v>
      </c>
      <c r="C10" s="6">
        <v>395.404358974359</v>
      </c>
      <c r="D10" s="6">
        <v>18.5515151515152</v>
      </c>
      <c r="E10" s="6">
        <v>26.9357142857143</v>
      </c>
      <c r="F10" s="6">
        <v>52.6057583333333</v>
      </c>
      <c r="G10" s="6">
        <f t="shared" si="0"/>
        <v>2.83565832244364</v>
      </c>
      <c r="H10" s="6">
        <f t="shared" si="1"/>
        <v>1.95301144700787</v>
      </c>
    </row>
    <row r="11" spans="1:8">
      <c r="A11" s="3">
        <v>41802</v>
      </c>
      <c r="B11" s="6">
        <v>26.7246428571429</v>
      </c>
      <c r="C11" s="6">
        <v>425.561025641026</v>
      </c>
      <c r="D11" s="6">
        <v>16.0517857142857</v>
      </c>
      <c r="E11" s="6">
        <v>24.1708333333333</v>
      </c>
      <c r="F11" s="6">
        <v>44.6475944444444</v>
      </c>
      <c r="G11" s="6">
        <f t="shared" si="0"/>
        <v>2.78147212024573</v>
      </c>
      <c r="H11" s="6">
        <f t="shared" si="1"/>
        <v>1.84716818939263</v>
      </c>
    </row>
    <row r="12" spans="1:8">
      <c r="A12" s="3">
        <v>41803</v>
      </c>
      <c r="B12" s="6">
        <v>30.0234523809524</v>
      </c>
      <c r="C12" s="6">
        <v>387.26641025641</v>
      </c>
      <c r="D12" s="6">
        <v>15.3130952380952</v>
      </c>
      <c r="E12" s="6">
        <v>23.422619047619</v>
      </c>
      <c r="F12" s="6">
        <v>43.7481916666667</v>
      </c>
      <c r="G12" s="6">
        <f t="shared" si="0"/>
        <v>2.85691370597839</v>
      </c>
      <c r="H12" s="6">
        <f t="shared" si="1"/>
        <v>1.86777540025413</v>
      </c>
    </row>
    <row r="13" spans="1:8">
      <c r="A13" s="3">
        <v>41804</v>
      </c>
      <c r="B13" s="6">
        <v>31.6460714285714</v>
      </c>
      <c r="C13" s="6">
        <v>370.53354925776</v>
      </c>
      <c r="D13" s="6">
        <v>14.5572510822511</v>
      </c>
      <c r="E13" s="6">
        <v>22.7309523809524</v>
      </c>
      <c r="F13" s="6">
        <v>44.045925</v>
      </c>
      <c r="G13" s="6">
        <f t="shared" si="0"/>
        <v>3.02570346222186</v>
      </c>
      <c r="H13" s="6">
        <f t="shared" si="1"/>
        <v>1.93770697601341</v>
      </c>
    </row>
    <row r="14" spans="1:8">
      <c r="A14" s="3">
        <v>41805</v>
      </c>
      <c r="B14" s="6">
        <v>27.7767857142857</v>
      </c>
      <c r="C14" s="6">
        <v>236.115153019024</v>
      </c>
      <c r="D14" s="6">
        <v>13.3940476190476</v>
      </c>
      <c r="E14" s="6">
        <v>21.5541666666667</v>
      </c>
      <c r="F14" s="6">
        <v>38.8728083333335</v>
      </c>
      <c r="G14" s="6">
        <f t="shared" si="0"/>
        <v>2.90224504488491</v>
      </c>
      <c r="H14" s="6">
        <f t="shared" si="1"/>
        <v>1.80349391069013</v>
      </c>
    </row>
    <row r="15" spans="1:8">
      <c r="A15" s="3">
        <v>41806</v>
      </c>
      <c r="B15" s="6">
        <v>23.6028571428571</v>
      </c>
      <c r="C15" s="6">
        <v>63.158141025641</v>
      </c>
      <c r="D15" s="6">
        <v>15.575</v>
      </c>
      <c r="E15" s="6">
        <v>23.6994047619048</v>
      </c>
      <c r="F15" s="6">
        <v>42.7216319444444</v>
      </c>
      <c r="G15" s="6">
        <f t="shared" si="0"/>
        <v>2.74296192259675</v>
      </c>
      <c r="H15" s="6">
        <f t="shared" si="1"/>
        <v>1.80264577839173</v>
      </c>
    </row>
    <row r="16" spans="1:8">
      <c r="A16" s="3">
        <v>41807</v>
      </c>
      <c r="B16" s="6">
        <v>22.6784523809524</v>
      </c>
      <c r="C16" s="6">
        <v>73.5300588973503</v>
      </c>
      <c r="D16" s="6">
        <v>12.2178571428571</v>
      </c>
      <c r="E16" s="6">
        <v>20.3771428571429</v>
      </c>
      <c r="F16" s="6">
        <v>33.5502047222222</v>
      </c>
      <c r="G16" s="6">
        <f t="shared" si="0"/>
        <v>2.74599746337978</v>
      </c>
      <c r="H16" s="6">
        <f t="shared" si="1"/>
        <v>1.64646265462392</v>
      </c>
    </row>
    <row r="17" spans="1:8">
      <c r="A17" s="3">
        <v>41808</v>
      </c>
      <c r="B17" s="6">
        <v>23.4819047619048</v>
      </c>
      <c r="C17" s="6">
        <v>137.174923076923</v>
      </c>
      <c r="D17" s="6">
        <v>11.4494505494506</v>
      </c>
      <c r="E17" s="6">
        <v>19.6593733647305</v>
      </c>
      <c r="F17" s="6">
        <v>31.0503302083333</v>
      </c>
      <c r="G17" s="6">
        <f t="shared" si="0"/>
        <v>2.71194937034104</v>
      </c>
      <c r="H17" s="6">
        <f t="shared" si="1"/>
        <v>1.57941606948869</v>
      </c>
    </row>
    <row r="18" spans="1:8">
      <c r="A18" s="3">
        <v>41809</v>
      </c>
      <c r="B18" s="6">
        <v>25.7271428571429</v>
      </c>
      <c r="C18" s="6">
        <v>242.100731143304</v>
      </c>
      <c r="D18" s="6">
        <v>14.564880952381</v>
      </c>
      <c r="E18" s="6">
        <v>22.6922619047619</v>
      </c>
      <c r="F18" s="6">
        <v>40.4095465277778</v>
      </c>
      <c r="G18" s="6">
        <f t="shared" si="0"/>
        <v>2.77445086299672</v>
      </c>
      <c r="H18" s="6">
        <f t="shared" si="1"/>
        <v>1.78076327064152</v>
      </c>
    </row>
    <row r="19" spans="1:8">
      <c r="A19" s="3">
        <v>41810</v>
      </c>
      <c r="B19" s="6">
        <v>24.225</v>
      </c>
      <c r="C19" s="6">
        <v>78.263050397878</v>
      </c>
      <c r="D19" s="6">
        <v>11.9717948717949</v>
      </c>
      <c r="E19" s="6">
        <v>20.1158424908425</v>
      </c>
      <c r="F19" s="6">
        <v>33.8318585470085</v>
      </c>
      <c r="G19" s="6">
        <f t="shared" si="0"/>
        <v>2.82596376811594</v>
      </c>
      <c r="H19" s="6">
        <f t="shared" si="1"/>
        <v>1.68185143438114</v>
      </c>
    </row>
    <row r="20" spans="1:8">
      <c r="A20" s="3">
        <v>41811</v>
      </c>
      <c r="B20" s="6">
        <v>22.2863095238095</v>
      </c>
      <c r="C20" s="6">
        <v>44.5721290370734</v>
      </c>
      <c r="D20" s="6">
        <v>11.9416666666667</v>
      </c>
      <c r="E20" s="6">
        <v>19.8142857142857</v>
      </c>
      <c r="F20" s="6">
        <v>33.0499506944444</v>
      </c>
      <c r="G20" s="6">
        <f t="shared" si="0"/>
        <v>2.76761624796464</v>
      </c>
      <c r="H20" s="6">
        <f t="shared" si="1"/>
        <v>1.66798597592726</v>
      </c>
    </row>
    <row r="21" spans="1:8">
      <c r="A21" s="3">
        <v>41812</v>
      </c>
      <c r="B21" s="6">
        <v>23.7321428571429</v>
      </c>
      <c r="C21" s="6">
        <v>167.016313282565</v>
      </c>
      <c r="D21" s="6">
        <v>11.5330952380952</v>
      </c>
      <c r="E21" s="6">
        <v>19.7238095238095</v>
      </c>
      <c r="F21" s="6">
        <v>32.2684006944444</v>
      </c>
      <c r="G21" s="6">
        <f t="shared" si="0"/>
        <v>2.79789597053338</v>
      </c>
      <c r="H21" s="6">
        <f t="shared" si="1"/>
        <v>1.63601258953002</v>
      </c>
    </row>
    <row r="22" spans="1:8">
      <c r="A22" s="3">
        <v>41813</v>
      </c>
      <c r="B22" s="6">
        <v>24.1616666666667</v>
      </c>
      <c r="C22" s="6">
        <v>138.565526763246</v>
      </c>
      <c r="D22" s="6">
        <v>14.997619047619</v>
      </c>
      <c r="E22" s="6">
        <v>23.114880952381</v>
      </c>
      <c r="F22" s="6">
        <v>43.3806770833335</v>
      </c>
      <c r="G22" s="6">
        <f t="shared" si="0"/>
        <v>2.89250426655025</v>
      </c>
      <c r="H22" s="6">
        <f t="shared" si="1"/>
        <v>1.87674239693045</v>
      </c>
    </row>
    <row r="23" spans="1:8">
      <c r="A23" s="3">
        <v>41814</v>
      </c>
      <c r="B23" s="6">
        <v>27.3108333333333</v>
      </c>
      <c r="C23" s="6">
        <v>404.428168498169</v>
      </c>
      <c r="D23" s="6">
        <v>18.0119047619048</v>
      </c>
      <c r="E23" s="6">
        <v>26.4062229437229</v>
      </c>
      <c r="F23" s="6">
        <v>52.1203909722222</v>
      </c>
      <c r="G23" s="6">
        <f t="shared" si="0"/>
        <v>2.89366347763825</v>
      </c>
      <c r="H23" s="6">
        <f t="shared" si="1"/>
        <v>1.97379197635729</v>
      </c>
    </row>
    <row r="24" spans="1:8">
      <c r="A24" s="3">
        <v>41815</v>
      </c>
      <c r="B24" s="6">
        <v>22.6014285714286</v>
      </c>
      <c r="C24" s="6">
        <v>63.4195185848634</v>
      </c>
      <c r="D24" s="6">
        <v>13.6459956709957</v>
      </c>
      <c r="E24" s="6">
        <v>23.010119077381</v>
      </c>
      <c r="F24" s="6">
        <v>40.2420715277777</v>
      </c>
      <c r="G24" s="6">
        <f t="shared" si="0"/>
        <v>2.94900221999275</v>
      </c>
      <c r="H24" s="6">
        <f t="shared" si="1"/>
        <v>1.74888584419956</v>
      </c>
    </row>
    <row r="25" spans="1:8">
      <c r="A25" s="3">
        <v>41816</v>
      </c>
      <c r="B25" s="6">
        <v>22.1508333333333</v>
      </c>
      <c r="C25" s="6">
        <v>35.9000574712644</v>
      </c>
      <c r="D25" s="6">
        <v>11.7914502164502</v>
      </c>
      <c r="E25" s="6">
        <v>21.217586586039</v>
      </c>
      <c r="F25" s="6">
        <v>34.3137666666666</v>
      </c>
      <c r="G25" s="6">
        <f t="shared" si="0"/>
        <v>2.91005483098216</v>
      </c>
      <c r="H25" s="6">
        <f t="shared" si="1"/>
        <v>1.61723231468959</v>
      </c>
    </row>
    <row r="26" spans="1:8">
      <c r="A26" s="3">
        <v>41817</v>
      </c>
      <c r="B26" s="6">
        <v>22.4532142857143</v>
      </c>
      <c r="C26" s="6">
        <v>77.4902014377427</v>
      </c>
      <c r="D26" s="6">
        <v>10.5005952380952</v>
      </c>
      <c r="E26" s="6">
        <v>19.9651190595238</v>
      </c>
      <c r="F26" s="6">
        <v>30.6851416666667</v>
      </c>
      <c r="G26" s="6">
        <f t="shared" si="0"/>
        <v>2.92222878521626</v>
      </c>
      <c r="H26" s="6">
        <f t="shared" si="1"/>
        <v>1.53693757473633</v>
      </c>
    </row>
    <row r="27" spans="1:8">
      <c r="A27" s="3">
        <v>41818</v>
      </c>
      <c r="B27" s="6">
        <v>27.2880952380952</v>
      </c>
      <c r="C27" s="6">
        <v>248.425</v>
      </c>
      <c r="D27" s="6">
        <v>11.9559523809524</v>
      </c>
      <c r="E27" s="6">
        <v>21.2577381190476</v>
      </c>
      <c r="F27" s="6">
        <v>34.1369874999999</v>
      </c>
      <c r="G27" s="6">
        <f t="shared" si="0"/>
        <v>2.85522946330777</v>
      </c>
      <c r="H27" s="6">
        <f t="shared" si="1"/>
        <v>1.60586170122267</v>
      </c>
    </row>
    <row r="28" spans="1:8">
      <c r="A28" s="3">
        <v>41819</v>
      </c>
      <c r="B28" s="6">
        <v>28.5689285714286</v>
      </c>
      <c r="C28" s="6" t="e">
        <v>#DIV/0!</v>
      </c>
      <c r="D28" s="6">
        <v>11.1297619047619</v>
      </c>
      <c r="E28" s="6">
        <v>20.4857144345238</v>
      </c>
      <c r="F28" s="6">
        <v>33.1321375</v>
      </c>
      <c r="G28" s="6">
        <f t="shared" si="0"/>
        <v>2.97689544336293</v>
      </c>
      <c r="H28" s="6">
        <f t="shared" si="1"/>
        <v>1.61732887597826</v>
      </c>
    </row>
    <row r="29" spans="1:8">
      <c r="A29" s="3">
        <v>41820</v>
      </c>
      <c r="B29" s="6">
        <v>25.3447619047619</v>
      </c>
      <c r="C29" s="6">
        <v>294.1875</v>
      </c>
      <c r="D29" s="6">
        <v>13.5202922077922</v>
      </c>
      <c r="E29" s="6">
        <v>22.7071428630952</v>
      </c>
      <c r="F29" s="6">
        <v>41.131549861111</v>
      </c>
      <c r="G29" s="6">
        <f t="shared" si="0"/>
        <v>3.04220864674844</v>
      </c>
      <c r="H29" s="6">
        <f t="shared" si="1"/>
        <v>1.81139256969048</v>
      </c>
    </row>
    <row r="30" spans="1:8">
      <c r="A30" s="3">
        <v>41821</v>
      </c>
      <c r="B30" s="6">
        <v>22.5673809523809</v>
      </c>
      <c r="C30" s="6" t="e">
        <v>#DIV/0!</v>
      </c>
      <c r="D30" s="6">
        <v>11.6922619047619</v>
      </c>
      <c r="E30" s="6">
        <v>20.754329004329</v>
      </c>
      <c r="F30" s="6">
        <v>40.0451333333334</v>
      </c>
      <c r="G30" s="6">
        <f t="shared" si="0"/>
        <v>3.42492613144632</v>
      </c>
      <c r="H30" s="6">
        <f t="shared" si="1"/>
        <v>1.92948340199197</v>
      </c>
    </row>
    <row r="31" spans="1:8">
      <c r="A31" s="3">
        <v>41822</v>
      </c>
      <c r="B31" s="6">
        <v>25.3796428571429</v>
      </c>
      <c r="C31" s="6" t="e">
        <v>#DIV/0!</v>
      </c>
      <c r="D31" s="6">
        <v>13.3690476190476</v>
      </c>
      <c r="E31" s="6">
        <v>22.670238125</v>
      </c>
      <c r="F31" s="6">
        <v>45.720675</v>
      </c>
      <c r="G31" s="6">
        <f t="shared" si="0"/>
        <v>3.41989020480855</v>
      </c>
      <c r="H31" s="6">
        <f t="shared" si="1"/>
        <v>2.0167708317797</v>
      </c>
    </row>
    <row r="32" spans="1:8">
      <c r="A32" s="3">
        <v>41823</v>
      </c>
      <c r="B32" s="6">
        <v>27.7332142857143</v>
      </c>
      <c r="C32" s="6" t="e">
        <v>#DIV/0!</v>
      </c>
      <c r="D32" s="6">
        <v>14.5067765567766</v>
      </c>
      <c r="E32" s="6">
        <v>23.9440476190476</v>
      </c>
      <c r="F32" s="6">
        <v>48.4545493055556</v>
      </c>
      <c r="G32" s="6">
        <f t="shared" si="0"/>
        <v>3.34013204904028</v>
      </c>
      <c r="H32" s="6">
        <f t="shared" si="1"/>
        <v>2.02365740648668</v>
      </c>
    </row>
    <row r="33" spans="1:8">
      <c r="A33" s="3">
        <v>41824</v>
      </c>
      <c r="B33" s="6">
        <v>24.9221428571429</v>
      </c>
      <c r="C33" s="6" t="e">
        <v>#DIV/0!</v>
      </c>
      <c r="D33" s="6">
        <v>13.9285714285714</v>
      </c>
      <c r="E33" s="6">
        <v>23.339448051948</v>
      </c>
      <c r="F33" s="6">
        <v>45.2678722222223</v>
      </c>
      <c r="G33" s="6">
        <f t="shared" si="0"/>
        <v>3.25000108262109</v>
      </c>
      <c r="H33" s="6">
        <f t="shared" si="1"/>
        <v>1.93954339114904</v>
      </c>
    </row>
    <row r="34" spans="1:8">
      <c r="A34" s="3">
        <v>41825</v>
      </c>
      <c r="B34" s="6">
        <v>26.9238095238095</v>
      </c>
      <c r="C34" s="6" t="e">
        <v>#DIV/0!</v>
      </c>
      <c r="D34" s="6">
        <v>11.0642857142857</v>
      </c>
      <c r="E34" s="6">
        <v>20.5232142857143</v>
      </c>
      <c r="F34" s="6">
        <v>37.1623923611112</v>
      </c>
      <c r="G34" s="6">
        <f t="shared" si="0"/>
        <v>3.35877012947422</v>
      </c>
      <c r="H34" s="6">
        <f t="shared" si="1"/>
        <v>1.81074912748823</v>
      </c>
    </row>
    <row r="35" spans="1:8">
      <c r="A35" s="3">
        <v>41826</v>
      </c>
      <c r="B35" s="6">
        <v>26.3015476190476</v>
      </c>
      <c r="C35" s="6" t="e">
        <v>#DIV/0!</v>
      </c>
      <c r="D35" s="6">
        <v>11.9672619047619</v>
      </c>
      <c r="E35" s="6">
        <v>21.3595238095238</v>
      </c>
      <c r="F35" s="6">
        <v>36.2180194444445</v>
      </c>
      <c r="G35" s="6">
        <f t="shared" si="0"/>
        <v>3.02642490259471</v>
      </c>
      <c r="H35" s="6">
        <f t="shared" si="1"/>
        <v>1.69563796306618</v>
      </c>
    </row>
    <row r="36" spans="1:8">
      <c r="A36" s="3">
        <v>41827</v>
      </c>
      <c r="B36" s="6">
        <v>27.6594047619048</v>
      </c>
      <c r="C36" s="6" t="e">
        <v>#DIV/0!</v>
      </c>
      <c r="D36" s="6">
        <v>15.1107142857143</v>
      </c>
      <c r="E36" s="6">
        <v>24.0666666666667</v>
      </c>
      <c r="F36" s="6">
        <v>42.8860055555555</v>
      </c>
      <c r="G36" s="6">
        <f t="shared" si="0"/>
        <v>2.83811901573045</v>
      </c>
      <c r="H36" s="6">
        <f t="shared" si="1"/>
        <v>1.78196698984303</v>
      </c>
    </row>
    <row r="37" spans="1:8">
      <c r="A37" s="3">
        <v>41828</v>
      </c>
      <c r="B37" s="6">
        <v>27.7057425343019</v>
      </c>
      <c r="C37" s="6" t="e">
        <v>#DIV/0!</v>
      </c>
      <c r="D37" s="6">
        <v>18.7708333333333</v>
      </c>
      <c r="E37" s="6">
        <v>27.0297619047619</v>
      </c>
      <c r="F37" s="6">
        <v>48.9910895833333</v>
      </c>
      <c r="G37" s="6">
        <f t="shared" si="0"/>
        <v>2.60995815760266</v>
      </c>
      <c r="H37" s="6">
        <f t="shared" si="1"/>
        <v>1.81248690817001</v>
      </c>
    </row>
    <row r="38" spans="1:8">
      <c r="A38" s="3">
        <v>41829</v>
      </c>
      <c r="B38" s="6">
        <v>29.2944047619048</v>
      </c>
      <c r="C38" s="6" t="e">
        <v>#DIV/0!</v>
      </c>
      <c r="D38" s="6">
        <v>18.1654761904762</v>
      </c>
      <c r="E38" s="6">
        <v>26.4303571428571</v>
      </c>
      <c r="F38" s="6">
        <v>47.9039198611112</v>
      </c>
      <c r="G38" s="6">
        <f t="shared" si="0"/>
        <v>2.63708583022042</v>
      </c>
      <c r="H38" s="6">
        <f t="shared" si="1"/>
        <v>1.81245828810366</v>
      </c>
    </row>
    <row r="39" spans="1:8">
      <c r="A39" s="3">
        <v>41830</v>
      </c>
      <c r="B39" s="6">
        <v>32.3617857142857</v>
      </c>
      <c r="C39" s="6" t="e">
        <v>#DIV/0!</v>
      </c>
      <c r="D39" s="6">
        <v>19.5428571428571</v>
      </c>
      <c r="E39" s="6">
        <v>27.7746428571429</v>
      </c>
      <c r="F39" s="6">
        <v>52.2459972222221</v>
      </c>
      <c r="G39" s="6">
        <f t="shared" si="0"/>
        <v>2.67340629061078</v>
      </c>
      <c r="H39" s="6">
        <f t="shared" si="1"/>
        <v>1.88106819198166</v>
      </c>
    </row>
    <row r="40" spans="1:8">
      <c r="A40" s="3">
        <v>41831</v>
      </c>
      <c r="B40" s="6">
        <v>30.5517857142857</v>
      </c>
      <c r="C40" s="6" t="e">
        <v>#DIV/0!</v>
      </c>
      <c r="D40" s="6">
        <v>19.5892857142857</v>
      </c>
      <c r="E40" s="6">
        <v>27.7833333333333</v>
      </c>
      <c r="F40" s="6">
        <v>53.8432124999999</v>
      </c>
      <c r="G40" s="6">
        <f t="shared" si="0"/>
        <v>2.74860519598906</v>
      </c>
      <c r="H40" s="6">
        <f t="shared" si="1"/>
        <v>1.93796805638872</v>
      </c>
    </row>
    <row r="41" spans="1:8">
      <c r="A41" s="3">
        <v>41832</v>
      </c>
      <c r="B41" s="6">
        <v>30.2794047619048</v>
      </c>
      <c r="C41" s="6" t="e">
        <v>#DIV/0!</v>
      </c>
      <c r="D41" s="6">
        <v>19.8970238095238</v>
      </c>
      <c r="E41" s="6">
        <v>28.1136904761905</v>
      </c>
      <c r="F41" s="6">
        <v>53.3283819444444</v>
      </c>
      <c r="G41" s="6">
        <f t="shared" si="0"/>
        <v>2.68021903451301</v>
      </c>
      <c r="H41" s="6">
        <f t="shared" si="1"/>
        <v>1.89688301468668</v>
      </c>
    </row>
    <row r="42" spans="1:8">
      <c r="A42" s="3">
        <v>41833</v>
      </c>
      <c r="B42" s="6">
        <v>25.0664285714286</v>
      </c>
      <c r="C42" s="6" t="e">
        <v>#DIV/0!</v>
      </c>
      <c r="D42" s="6">
        <v>17.130303030303</v>
      </c>
      <c r="E42" s="6">
        <v>25.3494047619048</v>
      </c>
      <c r="F42" s="6">
        <v>41.8532430555555</v>
      </c>
      <c r="G42" s="6">
        <f t="shared" si="0"/>
        <v>2.44322841116811</v>
      </c>
      <c r="H42" s="6">
        <f t="shared" si="1"/>
        <v>1.65105427321326</v>
      </c>
    </row>
    <row r="43" spans="1:8">
      <c r="A43" s="3">
        <v>41834</v>
      </c>
      <c r="B43" s="6">
        <v>28.9464285714286</v>
      </c>
      <c r="C43" s="6" t="e">
        <v>#DIV/0!</v>
      </c>
      <c r="D43" s="6">
        <v>19.402380952381</v>
      </c>
      <c r="E43" s="6">
        <v>27.6684523809524</v>
      </c>
      <c r="F43" s="6">
        <v>51.6288208333334</v>
      </c>
      <c r="G43" s="6">
        <f t="shared" si="0"/>
        <v>2.66095284697509</v>
      </c>
      <c r="H43" s="6">
        <f t="shared" si="1"/>
        <v>1.86598152012564</v>
      </c>
    </row>
    <row r="44" spans="1:8">
      <c r="A44" s="3">
        <v>41835</v>
      </c>
      <c r="B44" s="6">
        <v>22.4894047619048</v>
      </c>
      <c r="C44" s="6" t="e">
        <v>#DIV/0!</v>
      </c>
      <c r="D44" s="6">
        <v>18.1613095238095</v>
      </c>
      <c r="E44" s="6">
        <v>26.5160714285714</v>
      </c>
      <c r="F44" s="6">
        <v>45.2229020833333</v>
      </c>
      <c r="G44" s="6">
        <f t="shared" si="0"/>
        <v>2.49006835239749</v>
      </c>
      <c r="H44" s="6">
        <f t="shared" si="1"/>
        <v>1.70549027992906</v>
      </c>
    </row>
    <row r="45" spans="1:8">
      <c r="A45" s="3">
        <v>41836</v>
      </c>
      <c r="B45" s="6">
        <v>29.8822619047619</v>
      </c>
      <c r="C45" s="6" t="e">
        <v>#DIV/0!</v>
      </c>
      <c r="D45" s="6">
        <v>19.8208333333333</v>
      </c>
      <c r="E45" s="6">
        <v>27.977380952381</v>
      </c>
      <c r="F45" s="6">
        <v>51.1543083333332</v>
      </c>
      <c r="G45" s="6">
        <f t="shared" si="0"/>
        <v>2.58083540046247</v>
      </c>
      <c r="H45" s="6">
        <f t="shared" si="1"/>
        <v>1.82841662056933</v>
      </c>
    </row>
    <row r="46" spans="1:8">
      <c r="A46" s="3">
        <v>41837</v>
      </c>
      <c r="B46" s="6">
        <v>31.7385714285714</v>
      </c>
      <c r="C46" s="6" t="e">
        <v>#DIV/0!</v>
      </c>
      <c r="D46" s="6">
        <v>20.0184523809524</v>
      </c>
      <c r="E46" s="6">
        <v>28.2077380952381</v>
      </c>
      <c r="F46" s="6">
        <v>53.7129541666667</v>
      </c>
      <c r="G46" s="6">
        <f t="shared" si="0"/>
        <v>2.68317216258809</v>
      </c>
      <c r="H46" s="6">
        <f t="shared" si="1"/>
        <v>1.90419217539936</v>
      </c>
    </row>
    <row r="47" spans="1:8">
      <c r="A47" s="3">
        <v>41838</v>
      </c>
      <c r="B47" s="6">
        <v>31.6096428571429</v>
      </c>
      <c r="C47" s="6" t="e">
        <v>#DIV/0!</v>
      </c>
      <c r="D47" s="6">
        <v>20.1416666666667</v>
      </c>
      <c r="E47" s="6">
        <v>28.339880952381</v>
      </c>
      <c r="F47" s="6">
        <v>54.2293354166667</v>
      </c>
      <c r="G47" s="6">
        <f t="shared" si="0"/>
        <v>2.69239563508482</v>
      </c>
      <c r="H47" s="6">
        <f t="shared" si="1"/>
        <v>1.9135343408036</v>
      </c>
    </row>
    <row r="48" spans="1:8">
      <c r="A48" s="3">
        <v>41839</v>
      </c>
      <c r="B48" s="6">
        <v>31.8439285714286</v>
      </c>
      <c r="C48" s="6" t="e">
        <v>#DIV/0!</v>
      </c>
      <c r="D48" s="6">
        <v>20.0630952380952</v>
      </c>
      <c r="E48" s="6">
        <v>28.2535714285714</v>
      </c>
      <c r="F48" s="6">
        <v>52.3700527777777</v>
      </c>
      <c r="G48" s="6">
        <f t="shared" si="0"/>
        <v>2.61026786526632</v>
      </c>
      <c r="H48" s="6">
        <f t="shared" si="1"/>
        <v>1.85357284512423</v>
      </c>
    </row>
    <row r="49" spans="1:8">
      <c r="A49" s="3">
        <v>41840</v>
      </c>
      <c r="B49" s="6">
        <v>33.7408333333333</v>
      </c>
      <c r="C49" s="6" t="e">
        <v>#DIV/0!</v>
      </c>
      <c r="D49" s="6">
        <v>20.1625</v>
      </c>
      <c r="E49" s="6">
        <v>28.360119047619</v>
      </c>
      <c r="F49" s="6">
        <v>53.5361749999999</v>
      </c>
      <c r="G49" s="6">
        <f t="shared" si="0"/>
        <v>2.65523496590204</v>
      </c>
      <c r="H49" s="6">
        <f t="shared" si="1"/>
        <v>1.88772744254381</v>
      </c>
    </row>
    <row r="50" spans="1:8">
      <c r="A50" s="3">
        <v>41841</v>
      </c>
      <c r="B50" s="6">
        <v>33.0871428571429</v>
      </c>
      <c r="C50" s="6" t="e">
        <v>#DIV/0!</v>
      </c>
      <c r="D50" s="6">
        <v>26.3238095238095</v>
      </c>
      <c r="E50" s="6">
        <v>34.5202922077922</v>
      </c>
      <c r="F50" s="6">
        <v>65.9417305555556</v>
      </c>
      <c r="G50" s="6">
        <f t="shared" si="0"/>
        <v>2.50502232573565</v>
      </c>
      <c r="H50" s="6">
        <f t="shared" si="1"/>
        <v>1.91023094933914</v>
      </c>
    </row>
    <row r="51" spans="1:8">
      <c r="A51" s="3">
        <v>41842</v>
      </c>
      <c r="B51" s="6">
        <v>33.0329761904762</v>
      </c>
      <c r="C51" s="6">
        <v>569.030512820513</v>
      </c>
      <c r="D51" s="6">
        <v>26.9863095238095</v>
      </c>
      <c r="E51" s="6">
        <v>35.15</v>
      </c>
      <c r="F51" s="6">
        <v>62.3751333333333</v>
      </c>
      <c r="G51" s="6">
        <f t="shared" si="0"/>
        <v>2.31136211041754</v>
      </c>
      <c r="H51" s="6">
        <f t="shared" si="1"/>
        <v>1.77454148885728</v>
      </c>
    </row>
    <row r="52" spans="1:8">
      <c r="A52" s="3">
        <v>41843</v>
      </c>
      <c r="B52" s="6">
        <v>33.2446428571429</v>
      </c>
      <c r="C52" s="6">
        <v>503.234318555008</v>
      </c>
      <c r="D52" s="6">
        <v>31.3845238095238</v>
      </c>
      <c r="E52" s="6">
        <v>39.3363095238095</v>
      </c>
      <c r="F52" s="6">
        <v>75.9840277777778</v>
      </c>
      <c r="G52" s="6">
        <f t="shared" si="0"/>
        <v>2.42106677287613</v>
      </c>
      <c r="H52" s="6">
        <f t="shared" si="1"/>
        <v>1.93165115633906</v>
      </c>
    </row>
    <row r="53" spans="1:8">
      <c r="A53" s="3">
        <v>41844</v>
      </c>
      <c r="B53" s="6">
        <v>31.5827380952381</v>
      </c>
      <c r="C53" s="6">
        <v>293.399795015644</v>
      </c>
      <c r="D53" s="6">
        <v>34.2309523809524</v>
      </c>
      <c r="E53" s="6">
        <v>43.2970238095238</v>
      </c>
      <c r="F53" s="6">
        <v>81.5169055555555</v>
      </c>
      <c r="G53" s="6">
        <f t="shared" si="0"/>
        <v>2.38138000510074</v>
      </c>
      <c r="H53" s="6">
        <f t="shared" si="1"/>
        <v>1.88273692700385</v>
      </c>
    </row>
    <row r="54" spans="1:8">
      <c r="A54" s="3">
        <v>41845</v>
      </c>
      <c r="B54" s="6">
        <v>30.0105952380952</v>
      </c>
      <c r="C54" s="6">
        <v>152.084069478908</v>
      </c>
      <c r="D54" s="6">
        <v>31.1047619047619</v>
      </c>
      <c r="E54" s="6">
        <v>40.3809523809524</v>
      </c>
      <c r="F54" s="6">
        <v>75.5839486111112</v>
      </c>
      <c r="G54" s="6">
        <f t="shared" si="0"/>
        <v>2.42997997678098</v>
      </c>
      <c r="H54" s="6">
        <f t="shared" si="1"/>
        <v>1.87177231230346</v>
      </c>
    </row>
    <row r="55" spans="1:8">
      <c r="A55" s="3">
        <v>41846</v>
      </c>
      <c r="B55" s="6">
        <v>29.9389285714286</v>
      </c>
      <c r="C55" s="6">
        <v>271.448987854251</v>
      </c>
      <c r="D55" s="6">
        <v>20.6744047619048</v>
      </c>
      <c r="E55" s="6">
        <v>30.0696428571428</v>
      </c>
      <c r="F55" s="6">
        <v>48.6452847222221</v>
      </c>
      <c r="G55" s="6">
        <f t="shared" si="0"/>
        <v>2.35292310866707</v>
      </c>
      <c r="H55" s="6">
        <f t="shared" si="1"/>
        <v>1.61775399040587</v>
      </c>
    </row>
    <row r="56" spans="1:8">
      <c r="A56" s="3">
        <v>41847</v>
      </c>
      <c r="B56" s="6">
        <v>28.8709523809524</v>
      </c>
      <c r="C56" s="6">
        <v>320.544017181544</v>
      </c>
      <c r="D56" s="6">
        <v>23.2428571428571</v>
      </c>
      <c r="E56" s="6">
        <v>32.6154761904762</v>
      </c>
      <c r="F56" s="6">
        <v>52.1126375</v>
      </c>
      <c r="G56" s="6">
        <f t="shared" si="0"/>
        <v>2.24209257836509</v>
      </c>
      <c r="H56" s="6">
        <f t="shared" si="1"/>
        <v>1.59778864474212</v>
      </c>
    </row>
    <row r="57" spans="1:8">
      <c r="A57" s="3">
        <v>41848</v>
      </c>
      <c r="B57" s="6">
        <v>30.5357142857143</v>
      </c>
      <c r="C57" s="6">
        <v>283.95060818372</v>
      </c>
      <c r="D57" s="6">
        <v>25.7773268398268</v>
      </c>
      <c r="E57" s="6">
        <v>35.2119047619048</v>
      </c>
      <c r="F57" s="6">
        <v>61.9719527777777</v>
      </c>
      <c r="G57" s="6">
        <f t="shared" si="0"/>
        <v>2.40412643106301</v>
      </c>
      <c r="H57" s="6">
        <f t="shared" si="1"/>
        <v>1.75997161178353</v>
      </c>
    </row>
    <row r="58" spans="1:8">
      <c r="A58" s="3">
        <v>41849</v>
      </c>
      <c r="B58" s="6">
        <v>32.439880952381</v>
      </c>
      <c r="C58" s="6">
        <v>447.92409372237</v>
      </c>
      <c r="D58" s="6">
        <v>28.5047619047619</v>
      </c>
      <c r="E58" s="6">
        <v>37.7728896103896</v>
      </c>
      <c r="F58" s="6">
        <v>67.0520277777778</v>
      </c>
      <c r="G58" s="6">
        <f t="shared" si="0"/>
        <v>2.35230969484352</v>
      </c>
      <c r="H58" s="6">
        <f t="shared" si="1"/>
        <v>1.77513630726665</v>
      </c>
    </row>
    <row r="59" spans="1:8">
      <c r="A59" s="3">
        <v>41850</v>
      </c>
      <c r="B59" s="6">
        <v>32.7195238095238</v>
      </c>
      <c r="C59" s="6">
        <v>524.563524059748</v>
      </c>
      <c r="D59" s="6">
        <v>29.9684523809524</v>
      </c>
      <c r="E59" s="6">
        <v>39.2583333333333</v>
      </c>
      <c r="F59" s="6">
        <v>73.2703125000001</v>
      </c>
      <c r="G59" s="6">
        <f t="shared" si="0"/>
        <v>2.44491479134805</v>
      </c>
      <c r="H59" s="6">
        <f t="shared" si="1"/>
        <v>1.86636329866271</v>
      </c>
    </row>
    <row r="60" spans="1:8">
      <c r="A60" s="3">
        <v>41851</v>
      </c>
      <c r="B60" s="6">
        <v>31.3727380952381</v>
      </c>
      <c r="C60" s="6">
        <v>372.280106492969</v>
      </c>
      <c r="D60" s="6">
        <v>30.8875</v>
      </c>
      <c r="E60" s="6">
        <v>40.0488095238095</v>
      </c>
      <c r="F60" s="6">
        <v>77.7270083333334</v>
      </c>
      <c r="G60" s="6">
        <f t="shared" si="0"/>
        <v>2.5164551463645</v>
      </c>
      <c r="H60" s="6">
        <f t="shared" si="1"/>
        <v>1.94080696174311</v>
      </c>
    </row>
    <row r="61" spans="1:8">
      <c r="A61" s="3">
        <v>41852</v>
      </c>
      <c r="B61" s="6">
        <v>26.1597619047619</v>
      </c>
      <c r="C61" s="6">
        <v>59.6799001536098</v>
      </c>
      <c r="D61" s="6">
        <v>25.5931277056277</v>
      </c>
      <c r="E61" s="6">
        <v>34.8761904761905</v>
      </c>
      <c r="F61" s="6">
        <v>63.6311958333333</v>
      </c>
      <c r="G61" s="6">
        <f t="shared" si="0"/>
        <v>2.48626102152186</v>
      </c>
      <c r="H61" s="6">
        <f t="shared" si="1"/>
        <v>1.8244881383124</v>
      </c>
    </row>
    <row r="62" spans="1:8">
      <c r="A62" s="3">
        <v>41853</v>
      </c>
      <c r="B62" s="6">
        <v>27.535</v>
      </c>
      <c r="C62" s="6">
        <v>128.145372028626</v>
      </c>
      <c r="D62" s="6">
        <v>21.6154761904762</v>
      </c>
      <c r="E62" s="6">
        <v>31.0071428571429</v>
      </c>
      <c r="F62" s="6">
        <v>56.9601083333334</v>
      </c>
      <c r="G62" s="6">
        <f t="shared" si="0"/>
        <v>2.63515399019662</v>
      </c>
      <c r="H62" s="6">
        <f t="shared" si="1"/>
        <v>1.83699957767028</v>
      </c>
    </row>
    <row r="63" spans="1:8">
      <c r="A63" s="3">
        <v>41854</v>
      </c>
      <c r="B63" s="6">
        <v>32.4609523809524</v>
      </c>
      <c r="C63" s="6">
        <v>354.163716323999</v>
      </c>
      <c r="D63" s="6">
        <v>22.0261904761905</v>
      </c>
      <c r="E63" s="6">
        <v>31.4071428571429</v>
      </c>
      <c r="F63" s="6">
        <v>55.7877833333334</v>
      </c>
      <c r="G63" s="6">
        <f t="shared" si="0"/>
        <v>2.53279310344828</v>
      </c>
      <c r="H63" s="6">
        <f t="shared" si="1"/>
        <v>1.776276931241</v>
      </c>
    </row>
    <row r="64" spans="1:8">
      <c r="A64" s="3">
        <v>41855</v>
      </c>
      <c r="B64" s="6">
        <v>34.7094047619048</v>
      </c>
      <c r="C64" s="6">
        <v>325.989947615109</v>
      </c>
      <c r="D64" s="6">
        <v>29.2755952380952</v>
      </c>
      <c r="E64" s="6">
        <v>38.5892857142857</v>
      </c>
      <c r="F64" s="6">
        <v>68.7391833333334</v>
      </c>
      <c r="G64" s="6">
        <f t="shared" si="0"/>
        <v>2.34800292784092</v>
      </c>
      <c r="H64" s="6">
        <f t="shared" si="1"/>
        <v>1.78130229831868</v>
      </c>
    </row>
    <row r="65" spans="1:8">
      <c r="A65" s="3">
        <v>41856</v>
      </c>
      <c r="B65" s="6">
        <v>34.0463095238095</v>
      </c>
      <c r="C65" s="6">
        <v>509.922848392801</v>
      </c>
      <c r="D65" s="6">
        <v>31.6169913419913</v>
      </c>
      <c r="E65" s="6">
        <v>40.7833333333333</v>
      </c>
      <c r="F65" s="6">
        <v>68.7298791666667</v>
      </c>
      <c r="G65" s="6">
        <f t="shared" ref="G65:G120" si="2">F65/D65</f>
        <v>2.17382730770416</v>
      </c>
      <c r="H65" s="6">
        <f t="shared" ref="H65:H120" si="3">F65/E65</f>
        <v>1.68524427870862</v>
      </c>
    </row>
    <row r="66" spans="1:8">
      <c r="A66" s="3">
        <v>41857</v>
      </c>
      <c r="B66" s="6">
        <v>33.0948872180451</v>
      </c>
      <c r="C66" s="6">
        <v>440.1565714028</v>
      </c>
      <c r="D66" s="6">
        <v>32.1096153846154</v>
      </c>
      <c r="E66" s="6">
        <v>41.3667124542125</v>
      </c>
      <c r="F66" s="6">
        <v>69.5858625</v>
      </c>
      <c r="G66" s="6">
        <f t="shared" si="2"/>
        <v>2.16713472480086</v>
      </c>
      <c r="H66" s="6">
        <f t="shared" si="3"/>
        <v>1.68217047890916</v>
      </c>
    </row>
    <row r="67" spans="1:8">
      <c r="A67" s="3">
        <v>41858</v>
      </c>
      <c r="B67" s="6">
        <v>31.843418079096</v>
      </c>
      <c r="C67" s="6">
        <v>454.855815293346</v>
      </c>
      <c r="D67" s="6">
        <v>27.2542568542569</v>
      </c>
      <c r="E67" s="6">
        <v>36.5674603174603</v>
      </c>
      <c r="F67" s="6">
        <v>56.327425</v>
      </c>
      <c r="G67" s="6">
        <f t="shared" si="2"/>
        <v>2.06673861265831</v>
      </c>
      <c r="H67" s="6">
        <f t="shared" si="3"/>
        <v>1.54037016820402</v>
      </c>
    </row>
    <row r="68" spans="1:8">
      <c r="A68" s="3">
        <v>41859</v>
      </c>
      <c r="B68" s="6">
        <v>28.9788095238095</v>
      </c>
      <c r="C68" s="6">
        <v>112.707030603805</v>
      </c>
      <c r="D68" s="6">
        <v>22.9858418367347</v>
      </c>
      <c r="E68" s="6">
        <v>32.0496057513915</v>
      </c>
      <c r="F68" s="6">
        <v>61.4203707638888</v>
      </c>
      <c r="G68" s="6">
        <f t="shared" si="2"/>
        <v>2.67209577095976</v>
      </c>
      <c r="H68" s="6">
        <f t="shared" si="3"/>
        <v>1.91641579744619</v>
      </c>
    </row>
    <row r="69" spans="1:8">
      <c r="A69" s="3">
        <v>41860</v>
      </c>
      <c r="B69" s="6">
        <v>25.5941666666667</v>
      </c>
      <c r="C69" s="6">
        <v>65.1183943341605</v>
      </c>
      <c r="D69" s="6">
        <v>20.4672619047619</v>
      </c>
      <c r="E69" s="6">
        <v>29.854816017316</v>
      </c>
      <c r="F69" s="6">
        <v>50.8627777777779</v>
      </c>
      <c r="G69" s="6">
        <f t="shared" si="2"/>
        <v>2.48507973438031</v>
      </c>
      <c r="H69" s="6">
        <f t="shared" si="3"/>
        <v>1.70367078290742</v>
      </c>
    </row>
    <row r="70" spans="1:8">
      <c r="A70" s="3">
        <v>41862</v>
      </c>
      <c r="B70" s="6">
        <v>28.5567857142857</v>
      </c>
      <c r="C70" s="6">
        <v>385.513076923077</v>
      </c>
      <c r="D70" s="6">
        <v>17.6339138540031</v>
      </c>
      <c r="E70" s="6">
        <v>26.3366148490319</v>
      </c>
      <c r="F70" s="6">
        <v>49.2822622863248</v>
      </c>
      <c r="G70" s="6">
        <f t="shared" si="2"/>
        <v>2.79474328242434</v>
      </c>
      <c r="H70" s="6">
        <f t="shared" si="3"/>
        <v>1.87124513035647</v>
      </c>
    </row>
    <row r="71" spans="1:8">
      <c r="A71" s="3">
        <v>41863</v>
      </c>
      <c r="B71" s="6">
        <v>26.2645238095238</v>
      </c>
      <c r="C71" s="6">
        <v>77.7217639257294</v>
      </c>
      <c r="D71" s="6">
        <v>20.7140151515152</v>
      </c>
      <c r="E71" s="6">
        <v>29.1130952380952</v>
      </c>
      <c r="F71" s="6">
        <v>55.4388770833334</v>
      </c>
      <c r="G71" s="6">
        <f t="shared" si="2"/>
        <v>2.67639454146475</v>
      </c>
      <c r="H71" s="6">
        <f t="shared" si="3"/>
        <v>1.90425911878961</v>
      </c>
    </row>
    <row r="72" spans="1:8">
      <c r="A72" s="3">
        <v>41864</v>
      </c>
      <c r="B72" s="6">
        <v>29.2929761904762</v>
      </c>
      <c r="C72" s="6">
        <v>388.050506699313</v>
      </c>
      <c r="D72" s="6">
        <v>21.5416666666667</v>
      </c>
      <c r="E72" s="6">
        <v>29.7922619047619</v>
      </c>
      <c r="F72" s="6">
        <v>58.8581583333333</v>
      </c>
      <c r="G72" s="6">
        <f t="shared" si="2"/>
        <v>2.73229361702127</v>
      </c>
      <c r="H72" s="6">
        <f t="shared" si="3"/>
        <v>1.97561898863159</v>
      </c>
    </row>
    <row r="73" spans="1:8">
      <c r="A73" s="3">
        <v>41865</v>
      </c>
      <c r="B73" s="6">
        <v>25.7652380952381</v>
      </c>
      <c r="C73" s="6">
        <v>116.685380434783</v>
      </c>
      <c r="D73" s="6">
        <v>22.1522043432758</v>
      </c>
      <c r="E73" s="6">
        <v>30.4328623757195</v>
      </c>
      <c r="F73" s="6">
        <v>61.3678465277778</v>
      </c>
      <c r="G73" s="6">
        <f t="shared" si="2"/>
        <v>2.77028170997374</v>
      </c>
      <c r="H73" s="6">
        <f t="shared" si="3"/>
        <v>2.01649932793503</v>
      </c>
    </row>
    <row r="74" spans="1:8">
      <c r="A74" s="3">
        <v>41866</v>
      </c>
      <c r="B74" s="6">
        <v>26.1509523809524</v>
      </c>
      <c r="C74" s="6">
        <v>94.7836538461539</v>
      </c>
      <c r="D74" s="6">
        <v>20.2167207792208</v>
      </c>
      <c r="E74" s="6">
        <v>28.4977272727273</v>
      </c>
      <c r="F74" s="6">
        <v>56.6220569444444</v>
      </c>
      <c r="G74" s="6">
        <f t="shared" si="2"/>
        <v>2.80075377024754</v>
      </c>
      <c r="H74" s="6">
        <f t="shared" si="3"/>
        <v>1.98689728491551</v>
      </c>
    </row>
    <row r="75" spans="1:8">
      <c r="A75" s="3">
        <v>41867</v>
      </c>
      <c r="B75" s="6">
        <v>27.3189285714286</v>
      </c>
      <c r="C75" s="6">
        <v>221.97465759676</v>
      </c>
      <c r="D75" s="6">
        <v>17.0315476190476</v>
      </c>
      <c r="E75" s="6">
        <v>24.5738095238095</v>
      </c>
      <c r="F75" s="6">
        <v>44.900357638889</v>
      </c>
      <c r="G75" s="6">
        <f t="shared" si="2"/>
        <v>2.63630520509326</v>
      </c>
      <c r="H75" s="6">
        <f t="shared" si="3"/>
        <v>1.82716308577981</v>
      </c>
    </row>
    <row r="76" spans="1:8">
      <c r="A76" s="3">
        <v>41868</v>
      </c>
      <c r="B76" s="6">
        <v>23.2975</v>
      </c>
      <c r="C76" s="6">
        <v>58.6146889706511</v>
      </c>
      <c r="D76" s="6">
        <v>16.7529761904762</v>
      </c>
      <c r="E76" s="6">
        <v>24.4607142857143</v>
      </c>
      <c r="F76" s="6">
        <v>46.0850881944445</v>
      </c>
      <c r="G76" s="6">
        <f t="shared" si="2"/>
        <v>2.75085976786878</v>
      </c>
      <c r="H76" s="6">
        <f t="shared" si="3"/>
        <v>1.88404507146218</v>
      </c>
    </row>
    <row r="77" spans="1:8">
      <c r="A77" s="3">
        <v>41869</v>
      </c>
      <c r="B77" s="6">
        <v>23.9458333333333</v>
      </c>
      <c r="C77" s="6">
        <v>70.2896756021756</v>
      </c>
      <c r="D77" s="6">
        <v>18.425</v>
      </c>
      <c r="E77" s="6">
        <v>26.7029761904762</v>
      </c>
      <c r="F77" s="6">
        <v>52.2178027777778</v>
      </c>
      <c r="G77" s="6">
        <f t="shared" si="2"/>
        <v>2.83407342077491</v>
      </c>
      <c r="H77" s="6">
        <f t="shared" si="3"/>
        <v>1.95550497462532</v>
      </c>
    </row>
    <row r="78" spans="1:8">
      <c r="A78" s="3">
        <v>41870</v>
      </c>
      <c r="B78" s="6">
        <v>22.9207647296207</v>
      </c>
      <c r="C78" s="6">
        <v>70.7126347261901</v>
      </c>
      <c r="D78" s="6">
        <v>16.9922619047619</v>
      </c>
      <c r="E78" s="6">
        <v>25.2952380952381</v>
      </c>
      <c r="F78" s="6">
        <v>48.2327999999999</v>
      </c>
      <c r="G78" s="6">
        <f t="shared" si="2"/>
        <v>2.83851557081304</v>
      </c>
      <c r="H78" s="6">
        <f t="shared" si="3"/>
        <v>1.90679367469879</v>
      </c>
    </row>
    <row r="79" spans="1:8">
      <c r="A79" s="3">
        <v>41871</v>
      </c>
      <c r="B79" s="6">
        <v>22.9165476190476</v>
      </c>
      <c r="C79" s="6">
        <v>49.3731837725678</v>
      </c>
      <c r="D79" s="6">
        <v>15.8511904761905</v>
      </c>
      <c r="E79" s="6">
        <v>24.2564935064935</v>
      </c>
      <c r="F79" s="6">
        <v>45.7912315972222</v>
      </c>
      <c r="G79" s="6">
        <f t="shared" si="2"/>
        <v>2.88881971773689</v>
      </c>
      <c r="H79" s="6">
        <f t="shared" si="3"/>
        <v>1.88779270940228</v>
      </c>
    </row>
    <row r="80" spans="1:8">
      <c r="A80" s="3">
        <v>41872</v>
      </c>
      <c r="B80" s="6">
        <v>33.2781860371267</v>
      </c>
      <c r="C80" s="6">
        <v>379.628007798653</v>
      </c>
      <c r="D80" s="6">
        <v>15.5255952380952</v>
      </c>
      <c r="E80" s="6">
        <v>23.8136904761905</v>
      </c>
      <c r="F80" s="6">
        <v>43.4194444444445</v>
      </c>
      <c r="G80" s="6">
        <f t="shared" si="2"/>
        <v>2.79663637873967</v>
      </c>
      <c r="H80" s="6">
        <f t="shared" si="3"/>
        <v>1.82329758958849</v>
      </c>
    </row>
    <row r="81" spans="1:8">
      <c r="A81" s="3">
        <v>41873</v>
      </c>
      <c r="B81" s="6">
        <v>29.0229761904762</v>
      </c>
      <c r="C81" s="6">
        <v>279.380805860806</v>
      </c>
      <c r="D81" s="6">
        <v>18.8363095238095</v>
      </c>
      <c r="E81" s="6">
        <v>27.1732142857143</v>
      </c>
      <c r="F81" s="6">
        <v>50.075025</v>
      </c>
      <c r="G81" s="6">
        <f t="shared" si="2"/>
        <v>2.65843077895402</v>
      </c>
      <c r="H81" s="6">
        <f t="shared" si="3"/>
        <v>1.84280830649931</v>
      </c>
    </row>
    <row r="82" spans="1:8">
      <c r="A82" s="3">
        <v>41874</v>
      </c>
      <c r="B82" s="6">
        <v>29.6947619047619</v>
      </c>
      <c r="C82" s="6">
        <v>293.864945054945</v>
      </c>
      <c r="D82" s="6">
        <v>16.3303571428571</v>
      </c>
      <c r="E82" s="6">
        <v>24.0339285714286</v>
      </c>
      <c r="F82" s="6">
        <v>37.6973819444443</v>
      </c>
      <c r="G82" s="6">
        <f t="shared" si="2"/>
        <v>2.30842360731425</v>
      </c>
      <c r="H82" s="6">
        <f t="shared" si="3"/>
        <v>1.56850686446904</v>
      </c>
    </row>
    <row r="83" spans="1:8">
      <c r="A83" s="3">
        <v>41875</v>
      </c>
      <c r="B83" s="6">
        <v>32.5555952380952</v>
      </c>
      <c r="C83" s="6">
        <v>343.334722222222</v>
      </c>
      <c r="D83" s="6">
        <v>17.8809523809524</v>
      </c>
      <c r="E83" s="6">
        <v>25.5142857142857</v>
      </c>
      <c r="F83" s="6">
        <v>42.2406065277778</v>
      </c>
      <c r="G83" s="6">
        <f t="shared" si="2"/>
        <v>2.36232419995562</v>
      </c>
      <c r="H83" s="6">
        <f t="shared" si="3"/>
        <v>1.65556688518726</v>
      </c>
    </row>
    <row r="84" spans="1:8">
      <c r="A84" s="3">
        <v>41876</v>
      </c>
      <c r="B84" s="6">
        <v>28.4555952380952</v>
      </c>
      <c r="C84" s="6">
        <v>201.746962864721</v>
      </c>
      <c r="D84" s="6">
        <v>20.9880952380952</v>
      </c>
      <c r="E84" s="6">
        <v>29.2386904761905</v>
      </c>
      <c r="F84" s="6">
        <v>47.3349479166666</v>
      </c>
      <c r="G84" s="6">
        <f t="shared" si="2"/>
        <v>2.25532366704481</v>
      </c>
      <c r="H84" s="6">
        <f t="shared" si="3"/>
        <v>1.61891477168624</v>
      </c>
    </row>
    <row r="85" spans="1:8">
      <c r="A85" s="3">
        <v>41877</v>
      </c>
      <c r="B85" s="6">
        <v>28.3708333333333</v>
      </c>
      <c r="C85" s="6">
        <v>250.132347670251</v>
      </c>
      <c r="D85" s="6">
        <v>20.4482142857143</v>
      </c>
      <c r="E85" s="6">
        <v>28.697132034632</v>
      </c>
      <c r="F85" s="6">
        <v>46.1347104166667</v>
      </c>
      <c r="G85" s="6">
        <f t="shared" si="2"/>
        <v>2.25617307076529</v>
      </c>
      <c r="H85" s="6">
        <f t="shared" si="3"/>
        <v>1.60764184940122</v>
      </c>
    </row>
    <row r="86" spans="1:8">
      <c r="A86" s="3">
        <v>41878</v>
      </c>
      <c r="B86" s="6">
        <v>24.1751190476191</v>
      </c>
      <c r="C86" s="6">
        <v>56.8874472402597</v>
      </c>
      <c r="D86" s="6">
        <v>18.0845238095238</v>
      </c>
      <c r="E86" s="6">
        <v>26.3339285714286</v>
      </c>
      <c r="F86" s="6">
        <v>38.70068125</v>
      </c>
      <c r="G86" s="6">
        <f t="shared" si="2"/>
        <v>2.13998895727733</v>
      </c>
      <c r="H86" s="6">
        <f t="shared" si="3"/>
        <v>1.46961290431952</v>
      </c>
    </row>
    <row r="87" spans="1:8">
      <c r="A87" s="3">
        <v>41879</v>
      </c>
      <c r="B87" s="6">
        <v>26.9883333333333</v>
      </c>
      <c r="C87" s="6">
        <v>269.84508781362</v>
      </c>
      <c r="D87" s="6">
        <v>19.4041666666667</v>
      </c>
      <c r="E87" s="6">
        <v>27.6511904761905</v>
      </c>
      <c r="F87" s="6">
        <v>43.05503125</v>
      </c>
      <c r="G87" s="6">
        <f t="shared" si="2"/>
        <v>2.21885494953833</v>
      </c>
      <c r="H87" s="6">
        <f t="shared" si="3"/>
        <v>1.55707694708744</v>
      </c>
    </row>
    <row r="88" spans="1:8">
      <c r="A88" s="3">
        <v>41880</v>
      </c>
      <c r="B88" s="6">
        <v>27.9109523809524</v>
      </c>
      <c r="C88" s="6">
        <v>128.826362007168</v>
      </c>
      <c r="D88" s="6">
        <v>18.8224858474858</v>
      </c>
      <c r="E88" s="6">
        <v>27.1233974358974</v>
      </c>
      <c r="F88" s="6">
        <v>47.8962993055555</v>
      </c>
      <c r="G88" s="6">
        <f t="shared" si="2"/>
        <v>2.54463197335612</v>
      </c>
      <c r="H88" s="6">
        <f t="shared" si="3"/>
        <v>1.76586651501723</v>
      </c>
    </row>
    <row r="89" spans="1:8">
      <c r="A89" s="3">
        <v>41881</v>
      </c>
      <c r="B89" s="6">
        <v>27.9103571428571</v>
      </c>
      <c r="C89" s="6">
        <v>436.854468545297</v>
      </c>
      <c r="D89" s="6">
        <v>14.5482142857143</v>
      </c>
      <c r="E89" s="6">
        <v>22.0827380952381</v>
      </c>
      <c r="F89" s="6">
        <v>36.9840625000001</v>
      </c>
      <c r="G89" s="6">
        <f t="shared" si="2"/>
        <v>2.54217196514055</v>
      </c>
      <c r="H89" s="6">
        <f t="shared" si="3"/>
        <v>1.67479514272622</v>
      </c>
    </row>
    <row r="90" spans="1:8">
      <c r="A90" s="3">
        <v>41882</v>
      </c>
      <c r="B90" s="6">
        <v>26.830119047619</v>
      </c>
      <c r="C90" s="6">
        <v>210.766328113859</v>
      </c>
      <c r="D90" s="6">
        <v>15.3875</v>
      </c>
      <c r="E90" s="6">
        <v>23.0833333333333</v>
      </c>
      <c r="F90" s="6">
        <v>37.9005229166668</v>
      </c>
      <c r="G90" s="6">
        <f t="shared" si="2"/>
        <v>2.46307216355267</v>
      </c>
      <c r="H90" s="6">
        <f t="shared" si="3"/>
        <v>1.6418999097473</v>
      </c>
    </row>
    <row r="91" spans="1:8">
      <c r="A91" s="3">
        <v>41883</v>
      </c>
      <c r="B91" s="6">
        <v>27.989880952381</v>
      </c>
      <c r="C91" s="6">
        <v>277.441405709111</v>
      </c>
      <c r="D91" s="6">
        <v>19.597206959707</v>
      </c>
      <c r="E91" s="6">
        <v>27.854304029304</v>
      </c>
      <c r="F91" s="6">
        <v>54.3607865918803</v>
      </c>
      <c r="G91" s="6">
        <f t="shared" si="2"/>
        <v>2.77390480713141</v>
      </c>
      <c r="H91" s="6">
        <f t="shared" si="3"/>
        <v>1.95161173421135</v>
      </c>
    </row>
    <row r="92" spans="1:8">
      <c r="A92" s="3">
        <v>41884</v>
      </c>
      <c r="B92" s="6">
        <v>30.0900887812752</v>
      </c>
      <c r="C92" s="6">
        <v>392.750015563101</v>
      </c>
      <c r="D92" s="6">
        <v>19.7011904761905</v>
      </c>
      <c r="E92" s="6">
        <v>27.9410714285714</v>
      </c>
      <c r="F92" s="6">
        <v>54.44333125</v>
      </c>
      <c r="G92" s="6">
        <f t="shared" si="2"/>
        <v>2.76345387938848</v>
      </c>
      <c r="H92" s="6">
        <f t="shared" si="3"/>
        <v>1.94850549626126</v>
      </c>
    </row>
    <row r="93" spans="1:8">
      <c r="A93" s="3">
        <v>41885</v>
      </c>
      <c r="B93" s="6">
        <v>24.5714285714286</v>
      </c>
      <c r="C93" s="6">
        <v>98.7991022459757</v>
      </c>
      <c r="D93" s="6">
        <v>18.7559523809524</v>
      </c>
      <c r="E93" s="6">
        <v>27.052380952381</v>
      </c>
      <c r="F93" s="6">
        <v>51.1744673611111</v>
      </c>
      <c r="G93" s="6">
        <f t="shared" si="2"/>
        <v>2.72843875489263</v>
      </c>
      <c r="H93" s="6">
        <f t="shared" si="3"/>
        <v>1.89168071568972</v>
      </c>
    </row>
    <row r="94" spans="1:8">
      <c r="A94" s="3">
        <v>41886</v>
      </c>
      <c r="B94" s="6">
        <v>26.3571428571429</v>
      </c>
      <c r="C94" s="6">
        <v>321.582777777778</v>
      </c>
      <c r="D94" s="6">
        <v>15.2386904761905</v>
      </c>
      <c r="E94" s="6">
        <v>23.5410714285714</v>
      </c>
      <c r="F94" s="6">
        <v>42.4874770833333</v>
      </c>
      <c r="G94" s="6">
        <f t="shared" si="2"/>
        <v>2.7881317721964</v>
      </c>
      <c r="H94" s="6">
        <f t="shared" si="3"/>
        <v>1.8048234215783</v>
      </c>
    </row>
    <row r="95" spans="1:8">
      <c r="A95" s="3">
        <v>41887</v>
      </c>
      <c r="B95" s="6">
        <v>28.2142857142857</v>
      </c>
      <c r="C95" s="6">
        <v>471.967397416883</v>
      </c>
      <c r="D95" s="6">
        <v>17.4916666666667</v>
      </c>
      <c r="E95" s="6">
        <v>25.7869047619048</v>
      </c>
      <c r="F95" s="6">
        <v>49.7121625</v>
      </c>
      <c r="G95" s="6">
        <f t="shared" si="2"/>
        <v>2.84204835636017</v>
      </c>
      <c r="H95" s="6">
        <f t="shared" si="3"/>
        <v>1.92780649554499</v>
      </c>
    </row>
    <row r="96" spans="1:8">
      <c r="A96" s="3">
        <v>41888</v>
      </c>
      <c r="B96" s="6">
        <v>28.2142857142857</v>
      </c>
      <c r="C96" s="6">
        <v>294.230202508961</v>
      </c>
      <c r="D96" s="6">
        <v>9.92916666666667</v>
      </c>
      <c r="E96" s="6">
        <v>17.6577380952381</v>
      </c>
      <c r="F96" s="6">
        <v>28.8351631944444</v>
      </c>
      <c r="G96" s="6">
        <f t="shared" si="2"/>
        <v>2.90408693523569</v>
      </c>
      <c r="H96" s="6">
        <f t="shared" si="3"/>
        <v>1.6330043541772</v>
      </c>
    </row>
    <row r="97" spans="1:8">
      <c r="A97" s="3">
        <v>41889</v>
      </c>
      <c r="B97" s="6">
        <v>28.3761198547216</v>
      </c>
      <c r="C97" s="6">
        <v>407.407092701206</v>
      </c>
      <c r="D97" s="6">
        <v>10.0011904761905</v>
      </c>
      <c r="E97" s="6">
        <v>17.7458333333333</v>
      </c>
      <c r="F97" s="6">
        <v>31.277580787037</v>
      </c>
      <c r="G97" s="6">
        <f t="shared" si="2"/>
        <v>3.12738577087384</v>
      </c>
      <c r="H97" s="6">
        <f t="shared" si="3"/>
        <v>1.76253096710235</v>
      </c>
    </row>
    <row r="98" spans="1:8">
      <c r="A98" s="3">
        <v>41890</v>
      </c>
      <c r="B98" s="6">
        <v>28.4289043583535</v>
      </c>
      <c r="C98" s="6">
        <v>299.540134408602</v>
      </c>
      <c r="D98" s="6">
        <v>12.4880952380952</v>
      </c>
      <c r="E98" s="6">
        <v>20.8321428571429</v>
      </c>
      <c r="F98" s="6">
        <v>37.6632666666666</v>
      </c>
      <c r="G98" s="6">
        <f t="shared" si="2"/>
        <v>3.01593365109628</v>
      </c>
      <c r="H98" s="6">
        <f t="shared" si="3"/>
        <v>1.80794011086347</v>
      </c>
    </row>
    <row r="99" spans="1:8">
      <c r="A99" s="3">
        <v>41891</v>
      </c>
      <c r="B99" s="6">
        <v>28.3419047619048</v>
      </c>
      <c r="C99" s="6">
        <v>333.921459158649</v>
      </c>
      <c r="D99" s="6">
        <v>19.1557823129252</v>
      </c>
      <c r="E99" s="6">
        <v>27.5126700680272</v>
      </c>
      <c r="F99" s="6">
        <v>55.7250506944444</v>
      </c>
      <c r="G99" s="6">
        <f t="shared" si="2"/>
        <v>2.90904593631994</v>
      </c>
      <c r="H99" s="6">
        <f t="shared" si="3"/>
        <v>2.02543230288663</v>
      </c>
    </row>
    <row r="100" spans="1:8">
      <c r="A100" s="3">
        <v>41892</v>
      </c>
      <c r="B100" s="6">
        <v>26.5177380952381</v>
      </c>
      <c r="C100" s="6">
        <v>190.019596465208</v>
      </c>
      <c r="D100" s="6">
        <v>18.4842032967033</v>
      </c>
      <c r="E100" s="6">
        <v>26.7564019314019</v>
      </c>
      <c r="F100" s="6">
        <v>53.9224172008548</v>
      </c>
      <c r="G100" s="6">
        <f t="shared" si="2"/>
        <v>2.91721619456934</v>
      </c>
      <c r="H100" s="6">
        <f t="shared" si="3"/>
        <v>2.01530898433583</v>
      </c>
    </row>
    <row r="101" spans="1:8">
      <c r="A101" s="3">
        <v>41893</v>
      </c>
      <c r="B101" s="6">
        <v>26.6385714285714</v>
      </c>
      <c r="C101" s="6">
        <v>349.231858345021</v>
      </c>
      <c r="D101" s="6">
        <v>16.3158882783883</v>
      </c>
      <c r="E101" s="6">
        <v>24.5981684981685</v>
      </c>
      <c r="F101" s="6">
        <v>48.8936344017093</v>
      </c>
      <c r="G101" s="6">
        <f t="shared" si="2"/>
        <v>2.99668847735817</v>
      </c>
      <c r="H101" s="6">
        <f t="shared" si="3"/>
        <v>1.98769410028839</v>
      </c>
    </row>
    <row r="102" spans="1:8">
      <c r="A102" s="3">
        <v>41894</v>
      </c>
      <c r="B102" s="6">
        <v>25.6807142857143</v>
      </c>
      <c r="C102" s="6">
        <v>91.5234498207885</v>
      </c>
      <c r="D102" s="6">
        <v>16.2869047619048</v>
      </c>
      <c r="E102" s="6">
        <v>24.5363095238095</v>
      </c>
      <c r="F102" s="6">
        <v>48.6918055555557</v>
      </c>
      <c r="G102" s="6">
        <f t="shared" si="2"/>
        <v>2.9896291694077</v>
      </c>
      <c r="H102" s="6">
        <f t="shared" si="3"/>
        <v>1.98447959373459</v>
      </c>
    </row>
    <row r="103" spans="1:8">
      <c r="A103" s="3">
        <v>41895</v>
      </c>
      <c r="B103" s="6">
        <v>23.1627380952381</v>
      </c>
      <c r="C103" s="6">
        <v>47.6106298003072</v>
      </c>
      <c r="D103" s="6">
        <v>9.98035714285714</v>
      </c>
      <c r="E103" s="6">
        <v>17.6130952380952</v>
      </c>
      <c r="F103" s="6">
        <v>30.4882034722223</v>
      </c>
      <c r="G103" s="6">
        <f t="shared" si="2"/>
        <v>3.05482088825272</v>
      </c>
      <c r="H103" s="6">
        <f t="shared" si="3"/>
        <v>1.73099634448575</v>
      </c>
    </row>
    <row r="104" spans="1:8">
      <c r="A104" s="3">
        <v>41896</v>
      </c>
      <c r="B104" s="6">
        <v>25.9205730427764</v>
      </c>
      <c r="C104" s="6">
        <v>263.233409090909</v>
      </c>
      <c r="D104" s="6">
        <v>9.28571428571429</v>
      </c>
      <c r="E104" s="6">
        <v>17.0208333333333</v>
      </c>
      <c r="F104" s="6">
        <v>29.6213652777778</v>
      </c>
      <c r="G104" s="6">
        <f t="shared" si="2"/>
        <v>3.18999318376069</v>
      </c>
      <c r="H104" s="6">
        <f t="shared" si="3"/>
        <v>1.74030053039576</v>
      </c>
    </row>
    <row r="105" spans="1:8">
      <c r="A105" s="3">
        <v>41897</v>
      </c>
      <c r="B105" s="6">
        <v>26.3122619047619</v>
      </c>
      <c r="C105" s="6">
        <v>412.995939510437</v>
      </c>
      <c r="D105" s="6">
        <v>14.1496045621046</v>
      </c>
      <c r="E105" s="6">
        <v>22.4934523809524</v>
      </c>
      <c r="F105" s="6">
        <v>42.8100215277777</v>
      </c>
      <c r="G105" s="6">
        <f t="shared" si="2"/>
        <v>3.02552776933649</v>
      </c>
      <c r="H105" s="6">
        <f t="shared" si="3"/>
        <v>1.90322147097479</v>
      </c>
    </row>
    <row r="106" spans="1:8">
      <c r="A106" s="3">
        <v>41898</v>
      </c>
      <c r="B106" s="6">
        <v>26.2130952380952</v>
      </c>
      <c r="C106" s="6">
        <v>271.235948853454</v>
      </c>
      <c r="D106" s="6">
        <v>16.0436813186813</v>
      </c>
      <c r="E106" s="6">
        <v>24.3260204081633</v>
      </c>
      <c r="F106" s="6">
        <v>49.0540716346154</v>
      </c>
      <c r="G106" s="6">
        <f t="shared" si="2"/>
        <v>3.0575321623658</v>
      </c>
      <c r="H106" s="6">
        <f t="shared" si="3"/>
        <v>2.01652678126316</v>
      </c>
    </row>
    <row r="107" spans="1:8">
      <c r="A107" s="3">
        <v>41899</v>
      </c>
      <c r="B107" s="6">
        <v>26.1105952380952</v>
      </c>
      <c r="C107" s="6">
        <v>211.918974014337</v>
      </c>
      <c r="D107" s="6">
        <v>15.8357142857143</v>
      </c>
      <c r="E107" s="6">
        <v>24.1005952380952</v>
      </c>
      <c r="F107" s="6">
        <v>47.1969361111111</v>
      </c>
      <c r="G107" s="6">
        <f t="shared" si="2"/>
        <v>2.98041094071067</v>
      </c>
      <c r="H107" s="6">
        <f t="shared" si="3"/>
        <v>1.95833072357101</v>
      </c>
    </row>
    <row r="108" spans="1:8">
      <c r="A108" s="3">
        <v>41900</v>
      </c>
      <c r="B108" s="6">
        <v>20.9980952380952</v>
      </c>
      <c r="C108" s="6">
        <v>51.6054941346531</v>
      </c>
      <c r="D108" s="6">
        <v>10.3199633699634</v>
      </c>
      <c r="E108" s="6">
        <v>18.6440476190476</v>
      </c>
      <c r="F108" s="6">
        <v>31.9915420940171</v>
      </c>
      <c r="G108" s="6">
        <f t="shared" si="2"/>
        <v>3.09996663235546</v>
      </c>
      <c r="H108" s="6">
        <f t="shared" si="3"/>
        <v>1.71591184209018</v>
      </c>
    </row>
    <row r="109" spans="1:8">
      <c r="A109" s="3">
        <v>41901</v>
      </c>
      <c r="B109" s="6">
        <v>19.425119047619</v>
      </c>
      <c r="C109" s="6">
        <v>72.8459157706093</v>
      </c>
      <c r="D109" s="6">
        <v>8.12738095238095</v>
      </c>
      <c r="E109" s="6">
        <v>16.477380952381</v>
      </c>
      <c r="F109" s="6">
        <v>25.5492416666667</v>
      </c>
      <c r="G109" s="6">
        <f t="shared" si="2"/>
        <v>3.14360084956789</v>
      </c>
      <c r="H109" s="6">
        <f t="shared" si="3"/>
        <v>1.55056448233509</v>
      </c>
    </row>
    <row r="110" spans="1:8">
      <c r="A110" s="3">
        <v>41902</v>
      </c>
      <c r="B110" s="6">
        <v>24.0430952380952</v>
      </c>
      <c r="C110" s="6">
        <v>300.310633213859</v>
      </c>
      <c r="D110" s="6">
        <v>7.89345238095238</v>
      </c>
      <c r="E110" s="6">
        <v>15.6380952380952</v>
      </c>
      <c r="F110" s="6">
        <v>26.3897180555556</v>
      </c>
      <c r="G110" s="6">
        <f t="shared" si="2"/>
        <v>3.34324156046553</v>
      </c>
      <c r="H110" s="6">
        <f t="shared" si="3"/>
        <v>1.68752764667073</v>
      </c>
    </row>
    <row r="111" spans="1:8">
      <c r="A111" s="3">
        <v>41903</v>
      </c>
      <c r="B111" s="6">
        <v>25.2634523809524</v>
      </c>
      <c r="C111" s="6">
        <v>291.110587324862</v>
      </c>
      <c r="D111" s="6">
        <v>7.37083333333333</v>
      </c>
      <c r="E111" s="6">
        <v>15.0051948051948</v>
      </c>
      <c r="F111" s="6">
        <v>25.7182673611111</v>
      </c>
      <c r="G111" s="6">
        <f t="shared" si="2"/>
        <v>3.48919398907104</v>
      </c>
      <c r="H111" s="6">
        <f t="shared" si="3"/>
        <v>1.71395757902506</v>
      </c>
    </row>
    <row r="112" spans="1:8">
      <c r="A112" s="3">
        <v>41904</v>
      </c>
      <c r="B112" s="6">
        <v>23.3996428571429</v>
      </c>
      <c r="C112" s="6">
        <v>44.7519467544774</v>
      </c>
      <c r="D112" s="6">
        <v>9.89117965367965</v>
      </c>
      <c r="E112" s="6">
        <v>18.2998626373626</v>
      </c>
      <c r="F112" s="6">
        <v>31.8862141559828</v>
      </c>
      <c r="G112" s="6">
        <f t="shared" si="2"/>
        <v>3.22370185078184</v>
      </c>
      <c r="H112" s="6">
        <f t="shared" si="3"/>
        <v>1.7424291530408</v>
      </c>
    </row>
    <row r="113" spans="1:8">
      <c r="A113" s="3">
        <v>41905</v>
      </c>
      <c r="B113" s="6">
        <v>24.0953571428571</v>
      </c>
      <c r="C113" s="6">
        <v>61.0294750257423</v>
      </c>
      <c r="D113" s="6">
        <v>14.0613095238095</v>
      </c>
      <c r="E113" s="6">
        <v>22.3297619047619</v>
      </c>
      <c r="F113" s="6">
        <v>42.8301805555555</v>
      </c>
      <c r="G113" s="6">
        <f t="shared" si="2"/>
        <v>3.04595958740775</v>
      </c>
      <c r="H113" s="6">
        <f t="shared" si="3"/>
        <v>1.91807600717954</v>
      </c>
    </row>
    <row r="114" spans="1:8">
      <c r="A114" s="3">
        <v>41906</v>
      </c>
      <c r="B114" s="6">
        <v>24.315873015873</v>
      </c>
      <c r="C114" s="6">
        <v>168.801232964817</v>
      </c>
      <c r="D114" s="6">
        <v>11.6348901098901</v>
      </c>
      <c r="E114" s="6">
        <v>19.9244047619048</v>
      </c>
      <c r="F114" s="6">
        <v>35.3140838675214</v>
      </c>
      <c r="G114" s="6">
        <f t="shared" si="2"/>
        <v>3.03518843186177</v>
      </c>
      <c r="H114" s="6">
        <f t="shared" si="3"/>
        <v>1.77240345644059</v>
      </c>
    </row>
    <row r="115" spans="1:8">
      <c r="A115" s="3">
        <v>41907</v>
      </c>
      <c r="B115" s="6">
        <v>26.1940476190476</v>
      </c>
      <c r="C115" s="6">
        <v>457.555</v>
      </c>
      <c r="D115" s="6">
        <v>11.7690476190476</v>
      </c>
      <c r="E115" s="6">
        <v>19.8547619047619</v>
      </c>
      <c r="F115" s="6">
        <v>35.1852569444444</v>
      </c>
      <c r="G115" s="6">
        <f t="shared" si="2"/>
        <v>2.98964351945512</v>
      </c>
      <c r="H115" s="6">
        <f t="shared" si="3"/>
        <v>1.77213190030779</v>
      </c>
    </row>
    <row r="116" spans="1:8">
      <c r="A116" s="3">
        <v>41908</v>
      </c>
      <c r="B116" s="6">
        <v>25.9242857142857</v>
      </c>
      <c r="C116" s="6">
        <v>327.442017045455</v>
      </c>
      <c r="D116" s="6">
        <v>11.4651098901099</v>
      </c>
      <c r="E116" s="6">
        <v>19.7553113553114</v>
      </c>
      <c r="F116" s="6">
        <v>36.0290732905983</v>
      </c>
      <c r="G116" s="6">
        <f t="shared" si="2"/>
        <v>3.14249698746263</v>
      </c>
      <c r="H116" s="6">
        <f t="shared" si="3"/>
        <v>1.82376641109793</v>
      </c>
    </row>
    <row r="117" spans="1:8">
      <c r="A117" s="3">
        <v>41909</v>
      </c>
      <c r="B117" s="6">
        <v>27.1114285714286</v>
      </c>
      <c r="C117" s="6">
        <v>334.792204301075</v>
      </c>
      <c r="D117" s="6">
        <v>10.8440476190476</v>
      </c>
      <c r="E117" s="6">
        <v>18.539880952381</v>
      </c>
      <c r="F117" s="6">
        <v>33.9850194444445</v>
      </c>
      <c r="G117" s="6">
        <f t="shared" si="2"/>
        <v>3.13397917810225</v>
      </c>
      <c r="H117" s="6">
        <f t="shared" si="3"/>
        <v>1.83307646536317</v>
      </c>
    </row>
    <row r="118" spans="1:8">
      <c r="A118" s="3">
        <v>41910</v>
      </c>
      <c r="B118" s="6">
        <v>27.1661904761905</v>
      </c>
      <c r="C118" s="6">
        <v>450.944277239261</v>
      </c>
      <c r="D118" s="6">
        <v>16.8082750582751</v>
      </c>
      <c r="E118" s="6">
        <v>24.4516941391941</v>
      </c>
      <c r="F118" s="6">
        <v>52.6104104166666</v>
      </c>
      <c r="G118" s="6">
        <f t="shared" si="2"/>
        <v>3.13003031151406</v>
      </c>
      <c r="H118" s="6">
        <f t="shared" si="3"/>
        <v>2.15160594260568</v>
      </c>
    </row>
    <row r="119" spans="1:8">
      <c r="A119" s="4">
        <v>41911</v>
      </c>
      <c r="B119" s="5">
        <v>28.0611904761905</v>
      </c>
      <c r="C119" s="5">
        <v>305.850555555556</v>
      </c>
      <c r="D119" s="6">
        <v>18.7178571428571</v>
      </c>
      <c r="E119" s="6">
        <v>26.9309523809524</v>
      </c>
      <c r="F119" s="6">
        <v>57.0593527777778</v>
      </c>
      <c r="G119" s="6">
        <f t="shared" si="2"/>
        <v>3.04839129513028</v>
      </c>
      <c r="H119" s="6">
        <f t="shared" si="3"/>
        <v>2.11872762502579</v>
      </c>
    </row>
    <row r="120" spans="1:8">
      <c r="A120" s="4">
        <v>41912</v>
      </c>
      <c r="B120" s="5">
        <v>20.769179197995</v>
      </c>
      <c r="C120" s="5">
        <v>77.5935663082437</v>
      </c>
      <c r="D120" s="6">
        <v>9.80416666666667</v>
      </c>
      <c r="E120" s="6">
        <v>18.1214285714286</v>
      </c>
      <c r="F120" s="6">
        <v>30.5052611111111</v>
      </c>
      <c r="G120" s="6">
        <f t="shared" si="2"/>
        <v>3.11145884686216</v>
      </c>
      <c r="H120" s="6">
        <f t="shared" si="3"/>
        <v>1.68338058949766</v>
      </c>
    </row>
  </sheetData>
  <pageMargins left="0.699305555555556" right="0.699305555555556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2929"/>
  <sheetViews>
    <sheetView tabSelected="1" workbookViewId="0">
      <selection activeCell="R2" sqref="R2:R123"/>
    </sheetView>
  </sheetViews>
  <sheetFormatPr defaultColWidth="9" defaultRowHeight="13.5"/>
  <cols>
    <col min="1" max="1" width="17.125" style="1"/>
    <col min="14" max="14" width="11.125" customWidth="1"/>
    <col min="15" max="15" width="11.125" style="2" customWidth="1"/>
    <col min="16" max="18" width="12.625"/>
  </cols>
  <sheetData>
    <row r="1" spans="1:18">
      <c r="A1" s="1" t="s">
        <v>0</v>
      </c>
      <c r="D1" t="s">
        <v>16</v>
      </c>
      <c r="E1" t="s">
        <v>17</v>
      </c>
      <c r="F1" t="s">
        <v>19</v>
      </c>
      <c r="G1" t="s">
        <v>2</v>
      </c>
      <c r="H1" t="s">
        <v>1</v>
      </c>
      <c r="I1" t="s">
        <v>10</v>
      </c>
      <c r="J1" t="s">
        <v>20</v>
      </c>
      <c r="K1" t="s">
        <v>239</v>
      </c>
      <c r="L1" t="s">
        <v>240</v>
      </c>
      <c r="P1" t="s">
        <v>261</v>
      </c>
      <c r="Q1" t="s">
        <v>262</v>
      </c>
      <c r="R1" t="s">
        <v>263</v>
      </c>
    </row>
    <row r="2" spans="1:18">
      <c r="A2" s="1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s">
        <v>241</v>
      </c>
      <c r="H2">
        <v>22.6833333333333</v>
      </c>
      <c r="I2">
        <v>25.3333333333333</v>
      </c>
      <c r="J2">
        <v>-2</v>
      </c>
      <c r="K2">
        <v>1</v>
      </c>
      <c r="L2">
        <v>0.349460884624169</v>
      </c>
      <c r="N2" s="3">
        <v>41791</v>
      </c>
      <c r="O2" s="2">
        <v>151</v>
      </c>
      <c r="P2">
        <f t="array" ref="P2">MIN(IF(D$2:D$2929=O2,H$2:H$2929))</f>
        <v>21.41</v>
      </c>
      <c r="Q2">
        <f t="array" ref="Q2">MAX(IF(D$2:D$2929=O2,H$2:H$2929))</f>
        <v>23.3216666666666</v>
      </c>
      <c r="R2">
        <f t="array" ref="R2">AVERAGE(IF(D$2:D$2929=O2,H$2:H$2929))</f>
        <v>22.3118</v>
      </c>
    </row>
    <row r="3" spans="1:18">
      <c r="A3" s="1">
        <v>41791.0416666667</v>
      </c>
      <c r="B3">
        <v>1</v>
      </c>
      <c r="C3">
        <v>2</v>
      </c>
      <c r="D3">
        <v>151</v>
      </c>
      <c r="E3">
        <v>1</v>
      </c>
      <c r="F3">
        <v>-1</v>
      </c>
      <c r="G3" t="s">
        <v>241</v>
      </c>
      <c r="H3">
        <v>22.0716666666666</v>
      </c>
      <c r="I3">
        <v>23.7666666666667</v>
      </c>
      <c r="J3">
        <v>-2</v>
      </c>
      <c r="K3">
        <v>2</v>
      </c>
      <c r="L3">
        <v>0.386152044240861</v>
      </c>
      <c r="N3" s="3">
        <v>41792</v>
      </c>
      <c r="O3" s="2">
        <v>152</v>
      </c>
      <c r="P3">
        <f t="array" ref="P3">MIN(IF(D$2:D$2929=O3,H$2:H$2929))</f>
        <v>20.2433333333334</v>
      </c>
      <c r="Q3">
        <f t="array" ref="Q3">MAX(IF(D$2:D$2929=O3,H$2:H$2929))</f>
        <v>25.4966666666667</v>
      </c>
      <c r="R3">
        <f t="array" ref="R3">AVERAGE(IF(D$2:D$2929=O3,H$2:H$2929))</f>
        <v>23.2908333333333</v>
      </c>
    </row>
    <row r="4" spans="1:18">
      <c r="A4" s="1">
        <v>41791.0833333333</v>
      </c>
      <c r="B4">
        <v>1</v>
      </c>
      <c r="C4">
        <v>3</v>
      </c>
      <c r="D4">
        <v>151</v>
      </c>
      <c r="E4">
        <v>2</v>
      </c>
      <c r="F4">
        <v>-1</v>
      </c>
      <c r="G4" t="s">
        <v>241</v>
      </c>
      <c r="H4">
        <v>22.1</v>
      </c>
      <c r="I4">
        <v>23.85</v>
      </c>
      <c r="J4">
        <v>-2</v>
      </c>
      <c r="K4">
        <v>3</v>
      </c>
      <c r="L4">
        <v>0.360825464179156</v>
      </c>
      <c r="N4" s="3">
        <v>41793</v>
      </c>
      <c r="O4" s="2">
        <v>153</v>
      </c>
      <c r="P4">
        <f t="array" ref="P4">MIN(IF(D$2:D$2929=O4,H$2:H$2929))</f>
        <v>19.915</v>
      </c>
      <c r="Q4">
        <f t="array" ref="Q4">MAX(IF(D$2:D$2929=O4,H$2:H$2929))</f>
        <v>23.0366666666667</v>
      </c>
      <c r="R4">
        <f t="array" ref="R4">AVERAGE(IF(D$2:D$2929=O4,H$2:H$2929))</f>
        <v>21.0257638888889</v>
      </c>
    </row>
    <row r="5" spans="1:18">
      <c r="A5" s="1">
        <v>41791.125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</v>
      </c>
      <c r="H5">
        <v>22.065</v>
      </c>
      <c r="I5">
        <v>23.8</v>
      </c>
      <c r="J5">
        <v>-2</v>
      </c>
      <c r="K5">
        <v>4</v>
      </c>
      <c r="L5">
        <v>0.469230769230769</v>
      </c>
      <c r="N5" s="3">
        <v>41794</v>
      </c>
      <c r="O5" s="2">
        <v>154</v>
      </c>
      <c r="P5">
        <f t="array" ref="P5">MIN(IF(D$2:D$2929=O5,H$2:H$2929))</f>
        <v>19.59</v>
      </c>
      <c r="Q5">
        <f t="array" ref="Q5">MAX(IF(D$2:D$2929=O5,H$2:H$2929))</f>
        <v>24.5366666666667</v>
      </c>
      <c r="R5">
        <f t="array" ref="R5">AVERAGE(IF(D$2:D$2929=O5,H$2:H$2929))</f>
        <v>21.9648611111111</v>
      </c>
    </row>
    <row r="6" spans="1:18">
      <c r="A6" s="1">
        <v>41791.1666666667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</v>
      </c>
      <c r="H6">
        <v>22.1116666666667</v>
      </c>
      <c r="I6">
        <v>23.8833333333333</v>
      </c>
      <c r="J6">
        <v>-2</v>
      </c>
      <c r="K6">
        <v>5</v>
      </c>
      <c r="L6">
        <v>0.483333333333333</v>
      </c>
      <c r="N6" s="3">
        <v>41795</v>
      </c>
      <c r="O6" s="2">
        <v>155</v>
      </c>
      <c r="P6">
        <f t="array" ref="P6">MIN(IF(D$2:D$2929=O6,H$2:H$2929))</f>
        <v>20.2716666666667</v>
      </c>
      <c r="Q6">
        <f t="array" ref="Q6">MAX(IF(D$2:D$2929=O6,H$2:H$2929))</f>
        <v>27.3</v>
      </c>
      <c r="R6">
        <f t="array" ref="R6">AVERAGE(IF(D$2:D$2929=O6,H$2:H$2929))</f>
        <v>22.8738888888889</v>
      </c>
    </row>
    <row r="7" spans="1:18">
      <c r="A7" s="1">
        <v>41791.2083333333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</v>
      </c>
      <c r="H7">
        <v>21.7966666666667</v>
      </c>
      <c r="I7">
        <v>23.8</v>
      </c>
      <c r="J7">
        <v>-2</v>
      </c>
      <c r="K7">
        <v>6</v>
      </c>
      <c r="L7">
        <v>12.3620689655172</v>
      </c>
      <c r="N7" s="3">
        <v>41796</v>
      </c>
      <c r="O7" s="2">
        <v>156</v>
      </c>
      <c r="P7">
        <f t="array" ref="P7">MIN(IF(D$2:D$2929=O7,H$2:H$2929))</f>
        <v>19.9966666666667</v>
      </c>
      <c r="Q7">
        <f t="array" ref="Q7">MAX(IF(D$2:D$2929=O7,H$2:H$2929))</f>
        <v>28.53</v>
      </c>
      <c r="R7">
        <f t="array" ref="R7">AVERAGE(IF(D$2:D$2929=O7,H$2:H$2929))</f>
        <v>24.1279625706215</v>
      </c>
    </row>
    <row r="8" spans="1:18">
      <c r="A8" s="1">
        <v>41791.25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53.8366666666667</v>
      </c>
      <c r="H8">
        <v>21.91</v>
      </c>
      <c r="I8">
        <v>25.7083333333333</v>
      </c>
      <c r="J8">
        <v>-2</v>
      </c>
      <c r="K8">
        <v>7</v>
      </c>
      <c r="L8">
        <v>53.8366666666667</v>
      </c>
      <c r="N8" s="3">
        <v>41797</v>
      </c>
      <c r="O8" s="2">
        <v>157</v>
      </c>
      <c r="P8">
        <f t="array" ref="P8">MIN(IF(D$2:D$2929=O8,H$2:H$2929))</f>
        <v>21.3983333333333</v>
      </c>
      <c r="Q8">
        <f t="array" ref="Q8">MAX(IF(D$2:D$2929=O8,H$2:H$2929))</f>
        <v>30.7016666666667</v>
      </c>
      <c r="R8">
        <f t="array" ref="R8">AVERAGE(IF(D$2:D$2929=O8,H$2:H$2929))</f>
        <v>25.5473100907029</v>
      </c>
    </row>
    <row r="9" spans="1:18">
      <c r="A9" s="1">
        <v>41791.2916666666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47.1366666666667</v>
      </c>
      <c r="H9">
        <v>22.3466666666667</v>
      </c>
      <c r="I9">
        <v>23.7666666666667</v>
      </c>
      <c r="J9">
        <v>-2</v>
      </c>
      <c r="K9">
        <v>8</v>
      </c>
      <c r="L9">
        <v>47.1366666666667</v>
      </c>
      <c r="N9" s="3">
        <v>41798</v>
      </c>
      <c r="O9" s="2">
        <v>158</v>
      </c>
      <c r="P9">
        <f t="array" ref="P9">MIN(IF(D$2:D$2929=O9,H$2:H$2929))</f>
        <v>21.3916666666667</v>
      </c>
      <c r="Q9">
        <f t="array" ref="Q9">MAX(IF(D$2:D$2929=O9,H$2:H$2929))</f>
        <v>27.8383333333333</v>
      </c>
      <c r="R9">
        <f t="array" ref="R9">AVERAGE(IF(D$2:D$2929=O9,H$2:H$2929))</f>
        <v>24.2183333333333</v>
      </c>
    </row>
    <row r="10" spans="1:18">
      <c r="A10" s="1">
        <v>41791.3333333333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48.3466666666667</v>
      </c>
      <c r="H10">
        <v>22.27</v>
      </c>
      <c r="I10">
        <v>25.3</v>
      </c>
      <c r="J10">
        <v>-2</v>
      </c>
      <c r="K10">
        <v>9</v>
      </c>
      <c r="L10">
        <v>48.3466666666667</v>
      </c>
      <c r="N10" s="3">
        <v>41799</v>
      </c>
      <c r="O10" s="2">
        <v>159</v>
      </c>
      <c r="P10">
        <f t="array" ref="P10">MIN(IF(D$2:D$2929=O10,H$2:H$2929))</f>
        <v>20.8166666666667</v>
      </c>
      <c r="Q10">
        <f t="array" ref="Q10">MAX(IF(D$2:D$2929=O10,H$2:H$2929))</f>
        <v>27.3916666666667</v>
      </c>
      <c r="R10">
        <f t="array" ref="R10">AVERAGE(IF(D$2:D$2929=O10,H$2:H$2929))</f>
        <v>23.4790277777778</v>
      </c>
    </row>
    <row r="11" spans="1:18">
      <c r="A11" s="1">
        <v>41791.375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</v>
      </c>
      <c r="I11">
        <v>23.8166666666667</v>
      </c>
      <c r="J11">
        <v>-2</v>
      </c>
      <c r="K11">
        <v>10</v>
      </c>
      <c r="L11">
        <v>89.57</v>
      </c>
      <c r="N11" s="3">
        <v>41800</v>
      </c>
      <c r="O11" s="2">
        <v>160</v>
      </c>
      <c r="P11">
        <f t="array" ref="P11">MIN(IF(D$2:D$2929=O11,H$2:H$2929))</f>
        <v>21.39</v>
      </c>
      <c r="Q11">
        <f t="array" ref="Q11">MAX(IF(D$2:D$2929=O11,H$2:H$2929))</f>
        <v>27.7016666666667</v>
      </c>
      <c r="R11">
        <f t="array" ref="R11">AVERAGE(IF(D$2:D$2929=O11,H$2:H$2929))</f>
        <v>23.7992361111111</v>
      </c>
    </row>
    <row r="12" spans="1:18">
      <c r="A12" s="1">
        <v>41791.4166666666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</v>
      </c>
      <c r="H12">
        <v>22.2216666666667</v>
      </c>
      <c r="I12">
        <v>28.0666666666667</v>
      </c>
      <c r="J12">
        <v>-2</v>
      </c>
      <c r="K12">
        <v>11</v>
      </c>
      <c r="L12">
        <v>65.7833333333333</v>
      </c>
      <c r="N12" s="3">
        <v>41801</v>
      </c>
      <c r="O12" s="2">
        <v>161</v>
      </c>
      <c r="P12">
        <f t="array" ref="P12">MIN(IF(D$2:D$2929=O12,H$2:H$2929))</f>
        <v>21.2133333333333</v>
      </c>
      <c r="Q12">
        <f t="array" ref="Q12">MAX(IF(D$2:D$2929=O12,H$2:H$2929))</f>
        <v>28.3383333333333</v>
      </c>
      <c r="R12">
        <f t="array" ref="R12">AVERAGE(IF(D$2:D$2929=O12,H$2:H$2929))</f>
        <v>24.3615972222222</v>
      </c>
    </row>
    <row r="13" spans="1:18">
      <c r="A13" s="1">
        <v>41791.4583333333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78.48</v>
      </c>
      <c r="H13">
        <v>21.7833333333333</v>
      </c>
      <c r="I13">
        <v>25.5416666666667</v>
      </c>
      <c r="J13">
        <v>-2</v>
      </c>
      <c r="K13">
        <v>12</v>
      </c>
      <c r="L13">
        <v>78.48</v>
      </c>
      <c r="N13" s="3">
        <v>41802</v>
      </c>
      <c r="O13" s="2">
        <v>162</v>
      </c>
      <c r="P13">
        <f t="array" ref="P13">MIN(IF(D$2:D$2929=O13,H$2:H$2929))</f>
        <v>21.16</v>
      </c>
      <c r="Q13">
        <f t="array" ref="Q13">MAX(IF(D$2:D$2929=O13,H$2:H$2929))</f>
        <v>29.105</v>
      </c>
      <c r="R13">
        <f t="array" ref="R13">AVERAGE(IF(D$2:D$2929=O13,H$2:H$2929))</f>
        <v>24.8277083333333</v>
      </c>
    </row>
    <row r="14" spans="1:18">
      <c r="A14" s="1">
        <v>41791.5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85.5766666666667</v>
      </c>
      <c r="H14">
        <v>22.24</v>
      </c>
      <c r="I14">
        <v>25.6666666666667</v>
      </c>
      <c r="J14">
        <v>-2</v>
      </c>
      <c r="K14">
        <v>13</v>
      </c>
      <c r="L14">
        <v>85.5766666666667</v>
      </c>
      <c r="N14" s="3">
        <v>41803</v>
      </c>
      <c r="O14" s="2">
        <v>163</v>
      </c>
      <c r="P14">
        <f t="array" ref="P14">MIN(IF(D$2:D$2929=O14,H$2:H$2929))</f>
        <v>21.195</v>
      </c>
      <c r="Q14">
        <f t="array" ref="Q14">MAX(IF(D$2:D$2929=O14,H$2:H$2929))</f>
        <v>33.0583333333333</v>
      </c>
      <c r="R14">
        <f t="array" ref="R14">AVERAGE(IF(D$2:D$2929=O14,H$2:H$2929))</f>
        <v>27.3761805555556</v>
      </c>
    </row>
    <row r="15" spans="1:18">
      <c r="A15" s="1">
        <v>41791.5416666666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25.8566666666667</v>
      </c>
      <c r="H15">
        <v>21.41</v>
      </c>
      <c r="I15">
        <v>28.125</v>
      </c>
      <c r="J15">
        <v>-2</v>
      </c>
      <c r="K15">
        <v>14</v>
      </c>
      <c r="L15">
        <v>25.8566666666667</v>
      </c>
      <c r="N15" s="3">
        <v>41804</v>
      </c>
      <c r="O15" s="2">
        <v>164</v>
      </c>
      <c r="P15">
        <f t="array" ref="P15">MIN(IF(D$2:D$2929=O15,H$2:H$2929))</f>
        <v>24.0683333333333</v>
      </c>
      <c r="Q15">
        <f t="array" ref="Q15">MAX(IF(D$2:D$2929=O15,H$2:H$2929))</f>
        <v>34.96</v>
      </c>
      <c r="R15">
        <f t="array" ref="R15">AVERAGE(IF(D$2:D$2929=O15,H$2:H$2929))</f>
        <v>29.0695138888889</v>
      </c>
    </row>
    <row r="16" spans="1:18">
      <c r="A16" s="1">
        <v>41791.5833333333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9.25666666666667</v>
      </c>
      <c r="H16">
        <v>21.4733333333333</v>
      </c>
      <c r="I16">
        <v>28.2083333333333</v>
      </c>
      <c r="J16">
        <v>-2</v>
      </c>
      <c r="K16">
        <v>15</v>
      </c>
      <c r="L16">
        <v>9.25666666666667</v>
      </c>
      <c r="N16" s="3">
        <v>41805</v>
      </c>
      <c r="O16" s="2">
        <v>165</v>
      </c>
      <c r="P16">
        <f t="array" ref="P16">MIN(IF(D$2:D$2929=O16,H$2:H$2929))</f>
        <v>23.88</v>
      </c>
      <c r="Q16">
        <f t="array" ref="Q16">MAX(IF(D$2:D$2929=O16,H$2:H$2929))</f>
        <v>29.8266666666667</v>
      </c>
      <c r="R16">
        <f t="array" ref="R16">AVERAGE(IF(D$2:D$2929=O16,H$2:H$2929))</f>
        <v>26.5468055555556</v>
      </c>
    </row>
    <row r="17" spans="1:18">
      <c r="A17" s="1">
        <v>41791.625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</v>
      </c>
      <c r="H17">
        <v>21.7316666666667</v>
      </c>
      <c r="I17">
        <v>28.3416666666667</v>
      </c>
      <c r="J17">
        <v>-2</v>
      </c>
      <c r="K17">
        <v>16</v>
      </c>
      <c r="L17">
        <v>15.2233333333333</v>
      </c>
      <c r="N17" s="3">
        <v>41806</v>
      </c>
      <c r="O17" s="2">
        <v>166</v>
      </c>
      <c r="P17">
        <f t="array" ref="P17">MIN(IF(D$2:D$2929=O17,H$2:H$2929))</f>
        <v>22.4566666666667</v>
      </c>
      <c r="Q17">
        <f t="array" ref="Q17">MAX(IF(D$2:D$2929=O17,H$2:H$2929))</f>
        <v>24.845</v>
      </c>
      <c r="R17">
        <f t="array" ref="R17">AVERAGE(IF(D$2:D$2929=O17,H$2:H$2929))</f>
        <v>23.5306944444444</v>
      </c>
    </row>
    <row r="18" spans="1:18">
      <c r="A18" s="1">
        <v>41791.6666666666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36.5366666666667</v>
      </c>
      <c r="H18">
        <v>22.2983333333333</v>
      </c>
      <c r="I18">
        <v>28.4</v>
      </c>
      <c r="J18">
        <v>-2</v>
      </c>
      <c r="K18">
        <v>17</v>
      </c>
      <c r="L18">
        <v>36.5366666666667</v>
      </c>
      <c r="N18" s="3">
        <v>41807</v>
      </c>
      <c r="O18" s="2">
        <v>167</v>
      </c>
      <c r="P18">
        <f t="array" ref="P18">MIN(IF(D$2:D$2929=O18,H$2:H$2929))</f>
        <v>21.395</v>
      </c>
      <c r="Q18">
        <f t="array" ref="Q18">MAX(IF(D$2:D$2929=O18,H$2:H$2929))</f>
        <v>23.7233333333333</v>
      </c>
      <c r="R18">
        <f t="array" ref="R18">AVERAGE(IF(D$2:D$2929=O18,H$2:H$2929))</f>
        <v>22.6867361111111</v>
      </c>
    </row>
    <row r="19" spans="1:18">
      <c r="A19" s="1">
        <v>41791.7083333333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</v>
      </c>
      <c r="H19">
        <v>23.2233333333334</v>
      </c>
      <c r="I19">
        <v>28.4</v>
      </c>
      <c r="J19">
        <v>-2</v>
      </c>
      <c r="K19">
        <v>18</v>
      </c>
      <c r="L19">
        <v>35.9833333333333</v>
      </c>
      <c r="N19" s="3">
        <v>41808</v>
      </c>
      <c r="O19" s="2">
        <v>168</v>
      </c>
      <c r="P19">
        <f t="array" ref="P19">MIN(IF(D$2:D$2929=O19,H$2:H$2929))</f>
        <v>20.9466666666667</v>
      </c>
      <c r="Q19">
        <f t="array" ref="Q19">MAX(IF(D$2:D$2929=O19,H$2:H$2929))</f>
        <v>25.4716666666667</v>
      </c>
      <c r="R19">
        <f t="array" ref="R19">AVERAGE(IF(D$2:D$2929=O19,H$2:H$2929))</f>
        <v>22.5551388888889</v>
      </c>
    </row>
    <row r="20" spans="1:18">
      <c r="A20" s="1">
        <v>41791.75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</v>
      </c>
      <c r="I20">
        <v>28.275</v>
      </c>
      <c r="J20">
        <v>-2</v>
      </c>
      <c r="K20">
        <v>19</v>
      </c>
      <c r="L20">
        <v>12.19</v>
      </c>
      <c r="N20" s="3">
        <v>41809</v>
      </c>
      <c r="O20" s="2">
        <v>169</v>
      </c>
      <c r="P20">
        <f t="array" ref="P20">MIN(IF(D$2:D$2929=O20,H$2:H$2929))</f>
        <v>20.945</v>
      </c>
      <c r="Q20">
        <f t="array" ref="Q20">MAX(IF(D$2:D$2929=O20,H$2:H$2929))</f>
        <v>27.6766666666667</v>
      </c>
      <c r="R20">
        <f t="array" ref="R20">AVERAGE(IF(D$2:D$2929=O20,H$2:H$2929))</f>
        <v>24.2215277777778</v>
      </c>
    </row>
    <row r="21" spans="1:18">
      <c r="A21" s="1">
        <v>41791.7916666666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22.715</v>
      </c>
      <c r="I21">
        <v>28.1916666666667</v>
      </c>
      <c r="J21">
        <v>-2</v>
      </c>
      <c r="K21">
        <v>20</v>
      </c>
      <c r="L21">
        <v>2.54</v>
      </c>
      <c r="N21" s="3">
        <v>41810</v>
      </c>
      <c r="O21" s="2">
        <v>170</v>
      </c>
      <c r="P21">
        <f t="array" ref="P21">MIN(IF(D$2:D$2929=O21,H$2:H$2929))</f>
        <v>22.825</v>
      </c>
      <c r="Q21">
        <f t="array" ref="Q21">MAX(IF(D$2:D$2929=O21,H$2:H$2929))</f>
        <v>25.4716666666667</v>
      </c>
      <c r="R21">
        <f t="array" ref="R21">AVERAGE(IF(D$2:D$2929=O21,H$2:H$2929))</f>
        <v>23.8919444444444</v>
      </c>
    </row>
    <row r="22" spans="1:18">
      <c r="A22" s="1">
        <v>41791.8333333333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2.28666666666667</v>
      </c>
      <c r="H22">
        <v>22.4816666666667</v>
      </c>
      <c r="I22">
        <v>24.025</v>
      </c>
      <c r="J22">
        <v>-2</v>
      </c>
      <c r="K22">
        <v>21</v>
      </c>
      <c r="L22">
        <v>2.28666666666667</v>
      </c>
      <c r="N22" s="3">
        <v>41811</v>
      </c>
      <c r="O22" s="2">
        <v>171</v>
      </c>
      <c r="P22">
        <f t="array" ref="P22">MIN(IF(D$2:D$2929=O22,H$2:H$2929))</f>
        <v>20.8583333333333</v>
      </c>
      <c r="Q22">
        <f t="array" ref="Q22">MAX(IF(D$2:D$2929=O22,H$2:H$2929))</f>
        <v>23.49</v>
      </c>
      <c r="R22">
        <f t="array" ref="R22">AVERAGE(IF(D$2:D$2929=O22,H$2:H$2929))</f>
        <v>22.2782638888889</v>
      </c>
    </row>
    <row r="23" spans="1:18">
      <c r="A23" s="1">
        <v>41791.8749999999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1.87666666666667</v>
      </c>
      <c r="H23">
        <v>22.62</v>
      </c>
      <c r="I23">
        <v>25.7333333333333</v>
      </c>
      <c r="J23">
        <v>-2</v>
      </c>
      <c r="K23">
        <v>22</v>
      </c>
      <c r="L23">
        <v>1.87666666666667</v>
      </c>
      <c r="N23" s="3">
        <v>41812</v>
      </c>
      <c r="O23" s="2">
        <v>172</v>
      </c>
      <c r="P23">
        <f t="array" ref="P23">MIN(IF(D$2:D$2929=O23,H$2:H$2929))</f>
        <v>20.5683333333333</v>
      </c>
      <c r="Q23">
        <f t="array" ref="Q23">MAX(IF(D$2:D$2929=O23,H$2:H$2929))</f>
        <v>26.03</v>
      </c>
      <c r="R23">
        <f t="array" ref="R23">AVERAGE(IF(D$2:D$2929=O23,H$2:H$2929))</f>
        <v>22.7152777777778</v>
      </c>
    </row>
    <row r="24" spans="1:18">
      <c r="A24" s="1">
        <v>41791.9166666666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</v>
      </c>
      <c r="H24">
        <v>22.7916666666666</v>
      </c>
      <c r="I24">
        <v>25.725</v>
      </c>
      <c r="J24">
        <v>-2</v>
      </c>
      <c r="K24">
        <v>23</v>
      </c>
      <c r="L24">
        <v>1.81333333333333</v>
      </c>
      <c r="N24" s="3">
        <v>41813</v>
      </c>
      <c r="O24" s="2">
        <v>173</v>
      </c>
      <c r="P24">
        <f t="array" ref="P24">MIN(IF(D$2:D$2929=O24,H$2:H$2929))</f>
        <v>21.1783333333333</v>
      </c>
      <c r="Q24">
        <f t="array" ref="Q24">MAX(IF(D$2:D$2929=O24,H$2:H$2929))</f>
        <v>26.3483333333333</v>
      </c>
      <c r="R24">
        <f t="array" ref="R24">AVERAGE(IF(D$2:D$2929=O24,H$2:H$2929))</f>
        <v>23.1504166666667</v>
      </c>
    </row>
    <row r="25" spans="1:18">
      <c r="A25" s="1">
        <v>41791.9583333333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1.54137931034483</v>
      </c>
      <c r="H25">
        <v>22.8</v>
      </c>
      <c r="I25">
        <v>25.75</v>
      </c>
      <c r="J25">
        <v>-2</v>
      </c>
      <c r="K25">
        <v>24</v>
      </c>
      <c r="L25">
        <v>1.54137931034483</v>
      </c>
      <c r="N25" s="3">
        <v>41814</v>
      </c>
      <c r="O25" s="2">
        <v>174</v>
      </c>
      <c r="P25">
        <f t="array" ref="P25">MIN(IF(D$2:D$2929=O25,H$2:H$2929))</f>
        <v>21.4266666666667</v>
      </c>
      <c r="Q25">
        <f t="array" ref="Q25">MAX(IF(D$2:D$2929=O25,H$2:H$2929))</f>
        <v>29.8933333333333</v>
      </c>
      <c r="R25">
        <f t="array" ref="R25">AVERAGE(IF(D$2:D$2929=O25,H$2:H$2929))</f>
        <v>25.3722222222222</v>
      </c>
    </row>
    <row r="26" spans="1:18">
      <c r="A26" s="1">
        <v>41791.9999999999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</v>
      </c>
      <c r="I26">
        <v>25.7416666666667</v>
      </c>
      <c r="J26">
        <v>-2</v>
      </c>
      <c r="K26">
        <v>25</v>
      </c>
      <c r="L26">
        <v>0.83</v>
      </c>
      <c r="N26" s="3">
        <v>41815</v>
      </c>
      <c r="O26" s="2">
        <v>175</v>
      </c>
      <c r="P26">
        <f t="array" ref="P26">MIN(IF(D$2:D$2929=O26,H$2:H$2929))</f>
        <v>19.9116666666667</v>
      </c>
      <c r="Q26">
        <f t="array" ref="Q26">MAX(IF(D$2:D$2929=O26,H$2:H$2929))</f>
        <v>24.435</v>
      </c>
      <c r="R26">
        <f t="array" ref="R26">AVERAGE(IF(D$2:D$2929=O26,H$2:H$2929))</f>
        <v>22.2417361111111</v>
      </c>
    </row>
    <row r="27" spans="1:18">
      <c r="A27" s="1">
        <v>41792.0416666666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0.926666666666667</v>
      </c>
      <c r="H27">
        <v>23.075</v>
      </c>
      <c r="I27">
        <v>25.7166666666667</v>
      </c>
      <c r="J27">
        <v>-1</v>
      </c>
      <c r="K27">
        <v>26</v>
      </c>
      <c r="L27">
        <v>0.926666666666667</v>
      </c>
      <c r="N27" s="3">
        <v>41816</v>
      </c>
      <c r="O27" s="2">
        <v>176</v>
      </c>
      <c r="P27">
        <f t="array" ref="P27">MIN(IF(D$2:D$2929=O27,H$2:H$2929))</f>
        <v>20.6916666666667</v>
      </c>
      <c r="Q27">
        <f t="array" ref="Q27">MAX(IF(D$2:D$2929=O27,H$2:H$2929))</f>
        <v>22.6666666666667</v>
      </c>
      <c r="R27">
        <f t="array" ref="R27">AVERAGE(IF(D$2:D$2929=O27,H$2:H$2929))</f>
        <v>21.8957674199623</v>
      </c>
    </row>
    <row r="28" spans="1:18">
      <c r="A28" s="1">
        <v>41792.0833333333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0.796666666666667</v>
      </c>
      <c r="H28">
        <v>23.2783333333333</v>
      </c>
      <c r="I28">
        <v>25.7583333333333</v>
      </c>
      <c r="J28">
        <v>-1</v>
      </c>
      <c r="K28">
        <v>27</v>
      </c>
      <c r="L28">
        <v>0.796666666666667</v>
      </c>
      <c r="N28" s="3">
        <v>41817</v>
      </c>
      <c r="O28" s="2">
        <v>177</v>
      </c>
      <c r="P28">
        <f t="array" ref="P28">MIN(IF(D$2:D$2929=O28,H$2:H$2929))</f>
        <v>20.4566666666667</v>
      </c>
      <c r="Q28">
        <f t="array" ref="Q28">MAX(IF(D$2:D$2929=O28,H$2:H$2929))</f>
        <v>23.3633333333333</v>
      </c>
      <c r="R28">
        <f t="array" ref="R28">AVERAGE(IF(D$2:D$2929=O28,H$2:H$2929))</f>
        <v>22.0099419398907</v>
      </c>
    </row>
    <row r="29" spans="1:18">
      <c r="A29" s="1">
        <v>41792.1249999999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23.4216666666667</v>
      </c>
      <c r="I29">
        <v>25.7416666666667</v>
      </c>
      <c r="J29">
        <v>-1</v>
      </c>
      <c r="K29">
        <v>28</v>
      </c>
      <c r="L29">
        <v>0.6</v>
      </c>
      <c r="N29" s="3">
        <v>41818</v>
      </c>
      <c r="O29" s="2">
        <v>178</v>
      </c>
      <c r="P29">
        <f t="array" ref="P29">MIN(IF(D$2:D$2929=O29,H$2:H$2929))</f>
        <v>20.605</v>
      </c>
      <c r="Q29">
        <f t="array" ref="Q29">MAX(IF(D$2:D$2929=O29,H$2:H$2929))</f>
        <v>30.8016666666667</v>
      </c>
      <c r="R29">
        <f t="array" ref="R29">AVERAGE(IF(D$2:D$2929=O29,H$2:H$2929))</f>
        <v>25.1376388888889</v>
      </c>
    </row>
    <row r="30" spans="1:18">
      <c r="A30" s="1">
        <v>41792.1666666666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1.44545454545455</v>
      </c>
      <c r="H30">
        <v>23.2133333333333</v>
      </c>
      <c r="I30">
        <v>25.0666666666667</v>
      </c>
      <c r="J30">
        <v>-1</v>
      </c>
      <c r="K30">
        <v>29</v>
      </c>
      <c r="L30">
        <v>1.44545454545455</v>
      </c>
      <c r="N30" s="3">
        <v>41819</v>
      </c>
      <c r="O30" s="2">
        <v>179</v>
      </c>
      <c r="P30">
        <f t="array" ref="P30">MIN(IF(D$2:D$2929=O30,H$2:H$2929))</f>
        <v>22.2233333333334</v>
      </c>
      <c r="Q30">
        <f t="array" ref="Q30">MAX(IF(D$2:D$2929=O30,H$2:H$2929))</f>
        <v>31.94</v>
      </c>
      <c r="R30">
        <f t="array" ref="R30">AVERAGE(IF(D$2:D$2929=O30,H$2:H$2929))</f>
        <v>26.5014583333333</v>
      </c>
    </row>
    <row r="31" spans="1:18">
      <c r="A31" s="1">
        <v>41792.2083333333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</v>
      </c>
      <c r="H31">
        <v>23.5216666666667</v>
      </c>
      <c r="I31">
        <v>24.15</v>
      </c>
      <c r="J31">
        <v>-1</v>
      </c>
      <c r="K31">
        <v>30</v>
      </c>
      <c r="L31">
        <v>32.8612903225806</v>
      </c>
      <c r="N31" s="3">
        <v>41820</v>
      </c>
      <c r="O31" s="2">
        <v>180</v>
      </c>
      <c r="P31">
        <f t="array" ref="P31">MIN(IF(D$2:D$2929=O31,H$2:H$2929))</f>
        <v>22.2566666666667</v>
      </c>
      <c r="Q31">
        <f t="array" ref="Q31">MAX(IF(D$2:D$2929=O31,H$2:H$2929))</f>
        <v>28.8616666666667</v>
      </c>
      <c r="R31">
        <f t="array" ref="R31">AVERAGE(IF(D$2:D$2929=O31,H$2:H$2929))</f>
        <v>24.3663194444444</v>
      </c>
    </row>
    <row r="32" spans="1:18">
      <c r="A32" s="1">
        <v>41792.2499999999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</v>
      </c>
      <c r="H32">
        <v>23.7083333333333</v>
      </c>
      <c r="I32">
        <v>23.5</v>
      </c>
      <c r="J32">
        <v>-1</v>
      </c>
      <c r="K32">
        <v>31</v>
      </c>
      <c r="L32">
        <v>99.3666666666666</v>
      </c>
      <c r="N32" s="3">
        <v>41821</v>
      </c>
      <c r="O32" s="2">
        <v>181</v>
      </c>
      <c r="P32">
        <f t="array" ref="P32">MIN(IF(D$2:D$2929=O32,H$2:H$2929))</f>
        <v>20.6833333333333</v>
      </c>
      <c r="Q32">
        <f t="array" ref="Q32">MAX(IF(D$2:D$2929=O32,H$2:H$2929))</f>
        <v>23.46</v>
      </c>
      <c r="R32">
        <f t="array" ref="R32">AVERAGE(IF(D$2:D$2929=O32,H$2:H$2929))</f>
        <v>22.4589583333333</v>
      </c>
    </row>
    <row r="33" spans="1:18">
      <c r="A33" s="1">
        <v>41792.2916666666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103.976666666667</v>
      </c>
      <c r="H33">
        <v>23.6866666666667</v>
      </c>
      <c r="I33">
        <v>24.125</v>
      </c>
      <c r="J33">
        <v>-1</v>
      </c>
      <c r="K33">
        <v>32</v>
      </c>
      <c r="L33">
        <v>103.976666666667</v>
      </c>
      <c r="N33" s="3">
        <v>41822</v>
      </c>
      <c r="O33" s="2">
        <v>182</v>
      </c>
      <c r="P33">
        <f t="array" ref="P33">MIN(IF(D$2:D$2929=O33,H$2:H$2929))</f>
        <v>22.695</v>
      </c>
      <c r="Q33">
        <f t="array" ref="Q33">MAX(IF(D$2:D$2929=O33,H$2:H$2929))</f>
        <v>26.5</v>
      </c>
      <c r="R33">
        <f t="array" ref="R33">AVERAGE(IF(D$2:D$2929=O33,H$2:H$2929))</f>
        <v>24.7077777777778</v>
      </c>
    </row>
    <row r="34" spans="1:18">
      <c r="A34" s="1">
        <v>41792.3333333333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256.796666666667</v>
      </c>
      <c r="H34">
        <v>24.6616666666667</v>
      </c>
      <c r="I34">
        <v>28.95</v>
      </c>
      <c r="J34">
        <v>-1</v>
      </c>
      <c r="K34">
        <v>33</v>
      </c>
      <c r="L34">
        <v>256.796666666667</v>
      </c>
      <c r="N34" s="3">
        <v>41823</v>
      </c>
      <c r="O34" s="2">
        <v>183</v>
      </c>
      <c r="P34">
        <f t="array" ref="P34">MIN(IF(D$2:D$2929=O34,H$2:H$2929))</f>
        <v>23.1783333333333</v>
      </c>
      <c r="Q34">
        <f t="array" ref="Q34">MAX(IF(D$2:D$2929=O34,H$2:H$2929))</f>
        <v>30.805</v>
      </c>
      <c r="R34">
        <f t="array" ref="R34">AVERAGE(IF(D$2:D$2929=O34,H$2:H$2929))</f>
        <v>26.0820138888889</v>
      </c>
    </row>
    <row r="35" spans="1:18">
      <c r="A35" s="1">
        <v>41792.3749999999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</v>
      </c>
      <c r="H35">
        <v>24.8183333333333</v>
      </c>
      <c r="I35">
        <v>29.0083333333333</v>
      </c>
      <c r="J35">
        <v>-1</v>
      </c>
      <c r="K35">
        <v>34</v>
      </c>
      <c r="L35">
        <v>573.08</v>
      </c>
      <c r="N35" s="3">
        <v>41824</v>
      </c>
      <c r="O35" s="2">
        <v>184</v>
      </c>
      <c r="P35">
        <f t="array" ref="P35">MIN(IF(D$2:D$2929=O35,H$2:H$2929))</f>
        <v>21.6716666666667</v>
      </c>
      <c r="Q35">
        <f t="array" ref="Q35">MAX(IF(D$2:D$2929=O35,H$2:H$2929))</f>
        <v>26.9</v>
      </c>
      <c r="R35">
        <f t="array" ref="R35">AVERAGE(IF(D$2:D$2929=O35,H$2:H$2929))</f>
        <v>24.23375</v>
      </c>
    </row>
    <row r="36" spans="1:18">
      <c r="A36" s="1">
        <v>41792.4166666666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</v>
      </c>
      <c r="I36">
        <v>29.0166666666667</v>
      </c>
      <c r="J36">
        <v>-1</v>
      </c>
      <c r="K36">
        <v>35</v>
      </c>
      <c r="L36">
        <v>369.45</v>
      </c>
      <c r="N36" s="3">
        <v>41825</v>
      </c>
      <c r="O36" s="2">
        <v>185</v>
      </c>
      <c r="P36">
        <f t="array" ref="P36">MIN(IF(D$2:D$2929=O36,H$2:H$2929))</f>
        <v>23.0383333333333</v>
      </c>
      <c r="Q36">
        <f t="array" ref="Q36">MAX(IF(D$2:D$2929=O36,H$2:H$2929))</f>
        <v>28.2833333333333</v>
      </c>
      <c r="R36">
        <f t="array" ref="R36">AVERAGE(IF(D$2:D$2929=O36,H$2:H$2929))</f>
        <v>25.9574305555555</v>
      </c>
    </row>
    <row r="37" spans="1:18">
      <c r="A37" s="1">
        <v>41792.4583333332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371.666666666667</v>
      </c>
      <c r="H37">
        <v>24.895</v>
      </c>
      <c r="I37">
        <v>29.075</v>
      </c>
      <c r="J37">
        <v>-1</v>
      </c>
      <c r="K37">
        <v>36</v>
      </c>
      <c r="L37">
        <v>371.666666666667</v>
      </c>
      <c r="N37" s="3">
        <v>41826</v>
      </c>
      <c r="O37" s="2">
        <v>186</v>
      </c>
      <c r="P37">
        <f t="array" ref="P37">MIN(IF(D$2:D$2929=O37,H$2:H$2929))</f>
        <v>22.5916666666667</v>
      </c>
      <c r="Q37">
        <f t="array" ref="Q37">MAX(IF(D$2:D$2929=O37,H$2:H$2929))</f>
        <v>27.72</v>
      </c>
      <c r="R37">
        <f t="array" ref="R37">AVERAGE(IF(D$2:D$2929=O37,H$2:H$2929))</f>
        <v>25.4053472222222</v>
      </c>
    </row>
    <row r="38" spans="1:18">
      <c r="A38" s="1">
        <v>41792.4999999999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368.476666666667</v>
      </c>
      <c r="H38">
        <v>24.38</v>
      </c>
      <c r="I38">
        <v>29.0833333333333</v>
      </c>
      <c r="J38">
        <v>-1</v>
      </c>
      <c r="K38">
        <v>37</v>
      </c>
      <c r="L38">
        <v>368.476666666667</v>
      </c>
      <c r="N38" s="3">
        <v>41827</v>
      </c>
      <c r="O38" s="2">
        <v>187</v>
      </c>
      <c r="P38">
        <f t="array" ref="P38">MIN(IF(D$2:D$2929=O38,H$2:H$2929))</f>
        <v>23.0316666666667</v>
      </c>
      <c r="Q38">
        <f t="array" ref="Q38">MAX(IF(D$2:D$2929=O38,H$2:H$2929))</f>
        <v>30.2616666666667</v>
      </c>
      <c r="R38">
        <f t="array" ref="R38">AVERAGE(IF(D$2:D$2929=O38,H$2:H$2929))</f>
        <v>26.0121527777778</v>
      </c>
    </row>
    <row r="39" spans="1:18">
      <c r="A39" s="1">
        <v>41792.5416666666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376.756666666667</v>
      </c>
      <c r="H39">
        <v>24.3583333333333</v>
      </c>
      <c r="I39">
        <v>25.7916666666667</v>
      </c>
      <c r="J39">
        <v>-1</v>
      </c>
      <c r="K39">
        <v>38</v>
      </c>
      <c r="L39">
        <v>376.756666666667</v>
      </c>
      <c r="N39" s="3">
        <v>41828</v>
      </c>
      <c r="O39" s="2">
        <v>188</v>
      </c>
      <c r="P39">
        <f t="array" ref="P39">MIN(IF(D$2:D$2929=O39,H$2:H$2929))</f>
        <v>23.2466666666667</v>
      </c>
      <c r="Q39">
        <f t="array" ref="Q39">MAX(IF(D$2:D$2929=O39,H$2:H$2929))</f>
        <v>30.6666666666667</v>
      </c>
      <c r="R39">
        <f t="array" ref="R39">AVERAGE(IF(D$2:D$2929=O39,H$2:H$2929))</f>
        <v>26.122863700565</v>
      </c>
    </row>
    <row r="40" spans="1:18">
      <c r="A40" s="1">
        <v>41792.5833333332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194.556666666667</v>
      </c>
      <c r="H40">
        <v>25.05</v>
      </c>
      <c r="I40">
        <v>26.6333333333333</v>
      </c>
      <c r="J40">
        <v>-1</v>
      </c>
      <c r="K40">
        <v>39</v>
      </c>
      <c r="L40">
        <v>194.556666666667</v>
      </c>
      <c r="N40" s="3">
        <v>41829</v>
      </c>
      <c r="O40" s="2">
        <v>189</v>
      </c>
      <c r="P40">
        <f t="array" ref="P40">MIN(IF(D$2:D$2929=O40,H$2:H$2929))</f>
        <v>24.33</v>
      </c>
      <c r="Q40">
        <f t="array" ref="Q40">MAX(IF(D$2:D$2929=O40,H$2:H$2929))</f>
        <v>30.5266666666667</v>
      </c>
      <c r="R40">
        <f t="array" ref="R40">AVERAGE(IF(D$2:D$2929=O40,H$2:H$2929))</f>
        <v>27.8308698210923</v>
      </c>
    </row>
    <row r="41" spans="1:18">
      <c r="A41" s="1">
        <v>41792.6249999999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</v>
      </c>
      <c r="H41">
        <v>25.4966666666667</v>
      </c>
      <c r="I41">
        <v>28.1166666666667</v>
      </c>
      <c r="J41">
        <v>-1</v>
      </c>
      <c r="K41">
        <v>40</v>
      </c>
      <c r="L41">
        <v>470.273333333333</v>
      </c>
      <c r="N41" s="3">
        <v>41830</v>
      </c>
      <c r="O41" s="2">
        <v>190</v>
      </c>
      <c r="P41">
        <f t="array" ref="P41">MIN(IF(D$2:D$2929=O41,H$2:H$2929))</f>
        <v>25.3466666666667</v>
      </c>
      <c r="Q41">
        <f t="array" ref="Q41">MAX(IF(D$2:D$2929=O41,H$2:H$2929))</f>
        <v>34.9033333333333</v>
      </c>
      <c r="R41">
        <f t="array" ref="R41">AVERAGE(IF(D$2:D$2929=O41,H$2:H$2929))</f>
        <v>30.0913194444444</v>
      </c>
    </row>
    <row r="42" spans="1:18">
      <c r="A42" s="1">
        <v>41792.6666666666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</v>
      </c>
      <c r="H42">
        <v>23.9883333333333</v>
      </c>
      <c r="I42">
        <v>25.05</v>
      </c>
      <c r="J42">
        <v>-1</v>
      </c>
      <c r="K42">
        <v>41</v>
      </c>
      <c r="L42">
        <v>201.773333333333</v>
      </c>
      <c r="N42" s="3">
        <v>41831</v>
      </c>
      <c r="O42" s="2">
        <v>191</v>
      </c>
      <c r="P42">
        <f t="array" ref="P42">MIN(IF(D$2:D$2929=O42,H$2:H$2929))</f>
        <v>26.93</v>
      </c>
      <c r="Q42">
        <f t="array" ref="Q42">MAX(IF(D$2:D$2929=O42,H$2:H$2929))</f>
        <v>34.4933333333333</v>
      </c>
      <c r="R42">
        <f t="array" ref="R42">AVERAGE(IF(D$2:D$2929=O42,H$2:H$2929))</f>
        <v>29.3058333333333</v>
      </c>
    </row>
    <row r="43" spans="1:18">
      <c r="A43" s="1">
        <v>41792.7083333332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23.5566666666667</v>
      </c>
      <c r="I43">
        <v>25.0583333333333</v>
      </c>
      <c r="J43">
        <v>-1</v>
      </c>
      <c r="K43">
        <v>42</v>
      </c>
      <c r="L43">
        <v>50.88</v>
      </c>
      <c r="N43" s="3">
        <v>41832</v>
      </c>
      <c r="O43" s="2">
        <v>192</v>
      </c>
      <c r="P43">
        <f t="array" ref="P43">MIN(IF(D$2:D$2929=O43,H$2:H$2929))</f>
        <v>24.8416666666666</v>
      </c>
      <c r="Q43">
        <f t="array" ref="Q43">MAX(IF(D$2:D$2929=O43,H$2:H$2929))</f>
        <v>36.4633333333333</v>
      </c>
      <c r="R43">
        <f t="array" ref="R43">AVERAGE(IF(D$2:D$2929=O43,H$2:H$2929))</f>
        <v>28.9430555555555</v>
      </c>
    </row>
    <row r="44" spans="1:18">
      <c r="A44" s="1">
        <v>41792.7499999999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3.7</v>
      </c>
      <c r="H44">
        <v>23.0766666666667</v>
      </c>
      <c r="I44">
        <v>25.0666666666667</v>
      </c>
      <c r="J44">
        <v>-1</v>
      </c>
      <c r="K44">
        <v>43</v>
      </c>
      <c r="L44">
        <v>3.7</v>
      </c>
      <c r="N44" s="3">
        <v>41833</v>
      </c>
      <c r="O44" s="2">
        <v>193</v>
      </c>
      <c r="P44">
        <f t="array" ref="P44">MIN(IF(D$2:D$2929=O44,H$2:H$2929))</f>
        <v>23.3233333333333</v>
      </c>
      <c r="Q44">
        <f t="array" ref="Q44">MAX(IF(D$2:D$2929=O44,H$2:H$2929))</f>
        <v>26.8733333333333</v>
      </c>
      <c r="R44">
        <f t="array" ref="R44">AVERAGE(IF(D$2:D$2929=O44,H$2:H$2929))</f>
        <v>24.83125</v>
      </c>
    </row>
    <row r="45" spans="1:18">
      <c r="A45" s="1">
        <v>41792.7916666666</v>
      </c>
      <c r="B45">
        <v>1</v>
      </c>
      <c r="C45">
        <v>44</v>
      </c>
      <c r="D45">
        <v>152</v>
      </c>
      <c r="E45">
        <v>19</v>
      </c>
      <c r="F45">
        <v>1</v>
      </c>
      <c r="G45" t="s">
        <v>241</v>
      </c>
      <c r="H45">
        <v>22.1366666666667</v>
      </c>
      <c r="I45">
        <v>25.0416666666667</v>
      </c>
      <c r="J45">
        <v>-1</v>
      </c>
      <c r="K45">
        <v>44</v>
      </c>
      <c r="L45">
        <v>0.660020608382677</v>
      </c>
      <c r="N45" s="3">
        <v>41834</v>
      </c>
      <c r="O45" s="2">
        <v>194</v>
      </c>
      <c r="P45">
        <f t="array" ref="P45">MIN(IF(D$2:D$2929=O45,H$2:H$2929))</f>
        <v>23.9833333333333</v>
      </c>
      <c r="Q45">
        <f t="array" ref="Q45">MAX(IF(D$2:D$2929=O45,H$2:H$2929))</f>
        <v>31.085</v>
      </c>
      <c r="R45">
        <f t="array" ref="R45">AVERAGE(IF(D$2:D$2929=O45,H$2:H$2929))</f>
        <v>27.2734027777778</v>
      </c>
    </row>
    <row r="46" spans="1:18">
      <c r="A46" s="1">
        <v>41792.8333333332</v>
      </c>
      <c r="B46">
        <v>1</v>
      </c>
      <c r="C46">
        <v>45</v>
      </c>
      <c r="D46">
        <v>152</v>
      </c>
      <c r="E46">
        <v>20</v>
      </c>
      <c r="F46">
        <v>1</v>
      </c>
      <c r="G46" t="s">
        <v>241</v>
      </c>
      <c r="H46">
        <v>21.465</v>
      </c>
      <c r="I46">
        <v>24.05</v>
      </c>
      <c r="J46">
        <v>-1</v>
      </c>
      <c r="K46">
        <v>45</v>
      </c>
      <c r="L46">
        <v>0.538337314859054</v>
      </c>
      <c r="N46" s="3">
        <v>41835</v>
      </c>
      <c r="O46" s="2">
        <v>195</v>
      </c>
      <c r="P46">
        <f t="array" ref="P46">MIN(IF(D$2:D$2929=O46,H$2:H$2929))</f>
        <v>20.86</v>
      </c>
      <c r="Q46">
        <f t="array" ref="Q46">MAX(IF(D$2:D$2929=O46,H$2:H$2929))</f>
        <v>25.2366666666667</v>
      </c>
      <c r="R46">
        <f t="array" ref="R46">AVERAGE(IF(D$2:D$2929=O46,H$2:H$2929))</f>
        <v>23.3254166666667</v>
      </c>
    </row>
    <row r="47" spans="1:18">
      <c r="A47" s="1">
        <v>41792.8749999999</v>
      </c>
      <c r="B47">
        <v>1</v>
      </c>
      <c r="C47">
        <v>46</v>
      </c>
      <c r="D47">
        <v>152</v>
      </c>
      <c r="E47">
        <v>21</v>
      </c>
      <c r="F47">
        <v>1</v>
      </c>
      <c r="G47" t="s">
        <v>241</v>
      </c>
      <c r="H47">
        <v>20.57</v>
      </c>
      <c r="I47">
        <v>22.0083333333333</v>
      </c>
      <c r="J47">
        <v>-1</v>
      </c>
      <c r="K47">
        <v>46</v>
      </c>
      <c r="L47">
        <v>0.549610016420361</v>
      </c>
      <c r="N47" s="3">
        <v>41836</v>
      </c>
      <c r="O47" s="2">
        <v>196</v>
      </c>
      <c r="P47">
        <f t="array" ref="P47">MIN(IF(D$2:D$2929=O47,H$2:H$2929))</f>
        <v>23.9766666666667</v>
      </c>
      <c r="Q47">
        <f t="array" ref="Q47">MAX(IF(D$2:D$2929=O47,H$2:H$2929))</f>
        <v>32.3516666666667</v>
      </c>
      <c r="R47">
        <f t="array" ref="R47">AVERAGE(IF(D$2:D$2929=O47,H$2:H$2929))</f>
        <v>28.1685416666667</v>
      </c>
    </row>
    <row r="48" spans="1:18">
      <c r="A48" s="1">
        <v>41792.9166666666</v>
      </c>
      <c r="B48">
        <v>1</v>
      </c>
      <c r="C48">
        <v>47</v>
      </c>
      <c r="D48">
        <v>152</v>
      </c>
      <c r="E48">
        <v>22</v>
      </c>
      <c r="F48">
        <v>1</v>
      </c>
      <c r="G48" t="s">
        <v>241</v>
      </c>
      <c r="H48">
        <v>20.6433333333333</v>
      </c>
      <c r="I48">
        <v>25.4416666666667</v>
      </c>
      <c r="J48">
        <v>-1</v>
      </c>
      <c r="K48">
        <v>47</v>
      </c>
      <c r="L48">
        <v>0.594273261859469</v>
      </c>
      <c r="N48" s="3">
        <v>41837</v>
      </c>
      <c r="O48" s="2">
        <v>197</v>
      </c>
      <c r="P48">
        <f t="array" ref="P48">MIN(IF(D$2:D$2929=O48,H$2:H$2929))</f>
        <v>26.9066666666667</v>
      </c>
      <c r="Q48">
        <f t="array" ref="Q48">MAX(IF(D$2:D$2929=O48,H$2:H$2929))</f>
        <v>34.15</v>
      </c>
      <c r="R48">
        <f t="array" ref="R48">AVERAGE(IF(D$2:D$2929=O48,H$2:H$2929))</f>
        <v>30.0318055555556</v>
      </c>
    </row>
    <row r="49" spans="1:18">
      <c r="A49" s="1">
        <v>41792.9583333332</v>
      </c>
      <c r="B49">
        <v>1</v>
      </c>
      <c r="C49">
        <v>48</v>
      </c>
      <c r="D49">
        <v>152</v>
      </c>
      <c r="E49">
        <v>23</v>
      </c>
      <c r="F49">
        <v>1</v>
      </c>
      <c r="G49" t="s">
        <v>241</v>
      </c>
      <c r="H49">
        <v>20.4416666666667</v>
      </c>
      <c r="I49">
        <v>24.0769230769231</v>
      </c>
      <c r="J49">
        <v>-1</v>
      </c>
      <c r="K49">
        <v>48</v>
      </c>
      <c r="L49">
        <v>0.424779055099252</v>
      </c>
      <c r="N49" s="3">
        <v>41838</v>
      </c>
      <c r="O49" s="2">
        <v>198</v>
      </c>
      <c r="P49">
        <f t="array" ref="P49">MIN(IF(D$2:D$2929=O49,H$2:H$2929))</f>
        <v>27.7283333333333</v>
      </c>
      <c r="Q49">
        <f t="array" ref="Q49">MAX(IF(D$2:D$2929=O49,H$2:H$2929))</f>
        <v>33.65</v>
      </c>
      <c r="R49">
        <f t="array" ref="R49">AVERAGE(IF(D$2:D$2929=O49,H$2:H$2929))</f>
        <v>30.1828472222222</v>
      </c>
    </row>
    <row r="50" spans="1:18">
      <c r="A50" s="1">
        <v>41792.9999999999</v>
      </c>
      <c r="B50">
        <v>1</v>
      </c>
      <c r="C50">
        <v>49</v>
      </c>
      <c r="D50">
        <v>152</v>
      </c>
      <c r="E50">
        <v>0</v>
      </c>
      <c r="F50">
        <v>1</v>
      </c>
      <c r="G50" t="s">
        <v>241</v>
      </c>
      <c r="H50">
        <v>20.2433333333334</v>
      </c>
      <c r="I50">
        <v>19.7727272727273</v>
      </c>
      <c r="J50">
        <v>-1</v>
      </c>
      <c r="K50">
        <v>49</v>
      </c>
      <c r="L50">
        <v>0.349460884624169</v>
      </c>
      <c r="N50" s="3">
        <v>41839</v>
      </c>
      <c r="O50" s="2">
        <v>199</v>
      </c>
      <c r="P50">
        <f t="array" ref="P50">MIN(IF(D$2:D$2929=O50,H$2:H$2929))</f>
        <v>27.8633333333333</v>
      </c>
      <c r="Q50">
        <f t="array" ref="Q50">MAX(IF(D$2:D$2929=O50,H$2:H$2929))</f>
        <v>34.4666666666667</v>
      </c>
      <c r="R50">
        <f t="array" ref="R50">AVERAGE(IF(D$2:D$2929=O50,H$2:H$2929))</f>
        <v>30.3609027777778</v>
      </c>
    </row>
    <row r="51" spans="1:18">
      <c r="A51" s="1">
        <v>41793.0416666665</v>
      </c>
      <c r="B51">
        <v>1</v>
      </c>
      <c r="C51">
        <v>50</v>
      </c>
      <c r="D51">
        <v>153</v>
      </c>
      <c r="E51">
        <v>1</v>
      </c>
      <c r="F51">
        <v>1</v>
      </c>
      <c r="G51" t="s">
        <v>241</v>
      </c>
      <c r="H51">
        <v>20.1133333333333</v>
      </c>
      <c r="I51">
        <v>23.8166666666667</v>
      </c>
      <c r="J51">
        <v>-1</v>
      </c>
      <c r="K51">
        <v>50</v>
      </c>
      <c r="L51">
        <v>0.386152044240861</v>
      </c>
      <c r="N51" s="3">
        <v>41840</v>
      </c>
      <c r="O51" s="2">
        <v>200</v>
      </c>
      <c r="P51">
        <f t="array" ref="P51">MIN(IF(D$2:D$2929=O51,H$2:H$2929))</f>
        <v>26.785</v>
      </c>
      <c r="Q51">
        <f t="array" ref="Q51">MAX(IF(D$2:D$2929=O51,H$2:H$2929))</f>
        <v>37.205</v>
      </c>
      <c r="R51">
        <f t="array" ref="R51">AVERAGE(IF(D$2:D$2929=O51,H$2:H$2929))</f>
        <v>31.2247916666667</v>
      </c>
    </row>
    <row r="52" spans="1:18">
      <c r="A52" s="1">
        <v>41793.0833333332</v>
      </c>
      <c r="B52">
        <v>1</v>
      </c>
      <c r="C52">
        <v>51</v>
      </c>
      <c r="D52">
        <v>153</v>
      </c>
      <c r="E52">
        <v>2</v>
      </c>
      <c r="F52">
        <v>1</v>
      </c>
      <c r="G52" t="s">
        <v>241</v>
      </c>
      <c r="H52">
        <v>20.0916666666667</v>
      </c>
      <c r="I52">
        <v>20.7833333333333</v>
      </c>
      <c r="J52">
        <v>-1</v>
      </c>
      <c r="K52">
        <v>51</v>
      </c>
      <c r="L52">
        <v>0.360825464179156</v>
      </c>
      <c r="N52" s="3">
        <v>41841</v>
      </c>
      <c r="O52" s="2">
        <v>201</v>
      </c>
      <c r="P52">
        <f t="array" ref="P52">MIN(IF(D$2:D$2929=O52,H$2:H$2929))</f>
        <v>27.1783333333333</v>
      </c>
      <c r="Q52">
        <f t="array" ref="Q52">MAX(IF(D$2:D$2929=O52,H$2:H$2929))</f>
        <v>35.535</v>
      </c>
      <c r="R52">
        <f t="array" ref="R52">AVERAGE(IF(D$2:D$2929=O52,H$2:H$2929))</f>
        <v>30.9367996704331</v>
      </c>
    </row>
    <row r="53" spans="1:18">
      <c r="A53" s="1">
        <v>41793.1249999999</v>
      </c>
      <c r="B53">
        <v>1</v>
      </c>
      <c r="C53">
        <v>52</v>
      </c>
      <c r="D53">
        <v>153</v>
      </c>
      <c r="E53">
        <v>3</v>
      </c>
      <c r="F53">
        <v>1</v>
      </c>
      <c r="G53" t="s">
        <v>241</v>
      </c>
      <c r="H53">
        <v>20.0866666666667</v>
      </c>
      <c r="I53">
        <v>21.9833333333333</v>
      </c>
      <c r="J53">
        <v>-1</v>
      </c>
      <c r="K53">
        <v>52</v>
      </c>
      <c r="L53">
        <v>0.357045018207173</v>
      </c>
      <c r="N53" s="3">
        <v>41842</v>
      </c>
      <c r="O53" s="2">
        <v>202</v>
      </c>
      <c r="P53">
        <f t="array" ref="P53">MIN(IF(D$2:D$2929=O53,H$2:H$2929))</f>
        <v>27.5083333333333</v>
      </c>
      <c r="Q53">
        <f t="array" ref="Q53">MAX(IF(D$2:D$2929=O53,H$2:H$2929))</f>
        <v>36.1016666666667</v>
      </c>
      <c r="R53">
        <f t="array" ref="R53">AVERAGE(IF(D$2:D$2929=O53,H$2:H$2929))</f>
        <v>30.9782638888889</v>
      </c>
    </row>
    <row r="54" spans="1:18">
      <c r="A54" s="1">
        <v>41793.1666666665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</v>
      </c>
      <c r="I54">
        <v>20.725</v>
      </c>
      <c r="J54">
        <v>-1</v>
      </c>
      <c r="K54">
        <v>53</v>
      </c>
      <c r="L54">
        <v>0.85</v>
      </c>
      <c r="N54" s="3">
        <v>41843</v>
      </c>
      <c r="O54" s="2">
        <v>203</v>
      </c>
      <c r="P54">
        <f t="array" ref="P54">MIN(IF(D$2:D$2929=O54,H$2:H$2929))</f>
        <v>28.065</v>
      </c>
      <c r="Q54">
        <f t="array" ref="Q54">MAX(IF(D$2:D$2929=O54,H$2:H$2929))</f>
        <v>34.9983333333333</v>
      </c>
      <c r="R54">
        <f t="array" ref="R54">AVERAGE(IF(D$2:D$2929=O54,H$2:H$2929))</f>
        <v>31.4404166666666</v>
      </c>
    </row>
    <row r="55" spans="1:18">
      <c r="A55" s="1">
        <v>41793.2083333332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</v>
      </c>
      <c r="H55">
        <v>20.1466666666667</v>
      </c>
      <c r="I55">
        <v>19.1666666666667</v>
      </c>
      <c r="J55">
        <v>-1</v>
      </c>
      <c r="K55">
        <v>54</v>
      </c>
      <c r="L55">
        <v>12.3333333333333</v>
      </c>
      <c r="N55" s="3">
        <v>41844</v>
      </c>
      <c r="O55" s="2">
        <v>204</v>
      </c>
      <c r="P55">
        <f t="array" ref="P55">MIN(IF(D$2:D$2929=O55,H$2:H$2929))</f>
        <v>28.9866666666667</v>
      </c>
      <c r="Q55">
        <f t="array" ref="Q55">MAX(IF(D$2:D$2929=O55,H$2:H$2929))</f>
        <v>33.4566666666667</v>
      </c>
      <c r="R55">
        <f t="array" ref="R55">AVERAGE(IF(D$2:D$2929=O55,H$2:H$2929))</f>
        <v>30.6852083333333</v>
      </c>
    </row>
    <row r="56" spans="1:18">
      <c r="A56" s="1">
        <v>41793.2499999999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57.9366666666667</v>
      </c>
      <c r="H56">
        <v>20.5116666666667</v>
      </c>
      <c r="I56">
        <v>20.6833333333333</v>
      </c>
      <c r="J56">
        <v>-1</v>
      </c>
      <c r="K56">
        <v>55</v>
      </c>
      <c r="L56">
        <v>57.9366666666667</v>
      </c>
      <c r="N56" s="3">
        <v>41845</v>
      </c>
      <c r="O56" s="2">
        <v>205</v>
      </c>
      <c r="P56">
        <f t="array" ref="P56">MIN(IF(D$2:D$2929=O56,H$2:H$2929))</f>
        <v>27.9483333333333</v>
      </c>
      <c r="Q56">
        <f t="array" ref="Q56">MAX(IF(D$2:D$2929=O56,H$2:H$2929))</f>
        <v>32.1483333333333</v>
      </c>
      <c r="R56">
        <f t="array" ref="R56">AVERAGE(IF(D$2:D$2929=O56,H$2:H$2929))</f>
        <v>29.758125</v>
      </c>
    </row>
    <row r="57" spans="1:18">
      <c r="A57" s="1">
        <v>41793.2916666665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161.046666666667</v>
      </c>
      <c r="H57">
        <v>21.0233333333333</v>
      </c>
      <c r="I57">
        <v>22.0416666666667</v>
      </c>
      <c r="J57">
        <v>-1</v>
      </c>
      <c r="K57">
        <v>56</v>
      </c>
      <c r="L57">
        <v>161.046666666667</v>
      </c>
      <c r="N57" s="3">
        <v>41846</v>
      </c>
      <c r="O57" s="2">
        <v>206</v>
      </c>
      <c r="P57">
        <f t="array" ref="P57">MIN(IF(D$2:D$2929=O57,H$2:H$2929))</f>
        <v>26.46</v>
      </c>
      <c r="Q57">
        <f t="array" ref="Q57">MAX(IF(D$2:D$2929=O57,H$2:H$2929))</f>
        <v>33.55</v>
      </c>
      <c r="R57">
        <f t="array" ref="R57">AVERAGE(IF(D$2:D$2929=O57,H$2:H$2929))</f>
        <v>28.9250694444444</v>
      </c>
    </row>
    <row r="58" spans="1:18">
      <c r="A58" s="1">
        <v>41793.3333333332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265.78</v>
      </c>
      <c r="H58">
        <v>22.0816666666667</v>
      </c>
      <c r="I58">
        <v>20.3583334166667</v>
      </c>
      <c r="J58">
        <v>-1</v>
      </c>
      <c r="K58">
        <v>57</v>
      </c>
      <c r="L58">
        <v>265.78</v>
      </c>
      <c r="N58" s="3">
        <v>41847</v>
      </c>
      <c r="O58" s="2">
        <v>207</v>
      </c>
      <c r="P58">
        <f t="array" ref="P58">MIN(IF(D$2:D$2929=O58,H$2:H$2929))</f>
        <v>23.58</v>
      </c>
      <c r="Q58">
        <f t="array" ref="Q58">MAX(IF(D$2:D$2929=O58,H$2:H$2929))</f>
        <v>31.86</v>
      </c>
      <c r="R58">
        <f t="array" ref="R58">AVERAGE(IF(D$2:D$2929=O58,H$2:H$2929))</f>
        <v>27.5714583333333</v>
      </c>
    </row>
    <row r="59" spans="1:18">
      <c r="A59" s="1">
        <v>41793.3749999999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166.186666666667</v>
      </c>
      <c r="H59">
        <v>22.4233333333333</v>
      </c>
      <c r="I59">
        <v>23.7833333333333</v>
      </c>
      <c r="J59">
        <v>-1</v>
      </c>
      <c r="K59">
        <v>58</v>
      </c>
      <c r="L59">
        <v>166.186666666667</v>
      </c>
      <c r="N59" s="3">
        <v>41848</v>
      </c>
      <c r="O59" s="2">
        <v>208</v>
      </c>
      <c r="P59">
        <f t="array" ref="P59">MIN(IF(D$2:D$2929=O59,H$2:H$2929))</f>
        <v>24.5466666666667</v>
      </c>
      <c r="Q59">
        <f t="array" ref="Q59">MAX(IF(D$2:D$2929=O59,H$2:H$2929))</f>
        <v>33.085</v>
      </c>
      <c r="R59">
        <f t="array" ref="R59">AVERAGE(IF(D$2:D$2929=O59,H$2:H$2929))</f>
        <v>28.6367361111111</v>
      </c>
    </row>
    <row r="60" spans="1:18">
      <c r="A60" s="1">
        <v>41793.4166666665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87.3266666666667</v>
      </c>
      <c r="H60">
        <v>22.2266666666667</v>
      </c>
      <c r="I60">
        <v>22.2333333333333</v>
      </c>
      <c r="J60">
        <v>-1</v>
      </c>
      <c r="K60">
        <v>59</v>
      </c>
      <c r="L60">
        <v>87.3266666666667</v>
      </c>
      <c r="N60" s="3">
        <v>41849</v>
      </c>
      <c r="O60" s="2">
        <v>209</v>
      </c>
      <c r="P60">
        <f t="array" ref="P60">MIN(IF(D$2:D$2929=O60,H$2:H$2929))</f>
        <v>27.0833333333333</v>
      </c>
      <c r="Q60">
        <f t="array" ref="Q60">MAX(IF(D$2:D$2929=O60,H$2:H$2929))</f>
        <v>34.5516666666667</v>
      </c>
      <c r="R60">
        <f t="array" ref="R60">AVERAGE(IF(D$2:D$2929=O60,H$2:H$2929))</f>
        <v>30.5765277777778</v>
      </c>
    </row>
    <row r="61" spans="1:18">
      <c r="A61" s="1">
        <v>41793.4583333332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231.366666666667</v>
      </c>
      <c r="H61">
        <v>22.9716666666667</v>
      </c>
      <c r="I61">
        <v>20.4083333333333</v>
      </c>
      <c r="J61">
        <v>-1</v>
      </c>
      <c r="K61">
        <v>60</v>
      </c>
      <c r="L61">
        <v>231.366666666667</v>
      </c>
      <c r="N61" s="3">
        <v>41850</v>
      </c>
      <c r="O61" s="2">
        <v>210</v>
      </c>
      <c r="P61">
        <f t="array" ref="P61">MIN(IF(D$2:D$2929=O61,H$2:H$2929))</f>
        <v>27.6533333333333</v>
      </c>
      <c r="Q61">
        <f t="array" ref="Q61">MAX(IF(D$2:D$2929=O61,H$2:H$2929))</f>
        <v>35.3566666666667</v>
      </c>
      <c r="R61">
        <f t="array" ref="R61">AVERAGE(IF(D$2:D$2929=O61,H$2:H$2929))</f>
        <v>30.9661805555556</v>
      </c>
    </row>
    <row r="62" spans="1:18">
      <c r="A62" s="1">
        <v>41793.4999999999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323.966666666667</v>
      </c>
      <c r="H62">
        <v>23.0366666666667</v>
      </c>
      <c r="I62">
        <v>23.8</v>
      </c>
      <c r="J62">
        <v>-1</v>
      </c>
      <c r="K62">
        <v>61</v>
      </c>
      <c r="L62">
        <v>323.966666666667</v>
      </c>
      <c r="N62" s="3">
        <v>41851</v>
      </c>
      <c r="O62" s="2">
        <v>211</v>
      </c>
      <c r="P62">
        <f t="array" ref="P62">MIN(IF(D$2:D$2929=O62,H$2:H$2929))</f>
        <v>27.605</v>
      </c>
      <c r="Q62">
        <f t="array" ref="Q62">MAX(IF(D$2:D$2929=O62,H$2:H$2929))</f>
        <v>33.4183333333333</v>
      </c>
      <c r="R62">
        <f t="array" ref="R62">AVERAGE(IF(D$2:D$2929=O62,H$2:H$2929))</f>
        <v>30.2050694444444</v>
      </c>
    </row>
    <row r="63" spans="1:18">
      <c r="A63" s="1">
        <v>41793.5416666665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318.006666666667</v>
      </c>
      <c r="H63">
        <v>22.3516666666666</v>
      </c>
      <c r="I63">
        <v>23.75</v>
      </c>
      <c r="J63">
        <v>-1</v>
      </c>
      <c r="K63">
        <v>62</v>
      </c>
      <c r="L63">
        <v>318.006666666667</v>
      </c>
      <c r="N63" s="3">
        <v>41852</v>
      </c>
      <c r="O63" s="2">
        <v>212</v>
      </c>
      <c r="P63">
        <f t="array" ref="P63">MIN(IF(D$2:D$2929=O63,H$2:H$2929))</f>
        <v>25.6</v>
      </c>
      <c r="Q63">
        <f t="array" ref="Q63">MAX(IF(D$2:D$2929=O63,H$2:H$2929))</f>
        <v>27.2816666666667</v>
      </c>
      <c r="R63">
        <f t="array" ref="R63">AVERAGE(IF(D$2:D$2929=O63,H$2:H$2929))</f>
        <v>26.2341666666667</v>
      </c>
    </row>
    <row r="64" spans="1:18">
      <c r="A64" s="1">
        <v>41793.5833333332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161.02</v>
      </c>
      <c r="H64">
        <v>22.555</v>
      </c>
      <c r="I64">
        <v>18.8666666666667</v>
      </c>
      <c r="J64">
        <v>-1</v>
      </c>
      <c r="K64">
        <v>63</v>
      </c>
      <c r="L64">
        <v>161.02</v>
      </c>
      <c r="N64" s="3">
        <v>41853</v>
      </c>
      <c r="O64" s="2">
        <v>213</v>
      </c>
      <c r="P64">
        <f t="array" ref="P64">MIN(IF(D$2:D$2929=O64,H$2:H$2929))</f>
        <v>25.0666666666667</v>
      </c>
      <c r="Q64">
        <f t="array" ref="Q64">MAX(IF(D$2:D$2929=O64,H$2:H$2929))</f>
        <v>29.425</v>
      </c>
      <c r="R64">
        <f t="array" ref="R64">AVERAGE(IF(D$2:D$2929=O64,H$2:H$2929))</f>
        <v>26.9192361111111</v>
      </c>
    </row>
    <row r="65" spans="1:18">
      <c r="A65" s="1">
        <v>41793.6249999998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109.626666666667</v>
      </c>
      <c r="H65">
        <v>22.2133333333333</v>
      </c>
      <c r="I65">
        <v>23.7083333333333</v>
      </c>
      <c r="J65">
        <v>-1</v>
      </c>
      <c r="K65">
        <v>64</v>
      </c>
      <c r="L65">
        <v>109.626666666667</v>
      </c>
      <c r="N65" s="3">
        <v>41854</v>
      </c>
      <c r="O65" s="2">
        <v>214</v>
      </c>
      <c r="P65">
        <f t="array" ref="P65">MIN(IF(D$2:D$2929=O65,H$2:H$2929))</f>
        <v>26.8583333333333</v>
      </c>
      <c r="Q65">
        <f t="array" ref="Q65">MAX(IF(D$2:D$2929=O65,H$2:H$2929))</f>
        <v>35.435</v>
      </c>
      <c r="R65">
        <f t="array" ref="R65">AVERAGE(IF(D$2:D$2929=O65,H$2:H$2929))</f>
        <v>30.5083333333333</v>
      </c>
    </row>
    <row r="66" spans="1:18">
      <c r="A66" s="1">
        <v>41793.6666666665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</v>
      </c>
      <c r="H66">
        <v>21.0683333333333</v>
      </c>
      <c r="I66">
        <v>22.275</v>
      </c>
      <c r="J66">
        <v>-1</v>
      </c>
      <c r="K66">
        <v>65</v>
      </c>
      <c r="L66">
        <v>35.1551724137931</v>
      </c>
      <c r="N66" s="3">
        <v>41855</v>
      </c>
      <c r="O66" s="2">
        <v>215</v>
      </c>
      <c r="P66">
        <f t="array" ref="P66">MIN(IF(D$2:D$2929=O66,H$2:H$2929))</f>
        <v>27.9033333333333</v>
      </c>
      <c r="Q66">
        <f t="array" ref="Q66">MAX(IF(D$2:D$2929=O66,H$2:H$2929))</f>
        <v>37.4166666666667</v>
      </c>
      <c r="R66">
        <f t="array" ref="R66">AVERAGE(IF(D$2:D$2929=O66,H$2:H$2929))</f>
        <v>32.3472916666667</v>
      </c>
    </row>
    <row r="67" spans="1:18">
      <c r="A67" s="1">
        <v>41793.7083333332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</v>
      </c>
      <c r="H67">
        <v>20.2783333333333</v>
      </c>
      <c r="I67">
        <v>23.7083333333333</v>
      </c>
      <c r="J67">
        <v>-1</v>
      </c>
      <c r="K67">
        <v>66</v>
      </c>
      <c r="L67">
        <v>14.62</v>
      </c>
      <c r="N67" s="3">
        <v>41856</v>
      </c>
      <c r="O67" s="2">
        <v>216</v>
      </c>
      <c r="P67">
        <f t="array" ref="P67">MIN(IF(D$2:D$2929=O67,H$2:H$2929))</f>
        <v>27.915</v>
      </c>
      <c r="Q67">
        <f t="array" ref="Q67">MAX(IF(D$2:D$2929=O67,H$2:H$2929))</f>
        <v>36.9783333333333</v>
      </c>
      <c r="R67">
        <f t="array" ref="R67">AVERAGE(IF(D$2:D$2929=O67,H$2:H$2929))</f>
        <v>31.780625</v>
      </c>
    </row>
    <row r="68" spans="1:18">
      <c r="A68" s="1">
        <v>41793.7499999998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</v>
      </c>
      <c r="H68">
        <v>19.955</v>
      </c>
      <c r="I68">
        <v>22.0666666666667</v>
      </c>
      <c r="J68">
        <v>-1</v>
      </c>
      <c r="K68">
        <v>67</v>
      </c>
      <c r="L68">
        <v>2.85238095238095</v>
      </c>
      <c r="N68" s="3">
        <v>41857</v>
      </c>
      <c r="O68" s="2">
        <v>217</v>
      </c>
      <c r="P68">
        <f t="array" ref="P68">MIN(IF(D$2:D$2929=O68,H$2:H$2929))</f>
        <v>27.9033333333334</v>
      </c>
      <c r="Q68">
        <f t="array" ref="Q68">MAX(IF(D$2:D$2929=O68,H$2:H$2929))</f>
        <v>35.4017543859649</v>
      </c>
      <c r="R68">
        <f t="array" ref="R68">AVERAGE(IF(D$2:D$2929=O68,H$2:H$2929))</f>
        <v>31.1168092105263</v>
      </c>
    </row>
    <row r="69" spans="1:18">
      <c r="A69" s="1">
        <v>41793.7916666665</v>
      </c>
      <c r="B69">
        <v>1</v>
      </c>
      <c r="C69">
        <v>68</v>
      </c>
      <c r="D69">
        <v>153</v>
      </c>
      <c r="E69">
        <v>19</v>
      </c>
      <c r="F69">
        <v>1</v>
      </c>
      <c r="G69" t="s">
        <v>241</v>
      </c>
      <c r="H69">
        <v>20.2183333333333</v>
      </c>
      <c r="I69">
        <v>23.7</v>
      </c>
      <c r="J69">
        <v>-1</v>
      </c>
      <c r="K69">
        <v>68</v>
      </c>
      <c r="L69">
        <v>0.660020608382677</v>
      </c>
      <c r="N69" s="3">
        <v>41858</v>
      </c>
      <c r="O69" s="2">
        <v>218</v>
      </c>
      <c r="P69">
        <f t="array" ref="P69">MIN(IF(D$2:D$2929=O69,H$2:H$2929))</f>
        <v>27.525</v>
      </c>
      <c r="Q69">
        <f t="array" ref="Q69">MAX(IF(D$2:D$2929=O69,H$2:H$2929))</f>
        <v>34.6983333333333</v>
      </c>
      <c r="R69">
        <f t="array" ref="R69">AVERAGE(IF(D$2:D$2929=O69,H$2:H$2929))</f>
        <v>30.2725494350282</v>
      </c>
    </row>
    <row r="70" spans="1:18">
      <c r="A70" s="1">
        <v>41793.8333333332</v>
      </c>
      <c r="B70">
        <v>1</v>
      </c>
      <c r="C70">
        <v>69</v>
      </c>
      <c r="D70">
        <v>153</v>
      </c>
      <c r="E70">
        <v>20</v>
      </c>
      <c r="F70">
        <v>1</v>
      </c>
      <c r="G70" t="s">
        <v>241</v>
      </c>
      <c r="H70">
        <v>20.3533333333333</v>
      </c>
      <c r="I70">
        <v>20.675</v>
      </c>
      <c r="J70">
        <v>-1</v>
      </c>
      <c r="K70">
        <v>69</v>
      </c>
      <c r="L70">
        <v>0.538337314859054</v>
      </c>
      <c r="N70" s="3">
        <v>41859</v>
      </c>
      <c r="O70" s="2">
        <v>219</v>
      </c>
      <c r="P70">
        <f t="array" ref="P70">MIN(IF(D$2:D$2929=O70,H$2:H$2929))</f>
        <v>26.2816666666667</v>
      </c>
      <c r="Q70">
        <f t="array" ref="Q70">MAX(IF(D$2:D$2929=O70,H$2:H$2929))</f>
        <v>30.1833333333333</v>
      </c>
      <c r="R70">
        <f t="array" ref="R70">AVERAGE(IF(D$2:D$2929=O70,H$2:H$2929))</f>
        <v>28.4536805555556</v>
      </c>
    </row>
    <row r="71" spans="1:18">
      <c r="A71" s="1">
        <v>41793.8749999998</v>
      </c>
      <c r="B71">
        <v>1</v>
      </c>
      <c r="C71">
        <v>70</v>
      </c>
      <c r="D71">
        <v>153</v>
      </c>
      <c r="E71">
        <v>21</v>
      </c>
      <c r="F71">
        <v>1</v>
      </c>
      <c r="G71" t="s">
        <v>241</v>
      </c>
      <c r="H71">
        <v>20.3766666666667</v>
      </c>
      <c r="I71">
        <v>20.7</v>
      </c>
      <c r="J71">
        <v>-1</v>
      </c>
      <c r="K71">
        <v>70</v>
      </c>
      <c r="L71">
        <v>0.549610016420361</v>
      </c>
      <c r="N71" s="3">
        <v>41860</v>
      </c>
      <c r="O71" s="2">
        <v>220</v>
      </c>
      <c r="P71">
        <f t="array" ref="P71">MIN(IF(D$2:D$2929=O71,H$2:H$2929))</f>
        <v>24.98</v>
      </c>
      <c r="Q71">
        <f t="array" ref="Q71">MAX(IF(D$2:D$2929=O71,H$2:H$2929))</f>
        <v>26.4066666666667</v>
      </c>
      <c r="R71">
        <f t="array" ref="R71">AVERAGE(IF(D$2:D$2929=O71,H$2:H$2929))</f>
        <v>25.8202777777778</v>
      </c>
    </row>
    <row r="72" spans="1:18">
      <c r="A72" s="1">
        <v>41793.9166666665</v>
      </c>
      <c r="B72">
        <v>1</v>
      </c>
      <c r="C72">
        <v>71</v>
      </c>
      <c r="D72">
        <v>153</v>
      </c>
      <c r="E72">
        <v>22</v>
      </c>
      <c r="F72">
        <v>1</v>
      </c>
      <c r="G72" t="s">
        <v>241</v>
      </c>
      <c r="H72">
        <v>20.3916666666667</v>
      </c>
      <c r="I72">
        <v>20.6333333333333</v>
      </c>
      <c r="J72">
        <v>-1</v>
      </c>
      <c r="K72">
        <v>71</v>
      </c>
      <c r="L72">
        <v>0.594273261859469</v>
      </c>
      <c r="N72" s="3">
        <v>41861</v>
      </c>
      <c r="O72" s="2">
        <v>221</v>
      </c>
      <c r="P72">
        <f t="array" ref="P72">MIN(IF(D$2:D$2929=O72,H$2:H$2929))</f>
        <v>24.9816666666667</v>
      </c>
      <c r="Q72">
        <f t="array" ref="Q72">MAX(IF(D$2:D$2929=O72,H$2:H$2929))</f>
        <v>29.0766666666667</v>
      </c>
      <c r="R72">
        <f t="array" ref="R72">AVERAGE(IF(D$2:D$2929=O72,H$2:H$2929))</f>
        <v>26.2563194444444</v>
      </c>
    </row>
    <row r="73" spans="1:18">
      <c r="A73" s="1">
        <v>41793.9583333332</v>
      </c>
      <c r="B73">
        <v>1</v>
      </c>
      <c r="C73">
        <v>72</v>
      </c>
      <c r="D73">
        <v>153</v>
      </c>
      <c r="E73">
        <v>23</v>
      </c>
      <c r="F73">
        <v>1</v>
      </c>
      <c r="G73" t="s">
        <v>241</v>
      </c>
      <c r="H73">
        <v>20.145</v>
      </c>
      <c r="I73">
        <v>22.125</v>
      </c>
      <c r="J73">
        <v>-1</v>
      </c>
      <c r="K73">
        <v>72</v>
      </c>
      <c r="L73">
        <v>0.424779055099252</v>
      </c>
      <c r="N73" s="3">
        <v>41862</v>
      </c>
      <c r="O73" s="2">
        <v>222</v>
      </c>
      <c r="P73">
        <f t="array" ref="P73">MIN(IF(D$2:D$2929=O73,H$2:H$2929))</f>
        <v>24.0783333333333</v>
      </c>
      <c r="Q73">
        <f t="array" ref="Q73">MAX(IF(D$2:D$2929=O73,H$2:H$2929))</f>
        <v>30.5316666666667</v>
      </c>
      <c r="R73">
        <f t="array" ref="R73">AVERAGE(IF(D$2:D$2929=O73,H$2:H$2929))</f>
        <v>27.1816666666667</v>
      </c>
    </row>
    <row r="74" spans="1:18">
      <c r="A74" s="1">
        <v>41793.9999999998</v>
      </c>
      <c r="B74">
        <v>1</v>
      </c>
      <c r="C74">
        <v>73</v>
      </c>
      <c r="D74">
        <v>153</v>
      </c>
      <c r="E74">
        <v>0</v>
      </c>
      <c r="F74">
        <v>1</v>
      </c>
      <c r="G74" t="s">
        <v>241</v>
      </c>
      <c r="H74">
        <v>19.915</v>
      </c>
      <c r="I74">
        <v>18.9583333333333</v>
      </c>
      <c r="J74">
        <v>-1</v>
      </c>
      <c r="K74">
        <v>73</v>
      </c>
      <c r="L74">
        <v>0.349460884624169</v>
      </c>
      <c r="N74" s="3">
        <v>41863</v>
      </c>
      <c r="O74" s="2">
        <v>223</v>
      </c>
      <c r="P74">
        <f t="array" ref="P74">MIN(IF(D$2:D$2929=O74,H$2:H$2929))</f>
        <v>24.5233333333333</v>
      </c>
      <c r="Q74">
        <f t="array" ref="Q74">MAX(IF(D$2:D$2929=O74,H$2:H$2929))</f>
        <v>27.855</v>
      </c>
      <c r="R74">
        <f t="array" ref="R74">AVERAGE(IF(D$2:D$2929=O74,H$2:H$2929))</f>
        <v>26.0074305555556</v>
      </c>
    </row>
    <row r="75" spans="1:18">
      <c r="A75" s="1">
        <v>41794.0416666665</v>
      </c>
      <c r="B75">
        <v>1</v>
      </c>
      <c r="C75">
        <v>74</v>
      </c>
      <c r="D75">
        <v>154</v>
      </c>
      <c r="E75">
        <v>1</v>
      </c>
      <c r="F75">
        <v>1</v>
      </c>
      <c r="G75" t="s">
        <v>241</v>
      </c>
      <c r="H75">
        <v>19.8433333333333</v>
      </c>
      <c r="I75">
        <v>19.1666666666667</v>
      </c>
      <c r="J75">
        <v>-1</v>
      </c>
      <c r="K75">
        <v>74</v>
      </c>
      <c r="L75">
        <v>0.386152044240861</v>
      </c>
      <c r="N75" s="3">
        <v>41864</v>
      </c>
      <c r="O75" s="2">
        <v>224</v>
      </c>
      <c r="P75">
        <f t="array" ref="P75">MIN(IF(D$2:D$2929=O75,H$2:H$2929))</f>
        <v>25.64</v>
      </c>
      <c r="Q75">
        <f t="array" ref="Q75">MAX(IF(D$2:D$2929=O75,H$2:H$2929))</f>
        <v>31.7566666666667</v>
      </c>
      <c r="R75">
        <f t="array" ref="R75">AVERAGE(IF(D$2:D$2929=O75,H$2:H$2929))</f>
        <v>28.0472222222222</v>
      </c>
    </row>
    <row r="76" spans="1:18">
      <c r="A76" s="1">
        <v>41794.0833333332</v>
      </c>
      <c r="B76">
        <v>1</v>
      </c>
      <c r="C76">
        <v>75</v>
      </c>
      <c r="D76">
        <v>154</v>
      </c>
      <c r="E76">
        <v>2</v>
      </c>
      <c r="F76">
        <v>1</v>
      </c>
      <c r="G76" t="s">
        <v>241</v>
      </c>
      <c r="H76">
        <v>19.7416666666667</v>
      </c>
      <c r="I76">
        <v>20.6166666666667</v>
      </c>
      <c r="J76">
        <v>-1</v>
      </c>
      <c r="K76">
        <v>75</v>
      </c>
      <c r="L76">
        <v>0.360825464179156</v>
      </c>
      <c r="N76" s="3">
        <v>41865</v>
      </c>
      <c r="O76" s="2">
        <v>225</v>
      </c>
      <c r="P76">
        <f t="array" ref="P76">MIN(IF(D$2:D$2929=O76,H$2:H$2929))</f>
        <v>23.88</v>
      </c>
      <c r="Q76">
        <f t="array" ref="Q76">MAX(IF(D$2:D$2929=O76,H$2:H$2929))</f>
        <v>29.2383333333333</v>
      </c>
      <c r="R76">
        <f t="array" ref="R76">AVERAGE(IF(D$2:D$2929=O76,H$2:H$2929))</f>
        <v>25.8677777777778</v>
      </c>
    </row>
    <row r="77" spans="1:18">
      <c r="A77" s="1">
        <v>41794.1249999998</v>
      </c>
      <c r="B77">
        <v>1</v>
      </c>
      <c r="C77">
        <v>76</v>
      </c>
      <c r="D77">
        <v>154</v>
      </c>
      <c r="E77">
        <v>3</v>
      </c>
      <c r="F77">
        <v>1</v>
      </c>
      <c r="G77" t="s">
        <v>241</v>
      </c>
      <c r="H77">
        <v>19.59</v>
      </c>
      <c r="I77">
        <v>22.0916666666667</v>
      </c>
      <c r="J77">
        <v>-1</v>
      </c>
      <c r="K77">
        <v>76</v>
      </c>
      <c r="L77">
        <v>0.357045018207173</v>
      </c>
      <c r="N77" s="3">
        <v>41866</v>
      </c>
      <c r="O77" s="2">
        <v>226</v>
      </c>
      <c r="P77">
        <f t="array" ref="P77">MIN(IF(D$2:D$2929=O77,H$2:H$2929))</f>
        <v>23.7916666666667</v>
      </c>
      <c r="Q77">
        <f t="array" ref="Q77">MAX(IF(D$2:D$2929=O77,H$2:H$2929))</f>
        <v>27.52</v>
      </c>
      <c r="R77">
        <f t="array" ref="R77">AVERAGE(IF(D$2:D$2929=O77,H$2:H$2929))</f>
        <v>25.4770138888889</v>
      </c>
    </row>
    <row r="78" spans="1:18">
      <c r="A78" s="1">
        <v>41794.1666666665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19.75</v>
      </c>
      <c r="I78">
        <v>20.625</v>
      </c>
      <c r="J78">
        <v>-1</v>
      </c>
      <c r="K78">
        <v>77</v>
      </c>
      <c r="L78">
        <v>3.4</v>
      </c>
      <c r="N78" s="3">
        <v>41867</v>
      </c>
      <c r="O78" s="2">
        <v>227</v>
      </c>
      <c r="P78">
        <f t="array" ref="P78">MIN(IF(D$2:D$2929=O78,H$2:H$2929))</f>
        <v>24.2966666666667</v>
      </c>
      <c r="Q78">
        <f t="array" ref="Q78">MAX(IF(D$2:D$2929=O78,H$2:H$2929))</f>
        <v>29.1866666666667</v>
      </c>
      <c r="R78">
        <f t="array" ref="R78">AVERAGE(IF(D$2:D$2929=O78,H$2:H$2929))</f>
        <v>26.3363888888889</v>
      </c>
    </row>
    <row r="79" spans="1:18">
      <c r="A79" s="1">
        <v>41794.2083333331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</v>
      </c>
      <c r="I79">
        <v>19.0583333333333</v>
      </c>
      <c r="J79">
        <v>-1</v>
      </c>
      <c r="K79">
        <v>78</v>
      </c>
      <c r="L79">
        <v>32</v>
      </c>
      <c r="N79" s="3">
        <v>41868</v>
      </c>
      <c r="O79" s="2">
        <v>228</v>
      </c>
      <c r="P79">
        <f t="array" ref="P79">MIN(IF(D$2:D$2929=O79,H$2:H$2929))</f>
        <v>21.9766666666667</v>
      </c>
      <c r="Q79">
        <f t="array" ref="Q79">MAX(IF(D$2:D$2929=O79,H$2:H$2929))</f>
        <v>24.4383333333333</v>
      </c>
      <c r="R79">
        <f t="array" ref="R79">AVERAGE(IF(D$2:D$2929=O79,H$2:H$2929))</f>
        <v>22.9805555555556</v>
      </c>
    </row>
    <row r="80" spans="1:18">
      <c r="A80" s="1">
        <v>41794.2499999998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103.016666666667</v>
      </c>
      <c r="H80">
        <v>21.1083333333333</v>
      </c>
      <c r="I80">
        <v>20.4666666666667</v>
      </c>
      <c r="J80">
        <v>-1</v>
      </c>
      <c r="K80">
        <v>79</v>
      </c>
      <c r="L80">
        <v>103.016666666667</v>
      </c>
      <c r="N80" s="3">
        <v>41869</v>
      </c>
      <c r="O80" s="2">
        <v>229</v>
      </c>
      <c r="P80">
        <f t="array" ref="P80">MIN(IF(D$2:D$2929=O80,H$2:H$2929))</f>
        <v>22.6616666666667</v>
      </c>
      <c r="Q80">
        <f t="array" ref="Q80">MAX(IF(D$2:D$2929=O80,H$2:H$2929))</f>
        <v>25.65</v>
      </c>
      <c r="R80">
        <f t="array" ref="R80">AVERAGE(IF(D$2:D$2929=O80,H$2:H$2929))</f>
        <v>23.4952083333333</v>
      </c>
    </row>
    <row r="81" spans="1:18">
      <c r="A81" s="1">
        <v>41794.2916666665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</v>
      </c>
      <c r="H81">
        <v>21.6666666666667</v>
      </c>
      <c r="I81">
        <v>18.8916666666667</v>
      </c>
      <c r="J81">
        <v>-1</v>
      </c>
      <c r="K81">
        <v>80</v>
      </c>
      <c r="L81">
        <v>192.953333333333</v>
      </c>
      <c r="N81" s="3">
        <v>41870</v>
      </c>
      <c r="O81" s="2">
        <v>230</v>
      </c>
      <c r="P81">
        <f t="array" ref="P81">MIN(IF(D$2:D$2929=O81,H$2:H$2929))</f>
        <v>21.69</v>
      </c>
      <c r="Q81">
        <f t="array" ref="Q81">MAX(IF(D$2:D$2929=O81,H$2:H$2929))</f>
        <v>23.4566666666667</v>
      </c>
      <c r="R81">
        <f t="array" ref="R81">AVERAGE(IF(D$2:D$2929=O81,H$2:H$2929))</f>
        <v>22.6768349811676</v>
      </c>
    </row>
    <row r="82" spans="1:18">
      <c r="A82" s="1">
        <v>41794.3333333331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</v>
      </c>
      <c r="H82">
        <v>22.795</v>
      </c>
      <c r="I82">
        <v>20.4000000833333</v>
      </c>
      <c r="J82">
        <v>-1</v>
      </c>
      <c r="K82">
        <v>81</v>
      </c>
      <c r="L82">
        <v>385.84</v>
      </c>
      <c r="N82" s="3">
        <v>41871</v>
      </c>
      <c r="O82" s="2">
        <v>231</v>
      </c>
      <c r="P82">
        <f t="array" ref="P82">MIN(IF(D$2:D$2929=O82,H$2:H$2929))</f>
        <v>21.8016666666667</v>
      </c>
      <c r="Q82">
        <f t="array" ref="Q82">MAX(IF(D$2:D$2929=O82,H$2:H$2929))</f>
        <v>33.395</v>
      </c>
      <c r="R82">
        <f t="array" ref="R82">AVERAGE(IF(D$2:D$2929=O82,H$2:H$2929))</f>
        <v>23.6917361111111</v>
      </c>
    </row>
    <row r="83" spans="1:18">
      <c r="A83" s="1">
        <v>41794.3749999998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247.736666666667</v>
      </c>
      <c r="H83">
        <v>23.085</v>
      </c>
      <c r="I83">
        <v>22.0166668333333</v>
      </c>
      <c r="J83">
        <v>-1</v>
      </c>
      <c r="K83">
        <v>82</v>
      </c>
      <c r="L83">
        <v>247.736666666667</v>
      </c>
      <c r="N83" s="3">
        <v>41872</v>
      </c>
      <c r="O83" s="2">
        <v>232</v>
      </c>
      <c r="P83">
        <f t="array" ref="P83">MIN(IF(D$2:D$2929=O83,H$2:H$2929))</f>
        <v>21.0166666666667</v>
      </c>
      <c r="Q83">
        <f t="array" ref="Q83">MAX(IF(D$2:D$2929=O83,H$2:H$2929))</f>
        <v>37.39</v>
      </c>
      <c r="R83">
        <f t="array" ref="R83">AVERAGE(IF(D$2:D$2929=O83,H$2:H$2929))</f>
        <v>29.6348446327684</v>
      </c>
    </row>
    <row r="84" spans="1:18">
      <c r="A84" s="1">
        <v>41794.4166666665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95.1766666666667</v>
      </c>
      <c r="H84">
        <v>22.3616666666667</v>
      </c>
      <c r="I84">
        <v>18.9666669166667</v>
      </c>
      <c r="J84">
        <v>-1</v>
      </c>
      <c r="K84">
        <v>83</v>
      </c>
      <c r="L84">
        <v>95.1766666666667</v>
      </c>
      <c r="N84" s="3">
        <v>41873</v>
      </c>
      <c r="O84" s="2">
        <v>233</v>
      </c>
      <c r="P84">
        <f t="array" ref="P84">MIN(IF(D$2:D$2929=O84,H$2:H$2929))</f>
        <v>26.3933333333333</v>
      </c>
      <c r="Q84">
        <f t="array" ref="Q84">MAX(IF(D$2:D$2929=O84,H$2:H$2929))</f>
        <v>31.2983333333333</v>
      </c>
      <c r="R84">
        <f t="array" ref="R84">AVERAGE(IF(D$2:D$2929=O84,H$2:H$2929))</f>
        <v>28.2398611111111</v>
      </c>
    </row>
    <row r="85" spans="1:18">
      <c r="A85" s="1">
        <v>41794.4583333331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</v>
      </c>
      <c r="H85">
        <v>22.3683333333333</v>
      </c>
      <c r="I85">
        <v>23.475</v>
      </c>
      <c r="J85">
        <v>-1</v>
      </c>
      <c r="K85">
        <v>84</v>
      </c>
      <c r="L85">
        <v>114.523333333333</v>
      </c>
      <c r="N85" s="3">
        <v>41874</v>
      </c>
      <c r="O85" s="2">
        <v>234</v>
      </c>
      <c r="P85">
        <f t="array" ref="P85">MIN(IF(D$2:D$2929=O85,H$2:H$2929))</f>
        <v>25.94</v>
      </c>
      <c r="Q85">
        <f t="array" ref="Q85">MAX(IF(D$2:D$2929=O85,H$2:H$2929))</f>
        <v>32.9566666666667</v>
      </c>
      <c r="R85">
        <f t="array" ref="R85">AVERAGE(IF(D$2:D$2929=O85,H$2:H$2929))</f>
        <v>28.5809722222222</v>
      </c>
    </row>
    <row r="86" spans="1:18">
      <c r="A86" s="1">
        <v>41794.4999999998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22.7216666666667</v>
      </c>
      <c r="I86">
        <v>20.32500025</v>
      </c>
      <c r="J86">
        <v>-1</v>
      </c>
      <c r="K86">
        <v>85</v>
      </c>
      <c r="L86">
        <v>202.5</v>
      </c>
      <c r="N86" s="3">
        <v>41875</v>
      </c>
      <c r="O86" s="2">
        <v>235</v>
      </c>
      <c r="P86">
        <f t="array" ref="P86">MIN(IF(D$2:D$2929=O86,H$2:H$2929))</f>
        <v>25.22</v>
      </c>
      <c r="Q86">
        <f t="array" ref="Q86">MAX(IF(D$2:D$2929=O86,H$2:H$2929))</f>
        <v>34.825</v>
      </c>
      <c r="R86">
        <f t="array" ref="R86">AVERAGE(IF(D$2:D$2929=O86,H$2:H$2929))</f>
        <v>30.1559722222222</v>
      </c>
    </row>
    <row r="87" spans="1:18">
      <c r="A87" s="1">
        <v>41794.5416666665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</v>
      </c>
      <c r="H87">
        <v>23.9183333333333</v>
      </c>
      <c r="I87">
        <v>25.0333333333333</v>
      </c>
      <c r="J87">
        <v>-1</v>
      </c>
      <c r="K87">
        <v>86</v>
      </c>
      <c r="L87">
        <v>179.073333333333</v>
      </c>
      <c r="N87" s="3">
        <v>41876</v>
      </c>
      <c r="O87" s="2">
        <v>236</v>
      </c>
      <c r="P87">
        <f t="array" ref="P87">MIN(IF(D$2:D$2929=O87,H$2:H$2929))</f>
        <v>24.6583333333333</v>
      </c>
      <c r="Q87">
        <f t="array" ref="Q87">MAX(IF(D$2:D$2929=O87,H$2:H$2929))</f>
        <v>30.52</v>
      </c>
      <c r="R87">
        <f t="array" ref="R87">AVERAGE(IF(D$2:D$2929=O87,H$2:H$2929))</f>
        <v>27.0520833333333</v>
      </c>
    </row>
    <row r="88" spans="1:18">
      <c r="A88" s="1">
        <v>41794.5833333331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</v>
      </c>
      <c r="H88">
        <v>23.7816666666667</v>
      </c>
      <c r="I88">
        <v>22.1333333333333</v>
      </c>
      <c r="J88">
        <v>-1</v>
      </c>
      <c r="K88">
        <v>87</v>
      </c>
      <c r="L88">
        <v>218.713333333333</v>
      </c>
      <c r="N88" s="3">
        <v>41877</v>
      </c>
      <c r="O88" s="2">
        <v>237</v>
      </c>
      <c r="P88">
        <f t="array" ref="P88">MIN(IF(D$2:D$2929=O88,H$2:H$2929))</f>
        <v>22.1366666666667</v>
      </c>
      <c r="Q88">
        <f t="array" ref="Q88">MAX(IF(D$2:D$2929=O88,H$2:H$2929))</f>
        <v>30.74</v>
      </c>
      <c r="R88">
        <f t="array" ref="R88">AVERAGE(IF(D$2:D$2929=O88,H$2:H$2929))</f>
        <v>26.9060416666667</v>
      </c>
    </row>
    <row r="89" spans="1:18">
      <c r="A89" s="1">
        <v>41794.6249999998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</v>
      </c>
      <c r="H89">
        <v>23.93</v>
      </c>
      <c r="I89">
        <v>20.29166675</v>
      </c>
      <c r="J89">
        <v>-1</v>
      </c>
      <c r="K89">
        <v>88</v>
      </c>
      <c r="L89">
        <v>222.983333333333</v>
      </c>
      <c r="N89" s="3">
        <v>41878</v>
      </c>
      <c r="O89" s="2">
        <v>238</v>
      </c>
      <c r="P89">
        <f t="array" ref="P89">MIN(IF(D$2:D$2929=O89,H$2:H$2929))</f>
        <v>21.0433333333333</v>
      </c>
      <c r="Q89">
        <f t="array" ref="Q89">MAX(IF(D$2:D$2929=O89,H$2:H$2929))</f>
        <v>24.5083333333334</v>
      </c>
      <c r="R89">
        <f t="array" ref="R89">AVERAGE(IF(D$2:D$2929=O89,H$2:H$2929))</f>
        <v>23.5706944444444</v>
      </c>
    </row>
    <row r="90" spans="1:18">
      <c r="A90" s="1">
        <v>41794.6666666665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183.926666666667</v>
      </c>
      <c r="H90">
        <v>24.5366666666667</v>
      </c>
      <c r="I90">
        <v>25.1166666666667</v>
      </c>
      <c r="J90">
        <v>-1</v>
      </c>
      <c r="K90">
        <v>89</v>
      </c>
      <c r="L90">
        <v>183.926666666667</v>
      </c>
      <c r="N90" s="3">
        <v>41879</v>
      </c>
      <c r="O90" s="2">
        <v>239</v>
      </c>
      <c r="P90">
        <f t="array" ref="P90">MIN(IF(D$2:D$2929=O90,H$2:H$2929))</f>
        <v>22.8333333333333</v>
      </c>
      <c r="Q90">
        <f t="array" ref="Q90">MAX(IF(D$2:D$2929=O90,H$2:H$2929))</f>
        <v>30.085</v>
      </c>
      <c r="R90">
        <f t="array" ref="R90">AVERAGE(IF(D$2:D$2929=O90,H$2:H$2929))</f>
        <v>25.8213194444444</v>
      </c>
    </row>
    <row r="91" spans="1:18">
      <c r="A91" s="1">
        <v>41794.7083333331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</v>
      </c>
      <c r="H91">
        <v>23.8916666666666</v>
      </c>
      <c r="I91">
        <v>22.06666675</v>
      </c>
      <c r="J91">
        <v>-1</v>
      </c>
      <c r="K91">
        <v>90</v>
      </c>
      <c r="L91">
        <v>38.12</v>
      </c>
      <c r="N91" s="3">
        <v>41880</v>
      </c>
      <c r="O91" s="2">
        <v>240</v>
      </c>
      <c r="P91">
        <f t="array" ref="P91">MIN(IF(D$2:D$2929=O91,H$2:H$2929))</f>
        <v>23.6133333333333</v>
      </c>
      <c r="Q91">
        <f t="array" ref="Q91">MAX(IF(D$2:D$2929=O91,H$2:H$2929))</f>
        <v>32.515</v>
      </c>
      <c r="R91">
        <f t="array" ref="R91">AVERAGE(IF(D$2:D$2929=O91,H$2:H$2929))</f>
        <v>27.0402083333333</v>
      </c>
    </row>
    <row r="92" spans="1:18">
      <c r="A92" s="1">
        <v>41794.7499999998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2.96666666666667</v>
      </c>
      <c r="H92">
        <v>23.4883333333333</v>
      </c>
      <c r="I92">
        <v>20.39166675</v>
      </c>
      <c r="J92">
        <v>-1</v>
      </c>
      <c r="K92">
        <v>91</v>
      </c>
      <c r="L92">
        <v>2.96666666666667</v>
      </c>
      <c r="N92" s="3">
        <v>41881</v>
      </c>
      <c r="O92" s="2">
        <v>241</v>
      </c>
      <c r="P92">
        <f t="array" ref="P92">MIN(IF(D$2:D$2929=O92,H$2:H$2929))</f>
        <v>24.1733333333333</v>
      </c>
      <c r="Q92">
        <f t="array" ref="Q92">MAX(IF(D$2:D$2929=O92,H$2:H$2929))</f>
        <v>30.1466666666667</v>
      </c>
      <c r="R92">
        <f t="array" ref="R92">AVERAGE(IF(D$2:D$2929=O92,H$2:H$2929))</f>
        <v>26.5050694444445</v>
      </c>
    </row>
    <row r="93" spans="1:18">
      <c r="A93" s="1">
        <v>41794.7916666664</v>
      </c>
      <c r="B93">
        <v>1</v>
      </c>
      <c r="C93">
        <v>92</v>
      </c>
      <c r="D93">
        <v>154</v>
      </c>
      <c r="E93">
        <v>19</v>
      </c>
      <c r="F93">
        <v>1</v>
      </c>
      <c r="G93" t="s">
        <v>241</v>
      </c>
      <c r="H93">
        <v>22.68</v>
      </c>
      <c r="I93">
        <v>20.44166675</v>
      </c>
      <c r="J93">
        <v>-1</v>
      </c>
      <c r="K93">
        <v>92</v>
      </c>
      <c r="L93">
        <v>0.660020608382677</v>
      </c>
      <c r="N93" s="3">
        <v>41882</v>
      </c>
      <c r="O93" s="2">
        <v>242</v>
      </c>
      <c r="P93">
        <f t="array" ref="P93">MIN(IF(D$2:D$2929=O93,H$2:H$2929))</f>
        <v>23.96</v>
      </c>
      <c r="Q93">
        <f t="array" ref="Q93">MAX(IF(D$2:D$2929=O93,H$2:H$2929))</f>
        <v>34.4133333333333</v>
      </c>
      <c r="R93">
        <f t="array" ref="R93">AVERAGE(IF(D$2:D$2929=O93,H$2:H$2929))</f>
        <v>26.8415972222222</v>
      </c>
    </row>
    <row r="94" spans="1:18">
      <c r="A94" s="1">
        <v>41794.8333333331</v>
      </c>
      <c r="B94">
        <v>1</v>
      </c>
      <c r="C94">
        <v>93</v>
      </c>
      <c r="D94">
        <v>154</v>
      </c>
      <c r="E94">
        <v>20</v>
      </c>
      <c r="F94">
        <v>1</v>
      </c>
      <c r="G94" t="s">
        <v>241</v>
      </c>
      <c r="H94">
        <v>22.0266666666667</v>
      </c>
      <c r="I94">
        <v>23.54166675</v>
      </c>
      <c r="J94">
        <v>-1</v>
      </c>
      <c r="K94">
        <v>93</v>
      </c>
      <c r="L94">
        <v>0.538337314859054</v>
      </c>
      <c r="N94" s="3">
        <v>41883</v>
      </c>
      <c r="O94" s="2">
        <v>243</v>
      </c>
      <c r="P94">
        <f t="array" ref="P94">MIN(IF(D$2:D$2929=O94,H$2:H$2929))</f>
        <v>24.4633333333333</v>
      </c>
      <c r="Q94">
        <f t="array" ref="Q94">MAX(IF(D$2:D$2929=O94,H$2:H$2929))</f>
        <v>29.79</v>
      </c>
      <c r="R94">
        <f t="array" ref="R94">AVERAGE(IF(D$2:D$2929=O94,H$2:H$2929))</f>
        <v>26.8568585216572</v>
      </c>
    </row>
    <row r="95" spans="1:18">
      <c r="A95" s="1">
        <v>41794.8749999998</v>
      </c>
      <c r="B95">
        <v>1</v>
      </c>
      <c r="C95">
        <v>94</v>
      </c>
      <c r="D95">
        <v>154</v>
      </c>
      <c r="E95">
        <v>21</v>
      </c>
      <c r="F95">
        <v>1</v>
      </c>
      <c r="G95" t="s">
        <v>241</v>
      </c>
      <c r="H95">
        <v>21.4816666666666</v>
      </c>
      <c r="I95">
        <v>20.525</v>
      </c>
      <c r="J95">
        <v>-1</v>
      </c>
      <c r="K95">
        <v>94</v>
      </c>
      <c r="L95">
        <v>0.549610016420361</v>
      </c>
      <c r="N95" s="3">
        <v>41884</v>
      </c>
      <c r="O95" s="2">
        <v>244</v>
      </c>
      <c r="P95">
        <f t="array" ref="P95">MIN(IF(D$2:D$2929=O95,H$2:H$2929))</f>
        <v>23.3833333333333</v>
      </c>
      <c r="Q95">
        <f t="array" ref="Q95">MAX(IF(D$2:D$2929=O95,H$2:H$2929))</f>
        <v>33.0133333333333</v>
      </c>
      <c r="R95">
        <f t="array" ref="R95">AVERAGE(IF(D$2:D$2929=O95,H$2:H$2929))</f>
        <v>27.8047740112994</v>
      </c>
    </row>
    <row r="96" spans="1:18">
      <c r="A96" s="1">
        <v>41794.9166666664</v>
      </c>
      <c r="B96">
        <v>1</v>
      </c>
      <c r="C96">
        <v>95</v>
      </c>
      <c r="D96">
        <v>154</v>
      </c>
      <c r="E96">
        <v>22</v>
      </c>
      <c r="F96">
        <v>1</v>
      </c>
      <c r="G96" t="s">
        <v>241</v>
      </c>
      <c r="H96">
        <v>21.4466666666667</v>
      </c>
      <c r="I96">
        <v>19.0583333333333</v>
      </c>
      <c r="J96">
        <v>-1</v>
      </c>
      <c r="K96">
        <v>95</v>
      </c>
      <c r="L96">
        <v>0.594273261859469</v>
      </c>
      <c r="N96" s="3">
        <v>41885</v>
      </c>
      <c r="O96" s="2">
        <v>245</v>
      </c>
      <c r="P96">
        <f t="array" ref="P96">MIN(IF(D$2:D$2929=O96,H$2:H$2929))</f>
        <v>22</v>
      </c>
      <c r="Q96">
        <f t="array" ref="Q96">MAX(IF(D$2:D$2929=O96,H$2:H$2929))</f>
        <v>27</v>
      </c>
      <c r="R96">
        <f t="array" ref="R96">AVERAGE(IF(D$2:D$2929=O96,H$2:H$2929))</f>
        <v>24.4166666666667</v>
      </c>
    </row>
    <row r="97" spans="1:18">
      <c r="A97" s="1">
        <v>41794.9583333331</v>
      </c>
      <c r="B97">
        <v>1</v>
      </c>
      <c r="C97">
        <v>96</v>
      </c>
      <c r="D97">
        <v>154</v>
      </c>
      <c r="E97">
        <v>23</v>
      </c>
      <c r="F97">
        <v>1</v>
      </c>
      <c r="G97" t="s">
        <v>241</v>
      </c>
      <c r="H97">
        <v>20.5633333333333</v>
      </c>
      <c r="I97">
        <v>21.1076923076923</v>
      </c>
      <c r="J97">
        <v>-1</v>
      </c>
      <c r="K97">
        <v>96</v>
      </c>
      <c r="L97">
        <v>0.424779055099252</v>
      </c>
      <c r="N97" s="3">
        <v>41886</v>
      </c>
      <c r="O97" s="2">
        <v>246</v>
      </c>
      <c r="P97">
        <f t="array" ref="P97">MIN(IF(D$2:D$2929=O97,H$2:H$2929))</f>
        <v>21</v>
      </c>
      <c r="Q97">
        <f t="array" ref="Q97">MAX(IF(D$2:D$2929=O97,H$2:H$2929))</f>
        <v>29</v>
      </c>
      <c r="R97">
        <f t="array" ref="R97">AVERAGE(IF(D$2:D$2929=O97,H$2:H$2929))</f>
        <v>24.7916666666667</v>
      </c>
    </row>
    <row r="98" spans="1:18">
      <c r="A98" s="1">
        <v>41794.9999999998</v>
      </c>
      <c r="B98">
        <v>1</v>
      </c>
      <c r="C98">
        <v>97</v>
      </c>
      <c r="D98">
        <v>154</v>
      </c>
      <c r="E98">
        <v>0</v>
      </c>
      <c r="F98">
        <v>1</v>
      </c>
      <c r="G98" t="s">
        <v>241</v>
      </c>
      <c r="H98">
        <v>20.1666666666667</v>
      </c>
      <c r="I98">
        <v>23.1545454545455</v>
      </c>
      <c r="J98">
        <v>-1</v>
      </c>
      <c r="K98">
        <v>97</v>
      </c>
      <c r="L98">
        <v>0.349460884624169</v>
      </c>
      <c r="N98" s="3">
        <v>41887</v>
      </c>
      <c r="O98" s="2">
        <v>247</v>
      </c>
      <c r="P98">
        <f t="array" ref="P98">MIN(IF(D$2:D$2929=O98,H$2:H$2929))</f>
        <v>23</v>
      </c>
      <c r="Q98">
        <f t="array" ref="Q98">MAX(IF(D$2:D$2929=O98,H$2:H$2929))</f>
        <v>30</v>
      </c>
      <c r="R98">
        <f t="array" ref="R98">AVERAGE(IF(D$2:D$2929=O98,H$2:H$2929))</f>
        <v>26.625</v>
      </c>
    </row>
    <row r="99" spans="1:18">
      <c r="A99" s="1">
        <v>41795.0416666664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0.2</v>
      </c>
      <c r="H99">
        <v>20.49</v>
      </c>
      <c r="I99">
        <v>18.9166666666667</v>
      </c>
      <c r="J99">
        <v>0</v>
      </c>
      <c r="K99">
        <v>98</v>
      </c>
      <c r="L99">
        <v>0.2</v>
      </c>
      <c r="N99" s="3">
        <v>41888</v>
      </c>
      <c r="O99" s="2">
        <v>248</v>
      </c>
      <c r="P99">
        <f t="array" ref="P99">MIN(IF(D$2:D$2929=O99,H$2:H$2929))</f>
        <v>24.1816666666667</v>
      </c>
      <c r="Q99">
        <f t="array" ref="Q99">MAX(IF(D$2:D$2929=O99,H$2:H$2929))</f>
        <v>30</v>
      </c>
      <c r="R99">
        <f t="array" ref="R99">AVERAGE(IF(D$2:D$2929=O99,H$2:H$2929))</f>
        <v>26.8825694444444</v>
      </c>
    </row>
    <row r="100" spans="1:18">
      <c r="A100" s="1">
        <v>41795.0833333331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</v>
      </c>
      <c r="H100">
        <v>20.895</v>
      </c>
      <c r="I100">
        <v>20.4833333333333</v>
      </c>
      <c r="J100">
        <v>0</v>
      </c>
      <c r="K100">
        <v>99</v>
      </c>
      <c r="L100">
        <v>0.1</v>
      </c>
      <c r="N100" s="3">
        <v>41889</v>
      </c>
      <c r="O100" s="2">
        <v>249</v>
      </c>
      <c r="P100">
        <f t="array" ref="P100">MIN(IF(D$2:D$2929=O100,H$2:H$2929))</f>
        <v>23.4616666666667</v>
      </c>
      <c r="Q100">
        <f t="array" ref="Q100">MAX(IF(D$2:D$2929=O100,H$2:H$2929))</f>
        <v>31.3383333333333</v>
      </c>
      <c r="R100">
        <f t="array" ref="R100">AVERAGE(IF(D$2:D$2929=O100,H$2:H$2929))</f>
        <v>26.6554449152542</v>
      </c>
    </row>
    <row r="101" spans="1:18">
      <c r="A101" s="1">
        <v>41795.1249999998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</v>
      </c>
      <c r="I101">
        <v>20.5333333333333</v>
      </c>
      <c r="J101">
        <v>0</v>
      </c>
      <c r="K101">
        <v>100</v>
      </c>
      <c r="L101">
        <v>0.1</v>
      </c>
      <c r="N101" s="3">
        <v>41890</v>
      </c>
      <c r="O101" s="2">
        <v>250</v>
      </c>
      <c r="P101">
        <f t="array" ref="P101">MIN(IF(D$2:D$2929=O101,H$2:H$2929))</f>
        <v>23.845</v>
      </c>
      <c r="Q101">
        <f t="array" ref="Q101">MAX(IF(D$2:D$2929=O101,H$2:H$2929))</f>
        <v>31.3583333333333</v>
      </c>
      <c r="R101">
        <f t="array" ref="R101">AVERAGE(IF(D$2:D$2929=O101,H$2:H$2929))</f>
        <v>26.8126247645951</v>
      </c>
    </row>
    <row r="102" spans="1:18">
      <c r="A102" s="1">
        <v>41795.1666666664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2.26666666666667</v>
      </c>
      <c r="H102">
        <v>20.2716666666667</v>
      </c>
      <c r="I102">
        <v>20.5166666666667</v>
      </c>
      <c r="J102">
        <v>0</v>
      </c>
      <c r="K102">
        <v>101</v>
      </c>
      <c r="L102">
        <v>2.26666666666667</v>
      </c>
      <c r="N102" s="3">
        <v>41891</v>
      </c>
      <c r="O102" s="2">
        <v>251</v>
      </c>
      <c r="P102">
        <f t="array" ref="P102">MIN(IF(D$2:D$2929=O102,H$2:H$2929))</f>
        <v>24.9183333333333</v>
      </c>
      <c r="Q102">
        <f t="array" ref="Q102">MAX(IF(D$2:D$2929=O102,H$2:H$2929))</f>
        <v>31.2333333333333</v>
      </c>
      <c r="R102">
        <f t="array" ref="R102">AVERAGE(IF(D$2:D$2929=O102,H$2:H$2929))</f>
        <v>27.0459027777778</v>
      </c>
    </row>
    <row r="103" spans="1:18">
      <c r="A103" s="1">
        <v>41795.2083333331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</v>
      </c>
      <c r="H103">
        <v>20.39</v>
      </c>
      <c r="I103">
        <v>20.5083333333333</v>
      </c>
      <c r="J103">
        <v>0</v>
      </c>
      <c r="K103">
        <v>102</v>
      </c>
      <c r="L103">
        <v>15.2433333333333</v>
      </c>
      <c r="N103" s="3">
        <v>41892</v>
      </c>
      <c r="O103" s="2">
        <v>252</v>
      </c>
      <c r="P103">
        <f t="array" ref="P103">MIN(IF(D$2:D$2929=O103,H$2:H$2929))</f>
        <v>23.82</v>
      </c>
      <c r="Q103">
        <f t="array" ref="Q103">MAX(IF(D$2:D$2929=O103,H$2:H$2929))</f>
        <v>28.4066666666667</v>
      </c>
      <c r="R103">
        <f t="array" ref="R103">AVERAGE(IF(D$2:D$2929=O103,H$2:H$2929))</f>
        <v>25.6920138888889</v>
      </c>
    </row>
    <row r="104" spans="1:18">
      <c r="A104" s="1">
        <v>41795.2499999998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</v>
      </c>
      <c r="H104">
        <v>20.67</v>
      </c>
      <c r="I104">
        <v>18.9833333333333</v>
      </c>
      <c r="J104">
        <v>0</v>
      </c>
      <c r="K104">
        <v>103</v>
      </c>
      <c r="L104">
        <v>68.7433333333333</v>
      </c>
      <c r="N104" s="3">
        <v>41893</v>
      </c>
      <c r="O104" s="2">
        <v>253</v>
      </c>
      <c r="P104">
        <f t="array" ref="P104">MIN(IF(D$2:D$2929=O104,H$2:H$2929))</f>
        <v>23.2766666666667</v>
      </c>
      <c r="Q104">
        <f t="array" ref="Q104">MAX(IF(D$2:D$2929=O104,H$2:H$2929))</f>
        <v>28.3766666666667</v>
      </c>
      <c r="R104">
        <f t="array" ref="R104">AVERAGE(IF(D$2:D$2929=O104,H$2:H$2929))</f>
        <v>25.4823611111111</v>
      </c>
    </row>
    <row r="105" spans="1:18">
      <c r="A105" s="1">
        <v>41795.2916666664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</v>
      </c>
      <c r="H105">
        <v>21.0816666666667</v>
      </c>
      <c r="I105">
        <v>20.4833333333333</v>
      </c>
      <c r="J105">
        <v>0</v>
      </c>
      <c r="K105">
        <v>104</v>
      </c>
      <c r="L105">
        <v>96.1633333333333</v>
      </c>
      <c r="N105" s="3">
        <v>41894</v>
      </c>
      <c r="O105" s="2">
        <v>254</v>
      </c>
      <c r="P105">
        <f t="array" ref="P105">MIN(IF(D$2:D$2929=O105,H$2:H$2929))</f>
        <v>23.985</v>
      </c>
      <c r="Q105">
        <f t="array" ref="Q105">MAX(IF(D$2:D$2929=O105,H$2:H$2929))</f>
        <v>26.77</v>
      </c>
      <c r="R105">
        <f t="array" ref="R105">AVERAGE(IF(D$2:D$2929=O105,H$2:H$2929))</f>
        <v>25.1239583333333</v>
      </c>
    </row>
    <row r="106" spans="1:18">
      <c r="A106" s="1">
        <v>41795.3333333331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</v>
      </c>
      <c r="H106">
        <v>21.525</v>
      </c>
      <c r="I106">
        <v>20.44166675</v>
      </c>
      <c r="J106">
        <v>0</v>
      </c>
      <c r="K106">
        <v>105</v>
      </c>
      <c r="L106">
        <v>132.733333333333</v>
      </c>
      <c r="N106" s="3">
        <v>41895</v>
      </c>
      <c r="O106" s="2">
        <v>255</v>
      </c>
      <c r="P106">
        <f t="array" ref="P106">MIN(IF(D$2:D$2929=O106,H$2:H$2929))</f>
        <v>22.565</v>
      </c>
      <c r="Q106">
        <f t="array" ref="Q106">MAX(IF(D$2:D$2929=O106,H$2:H$2929))</f>
        <v>23.8533333333333</v>
      </c>
      <c r="R106">
        <f t="array" ref="R106">AVERAGE(IF(D$2:D$2929=O106,H$2:H$2929))</f>
        <v>23.2433333333333</v>
      </c>
    </row>
    <row r="107" spans="1:18">
      <c r="A107" s="1">
        <v>41795.3749999997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</v>
      </c>
      <c r="H107">
        <v>22.37</v>
      </c>
      <c r="I107">
        <v>20.4583333333333</v>
      </c>
      <c r="J107">
        <v>0</v>
      </c>
      <c r="K107">
        <v>106</v>
      </c>
      <c r="L107">
        <v>366.603333333333</v>
      </c>
      <c r="N107" s="3">
        <v>41896</v>
      </c>
      <c r="O107" s="2">
        <v>256</v>
      </c>
      <c r="P107">
        <f t="array" ref="P107">MIN(IF(D$2:D$2929=O107,H$2:H$2929))</f>
        <v>23.245</v>
      </c>
      <c r="Q107">
        <f t="array" ref="Q107">MAX(IF(D$2:D$2929=O107,H$2:H$2929))</f>
        <v>27.7666666666667</v>
      </c>
      <c r="R107">
        <f t="array" ref="R107">AVERAGE(IF(D$2:D$2929=O107,H$2:H$2929))</f>
        <v>24.941445386064</v>
      </c>
    </row>
    <row r="108" spans="1:18">
      <c r="A108" s="1">
        <v>41795.4166666664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588.526666666667</v>
      </c>
      <c r="H108">
        <v>24.2633333333333</v>
      </c>
      <c r="I108">
        <v>23.4166666666667</v>
      </c>
      <c r="J108">
        <v>0</v>
      </c>
      <c r="K108">
        <v>107</v>
      </c>
      <c r="L108">
        <v>588.526666666667</v>
      </c>
      <c r="N108" s="3">
        <v>41897</v>
      </c>
      <c r="O108" s="2">
        <v>257</v>
      </c>
      <c r="P108">
        <f t="array" ref="P108">MIN(IF(D$2:D$2929=O108,H$2:H$2929))</f>
        <v>22.9216666666667</v>
      </c>
      <c r="Q108">
        <f t="array" ref="Q108">MAX(IF(D$2:D$2929=O108,H$2:H$2929))</f>
        <v>28.32</v>
      </c>
      <c r="R108">
        <f t="array" ref="R108">AVERAGE(IF(D$2:D$2929=O108,H$2:H$2929))</f>
        <v>25.0658333333333</v>
      </c>
    </row>
    <row r="109" spans="1:18">
      <c r="A109" s="1">
        <v>41795.4583333331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864.306666666667</v>
      </c>
      <c r="H109">
        <v>25.0966666666667</v>
      </c>
      <c r="I109">
        <v>23.4416666666667</v>
      </c>
      <c r="J109">
        <v>0</v>
      </c>
      <c r="K109">
        <v>108</v>
      </c>
      <c r="L109">
        <v>864.306666666667</v>
      </c>
      <c r="N109" s="3">
        <v>41898</v>
      </c>
      <c r="O109" s="2">
        <v>258</v>
      </c>
      <c r="P109">
        <f t="array" ref="P109">MIN(IF(D$2:D$2929=O109,H$2:H$2929))</f>
        <v>22.4133333333333</v>
      </c>
      <c r="Q109">
        <f t="array" ref="Q109">MAX(IF(D$2:D$2929=O109,H$2:H$2929))</f>
        <v>28.5016666666667</v>
      </c>
      <c r="R109">
        <f t="array" ref="R109">AVERAGE(IF(D$2:D$2929=O109,H$2:H$2929))</f>
        <v>25.0550694444444</v>
      </c>
    </row>
    <row r="110" spans="1:18">
      <c r="A110" s="1">
        <v>41795.4999999997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</v>
      </c>
      <c r="H110">
        <v>26.195</v>
      </c>
      <c r="I110">
        <v>25.2333333333333</v>
      </c>
      <c r="J110">
        <v>0</v>
      </c>
      <c r="K110">
        <v>109</v>
      </c>
      <c r="L110">
        <v>530.17</v>
      </c>
      <c r="N110" s="3">
        <v>41899</v>
      </c>
      <c r="O110" s="2">
        <v>259</v>
      </c>
      <c r="P110">
        <f t="array" ref="P110">MIN(IF(D$2:D$2929=O110,H$2:H$2929))</f>
        <v>23.8433333333334</v>
      </c>
      <c r="Q110">
        <f t="array" ref="Q110">MAX(IF(D$2:D$2929=O110,H$2:H$2929))</f>
        <v>28.335</v>
      </c>
      <c r="R110">
        <f t="array" ref="R110">AVERAGE(IF(D$2:D$2929=O110,H$2:H$2929))</f>
        <v>25.2297222222222</v>
      </c>
    </row>
    <row r="111" spans="1:18">
      <c r="A111" s="1">
        <v>41795.5416666664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</v>
      </c>
      <c r="H111">
        <v>26.6383333333333</v>
      </c>
      <c r="I111">
        <v>24.8250000833333</v>
      </c>
      <c r="J111">
        <v>0</v>
      </c>
      <c r="K111">
        <v>110</v>
      </c>
      <c r="L111">
        <v>514.243333333333</v>
      </c>
      <c r="N111" s="3">
        <v>41900</v>
      </c>
      <c r="O111" s="2">
        <v>260</v>
      </c>
      <c r="P111">
        <f t="array" ref="P111">MIN(IF(D$2:D$2929=O111,H$2:H$2929))</f>
        <v>19.7916666666667</v>
      </c>
      <c r="Q111">
        <f t="array" ref="Q111">MAX(IF(D$2:D$2929=O111,H$2:H$2929))</f>
        <v>23.89</v>
      </c>
      <c r="R111">
        <f t="array" ref="R111">AVERAGE(IF(D$2:D$2929=O111,H$2:H$2929))</f>
        <v>21.4132638888889</v>
      </c>
    </row>
    <row r="112" spans="1:18">
      <c r="A112" s="1">
        <v>41795.5833333331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</v>
      </c>
      <c r="H112">
        <v>25.79</v>
      </c>
      <c r="I112">
        <v>25.3</v>
      </c>
      <c r="J112">
        <v>0</v>
      </c>
      <c r="K112">
        <v>111</v>
      </c>
      <c r="L112">
        <v>409.313333333333</v>
      </c>
      <c r="N112" s="3">
        <v>41901</v>
      </c>
      <c r="O112" s="2">
        <v>261</v>
      </c>
      <c r="P112">
        <f t="array" ref="P112">MIN(IF(D$2:D$2929=O112,H$2:H$2929))</f>
        <v>18.6183333333333</v>
      </c>
      <c r="Q112">
        <f t="array" ref="Q112">MAX(IF(D$2:D$2929=O112,H$2:H$2929))</f>
        <v>20.6</v>
      </c>
      <c r="R112">
        <f t="array" ref="R112">AVERAGE(IF(D$2:D$2929=O112,H$2:H$2929))</f>
        <v>19.6436805555556</v>
      </c>
    </row>
    <row r="113" spans="1:18">
      <c r="A113" s="1">
        <v>41795.6249999997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299.286666666667</v>
      </c>
      <c r="H113">
        <v>26.35</v>
      </c>
      <c r="I113">
        <v>23.525</v>
      </c>
      <c r="J113">
        <v>0</v>
      </c>
      <c r="K113">
        <v>112</v>
      </c>
      <c r="L113">
        <v>299.286666666667</v>
      </c>
      <c r="N113" s="3">
        <v>41902</v>
      </c>
      <c r="O113" s="2">
        <v>262</v>
      </c>
      <c r="P113">
        <f t="array" ref="P113">MIN(IF(D$2:D$2929=O113,H$2:H$2929))</f>
        <v>19.065</v>
      </c>
      <c r="Q113">
        <f t="array" ref="Q113">MAX(IF(D$2:D$2929=O113,H$2:H$2929))</f>
        <v>26.63</v>
      </c>
      <c r="R113">
        <f t="array" ref="R113">AVERAGE(IF(D$2:D$2929=O113,H$2:H$2929))</f>
        <v>22.5255555555556</v>
      </c>
    </row>
    <row r="114" spans="1:18">
      <c r="A114" s="1">
        <v>41795.6666666664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</v>
      </c>
      <c r="H114">
        <v>27.3</v>
      </c>
      <c r="I114">
        <v>25.0916666666667</v>
      </c>
      <c r="J114">
        <v>0</v>
      </c>
      <c r="K114">
        <v>113</v>
      </c>
      <c r="L114">
        <v>277.153333333333</v>
      </c>
      <c r="N114" s="3">
        <v>41903</v>
      </c>
      <c r="O114" s="2">
        <v>263</v>
      </c>
      <c r="P114">
        <f t="array" ref="P114">MIN(IF(D$2:D$2929=O114,H$2:H$2929))</f>
        <v>21.7266666666667</v>
      </c>
      <c r="Q114">
        <f t="array" ref="Q114">MAX(IF(D$2:D$2929=O114,H$2:H$2929))</f>
        <v>27.2583333333333</v>
      </c>
      <c r="R114">
        <f t="array" ref="R114">AVERAGE(IF(D$2:D$2929=O114,H$2:H$2929))</f>
        <v>24.0776388888889</v>
      </c>
    </row>
    <row r="115" spans="1:18">
      <c r="A115" s="1">
        <v>41795.7083333331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</v>
      </c>
      <c r="H115">
        <v>25.7416666666667</v>
      </c>
      <c r="I115">
        <v>23.7083333333333</v>
      </c>
      <c r="J115">
        <v>0</v>
      </c>
      <c r="K115">
        <v>114</v>
      </c>
      <c r="L115">
        <v>78.5566666666666</v>
      </c>
      <c r="N115" s="3">
        <v>41904</v>
      </c>
      <c r="O115" s="2">
        <v>264</v>
      </c>
      <c r="P115">
        <f t="array" ref="P115">MIN(IF(D$2:D$2929=O115,H$2:H$2929))</f>
        <v>22.3083333333333</v>
      </c>
      <c r="Q115">
        <f t="array" ref="Q115">MAX(IF(D$2:D$2929=O115,H$2:H$2929))</f>
        <v>24.0816666666667</v>
      </c>
      <c r="R115">
        <f t="array" ref="R115">AVERAGE(IF(D$2:D$2929=O115,H$2:H$2929))</f>
        <v>23.3275694444444</v>
      </c>
    </row>
    <row r="116" spans="1:18">
      <c r="A116" s="1">
        <v>41795.7499999997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</v>
      </c>
      <c r="H116">
        <v>23.5066666666666</v>
      </c>
      <c r="I116">
        <v>23.5416666666667</v>
      </c>
      <c r="J116">
        <v>0</v>
      </c>
      <c r="K116">
        <v>115</v>
      </c>
      <c r="L116">
        <v>16.7333333333333</v>
      </c>
      <c r="N116" s="3">
        <v>41905</v>
      </c>
      <c r="O116" s="2">
        <v>265</v>
      </c>
      <c r="P116">
        <f t="array" ref="P116">MIN(IF(D$2:D$2929=O116,H$2:H$2929))</f>
        <v>22.9933333333333</v>
      </c>
      <c r="Q116">
        <f t="array" ref="Q116">MAX(IF(D$2:D$2929=O116,H$2:H$2929))</f>
        <v>25.1766666666667</v>
      </c>
      <c r="R116">
        <f t="array" ref="R116">AVERAGE(IF(D$2:D$2929=O116,H$2:H$2929))</f>
        <v>23.966875</v>
      </c>
    </row>
    <row r="117" spans="1:18">
      <c r="A117" s="1">
        <v>41795.7916666664</v>
      </c>
      <c r="B117">
        <v>1</v>
      </c>
      <c r="C117">
        <v>116</v>
      </c>
      <c r="D117">
        <v>155</v>
      </c>
      <c r="E117">
        <v>19</v>
      </c>
      <c r="F117">
        <v>1</v>
      </c>
      <c r="G117" t="s">
        <v>241</v>
      </c>
      <c r="H117">
        <v>22.6833333333334</v>
      </c>
      <c r="I117">
        <v>25.075</v>
      </c>
      <c r="J117">
        <v>0</v>
      </c>
      <c r="K117">
        <v>116</v>
      </c>
      <c r="L117">
        <v>0.660020608382677</v>
      </c>
      <c r="N117" s="3">
        <v>41906</v>
      </c>
      <c r="O117" s="2">
        <v>266</v>
      </c>
      <c r="P117">
        <f t="array" ref="P117">MIN(IF(D$2:D$2929=O117,H$2:H$2929))</f>
        <v>19.9383333333333</v>
      </c>
      <c r="Q117">
        <f t="array" ref="Q117">MAX(IF(D$2:D$2929=O117,H$2:H$2929))</f>
        <v>26.495</v>
      </c>
      <c r="R117">
        <f t="array" ref="R117">AVERAGE(IF(D$2:D$2929=O117,H$2:H$2929))</f>
        <v>23.2680787037037</v>
      </c>
    </row>
    <row r="118" spans="1:18">
      <c r="A118" s="1">
        <v>41795.8333333331</v>
      </c>
      <c r="B118">
        <v>1</v>
      </c>
      <c r="C118">
        <v>117</v>
      </c>
      <c r="D118">
        <v>155</v>
      </c>
      <c r="E118">
        <v>20</v>
      </c>
      <c r="F118">
        <v>1</v>
      </c>
      <c r="G118" t="s">
        <v>241</v>
      </c>
      <c r="H118">
        <v>22.1783333333333</v>
      </c>
      <c r="I118">
        <v>19.2083333333333</v>
      </c>
      <c r="J118">
        <v>0</v>
      </c>
      <c r="K118">
        <v>117</v>
      </c>
      <c r="L118">
        <v>0.538337314859054</v>
      </c>
      <c r="N118" s="3">
        <v>41907</v>
      </c>
      <c r="O118" s="2">
        <v>267</v>
      </c>
      <c r="P118">
        <f t="array" ref="P118">MIN(IF(D$2:D$2929=O118,H$2:H$2929))</f>
        <v>19.2933333333333</v>
      </c>
      <c r="Q118">
        <f t="array" ref="Q118">MAX(IF(D$2:D$2929=O118,H$2:H$2929))</f>
        <v>28.9133333333333</v>
      </c>
      <c r="R118">
        <f t="array" ref="R118">AVERAGE(IF(D$2:D$2929=O118,H$2:H$2929))</f>
        <v>23.9775694444445</v>
      </c>
    </row>
    <row r="119" spans="1:18">
      <c r="A119" s="1">
        <v>41795.8749999997</v>
      </c>
      <c r="B119">
        <v>1</v>
      </c>
      <c r="C119">
        <v>118</v>
      </c>
      <c r="D119">
        <v>155</v>
      </c>
      <c r="E119">
        <v>21</v>
      </c>
      <c r="F119">
        <v>1</v>
      </c>
      <c r="G119" t="s">
        <v>241</v>
      </c>
      <c r="H119">
        <v>21.605</v>
      </c>
      <c r="I119">
        <v>23.625</v>
      </c>
      <c r="J119">
        <v>0</v>
      </c>
      <c r="K119">
        <v>118</v>
      </c>
      <c r="L119">
        <v>0.549610016420361</v>
      </c>
      <c r="N119" s="3">
        <v>41908</v>
      </c>
      <c r="O119" s="2">
        <v>268</v>
      </c>
      <c r="P119">
        <f t="array" ref="P119">MIN(IF(D$2:D$2929=O119,H$2:H$2929))</f>
        <v>21.2833333333333</v>
      </c>
      <c r="Q119">
        <f t="array" ref="Q119">MAX(IF(D$2:D$2929=O119,H$2:H$2929))</f>
        <v>28.2766666666667</v>
      </c>
      <c r="R119">
        <f t="array" ref="R119">AVERAGE(IF(D$2:D$2929=O119,H$2:H$2929))</f>
        <v>24.3410416666667</v>
      </c>
    </row>
    <row r="120" spans="1:18">
      <c r="A120" s="1">
        <v>41795.9166666664</v>
      </c>
      <c r="B120">
        <v>1</v>
      </c>
      <c r="C120">
        <v>119</v>
      </c>
      <c r="D120">
        <v>155</v>
      </c>
      <c r="E120">
        <v>22</v>
      </c>
      <c r="F120">
        <v>1</v>
      </c>
      <c r="G120" t="s">
        <v>241</v>
      </c>
      <c r="H120">
        <v>21.2733333333333</v>
      </c>
      <c r="I120">
        <v>20.7166666666667</v>
      </c>
      <c r="J120">
        <v>0</v>
      </c>
      <c r="K120">
        <v>119</v>
      </c>
      <c r="L120">
        <v>0.594273261859469</v>
      </c>
      <c r="N120" s="3">
        <v>41909</v>
      </c>
      <c r="O120" s="2">
        <v>269</v>
      </c>
      <c r="P120">
        <f t="array" ref="P120">MIN(IF(D$2:D$2929=O120,H$2:H$2929))</f>
        <v>22.5383333333334</v>
      </c>
      <c r="Q120">
        <f t="array" ref="Q120">MAX(IF(D$2:D$2929=O120,H$2:H$2929))</f>
        <v>30.13</v>
      </c>
      <c r="R120">
        <f t="array" ref="R120">AVERAGE(IF(D$2:D$2929=O120,H$2:H$2929))</f>
        <v>25.45375</v>
      </c>
    </row>
    <row r="121" spans="1:18">
      <c r="A121" s="1">
        <v>41795.958333333</v>
      </c>
      <c r="B121">
        <v>1</v>
      </c>
      <c r="C121">
        <v>120</v>
      </c>
      <c r="D121">
        <v>155</v>
      </c>
      <c r="E121">
        <v>23</v>
      </c>
      <c r="F121">
        <v>1</v>
      </c>
      <c r="G121" t="s">
        <v>241</v>
      </c>
      <c r="H121">
        <v>21.0316666666667</v>
      </c>
      <c r="I121">
        <v>25.4461538461539</v>
      </c>
      <c r="J121">
        <v>0</v>
      </c>
      <c r="K121">
        <v>120</v>
      </c>
      <c r="L121">
        <v>0.424779055099252</v>
      </c>
      <c r="N121" s="3">
        <v>41910</v>
      </c>
      <c r="O121" s="2">
        <v>270</v>
      </c>
      <c r="P121">
        <f t="array" ref="P121">MIN(IF(D$2:D$2929=O121,H$2:H$2929))</f>
        <v>22.7366666666667</v>
      </c>
      <c r="Q121">
        <f t="array" ref="Q121">MAX(IF(D$2:D$2929=O121,H$2:H$2929))</f>
        <v>30.04</v>
      </c>
      <c r="R121">
        <f t="array" ref="R121">AVERAGE(IF(D$2:D$2929=O121,H$2:H$2929))</f>
        <v>25.5655555555556</v>
      </c>
    </row>
    <row r="122" spans="1:18">
      <c r="A122" s="1">
        <v>41795.9999999997</v>
      </c>
      <c r="B122">
        <v>1</v>
      </c>
      <c r="C122">
        <v>121</v>
      </c>
      <c r="D122">
        <v>155</v>
      </c>
      <c r="E122">
        <v>0</v>
      </c>
      <c r="F122">
        <v>1</v>
      </c>
      <c r="G122" t="s">
        <v>241</v>
      </c>
      <c r="H122">
        <v>20.8183333333333</v>
      </c>
      <c r="I122">
        <v>19.7272727272727</v>
      </c>
      <c r="J122">
        <v>0</v>
      </c>
      <c r="K122">
        <v>121</v>
      </c>
      <c r="L122">
        <v>0.349460884624169</v>
      </c>
      <c r="N122" s="3">
        <v>41911</v>
      </c>
      <c r="O122" s="2">
        <v>271</v>
      </c>
      <c r="P122">
        <f t="array" ref="P122">MIN(IF(D$2:D$2929=O122,H$2:H$2929))</f>
        <v>22.9516666666667</v>
      </c>
      <c r="Q122">
        <f t="array" ref="Q122">MAX(IF(D$2:D$2929=O122,H$2:H$2929))</f>
        <v>32.0466666666667</v>
      </c>
      <c r="R122">
        <f t="array" ref="R122">AVERAGE(IF(D$2:D$2929=O122,H$2:H$2929))</f>
        <v>26.3203472222222</v>
      </c>
    </row>
    <row r="123" spans="1:18">
      <c r="A123" s="1">
        <v>41796.0416666664</v>
      </c>
      <c r="B123">
        <v>1</v>
      </c>
      <c r="C123">
        <v>122</v>
      </c>
      <c r="D123">
        <v>156</v>
      </c>
      <c r="E123">
        <v>1</v>
      </c>
      <c r="F123">
        <v>1</v>
      </c>
      <c r="G123" t="s">
        <v>241</v>
      </c>
      <c r="H123">
        <v>20.5333333333333</v>
      </c>
      <c r="I123">
        <v>22.05</v>
      </c>
      <c r="J123">
        <v>0</v>
      </c>
      <c r="K123">
        <v>122</v>
      </c>
      <c r="L123">
        <v>0.386152044240861</v>
      </c>
      <c r="N123" s="3">
        <v>41912</v>
      </c>
      <c r="O123" s="2">
        <v>272</v>
      </c>
      <c r="P123">
        <f t="array" ref="P123">MIN(IF(D$2:D$2929=O123,H$2:H$2929))</f>
        <v>17</v>
      </c>
      <c r="Q123">
        <f t="array" ref="Q123">MAX(IF(D$2:D$2929=O123,H$2:H$2929))</f>
        <v>22.86</v>
      </c>
      <c r="R123">
        <f t="array" ref="R123">AVERAGE(IF(D$2:D$2929=O123,H$2:H$2929))</f>
        <v>20.7015293668955</v>
      </c>
    </row>
    <row r="124" spans="1:12">
      <c r="A124" s="1">
        <v>41796.083333333</v>
      </c>
      <c r="B124">
        <v>1</v>
      </c>
      <c r="C124">
        <v>123</v>
      </c>
      <c r="D124">
        <v>156</v>
      </c>
      <c r="E124">
        <v>2</v>
      </c>
      <c r="F124">
        <v>1</v>
      </c>
      <c r="G124" t="s">
        <v>241</v>
      </c>
      <c r="H124">
        <v>20.52</v>
      </c>
      <c r="I124">
        <v>22.175</v>
      </c>
      <c r="J124">
        <v>0</v>
      </c>
      <c r="K124">
        <v>123</v>
      </c>
      <c r="L124">
        <v>0.360825464179156</v>
      </c>
    </row>
    <row r="125" spans="1:12">
      <c r="A125" s="1">
        <v>41796.1249999997</v>
      </c>
      <c r="B125">
        <v>1</v>
      </c>
      <c r="C125">
        <v>124</v>
      </c>
      <c r="D125">
        <v>156</v>
      </c>
      <c r="E125">
        <v>3</v>
      </c>
      <c r="F125">
        <v>1</v>
      </c>
      <c r="G125" t="s">
        <v>241</v>
      </c>
      <c r="H125">
        <v>20.345</v>
      </c>
      <c r="I125">
        <v>20.6333333333333</v>
      </c>
      <c r="J125">
        <v>0</v>
      </c>
      <c r="K125">
        <v>124</v>
      </c>
      <c r="L125">
        <v>0.357045018207173</v>
      </c>
    </row>
    <row r="126" spans="1:12">
      <c r="A126" s="1">
        <v>41796.1666666664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</v>
      </c>
      <c r="H126">
        <v>19.9966666666667</v>
      </c>
      <c r="I126">
        <v>19.1583333333333</v>
      </c>
      <c r="J126">
        <v>0</v>
      </c>
      <c r="K126">
        <v>125</v>
      </c>
      <c r="L126">
        <v>6.62222222222222</v>
      </c>
    </row>
    <row r="127" spans="1:12">
      <c r="A127" s="1">
        <v>41796.208333333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</v>
      </c>
      <c r="H127">
        <v>20.4066666666667</v>
      </c>
      <c r="I127">
        <v>22.1583333333333</v>
      </c>
      <c r="J127">
        <v>0</v>
      </c>
      <c r="K127">
        <v>126</v>
      </c>
      <c r="L127">
        <v>43.2833333333333</v>
      </c>
    </row>
    <row r="128" spans="1:12">
      <c r="A128" s="1">
        <v>41796.2499999997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</v>
      </c>
      <c r="I128">
        <v>20.55</v>
      </c>
      <c r="J128">
        <v>0</v>
      </c>
      <c r="K128">
        <v>127</v>
      </c>
      <c r="L128">
        <v>107.24</v>
      </c>
    </row>
    <row r="129" spans="1:12">
      <c r="A129" s="1">
        <v>41796.2916666664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196.996666666667</v>
      </c>
      <c r="H129">
        <v>23.9816666666667</v>
      </c>
      <c r="I129">
        <v>21.9166666666667</v>
      </c>
      <c r="J129">
        <v>0</v>
      </c>
      <c r="K129">
        <v>128</v>
      </c>
      <c r="L129">
        <v>196.996666666667</v>
      </c>
    </row>
    <row r="130" spans="1:12">
      <c r="A130" s="1">
        <v>41796.333333333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</v>
      </c>
      <c r="I130">
        <v>23.71666675</v>
      </c>
      <c r="J130">
        <v>0</v>
      </c>
      <c r="K130">
        <v>129</v>
      </c>
      <c r="L130">
        <v>361.18</v>
      </c>
    </row>
    <row r="131" spans="1:12">
      <c r="A131" s="1">
        <v>41796.3749999997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490.57</v>
      </c>
      <c r="H131">
        <v>26.1733333333333</v>
      </c>
      <c r="I131">
        <v>23.475</v>
      </c>
      <c r="J131">
        <v>0</v>
      </c>
      <c r="K131">
        <v>130</v>
      </c>
      <c r="L131">
        <v>490.57</v>
      </c>
    </row>
    <row r="132" spans="1:12">
      <c r="A132" s="1">
        <v>41796.4166666664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</v>
      </c>
      <c r="H132">
        <v>27.6183333333333</v>
      </c>
      <c r="I132">
        <v>23.875</v>
      </c>
      <c r="J132">
        <v>0</v>
      </c>
      <c r="K132">
        <v>131</v>
      </c>
      <c r="L132">
        <v>748.173333333333</v>
      </c>
    </row>
    <row r="133" spans="1:12">
      <c r="A133" s="1">
        <v>41796.458333333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</v>
      </c>
      <c r="H133">
        <v>28.0966666666667</v>
      </c>
      <c r="I133">
        <v>23.4916666666667</v>
      </c>
      <c r="J133">
        <v>0</v>
      </c>
      <c r="K133">
        <v>132</v>
      </c>
      <c r="L133">
        <v>787.084615384615</v>
      </c>
    </row>
    <row r="134" spans="1:12">
      <c r="A134" s="1">
        <v>41796.4999999997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</v>
      </c>
      <c r="H134">
        <v>28.53</v>
      </c>
      <c r="I134">
        <v>28.7833333333333</v>
      </c>
      <c r="J134">
        <v>0</v>
      </c>
      <c r="K134">
        <v>133</v>
      </c>
      <c r="L134">
        <v>514.758064516129</v>
      </c>
    </row>
    <row r="135" spans="1:12">
      <c r="A135" s="1">
        <v>41796.5416666663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</v>
      </c>
      <c r="H135">
        <v>28.1383333333333</v>
      </c>
      <c r="I135">
        <v>28.8083333333333</v>
      </c>
      <c r="J135">
        <v>0</v>
      </c>
      <c r="K135">
        <v>134</v>
      </c>
      <c r="L135">
        <v>836.873333333333</v>
      </c>
    </row>
    <row r="136" spans="1:12">
      <c r="A136" s="1">
        <v>41796.583333333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</v>
      </c>
      <c r="H136">
        <v>28.505</v>
      </c>
      <c r="I136">
        <v>25.15</v>
      </c>
      <c r="J136">
        <v>0</v>
      </c>
      <c r="K136">
        <v>135</v>
      </c>
      <c r="L136">
        <v>722.393333333333</v>
      </c>
    </row>
    <row r="137" spans="1:12">
      <c r="A137" s="1">
        <v>41796.6249999997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</v>
      </c>
      <c r="H137">
        <v>28.4216666666667</v>
      </c>
      <c r="I137">
        <v>28.0916666666667</v>
      </c>
      <c r="J137">
        <v>0</v>
      </c>
      <c r="K137">
        <v>136</v>
      </c>
      <c r="L137">
        <v>439.963333333333</v>
      </c>
    </row>
    <row r="138" spans="1:12">
      <c r="A138" s="1">
        <v>41796.6666666663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27.6661016949153</v>
      </c>
      <c r="I138">
        <v>28.15</v>
      </c>
      <c r="J138">
        <v>0</v>
      </c>
      <c r="K138">
        <v>137</v>
      </c>
      <c r="L138">
        <v>264.06</v>
      </c>
    </row>
    <row r="139" spans="1:12">
      <c r="A139" s="1">
        <v>41796.708333333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</v>
      </c>
      <c r="H139">
        <v>25.4633333333333</v>
      </c>
      <c r="I139">
        <v>28.1916666666667</v>
      </c>
      <c r="J139">
        <v>0</v>
      </c>
      <c r="K139">
        <v>138</v>
      </c>
      <c r="L139">
        <v>65.4033333333333</v>
      </c>
    </row>
    <row r="140" spans="1:12">
      <c r="A140" s="1">
        <v>41796.7499999997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23.47</v>
      </c>
      <c r="I140">
        <v>23.6166666666667</v>
      </c>
      <c r="J140">
        <v>0</v>
      </c>
      <c r="K140">
        <v>139</v>
      </c>
      <c r="L140">
        <v>12.3</v>
      </c>
    </row>
    <row r="141" spans="1:12">
      <c r="A141" s="1">
        <v>41796.7916666663</v>
      </c>
      <c r="B141">
        <v>1</v>
      </c>
      <c r="C141">
        <v>140</v>
      </c>
      <c r="D141">
        <v>156</v>
      </c>
      <c r="E141">
        <v>19</v>
      </c>
      <c r="F141">
        <v>1</v>
      </c>
      <c r="G141" t="s">
        <v>241</v>
      </c>
      <c r="H141">
        <v>22.625</v>
      </c>
      <c r="I141">
        <v>27.3166666666667</v>
      </c>
      <c r="J141">
        <v>0</v>
      </c>
      <c r="K141">
        <v>140</v>
      </c>
      <c r="L141">
        <v>0.660020608382677</v>
      </c>
    </row>
    <row r="142" spans="1:12">
      <c r="A142" s="1">
        <v>41796.833333333</v>
      </c>
      <c r="B142">
        <v>1</v>
      </c>
      <c r="C142">
        <v>141</v>
      </c>
      <c r="D142">
        <v>156</v>
      </c>
      <c r="E142">
        <v>20</v>
      </c>
      <c r="F142">
        <v>1</v>
      </c>
      <c r="G142" t="s">
        <v>241</v>
      </c>
      <c r="H142">
        <v>22.5116666666667</v>
      </c>
      <c r="I142">
        <v>27.2833333333333</v>
      </c>
      <c r="J142">
        <v>0</v>
      </c>
      <c r="K142">
        <v>141</v>
      </c>
      <c r="L142">
        <v>0.538337314859054</v>
      </c>
    </row>
    <row r="143" spans="1:12">
      <c r="A143" s="1">
        <v>41796.8749999997</v>
      </c>
      <c r="B143">
        <v>1</v>
      </c>
      <c r="C143">
        <v>142</v>
      </c>
      <c r="D143">
        <v>156</v>
      </c>
      <c r="E143">
        <v>21</v>
      </c>
      <c r="F143">
        <v>1</v>
      </c>
      <c r="G143" t="s">
        <v>241</v>
      </c>
      <c r="H143">
        <v>22.355</v>
      </c>
      <c r="I143">
        <v>25.2</v>
      </c>
      <c r="J143">
        <v>0</v>
      </c>
      <c r="K143">
        <v>142</v>
      </c>
      <c r="L143">
        <v>0.549610016420361</v>
      </c>
    </row>
    <row r="144" spans="1:12">
      <c r="A144" s="1">
        <v>41796.9166666663</v>
      </c>
      <c r="B144">
        <v>1</v>
      </c>
      <c r="C144">
        <v>143</v>
      </c>
      <c r="D144">
        <v>156</v>
      </c>
      <c r="E144">
        <v>22</v>
      </c>
      <c r="F144">
        <v>1</v>
      </c>
      <c r="G144" t="s">
        <v>241</v>
      </c>
      <c r="H144">
        <v>22.0733333333333</v>
      </c>
      <c r="I144">
        <v>24</v>
      </c>
      <c r="J144">
        <v>0</v>
      </c>
      <c r="K144">
        <v>143</v>
      </c>
      <c r="L144">
        <v>0.594273261859469</v>
      </c>
    </row>
    <row r="145" spans="1:12">
      <c r="A145" s="1">
        <v>41796.958333333</v>
      </c>
      <c r="B145">
        <v>1</v>
      </c>
      <c r="C145">
        <v>144</v>
      </c>
      <c r="D145">
        <v>156</v>
      </c>
      <c r="E145">
        <v>23</v>
      </c>
      <c r="F145">
        <v>1</v>
      </c>
      <c r="G145" t="s">
        <v>241</v>
      </c>
      <c r="H145">
        <v>22.0033333333333</v>
      </c>
      <c r="I145">
        <v>25.6333333333333</v>
      </c>
      <c r="J145">
        <v>0</v>
      </c>
      <c r="K145">
        <v>144</v>
      </c>
      <c r="L145">
        <v>0.424779055099252</v>
      </c>
    </row>
    <row r="146" spans="1:12">
      <c r="A146" s="1">
        <v>41796.9999999997</v>
      </c>
      <c r="B146">
        <v>1</v>
      </c>
      <c r="C146">
        <v>145</v>
      </c>
      <c r="D146">
        <v>156</v>
      </c>
      <c r="E146">
        <v>0</v>
      </c>
      <c r="F146">
        <v>-1</v>
      </c>
      <c r="G146" t="s">
        <v>241</v>
      </c>
      <c r="H146">
        <v>21.9033333333333</v>
      </c>
      <c r="I146">
        <v>21.975</v>
      </c>
      <c r="J146">
        <v>0</v>
      </c>
      <c r="K146">
        <v>145</v>
      </c>
      <c r="L146">
        <v>0.349460884624169</v>
      </c>
    </row>
    <row r="147" spans="1:12">
      <c r="A147" s="1">
        <v>41797.0416666663</v>
      </c>
      <c r="B147">
        <v>1</v>
      </c>
      <c r="C147">
        <v>146</v>
      </c>
      <c r="D147">
        <v>157</v>
      </c>
      <c r="E147">
        <v>1</v>
      </c>
      <c r="F147">
        <v>-1</v>
      </c>
      <c r="G147" t="s">
        <v>241</v>
      </c>
      <c r="H147">
        <v>21.7266666666667</v>
      </c>
      <c r="I147">
        <v>22.4916666666667</v>
      </c>
      <c r="J147">
        <v>0</v>
      </c>
      <c r="K147">
        <v>146</v>
      </c>
      <c r="L147">
        <v>0.386152044240861</v>
      </c>
    </row>
    <row r="148" spans="1:12">
      <c r="A148" s="1">
        <v>41797.083333333</v>
      </c>
      <c r="B148">
        <v>1</v>
      </c>
      <c r="C148">
        <v>147</v>
      </c>
      <c r="D148">
        <v>157</v>
      </c>
      <c r="E148">
        <v>2</v>
      </c>
      <c r="F148">
        <v>-1</v>
      </c>
      <c r="G148" t="s">
        <v>241</v>
      </c>
      <c r="H148">
        <v>21.545</v>
      </c>
      <c r="I148">
        <v>25.0833333333333</v>
      </c>
      <c r="J148">
        <v>0</v>
      </c>
      <c r="K148">
        <v>147</v>
      </c>
      <c r="L148">
        <v>0.360825464179156</v>
      </c>
    </row>
    <row r="149" spans="1:12">
      <c r="A149" s="1">
        <v>41797.1249999996</v>
      </c>
      <c r="B149">
        <v>1</v>
      </c>
      <c r="C149">
        <v>148</v>
      </c>
      <c r="D149">
        <v>157</v>
      </c>
      <c r="E149">
        <v>3</v>
      </c>
      <c r="F149">
        <v>-1</v>
      </c>
      <c r="G149" t="s">
        <v>241</v>
      </c>
      <c r="H149">
        <v>21.5216666666667</v>
      </c>
      <c r="I149">
        <v>25.675</v>
      </c>
      <c r="J149">
        <v>0</v>
      </c>
      <c r="K149">
        <v>148</v>
      </c>
      <c r="L149">
        <v>0.357045018207173</v>
      </c>
    </row>
    <row r="150" spans="1:12">
      <c r="A150" s="1">
        <v>41797.1666666663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</v>
      </c>
      <c r="I150">
        <v>23.7416666666667</v>
      </c>
      <c r="J150">
        <v>0</v>
      </c>
      <c r="K150">
        <v>149</v>
      </c>
      <c r="L150">
        <v>2.95</v>
      </c>
    </row>
    <row r="151" spans="1:12">
      <c r="A151" s="1">
        <v>41797.208333333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</v>
      </c>
      <c r="H151">
        <v>21.5483333333333</v>
      </c>
      <c r="I151">
        <v>22.45</v>
      </c>
      <c r="J151">
        <v>0</v>
      </c>
      <c r="K151">
        <v>150</v>
      </c>
      <c r="L151">
        <v>40.3333333333333</v>
      </c>
    </row>
    <row r="152" spans="1:12">
      <c r="A152" s="1">
        <v>41797.2499999996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109.896666666667</v>
      </c>
      <c r="H152">
        <v>22.5033333333333</v>
      </c>
      <c r="I152">
        <v>23.5583333333333</v>
      </c>
      <c r="J152">
        <v>0</v>
      </c>
      <c r="K152">
        <v>151</v>
      </c>
      <c r="L152">
        <v>109.896666666667</v>
      </c>
    </row>
    <row r="153" spans="1:12">
      <c r="A153" s="1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</v>
      </c>
      <c r="H153">
        <v>24.5</v>
      </c>
      <c r="I153">
        <v>23.7666666666667</v>
      </c>
      <c r="J153">
        <v>0</v>
      </c>
      <c r="K153">
        <v>152</v>
      </c>
      <c r="L153">
        <v>284.973333333333</v>
      </c>
    </row>
    <row r="154" spans="1:12">
      <c r="A154" s="1">
        <v>41797.333333333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</v>
      </c>
      <c r="H154">
        <v>25</v>
      </c>
      <c r="I154" t="s">
        <v>241</v>
      </c>
      <c r="J154">
        <v>0</v>
      </c>
      <c r="K154">
        <v>153</v>
      </c>
      <c r="L154">
        <v>384.673333333333</v>
      </c>
    </row>
    <row r="155" spans="1:12">
      <c r="A155" s="1">
        <v>41797.3749999996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572.206666666667</v>
      </c>
      <c r="H155">
        <v>26</v>
      </c>
      <c r="I155" t="s">
        <v>241</v>
      </c>
      <c r="J155">
        <v>0</v>
      </c>
      <c r="K155">
        <v>154</v>
      </c>
      <c r="L155">
        <v>572.206666666667</v>
      </c>
    </row>
    <row r="156" spans="1:12">
      <c r="A156" s="1">
        <v>41797.4166666663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721.541935483871</v>
      </c>
      <c r="H156">
        <v>29.6387755102041</v>
      </c>
      <c r="I156">
        <v>0.3</v>
      </c>
      <c r="J156">
        <v>0</v>
      </c>
      <c r="K156">
        <v>155</v>
      </c>
      <c r="L156">
        <v>721.541935483871</v>
      </c>
    </row>
    <row r="157" spans="1:12">
      <c r="A157" s="1">
        <v>41797.458333333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</v>
      </c>
      <c r="H157">
        <v>30.5583333333333</v>
      </c>
      <c r="I157">
        <v>0.3</v>
      </c>
      <c r="J157">
        <v>0</v>
      </c>
      <c r="K157">
        <v>156</v>
      </c>
      <c r="L157">
        <v>812.246666666666</v>
      </c>
    </row>
    <row r="158" spans="1:12">
      <c r="A158" s="1">
        <v>41797.4999999996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667.706666666667</v>
      </c>
      <c r="H158">
        <v>30.6</v>
      </c>
      <c r="I158">
        <v>0.3</v>
      </c>
      <c r="J158">
        <v>0</v>
      </c>
      <c r="K158">
        <v>157</v>
      </c>
      <c r="L158">
        <v>667.706666666667</v>
      </c>
    </row>
    <row r="159" spans="1:12">
      <c r="A159" s="1">
        <v>41797.5416666663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</v>
      </c>
      <c r="H159">
        <v>30.1233333333333</v>
      </c>
      <c r="I159">
        <v>0.3</v>
      </c>
      <c r="J159">
        <v>0</v>
      </c>
      <c r="K159">
        <v>158</v>
      </c>
      <c r="L159">
        <v>395.38</v>
      </c>
    </row>
    <row r="160" spans="1:12">
      <c r="A160" s="1">
        <v>41797.583333333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229.746666666667</v>
      </c>
      <c r="H160">
        <v>30.7016666666667</v>
      </c>
      <c r="I160">
        <v>0.3</v>
      </c>
      <c r="J160">
        <v>0</v>
      </c>
      <c r="K160">
        <v>159</v>
      </c>
      <c r="L160">
        <v>229.746666666667</v>
      </c>
    </row>
    <row r="161" spans="1:12">
      <c r="A161" s="1">
        <v>41797.6249999996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</v>
      </c>
      <c r="H161">
        <v>29.865</v>
      </c>
      <c r="I161">
        <v>0.3</v>
      </c>
      <c r="J161">
        <v>0</v>
      </c>
      <c r="K161">
        <v>160</v>
      </c>
      <c r="L161">
        <v>201.28</v>
      </c>
    </row>
    <row r="162" spans="1:12">
      <c r="A162" s="1">
        <v>41797.6666666663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</v>
      </c>
      <c r="H162">
        <v>28.6166666666667</v>
      </c>
      <c r="I162">
        <v>0.3</v>
      </c>
      <c r="J162">
        <v>0</v>
      </c>
      <c r="K162">
        <v>161</v>
      </c>
      <c r="L162">
        <v>100.363333333333</v>
      </c>
    </row>
    <row r="163" spans="1:12">
      <c r="A163" s="1">
        <v>41797.7083333329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73.9266666666667</v>
      </c>
      <c r="H163">
        <v>27.5583333333333</v>
      </c>
      <c r="I163">
        <v>0.3</v>
      </c>
      <c r="J163">
        <v>0</v>
      </c>
      <c r="K163">
        <v>162</v>
      </c>
      <c r="L163">
        <v>73.9266666666667</v>
      </c>
    </row>
    <row r="164" spans="1:12">
      <c r="A164" s="1">
        <v>41797.7499999996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</v>
      </c>
      <c r="H164">
        <v>26.3766666666667</v>
      </c>
      <c r="I164">
        <v>0.3</v>
      </c>
      <c r="J164">
        <v>0</v>
      </c>
      <c r="K164">
        <v>163</v>
      </c>
      <c r="L164">
        <v>17.0863636363636</v>
      </c>
    </row>
    <row r="165" spans="1:12">
      <c r="A165" s="1">
        <v>41797.7916666663</v>
      </c>
      <c r="B165">
        <v>1</v>
      </c>
      <c r="C165">
        <v>164</v>
      </c>
      <c r="D165">
        <v>157</v>
      </c>
      <c r="E165">
        <v>19</v>
      </c>
      <c r="F165">
        <v>-1</v>
      </c>
      <c r="G165" t="s">
        <v>241</v>
      </c>
      <c r="H165">
        <v>25.2866666666667</v>
      </c>
      <c r="I165">
        <v>0.3</v>
      </c>
      <c r="J165">
        <v>0</v>
      </c>
      <c r="K165">
        <v>164</v>
      </c>
      <c r="L165">
        <v>0.660020608382677</v>
      </c>
    </row>
    <row r="166" spans="1:12">
      <c r="A166" s="1">
        <v>41797.8333333329</v>
      </c>
      <c r="B166">
        <v>1</v>
      </c>
      <c r="C166">
        <v>165</v>
      </c>
      <c r="D166">
        <v>157</v>
      </c>
      <c r="E166">
        <v>20</v>
      </c>
      <c r="F166">
        <v>-1</v>
      </c>
      <c r="G166" t="s">
        <v>241</v>
      </c>
      <c r="H166">
        <v>24.6033333333333</v>
      </c>
      <c r="I166">
        <v>0.3</v>
      </c>
      <c r="J166">
        <v>0</v>
      </c>
      <c r="K166">
        <v>165</v>
      </c>
      <c r="L166">
        <v>0.538337314859054</v>
      </c>
    </row>
    <row r="167" spans="1:12">
      <c r="A167" s="1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s">
        <v>241</v>
      </c>
      <c r="H167">
        <v>24.0283333333333</v>
      </c>
      <c r="I167">
        <v>0.3</v>
      </c>
      <c r="J167">
        <v>0</v>
      </c>
      <c r="K167">
        <v>166</v>
      </c>
      <c r="L167">
        <v>0.549610016420361</v>
      </c>
    </row>
    <row r="168" spans="1:12">
      <c r="A168" s="1">
        <v>41797.9166666663</v>
      </c>
      <c r="B168">
        <v>1</v>
      </c>
      <c r="C168">
        <v>167</v>
      </c>
      <c r="D168">
        <v>157</v>
      </c>
      <c r="E168">
        <v>22</v>
      </c>
      <c r="F168">
        <v>-1</v>
      </c>
      <c r="G168" t="s">
        <v>241</v>
      </c>
      <c r="H168">
        <v>23.4483333333333</v>
      </c>
      <c r="I168">
        <v>0.3</v>
      </c>
      <c r="J168">
        <v>0</v>
      </c>
      <c r="K168">
        <v>167</v>
      </c>
      <c r="L168">
        <v>0.594273261859469</v>
      </c>
    </row>
    <row r="169" spans="1:12">
      <c r="A169" s="1">
        <v>41797.9583333329</v>
      </c>
      <c r="B169">
        <v>1</v>
      </c>
      <c r="C169">
        <v>168</v>
      </c>
      <c r="D169">
        <v>157</v>
      </c>
      <c r="E169">
        <v>23</v>
      </c>
      <c r="F169">
        <v>-1</v>
      </c>
      <c r="G169" t="s">
        <v>241</v>
      </c>
      <c r="H169">
        <v>23.0866666666667</v>
      </c>
      <c r="I169">
        <v>0.3</v>
      </c>
      <c r="J169">
        <v>0</v>
      </c>
      <c r="K169">
        <v>168</v>
      </c>
      <c r="L169">
        <v>0.424779055099252</v>
      </c>
    </row>
    <row r="170" spans="1:12">
      <c r="A170" s="1">
        <v>41797.9999999996</v>
      </c>
      <c r="B170">
        <v>1</v>
      </c>
      <c r="C170">
        <v>169</v>
      </c>
      <c r="D170">
        <v>157</v>
      </c>
      <c r="E170">
        <v>0</v>
      </c>
      <c r="F170">
        <v>-1</v>
      </c>
      <c r="G170" t="s">
        <v>241</v>
      </c>
      <c r="H170">
        <v>22.9</v>
      </c>
      <c r="I170">
        <v>0.3</v>
      </c>
      <c r="J170">
        <v>0</v>
      </c>
      <c r="K170">
        <v>169</v>
      </c>
      <c r="L170">
        <v>0.349460884624169</v>
      </c>
    </row>
    <row r="171" spans="1:12">
      <c r="A171" s="1">
        <v>41798.0416666663</v>
      </c>
      <c r="B171">
        <v>1</v>
      </c>
      <c r="C171">
        <v>170</v>
      </c>
      <c r="D171">
        <v>158</v>
      </c>
      <c r="E171">
        <v>1</v>
      </c>
      <c r="F171">
        <v>-1</v>
      </c>
      <c r="G171" t="s">
        <v>241</v>
      </c>
      <c r="H171">
        <v>22.8416666666667</v>
      </c>
      <c r="I171">
        <v>0.3</v>
      </c>
      <c r="J171">
        <v>0</v>
      </c>
      <c r="K171">
        <v>170</v>
      </c>
      <c r="L171">
        <v>0.386152044240861</v>
      </c>
    </row>
    <row r="172" spans="1:12">
      <c r="A172" s="1">
        <v>41798.0833333329</v>
      </c>
      <c r="B172">
        <v>1</v>
      </c>
      <c r="C172">
        <v>171</v>
      </c>
      <c r="D172">
        <v>158</v>
      </c>
      <c r="E172">
        <v>2</v>
      </c>
      <c r="F172">
        <v>-1</v>
      </c>
      <c r="G172" t="s">
        <v>241</v>
      </c>
      <c r="H172">
        <v>22.8216666666666</v>
      </c>
      <c r="I172">
        <v>0.3</v>
      </c>
      <c r="J172">
        <v>0</v>
      </c>
      <c r="K172">
        <v>171</v>
      </c>
      <c r="L172">
        <v>0.360825464179156</v>
      </c>
    </row>
    <row r="173" spans="1:12">
      <c r="A173" s="1">
        <v>41798.1249999996</v>
      </c>
      <c r="B173">
        <v>1</v>
      </c>
      <c r="C173">
        <v>172</v>
      </c>
      <c r="D173">
        <v>158</v>
      </c>
      <c r="E173">
        <v>3</v>
      </c>
      <c r="F173">
        <v>-1</v>
      </c>
      <c r="G173" t="s">
        <v>241</v>
      </c>
      <c r="H173">
        <v>22.5716666666667</v>
      </c>
      <c r="I173">
        <v>0.3</v>
      </c>
      <c r="J173">
        <v>0</v>
      </c>
      <c r="K173">
        <v>172</v>
      </c>
      <c r="L173">
        <v>0.357045018207173</v>
      </c>
    </row>
    <row r="174" spans="1:12">
      <c r="A174" s="1">
        <v>41798.1666666662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</v>
      </c>
      <c r="H174">
        <v>22.4083333333333</v>
      </c>
      <c r="I174">
        <v>0.3</v>
      </c>
      <c r="J174">
        <v>0</v>
      </c>
      <c r="K174">
        <v>173</v>
      </c>
      <c r="L174">
        <v>0.775</v>
      </c>
    </row>
    <row r="175" spans="1:12">
      <c r="A175" s="1">
        <v>41798.2083333329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</v>
      </c>
      <c r="H175">
        <v>22.5116666666667</v>
      </c>
      <c r="I175">
        <v>0.3</v>
      </c>
      <c r="J175">
        <v>0</v>
      </c>
      <c r="K175">
        <v>174</v>
      </c>
      <c r="L175">
        <v>17.6033333333333</v>
      </c>
    </row>
    <row r="176" spans="1:12">
      <c r="A176" s="1">
        <v>41798.2499999996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</v>
      </c>
      <c r="H176">
        <v>23.25</v>
      </c>
      <c r="I176">
        <v>0.3</v>
      </c>
      <c r="J176">
        <v>0</v>
      </c>
      <c r="K176">
        <v>175</v>
      </c>
      <c r="L176">
        <v>35.01</v>
      </c>
    </row>
    <row r="177" spans="1:12">
      <c r="A177" s="1">
        <v>41798.2916666662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</v>
      </c>
      <c r="H177">
        <v>24.1366666666667</v>
      </c>
      <c r="I177">
        <v>0.3</v>
      </c>
      <c r="J177">
        <v>0</v>
      </c>
      <c r="K177">
        <v>176</v>
      </c>
      <c r="L177">
        <v>137.803333333333</v>
      </c>
    </row>
    <row r="178" spans="1:12">
      <c r="A178" s="1">
        <v>41798.3333333329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</v>
      </c>
      <c r="H178">
        <v>25.425</v>
      </c>
      <c r="I178">
        <v>0.3</v>
      </c>
      <c r="J178">
        <v>0</v>
      </c>
      <c r="K178">
        <v>177</v>
      </c>
      <c r="L178">
        <v>244.203333333333</v>
      </c>
    </row>
    <row r="179" spans="1:12">
      <c r="A179" s="1">
        <v>41798.3749999996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311.706666666667</v>
      </c>
      <c r="H179">
        <v>25.6583333333333</v>
      </c>
      <c r="I179">
        <v>0.3</v>
      </c>
      <c r="J179">
        <v>0</v>
      </c>
      <c r="K179">
        <v>178</v>
      </c>
      <c r="L179">
        <v>311.706666666667</v>
      </c>
    </row>
    <row r="180" spans="1:12">
      <c r="A180" s="1">
        <v>41798.4166666662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</v>
      </c>
      <c r="H180">
        <v>26.3583333333333</v>
      </c>
      <c r="I180">
        <v>0.3</v>
      </c>
      <c r="J180">
        <v>0</v>
      </c>
      <c r="K180">
        <v>179</v>
      </c>
      <c r="L180">
        <v>249.903333333333</v>
      </c>
    </row>
    <row r="181" spans="1:12">
      <c r="A181" s="1">
        <v>41798.4583333329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</v>
      </c>
      <c r="H181">
        <v>27.2483333333333</v>
      </c>
      <c r="I181">
        <v>0.3</v>
      </c>
      <c r="J181">
        <v>0</v>
      </c>
      <c r="K181">
        <v>180</v>
      </c>
      <c r="L181">
        <v>338.55</v>
      </c>
    </row>
    <row r="182" spans="1:12">
      <c r="A182" s="1">
        <v>41798.4999999996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559.906666666667</v>
      </c>
      <c r="H182">
        <v>27.8383333333333</v>
      </c>
      <c r="I182">
        <v>0.3</v>
      </c>
      <c r="J182">
        <v>0</v>
      </c>
      <c r="K182">
        <v>181</v>
      </c>
      <c r="L182">
        <v>559.906666666667</v>
      </c>
    </row>
    <row r="183" spans="1:12">
      <c r="A183" s="1">
        <v>41798.5416666662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</v>
      </c>
      <c r="H183">
        <v>27.63</v>
      </c>
      <c r="I183">
        <v>0.3</v>
      </c>
      <c r="J183">
        <v>0</v>
      </c>
      <c r="K183">
        <v>182</v>
      </c>
      <c r="L183">
        <v>334.023333333333</v>
      </c>
    </row>
    <row r="184" spans="1:12">
      <c r="A184" s="1">
        <v>41798.5833333329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278.75</v>
      </c>
      <c r="H184">
        <v>27.24</v>
      </c>
      <c r="I184">
        <v>0.3</v>
      </c>
      <c r="J184">
        <v>0</v>
      </c>
      <c r="K184">
        <v>183</v>
      </c>
      <c r="L184">
        <v>278.75</v>
      </c>
    </row>
    <row r="185" spans="1:12">
      <c r="A185" s="1">
        <v>41798.6249999996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</v>
      </c>
      <c r="H185">
        <v>27.0316666666667</v>
      </c>
      <c r="I185">
        <v>0.3</v>
      </c>
      <c r="J185">
        <v>0</v>
      </c>
      <c r="K185">
        <v>184</v>
      </c>
      <c r="L185">
        <v>267.123333333333</v>
      </c>
    </row>
    <row r="186" spans="1:12">
      <c r="A186" s="1">
        <v>41798.6666666662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147.32</v>
      </c>
      <c r="H186">
        <v>25.745</v>
      </c>
      <c r="I186">
        <v>0.3</v>
      </c>
      <c r="J186">
        <v>0</v>
      </c>
      <c r="K186">
        <v>185</v>
      </c>
      <c r="L186">
        <v>147.32</v>
      </c>
    </row>
    <row r="187" spans="1:12">
      <c r="A187" s="1">
        <v>41798.7083333329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</v>
      </c>
      <c r="H187">
        <v>24.5016666666667</v>
      </c>
      <c r="I187">
        <v>0.3</v>
      </c>
      <c r="J187">
        <v>0</v>
      </c>
      <c r="K187">
        <v>186</v>
      </c>
      <c r="L187">
        <v>59.6766666666666</v>
      </c>
    </row>
    <row r="188" spans="1:12">
      <c r="A188" s="1">
        <v>41798.7499999995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16.2045454545455</v>
      </c>
      <c r="H188">
        <v>23.605</v>
      </c>
      <c r="I188">
        <v>0.3</v>
      </c>
      <c r="J188">
        <v>0</v>
      </c>
      <c r="K188">
        <v>187</v>
      </c>
      <c r="L188">
        <v>16.2045454545455</v>
      </c>
    </row>
    <row r="189" spans="1:12">
      <c r="A189" s="1">
        <v>41798.7916666662</v>
      </c>
      <c r="B189">
        <v>1</v>
      </c>
      <c r="C189">
        <v>188</v>
      </c>
      <c r="D189">
        <v>158</v>
      </c>
      <c r="E189">
        <v>19</v>
      </c>
      <c r="F189">
        <v>-1</v>
      </c>
      <c r="G189" t="s">
        <v>241</v>
      </c>
      <c r="H189">
        <v>22.745</v>
      </c>
      <c r="I189">
        <v>0.3</v>
      </c>
      <c r="J189">
        <v>0</v>
      </c>
      <c r="K189">
        <v>188</v>
      </c>
      <c r="L189">
        <v>0.660020608382677</v>
      </c>
    </row>
    <row r="190" spans="1:12">
      <c r="A190" s="1">
        <v>41798.8333333329</v>
      </c>
      <c r="B190">
        <v>1</v>
      </c>
      <c r="C190">
        <v>189</v>
      </c>
      <c r="D190">
        <v>158</v>
      </c>
      <c r="E190">
        <v>20</v>
      </c>
      <c r="F190">
        <v>-1</v>
      </c>
      <c r="G190" t="s">
        <v>241</v>
      </c>
      <c r="H190">
        <v>22.4683333333333</v>
      </c>
      <c r="I190">
        <v>0.3</v>
      </c>
      <c r="J190">
        <v>0</v>
      </c>
      <c r="K190">
        <v>189</v>
      </c>
      <c r="L190">
        <v>0.538337314859054</v>
      </c>
    </row>
    <row r="191" spans="1:12">
      <c r="A191" s="1">
        <v>41798.8749999995</v>
      </c>
      <c r="B191">
        <v>1</v>
      </c>
      <c r="C191">
        <v>190</v>
      </c>
      <c r="D191">
        <v>158</v>
      </c>
      <c r="E191">
        <v>21</v>
      </c>
      <c r="F191">
        <v>-1</v>
      </c>
      <c r="G191" t="s">
        <v>241</v>
      </c>
      <c r="H191">
        <v>22.1633333333333</v>
      </c>
      <c r="I191">
        <v>0.3</v>
      </c>
      <c r="J191">
        <v>0</v>
      </c>
      <c r="K191">
        <v>190</v>
      </c>
      <c r="L191">
        <v>0.549610016420361</v>
      </c>
    </row>
    <row r="192" spans="1:12">
      <c r="A192" s="1">
        <v>41798.9166666662</v>
      </c>
      <c r="B192">
        <v>1</v>
      </c>
      <c r="C192">
        <v>191</v>
      </c>
      <c r="D192">
        <v>158</v>
      </c>
      <c r="E192">
        <v>22</v>
      </c>
      <c r="F192">
        <v>-1</v>
      </c>
      <c r="G192" t="s">
        <v>241</v>
      </c>
      <c r="H192">
        <v>21.9983333333333</v>
      </c>
      <c r="I192">
        <v>0.3</v>
      </c>
      <c r="J192">
        <v>0</v>
      </c>
      <c r="K192">
        <v>191</v>
      </c>
      <c r="L192">
        <v>0.594273261859469</v>
      </c>
    </row>
    <row r="193" spans="1:12">
      <c r="A193" s="1">
        <v>41798.9583333329</v>
      </c>
      <c r="B193">
        <v>1</v>
      </c>
      <c r="C193">
        <v>192</v>
      </c>
      <c r="D193">
        <v>158</v>
      </c>
      <c r="E193">
        <v>23</v>
      </c>
      <c r="F193">
        <v>-1</v>
      </c>
      <c r="G193" t="s">
        <v>241</v>
      </c>
      <c r="H193">
        <v>21.65</v>
      </c>
      <c r="I193">
        <v>0.3</v>
      </c>
      <c r="J193">
        <v>0</v>
      </c>
      <c r="K193">
        <v>192</v>
      </c>
      <c r="L193">
        <v>0.424779055099252</v>
      </c>
    </row>
    <row r="194" spans="1:12">
      <c r="A194" s="1">
        <v>41798.9999999995</v>
      </c>
      <c r="B194">
        <v>1</v>
      </c>
      <c r="C194">
        <v>193</v>
      </c>
      <c r="D194">
        <v>158</v>
      </c>
      <c r="E194">
        <v>0</v>
      </c>
      <c r="F194">
        <v>1</v>
      </c>
      <c r="G194" t="s">
        <v>241</v>
      </c>
      <c r="H194">
        <v>21.3916666666667</v>
      </c>
      <c r="I194">
        <v>0.3</v>
      </c>
      <c r="J194">
        <v>0</v>
      </c>
      <c r="K194">
        <v>193</v>
      </c>
      <c r="L194">
        <v>0.349460884624169</v>
      </c>
    </row>
    <row r="195" spans="1:12">
      <c r="A195" s="1">
        <v>41799.0416666662</v>
      </c>
      <c r="B195">
        <v>1</v>
      </c>
      <c r="C195">
        <v>194</v>
      </c>
      <c r="D195">
        <v>159</v>
      </c>
      <c r="E195">
        <v>1</v>
      </c>
      <c r="F195">
        <v>1</v>
      </c>
      <c r="G195" t="s">
        <v>241</v>
      </c>
      <c r="H195">
        <v>21.2083333333334</v>
      </c>
      <c r="I195">
        <v>0.3</v>
      </c>
      <c r="J195">
        <v>0</v>
      </c>
      <c r="K195">
        <v>194</v>
      </c>
      <c r="L195">
        <v>0.386152044240861</v>
      </c>
    </row>
    <row r="196" spans="1:12">
      <c r="A196" s="1">
        <v>41799.0833333329</v>
      </c>
      <c r="B196">
        <v>1</v>
      </c>
      <c r="C196">
        <v>195</v>
      </c>
      <c r="D196">
        <v>159</v>
      </c>
      <c r="E196">
        <v>2</v>
      </c>
      <c r="F196">
        <v>1</v>
      </c>
      <c r="G196" t="s">
        <v>241</v>
      </c>
      <c r="H196">
        <v>21.1016666666667</v>
      </c>
      <c r="I196">
        <v>0.3</v>
      </c>
      <c r="J196">
        <v>0</v>
      </c>
      <c r="K196">
        <v>195</v>
      </c>
      <c r="L196">
        <v>0.360825464179156</v>
      </c>
    </row>
    <row r="197" spans="1:12">
      <c r="A197" s="1">
        <v>41799.1249999995</v>
      </c>
      <c r="B197">
        <v>1</v>
      </c>
      <c r="C197">
        <v>196</v>
      </c>
      <c r="D197">
        <v>159</v>
      </c>
      <c r="E197">
        <v>3</v>
      </c>
      <c r="F197">
        <v>1</v>
      </c>
      <c r="G197" t="s">
        <v>241</v>
      </c>
      <c r="H197">
        <v>20.9316666666667</v>
      </c>
      <c r="I197">
        <v>0.3</v>
      </c>
      <c r="J197">
        <v>0</v>
      </c>
      <c r="K197">
        <v>196</v>
      </c>
      <c r="L197">
        <v>0.357045018207173</v>
      </c>
    </row>
    <row r="198" spans="1:12">
      <c r="A198" s="1">
        <v>41799.1666666662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20.8166666666667</v>
      </c>
      <c r="I198">
        <v>0.3</v>
      </c>
      <c r="J198">
        <v>0</v>
      </c>
      <c r="K198">
        <v>197</v>
      </c>
      <c r="L198">
        <v>2.9</v>
      </c>
    </row>
    <row r="199" spans="1:12">
      <c r="A199" s="1">
        <v>41799.2083333329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</v>
      </c>
      <c r="H199">
        <v>21.135</v>
      </c>
      <c r="I199">
        <v>0.3</v>
      </c>
      <c r="J199">
        <v>0</v>
      </c>
      <c r="K199">
        <v>198</v>
      </c>
      <c r="L199">
        <v>32.9333333333333</v>
      </c>
    </row>
    <row r="200" spans="1:12">
      <c r="A200" s="1">
        <v>41799.2499999995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</v>
      </c>
      <c r="H200">
        <v>22.1116666666667</v>
      </c>
      <c r="I200">
        <v>0.3</v>
      </c>
      <c r="J200">
        <v>0</v>
      </c>
      <c r="K200">
        <v>199</v>
      </c>
      <c r="L200">
        <v>111.46</v>
      </c>
    </row>
    <row r="201" spans="1:12">
      <c r="A201" s="1">
        <v>41799.2916666662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209.26</v>
      </c>
      <c r="H201">
        <v>22.8616666666667</v>
      </c>
      <c r="I201">
        <v>0.3</v>
      </c>
      <c r="J201">
        <v>0</v>
      </c>
      <c r="K201">
        <v>200</v>
      </c>
      <c r="L201">
        <v>209.26</v>
      </c>
    </row>
    <row r="202" spans="1:12">
      <c r="A202" s="1">
        <v>41799.3333333328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253.946666666667</v>
      </c>
      <c r="H202">
        <v>23.6716666666667</v>
      </c>
      <c r="I202">
        <v>0.3</v>
      </c>
      <c r="J202">
        <v>0</v>
      </c>
      <c r="K202">
        <v>201</v>
      </c>
      <c r="L202">
        <v>253.946666666667</v>
      </c>
    </row>
    <row r="203" spans="1:12">
      <c r="A203" s="1">
        <v>41799.3749999995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</v>
      </c>
      <c r="H203">
        <v>25.0766666666667</v>
      </c>
      <c r="I203">
        <v>0.3</v>
      </c>
      <c r="J203">
        <v>0</v>
      </c>
      <c r="K203">
        <v>202</v>
      </c>
      <c r="L203">
        <v>306.1</v>
      </c>
    </row>
    <row r="204" spans="1:12">
      <c r="A204" s="1">
        <v>41799.4166666662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</v>
      </c>
      <c r="H204">
        <v>26.01</v>
      </c>
      <c r="I204">
        <v>0.3</v>
      </c>
      <c r="J204">
        <v>0</v>
      </c>
      <c r="K204">
        <v>203</v>
      </c>
      <c r="L204">
        <v>327.610714285714</v>
      </c>
    </row>
    <row r="205" spans="1:12">
      <c r="A205" s="1">
        <v>41799.4583333328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548.73</v>
      </c>
      <c r="H205">
        <v>27.0233333333333</v>
      </c>
      <c r="I205">
        <v>36.775</v>
      </c>
      <c r="J205">
        <v>0</v>
      </c>
      <c r="K205">
        <v>204</v>
      </c>
      <c r="L205">
        <v>548.73</v>
      </c>
    </row>
    <row r="206" spans="1:12">
      <c r="A206" s="1">
        <v>41799.4999999995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502.096666666667</v>
      </c>
      <c r="H206">
        <v>27.3916666666667</v>
      </c>
      <c r="I206">
        <v>23.2916666666667</v>
      </c>
      <c r="J206">
        <v>0</v>
      </c>
      <c r="K206">
        <v>205</v>
      </c>
      <c r="L206">
        <v>502.096666666667</v>
      </c>
    </row>
    <row r="207" spans="1:12">
      <c r="A207" s="1">
        <v>41799.5416666662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</v>
      </c>
      <c r="H207">
        <v>27.17</v>
      </c>
      <c r="I207">
        <v>28.4083333333333</v>
      </c>
      <c r="J207">
        <v>0</v>
      </c>
      <c r="K207">
        <v>206</v>
      </c>
      <c r="L207">
        <v>499.763333333333</v>
      </c>
    </row>
    <row r="208" spans="1:12">
      <c r="A208" s="1">
        <v>41799.5833333328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355.69</v>
      </c>
      <c r="H208">
        <v>26.6066666666667</v>
      </c>
      <c r="I208">
        <v>23.4166666666667</v>
      </c>
      <c r="J208">
        <v>0</v>
      </c>
      <c r="K208">
        <v>207</v>
      </c>
      <c r="L208">
        <v>355.69</v>
      </c>
    </row>
    <row r="209" spans="1:12">
      <c r="A209" s="1">
        <v>41799.6249999995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284.44</v>
      </c>
      <c r="H209">
        <v>25.9416666666667</v>
      </c>
      <c r="I209">
        <v>27.7333333333333</v>
      </c>
      <c r="J209">
        <v>0</v>
      </c>
      <c r="K209">
        <v>208</v>
      </c>
      <c r="L209">
        <v>284.44</v>
      </c>
    </row>
    <row r="210" spans="1:12">
      <c r="A210" s="1">
        <v>41799.6666666662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</v>
      </c>
      <c r="H210">
        <v>25.0016666666667</v>
      </c>
      <c r="I210">
        <v>23.6333333333333</v>
      </c>
      <c r="J210">
        <v>0</v>
      </c>
      <c r="K210">
        <v>209</v>
      </c>
      <c r="L210">
        <v>131.843333333333</v>
      </c>
    </row>
    <row r="211" spans="1:12">
      <c r="A211" s="1">
        <v>41799.7083333328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</v>
      </c>
      <c r="H211">
        <v>23.9466666666667</v>
      </c>
      <c r="I211">
        <v>28.575</v>
      </c>
      <c r="J211">
        <v>0</v>
      </c>
      <c r="K211">
        <v>210</v>
      </c>
      <c r="L211">
        <v>60.26</v>
      </c>
    </row>
    <row r="212" spans="1:12">
      <c r="A212" s="1">
        <v>41799.7499999995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11.9619047619048</v>
      </c>
      <c r="H212">
        <v>23.395</v>
      </c>
      <c r="I212">
        <v>23.4666666666667</v>
      </c>
      <c r="J212">
        <v>0</v>
      </c>
      <c r="K212">
        <v>211</v>
      </c>
      <c r="L212">
        <v>11.9619047619048</v>
      </c>
    </row>
    <row r="213" spans="1:12">
      <c r="A213" s="1">
        <v>41799.7916666662</v>
      </c>
      <c r="B213">
        <v>1</v>
      </c>
      <c r="C213">
        <v>212</v>
      </c>
      <c r="D213">
        <v>159</v>
      </c>
      <c r="E213">
        <v>19</v>
      </c>
      <c r="F213">
        <v>1</v>
      </c>
      <c r="G213" t="s">
        <v>241</v>
      </c>
      <c r="H213">
        <v>22.7566666666667</v>
      </c>
      <c r="I213">
        <v>23.575</v>
      </c>
      <c r="J213">
        <v>0</v>
      </c>
      <c r="K213">
        <v>212</v>
      </c>
      <c r="L213">
        <v>0.660020608382677</v>
      </c>
    </row>
    <row r="214" spans="1:12">
      <c r="A214" s="1">
        <v>41799.8333333328</v>
      </c>
      <c r="B214">
        <v>1</v>
      </c>
      <c r="C214">
        <v>213</v>
      </c>
      <c r="D214">
        <v>159</v>
      </c>
      <c r="E214">
        <v>20</v>
      </c>
      <c r="F214">
        <v>1</v>
      </c>
      <c r="G214" t="s">
        <v>241</v>
      </c>
      <c r="H214">
        <v>22.2133333333333</v>
      </c>
      <c r="I214">
        <v>25.1833333333333</v>
      </c>
      <c r="J214">
        <v>0</v>
      </c>
      <c r="K214">
        <v>213</v>
      </c>
      <c r="L214">
        <v>0.538337314859054</v>
      </c>
    </row>
    <row r="215" spans="1:12">
      <c r="A215" s="1">
        <v>41799.8749999995</v>
      </c>
      <c r="B215">
        <v>1</v>
      </c>
      <c r="C215">
        <v>214</v>
      </c>
      <c r="D215">
        <v>159</v>
      </c>
      <c r="E215">
        <v>21</v>
      </c>
      <c r="F215">
        <v>1</v>
      </c>
      <c r="G215" t="s">
        <v>241</v>
      </c>
      <c r="H215">
        <v>21.9166666666667</v>
      </c>
      <c r="I215">
        <v>23.6833333333333</v>
      </c>
      <c r="J215">
        <v>0</v>
      </c>
      <c r="K215">
        <v>214</v>
      </c>
      <c r="L215">
        <v>0.549610016420361</v>
      </c>
    </row>
    <row r="216" spans="1:12">
      <c r="A216" s="1">
        <v>41799.9166666661</v>
      </c>
      <c r="B216">
        <v>1</v>
      </c>
      <c r="C216">
        <v>215</v>
      </c>
      <c r="D216">
        <v>159</v>
      </c>
      <c r="E216">
        <v>22</v>
      </c>
      <c r="F216">
        <v>1</v>
      </c>
      <c r="G216" t="s">
        <v>241</v>
      </c>
      <c r="H216">
        <v>21.9333333333333</v>
      </c>
      <c r="I216">
        <v>23.4666666666667</v>
      </c>
      <c r="J216">
        <v>0</v>
      </c>
      <c r="K216">
        <v>215</v>
      </c>
      <c r="L216">
        <v>0.594273261859469</v>
      </c>
    </row>
    <row r="217" spans="1:12">
      <c r="A217" s="1">
        <v>41799.9583333328</v>
      </c>
      <c r="B217">
        <v>1</v>
      </c>
      <c r="C217">
        <v>216</v>
      </c>
      <c r="D217">
        <v>159</v>
      </c>
      <c r="E217">
        <v>23</v>
      </c>
      <c r="F217">
        <v>1</v>
      </c>
      <c r="G217" t="s">
        <v>241</v>
      </c>
      <c r="H217">
        <v>21.78</v>
      </c>
      <c r="I217">
        <v>20.6833333333333</v>
      </c>
      <c r="J217">
        <v>0</v>
      </c>
      <c r="K217">
        <v>216</v>
      </c>
      <c r="L217">
        <v>0.424779055099252</v>
      </c>
    </row>
    <row r="218" spans="1:12">
      <c r="A218" s="1">
        <v>41799.9999999995</v>
      </c>
      <c r="B218">
        <v>1</v>
      </c>
      <c r="C218">
        <v>217</v>
      </c>
      <c r="D218">
        <v>159</v>
      </c>
      <c r="E218">
        <v>0</v>
      </c>
      <c r="F218">
        <v>1</v>
      </c>
      <c r="G218" t="s">
        <v>241</v>
      </c>
      <c r="H218">
        <v>21.495</v>
      </c>
      <c r="I218">
        <v>24.8416666666667</v>
      </c>
      <c r="J218">
        <v>0</v>
      </c>
      <c r="K218">
        <v>217</v>
      </c>
      <c r="L218">
        <v>0.349460884624169</v>
      </c>
    </row>
    <row r="219" spans="1:12">
      <c r="A219" s="1">
        <v>41800.0416666661</v>
      </c>
      <c r="B219">
        <v>1</v>
      </c>
      <c r="C219">
        <v>218</v>
      </c>
      <c r="D219">
        <v>160</v>
      </c>
      <c r="E219">
        <v>1</v>
      </c>
      <c r="F219">
        <v>1</v>
      </c>
      <c r="G219" t="s">
        <v>241</v>
      </c>
      <c r="H219">
        <v>21.39</v>
      </c>
      <c r="I219">
        <v>23.4833333333333</v>
      </c>
      <c r="J219">
        <v>-1</v>
      </c>
      <c r="K219">
        <v>218</v>
      </c>
      <c r="L219">
        <v>0.386152044240861</v>
      </c>
    </row>
    <row r="220" spans="1:12">
      <c r="A220" s="1">
        <v>41800.0833333328</v>
      </c>
      <c r="B220">
        <v>1</v>
      </c>
      <c r="C220">
        <v>219</v>
      </c>
      <c r="D220">
        <v>160</v>
      </c>
      <c r="E220">
        <v>2</v>
      </c>
      <c r="F220">
        <v>1</v>
      </c>
      <c r="G220" t="s">
        <v>241</v>
      </c>
      <c r="H220">
        <v>21.3966666666667</v>
      </c>
      <c r="I220">
        <v>22.1833333333333</v>
      </c>
      <c r="J220">
        <v>-1</v>
      </c>
      <c r="K220">
        <v>219</v>
      </c>
      <c r="L220">
        <v>0.360825464179156</v>
      </c>
    </row>
    <row r="221" spans="1:12">
      <c r="A221" s="1">
        <v>41800.1249999995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0.255555555555556</v>
      </c>
      <c r="H221">
        <v>21.395</v>
      </c>
      <c r="I221">
        <v>20.2</v>
      </c>
      <c r="J221">
        <v>-1</v>
      </c>
      <c r="K221">
        <v>220</v>
      </c>
      <c r="L221">
        <v>0.255555555555556</v>
      </c>
    </row>
    <row r="222" spans="1:12">
      <c r="A222" s="1">
        <v>41800.1666666661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</v>
      </c>
      <c r="I222">
        <v>23.525</v>
      </c>
      <c r="J222">
        <v>-1</v>
      </c>
      <c r="K222">
        <v>221</v>
      </c>
      <c r="L222">
        <v>0.1</v>
      </c>
    </row>
    <row r="223" spans="1:12">
      <c r="A223" s="1">
        <v>41800.2083333328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6.80666666666667</v>
      </c>
      <c r="H223">
        <v>21.7716666666667</v>
      </c>
      <c r="I223">
        <v>23.5833333333333</v>
      </c>
      <c r="J223">
        <v>-1</v>
      </c>
      <c r="K223">
        <v>222</v>
      </c>
      <c r="L223">
        <v>6.80666666666667</v>
      </c>
    </row>
    <row r="224" spans="1:12">
      <c r="A224" s="1">
        <v>41800.2499999995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</v>
      </c>
      <c r="H224">
        <v>21.9083333333333</v>
      </c>
      <c r="I224">
        <v>15.8416666666667</v>
      </c>
      <c r="J224">
        <v>-1</v>
      </c>
      <c r="K224">
        <v>223</v>
      </c>
      <c r="L224">
        <v>21.06</v>
      </c>
    </row>
    <row r="225" spans="1:12">
      <c r="A225" s="1">
        <v>41800.2916666661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</v>
      </c>
      <c r="H225">
        <v>22.2416666666667</v>
      </c>
      <c r="I225">
        <v>5.6</v>
      </c>
      <c r="J225">
        <v>-1</v>
      </c>
      <c r="K225">
        <v>224</v>
      </c>
      <c r="L225">
        <v>58.0733333333333</v>
      </c>
    </row>
    <row r="226" spans="1:12">
      <c r="A226" s="1">
        <v>41800.3333333328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131.069047619048</v>
      </c>
      <c r="H226">
        <v>23.1266666666667</v>
      </c>
      <c r="I226">
        <v>5.56666666666667</v>
      </c>
      <c r="J226">
        <v>-1</v>
      </c>
      <c r="K226">
        <v>225</v>
      </c>
      <c r="L226">
        <v>131.069047619048</v>
      </c>
    </row>
    <row r="227" spans="1:12">
      <c r="A227" s="1">
        <v>41800.3749999995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313.367567567568</v>
      </c>
      <c r="H227">
        <v>24.12</v>
      </c>
      <c r="I227">
        <v>5.59166666666667</v>
      </c>
      <c r="J227">
        <v>-1</v>
      </c>
      <c r="K227">
        <v>226</v>
      </c>
      <c r="L227">
        <v>313.367567567568</v>
      </c>
    </row>
    <row r="228" spans="1:12">
      <c r="A228" s="1">
        <v>41800.4166666661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</v>
      </c>
      <c r="H228">
        <v>26.1</v>
      </c>
      <c r="I228">
        <v>5.59166666666667</v>
      </c>
      <c r="J228">
        <v>-1</v>
      </c>
      <c r="K228">
        <v>227</v>
      </c>
      <c r="L228">
        <v>468.653333333333</v>
      </c>
    </row>
    <row r="229" spans="1:12">
      <c r="A229" s="1">
        <v>41800.4583333328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</v>
      </c>
      <c r="H229">
        <v>27.4233333333333</v>
      </c>
      <c r="I229">
        <v>5.59166666666667</v>
      </c>
      <c r="J229">
        <v>-1</v>
      </c>
      <c r="K229">
        <v>228</v>
      </c>
      <c r="L229">
        <v>890.83</v>
      </c>
    </row>
    <row r="230" spans="1:12">
      <c r="A230" s="1">
        <v>41800.4999999994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</v>
      </c>
      <c r="I230">
        <v>7.45</v>
      </c>
      <c r="J230">
        <v>-1</v>
      </c>
      <c r="K230">
        <v>229</v>
      </c>
      <c r="L230">
        <v>782.58</v>
      </c>
    </row>
    <row r="231" spans="1:12">
      <c r="A231" s="1">
        <v>41800.5416666661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732.85</v>
      </c>
      <c r="H231">
        <v>27.7016666666667</v>
      </c>
      <c r="I231">
        <v>45.175</v>
      </c>
      <c r="J231">
        <v>-1</v>
      </c>
      <c r="K231">
        <v>230</v>
      </c>
      <c r="L231">
        <v>732.85</v>
      </c>
    </row>
    <row r="232" spans="1:12">
      <c r="A232" s="1">
        <v>41800.5833333328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640.31</v>
      </c>
      <c r="H232">
        <v>27.5333333333333</v>
      </c>
      <c r="I232">
        <v>34.525</v>
      </c>
      <c r="J232">
        <v>-1</v>
      </c>
      <c r="K232">
        <v>231</v>
      </c>
      <c r="L232">
        <v>640.31</v>
      </c>
    </row>
    <row r="233" spans="1:12">
      <c r="A233" s="1">
        <v>41800.6249999994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</v>
      </c>
      <c r="H233">
        <v>27.4483333333333</v>
      </c>
      <c r="I233">
        <v>32.9833333333333</v>
      </c>
      <c r="J233">
        <v>-1</v>
      </c>
      <c r="K233">
        <v>232</v>
      </c>
      <c r="L233">
        <v>527.043333333333</v>
      </c>
    </row>
    <row r="234" spans="1:12">
      <c r="A234" s="1">
        <v>41800.6666666661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304.826666666667</v>
      </c>
      <c r="H234">
        <v>26.4766666666667</v>
      </c>
      <c r="I234">
        <v>32.9666666666667</v>
      </c>
      <c r="J234">
        <v>-1</v>
      </c>
      <c r="K234">
        <v>233</v>
      </c>
      <c r="L234">
        <v>304.826666666667</v>
      </c>
    </row>
    <row r="235" spans="1:12">
      <c r="A235" s="1">
        <v>41800.7083333328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</v>
      </c>
      <c r="H235">
        <v>24.87</v>
      </c>
      <c r="I235">
        <v>31.2416666666667</v>
      </c>
      <c r="J235">
        <v>-1</v>
      </c>
      <c r="K235">
        <v>234</v>
      </c>
      <c r="L235">
        <v>77.2433333333333</v>
      </c>
    </row>
    <row r="236" spans="1:12">
      <c r="A236" s="1">
        <v>41800.7499999994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18.0888888888889</v>
      </c>
      <c r="H236">
        <v>23.66</v>
      </c>
      <c r="I236">
        <v>28.8916666666667</v>
      </c>
      <c r="J236">
        <v>-1</v>
      </c>
      <c r="K236">
        <v>235</v>
      </c>
      <c r="L236">
        <v>18.0888888888889</v>
      </c>
    </row>
    <row r="237" spans="1:12">
      <c r="A237" s="1">
        <v>41800.7916666661</v>
      </c>
      <c r="B237">
        <v>1</v>
      </c>
      <c r="C237">
        <v>236</v>
      </c>
      <c r="D237">
        <v>160</v>
      </c>
      <c r="E237">
        <v>19</v>
      </c>
      <c r="F237">
        <v>1</v>
      </c>
      <c r="G237" t="s">
        <v>241</v>
      </c>
      <c r="H237">
        <v>22.9466666666667</v>
      </c>
      <c r="I237">
        <v>28.9</v>
      </c>
      <c r="J237">
        <v>-1</v>
      </c>
      <c r="K237">
        <v>236</v>
      </c>
      <c r="L237">
        <v>0.660020608382677</v>
      </c>
    </row>
    <row r="238" spans="1:12">
      <c r="A238" s="1">
        <v>41800.8333333328</v>
      </c>
      <c r="B238">
        <v>1</v>
      </c>
      <c r="C238">
        <v>237</v>
      </c>
      <c r="D238">
        <v>160</v>
      </c>
      <c r="E238">
        <v>20</v>
      </c>
      <c r="F238">
        <v>1</v>
      </c>
      <c r="G238" t="s">
        <v>241</v>
      </c>
      <c r="H238">
        <v>22.4883333333333</v>
      </c>
      <c r="I238">
        <v>28.9</v>
      </c>
      <c r="J238">
        <v>-1</v>
      </c>
      <c r="K238">
        <v>237</v>
      </c>
      <c r="L238">
        <v>0.538337314859054</v>
      </c>
    </row>
    <row r="239" spans="1:12">
      <c r="A239" s="1">
        <v>41800.8749999994</v>
      </c>
      <c r="B239">
        <v>1</v>
      </c>
      <c r="C239">
        <v>238</v>
      </c>
      <c r="D239">
        <v>160</v>
      </c>
      <c r="E239">
        <v>21</v>
      </c>
      <c r="F239">
        <v>1</v>
      </c>
      <c r="G239" t="s">
        <v>241</v>
      </c>
      <c r="H239">
        <v>22.42</v>
      </c>
      <c r="I239">
        <v>28.9166666666667</v>
      </c>
      <c r="J239">
        <v>-1</v>
      </c>
      <c r="K239">
        <v>238</v>
      </c>
      <c r="L239">
        <v>0.549610016420361</v>
      </c>
    </row>
    <row r="240" spans="1:12">
      <c r="A240" s="1">
        <v>41800.9166666661</v>
      </c>
      <c r="B240">
        <v>1</v>
      </c>
      <c r="C240">
        <v>239</v>
      </c>
      <c r="D240">
        <v>160</v>
      </c>
      <c r="E240">
        <v>22</v>
      </c>
      <c r="F240">
        <v>1</v>
      </c>
      <c r="G240" t="s">
        <v>241</v>
      </c>
      <c r="H240">
        <v>22.005</v>
      </c>
      <c r="I240">
        <v>28.9</v>
      </c>
      <c r="J240">
        <v>-1</v>
      </c>
      <c r="K240">
        <v>239</v>
      </c>
      <c r="L240">
        <v>0.594273261859469</v>
      </c>
    </row>
    <row r="241" spans="1:12">
      <c r="A241" s="1">
        <v>41800.9583333328</v>
      </c>
      <c r="B241">
        <v>1</v>
      </c>
      <c r="C241">
        <v>240</v>
      </c>
      <c r="D241">
        <v>160</v>
      </c>
      <c r="E241">
        <v>23</v>
      </c>
      <c r="F241">
        <v>1</v>
      </c>
      <c r="G241" t="s">
        <v>241</v>
      </c>
      <c r="H241">
        <v>21.6916666666667</v>
      </c>
      <c r="I241">
        <v>28.9166666666667</v>
      </c>
      <c r="J241">
        <v>-1</v>
      </c>
      <c r="K241">
        <v>240</v>
      </c>
      <c r="L241">
        <v>0.424779055099252</v>
      </c>
    </row>
    <row r="242" spans="1:12">
      <c r="A242" s="1">
        <v>41800.9999999994</v>
      </c>
      <c r="B242">
        <v>1</v>
      </c>
      <c r="C242">
        <v>241</v>
      </c>
      <c r="D242">
        <v>160</v>
      </c>
      <c r="E242">
        <v>0</v>
      </c>
      <c r="F242">
        <v>1</v>
      </c>
      <c r="G242" t="s">
        <v>241</v>
      </c>
      <c r="H242">
        <v>21.9333333333333</v>
      </c>
      <c r="I242">
        <v>28.9166666666667</v>
      </c>
      <c r="J242">
        <v>-1</v>
      </c>
      <c r="K242">
        <v>241</v>
      </c>
      <c r="L242">
        <v>0.349460884624169</v>
      </c>
    </row>
    <row r="243" spans="1:12">
      <c r="A243" s="1">
        <v>41801.0416666661</v>
      </c>
      <c r="B243">
        <v>1</v>
      </c>
      <c r="C243">
        <v>242</v>
      </c>
      <c r="D243">
        <v>161</v>
      </c>
      <c r="E243">
        <v>1</v>
      </c>
      <c r="F243">
        <v>1</v>
      </c>
      <c r="G243" t="s">
        <v>241</v>
      </c>
      <c r="H243">
        <v>22.445</v>
      </c>
      <c r="I243">
        <v>28.9083333333333</v>
      </c>
      <c r="J243">
        <v>0</v>
      </c>
      <c r="K243">
        <v>242</v>
      </c>
      <c r="L243">
        <v>0.386152044240861</v>
      </c>
    </row>
    <row r="244" spans="1:12">
      <c r="A244" s="1">
        <v>41801.0833333327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0.36</v>
      </c>
      <c r="H244">
        <v>21.98</v>
      </c>
      <c r="I244">
        <v>28.9</v>
      </c>
      <c r="J244">
        <v>0</v>
      </c>
      <c r="K244">
        <v>243</v>
      </c>
      <c r="L244">
        <v>0.36</v>
      </c>
    </row>
    <row r="245" spans="1:12">
      <c r="A245" s="1">
        <v>41801.1249999994</v>
      </c>
      <c r="B245">
        <v>1</v>
      </c>
      <c r="C245">
        <v>244</v>
      </c>
      <c r="D245">
        <v>161</v>
      </c>
      <c r="E245">
        <v>3</v>
      </c>
      <c r="F245">
        <v>1</v>
      </c>
      <c r="G245" t="s">
        <v>241</v>
      </c>
      <c r="H245">
        <v>22.0683333333333</v>
      </c>
      <c r="I245">
        <v>25.1166666666667</v>
      </c>
      <c r="J245">
        <v>0</v>
      </c>
      <c r="K245">
        <v>244</v>
      </c>
      <c r="L245">
        <v>0.357045018207173</v>
      </c>
    </row>
    <row r="246" spans="1:12">
      <c r="A246" s="1">
        <v>41801.1666666661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</v>
      </c>
      <c r="I246">
        <v>24.8</v>
      </c>
      <c r="J246">
        <v>0</v>
      </c>
      <c r="K246">
        <v>245</v>
      </c>
      <c r="L246">
        <v>2.5</v>
      </c>
    </row>
    <row r="247" spans="1:12">
      <c r="A247" s="1">
        <v>41801.2083333327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21.3966666666667</v>
      </c>
      <c r="I247">
        <v>25.0666666666667</v>
      </c>
      <c r="J247">
        <v>0</v>
      </c>
      <c r="K247">
        <v>246</v>
      </c>
      <c r="L247">
        <v>36.74</v>
      </c>
    </row>
    <row r="248" spans="1:12">
      <c r="A248" s="1">
        <v>41801.2499999994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96.1166666666667</v>
      </c>
      <c r="H248">
        <v>22.5866666666667</v>
      </c>
      <c r="I248">
        <v>25.05</v>
      </c>
      <c r="J248">
        <v>0</v>
      </c>
      <c r="K248">
        <v>247</v>
      </c>
      <c r="L248">
        <v>96.1166666666667</v>
      </c>
    </row>
    <row r="249" spans="1:12">
      <c r="A249" s="1">
        <v>41801.2916666661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270.776666666667</v>
      </c>
      <c r="H249">
        <v>23.7666666666667</v>
      </c>
      <c r="I249">
        <v>25</v>
      </c>
      <c r="J249">
        <v>0</v>
      </c>
      <c r="K249">
        <v>248</v>
      </c>
      <c r="L249">
        <v>270.776666666667</v>
      </c>
    </row>
    <row r="250" spans="1:12">
      <c r="A250" s="1">
        <v>41801.3333333327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288.65</v>
      </c>
      <c r="H250">
        <v>24.3416666666667</v>
      </c>
      <c r="I250">
        <v>28.1166666666667</v>
      </c>
      <c r="J250">
        <v>0</v>
      </c>
      <c r="K250">
        <v>249</v>
      </c>
      <c r="L250">
        <v>288.65</v>
      </c>
    </row>
    <row r="251" spans="1:12">
      <c r="A251" s="1">
        <v>41801.3749999994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414.646666666667</v>
      </c>
      <c r="H251">
        <v>25.0683333333333</v>
      </c>
      <c r="I251">
        <v>28.1083333333333</v>
      </c>
      <c r="J251">
        <v>0</v>
      </c>
      <c r="K251">
        <v>250</v>
      </c>
      <c r="L251">
        <v>414.646666666667</v>
      </c>
    </row>
    <row r="252" spans="1:12">
      <c r="A252" s="1">
        <v>41801.4166666661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567.796666666667</v>
      </c>
      <c r="H252">
        <v>26.5683333333333</v>
      </c>
      <c r="I252">
        <v>27.5416666666667</v>
      </c>
      <c r="J252">
        <v>0</v>
      </c>
      <c r="K252">
        <v>251</v>
      </c>
      <c r="L252">
        <v>567.796666666667</v>
      </c>
    </row>
    <row r="253" spans="1:12">
      <c r="A253" s="1">
        <v>41801.4583333327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</v>
      </c>
      <c r="H253">
        <v>26.7683333333333</v>
      </c>
      <c r="I253">
        <v>26.8333333333333</v>
      </c>
      <c r="J253">
        <v>0</v>
      </c>
      <c r="K253">
        <v>252</v>
      </c>
      <c r="L253">
        <v>596.83</v>
      </c>
    </row>
    <row r="254" spans="1:12">
      <c r="A254" s="1">
        <v>41801.4999999994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</v>
      </c>
      <c r="H254">
        <v>27.6866666666667</v>
      </c>
      <c r="I254">
        <v>26.8083333333333</v>
      </c>
      <c r="J254">
        <v>0</v>
      </c>
      <c r="K254">
        <v>253</v>
      </c>
      <c r="L254">
        <v>759.963333333333</v>
      </c>
    </row>
    <row r="255" spans="1:12">
      <c r="A255" s="1">
        <v>41801.5416666661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26.8166666666667</v>
      </c>
      <c r="J255">
        <v>0</v>
      </c>
      <c r="K255">
        <v>254</v>
      </c>
      <c r="L255">
        <v>705.13</v>
      </c>
    </row>
    <row r="256" spans="1:12">
      <c r="A256" s="1">
        <v>41801.5833333327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</v>
      </c>
      <c r="H256">
        <v>28.3383333333333</v>
      </c>
      <c r="I256">
        <v>26.825</v>
      </c>
      <c r="J256">
        <v>0</v>
      </c>
      <c r="K256">
        <v>255</v>
      </c>
      <c r="L256">
        <v>580.773333333333</v>
      </c>
    </row>
    <row r="257" spans="1:12">
      <c r="A257" s="1">
        <v>41801.6249999994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</v>
      </c>
      <c r="H257">
        <v>27.9033333333333</v>
      </c>
      <c r="I257">
        <v>26.825</v>
      </c>
      <c r="J257">
        <v>0</v>
      </c>
      <c r="K257">
        <v>256</v>
      </c>
      <c r="L257">
        <v>498.633333333333</v>
      </c>
    </row>
    <row r="258" spans="1:12">
      <c r="A258" s="1">
        <v>41801.666666666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274.546666666667</v>
      </c>
      <c r="H258">
        <v>27.81</v>
      </c>
      <c r="I258">
        <v>26.8416666666667</v>
      </c>
      <c r="J258">
        <v>0</v>
      </c>
      <c r="K258">
        <v>257</v>
      </c>
      <c r="L258">
        <v>274.546666666667</v>
      </c>
    </row>
    <row r="259" spans="1:12">
      <c r="A259" s="1">
        <v>41801.7083333327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</v>
      </c>
      <c r="H259">
        <v>26.985</v>
      </c>
      <c r="I259">
        <v>26.825</v>
      </c>
      <c r="J259">
        <v>0</v>
      </c>
      <c r="K259">
        <v>258</v>
      </c>
      <c r="L259">
        <v>68.9433333333333</v>
      </c>
    </row>
    <row r="260" spans="1:12">
      <c r="A260" s="1">
        <v>41801.7499999994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</v>
      </c>
      <c r="H260">
        <v>25.4066666666667</v>
      </c>
      <c r="I260">
        <v>26.8916666666667</v>
      </c>
      <c r="J260">
        <v>0</v>
      </c>
      <c r="K260">
        <v>259</v>
      </c>
      <c r="L260">
        <v>17.45</v>
      </c>
    </row>
    <row r="261" spans="1:12">
      <c r="A261" s="1">
        <v>41801.791666666</v>
      </c>
      <c r="B261">
        <v>1</v>
      </c>
      <c r="C261">
        <v>260</v>
      </c>
      <c r="D261">
        <v>161</v>
      </c>
      <c r="E261">
        <v>19</v>
      </c>
      <c r="F261">
        <v>1</v>
      </c>
      <c r="G261" t="s">
        <v>241</v>
      </c>
      <c r="H261">
        <v>23.885</v>
      </c>
      <c r="I261">
        <v>26.825</v>
      </c>
      <c r="J261">
        <v>0</v>
      </c>
      <c r="K261">
        <v>260</v>
      </c>
      <c r="L261">
        <v>0.660020608382677</v>
      </c>
    </row>
    <row r="262" spans="1:12">
      <c r="A262" s="1">
        <v>41801.8333333327</v>
      </c>
      <c r="B262">
        <v>1</v>
      </c>
      <c r="C262">
        <v>261</v>
      </c>
      <c r="D262">
        <v>161</v>
      </c>
      <c r="E262">
        <v>20</v>
      </c>
      <c r="F262">
        <v>1</v>
      </c>
      <c r="G262" t="s">
        <v>241</v>
      </c>
      <c r="H262">
        <v>22.945</v>
      </c>
      <c r="I262">
        <v>26.8416666666667</v>
      </c>
      <c r="J262">
        <v>0</v>
      </c>
      <c r="K262">
        <v>261</v>
      </c>
      <c r="L262">
        <v>0.538337314859054</v>
      </c>
    </row>
    <row r="263" spans="1:12">
      <c r="A263" s="1">
        <v>41801.8749999994</v>
      </c>
      <c r="B263">
        <v>1</v>
      </c>
      <c r="C263">
        <v>262</v>
      </c>
      <c r="D263">
        <v>161</v>
      </c>
      <c r="E263">
        <v>21</v>
      </c>
      <c r="F263">
        <v>1</v>
      </c>
      <c r="G263" t="s">
        <v>241</v>
      </c>
      <c r="H263">
        <v>22.3716666666667</v>
      </c>
      <c r="I263">
        <v>26.8583333333333</v>
      </c>
      <c r="J263">
        <v>0</v>
      </c>
      <c r="K263">
        <v>262</v>
      </c>
      <c r="L263">
        <v>0.549610016420361</v>
      </c>
    </row>
    <row r="264" spans="1:12">
      <c r="A264" s="1">
        <v>41801.916666666</v>
      </c>
      <c r="B264">
        <v>1</v>
      </c>
      <c r="C264">
        <v>263</v>
      </c>
      <c r="D264">
        <v>161</v>
      </c>
      <c r="E264">
        <v>22</v>
      </c>
      <c r="F264">
        <v>1</v>
      </c>
      <c r="G264" t="s">
        <v>241</v>
      </c>
      <c r="H264">
        <v>22.1883333333333</v>
      </c>
      <c r="I264">
        <v>24.45</v>
      </c>
      <c r="J264">
        <v>0</v>
      </c>
      <c r="K264">
        <v>263</v>
      </c>
      <c r="L264">
        <v>0.594273261859469</v>
      </c>
    </row>
    <row r="265" spans="1:12">
      <c r="A265" s="1">
        <v>41801.9583333327</v>
      </c>
      <c r="B265">
        <v>1</v>
      </c>
      <c r="C265">
        <v>264</v>
      </c>
      <c r="D265">
        <v>161</v>
      </c>
      <c r="E265">
        <v>23</v>
      </c>
      <c r="F265">
        <v>1</v>
      </c>
      <c r="G265" t="s">
        <v>241</v>
      </c>
      <c r="H265">
        <v>21.8333333333333</v>
      </c>
      <c r="I265">
        <v>22.8916666666667</v>
      </c>
      <c r="J265">
        <v>0</v>
      </c>
      <c r="K265">
        <v>264</v>
      </c>
      <c r="L265">
        <v>0.424779055099252</v>
      </c>
    </row>
    <row r="266" spans="1:12">
      <c r="A266" s="1">
        <v>41801.9999999994</v>
      </c>
      <c r="B266">
        <v>1</v>
      </c>
      <c r="C266">
        <v>265</v>
      </c>
      <c r="D266">
        <v>161</v>
      </c>
      <c r="E266">
        <v>0</v>
      </c>
      <c r="F266">
        <v>1</v>
      </c>
      <c r="G266" t="s">
        <v>241</v>
      </c>
      <c r="H266">
        <v>21.3216666666667</v>
      </c>
      <c r="I266">
        <v>22.8666666666667</v>
      </c>
      <c r="J266">
        <v>0</v>
      </c>
      <c r="K266">
        <v>265</v>
      </c>
      <c r="L266">
        <v>0.349460884624169</v>
      </c>
    </row>
    <row r="267" spans="1:12">
      <c r="A267" s="1">
        <v>41802.041666666</v>
      </c>
      <c r="B267">
        <v>1</v>
      </c>
      <c r="C267">
        <v>266</v>
      </c>
      <c r="D267">
        <v>162</v>
      </c>
      <c r="E267">
        <v>1</v>
      </c>
      <c r="F267">
        <v>1</v>
      </c>
      <c r="G267" t="s">
        <v>241</v>
      </c>
      <c r="H267">
        <v>21.16</v>
      </c>
      <c r="I267">
        <v>24.45</v>
      </c>
      <c r="J267">
        <v>0</v>
      </c>
      <c r="K267">
        <v>266</v>
      </c>
      <c r="L267">
        <v>0.386152044240861</v>
      </c>
    </row>
    <row r="268" spans="1:12">
      <c r="A268" s="1">
        <v>41802.0833333327</v>
      </c>
      <c r="B268">
        <v>1</v>
      </c>
      <c r="C268">
        <v>267</v>
      </c>
      <c r="D268">
        <v>162</v>
      </c>
      <c r="E268">
        <v>2</v>
      </c>
      <c r="F268">
        <v>1</v>
      </c>
      <c r="G268" t="s">
        <v>241</v>
      </c>
      <c r="H268">
        <v>21.5466666666667</v>
      </c>
      <c r="I268">
        <v>19.6833333333333</v>
      </c>
      <c r="J268">
        <v>0</v>
      </c>
      <c r="K268">
        <v>267</v>
      </c>
      <c r="L268">
        <v>0.360825464179156</v>
      </c>
    </row>
    <row r="269" spans="1:12">
      <c r="A269" s="1">
        <v>41802.1249999994</v>
      </c>
      <c r="B269">
        <v>1</v>
      </c>
      <c r="C269">
        <v>268</v>
      </c>
      <c r="D269">
        <v>162</v>
      </c>
      <c r="E269">
        <v>3</v>
      </c>
      <c r="F269">
        <v>1</v>
      </c>
      <c r="G269" t="s">
        <v>241</v>
      </c>
      <c r="H269">
        <v>22.1016666666667</v>
      </c>
      <c r="I269">
        <v>21.2666666666667</v>
      </c>
      <c r="J269">
        <v>0</v>
      </c>
      <c r="K269">
        <v>268</v>
      </c>
      <c r="L269">
        <v>0.357045018207173</v>
      </c>
    </row>
    <row r="270" spans="1:12">
      <c r="A270" s="1">
        <v>41802.166666666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</v>
      </c>
      <c r="I270">
        <v>24.3666666666667</v>
      </c>
      <c r="J270">
        <v>0</v>
      </c>
      <c r="K270">
        <v>269</v>
      </c>
      <c r="L270">
        <v>2.52</v>
      </c>
    </row>
    <row r="271" spans="1:12">
      <c r="A271" s="1">
        <v>41802.2083333327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30.7866666666667</v>
      </c>
      <c r="H271">
        <v>22.1483333333334</v>
      </c>
      <c r="I271">
        <v>22.8083333333333</v>
      </c>
      <c r="J271">
        <v>0</v>
      </c>
      <c r="K271">
        <v>270</v>
      </c>
      <c r="L271">
        <v>30.7866666666667</v>
      </c>
    </row>
    <row r="272" spans="1:12">
      <c r="A272" s="1">
        <v>41802.2499999993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</v>
      </c>
      <c r="H272">
        <v>22.6033333333333</v>
      </c>
      <c r="I272">
        <v>22.7916666666667</v>
      </c>
      <c r="J272">
        <v>0</v>
      </c>
      <c r="K272">
        <v>271</v>
      </c>
      <c r="L272">
        <v>93.4233333333333</v>
      </c>
    </row>
    <row r="273" spans="1:12">
      <c r="A273" s="1">
        <v>41802.291666666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</v>
      </c>
      <c r="H273">
        <v>24.1816666666667</v>
      </c>
      <c r="I273">
        <v>21.15</v>
      </c>
      <c r="J273">
        <v>0</v>
      </c>
      <c r="K273">
        <v>272</v>
      </c>
      <c r="L273">
        <v>224.513333333333</v>
      </c>
    </row>
    <row r="274" spans="1:12">
      <c r="A274" s="1">
        <v>41802.3333333327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497.786666666667</v>
      </c>
      <c r="H274">
        <v>25.4833333333333</v>
      </c>
      <c r="I274">
        <v>19.5166666666667</v>
      </c>
      <c r="J274">
        <v>0</v>
      </c>
      <c r="K274">
        <v>273</v>
      </c>
      <c r="L274">
        <v>497.786666666667</v>
      </c>
    </row>
    <row r="275" spans="1:12">
      <c r="A275" s="1">
        <v>41802.3749999993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26.1566666666667</v>
      </c>
      <c r="I275">
        <v>27.5833333333333</v>
      </c>
      <c r="J275">
        <v>0</v>
      </c>
      <c r="K275">
        <v>274</v>
      </c>
      <c r="L275">
        <v>660.34</v>
      </c>
    </row>
    <row r="276" spans="1:12">
      <c r="A276" s="1">
        <v>41802.416666666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</v>
      </c>
      <c r="H276">
        <v>26.88</v>
      </c>
      <c r="I276">
        <v>27.6166666666667</v>
      </c>
      <c r="J276">
        <v>0</v>
      </c>
      <c r="K276">
        <v>275</v>
      </c>
      <c r="L276">
        <v>777.723333333333</v>
      </c>
    </row>
    <row r="277" spans="1:12">
      <c r="A277" s="1">
        <v>41802.4583333327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803.42</v>
      </c>
      <c r="H277">
        <v>27.0533333333333</v>
      </c>
      <c r="I277">
        <v>24.4916666666667</v>
      </c>
      <c r="J277">
        <v>0</v>
      </c>
      <c r="K277">
        <v>276</v>
      </c>
      <c r="L277">
        <v>803.42</v>
      </c>
    </row>
    <row r="278" spans="1:12">
      <c r="A278" s="1">
        <v>41802.4999999993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</v>
      </c>
      <c r="H278">
        <v>28.4066666666667</v>
      </c>
      <c r="I278">
        <v>22.4</v>
      </c>
      <c r="J278">
        <v>0</v>
      </c>
      <c r="K278">
        <v>277</v>
      </c>
      <c r="L278">
        <v>658.673333333333</v>
      </c>
    </row>
    <row r="279" spans="1:12">
      <c r="A279" s="1">
        <v>41802.541666666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</v>
      </c>
      <c r="H279">
        <v>28.66</v>
      </c>
      <c r="I279">
        <v>22.4916666666667</v>
      </c>
      <c r="J279">
        <v>0</v>
      </c>
      <c r="K279">
        <v>278</v>
      </c>
      <c r="L279">
        <v>720.73</v>
      </c>
    </row>
    <row r="280" spans="1:12">
      <c r="A280" s="1">
        <v>41802.5833333327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</v>
      </c>
      <c r="H280">
        <v>28.9033333333333</v>
      </c>
      <c r="I280">
        <v>24.1083333333333</v>
      </c>
      <c r="J280">
        <v>0</v>
      </c>
      <c r="K280">
        <v>279</v>
      </c>
      <c r="L280">
        <v>596.963333333333</v>
      </c>
    </row>
    <row r="281" spans="1:12">
      <c r="A281" s="1">
        <v>41802.6249999993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</v>
      </c>
      <c r="H281">
        <v>29.105</v>
      </c>
      <c r="I281">
        <v>22.25</v>
      </c>
      <c r="J281">
        <v>0</v>
      </c>
      <c r="K281">
        <v>280</v>
      </c>
      <c r="L281">
        <v>310.823333333333</v>
      </c>
    </row>
    <row r="282" spans="1:12">
      <c r="A282" s="1">
        <v>41802.666666666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</v>
      </c>
      <c r="H282">
        <v>28.125</v>
      </c>
      <c r="I282">
        <v>23.7833333333333</v>
      </c>
      <c r="J282">
        <v>0</v>
      </c>
      <c r="K282">
        <v>281</v>
      </c>
      <c r="L282">
        <v>149.59</v>
      </c>
    </row>
    <row r="283" spans="1:12">
      <c r="A283" s="1">
        <v>41802.7083333327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</v>
      </c>
      <c r="H283">
        <v>27.1733333333333</v>
      </c>
      <c r="I283">
        <v>26.925</v>
      </c>
      <c r="J283">
        <v>0</v>
      </c>
      <c r="K283">
        <v>282</v>
      </c>
      <c r="L283">
        <v>29.6733333333333</v>
      </c>
    </row>
    <row r="284" spans="1:12">
      <c r="A284" s="1">
        <v>41802.7499999993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8.63333333333334</v>
      </c>
      <c r="H284">
        <v>25.53</v>
      </c>
      <c r="I284">
        <v>23.85</v>
      </c>
      <c r="J284">
        <v>0</v>
      </c>
      <c r="K284">
        <v>283</v>
      </c>
      <c r="L284">
        <v>8.63333333333334</v>
      </c>
    </row>
    <row r="285" spans="1:12">
      <c r="A285" s="1">
        <v>41802.791666666</v>
      </c>
      <c r="B285">
        <v>1</v>
      </c>
      <c r="C285">
        <v>284</v>
      </c>
      <c r="D285">
        <v>162</v>
      </c>
      <c r="E285">
        <v>19</v>
      </c>
      <c r="F285">
        <v>1</v>
      </c>
      <c r="G285" t="s">
        <v>241</v>
      </c>
      <c r="H285">
        <v>24.5566666666667</v>
      </c>
      <c r="I285">
        <v>27.7</v>
      </c>
      <c r="J285">
        <v>0</v>
      </c>
      <c r="K285">
        <v>284</v>
      </c>
      <c r="L285">
        <v>0.660020608382677</v>
      </c>
    </row>
    <row r="286" spans="1:12">
      <c r="A286" s="1">
        <v>41802.8333333326</v>
      </c>
      <c r="B286">
        <v>1</v>
      </c>
      <c r="C286">
        <v>285</v>
      </c>
      <c r="D286">
        <v>162</v>
      </c>
      <c r="E286">
        <v>20</v>
      </c>
      <c r="F286">
        <v>1</v>
      </c>
      <c r="G286" t="s">
        <v>241</v>
      </c>
      <c r="H286">
        <v>23.93</v>
      </c>
      <c r="I286">
        <v>24.525</v>
      </c>
      <c r="J286">
        <v>0</v>
      </c>
      <c r="K286">
        <v>285</v>
      </c>
      <c r="L286">
        <v>0.538337314859054</v>
      </c>
    </row>
    <row r="287" spans="1:12">
      <c r="A287" s="1">
        <v>41802.8749999993</v>
      </c>
      <c r="B287">
        <v>1</v>
      </c>
      <c r="C287">
        <v>286</v>
      </c>
      <c r="D287">
        <v>162</v>
      </c>
      <c r="E287">
        <v>21</v>
      </c>
      <c r="F287">
        <v>1</v>
      </c>
      <c r="G287" t="s">
        <v>241</v>
      </c>
      <c r="H287">
        <v>23.1866666666667</v>
      </c>
      <c r="I287">
        <v>23.8666666666667</v>
      </c>
      <c r="J287">
        <v>0</v>
      </c>
      <c r="K287">
        <v>286</v>
      </c>
      <c r="L287">
        <v>0.549610016420361</v>
      </c>
    </row>
    <row r="288" spans="1:12">
      <c r="A288" s="1">
        <v>41802.916666666</v>
      </c>
      <c r="B288">
        <v>1</v>
      </c>
      <c r="C288">
        <v>287</v>
      </c>
      <c r="D288">
        <v>162</v>
      </c>
      <c r="E288">
        <v>22</v>
      </c>
      <c r="F288">
        <v>1</v>
      </c>
      <c r="G288" t="s">
        <v>241</v>
      </c>
      <c r="H288">
        <v>22.9383333333333</v>
      </c>
      <c r="I288">
        <v>22.7666666666667</v>
      </c>
      <c r="J288">
        <v>0</v>
      </c>
      <c r="K288">
        <v>287</v>
      </c>
      <c r="L288">
        <v>0.594273261859469</v>
      </c>
    </row>
    <row r="289" spans="1:12">
      <c r="A289" s="1">
        <v>41802.9583333326</v>
      </c>
      <c r="B289">
        <v>1</v>
      </c>
      <c r="C289">
        <v>288</v>
      </c>
      <c r="D289">
        <v>162</v>
      </c>
      <c r="E289">
        <v>23</v>
      </c>
      <c r="F289">
        <v>1</v>
      </c>
      <c r="G289" t="s">
        <v>241</v>
      </c>
      <c r="H289">
        <v>21.72</v>
      </c>
      <c r="I289">
        <v>21.275</v>
      </c>
      <c r="J289">
        <v>0</v>
      </c>
      <c r="K289">
        <v>288</v>
      </c>
      <c r="L289">
        <v>0.424779055099252</v>
      </c>
    </row>
    <row r="290" spans="1:12">
      <c r="A290" s="1">
        <v>41802.9999999993</v>
      </c>
      <c r="B290">
        <v>1</v>
      </c>
      <c r="C290">
        <v>289</v>
      </c>
      <c r="D290">
        <v>162</v>
      </c>
      <c r="E290">
        <v>0</v>
      </c>
      <c r="F290">
        <v>1</v>
      </c>
      <c r="G290" t="s">
        <v>241</v>
      </c>
      <c r="H290">
        <v>22.34</v>
      </c>
      <c r="I290">
        <v>20.6166666666667</v>
      </c>
      <c r="J290">
        <v>0</v>
      </c>
      <c r="K290">
        <v>289</v>
      </c>
      <c r="L290">
        <v>0.349460884624169</v>
      </c>
    </row>
    <row r="291" spans="1:12">
      <c r="A291" s="1">
        <v>41803.041666666</v>
      </c>
      <c r="B291">
        <v>1</v>
      </c>
      <c r="C291">
        <v>290</v>
      </c>
      <c r="D291">
        <v>163</v>
      </c>
      <c r="E291">
        <v>1</v>
      </c>
      <c r="F291">
        <v>1</v>
      </c>
      <c r="G291" t="s">
        <v>241</v>
      </c>
      <c r="H291">
        <v>22.0783333333333</v>
      </c>
      <c r="I291">
        <v>22.775</v>
      </c>
      <c r="J291">
        <v>0</v>
      </c>
      <c r="K291">
        <v>290</v>
      </c>
      <c r="L291">
        <v>0.386152044240861</v>
      </c>
    </row>
    <row r="292" spans="1:12">
      <c r="A292" s="1">
        <v>41803.0833333326</v>
      </c>
      <c r="B292">
        <v>1</v>
      </c>
      <c r="C292">
        <v>291</v>
      </c>
      <c r="D292">
        <v>163</v>
      </c>
      <c r="E292">
        <v>2</v>
      </c>
      <c r="F292">
        <v>1</v>
      </c>
      <c r="G292" t="s">
        <v>241</v>
      </c>
      <c r="H292">
        <v>21.7866666666667</v>
      </c>
      <c r="I292">
        <v>22.3583333333333</v>
      </c>
      <c r="J292">
        <v>0</v>
      </c>
      <c r="K292">
        <v>291</v>
      </c>
      <c r="L292">
        <v>0.360825464179156</v>
      </c>
    </row>
    <row r="293" spans="1:12">
      <c r="A293" s="1">
        <v>41803.1249999993</v>
      </c>
      <c r="B293">
        <v>1</v>
      </c>
      <c r="C293">
        <v>292</v>
      </c>
      <c r="D293">
        <v>163</v>
      </c>
      <c r="E293">
        <v>3</v>
      </c>
      <c r="F293">
        <v>1</v>
      </c>
      <c r="G293" t="s">
        <v>241</v>
      </c>
      <c r="H293">
        <v>21.8066666666667</v>
      </c>
      <c r="I293">
        <v>22.5583333333333</v>
      </c>
      <c r="J293">
        <v>0</v>
      </c>
      <c r="K293">
        <v>292</v>
      </c>
      <c r="L293">
        <v>0.357045018207173</v>
      </c>
    </row>
    <row r="294" spans="1:12">
      <c r="A294" s="1">
        <v>41803.166666666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</v>
      </c>
      <c r="H294">
        <v>21.195</v>
      </c>
      <c r="I294">
        <v>22.5583333333333</v>
      </c>
      <c r="J294">
        <v>0</v>
      </c>
      <c r="K294">
        <v>293</v>
      </c>
      <c r="L294">
        <v>3.07142857142857</v>
      </c>
    </row>
    <row r="295" spans="1:12">
      <c r="A295" s="1">
        <v>41803.2083333326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</v>
      </c>
      <c r="H295">
        <v>21.86</v>
      </c>
      <c r="I295">
        <v>22.35</v>
      </c>
      <c r="J295">
        <v>0</v>
      </c>
      <c r="K295">
        <v>294</v>
      </c>
      <c r="L295">
        <v>40.8733333333333</v>
      </c>
    </row>
    <row r="296" spans="1:12">
      <c r="A296" s="1">
        <v>41803.2499999993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</v>
      </c>
      <c r="H296">
        <v>24.255</v>
      </c>
      <c r="I296">
        <v>22.7083333333333</v>
      </c>
      <c r="J296">
        <v>0</v>
      </c>
      <c r="K296">
        <v>295</v>
      </c>
      <c r="L296">
        <v>101.823333333333</v>
      </c>
    </row>
    <row r="297" spans="1:12">
      <c r="A297" s="1">
        <v>41803.291666666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305.316666666667</v>
      </c>
      <c r="H297">
        <v>26.6783333333333</v>
      </c>
      <c r="I297">
        <v>23.7083333333333</v>
      </c>
      <c r="J297">
        <v>0</v>
      </c>
      <c r="K297">
        <v>296</v>
      </c>
      <c r="L297">
        <v>305.316666666667</v>
      </c>
    </row>
    <row r="298" spans="1:12">
      <c r="A298" s="1">
        <v>41803.3333333326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27.9416666666667</v>
      </c>
      <c r="I298">
        <v>20.9833333333333</v>
      </c>
      <c r="J298">
        <v>0</v>
      </c>
      <c r="K298">
        <v>297</v>
      </c>
      <c r="L298">
        <v>508.64</v>
      </c>
    </row>
    <row r="299" spans="1:12">
      <c r="A299" s="1">
        <v>41803.3749999993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</v>
      </c>
      <c r="I299">
        <v>20.8416666666667</v>
      </c>
      <c r="J299">
        <v>0</v>
      </c>
      <c r="K299">
        <v>298</v>
      </c>
      <c r="L299">
        <v>593.4</v>
      </c>
    </row>
    <row r="300" spans="1:12">
      <c r="A300" s="1">
        <v>41803.4166666659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</v>
      </c>
      <c r="H300">
        <v>30.645</v>
      </c>
      <c r="I300">
        <v>22.5166666666667</v>
      </c>
      <c r="J300">
        <v>0</v>
      </c>
      <c r="K300">
        <v>299</v>
      </c>
      <c r="L300">
        <v>799.843333333333</v>
      </c>
    </row>
    <row r="301" spans="1:12">
      <c r="A301" s="1">
        <v>41803.4583333326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758.676666666667</v>
      </c>
      <c r="H301">
        <v>31.7666666666667</v>
      </c>
      <c r="I301">
        <v>22.5</v>
      </c>
      <c r="J301">
        <v>0</v>
      </c>
      <c r="K301">
        <v>300</v>
      </c>
      <c r="L301">
        <v>758.676666666667</v>
      </c>
    </row>
    <row r="302" spans="1:12">
      <c r="A302" s="1">
        <v>41803.4999999993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710.46</v>
      </c>
      <c r="H302">
        <v>32.2816666666667</v>
      </c>
      <c r="I302">
        <v>24.3583333333333</v>
      </c>
      <c r="J302">
        <v>0</v>
      </c>
      <c r="K302">
        <v>301</v>
      </c>
      <c r="L302">
        <v>710.46</v>
      </c>
    </row>
    <row r="303" spans="1:12">
      <c r="A303" s="1">
        <v>41803.5416666659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</v>
      </c>
      <c r="I303">
        <v>27.6666666666667</v>
      </c>
      <c r="J303">
        <v>0</v>
      </c>
      <c r="K303">
        <v>302</v>
      </c>
      <c r="L303">
        <v>491.42</v>
      </c>
    </row>
    <row r="304" spans="1:12">
      <c r="A304" s="1">
        <v>41803.5833333326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</v>
      </c>
      <c r="H304">
        <v>33.0583333333333</v>
      </c>
      <c r="I304">
        <v>27.8166666666667</v>
      </c>
      <c r="J304">
        <v>0</v>
      </c>
      <c r="K304">
        <v>303</v>
      </c>
      <c r="L304">
        <v>321.573333333333</v>
      </c>
    </row>
    <row r="305" spans="1:12">
      <c r="A305" s="1">
        <v>41803.6249999993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188.966666666667</v>
      </c>
      <c r="H305">
        <v>32.7166666666667</v>
      </c>
      <c r="I305">
        <v>27.8333333333333</v>
      </c>
      <c r="J305">
        <v>0</v>
      </c>
      <c r="K305">
        <v>304</v>
      </c>
      <c r="L305">
        <v>188.966666666667</v>
      </c>
    </row>
    <row r="306" spans="1:12">
      <c r="A306" s="1">
        <v>41803.6666666659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30.305</v>
      </c>
      <c r="I306">
        <v>27.8583333333333</v>
      </c>
      <c r="J306">
        <v>0</v>
      </c>
      <c r="K306">
        <v>305</v>
      </c>
      <c r="L306">
        <v>183.81</v>
      </c>
    </row>
    <row r="307" spans="1:12">
      <c r="A307" s="1">
        <v>41803.7083333326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</v>
      </c>
      <c r="H307">
        <v>29.4216666666667</v>
      </c>
      <c r="I307">
        <v>22.8166666666667</v>
      </c>
      <c r="J307">
        <v>0</v>
      </c>
      <c r="K307">
        <v>306</v>
      </c>
      <c r="L307">
        <v>66.0533333333333</v>
      </c>
    </row>
    <row r="308" spans="1:12">
      <c r="A308" s="1">
        <v>41803.7499999993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4.48</v>
      </c>
      <c r="H308">
        <v>28.5733333333334</v>
      </c>
      <c r="I308">
        <v>19.2083333333333</v>
      </c>
      <c r="J308">
        <v>0</v>
      </c>
      <c r="K308">
        <v>307</v>
      </c>
      <c r="L308">
        <v>4.48</v>
      </c>
    </row>
    <row r="309" spans="1:12">
      <c r="A309" s="1">
        <v>41803.7916666659</v>
      </c>
      <c r="B309">
        <v>1</v>
      </c>
      <c r="C309">
        <v>308</v>
      </c>
      <c r="D309">
        <v>163</v>
      </c>
      <c r="E309">
        <v>19</v>
      </c>
      <c r="F309">
        <v>1</v>
      </c>
      <c r="G309" t="s">
        <v>241</v>
      </c>
      <c r="H309">
        <v>28.0316666666667</v>
      </c>
      <c r="I309">
        <v>20.6833333333333</v>
      </c>
      <c r="J309">
        <v>0</v>
      </c>
      <c r="K309">
        <v>308</v>
      </c>
      <c r="L309">
        <v>0.660020608382677</v>
      </c>
    </row>
    <row r="310" spans="1:12">
      <c r="A310" s="1">
        <v>41803.8333333326</v>
      </c>
      <c r="B310">
        <v>1</v>
      </c>
      <c r="C310">
        <v>309</v>
      </c>
      <c r="D310">
        <v>163</v>
      </c>
      <c r="E310">
        <v>20</v>
      </c>
      <c r="F310">
        <v>1</v>
      </c>
      <c r="G310" t="s">
        <v>241</v>
      </c>
      <c r="H310">
        <v>27.5216666666667</v>
      </c>
      <c r="I310">
        <v>19.125</v>
      </c>
      <c r="J310">
        <v>0</v>
      </c>
      <c r="K310">
        <v>309</v>
      </c>
      <c r="L310">
        <v>0.538337314859054</v>
      </c>
    </row>
    <row r="311" spans="1:12">
      <c r="A311" s="1">
        <v>41803.8749999993</v>
      </c>
      <c r="B311">
        <v>1</v>
      </c>
      <c r="C311">
        <v>310</v>
      </c>
      <c r="D311">
        <v>163</v>
      </c>
      <c r="E311">
        <v>21</v>
      </c>
      <c r="F311">
        <v>1</v>
      </c>
      <c r="G311" t="s">
        <v>241</v>
      </c>
      <c r="H311">
        <v>26.8483333333333</v>
      </c>
      <c r="I311">
        <v>20.6916666666667</v>
      </c>
      <c r="J311">
        <v>0</v>
      </c>
      <c r="K311">
        <v>310</v>
      </c>
      <c r="L311">
        <v>0.549610016420361</v>
      </c>
    </row>
    <row r="312" spans="1:12">
      <c r="A312" s="1">
        <v>41803.9166666659</v>
      </c>
      <c r="B312">
        <v>1</v>
      </c>
      <c r="C312">
        <v>311</v>
      </c>
      <c r="D312">
        <v>163</v>
      </c>
      <c r="E312">
        <v>22</v>
      </c>
      <c r="F312">
        <v>1</v>
      </c>
      <c r="G312" t="s">
        <v>241</v>
      </c>
      <c r="H312">
        <v>26.21</v>
      </c>
      <c r="I312">
        <v>19.0916666666667</v>
      </c>
      <c r="J312">
        <v>0</v>
      </c>
      <c r="K312">
        <v>311</v>
      </c>
      <c r="L312">
        <v>0.594273261859469</v>
      </c>
    </row>
    <row r="313" spans="1:12">
      <c r="A313" s="1">
        <v>41803.9583333326</v>
      </c>
      <c r="B313">
        <v>1</v>
      </c>
      <c r="C313">
        <v>312</v>
      </c>
      <c r="D313">
        <v>163</v>
      </c>
      <c r="E313">
        <v>23</v>
      </c>
      <c r="F313">
        <v>1</v>
      </c>
      <c r="G313" t="s">
        <v>241</v>
      </c>
      <c r="H313">
        <v>25.56</v>
      </c>
      <c r="I313">
        <v>21.0384615384615</v>
      </c>
      <c r="J313">
        <v>0</v>
      </c>
      <c r="K313">
        <v>312</v>
      </c>
      <c r="L313">
        <v>0.424779055099252</v>
      </c>
    </row>
    <row r="314" spans="1:12">
      <c r="A314" s="1">
        <v>41803.9999999992</v>
      </c>
      <c r="B314">
        <v>1</v>
      </c>
      <c r="C314">
        <v>313</v>
      </c>
      <c r="D314">
        <v>163</v>
      </c>
      <c r="E314">
        <v>0</v>
      </c>
      <c r="F314">
        <v>-1</v>
      </c>
      <c r="G314" t="s">
        <v>241</v>
      </c>
      <c r="H314">
        <v>25.1</v>
      </c>
      <c r="I314">
        <v>15.1181818181818</v>
      </c>
      <c r="J314">
        <v>0</v>
      </c>
      <c r="K314">
        <v>313</v>
      </c>
      <c r="L314">
        <v>0.349460884624169</v>
      </c>
    </row>
    <row r="315" spans="1:12">
      <c r="A315" s="1">
        <v>41804.0416666659</v>
      </c>
      <c r="B315">
        <v>1</v>
      </c>
      <c r="C315">
        <v>314</v>
      </c>
      <c r="D315">
        <v>164</v>
      </c>
      <c r="E315">
        <v>1</v>
      </c>
      <c r="F315">
        <v>-1</v>
      </c>
      <c r="G315" t="s">
        <v>241</v>
      </c>
      <c r="H315">
        <v>24.7716666666667</v>
      </c>
      <c r="I315">
        <v>20.7333333333333</v>
      </c>
      <c r="J315">
        <v>0</v>
      </c>
      <c r="K315">
        <v>314</v>
      </c>
      <c r="L315">
        <v>0.386152044240861</v>
      </c>
    </row>
    <row r="316" spans="1:12">
      <c r="A316" s="1">
        <v>41804.0833333326</v>
      </c>
      <c r="B316">
        <v>1</v>
      </c>
      <c r="C316">
        <v>315</v>
      </c>
      <c r="D316">
        <v>164</v>
      </c>
      <c r="E316">
        <v>2</v>
      </c>
      <c r="F316">
        <v>-1</v>
      </c>
      <c r="G316" t="s">
        <v>241</v>
      </c>
      <c r="H316">
        <v>24.3883333333333</v>
      </c>
      <c r="I316">
        <v>14.8</v>
      </c>
      <c r="J316">
        <v>0</v>
      </c>
      <c r="K316">
        <v>315</v>
      </c>
      <c r="L316">
        <v>0.360825464179156</v>
      </c>
    </row>
    <row r="317" spans="1:12">
      <c r="A317" s="1">
        <v>41804.1249999992</v>
      </c>
      <c r="B317">
        <v>1</v>
      </c>
      <c r="C317">
        <v>316</v>
      </c>
      <c r="D317">
        <v>164</v>
      </c>
      <c r="E317">
        <v>3</v>
      </c>
      <c r="F317">
        <v>-1</v>
      </c>
      <c r="G317" t="s">
        <v>241</v>
      </c>
      <c r="H317">
        <v>24.0683333333333</v>
      </c>
      <c r="I317">
        <v>20.5</v>
      </c>
      <c r="J317">
        <v>0</v>
      </c>
      <c r="K317">
        <v>316</v>
      </c>
      <c r="L317">
        <v>0.357045018207173</v>
      </c>
    </row>
    <row r="318" spans="1:12">
      <c r="A318" s="1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0.466666666666667</v>
      </c>
      <c r="H318">
        <v>24.1133333333333</v>
      </c>
      <c r="I318">
        <v>16.2583333333333</v>
      </c>
      <c r="J318">
        <v>0</v>
      </c>
      <c r="K318">
        <v>317</v>
      </c>
      <c r="L318">
        <v>0.466666666666667</v>
      </c>
    </row>
    <row r="319" spans="1:12">
      <c r="A319" s="1">
        <v>41804.2083333326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</v>
      </c>
      <c r="H319">
        <v>24.665</v>
      </c>
      <c r="I319">
        <v>19.225</v>
      </c>
      <c r="J319">
        <v>0</v>
      </c>
      <c r="K319">
        <v>318</v>
      </c>
      <c r="L319">
        <v>16.7833333333333</v>
      </c>
    </row>
    <row r="320" spans="1:12">
      <c r="A320" s="1">
        <v>41804.2499999992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25.8666666666667</v>
      </c>
      <c r="I320">
        <v>17.6</v>
      </c>
      <c r="J320">
        <v>0</v>
      </c>
      <c r="K320">
        <v>319</v>
      </c>
      <c r="L320">
        <v>70.94</v>
      </c>
    </row>
    <row r="321" spans="1:12">
      <c r="A321" s="1">
        <v>41804.2916666659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119.116666666667</v>
      </c>
      <c r="H321">
        <v>26.9133333333333</v>
      </c>
      <c r="I321">
        <v>17.5833333333333</v>
      </c>
      <c r="J321">
        <v>0</v>
      </c>
      <c r="K321">
        <v>320</v>
      </c>
      <c r="L321">
        <v>119.116666666667</v>
      </c>
    </row>
    <row r="322" spans="1:12">
      <c r="A322" s="1">
        <v>41804.3333333326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305.756666666667</v>
      </c>
      <c r="H322">
        <v>29.2416666666667</v>
      </c>
      <c r="I322">
        <v>22.4083333333333</v>
      </c>
      <c r="J322">
        <v>0</v>
      </c>
      <c r="K322">
        <v>321</v>
      </c>
      <c r="L322">
        <v>305.756666666667</v>
      </c>
    </row>
    <row r="323" spans="1:12">
      <c r="A323" s="1">
        <v>41804.3749999992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</v>
      </c>
      <c r="H323">
        <v>31.0883333333333</v>
      </c>
      <c r="I323">
        <v>22.225</v>
      </c>
      <c r="J323">
        <v>0</v>
      </c>
      <c r="K323">
        <v>322</v>
      </c>
      <c r="L323">
        <v>577.12</v>
      </c>
    </row>
    <row r="324" spans="1:12">
      <c r="A324" s="1">
        <v>41804.4166666659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</v>
      </c>
      <c r="H324">
        <v>33.3016666666667</v>
      </c>
      <c r="I324">
        <v>23.7166666666667</v>
      </c>
      <c r="J324">
        <v>0</v>
      </c>
      <c r="K324">
        <v>323</v>
      </c>
      <c r="L324">
        <v>583.06</v>
      </c>
    </row>
    <row r="325" spans="1:12">
      <c r="A325" s="1">
        <v>41804.4583333325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</v>
      </c>
      <c r="I325">
        <v>19.4666666666667</v>
      </c>
      <c r="J325">
        <v>0</v>
      </c>
      <c r="K325">
        <v>324</v>
      </c>
      <c r="L325">
        <v>813.62</v>
      </c>
    </row>
    <row r="326" spans="1:12">
      <c r="A326" s="1">
        <v>41804.4999999992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</v>
      </c>
      <c r="H326">
        <v>34.96</v>
      </c>
      <c r="I326">
        <v>25.1833333333333</v>
      </c>
      <c r="J326">
        <v>0</v>
      </c>
      <c r="K326">
        <v>325</v>
      </c>
      <c r="L326">
        <v>679.253333333333</v>
      </c>
    </row>
    <row r="327" spans="1:12">
      <c r="A327" s="1">
        <v>41804.5416666659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574.306666666667</v>
      </c>
      <c r="H327">
        <v>34.7266666666667</v>
      </c>
      <c r="I327">
        <v>22.5083333333333</v>
      </c>
      <c r="J327">
        <v>0</v>
      </c>
      <c r="K327">
        <v>326</v>
      </c>
      <c r="L327">
        <v>574.306666666667</v>
      </c>
    </row>
    <row r="328" spans="1:12">
      <c r="A328" s="1">
        <v>41804.5833333325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</v>
      </c>
      <c r="I328">
        <v>22.7916666666667</v>
      </c>
      <c r="J328">
        <v>0</v>
      </c>
      <c r="K328">
        <v>327</v>
      </c>
      <c r="L328">
        <v>368.16</v>
      </c>
    </row>
    <row r="329" spans="1:12">
      <c r="A329" s="1">
        <v>41804.6249999992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</v>
      </c>
      <c r="H329">
        <v>33.8233333333333</v>
      </c>
      <c r="I329">
        <v>27.625</v>
      </c>
      <c r="J329">
        <v>0</v>
      </c>
      <c r="K329">
        <v>328</v>
      </c>
      <c r="L329">
        <v>414.633333333333</v>
      </c>
    </row>
    <row r="330" spans="1:12">
      <c r="A330" s="1">
        <v>41804.6666666659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</v>
      </c>
      <c r="H330">
        <v>32.4383333333333</v>
      </c>
      <c r="I330">
        <v>27.6583333333333</v>
      </c>
      <c r="J330">
        <v>0</v>
      </c>
      <c r="K330">
        <v>329</v>
      </c>
      <c r="L330">
        <v>221.813333333333</v>
      </c>
    </row>
    <row r="331" spans="1:12">
      <c r="A331" s="1">
        <v>41804.7083333325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</v>
      </c>
      <c r="H331">
        <v>31.13</v>
      </c>
      <c r="I331">
        <v>27.7</v>
      </c>
      <c r="J331">
        <v>0</v>
      </c>
      <c r="K331">
        <v>330</v>
      </c>
      <c r="L331">
        <v>70.5666666666666</v>
      </c>
    </row>
    <row r="332" spans="1:12">
      <c r="A332" s="1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</v>
      </c>
      <c r="H332">
        <v>29.75</v>
      </c>
      <c r="I332">
        <v>22.55</v>
      </c>
      <c r="J332">
        <v>0</v>
      </c>
      <c r="K332">
        <v>331</v>
      </c>
      <c r="L332">
        <v>18.5894736842105</v>
      </c>
    </row>
    <row r="333" spans="1:12">
      <c r="A333" s="1">
        <v>41804.7916666659</v>
      </c>
      <c r="B333">
        <v>1</v>
      </c>
      <c r="C333">
        <v>332</v>
      </c>
      <c r="D333">
        <v>164</v>
      </c>
      <c r="E333">
        <v>19</v>
      </c>
      <c r="F333">
        <v>-1</v>
      </c>
      <c r="G333" t="s">
        <v>241</v>
      </c>
      <c r="H333">
        <v>28.9483333333333</v>
      </c>
      <c r="I333">
        <v>17.65</v>
      </c>
      <c r="J333">
        <v>0</v>
      </c>
      <c r="K333">
        <v>332</v>
      </c>
      <c r="L333">
        <v>0.660020608382677</v>
      </c>
    </row>
    <row r="334" spans="1:12">
      <c r="A334" s="1">
        <v>41804.8333333325</v>
      </c>
      <c r="B334">
        <v>1</v>
      </c>
      <c r="C334">
        <v>333</v>
      </c>
      <c r="D334">
        <v>164</v>
      </c>
      <c r="E334">
        <v>20</v>
      </c>
      <c r="F334">
        <v>-1</v>
      </c>
      <c r="G334" t="s">
        <v>241</v>
      </c>
      <c r="H334">
        <v>28.07</v>
      </c>
      <c r="I334">
        <v>19.1666666666667</v>
      </c>
      <c r="J334">
        <v>0</v>
      </c>
      <c r="K334">
        <v>333</v>
      </c>
      <c r="L334">
        <v>0.538337314859054</v>
      </c>
    </row>
    <row r="335" spans="1:12">
      <c r="A335" s="1">
        <v>41804.8749999992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s">
        <v>241</v>
      </c>
      <c r="H335">
        <v>27.305</v>
      </c>
      <c r="I335">
        <v>16.15</v>
      </c>
      <c r="J335">
        <v>0</v>
      </c>
      <c r="K335">
        <v>334</v>
      </c>
      <c r="L335">
        <v>0.549610016420361</v>
      </c>
    </row>
    <row r="336" spans="1:12">
      <c r="A336" s="1">
        <v>41804.9166666659</v>
      </c>
      <c r="B336">
        <v>1</v>
      </c>
      <c r="C336">
        <v>335</v>
      </c>
      <c r="D336">
        <v>164</v>
      </c>
      <c r="E336">
        <v>22</v>
      </c>
      <c r="F336">
        <v>-1</v>
      </c>
      <c r="G336" t="s">
        <v>241</v>
      </c>
      <c r="H336">
        <v>26.9383333333333</v>
      </c>
      <c r="I336">
        <v>20.65</v>
      </c>
      <c r="J336">
        <v>0</v>
      </c>
      <c r="K336">
        <v>335</v>
      </c>
      <c r="L336">
        <v>0.594273261859469</v>
      </c>
    </row>
    <row r="337" spans="1:12">
      <c r="A337" s="1">
        <v>41804.9583333325</v>
      </c>
      <c r="B337">
        <v>1</v>
      </c>
      <c r="C337">
        <v>336</v>
      </c>
      <c r="D337">
        <v>164</v>
      </c>
      <c r="E337">
        <v>23</v>
      </c>
      <c r="F337">
        <v>-1</v>
      </c>
      <c r="G337" t="s">
        <v>241</v>
      </c>
      <c r="H337">
        <v>26.465</v>
      </c>
      <c r="I337">
        <v>17.6416666666667</v>
      </c>
      <c r="J337">
        <v>0</v>
      </c>
      <c r="K337">
        <v>336</v>
      </c>
      <c r="L337">
        <v>0.424779055099252</v>
      </c>
    </row>
    <row r="338" spans="1:12">
      <c r="A338" s="1">
        <v>41804.9999999992</v>
      </c>
      <c r="B338">
        <v>1</v>
      </c>
      <c r="C338">
        <v>337</v>
      </c>
      <c r="D338">
        <v>164</v>
      </c>
      <c r="E338">
        <v>0</v>
      </c>
      <c r="F338">
        <v>-1</v>
      </c>
      <c r="G338" t="s">
        <v>241</v>
      </c>
      <c r="H338">
        <v>26.0416666666667</v>
      </c>
      <c r="I338">
        <v>16.3</v>
      </c>
      <c r="J338">
        <v>0</v>
      </c>
      <c r="K338">
        <v>337</v>
      </c>
      <c r="L338">
        <v>0.349460884624169</v>
      </c>
    </row>
    <row r="339" spans="1:12">
      <c r="A339" s="1">
        <v>41805.0416666658</v>
      </c>
      <c r="B339">
        <v>1</v>
      </c>
      <c r="C339">
        <v>338</v>
      </c>
      <c r="D339">
        <v>165</v>
      </c>
      <c r="E339">
        <v>1</v>
      </c>
      <c r="F339">
        <v>-1</v>
      </c>
      <c r="G339" t="s">
        <v>241</v>
      </c>
      <c r="H339">
        <v>25.82</v>
      </c>
      <c r="I339">
        <v>19.2833333333333</v>
      </c>
      <c r="J339">
        <v>-2</v>
      </c>
      <c r="K339">
        <v>338</v>
      </c>
      <c r="L339">
        <v>0.386152044240861</v>
      </c>
    </row>
    <row r="340" spans="1:12">
      <c r="A340" s="1">
        <v>41805.0833333325</v>
      </c>
      <c r="B340">
        <v>1</v>
      </c>
      <c r="C340">
        <v>339</v>
      </c>
      <c r="D340">
        <v>165</v>
      </c>
      <c r="E340">
        <v>2</v>
      </c>
      <c r="F340">
        <v>-1</v>
      </c>
      <c r="G340" t="s">
        <v>241</v>
      </c>
      <c r="H340">
        <v>25.7416666666667</v>
      </c>
      <c r="I340">
        <v>14.675</v>
      </c>
      <c r="J340">
        <v>-2</v>
      </c>
      <c r="K340">
        <v>339</v>
      </c>
      <c r="L340">
        <v>0.360825464179156</v>
      </c>
    </row>
    <row r="341" spans="1:12">
      <c r="A341" s="1">
        <v>41805.1249999992</v>
      </c>
      <c r="B341">
        <v>1</v>
      </c>
      <c r="C341">
        <v>340</v>
      </c>
      <c r="D341">
        <v>165</v>
      </c>
      <c r="E341">
        <v>3</v>
      </c>
      <c r="F341">
        <v>-1</v>
      </c>
      <c r="G341" t="s">
        <v>241</v>
      </c>
      <c r="H341">
        <v>25.55</v>
      </c>
      <c r="I341">
        <v>20.8416666666667</v>
      </c>
      <c r="J341">
        <v>-2</v>
      </c>
      <c r="K341">
        <v>340</v>
      </c>
      <c r="L341">
        <v>0.357045018207173</v>
      </c>
    </row>
    <row r="342" spans="1:12">
      <c r="A342" s="1">
        <v>41805.1666666658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</v>
      </c>
      <c r="I342">
        <v>16.2333333333333</v>
      </c>
      <c r="J342">
        <v>-2</v>
      </c>
      <c r="K342">
        <v>341</v>
      </c>
      <c r="L342">
        <v>1</v>
      </c>
    </row>
    <row r="343" spans="1:12">
      <c r="A343" s="1">
        <v>41805.2083333325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</v>
      </c>
      <c r="H343">
        <v>24.5133333333333</v>
      </c>
      <c r="I343">
        <v>19.3583333333333</v>
      </c>
      <c r="J343">
        <v>-2</v>
      </c>
      <c r="K343">
        <v>342</v>
      </c>
      <c r="L343">
        <v>7.35333333333333</v>
      </c>
    </row>
    <row r="344" spans="1:12">
      <c r="A344" s="1">
        <v>41805.2499999992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</v>
      </c>
      <c r="H344">
        <v>25.125</v>
      </c>
      <c r="I344">
        <v>17.7</v>
      </c>
      <c r="J344">
        <v>-2</v>
      </c>
      <c r="K344">
        <v>343</v>
      </c>
      <c r="L344">
        <v>35.64</v>
      </c>
    </row>
    <row r="345" spans="1:12">
      <c r="A345" s="1">
        <v>41805.2916666658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</v>
      </c>
      <c r="H345">
        <v>26.35</v>
      </c>
      <c r="I345">
        <v>17.7083333333333</v>
      </c>
      <c r="J345">
        <v>-2</v>
      </c>
      <c r="K345">
        <v>344</v>
      </c>
      <c r="L345">
        <v>113.743333333333</v>
      </c>
    </row>
    <row r="346" spans="1:12">
      <c r="A346" s="1">
        <v>41805.3333333325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131.426666666667</v>
      </c>
      <c r="H346">
        <v>26.8616666666667</v>
      </c>
      <c r="I346">
        <v>22.375</v>
      </c>
      <c r="J346">
        <v>-2</v>
      </c>
      <c r="K346">
        <v>345</v>
      </c>
      <c r="L346">
        <v>131.426666666667</v>
      </c>
    </row>
    <row r="347" spans="1:12">
      <c r="A347" s="1">
        <v>41805.3749999992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</v>
      </c>
      <c r="H347">
        <v>26.9916666666667</v>
      </c>
      <c r="I347">
        <v>23.8916666666667</v>
      </c>
      <c r="J347">
        <v>-2</v>
      </c>
      <c r="K347">
        <v>346</v>
      </c>
      <c r="L347">
        <v>249.383333333333</v>
      </c>
    </row>
    <row r="348" spans="1:12">
      <c r="A348" s="1">
        <v>41805.4166666658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695.616666666667</v>
      </c>
      <c r="H348">
        <v>28.7666666666667</v>
      </c>
      <c r="I348">
        <v>26.7083333333333</v>
      </c>
      <c r="J348">
        <v>-2</v>
      </c>
      <c r="K348">
        <v>347</v>
      </c>
      <c r="L348">
        <v>695.616666666667</v>
      </c>
    </row>
    <row r="349" spans="1:12">
      <c r="A349" s="1">
        <v>41805.4583333325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</v>
      </c>
      <c r="I349">
        <v>24.3333333333333</v>
      </c>
      <c r="J349">
        <v>-2</v>
      </c>
      <c r="K349">
        <v>348</v>
      </c>
      <c r="L349">
        <v>427.74</v>
      </c>
    </row>
    <row r="350" spans="1:12">
      <c r="A350" s="1">
        <v>41805.4999999992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</v>
      </c>
      <c r="H350">
        <v>29.8266666666667</v>
      </c>
      <c r="I350">
        <v>22.3666666666667</v>
      </c>
      <c r="J350">
        <v>-2</v>
      </c>
      <c r="K350">
        <v>349</v>
      </c>
      <c r="L350">
        <v>557.713333333333</v>
      </c>
    </row>
    <row r="351" spans="1:12">
      <c r="A351" s="1">
        <v>41805.5416666658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</v>
      </c>
      <c r="H351">
        <v>29.595</v>
      </c>
      <c r="I351">
        <v>23.9583333333333</v>
      </c>
      <c r="J351">
        <v>-2</v>
      </c>
      <c r="K351">
        <v>350</v>
      </c>
      <c r="L351">
        <v>297.990322580645</v>
      </c>
    </row>
    <row r="352" spans="1:12">
      <c r="A352" s="1">
        <v>41805.5833333325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226.36</v>
      </c>
      <c r="H352">
        <v>29.5083333333333</v>
      </c>
      <c r="I352">
        <v>21.2916666666667</v>
      </c>
      <c r="J352">
        <v>-2</v>
      </c>
      <c r="K352">
        <v>351</v>
      </c>
      <c r="L352">
        <v>226.36</v>
      </c>
    </row>
    <row r="353" spans="1:12">
      <c r="A353" s="1">
        <v>41805.6249999991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183.27</v>
      </c>
      <c r="H353">
        <v>29.435</v>
      </c>
      <c r="I353">
        <v>22.4333333333333</v>
      </c>
      <c r="J353">
        <v>-2</v>
      </c>
      <c r="K353">
        <v>352</v>
      </c>
      <c r="L353">
        <v>183.27</v>
      </c>
    </row>
    <row r="354" spans="1:12">
      <c r="A354" s="1">
        <v>41805.6666666658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</v>
      </c>
      <c r="H354">
        <v>28.4166666666667</v>
      </c>
      <c r="I354">
        <v>17.9</v>
      </c>
      <c r="J354">
        <v>-2</v>
      </c>
      <c r="K354">
        <v>353</v>
      </c>
      <c r="L354">
        <v>99.5033333333333</v>
      </c>
    </row>
    <row r="355" spans="1:12">
      <c r="A355" s="1">
        <v>41805.7083333325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40.5566666666667</v>
      </c>
      <c r="H355">
        <v>27.3233333333333</v>
      </c>
      <c r="I355">
        <v>22.4416666666667</v>
      </c>
      <c r="J355">
        <v>-2</v>
      </c>
      <c r="K355">
        <v>354</v>
      </c>
      <c r="L355">
        <v>40.5566666666667</v>
      </c>
    </row>
    <row r="356" spans="1:12">
      <c r="A356" s="1">
        <v>41805.7499999991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</v>
      </c>
      <c r="H356">
        <v>26.3466666666667</v>
      </c>
      <c r="I356">
        <v>17.675</v>
      </c>
      <c r="J356">
        <v>-2</v>
      </c>
      <c r="K356">
        <v>355</v>
      </c>
      <c r="L356">
        <v>10.5533333333333</v>
      </c>
    </row>
    <row r="357" spans="1:12">
      <c r="A357" s="1">
        <v>41805.7916666658</v>
      </c>
      <c r="B357">
        <v>1</v>
      </c>
      <c r="C357">
        <v>356</v>
      </c>
      <c r="D357">
        <v>165</v>
      </c>
      <c r="E357">
        <v>19</v>
      </c>
      <c r="F357">
        <v>-1</v>
      </c>
      <c r="G357" t="s">
        <v>241</v>
      </c>
      <c r="H357">
        <v>25.5416666666667</v>
      </c>
      <c r="I357">
        <v>19.2833333333333</v>
      </c>
      <c r="J357">
        <v>-2</v>
      </c>
      <c r="K357">
        <v>356</v>
      </c>
      <c r="L357">
        <v>0.660020608382677</v>
      </c>
    </row>
    <row r="358" spans="1:12">
      <c r="A358" s="1">
        <v>41805.8333333325</v>
      </c>
      <c r="B358">
        <v>1</v>
      </c>
      <c r="C358">
        <v>357</v>
      </c>
      <c r="D358">
        <v>165</v>
      </c>
      <c r="E358">
        <v>20</v>
      </c>
      <c r="F358">
        <v>-1</v>
      </c>
      <c r="G358" t="s">
        <v>241</v>
      </c>
      <c r="H358">
        <v>25.0666666666667</v>
      </c>
      <c r="I358">
        <v>19.3916666666667</v>
      </c>
      <c r="J358">
        <v>-2</v>
      </c>
      <c r="K358">
        <v>357</v>
      </c>
      <c r="L358">
        <v>0.538337314859054</v>
      </c>
    </row>
    <row r="359" spans="1:12">
      <c r="A359" s="1">
        <v>41805.8749999991</v>
      </c>
      <c r="B359">
        <v>1</v>
      </c>
      <c r="C359">
        <v>358</v>
      </c>
      <c r="D359">
        <v>165</v>
      </c>
      <c r="E359">
        <v>21</v>
      </c>
      <c r="F359">
        <v>-1</v>
      </c>
      <c r="G359" t="s">
        <v>241</v>
      </c>
      <c r="H359">
        <v>24.3766666666667</v>
      </c>
      <c r="I359">
        <v>20.9583333333333</v>
      </c>
      <c r="J359">
        <v>-2</v>
      </c>
      <c r="K359">
        <v>358</v>
      </c>
      <c r="L359">
        <v>0.549610016420361</v>
      </c>
    </row>
    <row r="360" spans="1:12">
      <c r="A360" s="1">
        <v>41805.9166666658</v>
      </c>
      <c r="B360">
        <v>1</v>
      </c>
      <c r="C360">
        <v>359</v>
      </c>
      <c r="D360">
        <v>165</v>
      </c>
      <c r="E360">
        <v>22</v>
      </c>
      <c r="F360">
        <v>-1</v>
      </c>
      <c r="G360" t="s">
        <v>241</v>
      </c>
      <c r="H360">
        <v>23.88</v>
      </c>
      <c r="I360">
        <v>19.2416666666667</v>
      </c>
      <c r="J360">
        <v>-2</v>
      </c>
      <c r="K360">
        <v>359</v>
      </c>
      <c r="L360">
        <v>0.594273261859469</v>
      </c>
    </row>
    <row r="361" spans="1:12">
      <c r="A361" s="1">
        <v>41805.9583333325</v>
      </c>
      <c r="B361">
        <v>1</v>
      </c>
      <c r="C361">
        <v>360</v>
      </c>
      <c r="D361">
        <v>165</v>
      </c>
      <c r="E361">
        <v>23</v>
      </c>
      <c r="F361">
        <v>-1</v>
      </c>
      <c r="G361" t="s">
        <v>241</v>
      </c>
      <c r="H361">
        <v>23.9116666666667</v>
      </c>
      <c r="I361">
        <v>17.7333333333333</v>
      </c>
      <c r="J361">
        <v>-2</v>
      </c>
      <c r="K361">
        <v>360</v>
      </c>
      <c r="L361">
        <v>0.424779055099252</v>
      </c>
    </row>
    <row r="362" spans="1:12">
      <c r="A362" s="1">
        <v>41805.9999999991</v>
      </c>
      <c r="B362">
        <v>1</v>
      </c>
      <c r="C362">
        <v>361</v>
      </c>
      <c r="D362">
        <v>165</v>
      </c>
      <c r="E362">
        <v>0</v>
      </c>
      <c r="F362">
        <v>1</v>
      </c>
      <c r="G362" t="s">
        <v>241</v>
      </c>
      <c r="H362">
        <v>23.9</v>
      </c>
      <c r="I362">
        <v>19.225</v>
      </c>
      <c r="J362">
        <v>-2</v>
      </c>
      <c r="K362">
        <v>361</v>
      </c>
      <c r="L362">
        <v>0.349460884624169</v>
      </c>
    </row>
    <row r="363" spans="1:12">
      <c r="A363" s="1">
        <v>41806.0416666658</v>
      </c>
      <c r="B363">
        <v>1</v>
      </c>
      <c r="C363">
        <v>362</v>
      </c>
      <c r="D363">
        <v>166</v>
      </c>
      <c r="E363">
        <v>1</v>
      </c>
      <c r="F363">
        <v>1</v>
      </c>
      <c r="G363" t="s">
        <v>241</v>
      </c>
      <c r="H363">
        <v>23.8866666666667</v>
      </c>
      <c r="I363">
        <v>16.2666666666667</v>
      </c>
      <c r="J363">
        <v>-2</v>
      </c>
      <c r="K363">
        <v>362</v>
      </c>
      <c r="L363">
        <v>0.386152044240861</v>
      </c>
    </row>
    <row r="364" spans="1:12">
      <c r="A364" s="1">
        <v>41806.0833333325</v>
      </c>
      <c r="B364">
        <v>1</v>
      </c>
      <c r="C364">
        <v>363</v>
      </c>
      <c r="D364">
        <v>166</v>
      </c>
      <c r="E364">
        <v>2</v>
      </c>
      <c r="F364">
        <v>1</v>
      </c>
      <c r="G364" t="s">
        <v>241</v>
      </c>
      <c r="H364">
        <v>23.7866666666667</v>
      </c>
      <c r="I364">
        <v>20.725</v>
      </c>
      <c r="J364">
        <v>-2</v>
      </c>
      <c r="K364">
        <v>363</v>
      </c>
      <c r="L364">
        <v>0.360825464179156</v>
      </c>
    </row>
    <row r="365" spans="1:12">
      <c r="A365" s="1">
        <v>41806.1249999991</v>
      </c>
      <c r="B365">
        <v>1</v>
      </c>
      <c r="C365">
        <v>364</v>
      </c>
      <c r="D365">
        <v>166</v>
      </c>
      <c r="E365">
        <v>3</v>
      </c>
      <c r="F365">
        <v>1</v>
      </c>
      <c r="G365" t="s">
        <v>241</v>
      </c>
      <c r="H365">
        <v>23.6933333333333</v>
      </c>
      <c r="I365">
        <v>14.4916666666667</v>
      </c>
      <c r="J365">
        <v>-2</v>
      </c>
      <c r="K365">
        <v>364</v>
      </c>
      <c r="L365">
        <v>0.357045018207173</v>
      </c>
    </row>
    <row r="366" spans="1:12">
      <c r="A366" s="1">
        <v>41806.1666666658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</v>
      </c>
      <c r="I366">
        <v>20.7416666666667</v>
      </c>
      <c r="J366">
        <v>-2</v>
      </c>
      <c r="K366">
        <v>365</v>
      </c>
      <c r="L366">
        <v>1.5</v>
      </c>
    </row>
    <row r="367" spans="1:12">
      <c r="A367" s="1">
        <v>41806.2083333324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</v>
      </c>
      <c r="H367">
        <v>23.8966666666667</v>
      </c>
      <c r="I367">
        <v>16.25</v>
      </c>
      <c r="J367">
        <v>-2</v>
      </c>
      <c r="K367">
        <v>366</v>
      </c>
      <c r="L367">
        <v>9.19</v>
      </c>
    </row>
    <row r="368" spans="1:12">
      <c r="A368" s="1">
        <v>41806.2499999991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12.2466666666667</v>
      </c>
      <c r="H368">
        <v>24.06</v>
      </c>
      <c r="I368">
        <v>19.2333333333333</v>
      </c>
      <c r="J368">
        <v>-2</v>
      </c>
      <c r="K368">
        <v>367</v>
      </c>
      <c r="L368">
        <v>12.2466666666667</v>
      </c>
    </row>
    <row r="369" spans="1:12">
      <c r="A369" s="1">
        <v>41806.2916666658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</v>
      </c>
      <c r="H369">
        <v>24.4216666666667</v>
      </c>
      <c r="I369">
        <v>19.1</v>
      </c>
      <c r="J369">
        <v>-2</v>
      </c>
      <c r="K369">
        <v>368</v>
      </c>
      <c r="L369">
        <v>37.5333333333333</v>
      </c>
    </row>
    <row r="370" spans="1:12">
      <c r="A370" s="1">
        <v>41806.3333333324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66.58</v>
      </c>
      <c r="H370">
        <v>24.845</v>
      </c>
      <c r="I370">
        <v>20.6333333333333</v>
      </c>
      <c r="J370">
        <v>-2</v>
      </c>
      <c r="K370">
        <v>369</v>
      </c>
      <c r="L370">
        <v>66.58</v>
      </c>
    </row>
    <row r="371" spans="1:12">
      <c r="A371" s="1">
        <v>41806.3749999991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</v>
      </c>
      <c r="I371">
        <v>22.675</v>
      </c>
      <c r="J371">
        <v>-2</v>
      </c>
      <c r="K371">
        <v>370</v>
      </c>
      <c r="L371">
        <v>77.78</v>
      </c>
    </row>
    <row r="372" spans="1:12">
      <c r="A372" s="1">
        <v>41806.4166666658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24.19</v>
      </c>
      <c r="I372">
        <v>25.1666666666667</v>
      </c>
      <c r="J372">
        <v>-2</v>
      </c>
      <c r="K372">
        <v>371</v>
      </c>
      <c r="L372">
        <v>86.72</v>
      </c>
    </row>
    <row r="373" spans="1:12">
      <c r="A373" s="1">
        <v>41806.4583333324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</v>
      </c>
      <c r="H373">
        <v>24.0666666666667</v>
      </c>
      <c r="I373">
        <v>19.5666666666667</v>
      </c>
      <c r="J373">
        <v>-2</v>
      </c>
      <c r="K373">
        <v>372</v>
      </c>
      <c r="L373">
        <v>121.873333333333</v>
      </c>
    </row>
    <row r="374" spans="1:12">
      <c r="A374" s="1">
        <v>41806.4999999991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</v>
      </c>
      <c r="H374">
        <v>23.7</v>
      </c>
      <c r="I374">
        <v>23.6833333333333</v>
      </c>
      <c r="J374">
        <v>-2</v>
      </c>
      <c r="K374">
        <v>373</v>
      </c>
      <c r="L374">
        <v>111.42</v>
      </c>
    </row>
    <row r="375" spans="1:12">
      <c r="A375" s="1">
        <v>41806.5416666658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</v>
      </c>
      <c r="H375">
        <v>23.32</v>
      </c>
      <c r="I375">
        <v>22.6166666666667</v>
      </c>
      <c r="J375">
        <v>-2</v>
      </c>
      <c r="K375">
        <v>374</v>
      </c>
      <c r="L375">
        <v>69.8933333333333</v>
      </c>
    </row>
    <row r="376" spans="1:12">
      <c r="A376" s="1">
        <v>41806.5833333324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99.9966666666667</v>
      </c>
      <c r="H376">
        <v>23.0766666666667</v>
      </c>
      <c r="I376">
        <v>22.4083333333333</v>
      </c>
      <c r="J376">
        <v>-2</v>
      </c>
      <c r="K376">
        <v>375</v>
      </c>
      <c r="L376">
        <v>99.9966666666667</v>
      </c>
    </row>
    <row r="377" spans="1:12">
      <c r="A377" s="1">
        <v>41806.6249999991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68.4</v>
      </c>
      <c r="H377">
        <v>23.0683333333333</v>
      </c>
      <c r="I377">
        <v>27.6</v>
      </c>
      <c r="J377">
        <v>-2</v>
      </c>
      <c r="K377">
        <v>376</v>
      </c>
      <c r="L377">
        <v>68.4</v>
      </c>
    </row>
    <row r="378" spans="1:12">
      <c r="A378" s="1">
        <v>41806.6666666658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</v>
      </c>
      <c r="H378">
        <v>23.55</v>
      </c>
      <c r="I378">
        <v>27.6416666666667</v>
      </c>
      <c r="J378">
        <v>-2</v>
      </c>
      <c r="K378">
        <v>377</v>
      </c>
      <c r="L378">
        <v>48.3633333333333</v>
      </c>
    </row>
    <row r="379" spans="1:12">
      <c r="A379" s="1">
        <v>41806.7083333324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</v>
      </c>
      <c r="H379">
        <v>23.5683333333334</v>
      </c>
      <c r="I379">
        <v>26.075</v>
      </c>
      <c r="J379">
        <v>-2</v>
      </c>
      <c r="K379">
        <v>378</v>
      </c>
      <c r="L379">
        <v>16.7033333333333</v>
      </c>
    </row>
    <row r="380" spans="1:12">
      <c r="A380" s="1">
        <v>41806.7499999991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</v>
      </c>
      <c r="H380">
        <v>23.1883333333333</v>
      </c>
      <c r="I380">
        <v>25.375</v>
      </c>
      <c r="J380">
        <v>-2</v>
      </c>
      <c r="K380">
        <v>379</v>
      </c>
      <c r="L380">
        <v>3.54583333333333</v>
      </c>
    </row>
    <row r="381" spans="1:12">
      <c r="A381" s="1">
        <v>41806.7916666657</v>
      </c>
      <c r="B381">
        <v>1</v>
      </c>
      <c r="C381">
        <v>380</v>
      </c>
      <c r="D381">
        <v>166</v>
      </c>
      <c r="E381">
        <v>19</v>
      </c>
      <c r="F381">
        <v>1</v>
      </c>
      <c r="G381" t="s">
        <v>241</v>
      </c>
      <c r="H381">
        <v>22.62</v>
      </c>
      <c r="I381">
        <v>22.325</v>
      </c>
      <c r="J381">
        <v>-2</v>
      </c>
      <c r="K381">
        <v>380</v>
      </c>
      <c r="L381">
        <v>0.660020608382677</v>
      </c>
    </row>
    <row r="382" spans="1:12">
      <c r="A382" s="1">
        <v>41806.8333333324</v>
      </c>
      <c r="B382">
        <v>1</v>
      </c>
      <c r="C382">
        <v>381</v>
      </c>
      <c r="D382">
        <v>166</v>
      </c>
      <c r="E382">
        <v>20</v>
      </c>
      <c r="F382">
        <v>1</v>
      </c>
      <c r="G382" t="s">
        <v>241</v>
      </c>
      <c r="H382">
        <v>22.4566666666667</v>
      </c>
      <c r="I382">
        <v>26.925</v>
      </c>
      <c r="J382">
        <v>-2</v>
      </c>
      <c r="K382">
        <v>381</v>
      </c>
      <c r="L382">
        <v>0.538337314859054</v>
      </c>
    </row>
    <row r="383" spans="1:12">
      <c r="A383" s="1">
        <v>41806.8749999991</v>
      </c>
      <c r="B383">
        <v>1</v>
      </c>
      <c r="C383">
        <v>382</v>
      </c>
      <c r="D383">
        <v>166</v>
      </c>
      <c r="E383">
        <v>21</v>
      </c>
      <c r="F383">
        <v>1</v>
      </c>
      <c r="G383" t="s">
        <v>241</v>
      </c>
      <c r="H383">
        <v>22.605</v>
      </c>
      <c r="I383">
        <v>24.2583333333333</v>
      </c>
      <c r="J383">
        <v>-2</v>
      </c>
      <c r="K383">
        <v>382</v>
      </c>
      <c r="L383">
        <v>0.549610016420361</v>
      </c>
    </row>
    <row r="384" spans="1:12">
      <c r="A384" s="1">
        <v>41806.9166666657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</v>
      </c>
      <c r="H384">
        <v>22.7083333333333</v>
      </c>
      <c r="I384">
        <v>26.025</v>
      </c>
      <c r="J384">
        <v>-2</v>
      </c>
      <c r="K384">
        <v>383</v>
      </c>
      <c r="L384">
        <v>0.15</v>
      </c>
    </row>
    <row r="385" spans="1:12">
      <c r="A385" s="1">
        <v>41806.9583333324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</v>
      </c>
      <c r="H385">
        <v>22.8533333333333</v>
      </c>
      <c r="I385">
        <v>25.3333333333333</v>
      </c>
      <c r="J385">
        <v>-2</v>
      </c>
      <c r="K385">
        <v>384</v>
      </c>
      <c r="L385">
        <v>0.133333333333333</v>
      </c>
    </row>
    <row r="386" spans="1:12">
      <c r="A386" s="1">
        <v>41806.9999999991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</v>
      </c>
      <c r="H386">
        <v>23.0533333333333</v>
      </c>
      <c r="I386">
        <v>22.4416666666667</v>
      </c>
      <c r="J386">
        <v>-2</v>
      </c>
      <c r="K386">
        <v>385</v>
      </c>
      <c r="L386">
        <v>0.22</v>
      </c>
    </row>
    <row r="387" spans="1:12">
      <c r="A387" s="1">
        <v>41807.0416666657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</v>
      </c>
      <c r="H387">
        <v>23.2233333333333</v>
      </c>
      <c r="I387">
        <v>27.65</v>
      </c>
      <c r="J387">
        <v>-2</v>
      </c>
      <c r="K387">
        <v>386</v>
      </c>
      <c r="L387">
        <v>0.373333333333333</v>
      </c>
    </row>
    <row r="388" spans="1:12">
      <c r="A388" s="1">
        <v>41807.0833333324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23.305</v>
      </c>
      <c r="I388">
        <v>23.8583333333333</v>
      </c>
      <c r="J388">
        <v>-2</v>
      </c>
      <c r="K388">
        <v>387</v>
      </c>
      <c r="L388">
        <v>0.59</v>
      </c>
    </row>
    <row r="389" spans="1:12">
      <c r="A389" s="1">
        <v>41807.1249999991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</v>
      </c>
      <c r="H389">
        <v>23.485</v>
      </c>
      <c r="I389">
        <v>22.5416666666667</v>
      </c>
      <c r="J389">
        <v>-2</v>
      </c>
      <c r="K389">
        <v>388</v>
      </c>
      <c r="L389">
        <v>0.861290322580645</v>
      </c>
    </row>
    <row r="390" spans="1:12">
      <c r="A390" s="1">
        <v>41807.1666666657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</v>
      </c>
      <c r="H390">
        <v>23.6</v>
      </c>
      <c r="I390">
        <v>24.4916666666667</v>
      </c>
      <c r="J390">
        <v>-2</v>
      </c>
      <c r="K390">
        <v>389</v>
      </c>
      <c r="L390">
        <v>1.09</v>
      </c>
    </row>
    <row r="391" spans="1:12">
      <c r="A391" s="1">
        <v>41807.2083333324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5.13666666666667</v>
      </c>
      <c r="H391">
        <v>23.7233333333333</v>
      </c>
      <c r="I391">
        <v>26.8833333333333</v>
      </c>
      <c r="J391">
        <v>-2</v>
      </c>
      <c r="K391">
        <v>390</v>
      </c>
      <c r="L391">
        <v>5.13666666666667</v>
      </c>
    </row>
    <row r="392" spans="1:12">
      <c r="A392" s="1">
        <v>41807.2499999991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</v>
      </c>
      <c r="H392">
        <v>23.6066666666667</v>
      </c>
      <c r="I392">
        <v>24.25</v>
      </c>
      <c r="J392">
        <v>-2</v>
      </c>
      <c r="K392">
        <v>391</v>
      </c>
      <c r="L392">
        <v>12.2133333333333</v>
      </c>
    </row>
    <row r="393" spans="1:12">
      <c r="A393" s="1">
        <v>41807.2916666657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</v>
      </c>
      <c r="H393">
        <v>22.9933333333333</v>
      </c>
      <c r="I393">
        <v>22.6083333333333</v>
      </c>
      <c r="J393">
        <v>-2</v>
      </c>
      <c r="K393">
        <v>392</v>
      </c>
      <c r="L393">
        <v>37.4310344827586</v>
      </c>
    </row>
    <row r="394" spans="1:12">
      <c r="A394" s="1">
        <v>41807.3333333324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55.7666666666667</v>
      </c>
      <c r="H394">
        <v>22.67</v>
      </c>
      <c r="I394">
        <v>22.5666666666667</v>
      </c>
      <c r="J394">
        <v>-2</v>
      </c>
      <c r="K394">
        <v>393</v>
      </c>
      <c r="L394">
        <v>55.7666666666667</v>
      </c>
    </row>
    <row r="395" spans="1:12">
      <c r="A395" s="1">
        <v>41807.374999999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67.43</v>
      </c>
      <c r="H395">
        <v>22.4266666666667</v>
      </c>
      <c r="I395">
        <v>19.1833333333333</v>
      </c>
      <c r="J395">
        <v>-2</v>
      </c>
      <c r="K395">
        <v>394</v>
      </c>
      <c r="L395">
        <v>67.43</v>
      </c>
    </row>
    <row r="396" spans="1:12">
      <c r="A396" s="1">
        <v>41807.4166666657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</v>
      </c>
      <c r="H396">
        <v>22.7633333333333</v>
      </c>
      <c r="I396">
        <v>22.6</v>
      </c>
      <c r="J396">
        <v>-2</v>
      </c>
      <c r="K396">
        <v>395</v>
      </c>
      <c r="L396">
        <v>78.8233333333333</v>
      </c>
    </row>
    <row r="397" spans="1:12">
      <c r="A397" s="1">
        <v>41807.4583333324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</v>
      </c>
      <c r="H397">
        <v>23.08</v>
      </c>
      <c r="I397">
        <v>19.4416666666667</v>
      </c>
      <c r="J397">
        <v>-2</v>
      </c>
      <c r="K397">
        <v>396</v>
      </c>
      <c r="L397">
        <v>125.483333333333</v>
      </c>
    </row>
    <row r="398" spans="1:12">
      <c r="A398" s="1">
        <v>41807.499999999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23.3</v>
      </c>
      <c r="I398">
        <v>20.75</v>
      </c>
      <c r="J398">
        <v>-2</v>
      </c>
      <c r="K398">
        <v>397</v>
      </c>
      <c r="L398">
        <v>96.94</v>
      </c>
    </row>
    <row r="399" spans="1:12">
      <c r="A399" s="1">
        <v>41807.5416666657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</v>
      </c>
      <c r="H399">
        <v>23.4083333333333</v>
      </c>
      <c r="I399">
        <v>23.9583333333333</v>
      </c>
      <c r="J399">
        <v>-2</v>
      </c>
      <c r="K399">
        <v>398</v>
      </c>
      <c r="L399">
        <v>162.1</v>
      </c>
    </row>
    <row r="400" spans="1:12">
      <c r="A400" s="1">
        <v>41807.5833333324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</v>
      </c>
      <c r="H400">
        <v>23.4316666666667</v>
      </c>
      <c r="I400">
        <v>19.5416666666667</v>
      </c>
      <c r="J400">
        <v>-2</v>
      </c>
      <c r="K400">
        <v>399</v>
      </c>
      <c r="L400">
        <v>140.458064516129</v>
      </c>
    </row>
    <row r="401" spans="1:12">
      <c r="A401" s="1">
        <v>41807.624999999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</v>
      </c>
      <c r="H401">
        <v>23.055</v>
      </c>
      <c r="I401">
        <v>22.4</v>
      </c>
      <c r="J401">
        <v>-2</v>
      </c>
      <c r="K401">
        <v>400</v>
      </c>
      <c r="L401">
        <v>111.5</v>
      </c>
    </row>
    <row r="402" spans="1:12">
      <c r="A402" s="1">
        <v>41807.6666666657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</v>
      </c>
      <c r="H402">
        <v>22.7083333333333</v>
      </c>
      <c r="I402">
        <v>19.2916666666667</v>
      </c>
      <c r="J402">
        <v>-2</v>
      </c>
      <c r="K402">
        <v>401</v>
      </c>
      <c r="L402">
        <v>44.2033333333333</v>
      </c>
    </row>
    <row r="403" spans="1:12">
      <c r="A403" s="1">
        <v>41807.7083333324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</v>
      </c>
      <c r="H403">
        <v>22.365</v>
      </c>
      <c r="I403">
        <v>17.98</v>
      </c>
      <c r="J403">
        <v>-2</v>
      </c>
      <c r="K403">
        <v>402</v>
      </c>
      <c r="L403">
        <v>18.0333333333333</v>
      </c>
    </row>
    <row r="404" spans="1:12">
      <c r="A404" s="1">
        <v>41807.749999999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</v>
      </c>
      <c r="H404">
        <v>21.965</v>
      </c>
      <c r="I404">
        <v>17.9166666666667</v>
      </c>
      <c r="J404">
        <v>-2</v>
      </c>
      <c r="K404">
        <v>403</v>
      </c>
      <c r="L404">
        <v>5.50833333333333</v>
      </c>
    </row>
    <row r="405" spans="1:12">
      <c r="A405" s="1">
        <v>41807.7916666657</v>
      </c>
      <c r="B405">
        <v>1</v>
      </c>
      <c r="C405">
        <v>404</v>
      </c>
      <c r="D405">
        <v>167</v>
      </c>
      <c r="E405">
        <v>19</v>
      </c>
      <c r="F405">
        <v>1</v>
      </c>
      <c r="G405" t="s">
        <v>241</v>
      </c>
      <c r="H405">
        <v>21.8833333333333</v>
      </c>
      <c r="I405">
        <v>20.8583333333333</v>
      </c>
      <c r="J405">
        <v>-2</v>
      </c>
      <c r="K405">
        <v>404</v>
      </c>
      <c r="L405">
        <v>0.660020608382677</v>
      </c>
    </row>
    <row r="406" spans="1:12">
      <c r="A406" s="1">
        <v>41807.8333333324</v>
      </c>
      <c r="B406">
        <v>1</v>
      </c>
      <c r="C406">
        <v>405</v>
      </c>
      <c r="D406">
        <v>167</v>
      </c>
      <c r="E406">
        <v>20</v>
      </c>
      <c r="F406">
        <v>1</v>
      </c>
      <c r="G406" t="s">
        <v>241</v>
      </c>
      <c r="H406">
        <v>21.4483333333333</v>
      </c>
      <c r="I406">
        <v>16.1833333333333</v>
      </c>
      <c r="J406">
        <v>-2</v>
      </c>
      <c r="K406">
        <v>405</v>
      </c>
      <c r="L406">
        <v>0.538337314859054</v>
      </c>
    </row>
    <row r="407" spans="1:12">
      <c r="A407" s="1">
        <v>41807.874999999</v>
      </c>
      <c r="B407">
        <v>1</v>
      </c>
      <c r="C407">
        <v>406</v>
      </c>
      <c r="D407">
        <v>167</v>
      </c>
      <c r="E407">
        <v>21</v>
      </c>
      <c r="F407">
        <v>1</v>
      </c>
      <c r="G407" t="s">
        <v>241</v>
      </c>
      <c r="H407">
        <v>21.395</v>
      </c>
      <c r="I407">
        <v>22.425</v>
      </c>
      <c r="J407">
        <v>-2</v>
      </c>
      <c r="K407">
        <v>406</v>
      </c>
      <c r="L407">
        <v>0.549610016420361</v>
      </c>
    </row>
    <row r="408" spans="1:12">
      <c r="A408" s="1">
        <v>41807.9166666657</v>
      </c>
      <c r="B408">
        <v>1</v>
      </c>
      <c r="C408">
        <v>407</v>
      </c>
      <c r="D408">
        <v>167</v>
      </c>
      <c r="E408">
        <v>22</v>
      </c>
      <c r="F408">
        <v>1</v>
      </c>
      <c r="G408" t="s">
        <v>241</v>
      </c>
      <c r="H408">
        <v>21.55</v>
      </c>
      <c r="I408">
        <v>14.825</v>
      </c>
      <c r="J408">
        <v>-2</v>
      </c>
      <c r="K408">
        <v>407</v>
      </c>
      <c r="L408">
        <v>0.594273261859469</v>
      </c>
    </row>
    <row r="409" spans="1:12">
      <c r="A409" s="1">
        <v>41807.9583333323</v>
      </c>
      <c r="B409">
        <v>1</v>
      </c>
      <c r="C409">
        <v>408</v>
      </c>
      <c r="D409">
        <v>167</v>
      </c>
      <c r="E409">
        <v>23</v>
      </c>
      <c r="F409">
        <v>1</v>
      </c>
      <c r="G409" t="s">
        <v>241</v>
      </c>
      <c r="H409">
        <v>21.5816666666667</v>
      </c>
      <c r="I409">
        <v>19.2</v>
      </c>
      <c r="J409">
        <v>-2</v>
      </c>
      <c r="K409">
        <v>408</v>
      </c>
      <c r="L409">
        <v>0.424779055099252</v>
      </c>
    </row>
    <row r="410" spans="1:12">
      <c r="A410" s="1">
        <v>41807.999999999</v>
      </c>
      <c r="B410">
        <v>1</v>
      </c>
      <c r="C410">
        <v>409</v>
      </c>
      <c r="D410">
        <v>167</v>
      </c>
      <c r="E410">
        <v>0</v>
      </c>
      <c r="F410">
        <v>1</v>
      </c>
      <c r="G410" t="s">
        <v>241</v>
      </c>
      <c r="H410">
        <v>21.5133333333333</v>
      </c>
      <c r="I410">
        <v>16.0916666666667</v>
      </c>
      <c r="J410">
        <v>-2</v>
      </c>
      <c r="K410">
        <v>409</v>
      </c>
      <c r="L410">
        <v>0.349460884624169</v>
      </c>
    </row>
    <row r="411" spans="1:12">
      <c r="A411" s="1">
        <v>41808.0416666657</v>
      </c>
      <c r="B411">
        <v>1</v>
      </c>
      <c r="C411">
        <v>410</v>
      </c>
      <c r="D411">
        <v>168</v>
      </c>
      <c r="E411">
        <v>1</v>
      </c>
      <c r="F411">
        <v>1</v>
      </c>
      <c r="G411" t="s">
        <v>241</v>
      </c>
      <c r="H411">
        <v>21.4666666666667</v>
      </c>
      <c r="I411">
        <v>17.6416666666667</v>
      </c>
      <c r="J411">
        <v>-1</v>
      </c>
      <c r="K411">
        <v>410</v>
      </c>
      <c r="L411">
        <v>0.386152044240861</v>
      </c>
    </row>
    <row r="412" spans="1:12">
      <c r="A412" s="1">
        <v>41808.0833333323</v>
      </c>
      <c r="B412">
        <v>1</v>
      </c>
      <c r="C412">
        <v>411</v>
      </c>
      <c r="D412">
        <v>168</v>
      </c>
      <c r="E412">
        <v>2</v>
      </c>
      <c r="F412">
        <v>1</v>
      </c>
      <c r="G412" t="s">
        <v>241</v>
      </c>
      <c r="H412">
        <v>21.3266666666667</v>
      </c>
      <c r="I412">
        <v>17.725</v>
      </c>
      <c r="J412">
        <v>-1</v>
      </c>
      <c r="K412">
        <v>411</v>
      </c>
      <c r="L412">
        <v>0.360825464179156</v>
      </c>
    </row>
    <row r="413" spans="1:12">
      <c r="A413" s="1">
        <v>41808.124999999</v>
      </c>
      <c r="B413">
        <v>1</v>
      </c>
      <c r="C413">
        <v>412</v>
      </c>
      <c r="D413">
        <v>168</v>
      </c>
      <c r="E413">
        <v>3</v>
      </c>
      <c r="F413">
        <v>1</v>
      </c>
      <c r="G413" t="s">
        <v>241</v>
      </c>
      <c r="H413">
        <v>21.03</v>
      </c>
      <c r="I413">
        <v>14.7333333333333</v>
      </c>
      <c r="J413">
        <v>-1</v>
      </c>
      <c r="K413">
        <v>412</v>
      </c>
      <c r="L413">
        <v>0.357045018207173</v>
      </c>
    </row>
    <row r="414" spans="1:12">
      <c r="A414" s="1">
        <v>41808.1666666657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20.9716666666667</v>
      </c>
      <c r="I414">
        <v>20.7583333333333</v>
      </c>
      <c r="J414">
        <v>-1</v>
      </c>
      <c r="K414">
        <v>413</v>
      </c>
      <c r="L414">
        <v>0.25</v>
      </c>
    </row>
    <row r="415" spans="1:12">
      <c r="A415" s="1">
        <v>41808.2083333323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</v>
      </c>
      <c r="H415">
        <v>20.9466666666667</v>
      </c>
      <c r="I415">
        <v>16.075</v>
      </c>
      <c r="J415">
        <v>-1</v>
      </c>
      <c r="K415">
        <v>414</v>
      </c>
      <c r="L415">
        <v>11.3133333333333</v>
      </c>
    </row>
    <row r="416" spans="1:12">
      <c r="A416" s="1">
        <v>41808.249999999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60.2066666666667</v>
      </c>
      <c r="H416">
        <v>21.5183333333333</v>
      </c>
      <c r="I416">
        <v>17.625</v>
      </c>
      <c r="J416">
        <v>-1</v>
      </c>
      <c r="K416">
        <v>415</v>
      </c>
      <c r="L416">
        <v>60.2066666666667</v>
      </c>
    </row>
    <row r="417" spans="1:12">
      <c r="A417" s="1">
        <v>41808.2916666657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</v>
      </c>
      <c r="H417">
        <v>22.3816666666667</v>
      </c>
      <c r="I417">
        <v>17.6916666666667</v>
      </c>
      <c r="J417">
        <v>-1</v>
      </c>
      <c r="K417">
        <v>416</v>
      </c>
      <c r="L417">
        <v>136.523333333333</v>
      </c>
    </row>
    <row r="418" spans="1:12">
      <c r="A418" s="1">
        <v>41808.3333333323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197.716666666667</v>
      </c>
      <c r="H418">
        <v>22.9683333333333</v>
      </c>
      <c r="I418">
        <v>17.7583333333333</v>
      </c>
      <c r="J418">
        <v>-1</v>
      </c>
      <c r="K418">
        <v>417</v>
      </c>
      <c r="L418">
        <v>197.716666666667</v>
      </c>
    </row>
    <row r="419" spans="1:12">
      <c r="A419" s="1">
        <v>41808.374999999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</v>
      </c>
      <c r="H419">
        <v>23.4983333333333</v>
      </c>
      <c r="I419">
        <v>19.2083333333333</v>
      </c>
      <c r="J419">
        <v>-1</v>
      </c>
      <c r="K419">
        <v>418</v>
      </c>
      <c r="L419">
        <v>213.273333333333</v>
      </c>
    </row>
    <row r="420" spans="1:12">
      <c r="A420" s="1">
        <v>41808.4166666657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186.466666666667</v>
      </c>
      <c r="H420">
        <v>23.85</v>
      </c>
      <c r="I420">
        <v>16.3357142857143</v>
      </c>
      <c r="J420">
        <v>-1</v>
      </c>
      <c r="K420">
        <v>419</v>
      </c>
      <c r="L420">
        <v>186.466666666667</v>
      </c>
    </row>
    <row r="421" spans="1:12">
      <c r="A421" s="1">
        <v>41808.4583333323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</v>
      </c>
      <c r="H421">
        <v>25.4716666666667</v>
      </c>
      <c r="I421">
        <v>20.8666666666667</v>
      </c>
      <c r="J421">
        <v>-1</v>
      </c>
      <c r="K421">
        <v>420</v>
      </c>
      <c r="L421">
        <v>221.723333333333</v>
      </c>
    </row>
    <row r="422" spans="1:12">
      <c r="A422" s="1">
        <v>41808.499999999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</v>
      </c>
      <c r="H422">
        <v>25.0366666666667</v>
      </c>
      <c r="I422">
        <v>19.4416666666667</v>
      </c>
      <c r="J422">
        <v>-1</v>
      </c>
      <c r="K422">
        <v>421</v>
      </c>
      <c r="L422">
        <v>131.583333333333</v>
      </c>
    </row>
    <row r="423" spans="1:12">
      <c r="A423" s="1">
        <v>41808.5416666656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</v>
      </c>
      <c r="H423">
        <v>24.1533333333333</v>
      </c>
      <c r="I423">
        <v>20.7333333333333</v>
      </c>
      <c r="J423">
        <v>-1</v>
      </c>
      <c r="K423">
        <v>422</v>
      </c>
      <c r="L423">
        <v>141.523333333333</v>
      </c>
    </row>
    <row r="424" spans="1:12">
      <c r="A424" s="1">
        <v>41808.5833333323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</v>
      </c>
      <c r="H424">
        <v>24.1583333333333</v>
      </c>
      <c r="I424">
        <v>22.3916666666667</v>
      </c>
      <c r="J424">
        <v>-1</v>
      </c>
      <c r="K424">
        <v>423</v>
      </c>
      <c r="L424">
        <v>239.053333333333</v>
      </c>
    </row>
    <row r="425" spans="1:12">
      <c r="A425" s="1">
        <v>41808.624999999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</v>
      </c>
      <c r="H425">
        <v>23.58</v>
      </c>
      <c r="I425">
        <v>19.4666666666667</v>
      </c>
      <c r="J425">
        <v>-1</v>
      </c>
      <c r="K425">
        <v>424</v>
      </c>
      <c r="L425">
        <v>136.83</v>
      </c>
    </row>
    <row r="426" spans="1:12">
      <c r="A426" s="1">
        <v>41808.6666666656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48.3066666666667</v>
      </c>
      <c r="H426">
        <v>23.355</v>
      </c>
      <c r="I426">
        <v>23.6166666666667</v>
      </c>
      <c r="J426">
        <v>-1</v>
      </c>
      <c r="K426">
        <v>425</v>
      </c>
      <c r="L426">
        <v>48.3066666666667</v>
      </c>
    </row>
    <row r="427" spans="1:12">
      <c r="A427" s="1">
        <v>41808.7083333323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</v>
      </c>
      <c r="H427">
        <v>23.2566666666667</v>
      </c>
      <c r="I427">
        <v>19.2416666666667</v>
      </c>
      <c r="J427">
        <v>-1</v>
      </c>
      <c r="K427">
        <v>426</v>
      </c>
      <c r="L427">
        <v>55.7233333333333</v>
      </c>
    </row>
    <row r="428" spans="1:12">
      <c r="A428" s="1">
        <v>41808.749999999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14.344</v>
      </c>
      <c r="H428">
        <v>22.895</v>
      </c>
      <c r="I428">
        <v>19.375</v>
      </c>
      <c r="J428">
        <v>-1</v>
      </c>
      <c r="K428">
        <v>427</v>
      </c>
      <c r="L428">
        <v>14.344</v>
      </c>
    </row>
    <row r="429" spans="1:12">
      <c r="A429" s="1">
        <v>41808.7916666656</v>
      </c>
      <c r="B429">
        <v>1</v>
      </c>
      <c r="C429">
        <v>428</v>
      </c>
      <c r="D429">
        <v>168</v>
      </c>
      <c r="E429">
        <v>19</v>
      </c>
      <c r="F429">
        <v>1</v>
      </c>
      <c r="G429" t="s">
        <v>241</v>
      </c>
      <c r="H429">
        <v>22.24</v>
      </c>
      <c r="I429">
        <v>19.25</v>
      </c>
      <c r="J429">
        <v>-1</v>
      </c>
      <c r="K429">
        <v>428</v>
      </c>
      <c r="L429">
        <v>0.660020608382677</v>
      </c>
    </row>
    <row r="430" spans="1:12">
      <c r="A430" s="1">
        <v>41808.8333333323</v>
      </c>
      <c r="B430">
        <v>1</v>
      </c>
      <c r="C430">
        <v>429</v>
      </c>
      <c r="D430">
        <v>168</v>
      </c>
      <c r="E430">
        <v>20</v>
      </c>
      <c r="F430">
        <v>1</v>
      </c>
      <c r="G430" t="s">
        <v>241</v>
      </c>
      <c r="H430">
        <v>21.9016666666666</v>
      </c>
      <c r="I430">
        <v>19.8538461538462</v>
      </c>
      <c r="J430">
        <v>-1</v>
      </c>
      <c r="K430">
        <v>429</v>
      </c>
      <c r="L430">
        <v>0.538337314859054</v>
      </c>
    </row>
    <row r="431" spans="1:12">
      <c r="A431" s="1">
        <v>41808.874999999</v>
      </c>
      <c r="B431">
        <v>1</v>
      </c>
      <c r="C431">
        <v>430</v>
      </c>
      <c r="D431">
        <v>168</v>
      </c>
      <c r="E431">
        <v>21</v>
      </c>
      <c r="F431">
        <v>1</v>
      </c>
      <c r="G431" t="s">
        <v>241</v>
      </c>
      <c r="H431">
        <v>21.6216666666667</v>
      </c>
      <c r="I431">
        <v>17.6583333333333</v>
      </c>
      <c r="J431">
        <v>-1</v>
      </c>
      <c r="K431">
        <v>430</v>
      </c>
      <c r="L431">
        <v>0.549610016420361</v>
      </c>
    </row>
    <row r="432" spans="1:12">
      <c r="A432" s="1">
        <v>41808.9166666656</v>
      </c>
      <c r="B432">
        <v>1</v>
      </c>
      <c r="C432">
        <v>431</v>
      </c>
      <c r="D432">
        <v>168</v>
      </c>
      <c r="E432">
        <v>22</v>
      </c>
      <c r="F432">
        <v>1</v>
      </c>
      <c r="G432" t="s">
        <v>241</v>
      </c>
      <c r="H432">
        <v>21.4116666666667</v>
      </c>
      <c r="I432">
        <v>20.8333333333333</v>
      </c>
      <c r="J432">
        <v>-1</v>
      </c>
      <c r="K432">
        <v>431</v>
      </c>
      <c r="L432">
        <v>0.594273261859469</v>
      </c>
    </row>
    <row r="433" spans="1:12">
      <c r="A433" s="1">
        <v>41808.9583333323</v>
      </c>
      <c r="B433">
        <v>1</v>
      </c>
      <c r="C433">
        <v>432</v>
      </c>
      <c r="D433">
        <v>168</v>
      </c>
      <c r="E433">
        <v>23</v>
      </c>
      <c r="F433">
        <v>1</v>
      </c>
      <c r="G433" t="s">
        <v>241</v>
      </c>
      <c r="H433">
        <v>21.1966666666667</v>
      </c>
      <c r="I433">
        <v>16.2666666666667</v>
      </c>
      <c r="J433">
        <v>-1</v>
      </c>
      <c r="K433">
        <v>432</v>
      </c>
      <c r="L433">
        <v>0.424779055099252</v>
      </c>
    </row>
    <row r="434" spans="1:12">
      <c r="A434" s="1">
        <v>41808.999999999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0.154545454545455</v>
      </c>
      <c r="H434">
        <v>21.0866666666667</v>
      </c>
      <c r="I434">
        <v>19.2666666666667</v>
      </c>
      <c r="J434">
        <v>-1</v>
      </c>
      <c r="K434">
        <v>433</v>
      </c>
      <c r="L434">
        <v>0.154545454545455</v>
      </c>
    </row>
    <row r="435" spans="1:12">
      <c r="A435" s="1">
        <v>41809.0416666656</v>
      </c>
      <c r="B435">
        <v>1</v>
      </c>
      <c r="C435">
        <v>434</v>
      </c>
      <c r="D435">
        <v>169</v>
      </c>
      <c r="E435">
        <v>1</v>
      </c>
      <c r="F435">
        <v>1</v>
      </c>
      <c r="G435" t="s">
        <v>241</v>
      </c>
      <c r="H435">
        <v>21.2966666666666</v>
      </c>
      <c r="I435">
        <v>19.1916666666667</v>
      </c>
      <c r="J435">
        <v>-2</v>
      </c>
      <c r="K435">
        <v>434</v>
      </c>
      <c r="L435">
        <v>0.386152044240861</v>
      </c>
    </row>
    <row r="436" spans="1:12">
      <c r="A436" s="1">
        <v>41809.0833333323</v>
      </c>
      <c r="B436">
        <v>1</v>
      </c>
      <c r="C436">
        <v>435</v>
      </c>
      <c r="D436">
        <v>169</v>
      </c>
      <c r="E436">
        <v>2</v>
      </c>
      <c r="F436">
        <v>1</v>
      </c>
      <c r="G436" t="s">
        <v>241</v>
      </c>
      <c r="H436">
        <v>21.1716666666667</v>
      </c>
      <c r="I436">
        <v>16.0916666666667</v>
      </c>
      <c r="J436">
        <v>-2</v>
      </c>
      <c r="K436">
        <v>435</v>
      </c>
      <c r="L436">
        <v>0.360825464179156</v>
      </c>
    </row>
    <row r="437" spans="1:12">
      <c r="A437" s="1">
        <v>41809.1249999989</v>
      </c>
      <c r="B437">
        <v>1</v>
      </c>
      <c r="C437">
        <v>436</v>
      </c>
      <c r="D437">
        <v>169</v>
      </c>
      <c r="E437">
        <v>3</v>
      </c>
      <c r="F437">
        <v>1</v>
      </c>
      <c r="G437" t="s">
        <v>241</v>
      </c>
      <c r="H437">
        <v>21.1166666666667</v>
      </c>
      <c r="I437">
        <v>20.75</v>
      </c>
      <c r="J437">
        <v>-2</v>
      </c>
      <c r="K437">
        <v>436</v>
      </c>
      <c r="L437">
        <v>0.357045018207173</v>
      </c>
    </row>
    <row r="438" spans="1:12">
      <c r="A438" s="1">
        <v>41809.1666666656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1.41666666666667</v>
      </c>
      <c r="H438">
        <v>20.945</v>
      </c>
      <c r="I438">
        <v>16.2666666666667</v>
      </c>
      <c r="J438">
        <v>-2</v>
      </c>
      <c r="K438">
        <v>437</v>
      </c>
      <c r="L438">
        <v>1.41666666666667</v>
      </c>
    </row>
    <row r="439" spans="1:12">
      <c r="A439" s="1">
        <v>41809.2083333323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25.2366666666667</v>
      </c>
      <c r="H439">
        <v>21.215</v>
      </c>
      <c r="I439">
        <v>19.225</v>
      </c>
      <c r="J439">
        <v>-2</v>
      </c>
      <c r="K439">
        <v>438</v>
      </c>
      <c r="L439">
        <v>25.2366666666667</v>
      </c>
    </row>
    <row r="440" spans="1:12">
      <c r="A440" s="1">
        <v>41809.2499999989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105.88</v>
      </c>
      <c r="H440">
        <v>22.25</v>
      </c>
      <c r="I440">
        <v>19.15</v>
      </c>
      <c r="J440">
        <v>-2</v>
      </c>
      <c r="K440">
        <v>439</v>
      </c>
      <c r="L440">
        <v>105.88</v>
      </c>
    </row>
    <row r="441" spans="1:12">
      <c r="A441" s="1">
        <v>41809.2916666656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307.646666666667</v>
      </c>
      <c r="H441">
        <v>23.8866666666667</v>
      </c>
      <c r="I441">
        <v>16.0416666666667</v>
      </c>
      <c r="J441">
        <v>-2</v>
      </c>
      <c r="K441">
        <v>440</v>
      </c>
      <c r="L441">
        <v>307.646666666667</v>
      </c>
    </row>
    <row r="442" spans="1:12">
      <c r="A442" s="1">
        <v>41809.3333333323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477.82</v>
      </c>
      <c r="H442">
        <v>25.3266666666667</v>
      </c>
      <c r="I442">
        <v>20.725</v>
      </c>
      <c r="J442">
        <v>-2</v>
      </c>
      <c r="K442">
        <v>441</v>
      </c>
      <c r="L442">
        <v>477.82</v>
      </c>
    </row>
    <row r="443" spans="1:12">
      <c r="A443" s="1">
        <v>41809.3749999989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368.366666666667</v>
      </c>
      <c r="H443">
        <v>26.4233333333333</v>
      </c>
      <c r="I443">
        <v>17.875</v>
      </c>
      <c r="J443">
        <v>-2</v>
      </c>
      <c r="K443">
        <v>442</v>
      </c>
      <c r="L443">
        <v>368.366666666667</v>
      </c>
    </row>
    <row r="444" spans="1:12">
      <c r="A444" s="1">
        <v>41809.4166666656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198.416666666667</v>
      </c>
      <c r="H444">
        <v>26.135</v>
      </c>
      <c r="I444">
        <v>22.2666666666667</v>
      </c>
      <c r="J444">
        <v>-2</v>
      </c>
      <c r="K444">
        <v>443</v>
      </c>
      <c r="L444">
        <v>198.416666666667</v>
      </c>
    </row>
    <row r="445" spans="1:12">
      <c r="A445" s="1">
        <v>41809.4583333323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</v>
      </c>
      <c r="H445">
        <v>25.475</v>
      </c>
      <c r="I445">
        <v>22.275</v>
      </c>
      <c r="J445">
        <v>-2</v>
      </c>
      <c r="K445">
        <v>444</v>
      </c>
      <c r="L445">
        <v>165.88</v>
      </c>
    </row>
    <row r="446" spans="1:12">
      <c r="A446" s="1">
        <v>41809.4999999989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</v>
      </c>
      <c r="H446">
        <v>25.81</v>
      </c>
      <c r="I446">
        <v>17.8833333333333</v>
      </c>
      <c r="J446">
        <v>-2</v>
      </c>
      <c r="K446">
        <v>445</v>
      </c>
      <c r="L446">
        <v>222.462068965517</v>
      </c>
    </row>
    <row r="447" spans="1:12">
      <c r="A447" s="1">
        <v>41809.5416666656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471.826666666667</v>
      </c>
      <c r="H447">
        <v>26.88</v>
      </c>
      <c r="I447">
        <v>25.4416666666667</v>
      </c>
      <c r="J447">
        <v>-2</v>
      </c>
      <c r="K447">
        <v>446</v>
      </c>
      <c r="L447">
        <v>471.826666666667</v>
      </c>
    </row>
    <row r="448" spans="1:12">
      <c r="A448" s="1">
        <v>41809.5833333323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</v>
      </c>
      <c r="H448">
        <v>27.6766666666667</v>
      </c>
      <c r="I448">
        <v>27.625</v>
      </c>
      <c r="J448">
        <v>-2</v>
      </c>
      <c r="K448">
        <v>447</v>
      </c>
      <c r="L448">
        <v>364.963333333333</v>
      </c>
    </row>
    <row r="449" spans="1:12">
      <c r="A449" s="1">
        <v>41809.6249999989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244.716666666667</v>
      </c>
      <c r="H449">
        <v>27.3116666666667</v>
      </c>
      <c r="I449">
        <v>27.5916666666667</v>
      </c>
      <c r="J449">
        <v>-2</v>
      </c>
      <c r="K449">
        <v>448</v>
      </c>
      <c r="L449">
        <v>244.716666666667</v>
      </c>
    </row>
    <row r="450" spans="1:12">
      <c r="A450" s="1">
        <v>41809.6666666656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</v>
      </c>
      <c r="H450">
        <v>26.8216666666667</v>
      </c>
      <c r="I450">
        <v>27.7166666666667</v>
      </c>
      <c r="J450">
        <v>-2</v>
      </c>
      <c r="K450">
        <v>449</v>
      </c>
      <c r="L450">
        <v>157.55</v>
      </c>
    </row>
    <row r="451" spans="1:12">
      <c r="A451" s="1">
        <v>41809.7083333322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44.05</v>
      </c>
      <c r="H451">
        <v>25.8916666666667</v>
      </c>
      <c r="I451">
        <v>27.75</v>
      </c>
      <c r="J451">
        <v>-2</v>
      </c>
      <c r="K451">
        <v>450</v>
      </c>
      <c r="L451">
        <v>44.05</v>
      </c>
    </row>
    <row r="452" spans="1:12">
      <c r="A452" s="1">
        <v>41809.7499999989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</v>
      </c>
      <c r="H452">
        <v>24.9266666666667</v>
      </c>
      <c r="I452">
        <v>26.1416666666667</v>
      </c>
      <c r="J452">
        <v>-2</v>
      </c>
      <c r="K452">
        <v>451</v>
      </c>
      <c r="L452">
        <v>17.7307692307692</v>
      </c>
    </row>
    <row r="453" spans="1:12">
      <c r="A453" s="1">
        <v>41809.7916666656</v>
      </c>
      <c r="B453">
        <v>1</v>
      </c>
      <c r="C453">
        <v>452</v>
      </c>
      <c r="D453">
        <v>169</v>
      </c>
      <c r="E453">
        <v>19</v>
      </c>
      <c r="F453">
        <v>1</v>
      </c>
      <c r="G453" t="s">
        <v>241</v>
      </c>
      <c r="H453">
        <v>24.05</v>
      </c>
      <c r="I453">
        <v>19.175</v>
      </c>
      <c r="J453">
        <v>-2</v>
      </c>
      <c r="K453">
        <v>452</v>
      </c>
      <c r="L453">
        <v>0.660020608382677</v>
      </c>
    </row>
    <row r="454" spans="1:12">
      <c r="A454" s="1">
        <v>41809.8333333322</v>
      </c>
      <c r="B454">
        <v>1</v>
      </c>
      <c r="C454">
        <v>453</v>
      </c>
      <c r="D454">
        <v>169</v>
      </c>
      <c r="E454">
        <v>20</v>
      </c>
      <c r="F454">
        <v>1</v>
      </c>
      <c r="G454" t="s">
        <v>241</v>
      </c>
      <c r="H454">
        <v>23.565</v>
      </c>
      <c r="I454">
        <v>19.1833333333333</v>
      </c>
      <c r="J454">
        <v>-2</v>
      </c>
      <c r="K454">
        <v>453</v>
      </c>
      <c r="L454">
        <v>0.538337314859054</v>
      </c>
    </row>
    <row r="455" spans="1:12">
      <c r="A455" s="1">
        <v>41809.8749999989</v>
      </c>
      <c r="B455">
        <v>1</v>
      </c>
      <c r="C455">
        <v>454</v>
      </c>
      <c r="D455">
        <v>169</v>
      </c>
      <c r="E455">
        <v>21</v>
      </c>
      <c r="F455">
        <v>1</v>
      </c>
      <c r="G455" t="s">
        <v>241</v>
      </c>
      <c r="H455">
        <v>23.31</v>
      </c>
      <c r="I455">
        <v>19.15</v>
      </c>
      <c r="J455">
        <v>-2</v>
      </c>
      <c r="K455">
        <v>454</v>
      </c>
      <c r="L455">
        <v>0.549610016420361</v>
      </c>
    </row>
    <row r="456" spans="1:12">
      <c r="A456" s="1">
        <v>41809.9166666656</v>
      </c>
      <c r="B456">
        <v>1</v>
      </c>
      <c r="C456">
        <v>455</v>
      </c>
      <c r="D456">
        <v>169</v>
      </c>
      <c r="E456">
        <v>22</v>
      </c>
      <c r="F456">
        <v>1</v>
      </c>
      <c r="G456" t="s">
        <v>241</v>
      </c>
      <c r="H456">
        <v>23.235</v>
      </c>
      <c r="I456">
        <v>19.1583333333333</v>
      </c>
      <c r="J456">
        <v>-2</v>
      </c>
      <c r="K456">
        <v>455</v>
      </c>
      <c r="L456">
        <v>0.594273261859469</v>
      </c>
    </row>
    <row r="457" spans="1:12">
      <c r="A457" s="1">
        <v>41809.9583333322</v>
      </c>
      <c r="B457">
        <v>1</v>
      </c>
      <c r="C457">
        <v>456</v>
      </c>
      <c r="D457">
        <v>169</v>
      </c>
      <c r="E457">
        <v>23</v>
      </c>
      <c r="F457">
        <v>1</v>
      </c>
      <c r="G457" t="s">
        <v>241</v>
      </c>
      <c r="H457">
        <v>23.2983333333333</v>
      </c>
      <c r="I457">
        <v>17.6166666666667</v>
      </c>
      <c r="J457">
        <v>-2</v>
      </c>
      <c r="K457">
        <v>456</v>
      </c>
      <c r="L457">
        <v>0.424779055099252</v>
      </c>
    </row>
    <row r="458" spans="1:12">
      <c r="A458" s="1">
        <v>41809.9999999989</v>
      </c>
      <c r="B458">
        <v>1</v>
      </c>
      <c r="C458">
        <v>457</v>
      </c>
      <c r="D458">
        <v>169</v>
      </c>
      <c r="E458">
        <v>0</v>
      </c>
      <c r="F458">
        <v>1</v>
      </c>
      <c r="G458" t="s">
        <v>241</v>
      </c>
      <c r="H458">
        <v>23.2983333333333</v>
      </c>
      <c r="I458">
        <v>17.55</v>
      </c>
      <c r="J458">
        <v>-2</v>
      </c>
      <c r="K458">
        <v>457</v>
      </c>
      <c r="L458">
        <v>0.349460884624169</v>
      </c>
    </row>
    <row r="459" spans="1:12">
      <c r="A459" s="1">
        <v>41810.0416666656</v>
      </c>
      <c r="B459">
        <v>1</v>
      </c>
      <c r="C459">
        <v>458</v>
      </c>
      <c r="D459">
        <v>170</v>
      </c>
      <c r="E459">
        <v>1</v>
      </c>
      <c r="F459">
        <v>1</v>
      </c>
      <c r="G459" t="s">
        <v>241</v>
      </c>
      <c r="H459">
        <v>23.2266666666667</v>
      </c>
      <c r="I459">
        <v>20.575</v>
      </c>
      <c r="J459">
        <v>-2</v>
      </c>
      <c r="K459">
        <v>458</v>
      </c>
      <c r="L459">
        <v>0.386152044240861</v>
      </c>
    </row>
    <row r="460" spans="1:12">
      <c r="A460" s="1">
        <v>41810.0833333322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</v>
      </c>
      <c r="I460">
        <v>16.075</v>
      </c>
      <c r="J460">
        <v>-2</v>
      </c>
      <c r="K460">
        <v>459</v>
      </c>
      <c r="L460">
        <v>0.1</v>
      </c>
    </row>
    <row r="461" spans="1:12">
      <c r="A461" s="1">
        <v>41810.1249999989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0.1</v>
      </c>
      <c r="H461">
        <v>23.2</v>
      </c>
      <c r="I461">
        <v>19.2666666666667</v>
      </c>
      <c r="J461">
        <v>-2</v>
      </c>
      <c r="K461">
        <v>460</v>
      </c>
      <c r="L461">
        <v>0.1</v>
      </c>
    </row>
    <row r="462" spans="1:12">
      <c r="A462" s="1">
        <v>41810.1666666656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</v>
      </c>
      <c r="H462">
        <v>23.1083333333333</v>
      </c>
      <c r="I462">
        <v>17.625</v>
      </c>
      <c r="J462">
        <v>-2</v>
      </c>
      <c r="K462">
        <v>461</v>
      </c>
      <c r="L462">
        <v>0.352380952380952</v>
      </c>
    </row>
    <row r="463" spans="1:12">
      <c r="A463" s="1">
        <v>41810.2083333322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</v>
      </c>
      <c r="H463">
        <v>23.1183333333333</v>
      </c>
      <c r="I463">
        <v>20.7916666666667</v>
      </c>
      <c r="J463">
        <v>-2</v>
      </c>
      <c r="K463">
        <v>462</v>
      </c>
      <c r="L463">
        <v>4.30333333333333</v>
      </c>
    </row>
    <row r="464" spans="1:12">
      <c r="A464" s="1">
        <v>41810.2499999989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</v>
      </c>
      <c r="H464">
        <v>22.9266666666667</v>
      </c>
      <c r="I464">
        <v>16.1166666666667</v>
      </c>
      <c r="J464">
        <v>-2</v>
      </c>
      <c r="K464">
        <v>463</v>
      </c>
      <c r="L464">
        <v>28.6133333333333</v>
      </c>
    </row>
    <row r="465" spans="1:12">
      <c r="A465" s="1">
        <v>41810.2916666655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</v>
      </c>
      <c r="H465">
        <v>22.825</v>
      </c>
      <c r="I465">
        <v>19.2083333333333</v>
      </c>
      <c r="J465">
        <v>-2</v>
      </c>
      <c r="K465">
        <v>464</v>
      </c>
      <c r="L465">
        <v>40.18</v>
      </c>
    </row>
    <row r="466" spans="1:12">
      <c r="A466" s="1">
        <v>41810.3333333322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63.6066666666667</v>
      </c>
      <c r="H466">
        <v>22.8566666666667</v>
      </c>
      <c r="I466">
        <v>17.8916666666667</v>
      </c>
      <c r="J466">
        <v>-2</v>
      </c>
      <c r="K466">
        <v>465</v>
      </c>
      <c r="L466">
        <v>63.6066666666667</v>
      </c>
    </row>
    <row r="467" spans="1:12">
      <c r="A467" s="1">
        <v>41810.3749999989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</v>
      </c>
      <c r="H467">
        <v>23.1433333333333</v>
      </c>
      <c r="I467">
        <v>22.7384615384615</v>
      </c>
      <c r="J467">
        <v>-2</v>
      </c>
      <c r="K467">
        <v>466</v>
      </c>
      <c r="L467">
        <v>99.1833333333333</v>
      </c>
    </row>
    <row r="468" spans="1:12">
      <c r="A468" s="1">
        <v>41810.4166666655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</v>
      </c>
      <c r="H468">
        <v>23.595</v>
      </c>
      <c r="I468">
        <v>19.1833333333333</v>
      </c>
      <c r="J468">
        <v>-2</v>
      </c>
      <c r="K468">
        <v>467</v>
      </c>
      <c r="L468">
        <v>108.163333333333</v>
      </c>
    </row>
    <row r="469" spans="1:12">
      <c r="A469" s="1">
        <v>41810.4583333322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</v>
      </c>
      <c r="H469">
        <v>23.8733333333333</v>
      </c>
      <c r="I469">
        <v>20.85</v>
      </c>
      <c r="J469">
        <v>-2</v>
      </c>
      <c r="K469">
        <v>468</v>
      </c>
      <c r="L469">
        <v>54.9833333333333</v>
      </c>
    </row>
    <row r="470" spans="1:12">
      <c r="A470" s="1">
        <v>41810.4999999989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67.3896551724138</v>
      </c>
      <c r="H470">
        <v>24.1033333333333</v>
      </c>
      <c r="I470">
        <v>21.025</v>
      </c>
      <c r="J470">
        <v>-2</v>
      </c>
      <c r="K470">
        <v>469</v>
      </c>
      <c r="L470">
        <v>67.3896551724138</v>
      </c>
    </row>
    <row r="471" spans="1:12">
      <c r="A471" s="1">
        <v>41810.5416666655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185.966666666667</v>
      </c>
      <c r="H471">
        <v>24.275</v>
      </c>
      <c r="I471">
        <v>19.25</v>
      </c>
      <c r="J471">
        <v>-2</v>
      </c>
      <c r="K471">
        <v>470</v>
      </c>
      <c r="L471">
        <v>185.966666666667</v>
      </c>
    </row>
    <row r="472" spans="1:12">
      <c r="A472" s="1">
        <v>41810.5833333322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60.7066666666667</v>
      </c>
      <c r="H472">
        <v>24.855</v>
      </c>
      <c r="I472">
        <v>20.8</v>
      </c>
      <c r="J472">
        <v>-2</v>
      </c>
      <c r="K472">
        <v>471</v>
      </c>
      <c r="L472">
        <v>60.7066666666667</v>
      </c>
    </row>
    <row r="473" spans="1:12">
      <c r="A473" s="1">
        <v>41810.6249999989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86.1</v>
      </c>
      <c r="H473">
        <v>25.4716666666667</v>
      </c>
      <c r="I473">
        <v>19.3583333333333</v>
      </c>
      <c r="J473">
        <v>-2</v>
      </c>
      <c r="K473">
        <v>472</v>
      </c>
      <c r="L473">
        <v>86.1</v>
      </c>
    </row>
    <row r="474" spans="1:12">
      <c r="A474" s="1">
        <v>41810.6666666655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179.526666666667</v>
      </c>
      <c r="H474">
        <v>25.455</v>
      </c>
      <c r="I474">
        <v>22.4333333333333</v>
      </c>
      <c r="J474">
        <v>-2</v>
      </c>
      <c r="K474">
        <v>473</v>
      </c>
      <c r="L474">
        <v>179.526666666667</v>
      </c>
    </row>
    <row r="475" spans="1:12">
      <c r="A475" s="1">
        <v>41810.7083333322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36.28</v>
      </c>
      <c r="H475">
        <v>25.3483333333333</v>
      </c>
      <c r="I475">
        <v>17.7</v>
      </c>
      <c r="J475">
        <v>-2</v>
      </c>
      <c r="K475">
        <v>474</v>
      </c>
      <c r="L475">
        <v>36.28</v>
      </c>
    </row>
    <row r="476" spans="1:12">
      <c r="A476" s="1">
        <v>41810.7499999989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6.72</v>
      </c>
      <c r="H476">
        <v>24.8716666666667</v>
      </c>
      <c r="I476">
        <v>22.5166666666667</v>
      </c>
      <c r="J476">
        <v>-2</v>
      </c>
      <c r="K476">
        <v>475</v>
      </c>
      <c r="L476">
        <v>6.72</v>
      </c>
    </row>
    <row r="477" spans="1:12">
      <c r="A477" s="1">
        <v>41810.7916666655</v>
      </c>
      <c r="B477">
        <v>1</v>
      </c>
      <c r="C477">
        <v>476</v>
      </c>
      <c r="D477">
        <v>170</v>
      </c>
      <c r="E477">
        <v>19</v>
      </c>
      <c r="F477">
        <v>1</v>
      </c>
      <c r="G477" t="s">
        <v>241</v>
      </c>
      <c r="H477">
        <v>24.4283333333333</v>
      </c>
      <c r="I477">
        <v>19.425</v>
      </c>
      <c r="J477">
        <v>-2</v>
      </c>
      <c r="K477">
        <v>476</v>
      </c>
      <c r="L477">
        <v>0.660020608382677</v>
      </c>
    </row>
    <row r="478" spans="1:12">
      <c r="A478" s="1">
        <v>41810.8333333322</v>
      </c>
      <c r="B478">
        <v>1</v>
      </c>
      <c r="C478">
        <v>477</v>
      </c>
      <c r="D478">
        <v>170</v>
      </c>
      <c r="E478">
        <v>20</v>
      </c>
      <c r="F478">
        <v>1</v>
      </c>
      <c r="G478" t="s">
        <v>241</v>
      </c>
      <c r="H478">
        <v>24.0483333333333</v>
      </c>
      <c r="I478">
        <v>19.2416666666667</v>
      </c>
      <c r="J478">
        <v>-2</v>
      </c>
      <c r="K478">
        <v>477</v>
      </c>
      <c r="L478">
        <v>0.538337314859054</v>
      </c>
    </row>
    <row r="479" spans="1:12">
      <c r="A479" s="1">
        <v>41810.8749999988</v>
      </c>
      <c r="B479">
        <v>1</v>
      </c>
      <c r="C479">
        <v>478</v>
      </c>
      <c r="D479">
        <v>170</v>
      </c>
      <c r="E479">
        <v>21</v>
      </c>
      <c r="F479">
        <v>1</v>
      </c>
      <c r="G479" t="s">
        <v>241</v>
      </c>
      <c r="H479">
        <v>24.03</v>
      </c>
      <c r="I479">
        <v>17.75</v>
      </c>
      <c r="J479">
        <v>-2</v>
      </c>
      <c r="K479">
        <v>478</v>
      </c>
      <c r="L479">
        <v>0.549610016420361</v>
      </c>
    </row>
    <row r="480" spans="1:12">
      <c r="A480" s="1">
        <v>41810.9166666655</v>
      </c>
      <c r="B480">
        <v>1</v>
      </c>
      <c r="C480">
        <v>479</v>
      </c>
      <c r="D480">
        <v>170</v>
      </c>
      <c r="E480">
        <v>22</v>
      </c>
      <c r="F480">
        <v>1</v>
      </c>
      <c r="G480" t="s">
        <v>241</v>
      </c>
      <c r="H480">
        <v>24.0233333333334</v>
      </c>
      <c r="I480">
        <v>19.3666666666667</v>
      </c>
      <c r="J480">
        <v>-2</v>
      </c>
      <c r="K480">
        <v>479</v>
      </c>
      <c r="L480">
        <v>0.594273261859469</v>
      </c>
    </row>
    <row r="481" spans="1:12">
      <c r="A481" s="1">
        <v>41810.9583333322</v>
      </c>
      <c r="B481">
        <v>1</v>
      </c>
      <c r="C481">
        <v>480</v>
      </c>
      <c r="D481">
        <v>170</v>
      </c>
      <c r="E481">
        <v>23</v>
      </c>
      <c r="F481">
        <v>1</v>
      </c>
      <c r="G481" t="s">
        <v>241</v>
      </c>
      <c r="H481">
        <v>23.825</v>
      </c>
      <c r="I481">
        <v>14.7833333333333</v>
      </c>
      <c r="J481">
        <v>-2</v>
      </c>
      <c r="K481">
        <v>480</v>
      </c>
      <c r="L481">
        <v>0.424779055099252</v>
      </c>
    </row>
    <row r="482" spans="1:12">
      <c r="A482" s="1">
        <v>41810.9999999988</v>
      </c>
      <c r="B482">
        <v>1</v>
      </c>
      <c r="C482">
        <v>481</v>
      </c>
      <c r="D482">
        <v>170</v>
      </c>
      <c r="E482">
        <v>0</v>
      </c>
      <c r="F482">
        <v>-1</v>
      </c>
      <c r="G482" t="s">
        <v>241</v>
      </c>
      <c r="H482">
        <v>23.5933333333333</v>
      </c>
      <c r="I482">
        <v>20.8166666666667</v>
      </c>
      <c r="J482">
        <v>-2</v>
      </c>
      <c r="K482">
        <v>481</v>
      </c>
      <c r="L482">
        <v>0.349460884624169</v>
      </c>
    </row>
    <row r="483" spans="1:12">
      <c r="A483" s="1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s">
        <v>241</v>
      </c>
      <c r="H483">
        <v>23.49</v>
      </c>
      <c r="I483">
        <v>16.0416666666667</v>
      </c>
      <c r="J483">
        <v>-2</v>
      </c>
      <c r="K483">
        <v>482</v>
      </c>
      <c r="L483">
        <v>0.386152044240861</v>
      </c>
    </row>
    <row r="484" spans="1:12">
      <c r="A484" s="1">
        <v>41811.0833333322</v>
      </c>
      <c r="B484">
        <v>1</v>
      </c>
      <c r="C484">
        <v>483</v>
      </c>
      <c r="D484">
        <v>171</v>
      </c>
      <c r="E484">
        <v>2</v>
      </c>
      <c r="F484">
        <v>-1</v>
      </c>
      <c r="G484" t="s">
        <v>241</v>
      </c>
      <c r="H484">
        <v>23.0416666666667</v>
      </c>
      <c r="I484">
        <v>20.725</v>
      </c>
      <c r="J484">
        <v>-2</v>
      </c>
      <c r="K484">
        <v>483</v>
      </c>
      <c r="L484">
        <v>0.360825464179156</v>
      </c>
    </row>
    <row r="485" spans="1:12">
      <c r="A485" s="1">
        <v>41811.1249999988</v>
      </c>
      <c r="B485">
        <v>1</v>
      </c>
      <c r="C485">
        <v>484</v>
      </c>
      <c r="D485">
        <v>171</v>
      </c>
      <c r="E485">
        <v>3</v>
      </c>
      <c r="F485">
        <v>-1</v>
      </c>
      <c r="G485" t="s">
        <v>241</v>
      </c>
      <c r="H485">
        <v>23.0683333333333</v>
      </c>
      <c r="I485">
        <v>17.8083333333333</v>
      </c>
      <c r="J485">
        <v>-2</v>
      </c>
      <c r="K485">
        <v>484</v>
      </c>
      <c r="L485">
        <v>0.357045018207173</v>
      </c>
    </row>
    <row r="486" spans="1:12">
      <c r="A486" s="1">
        <v>41811.1666666655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</v>
      </c>
      <c r="H486">
        <v>23.0933333333333</v>
      </c>
      <c r="I486">
        <v>17.7916666666667</v>
      </c>
      <c r="J486">
        <v>-2</v>
      </c>
      <c r="K486">
        <v>485</v>
      </c>
      <c r="L486">
        <v>0.414285714285714</v>
      </c>
    </row>
    <row r="487" spans="1:12">
      <c r="A487" s="1">
        <v>41811.2083333322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4.54666666666667</v>
      </c>
      <c r="H487">
        <v>23.0033333333334</v>
      </c>
      <c r="I487">
        <v>19.2166666666667</v>
      </c>
      <c r="J487">
        <v>-2</v>
      </c>
      <c r="K487">
        <v>486</v>
      </c>
      <c r="L487">
        <v>4.54666666666667</v>
      </c>
    </row>
    <row r="488" spans="1:12">
      <c r="A488" s="1">
        <v>41811.2499999988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</v>
      </c>
      <c r="H488">
        <v>22.8316666666667</v>
      </c>
      <c r="I488">
        <v>16.075</v>
      </c>
      <c r="J488">
        <v>-2</v>
      </c>
      <c r="K488">
        <v>487</v>
      </c>
      <c r="L488">
        <v>8.13333333333333</v>
      </c>
    </row>
    <row r="489" spans="1:12">
      <c r="A489" s="1">
        <v>41811.2916666655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6.14193548387097</v>
      </c>
      <c r="H489">
        <v>22.765</v>
      </c>
      <c r="I489">
        <v>22.2416666666667</v>
      </c>
      <c r="J489">
        <v>-2</v>
      </c>
      <c r="K489">
        <v>488</v>
      </c>
      <c r="L489">
        <v>6.14193548387097</v>
      </c>
    </row>
    <row r="490" spans="1:12">
      <c r="A490" s="1">
        <v>41811.3333333321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</v>
      </c>
      <c r="H490">
        <v>22.6366666666667</v>
      </c>
      <c r="I490">
        <v>17</v>
      </c>
      <c r="J490">
        <v>-2</v>
      </c>
      <c r="K490">
        <v>489</v>
      </c>
      <c r="L490">
        <v>34.7551724137931</v>
      </c>
    </row>
    <row r="491" spans="1:12">
      <c r="A491" s="1">
        <v>41811.3749999988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40.2275862068966</v>
      </c>
      <c r="H491">
        <v>22.755</v>
      </c>
      <c r="I491">
        <v>20.7916666666667</v>
      </c>
      <c r="J491">
        <v>-2</v>
      </c>
      <c r="K491">
        <v>490</v>
      </c>
      <c r="L491">
        <v>40.2275862068966</v>
      </c>
    </row>
    <row r="492" spans="1:12">
      <c r="A492" s="1">
        <v>41811.4166666655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46.4266666666667</v>
      </c>
      <c r="H492">
        <v>22.5066666666667</v>
      </c>
      <c r="I492">
        <v>17.5416666666667</v>
      </c>
      <c r="J492">
        <v>-2</v>
      </c>
      <c r="K492">
        <v>491</v>
      </c>
      <c r="L492">
        <v>46.4266666666667</v>
      </c>
    </row>
    <row r="493" spans="1:12">
      <c r="A493" s="1">
        <v>41811.4583333321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</v>
      </c>
      <c r="H493">
        <v>22.5433333333333</v>
      </c>
      <c r="I493">
        <v>22.175</v>
      </c>
      <c r="J493">
        <v>-2</v>
      </c>
      <c r="K493">
        <v>492</v>
      </c>
      <c r="L493">
        <v>80.4090909090909</v>
      </c>
    </row>
    <row r="494" spans="1:12">
      <c r="A494" s="1">
        <v>41811.4999999988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129.116666666667</v>
      </c>
      <c r="H494">
        <v>22.73</v>
      </c>
      <c r="I494">
        <v>22.1083333333333</v>
      </c>
      <c r="J494">
        <v>-2</v>
      </c>
      <c r="K494">
        <v>493</v>
      </c>
      <c r="L494">
        <v>129.116666666667</v>
      </c>
    </row>
    <row r="495" spans="1:12">
      <c r="A495" s="1">
        <v>41811.5416666655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112.41935483871</v>
      </c>
      <c r="H495">
        <v>22.7083333333333</v>
      </c>
      <c r="I495">
        <v>22.6</v>
      </c>
      <c r="J495">
        <v>-2</v>
      </c>
      <c r="K495">
        <v>494</v>
      </c>
      <c r="L495">
        <v>112.41935483871</v>
      </c>
    </row>
    <row r="496" spans="1:12">
      <c r="A496" s="1">
        <v>41811.5833333321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</v>
      </c>
      <c r="H496">
        <v>22.3433333333333</v>
      </c>
      <c r="I496">
        <v>17.5833333333333</v>
      </c>
      <c r="J496">
        <v>-2</v>
      </c>
      <c r="K496">
        <v>495</v>
      </c>
      <c r="L496">
        <v>66.64</v>
      </c>
    </row>
    <row r="497" spans="1:12">
      <c r="A497" s="1">
        <v>41811.6249999988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50.2</v>
      </c>
      <c r="H497">
        <v>22.0533333333333</v>
      </c>
      <c r="I497">
        <v>19.4916666666667</v>
      </c>
      <c r="J497">
        <v>-2</v>
      </c>
      <c r="K497">
        <v>496</v>
      </c>
      <c r="L497">
        <v>50.2</v>
      </c>
    </row>
    <row r="498" spans="1:12">
      <c r="A498" s="1">
        <v>41811.6666666655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</v>
      </c>
      <c r="H498">
        <v>22.0233333333333</v>
      </c>
      <c r="I498">
        <v>19.0166666666667</v>
      </c>
      <c r="J498">
        <v>-2</v>
      </c>
      <c r="K498">
        <v>497</v>
      </c>
      <c r="L498">
        <v>34.7533333333333</v>
      </c>
    </row>
    <row r="499" spans="1:12">
      <c r="A499" s="1">
        <v>41811.7083333321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</v>
      </c>
      <c r="I499">
        <v>17.6083333333333</v>
      </c>
      <c r="J499">
        <v>-2</v>
      </c>
      <c r="K499">
        <v>498</v>
      </c>
      <c r="L499">
        <v>10.52</v>
      </c>
    </row>
    <row r="500" spans="1:12">
      <c r="A500" s="1">
        <v>41811.7499999988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3.96666666666667</v>
      </c>
      <c r="H500">
        <v>21.82</v>
      </c>
      <c r="I500">
        <v>20.7916666666667</v>
      </c>
      <c r="J500">
        <v>-2</v>
      </c>
      <c r="K500">
        <v>499</v>
      </c>
      <c r="L500">
        <v>3.96666666666667</v>
      </c>
    </row>
    <row r="501" spans="1:12">
      <c r="A501" s="1">
        <v>41811.7916666655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21.7133333333334</v>
      </c>
      <c r="I501">
        <v>16.2416666666667</v>
      </c>
      <c r="J501">
        <v>-2</v>
      </c>
      <c r="K501">
        <v>500</v>
      </c>
      <c r="L501">
        <v>0.3</v>
      </c>
    </row>
    <row r="502" spans="1:12">
      <c r="A502" s="1">
        <v>41811.8333333321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0.216666666666667</v>
      </c>
      <c r="H502">
        <v>21.4566666666667</v>
      </c>
      <c r="I502">
        <v>22.2083333333333</v>
      </c>
      <c r="J502">
        <v>-2</v>
      </c>
      <c r="K502">
        <v>501</v>
      </c>
      <c r="L502">
        <v>0.216666666666667</v>
      </c>
    </row>
    <row r="503" spans="1:12">
      <c r="A503" s="1">
        <v>41811.8749999988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</v>
      </c>
      <c r="H503">
        <v>21.2516666666667</v>
      </c>
      <c r="I503">
        <v>16.0416666666667</v>
      </c>
      <c r="J503">
        <v>-2</v>
      </c>
      <c r="K503">
        <v>502</v>
      </c>
      <c r="L503">
        <v>0.233333333333333</v>
      </c>
    </row>
    <row r="504" spans="1:12">
      <c r="A504" s="1">
        <v>41811.9166666654</v>
      </c>
      <c r="B504">
        <v>1</v>
      </c>
      <c r="C504">
        <v>503</v>
      </c>
      <c r="D504">
        <v>171</v>
      </c>
      <c r="E504">
        <v>22</v>
      </c>
      <c r="F504">
        <v>-1</v>
      </c>
      <c r="G504" t="s">
        <v>241</v>
      </c>
      <c r="H504">
        <v>21.1366666666667</v>
      </c>
      <c r="I504">
        <v>19.4833333333333</v>
      </c>
      <c r="J504">
        <v>-2</v>
      </c>
      <c r="K504">
        <v>503</v>
      </c>
      <c r="L504">
        <v>0.594273261859469</v>
      </c>
    </row>
    <row r="505" spans="1:12">
      <c r="A505" s="1">
        <v>41811.9583333321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0.225</v>
      </c>
      <c r="H505">
        <v>20.895</v>
      </c>
      <c r="I505">
        <v>17.6916666666667</v>
      </c>
      <c r="J505">
        <v>-2</v>
      </c>
      <c r="K505">
        <v>504</v>
      </c>
      <c r="L505">
        <v>0.225</v>
      </c>
    </row>
    <row r="506" spans="1:12">
      <c r="A506" s="1">
        <v>41811.9999999988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</v>
      </c>
      <c r="H506">
        <v>20.8583333333333</v>
      </c>
      <c r="I506">
        <v>17.6</v>
      </c>
      <c r="J506">
        <v>-2</v>
      </c>
      <c r="K506">
        <v>505</v>
      </c>
      <c r="L506">
        <v>0.3125</v>
      </c>
    </row>
    <row r="507" spans="1:12">
      <c r="A507" s="1">
        <v>41812.0416666654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</v>
      </c>
      <c r="H507">
        <v>20.9683333333333</v>
      </c>
      <c r="I507">
        <v>19.2416666666667</v>
      </c>
      <c r="J507">
        <v>-1</v>
      </c>
      <c r="K507">
        <v>506</v>
      </c>
      <c r="L507">
        <v>0.218181818181818</v>
      </c>
    </row>
    <row r="508" spans="1:12">
      <c r="A508" s="1">
        <v>41812.0833333321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</v>
      </c>
      <c r="H508">
        <v>21.2033333333333</v>
      </c>
      <c r="I508">
        <v>16.2916666666667</v>
      </c>
      <c r="J508">
        <v>-1</v>
      </c>
      <c r="K508">
        <v>507</v>
      </c>
      <c r="L508">
        <v>0.637931034482758</v>
      </c>
    </row>
    <row r="509" spans="1:12">
      <c r="A509" s="1">
        <v>41812.1249999988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</v>
      </c>
      <c r="H509">
        <v>21.045</v>
      </c>
      <c r="I509">
        <v>20.7583333333333</v>
      </c>
      <c r="J509">
        <v>-1</v>
      </c>
      <c r="K509">
        <v>508</v>
      </c>
      <c r="L509">
        <v>0.7</v>
      </c>
    </row>
    <row r="510" spans="1:12">
      <c r="A510" s="1">
        <v>41812.1666666654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</v>
      </c>
      <c r="H510">
        <v>20.7216666666667</v>
      </c>
      <c r="I510">
        <v>17.625</v>
      </c>
      <c r="J510">
        <v>-1</v>
      </c>
      <c r="K510">
        <v>509</v>
      </c>
      <c r="L510">
        <v>0.943333333333333</v>
      </c>
    </row>
    <row r="511" spans="1:12">
      <c r="A511" s="1">
        <v>41812.2083333321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</v>
      </c>
      <c r="H511">
        <v>20.5683333333333</v>
      </c>
      <c r="I511">
        <v>17.65</v>
      </c>
      <c r="J511">
        <v>-1</v>
      </c>
      <c r="K511">
        <v>510</v>
      </c>
      <c r="L511">
        <v>13.5233333333333</v>
      </c>
    </row>
    <row r="512" spans="1:12">
      <c r="A512" s="1">
        <v>41812.2499999988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34.2466666666667</v>
      </c>
      <c r="H512">
        <v>20.8433333333333</v>
      </c>
      <c r="I512">
        <v>19.2166666666667</v>
      </c>
      <c r="J512">
        <v>-1</v>
      </c>
      <c r="K512">
        <v>511</v>
      </c>
      <c r="L512">
        <v>34.2466666666667</v>
      </c>
    </row>
    <row r="513" spans="1:12">
      <c r="A513" s="1">
        <v>41812.2916666654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114.336666666667</v>
      </c>
      <c r="H513">
        <v>21.3216666666667</v>
      </c>
      <c r="I513">
        <v>14.7166666666667</v>
      </c>
      <c r="J513">
        <v>-1</v>
      </c>
      <c r="K513">
        <v>512</v>
      </c>
      <c r="L513">
        <v>114.336666666667</v>
      </c>
    </row>
    <row r="514" spans="1:12">
      <c r="A514" s="1">
        <v>41812.3333333321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</v>
      </c>
      <c r="H514">
        <v>21.995</v>
      </c>
      <c r="I514">
        <v>22.2916666666667</v>
      </c>
      <c r="J514">
        <v>-1</v>
      </c>
      <c r="K514">
        <v>513</v>
      </c>
      <c r="L514">
        <v>199.8</v>
      </c>
    </row>
    <row r="515" spans="1:12">
      <c r="A515" s="1">
        <v>41812.3749999988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</v>
      </c>
      <c r="H515">
        <v>22.27</v>
      </c>
      <c r="I515">
        <v>16.125</v>
      </c>
      <c r="J515">
        <v>-1</v>
      </c>
      <c r="K515">
        <v>514</v>
      </c>
      <c r="L515">
        <v>117.783333333333</v>
      </c>
    </row>
    <row r="516" spans="1:12">
      <c r="A516" s="1">
        <v>41812.4166666654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133.851612903226</v>
      </c>
      <c r="H516">
        <v>22.8966666666667</v>
      </c>
      <c r="I516">
        <v>20.8083333333333</v>
      </c>
      <c r="J516">
        <v>-1</v>
      </c>
      <c r="K516">
        <v>515</v>
      </c>
      <c r="L516">
        <v>133.851612903226</v>
      </c>
    </row>
    <row r="517" spans="1:12">
      <c r="A517" s="1">
        <v>41812.4583333321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</v>
      </c>
      <c r="H517">
        <v>24.48</v>
      </c>
      <c r="I517">
        <v>17.8666666666667</v>
      </c>
      <c r="J517">
        <v>-1</v>
      </c>
      <c r="K517">
        <v>516</v>
      </c>
      <c r="L517">
        <v>344.903333333333</v>
      </c>
    </row>
    <row r="518" spans="1:12">
      <c r="A518" s="1">
        <v>41812.4999999987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</v>
      </c>
      <c r="H518">
        <v>25.7966666666667</v>
      </c>
      <c r="I518">
        <v>20.8</v>
      </c>
      <c r="J518">
        <v>-1</v>
      </c>
      <c r="K518">
        <v>517</v>
      </c>
      <c r="L518">
        <v>328.79</v>
      </c>
    </row>
    <row r="519" spans="1:12">
      <c r="A519" s="1">
        <v>41812.5416666654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</v>
      </c>
      <c r="I519">
        <v>16.1083333333333</v>
      </c>
      <c r="J519">
        <v>-1</v>
      </c>
      <c r="K519">
        <v>518</v>
      </c>
      <c r="L519">
        <v>213.78</v>
      </c>
    </row>
    <row r="520" spans="1:12">
      <c r="A520" s="1">
        <v>41812.5833333321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</v>
      </c>
      <c r="H520">
        <v>26.03</v>
      </c>
      <c r="I520">
        <v>22.2</v>
      </c>
      <c r="J520">
        <v>-1</v>
      </c>
      <c r="K520">
        <v>519</v>
      </c>
      <c r="L520">
        <v>254.313333333333</v>
      </c>
    </row>
    <row r="521" spans="1:12">
      <c r="A521" s="1">
        <v>41812.6249999987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231.16</v>
      </c>
      <c r="H521">
        <v>24.9766666666667</v>
      </c>
      <c r="I521">
        <v>23.8083333333333</v>
      </c>
      <c r="J521">
        <v>-1</v>
      </c>
      <c r="K521">
        <v>520</v>
      </c>
      <c r="L521">
        <v>231.16</v>
      </c>
    </row>
    <row r="522" spans="1:12">
      <c r="A522" s="1">
        <v>41812.6666666654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</v>
      </c>
      <c r="H522">
        <v>24.6916666666667</v>
      </c>
      <c r="I522">
        <v>24.3</v>
      </c>
      <c r="J522">
        <v>-1</v>
      </c>
      <c r="K522">
        <v>521</v>
      </c>
      <c r="L522">
        <v>119.233333333333</v>
      </c>
    </row>
    <row r="523" spans="1:12">
      <c r="A523" s="1">
        <v>41812.7083333321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64.1137931034483</v>
      </c>
      <c r="H523">
        <v>23.9766666666667</v>
      </c>
      <c r="I523">
        <v>22.2083333333333</v>
      </c>
      <c r="J523">
        <v>-1</v>
      </c>
      <c r="K523">
        <v>522</v>
      </c>
      <c r="L523">
        <v>64.1137931034483</v>
      </c>
    </row>
    <row r="524" spans="1:12">
      <c r="A524" s="1">
        <v>41812.7499999987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14.9</v>
      </c>
      <c r="H524">
        <v>23.0766666666667</v>
      </c>
      <c r="I524">
        <v>19.275</v>
      </c>
      <c r="J524">
        <v>-1</v>
      </c>
      <c r="K524">
        <v>523</v>
      </c>
      <c r="L524">
        <v>14.9</v>
      </c>
    </row>
    <row r="525" spans="1:12">
      <c r="A525" s="1">
        <v>41812.7916666654</v>
      </c>
      <c r="B525">
        <v>1</v>
      </c>
      <c r="C525">
        <v>524</v>
      </c>
      <c r="D525">
        <v>172</v>
      </c>
      <c r="E525">
        <v>19</v>
      </c>
      <c r="F525">
        <v>-1</v>
      </c>
      <c r="G525" t="s">
        <v>241</v>
      </c>
      <c r="H525">
        <v>22.6533333333333</v>
      </c>
      <c r="I525">
        <v>17.8</v>
      </c>
      <c r="J525">
        <v>-1</v>
      </c>
      <c r="K525">
        <v>524</v>
      </c>
      <c r="L525">
        <v>0.660020608382677</v>
      </c>
    </row>
    <row r="526" spans="1:12">
      <c r="A526" s="1">
        <v>41812.8333333321</v>
      </c>
      <c r="B526">
        <v>1</v>
      </c>
      <c r="C526">
        <v>525</v>
      </c>
      <c r="D526">
        <v>172</v>
      </c>
      <c r="E526">
        <v>20</v>
      </c>
      <c r="F526">
        <v>-1</v>
      </c>
      <c r="G526" t="s">
        <v>241</v>
      </c>
      <c r="H526">
        <v>22.3416666666667</v>
      </c>
      <c r="I526">
        <v>17.825</v>
      </c>
      <c r="J526">
        <v>-1</v>
      </c>
      <c r="K526">
        <v>525</v>
      </c>
      <c r="L526">
        <v>0.538337314859054</v>
      </c>
    </row>
    <row r="527" spans="1:12">
      <c r="A527" s="1">
        <v>41812.8749999987</v>
      </c>
      <c r="B527">
        <v>1</v>
      </c>
      <c r="C527">
        <v>526</v>
      </c>
      <c r="D527">
        <v>172</v>
      </c>
      <c r="E527">
        <v>21</v>
      </c>
      <c r="F527">
        <v>-1</v>
      </c>
      <c r="G527" t="s">
        <v>241</v>
      </c>
      <c r="H527">
        <v>22.1533333333333</v>
      </c>
      <c r="I527">
        <v>19.1333333333333</v>
      </c>
      <c r="J527">
        <v>-1</v>
      </c>
      <c r="K527">
        <v>526</v>
      </c>
      <c r="L527">
        <v>0.549610016420361</v>
      </c>
    </row>
    <row r="528" spans="1:12">
      <c r="A528" s="1">
        <v>41812.9166666654</v>
      </c>
      <c r="B528">
        <v>1</v>
      </c>
      <c r="C528">
        <v>527</v>
      </c>
      <c r="D528">
        <v>172</v>
      </c>
      <c r="E528">
        <v>22</v>
      </c>
      <c r="F528">
        <v>-1</v>
      </c>
      <c r="G528" t="s">
        <v>241</v>
      </c>
      <c r="H528">
        <v>22.0683333333333</v>
      </c>
      <c r="I528">
        <v>16.0333333333333</v>
      </c>
      <c r="J528">
        <v>-1</v>
      </c>
      <c r="K528">
        <v>527</v>
      </c>
      <c r="L528">
        <v>0.594273261859469</v>
      </c>
    </row>
    <row r="529" spans="1:12">
      <c r="A529" s="1">
        <v>41812.9583333321</v>
      </c>
      <c r="B529">
        <v>1</v>
      </c>
      <c r="C529">
        <v>528</v>
      </c>
      <c r="D529">
        <v>172</v>
      </c>
      <c r="E529">
        <v>23</v>
      </c>
      <c r="F529">
        <v>-1</v>
      </c>
      <c r="G529" t="s">
        <v>241</v>
      </c>
      <c r="H529">
        <v>21.8283333333333</v>
      </c>
      <c r="I529">
        <v>19.4</v>
      </c>
      <c r="J529">
        <v>-1</v>
      </c>
      <c r="K529">
        <v>528</v>
      </c>
      <c r="L529">
        <v>0.424779055099252</v>
      </c>
    </row>
    <row r="530" spans="1:12">
      <c r="A530" s="1">
        <v>41812.9999999987</v>
      </c>
      <c r="B530">
        <v>1</v>
      </c>
      <c r="C530">
        <v>529</v>
      </c>
      <c r="D530">
        <v>172</v>
      </c>
      <c r="E530">
        <v>0</v>
      </c>
      <c r="F530">
        <v>1</v>
      </c>
      <c r="G530" t="s">
        <v>241</v>
      </c>
      <c r="H530">
        <v>21.5166666666667</v>
      </c>
      <c r="I530">
        <v>16.0333333333333</v>
      </c>
      <c r="J530">
        <v>-1</v>
      </c>
      <c r="K530">
        <v>529</v>
      </c>
      <c r="L530">
        <v>0.349460884624169</v>
      </c>
    </row>
    <row r="531" spans="1:12">
      <c r="A531" s="1">
        <v>41813.0416666654</v>
      </c>
      <c r="B531">
        <v>1</v>
      </c>
      <c r="C531">
        <v>530</v>
      </c>
      <c r="D531">
        <v>173</v>
      </c>
      <c r="E531">
        <v>1</v>
      </c>
      <c r="F531">
        <v>1</v>
      </c>
      <c r="G531" t="s">
        <v>241</v>
      </c>
      <c r="H531">
        <v>21.3733333333333</v>
      </c>
      <c r="I531">
        <v>17.6583333333333</v>
      </c>
      <c r="J531">
        <v>-2</v>
      </c>
      <c r="K531">
        <v>530</v>
      </c>
      <c r="L531">
        <v>0.386152044240861</v>
      </c>
    </row>
    <row r="532" spans="1:12">
      <c r="A532" s="1">
        <v>41813.083333332</v>
      </c>
      <c r="B532">
        <v>1</v>
      </c>
      <c r="C532">
        <v>531</v>
      </c>
      <c r="D532">
        <v>173</v>
      </c>
      <c r="E532">
        <v>2</v>
      </c>
      <c r="F532">
        <v>1</v>
      </c>
      <c r="G532" t="s">
        <v>241</v>
      </c>
      <c r="H532">
        <v>21.3116666666667</v>
      </c>
      <c r="I532">
        <v>17.7083333333333</v>
      </c>
      <c r="J532">
        <v>-2</v>
      </c>
      <c r="K532">
        <v>531</v>
      </c>
      <c r="L532">
        <v>0.360825464179156</v>
      </c>
    </row>
    <row r="533" spans="1:12">
      <c r="A533" s="1">
        <v>41813.1249999987</v>
      </c>
      <c r="B533">
        <v>1</v>
      </c>
      <c r="C533">
        <v>532</v>
      </c>
      <c r="D533">
        <v>173</v>
      </c>
      <c r="E533">
        <v>3</v>
      </c>
      <c r="F533">
        <v>1</v>
      </c>
      <c r="G533" t="s">
        <v>241</v>
      </c>
      <c r="H533">
        <v>21.2366666666667</v>
      </c>
      <c r="I533">
        <v>16.1916666666667</v>
      </c>
      <c r="J533">
        <v>-2</v>
      </c>
      <c r="K533">
        <v>532</v>
      </c>
      <c r="L533">
        <v>0.357045018207173</v>
      </c>
    </row>
    <row r="534" spans="1:12">
      <c r="A534" s="1">
        <v>41813.1666666654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</v>
      </c>
      <c r="I534">
        <v>20.6166666666667</v>
      </c>
      <c r="J534">
        <v>-2</v>
      </c>
      <c r="K534">
        <v>533</v>
      </c>
      <c r="L534">
        <v>1.5</v>
      </c>
    </row>
    <row r="535" spans="1:12">
      <c r="A535" s="1">
        <v>41813.208333332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25.6366666666667</v>
      </c>
      <c r="H535">
        <v>21.3516666666666</v>
      </c>
      <c r="I535">
        <v>16.0166666666667</v>
      </c>
      <c r="J535">
        <v>-2</v>
      </c>
      <c r="K535">
        <v>534</v>
      </c>
      <c r="L535">
        <v>25.6366666666667</v>
      </c>
    </row>
    <row r="536" spans="1:12">
      <c r="A536" s="1">
        <v>41813.2499999987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73.51</v>
      </c>
      <c r="H536">
        <v>22.1033333333333</v>
      </c>
      <c r="I536">
        <v>19.1666666666667</v>
      </c>
      <c r="J536">
        <v>-2</v>
      </c>
      <c r="K536">
        <v>535</v>
      </c>
      <c r="L536">
        <v>73.51</v>
      </c>
    </row>
    <row r="537" spans="1:12">
      <c r="A537" s="1">
        <v>41813.2916666654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141.886206896552</v>
      </c>
      <c r="H537">
        <v>22.5416666666667</v>
      </c>
      <c r="I537">
        <v>16.2333333333333</v>
      </c>
      <c r="J537">
        <v>-2</v>
      </c>
      <c r="K537">
        <v>536</v>
      </c>
      <c r="L537">
        <v>141.886206896552</v>
      </c>
    </row>
    <row r="538" spans="1:12">
      <c r="A538" s="1">
        <v>41813.333333332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86.3566666666667</v>
      </c>
      <c r="H538">
        <v>22.8933333333333</v>
      </c>
      <c r="I538">
        <v>17.6416666666667</v>
      </c>
      <c r="J538">
        <v>-2</v>
      </c>
      <c r="K538">
        <v>537</v>
      </c>
      <c r="L538">
        <v>86.3566666666667</v>
      </c>
    </row>
    <row r="539" spans="1:12">
      <c r="A539" s="1">
        <v>41813.3749999987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95.4466666666667</v>
      </c>
      <c r="H539">
        <v>23.5383333333333</v>
      </c>
      <c r="I539">
        <v>22.2833333333333</v>
      </c>
      <c r="J539">
        <v>-2</v>
      </c>
      <c r="K539">
        <v>538</v>
      </c>
      <c r="L539">
        <v>95.4466666666667</v>
      </c>
    </row>
    <row r="540" spans="1:12">
      <c r="A540" s="1">
        <v>41813.4166666654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125.446666666667</v>
      </c>
      <c r="H540">
        <v>23.8016666666667</v>
      </c>
      <c r="I540">
        <v>24.0916666666667</v>
      </c>
      <c r="J540">
        <v>-2</v>
      </c>
      <c r="K540">
        <v>539</v>
      </c>
      <c r="L540">
        <v>125.446666666667</v>
      </c>
    </row>
    <row r="541" spans="1:12">
      <c r="A541" s="1">
        <v>41813.458333332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23.8</v>
      </c>
      <c r="I541">
        <v>25.125</v>
      </c>
      <c r="J541">
        <v>-2</v>
      </c>
      <c r="K541">
        <v>540</v>
      </c>
      <c r="L541">
        <v>161.5</v>
      </c>
    </row>
    <row r="542" spans="1:12">
      <c r="A542" s="1">
        <v>41813.4999999987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116.9</v>
      </c>
      <c r="H542">
        <v>23.8133333333333</v>
      </c>
      <c r="I542">
        <v>24.3166666666667</v>
      </c>
      <c r="J542">
        <v>-2</v>
      </c>
      <c r="K542">
        <v>541</v>
      </c>
      <c r="L542">
        <v>116.9</v>
      </c>
    </row>
    <row r="543" spans="1:12">
      <c r="A543" s="1">
        <v>41813.5416666654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242.076666666667</v>
      </c>
      <c r="H543">
        <v>24.5933333333333</v>
      </c>
      <c r="I543">
        <v>24.1166666666667</v>
      </c>
      <c r="J543">
        <v>-2</v>
      </c>
      <c r="K543">
        <v>542</v>
      </c>
      <c r="L543">
        <v>242.076666666667</v>
      </c>
    </row>
    <row r="544" spans="1:12">
      <c r="A544" s="1">
        <v>41813.583333332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</v>
      </c>
      <c r="H544">
        <v>24.8116666666667</v>
      </c>
      <c r="I544">
        <v>26.7333333333333</v>
      </c>
      <c r="J544">
        <v>-2</v>
      </c>
      <c r="K544">
        <v>543</v>
      </c>
      <c r="L544">
        <v>240.953333333333</v>
      </c>
    </row>
    <row r="545" spans="1:12">
      <c r="A545" s="1">
        <v>41813.6249999987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178.576666666667</v>
      </c>
      <c r="H545">
        <v>25.1566666666667</v>
      </c>
      <c r="I545">
        <v>22.3833333333333</v>
      </c>
      <c r="J545">
        <v>-2</v>
      </c>
      <c r="K545">
        <v>544</v>
      </c>
      <c r="L545">
        <v>178.576666666667</v>
      </c>
    </row>
    <row r="546" spans="1:12">
      <c r="A546" s="1">
        <v>41813.6666666653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218.026666666667</v>
      </c>
      <c r="H546">
        <v>26.3483333333333</v>
      </c>
      <c r="I546">
        <v>27.6416666666667</v>
      </c>
      <c r="J546">
        <v>-2</v>
      </c>
      <c r="K546">
        <v>545</v>
      </c>
      <c r="L546">
        <v>218.026666666667</v>
      </c>
    </row>
    <row r="547" spans="1:12">
      <c r="A547" s="1">
        <v>41813.708333332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</v>
      </c>
      <c r="H547">
        <v>26.01</v>
      </c>
      <c r="I547">
        <v>23.9416666666667</v>
      </c>
      <c r="J547">
        <v>-2</v>
      </c>
      <c r="K547">
        <v>546</v>
      </c>
      <c r="L547">
        <v>87.93</v>
      </c>
    </row>
    <row r="548" spans="1:12">
      <c r="A548" s="1">
        <v>41813.7499999987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32.7423076923077</v>
      </c>
      <c r="H548">
        <v>24.575</v>
      </c>
      <c r="I548">
        <v>22.625</v>
      </c>
      <c r="J548">
        <v>-2</v>
      </c>
      <c r="K548">
        <v>547</v>
      </c>
      <c r="L548">
        <v>32.7423076923077</v>
      </c>
    </row>
    <row r="549" spans="1:12">
      <c r="A549" s="1">
        <v>41813.7916666653</v>
      </c>
      <c r="B549">
        <v>1</v>
      </c>
      <c r="C549">
        <v>548</v>
      </c>
      <c r="D549">
        <v>173</v>
      </c>
      <c r="E549">
        <v>19</v>
      </c>
      <c r="F549">
        <v>1</v>
      </c>
      <c r="G549" t="s">
        <v>241</v>
      </c>
      <c r="H549">
        <v>23.4366666666667</v>
      </c>
      <c r="I549">
        <v>22.6666666666667</v>
      </c>
      <c r="J549">
        <v>-2</v>
      </c>
      <c r="K549">
        <v>548</v>
      </c>
      <c r="L549">
        <v>0.660020608382677</v>
      </c>
    </row>
    <row r="550" spans="1:12">
      <c r="A550" s="1">
        <v>41813.833333332</v>
      </c>
      <c r="B550">
        <v>1</v>
      </c>
      <c r="C550">
        <v>549</v>
      </c>
      <c r="D550">
        <v>173</v>
      </c>
      <c r="E550">
        <v>20</v>
      </c>
      <c r="F550">
        <v>1</v>
      </c>
      <c r="G550" t="s">
        <v>241</v>
      </c>
      <c r="H550">
        <v>22.9433333333333</v>
      </c>
      <c r="I550">
        <v>23.8083333333333</v>
      </c>
      <c r="J550">
        <v>-2</v>
      </c>
      <c r="K550">
        <v>549</v>
      </c>
      <c r="L550">
        <v>0.538337314859054</v>
      </c>
    </row>
    <row r="551" spans="1:12">
      <c r="A551" s="1">
        <v>41813.8749999987</v>
      </c>
      <c r="B551">
        <v>1</v>
      </c>
      <c r="C551">
        <v>550</v>
      </c>
      <c r="D551">
        <v>173</v>
      </c>
      <c r="E551">
        <v>21</v>
      </c>
      <c r="F551">
        <v>1</v>
      </c>
      <c r="G551" t="s">
        <v>241</v>
      </c>
      <c r="H551">
        <v>22.5433333333334</v>
      </c>
      <c r="I551">
        <v>24.45</v>
      </c>
      <c r="J551">
        <v>-2</v>
      </c>
      <c r="K551">
        <v>550</v>
      </c>
      <c r="L551">
        <v>0.549610016420361</v>
      </c>
    </row>
    <row r="552" spans="1:12">
      <c r="A552" s="1">
        <v>41813.9166666653</v>
      </c>
      <c r="B552">
        <v>1</v>
      </c>
      <c r="C552">
        <v>551</v>
      </c>
      <c r="D552">
        <v>173</v>
      </c>
      <c r="E552">
        <v>22</v>
      </c>
      <c r="F552">
        <v>1</v>
      </c>
      <c r="G552" t="s">
        <v>241</v>
      </c>
      <c r="H552">
        <v>22.2866666666667</v>
      </c>
      <c r="I552">
        <v>20.65</v>
      </c>
      <c r="J552">
        <v>-2</v>
      </c>
      <c r="K552">
        <v>551</v>
      </c>
      <c r="L552">
        <v>0.594273261859469</v>
      </c>
    </row>
    <row r="553" spans="1:12">
      <c r="A553" s="1">
        <v>41813.958333332</v>
      </c>
      <c r="B553">
        <v>1</v>
      </c>
      <c r="C553">
        <v>552</v>
      </c>
      <c r="D553">
        <v>173</v>
      </c>
      <c r="E553">
        <v>23</v>
      </c>
      <c r="F553">
        <v>1</v>
      </c>
      <c r="G553" t="s">
        <v>241</v>
      </c>
      <c r="H553">
        <v>22.015</v>
      </c>
      <c r="I553">
        <v>22.7666666666667</v>
      </c>
      <c r="J553">
        <v>-2</v>
      </c>
      <c r="K553">
        <v>552</v>
      </c>
      <c r="L553">
        <v>0.424779055099252</v>
      </c>
    </row>
    <row r="554" spans="1:12">
      <c r="A554" s="1">
        <v>41813.9999999987</v>
      </c>
      <c r="B554">
        <v>1</v>
      </c>
      <c r="C554">
        <v>553</v>
      </c>
      <c r="D554">
        <v>173</v>
      </c>
      <c r="E554">
        <v>0</v>
      </c>
      <c r="F554">
        <v>1</v>
      </c>
      <c r="G554" t="s">
        <v>241</v>
      </c>
      <c r="H554">
        <v>21.9466666666667</v>
      </c>
      <c r="I554">
        <v>22.2083333333333</v>
      </c>
      <c r="J554">
        <v>-2</v>
      </c>
      <c r="K554">
        <v>553</v>
      </c>
      <c r="L554">
        <v>0.349460884624169</v>
      </c>
    </row>
    <row r="555" spans="1:12">
      <c r="A555" s="1">
        <v>41814.0416666653</v>
      </c>
      <c r="B555">
        <v>1</v>
      </c>
      <c r="C555">
        <v>554</v>
      </c>
      <c r="D555">
        <v>174</v>
      </c>
      <c r="E555">
        <v>1</v>
      </c>
      <c r="F555">
        <v>1</v>
      </c>
      <c r="G555" t="s">
        <v>241</v>
      </c>
      <c r="H555">
        <v>21.9733333333333</v>
      </c>
      <c r="I555">
        <v>22.7833333333333</v>
      </c>
      <c r="J555">
        <v>-1</v>
      </c>
      <c r="K555">
        <v>554</v>
      </c>
      <c r="L555">
        <v>0.386152044240861</v>
      </c>
    </row>
    <row r="556" spans="1:12">
      <c r="A556" s="1">
        <v>41814.083333332</v>
      </c>
      <c r="B556">
        <v>1</v>
      </c>
      <c r="C556">
        <v>555</v>
      </c>
      <c r="D556">
        <v>174</v>
      </c>
      <c r="E556">
        <v>2</v>
      </c>
      <c r="F556">
        <v>1</v>
      </c>
      <c r="G556" t="s">
        <v>241</v>
      </c>
      <c r="H556">
        <v>22.1416666666667</v>
      </c>
      <c r="I556">
        <v>22.0916666666667</v>
      </c>
      <c r="J556">
        <v>-1</v>
      </c>
      <c r="K556">
        <v>555</v>
      </c>
      <c r="L556">
        <v>0.360825464179156</v>
      </c>
    </row>
    <row r="557" spans="1:12">
      <c r="A557" s="1">
        <v>41814.1249999987</v>
      </c>
      <c r="B557">
        <v>1</v>
      </c>
      <c r="C557">
        <v>556</v>
      </c>
      <c r="D557">
        <v>174</v>
      </c>
      <c r="E557">
        <v>3</v>
      </c>
      <c r="F557">
        <v>1</v>
      </c>
      <c r="G557" t="s">
        <v>241</v>
      </c>
      <c r="H557">
        <v>21.745</v>
      </c>
      <c r="I557">
        <v>22.7333333333333</v>
      </c>
      <c r="J557">
        <v>-1</v>
      </c>
      <c r="K557">
        <v>556</v>
      </c>
      <c r="L557">
        <v>0.357045018207173</v>
      </c>
    </row>
    <row r="558" spans="1:12">
      <c r="A558" s="1">
        <v>41814.1666666653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3.26666666666667</v>
      </c>
      <c r="H558">
        <v>21.4266666666667</v>
      </c>
      <c r="I558">
        <v>22.3083333333333</v>
      </c>
      <c r="J558">
        <v>-1</v>
      </c>
      <c r="K558">
        <v>557</v>
      </c>
      <c r="L558">
        <v>3.26666666666667</v>
      </c>
    </row>
    <row r="559" spans="1:12">
      <c r="A559" s="1">
        <v>41814.208333332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</v>
      </c>
      <c r="H559">
        <v>21.7633333333333</v>
      </c>
      <c r="I559">
        <v>22.5666666666667</v>
      </c>
      <c r="J559">
        <v>-1</v>
      </c>
      <c r="K559">
        <v>558</v>
      </c>
      <c r="L559">
        <v>39.4333333333333</v>
      </c>
    </row>
    <row r="560" spans="1:12">
      <c r="A560" s="1">
        <v>41814.2499999986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127.366666666667</v>
      </c>
      <c r="H560">
        <v>23.4883333333333</v>
      </c>
      <c r="I560">
        <v>23.8916666666667</v>
      </c>
      <c r="J560">
        <v>-1</v>
      </c>
      <c r="K560">
        <v>559</v>
      </c>
      <c r="L560">
        <v>127.366666666667</v>
      </c>
    </row>
    <row r="561" spans="1:12">
      <c r="A561" s="1">
        <v>41814.2916666653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201.876666666667</v>
      </c>
      <c r="H561">
        <v>24.945</v>
      </c>
      <c r="I561">
        <v>22.5666666666667</v>
      </c>
      <c r="J561">
        <v>-1</v>
      </c>
      <c r="K561">
        <v>560</v>
      </c>
      <c r="L561">
        <v>201.876666666667</v>
      </c>
    </row>
    <row r="562" spans="1:12">
      <c r="A562" s="1">
        <v>41814.333333332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283.226666666667</v>
      </c>
      <c r="H562">
        <v>25.8433333333333</v>
      </c>
      <c r="I562">
        <v>26.8916666666667</v>
      </c>
      <c r="J562">
        <v>-1</v>
      </c>
      <c r="K562">
        <v>561</v>
      </c>
      <c r="L562">
        <v>283.226666666667</v>
      </c>
    </row>
    <row r="563" spans="1:12">
      <c r="A563" s="1">
        <v>41814.3749999986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522.326666666667</v>
      </c>
      <c r="H563">
        <v>27.4983333333333</v>
      </c>
      <c r="I563">
        <v>26.9333333333333</v>
      </c>
      <c r="J563">
        <v>-1</v>
      </c>
      <c r="K563">
        <v>562</v>
      </c>
      <c r="L563">
        <v>522.326666666667</v>
      </c>
    </row>
    <row r="564" spans="1:12">
      <c r="A564" s="1">
        <v>41814.4166666653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771.596666666667</v>
      </c>
      <c r="H564">
        <v>28.8683333333333</v>
      </c>
      <c r="I564">
        <v>26.9833333333333</v>
      </c>
      <c r="J564">
        <v>-1</v>
      </c>
      <c r="K564">
        <v>563</v>
      </c>
      <c r="L564">
        <v>771.596666666667</v>
      </c>
    </row>
    <row r="565" spans="1:12">
      <c r="A565" s="1">
        <v>41814.458333332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810.636666666667</v>
      </c>
      <c r="H565">
        <v>29.835</v>
      </c>
      <c r="I565">
        <v>27.0083333333333</v>
      </c>
      <c r="J565">
        <v>-1</v>
      </c>
      <c r="K565">
        <v>564</v>
      </c>
      <c r="L565">
        <v>810.636666666667</v>
      </c>
    </row>
    <row r="566" spans="1:12">
      <c r="A566" s="1">
        <v>41814.4999999986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621.933333333334</v>
      </c>
      <c r="H566">
        <v>29.8933333333333</v>
      </c>
      <c r="I566">
        <v>27.025</v>
      </c>
      <c r="J566">
        <v>-1</v>
      </c>
      <c r="K566">
        <v>565</v>
      </c>
      <c r="L566">
        <v>621.933333333334</v>
      </c>
    </row>
    <row r="567" spans="1:12">
      <c r="A567" s="1">
        <v>41814.5416666653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</v>
      </c>
      <c r="H567">
        <v>29.0683333333333</v>
      </c>
      <c r="I567">
        <v>27.0454545454545</v>
      </c>
      <c r="J567">
        <v>-1</v>
      </c>
      <c r="K567">
        <v>566</v>
      </c>
      <c r="L567">
        <v>723.893333333333</v>
      </c>
    </row>
    <row r="568" spans="1:12">
      <c r="A568" s="1">
        <v>41814.583333332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28.515</v>
      </c>
      <c r="I568">
        <v>27.0666666666667</v>
      </c>
      <c r="J568">
        <v>-1</v>
      </c>
      <c r="K568">
        <v>567</v>
      </c>
      <c r="L568">
        <v>554.86</v>
      </c>
    </row>
    <row r="569" spans="1:12">
      <c r="A569" s="1">
        <v>41814.6249999986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27.5933333333334</v>
      </c>
      <c r="I569">
        <v>27.0833333333333</v>
      </c>
      <c r="J569">
        <v>-1</v>
      </c>
      <c r="K569">
        <v>568</v>
      </c>
      <c r="L569">
        <v>307.69</v>
      </c>
    </row>
    <row r="570" spans="1:12">
      <c r="A570" s="1">
        <v>41814.6666666653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228.12</v>
      </c>
      <c r="H570">
        <v>27.365</v>
      </c>
      <c r="I570">
        <v>22.025</v>
      </c>
      <c r="J570">
        <v>-1</v>
      </c>
      <c r="K570">
        <v>569</v>
      </c>
      <c r="L570">
        <v>228.12</v>
      </c>
    </row>
    <row r="571" spans="1:12">
      <c r="A571" s="1">
        <v>41814.708333332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89.13</v>
      </c>
      <c r="H571">
        <v>27.0516666666667</v>
      </c>
      <c r="I571">
        <v>29.3083333333333</v>
      </c>
      <c r="J571">
        <v>-1</v>
      </c>
      <c r="K571">
        <v>570</v>
      </c>
      <c r="L571">
        <v>89.13</v>
      </c>
    </row>
    <row r="572" spans="1:12">
      <c r="A572" s="1">
        <v>41814.7499999986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</v>
      </c>
      <c r="H572">
        <v>26.1333333333333</v>
      </c>
      <c r="I572">
        <v>25.9833333333333</v>
      </c>
      <c r="J572">
        <v>-1</v>
      </c>
      <c r="K572">
        <v>571</v>
      </c>
      <c r="L572">
        <v>14.9095238095238</v>
      </c>
    </row>
    <row r="573" spans="1:12">
      <c r="A573" s="1">
        <v>41814.7916666653</v>
      </c>
      <c r="B573">
        <v>1</v>
      </c>
      <c r="C573">
        <v>572</v>
      </c>
      <c r="D573">
        <v>174</v>
      </c>
      <c r="E573">
        <v>19</v>
      </c>
      <c r="F573">
        <v>1</v>
      </c>
      <c r="G573" t="s">
        <v>241</v>
      </c>
      <c r="H573">
        <v>25.1433333333333</v>
      </c>
      <c r="I573">
        <v>29.325</v>
      </c>
      <c r="J573">
        <v>-1</v>
      </c>
      <c r="K573">
        <v>572</v>
      </c>
      <c r="L573">
        <v>0.660020608382677</v>
      </c>
    </row>
    <row r="574" spans="1:12">
      <c r="A574" s="1">
        <v>41814.8333333319</v>
      </c>
      <c r="B574">
        <v>1</v>
      </c>
      <c r="C574">
        <v>573</v>
      </c>
      <c r="D574">
        <v>174</v>
      </c>
      <c r="E574">
        <v>20</v>
      </c>
      <c r="F574">
        <v>1</v>
      </c>
      <c r="G574" t="s">
        <v>241</v>
      </c>
      <c r="H574">
        <v>24.5983333333333</v>
      </c>
      <c r="I574">
        <v>24.4416666666667</v>
      </c>
      <c r="J574">
        <v>-1</v>
      </c>
      <c r="K574">
        <v>573</v>
      </c>
      <c r="L574">
        <v>0.538337314859054</v>
      </c>
    </row>
    <row r="575" spans="1:12">
      <c r="A575" s="1">
        <v>41814.8749999986</v>
      </c>
      <c r="B575">
        <v>1</v>
      </c>
      <c r="C575">
        <v>574</v>
      </c>
      <c r="D575">
        <v>174</v>
      </c>
      <c r="E575">
        <v>21</v>
      </c>
      <c r="F575">
        <v>1</v>
      </c>
      <c r="G575" t="s">
        <v>241</v>
      </c>
      <c r="H575">
        <v>24.045</v>
      </c>
      <c r="I575">
        <v>24.4083333333333</v>
      </c>
      <c r="J575">
        <v>-1</v>
      </c>
      <c r="K575">
        <v>574</v>
      </c>
      <c r="L575">
        <v>0.549610016420361</v>
      </c>
    </row>
    <row r="576" spans="1:12">
      <c r="A576" s="1">
        <v>41814.9166666653</v>
      </c>
      <c r="B576">
        <v>1</v>
      </c>
      <c r="C576">
        <v>575</v>
      </c>
      <c r="D576">
        <v>174</v>
      </c>
      <c r="E576">
        <v>22</v>
      </c>
      <c r="F576">
        <v>1</v>
      </c>
      <c r="G576" t="s">
        <v>241</v>
      </c>
      <c r="H576">
        <v>23.5633333333333</v>
      </c>
      <c r="I576">
        <v>24.3416666666667</v>
      </c>
      <c r="J576">
        <v>-1</v>
      </c>
      <c r="K576">
        <v>575</v>
      </c>
      <c r="L576">
        <v>0.594273261859469</v>
      </c>
    </row>
    <row r="577" spans="1:12">
      <c r="A577" s="1">
        <v>41814.9583333319</v>
      </c>
      <c r="B577">
        <v>1</v>
      </c>
      <c r="C577">
        <v>576</v>
      </c>
      <c r="D577">
        <v>174</v>
      </c>
      <c r="E577">
        <v>23</v>
      </c>
      <c r="F577">
        <v>1</v>
      </c>
      <c r="G577" t="s">
        <v>241</v>
      </c>
      <c r="H577">
        <v>23.255</v>
      </c>
      <c r="I577">
        <v>24.3083333333333</v>
      </c>
      <c r="J577">
        <v>-1</v>
      </c>
      <c r="K577">
        <v>576</v>
      </c>
      <c r="L577">
        <v>0.424779055099252</v>
      </c>
    </row>
    <row r="578" spans="1:12">
      <c r="A578" s="1">
        <v>41814.9999999986</v>
      </c>
      <c r="B578">
        <v>1</v>
      </c>
      <c r="C578">
        <v>577</v>
      </c>
      <c r="D578">
        <v>174</v>
      </c>
      <c r="E578">
        <v>0</v>
      </c>
      <c r="F578">
        <v>1</v>
      </c>
      <c r="G578" t="s">
        <v>241</v>
      </c>
      <c r="H578">
        <v>23.18</v>
      </c>
      <c r="I578">
        <v>21.1166666666667</v>
      </c>
      <c r="J578">
        <v>-1</v>
      </c>
      <c r="K578">
        <v>577</v>
      </c>
      <c r="L578">
        <v>0.349460884624169</v>
      </c>
    </row>
    <row r="579" spans="1:12">
      <c r="A579" s="1">
        <v>41815.0416666653</v>
      </c>
      <c r="B579">
        <v>1</v>
      </c>
      <c r="C579">
        <v>578</v>
      </c>
      <c r="D579">
        <v>175</v>
      </c>
      <c r="E579">
        <v>1</v>
      </c>
      <c r="F579">
        <v>1</v>
      </c>
      <c r="G579" t="s">
        <v>241</v>
      </c>
      <c r="H579">
        <v>23.0733333333333</v>
      </c>
      <c r="I579">
        <v>22.6916666666667</v>
      </c>
      <c r="J579">
        <v>-2</v>
      </c>
      <c r="K579">
        <v>578</v>
      </c>
      <c r="L579">
        <v>0.386152044240861</v>
      </c>
    </row>
    <row r="580" spans="1:12">
      <c r="A580" s="1">
        <v>41815.0833333319</v>
      </c>
      <c r="B580">
        <v>1</v>
      </c>
      <c r="C580">
        <v>579</v>
      </c>
      <c r="D580">
        <v>175</v>
      </c>
      <c r="E580">
        <v>2</v>
      </c>
      <c r="F580">
        <v>1</v>
      </c>
      <c r="G580" t="s">
        <v>241</v>
      </c>
      <c r="H580">
        <v>22.9733333333333</v>
      </c>
      <c r="I580">
        <v>24.35</v>
      </c>
      <c r="J580">
        <v>-2</v>
      </c>
      <c r="K580">
        <v>579</v>
      </c>
      <c r="L580">
        <v>0.360825464179156</v>
      </c>
    </row>
    <row r="581" spans="1:12">
      <c r="A581" s="1">
        <v>41815.1249999986</v>
      </c>
      <c r="B581">
        <v>1</v>
      </c>
      <c r="C581">
        <v>580</v>
      </c>
      <c r="D581">
        <v>175</v>
      </c>
      <c r="E581">
        <v>3</v>
      </c>
      <c r="F581">
        <v>1</v>
      </c>
      <c r="G581" t="s">
        <v>241</v>
      </c>
      <c r="H581">
        <v>22.6083333333333</v>
      </c>
      <c r="I581">
        <v>24.3833333333333</v>
      </c>
      <c r="J581">
        <v>-2</v>
      </c>
      <c r="K581">
        <v>580</v>
      </c>
      <c r="L581">
        <v>0.357045018207173</v>
      </c>
    </row>
    <row r="582" spans="1:12">
      <c r="A582" s="1">
        <v>41815.1666666653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</v>
      </c>
      <c r="H582">
        <v>22.5366666666667</v>
      </c>
      <c r="I582">
        <v>23.8333333333333</v>
      </c>
      <c r="J582">
        <v>-2</v>
      </c>
      <c r="K582">
        <v>581</v>
      </c>
      <c r="L582">
        <v>0.733333333333333</v>
      </c>
    </row>
    <row r="583" spans="1:12">
      <c r="A583" s="1">
        <v>41815.2083333319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16.3766666666667</v>
      </c>
      <c r="H583">
        <v>22.5066666666667</v>
      </c>
      <c r="I583">
        <v>21.0833333333333</v>
      </c>
      <c r="J583">
        <v>-2</v>
      </c>
      <c r="K583">
        <v>582</v>
      </c>
      <c r="L583">
        <v>16.3766666666667</v>
      </c>
    </row>
    <row r="584" spans="1:12">
      <c r="A584" s="1">
        <v>41815.2499999986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</v>
      </c>
      <c r="H584">
        <v>22.7383333333333</v>
      </c>
      <c r="I584">
        <v>22.225</v>
      </c>
      <c r="J584">
        <v>-2</v>
      </c>
      <c r="K584">
        <v>583</v>
      </c>
      <c r="L584">
        <v>60.49</v>
      </c>
    </row>
    <row r="585" spans="1:12">
      <c r="A585" s="1">
        <v>41815.2916666653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68.8366666666667</v>
      </c>
      <c r="H585">
        <v>22.905</v>
      </c>
      <c r="I585">
        <v>24.0666666666667</v>
      </c>
      <c r="J585">
        <v>-2</v>
      </c>
      <c r="K585">
        <v>584</v>
      </c>
      <c r="L585">
        <v>68.8366666666667</v>
      </c>
    </row>
    <row r="586" spans="1:12">
      <c r="A586" s="1">
        <v>41815.3333333319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</v>
      </c>
      <c r="H586">
        <v>23.52</v>
      </c>
      <c r="I586">
        <v>23.8916666666667</v>
      </c>
      <c r="J586">
        <v>-2</v>
      </c>
      <c r="K586">
        <v>585</v>
      </c>
      <c r="L586">
        <v>94.54</v>
      </c>
    </row>
    <row r="587" spans="1:12">
      <c r="A587" s="1">
        <v>41815.3749999986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</v>
      </c>
      <c r="H587">
        <v>24.0883333333333</v>
      </c>
      <c r="I587">
        <v>23.975</v>
      </c>
      <c r="J587">
        <v>-2</v>
      </c>
      <c r="K587">
        <v>586</v>
      </c>
      <c r="L587">
        <v>152.633333333333</v>
      </c>
    </row>
    <row r="588" spans="1:12">
      <c r="A588" s="1">
        <v>41815.4166666652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94.3633333333334</v>
      </c>
      <c r="H588">
        <v>24.4233333333333</v>
      </c>
      <c r="I588">
        <v>23.8583334166667</v>
      </c>
      <c r="J588">
        <v>-2</v>
      </c>
      <c r="K588">
        <v>587</v>
      </c>
      <c r="L588">
        <v>94.3633333333334</v>
      </c>
    </row>
    <row r="589" spans="1:12">
      <c r="A589" s="1">
        <v>41815.4583333319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</v>
      </c>
      <c r="H589">
        <v>24.435</v>
      </c>
      <c r="I589">
        <v>19.4083334166667</v>
      </c>
      <c r="J589">
        <v>-2</v>
      </c>
      <c r="K589">
        <v>588</v>
      </c>
      <c r="L589">
        <v>83.4068965517241</v>
      </c>
    </row>
    <row r="590" spans="1:12">
      <c r="A590" s="1">
        <v>41815.4999999986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123.136666666667</v>
      </c>
      <c r="H590">
        <v>23.9333333333333</v>
      </c>
      <c r="I590">
        <v>22.1583334166667</v>
      </c>
      <c r="J590">
        <v>-2</v>
      </c>
      <c r="K590">
        <v>589</v>
      </c>
      <c r="L590">
        <v>123.136666666667</v>
      </c>
    </row>
    <row r="591" spans="1:12">
      <c r="A591" s="1">
        <v>41815.5416666652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</v>
      </c>
      <c r="H591">
        <v>23.1716666666667</v>
      </c>
      <c r="I591">
        <v>23.8583334166667</v>
      </c>
      <c r="J591">
        <v>-2</v>
      </c>
      <c r="K591">
        <v>590</v>
      </c>
      <c r="L591">
        <v>83.8433333333333</v>
      </c>
    </row>
    <row r="592" spans="1:12">
      <c r="A592" s="1">
        <v>41815.5833333319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57.7066666666667</v>
      </c>
      <c r="H592">
        <v>22.395</v>
      </c>
      <c r="I592">
        <v>22.4583333333333</v>
      </c>
      <c r="J592">
        <v>-2</v>
      </c>
      <c r="K592">
        <v>591</v>
      </c>
      <c r="L592">
        <v>57.7066666666667</v>
      </c>
    </row>
    <row r="593" spans="1:12">
      <c r="A593" s="1">
        <v>41815.6249999986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</v>
      </c>
      <c r="H593">
        <v>22.0466666666667</v>
      </c>
      <c r="I593">
        <v>20.5333333333333</v>
      </c>
      <c r="J593">
        <v>-2</v>
      </c>
      <c r="K593">
        <v>592</v>
      </c>
      <c r="L593">
        <v>31.25</v>
      </c>
    </row>
    <row r="594" spans="1:12">
      <c r="A594" s="1">
        <v>41815.6666666652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</v>
      </c>
      <c r="H594">
        <v>21.7433333333333</v>
      </c>
      <c r="I594">
        <v>25.65</v>
      </c>
      <c r="J594">
        <v>-2</v>
      </c>
      <c r="K594">
        <v>593</v>
      </c>
      <c r="L594">
        <v>21.6133333333333</v>
      </c>
    </row>
    <row r="595" spans="1:12">
      <c r="A595" s="1">
        <v>41815.7083333319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</v>
      </c>
      <c r="H595">
        <v>21.6</v>
      </c>
      <c r="I595">
        <v>23.8333334166667</v>
      </c>
      <c r="J595">
        <v>-2</v>
      </c>
      <c r="K595">
        <v>594</v>
      </c>
      <c r="L595">
        <v>11.1633333333333</v>
      </c>
    </row>
    <row r="596" spans="1:12">
      <c r="A596" s="1">
        <v>41815.7499999986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4.60333333333334</v>
      </c>
      <c r="H596">
        <v>21.09</v>
      </c>
      <c r="I596">
        <v>25.425</v>
      </c>
      <c r="J596">
        <v>-2</v>
      </c>
      <c r="K596">
        <v>595</v>
      </c>
      <c r="L596">
        <v>4.60333333333334</v>
      </c>
    </row>
    <row r="597" spans="1:12">
      <c r="A597" s="1">
        <v>41815.7916666652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</v>
      </c>
      <c r="H597">
        <v>20.5433333333333</v>
      </c>
      <c r="I597">
        <v>22.4916666666667</v>
      </c>
      <c r="J597">
        <v>-2</v>
      </c>
      <c r="K597">
        <v>596</v>
      </c>
      <c r="L597">
        <v>0.286363636363636</v>
      </c>
    </row>
    <row r="598" spans="1:12">
      <c r="A598" s="1">
        <v>41815.8333333319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</v>
      </c>
      <c r="H598">
        <v>20.525</v>
      </c>
      <c r="I598">
        <v>20.5333333333333</v>
      </c>
      <c r="J598">
        <v>-2</v>
      </c>
      <c r="K598">
        <v>597</v>
      </c>
      <c r="L598">
        <v>0.571428571428571</v>
      </c>
    </row>
    <row r="599" spans="1:12">
      <c r="A599" s="1">
        <v>41815.8749999986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19.9116666666667</v>
      </c>
      <c r="I599">
        <v>23.8333333333333</v>
      </c>
      <c r="J599">
        <v>-2</v>
      </c>
      <c r="K599">
        <v>598</v>
      </c>
      <c r="L599">
        <v>0.6</v>
      </c>
    </row>
    <row r="600" spans="1:12">
      <c r="A600" s="1">
        <v>41815.9166666652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</v>
      </c>
      <c r="H600">
        <v>20.1283333333333</v>
      </c>
      <c r="I600">
        <v>22.4833333333333</v>
      </c>
      <c r="J600">
        <v>-2</v>
      </c>
      <c r="K600">
        <v>599</v>
      </c>
      <c r="L600">
        <v>0.73</v>
      </c>
    </row>
    <row r="601" spans="1:12">
      <c r="A601" s="1">
        <v>41815.9583333319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0.816666666666667</v>
      </c>
      <c r="H601">
        <v>20.4083333333333</v>
      </c>
      <c r="I601">
        <v>20.65</v>
      </c>
      <c r="J601">
        <v>-2</v>
      </c>
      <c r="K601">
        <v>600</v>
      </c>
      <c r="L601">
        <v>0.816666666666667</v>
      </c>
    </row>
    <row r="602" spans="1:12">
      <c r="A602" s="1">
        <v>41815.9999999985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0.94</v>
      </c>
      <c r="H602">
        <v>20.4966666666667</v>
      </c>
      <c r="I602">
        <v>22.2416666666667</v>
      </c>
      <c r="J602">
        <v>-2</v>
      </c>
      <c r="K602">
        <v>601</v>
      </c>
      <c r="L602">
        <v>0.94</v>
      </c>
    </row>
    <row r="603" spans="1:12">
      <c r="A603" s="1">
        <v>41816.0416666652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</v>
      </c>
      <c r="H603">
        <v>20.6916666666667</v>
      </c>
      <c r="I603">
        <v>19.325</v>
      </c>
      <c r="J603">
        <v>-2</v>
      </c>
      <c r="K603">
        <v>602</v>
      </c>
      <c r="L603">
        <v>1.16333333333333</v>
      </c>
    </row>
    <row r="604" spans="1:12">
      <c r="A604" s="1">
        <v>41816.0833333319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</v>
      </c>
      <c r="H604">
        <v>20.8083333333333</v>
      </c>
      <c r="I604">
        <v>23.925</v>
      </c>
      <c r="J604">
        <v>-2</v>
      </c>
      <c r="K604">
        <v>603</v>
      </c>
      <c r="L604">
        <v>1.07</v>
      </c>
    </row>
    <row r="605" spans="1:12">
      <c r="A605" s="1">
        <v>41816.1249999985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1.18</v>
      </c>
      <c r="H605">
        <v>20.9433333333333</v>
      </c>
      <c r="I605">
        <v>17.45</v>
      </c>
      <c r="J605">
        <v>-2</v>
      </c>
      <c r="K605">
        <v>604</v>
      </c>
      <c r="L605">
        <v>1.18</v>
      </c>
    </row>
    <row r="606" spans="1:12">
      <c r="A606" s="1">
        <v>41816.1666666652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1.05666666666667</v>
      </c>
      <c r="H606">
        <v>21.0966666666667</v>
      </c>
      <c r="I606">
        <v>23.9083333333333</v>
      </c>
      <c r="J606">
        <v>-2</v>
      </c>
      <c r="K606">
        <v>605</v>
      </c>
      <c r="L606">
        <v>1.05666666666667</v>
      </c>
    </row>
    <row r="607" spans="1:12">
      <c r="A607" s="1">
        <v>41816.2083333319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</v>
      </c>
      <c r="H607">
        <v>21.185</v>
      </c>
      <c r="I607">
        <v>19.325</v>
      </c>
      <c r="J607">
        <v>-2</v>
      </c>
      <c r="K607">
        <v>606</v>
      </c>
      <c r="L607">
        <v>8.33333333333333</v>
      </c>
    </row>
    <row r="608" spans="1:12">
      <c r="A608" s="1">
        <v>41816.2499999985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18.6566666666667</v>
      </c>
      <c r="H608">
        <v>21.3466666666667</v>
      </c>
      <c r="I608">
        <v>23.8583333333333</v>
      </c>
      <c r="J608">
        <v>-2</v>
      </c>
      <c r="K608">
        <v>607</v>
      </c>
      <c r="L608">
        <v>18.6566666666667</v>
      </c>
    </row>
    <row r="609" spans="1:12">
      <c r="A609" s="1">
        <v>41816.2916666652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21.5933333333334</v>
      </c>
      <c r="I609">
        <v>19.0166666666667</v>
      </c>
      <c r="J609">
        <v>-2</v>
      </c>
      <c r="K609">
        <v>608</v>
      </c>
      <c r="L609">
        <v>36.96</v>
      </c>
    </row>
    <row r="610" spans="1:12">
      <c r="A610" s="1">
        <v>41816.3333333319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</v>
      </c>
      <c r="I610">
        <v>23.8000000833333</v>
      </c>
      <c r="J610">
        <v>-2</v>
      </c>
      <c r="K610">
        <v>609</v>
      </c>
      <c r="L610">
        <v>55.46</v>
      </c>
    </row>
    <row r="611" spans="1:12">
      <c r="A611" s="1">
        <v>41816.3749999985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56.2766666666667</v>
      </c>
      <c r="H611">
        <v>21.7666666666667</v>
      </c>
      <c r="I611">
        <v>20.8333333333333</v>
      </c>
      <c r="J611">
        <v>-2</v>
      </c>
      <c r="K611">
        <v>610</v>
      </c>
      <c r="L611">
        <v>56.2766666666667</v>
      </c>
    </row>
    <row r="612" spans="1:12">
      <c r="A612" s="1">
        <v>41816.4166666652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55.5166666666667</v>
      </c>
      <c r="H612">
        <v>21.93</v>
      </c>
      <c r="I612">
        <v>20.65</v>
      </c>
      <c r="J612">
        <v>-2</v>
      </c>
      <c r="K612">
        <v>611</v>
      </c>
      <c r="L612">
        <v>55.5166666666667</v>
      </c>
    </row>
    <row r="613" spans="1:12">
      <c r="A613" s="1">
        <v>41816.4583333319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72.0266666666667</v>
      </c>
      <c r="H613">
        <v>22.155</v>
      </c>
      <c r="I613">
        <v>22.2166666666667</v>
      </c>
      <c r="J613">
        <v>-2</v>
      </c>
      <c r="K613">
        <v>612</v>
      </c>
      <c r="L613">
        <v>72.0266666666667</v>
      </c>
    </row>
    <row r="614" spans="1:12">
      <c r="A614" s="1">
        <v>41816.4999999985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</v>
      </c>
      <c r="I614">
        <v>20.775</v>
      </c>
      <c r="J614">
        <v>-2</v>
      </c>
      <c r="K614">
        <v>613</v>
      </c>
      <c r="L614">
        <v>61.63</v>
      </c>
    </row>
    <row r="615" spans="1:12">
      <c r="A615" s="1">
        <v>41816.5416666652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</v>
      </c>
      <c r="H615">
        <v>22.045</v>
      </c>
      <c r="I615">
        <v>23.8833333333333</v>
      </c>
      <c r="J615">
        <v>-2</v>
      </c>
      <c r="K615">
        <v>614</v>
      </c>
      <c r="L615">
        <v>43.21</v>
      </c>
    </row>
    <row r="616" spans="1:12">
      <c r="A616" s="1">
        <v>41816.5833333318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46.3666666666667</v>
      </c>
      <c r="H616">
        <v>22.0266666666667</v>
      </c>
      <c r="I616">
        <v>19.8545454545455</v>
      </c>
      <c r="J616">
        <v>-2</v>
      </c>
      <c r="K616">
        <v>615</v>
      </c>
      <c r="L616">
        <v>46.3666666666667</v>
      </c>
    </row>
    <row r="617" spans="1:12">
      <c r="A617" s="1">
        <v>41816.6249999985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</v>
      </c>
      <c r="H617">
        <v>22.0883333333333</v>
      </c>
      <c r="I617">
        <v>22.5416666666667</v>
      </c>
      <c r="J617">
        <v>-2</v>
      </c>
      <c r="K617">
        <v>616</v>
      </c>
      <c r="L617">
        <v>14.87</v>
      </c>
    </row>
    <row r="618" spans="1:12">
      <c r="A618" s="1">
        <v>41816.6666666652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</v>
      </c>
      <c r="H618">
        <v>22.3416666666667</v>
      </c>
      <c r="I618">
        <v>18.9583333333333</v>
      </c>
      <c r="J618">
        <v>-2</v>
      </c>
      <c r="K618">
        <v>617</v>
      </c>
      <c r="L618">
        <v>19.7033333333333</v>
      </c>
    </row>
    <row r="619" spans="1:12">
      <c r="A619" s="1">
        <v>41816.7083333318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</v>
      </c>
      <c r="H619">
        <v>22.5433333333333</v>
      </c>
      <c r="I619">
        <v>23.9166666666667</v>
      </c>
      <c r="J619">
        <v>-2</v>
      </c>
      <c r="K619">
        <v>618</v>
      </c>
      <c r="L619">
        <v>14.1</v>
      </c>
    </row>
    <row r="620" spans="1:12">
      <c r="A620" s="1">
        <v>41816.7499999985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7.13448275862069</v>
      </c>
      <c r="H620">
        <v>22.48</v>
      </c>
      <c r="I620">
        <v>19.25</v>
      </c>
      <c r="J620">
        <v>-2</v>
      </c>
      <c r="K620">
        <v>619</v>
      </c>
      <c r="L620">
        <v>7.13448275862069</v>
      </c>
    </row>
    <row r="621" spans="1:12">
      <c r="A621" s="1">
        <v>41816.7916666652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</v>
      </c>
      <c r="H621">
        <v>22.5033333333333</v>
      </c>
      <c r="I621">
        <v>20.7166666666667</v>
      </c>
      <c r="J621">
        <v>-2</v>
      </c>
      <c r="K621">
        <v>620</v>
      </c>
      <c r="L621">
        <v>0.689655172413793</v>
      </c>
    </row>
    <row r="622" spans="1:12">
      <c r="A622" s="1">
        <v>41816.8333333318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0.646666666666667</v>
      </c>
      <c r="H622">
        <v>22.6666666666667</v>
      </c>
      <c r="I622">
        <v>20.6333333333333</v>
      </c>
      <c r="J622">
        <v>-2</v>
      </c>
      <c r="K622">
        <v>621</v>
      </c>
      <c r="L622">
        <v>0.646666666666667</v>
      </c>
    </row>
    <row r="623" spans="1:12">
      <c r="A623" s="1">
        <v>41816.8749999985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0.926666666666667</v>
      </c>
      <c r="H623">
        <v>22.4916666666667</v>
      </c>
      <c r="I623">
        <v>20.725</v>
      </c>
      <c r="J623">
        <v>-2</v>
      </c>
      <c r="K623">
        <v>622</v>
      </c>
      <c r="L623">
        <v>0.926666666666667</v>
      </c>
    </row>
    <row r="624" spans="1:12">
      <c r="A624" s="1">
        <v>41816.9166666652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0.8</v>
      </c>
      <c r="H624">
        <v>22.34</v>
      </c>
      <c r="I624">
        <v>17.6583333333333</v>
      </c>
      <c r="J624">
        <v>-2</v>
      </c>
      <c r="K624">
        <v>623</v>
      </c>
      <c r="L624">
        <v>0.8</v>
      </c>
    </row>
    <row r="625" spans="1:12">
      <c r="A625" s="1">
        <v>41816.9583333318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0.689655172413793</v>
      </c>
      <c r="H625">
        <v>22.3050847457627</v>
      </c>
      <c r="I625">
        <v>20.6333333333333</v>
      </c>
      <c r="J625">
        <v>-2</v>
      </c>
      <c r="K625">
        <v>624</v>
      </c>
      <c r="L625">
        <v>0.689655172413793</v>
      </c>
    </row>
    <row r="626" spans="1:12">
      <c r="A626" s="1">
        <v>41816.9999999985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0.55</v>
      </c>
      <c r="H626">
        <v>22.1783333333333</v>
      </c>
      <c r="I626">
        <v>17.475</v>
      </c>
      <c r="J626">
        <v>-2</v>
      </c>
      <c r="K626">
        <v>625</v>
      </c>
      <c r="L626">
        <v>0.55</v>
      </c>
    </row>
    <row r="627" spans="1:12">
      <c r="A627" s="1">
        <v>41817.0416666652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0.392857142857143</v>
      </c>
      <c r="H627">
        <v>21.905</v>
      </c>
      <c r="I627">
        <v>22.2083333333333</v>
      </c>
      <c r="J627">
        <v>-2</v>
      </c>
      <c r="K627">
        <v>626</v>
      </c>
      <c r="L627">
        <v>0.392857142857143</v>
      </c>
    </row>
    <row r="628" spans="1:12">
      <c r="A628" s="1">
        <v>41817.0833333318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</v>
      </c>
      <c r="H628">
        <v>21.8</v>
      </c>
      <c r="I628">
        <v>16.15</v>
      </c>
      <c r="J628">
        <v>-2</v>
      </c>
      <c r="K628">
        <v>627</v>
      </c>
      <c r="L628">
        <v>0.442307692307692</v>
      </c>
    </row>
    <row r="629" spans="1:12">
      <c r="A629" s="1">
        <v>41817.1249999985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</v>
      </c>
      <c r="H629">
        <v>21.7383333333334</v>
      </c>
      <c r="I629">
        <v>22.25</v>
      </c>
      <c r="J629">
        <v>-2</v>
      </c>
      <c r="K629">
        <v>628</v>
      </c>
      <c r="L629">
        <v>0.533333333333333</v>
      </c>
    </row>
    <row r="630" spans="1:12">
      <c r="A630" s="1">
        <v>41817.1666666651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1.32666666666667</v>
      </c>
      <c r="H630">
        <v>21.685</v>
      </c>
      <c r="I630">
        <v>15.8916666666667</v>
      </c>
      <c r="J630">
        <v>-2</v>
      </c>
      <c r="K630">
        <v>629</v>
      </c>
      <c r="L630">
        <v>1.32666666666667</v>
      </c>
    </row>
    <row r="631" spans="1:12">
      <c r="A631" s="1">
        <v>41817.2083333318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</v>
      </c>
      <c r="I631">
        <v>20.625</v>
      </c>
      <c r="J631">
        <v>-2</v>
      </c>
      <c r="K631">
        <v>630</v>
      </c>
      <c r="L631">
        <v>9.81</v>
      </c>
    </row>
    <row r="632" spans="1:12">
      <c r="A632" s="1">
        <v>41817.2499999985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24.4793103448276</v>
      </c>
      <c r="H632">
        <v>21.8133333333333</v>
      </c>
      <c r="I632">
        <v>17.65</v>
      </c>
      <c r="J632">
        <v>-2</v>
      </c>
      <c r="K632">
        <v>631</v>
      </c>
      <c r="L632">
        <v>24.4793103448276</v>
      </c>
    </row>
    <row r="633" spans="1:12">
      <c r="A633" s="1">
        <v>41817.2916666651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50.1966666666667</v>
      </c>
      <c r="H633">
        <v>21.87</v>
      </c>
      <c r="I633">
        <v>20.6833334166667</v>
      </c>
      <c r="J633">
        <v>-2</v>
      </c>
      <c r="K633">
        <v>632</v>
      </c>
      <c r="L633">
        <v>50.1966666666667</v>
      </c>
    </row>
    <row r="634" spans="1:12">
      <c r="A634" s="1">
        <v>41817.3333333318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</v>
      </c>
      <c r="H634">
        <v>22.1483333333333</v>
      </c>
      <c r="I634">
        <v>17.4833333333333</v>
      </c>
      <c r="J634">
        <v>-2</v>
      </c>
      <c r="K634">
        <v>633</v>
      </c>
      <c r="L634">
        <v>95.8533333333333</v>
      </c>
    </row>
    <row r="635" spans="1:12">
      <c r="A635" s="1">
        <v>41817.3749999985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115.65</v>
      </c>
      <c r="H635">
        <v>22.2383333333333</v>
      </c>
      <c r="I635">
        <v>22.1916666666667</v>
      </c>
      <c r="J635">
        <v>-2</v>
      </c>
      <c r="K635">
        <v>634</v>
      </c>
      <c r="L635">
        <v>115.65</v>
      </c>
    </row>
    <row r="636" spans="1:12">
      <c r="A636" s="1">
        <v>41817.4166666651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82.4566666666667</v>
      </c>
      <c r="H636">
        <v>22.15</v>
      </c>
      <c r="I636">
        <v>17.75</v>
      </c>
      <c r="J636">
        <v>-2</v>
      </c>
      <c r="K636">
        <v>635</v>
      </c>
      <c r="L636">
        <v>82.4566666666667</v>
      </c>
    </row>
    <row r="637" spans="1:12">
      <c r="A637" s="1">
        <v>41817.4583333318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153.144827586207</v>
      </c>
      <c r="H637">
        <v>22.1483333333333</v>
      </c>
      <c r="I637">
        <v>22.2666666666667</v>
      </c>
      <c r="J637">
        <v>-2</v>
      </c>
      <c r="K637">
        <v>636</v>
      </c>
      <c r="L637">
        <v>153.144827586207</v>
      </c>
    </row>
    <row r="638" spans="1:12">
      <c r="A638" s="1">
        <v>41817.4999999985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</v>
      </c>
      <c r="H638">
        <v>22.42</v>
      </c>
      <c r="I638">
        <v>15.8833333333333</v>
      </c>
      <c r="J638">
        <v>-2</v>
      </c>
      <c r="K638">
        <v>637</v>
      </c>
      <c r="L638">
        <v>118.153333333333</v>
      </c>
    </row>
    <row r="639" spans="1:12">
      <c r="A639" s="1">
        <v>41817.5416666651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109.306666666667</v>
      </c>
      <c r="H639">
        <v>22.815</v>
      </c>
      <c r="I639">
        <v>23.75</v>
      </c>
      <c r="J639">
        <v>-2</v>
      </c>
      <c r="K639">
        <v>638</v>
      </c>
      <c r="L639">
        <v>109.306666666667</v>
      </c>
    </row>
    <row r="640" spans="1:12">
      <c r="A640" s="1">
        <v>41817.5833333318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125.744827586207</v>
      </c>
      <c r="H640">
        <v>22.94</v>
      </c>
      <c r="I640">
        <v>19.1833334166667</v>
      </c>
      <c r="J640">
        <v>-2</v>
      </c>
      <c r="K640">
        <v>639</v>
      </c>
      <c r="L640">
        <v>125.744827586207</v>
      </c>
    </row>
    <row r="641" spans="1:12">
      <c r="A641" s="1">
        <v>41817.6249999985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</v>
      </c>
      <c r="H641">
        <v>23.3633333333333</v>
      </c>
      <c r="I641">
        <v>22.2333333333333</v>
      </c>
      <c r="J641">
        <v>-2</v>
      </c>
      <c r="K641">
        <v>640</v>
      </c>
      <c r="L641">
        <v>46.3413793103448</v>
      </c>
    </row>
    <row r="642" spans="1:12">
      <c r="A642" s="1">
        <v>41817.6666666651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</v>
      </c>
      <c r="H642">
        <v>22.95</v>
      </c>
      <c r="I642">
        <v>15.9</v>
      </c>
      <c r="J642">
        <v>-2</v>
      </c>
      <c r="K642">
        <v>641</v>
      </c>
      <c r="L642">
        <v>63.0551724137931</v>
      </c>
    </row>
    <row r="643" spans="1:12">
      <c r="A643" s="1">
        <v>41817.7083333318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</v>
      </c>
      <c r="I643">
        <v>22.25</v>
      </c>
      <c r="J643">
        <v>-2</v>
      </c>
      <c r="K643">
        <v>642</v>
      </c>
      <c r="L643">
        <v>15.96</v>
      </c>
    </row>
    <row r="644" spans="1:12">
      <c r="A644" s="1">
        <v>41817.7499999984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</v>
      </c>
      <c r="H644">
        <v>22.61</v>
      </c>
      <c r="I644">
        <v>17.6666666666667</v>
      </c>
      <c r="J644">
        <v>-2</v>
      </c>
      <c r="K644">
        <v>643</v>
      </c>
      <c r="L644">
        <v>7.03043478260869</v>
      </c>
    </row>
    <row r="645" spans="1:12">
      <c r="A645" s="1">
        <v>41817.7916666651</v>
      </c>
      <c r="B645">
        <v>1</v>
      </c>
      <c r="C645">
        <v>644</v>
      </c>
      <c r="D645">
        <v>177</v>
      </c>
      <c r="E645">
        <v>19</v>
      </c>
      <c r="F645">
        <v>1</v>
      </c>
      <c r="G645" t="s">
        <v>241</v>
      </c>
      <c r="H645">
        <v>22.1616666666667</v>
      </c>
      <c r="I645">
        <v>24.77</v>
      </c>
      <c r="J645">
        <v>-2</v>
      </c>
      <c r="K645">
        <v>644</v>
      </c>
      <c r="L645">
        <v>0.660020608382677</v>
      </c>
    </row>
    <row r="646" spans="1:12">
      <c r="A646" s="1">
        <v>41817.8333333318</v>
      </c>
      <c r="B646">
        <v>1</v>
      </c>
      <c r="C646">
        <v>645</v>
      </c>
      <c r="D646">
        <v>177</v>
      </c>
      <c r="E646">
        <v>20</v>
      </c>
      <c r="F646">
        <v>1</v>
      </c>
      <c r="G646" t="s">
        <v>241</v>
      </c>
      <c r="H646">
        <v>21.85</v>
      </c>
      <c r="I646">
        <v>17.5</v>
      </c>
      <c r="J646">
        <v>-2</v>
      </c>
      <c r="K646">
        <v>645</v>
      </c>
      <c r="L646">
        <v>0.538337314859054</v>
      </c>
    </row>
    <row r="647" spans="1:12">
      <c r="A647" s="1">
        <v>41817.8749999984</v>
      </c>
      <c r="B647">
        <v>1</v>
      </c>
      <c r="C647">
        <v>646</v>
      </c>
      <c r="D647">
        <v>177</v>
      </c>
      <c r="E647">
        <v>21</v>
      </c>
      <c r="F647">
        <v>1</v>
      </c>
      <c r="G647" t="s">
        <v>241</v>
      </c>
      <c r="H647">
        <v>21.3</v>
      </c>
      <c r="I647">
        <v>20.6083333333333</v>
      </c>
      <c r="J647">
        <v>-2</v>
      </c>
      <c r="K647">
        <v>646</v>
      </c>
      <c r="L647">
        <v>0.549610016420361</v>
      </c>
    </row>
    <row r="648" spans="1:12">
      <c r="A648" s="1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s">
        <v>241</v>
      </c>
      <c r="H648">
        <v>20.9166666666667</v>
      </c>
      <c r="I648">
        <v>16.05</v>
      </c>
      <c r="J648">
        <v>-2</v>
      </c>
      <c r="K648">
        <v>647</v>
      </c>
      <c r="L648">
        <v>0.594273261859469</v>
      </c>
    </row>
    <row r="649" spans="1:12">
      <c r="A649" s="1">
        <v>41817.9583333318</v>
      </c>
      <c r="B649">
        <v>1</v>
      </c>
      <c r="C649">
        <v>648</v>
      </c>
      <c r="D649">
        <v>177</v>
      </c>
      <c r="E649">
        <v>23</v>
      </c>
      <c r="F649">
        <v>1</v>
      </c>
      <c r="G649" t="s">
        <v>241</v>
      </c>
      <c r="H649">
        <v>20.5836065573771</v>
      </c>
      <c r="I649">
        <v>19.1083333333333</v>
      </c>
      <c r="J649">
        <v>-2</v>
      </c>
      <c r="K649">
        <v>648</v>
      </c>
      <c r="L649">
        <v>0.424779055099252</v>
      </c>
    </row>
    <row r="650" spans="1:12">
      <c r="A650" s="1">
        <v>41817.9999999984</v>
      </c>
      <c r="B650">
        <v>1</v>
      </c>
      <c r="C650">
        <v>649</v>
      </c>
      <c r="D650">
        <v>177</v>
      </c>
      <c r="E650">
        <v>0</v>
      </c>
      <c r="F650">
        <v>-1</v>
      </c>
      <c r="G650" t="s">
        <v>241</v>
      </c>
      <c r="H650">
        <v>20.4566666666667</v>
      </c>
      <c r="I650">
        <v>18.975</v>
      </c>
      <c r="J650">
        <v>-2</v>
      </c>
      <c r="K650">
        <v>649</v>
      </c>
      <c r="L650">
        <v>0.349460884624169</v>
      </c>
    </row>
    <row r="651" spans="1:12">
      <c r="A651" s="1">
        <v>41818.0416666651</v>
      </c>
      <c r="B651">
        <v>1</v>
      </c>
      <c r="C651">
        <v>650</v>
      </c>
      <c r="D651">
        <v>178</v>
      </c>
      <c r="E651">
        <v>1</v>
      </c>
      <c r="F651">
        <v>-1</v>
      </c>
      <c r="G651" t="s">
        <v>241</v>
      </c>
      <c r="H651">
        <v>20.605</v>
      </c>
      <c r="I651">
        <v>18.9833333333333</v>
      </c>
      <c r="J651">
        <v>-1</v>
      </c>
      <c r="K651">
        <v>650</v>
      </c>
      <c r="L651">
        <v>0.386152044240861</v>
      </c>
    </row>
    <row r="652" spans="1:12">
      <c r="A652" s="1">
        <v>41818.0833333318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20.6166666666667</v>
      </c>
      <c r="I652">
        <v>17.55</v>
      </c>
      <c r="J652">
        <v>-1</v>
      </c>
      <c r="K652">
        <v>651</v>
      </c>
      <c r="L652">
        <v>0.1</v>
      </c>
    </row>
    <row r="653" spans="1:12">
      <c r="A653" s="1">
        <v>41818.1249999984</v>
      </c>
      <c r="B653">
        <v>1</v>
      </c>
      <c r="C653">
        <v>652</v>
      </c>
      <c r="D653">
        <v>178</v>
      </c>
      <c r="E653">
        <v>3</v>
      </c>
      <c r="F653">
        <v>-1</v>
      </c>
      <c r="G653" t="s">
        <v>241</v>
      </c>
      <c r="H653">
        <v>20.7633333333333</v>
      </c>
      <c r="I653">
        <v>17.5916666666667</v>
      </c>
      <c r="J653">
        <v>-1</v>
      </c>
      <c r="K653">
        <v>652</v>
      </c>
      <c r="L653">
        <v>0.357045018207173</v>
      </c>
    </row>
    <row r="654" spans="1:12">
      <c r="A654" s="1">
        <v>41818.1666666651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0.34</v>
      </c>
      <c r="H654">
        <v>20.6866666666667</v>
      </c>
      <c r="I654">
        <v>20.5833333333333</v>
      </c>
      <c r="J654">
        <v>-1</v>
      </c>
      <c r="K654">
        <v>653</v>
      </c>
      <c r="L654">
        <v>0.34</v>
      </c>
    </row>
    <row r="655" spans="1:12">
      <c r="A655" s="1">
        <v>41818.2083333317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</v>
      </c>
      <c r="H655">
        <v>21.22</v>
      </c>
      <c r="I655">
        <v>17.4416666666667</v>
      </c>
      <c r="J655">
        <v>-1</v>
      </c>
      <c r="K655">
        <v>654</v>
      </c>
      <c r="L655">
        <v>27.0625</v>
      </c>
    </row>
    <row r="656" spans="1:12">
      <c r="A656" s="1">
        <v>41818.2499999984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53.675</v>
      </c>
      <c r="H656">
        <v>22.6183333333333</v>
      </c>
      <c r="I656">
        <v>19.075</v>
      </c>
      <c r="J656">
        <v>-1</v>
      </c>
      <c r="K656">
        <v>655</v>
      </c>
      <c r="L656">
        <v>53.675</v>
      </c>
    </row>
    <row r="657" spans="1:12">
      <c r="A657" s="1">
        <v>41818.2916666651</v>
      </c>
      <c r="B657">
        <v>1</v>
      </c>
      <c r="C657">
        <v>656</v>
      </c>
      <c r="D657">
        <v>178</v>
      </c>
      <c r="E657">
        <v>7</v>
      </c>
      <c r="F657">
        <v>-1</v>
      </c>
      <c r="G657" t="s">
        <v>241</v>
      </c>
      <c r="H657">
        <v>24.1333333333333</v>
      </c>
      <c r="I657">
        <v>16.1166666666667</v>
      </c>
      <c r="J657">
        <v>-1</v>
      </c>
      <c r="K657">
        <v>656</v>
      </c>
      <c r="L657">
        <v>149.6970425821</v>
      </c>
    </row>
    <row r="658" spans="1:12">
      <c r="A658" s="1">
        <v>41818.3333333317</v>
      </c>
      <c r="B658">
        <v>1</v>
      </c>
      <c r="C658">
        <v>657</v>
      </c>
      <c r="D658">
        <v>178</v>
      </c>
      <c r="E658">
        <v>8</v>
      </c>
      <c r="F658">
        <v>-1</v>
      </c>
      <c r="G658" t="s">
        <v>241</v>
      </c>
      <c r="H658">
        <v>25.7916666666667</v>
      </c>
      <c r="I658">
        <v>20.6333333333333</v>
      </c>
      <c r="J658">
        <v>-1</v>
      </c>
      <c r="K658">
        <v>657</v>
      </c>
      <c r="L658">
        <v>251.10082273565</v>
      </c>
    </row>
    <row r="659" spans="1:12">
      <c r="A659" s="1">
        <v>41818.3749999984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</v>
      </c>
      <c r="H659">
        <v>27.2016666666667</v>
      </c>
      <c r="I659">
        <v>18.9583333333333</v>
      </c>
      <c r="J659">
        <v>-1</v>
      </c>
      <c r="K659">
        <v>658</v>
      </c>
      <c r="L659">
        <v>581.7</v>
      </c>
    </row>
    <row r="660" spans="1:12">
      <c r="A660" s="1">
        <v>41818.4166666651</v>
      </c>
      <c r="B660">
        <v>1</v>
      </c>
      <c r="C660">
        <v>659</v>
      </c>
      <c r="D660">
        <v>178</v>
      </c>
      <c r="E660">
        <v>10</v>
      </c>
      <c r="F660">
        <v>-1</v>
      </c>
      <c r="G660" t="s">
        <v>241</v>
      </c>
      <c r="H660">
        <v>27.8366666666667</v>
      </c>
      <c r="I660">
        <v>23.7333333333333</v>
      </c>
      <c r="J660">
        <v>-1</v>
      </c>
      <c r="K660">
        <v>659</v>
      </c>
      <c r="L660">
        <v>411.666771007482</v>
      </c>
    </row>
    <row r="661" spans="1:12">
      <c r="A661" s="1">
        <v>41818.4583333317</v>
      </c>
      <c r="B661">
        <v>1</v>
      </c>
      <c r="C661">
        <v>660</v>
      </c>
      <c r="D661">
        <v>178</v>
      </c>
      <c r="E661">
        <v>11</v>
      </c>
      <c r="F661">
        <v>-1</v>
      </c>
      <c r="G661" t="s">
        <v>241</v>
      </c>
      <c r="H661">
        <v>29.3</v>
      </c>
      <c r="I661">
        <v>20.8916666666667</v>
      </c>
      <c r="J661">
        <v>-1</v>
      </c>
      <c r="K661">
        <v>660</v>
      </c>
      <c r="L661">
        <v>448.96691767398</v>
      </c>
    </row>
    <row r="662" spans="1:12">
      <c r="A662" s="1">
        <v>41818.4999999984</v>
      </c>
      <c r="B662">
        <v>1</v>
      </c>
      <c r="C662">
        <v>661</v>
      </c>
      <c r="D662">
        <v>178</v>
      </c>
      <c r="E662">
        <v>12</v>
      </c>
      <c r="F662">
        <v>-1</v>
      </c>
      <c r="G662" t="s">
        <v>241</v>
      </c>
      <c r="H662">
        <v>29.5766666666667</v>
      </c>
      <c r="I662">
        <v>22.1166666666667</v>
      </c>
      <c r="J662">
        <v>-1</v>
      </c>
      <c r="K662">
        <v>661</v>
      </c>
      <c r="L662">
        <v>416.361155745947</v>
      </c>
    </row>
    <row r="663" spans="1:12">
      <c r="A663" s="1">
        <v>41818.5416666651</v>
      </c>
      <c r="B663">
        <v>1</v>
      </c>
      <c r="C663">
        <v>662</v>
      </c>
      <c r="D663">
        <v>178</v>
      </c>
      <c r="E663">
        <v>13</v>
      </c>
      <c r="F663">
        <v>-1</v>
      </c>
      <c r="G663" t="s">
        <v>241</v>
      </c>
      <c r="H663">
        <v>30.8016666666667</v>
      </c>
      <c r="I663">
        <v>23.8</v>
      </c>
      <c r="J663">
        <v>-1</v>
      </c>
      <c r="K663">
        <v>662</v>
      </c>
      <c r="L663">
        <v>391.302556655807</v>
      </c>
    </row>
    <row r="664" spans="1:12">
      <c r="A664" s="1">
        <v>41818.5833333317</v>
      </c>
      <c r="B664">
        <v>1</v>
      </c>
      <c r="C664">
        <v>663</v>
      </c>
      <c r="D664">
        <v>178</v>
      </c>
      <c r="E664">
        <v>14</v>
      </c>
      <c r="F664">
        <v>-1</v>
      </c>
      <c r="G664" t="s">
        <v>241</v>
      </c>
      <c r="H664">
        <v>30.3716666666667</v>
      </c>
      <c r="I664">
        <v>22.4416666666667</v>
      </c>
      <c r="J664">
        <v>-1</v>
      </c>
      <c r="K664">
        <v>663</v>
      </c>
      <c r="L664">
        <v>309.570492564271</v>
      </c>
    </row>
    <row r="665" spans="1:12">
      <c r="A665" s="1">
        <v>41818.6249999984</v>
      </c>
      <c r="B665">
        <v>1</v>
      </c>
      <c r="C665">
        <v>664</v>
      </c>
      <c r="D665">
        <v>178</v>
      </c>
      <c r="E665">
        <v>15</v>
      </c>
      <c r="F665">
        <v>-1</v>
      </c>
      <c r="G665" t="s">
        <v>241</v>
      </c>
      <c r="H665">
        <v>28.995</v>
      </c>
      <c r="I665">
        <v>20.5666666666667</v>
      </c>
      <c r="J665">
        <v>-1</v>
      </c>
      <c r="K665">
        <v>664</v>
      </c>
      <c r="L665">
        <v>213.601867977941</v>
      </c>
    </row>
    <row r="666" spans="1:12">
      <c r="A666" s="1">
        <v>41818.6666666651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27.6666666666667</v>
      </c>
      <c r="I666">
        <v>23.875</v>
      </c>
      <c r="J666">
        <v>-1</v>
      </c>
      <c r="K666">
        <v>665</v>
      </c>
      <c r="L666">
        <v>109.9</v>
      </c>
    </row>
    <row r="667" spans="1:12">
      <c r="A667" s="1">
        <v>41818.7083333317</v>
      </c>
      <c r="B667">
        <v>1</v>
      </c>
      <c r="C667">
        <v>666</v>
      </c>
      <c r="D667">
        <v>178</v>
      </c>
      <c r="E667">
        <v>17</v>
      </c>
      <c r="F667">
        <v>-1</v>
      </c>
      <c r="G667" t="s">
        <v>241</v>
      </c>
      <c r="H667">
        <v>26.5233333333333</v>
      </c>
      <c r="I667">
        <v>22.4333333333333</v>
      </c>
      <c r="J667">
        <v>-1</v>
      </c>
      <c r="K667">
        <v>666</v>
      </c>
      <c r="L667">
        <v>33.8627060114905</v>
      </c>
    </row>
    <row r="668" spans="1:12">
      <c r="A668" s="1">
        <v>41818.7499999984</v>
      </c>
      <c r="B668">
        <v>1</v>
      </c>
      <c r="C668">
        <v>667</v>
      </c>
      <c r="D668">
        <v>178</v>
      </c>
      <c r="E668">
        <v>18</v>
      </c>
      <c r="F668">
        <v>-1</v>
      </c>
      <c r="G668" t="s">
        <v>241</v>
      </c>
      <c r="H668">
        <v>25.9066666666667</v>
      </c>
      <c r="I668">
        <v>20.8333333333333</v>
      </c>
      <c r="J668">
        <v>-1</v>
      </c>
      <c r="K668">
        <v>667</v>
      </c>
      <c r="L668">
        <v>9.45190831709597</v>
      </c>
    </row>
    <row r="669" spans="1:12">
      <c r="A669" s="1">
        <v>41818.791666665</v>
      </c>
      <c r="B669">
        <v>1</v>
      </c>
      <c r="C669">
        <v>668</v>
      </c>
      <c r="D669">
        <v>178</v>
      </c>
      <c r="E669">
        <v>19</v>
      </c>
      <c r="F669">
        <v>-1</v>
      </c>
      <c r="G669" t="s">
        <v>241</v>
      </c>
      <c r="H669">
        <v>23.8216666666667</v>
      </c>
      <c r="I669">
        <v>23.875</v>
      </c>
      <c r="J669">
        <v>-1</v>
      </c>
      <c r="K669">
        <v>668</v>
      </c>
      <c r="L669">
        <v>0.660020608382677</v>
      </c>
    </row>
    <row r="670" spans="1:12">
      <c r="A670" s="1">
        <v>41818.8333333317</v>
      </c>
      <c r="B670">
        <v>1</v>
      </c>
      <c r="C670">
        <v>669</v>
      </c>
      <c r="D670">
        <v>178</v>
      </c>
      <c r="E670">
        <v>20</v>
      </c>
      <c r="F670">
        <v>-1</v>
      </c>
      <c r="G670" t="s">
        <v>241</v>
      </c>
      <c r="H670">
        <v>24.1066666666667</v>
      </c>
      <c r="I670">
        <v>17.3333336666667</v>
      </c>
      <c r="J670">
        <v>-1</v>
      </c>
      <c r="K670">
        <v>669</v>
      </c>
      <c r="L670">
        <v>0.538337314859054</v>
      </c>
    </row>
    <row r="671" spans="1:12">
      <c r="A671" s="1">
        <v>41818.8749999984</v>
      </c>
      <c r="B671">
        <v>1</v>
      </c>
      <c r="C671">
        <v>670</v>
      </c>
      <c r="D671">
        <v>178</v>
      </c>
      <c r="E671">
        <v>21</v>
      </c>
      <c r="F671">
        <v>-1</v>
      </c>
      <c r="G671" t="s">
        <v>241</v>
      </c>
      <c r="H671">
        <v>23.9516666666667</v>
      </c>
      <c r="I671">
        <v>22.19166675</v>
      </c>
      <c r="J671">
        <v>-1</v>
      </c>
      <c r="K671">
        <v>670</v>
      </c>
      <c r="L671">
        <v>0.549610016420361</v>
      </c>
    </row>
    <row r="672" spans="1:12">
      <c r="A672" s="1">
        <v>41818.916666665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</v>
      </c>
      <c r="H672">
        <v>23.855</v>
      </c>
      <c r="I672">
        <v>16.1250001666667</v>
      </c>
      <c r="J672">
        <v>-1</v>
      </c>
      <c r="K672">
        <v>671</v>
      </c>
      <c r="L672">
        <v>0.933333333333333</v>
      </c>
    </row>
    <row r="673" spans="1:12">
      <c r="A673" s="1">
        <v>41818.9583333317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23.575</v>
      </c>
      <c r="I673">
        <v>22.2166666666667</v>
      </c>
      <c r="J673">
        <v>-1</v>
      </c>
      <c r="K673">
        <v>672</v>
      </c>
      <c r="L673">
        <v>0.6</v>
      </c>
    </row>
    <row r="674" spans="1:12">
      <c r="A674" s="1">
        <v>41818.9999999984</v>
      </c>
      <c r="B674">
        <v>1</v>
      </c>
      <c r="C674">
        <v>673</v>
      </c>
      <c r="D674">
        <v>178</v>
      </c>
      <c r="E674">
        <v>0</v>
      </c>
      <c r="F674">
        <v>-1</v>
      </c>
      <c r="G674" t="s">
        <v>241</v>
      </c>
      <c r="H674">
        <v>23.3783333333333</v>
      </c>
      <c r="I674">
        <v>15.8666666666667</v>
      </c>
      <c r="J674">
        <v>-1</v>
      </c>
      <c r="K674">
        <v>673</v>
      </c>
      <c r="L674">
        <v>0.349460884624169</v>
      </c>
    </row>
    <row r="675" spans="1:12">
      <c r="A675" s="1">
        <v>41819.041666665</v>
      </c>
      <c r="B675">
        <v>1</v>
      </c>
      <c r="C675">
        <v>674</v>
      </c>
      <c r="D675">
        <v>179</v>
      </c>
      <c r="E675">
        <v>1</v>
      </c>
      <c r="F675">
        <v>-1</v>
      </c>
      <c r="G675" t="s">
        <v>241</v>
      </c>
      <c r="H675">
        <v>22.7466666666667</v>
      </c>
      <c r="I675">
        <v>22.2083333333333</v>
      </c>
      <c r="J675">
        <v>-1</v>
      </c>
      <c r="K675">
        <v>674</v>
      </c>
      <c r="L675">
        <v>0.386152044240861</v>
      </c>
    </row>
    <row r="676" spans="1:12">
      <c r="A676" s="1">
        <v>41819.0833333317</v>
      </c>
      <c r="B676">
        <v>1</v>
      </c>
      <c r="C676">
        <v>675</v>
      </c>
      <c r="D676">
        <v>179</v>
      </c>
      <c r="E676">
        <v>2</v>
      </c>
      <c r="F676">
        <v>-1</v>
      </c>
      <c r="G676" t="s">
        <v>241</v>
      </c>
      <c r="H676">
        <v>22.2233333333334</v>
      </c>
      <c r="I676">
        <v>19.1666666666667</v>
      </c>
      <c r="J676">
        <v>-1</v>
      </c>
      <c r="K676">
        <v>675</v>
      </c>
      <c r="L676">
        <v>0.360825464179156</v>
      </c>
    </row>
    <row r="677" spans="1:12">
      <c r="A677" s="1">
        <v>41819.1249999984</v>
      </c>
      <c r="B677">
        <v>1</v>
      </c>
      <c r="C677">
        <v>676</v>
      </c>
      <c r="D677">
        <v>179</v>
      </c>
      <c r="E677">
        <v>3</v>
      </c>
      <c r="F677">
        <v>-1</v>
      </c>
      <c r="G677" t="s">
        <v>241</v>
      </c>
      <c r="H677">
        <v>22.625</v>
      </c>
      <c r="I677">
        <v>22.2</v>
      </c>
      <c r="J677">
        <v>-1</v>
      </c>
      <c r="K677">
        <v>676</v>
      </c>
      <c r="L677">
        <v>0.357045018207173</v>
      </c>
    </row>
    <row r="678" spans="1:12">
      <c r="A678" s="1">
        <v>41819.166666665</v>
      </c>
      <c r="B678">
        <v>1</v>
      </c>
      <c r="C678">
        <v>677</v>
      </c>
      <c r="D678">
        <v>179</v>
      </c>
      <c r="E678">
        <v>4</v>
      </c>
      <c r="F678">
        <v>-1</v>
      </c>
      <c r="G678" t="s">
        <v>241</v>
      </c>
      <c r="H678">
        <v>22.3366666666667</v>
      </c>
      <c r="I678">
        <v>17.4583333333333</v>
      </c>
      <c r="J678">
        <v>-1</v>
      </c>
      <c r="K678">
        <v>677</v>
      </c>
      <c r="L678">
        <v>1.02446706828525</v>
      </c>
    </row>
    <row r="679" spans="1:12">
      <c r="A679" s="1">
        <v>41819.2083333317</v>
      </c>
      <c r="B679">
        <v>1</v>
      </c>
      <c r="C679">
        <v>678</v>
      </c>
      <c r="D679">
        <v>179</v>
      </c>
      <c r="E679">
        <v>5</v>
      </c>
      <c r="F679">
        <v>-1</v>
      </c>
      <c r="G679" t="s">
        <v>241</v>
      </c>
      <c r="H679">
        <v>22.97</v>
      </c>
      <c r="I679">
        <v>20.6583333333333</v>
      </c>
      <c r="J679">
        <v>-1</v>
      </c>
      <c r="K679">
        <v>678</v>
      </c>
      <c r="L679">
        <v>12.6125419469082</v>
      </c>
    </row>
    <row r="680" spans="1:12">
      <c r="A680" s="1">
        <v>41819.2499999984</v>
      </c>
      <c r="B680">
        <v>1</v>
      </c>
      <c r="C680">
        <v>679</v>
      </c>
      <c r="D680">
        <v>179</v>
      </c>
      <c r="E680">
        <v>6</v>
      </c>
      <c r="F680">
        <v>-1</v>
      </c>
      <c r="G680" t="s">
        <v>241</v>
      </c>
      <c r="H680">
        <v>23.7383333333333</v>
      </c>
      <c r="I680">
        <v>20.7166666666667</v>
      </c>
      <c r="J680">
        <v>-1</v>
      </c>
      <c r="K680">
        <v>679</v>
      </c>
      <c r="L680">
        <v>57.1232058799085</v>
      </c>
    </row>
    <row r="681" spans="1:12">
      <c r="A681" s="1">
        <v>41819.291666665</v>
      </c>
      <c r="B681">
        <v>1</v>
      </c>
      <c r="C681">
        <v>680</v>
      </c>
      <c r="D681">
        <v>179</v>
      </c>
      <c r="E681">
        <v>7</v>
      </c>
      <c r="F681">
        <v>-1</v>
      </c>
      <c r="G681" t="s">
        <v>241</v>
      </c>
      <c r="H681">
        <v>24.9433333333333</v>
      </c>
      <c r="I681">
        <v>19.1666666666667</v>
      </c>
      <c r="J681">
        <v>-1</v>
      </c>
      <c r="K681">
        <v>680</v>
      </c>
      <c r="L681">
        <v>149.6970425821</v>
      </c>
    </row>
    <row r="682" spans="1:12">
      <c r="A682" s="1">
        <v>41819.3333333317</v>
      </c>
      <c r="B682">
        <v>1</v>
      </c>
      <c r="C682">
        <v>681</v>
      </c>
      <c r="D682">
        <v>179</v>
      </c>
      <c r="E682">
        <v>8</v>
      </c>
      <c r="F682">
        <v>-1</v>
      </c>
      <c r="G682" t="s">
        <v>241</v>
      </c>
      <c r="H682">
        <v>26.6033333333333</v>
      </c>
      <c r="I682">
        <v>18.99166675</v>
      </c>
      <c r="J682">
        <v>-1</v>
      </c>
      <c r="K682">
        <v>681</v>
      </c>
      <c r="L682">
        <v>251.10082273565</v>
      </c>
    </row>
    <row r="683" spans="1:12">
      <c r="A683" s="1">
        <v>41819.3749999983</v>
      </c>
      <c r="B683">
        <v>1</v>
      </c>
      <c r="C683">
        <v>682</v>
      </c>
      <c r="D683">
        <v>179</v>
      </c>
      <c r="E683">
        <v>9</v>
      </c>
      <c r="F683">
        <v>-1</v>
      </c>
      <c r="G683" t="s">
        <v>241</v>
      </c>
      <c r="H683">
        <v>28.1916666666667</v>
      </c>
      <c r="I683">
        <v>19</v>
      </c>
      <c r="J683">
        <v>-1</v>
      </c>
      <c r="K683">
        <v>682</v>
      </c>
      <c r="L683">
        <v>346.110807444801</v>
      </c>
    </row>
    <row r="684" spans="1:12">
      <c r="A684" s="1">
        <v>41819.416666665</v>
      </c>
      <c r="B684">
        <v>1</v>
      </c>
      <c r="C684">
        <v>683</v>
      </c>
      <c r="D684">
        <v>179</v>
      </c>
      <c r="E684">
        <v>10</v>
      </c>
      <c r="F684">
        <v>-1</v>
      </c>
      <c r="G684" t="s">
        <v>241</v>
      </c>
      <c r="H684">
        <v>29.0766666666667</v>
      </c>
      <c r="I684">
        <v>22.1833333333333</v>
      </c>
      <c r="J684">
        <v>-1</v>
      </c>
      <c r="K684">
        <v>683</v>
      </c>
      <c r="L684">
        <v>411.666771007482</v>
      </c>
    </row>
    <row r="685" spans="1:12">
      <c r="A685" s="1">
        <v>41819.4583333317</v>
      </c>
      <c r="B685">
        <v>1</v>
      </c>
      <c r="C685">
        <v>684</v>
      </c>
      <c r="D685">
        <v>179</v>
      </c>
      <c r="E685">
        <v>11</v>
      </c>
      <c r="F685">
        <v>-1</v>
      </c>
      <c r="G685" t="s">
        <v>241</v>
      </c>
      <c r="H685">
        <v>29.77</v>
      </c>
      <c r="I685">
        <v>19.1333335</v>
      </c>
      <c r="J685">
        <v>-1</v>
      </c>
      <c r="K685">
        <v>684</v>
      </c>
      <c r="L685">
        <v>448.96691767398</v>
      </c>
    </row>
    <row r="686" spans="1:12">
      <c r="A686" s="1">
        <v>41819.4999999983</v>
      </c>
      <c r="B686">
        <v>1</v>
      </c>
      <c r="C686">
        <v>685</v>
      </c>
      <c r="D686">
        <v>179</v>
      </c>
      <c r="E686">
        <v>12</v>
      </c>
      <c r="F686">
        <v>-1</v>
      </c>
      <c r="G686" t="s">
        <v>241</v>
      </c>
      <c r="H686">
        <v>30.54</v>
      </c>
      <c r="I686">
        <v>21.9916668333333</v>
      </c>
      <c r="J686">
        <v>-1</v>
      </c>
      <c r="K686">
        <v>685</v>
      </c>
      <c r="L686">
        <v>416.361155745947</v>
      </c>
    </row>
    <row r="687" spans="1:12">
      <c r="A687" s="1">
        <v>41819.541666665</v>
      </c>
      <c r="B687">
        <v>1</v>
      </c>
      <c r="C687">
        <v>686</v>
      </c>
      <c r="D687">
        <v>179</v>
      </c>
      <c r="E687">
        <v>13</v>
      </c>
      <c r="F687">
        <v>-1</v>
      </c>
      <c r="G687" t="s">
        <v>241</v>
      </c>
      <c r="H687">
        <v>31.095</v>
      </c>
      <c r="I687">
        <v>23.7000000833333</v>
      </c>
      <c r="J687">
        <v>-1</v>
      </c>
      <c r="K687">
        <v>686</v>
      </c>
      <c r="L687">
        <v>391.302556655807</v>
      </c>
    </row>
    <row r="688" spans="1:12">
      <c r="A688" s="1">
        <v>41819.5833333317</v>
      </c>
      <c r="B688">
        <v>1</v>
      </c>
      <c r="C688">
        <v>687</v>
      </c>
      <c r="D688">
        <v>179</v>
      </c>
      <c r="E688">
        <v>14</v>
      </c>
      <c r="F688">
        <v>-1</v>
      </c>
      <c r="G688" t="s">
        <v>241</v>
      </c>
      <c r="H688">
        <v>31.94</v>
      </c>
      <c r="I688">
        <v>19.10000025</v>
      </c>
      <c r="J688">
        <v>-1</v>
      </c>
      <c r="K688">
        <v>687</v>
      </c>
      <c r="L688">
        <v>309.570492564271</v>
      </c>
    </row>
    <row r="689" spans="1:12">
      <c r="A689" s="1">
        <v>41819.6249999983</v>
      </c>
      <c r="B689">
        <v>1</v>
      </c>
      <c r="C689">
        <v>688</v>
      </c>
      <c r="D689">
        <v>179</v>
      </c>
      <c r="E689">
        <v>15</v>
      </c>
      <c r="F689">
        <v>-1</v>
      </c>
      <c r="G689" t="s">
        <v>241</v>
      </c>
      <c r="H689">
        <v>30.525</v>
      </c>
      <c r="I689">
        <v>23.6750000833333</v>
      </c>
      <c r="J689">
        <v>-1</v>
      </c>
      <c r="K689">
        <v>688</v>
      </c>
      <c r="L689">
        <v>213.601867977941</v>
      </c>
    </row>
    <row r="690" spans="1:12">
      <c r="A690" s="1">
        <v>41819.666666665</v>
      </c>
      <c r="B690">
        <v>1</v>
      </c>
      <c r="C690">
        <v>689</v>
      </c>
      <c r="D690">
        <v>179</v>
      </c>
      <c r="E690">
        <v>16</v>
      </c>
      <c r="F690">
        <v>-1</v>
      </c>
      <c r="G690" t="s">
        <v>241</v>
      </c>
      <c r="H690">
        <v>29.2516666666667</v>
      </c>
      <c r="I690">
        <v>18.8916670833333</v>
      </c>
      <c r="J690">
        <v>-1</v>
      </c>
      <c r="K690">
        <v>689</v>
      </c>
      <c r="L690">
        <v>113.182686411549</v>
      </c>
    </row>
    <row r="691" spans="1:12">
      <c r="A691" s="1">
        <v>41819.7083333317</v>
      </c>
      <c r="B691">
        <v>1</v>
      </c>
      <c r="C691">
        <v>690</v>
      </c>
      <c r="D691">
        <v>179</v>
      </c>
      <c r="E691">
        <v>17</v>
      </c>
      <c r="F691">
        <v>-1</v>
      </c>
      <c r="G691" t="s">
        <v>241</v>
      </c>
      <c r="H691">
        <v>28.5483333333333</v>
      </c>
      <c r="I691">
        <v>22.22500025</v>
      </c>
      <c r="J691">
        <v>-1</v>
      </c>
      <c r="K691">
        <v>690</v>
      </c>
      <c r="L691">
        <v>33.8627060114905</v>
      </c>
    </row>
    <row r="692" spans="1:12">
      <c r="A692" s="1">
        <v>41819.7499999983</v>
      </c>
      <c r="B692">
        <v>1</v>
      </c>
      <c r="C692">
        <v>691</v>
      </c>
      <c r="D692">
        <v>179</v>
      </c>
      <c r="E692">
        <v>18</v>
      </c>
      <c r="F692">
        <v>-1</v>
      </c>
      <c r="G692" t="s">
        <v>241</v>
      </c>
      <c r="H692">
        <v>27.3933333333333</v>
      </c>
      <c r="I692">
        <v>20.7166669166667</v>
      </c>
      <c r="J692">
        <v>-1</v>
      </c>
      <c r="K692">
        <v>691</v>
      </c>
      <c r="L692">
        <v>9.45190831709597</v>
      </c>
    </row>
    <row r="693" spans="1:12">
      <c r="A693" s="1">
        <v>41819.791666665</v>
      </c>
      <c r="B693">
        <v>1</v>
      </c>
      <c r="C693">
        <v>692</v>
      </c>
      <c r="D693">
        <v>179</v>
      </c>
      <c r="E693">
        <v>19</v>
      </c>
      <c r="F693">
        <v>-1</v>
      </c>
      <c r="G693" t="s">
        <v>241</v>
      </c>
      <c r="H693">
        <v>26.445</v>
      </c>
      <c r="I693">
        <v>19.0083335</v>
      </c>
      <c r="J693">
        <v>-1</v>
      </c>
      <c r="K693">
        <v>692</v>
      </c>
      <c r="L693">
        <v>0.660020608382677</v>
      </c>
    </row>
    <row r="694" spans="1:12">
      <c r="A694" s="1">
        <v>41819.8333333317</v>
      </c>
      <c r="B694">
        <v>1</v>
      </c>
      <c r="C694">
        <v>693</v>
      </c>
      <c r="D694">
        <v>179</v>
      </c>
      <c r="E694">
        <v>20</v>
      </c>
      <c r="F694">
        <v>-1</v>
      </c>
      <c r="G694" t="s">
        <v>241</v>
      </c>
      <c r="H694">
        <v>25.6416666666667</v>
      </c>
      <c r="I694">
        <v>19.0166668333333</v>
      </c>
      <c r="J694">
        <v>-1</v>
      </c>
      <c r="K694">
        <v>693</v>
      </c>
      <c r="L694">
        <v>0.538337314859054</v>
      </c>
    </row>
    <row r="695" spans="1:12">
      <c r="A695" s="1">
        <v>41819.8749999983</v>
      </c>
      <c r="B695">
        <v>1</v>
      </c>
      <c r="C695">
        <v>694</v>
      </c>
      <c r="D695">
        <v>179</v>
      </c>
      <c r="E695">
        <v>21</v>
      </c>
      <c r="F695">
        <v>-1</v>
      </c>
      <c r="G695" t="s">
        <v>241</v>
      </c>
      <c r="H695">
        <v>25.2816666666667</v>
      </c>
      <c r="I695">
        <v>19.1583334166667</v>
      </c>
      <c r="J695">
        <v>-1</v>
      </c>
      <c r="K695">
        <v>694</v>
      </c>
      <c r="L695">
        <v>0.549610016420361</v>
      </c>
    </row>
    <row r="696" spans="1:12">
      <c r="A696" s="1">
        <v>41819.916666665</v>
      </c>
      <c r="B696">
        <v>1</v>
      </c>
      <c r="C696">
        <v>695</v>
      </c>
      <c r="D696">
        <v>179</v>
      </c>
      <c r="E696">
        <v>22</v>
      </c>
      <c r="F696">
        <v>-1</v>
      </c>
      <c r="G696" t="s">
        <v>241</v>
      </c>
      <c r="H696">
        <v>25.005</v>
      </c>
      <c r="I696">
        <v>19.1666666666667</v>
      </c>
      <c r="J696">
        <v>-1</v>
      </c>
      <c r="K696">
        <v>695</v>
      </c>
      <c r="L696">
        <v>0.594273261859469</v>
      </c>
    </row>
    <row r="697" spans="1:12">
      <c r="A697" s="1">
        <v>41819.9583333316</v>
      </c>
      <c r="B697">
        <v>1</v>
      </c>
      <c r="C697">
        <v>696</v>
      </c>
      <c r="D697">
        <v>179</v>
      </c>
      <c r="E697">
        <v>23</v>
      </c>
      <c r="F697">
        <v>-1</v>
      </c>
      <c r="G697" t="s">
        <v>241</v>
      </c>
      <c r="H697">
        <v>24.7</v>
      </c>
      <c r="I697">
        <v>19.7615384615385</v>
      </c>
      <c r="J697">
        <v>-1</v>
      </c>
      <c r="K697">
        <v>696</v>
      </c>
      <c r="L697">
        <v>0.424779055099252</v>
      </c>
    </row>
    <row r="698" spans="1:12">
      <c r="A698" s="1">
        <v>41819.9999999983</v>
      </c>
      <c r="B698">
        <v>1</v>
      </c>
      <c r="C698">
        <v>697</v>
      </c>
      <c r="D698">
        <v>179</v>
      </c>
      <c r="E698">
        <v>0</v>
      </c>
      <c r="F698">
        <v>1</v>
      </c>
      <c r="G698" t="s">
        <v>241</v>
      </c>
      <c r="H698">
        <v>24.4433333333333</v>
      </c>
      <c r="I698">
        <v>18.1090910909091</v>
      </c>
      <c r="J698">
        <v>-1</v>
      </c>
      <c r="K698">
        <v>697</v>
      </c>
      <c r="L698">
        <v>0.349460884624169</v>
      </c>
    </row>
    <row r="699" spans="1:12">
      <c r="A699" s="1">
        <v>41820.041666665</v>
      </c>
      <c r="B699">
        <v>1</v>
      </c>
      <c r="C699">
        <v>698</v>
      </c>
      <c r="D699">
        <v>180</v>
      </c>
      <c r="E699">
        <v>1</v>
      </c>
      <c r="F699">
        <v>1</v>
      </c>
      <c r="G699" t="s">
        <v>241</v>
      </c>
      <c r="H699">
        <v>24.3316666666667</v>
      </c>
      <c r="I699">
        <v>19.175</v>
      </c>
      <c r="J699">
        <v>-2</v>
      </c>
      <c r="K699">
        <v>698</v>
      </c>
      <c r="L699">
        <v>0.386152044240861</v>
      </c>
    </row>
    <row r="700" spans="1:12">
      <c r="A700" s="1">
        <v>41820.0833333316</v>
      </c>
      <c r="B700">
        <v>1</v>
      </c>
      <c r="C700">
        <v>699</v>
      </c>
      <c r="D700">
        <v>180</v>
      </c>
      <c r="E700">
        <v>2</v>
      </c>
      <c r="F700">
        <v>1</v>
      </c>
      <c r="G700" t="s">
        <v>241</v>
      </c>
      <c r="H700">
        <v>24.0083333333333</v>
      </c>
      <c r="I700">
        <v>17.5916666666667</v>
      </c>
      <c r="J700">
        <v>-2</v>
      </c>
      <c r="K700">
        <v>699</v>
      </c>
      <c r="L700">
        <v>0.360825464179156</v>
      </c>
    </row>
    <row r="701" spans="1:12">
      <c r="A701" s="1">
        <v>41820.1249999983</v>
      </c>
      <c r="B701">
        <v>1</v>
      </c>
      <c r="C701">
        <v>700</v>
      </c>
      <c r="D701">
        <v>180</v>
      </c>
      <c r="E701">
        <v>3</v>
      </c>
      <c r="F701">
        <v>1</v>
      </c>
      <c r="G701" t="s">
        <v>241</v>
      </c>
      <c r="H701">
        <v>22.9533333333333</v>
      </c>
      <c r="I701">
        <v>20.6333333333333</v>
      </c>
      <c r="J701">
        <v>-2</v>
      </c>
      <c r="K701">
        <v>700</v>
      </c>
      <c r="L701">
        <v>0.357045018207173</v>
      </c>
    </row>
    <row r="702" spans="1:12">
      <c r="A702" s="1">
        <v>41820.166666665</v>
      </c>
      <c r="B702">
        <v>1</v>
      </c>
      <c r="C702">
        <v>701</v>
      </c>
      <c r="D702">
        <v>180</v>
      </c>
      <c r="E702">
        <v>4</v>
      </c>
      <c r="F702">
        <v>1</v>
      </c>
      <c r="G702" t="s">
        <v>241</v>
      </c>
      <c r="H702">
        <v>22.8483333333333</v>
      </c>
      <c r="I702">
        <v>17.4583333333333</v>
      </c>
      <c r="J702">
        <v>-2</v>
      </c>
      <c r="K702">
        <v>701</v>
      </c>
      <c r="L702">
        <v>1.02446706828525</v>
      </c>
    </row>
    <row r="703" spans="1:12">
      <c r="A703" s="1">
        <v>41820.2083333316</v>
      </c>
      <c r="B703">
        <v>1</v>
      </c>
      <c r="C703">
        <v>702</v>
      </c>
      <c r="D703">
        <v>180</v>
      </c>
      <c r="E703">
        <v>5</v>
      </c>
      <c r="F703">
        <v>1</v>
      </c>
      <c r="G703" t="s">
        <v>241</v>
      </c>
      <c r="H703">
        <v>23.055</v>
      </c>
      <c r="I703">
        <v>20.6583333333333</v>
      </c>
      <c r="J703">
        <v>-2</v>
      </c>
      <c r="K703">
        <v>702</v>
      </c>
      <c r="L703">
        <v>12.6125419469082</v>
      </c>
    </row>
    <row r="704" spans="1:12">
      <c r="A704" s="1">
        <v>41820.2499999983</v>
      </c>
      <c r="B704">
        <v>1</v>
      </c>
      <c r="C704">
        <v>703</v>
      </c>
      <c r="D704">
        <v>180</v>
      </c>
      <c r="E704">
        <v>6</v>
      </c>
      <c r="F704">
        <v>1</v>
      </c>
      <c r="G704" t="s">
        <v>241</v>
      </c>
      <c r="H704">
        <v>23.235</v>
      </c>
      <c r="I704">
        <v>17.65</v>
      </c>
      <c r="J704">
        <v>-2</v>
      </c>
      <c r="K704">
        <v>703</v>
      </c>
      <c r="L704">
        <v>57.1232058799085</v>
      </c>
    </row>
    <row r="705" spans="1:12">
      <c r="A705" s="1">
        <v>41820.291666665</v>
      </c>
      <c r="B705">
        <v>1</v>
      </c>
      <c r="C705">
        <v>704</v>
      </c>
      <c r="D705">
        <v>180</v>
      </c>
      <c r="E705">
        <v>7</v>
      </c>
      <c r="F705">
        <v>1</v>
      </c>
      <c r="G705" t="s">
        <v>241</v>
      </c>
      <c r="H705">
        <v>23.5316666666667</v>
      </c>
      <c r="I705">
        <v>23.675</v>
      </c>
      <c r="J705">
        <v>-2</v>
      </c>
      <c r="K705">
        <v>704</v>
      </c>
      <c r="L705">
        <v>149.6970425821</v>
      </c>
    </row>
    <row r="706" spans="1:12">
      <c r="A706" s="1">
        <v>41820.3333333316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</v>
      </c>
      <c r="I706">
        <v>18.975</v>
      </c>
      <c r="J706">
        <v>-2</v>
      </c>
      <c r="K706">
        <v>705</v>
      </c>
      <c r="L706">
        <v>172.05</v>
      </c>
    </row>
    <row r="707" spans="1:12">
      <c r="A707" s="1">
        <v>41820.3749999983</v>
      </c>
      <c r="B707">
        <v>1</v>
      </c>
      <c r="C707">
        <v>706</v>
      </c>
      <c r="D707">
        <v>180</v>
      </c>
      <c r="E707">
        <v>9</v>
      </c>
      <c r="F707">
        <v>1</v>
      </c>
      <c r="G707" t="s">
        <v>241</v>
      </c>
      <c r="H707">
        <v>24.8383333333333</v>
      </c>
      <c r="I707">
        <v>22.3</v>
      </c>
      <c r="J707">
        <v>-2</v>
      </c>
      <c r="K707">
        <v>706</v>
      </c>
      <c r="L707">
        <v>346.110807444801</v>
      </c>
    </row>
    <row r="708" spans="1:12">
      <c r="A708" s="1">
        <v>41820.416666665</v>
      </c>
      <c r="B708">
        <v>1</v>
      </c>
      <c r="C708">
        <v>707</v>
      </c>
      <c r="D708">
        <v>180</v>
      </c>
      <c r="E708">
        <v>10</v>
      </c>
      <c r="F708">
        <v>1</v>
      </c>
      <c r="G708" t="s">
        <v>241</v>
      </c>
      <c r="H708">
        <v>26.1016666666667</v>
      </c>
      <c r="I708">
        <v>23.9083334166667</v>
      </c>
      <c r="J708">
        <v>-2</v>
      </c>
      <c r="K708">
        <v>707</v>
      </c>
      <c r="L708">
        <v>411.666771007482</v>
      </c>
    </row>
    <row r="709" spans="1:12">
      <c r="A709" s="1">
        <v>41820.4583333316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27.935</v>
      </c>
      <c r="I709">
        <v>20.4833333333333</v>
      </c>
      <c r="J709">
        <v>-2</v>
      </c>
      <c r="K709">
        <v>708</v>
      </c>
      <c r="L709">
        <v>388.8</v>
      </c>
    </row>
    <row r="710" spans="1:12">
      <c r="A710" s="1">
        <v>41820.4999999983</v>
      </c>
      <c r="B710">
        <v>1</v>
      </c>
      <c r="C710">
        <v>709</v>
      </c>
      <c r="D710">
        <v>180</v>
      </c>
      <c r="E710">
        <v>12</v>
      </c>
      <c r="F710">
        <v>1</v>
      </c>
      <c r="G710" t="s">
        <v>241</v>
      </c>
      <c r="H710">
        <v>28.8616666666667</v>
      </c>
      <c r="I710">
        <v>22.3166666666667</v>
      </c>
      <c r="J710">
        <v>-2</v>
      </c>
      <c r="K710">
        <v>709</v>
      </c>
      <c r="L710">
        <v>416.361155745947</v>
      </c>
    </row>
    <row r="711" spans="1:12">
      <c r="A711" s="1">
        <v>41820.5416666649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28.4416666666667</v>
      </c>
      <c r="I711">
        <v>22.35</v>
      </c>
      <c r="J711">
        <v>-2</v>
      </c>
      <c r="K711">
        <v>710</v>
      </c>
      <c r="L711">
        <v>561.5</v>
      </c>
    </row>
    <row r="712" spans="1:12">
      <c r="A712" s="1">
        <v>41820.5833333316</v>
      </c>
      <c r="B712">
        <v>1</v>
      </c>
      <c r="C712">
        <v>711</v>
      </c>
      <c r="D712">
        <v>180</v>
      </c>
      <c r="E712">
        <v>14</v>
      </c>
      <c r="F712">
        <v>1</v>
      </c>
      <c r="G712" t="s">
        <v>241</v>
      </c>
      <c r="H712">
        <v>27.4866666666667</v>
      </c>
      <c r="I712">
        <v>20.2416666666667</v>
      </c>
      <c r="J712">
        <v>-2</v>
      </c>
      <c r="K712">
        <v>711</v>
      </c>
      <c r="L712">
        <v>309.570492564271</v>
      </c>
    </row>
    <row r="713" spans="1:12">
      <c r="A713" s="1">
        <v>41820.6249999983</v>
      </c>
      <c r="B713">
        <v>1</v>
      </c>
      <c r="C713">
        <v>712</v>
      </c>
      <c r="D713">
        <v>180</v>
      </c>
      <c r="E713">
        <v>15</v>
      </c>
      <c r="F713">
        <v>1</v>
      </c>
      <c r="G713" t="s">
        <v>241</v>
      </c>
      <c r="H713">
        <v>26.17</v>
      </c>
      <c r="I713">
        <v>25.15</v>
      </c>
      <c r="J713">
        <v>-2</v>
      </c>
      <c r="K713">
        <v>712</v>
      </c>
      <c r="L713">
        <v>213.601867977941</v>
      </c>
    </row>
    <row r="714" spans="1:12">
      <c r="A714" s="1">
        <v>41820.6666666649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</v>
      </c>
      <c r="I714">
        <v>25.1916666666667</v>
      </c>
      <c r="J714">
        <v>-2</v>
      </c>
      <c r="K714">
        <v>713</v>
      </c>
      <c r="L714">
        <v>54.4</v>
      </c>
    </row>
    <row r="715" spans="1:12">
      <c r="A715" s="1">
        <v>41820.7083333316</v>
      </c>
      <c r="B715">
        <v>1</v>
      </c>
      <c r="C715">
        <v>714</v>
      </c>
      <c r="D715">
        <v>180</v>
      </c>
      <c r="E715">
        <v>17</v>
      </c>
      <c r="F715">
        <v>1</v>
      </c>
      <c r="G715" t="s">
        <v>241</v>
      </c>
      <c r="H715">
        <v>23.825</v>
      </c>
      <c r="I715">
        <v>25.2583333333333</v>
      </c>
      <c r="J715">
        <v>-2</v>
      </c>
      <c r="K715">
        <v>714</v>
      </c>
      <c r="L715">
        <v>33.8627060114905</v>
      </c>
    </row>
    <row r="716" spans="1:12">
      <c r="A716" s="1">
        <v>41820.7499999983</v>
      </c>
      <c r="B716">
        <v>1</v>
      </c>
      <c r="C716">
        <v>715</v>
      </c>
      <c r="D716">
        <v>180</v>
      </c>
      <c r="E716">
        <v>18</v>
      </c>
      <c r="F716">
        <v>1</v>
      </c>
      <c r="G716" t="s">
        <v>241</v>
      </c>
      <c r="H716">
        <v>23.2183333333333</v>
      </c>
      <c r="I716">
        <v>20.6416666666667</v>
      </c>
      <c r="J716">
        <v>-2</v>
      </c>
      <c r="K716">
        <v>715</v>
      </c>
      <c r="L716">
        <v>9.45190831709597</v>
      </c>
    </row>
    <row r="717" spans="1:12">
      <c r="A717" s="1">
        <v>41820.7916666649</v>
      </c>
      <c r="B717">
        <v>1</v>
      </c>
      <c r="C717">
        <v>716</v>
      </c>
      <c r="D717">
        <v>180</v>
      </c>
      <c r="E717">
        <v>19</v>
      </c>
      <c r="F717">
        <v>1</v>
      </c>
      <c r="G717" t="s">
        <v>241</v>
      </c>
      <c r="H717">
        <v>22.6233333333333</v>
      </c>
      <c r="I717">
        <v>23.675</v>
      </c>
      <c r="J717">
        <v>-2</v>
      </c>
      <c r="K717">
        <v>716</v>
      </c>
      <c r="L717">
        <v>0.660020608382677</v>
      </c>
    </row>
    <row r="718" spans="1:12">
      <c r="A718" s="1">
        <v>41820.8333333316</v>
      </c>
      <c r="B718">
        <v>1</v>
      </c>
      <c r="C718">
        <v>717</v>
      </c>
      <c r="D718">
        <v>180</v>
      </c>
      <c r="E718">
        <v>20</v>
      </c>
      <c r="F718">
        <v>1</v>
      </c>
      <c r="G718" t="s">
        <v>241</v>
      </c>
      <c r="H718">
        <v>22.6483333333334</v>
      </c>
      <c r="I718">
        <v>23.7333333333333</v>
      </c>
      <c r="J718">
        <v>-2</v>
      </c>
      <c r="K718">
        <v>717</v>
      </c>
      <c r="L718">
        <v>0.538337314859054</v>
      </c>
    </row>
    <row r="719" spans="1:12">
      <c r="A719" s="1">
        <v>41820.8749999983</v>
      </c>
      <c r="B719">
        <v>1</v>
      </c>
      <c r="C719">
        <v>718</v>
      </c>
      <c r="D719">
        <v>180</v>
      </c>
      <c r="E719">
        <v>21</v>
      </c>
      <c r="F719">
        <v>1</v>
      </c>
      <c r="G719" t="s">
        <v>241</v>
      </c>
      <c r="H719">
        <v>22.535</v>
      </c>
      <c r="I719">
        <v>22.1083333333333</v>
      </c>
      <c r="J719">
        <v>-2</v>
      </c>
      <c r="K719">
        <v>718</v>
      </c>
      <c r="L719">
        <v>0.549610016420361</v>
      </c>
    </row>
    <row r="720" spans="1:12">
      <c r="A720" s="1">
        <v>41820.9166666649</v>
      </c>
      <c r="B720">
        <v>1</v>
      </c>
      <c r="C720">
        <v>719</v>
      </c>
      <c r="D720">
        <v>180</v>
      </c>
      <c r="E720">
        <v>22</v>
      </c>
      <c r="F720">
        <v>1</v>
      </c>
      <c r="G720" t="s">
        <v>241</v>
      </c>
      <c r="H720">
        <v>22.4483333333333</v>
      </c>
      <c r="I720">
        <v>22.05</v>
      </c>
      <c r="J720">
        <v>-2</v>
      </c>
      <c r="K720">
        <v>719</v>
      </c>
      <c r="L720">
        <v>0.594273261859469</v>
      </c>
    </row>
    <row r="721" spans="1:12">
      <c r="A721" s="1">
        <v>41820.9583333316</v>
      </c>
      <c r="B721">
        <v>1</v>
      </c>
      <c r="C721">
        <v>720</v>
      </c>
      <c r="D721">
        <v>180</v>
      </c>
      <c r="E721">
        <v>23</v>
      </c>
      <c r="F721">
        <v>1</v>
      </c>
      <c r="G721" t="s">
        <v>241</v>
      </c>
      <c r="H721">
        <v>22.2933333333333</v>
      </c>
      <c r="I721">
        <v>22.5769230769231</v>
      </c>
      <c r="J721">
        <v>-2</v>
      </c>
      <c r="K721">
        <v>720</v>
      </c>
      <c r="L721">
        <v>0.424779055099252</v>
      </c>
    </row>
    <row r="722" spans="1:12">
      <c r="A722" s="1">
        <v>41820.9999999983</v>
      </c>
      <c r="B722">
        <v>1</v>
      </c>
      <c r="C722">
        <v>721</v>
      </c>
      <c r="D722">
        <v>180</v>
      </c>
      <c r="E722">
        <v>0</v>
      </c>
      <c r="F722">
        <v>1</v>
      </c>
      <c r="G722" t="s">
        <v>241</v>
      </c>
      <c r="H722">
        <v>22.2566666666667</v>
      </c>
      <c r="I722">
        <v>19.8545454545455</v>
      </c>
      <c r="J722">
        <v>-2</v>
      </c>
      <c r="K722">
        <v>721</v>
      </c>
      <c r="L722">
        <v>0.349460884624169</v>
      </c>
    </row>
    <row r="723" spans="1:12">
      <c r="A723" s="1">
        <v>41821.0416666649</v>
      </c>
      <c r="B723">
        <v>1</v>
      </c>
      <c r="C723">
        <v>722</v>
      </c>
      <c r="D723">
        <v>181</v>
      </c>
      <c r="E723">
        <v>1</v>
      </c>
      <c r="F723">
        <v>1</v>
      </c>
      <c r="G723" t="s">
        <v>241</v>
      </c>
      <c r="H723">
        <v>22.0883333333333</v>
      </c>
      <c r="I723">
        <v>23.6166666666667</v>
      </c>
      <c r="J723">
        <v>-2</v>
      </c>
      <c r="K723">
        <v>722</v>
      </c>
      <c r="L723">
        <v>0.386152044240861</v>
      </c>
    </row>
    <row r="724" spans="1:12">
      <c r="A724" s="1">
        <v>41821.0833333316</v>
      </c>
      <c r="B724">
        <v>1</v>
      </c>
      <c r="C724">
        <v>723</v>
      </c>
      <c r="D724">
        <v>181</v>
      </c>
      <c r="E724">
        <v>2</v>
      </c>
      <c r="F724">
        <v>1</v>
      </c>
      <c r="G724" t="s">
        <v>241</v>
      </c>
      <c r="H724">
        <v>22.015</v>
      </c>
      <c r="I724">
        <v>20.5916666666667</v>
      </c>
      <c r="J724">
        <v>-2</v>
      </c>
      <c r="K724">
        <v>723</v>
      </c>
      <c r="L724">
        <v>0.360825464179156</v>
      </c>
    </row>
    <row r="725" spans="1:12">
      <c r="A725" s="1">
        <v>41821.1249999982</v>
      </c>
      <c r="B725">
        <v>1</v>
      </c>
      <c r="C725">
        <v>724</v>
      </c>
      <c r="D725">
        <v>181</v>
      </c>
      <c r="E725">
        <v>3</v>
      </c>
      <c r="F725">
        <v>1</v>
      </c>
      <c r="G725" t="s">
        <v>241</v>
      </c>
      <c r="H725">
        <v>22.1</v>
      </c>
      <c r="I725">
        <v>22.1166666666667</v>
      </c>
      <c r="J725">
        <v>-2</v>
      </c>
      <c r="K725">
        <v>724</v>
      </c>
      <c r="L725">
        <v>0.357045018207173</v>
      </c>
    </row>
    <row r="726" spans="1:12">
      <c r="A726" s="1">
        <v>41821.1666666649</v>
      </c>
      <c r="B726">
        <v>1</v>
      </c>
      <c r="C726">
        <v>725</v>
      </c>
      <c r="D726">
        <v>181</v>
      </c>
      <c r="E726">
        <v>4</v>
      </c>
      <c r="F726">
        <v>1</v>
      </c>
      <c r="G726" t="s">
        <v>241</v>
      </c>
      <c r="H726">
        <v>22.1066666666667</v>
      </c>
      <c r="I726">
        <v>22.0916666666667</v>
      </c>
      <c r="J726">
        <v>-2</v>
      </c>
      <c r="K726">
        <v>725</v>
      </c>
      <c r="L726">
        <v>1.02446706828525</v>
      </c>
    </row>
    <row r="727" spans="1:12">
      <c r="A727" s="1">
        <v>41821.2083333316</v>
      </c>
      <c r="B727">
        <v>1</v>
      </c>
      <c r="C727">
        <v>726</v>
      </c>
      <c r="D727">
        <v>181</v>
      </c>
      <c r="E727">
        <v>5</v>
      </c>
      <c r="F727">
        <v>1</v>
      </c>
      <c r="G727" t="s">
        <v>241</v>
      </c>
      <c r="H727">
        <v>22.3533333333333</v>
      </c>
      <c r="I727">
        <v>20.5416666666667</v>
      </c>
      <c r="J727">
        <v>-2</v>
      </c>
      <c r="K727">
        <v>726</v>
      </c>
      <c r="L727">
        <v>12.6125419469082</v>
      </c>
    </row>
    <row r="728" spans="1:12">
      <c r="A728" s="1">
        <v>41821.2499999982</v>
      </c>
      <c r="B728">
        <v>1</v>
      </c>
      <c r="C728">
        <v>727</v>
      </c>
      <c r="D728">
        <v>181</v>
      </c>
      <c r="E728">
        <v>6</v>
      </c>
      <c r="F728">
        <v>1</v>
      </c>
      <c r="G728" t="s">
        <v>241</v>
      </c>
      <c r="H728">
        <v>22.8116666666667</v>
      </c>
      <c r="I728">
        <v>22.0916666666667</v>
      </c>
      <c r="J728">
        <v>-2</v>
      </c>
      <c r="K728">
        <v>727</v>
      </c>
      <c r="L728">
        <v>57.1232058799085</v>
      </c>
    </row>
    <row r="729" spans="1:12">
      <c r="A729" s="1">
        <v>41821.2916666649</v>
      </c>
      <c r="B729">
        <v>1</v>
      </c>
      <c r="C729">
        <v>728</v>
      </c>
      <c r="D729">
        <v>181</v>
      </c>
      <c r="E729">
        <v>7</v>
      </c>
      <c r="F729">
        <v>1</v>
      </c>
      <c r="G729" t="s">
        <v>241</v>
      </c>
      <c r="H729">
        <v>23.0866666666667</v>
      </c>
      <c r="I729">
        <v>20.5666666666667</v>
      </c>
      <c r="J729">
        <v>-2</v>
      </c>
      <c r="K729">
        <v>728</v>
      </c>
      <c r="L729">
        <v>149.6970425821</v>
      </c>
    </row>
    <row r="730" spans="1:12">
      <c r="A730" s="1">
        <v>41821.3333333316</v>
      </c>
      <c r="B730">
        <v>1</v>
      </c>
      <c r="C730">
        <v>729</v>
      </c>
      <c r="D730">
        <v>181</v>
      </c>
      <c r="E730">
        <v>8</v>
      </c>
      <c r="F730">
        <v>1</v>
      </c>
      <c r="G730" t="s">
        <v>241</v>
      </c>
      <c r="H730">
        <v>22.8783333333333</v>
      </c>
      <c r="I730">
        <v>25.1916666666667</v>
      </c>
      <c r="J730">
        <v>-2</v>
      </c>
      <c r="K730">
        <v>729</v>
      </c>
      <c r="L730">
        <v>251.10082273565</v>
      </c>
    </row>
    <row r="731" spans="1:12">
      <c r="A731" s="1">
        <v>41821.3749999982</v>
      </c>
      <c r="B731">
        <v>1</v>
      </c>
      <c r="C731">
        <v>730</v>
      </c>
      <c r="D731">
        <v>181</v>
      </c>
      <c r="E731">
        <v>9</v>
      </c>
      <c r="F731">
        <v>1</v>
      </c>
      <c r="G731" t="s">
        <v>241</v>
      </c>
      <c r="H731">
        <v>23.0283333333333</v>
      </c>
      <c r="I731">
        <v>26.3</v>
      </c>
      <c r="J731">
        <v>-2</v>
      </c>
      <c r="K731">
        <v>730</v>
      </c>
      <c r="L731">
        <v>346.110807444801</v>
      </c>
    </row>
    <row r="732" spans="1:12">
      <c r="A732" s="1">
        <v>41821.4166666649</v>
      </c>
      <c r="B732">
        <v>1</v>
      </c>
      <c r="C732">
        <v>731</v>
      </c>
      <c r="D732">
        <v>181</v>
      </c>
      <c r="E732">
        <v>10</v>
      </c>
      <c r="F732">
        <v>1</v>
      </c>
      <c r="G732" t="s">
        <v>241</v>
      </c>
      <c r="H732">
        <v>23.3866666666667</v>
      </c>
      <c r="I732">
        <v>22.1083333333333</v>
      </c>
      <c r="J732">
        <v>-2</v>
      </c>
      <c r="K732">
        <v>731</v>
      </c>
      <c r="L732">
        <v>411.666771007482</v>
      </c>
    </row>
    <row r="733" spans="1:12">
      <c r="A733" s="1">
        <v>41821.4583333316</v>
      </c>
      <c r="B733">
        <v>1</v>
      </c>
      <c r="C733">
        <v>732</v>
      </c>
      <c r="D733">
        <v>181</v>
      </c>
      <c r="E733">
        <v>11</v>
      </c>
      <c r="F733">
        <v>1</v>
      </c>
      <c r="G733" t="s">
        <v>241</v>
      </c>
      <c r="H733">
        <v>23.46</v>
      </c>
      <c r="I733">
        <v>21.5090909090909</v>
      </c>
      <c r="J733">
        <v>-2</v>
      </c>
      <c r="K733">
        <v>732</v>
      </c>
      <c r="L733">
        <v>448.96691767398</v>
      </c>
    </row>
    <row r="734" spans="1:12">
      <c r="A734" s="1">
        <v>41821.4999999982</v>
      </c>
      <c r="B734">
        <v>1</v>
      </c>
      <c r="C734">
        <v>733</v>
      </c>
      <c r="D734">
        <v>181</v>
      </c>
      <c r="E734">
        <v>12</v>
      </c>
      <c r="F734">
        <v>1</v>
      </c>
      <c r="G734" t="s">
        <v>241</v>
      </c>
      <c r="H734">
        <v>23.3666666666666</v>
      </c>
      <c r="I734">
        <v>21.5181818181818</v>
      </c>
      <c r="J734">
        <v>-2</v>
      </c>
      <c r="K734">
        <v>733</v>
      </c>
      <c r="L734">
        <v>416.361155745947</v>
      </c>
    </row>
    <row r="735" spans="1:12">
      <c r="A735" s="1">
        <v>41821.5416666649</v>
      </c>
      <c r="B735">
        <v>1</v>
      </c>
      <c r="C735">
        <v>734</v>
      </c>
      <c r="D735">
        <v>181</v>
      </c>
      <c r="E735">
        <v>13</v>
      </c>
      <c r="F735">
        <v>1</v>
      </c>
      <c r="G735" t="s">
        <v>241</v>
      </c>
      <c r="H735">
        <v>22.98</v>
      </c>
      <c r="I735">
        <v>20.525</v>
      </c>
      <c r="J735">
        <v>-2</v>
      </c>
      <c r="K735">
        <v>734</v>
      </c>
      <c r="L735">
        <v>391.302556655807</v>
      </c>
    </row>
    <row r="736" spans="1:12">
      <c r="A736" s="1">
        <v>41821.5833333316</v>
      </c>
      <c r="B736">
        <v>1</v>
      </c>
      <c r="C736">
        <v>735</v>
      </c>
      <c r="D736">
        <v>181</v>
      </c>
      <c r="E736">
        <v>14</v>
      </c>
      <c r="F736">
        <v>1</v>
      </c>
      <c r="G736" t="s">
        <v>241</v>
      </c>
      <c r="H736">
        <v>23.13</v>
      </c>
      <c r="I736">
        <v>22.075</v>
      </c>
      <c r="J736">
        <v>-2</v>
      </c>
      <c r="K736">
        <v>735</v>
      </c>
      <c r="L736">
        <v>309.570492564271</v>
      </c>
    </row>
    <row r="737" spans="1:12">
      <c r="A737" s="1">
        <v>41821.6249999982</v>
      </c>
      <c r="B737">
        <v>1</v>
      </c>
      <c r="C737">
        <v>736</v>
      </c>
      <c r="D737">
        <v>181</v>
      </c>
      <c r="E737">
        <v>15</v>
      </c>
      <c r="F737">
        <v>1</v>
      </c>
      <c r="G737" t="s">
        <v>241</v>
      </c>
      <c r="H737">
        <v>22.8083333333333</v>
      </c>
      <c r="I737">
        <v>11.175</v>
      </c>
      <c r="J737">
        <v>-2</v>
      </c>
      <c r="K737">
        <v>736</v>
      </c>
      <c r="L737">
        <v>213.601867977941</v>
      </c>
    </row>
    <row r="738" spans="1:12">
      <c r="A738" s="1">
        <v>41821.6666666649</v>
      </c>
      <c r="B738">
        <v>1</v>
      </c>
      <c r="C738">
        <v>737</v>
      </c>
      <c r="D738">
        <v>181</v>
      </c>
      <c r="E738">
        <v>16</v>
      </c>
      <c r="F738">
        <v>1</v>
      </c>
      <c r="G738" t="s">
        <v>241</v>
      </c>
      <c r="H738">
        <v>22.3733333333333</v>
      </c>
      <c r="I738">
        <v>18.975</v>
      </c>
      <c r="J738">
        <v>-2</v>
      </c>
      <c r="K738">
        <v>737</v>
      </c>
      <c r="L738">
        <v>113.182686411549</v>
      </c>
    </row>
    <row r="739" spans="1:12">
      <c r="A739" s="1">
        <v>41821.7083333315</v>
      </c>
      <c r="B739">
        <v>1</v>
      </c>
      <c r="C739">
        <v>738</v>
      </c>
      <c r="D739">
        <v>181</v>
      </c>
      <c r="E739">
        <v>17</v>
      </c>
      <c r="F739">
        <v>1</v>
      </c>
      <c r="G739" t="s">
        <v>241</v>
      </c>
      <c r="H739">
        <v>21.7183333333333</v>
      </c>
      <c r="I739">
        <v>20.525</v>
      </c>
      <c r="J739">
        <v>-2</v>
      </c>
      <c r="K739">
        <v>738</v>
      </c>
      <c r="L739">
        <v>33.8627060114905</v>
      </c>
    </row>
    <row r="740" spans="1:12">
      <c r="A740" s="1">
        <v>41821.7499999982</v>
      </c>
      <c r="B740">
        <v>1</v>
      </c>
      <c r="C740">
        <v>739</v>
      </c>
      <c r="D740">
        <v>181</v>
      </c>
      <c r="E740">
        <v>18</v>
      </c>
      <c r="F740">
        <v>1</v>
      </c>
      <c r="G740" t="s">
        <v>241</v>
      </c>
      <c r="H740">
        <v>20.6833333333333</v>
      </c>
      <c r="I740">
        <v>20.5583333333333</v>
      </c>
      <c r="J740">
        <v>-2</v>
      </c>
      <c r="K740">
        <v>739</v>
      </c>
      <c r="L740">
        <v>9.45190831709597</v>
      </c>
    </row>
    <row r="741" spans="1:12">
      <c r="A741" s="1">
        <v>41821.7916666649</v>
      </c>
      <c r="B741">
        <v>1</v>
      </c>
      <c r="C741">
        <v>740</v>
      </c>
      <c r="D741">
        <v>181</v>
      </c>
      <c r="E741">
        <v>19</v>
      </c>
      <c r="F741">
        <v>1</v>
      </c>
      <c r="G741" t="s">
        <v>241</v>
      </c>
      <c r="H741">
        <v>21.1466666666667</v>
      </c>
      <c r="I741">
        <v>22.05</v>
      </c>
      <c r="J741">
        <v>-2</v>
      </c>
      <c r="K741">
        <v>740</v>
      </c>
      <c r="L741">
        <v>0.660020608382677</v>
      </c>
    </row>
    <row r="742" spans="1:12">
      <c r="A742" s="1">
        <v>41821.8333333315</v>
      </c>
      <c r="B742">
        <v>1</v>
      </c>
      <c r="C742">
        <v>741</v>
      </c>
      <c r="D742">
        <v>181</v>
      </c>
      <c r="E742">
        <v>20</v>
      </c>
      <c r="F742">
        <v>1</v>
      </c>
      <c r="G742" t="s">
        <v>241</v>
      </c>
      <c r="H742">
        <v>21.8966666666667</v>
      </c>
      <c r="I742">
        <v>17.4833333333333</v>
      </c>
      <c r="J742">
        <v>-2</v>
      </c>
      <c r="K742">
        <v>741</v>
      </c>
      <c r="L742">
        <v>0.538337314859054</v>
      </c>
    </row>
    <row r="743" spans="1:12">
      <c r="A743" s="1">
        <v>41821.8749999982</v>
      </c>
      <c r="B743">
        <v>1</v>
      </c>
      <c r="C743">
        <v>742</v>
      </c>
      <c r="D743">
        <v>181</v>
      </c>
      <c r="E743">
        <v>21</v>
      </c>
      <c r="F743">
        <v>1</v>
      </c>
      <c r="G743" t="s">
        <v>241</v>
      </c>
      <c r="H743">
        <v>22.205</v>
      </c>
      <c r="I743">
        <v>22.075</v>
      </c>
      <c r="J743">
        <v>-2</v>
      </c>
      <c r="K743">
        <v>742</v>
      </c>
      <c r="L743">
        <v>0.549610016420361</v>
      </c>
    </row>
    <row r="744" spans="1:12">
      <c r="A744" s="1">
        <v>41821.9166666649</v>
      </c>
      <c r="B744">
        <v>1</v>
      </c>
      <c r="C744">
        <v>743</v>
      </c>
      <c r="D744">
        <v>181</v>
      </c>
      <c r="E744">
        <v>22</v>
      </c>
      <c r="F744">
        <v>1</v>
      </c>
      <c r="G744" t="s">
        <v>241</v>
      </c>
      <c r="H744">
        <v>22.3566666666667</v>
      </c>
      <c r="I744">
        <v>18.89166675</v>
      </c>
      <c r="J744">
        <v>-2</v>
      </c>
      <c r="K744">
        <v>743</v>
      </c>
      <c r="L744">
        <v>0.594273261859469</v>
      </c>
    </row>
    <row r="745" spans="1:12">
      <c r="A745" s="1">
        <v>41821.9583333315</v>
      </c>
      <c r="B745">
        <v>1</v>
      </c>
      <c r="C745">
        <v>744</v>
      </c>
      <c r="D745">
        <v>181</v>
      </c>
      <c r="E745">
        <v>23</v>
      </c>
      <c r="F745">
        <v>1</v>
      </c>
      <c r="G745" t="s">
        <v>241</v>
      </c>
      <c r="H745">
        <v>22.4783333333333</v>
      </c>
      <c r="I745">
        <v>18.1692307692308</v>
      </c>
      <c r="J745">
        <v>-2</v>
      </c>
      <c r="K745">
        <v>744</v>
      </c>
      <c r="L745">
        <v>0.424779055099252</v>
      </c>
    </row>
    <row r="746" spans="1:12">
      <c r="A746" s="1">
        <v>41821.9999999982</v>
      </c>
      <c r="B746">
        <v>1</v>
      </c>
      <c r="C746">
        <v>745</v>
      </c>
      <c r="D746">
        <v>181</v>
      </c>
      <c r="E746">
        <v>0</v>
      </c>
      <c r="F746">
        <v>1</v>
      </c>
      <c r="G746" t="s">
        <v>241</v>
      </c>
      <c r="H746">
        <v>22.5566666666667</v>
      </c>
      <c r="I746">
        <v>21.4545454545455</v>
      </c>
      <c r="J746">
        <v>-2</v>
      </c>
      <c r="K746">
        <v>745</v>
      </c>
      <c r="L746">
        <v>0.349460884624169</v>
      </c>
    </row>
    <row r="747" spans="1:12">
      <c r="A747" s="1">
        <v>41822.0416666649</v>
      </c>
      <c r="B747">
        <v>1</v>
      </c>
      <c r="C747">
        <v>746</v>
      </c>
      <c r="D747">
        <v>182</v>
      </c>
      <c r="E747">
        <v>1</v>
      </c>
      <c r="F747">
        <v>1</v>
      </c>
      <c r="G747" t="s">
        <v>241</v>
      </c>
      <c r="H747">
        <v>22.695</v>
      </c>
      <c r="I747">
        <v>15.8916666666667</v>
      </c>
      <c r="J747">
        <v>-2</v>
      </c>
      <c r="K747">
        <v>746</v>
      </c>
      <c r="L747">
        <v>0.386152044240861</v>
      </c>
    </row>
    <row r="748" spans="1:12">
      <c r="A748" s="1">
        <v>41822.0833333315</v>
      </c>
      <c r="B748">
        <v>1</v>
      </c>
      <c r="C748">
        <v>747</v>
      </c>
      <c r="D748">
        <v>182</v>
      </c>
      <c r="E748">
        <v>2</v>
      </c>
      <c r="F748">
        <v>1</v>
      </c>
      <c r="G748" t="s">
        <v>241</v>
      </c>
      <c r="H748">
        <v>22.8666666666667</v>
      </c>
      <c r="I748">
        <v>20.475</v>
      </c>
      <c r="J748">
        <v>-2</v>
      </c>
      <c r="K748">
        <v>747</v>
      </c>
      <c r="L748">
        <v>0.360825464179156</v>
      </c>
    </row>
    <row r="749" spans="1:12">
      <c r="A749" s="1">
        <v>41822.1249999982</v>
      </c>
      <c r="B749">
        <v>1</v>
      </c>
      <c r="C749">
        <v>748</v>
      </c>
      <c r="D749">
        <v>182</v>
      </c>
      <c r="E749">
        <v>3</v>
      </c>
      <c r="F749">
        <v>1</v>
      </c>
      <c r="G749" t="s">
        <v>241</v>
      </c>
      <c r="H749">
        <v>23.085</v>
      </c>
      <c r="I749">
        <v>17.425</v>
      </c>
      <c r="J749">
        <v>-2</v>
      </c>
      <c r="K749">
        <v>748</v>
      </c>
      <c r="L749">
        <v>0.357045018207173</v>
      </c>
    </row>
    <row r="750" spans="1:12">
      <c r="A750" s="1">
        <v>41822.1666666649</v>
      </c>
      <c r="B750">
        <v>1</v>
      </c>
      <c r="C750">
        <v>749</v>
      </c>
      <c r="D750">
        <v>182</v>
      </c>
      <c r="E750">
        <v>4</v>
      </c>
      <c r="F750">
        <v>1</v>
      </c>
      <c r="G750" t="s">
        <v>241</v>
      </c>
      <c r="H750">
        <v>23.335</v>
      </c>
      <c r="I750">
        <v>17.425</v>
      </c>
      <c r="J750">
        <v>-2</v>
      </c>
      <c r="K750">
        <v>749</v>
      </c>
      <c r="L750">
        <v>1.02446706828525</v>
      </c>
    </row>
    <row r="751" spans="1:12">
      <c r="A751" s="1">
        <v>41822.2083333315</v>
      </c>
      <c r="B751">
        <v>1</v>
      </c>
      <c r="C751">
        <v>750</v>
      </c>
      <c r="D751">
        <v>182</v>
      </c>
      <c r="E751">
        <v>5</v>
      </c>
      <c r="F751">
        <v>1</v>
      </c>
      <c r="G751" t="s">
        <v>241</v>
      </c>
      <c r="H751">
        <v>23.5616666666667</v>
      </c>
      <c r="I751">
        <v>21.9416666666667</v>
      </c>
      <c r="J751">
        <v>-2</v>
      </c>
      <c r="K751">
        <v>750</v>
      </c>
      <c r="L751">
        <v>12.6125419469082</v>
      </c>
    </row>
    <row r="752" spans="1:12">
      <c r="A752" s="1">
        <v>41822.2499999982</v>
      </c>
      <c r="B752">
        <v>1</v>
      </c>
      <c r="C752">
        <v>751</v>
      </c>
      <c r="D752">
        <v>182</v>
      </c>
      <c r="E752">
        <v>6</v>
      </c>
      <c r="F752">
        <v>1</v>
      </c>
      <c r="G752" t="s">
        <v>241</v>
      </c>
      <c r="H752">
        <v>23.845</v>
      </c>
      <c r="I752">
        <v>15.8666666666667</v>
      </c>
      <c r="J752">
        <v>-2</v>
      </c>
      <c r="K752">
        <v>751</v>
      </c>
      <c r="L752">
        <v>57.1232058799085</v>
      </c>
    </row>
    <row r="753" spans="1:12">
      <c r="A753" s="1">
        <v>41822.2916666648</v>
      </c>
      <c r="B753">
        <v>1</v>
      </c>
      <c r="C753">
        <v>752</v>
      </c>
      <c r="D753">
        <v>182</v>
      </c>
      <c r="E753">
        <v>7</v>
      </c>
      <c r="F753">
        <v>1</v>
      </c>
      <c r="G753" t="s">
        <v>241</v>
      </c>
      <c r="H753">
        <v>24.2066666666667</v>
      </c>
      <c r="I753">
        <v>20.3666668333333</v>
      </c>
      <c r="J753">
        <v>-2</v>
      </c>
      <c r="K753">
        <v>752</v>
      </c>
      <c r="L753">
        <v>149.6970425821</v>
      </c>
    </row>
    <row r="754" spans="1:12">
      <c r="A754" s="1">
        <v>41822.3333333315</v>
      </c>
      <c r="B754">
        <v>1</v>
      </c>
      <c r="C754">
        <v>753</v>
      </c>
      <c r="D754">
        <v>182</v>
      </c>
      <c r="E754">
        <v>8</v>
      </c>
      <c r="F754">
        <v>1</v>
      </c>
      <c r="G754" t="s">
        <v>241</v>
      </c>
      <c r="H754">
        <v>24.5016666666666</v>
      </c>
      <c r="I754">
        <v>20.32500025</v>
      </c>
      <c r="J754">
        <v>-2</v>
      </c>
      <c r="K754">
        <v>753</v>
      </c>
      <c r="L754">
        <v>251.10082273565</v>
      </c>
    </row>
    <row r="755" spans="1:12">
      <c r="A755" s="1">
        <v>41822.3749999982</v>
      </c>
      <c r="B755">
        <v>1</v>
      </c>
      <c r="C755">
        <v>754</v>
      </c>
      <c r="D755">
        <v>182</v>
      </c>
      <c r="E755">
        <v>9</v>
      </c>
      <c r="F755">
        <v>1</v>
      </c>
      <c r="G755" t="s">
        <v>241</v>
      </c>
      <c r="H755">
        <v>24.6416666666667</v>
      </c>
      <c r="I755">
        <v>23.575</v>
      </c>
      <c r="J755">
        <v>-2</v>
      </c>
      <c r="K755">
        <v>754</v>
      </c>
      <c r="L755">
        <v>346.110807444801</v>
      </c>
    </row>
    <row r="756" spans="1:12">
      <c r="A756" s="1">
        <v>41822.4166666648</v>
      </c>
      <c r="B756">
        <v>1</v>
      </c>
      <c r="C756">
        <v>755</v>
      </c>
      <c r="D756">
        <v>182</v>
      </c>
      <c r="E756">
        <v>10</v>
      </c>
      <c r="F756">
        <v>1</v>
      </c>
      <c r="G756" t="s">
        <v>241</v>
      </c>
      <c r="H756">
        <v>24.8283333333333</v>
      </c>
      <c r="I756">
        <v>23.575</v>
      </c>
      <c r="J756">
        <v>-2</v>
      </c>
      <c r="K756">
        <v>755</v>
      </c>
      <c r="L756">
        <v>411.666771007482</v>
      </c>
    </row>
    <row r="757" spans="1:12">
      <c r="A757" s="1">
        <v>41822.4583333315</v>
      </c>
      <c r="B757">
        <v>1</v>
      </c>
      <c r="C757">
        <v>756</v>
      </c>
      <c r="D757">
        <v>182</v>
      </c>
      <c r="E757">
        <v>11</v>
      </c>
      <c r="F757">
        <v>1</v>
      </c>
      <c r="G757" t="s">
        <v>241</v>
      </c>
      <c r="H757">
        <v>25.0533333333333</v>
      </c>
      <c r="I757">
        <v>20.5916666666667</v>
      </c>
      <c r="J757">
        <v>-2</v>
      </c>
      <c r="K757">
        <v>756</v>
      </c>
      <c r="L757">
        <v>448.96691767398</v>
      </c>
    </row>
    <row r="758" spans="1:12">
      <c r="A758" s="1">
        <v>41822.4999999982</v>
      </c>
      <c r="B758">
        <v>1</v>
      </c>
      <c r="C758">
        <v>757</v>
      </c>
      <c r="D758">
        <v>182</v>
      </c>
      <c r="E758">
        <v>12</v>
      </c>
      <c r="F758">
        <v>1</v>
      </c>
      <c r="G758" t="s">
        <v>241</v>
      </c>
      <c r="H758">
        <v>25.6016666666667</v>
      </c>
      <c r="I758">
        <v>22.1416666666667</v>
      </c>
      <c r="J758">
        <v>-2</v>
      </c>
      <c r="K758">
        <v>757</v>
      </c>
      <c r="L758">
        <v>416.361155745947</v>
      </c>
    </row>
    <row r="759" spans="1:12">
      <c r="A759" s="1">
        <v>41822.5416666648</v>
      </c>
      <c r="B759">
        <v>1</v>
      </c>
      <c r="C759">
        <v>758</v>
      </c>
      <c r="D759">
        <v>182</v>
      </c>
      <c r="E759">
        <v>13</v>
      </c>
      <c r="F759">
        <v>1</v>
      </c>
      <c r="G759" t="s">
        <v>241</v>
      </c>
      <c r="H759">
        <v>25.6516666666667</v>
      </c>
      <c r="I759">
        <v>23.725</v>
      </c>
      <c r="J759">
        <v>-2</v>
      </c>
      <c r="K759">
        <v>758</v>
      </c>
      <c r="L759">
        <v>391.302556655807</v>
      </c>
    </row>
    <row r="760" spans="1:12">
      <c r="A760" s="1">
        <v>41822.5833333315</v>
      </c>
      <c r="B760">
        <v>1</v>
      </c>
      <c r="C760">
        <v>759</v>
      </c>
      <c r="D760">
        <v>182</v>
      </c>
      <c r="E760">
        <v>14</v>
      </c>
      <c r="F760">
        <v>1</v>
      </c>
      <c r="G760" t="s">
        <v>241</v>
      </c>
      <c r="H760">
        <v>26.03</v>
      </c>
      <c r="I760">
        <v>25.275</v>
      </c>
      <c r="J760">
        <v>-2</v>
      </c>
      <c r="K760">
        <v>759</v>
      </c>
      <c r="L760">
        <v>309.570492564271</v>
      </c>
    </row>
    <row r="761" spans="1:12">
      <c r="A761" s="1">
        <v>41822.6249999982</v>
      </c>
      <c r="B761">
        <v>1</v>
      </c>
      <c r="C761">
        <v>760</v>
      </c>
      <c r="D761">
        <v>182</v>
      </c>
      <c r="E761">
        <v>15</v>
      </c>
      <c r="F761">
        <v>1</v>
      </c>
      <c r="G761" t="s">
        <v>241</v>
      </c>
      <c r="H761">
        <v>26.3733333333333</v>
      </c>
      <c r="I761">
        <v>23.7583333333333</v>
      </c>
      <c r="J761">
        <v>-2</v>
      </c>
      <c r="K761">
        <v>760</v>
      </c>
      <c r="L761">
        <v>213.601867977941</v>
      </c>
    </row>
    <row r="762" spans="1:12">
      <c r="A762" s="1">
        <v>41822.6666666648</v>
      </c>
      <c r="B762">
        <v>1</v>
      </c>
      <c r="C762">
        <v>761</v>
      </c>
      <c r="D762">
        <v>182</v>
      </c>
      <c r="E762">
        <v>16</v>
      </c>
      <c r="F762">
        <v>1</v>
      </c>
      <c r="G762" t="s">
        <v>241</v>
      </c>
      <c r="H762">
        <v>26.5</v>
      </c>
      <c r="I762">
        <v>20.6833333333333</v>
      </c>
      <c r="J762">
        <v>-2</v>
      </c>
      <c r="K762">
        <v>761</v>
      </c>
      <c r="L762">
        <v>113.182686411549</v>
      </c>
    </row>
    <row r="763" spans="1:12">
      <c r="A763" s="1">
        <v>41822.7083333315</v>
      </c>
      <c r="B763">
        <v>1</v>
      </c>
      <c r="C763">
        <v>762</v>
      </c>
      <c r="D763">
        <v>182</v>
      </c>
      <c r="E763">
        <v>17</v>
      </c>
      <c r="F763">
        <v>1</v>
      </c>
      <c r="G763" t="s">
        <v>241</v>
      </c>
      <c r="H763">
        <v>26.1316666666667</v>
      </c>
      <c r="I763">
        <v>23.7083333333333</v>
      </c>
      <c r="J763">
        <v>-2</v>
      </c>
      <c r="K763">
        <v>762</v>
      </c>
      <c r="L763">
        <v>33.8627060114905</v>
      </c>
    </row>
    <row r="764" spans="1:12">
      <c r="A764" s="1">
        <v>41822.7499999982</v>
      </c>
      <c r="B764">
        <v>1</v>
      </c>
      <c r="C764">
        <v>763</v>
      </c>
      <c r="D764">
        <v>182</v>
      </c>
      <c r="E764">
        <v>18</v>
      </c>
      <c r="F764">
        <v>1</v>
      </c>
      <c r="G764" t="s">
        <v>241</v>
      </c>
      <c r="H764">
        <v>25.7116666666667</v>
      </c>
      <c r="I764">
        <v>22.1333333333333</v>
      </c>
      <c r="J764">
        <v>-2</v>
      </c>
      <c r="K764">
        <v>763</v>
      </c>
      <c r="L764">
        <v>9.45190831709597</v>
      </c>
    </row>
    <row r="765" spans="1:12">
      <c r="A765" s="1">
        <v>41822.7916666648</v>
      </c>
      <c r="B765">
        <v>1</v>
      </c>
      <c r="C765">
        <v>764</v>
      </c>
      <c r="D765">
        <v>182</v>
      </c>
      <c r="E765">
        <v>19</v>
      </c>
      <c r="F765">
        <v>1</v>
      </c>
      <c r="G765" t="s">
        <v>241</v>
      </c>
      <c r="H765">
        <v>25.1033333333333</v>
      </c>
      <c r="I765">
        <v>23.7416666666667</v>
      </c>
      <c r="J765">
        <v>-2</v>
      </c>
      <c r="K765">
        <v>764</v>
      </c>
      <c r="L765">
        <v>0.660020608382677</v>
      </c>
    </row>
    <row r="766" spans="1:12">
      <c r="A766" s="1">
        <v>41822.8333333315</v>
      </c>
      <c r="B766">
        <v>1</v>
      </c>
      <c r="C766">
        <v>765</v>
      </c>
      <c r="D766">
        <v>182</v>
      </c>
      <c r="E766">
        <v>20</v>
      </c>
      <c r="F766">
        <v>1</v>
      </c>
      <c r="G766" t="s">
        <v>241</v>
      </c>
      <c r="H766">
        <v>24.98</v>
      </c>
      <c r="I766">
        <v>23.7833333333333</v>
      </c>
      <c r="J766">
        <v>-2</v>
      </c>
      <c r="K766">
        <v>765</v>
      </c>
      <c r="L766">
        <v>0.538337314859054</v>
      </c>
    </row>
    <row r="767" spans="1:12">
      <c r="A767" s="1">
        <v>41822.8749999981</v>
      </c>
      <c r="B767">
        <v>1</v>
      </c>
      <c r="C767">
        <v>766</v>
      </c>
      <c r="D767">
        <v>182</v>
      </c>
      <c r="E767">
        <v>21</v>
      </c>
      <c r="F767">
        <v>1</v>
      </c>
      <c r="G767" t="s">
        <v>241</v>
      </c>
      <c r="H767">
        <v>24.8216666666667</v>
      </c>
      <c r="I767">
        <v>19.1583333333333</v>
      </c>
      <c r="J767">
        <v>-2</v>
      </c>
      <c r="K767">
        <v>766</v>
      </c>
      <c r="L767">
        <v>0.549610016420361</v>
      </c>
    </row>
    <row r="768" spans="1:12">
      <c r="A768" s="1">
        <v>41822.9166666648</v>
      </c>
      <c r="B768">
        <v>1</v>
      </c>
      <c r="C768">
        <v>767</v>
      </c>
      <c r="D768">
        <v>182</v>
      </c>
      <c r="E768">
        <v>22</v>
      </c>
      <c r="F768">
        <v>1</v>
      </c>
      <c r="G768" t="s">
        <v>241</v>
      </c>
      <c r="H768">
        <v>24.5366666666667</v>
      </c>
      <c r="I768">
        <v>25.3833333333333</v>
      </c>
      <c r="J768">
        <v>-2</v>
      </c>
      <c r="K768">
        <v>767</v>
      </c>
      <c r="L768">
        <v>0.594273261859469</v>
      </c>
    </row>
    <row r="769" spans="1:12">
      <c r="A769" s="1">
        <v>41822.9583333315</v>
      </c>
      <c r="B769">
        <v>1</v>
      </c>
      <c r="C769">
        <v>768</v>
      </c>
      <c r="D769">
        <v>182</v>
      </c>
      <c r="E769">
        <v>23</v>
      </c>
      <c r="F769">
        <v>1</v>
      </c>
      <c r="G769" t="s">
        <v>241</v>
      </c>
      <c r="H769">
        <v>24.5266666666667</v>
      </c>
      <c r="I769">
        <v>19.0666666666667</v>
      </c>
      <c r="J769">
        <v>-2</v>
      </c>
      <c r="K769">
        <v>768</v>
      </c>
      <c r="L769">
        <v>0.424779055099252</v>
      </c>
    </row>
    <row r="770" spans="1:12">
      <c r="A770" s="1">
        <v>41822.9999999981</v>
      </c>
      <c r="B770">
        <v>1</v>
      </c>
      <c r="C770">
        <v>769</v>
      </c>
      <c r="D770">
        <v>182</v>
      </c>
      <c r="E770">
        <v>0</v>
      </c>
      <c r="F770">
        <v>1</v>
      </c>
      <c r="G770" t="s">
        <v>241</v>
      </c>
      <c r="H770">
        <v>24.3983333333333</v>
      </c>
      <c r="I770">
        <v>22.1416666666667</v>
      </c>
      <c r="J770">
        <v>-2</v>
      </c>
      <c r="K770">
        <v>769</v>
      </c>
      <c r="L770">
        <v>0.349460884624169</v>
      </c>
    </row>
    <row r="771" spans="1:12">
      <c r="A771" s="1">
        <v>41823.0416666648</v>
      </c>
      <c r="B771">
        <v>1</v>
      </c>
      <c r="C771">
        <v>770</v>
      </c>
      <c r="D771">
        <v>183</v>
      </c>
      <c r="E771">
        <v>1</v>
      </c>
      <c r="F771">
        <v>1</v>
      </c>
      <c r="G771" t="s">
        <v>241</v>
      </c>
      <c r="H771">
        <v>24.0866666666667</v>
      </c>
      <c r="I771">
        <v>20.6</v>
      </c>
      <c r="J771">
        <v>0</v>
      </c>
      <c r="K771">
        <v>770</v>
      </c>
      <c r="L771">
        <v>0.386152044240861</v>
      </c>
    </row>
    <row r="772" spans="1:12">
      <c r="A772" s="1">
        <v>41823.0833333315</v>
      </c>
      <c r="B772">
        <v>1</v>
      </c>
      <c r="C772">
        <v>771</v>
      </c>
      <c r="D772">
        <v>183</v>
      </c>
      <c r="E772">
        <v>2</v>
      </c>
      <c r="F772">
        <v>1</v>
      </c>
      <c r="G772" t="s">
        <v>241</v>
      </c>
      <c r="H772">
        <v>23.8883333333333</v>
      </c>
      <c r="I772">
        <v>19.0833333333333</v>
      </c>
      <c r="J772">
        <v>0</v>
      </c>
      <c r="K772">
        <v>771</v>
      </c>
      <c r="L772">
        <v>0.360825464179156</v>
      </c>
    </row>
    <row r="773" spans="1:12">
      <c r="A773" s="1">
        <v>41823.1249999981</v>
      </c>
      <c r="B773">
        <v>1</v>
      </c>
      <c r="C773">
        <v>772</v>
      </c>
      <c r="D773">
        <v>183</v>
      </c>
      <c r="E773">
        <v>3</v>
      </c>
      <c r="F773">
        <v>1</v>
      </c>
      <c r="G773" t="s">
        <v>241</v>
      </c>
      <c r="H773">
        <v>23.615</v>
      </c>
      <c r="I773">
        <v>22.175</v>
      </c>
      <c r="J773">
        <v>0</v>
      </c>
      <c r="K773">
        <v>772</v>
      </c>
      <c r="L773">
        <v>0.357045018207173</v>
      </c>
    </row>
    <row r="774" spans="1:12">
      <c r="A774" s="1">
        <v>41823.1666666648</v>
      </c>
      <c r="B774">
        <v>1</v>
      </c>
      <c r="C774">
        <v>773</v>
      </c>
      <c r="D774">
        <v>183</v>
      </c>
      <c r="E774">
        <v>4</v>
      </c>
      <c r="F774">
        <v>1</v>
      </c>
      <c r="G774" t="s">
        <v>241</v>
      </c>
      <c r="H774">
        <v>23.1783333333333</v>
      </c>
      <c r="I774">
        <v>20.6083333333333</v>
      </c>
      <c r="J774">
        <v>0</v>
      </c>
      <c r="K774">
        <v>773</v>
      </c>
      <c r="L774">
        <v>1.02446706828525</v>
      </c>
    </row>
    <row r="775" spans="1:12">
      <c r="A775" s="1">
        <v>41823.2083333315</v>
      </c>
      <c r="B775">
        <v>1</v>
      </c>
      <c r="C775">
        <v>774</v>
      </c>
      <c r="D775">
        <v>183</v>
      </c>
      <c r="E775">
        <v>5</v>
      </c>
      <c r="F775">
        <v>1</v>
      </c>
      <c r="G775" t="s">
        <v>241</v>
      </c>
      <c r="H775">
        <v>23.2466666666667</v>
      </c>
      <c r="I775">
        <v>19.0833333333333</v>
      </c>
      <c r="J775">
        <v>0</v>
      </c>
      <c r="K775">
        <v>774</v>
      </c>
      <c r="L775">
        <v>12.6125419469082</v>
      </c>
    </row>
    <row r="776" spans="1:12">
      <c r="A776" s="1">
        <v>41823.2499999981</v>
      </c>
      <c r="B776">
        <v>1</v>
      </c>
      <c r="C776">
        <v>775</v>
      </c>
      <c r="D776">
        <v>183</v>
      </c>
      <c r="E776">
        <v>6</v>
      </c>
      <c r="F776">
        <v>1</v>
      </c>
      <c r="G776" t="s">
        <v>241</v>
      </c>
      <c r="H776">
        <v>23.9866666666667</v>
      </c>
      <c r="I776">
        <v>23.65</v>
      </c>
      <c r="J776">
        <v>0</v>
      </c>
      <c r="K776">
        <v>775</v>
      </c>
      <c r="L776">
        <v>57.1232058799085</v>
      </c>
    </row>
    <row r="777" spans="1:12">
      <c r="A777" s="1">
        <v>41823.2916666648</v>
      </c>
      <c r="B777">
        <v>1</v>
      </c>
      <c r="C777">
        <v>776</v>
      </c>
      <c r="D777">
        <v>183</v>
      </c>
      <c r="E777">
        <v>7</v>
      </c>
      <c r="F777">
        <v>1</v>
      </c>
      <c r="G777" t="s">
        <v>241</v>
      </c>
      <c r="H777">
        <v>25.04</v>
      </c>
      <c r="I777">
        <v>20.6</v>
      </c>
      <c r="J777">
        <v>0</v>
      </c>
      <c r="K777">
        <v>776</v>
      </c>
      <c r="L777">
        <v>149.6970425821</v>
      </c>
    </row>
    <row r="778" spans="1:12">
      <c r="A778" s="1">
        <v>41823.3333333315</v>
      </c>
      <c r="B778">
        <v>1</v>
      </c>
      <c r="C778">
        <v>777</v>
      </c>
      <c r="D778">
        <v>183</v>
      </c>
      <c r="E778">
        <v>8</v>
      </c>
      <c r="F778">
        <v>1</v>
      </c>
      <c r="G778" t="s">
        <v>241</v>
      </c>
      <c r="H778">
        <v>26.1116666666667</v>
      </c>
      <c r="I778">
        <v>20.6416666666667</v>
      </c>
      <c r="J778">
        <v>0</v>
      </c>
      <c r="K778">
        <v>777</v>
      </c>
      <c r="L778">
        <v>251.10082273565</v>
      </c>
    </row>
    <row r="779" spans="1:12">
      <c r="A779" s="1">
        <v>41823.3749999981</v>
      </c>
      <c r="B779">
        <v>1</v>
      </c>
      <c r="C779">
        <v>778</v>
      </c>
      <c r="D779">
        <v>183</v>
      </c>
      <c r="E779">
        <v>9</v>
      </c>
      <c r="F779">
        <v>1</v>
      </c>
      <c r="G779" t="s">
        <v>241</v>
      </c>
      <c r="H779">
        <v>27.2283333333333</v>
      </c>
      <c r="I779">
        <v>22.2166666666667</v>
      </c>
      <c r="J779">
        <v>0</v>
      </c>
      <c r="K779">
        <v>778</v>
      </c>
      <c r="L779">
        <v>346.110807444801</v>
      </c>
    </row>
    <row r="780" spans="1:12">
      <c r="A780" s="1">
        <v>41823.4166666648</v>
      </c>
      <c r="B780">
        <v>1</v>
      </c>
      <c r="C780">
        <v>779</v>
      </c>
      <c r="D780">
        <v>183</v>
      </c>
      <c r="E780">
        <v>10</v>
      </c>
      <c r="F780">
        <v>1</v>
      </c>
      <c r="G780" t="s">
        <v>241</v>
      </c>
      <c r="H780">
        <v>27.375</v>
      </c>
      <c r="I780">
        <v>25.3333333333333</v>
      </c>
      <c r="J780">
        <v>0</v>
      </c>
      <c r="K780">
        <v>779</v>
      </c>
      <c r="L780">
        <v>411.666771007482</v>
      </c>
    </row>
    <row r="781" spans="1:12">
      <c r="A781" s="1">
        <v>41823.4583333314</v>
      </c>
      <c r="B781">
        <v>1</v>
      </c>
      <c r="C781">
        <v>780</v>
      </c>
      <c r="D781">
        <v>183</v>
      </c>
      <c r="E781">
        <v>11</v>
      </c>
      <c r="F781">
        <v>1</v>
      </c>
      <c r="G781" t="s">
        <v>241</v>
      </c>
      <c r="H781">
        <v>28.135</v>
      </c>
      <c r="I781">
        <v>25.3</v>
      </c>
      <c r="J781">
        <v>0</v>
      </c>
      <c r="K781">
        <v>780</v>
      </c>
      <c r="L781">
        <v>448.96691767398</v>
      </c>
    </row>
    <row r="782" spans="1:12">
      <c r="A782" s="1">
        <v>41823.4999999981</v>
      </c>
      <c r="B782">
        <v>1</v>
      </c>
      <c r="C782">
        <v>781</v>
      </c>
      <c r="D782">
        <v>183</v>
      </c>
      <c r="E782">
        <v>12</v>
      </c>
      <c r="F782">
        <v>1</v>
      </c>
      <c r="G782" t="s">
        <v>241</v>
      </c>
      <c r="H782">
        <v>29.2</v>
      </c>
      <c r="I782">
        <v>25.375</v>
      </c>
      <c r="J782">
        <v>0</v>
      </c>
      <c r="K782">
        <v>781</v>
      </c>
      <c r="L782">
        <v>416.361155745947</v>
      </c>
    </row>
    <row r="783" spans="1:12">
      <c r="A783" s="1">
        <v>41823.5416666648</v>
      </c>
      <c r="B783">
        <v>1</v>
      </c>
      <c r="C783">
        <v>782</v>
      </c>
      <c r="D783">
        <v>183</v>
      </c>
      <c r="E783">
        <v>13</v>
      </c>
      <c r="F783">
        <v>1</v>
      </c>
      <c r="G783" t="s">
        <v>241</v>
      </c>
      <c r="H783">
        <v>29.805</v>
      </c>
      <c r="I783">
        <v>25.4</v>
      </c>
      <c r="J783">
        <v>0</v>
      </c>
      <c r="K783">
        <v>782</v>
      </c>
      <c r="L783">
        <v>391.302556655807</v>
      </c>
    </row>
    <row r="784" spans="1:12">
      <c r="A784" s="1">
        <v>41823.5833333314</v>
      </c>
      <c r="B784">
        <v>1</v>
      </c>
      <c r="C784">
        <v>783</v>
      </c>
      <c r="D784">
        <v>183</v>
      </c>
      <c r="E784">
        <v>14</v>
      </c>
      <c r="F784">
        <v>1</v>
      </c>
      <c r="G784" t="s">
        <v>241</v>
      </c>
      <c r="H784">
        <v>30.805</v>
      </c>
      <c r="I784">
        <v>25.3916666666667</v>
      </c>
      <c r="J784">
        <v>0</v>
      </c>
      <c r="K784">
        <v>783</v>
      </c>
      <c r="L784">
        <v>309.570492564271</v>
      </c>
    </row>
    <row r="785" spans="1:12">
      <c r="A785" s="1">
        <v>41823.6249999981</v>
      </c>
      <c r="B785">
        <v>1</v>
      </c>
      <c r="C785">
        <v>784</v>
      </c>
      <c r="D785">
        <v>183</v>
      </c>
      <c r="E785">
        <v>15</v>
      </c>
      <c r="F785">
        <v>1</v>
      </c>
      <c r="G785" t="s">
        <v>241</v>
      </c>
      <c r="H785">
        <v>30.0283333333333</v>
      </c>
      <c r="I785">
        <v>25.2583333333333</v>
      </c>
      <c r="J785">
        <v>0</v>
      </c>
      <c r="K785">
        <v>784</v>
      </c>
      <c r="L785">
        <v>213.601867977941</v>
      </c>
    </row>
    <row r="786" spans="1:12">
      <c r="A786" s="1">
        <v>41823.6666666648</v>
      </c>
      <c r="B786">
        <v>1</v>
      </c>
      <c r="C786">
        <v>785</v>
      </c>
      <c r="D786">
        <v>183</v>
      </c>
      <c r="E786">
        <v>16</v>
      </c>
      <c r="F786">
        <v>1</v>
      </c>
      <c r="G786" t="s">
        <v>241</v>
      </c>
      <c r="H786">
        <v>30.4283333333333</v>
      </c>
      <c r="I786">
        <v>24.2</v>
      </c>
      <c r="J786">
        <v>0</v>
      </c>
      <c r="K786">
        <v>785</v>
      </c>
      <c r="L786">
        <v>113.182686411549</v>
      </c>
    </row>
    <row r="787" spans="1:12">
      <c r="A787" s="1">
        <v>41823.7083333314</v>
      </c>
      <c r="B787">
        <v>1</v>
      </c>
      <c r="C787">
        <v>786</v>
      </c>
      <c r="D787">
        <v>183</v>
      </c>
      <c r="E787">
        <v>17</v>
      </c>
      <c r="F787">
        <v>1</v>
      </c>
      <c r="G787" t="s">
        <v>241</v>
      </c>
      <c r="H787">
        <v>28.8983333333333</v>
      </c>
      <c r="I787">
        <v>25.4083333333333</v>
      </c>
      <c r="J787">
        <v>0</v>
      </c>
      <c r="K787">
        <v>786</v>
      </c>
      <c r="L787">
        <v>33.8627060114905</v>
      </c>
    </row>
    <row r="788" spans="1:12">
      <c r="A788" s="1">
        <v>41823.7499999981</v>
      </c>
      <c r="B788">
        <v>1</v>
      </c>
      <c r="C788">
        <v>787</v>
      </c>
      <c r="D788">
        <v>183</v>
      </c>
      <c r="E788">
        <v>18</v>
      </c>
      <c r="F788">
        <v>1</v>
      </c>
      <c r="G788" t="s">
        <v>241</v>
      </c>
      <c r="H788">
        <v>25.875</v>
      </c>
      <c r="I788">
        <v>20.7833333333333</v>
      </c>
      <c r="J788">
        <v>0</v>
      </c>
      <c r="K788">
        <v>787</v>
      </c>
      <c r="L788">
        <v>9.45190831709597</v>
      </c>
    </row>
    <row r="789" spans="1:12">
      <c r="A789" s="1">
        <v>41823.7916666648</v>
      </c>
      <c r="B789">
        <v>1</v>
      </c>
      <c r="C789">
        <v>788</v>
      </c>
      <c r="D789">
        <v>183</v>
      </c>
      <c r="E789">
        <v>19</v>
      </c>
      <c r="F789">
        <v>1</v>
      </c>
      <c r="G789" t="s">
        <v>241</v>
      </c>
      <c r="H789">
        <v>24.95</v>
      </c>
      <c r="I789">
        <v>25.4333333333333</v>
      </c>
      <c r="J789">
        <v>0</v>
      </c>
      <c r="K789">
        <v>788</v>
      </c>
      <c r="L789">
        <v>0.660020608382677</v>
      </c>
    </row>
    <row r="790" spans="1:12">
      <c r="A790" s="1">
        <v>41823.8333333314</v>
      </c>
      <c r="B790">
        <v>1</v>
      </c>
      <c r="C790">
        <v>789</v>
      </c>
      <c r="D790">
        <v>183</v>
      </c>
      <c r="E790">
        <v>20</v>
      </c>
      <c r="F790">
        <v>1</v>
      </c>
      <c r="G790" t="s">
        <v>241</v>
      </c>
      <c r="H790">
        <v>24.385</v>
      </c>
      <c r="I790">
        <v>23.875</v>
      </c>
      <c r="J790">
        <v>0</v>
      </c>
      <c r="K790">
        <v>789</v>
      </c>
      <c r="L790">
        <v>0.538337314859054</v>
      </c>
    </row>
    <row r="791" spans="1:12">
      <c r="A791" s="1">
        <v>41823.8749999981</v>
      </c>
      <c r="B791">
        <v>1</v>
      </c>
      <c r="C791">
        <v>790</v>
      </c>
      <c r="D791">
        <v>183</v>
      </c>
      <c r="E791">
        <v>21</v>
      </c>
      <c r="F791">
        <v>1</v>
      </c>
      <c r="G791" t="s">
        <v>241</v>
      </c>
      <c r="H791">
        <v>24.0166666666667</v>
      </c>
      <c r="I791">
        <v>19.2</v>
      </c>
      <c r="J791">
        <v>0</v>
      </c>
      <c r="K791">
        <v>790</v>
      </c>
      <c r="L791">
        <v>0.549610016420361</v>
      </c>
    </row>
    <row r="792" spans="1:12">
      <c r="A792" s="1">
        <v>41823.9166666648</v>
      </c>
      <c r="B792">
        <v>1</v>
      </c>
      <c r="C792">
        <v>791</v>
      </c>
      <c r="D792">
        <v>183</v>
      </c>
      <c r="E792">
        <v>22</v>
      </c>
      <c r="F792">
        <v>1</v>
      </c>
      <c r="G792" t="s">
        <v>241</v>
      </c>
      <c r="H792">
        <v>24.0266666666667</v>
      </c>
      <c r="I792">
        <v>22.3166666666667</v>
      </c>
      <c r="J792">
        <v>0</v>
      </c>
      <c r="K792">
        <v>791</v>
      </c>
      <c r="L792">
        <v>0.594273261859469</v>
      </c>
    </row>
    <row r="793" spans="1:12">
      <c r="A793" s="1">
        <v>41823.9583333314</v>
      </c>
      <c r="B793">
        <v>1</v>
      </c>
      <c r="C793">
        <v>792</v>
      </c>
      <c r="D793">
        <v>183</v>
      </c>
      <c r="E793">
        <v>23</v>
      </c>
      <c r="F793">
        <v>1</v>
      </c>
      <c r="G793" t="s">
        <v>241</v>
      </c>
      <c r="H793">
        <v>23.8583333333333</v>
      </c>
      <c r="I793">
        <v>20.7</v>
      </c>
      <c r="J793">
        <v>0</v>
      </c>
      <c r="K793">
        <v>792</v>
      </c>
      <c r="L793">
        <v>0.424779055099252</v>
      </c>
    </row>
    <row r="794" spans="1:12">
      <c r="A794" s="1">
        <v>41823.9999999981</v>
      </c>
      <c r="B794">
        <v>1</v>
      </c>
      <c r="C794">
        <v>793</v>
      </c>
      <c r="D794">
        <v>183</v>
      </c>
      <c r="E794">
        <v>0</v>
      </c>
      <c r="F794">
        <v>1</v>
      </c>
      <c r="G794" t="s">
        <v>241</v>
      </c>
      <c r="H794">
        <v>23.8</v>
      </c>
      <c r="I794">
        <v>19.0583333333333</v>
      </c>
      <c r="J794">
        <v>0</v>
      </c>
      <c r="K794">
        <v>793</v>
      </c>
      <c r="L794">
        <v>0.349460884624169</v>
      </c>
    </row>
    <row r="795" spans="1:12">
      <c r="A795" s="1">
        <v>41824.0416666647</v>
      </c>
      <c r="B795">
        <v>1</v>
      </c>
      <c r="C795">
        <v>794</v>
      </c>
      <c r="D795">
        <v>184</v>
      </c>
      <c r="E795">
        <v>1</v>
      </c>
      <c r="F795">
        <v>1</v>
      </c>
      <c r="G795" t="s">
        <v>241</v>
      </c>
      <c r="H795">
        <v>23.685</v>
      </c>
      <c r="I795">
        <v>22.1666666666667</v>
      </c>
      <c r="J795">
        <v>-2</v>
      </c>
      <c r="K795">
        <v>794</v>
      </c>
      <c r="L795">
        <v>0.386152044240861</v>
      </c>
    </row>
    <row r="796" spans="1:12">
      <c r="A796" s="1">
        <v>41824.0833333314</v>
      </c>
      <c r="B796">
        <v>1</v>
      </c>
      <c r="C796">
        <v>795</v>
      </c>
      <c r="D796">
        <v>184</v>
      </c>
      <c r="E796">
        <v>2</v>
      </c>
      <c r="F796">
        <v>1</v>
      </c>
      <c r="G796" t="s">
        <v>241</v>
      </c>
      <c r="H796">
        <v>23.495</v>
      </c>
      <c r="I796">
        <v>19.1166666666667</v>
      </c>
      <c r="J796">
        <v>-2</v>
      </c>
      <c r="K796">
        <v>795</v>
      </c>
      <c r="L796">
        <v>0.360825464179156</v>
      </c>
    </row>
    <row r="797" spans="1:12">
      <c r="A797" s="1">
        <v>41824.1249999981</v>
      </c>
      <c r="B797">
        <v>1</v>
      </c>
      <c r="C797">
        <v>796</v>
      </c>
      <c r="D797">
        <v>184</v>
      </c>
      <c r="E797">
        <v>3</v>
      </c>
      <c r="F797">
        <v>1</v>
      </c>
      <c r="G797" t="s">
        <v>241</v>
      </c>
      <c r="H797">
        <v>23.38</v>
      </c>
      <c r="I797">
        <v>22.1416666666667</v>
      </c>
      <c r="J797">
        <v>-2</v>
      </c>
      <c r="K797">
        <v>796</v>
      </c>
      <c r="L797">
        <v>0.357045018207173</v>
      </c>
    </row>
    <row r="798" spans="1:12">
      <c r="A798" s="1">
        <v>41824.1666666647</v>
      </c>
      <c r="B798">
        <v>1</v>
      </c>
      <c r="C798">
        <v>797</v>
      </c>
      <c r="D798">
        <v>184</v>
      </c>
      <c r="E798">
        <v>4</v>
      </c>
      <c r="F798">
        <v>1</v>
      </c>
      <c r="G798" t="s">
        <v>241</v>
      </c>
      <c r="H798">
        <v>23.4366666666667</v>
      </c>
      <c r="I798">
        <v>19.0916666666667</v>
      </c>
      <c r="J798">
        <v>-2</v>
      </c>
      <c r="K798">
        <v>797</v>
      </c>
      <c r="L798">
        <v>1.02446706828525</v>
      </c>
    </row>
    <row r="799" spans="1:12">
      <c r="A799" s="1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s">
        <v>241</v>
      </c>
      <c r="H799">
        <v>23.6816666666667</v>
      </c>
      <c r="I799">
        <v>20.575</v>
      </c>
      <c r="J799">
        <v>-2</v>
      </c>
      <c r="K799">
        <v>798</v>
      </c>
      <c r="L799">
        <v>12.6125419469082</v>
      </c>
    </row>
    <row r="800" spans="1:12">
      <c r="A800" s="1">
        <v>41824.2499999981</v>
      </c>
      <c r="B800">
        <v>1</v>
      </c>
      <c r="C800">
        <v>799</v>
      </c>
      <c r="D800">
        <v>184</v>
      </c>
      <c r="E800">
        <v>6</v>
      </c>
      <c r="F800">
        <v>1</v>
      </c>
      <c r="G800" t="s">
        <v>241</v>
      </c>
      <c r="H800">
        <v>24.2133333333333</v>
      </c>
      <c r="I800">
        <v>22.1416666666667</v>
      </c>
      <c r="J800">
        <v>-2</v>
      </c>
      <c r="K800">
        <v>799</v>
      </c>
      <c r="L800">
        <v>57.1232058799085</v>
      </c>
    </row>
    <row r="801" spans="1:12">
      <c r="A801" s="1">
        <v>41824.2916666647</v>
      </c>
      <c r="B801">
        <v>1</v>
      </c>
      <c r="C801">
        <v>800</v>
      </c>
      <c r="D801">
        <v>184</v>
      </c>
      <c r="E801">
        <v>7</v>
      </c>
      <c r="F801">
        <v>1</v>
      </c>
      <c r="G801" t="s">
        <v>241</v>
      </c>
      <c r="H801">
        <v>25.275</v>
      </c>
      <c r="I801">
        <v>19.1416666666667</v>
      </c>
      <c r="J801">
        <v>-2</v>
      </c>
      <c r="K801">
        <v>800</v>
      </c>
      <c r="L801">
        <v>149.6970425821</v>
      </c>
    </row>
    <row r="802" spans="1:12">
      <c r="A802" s="1">
        <v>41824.3333333314</v>
      </c>
      <c r="B802">
        <v>1</v>
      </c>
      <c r="C802">
        <v>801</v>
      </c>
      <c r="D802">
        <v>184</v>
      </c>
      <c r="E802">
        <v>8</v>
      </c>
      <c r="F802">
        <v>1</v>
      </c>
      <c r="G802" t="s">
        <v>241</v>
      </c>
      <c r="H802">
        <v>25.7083333333333</v>
      </c>
      <c r="I802">
        <v>25.2916666666667</v>
      </c>
      <c r="J802">
        <v>-2</v>
      </c>
      <c r="K802">
        <v>801</v>
      </c>
      <c r="L802">
        <v>251.10082273565</v>
      </c>
    </row>
    <row r="803" spans="1:12">
      <c r="A803" s="1">
        <v>41824.3749999981</v>
      </c>
      <c r="B803">
        <v>1</v>
      </c>
      <c r="C803">
        <v>802</v>
      </c>
      <c r="D803">
        <v>184</v>
      </c>
      <c r="E803">
        <v>9</v>
      </c>
      <c r="F803">
        <v>1</v>
      </c>
      <c r="G803" t="s">
        <v>241</v>
      </c>
      <c r="H803">
        <v>26.3683333333333</v>
      </c>
      <c r="I803">
        <v>22.1833333333333</v>
      </c>
      <c r="J803">
        <v>-2</v>
      </c>
      <c r="K803">
        <v>802</v>
      </c>
      <c r="L803">
        <v>346.110807444801</v>
      </c>
    </row>
    <row r="804" spans="1:12">
      <c r="A804" s="1">
        <v>41824.4166666647</v>
      </c>
      <c r="B804">
        <v>1</v>
      </c>
      <c r="C804">
        <v>803</v>
      </c>
      <c r="D804">
        <v>184</v>
      </c>
      <c r="E804">
        <v>10</v>
      </c>
      <c r="F804">
        <v>1</v>
      </c>
      <c r="G804" t="s">
        <v>241</v>
      </c>
      <c r="H804">
        <v>26.1283333333333</v>
      </c>
      <c r="I804">
        <v>23.7583333333333</v>
      </c>
      <c r="J804">
        <v>-2</v>
      </c>
      <c r="K804">
        <v>803</v>
      </c>
      <c r="L804">
        <v>411.666771007482</v>
      </c>
    </row>
    <row r="805" spans="1:12">
      <c r="A805" s="1">
        <v>41824.4583333314</v>
      </c>
      <c r="B805">
        <v>1</v>
      </c>
      <c r="C805">
        <v>804</v>
      </c>
      <c r="D805">
        <v>184</v>
      </c>
      <c r="E805">
        <v>11</v>
      </c>
      <c r="F805">
        <v>1</v>
      </c>
      <c r="G805" t="s">
        <v>241</v>
      </c>
      <c r="H805">
        <v>26.5083333333333</v>
      </c>
      <c r="I805">
        <v>25.3333333333333</v>
      </c>
      <c r="J805">
        <v>-2</v>
      </c>
      <c r="K805">
        <v>804</v>
      </c>
      <c r="L805">
        <v>448.96691767398</v>
      </c>
    </row>
    <row r="806" spans="1:12">
      <c r="A806" s="1">
        <v>41824.4999999981</v>
      </c>
      <c r="B806">
        <v>1</v>
      </c>
      <c r="C806">
        <v>805</v>
      </c>
      <c r="D806">
        <v>184</v>
      </c>
      <c r="E806">
        <v>12</v>
      </c>
      <c r="F806">
        <v>1</v>
      </c>
      <c r="G806" t="s">
        <v>241</v>
      </c>
      <c r="H806">
        <v>26.9</v>
      </c>
      <c r="I806">
        <v>23.7916666666667</v>
      </c>
      <c r="J806">
        <v>-2</v>
      </c>
      <c r="K806">
        <v>805</v>
      </c>
      <c r="L806">
        <v>416.361155745947</v>
      </c>
    </row>
    <row r="807" spans="1:12">
      <c r="A807" s="1">
        <v>41824.5416666647</v>
      </c>
      <c r="B807">
        <v>1</v>
      </c>
      <c r="C807">
        <v>806</v>
      </c>
      <c r="D807">
        <v>184</v>
      </c>
      <c r="E807">
        <v>13</v>
      </c>
      <c r="F807">
        <v>1</v>
      </c>
      <c r="G807" t="s">
        <v>241</v>
      </c>
      <c r="H807">
        <v>26.5166666666667</v>
      </c>
      <c r="I807">
        <v>23.8416666666667</v>
      </c>
      <c r="J807">
        <v>-2</v>
      </c>
      <c r="K807">
        <v>806</v>
      </c>
      <c r="L807">
        <v>391.302556655807</v>
      </c>
    </row>
    <row r="808" spans="1:12">
      <c r="A808" s="1">
        <v>41824.5833333314</v>
      </c>
      <c r="B808">
        <v>1</v>
      </c>
      <c r="C808">
        <v>807</v>
      </c>
      <c r="D808">
        <v>184</v>
      </c>
      <c r="E808">
        <v>14</v>
      </c>
      <c r="F808">
        <v>1</v>
      </c>
      <c r="G808" t="s">
        <v>241</v>
      </c>
      <c r="H808">
        <v>26.2833333333333</v>
      </c>
      <c r="I808">
        <v>23.85</v>
      </c>
      <c r="J808">
        <v>-2</v>
      </c>
      <c r="K808">
        <v>807</v>
      </c>
      <c r="L808">
        <v>309.570492564271</v>
      </c>
    </row>
    <row r="809" spans="1:12">
      <c r="A809" s="1">
        <v>41824.624999998</v>
      </c>
      <c r="B809">
        <v>1</v>
      </c>
      <c r="C809">
        <v>808</v>
      </c>
      <c r="D809">
        <v>184</v>
      </c>
      <c r="E809">
        <v>15</v>
      </c>
      <c r="F809">
        <v>1</v>
      </c>
      <c r="G809" t="s">
        <v>241</v>
      </c>
      <c r="H809">
        <v>25.1066666666667</v>
      </c>
      <c r="I809">
        <v>25.3916666666667</v>
      </c>
      <c r="J809">
        <v>-2</v>
      </c>
      <c r="K809">
        <v>808</v>
      </c>
      <c r="L809">
        <v>213.601867977941</v>
      </c>
    </row>
    <row r="810" spans="1:12">
      <c r="A810" s="1">
        <v>41824.6666666647</v>
      </c>
      <c r="B810">
        <v>1</v>
      </c>
      <c r="C810">
        <v>809</v>
      </c>
      <c r="D810">
        <v>184</v>
      </c>
      <c r="E810">
        <v>16</v>
      </c>
      <c r="F810">
        <v>1</v>
      </c>
      <c r="G810" t="s">
        <v>241</v>
      </c>
      <c r="H810">
        <v>23.7633333333333</v>
      </c>
      <c r="I810">
        <v>25.1272727272727</v>
      </c>
      <c r="J810">
        <v>-2</v>
      </c>
      <c r="K810">
        <v>809</v>
      </c>
      <c r="L810">
        <v>113.182686411549</v>
      </c>
    </row>
    <row r="811" spans="1:12">
      <c r="A811" s="1">
        <v>41824.7083333314</v>
      </c>
      <c r="B811">
        <v>1</v>
      </c>
      <c r="C811">
        <v>810</v>
      </c>
      <c r="D811">
        <v>184</v>
      </c>
      <c r="E811">
        <v>17</v>
      </c>
      <c r="F811">
        <v>1</v>
      </c>
      <c r="G811" t="s">
        <v>241</v>
      </c>
      <c r="H811">
        <v>23.53</v>
      </c>
      <c r="I811">
        <v>20.775</v>
      </c>
      <c r="J811">
        <v>-2</v>
      </c>
      <c r="K811">
        <v>810</v>
      </c>
      <c r="L811">
        <v>33.8627060114905</v>
      </c>
    </row>
    <row r="812" spans="1:12">
      <c r="A812" s="1">
        <v>41824.749999998</v>
      </c>
      <c r="B812">
        <v>1</v>
      </c>
      <c r="C812">
        <v>811</v>
      </c>
      <c r="D812">
        <v>184</v>
      </c>
      <c r="E812">
        <v>18</v>
      </c>
      <c r="F812">
        <v>1</v>
      </c>
      <c r="G812" t="s">
        <v>241</v>
      </c>
      <c r="H812">
        <v>22.87</v>
      </c>
      <c r="I812">
        <v>23.7666666666667</v>
      </c>
      <c r="J812">
        <v>-2</v>
      </c>
      <c r="K812">
        <v>811</v>
      </c>
      <c r="L812">
        <v>9.45190831709597</v>
      </c>
    </row>
    <row r="813" spans="1:12">
      <c r="A813" s="1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s">
        <v>241</v>
      </c>
      <c r="H813">
        <v>22.28</v>
      </c>
      <c r="I813">
        <v>23.875</v>
      </c>
      <c r="J813">
        <v>-2</v>
      </c>
      <c r="K813">
        <v>812</v>
      </c>
      <c r="L813">
        <v>0.660020608382677</v>
      </c>
    </row>
    <row r="814" spans="1:12">
      <c r="A814" s="1">
        <v>41824.8333333314</v>
      </c>
      <c r="B814">
        <v>1</v>
      </c>
      <c r="C814">
        <v>813</v>
      </c>
      <c r="D814">
        <v>184</v>
      </c>
      <c r="E814">
        <v>20</v>
      </c>
      <c r="F814">
        <v>1</v>
      </c>
      <c r="G814" t="s">
        <v>241</v>
      </c>
      <c r="H814">
        <v>21.6716666666667</v>
      </c>
      <c r="I814">
        <v>20.625</v>
      </c>
      <c r="J814">
        <v>-2</v>
      </c>
      <c r="K814">
        <v>813</v>
      </c>
      <c r="L814">
        <v>0.538337314859054</v>
      </c>
    </row>
    <row r="815" spans="1:12">
      <c r="A815" s="1">
        <v>41824.874999998</v>
      </c>
      <c r="B815">
        <v>1</v>
      </c>
      <c r="C815">
        <v>814</v>
      </c>
      <c r="D815">
        <v>184</v>
      </c>
      <c r="E815">
        <v>21</v>
      </c>
      <c r="F815">
        <v>1</v>
      </c>
      <c r="G815" t="s">
        <v>241</v>
      </c>
      <c r="H815">
        <v>22.0966666666667</v>
      </c>
      <c r="I815">
        <v>20.7333333333333</v>
      </c>
      <c r="J815">
        <v>-2</v>
      </c>
      <c r="K815">
        <v>814</v>
      </c>
      <c r="L815">
        <v>0.549610016420361</v>
      </c>
    </row>
    <row r="816" spans="1:12">
      <c r="A816" s="1">
        <v>41824.9166666647</v>
      </c>
      <c r="B816">
        <v>1</v>
      </c>
      <c r="C816">
        <v>815</v>
      </c>
      <c r="D816">
        <v>184</v>
      </c>
      <c r="E816">
        <v>22</v>
      </c>
      <c r="F816">
        <v>1</v>
      </c>
      <c r="G816" t="s">
        <v>241</v>
      </c>
      <c r="H816">
        <v>22.5883333333333</v>
      </c>
      <c r="I816">
        <v>22.2</v>
      </c>
      <c r="J816">
        <v>-2</v>
      </c>
      <c r="K816">
        <v>815</v>
      </c>
      <c r="L816">
        <v>0.594273261859469</v>
      </c>
    </row>
    <row r="817" spans="1:12">
      <c r="A817" s="1">
        <v>41824.9583333314</v>
      </c>
      <c r="B817">
        <v>1</v>
      </c>
      <c r="C817">
        <v>816</v>
      </c>
      <c r="D817">
        <v>184</v>
      </c>
      <c r="E817">
        <v>23</v>
      </c>
      <c r="F817">
        <v>1</v>
      </c>
      <c r="G817" t="s">
        <v>241</v>
      </c>
      <c r="H817">
        <v>23.0766666666667</v>
      </c>
      <c r="I817">
        <v>19.0916666666667</v>
      </c>
      <c r="J817">
        <v>-2</v>
      </c>
      <c r="K817">
        <v>816</v>
      </c>
      <c r="L817">
        <v>0.424779055099252</v>
      </c>
    </row>
    <row r="818" spans="1:12">
      <c r="A818" s="1">
        <v>41824.999999998</v>
      </c>
      <c r="B818">
        <v>1</v>
      </c>
      <c r="C818">
        <v>817</v>
      </c>
      <c r="D818">
        <v>184</v>
      </c>
      <c r="E818">
        <v>0</v>
      </c>
      <c r="F818">
        <v>-1</v>
      </c>
      <c r="G818" t="s">
        <v>241</v>
      </c>
      <c r="H818">
        <v>23.0466666666667</v>
      </c>
      <c r="I818">
        <v>20.6083333333333</v>
      </c>
      <c r="J818">
        <v>-2</v>
      </c>
      <c r="K818">
        <v>817</v>
      </c>
      <c r="L818">
        <v>0.349460884624169</v>
      </c>
    </row>
    <row r="819" spans="1:12">
      <c r="A819" s="1">
        <v>41825.0416666647</v>
      </c>
      <c r="B819">
        <v>1</v>
      </c>
      <c r="C819">
        <v>818</v>
      </c>
      <c r="D819">
        <v>185</v>
      </c>
      <c r="E819">
        <v>1</v>
      </c>
      <c r="F819">
        <v>-1</v>
      </c>
      <c r="G819" t="s">
        <v>241</v>
      </c>
      <c r="H819">
        <v>23.0383333333333</v>
      </c>
      <c r="I819">
        <v>19.1</v>
      </c>
      <c r="J819">
        <v>-2</v>
      </c>
      <c r="K819">
        <v>818</v>
      </c>
      <c r="L819">
        <v>0.386152044240861</v>
      </c>
    </row>
    <row r="820" spans="1:12">
      <c r="A820" s="1">
        <v>41825.0833333313</v>
      </c>
      <c r="B820">
        <v>1</v>
      </c>
      <c r="C820">
        <v>819</v>
      </c>
      <c r="D820">
        <v>185</v>
      </c>
      <c r="E820">
        <v>2</v>
      </c>
      <c r="F820">
        <v>-1</v>
      </c>
      <c r="G820" t="s">
        <v>241</v>
      </c>
      <c r="H820">
        <v>23.145</v>
      </c>
      <c r="I820">
        <v>20.6333333333333</v>
      </c>
      <c r="J820">
        <v>-2</v>
      </c>
      <c r="K820">
        <v>819</v>
      </c>
      <c r="L820">
        <v>0.360825464179156</v>
      </c>
    </row>
    <row r="821" spans="1:12">
      <c r="A821" s="1">
        <v>41825.124999998</v>
      </c>
      <c r="B821">
        <v>1</v>
      </c>
      <c r="C821">
        <v>820</v>
      </c>
      <c r="D821">
        <v>185</v>
      </c>
      <c r="E821">
        <v>3</v>
      </c>
      <c r="F821">
        <v>-1</v>
      </c>
      <c r="G821" t="s">
        <v>241</v>
      </c>
      <c r="H821">
        <v>23.2333333333333</v>
      </c>
      <c r="I821">
        <v>22.1916666666667</v>
      </c>
      <c r="J821">
        <v>-2</v>
      </c>
      <c r="K821">
        <v>820</v>
      </c>
      <c r="L821">
        <v>0.357045018207173</v>
      </c>
    </row>
    <row r="822" spans="1:12">
      <c r="A822" s="1">
        <v>41825.1666666647</v>
      </c>
      <c r="B822">
        <v>1</v>
      </c>
      <c r="C822">
        <v>821</v>
      </c>
      <c r="D822">
        <v>185</v>
      </c>
      <c r="E822">
        <v>4</v>
      </c>
      <c r="F822">
        <v>-1</v>
      </c>
      <c r="G822" t="s">
        <v>241</v>
      </c>
      <c r="H822">
        <v>23.4483333333333</v>
      </c>
      <c r="I822">
        <v>17.575</v>
      </c>
      <c r="J822">
        <v>-2</v>
      </c>
      <c r="K822">
        <v>821</v>
      </c>
      <c r="L822">
        <v>1.02446706828525</v>
      </c>
    </row>
    <row r="823" spans="1:12">
      <c r="A823" s="1">
        <v>41825.2083333313</v>
      </c>
      <c r="B823">
        <v>1</v>
      </c>
      <c r="C823">
        <v>822</v>
      </c>
      <c r="D823">
        <v>185</v>
      </c>
      <c r="E823">
        <v>5</v>
      </c>
      <c r="F823">
        <v>-1</v>
      </c>
      <c r="G823" t="s">
        <v>241</v>
      </c>
      <c r="H823">
        <v>23.7666666666667</v>
      </c>
      <c r="I823">
        <v>20.6166666666667</v>
      </c>
      <c r="J823">
        <v>-2</v>
      </c>
      <c r="K823">
        <v>822</v>
      </c>
      <c r="L823">
        <v>12.6125419469082</v>
      </c>
    </row>
    <row r="824" spans="1:12">
      <c r="A824" s="1">
        <v>41825.249999998</v>
      </c>
      <c r="B824">
        <v>1</v>
      </c>
      <c r="C824">
        <v>823</v>
      </c>
      <c r="D824">
        <v>185</v>
      </c>
      <c r="E824">
        <v>6</v>
      </c>
      <c r="F824">
        <v>-1</v>
      </c>
      <c r="G824" t="s">
        <v>241</v>
      </c>
      <c r="H824">
        <v>24.1</v>
      </c>
      <c r="I824">
        <v>20.65</v>
      </c>
      <c r="J824">
        <v>-2</v>
      </c>
      <c r="K824">
        <v>823</v>
      </c>
      <c r="L824">
        <v>57.1232058799085</v>
      </c>
    </row>
    <row r="825" spans="1:12">
      <c r="A825" s="1">
        <v>41825.2916666647</v>
      </c>
      <c r="B825">
        <v>1</v>
      </c>
      <c r="C825">
        <v>824</v>
      </c>
      <c r="D825">
        <v>185</v>
      </c>
      <c r="E825">
        <v>7</v>
      </c>
      <c r="F825">
        <v>-1</v>
      </c>
      <c r="G825" t="s">
        <v>241</v>
      </c>
      <c r="H825">
        <v>24.615</v>
      </c>
      <c r="I825">
        <v>20.6166666666667</v>
      </c>
      <c r="J825">
        <v>-2</v>
      </c>
      <c r="K825">
        <v>824</v>
      </c>
      <c r="L825">
        <v>149.6970425821</v>
      </c>
    </row>
    <row r="826" spans="1:12">
      <c r="A826" s="1">
        <v>41825.3333333313</v>
      </c>
      <c r="B826">
        <v>1</v>
      </c>
      <c r="C826">
        <v>825</v>
      </c>
      <c r="D826">
        <v>185</v>
      </c>
      <c r="E826">
        <v>8</v>
      </c>
      <c r="F826">
        <v>-1</v>
      </c>
      <c r="G826" t="s">
        <v>241</v>
      </c>
      <c r="H826">
        <v>25.0466666666667</v>
      </c>
      <c r="I826">
        <v>19.0083333333333</v>
      </c>
      <c r="J826">
        <v>-2</v>
      </c>
      <c r="K826">
        <v>825</v>
      </c>
      <c r="L826">
        <v>251.10082273565</v>
      </c>
    </row>
    <row r="827" spans="1:12">
      <c r="A827" s="1">
        <v>41825.374999998</v>
      </c>
      <c r="B827">
        <v>1</v>
      </c>
      <c r="C827">
        <v>826</v>
      </c>
      <c r="D827">
        <v>185</v>
      </c>
      <c r="E827">
        <v>9</v>
      </c>
      <c r="F827">
        <v>-1</v>
      </c>
      <c r="G827" t="s">
        <v>241</v>
      </c>
      <c r="H827">
        <v>25.3883333333333</v>
      </c>
      <c r="I827">
        <v>16.025</v>
      </c>
      <c r="J827">
        <v>-2</v>
      </c>
      <c r="K827">
        <v>826</v>
      </c>
      <c r="L827">
        <v>346.110807444801</v>
      </c>
    </row>
    <row r="828" spans="1:12">
      <c r="A828" s="1">
        <v>41825.4166666647</v>
      </c>
      <c r="B828">
        <v>1</v>
      </c>
      <c r="C828">
        <v>827</v>
      </c>
      <c r="D828">
        <v>185</v>
      </c>
      <c r="E828">
        <v>10</v>
      </c>
      <c r="F828">
        <v>-1</v>
      </c>
      <c r="G828" t="s">
        <v>241</v>
      </c>
      <c r="H828">
        <v>26.0316666666667</v>
      </c>
      <c r="I828">
        <v>17.5333333333333</v>
      </c>
      <c r="J828">
        <v>-2</v>
      </c>
      <c r="K828">
        <v>827</v>
      </c>
      <c r="L828">
        <v>411.666771007482</v>
      </c>
    </row>
    <row r="829" spans="1:12">
      <c r="A829" s="1">
        <v>41825.4583333313</v>
      </c>
      <c r="B829">
        <v>1</v>
      </c>
      <c r="C829">
        <v>828</v>
      </c>
      <c r="D829">
        <v>185</v>
      </c>
      <c r="E829">
        <v>11</v>
      </c>
      <c r="F829">
        <v>-1</v>
      </c>
      <c r="G829" t="s">
        <v>241</v>
      </c>
      <c r="H829">
        <v>26.5866666666667</v>
      </c>
      <c r="I829">
        <v>19.0416666666667</v>
      </c>
      <c r="J829">
        <v>-2</v>
      </c>
      <c r="K829">
        <v>828</v>
      </c>
      <c r="L829">
        <v>448.96691767398</v>
      </c>
    </row>
    <row r="830" spans="1:12">
      <c r="A830" s="1">
        <v>41825.499999998</v>
      </c>
      <c r="B830">
        <v>1</v>
      </c>
      <c r="C830">
        <v>829</v>
      </c>
      <c r="D830">
        <v>185</v>
      </c>
      <c r="E830">
        <v>12</v>
      </c>
      <c r="F830">
        <v>-1</v>
      </c>
      <c r="G830" t="s">
        <v>241</v>
      </c>
      <c r="H830">
        <v>27.11</v>
      </c>
      <c r="I830">
        <v>19.0666666666667</v>
      </c>
      <c r="J830">
        <v>-2</v>
      </c>
      <c r="K830">
        <v>829</v>
      </c>
      <c r="L830">
        <v>416.361155745947</v>
      </c>
    </row>
    <row r="831" spans="1:12">
      <c r="A831" s="1">
        <v>41825.5416666647</v>
      </c>
      <c r="B831">
        <v>1</v>
      </c>
      <c r="C831">
        <v>830</v>
      </c>
      <c r="D831">
        <v>185</v>
      </c>
      <c r="E831">
        <v>13</v>
      </c>
      <c r="F831">
        <v>-1</v>
      </c>
      <c r="G831" t="s">
        <v>241</v>
      </c>
      <c r="H831">
        <v>27.8433333333333</v>
      </c>
      <c r="I831">
        <v>23.7416666666667</v>
      </c>
      <c r="J831">
        <v>-2</v>
      </c>
      <c r="K831">
        <v>830</v>
      </c>
      <c r="L831">
        <v>391.302556655807</v>
      </c>
    </row>
    <row r="832" spans="1:12">
      <c r="A832" s="1">
        <v>41825.5833333313</v>
      </c>
      <c r="B832">
        <v>1</v>
      </c>
      <c r="C832">
        <v>831</v>
      </c>
      <c r="D832">
        <v>185</v>
      </c>
      <c r="E832">
        <v>14</v>
      </c>
      <c r="F832">
        <v>-1</v>
      </c>
      <c r="G832" t="s">
        <v>241</v>
      </c>
      <c r="H832">
        <v>28.1483333333333</v>
      </c>
      <c r="I832">
        <v>19.1416666666667</v>
      </c>
      <c r="J832">
        <v>-2</v>
      </c>
      <c r="K832">
        <v>831</v>
      </c>
      <c r="L832">
        <v>309.570492564271</v>
      </c>
    </row>
    <row r="833" spans="1:12">
      <c r="A833" s="1">
        <v>41825.624999998</v>
      </c>
      <c r="B833">
        <v>1</v>
      </c>
      <c r="C833">
        <v>832</v>
      </c>
      <c r="D833">
        <v>185</v>
      </c>
      <c r="E833">
        <v>15</v>
      </c>
      <c r="F833">
        <v>-1</v>
      </c>
      <c r="G833" t="s">
        <v>241</v>
      </c>
      <c r="H833">
        <v>28.0583333333333</v>
      </c>
      <c r="I833">
        <v>23.7416666666667</v>
      </c>
      <c r="J833">
        <v>-2</v>
      </c>
      <c r="K833">
        <v>832</v>
      </c>
      <c r="L833">
        <v>213.601867977941</v>
      </c>
    </row>
    <row r="834" spans="1:12">
      <c r="A834" s="1">
        <v>41825.6666666646</v>
      </c>
      <c r="B834">
        <v>1</v>
      </c>
      <c r="C834">
        <v>833</v>
      </c>
      <c r="D834">
        <v>185</v>
      </c>
      <c r="E834">
        <v>16</v>
      </c>
      <c r="F834">
        <v>-1</v>
      </c>
      <c r="G834" t="s">
        <v>241</v>
      </c>
      <c r="H834">
        <v>28.2833333333333</v>
      </c>
      <c r="I834">
        <v>20.6416666666667</v>
      </c>
      <c r="J834">
        <v>-2</v>
      </c>
      <c r="K834">
        <v>833</v>
      </c>
      <c r="L834">
        <v>113.182686411549</v>
      </c>
    </row>
    <row r="835" spans="1:12">
      <c r="A835" s="1">
        <v>41825.7083333313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s">
        <v>241</v>
      </c>
      <c r="H835">
        <v>27.8</v>
      </c>
      <c r="I835">
        <v>25.3083333333333</v>
      </c>
      <c r="J835">
        <v>-2</v>
      </c>
      <c r="K835">
        <v>834</v>
      </c>
      <c r="L835">
        <v>33.8627060114905</v>
      </c>
    </row>
    <row r="836" spans="1:12">
      <c r="A836" s="1">
        <v>41825.749999998</v>
      </c>
      <c r="B836">
        <v>1</v>
      </c>
      <c r="C836">
        <v>835</v>
      </c>
      <c r="D836">
        <v>185</v>
      </c>
      <c r="E836">
        <v>18</v>
      </c>
      <c r="F836">
        <v>-1</v>
      </c>
      <c r="G836" t="s">
        <v>241</v>
      </c>
      <c r="H836">
        <v>27.4583333333333</v>
      </c>
      <c r="I836">
        <v>19.125</v>
      </c>
      <c r="J836">
        <v>-2</v>
      </c>
      <c r="K836">
        <v>835</v>
      </c>
      <c r="L836">
        <v>9.45190831709597</v>
      </c>
    </row>
    <row r="837" spans="1:12">
      <c r="A837" s="1">
        <v>41825.7916666646</v>
      </c>
      <c r="B837">
        <v>1</v>
      </c>
      <c r="C837">
        <v>836</v>
      </c>
      <c r="D837">
        <v>185</v>
      </c>
      <c r="E837">
        <v>19</v>
      </c>
      <c r="F837">
        <v>-1</v>
      </c>
      <c r="G837" t="s">
        <v>241</v>
      </c>
      <c r="H837">
        <v>27.45</v>
      </c>
      <c r="I837">
        <v>23.75</v>
      </c>
      <c r="J837">
        <v>-2</v>
      </c>
      <c r="K837">
        <v>836</v>
      </c>
      <c r="L837">
        <v>0.660020608382677</v>
      </c>
    </row>
    <row r="838" spans="1:12">
      <c r="A838" s="1">
        <v>41825.8333333313</v>
      </c>
      <c r="B838">
        <v>1</v>
      </c>
      <c r="C838">
        <v>837</v>
      </c>
      <c r="D838">
        <v>185</v>
      </c>
      <c r="E838">
        <v>20</v>
      </c>
      <c r="F838">
        <v>-1</v>
      </c>
      <c r="G838" t="s">
        <v>241</v>
      </c>
      <c r="H838">
        <v>27.1133333333333</v>
      </c>
      <c r="I838">
        <v>20.5833333333333</v>
      </c>
      <c r="J838">
        <v>-2</v>
      </c>
      <c r="K838">
        <v>837</v>
      </c>
      <c r="L838">
        <v>0.538337314859054</v>
      </c>
    </row>
    <row r="839" spans="1:12">
      <c r="A839" s="1">
        <v>41825.874999998</v>
      </c>
      <c r="B839">
        <v>1</v>
      </c>
      <c r="C839">
        <v>838</v>
      </c>
      <c r="D839">
        <v>185</v>
      </c>
      <c r="E839">
        <v>21</v>
      </c>
      <c r="F839">
        <v>-1</v>
      </c>
      <c r="G839" t="s">
        <v>241</v>
      </c>
      <c r="H839">
        <v>27.05</v>
      </c>
      <c r="I839">
        <v>20.7</v>
      </c>
      <c r="J839">
        <v>-2</v>
      </c>
      <c r="K839">
        <v>838</v>
      </c>
      <c r="L839">
        <v>0.549610016420361</v>
      </c>
    </row>
    <row r="840" spans="1:12">
      <c r="A840" s="1">
        <v>41825.9166666646</v>
      </c>
      <c r="B840">
        <v>1</v>
      </c>
      <c r="C840">
        <v>839</v>
      </c>
      <c r="D840">
        <v>185</v>
      </c>
      <c r="E840">
        <v>22</v>
      </c>
      <c r="F840">
        <v>-1</v>
      </c>
      <c r="G840" t="s">
        <v>241</v>
      </c>
      <c r="H840">
        <v>26.5933333333333</v>
      </c>
      <c r="I840">
        <v>22.1833333333333</v>
      </c>
      <c r="J840">
        <v>-2</v>
      </c>
      <c r="K840">
        <v>839</v>
      </c>
      <c r="L840">
        <v>0.594273261859469</v>
      </c>
    </row>
    <row r="841" spans="1:12">
      <c r="A841" s="1">
        <v>41825.9583333313</v>
      </c>
      <c r="B841">
        <v>1</v>
      </c>
      <c r="C841">
        <v>840</v>
      </c>
      <c r="D841">
        <v>185</v>
      </c>
      <c r="E841">
        <v>23</v>
      </c>
      <c r="F841">
        <v>-1</v>
      </c>
      <c r="G841" t="s">
        <v>241</v>
      </c>
      <c r="H841">
        <v>26.07</v>
      </c>
      <c r="I841">
        <v>19.0583333333333</v>
      </c>
      <c r="J841">
        <v>-2</v>
      </c>
      <c r="K841">
        <v>840</v>
      </c>
      <c r="L841">
        <v>0.424779055099252</v>
      </c>
    </row>
    <row r="842" spans="1:12">
      <c r="A842" s="1">
        <v>41825.999999998</v>
      </c>
      <c r="B842">
        <v>1</v>
      </c>
      <c r="C842">
        <v>841</v>
      </c>
      <c r="D842">
        <v>185</v>
      </c>
      <c r="E842">
        <v>0</v>
      </c>
      <c r="F842">
        <v>-1</v>
      </c>
      <c r="G842" t="s">
        <v>241</v>
      </c>
      <c r="H842">
        <v>25.6</v>
      </c>
      <c r="I842">
        <v>22.1666666666667</v>
      </c>
      <c r="J842">
        <v>-2</v>
      </c>
      <c r="K842">
        <v>841</v>
      </c>
      <c r="L842">
        <v>0.349460884624169</v>
      </c>
    </row>
    <row r="843" spans="1:12">
      <c r="A843" s="1">
        <v>41826.0416666646</v>
      </c>
      <c r="B843">
        <v>1</v>
      </c>
      <c r="C843">
        <v>842</v>
      </c>
      <c r="D843">
        <v>186</v>
      </c>
      <c r="E843">
        <v>1</v>
      </c>
      <c r="F843">
        <v>-1</v>
      </c>
      <c r="G843" t="s">
        <v>241</v>
      </c>
      <c r="H843">
        <v>25.105</v>
      </c>
      <c r="I843">
        <v>20.6333333333333</v>
      </c>
      <c r="J843">
        <v>-1</v>
      </c>
      <c r="K843">
        <v>842</v>
      </c>
      <c r="L843">
        <v>0.386152044240861</v>
      </c>
    </row>
    <row r="844" spans="1:12">
      <c r="A844" s="1">
        <v>41826.0833333313</v>
      </c>
      <c r="B844">
        <v>1</v>
      </c>
      <c r="C844">
        <v>843</v>
      </c>
      <c r="D844">
        <v>186</v>
      </c>
      <c r="E844">
        <v>2</v>
      </c>
      <c r="F844">
        <v>-1</v>
      </c>
      <c r="G844" t="s">
        <v>241</v>
      </c>
      <c r="H844">
        <v>24.7983333333333</v>
      </c>
      <c r="I844">
        <v>19.1166666666667</v>
      </c>
      <c r="J844">
        <v>-1</v>
      </c>
      <c r="K844">
        <v>843</v>
      </c>
      <c r="L844">
        <v>0.360825464179156</v>
      </c>
    </row>
    <row r="845" spans="1:12">
      <c r="A845" s="1">
        <v>41826.124999998</v>
      </c>
      <c r="B845">
        <v>1</v>
      </c>
      <c r="C845">
        <v>844</v>
      </c>
      <c r="D845">
        <v>186</v>
      </c>
      <c r="E845">
        <v>3</v>
      </c>
      <c r="F845">
        <v>-1</v>
      </c>
      <c r="G845" t="s">
        <v>241</v>
      </c>
      <c r="H845">
        <v>23.5283333333333</v>
      </c>
      <c r="I845">
        <v>23.7166666666667</v>
      </c>
      <c r="J845">
        <v>-1</v>
      </c>
      <c r="K845">
        <v>844</v>
      </c>
      <c r="L845">
        <v>0.357045018207173</v>
      </c>
    </row>
    <row r="846" spans="1:12">
      <c r="A846" s="1">
        <v>41826.1666666646</v>
      </c>
      <c r="B846">
        <v>1</v>
      </c>
      <c r="C846">
        <v>845</v>
      </c>
      <c r="D846">
        <v>186</v>
      </c>
      <c r="E846">
        <v>4</v>
      </c>
      <c r="F846">
        <v>-1</v>
      </c>
      <c r="G846" t="s">
        <v>241</v>
      </c>
      <c r="H846">
        <v>23.1116666666667</v>
      </c>
      <c r="I846">
        <v>17.575</v>
      </c>
      <c r="J846">
        <v>-1</v>
      </c>
      <c r="K846">
        <v>845</v>
      </c>
      <c r="L846">
        <v>1.02446706828525</v>
      </c>
    </row>
    <row r="847" spans="1:12">
      <c r="A847" s="1">
        <v>41826.2083333313</v>
      </c>
      <c r="B847">
        <v>1</v>
      </c>
      <c r="C847">
        <v>846</v>
      </c>
      <c r="D847">
        <v>186</v>
      </c>
      <c r="E847">
        <v>5</v>
      </c>
      <c r="F847">
        <v>-1</v>
      </c>
      <c r="G847" t="s">
        <v>241</v>
      </c>
      <c r="H847">
        <v>22.5916666666667</v>
      </c>
      <c r="I847">
        <v>22.1916666666667</v>
      </c>
      <c r="J847">
        <v>-1</v>
      </c>
      <c r="K847">
        <v>846</v>
      </c>
      <c r="L847">
        <v>12.6125419469082</v>
      </c>
    </row>
    <row r="848" spans="1:12">
      <c r="A848" s="1">
        <v>41826.2499999979</v>
      </c>
      <c r="B848">
        <v>1</v>
      </c>
      <c r="C848">
        <v>847</v>
      </c>
      <c r="D848">
        <v>186</v>
      </c>
      <c r="E848">
        <v>6</v>
      </c>
      <c r="F848">
        <v>-1</v>
      </c>
      <c r="G848" t="s">
        <v>241</v>
      </c>
      <c r="H848">
        <v>22.6733333333333</v>
      </c>
      <c r="I848">
        <v>19.1166666666667</v>
      </c>
      <c r="J848">
        <v>-1</v>
      </c>
      <c r="K848">
        <v>847</v>
      </c>
      <c r="L848">
        <v>57.1232058799085</v>
      </c>
    </row>
    <row r="849" spans="1:12">
      <c r="A849" s="1">
        <v>41826.2916666646</v>
      </c>
      <c r="B849">
        <v>1</v>
      </c>
      <c r="C849">
        <v>848</v>
      </c>
      <c r="D849">
        <v>186</v>
      </c>
      <c r="E849">
        <v>7</v>
      </c>
      <c r="F849">
        <v>-1</v>
      </c>
      <c r="G849" t="s">
        <v>241</v>
      </c>
      <c r="H849">
        <v>23.3316666666667</v>
      </c>
      <c r="I849">
        <v>19.05</v>
      </c>
      <c r="J849">
        <v>-1</v>
      </c>
      <c r="K849">
        <v>848</v>
      </c>
      <c r="L849">
        <v>149.6970425821</v>
      </c>
    </row>
    <row r="850" spans="1:12">
      <c r="A850" s="1">
        <v>41826.3333333313</v>
      </c>
      <c r="B850">
        <v>1</v>
      </c>
      <c r="C850">
        <v>849</v>
      </c>
      <c r="D850">
        <v>186</v>
      </c>
      <c r="E850">
        <v>8</v>
      </c>
      <c r="F850">
        <v>-1</v>
      </c>
      <c r="G850" t="s">
        <v>241</v>
      </c>
      <c r="H850">
        <v>23.9583333333333</v>
      </c>
      <c r="I850">
        <v>22.0916666666667</v>
      </c>
      <c r="J850">
        <v>-1</v>
      </c>
      <c r="K850">
        <v>849</v>
      </c>
      <c r="L850">
        <v>251.10082273565</v>
      </c>
    </row>
    <row r="851" spans="1:12">
      <c r="A851" s="1">
        <v>41826.3749999979</v>
      </c>
      <c r="B851">
        <v>1</v>
      </c>
      <c r="C851">
        <v>850</v>
      </c>
      <c r="D851">
        <v>186</v>
      </c>
      <c r="E851">
        <v>9</v>
      </c>
      <c r="F851">
        <v>-1</v>
      </c>
      <c r="G851" t="s">
        <v>241</v>
      </c>
      <c r="H851">
        <v>24.48</v>
      </c>
      <c r="I851">
        <v>17.475</v>
      </c>
      <c r="J851">
        <v>-1</v>
      </c>
      <c r="K851">
        <v>850</v>
      </c>
      <c r="L851">
        <v>346.110807444801</v>
      </c>
    </row>
    <row r="852" spans="1:12">
      <c r="A852" s="1">
        <v>41826.4166666646</v>
      </c>
      <c r="B852">
        <v>1</v>
      </c>
      <c r="C852">
        <v>851</v>
      </c>
      <c r="D852">
        <v>186</v>
      </c>
      <c r="E852">
        <v>10</v>
      </c>
      <c r="F852">
        <v>-1</v>
      </c>
      <c r="G852" t="s">
        <v>241</v>
      </c>
      <c r="H852">
        <v>26.0816666666667</v>
      </c>
      <c r="I852">
        <v>22.0916666666667</v>
      </c>
      <c r="J852">
        <v>-1</v>
      </c>
      <c r="K852">
        <v>851</v>
      </c>
      <c r="L852">
        <v>411.666771007482</v>
      </c>
    </row>
    <row r="853" spans="1:12">
      <c r="A853" s="1">
        <v>41826.4583333313</v>
      </c>
      <c r="B853">
        <v>1</v>
      </c>
      <c r="C853">
        <v>852</v>
      </c>
      <c r="D853">
        <v>186</v>
      </c>
      <c r="E853">
        <v>11</v>
      </c>
      <c r="F853">
        <v>-1</v>
      </c>
      <c r="G853" t="s">
        <v>241</v>
      </c>
      <c r="H853">
        <v>26.9983333333333</v>
      </c>
      <c r="I853">
        <v>20.6083333333333</v>
      </c>
      <c r="J853">
        <v>-1</v>
      </c>
      <c r="K853">
        <v>852</v>
      </c>
      <c r="L853">
        <v>448.96691767398</v>
      </c>
    </row>
    <row r="854" spans="1:12">
      <c r="A854" s="1">
        <v>41826.4999999979</v>
      </c>
      <c r="B854">
        <v>1</v>
      </c>
      <c r="C854">
        <v>853</v>
      </c>
      <c r="D854">
        <v>186</v>
      </c>
      <c r="E854">
        <v>12</v>
      </c>
      <c r="F854">
        <v>-1</v>
      </c>
      <c r="G854" t="s">
        <v>241</v>
      </c>
      <c r="H854">
        <v>27.4816666666667</v>
      </c>
      <c r="I854">
        <v>22.1166666666667</v>
      </c>
      <c r="J854">
        <v>-1</v>
      </c>
      <c r="K854">
        <v>853</v>
      </c>
      <c r="L854">
        <v>416.361155745947</v>
      </c>
    </row>
    <row r="855" spans="1:12">
      <c r="A855" s="1">
        <v>41826.5416666646</v>
      </c>
      <c r="B855">
        <v>1</v>
      </c>
      <c r="C855">
        <v>854</v>
      </c>
      <c r="D855">
        <v>186</v>
      </c>
      <c r="E855">
        <v>13</v>
      </c>
      <c r="F855">
        <v>-1</v>
      </c>
      <c r="G855" t="s">
        <v>241</v>
      </c>
      <c r="H855">
        <v>27.49</v>
      </c>
      <c r="I855">
        <v>23.6583333333333</v>
      </c>
      <c r="J855">
        <v>-1</v>
      </c>
      <c r="K855">
        <v>854</v>
      </c>
      <c r="L855">
        <v>391.302556655807</v>
      </c>
    </row>
    <row r="856" spans="1:12">
      <c r="A856" s="1">
        <v>41826.5833333313</v>
      </c>
      <c r="B856">
        <v>1</v>
      </c>
      <c r="C856">
        <v>855</v>
      </c>
      <c r="D856">
        <v>186</v>
      </c>
      <c r="E856">
        <v>14</v>
      </c>
      <c r="F856">
        <v>-1</v>
      </c>
      <c r="G856" t="s">
        <v>241</v>
      </c>
      <c r="H856">
        <v>27.635</v>
      </c>
      <c r="I856">
        <v>22.1583333333333</v>
      </c>
      <c r="J856">
        <v>-1</v>
      </c>
      <c r="K856">
        <v>855</v>
      </c>
      <c r="L856">
        <v>309.570492564271</v>
      </c>
    </row>
    <row r="857" spans="1:12">
      <c r="A857" s="1">
        <v>41826.6249999979</v>
      </c>
      <c r="B857">
        <v>1</v>
      </c>
      <c r="C857">
        <v>856</v>
      </c>
      <c r="D857">
        <v>186</v>
      </c>
      <c r="E857">
        <v>15</v>
      </c>
      <c r="F857">
        <v>-1</v>
      </c>
      <c r="G857" t="s">
        <v>241</v>
      </c>
      <c r="H857">
        <v>27.5083333333333</v>
      </c>
      <c r="I857">
        <v>22.1583333333333</v>
      </c>
      <c r="J857">
        <v>-1</v>
      </c>
      <c r="K857">
        <v>856</v>
      </c>
      <c r="L857">
        <v>213.601867977941</v>
      </c>
    </row>
    <row r="858" spans="1:12">
      <c r="A858" s="1">
        <v>41826.6666666646</v>
      </c>
      <c r="B858">
        <v>1</v>
      </c>
      <c r="C858">
        <v>857</v>
      </c>
      <c r="D858">
        <v>186</v>
      </c>
      <c r="E858">
        <v>16</v>
      </c>
      <c r="F858">
        <v>-1</v>
      </c>
      <c r="G858" t="s">
        <v>241</v>
      </c>
      <c r="H858">
        <v>27.72</v>
      </c>
      <c r="I858">
        <v>20.5916666666667</v>
      </c>
      <c r="J858">
        <v>-1</v>
      </c>
      <c r="K858">
        <v>857</v>
      </c>
      <c r="L858">
        <v>113.182686411549</v>
      </c>
    </row>
    <row r="859" spans="1:12">
      <c r="A859" s="1">
        <v>41826.7083333313</v>
      </c>
      <c r="B859">
        <v>1</v>
      </c>
      <c r="C859">
        <v>858</v>
      </c>
      <c r="D859">
        <v>186</v>
      </c>
      <c r="E859">
        <v>17</v>
      </c>
      <c r="F859">
        <v>-1</v>
      </c>
      <c r="G859" t="s">
        <v>241</v>
      </c>
      <c r="H859">
        <v>27.315</v>
      </c>
      <c r="I859">
        <v>23.7083333333333</v>
      </c>
      <c r="J859">
        <v>-1</v>
      </c>
      <c r="K859">
        <v>858</v>
      </c>
      <c r="L859">
        <v>33.8627060114905</v>
      </c>
    </row>
    <row r="860" spans="1:12">
      <c r="A860" s="1">
        <v>41826.7499999979</v>
      </c>
      <c r="B860">
        <v>1</v>
      </c>
      <c r="C860">
        <v>859</v>
      </c>
      <c r="D860">
        <v>186</v>
      </c>
      <c r="E860">
        <v>18</v>
      </c>
      <c r="F860">
        <v>-1</v>
      </c>
      <c r="G860" t="s">
        <v>241</v>
      </c>
      <c r="H860">
        <v>26.6333333333333</v>
      </c>
      <c r="I860">
        <v>20.5833333333333</v>
      </c>
      <c r="J860">
        <v>-1</v>
      </c>
      <c r="K860">
        <v>859</v>
      </c>
      <c r="L860">
        <v>9.45190831709597</v>
      </c>
    </row>
    <row r="861" spans="1:12">
      <c r="A861" s="1">
        <v>41826.7916666646</v>
      </c>
      <c r="B861">
        <v>1</v>
      </c>
      <c r="C861">
        <v>860</v>
      </c>
      <c r="D861">
        <v>186</v>
      </c>
      <c r="E861">
        <v>19</v>
      </c>
      <c r="F861">
        <v>-1</v>
      </c>
      <c r="G861" t="s">
        <v>241</v>
      </c>
      <c r="H861">
        <v>25.9983333333333</v>
      </c>
      <c r="I861">
        <v>23.6833333333333</v>
      </c>
      <c r="J861">
        <v>-1</v>
      </c>
      <c r="K861">
        <v>860</v>
      </c>
      <c r="L861">
        <v>0.660020608382677</v>
      </c>
    </row>
    <row r="862" spans="1:12">
      <c r="A862" s="1">
        <v>41826.8333333312</v>
      </c>
      <c r="B862">
        <v>1</v>
      </c>
      <c r="C862">
        <v>861</v>
      </c>
      <c r="D862">
        <v>186</v>
      </c>
      <c r="E862">
        <v>20</v>
      </c>
      <c r="F862">
        <v>-1</v>
      </c>
      <c r="G862" t="s">
        <v>241</v>
      </c>
      <c r="H862">
        <v>25.59</v>
      </c>
      <c r="I862">
        <v>19.0583333333333</v>
      </c>
      <c r="J862">
        <v>-1</v>
      </c>
      <c r="K862">
        <v>861</v>
      </c>
      <c r="L862">
        <v>0.538337314859054</v>
      </c>
    </row>
    <row r="863" spans="1:12">
      <c r="A863" s="1">
        <v>41826.8749999979</v>
      </c>
      <c r="B863">
        <v>1</v>
      </c>
      <c r="C863">
        <v>862</v>
      </c>
      <c r="D863">
        <v>186</v>
      </c>
      <c r="E863">
        <v>21</v>
      </c>
      <c r="F863">
        <v>-1</v>
      </c>
      <c r="G863" t="s">
        <v>241</v>
      </c>
      <c r="H863">
        <v>25.2066666666667</v>
      </c>
      <c r="I863">
        <v>20.625</v>
      </c>
      <c r="J863">
        <v>-1</v>
      </c>
      <c r="K863">
        <v>862</v>
      </c>
      <c r="L863">
        <v>0.549610016420361</v>
      </c>
    </row>
    <row r="864" spans="1:12">
      <c r="A864" s="1">
        <v>41826.9166666646</v>
      </c>
      <c r="B864">
        <v>1</v>
      </c>
      <c r="C864">
        <v>863</v>
      </c>
      <c r="D864">
        <v>186</v>
      </c>
      <c r="E864">
        <v>22</v>
      </c>
      <c r="F864">
        <v>-1</v>
      </c>
      <c r="G864" t="s">
        <v>241</v>
      </c>
      <c r="H864">
        <v>25.2933333333333</v>
      </c>
      <c r="I864">
        <v>22.15</v>
      </c>
      <c r="J864">
        <v>-1</v>
      </c>
      <c r="K864">
        <v>863</v>
      </c>
      <c r="L864">
        <v>0.594273261859469</v>
      </c>
    </row>
    <row r="865" spans="1:12">
      <c r="A865" s="1">
        <v>41826.9583333312</v>
      </c>
      <c r="B865">
        <v>1</v>
      </c>
      <c r="C865">
        <v>864</v>
      </c>
      <c r="D865">
        <v>186</v>
      </c>
      <c r="E865">
        <v>23</v>
      </c>
      <c r="F865">
        <v>-1</v>
      </c>
      <c r="G865" t="s">
        <v>241</v>
      </c>
      <c r="H865">
        <v>24.8666666666667</v>
      </c>
      <c r="I865">
        <v>17.5416666666667</v>
      </c>
      <c r="J865">
        <v>-1</v>
      </c>
      <c r="K865">
        <v>864</v>
      </c>
      <c r="L865">
        <v>0.424779055099252</v>
      </c>
    </row>
    <row r="866" spans="1:12">
      <c r="A866" s="1">
        <v>41826.9999999979</v>
      </c>
      <c r="B866">
        <v>1</v>
      </c>
      <c r="C866">
        <v>865</v>
      </c>
      <c r="D866">
        <v>186</v>
      </c>
      <c r="E866">
        <v>0</v>
      </c>
      <c r="F866">
        <v>1</v>
      </c>
      <c r="G866" t="s">
        <v>241</v>
      </c>
      <c r="H866">
        <v>24.3316666666667</v>
      </c>
      <c r="I866">
        <v>22.1833333333333</v>
      </c>
      <c r="J866">
        <v>-1</v>
      </c>
      <c r="K866">
        <v>865</v>
      </c>
      <c r="L866">
        <v>0.349460884624169</v>
      </c>
    </row>
    <row r="867" spans="1:12">
      <c r="A867" s="1">
        <v>41827.0416666646</v>
      </c>
      <c r="B867">
        <v>1</v>
      </c>
      <c r="C867">
        <v>866</v>
      </c>
      <c r="D867">
        <v>187</v>
      </c>
      <c r="E867">
        <v>1</v>
      </c>
      <c r="F867">
        <v>1</v>
      </c>
      <c r="G867" t="s">
        <v>241</v>
      </c>
      <c r="H867">
        <v>23.8183333333333</v>
      </c>
      <c r="I867">
        <v>19.1083333333333</v>
      </c>
      <c r="J867">
        <v>0</v>
      </c>
      <c r="K867">
        <v>866</v>
      </c>
      <c r="L867">
        <v>0.386152044240861</v>
      </c>
    </row>
    <row r="868" spans="1:12">
      <c r="A868" s="1">
        <v>41827.0833333312</v>
      </c>
      <c r="B868">
        <v>1</v>
      </c>
      <c r="C868">
        <v>867</v>
      </c>
      <c r="D868">
        <v>187</v>
      </c>
      <c r="E868">
        <v>2</v>
      </c>
      <c r="F868">
        <v>1</v>
      </c>
      <c r="G868" t="s">
        <v>241</v>
      </c>
      <c r="H868">
        <v>23.535</v>
      </c>
      <c r="I868">
        <v>19.1083333333333</v>
      </c>
      <c r="J868">
        <v>0</v>
      </c>
      <c r="K868">
        <v>867</v>
      </c>
      <c r="L868">
        <v>0.360825464179156</v>
      </c>
    </row>
    <row r="869" spans="1:12">
      <c r="A869" s="1">
        <v>41827.1249999979</v>
      </c>
      <c r="B869">
        <v>1</v>
      </c>
      <c r="C869">
        <v>868</v>
      </c>
      <c r="D869">
        <v>187</v>
      </c>
      <c r="E869">
        <v>3</v>
      </c>
      <c r="F869">
        <v>1</v>
      </c>
      <c r="G869" t="s">
        <v>241</v>
      </c>
      <c r="H869">
        <v>23.0316666666667</v>
      </c>
      <c r="I869">
        <v>22.175</v>
      </c>
      <c r="J869">
        <v>0</v>
      </c>
      <c r="K869">
        <v>868</v>
      </c>
      <c r="L869">
        <v>0.357045018207173</v>
      </c>
    </row>
    <row r="870" spans="1:12">
      <c r="A870" s="1">
        <v>41827.1666666646</v>
      </c>
      <c r="B870">
        <v>1</v>
      </c>
      <c r="C870">
        <v>869</v>
      </c>
      <c r="D870">
        <v>187</v>
      </c>
      <c r="E870">
        <v>4</v>
      </c>
      <c r="F870">
        <v>1</v>
      </c>
      <c r="G870" t="s">
        <v>241</v>
      </c>
      <c r="H870">
        <v>23.0783333333333</v>
      </c>
      <c r="I870">
        <v>17.5916666666667</v>
      </c>
      <c r="J870">
        <v>0</v>
      </c>
      <c r="K870">
        <v>869</v>
      </c>
      <c r="L870">
        <v>1.02446706828525</v>
      </c>
    </row>
    <row r="871" spans="1:12">
      <c r="A871" s="1">
        <v>41827.2083333312</v>
      </c>
      <c r="B871">
        <v>1</v>
      </c>
      <c r="C871">
        <v>870</v>
      </c>
      <c r="D871">
        <v>187</v>
      </c>
      <c r="E871">
        <v>5</v>
      </c>
      <c r="F871">
        <v>1</v>
      </c>
      <c r="G871" t="s">
        <v>241</v>
      </c>
      <c r="H871">
        <v>23.33</v>
      </c>
      <c r="I871">
        <v>22.175</v>
      </c>
      <c r="J871">
        <v>0</v>
      </c>
      <c r="K871">
        <v>870</v>
      </c>
      <c r="L871">
        <v>12.6125419469082</v>
      </c>
    </row>
    <row r="872" spans="1:12">
      <c r="A872" s="1">
        <v>41827.2499999979</v>
      </c>
      <c r="B872">
        <v>1</v>
      </c>
      <c r="C872">
        <v>871</v>
      </c>
      <c r="D872">
        <v>187</v>
      </c>
      <c r="E872">
        <v>6</v>
      </c>
      <c r="F872">
        <v>1</v>
      </c>
      <c r="G872" t="s">
        <v>241</v>
      </c>
      <c r="H872">
        <v>24.095</v>
      </c>
      <c r="I872">
        <v>20.6083333333333</v>
      </c>
      <c r="J872">
        <v>0</v>
      </c>
      <c r="K872">
        <v>871</v>
      </c>
      <c r="L872">
        <v>57.1232058799085</v>
      </c>
    </row>
    <row r="873" spans="1:12">
      <c r="A873" s="1">
        <v>41827.2916666646</v>
      </c>
      <c r="B873">
        <v>1</v>
      </c>
      <c r="C873">
        <v>872</v>
      </c>
      <c r="D873">
        <v>187</v>
      </c>
      <c r="E873">
        <v>7</v>
      </c>
      <c r="F873">
        <v>1</v>
      </c>
      <c r="G873" t="s">
        <v>241</v>
      </c>
      <c r="H873">
        <v>24.7466666666667</v>
      </c>
      <c r="I873">
        <v>18.9416666666667</v>
      </c>
      <c r="J873">
        <v>0</v>
      </c>
      <c r="K873">
        <v>872</v>
      </c>
      <c r="L873">
        <v>149.6970425821</v>
      </c>
    </row>
    <row r="874" spans="1:12">
      <c r="A874" s="1">
        <v>41827.3333333312</v>
      </c>
      <c r="B874">
        <v>1</v>
      </c>
      <c r="C874">
        <v>873</v>
      </c>
      <c r="D874">
        <v>187</v>
      </c>
      <c r="E874">
        <v>8</v>
      </c>
      <c r="F874">
        <v>1</v>
      </c>
      <c r="G874" t="s">
        <v>241</v>
      </c>
      <c r="H874">
        <v>26.1716666666667</v>
      </c>
      <c r="I874">
        <v>23.6</v>
      </c>
      <c r="J874">
        <v>0</v>
      </c>
      <c r="K874">
        <v>873</v>
      </c>
      <c r="L874">
        <v>251.10082273565</v>
      </c>
    </row>
    <row r="875" spans="1:12">
      <c r="A875" s="1">
        <v>41827.3749999979</v>
      </c>
      <c r="B875">
        <v>1</v>
      </c>
      <c r="C875">
        <v>874</v>
      </c>
      <c r="D875">
        <v>187</v>
      </c>
      <c r="E875">
        <v>9</v>
      </c>
      <c r="F875">
        <v>1</v>
      </c>
      <c r="G875" t="s">
        <v>241</v>
      </c>
      <c r="H875">
        <v>27.75</v>
      </c>
      <c r="I875">
        <v>19.0833333333333</v>
      </c>
      <c r="J875">
        <v>0</v>
      </c>
      <c r="K875">
        <v>874</v>
      </c>
      <c r="L875">
        <v>346.110807444801</v>
      </c>
    </row>
    <row r="876" spans="1:12">
      <c r="A876" s="1">
        <v>41827.4166666645</v>
      </c>
      <c r="B876">
        <v>1</v>
      </c>
      <c r="C876">
        <v>875</v>
      </c>
      <c r="D876">
        <v>187</v>
      </c>
      <c r="E876">
        <v>10</v>
      </c>
      <c r="F876">
        <v>1</v>
      </c>
      <c r="G876" t="s">
        <v>241</v>
      </c>
      <c r="H876">
        <v>28.8966666666667</v>
      </c>
      <c r="I876">
        <v>23.8</v>
      </c>
      <c r="J876">
        <v>0</v>
      </c>
      <c r="K876">
        <v>875</v>
      </c>
      <c r="L876">
        <v>411.666771007482</v>
      </c>
    </row>
    <row r="877" spans="1:12">
      <c r="A877" s="1">
        <v>41827.4583333312</v>
      </c>
      <c r="B877">
        <v>1</v>
      </c>
      <c r="C877">
        <v>876</v>
      </c>
      <c r="D877">
        <v>187</v>
      </c>
      <c r="E877">
        <v>11</v>
      </c>
      <c r="F877">
        <v>1</v>
      </c>
      <c r="G877" t="s">
        <v>241</v>
      </c>
      <c r="H877">
        <v>29.705</v>
      </c>
      <c r="I877">
        <v>20.6916666666667</v>
      </c>
      <c r="J877">
        <v>0</v>
      </c>
      <c r="K877">
        <v>876</v>
      </c>
      <c r="L877">
        <v>448.96691767398</v>
      </c>
    </row>
    <row r="878" spans="1:12">
      <c r="A878" s="1">
        <v>41827.4999999979</v>
      </c>
      <c r="B878">
        <v>1</v>
      </c>
      <c r="C878">
        <v>877</v>
      </c>
      <c r="D878">
        <v>187</v>
      </c>
      <c r="E878">
        <v>12</v>
      </c>
      <c r="F878">
        <v>1</v>
      </c>
      <c r="G878" t="s">
        <v>241</v>
      </c>
      <c r="H878">
        <v>29.7566666666667</v>
      </c>
      <c r="I878">
        <v>22.2083333333333</v>
      </c>
      <c r="J878">
        <v>0</v>
      </c>
      <c r="K878">
        <v>877</v>
      </c>
      <c r="L878">
        <v>416.361155745947</v>
      </c>
    </row>
    <row r="879" spans="1:12">
      <c r="A879" s="1">
        <v>41827.5416666645</v>
      </c>
      <c r="B879">
        <v>1</v>
      </c>
      <c r="C879">
        <v>878</v>
      </c>
      <c r="D879">
        <v>187</v>
      </c>
      <c r="E879">
        <v>13</v>
      </c>
      <c r="F879">
        <v>1</v>
      </c>
      <c r="G879" t="s">
        <v>241</v>
      </c>
      <c r="H879">
        <v>29.8116666666667</v>
      </c>
      <c r="I879">
        <v>28.5083333333333</v>
      </c>
      <c r="J879">
        <v>0</v>
      </c>
      <c r="K879">
        <v>878</v>
      </c>
      <c r="L879">
        <v>391.302556655807</v>
      </c>
    </row>
    <row r="880" spans="1:12">
      <c r="A880" s="1">
        <v>41827.5833333312</v>
      </c>
      <c r="B880">
        <v>1</v>
      </c>
      <c r="C880">
        <v>879</v>
      </c>
      <c r="D880">
        <v>187</v>
      </c>
      <c r="E880">
        <v>14</v>
      </c>
      <c r="F880">
        <v>1</v>
      </c>
      <c r="G880" t="s">
        <v>241</v>
      </c>
      <c r="H880">
        <v>29.9916666666667</v>
      </c>
      <c r="I880">
        <v>28.5916666666667</v>
      </c>
      <c r="J880">
        <v>0</v>
      </c>
      <c r="K880">
        <v>879</v>
      </c>
      <c r="L880">
        <v>309.570492564271</v>
      </c>
    </row>
    <row r="881" spans="1:12">
      <c r="A881" s="1">
        <v>41827.6249999979</v>
      </c>
      <c r="B881">
        <v>1</v>
      </c>
      <c r="C881">
        <v>880</v>
      </c>
      <c r="D881">
        <v>187</v>
      </c>
      <c r="E881">
        <v>15</v>
      </c>
      <c r="F881">
        <v>1</v>
      </c>
      <c r="G881" t="s">
        <v>241</v>
      </c>
      <c r="H881">
        <v>30.2616666666667</v>
      </c>
      <c r="I881">
        <v>26.2166666666667</v>
      </c>
      <c r="J881">
        <v>0</v>
      </c>
      <c r="K881">
        <v>880</v>
      </c>
      <c r="L881">
        <v>213.601867977941</v>
      </c>
    </row>
    <row r="882" spans="1:12">
      <c r="A882" s="1">
        <v>41827.6666666645</v>
      </c>
      <c r="B882">
        <v>1</v>
      </c>
      <c r="C882">
        <v>881</v>
      </c>
      <c r="D882">
        <v>187</v>
      </c>
      <c r="E882">
        <v>16</v>
      </c>
      <c r="F882">
        <v>1</v>
      </c>
      <c r="G882" t="s">
        <v>241</v>
      </c>
      <c r="H882">
        <v>28.06</v>
      </c>
      <c r="I882">
        <v>21.85</v>
      </c>
      <c r="J882">
        <v>0</v>
      </c>
      <c r="K882">
        <v>881</v>
      </c>
      <c r="L882">
        <v>113.182686411549</v>
      </c>
    </row>
    <row r="883" spans="1:12">
      <c r="A883" s="1">
        <v>41827.7083333312</v>
      </c>
      <c r="B883">
        <v>1</v>
      </c>
      <c r="C883">
        <v>882</v>
      </c>
      <c r="D883">
        <v>187</v>
      </c>
      <c r="E883">
        <v>17</v>
      </c>
      <c r="F883">
        <v>1</v>
      </c>
      <c r="G883" t="s">
        <v>241</v>
      </c>
      <c r="H883">
        <v>26.3833333333333</v>
      </c>
      <c r="I883">
        <v>28.625</v>
      </c>
      <c r="J883">
        <v>0</v>
      </c>
      <c r="K883">
        <v>882</v>
      </c>
      <c r="L883">
        <v>33.8627060114905</v>
      </c>
    </row>
    <row r="884" spans="1:12">
      <c r="A884" s="1">
        <v>41827.7499999979</v>
      </c>
      <c r="B884">
        <v>1</v>
      </c>
      <c r="C884">
        <v>883</v>
      </c>
      <c r="D884">
        <v>187</v>
      </c>
      <c r="E884">
        <v>18</v>
      </c>
      <c r="F884">
        <v>1</v>
      </c>
      <c r="G884" t="s">
        <v>241</v>
      </c>
      <c r="H884">
        <v>25.7433333333333</v>
      </c>
      <c r="I884">
        <v>24.45</v>
      </c>
      <c r="J884">
        <v>0</v>
      </c>
      <c r="K884">
        <v>883</v>
      </c>
      <c r="L884">
        <v>9.45190831709597</v>
      </c>
    </row>
    <row r="885" spans="1:12">
      <c r="A885" s="1">
        <v>41827.7916666645</v>
      </c>
      <c r="B885">
        <v>1</v>
      </c>
      <c r="C885">
        <v>884</v>
      </c>
      <c r="D885">
        <v>187</v>
      </c>
      <c r="E885">
        <v>19</v>
      </c>
      <c r="F885">
        <v>1</v>
      </c>
      <c r="G885" t="s">
        <v>241</v>
      </c>
      <c r="H885">
        <v>25.1866666666667</v>
      </c>
      <c r="I885">
        <v>27.5333333333333</v>
      </c>
      <c r="J885">
        <v>0</v>
      </c>
      <c r="K885">
        <v>884</v>
      </c>
      <c r="L885">
        <v>0.660020608382677</v>
      </c>
    </row>
    <row r="886" spans="1:12">
      <c r="A886" s="1">
        <v>41827.8333333312</v>
      </c>
      <c r="B886">
        <v>1</v>
      </c>
      <c r="C886">
        <v>885</v>
      </c>
      <c r="D886">
        <v>187</v>
      </c>
      <c r="E886">
        <v>20</v>
      </c>
      <c r="F886">
        <v>1</v>
      </c>
      <c r="G886" t="s">
        <v>241</v>
      </c>
      <c r="H886">
        <v>24.7666666666667</v>
      </c>
      <c r="I886">
        <v>22.8333333333333</v>
      </c>
      <c r="J886">
        <v>0</v>
      </c>
      <c r="K886">
        <v>885</v>
      </c>
      <c r="L886">
        <v>0.538337314859054</v>
      </c>
    </row>
    <row r="887" spans="1:12">
      <c r="A887" s="1">
        <v>41827.8749999979</v>
      </c>
      <c r="B887">
        <v>1</v>
      </c>
      <c r="C887">
        <v>886</v>
      </c>
      <c r="D887">
        <v>187</v>
      </c>
      <c r="E887">
        <v>21</v>
      </c>
      <c r="F887">
        <v>1</v>
      </c>
      <c r="G887" t="s">
        <v>241</v>
      </c>
      <c r="H887">
        <v>24.1416666666667</v>
      </c>
      <c r="I887">
        <v>22.8416666666667</v>
      </c>
      <c r="J887">
        <v>0</v>
      </c>
      <c r="K887">
        <v>886</v>
      </c>
      <c r="L887">
        <v>0.549610016420361</v>
      </c>
    </row>
    <row r="888" spans="1:12">
      <c r="A888" s="1">
        <v>41827.9166666645</v>
      </c>
      <c r="B888">
        <v>1</v>
      </c>
      <c r="C888">
        <v>887</v>
      </c>
      <c r="D888">
        <v>187</v>
      </c>
      <c r="E888">
        <v>22</v>
      </c>
      <c r="F888">
        <v>1</v>
      </c>
      <c r="G888" t="s">
        <v>241</v>
      </c>
      <c r="H888">
        <v>23.9733333333333</v>
      </c>
      <c r="I888">
        <v>22.875</v>
      </c>
      <c r="J888">
        <v>0</v>
      </c>
      <c r="K888">
        <v>887</v>
      </c>
      <c r="L888">
        <v>0.594273261859469</v>
      </c>
    </row>
    <row r="889" spans="1:12">
      <c r="A889" s="1">
        <v>41827.9583333312</v>
      </c>
      <c r="B889">
        <v>1</v>
      </c>
      <c r="C889">
        <v>888</v>
      </c>
      <c r="D889">
        <v>187</v>
      </c>
      <c r="E889">
        <v>23</v>
      </c>
      <c r="F889">
        <v>1</v>
      </c>
      <c r="G889" t="s">
        <v>241</v>
      </c>
      <c r="H889">
        <v>24.0666666666667</v>
      </c>
      <c r="I889">
        <v>22.85</v>
      </c>
      <c r="J889">
        <v>0</v>
      </c>
      <c r="K889">
        <v>888</v>
      </c>
      <c r="L889">
        <v>0.424779055099252</v>
      </c>
    </row>
    <row r="890" spans="1:12">
      <c r="A890" s="1">
        <v>41827.9999999978</v>
      </c>
      <c r="B890">
        <v>1</v>
      </c>
      <c r="C890">
        <v>889</v>
      </c>
      <c r="D890">
        <v>187</v>
      </c>
      <c r="E890">
        <v>0</v>
      </c>
      <c r="F890">
        <v>1</v>
      </c>
      <c r="G890" t="s">
        <v>241</v>
      </c>
      <c r="H890">
        <v>23.99</v>
      </c>
      <c r="I890">
        <v>19.7166666666667</v>
      </c>
      <c r="J890">
        <v>0</v>
      </c>
      <c r="K890">
        <v>889</v>
      </c>
      <c r="L890">
        <v>0.349460884624169</v>
      </c>
    </row>
    <row r="891" spans="1:12">
      <c r="A891" s="1">
        <v>41828.0416666645</v>
      </c>
      <c r="B891">
        <v>1</v>
      </c>
      <c r="C891">
        <v>890</v>
      </c>
      <c r="D891">
        <v>188</v>
      </c>
      <c r="E891">
        <v>1</v>
      </c>
      <c r="F891">
        <v>1</v>
      </c>
      <c r="G891" t="s">
        <v>241</v>
      </c>
      <c r="H891">
        <v>23.6433333333333</v>
      </c>
      <c r="I891">
        <v>22.775</v>
      </c>
      <c r="J891">
        <v>-2</v>
      </c>
      <c r="K891">
        <v>890</v>
      </c>
      <c r="L891">
        <v>0.386152044240861</v>
      </c>
    </row>
    <row r="892" spans="1:12">
      <c r="A892" s="1">
        <v>41828.0833333312</v>
      </c>
      <c r="B892">
        <v>1</v>
      </c>
      <c r="C892">
        <v>891</v>
      </c>
      <c r="D892">
        <v>188</v>
      </c>
      <c r="E892">
        <v>2</v>
      </c>
      <c r="F892">
        <v>1</v>
      </c>
      <c r="G892" t="s">
        <v>241</v>
      </c>
      <c r="H892">
        <v>23.2466666666667</v>
      </c>
      <c r="I892">
        <v>22.8166666666667</v>
      </c>
      <c r="J892">
        <v>-2</v>
      </c>
      <c r="K892">
        <v>891</v>
      </c>
      <c r="L892">
        <v>0.360825464179156</v>
      </c>
    </row>
    <row r="893" spans="1:12">
      <c r="A893" s="1">
        <v>41828.1249999978</v>
      </c>
      <c r="B893">
        <v>1</v>
      </c>
      <c r="C893">
        <v>892</v>
      </c>
      <c r="D893">
        <v>188</v>
      </c>
      <c r="E893">
        <v>3</v>
      </c>
      <c r="F893">
        <v>1</v>
      </c>
      <c r="G893" t="s">
        <v>241</v>
      </c>
      <c r="H893">
        <v>23.3116666666667</v>
      </c>
      <c r="I893">
        <v>24.2916666666667</v>
      </c>
      <c r="J893">
        <v>-2</v>
      </c>
      <c r="K893">
        <v>892</v>
      </c>
      <c r="L893">
        <v>0.357045018207173</v>
      </c>
    </row>
    <row r="894" spans="1:12">
      <c r="A894" s="1">
        <v>41828.1666666645</v>
      </c>
      <c r="B894">
        <v>1</v>
      </c>
      <c r="C894">
        <v>893</v>
      </c>
      <c r="D894">
        <v>188</v>
      </c>
      <c r="E894">
        <v>4</v>
      </c>
      <c r="F894">
        <v>1</v>
      </c>
      <c r="G894" t="s">
        <v>241</v>
      </c>
      <c r="H894">
        <v>23.5083333333333</v>
      </c>
      <c r="I894">
        <v>19.6916666666667</v>
      </c>
      <c r="J894">
        <v>-2</v>
      </c>
      <c r="K894">
        <v>893</v>
      </c>
      <c r="L894">
        <v>1.02446706828525</v>
      </c>
    </row>
    <row r="895" spans="1:12">
      <c r="A895" s="1">
        <v>41828.2083333312</v>
      </c>
      <c r="B895">
        <v>1</v>
      </c>
      <c r="C895">
        <v>894</v>
      </c>
      <c r="D895">
        <v>188</v>
      </c>
      <c r="E895">
        <v>5</v>
      </c>
      <c r="F895">
        <v>1</v>
      </c>
      <c r="G895" t="s">
        <v>241</v>
      </c>
      <c r="H895">
        <v>23.755</v>
      </c>
      <c r="I895">
        <v>21.225</v>
      </c>
      <c r="J895">
        <v>-2</v>
      </c>
      <c r="K895">
        <v>894</v>
      </c>
      <c r="L895">
        <v>12.6125419469082</v>
      </c>
    </row>
    <row r="896" spans="1:12">
      <c r="A896" s="1">
        <v>41828.2499999978</v>
      </c>
      <c r="B896">
        <v>1</v>
      </c>
      <c r="C896">
        <v>895</v>
      </c>
      <c r="D896">
        <v>188</v>
      </c>
      <c r="E896">
        <v>6</v>
      </c>
      <c r="F896">
        <v>1</v>
      </c>
      <c r="G896" t="s">
        <v>241</v>
      </c>
      <c r="H896">
        <v>25.195</v>
      </c>
      <c r="I896">
        <v>22.75</v>
      </c>
      <c r="J896">
        <v>-2</v>
      </c>
      <c r="K896">
        <v>895</v>
      </c>
      <c r="L896">
        <v>57.1232058799085</v>
      </c>
    </row>
    <row r="897" spans="1:12">
      <c r="A897" s="1">
        <v>41828.2916666645</v>
      </c>
      <c r="B897">
        <v>1</v>
      </c>
      <c r="C897">
        <v>896</v>
      </c>
      <c r="D897">
        <v>188</v>
      </c>
      <c r="E897">
        <v>7</v>
      </c>
      <c r="F897">
        <v>1</v>
      </c>
      <c r="G897" t="s">
        <v>241</v>
      </c>
      <c r="H897">
        <v>26.1666666666667</v>
      </c>
      <c r="I897">
        <v>22.7083333333333</v>
      </c>
      <c r="J897">
        <v>-2</v>
      </c>
      <c r="K897">
        <v>896</v>
      </c>
      <c r="L897">
        <v>149.6970425821</v>
      </c>
    </row>
    <row r="898" spans="1:12">
      <c r="A898" s="1">
        <v>41828.3333333312</v>
      </c>
      <c r="B898">
        <v>1</v>
      </c>
      <c r="C898">
        <v>897</v>
      </c>
      <c r="D898">
        <v>188</v>
      </c>
      <c r="E898">
        <v>8</v>
      </c>
      <c r="F898">
        <v>1</v>
      </c>
      <c r="G898" t="s">
        <v>241</v>
      </c>
      <c r="H898">
        <v>27.1316666666667</v>
      </c>
      <c r="I898">
        <v>24.2916666666667</v>
      </c>
      <c r="J898">
        <v>-2</v>
      </c>
      <c r="K898">
        <v>897</v>
      </c>
      <c r="L898">
        <v>251.10082273565</v>
      </c>
    </row>
    <row r="899" spans="1:12">
      <c r="A899" s="1">
        <v>41828.3749999978</v>
      </c>
      <c r="B899">
        <v>1</v>
      </c>
      <c r="C899">
        <v>898</v>
      </c>
      <c r="D899">
        <v>188</v>
      </c>
      <c r="E899">
        <v>9</v>
      </c>
      <c r="F899">
        <v>1</v>
      </c>
      <c r="G899" t="s">
        <v>241</v>
      </c>
      <c r="H899">
        <v>26.7616666666667</v>
      </c>
      <c r="I899">
        <v>27.4416666666667</v>
      </c>
      <c r="J899">
        <v>-2</v>
      </c>
      <c r="K899">
        <v>898</v>
      </c>
      <c r="L899">
        <v>346.110807444801</v>
      </c>
    </row>
    <row r="900" spans="1:12">
      <c r="A900" s="1">
        <v>41828.4166666645</v>
      </c>
      <c r="B900">
        <v>1</v>
      </c>
      <c r="C900">
        <v>899</v>
      </c>
      <c r="D900">
        <v>188</v>
      </c>
      <c r="E900">
        <v>10</v>
      </c>
      <c r="F900">
        <v>1</v>
      </c>
      <c r="G900" t="s">
        <v>241</v>
      </c>
      <c r="H900">
        <v>27.2033333333333</v>
      </c>
      <c r="I900">
        <v>27.4916666666667</v>
      </c>
      <c r="J900">
        <v>-2</v>
      </c>
      <c r="K900">
        <v>899</v>
      </c>
      <c r="L900">
        <v>411.666771007482</v>
      </c>
    </row>
    <row r="901" spans="1:12">
      <c r="A901" s="1">
        <v>41828.4583333312</v>
      </c>
      <c r="B901">
        <v>1</v>
      </c>
      <c r="C901">
        <v>900</v>
      </c>
      <c r="D901">
        <v>188</v>
      </c>
      <c r="E901">
        <v>11</v>
      </c>
      <c r="F901">
        <v>1</v>
      </c>
      <c r="G901" t="s">
        <v>241</v>
      </c>
      <c r="H901">
        <v>28.09</v>
      </c>
      <c r="I901">
        <v>27.5416666666667</v>
      </c>
      <c r="J901">
        <v>-2</v>
      </c>
      <c r="K901">
        <v>900</v>
      </c>
      <c r="L901">
        <v>448.96691767398</v>
      </c>
    </row>
    <row r="902" spans="1:12">
      <c r="A902" s="1">
        <v>41828.4999999978</v>
      </c>
      <c r="B902">
        <v>1</v>
      </c>
      <c r="C902">
        <v>901</v>
      </c>
      <c r="D902">
        <v>188</v>
      </c>
      <c r="E902">
        <v>12</v>
      </c>
      <c r="F902">
        <v>1</v>
      </c>
      <c r="G902" t="s">
        <v>241</v>
      </c>
      <c r="H902">
        <v>29.2233333333333</v>
      </c>
      <c r="I902">
        <v>27.5333333333333</v>
      </c>
      <c r="J902">
        <v>-2</v>
      </c>
      <c r="K902">
        <v>901</v>
      </c>
      <c r="L902">
        <v>416.361155745947</v>
      </c>
    </row>
    <row r="903" spans="1:12">
      <c r="A903" s="1">
        <v>41828.5416666645</v>
      </c>
      <c r="B903">
        <v>1</v>
      </c>
      <c r="C903">
        <v>902</v>
      </c>
      <c r="D903">
        <v>188</v>
      </c>
      <c r="E903">
        <v>13</v>
      </c>
      <c r="F903">
        <v>1</v>
      </c>
      <c r="G903" t="s">
        <v>241</v>
      </c>
      <c r="H903">
        <v>30.1216666666667</v>
      </c>
      <c r="I903">
        <v>27.5833333333333</v>
      </c>
      <c r="J903">
        <v>-2</v>
      </c>
      <c r="K903">
        <v>902</v>
      </c>
      <c r="L903">
        <v>391.302556655807</v>
      </c>
    </row>
    <row r="904" spans="1:12">
      <c r="A904" s="1">
        <v>41828.5833333311</v>
      </c>
      <c r="B904">
        <v>1</v>
      </c>
      <c r="C904">
        <v>903</v>
      </c>
      <c r="D904">
        <v>188</v>
      </c>
      <c r="E904">
        <v>14</v>
      </c>
      <c r="F904">
        <v>1</v>
      </c>
      <c r="G904" t="s">
        <v>241</v>
      </c>
      <c r="H904">
        <v>30.6666666666667</v>
      </c>
      <c r="I904">
        <v>27.6083333333333</v>
      </c>
      <c r="J904">
        <v>-2</v>
      </c>
      <c r="K904">
        <v>903</v>
      </c>
      <c r="L904">
        <v>309.570492564271</v>
      </c>
    </row>
    <row r="905" spans="1:12">
      <c r="A905" s="1">
        <v>41828.6249999978</v>
      </c>
      <c r="B905">
        <v>1</v>
      </c>
      <c r="C905">
        <v>904</v>
      </c>
      <c r="D905">
        <v>188</v>
      </c>
      <c r="E905">
        <v>15</v>
      </c>
      <c r="F905">
        <v>1</v>
      </c>
      <c r="G905" t="s">
        <v>241</v>
      </c>
      <c r="H905">
        <v>29.9716666666667</v>
      </c>
      <c r="I905">
        <v>27.6083333333333</v>
      </c>
      <c r="J905">
        <v>-2</v>
      </c>
      <c r="K905">
        <v>904</v>
      </c>
      <c r="L905">
        <v>213.601867977941</v>
      </c>
    </row>
    <row r="906" spans="1:12">
      <c r="A906" s="1">
        <v>41828.6666666645</v>
      </c>
      <c r="B906">
        <v>1</v>
      </c>
      <c r="C906">
        <v>905</v>
      </c>
      <c r="D906">
        <v>188</v>
      </c>
      <c r="E906">
        <v>16</v>
      </c>
      <c r="F906">
        <v>1</v>
      </c>
      <c r="G906" t="s">
        <v>241</v>
      </c>
      <c r="H906">
        <v>29.4516666666667</v>
      </c>
      <c r="I906">
        <v>28.025</v>
      </c>
      <c r="J906">
        <v>-2</v>
      </c>
      <c r="K906">
        <v>905</v>
      </c>
      <c r="L906">
        <v>113.182686411549</v>
      </c>
    </row>
    <row r="907" spans="1:12">
      <c r="A907" s="1">
        <v>41828.7083333311</v>
      </c>
      <c r="B907">
        <v>1</v>
      </c>
      <c r="C907">
        <v>906</v>
      </c>
      <c r="D907">
        <v>188</v>
      </c>
      <c r="E907">
        <v>17</v>
      </c>
      <c r="F907">
        <v>1</v>
      </c>
      <c r="G907" t="s">
        <v>241</v>
      </c>
      <c r="H907">
        <v>27.3237288135593</v>
      </c>
      <c r="I907">
        <v>27.7083333333333</v>
      </c>
      <c r="J907">
        <v>-2</v>
      </c>
      <c r="K907">
        <v>906</v>
      </c>
      <c r="L907">
        <v>33.8627060114905</v>
      </c>
    </row>
    <row r="908" spans="1:12">
      <c r="A908" s="1">
        <v>41828.7499999978</v>
      </c>
      <c r="B908">
        <v>1</v>
      </c>
      <c r="C908">
        <v>907</v>
      </c>
      <c r="D908">
        <v>188</v>
      </c>
      <c r="E908">
        <v>18</v>
      </c>
      <c r="F908">
        <v>1</v>
      </c>
      <c r="G908" t="s">
        <v>241</v>
      </c>
      <c r="H908">
        <v>25.905</v>
      </c>
      <c r="I908">
        <v>27.6333333333333</v>
      </c>
      <c r="J908">
        <v>-2</v>
      </c>
      <c r="K908">
        <v>907</v>
      </c>
      <c r="L908">
        <v>9.45190831709597</v>
      </c>
    </row>
    <row r="909" spans="1:12">
      <c r="A909" s="1">
        <v>41828.7916666645</v>
      </c>
      <c r="B909">
        <v>1</v>
      </c>
      <c r="C909">
        <v>908</v>
      </c>
      <c r="D909">
        <v>188</v>
      </c>
      <c r="E909">
        <v>19</v>
      </c>
      <c r="F909">
        <v>1</v>
      </c>
      <c r="G909" t="s">
        <v>241</v>
      </c>
      <c r="H909">
        <v>25.2083333333333</v>
      </c>
      <c r="I909">
        <v>27.6</v>
      </c>
      <c r="J909">
        <v>-2</v>
      </c>
      <c r="K909">
        <v>908</v>
      </c>
      <c r="L909">
        <v>0.660020608382677</v>
      </c>
    </row>
    <row r="910" spans="1:12">
      <c r="A910" s="1">
        <v>41828.8333333311</v>
      </c>
      <c r="B910">
        <v>1</v>
      </c>
      <c r="C910">
        <v>909</v>
      </c>
      <c r="D910">
        <v>188</v>
      </c>
      <c r="E910">
        <v>20</v>
      </c>
      <c r="F910">
        <v>1</v>
      </c>
      <c r="G910" t="s">
        <v>241</v>
      </c>
      <c r="H910">
        <v>24.655</v>
      </c>
      <c r="I910">
        <v>27.6416666666667</v>
      </c>
      <c r="J910">
        <v>-2</v>
      </c>
      <c r="K910">
        <v>909</v>
      </c>
      <c r="L910">
        <v>0.538337314859054</v>
      </c>
    </row>
    <row r="911" spans="1:12">
      <c r="A911" s="1">
        <v>41828.8749999978</v>
      </c>
      <c r="B911">
        <v>1</v>
      </c>
      <c r="C911">
        <v>910</v>
      </c>
      <c r="D911">
        <v>188</v>
      </c>
      <c r="E911">
        <v>21</v>
      </c>
      <c r="F911">
        <v>1</v>
      </c>
      <c r="G911" t="s">
        <v>241</v>
      </c>
      <c r="H911">
        <v>24.265</v>
      </c>
      <c r="I911">
        <v>27.675</v>
      </c>
      <c r="J911">
        <v>-2</v>
      </c>
      <c r="K911">
        <v>910</v>
      </c>
      <c r="L911">
        <v>0.549610016420361</v>
      </c>
    </row>
    <row r="912" spans="1:12">
      <c r="A912" s="1">
        <v>41828.9166666645</v>
      </c>
      <c r="B912">
        <v>1</v>
      </c>
      <c r="C912">
        <v>911</v>
      </c>
      <c r="D912">
        <v>188</v>
      </c>
      <c r="E912">
        <v>22</v>
      </c>
      <c r="F912">
        <v>1</v>
      </c>
      <c r="G912" t="s">
        <v>241</v>
      </c>
      <c r="H912">
        <v>23.945</v>
      </c>
      <c r="I912">
        <v>26.1166666666667</v>
      </c>
      <c r="J912">
        <v>-2</v>
      </c>
      <c r="K912">
        <v>911</v>
      </c>
      <c r="L912">
        <v>0.594273261859469</v>
      </c>
    </row>
    <row r="913" spans="1:12">
      <c r="A913" s="1">
        <v>41828.9583333311</v>
      </c>
      <c r="B913">
        <v>1</v>
      </c>
      <c r="C913">
        <v>912</v>
      </c>
      <c r="D913">
        <v>188</v>
      </c>
      <c r="E913">
        <v>23</v>
      </c>
      <c r="F913">
        <v>1</v>
      </c>
      <c r="G913" t="s">
        <v>241</v>
      </c>
      <c r="H913">
        <v>24.1133333333334</v>
      </c>
      <c r="I913">
        <v>26.0166666666667</v>
      </c>
      <c r="J913">
        <v>-2</v>
      </c>
      <c r="K913">
        <v>912</v>
      </c>
      <c r="L913">
        <v>0.424779055099252</v>
      </c>
    </row>
    <row r="914" spans="1:12">
      <c r="A914" s="1">
        <v>41828.9999999978</v>
      </c>
      <c r="B914">
        <v>1</v>
      </c>
      <c r="C914">
        <v>913</v>
      </c>
      <c r="D914">
        <v>188</v>
      </c>
      <c r="E914">
        <v>0</v>
      </c>
      <c r="F914">
        <v>1</v>
      </c>
      <c r="G914" t="s">
        <v>241</v>
      </c>
      <c r="H914">
        <v>24.085</v>
      </c>
      <c r="I914">
        <v>24.4333333333333</v>
      </c>
      <c r="J914">
        <v>-2</v>
      </c>
      <c r="K914">
        <v>913</v>
      </c>
      <c r="L914">
        <v>0.349460884624169</v>
      </c>
    </row>
    <row r="915" spans="1:12">
      <c r="A915" s="1">
        <v>41829.0416666645</v>
      </c>
      <c r="B915">
        <v>1</v>
      </c>
      <c r="C915">
        <v>914</v>
      </c>
      <c r="D915">
        <v>189</v>
      </c>
      <c r="E915">
        <v>1</v>
      </c>
      <c r="F915">
        <v>1</v>
      </c>
      <c r="G915" t="s">
        <v>241</v>
      </c>
      <c r="H915">
        <v>24.33</v>
      </c>
      <c r="I915">
        <v>22.8416666666667</v>
      </c>
      <c r="J915">
        <v>0</v>
      </c>
      <c r="K915">
        <v>914</v>
      </c>
      <c r="L915">
        <v>0.386152044240861</v>
      </c>
    </row>
    <row r="916" spans="1:12">
      <c r="A916" s="1">
        <v>41829.0833333311</v>
      </c>
      <c r="B916">
        <v>1</v>
      </c>
      <c r="C916">
        <v>915</v>
      </c>
      <c r="D916">
        <v>189</v>
      </c>
      <c r="E916">
        <v>2</v>
      </c>
      <c r="F916">
        <v>1</v>
      </c>
      <c r="G916" t="s">
        <v>241</v>
      </c>
      <c r="H916">
        <v>24.9525423728814</v>
      </c>
      <c r="I916">
        <v>24.4416666666667</v>
      </c>
      <c r="J916">
        <v>0</v>
      </c>
      <c r="K916">
        <v>915</v>
      </c>
      <c r="L916">
        <v>0.360825464179156</v>
      </c>
    </row>
    <row r="917" spans="1:12">
      <c r="A917" s="1">
        <v>41829.1249999978</v>
      </c>
      <c r="B917">
        <v>1</v>
      </c>
      <c r="C917">
        <v>916</v>
      </c>
      <c r="D917">
        <v>189</v>
      </c>
      <c r="E917">
        <v>3</v>
      </c>
      <c r="F917">
        <v>1</v>
      </c>
      <c r="G917" t="s">
        <v>241</v>
      </c>
      <c r="H917">
        <v>25.0816666666667</v>
      </c>
      <c r="I917">
        <v>24.4333333333333</v>
      </c>
      <c r="J917">
        <v>0</v>
      </c>
      <c r="K917">
        <v>916</v>
      </c>
      <c r="L917">
        <v>0.357045018207173</v>
      </c>
    </row>
    <row r="918" spans="1:12">
      <c r="A918" s="1">
        <v>41829.1666666644</v>
      </c>
      <c r="B918">
        <v>1</v>
      </c>
      <c r="C918">
        <v>917</v>
      </c>
      <c r="D918">
        <v>189</v>
      </c>
      <c r="E918">
        <v>4</v>
      </c>
      <c r="F918">
        <v>1</v>
      </c>
      <c r="G918" t="s">
        <v>241</v>
      </c>
      <c r="H918">
        <v>25.1166666666667</v>
      </c>
      <c r="I918">
        <v>24.45</v>
      </c>
      <c r="J918">
        <v>0</v>
      </c>
      <c r="K918">
        <v>917</v>
      </c>
      <c r="L918">
        <v>1.02446706828525</v>
      </c>
    </row>
    <row r="919" spans="1:12">
      <c r="A919" s="1">
        <v>41829.2083333311</v>
      </c>
      <c r="B919">
        <v>1</v>
      </c>
      <c r="C919">
        <v>918</v>
      </c>
      <c r="D919">
        <v>189</v>
      </c>
      <c r="E919">
        <v>5</v>
      </c>
      <c r="F919">
        <v>1</v>
      </c>
      <c r="G919" t="s">
        <v>241</v>
      </c>
      <c r="H919">
        <v>25.405</v>
      </c>
      <c r="I919">
        <v>24.4083333333333</v>
      </c>
      <c r="J919">
        <v>0</v>
      </c>
      <c r="K919">
        <v>918</v>
      </c>
      <c r="L919">
        <v>12.6125419469082</v>
      </c>
    </row>
    <row r="920" spans="1:12">
      <c r="A920" s="1">
        <v>41829.2499999978</v>
      </c>
      <c r="B920">
        <v>1</v>
      </c>
      <c r="C920">
        <v>919</v>
      </c>
      <c r="D920">
        <v>189</v>
      </c>
      <c r="E920">
        <v>6</v>
      </c>
      <c r="F920">
        <v>1</v>
      </c>
      <c r="G920" t="s">
        <v>241</v>
      </c>
      <c r="H920">
        <v>25.8883333333333</v>
      </c>
      <c r="I920">
        <v>19.6583333333333</v>
      </c>
      <c r="J920">
        <v>0</v>
      </c>
      <c r="K920">
        <v>919</v>
      </c>
      <c r="L920">
        <v>57.1232058799085</v>
      </c>
    </row>
    <row r="921" spans="1:12">
      <c r="A921" s="1">
        <v>41829.2916666644</v>
      </c>
      <c r="B921">
        <v>1</v>
      </c>
      <c r="C921">
        <v>920</v>
      </c>
      <c r="D921">
        <v>189</v>
      </c>
      <c r="E921">
        <v>7</v>
      </c>
      <c r="F921">
        <v>1</v>
      </c>
      <c r="G921" t="s">
        <v>241</v>
      </c>
      <c r="H921">
        <v>27.035</v>
      </c>
      <c r="I921">
        <v>22.6833333333333</v>
      </c>
      <c r="J921">
        <v>0</v>
      </c>
      <c r="K921">
        <v>920</v>
      </c>
      <c r="L921">
        <v>149.6970425821</v>
      </c>
    </row>
    <row r="922" spans="1:12">
      <c r="A922" s="1">
        <v>41829.3333333311</v>
      </c>
      <c r="B922">
        <v>1</v>
      </c>
      <c r="C922">
        <v>921</v>
      </c>
      <c r="D922">
        <v>189</v>
      </c>
      <c r="E922">
        <v>8</v>
      </c>
      <c r="F922">
        <v>1</v>
      </c>
      <c r="G922" t="s">
        <v>241</v>
      </c>
      <c r="H922">
        <v>28.7083333333333</v>
      </c>
      <c r="I922">
        <v>19.5416666666667</v>
      </c>
      <c r="J922">
        <v>0</v>
      </c>
      <c r="K922">
        <v>921</v>
      </c>
      <c r="L922">
        <v>251.10082273565</v>
      </c>
    </row>
    <row r="923" spans="1:12">
      <c r="A923" s="1">
        <v>41829.3749999978</v>
      </c>
      <c r="B923">
        <v>1</v>
      </c>
      <c r="C923">
        <v>922</v>
      </c>
      <c r="D923">
        <v>189</v>
      </c>
      <c r="E923">
        <v>9</v>
      </c>
      <c r="F923">
        <v>1</v>
      </c>
      <c r="G923" t="s">
        <v>241</v>
      </c>
      <c r="H923">
        <v>28.58</v>
      </c>
      <c r="I923">
        <v>27.3916666666667</v>
      </c>
      <c r="J923">
        <v>0</v>
      </c>
      <c r="K923">
        <v>922</v>
      </c>
      <c r="L923">
        <v>346.110807444801</v>
      </c>
    </row>
    <row r="924" spans="1:12">
      <c r="A924" s="1">
        <v>41829.4166666644</v>
      </c>
      <c r="B924">
        <v>1</v>
      </c>
      <c r="C924">
        <v>923</v>
      </c>
      <c r="D924">
        <v>189</v>
      </c>
      <c r="E924">
        <v>10</v>
      </c>
      <c r="F924">
        <v>1</v>
      </c>
      <c r="G924" t="s">
        <v>241</v>
      </c>
      <c r="H924">
        <v>28.99</v>
      </c>
      <c r="I924">
        <v>27.5083333333333</v>
      </c>
      <c r="J924">
        <v>0</v>
      </c>
      <c r="K924">
        <v>923</v>
      </c>
      <c r="L924">
        <v>411.666771007482</v>
      </c>
    </row>
    <row r="925" spans="1:12">
      <c r="A925" s="1">
        <v>41829.4583333311</v>
      </c>
      <c r="B925">
        <v>1</v>
      </c>
      <c r="C925">
        <v>924</v>
      </c>
      <c r="D925">
        <v>189</v>
      </c>
      <c r="E925">
        <v>11</v>
      </c>
      <c r="F925">
        <v>1</v>
      </c>
      <c r="G925" t="s">
        <v>241</v>
      </c>
      <c r="H925">
        <v>29.2866666666667</v>
      </c>
      <c r="I925">
        <v>27.575</v>
      </c>
      <c r="J925">
        <v>0</v>
      </c>
      <c r="K925">
        <v>924</v>
      </c>
      <c r="L925">
        <v>448.96691767398</v>
      </c>
    </row>
    <row r="926" spans="1:12">
      <c r="A926" s="1">
        <v>41829.4999999978</v>
      </c>
      <c r="B926">
        <v>1</v>
      </c>
      <c r="C926">
        <v>925</v>
      </c>
      <c r="D926">
        <v>189</v>
      </c>
      <c r="E926">
        <v>12</v>
      </c>
      <c r="F926">
        <v>1</v>
      </c>
      <c r="G926" t="s">
        <v>241</v>
      </c>
      <c r="H926">
        <v>29.565</v>
      </c>
      <c r="I926">
        <v>27.5583333333333</v>
      </c>
      <c r="J926">
        <v>0</v>
      </c>
      <c r="K926">
        <v>925</v>
      </c>
      <c r="L926">
        <v>416.361155745947</v>
      </c>
    </row>
    <row r="927" spans="1:12">
      <c r="A927" s="1">
        <v>41829.5416666644</v>
      </c>
      <c r="B927">
        <v>1</v>
      </c>
      <c r="C927">
        <v>926</v>
      </c>
      <c r="D927">
        <v>189</v>
      </c>
      <c r="E927">
        <v>13</v>
      </c>
      <c r="F927">
        <v>1</v>
      </c>
      <c r="G927" t="s">
        <v>241</v>
      </c>
      <c r="H927">
        <v>29.5</v>
      </c>
      <c r="I927">
        <v>27.6083333333333</v>
      </c>
      <c r="J927">
        <v>0</v>
      </c>
      <c r="K927">
        <v>926</v>
      </c>
      <c r="L927">
        <v>391.302556655807</v>
      </c>
    </row>
    <row r="928" spans="1:12">
      <c r="A928" s="1">
        <v>41829.5833333311</v>
      </c>
      <c r="B928">
        <v>1</v>
      </c>
      <c r="C928">
        <v>927</v>
      </c>
      <c r="D928">
        <v>189</v>
      </c>
      <c r="E928">
        <v>14</v>
      </c>
      <c r="F928">
        <v>1</v>
      </c>
      <c r="G928" t="s">
        <v>241</v>
      </c>
      <c r="H928">
        <v>30.3333333333333</v>
      </c>
      <c r="I928">
        <v>27.6333333333333</v>
      </c>
      <c r="J928">
        <v>0</v>
      </c>
      <c r="K928">
        <v>927</v>
      </c>
      <c r="L928">
        <v>309.570492564271</v>
      </c>
    </row>
    <row r="929" spans="1:12">
      <c r="A929" s="1">
        <v>41829.6249999978</v>
      </c>
      <c r="B929">
        <v>1</v>
      </c>
      <c r="C929">
        <v>928</v>
      </c>
      <c r="D929">
        <v>189</v>
      </c>
      <c r="E929">
        <v>15</v>
      </c>
      <c r="F929">
        <v>1</v>
      </c>
      <c r="G929" t="s">
        <v>241</v>
      </c>
      <c r="H929">
        <v>29.89</v>
      </c>
      <c r="I929">
        <v>27.625</v>
      </c>
      <c r="J929">
        <v>0</v>
      </c>
      <c r="K929">
        <v>928</v>
      </c>
      <c r="L929">
        <v>213.601867977941</v>
      </c>
    </row>
    <row r="930" spans="1:12">
      <c r="A930" s="1">
        <v>41829.6666666644</v>
      </c>
      <c r="B930">
        <v>1</v>
      </c>
      <c r="C930">
        <v>929</v>
      </c>
      <c r="D930">
        <v>189</v>
      </c>
      <c r="E930">
        <v>16</v>
      </c>
      <c r="F930">
        <v>1</v>
      </c>
      <c r="G930" t="s">
        <v>241</v>
      </c>
      <c r="H930">
        <v>30.3933333333333</v>
      </c>
      <c r="I930">
        <v>27.6583333333333</v>
      </c>
      <c r="J930">
        <v>0</v>
      </c>
      <c r="K930">
        <v>929</v>
      </c>
      <c r="L930">
        <v>113.182686411549</v>
      </c>
    </row>
    <row r="931" spans="1:12">
      <c r="A931" s="1">
        <v>41829.7083333311</v>
      </c>
      <c r="B931">
        <v>1</v>
      </c>
      <c r="C931">
        <v>930</v>
      </c>
      <c r="D931">
        <v>189</v>
      </c>
      <c r="E931">
        <v>17</v>
      </c>
      <c r="F931">
        <v>1</v>
      </c>
      <c r="G931" t="s">
        <v>241</v>
      </c>
      <c r="H931">
        <v>30.5266666666667</v>
      </c>
      <c r="I931">
        <v>27.6416666666667</v>
      </c>
      <c r="J931">
        <v>0</v>
      </c>
      <c r="K931">
        <v>930</v>
      </c>
      <c r="L931">
        <v>33.8627060114905</v>
      </c>
    </row>
    <row r="932" spans="1:12">
      <c r="A932" s="1">
        <v>41829.7499999977</v>
      </c>
      <c r="B932">
        <v>1</v>
      </c>
      <c r="C932">
        <v>931</v>
      </c>
      <c r="D932">
        <v>189</v>
      </c>
      <c r="E932">
        <v>18</v>
      </c>
      <c r="F932">
        <v>1</v>
      </c>
      <c r="G932" t="s">
        <v>241</v>
      </c>
      <c r="H932">
        <v>29.9616666666667</v>
      </c>
      <c r="I932">
        <v>27.6083333333333</v>
      </c>
      <c r="J932">
        <v>0</v>
      </c>
      <c r="K932">
        <v>931</v>
      </c>
      <c r="L932">
        <v>9.45190831709597</v>
      </c>
    </row>
    <row r="933" spans="1:12">
      <c r="A933" s="1">
        <v>41829.7916666644</v>
      </c>
      <c r="B933">
        <v>1</v>
      </c>
      <c r="C933">
        <v>932</v>
      </c>
      <c r="D933">
        <v>189</v>
      </c>
      <c r="E933">
        <v>19</v>
      </c>
      <c r="F933">
        <v>1</v>
      </c>
      <c r="G933" t="s">
        <v>241</v>
      </c>
      <c r="H933">
        <v>29.0316666666667</v>
      </c>
      <c r="I933">
        <v>27.575</v>
      </c>
      <c r="J933">
        <v>0</v>
      </c>
      <c r="K933">
        <v>932</v>
      </c>
      <c r="L933">
        <v>0.660020608382677</v>
      </c>
    </row>
    <row r="934" spans="1:12">
      <c r="A934" s="1">
        <v>41829.8333333311</v>
      </c>
      <c r="B934">
        <v>1</v>
      </c>
      <c r="C934">
        <v>933</v>
      </c>
      <c r="D934">
        <v>189</v>
      </c>
      <c r="E934">
        <v>20</v>
      </c>
      <c r="F934">
        <v>1</v>
      </c>
      <c r="G934" t="s">
        <v>241</v>
      </c>
      <c r="H934">
        <v>28.32</v>
      </c>
      <c r="I934">
        <v>24.4166666666667</v>
      </c>
      <c r="J934">
        <v>0</v>
      </c>
      <c r="K934">
        <v>933</v>
      </c>
      <c r="L934">
        <v>0.538337314859054</v>
      </c>
    </row>
    <row r="935" spans="1:12">
      <c r="A935" s="1">
        <v>41829.8749999977</v>
      </c>
      <c r="B935">
        <v>1</v>
      </c>
      <c r="C935">
        <v>934</v>
      </c>
      <c r="D935">
        <v>189</v>
      </c>
      <c r="E935">
        <v>21</v>
      </c>
      <c r="F935">
        <v>1</v>
      </c>
      <c r="G935" t="s">
        <v>241</v>
      </c>
      <c r="H935">
        <v>27.3266666666667</v>
      </c>
      <c r="I935">
        <v>24.4</v>
      </c>
      <c r="J935">
        <v>0</v>
      </c>
      <c r="K935">
        <v>934</v>
      </c>
      <c r="L935">
        <v>0.549610016420361</v>
      </c>
    </row>
    <row r="936" spans="1:12">
      <c r="A936" s="1">
        <v>41829.9166666644</v>
      </c>
      <c r="B936">
        <v>1</v>
      </c>
      <c r="C936">
        <v>935</v>
      </c>
      <c r="D936">
        <v>189</v>
      </c>
      <c r="E936">
        <v>22</v>
      </c>
      <c r="F936">
        <v>1</v>
      </c>
      <c r="G936" t="s">
        <v>241</v>
      </c>
      <c r="H936">
        <v>26.7833333333333</v>
      </c>
      <c r="I936">
        <v>25.975</v>
      </c>
      <c r="J936">
        <v>0</v>
      </c>
      <c r="K936">
        <v>935</v>
      </c>
      <c r="L936">
        <v>0.594273261859469</v>
      </c>
    </row>
    <row r="937" spans="1:12">
      <c r="A937" s="1">
        <v>41829.9583333311</v>
      </c>
      <c r="B937">
        <v>1</v>
      </c>
      <c r="C937">
        <v>936</v>
      </c>
      <c r="D937">
        <v>189</v>
      </c>
      <c r="E937">
        <v>23</v>
      </c>
      <c r="F937">
        <v>1</v>
      </c>
      <c r="G937" t="s">
        <v>241</v>
      </c>
      <c r="H937">
        <v>26.5166666666667</v>
      </c>
      <c r="I937">
        <v>24.3583333333333</v>
      </c>
      <c r="J937">
        <v>0</v>
      </c>
      <c r="K937">
        <v>936</v>
      </c>
      <c r="L937">
        <v>0.424779055099252</v>
      </c>
    </row>
    <row r="938" spans="1:12">
      <c r="A938" s="1">
        <v>41829.9999999977</v>
      </c>
      <c r="B938">
        <v>1</v>
      </c>
      <c r="C938">
        <v>937</v>
      </c>
      <c r="D938">
        <v>189</v>
      </c>
      <c r="E938">
        <v>0</v>
      </c>
      <c r="F938">
        <v>1</v>
      </c>
      <c r="G938" t="s">
        <v>241</v>
      </c>
      <c r="H938">
        <v>26.4183333333333</v>
      </c>
      <c r="I938">
        <v>24.1333333333333</v>
      </c>
      <c r="J938">
        <v>0</v>
      </c>
      <c r="K938">
        <v>937</v>
      </c>
      <c r="L938">
        <v>0.349460884624169</v>
      </c>
    </row>
    <row r="939" spans="1:12">
      <c r="A939" s="1">
        <v>41830.0416666644</v>
      </c>
      <c r="B939">
        <v>1</v>
      </c>
      <c r="C939">
        <v>938</v>
      </c>
      <c r="D939">
        <v>190</v>
      </c>
      <c r="E939">
        <v>1</v>
      </c>
      <c r="F939">
        <v>1</v>
      </c>
      <c r="G939" t="s">
        <v>241</v>
      </c>
      <c r="H939">
        <v>26.225</v>
      </c>
      <c r="I939">
        <v>24.3083333333333</v>
      </c>
      <c r="J939">
        <v>-2</v>
      </c>
      <c r="K939">
        <v>938</v>
      </c>
      <c r="L939">
        <v>0.386152044240861</v>
      </c>
    </row>
    <row r="940" spans="1:12">
      <c r="A940" s="1">
        <v>41830.0833333311</v>
      </c>
      <c r="B940">
        <v>1</v>
      </c>
      <c r="C940">
        <v>939</v>
      </c>
      <c r="D940">
        <v>190</v>
      </c>
      <c r="E940">
        <v>2</v>
      </c>
      <c r="F940">
        <v>1</v>
      </c>
      <c r="G940" t="s">
        <v>241</v>
      </c>
      <c r="H940">
        <v>25.865</v>
      </c>
      <c r="I940">
        <v>22.775</v>
      </c>
      <c r="J940">
        <v>-2</v>
      </c>
      <c r="K940">
        <v>939</v>
      </c>
      <c r="L940">
        <v>0.360825464179156</v>
      </c>
    </row>
    <row r="941" spans="1:12">
      <c r="A941" s="1">
        <v>41830.1249999977</v>
      </c>
      <c r="B941">
        <v>1</v>
      </c>
      <c r="C941">
        <v>940</v>
      </c>
      <c r="D941">
        <v>190</v>
      </c>
      <c r="E941">
        <v>3</v>
      </c>
      <c r="F941">
        <v>1</v>
      </c>
      <c r="G941" t="s">
        <v>241</v>
      </c>
      <c r="H941">
        <v>25.3466666666667</v>
      </c>
      <c r="I941">
        <v>22.7583333333333</v>
      </c>
      <c r="J941">
        <v>-2</v>
      </c>
      <c r="K941">
        <v>940</v>
      </c>
      <c r="L941">
        <v>0.357045018207173</v>
      </c>
    </row>
    <row r="942" spans="1:12">
      <c r="A942" s="1">
        <v>41830.1666666644</v>
      </c>
      <c r="B942">
        <v>1</v>
      </c>
      <c r="C942">
        <v>941</v>
      </c>
      <c r="D942">
        <v>190</v>
      </c>
      <c r="E942">
        <v>4</v>
      </c>
      <c r="F942">
        <v>1</v>
      </c>
      <c r="G942" t="s">
        <v>241</v>
      </c>
      <c r="H942">
        <v>25.6116666666667</v>
      </c>
      <c r="I942">
        <v>22.675</v>
      </c>
      <c r="J942">
        <v>-2</v>
      </c>
      <c r="K942">
        <v>941</v>
      </c>
      <c r="L942">
        <v>1.02446706828525</v>
      </c>
    </row>
    <row r="943" spans="1:12">
      <c r="A943" s="1">
        <v>41830.2083333311</v>
      </c>
      <c r="B943">
        <v>1</v>
      </c>
      <c r="C943">
        <v>942</v>
      </c>
      <c r="D943">
        <v>190</v>
      </c>
      <c r="E943">
        <v>5</v>
      </c>
      <c r="F943">
        <v>1</v>
      </c>
      <c r="G943" t="s">
        <v>241</v>
      </c>
      <c r="H943">
        <v>26.1783333333333</v>
      </c>
      <c r="I943">
        <v>22.75</v>
      </c>
      <c r="J943">
        <v>-2</v>
      </c>
      <c r="K943">
        <v>942</v>
      </c>
      <c r="L943">
        <v>12.6125419469082</v>
      </c>
    </row>
    <row r="944" spans="1:12">
      <c r="A944" s="1">
        <v>41830.2499999977</v>
      </c>
      <c r="B944">
        <v>1</v>
      </c>
      <c r="C944">
        <v>943</v>
      </c>
      <c r="D944">
        <v>190</v>
      </c>
      <c r="E944">
        <v>6</v>
      </c>
      <c r="F944">
        <v>1</v>
      </c>
      <c r="G944" t="s">
        <v>241</v>
      </c>
      <c r="H944">
        <v>27.9333333333333</v>
      </c>
      <c r="I944">
        <v>22.75</v>
      </c>
      <c r="J944">
        <v>-2</v>
      </c>
      <c r="K944">
        <v>943</v>
      </c>
      <c r="L944">
        <v>57.1232058799085</v>
      </c>
    </row>
    <row r="945" spans="1:12">
      <c r="A945" s="1">
        <v>41830.2916666644</v>
      </c>
      <c r="B945">
        <v>1</v>
      </c>
      <c r="C945">
        <v>944</v>
      </c>
      <c r="D945">
        <v>190</v>
      </c>
      <c r="E945">
        <v>7</v>
      </c>
      <c r="F945">
        <v>1</v>
      </c>
      <c r="G945" t="s">
        <v>241</v>
      </c>
      <c r="H945">
        <v>30.18</v>
      </c>
      <c r="I945">
        <v>27.5666666666667</v>
      </c>
      <c r="J945">
        <v>-2</v>
      </c>
      <c r="K945">
        <v>944</v>
      </c>
      <c r="L945">
        <v>149.6970425821</v>
      </c>
    </row>
    <row r="946" spans="1:12">
      <c r="A946" s="1">
        <v>41830.333333331</v>
      </c>
      <c r="B946">
        <v>1</v>
      </c>
      <c r="C946">
        <v>945</v>
      </c>
      <c r="D946">
        <v>190</v>
      </c>
      <c r="E946">
        <v>8</v>
      </c>
      <c r="F946">
        <v>1</v>
      </c>
      <c r="G946" t="s">
        <v>241</v>
      </c>
      <c r="H946">
        <v>31.6116666666667</v>
      </c>
      <c r="I946">
        <v>27.575</v>
      </c>
      <c r="J946">
        <v>-2</v>
      </c>
      <c r="K946">
        <v>945</v>
      </c>
      <c r="L946">
        <v>251.10082273565</v>
      </c>
    </row>
    <row r="947" spans="1:12">
      <c r="A947" s="1">
        <v>41830.3749999977</v>
      </c>
      <c r="B947">
        <v>1</v>
      </c>
      <c r="C947">
        <v>946</v>
      </c>
      <c r="D947">
        <v>190</v>
      </c>
      <c r="E947">
        <v>9</v>
      </c>
      <c r="F947">
        <v>1</v>
      </c>
      <c r="G947" t="s">
        <v>241</v>
      </c>
      <c r="H947">
        <v>31.5716666666667</v>
      </c>
      <c r="I947">
        <v>27.6166666666667</v>
      </c>
      <c r="J947">
        <v>-2</v>
      </c>
      <c r="K947">
        <v>946</v>
      </c>
      <c r="L947">
        <v>346.110807444801</v>
      </c>
    </row>
    <row r="948" spans="1:12">
      <c r="A948" s="1">
        <v>41830.4166666644</v>
      </c>
      <c r="B948">
        <v>1</v>
      </c>
      <c r="C948">
        <v>947</v>
      </c>
      <c r="D948">
        <v>190</v>
      </c>
      <c r="E948">
        <v>10</v>
      </c>
      <c r="F948">
        <v>1</v>
      </c>
      <c r="G948" t="s">
        <v>241</v>
      </c>
      <c r="H948">
        <v>33.1833333333333</v>
      </c>
      <c r="I948">
        <v>27.7083333333333</v>
      </c>
      <c r="J948">
        <v>-2</v>
      </c>
      <c r="K948">
        <v>947</v>
      </c>
      <c r="L948">
        <v>411.666771007482</v>
      </c>
    </row>
    <row r="949" spans="1:12">
      <c r="A949" s="1">
        <v>41830.458333331</v>
      </c>
      <c r="B949">
        <v>1</v>
      </c>
      <c r="C949">
        <v>948</v>
      </c>
      <c r="D949">
        <v>190</v>
      </c>
      <c r="E949">
        <v>11</v>
      </c>
      <c r="F949">
        <v>1</v>
      </c>
      <c r="G949" t="s">
        <v>241</v>
      </c>
      <c r="H949">
        <v>34.8</v>
      </c>
      <c r="I949">
        <v>27.7916666666667</v>
      </c>
      <c r="J949">
        <v>-2</v>
      </c>
      <c r="K949">
        <v>948</v>
      </c>
      <c r="L949">
        <v>448.96691767398</v>
      </c>
    </row>
    <row r="950" spans="1:12">
      <c r="A950" s="1">
        <v>41830.4999999977</v>
      </c>
      <c r="B950">
        <v>1</v>
      </c>
      <c r="C950">
        <v>949</v>
      </c>
      <c r="D950">
        <v>190</v>
      </c>
      <c r="E950">
        <v>12</v>
      </c>
      <c r="F950">
        <v>1</v>
      </c>
      <c r="G950" t="s">
        <v>241</v>
      </c>
      <c r="H950">
        <v>34.105</v>
      </c>
      <c r="I950">
        <v>27.7916666666667</v>
      </c>
      <c r="J950">
        <v>-2</v>
      </c>
      <c r="K950">
        <v>949</v>
      </c>
      <c r="L950">
        <v>416.361155745947</v>
      </c>
    </row>
    <row r="951" spans="1:12">
      <c r="A951" s="1">
        <v>41830.5416666644</v>
      </c>
      <c r="B951">
        <v>1</v>
      </c>
      <c r="C951">
        <v>950</v>
      </c>
      <c r="D951">
        <v>190</v>
      </c>
      <c r="E951">
        <v>13</v>
      </c>
      <c r="F951">
        <v>1</v>
      </c>
      <c r="G951" t="s">
        <v>241</v>
      </c>
      <c r="H951">
        <v>33.6183333333333</v>
      </c>
      <c r="I951">
        <v>27.7666666666667</v>
      </c>
      <c r="J951">
        <v>-2</v>
      </c>
      <c r="K951">
        <v>950</v>
      </c>
      <c r="L951">
        <v>391.302556655807</v>
      </c>
    </row>
    <row r="952" spans="1:12">
      <c r="A952" s="1">
        <v>41830.583333331</v>
      </c>
      <c r="B952">
        <v>1</v>
      </c>
      <c r="C952">
        <v>951</v>
      </c>
      <c r="D952">
        <v>190</v>
      </c>
      <c r="E952">
        <v>14</v>
      </c>
      <c r="F952">
        <v>1</v>
      </c>
      <c r="G952" t="s">
        <v>241</v>
      </c>
      <c r="H952">
        <v>34.9033333333333</v>
      </c>
      <c r="I952">
        <v>27.7916666666667</v>
      </c>
      <c r="J952">
        <v>-2</v>
      </c>
      <c r="K952">
        <v>951</v>
      </c>
      <c r="L952">
        <v>309.570492564271</v>
      </c>
    </row>
    <row r="953" spans="1:12">
      <c r="A953" s="1">
        <v>41830.6249999977</v>
      </c>
      <c r="B953">
        <v>1</v>
      </c>
      <c r="C953">
        <v>952</v>
      </c>
      <c r="D953">
        <v>190</v>
      </c>
      <c r="E953">
        <v>15</v>
      </c>
      <c r="F953">
        <v>1</v>
      </c>
      <c r="G953" t="s">
        <v>241</v>
      </c>
      <c r="H953">
        <v>33.41</v>
      </c>
      <c r="I953">
        <v>27.7916666666667</v>
      </c>
      <c r="J953">
        <v>-2</v>
      </c>
      <c r="K953">
        <v>952</v>
      </c>
      <c r="L953">
        <v>213.601867977941</v>
      </c>
    </row>
    <row r="954" spans="1:12">
      <c r="A954" s="1">
        <v>41830.6666666644</v>
      </c>
      <c r="B954">
        <v>1</v>
      </c>
      <c r="C954">
        <v>953</v>
      </c>
      <c r="D954">
        <v>190</v>
      </c>
      <c r="E954">
        <v>16</v>
      </c>
      <c r="F954">
        <v>1</v>
      </c>
      <c r="G954" t="s">
        <v>241</v>
      </c>
      <c r="H954">
        <v>33.4583333333333</v>
      </c>
      <c r="I954">
        <v>27.8333333333333</v>
      </c>
      <c r="J954">
        <v>-2</v>
      </c>
      <c r="K954">
        <v>953</v>
      </c>
      <c r="L954">
        <v>113.182686411549</v>
      </c>
    </row>
    <row r="955" spans="1:12">
      <c r="A955" s="1">
        <v>41830.708333331</v>
      </c>
      <c r="B955">
        <v>1</v>
      </c>
      <c r="C955">
        <v>954</v>
      </c>
      <c r="D955">
        <v>190</v>
      </c>
      <c r="E955">
        <v>17</v>
      </c>
      <c r="F955">
        <v>1</v>
      </c>
      <c r="G955" t="s">
        <v>241</v>
      </c>
      <c r="H955">
        <v>32.0316666666667</v>
      </c>
      <c r="I955">
        <v>27.92</v>
      </c>
      <c r="J955">
        <v>-2</v>
      </c>
      <c r="K955">
        <v>954</v>
      </c>
      <c r="L955">
        <v>33.8627060114905</v>
      </c>
    </row>
    <row r="956" spans="1:12">
      <c r="A956" s="1">
        <v>41830.7499999977</v>
      </c>
      <c r="B956">
        <v>1</v>
      </c>
      <c r="C956">
        <v>955</v>
      </c>
      <c r="D956">
        <v>190</v>
      </c>
      <c r="E956">
        <v>18</v>
      </c>
      <c r="F956">
        <v>1</v>
      </c>
      <c r="G956" t="s">
        <v>241</v>
      </c>
      <c r="H956">
        <v>31.0283333333333</v>
      </c>
      <c r="I956">
        <v>27.925</v>
      </c>
      <c r="J956">
        <v>-2</v>
      </c>
      <c r="K956">
        <v>955</v>
      </c>
      <c r="L956">
        <v>9.45190831709597</v>
      </c>
    </row>
    <row r="957" spans="1:12">
      <c r="A957" s="1">
        <v>41830.7916666644</v>
      </c>
      <c r="B957">
        <v>1</v>
      </c>
      <c r="C957">
        <v>956</v>
      </c>
      <c r="D957">
        <v>190</v>
      </c>
      <c r="E957">
        <v>19</v>
      </c>
      <c r="F957">
        <v>1</v>
      </c>
      <c r="G957" t="s">
        <v>241</v>
      </c>
      <c r="H957">
        <v>30.0783333333333</v>
      </c>
      <c r="I957">
        <v>27.9083333333333</v>
      </c>
      <c r="J957">
        <v>-2</v>
      </c>
      <c r="K957">
        <v>956</v>
      </c>
      <c r="L957">
        <v>0.660020608382677</v>
      </c>
    </row>
    <row r="958" spans="1:12">
      <c r="A958" s="1">
        <v>41830.833333331</v>
      </c>
      <c r="B958">
        <v>1</v>
      </c>
      <c r="C958">
        <v>957</v>
      </c>
      <c r="D958">
        <v>190</v>
      </c>
      <c r="E958">
        <v>20</v>
      </c>
      <c r="F958">
        <v>1</v>
      </c>
      <c r="G958" t="s">
        <v>241</v>
      </c>
      <c r="H958">
        <v>29.085</v>
      </c>
      <c r="I958">
        <v>27.8583333333333</v>
      </c>
      <c r="J958">
        <v>-2</v>
      </c>
      <c r="K958">
        <v>957</v>
      </c>
      <c r="L958">
        <v>0.538337314859054</v>
      </c>
    </row>
    <row r="959" spans="1:12">
      <c r="A959" s="1">
        <v>41830.8749999977</v>
      </c>
      <c r="B959">
        <v>1</v>
      </c>
      <c r="C959">
        <v>958</v>
      </c>
      <c r="D959">
        <v>190</v>
      </c>
      <c r="E959">
        <v>21</v>
      </c>
      <c r="F959">
        <v>1</v>
      </c>
      <c r="G959" t="s">
        <v>241</v>
      </c>
      <c r="H959">
        <v>28.43</v>
      </c>
      <c r="I959">
        <v>27.75</v>
      </c>
      <c r="J959">
        <v>-2</v>
      </c>
      <c r="K959">
        <v>958</v>
      </c>
      <c r="L959">
        <v>0.549610016420361</v>
      </c>
    </row>
    <row r="960" spans="1:12">
      <c r="A960" s="1">
        <v>41830.9166666643</v>
      </c>
      <c r="B960">
        <v>1</v>
      </c>
      <c r="C960">
        <v>959</v>
      </c>
      <c r="D960">
        <v>190</v>
      </c>
      <c r="E960">
        <v>22</v>
      </c>
      <c r="F960">
        <v>1</v>
      </c>
      <c r="G960" t="s">
        <v>241</v>
      </c>
      <c r="H960">
        <v>28.1233333333333</v>
      </c>
      <c r="I960">
        <v>27.7333333333333</v>
      </c>
      <c r="J960">
        <v>-2</v>
      </c>
      <c r="K960">
        <v>959</v>
      </c>
      <c r="L960">
        <v>0.594273261859469</v>
      </c>
    </row>
    <row r="961" spans="1:12">
      <c r="A961" s="1">
        <v>41830.958333331</v>
      </c>
      <c r="B961">
        <v>1</v>
      </c>
      <c r="C961">
        <v>960</v>
      </c>
      <c r="D961">
        <v>190</v>
      </c>
      <c r="E961">
        <v>23</v>
      </c>
      <c r="F961">
        <v>1</v>
      </c>
      <c r="G961" t="s">
        <v>241</v>
      </c>
      <c r="H961">
        <v>27.7666666666667</v>
      </c>
      <c r="I961">
        <v>27.6833333333333</v>
      </c>
      <c r="J961">
        <v>-2</v>
      </c>
      <c r="K961">
        <v>960</v>
      </c>
      <c r="L961">
        <v>0.424779055099252</v>
      </c>
    </row>
    <row r="962" spans="1:12">
      <c r="A962" s="1">
        <v>41830.9999999977</v>
      </c>
      <c r="B962">
        <v>1</v>
      </c>
      <c r="C962">
        <v>961</v>
      </c>
      <c r="D962">
        <v>190</v>
      </c>
      <c r="E962">
        <v>0</v>
      </c>
      <c r="F962">
        <v>1</v>
      </c>
      <c r="G962" t="s">
        <v>241</v>
      </c>
      <c r="H962">
        <v>27.6466666666666</v>
      </c>
      <c r="I962">
        <v>24.4166666666667</v>
      </c>
      <c r="J962">
        <v>-2</v>
      </c>
      <c r="K962">
        <v>961</v>
      </c>
      <c r="L962">
        <v>0.349460884624169</v>
      </c>
    </row>
    <row r="963" spans="1:12">
      <c r="A963" s="1">
        <v>41831.0416666643</v>
      </c>
      <c r="B963">
        <v>1</v>
      </c>
      <c r="C963">
        <v>962</v>
      </c>
      <c r="D963">
        <v>191</v>
      </c>
      <c r="E963">
        <v>1</v>
      </c>
      <c r="F963">
        <v>1</v>
      </c>
      <c r="G963" t="s">
        <v>241</v>
      </c>
      <c r="H963">
        <v>27.4266666666667</v>
      </c>
      <c r="I963">
        <v>27.65</v>
      </c>
      <c r="J963">
        <v>-2</v>
      </c>
      <c r="K963">
        <v>962</v>
      </c>
      <c r="L963">
        <v>0.386152044240861</v>
      </c>
    </row>
    <row r="964" spans="1:12">
      <c r="A964" s="1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s">
        <v>241</v>
      </c>
      <c r="H964">
        <v>27.2183333333333</v>
      </c>
      <c r="I964">
        <v>24.5</v>
      </c>
      <c r="J964">
        <v>-2</v>
      </c>
      <c r="K964">
        <v>963</v>
      </c>
      <c r="L964">
        <v>0.360825464179156</v>
      </c>
    </row>
    <row r="965" spans="1:12">
      <c r="A965" s="1">
        <v>41831.1249999977</v>
      </c>
      <c r="B965">
        <v>1</v>
      </c>
      <c r="C965">
        <v>964</v>
      </c>
      <c r="D965">
        <v>191</v>
      </c>
      <c r="E965">
        <v>3</v>
      </c>
      <c r="F965">
        <v>1</v>
      </c>
      <c r="G965" t="s">
        <v>241</v>
      </c>
      <c r="H965">
        <v>26.96</v>
      </c>
      <c r="I965">
        <v>26.0833333333333</v>
      </c>
      <c r="J965">
        <v>-2</v>
      </c>
      <c r="K965">
        <v>964</v>
      </c>
      <c r="L965">
        <v>0.357045018207173</v>
      </c>
    </row>
    <row r="966" spans="1:12">
      <c r="A966" s="1">
        <v>41831.1666666643</v>
      </c>
      <c r="B966">
        <v>1</v>
      </c>
      <c r="C966">
        <v>965</v>
      </c>
      <c r="D966">
        <v>191</v>
      </c>
      <c r="E966">
        <v>4</v>
      </c>
      <c r="F966">
        <v>1</v>
      </c>
      <c r="G966" t="s">
        <v>241</v>
      </c>
      <c r="H966">
        <v>26.93</v>
      </c>
      <c r="I966">
        <v>24.4833333333333</v>
      </c>
      <c r="J966">
        <v>-2</v>
      </c>
      <c r="K966">
        <v>965</v>
      </c>
      <c r="L966">
        <v>1.02446706828525</v>
      </c>
    </row>
    <row r="967" spans="1:12">
      <c r="A967" s="1">
        <v>41831.208333331</v>
      </c>
      <c r="B967">
        <v>1</v>
      </c>
      <c r="C967">
        <v>966</v>
      </c>
      <c r="D967">
        <v>191</v>
      </c>
      <c r="E967">
        <v>5</v>
      </c>
      <c r="F967">
        <v>1</v>
      </c>
      <c r="G967" t="s">
        <v>241</v>
      </c>
      <c r="H967">
        <v>27.27</v>
      </c>
      <c r="I967">
        <v>22.875</v>
      </c>
      <c r="J967">
        <v>-2</v>
      </c>
      <c r="K967">
        <v>966</v>
      </c>
      <c r="L967">
        <v>12.6125419469082</v>
      </c>
    </row>
    <row r="968" spans="1:12">
      <c r="A968" s="1">
        <v>41831.2499999977</v>
      </c>
      <c r="B968">
        <v>1</v>
      </c>
      <c r="C968">
        <v>967</v>
      </c>
      <c r="D968">
        <v>191</v>
      </c>
      <c r="E968">
        <v>6</v>
      </c>
      <c r="F968">
        <v>1</v>
      </c>
      <c r="G968" t="s">
        <v>241</v>
      </c>
      <c r="H968">
        <v>28.6666666666667</v>
      </c>
      <c r="I968">
        <v>27.6083333333333</v>
      </c>
      <c r="J968">
        <v>-2</v>
      </c>
      <c r="K968">
        <v>967</v>
      </c>
      <c r="L968">
        <v>57.1232058799085</v>
      </c>
    </row>
    <row r="969" spans="1:12">
      <c r="A969" s="1">
        <v>41831.2916666643</v>
      </c>
      <c r="B969">
        <v>1</v>
      </c>
      <c r="C969">
        <v>968</v>
      </c>
      <c r="D969">
        <v>191</v>
      </c>
      <c r="E969">
        <v>7</v>
      </c>
      <c r="F969">
        <v>1</v>
      </c>
      <c r="G969" t="s">
        <v>241</v>
      </c>
      <c r="H969">
        <v>31.0533333333333</v>
      </c>
      <c r="I969">
        <v>24.55</v>
      </c>
      <c r="J969">
        <v>-2</v>
      </c>
      <c r="K969">
        <v>968</v>
      </c>
      <c r="L969">
        <v>149.6970425821</v>
      </c>
    </row>
    <row r="970" spans="1:12">
      <c r="A970" s="1">
        <v>41831.333333331</v>
      </c>
      <c r="B970">
        <v>1</v>
      </c>
      <c r="C970">
        <v>969</v>
      </c>
      <c r="D970">
        <v>191</v>
      </c>
      <c r="E970">
        <v>8</v>
      </c>
      <c r="F970">
        <v>1</v>
      </c>
      <c r="G970" t="s">
        <v>241</v>
      </c>
      <c r="H970">
        <v>33.1033333333333</v>
      </c>
      <c r="I970">
        <v>27.7333333333333</v>
      </c>
      <c r="J970">
        <v>-2</v>
      </c>
      <c r="K970">
        <v>969</v>
      </c>
      <c r="L970">
        <v>251.10082273565</v>
      </c>
    </row>
    <row r="971" spans="1:12">
      <c r="A971" s="1">
        <v>41831.3749999976</v>
      </c>
      <c r="B971">
        <v>1</v>
      </c>
      <c r="C971">
        <v>970</v>
      </c>
      <c r="D971">
        <v>191</v>
      </c>
      <c r="E971">
        <v>9</v>
      </c>
      <c r="F971">
        <v>1</v>
      </c>
      <c r="G971" t="s">
        <v>241</v>
      </c>
      <c r="H971">
        <v>34.4933333333333</v>
      </c>
      <c r="I971">
        <v>27.7083333333333</v>
      </c>
      <c r="J971">
        <v>-2</v>
      </c>
      <c r="K971">
        <v>970</v>
      </c>
      <c r="L971">
        <v>346.110807444801</v>
      </c>
    </row>
    <row r="972" spans="1:12">
      <c r="A972" s="1">
        <v>41831.4166666643</v>
      </c>
      <c r="B972">
        <v>1</v>
      </c>
      <c r="C972">
        <v>971</v>
      </c>
      <c r="D972">
        <v>191</v>
      </c>
      <c r="E972">
        <v>10</v>
      </c>
      <c r="F972">
        <v>1</v>
      </c>
      <c r="G972" t="s">
        <v>241</v>
      </c>
      <c r="H972">
        <v>33.8166666666667</v>
      </c>
      <c r="I972">
        <v>27.7916666666667</v>
      </c>
      <c r="J972">
        <v>-2</v>
      </c>
      <c r="K972">
        <v>971</v>
      </c>
      <c r="L972">
        <v>411.666771007482</v>
      </c>
    </row>
    <row r="973" spans="1:12">
      <c r="A973" s="1">
        <v>41831.458333331</v>
      </c>
      <c r="B973">
        <v>1</v>
      </c>
      <c r="C973">
        <v>972</v>
      </c>
      <c r="D973">
        <v>191</v>
      </c>
      <c r="E973">
        <v>11</v>
      </c>
      <c r="F973">
        <v>1</v>
      </c>
      <c r="G973" t="s">
        <v>241</v>
      </c>
      <c r="H973">
        <v>30.125</v>
      </c>
      <c r="I973">
        <v>27.9083333333333</v>
      </c>
      <c r="J973">
        <v>-2</v>
      </c>
      <c r="K973">
        <v>972</v>
      </c>
      <c r="L973">
        <v>448.96691767398</v>
      </c>
    </row>
    <row r="974" spans="1:12">
      <c r="A974" s="1">
        <v>41831.4999999976</v>
      </c>
      <c r="B974">
        <v>1</v>
      </c>
      <c r="C974">
        <v>973</v>
      </c>
      <c r="D974">
        <v>191</v>
      </c>
      <c r="E974">
        <v>12</v>
      </c>
      <c r="F974">
        <v>1</v>
      </c>
      <c r="G974" t="s">
        <v>241</v>
      </c>
      <c r="H974">
        <v>27.0583333333333</v>
      </c>
      <c r="I974">
        <v>28.0333333333333</v>
      </c>
      <c r="J974">
        <v>-2</v>
      </c>
      <c r="K974">
        <v>973</v>
      </c>
      <c r="L974">
        <v>416.361155745947</v>
      </c>
    </row>
    <row r="975" spans="1:12">
      <c r="A975" s="1">
        <v>41831.5416666643</v>
      </c>
      <c r="B975">
        <v>1</v>
      </c>
      <c r="C975">
        <v>974</v>
      </c>
      <c r="D975">
        <v>191</v>
      </c>
      <c r="E975">
        <v>13</v>
      </c>
      <c r="F975">
        <v>1</v>
      </c>
      <c r="G975" t="s">
        <v>241</v>
      </c>
      <c r="H975">
        <v>27.6966666666667</v>
      </c>
      <c r="I975">
        <v>28.1</v>
      </c>
      <c r="J975">
        <v>-2</v>
      </c>
      <c r="K975">
        <v>974</v>
      </c>
      <c r="L975">
        <v>391.302556655807</v>
      </c>
    </row>
    <row r="976" spans="1:12">
      <c r="A976" s="1">
        <v>41831.583333331</v>
      </c>
      <c r="B976">
        <v>1</v>
      </c>
      <c r="C976">
        <v>975</v>
      </c>
      <c r="D976">
        <v>191</v>
      </c>
      <c r="E976">
        <v>14</v>
      </c>
      <c r="F976">
        <v>1</v>
      </c>
      <c r="G976" t="s">
        <v>241</v>
      </c>
      <c r="H976">
        <v>28.6183333333333</v>
      </c>
      <c r="I976">
        <v>28.125</v>
      </c>
      <c r="J976">
        <v>-2</v>
      </c>
      <c r="K976">
        <v>975</v>
      </c>
      <c r="L976">
        <v>309.570492564271</v>
      </c>
    </row>
    <row r="977" spans="1:12">
      <c r="A977" s="1">
        <v>41831.6249999976</v>
      </c>
      <c r="B977">
        <v>1</v>
      </c>
      <c r="C977">
        <v>976</v>
      </c>
      <c r="D977">
        <v>191</v>
      </c>
      <c r="E977">
        <v>15</v>
      </c>
      <c r="F977">
        <v>1</v>
      </c>
      <c r="G977" t="s">
        <v>241</v>
      </c>
      <c r="H977">
        <v>30.9833333333333</v>
      </c>
      <c r="I977">
        <v>28.1166666666667</v>
      </c>
      <c r="J977">
        <v>-2</v>
      </c>
      <c r="K977">
        <v>976</v>
      </c>
      <c r="L977">
        <v>213.601867977941</v>
      </c>
    </row>
    <row r="978" spans="1:12">
      <c r="A978" s="1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s">
        <v>241</v>
      </c>
      <c r="H978">
        <v>32.29</v>
      </c>
      <c r="I978">
        <v>28.15</v>
      </c>
      <c r="J978">
        <v>-2</v>
      </c>
      <c r="K978">
        <v>977</v>
      </c>
      <c r="L978">
        <v>113.182686411549</v>
      </c>
    </row>
    <row r="979" spans="1:12">
      <c r="A979" s="1">
        <v>41831.708333331</v>
      </c>
      <c r="B979">
        <v>1</v>
      </c>
      <c r="C979">
        <v>978</v>
      </c>
      <c r="D979">
        <v>191</v>
      </c>
      <c r="E979">
        <v>17</v>
      </c>
      <c r="F979">
        <v>1</v>
      </c>
      <c r="G979" t="s">
        <v>241</v>
      </c>
      <c r="H979">
        <v>31.2816666666667</v>
      </c>
      <c r="I979">
        <v>28.25</v>
      </c>
      <c r="J979">
        <v>-2</v>
      </c>
      <c r="K979">
        <v>978</v>
      </c>
      <c r="L979">
        <v>33.8627060114905</v>
      </c>
    </row>
    <row r="980" spans="1:12">
      <c r="A980" s="1">
        <v>41831.7499999976</v>
      </c>
      <c r="B980">
        <v>1</v>
      </c>
      <c r="C980">
        <v>979</v>
      </c>
      <c r="D980">
        <v>191</v>
      </c>
      <c r="E980">
        <v>18</v>
      </c>
      <c r="F980">
        <v>1</v>
      </c>
      <c r="G980" t="s">
        <v>241</v>
      </c>
      <c r="H980">
        <v>29.81</v>
      </c>
      <c r="I980">
        <v>28.2083333333333</v>
      </c>
      <c r="J980">
        <v>-2</v>
      </c>
      <c r="K980">
        <v>979</v>
      </c>
      <c r="L980">
        <v>9.45190831709597</v>
      </c>
    </row>
    <row r="981" spans="1:12">
      <c r="A981" s="1">
        <v>41831.7916666643</v>
      </c>
      <c r="B981">
        <v>1</v>
      </c>
      <c r="C981">
        <v>980</v>
      </c>
      <c r="D981">
        <v>191</v>
      </c>
      <c r="E981">
        <v>19</v>
      </c>
      <c r="F981">
        <v>1</v>
      </c>
      <c r="G981" t="s">
        <v>241</v>
      </c>
      <c r="H981">
        <v>29.01</v>
      </c>
      <c r="I981">
        <v>28.1666666666667</v>
      </c>
      <c r="J981">
        <v>-2</v>
      </c>
      <c r="K981">
        <v>980</v>
      </c>
      <c r="L981">
        <v>0.660020608382677</v>
      </c>
    </row>
    <row r="982" spans="1:12">
      <c r="A982" s="1">
        <v>41831.833333331</v>
      </c>
      <c r="B982">
        <v>1</v>
      </c>
      <c r="C982">
        <v>981</v>
      </c>
      <c r="D982">
        <v>191</v>
      </c>
      <c r="E982">
        <v>20</v>
      </c>
      <c r="F982">
        <v>1</v>
      </c>
      <c r="G982" t="s">
        <v>241</v>
      </c>
      <c r="H982">
        <v>28.385</v>
      </c>
      <c r="I982">
        <v>28.125</v>
      </c>
      <c r="J982">
        <v>-2</v>
      </c>
      <c r="K982">
        <v>981</v>
      </c>
      <c r="L982">
        <v>0.538337314859054</v>
      </c>
    </row>
    <row r="983" spans="1:12">
      <c r="A983" s="1">
        <v>41831.8749999976</v>
      </c>
      <c r="B983">
        <v>1</v>
      </c>
      <c r="C983">
        <v>982</v>
      </c>
      <c r="D983">
        <v>191</v>
      </c>
      <c r="E983">
        <v>21</v>
      </c>
      <c r="F983">
        <v>1</v>
      </c>
      <c r="G983" t="s">
        <v>241</v>
      </c>
      <c r="H983">
        <v>27.36</v>
      </c>
      <c r="I983">
        <v>28.0833333333333</v>
      </c>
      <c r="J983">
        <v>-2</v>
      </c>
      <c r="K983">
        <v>982</v>
      </c>
      <c r="L983">
        <v>0.549610016420361</v>
      </c>
    </row>
    <row r="984" spans="1:12">
      <c r="A984" s="1">
        <v>41831.9166666643</v>
      </c>
      <c r="B984">
        <v>1</v>
      </c>
      <c r="C984">
        <v>983</v>
      </c>
      <c r="D984">
        <v>191</v>
      </c>
      <c r="E984">
        <v>22</v>
      </c>
      <c r="F984">
        <v>1</v>
      </c>
      <c r="G984" t="s">
        <v>241</v>
      </c>
      <c r="H984">
        <v>27.5916666666667</v>
      </c>
      <c r="I984">
        <v>27.9416666666667</v>
      </c>
      <c r="J984">
        <v>-2</v>
      </c>
      <c r="K984">
        <v>983</v>
      </c>
      <c r="L984">
        <v>0.594273261859469</v>
      </c>
    </row>
    <row r="985" spans="1:12">
      <c r="A985" s="1">
        <v>41831.9583333309</v>
      </c>
      <c r="B985">
        <v>1</v>
      </c>
      <c r="C985">
        <v>984</v>
      </c>
      <c r="D985">
        <v>191</v>
      </c>
      <c r="E985">
        <v>23</v>
      </c>
      <c r="F985">
        <v>1</v>
      </c>
      <c r="G985" t="s">
        <v>241</v>
      </c>
      <c r="H985">
        <v>27.8816666666667</v>
      </c>
      <c r="I985">
        <v>27.9333333333333</v>
      </c>
      <c r="J985">
        <v>-2</v>
      </c>
      <c r="K985">
        <v>984</v>
      </c>
      <c r="L985">
        <v>0.424779055099252</v>
      </c>
    </row>
    <row r="986" spans="1:12">
      <c r="A986" s="1">
        <v>41831.9999999976</v>
      </c>
      <c r="B986">
        <v>1</v>
      </c>
      <c r="C986">
        <v>985</v>
      </c>
      <c r="D986">
        <v>191</v>
      </c>
      <c r="E986">
        <v>0</v>
      </c>
      <c r="F986">
        <v>-1</v>
      </c>
      <c r="G986" t="s">
        <v>241</v>
      </c>
      <c r="H986">
        <v>28.31</v>
      </c>
      <c r="I986">
        <v>27.9333333333333</v>
      </c>
      <c r="J986">
        <v>-2</v>
      </c>
      <c r="K986">
        <v>985</v>
      </c>
      <c r="L986">
        <v>0.349460884624169</v>
      </c>
    </row>
    <row r="987" spans="1:12">
      <c r="A987" s="1">
        <v>41832.0416666643</v>
      </c>
      <c r="B987">
        <v>1</v>
      </c>
      <c r="C987">
        <v>986</v>
      </c>
      <c r="D987">
        <v>192</v>
      </c>
      <c r="E987">
        <v>1</v>
      </c>
      <c r="F987">
        <v>-1</v>
      </c>
      <c r="G987" t="s">
        <v>241</v>
      </c>
      <c r="H987">
        <v>28.3133333333333</v>
      </c>
      <c r="I987">
        <v>27.925</v>
      </c>
      <c r="J987">
        <v>-2</v>
      </c>
      <c r="K987">
        <v>986</v>
      </c>
      <c r="L987">
        <v>0.386152044240861</v>
      </c>
    </row>
    <row r="988" spans="1:12">
      <c r="A988" s="1">
        <v>41832.0833333309</v>
      </c>
      <c r="B988">
        <v>1</v>
      </c>
      <c r="C988">
        <v>987</v>
      </c>
      <c r="D988">
        <v>192</v>
      </c>
      <c r="E988">
        <v>2</v>
      </c>
      <c r="F988">
        <v>-1</v>
      </c>
      <c r="G988" t="s">
        <v>241</v>
      </c>
      <c r="H988">
        <v>28.1083333333333</v>
      </c>
      <c r="I988">
        <v>27.9333333333333</v>
      </c>
      <c r="J988">
        <v>-2</v>
      </c>
      <c r="K988">
        <v>987</v>
      </c>
      <c r="L988">
        <v>0.360825464179156</v>
      </c>
    </row>
    <row r="989" spans="1:12">
      <c r="A989" s="1">
        <v>41832.1249999976</v>
      </c>
      <c r="B989">
        <v>1</v>
      </c>
      <c r="C989">
        <v>988</v>
      </c>
      <c r="D989">
        <v>192</v>
      </c>
      <c r="E989">
        <v>3</v>
      </c>
      <c r="F989">
        <v>-1</v>
      </c>
      <c r="G989" t="s">
        <v>241</v>
      </c>
      <c r="H989">
        <v>27.94</v>
      </c>
      <c r="I989">
        <v>27.925</v>
      </c>
      <c r="J989">
        <v>-2</v>
      </c>
      <c r="K989">
        <v>988</v>
      </c>
      <c r="L989">
        <v>0.357045018207173</v>
      </c>
    </row>
    <row r="990" spans="1:12">
      <c r="A990" s="1">
        <v>41832.1666666643</v>
      </c>
      <c r="B990">
        <v>1</v>
      </c>
      <c r="C990">
        <v>989</v>
      </c>
      <c r="D990">
        <v>192</v>
      </c>
      <c r="E990">
        <v>4</v>
      </c>
      <c r="F990">
        <v>-1</v>
      </c>
      <c r="G990" t="s">
        <v>241</v>
      </c>
      <c r="H990">
        <v>27.895</v>
      </c>
      <c r="I990">
        <v>27.9333333333333</v>
      </c>
      <c r="J990">
        <v>-2</v>
      </c>
      <c r="K990">
        <v>989</v>
      </c>
      <c r="L990">
        <v>1.02446706828525</v>
      </c>
    </row>
    <row r="991" spans="1:12">
      <c r="A991" s="1">
        <v>41832.2083333309</v>
      </c>
      <c r="B991">
        <v>1</v>
      </c>
      <c r="C991">
        <v>990</v>
      </c>
      <c r="D991">
        <v>192</v>
      </c>
      <c r="E991">
        <v>5</v>
      </c>
      <c r="F991">
        <v>-1</v>
      </c>
      <c r="G991" t="s">
        <v>241</v>
      </c>
      <c r="H991">
        <v>28.31</v>
      </c>
      <c r="I991">
        <v>27.9333333333333</v>
      </c>
      <c r="J991">
        <v>-2</v>
      </c>
      <c r="K991">
        <v>990</v>
      </c>
      <c r="L991">
        <v>12.6125419469082</v>
      </c>
    </row>
    <row r="992" spans="1:12">
      <c r="A992" s="1">
        <v>41832.2499999976</v>
      </c>
      <c r="B992">
        <v>1</v>
      </c>
      <c r="C992">
        <v>991</v>
      </c>
      <c r="D992">
        <v>192</v>
      </c>
      <c r="E992">
        <v>6</v>
      </c>
      <c r="F992">
        <v>-1</v>
      </c>
      <c r="G992" t="s">
        <v>241</v>
      </c>
      <c r="H992">
        <v>29.2316666666667</v>
      </c>
      <c r="I992">
        <v>27.95</v>
      </c>
      <c r="J992">
        <v>-2</v>
      </c>
      <c r="K992">
        <v>991</v>
      </c>
      <c r="L992">
        <v>57.1232058799085</v>
      </c>
    </row>
    <row r="993" spans="1:12">
      <c r="A993" s="1">
        <v>41832.2916666643</v>
      </c>
      <c r="B993">
        <v>1</v>
      </c>
      <c r="C993">
        <v>992</v>
      </c>
      <c r="D993">
        <v>192</v>
      </c>
      <c r="E993">
        <v>7</v>
      </c>
      <c r="F993">
        <v>-1</v>
      </c>
      <c r="G993" t="s">
        <v>241</v>
      </c>
      <c r="H993">
        <v>31.8266666666667</v>
      </c>
      <c r="I993">
        <v>28.0083333333333</v>
      </c>
      <c r="J993">
        <v>-2</v>
      </c>
      <c r="K993">
        <v>992</v>
      </c>
      <c r="L993">
        <v>149.6970425821</v>
      </c>
    </row>
    <row r="994" spans="1:12">
      <c r="A994" s="1">
        <v>41832.3333333309</v>
      </c>
      <c r="B994">
        <v>1</v>
      </c>
      <c r="C994">
        <v>993</v>
      </c>
      <c r="D994">
        <v>192</v>
      </c>
      <c r="E994">
        <v>8</v>
      </c>
      <c r="F994">
        <v>-1</v>
      </c>
      <c r="G994" t="s">
        <v>241</v>
      </c>
      <c r="H994">
        <v>33.1416666666667</v>
      </c>
      <c r="I994">
        <v>28.1583333333333</v>
      </c>
      <c r="J994">
        <v>-2</v>
      </c>
      <c r="K994">
        <v>993</v>
      </c>
      <c r="L994">
        <v>251.10082273565</v>
      </c>
    </row>
    <row r="995" spans="1:12">
      <c r="A995" s="1">
        <v>41832.3749999976</v>
      </c>
      <c r="B995">
        <v>1</v>
      </c>
      <c r="C995">
        <v>994</v>
      </c>
      <c r="D995">
        <v>192</v>
      </c>
      <c r="E995">
        <v>9</v>
      </c>
      <c r="F995">
        <v>-1</v>
      </c>
      <c r="G995" t="s">
        <v>241</v>
      </c>
      <c r="H995">
        <v>33.9866666666667</v>
      </c>
      <c r="I995">
        <v>28.0833333333333</v>
      </c>
      <c r="J995">
        <v>-2</v>
      </c>
      <c r="K995">
        <v>994</v>
      </c>
      <c r="L995">
        <v>346.110807444801</v>
      </c>
    </row>
    <row r="996" spans="1:12">
      <c r="A996" s="1">
        <v>41832.4166666643</v>
      </c>
      <c r="B996">
        <v>1</v>
      </c>
      <c r="C996">
        <v>995</v>
      </c>
      <c r="D996">
        <v>192</v>
      </c>
      <c r="E996">
        <v>10</v>
      </c>
      <c r="F996">
        <v>-1</v>
      </c>
      <c r="G996" t="s">
        <v>241</v>
      </c>
      <c r="H996">
        <v>34.5166666666667</v>
      </c>
      <c r="I996">
        <v>27.975</v>
      </c>
      <c r="J996">
        <v>-2</v>
      </c>
      <c r="K996">
        <v>995</v>
      </c>
      <c r="L996">
        <v>411.666771007482</v>
      </c>
    </row>
    <row r="997" spans="1:12">
      <c r="A997" s="1">
        <v>41832.4583333309</v>
      </c>
      <c r="B997">
        <v>1</v>
      </c>
      <c r="C997">
        <v>996</v>
      </c>
      <c r="D997">
        <v>192</v>
      </c>
      <c r="E997">
        <v>11</v>
      </c>
      <c r="F997">
        <v>-1</v>
      </c>
      <c r="G997" t="s">
        <v>241</v>
      </c>
      <c r="H997">
        <v>35.8216666666667</v>
      </c>
      <c r="I997">
        <v>28.0833333333333</v>
      </c>
      <c r="J997">
        <v>-2</v>
      </c>
      <c r="K997">
        <v>996</v>
      </c>
      <c r="L997">
        <v>448.96691767398</v>
      </c>
    </row>
    <row r="998" spans="1:12">
      <c r="A998" s="1">
        <v>41832.4999999976</v>
      </c>
      <c r="B998">
        <v>1</v>
      </c>
      <c r="C998">
        <v>997</v>
      </c>
      <c r="D998">
        <v>192</v>
      </c>
      <c r="E998">
        <v>12</v>
      </c>
      <c r="F998">
        <v>-1</v>
      </c>
      <c r="G998" t="s">
        <v>241</v>
      </c>
      <c r="H998">
        <v>36.4633333333333</v>
      </c>
      <c r="I998">
        <v>28.1166666666667</v>
      </c>
      <c r="J998">
        <v>-2</v>
      </c>
      <c r="K998">
        <v>997</v>
      </c>
      <c r="L998">
        <v>416.361155745947</v>
      </c>
    </row>
    <row r="999" spans="1:12">
      <c r="A999" s="1">
        <v>41832.5416666642</v>
      </c>
      <c r="B999">
        <v>1</v>
      </c>
      <c r="C999">
        <v>998</v>
      </c>
      <c r="D999">
        <v>192</v>
      </c>
      <c r="E999">
        <v>13</v>
      </c>
      <c r="F999">
        <v>-1</v>
      </c>
      <c r="G999" t="s">
        <v>241</v>
      </c>
      <c r="H999">
        <v>34.08</v>
      </c>
      <c r="I999">
        <v>28.0916666666667</v>
      </c>
      <c r="J999">
        <v>-2</v>
      </c>
      <c r="K999">
        <v>998</v>
      </c>
      <c r="L999">
        <v>391.302556655807</v>
      </c>
    </row>
    <row r="1000" spans="1:12">
      <c r="A1000" s="1">
        <v>41832.5833333309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s">
        <v>241</v>
      </c>
      <c r="H1000">
        <v>28.28</v>
      </c>
      <c r="I1000">
        <v>28.15</v>
      </c>
      <c r="J1000">
        <v>-2</v>
      </c>
      <c r="K1000">
        <v>999</v>
      </c>
      <c r="L1000">
        <v>309.570492564271</v>
      </c>
    </row>
    <row r="1001" spans="1:12">
      <c r="A1001" s="1">
        <v>41832.6249999976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s">
        <v>241</v>
      </c>
      <c r="H1001">
        <v>26.0666666666667</v>
      </c>
      <c r="I1001">
        <v>28.1583333333333</v>
      </c>
      <c r="J1001">
        <v>-2</v>
      </c>
      <c r="K1001">
        <v>1000</v>
      </c>
      <c r="L1001">
        <v>213.601867977941</v>
      </c>
    </row>
    <row r="1002" spans="1:12">
      <c r="A1002" s="1">
        <v>41832.6666666642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s">
        <v>241</v>
      </c>
      <c r="H1002">
        <v>26.4783333333333</v>
      </c>
      <c r="I1002">
        <v>28.15</v>
      </c>
      <c r="J1002">
        <v>-2</v>
      </c>
      <c r="K1002">
        <v>1001</v>
      </c>
      <c r="L1002">
        <v>113.182686411549</v>
      </c>
    </row>
    <row r="1003" spans="1:12">
      <c r="A1003" s="1">
        <v>41832.7083333309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s">
        <v>241</v>
      </c>
      <c r="H1003">
        <v>25.7366666666667</v>
      </c>
      <c r="I1003">
        <v>28.175</v>
      </c>
      <c r="J1003">
        <v>-2</v>
      </c>
      <c r="K1003">
        <v>1002</v>
      </c>
      <c r="L1003">
        <v>33.8627060114905</v>
      </c>
    </row>
    <row r="1004" spans="1:12">
      <c r="A1004" s="1">
        <v>41832.7499999976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s">
        <v>241</v>
      </c>
      <c r="H1004">
        <v>25.8383333333333</v>
      </c>
      <c r="I1004">
        <v>28.1583333333333</v>
      </c>
      <c r="J1004">
        <v>-2</v>
      </c>
      <c r="K1004">
        <v>1003</v>
      </c>
      <c r="L1004">
        <v>9.45190831709597</v>
      </c>
    </row>
    <row r="1005" spans="1:12">
      <c r="A1005" s="1">
        <v>41832.7916666642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s">
        <v>241</v>
      </c>
      <c r="H1005">
        <v>25.945</v>
      </c>
      <c r="I1005">
        <v>28.1333333333333</v>
      </c>
      <c r="J1005">
        <v>-2</v>
      </c>
      <c r="K1005">
        <v>1004</v>
      </c>
      <c r="L1005">
        <v>0.660020608382677</v>
      </c>
    </row>
    <row r="1006" spans="1:12">
      <c r="A1006" s="1">
        <v>41832.8333333309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s">
        <v>241</v>
      </c>
      <c r="H1006">
        <v>25.73</v>
      </c>
      <c r="I1006">
        <v>28.15</v>
      </c>
      <c r="J1006">
        <v>-2</v>
      </c>
      <c r="K1006">
        <v>1005</v>
      </c>
      <c r="L1006">
        <v>0.538337314859054</v>
      </c>
    </row>
    <row r="1007" spans="1:12">
      <c r="A1007" s="1">
        <v>41832.8749999976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s">
        <v>241</v>
      </c>
      <c r="H1007">
        <v>25.8483333333333</v>
      </c>
      <c r="I1007">
        <v>28.1666666666667</v>
      </c>
      <c r="J1007">
        <v>-2</v>
      </c>
      <c r="K1007">
        <v>1006</v>
      </c>
      <c r="L1007">
        <v>0.549610016420361</v>
      </c>
    </row>
    <row r="1008" spans="1:12">
      <c r="A1008" s="1">
        <v>41832.9166666642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s">
        <v>241</v>
      </c>
      <c r="H1008">
        <v>25.3233333333333</v>
      </c>
      <c r="I1008">
        <v>28.025</v>
      </c>
      <c r="J1008">
        <v>-2</v>
      </c>
      <c r="K1008">
        <v>1007</v>
      </c>
      <c r="L1008">
        <v>0.594273261859469</v>
      </c>
    </row>
    <row r="1009" spans="1:12">
      <c r="A1009" s="1">
        <v>41832.9583333309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s">
        <v>241</v>
      </c>
      <c r="H1009">
        <v>24.91</v>
      </c>
      <c r="I1009">
        <v>27.9916666666667</v>
      </c>
      <c r="J1009">
        <v>-2</v>
      </c>
      <c r="K1009">
        <v>1008</v>
      </c>
      <c r="L1009">
        <v>0.424779055099252</v>
      </c>
    </row>
    <row r="1010" spans="1:12">
      <c r="A1010" s="1">
        <v>41832.9999999976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s">
        <v>241</v>
      </c>
      <c r="H1010">
        <v>24.8416666666666</v>
      </c>
      <c r="I1010">
        <v>27.95</v>
      </c>
      <c r="J1010">
        <v>-2</v>
      </c>
      <c r="K1010">
        <v>1009</v>
      </c>
      <c r="L1010">
        <v>0.349460884624169</v>
      </c>
    </row>
    <row r="1011" spans="1:12">
      <c r="A1011" s="1">
        <v>41833.0416666642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s">
        <v>241</v>
      </c>
      <c r="H1011">
        <v>24.7033333333334</v>
      </c>
      <c r="I1011">
        <v>27.9916666666667</v>
      </c>
      <c r="J1011">
        <v>-2</v>
      </c>
      <c r="K1011">
        <v>1010</v>
      </c>
      <c r="L1011">
        <v>0.386152044240861</v>
      </c>
    </row>
    <row r="1012" spans="1:12">
      <c r="A1012" s="1">
        <v>41833.0833333309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s">
        <v>241</v>
      </c>
      <c r="H1012">
        <v>24.81</v>
      </c>
      <c r="I1012">
        <v>27.9583333333333</v>
      </c>
      <c r="J1012">
        <v>-2</v>
      </c>
      <c r="K1012">
        <v>1011</v>
      </c>
      <c r="L1012">
        <v>0.360825464179156</v>
      </c>
    </row>
    <row r="1013" spans="1:12">
      <c r="A1013" s="1">
        <v>41833.1249999975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s">
        <v>241</v>
      </c>
      <c r="H1013">
        <v>25.0166666666667</v>
      </c>
      <c r="I1013">
        <v>27.9833333333333</v>
      </c>
      <c r="J1013">
        <v>-2</v>
      </c>
      <c r="K1013">
        <v>1012</v>
      </c>
      <c r="L1013">
        <v>0.357045018207173</v>
      </c>
    </row>
    <row r="1014" spans="1:12">
      <c r="A1014" s="1">
        <v>41833.1666666642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s">
        <v>241</v>
      </c>
      <c r="H1014">
        <v>24.8116666666667</v>
      </c>
      <c r="I1014">
        <v>27.9916666666667</v>
      </c>
      <c r="J1014">
        <v>-2</v>
      </c>
      <c r="K1014">
        <v>1013</v>
      </c>
      <c r="L1014">
        <v>1.02446706828525</v>
      </c>
    </row>
    <row r="1015" spans="1:12">
      <c r="A1015" s="1">
        <v>41833.2083333309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s">
        <v>241</v>
      </c>
      <c r="H1015">
        <v>23.7083333333333</v>
      </c>
      <c r="I1015">
        <v>27.9416666666667</v>
      </c>
      <c r="J1015">
        <v>-2</v>
      </c>
      <c r="K1015">
        <v>1014</v>
      </c>
      <c r="L1015">
        <v>12.6125419469082</v>
      </c>
    </row>
    <row r="1016" spans="1:12">
      <c r="A1016" s="1">
        <v>41833.2499999975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s">
        <v>241</v>
      </c>
      <c r="H1016">
        <v>23.3233333333333</v>
      </c>
      <c r="I1016">
        <v>26.375</v>
      </c>
      <c r="J1016">
        <v>-2</v>
      </c>
      <c r="K1016">
        <v>1015</v>
      </c>
      <c r="L1016">
        <v>57.1232058799085</v>
      </c>
    </row>
    <row r="1017" spans="1:12">
      <c r="A1017" s="1">
        <v>41833.2916666642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s">
        <v>241</v>
      </c>
      <c r="H1017">
        <v>23.7533333333333</v>
      </c>
      <c r="I1017">
        <v>19.8416666666667</v>
      </c>
      <c r="J1017">
        <v>-2</v>
      </c>
      <c r="K1017">
        <v>1016</v>
      </c>
      <c r="L1017">
        <v>149.6970425821</v>
      </c>
    </row>
    <row r="1018" spans="1:12">
      <c r="A1018" s="1">
        <v>41833.3333333309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s">
        <v>241</v>
      </c>
      <c r="H1018">
        <v>23.7633333333333</v>
      </c>
      <c r="I1018">
        <v>24.5083333333333</v>
      </c>
      <c r="J1018">
        <v>-2</v>
      </c>
      <c r="K1018">
        <v>1017</v>
      </c>
      <c r="L1018">
        <v>251.10082273565</v>
      </c>
    </row>
    <row r="1019" spans="1:12">
      <c r="A1019" s="1">
        <v>41833.3749999975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s">
        <v>241</v>
      </c>
      <c r="H1019">
        <v>23.7233333333333</v>
      </c>
      <c r="I1019">
        <v>22.9083333333333</v>
      </c>
      <c r="J1019">
        <v>-2</v>
      </c>
      <c r="K1019">
        <v>1018</v>
      </c>
      <c r="L1019">
        <v>346.110807444801</v>
      </c>
    </row>
    <row r="1020" spans="1:12">
      <c r="A1020" s="1">
        <v>41833.4166666642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s">
        <v>241</v>
      </c>
      <c r="H1020">
        <v>23.5933333333333</v>
      </c>
      <c r="I1020">
        <v>24.4583333333333</v>
      </c>
      <c r="J1020">
        <v>-2</v>
      </c>
      <c r="K1020">
        <v>1019</v>
      </c>
      <c r="L1020">
        <v>411.666771007482</v>
      </c>
    </row>
    <row r="1021" spans="1:12">
      <c r="A1021" s="1">
        <v>41833.4583333309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s">
        <v>241</v>
      </c>
      <c r="H1021">
        <v>24.6533333333333</v>
      </c>
      <c r="I1021">
        <v>19.7333333333333</v>
      </c>
      <c r="J1021">
        <v>-2</v>
      </c>
      <c r="K1021">
        <v>1020</v>
      </c>
      <c r="L1021">
        <v>448.96691767398</v>
      </c>
    </row>
    <row r="1022" spans="1:12">
      <c r="A1022" s="1">
        <v>41833.4999999975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s">
        <v>241</v>
      </c>
      <c r="H1022">
        <v>25.7466666666667</v>
      </c>
      <c r="I1022">
        <v>21.3083333333333</v>
      </c>
      <c r="J1022">
        <v>-2</v>
      </c>
      <c r="K1022">
        <v>1021</v>
      </c>
      <c r="L1022">
        <v>416.361155745947</v>
      </c>
    </row>
    <row r="1023" spans="1:12">
      <c r="A1023" s="1">
        <v>41833.5416666642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s">
        <v>241</v>
      </c>
      <c r="H1023">
        <v>26.75</v>
      </c>
      <c r="I1023">
        <v>27.725</v>
      </c>
      <c r="J1023">
        <v>-2</v>
      </c>
      <c r="K1023">
        <v>1022</v>
      </c>
      <c r="L1023">
        <v>391.302556655807</v>
      </c>
    </row>
    <row r="1024" spans="1:12">
      <c r="A1024" s="1">
        <v>41833.5833333309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s">
        <v>241</v>
      </c>
      <c r="H1024">
        <v>26.5533333333333</v>
      </c>
      <c r="I1024">
        <v>27.7583333333333</v>
      </c>
      <c r="J1024">
        <v>-2</v>
      </c>
      <c r="K1024">
        <v>1023</v>
      </c>
      <c r="L1024">
        <v>309.570492564271</v>
      </c>
    </row>
    <row r="1025" spans="1:12">
      <c r="A1025" s="1">
        <v>41833.6249999975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s">
        <v>241</v>
      </c>
      <c r="H1025">
        <v>26.8733333333333</v>
      </c>
      <c r="I1025">
        <v>27.775</v>
      </c>
      <c r="J1025">
        <v>-2</v>
      </c>
      <c r="K1025">
        <v>1024</v>
      </c>
      <c r="L1025">
        <v>213.601867977941</v>
      </c>
    </row>
    <row r="1026" spans="1:12">
      <c r="A1026" s="1">
        <v>41833.6666666642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s">
        <v>241</v>
      </c>
      <c r="H1026">
        <v>26.17</v>
      </c>
      <c r="I1026">
        <v>27.7666666666667</v>
      </c>
      <c r="J1026">
        <v>-2</v>
      </c>
      <c r="K1026">
        <v>1025</v>
      </c>
      <c r="L1026">
        <v>113.182686411549</v>
      </c>
    </row>
    <row r="1027" spans="1:12">
      <c r="A1027" s="1">
        <v>41833.7083333308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s">
        <v>241</v>
      </c>
      <c r="H1027">
        <v>25.2383333333333</v>
      </c>
      <c r="I1027">
        <v>27.8083333333333</v>
      </c>
      <c r="J1027">
        <v>-2</v>
      </c>
      <c r="K1027">
        <v>1026</v>
      </c>
      <c r="L1027">
        <v>33.8627060114905</v>
      </c>
    </row>
    <row r="1028" spans="1:12">
      <c r="A1028" s="1">
        <v>41833.7499999975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s">
        <v>241</v>
      </c>
      <c r="H1028">
        <v>24.7633333333333</v>
      </c>
      <c r="I1028">
        <v>27.7916666666667</v>
      </c>
      <c r="J1028">
        <v>-2</v>
      </c>
      <c r="K1028">
        <v>1027</v>
      </c>
      <c r="L1028">
        <v>9.45190831709597</v>
      </c>
    </row>
    <row r="1029" spans="1:12">
      <c r="A1029" s="1">
        <v>41833.7916666642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s">
        <v>241</v>
      </c>
      <c r="H1029">
        <v>24.5716666666666</v>
      </c>
      <c r="I1029">
        <v>27.7333333333333</v>
      </c>
      <c r="J1029">
        <v>-2</v>
      </c>
      <c r="K1029">
        <v>1028</v>
      </c>
      <c r="L1029">
        <v>0.660020608382677</v>
      </c>
    </row>
    <row r="1030" spans="1:12">
      <c r="A1030" s="1">
        <v>41833.8333333308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s">
        <v>241</v>
      </c>
      <c r="H1030">
        <v>24.7766666666667</v>
      </c>
      <c r="I1030">
        <v>27.775</v>
      </c>
      <c r="J1030">
        <v>-2</v>
      </c>
      <c r="K1030">
        <v>1029</v>
      </c>
      <c r="L1030">
        <v>0.538337314859054</v>
      </c>
    </row>
    <row r="1031" spans="1:12">
      <c r="A1031" s="1">
        <v>41833.8749999975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s">
        <v>241</v>
      </c>
      <c r="H1031">
        <v>24.695</v>
      </c>
      <c r="I1031">
        <v>27.8166666666667</v>
      </c>
      <c r="J1031">
        <v>-2</v>
      </c>
      <c r="K1031">
        <v>1030</v>
      </c>
      <c r="L1031">
        <v>0.549610016420361</v>
      </c>
    </row>
    <row r="1032" spans="1:12">
      <c r="A1032" s="1">
        <v>41833.9166666642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s">
        <v>241</v>
      </c>
      <c r="H1032">
        <v>24.7216666666667</v>
      </c>
      <c r="I1032">
        <v>23</v>
      </c>
      <c r="J1032">
        <v>-2</v>
      </c>
      <c r="K1032">
        <v>1031</v>
      </c>
      <c r="L1032">
        <v>0.594273261859469</v>
      </c>
    </row>
    <row r="1033" spans="1:12">
      <c r="A1033" s="1">
        <v>41833.9583333308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s">
        <v>241</v>
      </c>
      <c r="H1033">
        <v>24.75</v>
      </c>
      <c r="I1033">
        <v>27.775</v>
      </c>
      <c r="J1033">
        <v>-2</v>
      </c>
      <c r="K1033">
        <v>1032</v>
      </c>
      <c r="L1033">
        <v>0.424779055099252</v>
      </c>
    </row>
    <row r="1034" spans="1:12">
      <c r="A1034" s="1">
        <v>41833.9999999975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s">
        <v>241</v>
      </c>
      <c r="H1034">
        <v>24.48</v>
      </c>
      <c r="I1034">
        <v>24.6333333333333</v>
      </c>
      <c r="J1034">
        <v>-2</v>
      </c>
      <c r="K1034">
        <v>1033</v>
      </c>
      <c r="L1034">
        <v>0.349460884624169</v>
      </c>
    </row>
    <row r="1035" spans="1:12">
      <c r="A1035" s="1">
        <v>41834.0416666642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s">
        <v>241</v>
      </c>
      <c r="H1035">
        <v>24.4166666666667</v>
      </c>
      <c r="I1035">
        <v>23</v>
      </c>
      <c r="J1035">
        <v>-2</v>
      </c>
      <c r="K1035">
        <v>1034</v>
      </c>
      <c r="L1035">
        <v>0.386152044240861</v>
      </c>
    </row>
    <row r="1036" spans="1:12">
      <c r="A1036" s="1">
        <v>41834.0833333308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s">
        <v>241</v>
      </c>
      <c r="H1036">
        <v>24.4616666666667</v>
      </c>
      <c r="I1036">
        <v>27.7666666666667</v>
      </c>
      <c r="J1036">
        <v>-2</v>
      </c>
      <c r="K1036">
        <v>1035</v>
      </c>
      <c r="L1036">
        <v>0.360825464179156</v>
      </c>
    </row>
    <row r="1037" spans="1:12">
      <c r="A1037" s="1">
        <v>41834.1249999975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s">
        <v>241</v>
      </c>
      <c r="H1037">
        <v>24.1983333333333</v>
      </c>
      <c r="I1037">
        <v>22.9916666666667</v>
      </c>
      <c r="J1037">
        <v>-2</v>
      </c>
      <c r="K1037">
        <v>1036</v>
      </c>
      <c r="L1037">
        <v>0.357045018207173</v>
      </c>
    </row>
    <row r="1038" spans="1:12">
      <c r="A1038" s="1">
        <v>41834.1666666642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s">
        <v>241</v>
      </c>
      <c r="H1038">
        <v>23.9833333333333</v>
      </c>
      <c r="I1038">
        <v>24.5916666666667</v>
      </c>
      <c r="J1038">
        <v>-2</v>
      </c>
      <c r="K1038">
        <v>1037</v>
      </c>
      <c r="L1038">
        <v>1.02446706828525</v>
      </c>
    </row>
    <row r="1039" spans="1:12">
      <c r="A1039" s="1">
        <v>41834.2083333308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s">
        <v>241</v>
      </c>
      <c r="H1039">
        <v>24.0933333333333</v>
      </c>
      <c r="I1039">
        <v>22.9916666666667</v>
      </c>
      <c r="J1039">
        <v>-2</v>
      </c>
      <c r="K1039">
        <v>1038</v>
      </c>
      <c r="L1039">
        <v>12.6125419469082</v>
      </c>
    </row>
    <row r="1040" spans="1:12">
      <c r="A1040" s="1">
        <v>41834.2499999975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s">
        <v>241</v>
      </c>
      <c r="H1040">
        <v>25.8766666666667</v>
      </c>
      <c r="I1040">
        <v>27.775</v>
      </c>
      <c r="J1040">
        <v>-2</v>
      </c>
      <c r="K1040">
        <v>1039</v>
      </c>
      <c r="L1040">
        <v>57.1232058799085</v>
      </c>
    </row>
    <row r="1041" spans="1:12">
      <c r="A1041" s="1">
        <v>41834.2916666641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s">
        <v>241</v>
      </c>
      <c r="H1041">
        <v>26.445</v>
      </c>
      <c r="I1041">
        <v>22.9916666666667</v>
      </c>
      <c r="J1041">
        <v>-2</v>
      </c>
      <c r="K1041">
        <v>1040</v>
      </c>
      <c r="L1041">
        <v>149.6970425821</v>
      </c>
    </row>
    <row r="1042" spans="1:12">
      <c r="A1042" s="1">
        <v>41834.3333333308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s">
        <v>241</v>
      </c>
      <c r="H1042">
        <v>28.4616666666667</v>
      </c>
      <c r="I1042">
        <v>27.8333333333333</v>
      </c>
      <c r="J1042">
        <v>-2</v>
      </c>
      <c r="K1042">
        <v>1041</v>
      </c>
      <c r="L1042">
        <v>251.10082273565</v>
      </c>
    </row>
    <row r="1043" spans="1:12">
      <c r="A1043" s="1">
        <v>41834.3749999975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s">
        <v>241</v>
      </c>
      <c r="H1043">
        <v>29.675</v>
      </c>
      <c r="I1043">
        <v>27.9</v>
      </c>
      <c r="J1043">
        <v>-2</v>
      </c>
      <c r="K1043">
        <v>1042</v>
      </c>
      <c r="L1043">
        <v>346.110807444801</v>
      </c>
    </row>
    <row r="1044" spans="1:12">
      <c r="A1044" s="1">
        <v>41834.4166666641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s">
        <v>241</v>
      </c>
      <c r="H1044">
        <v>30.7433333333333</v>
      </c>
      <c r="I1044">
        <v>27.9333333333333</v>
      </c>
      <c r="J1044">
        <v>-2</v>
      </c>
      <c r="K1044">
        <v>1043</v>
      </c>
      <c r="L1044">
        <v>411.666771007482</v>
      </c>
    </row>
    <row r="1045" spans="1:12">
      <c r="A1045" s="1">
        <v>41834.4583333308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s">
        <v>241</v>
      </c>
      <c r="H1045">
        <v>31.085</v>
      </c>
      <c r="I1045">
        <v>27.9583333333333</v>
      </c>
      <c r="J1045">
        <v>-2</v>
      </c>
      <c r="K1045">
        <v>1044</v>
      </c>
      <c r="L1045">
        <v>448.96691767398</v>
      </c>
    </row>
    <row r="1046" spans="1:12">
      <c r="A1046" s="1">
        <v>41834.4999999975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s">
        <v>241</v>
      </c>
      <c r="H1046">
        <v>30.4283333333333</v>
      </c>
      <c r="I1046">
        <v>27.9416666666667</v>
      </c>
      <c r="J1046">
        <v>-2</v>
      </c>
      <c r="K1046">
        <v>1045</v>
      </c>
      <c r="L1046">
        <v>416.361155745947</v>
      </c>
    </row>
    <row r="1047" spans="1:12">
      <c r="A1047" s="1">
        <v>41834.5416666641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s">
        <v>241</v>
      </c>
      <c r="H1047">
        <v>29.985</v>
      </c>
      <c r="I1047">
        <v>27.9833333333333</v>
      </c>
      <c r="J1047">
        <v>-2</v>
      </c>
      <c r="K1047">
        <v>1046</v>
      </c>
      <c r="L1047">
        <v>391.302556655807</v>
      </c>
    </row>
    <row r="1048" spans="1:12">
      <c r="A1048" s="1">
        <v>41834.5833333308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s">
        <v>241</v>
      </c>
      <c r="H1048">
        <v>29.545</v>
      </c>
      <c r="I1048">
        <v>28.0416666666667</v>
      </c>
      <c r="J1048">
        <v>-2</v>
      </c>
      <c r="K1048">
        <v>1047</v>
      </c>
      <c r="L1048">
        <v>309.570492564271</v>
      </c>
    </row>
    <row r="1049" spans="1:12">
      <c r="A1049" s="1">
        <v>41834.6249999975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s">
        <v>241</v>
      </c>
      <c r="H1049">
        <v>29.9633333333333</v>
      </c>
      <c r="I1049">
        <v>28.0833333333333</v>
      </c>
      <c r="J1049">
        <v>-2</v>
      </c>
      <c r="K1049">
        <v>1048</v>
      </c>
      <c r="L1049">
        <v>213.601867977941</v>
      </c>
    </row>
    <row r="1050" spans="1:12">
      <c r="A1050" s="1">
        <v>41834.6666666641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s">
        <v>241</v>
      </c>
      <c r="H1050">
        <v>30.0533333333333</v>
      </c>
      <c r="I1050">
        <v>28.1333333333333</v>
      </c>
      <c r="J1050">
        <v>-2</v>
      </c>
      <c r="K1050">
        <v>1049</v>
      </c>
      <c r="L1050">
        <v>113.182686411549</v>
      </c>
    </row>
    <row r="1051" spans="1:12">
      <c r="A1051" s="1">
        <v>41834.7083333308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s">
        <v>241</v>
      </c>
      <c r="H1051">
        <v>28.735</v>
      </c>
      <c r="I1051">
        <v>28.1666666666667</v>
      </c>
      <c r="J1051">
        <v>-2</v>
      </c>
      <c r="K1051">
        <v>1050</v>
      </c>
      <c r="L1051">
        <v>33.8627060114905</v>
      </c>
    </row>
    <row r="1052" spans="1:12">
      <c r="A1052" s="1">
        <v>41834.7499999975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s">
        <v>241</v>
      </c>
      <c r="H1052">
        <v>27.4666666666667</v>
      </c>
      <c r="I1052">
        <v>28.1583333333333</v>
      </c>
      <c r="J1052">
        <v>-2</v>
      </c>
      <c r="K1052">
        <v>1051</v>
      </c>
      <c r="L1052">
        <v>9.45190831709597</v>
      </c>
    </row>
    <row r="1053" spans="1:12">
      <c r="A1053" s="1">
        <v>41834.7916666641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s">
        <v>241</v>
      </c>
      <c r="H1053">
        <v>26.6066666666667</v>
      </c>
      <c r="I1053">
        <v>28.1166666666667</v>
      </c>
      <c r="J1053">
        <v>-2</v>
      </c>
      <c r="K1053">
        <v>1052</v>
      </c>
      <c r="L1053">
        <v>0.660020608382677</v>
      </c>
    </row>
    <row r="1054" spans="1:12">
      <c r="A1054" s="1">
        <v>41834.8333333308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s">
        <v>241</v>
      </c>
      <c r="H1054">
        <v>26.0566666666667</v>
      </c>
      <c r="I1054">
        <v>28.1166666666667</v>
      </c>
      <c r="J1054">
        <v>-2</v>
      </c>
      <c r="K1054">
        <v>1053</v>
      </c>
      <c r="L1054">
        <v>0.538337314859054</v>
      </c>
    </row>
    <row r="1055" spans="1:12">
      <c r="A1055" s="1">
        <v>41834.8749999974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s">
        <v>241</v>
      </c>
      <c r="H1055">
        <v>25.8816666666667</v>
      </c>
      <c r="I1055">
        <v>28.0333333333333</v>
      </c>
      <c r="J1055">
        <v>-2</v>
      </c>
      <c r="K1055">
        <v>1054</v>
      </c>
      <c r="L1055">
        <v>0.549610016420361</v>
      </c>
    </row>
    <row r="1056" spans="1:12">
      <c r="A1056" s="1">
        <v>41834.9166666641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s">
        <v>241</v>
      </c>
      <c r="H1056">
        <v>25.68</v>
      </c>
      <c r="I1056">
        <v>27.8666666666667</v>
      </c>
      <c r="J1056">
        <v>-2</v>
      </c>
      <c r="K1056">
        <v>1055</v>
      </c>
      <c r="L1056">
        <v>0.594273261859469</v>
      </c>
    </row>
    <row r="1057" spans="1:12">
      <c r="A1057" s="1">
        <v>41834.9583333308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s">
        <v>241</v>
      </c>
      <c r="H1057">
        <v>25.4333333333333</v>
      </c>
      <c r="I1057">
        <v>27.8538461538462</v>
      </c>
      <c r="J1057">
        <v>-2</v>
      </c>
      <c r="K1057">
        <v>1056</v>
      </c>
      <c r="L1057">
        <v>0.424779055099252</v>
      </c>
    </row>
    <row r="1058" spans="1:12">
      <c r="A1058" s="1">
        <v>41834.9999999974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s">
        <v>241</v>
      </c>
      <c r="H1058">
        <v>25.2866666666667</v>
      </c>
      <c r="I1058">
        <v>27.8727272727273</v>
      </c>
      <c r="J1058">
        <v>-2</v>
      </c>
      <c r="K1058">
        <v>1057</v>
      </c>
      <c r="L1058">
        <v>0.349460884624169</v>
      </c>
    </row>
    <row r="1059" spans="1:12">
      <c r="A1059" s="1">
        <v>41835.0416666641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s">
        <v>241</v>
      </c>
      <c r="H1059">
        <v>25.2366666666667</v>
      </c>
      <c r="I1059">
        <v>27.85</v>
      </c>
      <c r="J1059">
        <v>-2</v>
      </c>
      <c r="K1059">
        <v>1058</v>
      </c>
      <c r="L1059">
        <v>0.386152044240861</v>
      </c>
    </row>
    <row r="1060" spans="1:12">
      <c r="A1060" s="1">
        <v>41835.0833333308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s">
        <v>241</v>
      </c>
      <c r="H1060">
        <v>25.125</v>
      </c>
      <c r="I1060">
        <v>24.675</v>
      </c>
      <c r="J1060">
        <v>-2</v>
      </c>
      <c r="K1060">
        <v>1059</v>
      </c>
      <c r="L1060">
        <v>0.360825464179156</v>
      </c>
    </row>
    <row r="1061" spans="1:12">
      <c r="A1061" s="1">
        <v>41835.1249999974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s">
        <v>241</v>
      </c>
      <c r="H1061">
        <v>25.0733333333333</v>
      </c>
      <c r="I1061">
        <v>27.8833333333333</v>
      </c>
      <c r="J1061">
        <v>-2</v>
      </c>
      <c r="K1061">
        <v>1060</v>
      </c>
      <c r="L1061">
        <v>0.357045018207173</v>
      </c>
    </row>
    <row r="1062" spans="1:12">
      <c r="A1062" s="1">
        <v>41835.1666666641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s">
        <v>241</v>
      </c>
      <c r="H1062">
        <v>25.1183333333333</v>
      </c>
      <c r="I1062">
        <v>27.825</v>
      </c>
      <c r="J1062">
        <v>-2</v>
      </c>
      <c r="K1062">
        <v>1061</v>
      </c>
      <c r="L1062">
        <v>1.02446706828525</v>
      </c>
    </row>
    <row r="1063" spans="1:12">
      <c r="A1063" s="1">
        <v>41835.2083333308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s">
        <v>241</v>
      </c>
      <c r="H1063">
        <v>25.16</v>
      </c>
      <c r="I1063">
        <v>27.8083333333333</v>
      </c>
      <c r="J1063">
        <v>-2</v>
      </c>
      <c r="K1063">
        <v>1062</v>
      </c>
      <c r="L1063">
        <v>12.6125419469082</v>
      </c>
    </row>
    <row r="1064" spans="1:12">
      <c r="A1064" s="1">
        <v>41835.2499999974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s">
        <v>241</v>
      </c>
      <c r="H1064">
        <v>25.1516666666667</v>
      </c>
      <c r="I1064">
        <v>27.825</v>
      </c>
      <c r="J1064">
        <v>-2</v>
      </c>
      <c r="K1064">
        <v>1063</v>
      </c>
      <c r="L1064">
        <v>57.1232058799085</v>
      </c>
    </row>
    <row r="1065" spans="1:12">
      <c r="A1065" s="1">
        <v>41835.2916666641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s">
        <v>241</v>
      </c>
      <c r="H1065">
        <v>24.585</v>
      </c>
      <c r="I1065">
        <v>27.8916666666667</v>
      </c>
      <c r="J1065">
        <v>-2</v>
      </c>
      <c r="K1065">
        <v>1064</v>
      </c>
      <c r="L1065">
        <v>149.6970425821</v>
      </c>
    </row>
    <row r="1066" spans="1:12">
      <c r="A1066" s="1">
        <v>41835.3333333308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s">
        <v>241</v>
      </c>
      <c r="H1066">
        <v>22.2066666666667</v>
      </c>
      <c r="I1066">
        <v>27.9916666666667</v>
      </c>
      <c r="J1066">
        <v>-2</v>
      </c>
      <c r="K1066">
        <v>1065</v>
      </c>
      <c r="L1066">
        <v>251.10082273565</v>
      </c>
    </row>
    <row r="1067" spans="1:12">
      <c r="A1067" s="1">
        <v>41835.3749999974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s">
        <v>241</v>
      </c>
      <c r="H1067">
        <v>21.1383333333333</v>
      </c>
      <c r="I1067">
        <v>27.95</v>
      </c>
      <c r="J1067">
        <v>-2</v>
      </c>
      <c r="K1067">
        <v>1066</v>
      </c>
      <c r="L1067">
        <v>346.110807444801</v>
      </c>
    </row>
    <row r="1068" spans="1:12">
      <c r="A1068" s="1">
        <v>41835.4166666641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s">
        <v>241</v>
      </c>
      <c r="H1068">
        <v>20.86</v>
      </c>
      <c r="I1068">
        <v>27.9166666666667</v>
      </c>
      <c r="J1068">
        <v>-2</v>
      </c>
      <c r="K1068">
        <v>1067</v>
      </c>
      <c r="L1068">
        <v>411.666771007482</v>
      </c>
    </row>
    <row r="1069" spans="1:12">
      <c r="A1069" s="1">
        <v>41835.4583333307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s">
        <v>241</v>
      </c>
      <c r="H1069">
        <v>21.6233333333333</v>
      </c>
      <c r="I1069">
        <v>27.925</v>
      </c>
      <c r="J1069">
        <v>-2</v>
      </c>
      <c r="K1069">
        <v>1068</v>
      </c>
      <c r="L1069">
        <v>448.96691767398</v>
      </c>
    </row>
    <row r="1070" spans="1:12">
      <c r="A1070" s="1">
        <v>41835.4999999974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s">
        <v>241</v>
      </c>
      <c r="H1070">
        <v>21.9683333333333</v>
      </c>
      <c r="I1070">
        <v>21.4333333333333</v>
      </c>
      <c r="J1070">
        <v>-2</v>
      </c>
      <c r="K1070">
        <v>1069</v>
      </c>
      <c r="L1070">
        <v>416.361155745947</v>
      </c>
    </row>
    <row r="1071" spans="1:12">
      <c r="A1071" s="1">
        <v>41835.5416666641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s">
        <v>241</v>
      </c>
      <c r="H1071">
        <v>21.71</v>
      </c>
      <c r="I1071">
        <v>21.4083333333333</v>
      </c>
      <c r="J1071">
        <v>-2</v>
      </c>
      <c r="K1071">
        <v>1070</v>
      </c>
      <c r="L1071">
        <v>391.302556655807</v>
      </c>
    </row>
    <row r="1072" spans="1:12">
      <c r="A1072" s="1">
        <v>41835.5833333307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s">
        <v>241</v>
      </c>
      <c r="H1072">
        <v>22.1783333333333</v>
      </c>
      <c r="I1072">
        <v>24.5666666666667</v>
      </c>
      <c r="J1072">
        <v>-2</v>
      </c>
      <c r="K1072">
        <v>1071</v>
      </c>
      <c r="L1072">
        <v>309.570492564271</v>
      </c>
    </row>
    <row r="1073" spans="1:12">
      <c r="A1073" s="1">
        <v>41835.6249999974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s">
        <v>241</v>
      </c>
      <c r="H1073">
        <v>22.66</v>
      </c>
      <c r="I1073">
        <v>24.5416666666667</v>
      </c>
      <c r="J1073">
        <v>-2</v>
      </c>
      <c r="K1073">
        <v>1072</v>
      </c>
      <c r="L1073">
        <v>213.601867977941</v>
      </c>
    </row>
    <row r="1074" spans="1:12">
      <c r="A1074" s="1">
        <v>41835.6666666641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s">
        <v>241</v>
      </c>
      <c r="H1074">
        <v>22.93</v>
      </c>
      <c r="I1074">
        <v>27.8916666666667</v>
      </c>
      <c r="J1074">
        <v>-2</v>
      </c>
      <c r="K1074">
        <v>1073</v>
      </c>
      <c r="L1074">
        <v>113.182686411549</v>
      </c>
    </row>
    <row r="1075" spans="1:12">
      <c r="A1075" s="1">
        <v>41835.7083333307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s">
        <v>241</v>
      </c>
      <c r="H1075">
        <v>23.07</v>
      </c>
      <c r="I1075">
        <v>27.9583333333333</v>
      </c>
      <c r="J1075">
        <v>-2</v>
      </c>
      <c r="K1075">
        <v>1074</v>
      </c>
      <c r="L1075">
        <v>33.8627060114905</v>
      </c>
    </row>
    <row r="1076" spans="1:12">
      <c r="A1076" s="1">
        <v>41835.7499999974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s">
        <v>241</v>
      </c>
      <c r="H1076">
        <v>23.2333333333333</v>
      </c>
      <c r="I1076">
        <v>27.9416666666667</v>
      </c>
      <c r="J1076">
        <v>-2</v>
      </c>
      <c r="K1076">
        <v>1075</v>
      </c>
      <c r="L1076">
        <v>9.45190831709597</v>
      </c>
    </row>
    <row r="1077" spans="1:12">
      <c r="A1077" s="1">
        <v>41835.7916666641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s">
        <v>241</v>
      </c>
      <c r="H1077">
        <v>23.2866666666667</v>
      </c>
      <c r="I1077">
        <v>27.9</v>
      </c>
      <c r="J1077">
        <v>-2</v>
      </c>
      <c r="K1077">
        <v>1076</v>
      </c>
      <c r="L1077">
        <v>0.660020608382677</v>
      </c>
    </row>
    <row r="1078" spans="1:12">
      <c r="A1078" s="1">
        <v>41835.8333333307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s">
        <v>241</v>
      </c>
      <c r="H1078">
        <v>23.4016666666667</v>
      </c>
      <c r="I1078">
        <v>27.9083333333333</v>
      </c>
      <c r="J1078">
        <v>-2</v>
      </c>
      <c r="K1078">
        <v>1077</v>
      </c>
      <c r="L1078">
        <v>0.538337314859054</v>
      </c>
    </row>
    <row r="1079" spans="1:12">
      <c r="A1079" s="1">
        <v>41835.8749999974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s">
        <v>241</v>
      </c>
      <c r="H1079">
        <v>23.3783333333333</v>
      </c>
      <c r="I1079">
        <v>27.9416666666667</v>
      </c>
      <c r="J1079">
        <v>-2</v>
      </c>
      <c r="K1079">
        <v>1078</v>
      </c>
      <c r="L1079">
        <v>0.549610016420361</v>
      </c>
    </row>
    <row r="1080" spans="1:12">
      <c r="A1080" s="1">
        <v>41835.9166666641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s">
        <v>241</v>
      </c>
      <c r="H1080">
        <v>23.4516666666667</v>
      </c>
      <c r="I1080">
        <v>27.8666666666667</v>
      </c>
      <c r="J1080">
        <v>-2</v>
      </c>
      <c r="K1080">
        <v>1079</v>
      </c>
      <c r="L1080">
        <v>0.594273261859469</v>
      </c>
    </row>
    <row r="1081" spans="1:12">
      <c r="A1081" s="1">
        <v>41835.9583333307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s">
        <v>241</v>
      </c>
      <c r="H1081">
        <v>23.5616666666666</v>
      </c>
      <c r="I1081">
        <v>27.7846153846154</v>
      </c>
      <c r="J1081">
        <v>-2</v>
      </c>
      <c r="K1081">
        <v>1080</v>
      </c>
      <c r="L1081">
        <v>0.424779055099252</v>
      </c>
    </row>
    <row r="1082" spans="1:12">
      <c r="A1082" s="1">
        <v>41835.9999999974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s">
        <v>241</v>
      </c>
      <c r="H1082">
        <v>23.7016666666667</v>
      </c>
      <c r="I1082">
        <v>27.7454545454545</v>
      </c>
      <c r="J1082">
        <v>-2</v>
      </c>
      <c r="K1082">
        <v>1081</v>
      </c>
      <c r="L1082">
        <v>0.349460884624169</v>
      </c>
    </row>
    <row r="1083" spans="1:12">
      <c r="A1083" s="1">
        <v>41836.041666664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s">
        <v>241</v>
      </c>
      <c r="H1083">
        <v>23.9766666666667</v>
      </c>
      <c r="I1083">
        <v>24.5416666666667</v>
      </c>
      <c r="J1083">
        <v>-2</v>
      </c>
      <c r="K1083">
        <v>1082</v>
      </c>
      <c r="L1083">
        <v>0.386152044240861</v>
      </c>
    </row>
    <row r="1084" spans="1:12">
      <c r="A1084" s="1">
        <v>41836.0833333307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s">
        <v>241</v>
      </c>
      <c r="H1084">
        <v>24.0966666666667</v>
      </c>
      <c r="I1084">
        <v>27.7333333333333</v>
      </c>
      <c r="J1084">
        <v>-2</v>
      </c>
      <c r="K1084">
        <v>1083</v>
      </c>
      <c r="L1084">
        <v>0.360825464179156</v>
      </c>
    </row>
    <row r="1085" spans="1:12">
      <c r="A1085" s="1">
        <v>41836.1249999974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s">
        <v>241</v>
      </c>
      <c r="H1085">
        <v>24.45</v>
      </c>
      <c r="I1085">
        <v>27.7416666666667</v>
      </c>
      <c r="J1085">
        <v>-2</v>
      </c>
      <c r="K1085">
        <v>1084</v>
      </c>
      <c r="L1085">
        <v>0.357045018207173</v>
      </c>
    </row>
    <row r="1086" spans="1:12">
      <c r="A1086" s="1">
        <v>41836.166666664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s">
        <v>241</v>
      </c>
      <c r="H1086">
        <v>24.5016666666667</v>
      </c>
      <c r="I1086">
        <v>24.5666666666667</v>
      </c>
      <c r="J1086">
        <v>-2</v>
      </c>
      <c r="K1086">
        <v>1085</v>
      </c>
      <c r="L1086">
        <v>1.02446706828525</v>
      </c>
    </row>
    <row r="1087" spans="1:12">
      <c r="A1087" s="1">
        <v>41836.2083333307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s">
        <v>241</v>
      </c>
      <c r="H1087">
        <v>24.6616666666667</v>
      </c>
      <c r="I1087">
        <v>27.7272727272727</v>
      </c>
      <c r="J1087">
        <v>-2</v>
      </c>
      <c r="K1087">
        <v>1086</v>
      </c>
      <c r="L1087">
        <v>12.6125419469082</v>
      </c>
    </row>
    <row r="1088" spans="1:12">
      <c r="A1088" s="1">
        <v>41836.2499999974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s">
        <v>241</v>
      </c>
      <c r="H1088">
        <v>24.99</v>
      </c>
      <c r="I1088">
        <v>27.7916666666667</v>
      </c>
      <c r="J1088">
        <v>-2</v>
      </c>
      <c r="K1088">
        <v>1087</v>
      </c>
      <c r="L1088">
        <v>57.1232058799085</v>
      </c>
    </row>
    <row r="1089" spans="1:12">
      <c r="A1089" s="1">
        <v>41836.291666664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s">
        <v>241</v>
      </c>
      <c r="H1089">
        <v>25.455</v>
      </c>
      <c r="I1089">
        <v>27.9166666666667</v>
      </c>
      <c r="J1089">
        <v>-2</v>
      </c>
      <c r="K1089">
        <v>1088</v>
      </c>
      <c r="L1089">
        <v>149.6970425821</v>
      </c>
    </row>
    <row r="1090" spans="1:12">
      <c r="A1090" s="1">
        <v>41836.3333333307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s">
        <v>241</v>
      </c>
      <c r="H1090">
        <v>26.4666666666667</v>
      </c>
      <c r="I1090">
        <v>27.8166666666667</v>
      </c>
      <c r="J1090">
        <v>-2</v>
      </c>
      <c r="K1090">
        <v>1089</v>
      </c>
      <c r="L1090">
        <v>251.10082273565</v>
      </c>
    </row>
    <row r="1091" spans="1:12">
      <c r="A1091" s="1">
        <v>41836.3749999974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s">
        <v>241</v>
      </c>
      <c r="H1091">
        <v>28.985</v>
      </c>
      <c r="I1091">
        <v>27.6833333333333</v>
      </c>
      <c r="J1091">
        <v>-2</v>
      </c>
      <c r="K1091">
        <v>1090</v>
      </c>
      <c r="L1091">
        <v>346.110807444801</v>
      </c>
    </row>
    <row r="1092" spans="1:12">
      <c r="A1092" s="1">
        <v>41836.416666664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s">
        <v>241</v>
      </c>
      <c r="H1092">
        <v>30.1833333333333</v>
      </c>
      <c r="I1092">
        <v>27.7916666666667</v>
      </c>
      <c r="J1092">
        <v>-2</v>
      </c>
      <c r="K1092">
        <v>1091</v>
      </c>
      <c r="L1092">
        <v>411.666771007482</v>
      </c>
    </row>
    <row r="1093" spans="1:12">
      <c r="A1093" s="1">
        <v>41836.4583333307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s">
        <v>241</v>
      </c>
      <c r="H1093">
        <v>31.15</v>
      </c>
      <c r="I1093">
        <v>27.9333333333333</v>
      </c>
      <c r="J1093">
        <v>-2</v>
      </c>
      <c r="K1093">
        <v>1092</v>
      </c>
      <c r="L1093">
        <v>448.96691767398</v>
      </c>
    </row>
    <row r="1094" spans="1:12">
      <c r="A1094" s="1">
        <v>41836.4999999974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s">
        <v>241</v>
      </c>
      <c r="H1094">
        <v>32.005</v>
      </c>
      <c r="I1094">
        <v>27.9833333333333</v>
      </c>
      <c r="J1094">
        <v>-2</v>
      </c>
      <c r="K1094">
        <v>1093</v>
      </c>
      <c r="L1094">
        <v>416.361155745947</v>
      </c>
    </row>
    <row r="1095" spans="1:12">
      <c r="A1095" s="1">
        <v>41836.541666664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s">
        <v>241</v>
      </c>
      <c r="H1095">
        <v>32.3516666666667</v>
      </c>
      <c r="I1095">
        <v>28.0083333333333</v>
      </c>
      <c r="J1095">
        <v>-2</v>
      </c>
      <c r="K1095">
        <v>1094</v>
      </c>
      <c r="L1095">
        <v>391.302556655807</v>
      </c>
    </row>
    <row r="1096" spans="1:12">
      <c r="A1096" s="1">
        <v>41836.5833333307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s">
        <v>241</v>
      </c>
      <c r="H1096">
        <v>31.53</v>
      </c>
      <c r="I1096">
        <v>28.0416666666667</v>
      </c>
      <c r="J1096">
        <v>-2</v>
      </c>
      <c r="K1096">
        <v>1095</v>
      </c>
      <c r="L1096">
        <v>309.570492564271</v>
      </c>
    </row>
    <row r="1097" spans="1:12">
      <c r="A1097" s="1">
        <v>41836.6249999973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s">
        <v>241</v>
      </c>
      <c r="H1097">
        <v>30.94</v>
      </c>
      <c r="I1097">
        <v>28.05</v>
      </c>
      <c r="J1097">
        <v>-2</v>
      </c>
      <c r="K1097">
        <v>1096</v>
      </c>
      <c r="L1097">
        <v>213.601867977941</v>
      </c>
    </row>
    <row r="1098" spans="1:12">
      <c r="A1098" s="1">
        <v>41836.666666664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s">
        <v>241</v>
      </c>
      <c r="H1098">
        <v>31.3283333333333</v>
      </c>
      <c r="I1098">
        <v>28.1</v>
      </c>
      <c r="J1098">
        <v>-2</v>
      </c>
      <c r="K1098">
        <v>1097</v>
      </c>
      <c r="L1098">
        <v>113.182686411549</v>
      </c>
    </row>
    <row r="1099" spans="1:12">
      <c r="A1099" s="1">
        <v>41836.7083333307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s">
        <v>241</v>
      </c>
      <c r="H1099">
        <v>30.5533333333333</v>
      </c>
      <c r="I1099">
        <v>28.1083333333333</v>
      </c>
      <c r="J1099">
        <v>-2</v>
      </c>
      <c r="K1099">
        <v>1098</v>
      </c>
      <c r="L1099">
        <v>33.8627060114905</v>
      </c>
    </row>
    <row r="1100" spans="1:12">
      <c r="A1100" s="1">
        <v>41836.7499999973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s">
        <v>241</v>
      </c>
      <c r="H1100">
        <v>29.7833333333333</v>
      </c>
      <c r="I1100">
        <v>28.1333333333333</v>
      </c>
      <c r="J1100">
        <v>-2</v>
      </c>
      <c r="K1100">
        <v>1099</v>
      </c>
      <c r="L1100">
        <v>9.45190831709597</v>
      </c>
    </row>
    <row r="1101" spans="1:12">
      <c r="A1101" s="1">
        <v>41836.791666664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s">
        <v>241</v>
      </c>
      <c r="H1101">
        <v>29.0283333333333</v>
      </c>
      <c r="I1101">
        <v>28.075</v>
      </c>
      <c r="J1101">
        <v>-2</v>
      </c>
      <c r="K1101">
        <v>1100</v>
      </c>
      <c r="L1101">
        <v>0.660020608382677</v>
      </c>
    </row>
    <row r="1102" spans="1:12">
      <c r="A1102" s="1">
        <v>41836.8333333307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s">
        <v>241</v>
      </c>
      <c r="H1102">
        <v>28.5916666666667</v>
      </c>
      <c r="I1102">
        <v>28.0416666666667</v>
      </c>
      <c r="J1102">
        <v>-2</v>
      </c>
      <c r="K1102">
        <v>1101</v>
      </c>
      <c r="L1102">
        <v>0.538337314859054</v>
      </c>
    </row>
    <row r="1103" spans="1:12">
      <c r="A1103" s="1">
        <v>41836.8749999973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s">
        <v>241</v>
      </c>
      <c r="H1103">
        <v>28.3</v>
      </c>
      <c r="I1103">
        <v>28.0583333333333</v>
      </c>
      <c r="J1103">
        <v>-2</v>
      </c>
      <c r="K1103">
        <v>1102</v>
      </c>
      <c r="L1103">
        <v>0.549610016420361</v>
      </c>
    </row>
    <row r="1104" spans="1:12">
      <c r="A1104" s="1">
        <v>41836.916666664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s">
        <v>241</v>
      </c>
      <c r="H1104">
        <v>27.99</v>
      </c>
      <c r="I1104">
        <v>28.05</v>
      </c>
      <c r="J1104">
        <v>-2</v>
      </c>
      <c r="K1104">
        <v>1103</v>
      </c>
      <c r="L1104">
        <v>0.594273261859469</v>
      </c>
    </row>
    <row r="1105" spans="1:12">
      <c r="A1105" s="1">
        <v>41836.9583333307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s">
        <v>241</v>
      </c>
      <c r="H1105">
        <v>27.5333333333334</v>
      </c>
      <c r="I1105">
        <v>28.025</v>
      </c>
      <c r="J1105">
        <v>-2</v>
      </c>
      <c r="K1105">
        <v>1104</v>
      </c>
      <c r="L1105">
        <v>0.424779055099252</v>
      </c>
    </row>
    <row r="1106" spans="1:12">
      <c r="A1106" s="1">
        <v>41836.9999999973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s">
        <v>241</v>
      </c>
      <c r="H1106">
        <v>27.1933333333333</v>
      </c>
      <c r="I1106">
        <v>28.0181818181818</v>
      </c>
      <c r="J1106">
        <v>-2</v>
      </c>
      <c r="K1106">
        <v>1105</v>
      </c>
      <c r="L1106">
        <v>0.349460884624169</v>
      </c>
    </row>
    <row r="1107" spans="1:12">
      <c r="A1107" s="1">
        <v>41837.041666664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s">
        <v>241</v>
      </c>
      <c r="H1107">
        <v>26.965</v>
      </c>
      <c r="I1107">
        <v>28.0416666666667</v>
      </c>
      <c r="J1107">
        <v>0</v>
      </c>
      <c r="K1107">
        <v>1106</v>
      </c>
      <c r="L1107">
        <v>0.386152044240861</v>
      </c>
    </row>
    <row r="1108" spans="1:12">
      <c r="A1108" s="1">
        <v>41837.0833333307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s">
        <v>241</v>
      </c>
      <c r="H1108">
        <v>27.065</v>
      </c>
      <c r="I1108">
        <v>28.05</v>
      </c>
      <c r="J1108">
        <v>0</v>
      </c>
      <c r="K1108">
        <v>1107</v>
      </c>
      <c r="L1108">
        <v>0.360825464179156</v>
      </c>
    </row>
    <row r="1109" spans="1:12">
      <c r="A1109" s="1">
        <v>41837.1249999973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s">
        <v>241</v>
      </c>
      <c r="H1109">
        <v>27.0233333333333</v>
      </c>
      <c r="I1109">
        <v>28.0416666666667</v>
      </c>
      <c r="J1109">
        <v>0</v>
      </c>
      <c r="K1109">
        <v>1108</v>
      </c>
      <c r="L1109">
        <v>0.357045018207173</v>
      </c>
    </row>
    <row r="1110" spans="1:12">
      <c r="A1110" s="1">
        <v>41837.166666664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s">
        <v>241</v>
      </c>
      <c r="H1110">
        <v>26.9066666666667</v>
      </c>
      <c r="I1110">
        <v>28.0333333333333</v>
      </c>
      <c r="J1110">
        <v>0</v>
      </c>
      <c r="K1110">
        <v>1109</v>
      </c>
      <c r="L1110">
        <v>1.02446706828525</v>
      </c>
    </row>
    <row r="1111" spans="1:12">
      <c r="A1111" s="1">
        <v>41837.2083333306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s">
        <v>241</v>
      </c>
      <c r="H1111">
        <v>27.0483333333333</v>
      </c>
      <c r="I1111">
        <v>28.0416666666667</v>
      </c>
      <c r="J1111">
        <v>0</v>
      </c>
      <c r="K1111">
        <v>1110</v>
      </c>
      <c r="L1111">
        <v>12.6125419469082</v>
      </c>
    </row>
    <row r="1112" spans="1:12">
      <c r="A1112" s="1">
        <v>41837.2499999973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s">
        <v>241</v>
      </c>
      <c r="H1112">
        <v>27.64</v>
      </c>
      <c r="I1112">
        <v>28.025</v>
      </c>
      <c r="J1112">
        <v>0</v>
      </c>
      <c r="K1112">
        <v>1111</v>
      </c>
      <c r="L1112">
        <v>57.1232058799085</v>
      </c>
    </row>
    <row r="1113" spans="1:12">
      <c r="A1113" s="1">
        <v>41837.291666664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s">
        <v>241</v>
      </c>
      <c r="H1113">
        <v>28.72</v>
      </c>
      <c r="I1113">
        <v>28</v>
      </c>
      <c r="J1113">
        <v>0</v>
      </c>
      <c r="K1113">
        <v>1112</v>
      </c>
      <c r="L1113">
        <v>149.6970425821</v>
      </c>
    </row>
    <row r="1114" spans="1:12">
      <c r="A1114" s="1">
        <v>41837.3333333306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s">
        <v>241</v>
      </c>
      <c r="H1114">
        <v>30.3866666666667</v>
      </c>
      <c r="I1114">
        <v>27.8583333333333</v>
      </c>
      <c r="J1114">
        <v>0</v>
      </c>
      <c r="K1114">
        <v>1113</v>
      </c>
      <c r="L1114">
        <v>251.10082273565</v>
      </c>
    </row>
    <row r="1115" spans="1:12">
      <c r="A1115" s="1">
        <v>41837.3749999973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s">
        <v>241</v>
      </c>
      <c r="H1115">
        <v>31.1816666666667</v>
      </c>
      <c r="I1115">
        <v>27.9833333333333</v>
      </c>
      <c r="J1115">
        <v>0</v>
      </c>
      <c r="K1115">
        <v>1114</v>
      </c>
      <c r="L1115">
        <v>346.110807444801</v>
      </c>
    </row>
    <row r="1116" spans="1:12">
      <c r="A1116" s="1">
        <v>41837.416666664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s">
        <v>241</v>
      </c>
      <c r="H1116">
        <v>31.6283333333333</v>
      </c>
      <c r="I1116">
        <v>28.1416666666667</v>
      </c>
      <c r="J1116">
        <v>0</v>
      </c>
      <c r="K1116">
        <v>1115</v>
      </c>
      <c r="L1116">
        <v>411.666771007482</v>
      </c>
    </row>
    <row r="1117" spans="1:12">
      <c r="A1117" s="1">
        <v>41837.4583333306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s">
        <v>241</v>
      </c>
      <c r="H1117">
        <v>33.26</v>
      </c>
      <c r="I1117">
        <v>28.1833333333333</v>
      </c>
      <c r="J1117">
        <v>0</v>
      </c>
      <c r="K1117">
        <v>1116</v>
      </c>
      <c r="L1117">
        <v>448.96691767398</v>
      </c>
    </row>
    <row r="1118" spans="1:12">
      <c r="A1118" s="1">
        <v>41837.4999999973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s">
        <v>241</v>
      </c>
      <c r="H1118">
        <v>33.7266666666667</v>
      </c>
      <c r="I1118">
        <v>28.2083333333333</v>
      </c>
      <c r="J1118">
        <v>0</v>
      </c>
      <c r="K1118">
        <v>1117</v>
      </c>
      <c r="L1118">
        <v>416.361155745947</v>
      </c>
    </row>
    <row r="1119" spans="1:12">
      <c r="A1119" s="1">
        <v>41837.541666664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s">
        <v>241</v>
      </c>
      <c r="H1119">
        <v>34.15</v>
      </c>
      <c r="I1119">
        <v>28.225</v>
      </c>
      <c r="J1119">
        <v>0</v>
      </c>
      <c r="K1119">
        <v>1118</v>
      </c>
      <c r="L1119">
        <v>391.302556655807</v>
      </c>
    </row>
    <row r="1120" spans="1:12">
      <c r="A1120" s="1">
        <v>41837.5833333306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s">
        <v>241</v>
      </c>
      <c r="H1120">
        <v>33.68</v>
      </c>
      <c r="I1120">
        <v>28.275</v>
      </c>
      <c r="J1120">
        <v>0</v>
      </c>
      <c r="K1120">
        <v>1119</v>
      </c>
      <c r="L1120">
        <v>309.570492564271</v>
      </c>
    </row>
    <row r="1121" spans="1:12">
      <c r="A1121" s="1">
        <v>41837.6249999973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s">
        <v>241</v>
      </c>
      <c r="H1121">
        <v>33.725</v>
      </c>
      <c r="I1121">
        <v>28.3</v>
      </c>
      <c r="J1121">
        <v>0</v>
      </c>
      <c r="K1121">
        <v>1120</v>
      </c>
      <c r="L1121">
        <v>213.601867977941</v>
      </c>
    </row>
    <row r="1122" spans="1:12">
      <c r="A1122" s="1">
        <v>41837.666666664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s">
        <v>241</v>
      </c>
      <c r="H1122">
        <v>33.09</v>
      </c>
      <c r="I1122">
        <v>28.3416666666667</v>
      </c>
      <c r="J1122">
        <v>0</v>
      </c>
      <c r="K1122">
        <v>1121</v>
      </c>
      <c r="L1122">
        <v>113.182686411549</v>
      </c>
    </row>
    <row r="1123" spans="1:12">
      <c r="A1123" s="1">
        <v>41837.7083333306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s">
        <v>241</v>
      </c>
      <c r="H1123">
        <v>31.5583333333333</v>
      </c>
      <c r="I1123">
        <v>28.4</v>
      </c>
      <c r="J1123">
        <v>0</v>
      </c>
      <c r="K1123">
        <v>1122</v>
      </c>
      <c r="L1123">
        <v>33.8627060114905</v>
      </c>
    </row>
    <row r="1124" spans="1:12">
      <c r="A1124" s="1">
        <v>41837.7499999973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s">
        <v>241</v>
      </c>
      <c r="H1124">
        <v>30.415</v>
      </c>
      <c r="I1124">
        <v>28.3583333333333</v>
      </c>
      <c r="J1124">
        <v>0</v>
      </c>
      <c r="K1124">
        <v>1123</v>
      </c>
      <c r="L1124">
        <v>9.45190831709597</v>
      </c>
    </row>
    <row r="1125" spans="1:12">
      <c r="A1125" s="1">
        <v>41837.7916666639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s">
        <v>241</v>
      </c>
      <c r="H1125">
        <v>29.6583333333334</v>
      </c>
      <c r="I1125">
        <v>28.325</v>
      </c>
      <c r="J1125">
        <v>0</v>
      </c>
      <c r="K1125">
        <v>1124</v>
      </c>
      <c r="L1125">
        <v>0.660020608382677</v>
      </c>
    </row>
    <row r="1126" spans="1:12">
      <c r="A1126" s="1">
        <v>41837.8333333306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s">
        <v>241</v>
      </c>
      <c r="H1126">
        <v>29.16</v>
      </c>
      <c r="I1126">
        <v>28.3083333333333</v>
      </c>
      <c r="J1126">
        <v>0</v>
      </c>
      <c r="K1126">
        <v>1125</v>
      </c>
      <c r="L1126">
        <v>0.538337314859054</v>
      </c>
    </row>
    <row r="1127" spans="1:12">
      <c r="A1127" s="1">
        <v>41837.8749999973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s">
        <v>241</v>
      </c>
      <c r="H1127">
        <v>28.7766666666666</v>
      </c>
      <c r="I1127">
        <v>28.3</v>
      </c>
      <c r="J1127">
        <v>0</v>
      </c>
      <c r="K1127">
        <v>1126</v>
      </c>
      <c r="L1127">
        <v>0.549610016420361</v>
      </c>
    </row>
    <row r="1128" spans="1:12">
      <c r="A1128" s="1">
        <v>41837.9166666639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s">
        <v>241</v>
      </c>
      <c r="H1128">
        <v>28.4183333333334</v>
      </c>
      <c r="I1128">
        <v>28.3</v>
      </c>
      <c r="J1128">
        <v>0</v>
      </c>
      <c r="K1128">
        <v>1127</v>
      </c>
      <c r="L1128">
        <v>0.594273261859469</v>
      </c>
    </row>
    <row r="1129" spans="1:12">
      <c r="A1129" s="1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s">
        <v>241</v>
      </c>
      <c r="H1129">
        <v>28.305</v>
      </c>
      <c r="I1129">
        <v>28.3461538461538</v>
      </c>
      <c r="J1129">
        <v>0</v>
      </c>
      <c r="K1129">
        <v>1128</v>
      </c>
      <c r="L1129">
        <v>0.424779055099252</v>
      </c>
    </row>
    <row r="1130" spans="1:12">
      <c r="A1130" s="1">
        <v>41837.9999999973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s">
        <v>241</v>
      </c>
      <c r="H1130">
        <v>28.275</v>
      </c>
      <c r="I1130">
        <v>28.2727272727273</v>
      </c>
      <c r="J1130">
        <v>0</v>
      </c>
      <c r="K1130">
        <v>1129</v>
      </c>
      <c r="L1130">
        <v>0.349460884624169</v>
      </c>
    </row>
    <row r="1131" spans="1:12">
      <c r="A1131" s="1">
        <v>41838.0416666639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s">
        <v>241</v>
      </c>
      <c r="H1131">
        <v>28.14</v>
      </c>
      <c r="I1131">
        <v>28.25</v>
      </c>
      <c r="J1131">
        <v>0</v>
      </c>
      <c r="K1131">
        <v>1130</v>
      </c>
      <c r="L1131">
        <v>0.386152044240861</v>
      </c>
    </row>
    <row r="1132" spans="1:12">
      <c r="A1132" s="1">
        <v>41838.0833333306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s">
        <v>241</v>
      </c>
      <c r="H1132">
        <v>28.1066666666666</v>
      </c>
      <c r="I1132">
        <v>28.175</v>
      </c>
      <c r="J1132">
        <v>0</v>
      </c>
      <c r="K1132">
        <v>1131</v>
      </c>
      <c r="L1132">
        <v>0.360825464179156</v>
      </c>
    </row>
    <row r="1133" spans="1:12">
      <c r="A1133" s="1">
        <v>41838.1249999973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s">
        <v>241</v>
      </c>
      <c r="H1133">
        <v>27.9333333333333</v>
      </c>
      <c r="I1133">
        <v>28.1333333333333</v>
      </c>
      <c r="J1133">
        <v>0</v>
      </c>
      <c r="K1133">
        <v>1132</v>
      </c>
      <c r="L1133">
        <v>0.357045018207173</v>
      </c>
    </row>
    <row r="1134" spans="1:12">
      <c r="A1134" s="1">
        <v>41838.1666666639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s">
        <v>241</v>
      </c>
      <c r="H1134">
        <v>27.7283333333333</v>
      </c>
      <c r="I1134">
        <v>28.1333333333333</v>
      </c>
      <c r="J1134">
        <v>0</v>
      </c>
      <c r="K1134">
        <v>1133</v>
      </c>
      <c r="L1134">
        <v>1.02446706828525</v>
      </c>
    </row>
    <row r="1135" spans="1:12">
      <c r="A1135" s="1">
        <v>41838.2083333306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s">
        <v>241</v>
      </c>
      <c r="H1135">
        <v>27.845</v>
      </c>
      <c r="I1135">
        <v>28.1333333333333</v>
      </c>
      <c r="J1135">
        <v>0</v>
      </c>
      <c r="K1135">
        <v>1134</v>
      </c>
      <c r="L1135">
        <v>12.6125419469082</v>
      </c>
    </row>
    <row r="1136" spans="1:12">
      <c r="A1136" s="1">
        <v>41838.2499999972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s">
        <v>241</v>
      </c>
      <c r="H1136">
        <v>28.0683333333333</v>
      </c>
      <c r="I1136">
        <v>28.1333333333333</v>
      </c>
      <c r="J1136">
        <v>0</v>
      </c>
      <c r="K1136">
        <v>1135</v>
      </c>
      <c r="L1136">
        <v>57.1232058799085</v>
      </c>
    </row>
    <row r="1137" spans="1:12">
      <c r="A1137" s="1">
        <v>41838.2916666639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s">
        <v>241</v>
      </c>
      <c r="H1137">
        <v>28.7066666666667</v>
      </c>
      <c r="I1137">
        <v>28.0916666666667</v>
      </c>
      <c r="J1137">
        <v>0</v>
      </c>
      <c r="K1137">
        <v>1136</v>
      </c>
      <c r="L1137">
        <v>149.6970425821</v>
      </c>
    </row>
    <row r="1138" spans="1:12">
      <c r="A1138" s="1">
        <v>41838.3333333306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s">
        <v>241</v>
      </c>
      <c r="H1138">
        <v>29.9166666666667</v>
      </c>
      <c r="I1138">
        <v>28.1</v>
      </c>
      <c r="J1138">
        <v>0</v>
      </c>
      <c r="K1138">
        <v>1137</v>
      </c>
      <c r="L1138">
        <v>251.10082273565</v>
      </c>
    </row>
    <row r="1139" spans="1:12">
      <c r="A1139" s="1">
        <v>41838.3749999972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s">
        <v>241</v>
      </c>
      <c r="H1139">
        <v>30.6166666666667</v>
      </c>
      <c r="I1139">
        <v>28.2333333333333</v>
      </c>
      <c r="J1139">
        <v>0</v>
      </c>
      <c r="K1139">
        <v>1138</v>
      </c>
      <c r="L1139">
        <v>346.110807444801</v>
      </c>
    </row>
    <row r="1140" spans="1:12">
      <c r="A1140" s="1">
        <v>41838.4166666639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s">
        <v>241</v>
      </c>
      <c r="H1140">
        <v>32.6183333333333</v>
      </c>
      <c r="I1140">
        <v>28.2583333333333</v>
      </c>
      <c r="J1140">
        <v>0</v>
      </c>
      <c r="K1140">
        <v>1139</v>
      </c>
      <c r="L1140">
        <v>411.666771007482</v>
      </c>
    </row>
    <row r="1141" spans="1:12">
      <c r="A1141" s="1">
        <v>41838.4583333306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s">
        <v>241</v>
      </c>
      <c r="H1141">
        <v>33.65</v>
      </c>
      <c r="I1141">
        <v>28.3</v>
      </c>
      <c r="J1141">
        <v>0</v>
      </c>
      <c r="K1141">
        <v>1140</v>
      </c>
      <c r="L1141">
        <v>448.96691767398</v>
      </c>
    </row>
    <row r="1142" spans="1:12">
      <c r="A1142" s="1">
        <v>41838.4999999972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s">
        <v>241</v>
      </c>
      <c r="H1142">
        <v>33.5066666666667</v>
      </c>
      <c r="I1142">
        <v>28.3166666666667</v>
      </c>
      <c r="J1142">
        <v>0</v>
      </c>
      <c r="K1142">
        <v>1141</v>
      </c>
      <c r="L1142">
        <v>416.361155745947</v>
      </c>
    </row>
    <row r="1143" spans="1:12">
      <c r="A1143" s="1">
        <v>41838.5416666639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s">
        <v>241</v>
      </c>
      <c r="H1143">
        <v>33.6016666666667</v>
      </c>
      <c r="I1143">
        <v>28.3583333333333</v>
      </c>
      <c r="J1143">
        <v>0</v>
      </c>
      <c r="K1143">
        <v>1142</v>
      </c>
      <c r="L1143">
        <v>391.302556655807</v>
      </c>
    </row>
    <row r="1144" spans="1:12">
      <c r="A1144" s="1">
        <v>41838.5833333306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s">
        <v>241</v>
      </c>
      <c r="H1144">
        <v>33.4616666666667</v>
      </c>
      <c r="I1144">
        <v>28.4</v>
      </c>
      <c r="J1144">
        <v>0</v>
      </c>
      <c r="K1144">
        <v>1143</v>
      </c>
      <c r="L1144">
        <v>309.570492564271</v>
      </c>
    </row>
    <row r="1145" spans="1:12">
      <c r="A1145" s="1">
        <v>41838.6249999972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s">
        <v>241</v>
      </c>
      <c r="H1145">
        <v>33.025</v>
      </c>
      <c r="I1145">
        <v>28.3583333333333</v>
      </c>
      <c r="J1145">
        <v>0</v>
      </c>
      <c r="K1145">
        <v>1144</v>
      </c>
      <c r="L1145">
        <v>213.601867977941</v>
      </c>
    </row>
    <row r="1146" spans="1:12">
      <c r="A1146" s="1">
        <v>41838.6666666639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s">
        <v>241</v>
      </c>
      <c r="H1146">
        <v>32.945</v>
      </c>
      <c r="I1146">
        <v>28.4916666666667</v>
      </c>
      <c r="J1146">
        <v>0</v>
      </c>
      <c r="K1146">
        <v>1145</v>
      </c>
      <c r="L1146">
        <v>113.182686411549</v>
      </c>
    </row>
    <row r="1147" spans="1:12">
      <c r="A1147" s="1">
        <v>41838.7083333306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s">
        <v>241</v>
      </c>
      <c r="H1147">
        <v>31.6466666666667</v>
      </c>
      <c r="I1147">
        <v>28.5166666666667</v>
      </c>
      <c r="J1147">
        <v>0</v>
      </c>
      <c r="K1147">
        <v>1146</v>
      </c>
      <c r="L1147">
        <v>33.8627060114905</v>
      </c>
    </row>
    <row r="1148" spans="1:12">
      <c r="A1148" s="1">
        <v>41838.7499999972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s">
        <v>241</v>
      </c>
      <c r="H1148">
        <v>30.2</v>
      </c>
      <c r="I1148">
        <v>28.5083333333333</v>
      </c>
      <c r="J1148">
        <v>0</v>
      </c>
      <c r="K1148">
        <v>1147</v>
      </c>
      <c r="L1148">
        <v>9.45190831709597</v>
      </c>
    </row>
    <row r="1149" spans="1:12">
      <c r="A1149" s="1">
        <v>41838.7916666639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s">
        <v>241</v>
      </c>
      <c r="H1149">
        <v>29.49</v>
      </c>
      <c r="I1149">
        <v>28.4333333333333</v>
      </c>
      <c r="J1149">
        <v>0</v>
      </c>
      <c r="K1149">
        <v>1148</v>
      </c>
      <c r="L1149">
        <v>0.660020608382677</v>
      </c>
    </row>
    <row r="1150" spans="1:12">
      <c r="A1150" s="1">
        <v>41838.8333333305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s">
        <v>241</v>
      </c>
      <c r="H1150">
        <v>29.15</v>
      </c>
      <c r="I1150">
        <v>28.3916666666667</v>
      </c>
      <c r="J1150">
        <v>0</v>
      </c>
      <c r="K1150">
        <v>1149</v>
      </c>
      <c r="L1150">
        <v>0.538337314859054</v>
      </c>
    </row>
    <row r="1151" spans="1:12">
      <c r="A1151" s="1">
        <v>41838.8749999972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s">
        <v>241</v>
      </c>
      <c r="H1151">
        <v>28.7516666666667</v>
      </c>
      <c r="I1151">
        <v>28.35</v>
      </c>
      <c r="J1151">
        <v>0</v>
      </c>
      <c r="K1151">
        <v>1150</v>
      </c>
      <c r="L1151">
        <v>0.549610016420361</v>
      </c>
    </row>
    <row r="1152" spans="1:12">
      <c r="A1152" s="1">
        <v>41838.9166666639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s">
        <v>241</v>
      </c>
      <c r="H1152">
        <v>28.4983333333333</v>
      </c>
      <c r="I1152">
        <v>28.3666666666667</v>
      </c>
      <c r="J1152">
        <v>0</v>
      </c>
      <c r="K1152">
        <v>1151</v>
      </c>
      <c r="L1152">
        <v>0.594273261859469</v>
      </c>
    </row>
    <row r="1153" spans="1:12">
      <c r="A1153" s="1">
        <v>41838.9583333305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s">
        <v>241</v>
      </c>
      <c r="H1153">
        <v>28.4316666666667</v>
      </c>
      <c r="I1153">
        <v>28.375</v>
      </c>
      <c r="J1153">
        <v>0</v>
      </c>
      <c r="K1153">
        <v>1152</v>
      </c>
      <c r="L1153">
        <v>0.424779055099252</v>
      </c>
    </row>
    <row r="1154" spans="1:12">
      <c r="A1154" s="1">
        <v>41838.9999999972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s">
        <v>241</v>
      </c>
      <c r="H1154">
        <v>28.35</v>
      </c>
      <c r="I1154">
        <v>28.3666666666667</v>
      </c>
      <c r="J1154">
        <v>0</v>
      </c>
      <c r="K1154">
        <v>1153</v>
      </c>
      <c r="L1154">
        <v>0.349460884624169</v>
      </c>
    </row>
    <row r="1155" spans="1:12">
      <c r="A1155" s="1">
        <v>41839.0416666639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s">
        <v>241</v>
      </c>
      <c r="H1155">
        <v>28.275</v>
      </c>
      <c r="I1155">
        <v>28.3166666666667</v>
      </c>
      <c r="J1155">
        <v>0</v>
      </c>
      <c r="K1155">
        <v>1154</v>
      </c>
      <c r="L1155">
        <v>0.386152044240861</v>
      </c>
    </row>
    <row r="1156" spans="1:12">
      <c r="A1156" s="1">
        <v>41839.0833333305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s">
        <v>241</v>
      </c>
      <c r="H1156">
        <v>28.2383333333333</v>
      </c>
      <c r="I1156">
        <v>28.2833333333333</v>
      </c>
      <c r="J1156">
        <v>0</v>
      </c>
      <c r="K1156">
        <v>1155</v>
      </c>
      <c r="L1156">
        <v>0.360825464179156</v>
      </c>
    </row>
    <row r="1157" spans="1:12">
      <c r="A1157" s="1">
        <v>41839.1249999972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s">
        <v>241</v>
      </c>
      <c r="H1157">
        <v>28.17</v>
      </c>
      <c r="I1157">
        <v>28.225</v>
      </c>
      <c r="J1157">
        <v>0</v>
      </c>
      <c r="K1157">
        <v>1156</v>
      </c>
      <c r="L1157">
        <v>0.357045018207173</v>
      </c>
    </row>
    <row r="1158" spans="1:12">
      <c r="A1158" s="1">
        <v>41839.1666666639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s">
        <v>241</v>
      </c>
      <c r="H1158">
        <v>28.1083333333333</v>
      </c>
      <c r="I1158">
        <v>28.2333333333333</v>
      </c>
      <c r="J1158">
        <v>0</v>
      </c>
      <c r="K1158">
        <v>1157</v>
      </c>
      <c r="L1158">
        <v>1.02446706828525</v>
      </c>
    </row>
    <row r="1159" spans="1:12">
      <c r="A1159" s="1">
        <v>41839.2083333305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s">
        <v>241</v>
      </c>
      <c r="H1159">
        <v>28.1166666666667</v>
      </c>
      <c r="I1159">
        <v>28.2333333333333</v>
      </c>
      <c r="J1159">
        <v>0</v>
      </c>
      <c r="K1159">
        <v>1158</v>
      </c>
      <c r="L1159">
        <v>12.6125419469082</v>
      </c>
    </row>
    <row r="1160" spans="1:12">
      <c r="A1160" s="1">
        <v>41839.2499999972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s">
        <v>241</v>
      </c>
      <c r="H1160">
        <v>28.4633333333333</v>
      </c>
      <c r="I1160">
        <v>28.2083333333333</v>
      </c>
      <c r="J1160">
        <v>0</v>
      </c>
      <c r="K1160">
        <v>1159</v>
      </c>
      <c r="L1160">
        <v>57.1232058799085</v>
      </c>
    </row>
    <row r="1161" spans="1:12">
      <c r="A1161" s="1">
        <v>41839.2916666639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s">
        <v>241</v>
      </c>
      <c r="H1161">
        <v>29.105</v>
      </c>
      <c r="I1161">
        <v>28.2</v>
      </c>
      <c r="J1161">
        <v>0</v>
      </c>
      <c r="K1161">
        <v>1160</v>
      </c>
      <c r="L1161">
        <v>149.6970425821</v>
      </c>
    </row>
    <row r="1162" spans="1:12">
      <c r="A1162" s="1">
        <v>41839.3333333305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s">
        <v>241</v>
      </c>
      <c r="H1162">
        <v>30.285</v>
      </c>
      <c r="I1162">
        <v>28.2083333333333</v>
      </c>
      <c r="J1162">
        <v>0</v>
      </c>
      <c r="K1162">
        <v>1161</v>
      </c>
      <c r="L1162">
        <v>251.10082273565</v>
      </c>
    </row>
    <row r="1163" spans="1:12">
      <c r="A1163" s="1">
        <v>41839.3749999972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s">
        <v>241</v>
      </c>
      <c r="H1163">
        <v>30.7566666666667</v>
      </c>
      <c r="I1163">
        <v>28.125</v>
      </c>
      <c r="J1163">
        <v>0</v>
      </c>
      <c r="K1163">
        <v>1162</v>
      </c>
      <c r="L1163">
        <v>346.110807444801</v>
      </c>
    </row>
    <row r="1164" spans="1:12">
      <c r="A1164" s="1">
        <v>41839.4166666638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s">
        <v>241</v>
      </c>
      <c r="H1164">
        <v>31.825</v>
      </c>
      <c r="I1164">
        <v>28.0583333333333</v>
      </c>
      <c r="J1164">
        <v>0</v>
      </c>
      <c r="K1164">
        <v>1163</v>
      </c>
      <c r="L1164">
        <v>411.666771007482</v>
      </c>
    </row>
    <row r="1165" spans="1:12">
      <c r="A1165" s="1">
        <v>41839.4583333305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s">
        <v>241</v>
      </c>
      <c r="H1165">
        <v>32.73</v>
      </c>
      <c r="I1165">
        <v>28.0833333333333</v>
      </c>
      <c r="J1165">
        <v>0</v>
      </c>
      <c r="K1165">
        <v>1164</v>
      </c>
      <c r="L1165">
        <v>448.96691767398</v>
      </c>
    </row>
    <row r="1166" spans="1:12">
      <c r="A1166" s="1">
        <v>41839.4999999972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s">
        <v>241</v>
      </c>
      <c r="H1166">
        <v>32.9916666666667</v>
      </c>
      <c r="I1166">
        <v>28.225</v>
      </c>
      <c r="J1166">
        <v>0</v>
      </c>
      <c r="K1166">
        <v>1165</v>
      </c>
      <c r="L1166">
        <v>416.361155745947</v>
      </c>
    </row>
    <row r="1167" spans="1:12">
      <c r="A1167" s="1">
        <v>41839.5416666638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s">
        <v>241</v>
      </c>
      <c r="H1167">
        <v>33.7016666666667</v>
      </c>
      <c r="I1167">
        <v>28.25</v>
      </c>
      <c r="J1167">
        <v>0</v>
      </c>
      <c r="K1167">
        <v>1166</v>
      </c>
      <c r="L1167">
        <v>391.302556655807</v>
      </c>
    </row>
    <row r="1168" spans="1:12">
      <c r="A1168" s="1">
        <v>41839.5833333305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s">
        <v>241</v>
      </c>
      <c r="H1168">
        <v>34.4666666666667</v>
      </c>
      <c r="I1168">
        <v>28.3</v>
      </c>
      <c r="J1168">
        <v>0</v>
      </c>
      <c r="K1168">
        <v>1167</v>
      </c>
      <c r="L1168">
        <v>309.570492564271</v>
      </c>
    </row>
    <row r="1169" spans="1:12">
      <c r="A1169" s="1">
        <v>41839.6249999972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s">
        <v>241</v>
      </c>
      <c r="H1169">
        <v>34.26</v>
      </c>
      <c r="I1169">
        <v>28.3333333333333</v>
      </c>
      <c r="J1169">
        <v>0</v>
      </c>
      <c r="K1169">
        <v>1168</v>
      </c>
      <c r="L1169">
        <v>213.601867977941</v>
      </c>
    </row>
    <row r="1170" spans="1:12">
      <c r="A1170" s="1">
        <v>41839.6666666638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s">
        <v>241</v>
      </c>
      <c r="H1170">
        <v>33.1683333333333</v>
      </c>
      <c r="I1170">
        <v>28.3583333333333</v>
      </c>
      <c r="J1170">
        <v>0</v>
      </c>
      <c r="K1170">
        <v>1169</v>
      </c>
      <c r="L1170">
        <v>113.182686411549</v>
      </c>
    </row>
    <row r="1171" spans="1:12">
      <c r="A1171" s="1">
        <v>41839.7083333305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s">
        <v>241</v>
      </c>
      <c r="H1171">
        <v>31.8916666666667</v>
      </c>
      <c r="I1171">
        <v>28.3833333333333</v>
      </c>
      <c r="J1171">
        <v>0</v>
      </c>
      <c r="K1171">
        <v>1170</v>
      </c>
      <c r="L1171">
        <v>33.8627060114905</v>
      </c>
    </row>
    <row r="1172" spans="1:12">
      <c r="A1172" s="1">
        <v>41839.7499999972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s">
        <v>241</v>
      </c>
      <c r="H1172">
        <v>30.8483333333333</v>
      </c>
      <c r="I1172">
        <v>28.375</v>
      </c>
      <c r="J1172">
        <v>0</v>
      </c>
      <c r="K1172">
        <v>1171</v>
      </c>
      <c r="L1172">
        <v>9.45190831709597</v>
      </c>
    </row>
    <row r="1173" spans="1:12">
      <c r="A1173" s="1">
        <v>41839.7916666638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s">
        <v>241</v>
      </c>
      <c r="H1173">
        <v>30.2133333333333</v>
      </c>
      <c r="I1173">
        <v>28.3333333333333</v>
      </c>
      <c r="J1173">
        <v>0</v>
      </c>
      <c r="K1173">
        <v>1172</v>
      </c>
      <c r="L1173">
        <v>0.660020608382677</v>
      </c>
    </row>
    <row r="1174" spans="1:12">
      <c r="A1174" s="1">
        <v>41839.8333333305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s">
        <v>241</v>
      </c>
      <c r="H1174">
        <v>29.5716666666667</v>
      </c>
      <c r="I1174">
        <v>28.3166666666667</v>
      </c>
      <c r="J1174">
        <v>0</v>
      </c>
      <c r="K1174">
        <v>1173</v>
      </c>
      <c r="L1174">
        <v>0.538337314859054</v>
      </c>
    </row>
    <row r="1175" spans="1:12">
      <c r="A1175" s="1">
        <v>41839.8749999972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s">
        <v>241</v>
      </c>
      <c r="H1175">
        <v>28.935</v>
      </c>
      <c r="I1175">
        <v>28.35</v>
      </c>
      <c r="J1175">
        <v>0</v>
      </c>
      <c r="K1175">
        <v>1174</v>
      </c>
      <c r="L1175">
        <v>0.549610016420361</v>
      </c>
    </row>
    <row r="1176" spans="1:12">
      <c r="A1176" s="1">
        <v>41839.9166666638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s">
        <v>241</v>
      </c>
      <c r="H1176">
        <v>28.535</v>
      </c>
      <c r="I1176">
        <v>28.3</v>
      </c>
      <c r="J1176">
        <v>0</v>
      </c>
      <c r="K1176">
        <v>1175</v>
      </c>
      <c r="L1176">
        <v>0.594273261859469</v>
      </c>
    </row>
    <row r="1177" spans="1:12">
      <c r="A1177" s="1">
        <v>41839.9583333305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s">
        <v>241</v>
      </c>
      <c r="H1177">
        <v>28.1416666666667</v>
      </c>
      <c r="I1177">
        <v>28.3923076923077</v>
      </c>
      <c r="J1177">
        <v>0</v>
      </c>
      <c r="K1177">
        <v>1176</v>
      </c>
      <c r="L1177">
        <v>0.424779055099252</v>
      </c>
    </row>
    <row r="1178" spans="1:12">
      <c r="A1178" s="1">
        <v>41839.9999999971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s">
        <v>241</v>
      </c>
      <c r="H1178">
        <v>27.8633333333333</v>
      </c>
      <c r="I1178">
        <v>28.3818181818182</v>
      </c>
      <c r="J1178">
        <v>0</v>
      </c>
      <c r="K1178">
        <v>1177</v>
      </c>
      <c r="L1178">
        <v>0.349460884624169</v>
      </c>
    </row>
    <row r="1179" spans="1:12">
      <c r="A1179" s="1">
        <v>41840.0416666638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s">
        <v>241</v>
      </c>
      <c r="H1179">
        <v>27.4883333333334</v>
      </c>
      <c r="I1179">
        <v>28.3083333333333</v>
      </c>
      <c r="J1179">
        <v>0</v>
      </c>
      <c r="K1179">
        <v>1178</v>
      </c>
      <c r="L1179">
        <v>0.386152044240861</v>
      </c>
    </row>
    <row r="1180" spans="1:12">
      <c r="A1180" s="1">
        <v>41840.0833333305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s">
        <v>241</v>
      </c>
      <c r="H1180">
        <v>27.1833333333333</v>
      </c>
      <c r="I1180">
        <v>28.25</v>
      </c>
      <c r="J1180">
        <v>0</v>
      </c>
      <c r="K1180">
        <v>1179</v>
      </c>
      <c r="L1180">
        <v>0.360825464179156</v>
      </c>
    </row>
    <row r="1181" spans="1:12">
      <c r="A1181" s="1">
        <v>41840.1249999971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s">
        <v>241</v>
      </c>
      <c r="H1181">
        <v>26.975</v>
      </c>
      <c r="I1181">
        <v>28.2333333333333</v>
      </c>
      <c r="J1181">
        <v>0</v>
      </c>
      <c r="K1181">
        <v>1180</v>
      </c>
      <c r="L1181">
        <v>0.357045018207173</v>
      </c>
    </row>
    <row r="1182" spans="1:12">
      <c r="A1182" s="1">
        <v>41840.1666666638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s">
        <v>241</v>
      </c>
      <c r="H1182">
        <v>26.785</v>
      </c>
      <c r="I1182">
        <v>28.2333333333333</v>
      </c>
      <c r="J1182">
        <v>0</v>
      </c>
      <c r="K1182">
        <v>1181</v>
      </c>
      <c r="L1182">
        <v>1.02446706828525</v>
      </c>
    </row>
    <row r="1183" spans="1:12">
      <c r="A1183" s="1">
        <v>41840.2083333305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s">
        <v>241</v>
      </c>
      <c r="H1183">
        <v>26.8883333333333</v>
      </c>
      <c r="I1183">
        <v>28.2333333333333</v>
      </c>
      <c r="J1183">
        <v>0</v>
      </c>
      <c r="K1183">
        <v>1182</v>
      </c>
      <c r="L1183">
        <v>12.6125419469082</v>
      </c>
    </row>
    <row r="1184" spans="1:12">
      <c r="A1184" s="1">
        <v>41840.2499999971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s">
        <v>241</v>
      </c>
      <c r="H1184">
        <v>29.3433333333333</v>
      </c>
      <c r="I1184">
        <v>28.2333333333333</v>
      </c>
      <c r="J1184">
        <v>0</v>
      </c>
      <c r="K1184">
        <v>1183</v>
      </c>
      <c r="L1184">
        <v>57.1232058799085</v>
      </c>
    </row>
    <row r="1185" spans="1:12">
      <c r="A1185" s="1">
        <v>41840.2916666638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s">
        <v>241</v>
      </c>
      <c r="H1185">
        <v>30.6516666666667</v>
      </c>
      <c r="I1185">
        <v>28.2166666666667</v>
      </c>
      <c r="J1185">
        <v>0</v>
      </c>
      <c r="K1185">
        <v>1184</v>
      </c>
      <c r="L1185">
        <v>149.6970425821</v>
      </c>
    </row>
    <row r="1186" spans="1:12">
      <c r="A1186" s="1">
        <v>41840.3333333305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s">
        <v>241</v>
      </c>
      <c r="H1186">
        <v>32.4533333333333</v>
      </c>
      <c r="I1186">
        <v>28.225</v>
      </c>
      <c r="J1186">
        <v>0</v>
      </c>
      <c r="K1186">
        <v>1185</v>
      </c>
      <c r="L1186">
        <v>251.10082273565</v>
      </c>
    </row>
    <row r="1187" spans="1:12">
      <c r="A1187" s="1">
        <v>41840.3749999971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s">
        <v>241</v>
      </c>
      <c r="H1187">
        <v>34.255</v>
      </c>
      <c r="I1187">
        <v>28.2</v>
      </c>
      <c r="J1187">
        <v>0</v>
      </c>
      <c r="K1187">
        <v>1186</v>
      </c>
      <c r="L1187">
        <v>346.110807444801</v>
      </c>
    </row>
    <row r="1188" spans="1:12">
      <c r="A1188" s="1">
        <v>41840.4166666638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s">
        <v>241</v>
      </c>
      <c r="H1188">
        <v>35.1716666666667</v>
      </c>
      <c r="I1188">
        <v>28.2583333333333</v>
      </c>
      <c r="J1188">
        <v>0</v>
      </c>
      <c r="K1188">
        <v>1187</v>
      </c>
      <c r="L1188">
        <v>411.666771007482</v>
      </c>
    </row>
    <row r="1189" spans="1:12">
      <c r="A1189" s="1">
        <v>41840.4583333305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s">
        <v>241</v>
      </c>
      <c r="H1189">
        <v>35.3066666666667</v>
      </c>
      <c r="I1189">
        <v>28.3833333333333</v>
      </c>
      <c r="J1189">
        <v>0</v>
      </c>
      <c r="K1189">
        <v>1188</v>
      </c>
      <c r="L1189">
        <v>448.96691767398</v>
      </c>
    </row>
    <row r="1190" spans="1:12">
      <c r="A1190" s="1">
        <v>41840.4999999971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s">
        <v>241</v>
      </c>
      <c r="H1190">
        <v>35.785</v>
      </c>
      <c r="I1190">
        <v>28.4083333333333</v>
      </c>
      <c r="J1190">
        <v>0</v>
      </c>
      <c r="K1190">
        <v>1189</v>
      </c>
      <c r="L1190">
        <v>416.361155745947</v>
      </c>
    </row>
    <row r="1191" spans="1:12">
      <c r="A1191" s="1">
        <v>41840.5416666638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s">
        <v>241</v>
      </c>
      <c r="H1191">
        <v>36.48</v>
      </c>
      <c r="I1191">
        <v>28.4083333333333</v>
      </c>
      <c r="J1191">
        <v>0</v>
      </c>
      <c r="K1191">
        <v>1190</v>
      </c>
      <c r="L1191">
        <v>391.302556655807</v>
      </c>
    </row>
    <row r="1192" spans="1:12">
      <c r="A1192" s="1">
        <v>41840.5833333304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s">
        <v>241</v>
      </c>
      <c r="H1192">
        <v>37.205</v>
      </c>
      <c r="I1192">
        <v>28.4166666666667</v>
      </c>
      <c r="J1192">
        <v>0</v>
      </c>
      <c r="K1192">
        <v>1191</v>
      </c>
      <c r="L1192">
        <v>309.570492564271</v>
      </c>
    </row>
    <row r="1193" spans="1:12">
      <c r="A1193" s="1">
        <v>41840.6249999971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s">
        <v>241</v>
      </c>
      <c r="H1193">
        <v>35.9233333333333</v>
      </c>
      <c r="I1193">
        <v>28.4166666666667</v>
      </c>
      <c r="J1193">
        <v>0</v>
      </c>
      <c r="K1193">
        <v>1192</v>
      </c>
      <c r="L1193">
        <v>213.601867977941</v>
      </c>
    </row>
    <row r="1194" spans="1:12">
      <c r="A1194" s="1">
        <v>41840.6666666638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s">
        <v>241</v>
      </c>
      <c r="H1194">
        <v>34.8883333333333</v>
      </c>
      <c r="I1194">
        <v>28.4416666666667</v>
      </c>
      <c r="J1194">
        <v>0</v>
      </c>
      <c r="K1194">
        <v>1193</v>
      </c>
      <c r="L1194">
        <v>113.182686411549</v>
      </c>
    </row>
    <row r="1195" spans="1:12">
      <c r="A1195" s="1">
        <v>41840.7083333304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s">
        <v>241</v>
      </c>
      <c r="H1195">
        <v>33.15</v>
      </c>
      <c r="I1195">
        <v>28.4583333333333</v>
      </c>
      <c r="J1195">
        <v>0</v>
      </c>
      <c r="K1195">
        <v>1194</v>
      </c>
      <c r="L1195">
        <v>33.8627060114905</v>
      </c>
    </row>
    <row r="1196" spans="1:12">
      <c r="A1196" s="1">
        <v>41840.7499999971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s">
        <v>241</v>
      </c>
      <c r="H1196">
        <v>31.4633333333333</v>
      </c>
      <c r="I1196">
        <v>28.45</v>
      </c>
      <c r="J1196">
        <v>0</v>
      </c>
      <c r="K1196">
        <v>1195</v>
      </c>
      <c r="L1196">
        <v>9.45190831709597</v>
      </c>
    </row>
    <row r="1197" spans="1:12">
      <c r="A1197" s="1">
        <v>41840.7916666638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s">
        <v>241</v>
      </c>
      <c r="H1197">
        <v>30.28</v>
      </c>
      <c r="I1197">
        <v>28.3916666666667</v>
      </c>
      <c r="J1197">
        <v>0</v>
      </c>
      <c r="K1197">
        <v>1196</v>
      </c>
      <c r="L1197">
        <v>0.660020608382677</v>
      </c>
    </row>
    <row r="1198" spans="1:12">
      <c r="A1198" s="1">
        <v>41840.8333333304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s">
        <v>241</v>
      </c>
      <c r="H1198">
        <v>29.3583333333333</v>
      </c>
      <c r="I1198">
        <v>28.3666666666667</v>
      </c>
      <c r="J1198">
        <v>0</v>
      </c>
      <c r="K1198">
        <v>1197</v>
      </c>
      <c r="L1198">
        <v>0.538337314859054</v>
      </c>
    </row>
    <row r="1199" spans="1:12">
      <c r="A1199" s="1">
        <v>41840.8749999971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s">
        <v>241</v>
      </c>
      <c r="H1199">
        <v>28.6166666666667</v>
      </c>
      <c r="I1199">
        <v>28.375</v>
      </c>
      <c r="J1199">
        <v>0</v>
      </c>
      <c r="K1199">
        <v>1198</v>
      </c>
      <c r="L1199">
        <v>0.549610016420361</v>
      </c>
    </row>
    <row r="1200" spans="1:12">
      <c r="A1200" s="1">
        <v>41840.9166666638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s">
        <v>241</v>
      </c>
      <c r="H1200">
        <v>28.275</v>
      </c>
      <c r="I1200">
        <v>28.3166666666667</v>
      </c>
      <c r="J1200">
        <v>0</v>
      </c>
      <c r="K1200">
        <v>1199</v>
      </c>
      <c r="L1200">
        <v>0.594273261859469</v>
      </c>
    </row>
    <row r="1201" spans="1:12">
      <c r="A1201" s="1">
        <v>41840.9583333304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s">
        <v>241</v>
      </c>
      <c r="H1201">
        <v>27.835</v>
      </c>
      <c r="I1201">
        <v>28.3384615384615</v>
      </c>
      <c r="J1201">
        <v>0</v>
      </c>
      <c r="K1201">
        <v>1200</v>
      </c>
      <c r="L1201">
        <v>0.424779055099252</v>
      </c>
    </row>
    <row r="1202" spans="1:12">
      <c r="A1202" s="1">
        <v>41840.9999999971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s">
        <v>241</v>
      </c>
      <c r="H1202">
        <v>27.6333333333333</v>
      </c>
      <c r="I1202">
        <v>28.2090909090909</v>
      </c>
      <c r="J1202">
        <v>0</v>
      </c>
      <c r="K1202">
        <v>1201</v>
      </c>
      <c r="L1202">
        <v>0.349460884624169</v>
      </c>
    </row>
    <row r="1203" spans="1:12">
      <c r="A1203" s="1">
        <v>41841.0416666638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s">
        <v>241</v>
      </c>
      <c r="H1203">
        <v>27.5183333333333</v>
      </c>
      <c r="I1203">
        <v>28.2</v>
      </c>
      <c r="J1203">
        <v>0</v>
      </c>
      <c r="K1203">
        <v>1202</v>
      </c>
      <c r="L1203">
        <v>0.386152044240861</v>
      </c>
    </row>
    <row r="1204" spans="1:12">
      <c r="A1204" s="1">
        <v>41841.0833333304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s">
        <v>241</v>
      </c>
      <c r="H1204">
        <v>27.4266666666667</v>
      </c>
      <c r="I1204">
        <v>28.2083333333333</v>
      </c>
      <c r="J1204">
        <v>0</v>
      </c>
      <c r="K1204">
        <v>1203</v>
      </c>
      <c r="L1204">
        <v>0.360825464179156</v>
      </c>
    </row>
    <row r="1205" spans="1:12">
      <c r="A1205" s="1">
        <v>41841.1249999971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s">
        <v>241</v>
      </c>
      <c r="H1205">
        <v>27.3133333333333</v>
      </c>
      <c r="I1205">
        <v>28.2166666666667</v>
      </c>
      <c r="J1205">
        <v>0</v>
      </c>
      <c r="K1205">
        <v>1204</v>
      </c>
      <c r="L1205">
        <v>0.357045018207173</v>
      </c>
    </row>
    <row r="1206" spans="1:12">
      <c r="A1206" s="1">
        <v>41841.1666666637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s">
        <v>241</v>
      </c>
      <c r="H1206">
        <v>27.1783333333333</v>
      </c>
      <c r="I1206">
        <v>28.2083333333333</v>
      </c>
      <c r="J1206">
        <v>0</v>
      </c>
      <c r="K1206">
        <v>1205</v>
      </c>
      <c r="L1206">
        <v>1.02446706828525</v>
      </c>
    </row>
    <row r="1207" spans="1:12">
      <c r="A1207" s="1">
        <v>41841.2083333304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s">
        <v>241</v>
      </c>
      <c r="H1207">
        <v>27.2983333333333</v>
      </c>
      <c r="I1207">
        <v>28.2</v>
      </c>
      <c r="J1207">
        <v>0</v>
      </c>
      <c r="K1207">
        <v>1206</v>
      </c>
      <c r="L1207">
        <v>12.6125419469082</v>
      </c>
    </row>
    <row r="1208" spans="1:12">
      <c r="A1208" s="1">
        <v>41841.2499999971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s">
        <v>241</v>
      </c>
      <c r="H1208">
        <v>28.24</v>
      </c>
      <c r="I1208">
        <v>28.2</v>
      </c>
      <c r="J1208">
        <v>0</v>
      </c>
      <c r="K1208">
        <v>1207</v>
      </c>
      <c r="L1208">
        <v>57.1232058799085</v>
      </c>
    </row>
    <row r="1209" spans="1:12">
      <c r="A1209" s="1">
        <v>41841.2916666637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s">
        <v>241</v>
      </c>
      <c r="H1209">
        <v>30.14</v>
      </c>
      <c r="I1209">
        <v>28.3416666666667</v>
      </c>
      <c r="J1209">
        <v>0</v>
      </c>
      <c r="K1209">
        <v>1208</v>
      </c>
      <c r="L1209">
        <v>149.6970425821</v>
      </c>
    </row>
    <row r="1210" spans="1:12">
      <c r="A1210" s="1">
        <v>41841.3333333304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s">
        <v>241</v>
      </c>
      <c r="H1210">
        <v>31.4166666666667</v>
      </c>
      <c r="I1210">
        <v>28.4090909090909</v>
      </c>
      <c r="J1210">
        <v>0</v>
      </c>
      <c r="K1210">
        <v>1209</v>
      </c>
      <c r="L1210">
        <v>251.10082273565</v>
      </c>
    </row>
    <row r="1211" spans="1:12">
      <c r="A1211" s="1">
        <v>41841.3749999971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s">
        <v>241</v>
      </c>
      <c r="H1211">
        <v>32.93</v>
      </c>
      <c r="I1211">
        <v>28.4166666666667</v>
      </c>
      <c r="J1211">
        <v>0</v>
      </c>
      <c r="K1211">
        <v>1210</v>
      </c>
      <c r="L1211">
        <v>346.110807444801</v>
      </c>
    </row>
    <row r="1212" spans="1:12">
      <c r="A1212" s="1">
        <v>41841.4166666637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s">
        <v>241</v>
      </c>
      <c r="H1212">
        <v>33.6483333333333</v>
      </c>
      <c r="I1212">
        <v>42.3666666666667</v>
      </c>
      <c r="J1212">
        <v>0</v>
      </c>
      <c r="K1212">
        <v>1211</v>
      </c>
      <c r="L1212">
        <v>411.666771007482</v>
      </c>
    </row>
    <row r="1213" spans="1:12">
      <c r="A1213" s="1">
        <v>41841.4583333304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s">
        <v>241</v>
      </c>
      <c r="H1213">
        <v>34.1566666666667</v>
      </c>
      <c r="I1213">
        <v>42.0666666666667</v>
      </c>
      <c r="J1213">
        <v>0</v>
      </c>
      <c r="K1213">
        <v>1212</v>
      </c>
      <c r="L1213">
        <v>448.96691767398</v>
      </c>
    </row>
    <row r="1214" spans="1:12">
      <c r="A1214" s="1">
        <v>41841.4999999971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s">
        <v>241</v>
      </c>
      <c r="H1214">
        <v>34.9766666666667</v>
      </c>
      <c r="I1214">
        <v>40.5166666666667</v>
      </c>
      <c r="J1214">
        <v>0</v>
      </c>
      <c r="K1214">
        <v>1213</v>
      </c>
      <c r="L1214">
        <v>416.361155745947</v>
      </c>
    </row>
    <row r="1215" spans="1:12">
      <c r="A1215" s="1">
        <v>41841.5416666637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s">
        <v>241</v>
      </c>
      <c r="H1215">
        <v>35.2166666666667</v>
      </c>
      <c r="I1215">
        <v>37.3833333333333</v>
      </c>
      <c r="J1215">
        <v>0</v>
      </c>
      <c r="K1215">
        <v>1214</v>
      </c>
      <c r="L1215">
        <v>391.302556655807</v>
      </c>
    </row>
    <row r="1216" spans="1:12">
      <c r="A1216" s="1">
        <v>41841.5833333304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s">
        <v>241</v>
      </c>
      <c r="H1216">
        <v>35.3583333333333</v>
      </c>
      <c r="I1216">
        <v>42.2416666666667</v>
      </c>
      <c r="J1216">
        <v>0</v>
      </c>
      <c r="K1216">
        <v>1215</v>
      </c>
      <c r="L1216">
        <v>309.570492564271</v>
      </c>
    </row>
    <row r="1217" spans="1:12">
      <c r="A1217" s="1">
        <v>41841.6249999971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s">
        <v>241</v>
      </c>
      <c r="H1217">
        <v>35.535</v>
      </c>
      <c r="I1217">
        <v>37.4083333333333</v>
      </c>
      <c r="J1217">
        <v>0</v>
      </c>
      <c r="K1217">
        <v>1216</v>
      </c>
      <c r="L1217">
        <v>213.601867977941</v>
      </c>
    </row>
    <row r="1218" spans="1:12">
      <c r="A1218" s="1">
        <v>41841.6666666637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s">
        <v>241</v>
      </c>
      <c r="H1218">
        <v>34.5983333333333</v>
      </c>
      <c r="I1218">
        <v>34.2083333333333</v>
      </c>
      <c r="J1218">
        <v>0</v>
      </c>
      <c r="K1218">
        <v>1217</v>
      </c>
      <c r="L1218">
        <v>113.182686411549</v>
      </c>
    </row>
    <row r="1219" spans="1:12">
      <c r="A1219" s="1">
        <v>41841.7083333304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s">
        <v>241</v>
      </c>
      <c r="H1219">
        <v>33.5</v>
      </c>
      <c r="I1219">
        <v>34.2666666666667</v>
      </c>
      <c r="J1219">
        <v>0</v>
      </c>
      <c r="K1219">
        <v>1218</v>
      </c>
      <c r="L1219">
        <v>33.8627060114905</v>
      </c>
    </row>
    <row r="1220" spans="1:12">
      <c r="A1220" s="1">
        <v>41841.749999997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s">
        <v>241</v>
      </c>
      <c r="H1220">
        <v>31.84</v>
      </c>
      <c r="I1220">
        <v>29.3583333333333</v>
      </c>
      <c r="J1220">
        <v>0</v>
      </c>
      <c r="K1220">
        <v>1219</v>
      </c>
      <c r="L1220">
        <v>9.45190831709597</v>
      </c>
    </row>
    <row r="1221" spans="1:12">
      <c r="A1221" s="1">
        <v>41841.7916666637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s">
        <v>241</v>
      </c>
      <c r="H1221">
        <v>30.3216666666667</v>
      </c>
      <c r="I1221">
        <v>29.2</v>
      </c>
      <c r="J1221">
        <v>0</v>
      </c>
      <c r="K1221">
        <v>1220</v>
      </c>
      <c r="L1221">
        <v>0.660020608382677</v>
      </c>
    </row>
    <row r="1222" spans="1:12">
      <c r="A1222" s="1">
        <v>41841.8333333304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s">
        <v>241</v>
      </c>
      <c r="H1222">
        <v>29.5816666666667</v>
      </c>
      <c r="I1222">
        <v>29.1</v>
      </c>
      <c r="J1222">
        <v>0</v>
      </c>
      <c r="K1222">
        <v>1221</v>
      </c>
      <c r="L1222">
        <v>0.538337314859054</v>
      </c>
    </row>
    <row r="1223" spans="1:12">
      <c r="A1223" s="1">
        <v>41841.874999997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s">
        <v>241</v>
      </c>
      <c r="H1223">
        <v>29.0883333333333</v>
      </c>
      <c r="I1223">
        <v>25.6083333333333</v>
      </c>
      <c r="J1223">
        <v>0</v>
      </c>
      <c r="K1223">
        <v>1222</v>
      </c>
      <c r="L1223">
        <v>0.549610016420361</v>
      </c>
    </row>
    <row r="1224" spans="1:12">
      <c r="A1224" s="1">
        <v>41841.9166666637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s">
        <v>241</v>
      </c>
      <c r="H1224">
        <v>28.7516666666667</v>
      </c>
      <c r="I1224">
        <v>29.0083333333333</v>
      </c>
      <c r="J1224">
        <v>0</v>
      </c>
      <c r="K1224">
        <v>1223</v>
      </c>
      <c r="L1224">
        <v>0.594273261859469</v>
      </c>
    </row>
    <row r="1225" spans="1:12">
      <c r="A1225" s="1">
        <v>41841.9583333304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s">
        <v>241</v>
      </c>
      <c r="H1225">
        <v>28.3915254237288</v>
      </c>
      <c r="I1225">
        <v>23.9583333333333</v>
      </c>
      <c r="J1225">
        <v>0</v>
      </c>
      <c r="K1225">
        <v>1224</v>
      </c>
      <c r="L1225">
        <v>0.424779055099252</v>
      </c>
    </row>
    <row r="1226" spans="1:12">
      <c r="A1226" s="1">
        <v>41841.999999997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s">
        <v>241</v>
      </c>
      <c r="H1226">
        <v>28.0566666666667</v>
      </c>
      <c r="I1226">
        <v>25.6083333333333</v>
      </c>
      <c r="J1226">
        <v>0</v>
      </c>
      <c r="K1226">
        <v>1225</v>
      </c>
      <c r="L1226">
        <v>0.349460884624169</v>
      </c>
    </row>
    <row r="1227" spans="1:12">
      <c r="A1227" s="1">
        <v>41842.0416666637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s">
        <v>241</v>
      </c>
      <c r="H1227">
        <v>27.8516666666666</v>
      </c>
      <c r="I1227">
        <v>25.6</v>
      </c>
      <c r="J1227">
        <v>0</v>
      </c>
      <c r="K1227">
        <v>1226</v>
      </c>
      <c r="L1227">
        <v>0.386152044240861</v>
      </c>
    </row>
    <row r="1228" spans="1:12">
      <c r="A1228" s="1">
        <v>41842.0833333304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s">
        <v>241</v>
      </c>
      <c r="H1228">
        <v>27.69</v>
      </c>
      <c r="I1228">
        <v>27.2916666666667</v>
      </c>
      <c r="J1228">
        <v>0</v>
      </c>
      <c r="K1228">
        <v>1227</v>
      </c>
      <c r="L1228">
        <v>0.360825464179156</v>
      </c>
    </row>
    <row r="1229" spans="1:12">
      <c r="A1229" s="1">
        <v>41842.124999997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s">
        <v>241</v>
      </c>
      <c r="H1229">
        <v>27.5166666666667</v>
      </c>
      <c r="I1229">
        <v>25.5916666666667</v>
      </c>
      <c r="J1229">
        <v>0</v>
      </c>
      <c r="K1229">
        <v>1228</v>
      </c>
      <c r="L1229">
        <v>0.357045018207173</v>
      </c>
    </row>
    <row r="1230" spans="1:12">
      <c r="A1230" s="1">
        <v>41842.1666666637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s">
        <v>241</v>
      </c>
      <c r="H1230">
        <v>27.5083333333333</v>
      </c>
      <c r="I1230">
        <v>23.8083333333333</v>
      </c>
      <c r="J1230">
        <v>0</v>
      </c>
      <c r="K1230">
        <v>1229</v>
      </c>
      <c r="L1230">
        <v>1.02446706828525</v>
      </c>
    </row>
    <row r="1231" spans="1:12">
      <c r="A1231" s="1">
        <v>41842.2083333304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</v>
      </c>
      <c r="H1231">
        <v>27.6133333333333</v>
      </c>
      <c r="I1231">
        <v>25.425</v>
      </c>
      <c r="J1231">
        <v>0</v>
      </c>
      <c r="K1231">
        <v>1230</v>
      </c>
      <c r="L1231">
        <v>16.85</v>
      </c>
    </row>
    <row r="1232" spans="1:12">
      <c r="A1232" s="1">
        <v>41842.249999997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</v>
      </c>
      <c r="H1232">
        <v>28.8066666666667</v>
      </c>
      <c r="I1232">
        <v>25.4666666666667</v>
      </c>
      <c r="J1232">
        <v>0</v>
      </c>
      <c r="K1232">
        <v>1231</v>
      </c>
      <c r="L1232">
        <v>77.37</v>
      </c>
    </row>
    <row r="1233" spans="1:12">
      <c r="A1233" s="1">
        <v>41842.2916666637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</v>
      </c>
      <c r="H1233">
        <v>30.1133333333333</v>
      </c>
      <c r="I1233">
        <v>28.8083333333333</v>
      </c>
      <c r="J1233">
        <v>0</v>
      </c>
      <c r="K1233">
        <v>1232</v>
      </c>
      <c r="L1233">
        <v>369.443333333333</v>
      </c>
    </row>
    <row r="1234" spans="1:12">
      <c r="A1234" s="1">
        <v>41842.3333333303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614.646666666667</v>
      </c>
      <c r="H1234">
        <v>31.4</v>
      </c>
      <c r="I1234">
        <v>30.4666666666667</v>
      </c>
      <c r="J1234">
        <v>0</v>
      </c>
      <c r="K1234">
        <v>1233</v>
      </c>
      <c r="L1234">
        <v>614.646666666667</v>
      </c>
    </row>
    <row r="1235" spans="1:12">
      <c r="A1235" s="1">
        <v>41842.374999997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</v>
      </c>
      <c r="I1235">
        <v>36.9416666666667</v>
      </c>
      <c r="J1235">
        <v>0</v>
      </c>
      <c r="K1235">
        <v>1234</v>
      </c>
      <c r="L1235">
        <v>801.05</v>
      </c>
    </row>
    <row r="1236" spans="1:12">
      <c r="A1236" s="1">
        <v>41842.4166666637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920.64</v>
      </c>
      <c r="H1236">
        <v>33.5016666666667</v>
      </c>
      <c r="I1236">
        <v>35.4583333333333</v>
      </c>
      <c r="J1236">
        <v>0</v>
      </c>
      <c r="K1236">
        <v>1235</v>
      </c>
      <c r="L1236">
        <v>920.64</v>
      </c>
    </row>
    <row r="1237" spans="1:12">
      <c r="A1237" s="1">
        <v>41842.4583333303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983.936666666667</v>
      </c>
      <c r="H1237">
        <v>34.01</v>
      </c>
      <c r="I1237">
        <v>35.5583333333333</v>
      </c>
      <c r="J1237">
        <v>0</v>
      </c>
      <c r="K1237">
        <v>1236</v>
      </c>
      <c r="L1237">
        <v>983.936666666667</v>
      </c>
    </row>
    <row r="1238" spans="1:12">
      <c r="A1238" s="1">
        <v>41842.499999997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</v>
      </c>
      <c r="H1238">
        <v>34.7566666666667</v>
      </c>
      <c r="I1238">
        <v>34.0166666666667</v>
      </c>
      <c r="J1238">
        <v>0</v>
      </c>
      <c r="K1238">
        <v>1237</v>
      </c>
      <c r="L1238">
        <v>977.923333333333</v>
      </c>
    </row>
    <row r="1239" spans="1:12">
      <c r="A1239" s="1">
        <v>41842.5416666637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918.623333333334</v>
      </c>
      <c r="H1239">
        <v>35.3083333333333</v>
      </c>
      <c r="I1239">
        <v>40.3333333333333</v>
      </c>
      <c r="J1239">
        <v>0</v>
      </c>
      <c r="K1239">
        <v>1238</v>
      </c>
      <c r="L1239">
        <v>918.623333333334</v>
      </c>
    </row>
    <row r="1240" spans="1:12">
      <c r="A1240" s="1">
        <v>41842.5833333303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35.825</v>
      </c>
      <c r="I1240">
        <v>37.3</v>
      </c>
      <c r="J1240">
        <v>0</v>
      </c>
      <c r="K1240">
        <v>1239</v>
      </c>
      <c r="L1240">
        <v>792.69</v>
      </c>
    </row>
    <row r="1241" spans="1:12">
      <c r="A1241" s="1">
        <v>41842.624999997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36.1016666666667</v>
      </c>
      <c r="I1241">
        <v>35.725</v>
      </c>
      <c r="J1241">
        <v>0</v>
      </c>
      <c r="K1241">
        <v>1240</v>
      </c>
      <c r="L1241">
        <v>579.72</v>
      </c>
    </row>
    <row r="1242" spans="1:12">
      <c r="A1242" s="1">
        <v>41842.6666666637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</v>
      </c>
      <c r="H1242">
        <v>35.1216666666667</v>
      </c>
      <c r="I1242">
        <v>34.1833333333333</v>
      </c>
      <c r="J1242">
        <v>0</v>
      </c>
      <c r="K1242">
        <v>1241</v>
      </c>
      <c r="L1242">
        <v>306.813333333333</v>
      </c>
    </row>
    <row r="1243" spans="1:12">
      <c r="A1243" s="1">
        <v>41842.7083333303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33.235</v>
      </c>
      <c r="I1243">
        <v>39.0166666666667</v>
      </c>
      <c r="J1243">
        <v>0</v>
      </c>
      <c r="K1243">
        <v>1242</v>
      </c>
      <c r="L1243">
        <v>42.68</v>
      </c>
    </row>
    <row r="1244" spans="1:12">
      <c r="A1244" s="1">
        <v>41842.749999997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</v>
      </c>
      <c r="H1244">
        <v>31.1833333333333</v>
      </c>
      <c r="I1244">
        <v>35.8583333333333</v>
      </c>
      <c r="J1244">
        <v>0</v>
      </c>
      <c r="K1244">
        <v>1243</v>
      </c>
      <c r="L1244">
        <v>11.86</v>
      </c>
    </row>
    <row r="1245" spans="1:12">
      <c r="A1245" s="1">
        <v>41842.7916666637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s">
        <v>241</v>
      </c>
      <c r="H1245">
        <v>29.9016666666667</v>
      </c>
      <c r="I1245">
        <v>32.6333333333333</v>
      </c>
      <c r="J1245">
        <v>0</v>
      </c>
      <c r="K1245">
        <v>1244</v>
      </c>
      <c r="L1245">
        <v>0.660020608382677</v>
      </c>
    </row>
    <row r="1246" spans="1:12">
      <c r="A1246" s="1">
        <v>41842.8333333303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s">
        <v>241</v>
      </c>
      <c r="H1246">
        <v>29.3033333333333</v>
      </c>
      <c r="I1246">
        <v>35.8</v>
      </c>
      <c r="J1246">
        <v>0</v>
      </c>
      <c r="K1246">
        <v>1245</v>
      </c>
      <c r="L1246">
        <v>0.538337314859054</v>
      </c>
    </row>
    <row r="1247" spans="1:12">
      <c r="A1247" s="1">
        <v>41842.874999997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s">
        <v>241</v>
      </c>
      <c r="H1247">
        <v>28.875</v>
      </c>
      <c r="I1247">
        <v>34.2166666666667</v>
      </c>
      <c r="J1247">
        <v>0</v>
      </c>
      <c r="K1247">
        <v>1246</v>
      </c>
      <c r="L1247">
        <v>0.549610016420361</v>
      </c>
    </row>
    <row r="1248" spans="1:12">
      <c r="A1248" s="1">
        <v>41842.9166666636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s">
        <v>241</v>
      </c>
      <c r="H1248">
        <v>28.4933333333334</v>
      </c>
      <c r="I1248">
        <v>32.6166666666667</v>
      </c>
      <c r="J1248">
        <v>0</v>
      </c>
      <c r="K1248">
        <v>1247</v>
      </c>
      <c r="L1248">
        <v>0.594273261859469</v>
      </c>
    </row>
    <row r="1249" spans="1:12">
      <c r="A1249" s="1">
        <v>41842.9583333303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s">
        <v>241</v>
      </c>
      <c r="H1249">
        <v>28.435</v>
      </c>
      <c r="I1249">
        <v>32.3692307692308</v>
      </c>
      <c r="J1249">
        <v>0</v>
      </c>
      <c r="K1249">
        <v>1248</v>
      </c>
      <c r="L1249">
        <v>0.424779055099252</v>
      </c>
    </row>
    <row r="1250" spans="1:12">
      <c r="A1250" s="1">
        <v>41842.999999997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s">
        <v>241</v>
      </c>
      <c r="H1250">
        <v>28.2266666666667</v>
      </c>
      <c r="I1250">
        <v>32.8454545454545</v>
      </c>
      <c r="J1250">
        <v>0</v>
      </c>
      <c r="K1250">
        <v>1249</v>
      </c>
      <c r="L1250">
        <v>0.349460884624169</v>
      </c>
    </row>
    <row r="1251" spans="1:12">
      <c r="A1251" s="1">
        <v>41843.0416666636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s">
        <v>241</v>
      </c>
      <c r="H1251">
        <v>28.1533333333333</v>
      </c>
      <c r="I1251">
        <v>34.1083333333333</v>
      </c>
      <c r="J1251">
        <v>-2</v>
      </c>
      <c r="K1251">
        <v>1250</v>
      </c>
      <c r="L1251">
        <v>0.386152044240861</v>
      </c>
    </row>
    <row r="1252" spans="1:12">
      <c r="A1252" s="1">
        <v>41843.0833333303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s">
        <v>241</v>
      </c>
      <c r="H1252">
        <v>28.1466666666667</v>
      </c>
      <c r="I1252">
        <v>29.3416666666667</v>
      </c>
      <c r="J1252">
        <v>-2</v>
      </c>
      <c r="K1252">
        <v>1251</v>
      </c>
      <c r="L1252">
        <v>0.360825464179156</v>
      </c>
    </row>
    <row r="1253" spans="1:12">
      <c r="A1253" s="1">
        <v>41843.124999997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s">
        <v>241</v>
      </c>
      <c r="H1253">
        <v>28.3033333333333</v>
      </c>
      <c r="I1253">
        <v>32.5416666666667</v>
      </c>
      <c r="J1253">
        <v>-2</v>
      </c>
      <c r="K1253">
        <v>1252</v>
      </c>
      <c r="L1253">
        <v>0.357045018207173</v>
      </c>
    </row>
    <row r="1254" spans="1:12">
      <c r="A1254" s="1">
        <v>41843.1666666636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28.065</v>
      </c>
      <c r="I1254">
        <v>29.3416666666667</v>
      </c>
      <c r="J1254">
        <v>-2</v>
      </c>
      <c r="K1254">
        <v>1253</v>
      </c>
      <c r="L1254">
        <v>0.4</v>
      </c>
    </row>
    <row r="1255" spans="1:12">
      <c r="A1255" s="1">
        <v>41843.2083333303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15.57</v>
      </c>
      <c r="H1255">
        <v>28.2233333333333</v>
      </c>
      <c r="I1255">
        <v>30.8916666666667</v>
      </c>
      <c r="J1255">
        <v>-2</v>
      </c>
      <c r="K1255">
        <v>1254</v>
      </c>
      <c r="L1255">
        <v>15.57</v>
      </c>
    </row>
    <row r="1256" spans="1:12">
      <c r="A1256" s="1">
        <v>41843.249999997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</v>
      </c>
      <c r="H1256">
        <v>29.535</v>
      </c>
      <c r="I1256">
        <v>32.4833333333333</v>
      </c>
      <c r="J1256">
        <v>-2</v>
      </c>
      <c r="K1256">
        <v>1255</v>
      </c>
      <c r="L1256">
        <v>74.85</v>
      </c>
    </row>
    <row r="1257" spans="1:12">
      <c r="A1257" s="1">
        <v>41843.2916666636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385.706666666667</v>
      </c>
      <c r="H1257">
        <v>30.9483333333333</v>
      </c>
      <c r="I1257">
        <v>35.7583333333333</v>
      </c>
      <c r="J1257">
        <v>-2</v>
      </c>
      <c r="K1257">
        <v>1256</v>
      </c>
      <c r="L1257">
        <v>385.706666666667</v>
      </c>
    </row>
    <row r="1258" spans="1:12">
      <c r="A1258" s="1">
        <v>41843.3333333303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</v>
      </c>
      <c r="H1258">
        <v>32.4183333333333</v>
      </c>
      <c r="I1258">
        <v>40.5916666666667</v>
      </c>
      <c r="J1258">
        <v>-2</v>
      </c>
      <c r="K1258">
        <v>1257</v>
      </c>
      <c r="L1258">
        <v>560.713333333333</v>
      </c>
    </row>
    <row r="1259" spans="1:12">
      <c r="A1259" s="1">
        <v>41843.374999997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</v>
      </c>
      <c r="H1259">
        <v>33.2</v>
      </c>
      <c r="I1259">
        <v>37.4666666666667</v>
      </c>
      <c r="J1259">
        <v>-2</v>
      </c>
      <c r="K1259">
        <v>1258</v>
      </c>
      <c r="L1259">
        <v>614.44</v>
      </c>
    </row>
    <row r="1260" spans="1:12">
      <c r="A1260" s="1">
        <v>41843.4166666636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873.896666666667</v>
      </c>
      <c r="H1260">
        <v>34.0183333333333</v>
      </c>
      <c r="I1260">
        <v>37.5666666666667</v>
      </c>
      <c r="J1260">
        <v>-2</v>
      </c>
      <c r="K1260">
        <v>1259</v>
      </c>
      <c r="L1260">
        <v>873.896666666667</v>
      </c>
    </row>
    <row r="1261" spans="1:12">
      <c r="A1261" s="1">
        <v>41843.4583333303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</v>
      </c>
      <c r="I1261">
        <v>40.8666666666667</v>
      </c>
      <c r="J1261">
        <v>-2</v>
      </c>
      <c r="K1261">
        <v>1260</v>
      </c>
      <c r="L1261">
        <v>809.78</v>
      </c>
    </row>
    <row r="1262" spans="1:12">
      <c r="A1262" s="1">
        <v>41843.4999999969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</v>
      </c>
      <c r="I1262">
        <v>36.6</v>
      </c>
      <c r="J1262">
        <v>-2</v>
      </c>
      <c r="K1262">
        <v>1261</v>
      </c>
      <c r="L1262">
        <v>898.67</v>
      </c>
    </row>
    <row r="1263" spans="1:12">
      <c r="A1263" s="1">
        <v>41843.5416666636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</v>
      </c>
      <c r="H1263">
        <v>34.935</v>
      </c>
      <c r="I1263">
        <v>39.3</v>
      </c>
      <c r="J1263">
        <v>-2</v>
      </c>
      <c r="K1263">
        <v>1262</v>
      </c>
      <c r="L1263">
        <v>805.04</v>
      </c>
    </row>
    <row r="1264" spans="1:12">
      <c r="A1264" s="1">
        <v>41843.5833333303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</v>
      </c>
      <c r="H1264">
        <v>34.8483333333333</v>
      </c>
      <c r="I1264">
        <v>42.5916666666667</v>
      </c>
      <c r="J1264">
        <v>-2</v>
      </c>
      <c r="K1264">
        <v>1263</v>
      </c>
      <c r="L1264">
        <v>607.173333333333</v>
      </c>
    </row>
    <row r="1265" spans="1:12">
      <c r="A1265" s="1">
        <v>41843.6249999969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527.241379310345</v>
      </c>
      <c r="H1265">
        <v>34.825</v>
      </c>
      <c r="I1265">
        <v>39.4166666666667</v>
      </c>
      <c r="J1265">
        <v>-2</v>
      </c>
      <c r="K1265">
        <v>1264</v>
      </c>
      <c r="L1265">
        <v>527.241379310345</v>
      </c>
    </row>
    <row r="1266" spans="1:12">
      <c r="A1266" s="1">
        <v>41843.6666666636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</v>
      </c>
      <c r="H1266">
        <v>34.4783333333333</v>
      </c>
      <c r="I1266">
        <v>39.4</v>
      </c>
      <c r="J1266">
        <v>-2</v>
      </c>
      <c r="K1266">
        <v>1265</v>
      </c>
      <c r="L1266">
        <v>294.913333333333</v>
      </c>
    </row>
    <row r="1267" spans="1:12">
      <c r="A1267" s="1">
        <v>41843.7083333303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</v>
      </c>
      <c r="H1267">
        <v>33.2283333333333</v>
      </c>
      <c r="I1267">
        <v>42.7416666666667</v>
      </c>
      <c r="J1267">
        <v>-2</v>
      </c>
      <c r="K1267">
        <v>1266</v>
      </c>
      <c r="L1267">
        <v>67.5833333333333</v>
      </c>
    </row>
    <row r="1268" spans="1:12">
      <c r="A1268" s="1">
        <v>41843.7499999969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</v>
      </c>
      <c r="H1268">
        <v>31.905</v>
      </c>
      <c r="I1268">
        <v>39.4666666666667</v>
      </c>
      <c r="J1268">
        <v>-2</v>
      </c>
      <c r="K1268">
        <v>1267</v>
      </c>
      <c r="L1268">
        <v>22.0380952380952</v>
      </c>
    </row>
    <row r="1269" spans="1:12">
      <c r="A1269" s="1">
        <v>41843.7916666636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s">
        <v>241</v>
      </c>
      <c r="H1269">
        <v>30.7466666666667</v>
      </c>
      <c r="I1269">
        <v>39.4583333333333</v>
      </c>
      <c r="J1269">
        <v>-2</v>
      </c>
      <c r="K1269">
        <v>1268</v>
      </c>
      <c r="L1269">
        <v>0.660020608382677</v>
      </c>
    </row>
    <row r="1270" spans="1:12">
      <c r="A1270" s="1">
        <v>41843.8333333303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s">
        <v>241</v>
      </c>
      <c r="H1270">
        <v>30.2516666666666</v>
      </c>
      <c r="I1270">
        <v>39.4833333333333</v>
      </c>
      <c r="J1270">
        <v>-2</v>
      </c>
      <c r="K1270">
        <v>1269</v>
      </c>
      <c r="L1270">
        <v>0.538337314859054</v>
      </c>
    </row>
    <row r="1271" spans="1:12">
      <c r="A1271" s="1">
        <v>41843.8749999969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s">
        <v>241</v>
      </c>
      <c r="H1271">
        <v>30.0016666666667</v>
      </c>
      <c r="I1271">
        <v>34.5583333333333</v>
      </c>
      <c r="J1271">
        <v>-2</v>
      </c>
      <c r="K1271">
        <v>1270</v>
      </c>
      <c r="L1271">
        <v>0.549610016420361</v>
      </c>
    </row>
    <row r="1272" spans="1:12">
      <c r="A1272" s="1">
        <v>41843.9166666636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s">
        <v>241</v>
      </c>
      <c r="H1272">
        <v>29.7566666666667</v>
      </c>
      <c r="I1272">
        <v>32.9</v>
      </c>
      <c r="J1272">
        <v>-2</v>
      </c>
      <c r="K1272">
        <v>1271</v>
      </c>
      <c r="L1272">
        <v>0.594273261859469</v>
      </c>
    </row>
    <row r="1273" spans="1:12">
      <c r="A1273" s="1">
        <v>41843.9583333303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s">
        <v>241</v>
      </c>
      <c r="H1273">
        <v>29.6016666666667</v>
      </c>
      <c r="I1273">
        <v>32.9</v>
      </c>
      <c r="J1273">
        <v>-2</v>
      </c>
      <c r="K1273">
        <v>1272</v>
      </c>
      <c r="L1273">
        <v>0.424779055099252</v>
      </c>
    </row>
    <row r="1274" spans="1:12">
      <c r="A1274" s="1">
        <v>41843.9999999969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s">
        <v>241</v>
      </c>
      <c r="H1274">
        <v>29.3583333333333</v>
      </c>
      <c r="I1274">
        <v>34.5083333333333</v>
      </c>
      <c r="J1274">
        <v>-2</v>
      </c>
      <c r="K1274">
        <v>1273</v>
      </c>
      <c r="L1274">
        <v>0.349460884624169</v>
      </c>
    </row>
    <row r="1275" spans="1:12">
      <c r="A1275" s="1">
        <v>41844.0416666636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s">
        <v>241</v>
      </c>
      <c r="H1275">
        <v>29.2716666666667</v>
      </c>
      <c r="I1275">
        <v>34.4416666666667</v>
      </c>
      <c r="J1275">
        <v>-2</v>
      </c>
      <c r="K1275">
        <v>1274</v>
      </c>
      <c r="L1275">
        <v>0.386152044240861</v>
      </c>
    </row>
    <row r="1276" spans="1:12">
      <c r="A1276" s="1">
        <v>41844.0833333302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s">
        <v>241</v>
      </c>
      <c r="H1276">
        <v>29.245</v>
      </c>
      <c r="I1276">
        <v>34.4083333333333</v>
      </c>
      <c r="J1276">
        <v>-2</v>
      </c>
      <c r="K1276">
        <v>1275</v>
      </c>
      <c r="L1276">
        <v>0.360825464179156</v>
      </c>
    </row>
    <row r="1277" spans="1:12">
      <c r="A1277" s="1">
        <v>41844.1249999969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s">
        <v>241</v>
      </c>
      <c r="H1277">
        <v>29.0616666666667</v>
      </c>
      <c r="I1277">
        <v>34.4333333333333</v>
      </c>
      <c r="J1277">
        <v>-2</v>
      </c>
      <c r="K1277">
        <v>1276</v>
      </c>
      <c r="L1277">
        <v>0.357045018207173</v>
      </c>
    </row>
    <row r="1278" spans="1:12">
      <c r="A1278" s="1">
        <v>41844.1666666636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</v>
      </c>
      <c r="H1278">
        <v>28.9866666666667</v>
      </c>
      <c r="I1278">
        <v>34.3916666666667</v>
      </c>
      <c r="J1278">
        <v>-2</v>
      </c>
      <c r="K1278">
        <v>1277</v>
      </c>
      <c r="L1278">
        <v>0.633333333333333</v>
      </c>
    </row>
    <row r="1279" spans="1:12">
      <c r="A1279" s="1">
        <v>41844.2083333302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</v>
      </c>
      <c r="H1279">
        <v>29.0233333333333</v>
      </c>
      <c r="I1279">
        <v>31.1666666666667</v>
      </c>
      <c r="J1279">
        <v>-2</v>
      </c>
      <c r="K1279">
        <v>1278</v>
      </c>
      <c r="L1279">
        <v>21.5733333333333</v>
      </c>
    </row>
    <row r="1280" spans="1:12">
      <c r="A1280" s="1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</v>
      </c>
      <c r="J1280">
        <v>-2</v>
      </c>
      <c r="K1280">
        <v>1279</v>
      </c>
      <c r="L1280">
        <v>106.11</v>
      </c>
    </row>
    <row r="1281" spans="1:12">
      <c r="A1281" s="1">
        <v>41844.2916666636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</v>
      </c>
      <c r="H1281">
        <v>30.155</v>
      </c>
      <c r="I1281">
        <v>39.2166666666667</v>
      </c>
      <c r="J1281">
        <v>-2</v>
      </c>
      <c r="K1281">
        <v>1280</v>
      </c>
      <c r="L1281">
        <v>82.5666666666666</v>
      </c>
    </row>
    <row r="1282" spans="1:12">
      <c r="A1282" s="1">
        <v>41844.3333333302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</v>
      </c>
      <c r="H1282">
        <v>30.825</v>
      </c>
      <c r="I1282">
        <v>37.625</v>
      </c>
      <c r="J1282">
        <v>-2</v>
      </c>
      <c r="K1282">
        <v>1281</v>
      </c>
      <c r="L1282">
        <v>395.49</v>
      </c>
    </row>
    <row r="1283" spans="1:12">
      <c r="A1283" s="1">
        <v>41844.3749999969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31.82</v>
      </c>
      <c r="I1283">
        <v>48.5166666666667</v>
      </c>
      <c r="J1283">
        <v>-2</v>
      </c>
      <c r="K1283">
        <v>1282</v>
      </c>
      <c r="L1283">
        <v>401.9</v>
      </c>
    </row>
    <row r="1284" spans="1:12">
      <c r="A1284" s="1">
        <v>41844.4166666636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</v>
      </c>
      <c r="H1284">
        <v>32.67</v>
      </c>
      <c r="I1284">
        <v>42.1416666666667</v>
      </c>
      <c r="J1284">
        <v>-2</v>
      </c>
      <c r="K1284">
        <v>1283</v>
      </c>
      <c r="L1284">
        <v>545.683333333333</v>
      </c>
    </row>
    <row r="1285" spans="1:12">
      <c r="A1285" s="1">
        <v>41844.4583333302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501.946666666667</v>
      </c>
      <c r="H1285">
        <v>33.1866666666667</v>
      </c>
      <c r="I1285">
        <v>43.9916666666667</v>
      </c>
      <c r="J1285">
        <v>-2</v>
      </c>
      <c r="K1285">
        <v>1284</v>
      </c>
      <c r="L1285">
        <v>501.946666666667</v>
      </c>
    </row>
    <row r="1286" spans="1:12">
      <c r="A1286" s="1">
        <v>41844.4999999969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647.545161290323</v>
      </c>
      <c r="H1286">
        <v>33.4566666666667</v>
      </c>
      <c r="I1286">
        <v>45.6416666666667</v>
      </c>
      <c r="J1286">
        <v>-2</v>
      </c>
      <c r="K1286">
        <v>1285</v>
      </c>
      <c r="L1286">
        <v>647.545161290323</v>
      </c>
    </row>
    <row r="1287" spans="1:12">
      <c r="A1287" s="1">
        <v>41844.5416666636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230.726666666667</v>
      </c>
      <c r="H1287">
        <v>32.7316666666667</v>
      </c>
      <c r="I1287">
        <v>44.1</v>
      </c>
      <c r="J1287">
        <v>-2</v>
      </c>
      <c r="K1287">
        <v>1286</v>
      </c>
      <c r="L1287">
        <v>230.726666666667</v>
      </c>
    </row>
    <row r="1288" spans="1:12">
      <c r="A1288" s="1">
        <v>41844.5833333302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32.3666666666667</v>
      </c>
      <c r="I1288">
        <v>44.175</v>
      </c>
      <c r="J1288">
        <v>-2</v>
      </c>
      <c r="K1288">
        <v>1287</v>
      </c>
      <c r="L1288">
        <v>377.38</v>
      </c>
    </row>
    <row r="1289" spans="1:12">
      <c r="A1289" s="1">
        <v>41844.6249999969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</v>
      </c>
      <c r="H1289">
        <v>31.7333333333333</v>
      </c>
      <c r="I1289">
        <v>45.8416666666667</v>
      </c>
      <c r="J1289">
        <v>-2</v>
      </c>
      <c r="K1289">
        <v>1288</v>
      </c>
      <c r="L1289">
        <v>252.29</v>
      </c>
    </row>
    <row r="1290" spans="1:12">
      <c r="A1290" s="1">
        <v>41844.6666666635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151.01</v>
      </c>
      <c r="H1290">
        <v>31.3866666666667</v>
      </c>
      <c r="I1290">
        <v>45.8916666666667</v>
      </c>
      <c r="J1290">
        <v>-2</v>
      </c>
      <c r="K1290">
        <v>1289</v>
      </c>
      <c r="L1290">
        <v>151.01</v>
      </c>
    </row>
    <row r="1291" spans="1:12">
      <c r="A1291" s="1">
        <v>41844.7083333302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103.696666666667</v>
      </c>
      <c r="H1291">
        <v>31.085</v>
      </c>
      <c r="I1291">
        <v>46.0166666666667</v>
      </c>
      <c r="J1291">
        <v>-2</v>
      </c>
      <c r="K1291">
        <v>1290</v>
      </c>
      <c r="L1291">
        <v>103.696666666667</v>
      </c>
    </row>
    <row r="1292" spans="1:12">
      <c r="A1292" s="1">
        <v>41844.7499999969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17.8521739130435</v>
      </c>
      <c r="H1292">
        <v>30.6533333333334</v>
      </c>
      <c r="I1292">
        <v>41.0583333333333</v>
      </c>
      <c r="J1292">
        <v>-2</v>
      </c>
      <c r="K1292">
        <v>1291</v>
      </c>
      <c r="L1292">
        <v>17.8521739130435</v>
      </c>
    </row>
    <row r="1293" spans="1:12">
      <c r="A1293" s="1">
        <v>41844.7916666635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s">
        <v>241</v>
      </c>
      <c r="H1293">
        <v>30.17</v>
      </c>
      <c r="I1293">
        <v>39.3166666666667</v>
      </c>
      <c r="J1293">
        <v>-2</v>
      </c>
      <c r="K1293">
        <v>1292</v>
      </c>
      <c r="L1293">
        <v>0.660020608382677</v>
      </c>
    </row>
    <row r="1294" spans="1:12">
      <c r="A1294" s="1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s">
        <v>241</v>
      </c>
      <c r="H1294">
        <v>29.9183333333333</v>
      </c>
      <c r="I1294">
        <v>42.625</v>
      </c>
      <c r="J1294">
        <v>-2</v>
      </c>
      <c r="K1294">
        <v>1293</v>
      </c>
      <c r="L1294">
        <v>0.538337314859054</v>
      </c>
    </row>
    <row r="1295" spans="1:12">
      <c r="A1295" s="1">
        <v>41844.8749999969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s">
        <v>241</v>
      </c>
      <c r="H1295">
        <v>29.69</v>
      </c>
      <c r="I1295">
        <v>37.65</v>
      </c>
      <c r="J1295">
        <v>-2</v>
      </c>
      <c r="K1295">
        <v>1294</v>
      </c>
      <c r="L1295">
        <v>0.549610016420361</v>
      </c>
    </row>
    <row r="1296" spans="1:12">
      <c r="A1296" s="1">
        <v>41844.9166666635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s">
        <v>241</v>
      </c>
      <c r="H1296">
        <v>29.6783333333334</v>
      </c>
      <c r="I1296">
        <v>35.9666666666667</v>
      </c>
      <c r="J1296">
        <v>-2</v>
      </c>
      <c r="K1296">
        <v>1295</v>
      </c>
      <c r="L1296">
        <v>0.594273261859469</v>
      </c>
    </row>
    <row r="1297" spans="1:12">
      <c r="A1297" s="1">
        <v>41844.9583333302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s">
        <v>241</v>
      </c>
      <c r="H1297">
        <v>29.78</v>
      </c>
      <c r="I1297">
        <v>36</v>
      </c>
      <c r="J1297">
        <v>-2</v>
      </c>
      <c r="K1297">
        <v>1296</v>
      </c>
      <c r="L1297">
        <v>0.424779055099252</v>
      </c>
    </row>
    <row r="1298" spans="1:12">
      <c r="A1298" s="1">
        <v>41844.9999999969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s">
        <v>241</v>
      </c>
      <c r="H1298">
        <v>29.88</v>
      </c>
      <c r="I1298">
        <v>37.575</v>
      </c>
      <c r="J1298">
        <v>-2</v>
      </c>
      <c r="K1298">
        <v>1297</v>
      </c>
      <c r="L1298">
        <v>0.349460884624169</v>
      </c>
    </row>
    <row r="1299" spans="1:12">
      <c r="A1299" s="1">
        <v>41845.0416666635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s">
        <v>241</v>
      </c>
      <c r="H1299">
        <v>29.6066666666667</v>
      </c>
      <c r="I1299">
        <v>40.825</v>
      </c>
      <c r="J1299">
        <v>-2</v>
      </c>
      <c r="K1299">
        <v>1298</v>
      </c>
      <c r="L1299">
        <v>0.386152044240861</v>
      </c>
    </row>
    <row r="1300" spans="1:12">
      <c r="A1300" s="1">
        <v>41845.0833333302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s">
        <v>241</v>
      </c>
      <c r="H1300">
        <v>29.545</v>
      </c>
      <c r="I1300">
        <v>37.575</v>
      </c>
      <c r="J1300">
        <v>-2</v>
      </c>
      <c r="K1300">
        <v>1299</v>
      </c>
      <c r="L1300">
        <v>0.360825464179156</v>
      </c>
    </row>
    <row r="1301" spans="1:12">
      <c r="A1301" s="1">
        <v>41845.1249999968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</v>
      </c>
      <c r="J1301">
        <v>-2</v>
      </c>
      <c r="K1301">
        <v>1300</v>
      </c>
      <c r="L1301">
        <v>0.1</v>
      </c>
    </row>
    <row r="1302" spans="1:12">
      <c r="A1302" s="1">
        <v>41845.1666666635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29.635</v>
      </c>
      <c r="I1302">
        <v>35.85</v>
      </c>
      <c r="J1302">
        <v>-2</v>
      </c>
      <c r="K1302">
        <v>1301</v>
      </c>
      <c r="L1302">
        <v>0.25</v>
      </c>
    </row>
    <row r="1303" spans="1:12">
      <c r="A1303" s="1">
        <v>41845.2083333302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</v>
      </c>
      <c r="H1303">
        <v>30.13</v>
      </c>
      <c r="I1303">
        <v>35.7666666666667</v>
      </c>
      <c r="J1303">
        <v>-2</v>
      </c>
      <c r="K1303">
        <v>1302</v>
      </c>
      <c r="L1303">
        <v>20.7433333333333</v>
      </c>
    </row>
    <row r="1304" spans="1:12">
      <c r="A1304" s="1">
        <v>41845.2499999968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22.9966666666667</v>
      </c>
      <c r="H1304">
        <v>29.6733333333333</v>
      </c>
      <c r="I1304">
        <v>35.7916666666667</v>
      </c>
      <c r="J1304">
        <v>-2</v>
      </c>
      <c r="K1304">
        <v>1303</v>
      </c>
      <c r="L1304">
        <v>22.9966666666667</v>
      </c>
    </row>
    <row r="1305" spans="1:12">
      <c r="A1305" s="1">
        <v>41845.2916666635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</v>
      </c>
      <c r="H1305">
        <v>28.365</v>
      </c>
      <c r="I1305">
        <v>38.9166666666667</v>
      </c>
      <c r="J1305">
        <v>-2</v>
      </c>
      <c r="K1305">
        <v>1304</v>
      </c>
      <c r="L1305">
        <v>47.1354838709677</v>
      </c>
    </row>
    <row r="1306" spans="1:12">
      <c r="A1306" s="1">
        <v>41845.3333333302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163.796666666667</v>
      </c>
      <c r="H1306">
        <v>27.9483333333333</v>
      </c>
      <c r="I1306">
        <v>40.6333333333333</v>
      </c>
      <c r="J1306">
        <v>-2</v>
      </c>
      <c r="K1306">
        <v>1305</v>
      </c>
      <c r="L1306">
        <v>163.796666666667</v>
      </c>
    </row>
    <row r="1307" spans="1:12">
      <c r="A1307" s="1">
        <v>41845.3749999968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252.16</v>
      </c>
      <c r="H1307">
        <v>28.345</v>
      </c>
      <c r="I1307">
        <v>40.7166666666667</v>
      </c>
      <c r="J1307">
        <v>-2</v>
      </c>
      <c r="K1307">
        <v>1306</v>
      </c>
      <c r="L1307">
        <v>252.16</v>
      </c>
    </row>
    <row r="1308" spans="1:12">
      <c r="A1308" s="1">
        <v>41845.4166666635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</v>
      </c>
      <c r="H1308">
        <v>28.5633333333333</v>
      </c>
      <c r="I1308">
        <v>43.8416666666667</v>
      </c>
      <c r="J1308">
        <v>-2</v>
      </c>
      <c r="K1308">
        <v>1307</v>
      </c>
      <c r="L1308">
        <v>228.763333333333</v>
      </c>
    </row>
    <row r="1309" spans="1:12">
      <c r="A1309" s="1">
        <v>41845.4583333302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</v>
      </c>
      <c r="H1309">
        <v>29.07</v>
      </c>
      <c r="I1309">
        <v>39.2166666666667</v>
      </c>
      <c r="J1309">
        <v>-2</v>
      </c>
      <c r="K1309">
        <v>1308</v>
      </c>
      <c r="L1309">
        <v>231.206451612903</v>
      </c>
    </row>
    <row r="1310" spans="1:12">
      <c r="A1310" s="1">
        <v>41845.4999999968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</v>
      </c>
      <c r="H1310">
        <v>29.5183333333333</v>
      </c>
      <c r="I1310">
        <v>44.125</v>
      </c>
      <c r="J1310">
        <v>-2</v>
      </c>
      <c r="K1310">
        <v>1309</v>
      </c>
      <c r="L1310">
        <v>305.770967741935</v>
      </c>
    </row>
    <row r="1311" spans="1:12">
      <c r="A1311" s="1">
        <v>41845.5416666635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151.306666666667</v>
      </c>
      <c r="H1311">
        <v>30.5966666666667</v>
      </c>
      <c r="I1311">
        <v>40.8916666666667</v>
      </c>
      <c r="J1311">
        <v>-2</v>
      </c>
      <c r="K1311">
        <v>1310</v>
      </c>
      <c r="L1311">
        <v>151.306666666667</v>
      </c>
    </row>
    <row r="1312" spans="1:12">
      <c r="A1312" s="1">
        <v>41845.5833333302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148.486666666667</v>
      </c>
      <c r="H1312">
        <v>31.4766666666667</v>
      </c>
      <c r="I1312">
        <v>44.225</v>
      </c>
      <c r="J1312">
        <v>-2</v>
      </c>
      <c r="K1312">
        <v>1311</v>
      </c>
      <c r="L1312">
        <v>148.486666666667</v>
      </c>
    </row>
    <row r="1313" spans="1:12">
      <c r="A1313" s="1">
        <v>41845.6249999968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189.906666666667</v>
      </c>
      <c r="H1313">
        <v>32.1483333333333</v>
      </c>
      <c r="I1313">
        <v>44.3</v>
      </c>
      <c r="J1313">
        <v>-2</v>
      </c>
      <c r="K1313">
        <v>1312</v>
      </c>
      <c r="L1313">
        <v>189.906666666667</v>
      </c>
    </row>
    <row r="1314" spans="1:12">
      <c r="A1314" s="1">
        <v>41845.6666666635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</v>
      </c>
      <c r="H1314">
        <v>32.0066666666667</v>
      </c>
      <c r="I1314">
        <v>41</v>
      </c>
      <c r="J1314">
        <v>-2</v>
      </c>
      <c r="K1314">
        <v>1313</v>
      </c>
      <c r="L1314">
        <v>154.283333333333</v>
      </c>
    </row>
    <row r="1315" spans="1:12">
      <c r="A1315" s="1">
        <v>41845.7083333301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71.78</v>
      </c>
      <c r="H1315">
        <v>30.8216666666667</v>
      </c>
      <c r="I1315">
        <v>37.7583333333333</v>
      </c>
      <c r="J1315">
        <v>-2</v>
      </c>
      <c r="K1315">
        <v>1314</v>
      </c>
      <c r="L1315">
        <v>71.78</v>
      </c>
    </row>
    <row r="1316" spans="1:12">
      <c r="A1316" s="1">
        <v>41845.7499999968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9.5</v>
      </c>
      <c r="H1316">
        <v>30.6683333333333</v>
      </c>
      <c r="I1316">
        <v>39.3583333333333</v>
      </c>
      <c r="J1316">
        <v>-2</v>
      </c>
      <c r="K1316">
        <v>1315</v>
      </c>
      <c r="L1316">
        <v>9.5</v>
      </c>
    </row>
    <row r="1317" spans="1:12">
      <c r="A1317" s="1">
        <v>41845.7916666635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s">
        <v>241</v>
      </c>
      <c r="H1317">
        <v>30.55</v>
      </c>
      <c r="I1317">
        <v>34.4166666666667</v>
      </c>
      <c r="J1317">
        <v>-2</v>
      </c>
      <c r="K1317">
        <v>1316</v>
      </c>
      <c r="L1317">
        <v>0.660020608382677</v>
      </c>
    </row>
    <row r="1318" spans="1:12">
      <c r="A1318" s="1">
        <v>41845.8333333301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s">
        <v>241</v>
      </c>
      <c r="H1318">
        <v>30.07</v>
      </c>
      <c r="I1318">
        <v>35.9333333333333</v>
      </c>
      <c r="J1318">
        <v>-2</v>
      </c>
      <c r="K1318">
        <v>1317</v>
      </c>
      <c r="L1318">
        <v>0.538337314859054</v>
      </c>
    </row>
    <row r="1319" spans="1:12">
      <c r="A1319" s="1">
        <v>41845.8749999968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s">
        <v>241</v>
      </c>
      <c r="H1319">
        <v>29.17</v>
      </c>
      <c r="I1319">
        <v>30.95</v>
      </c>
      <c r="J1319">
        <v>-2</v>
      </c>
      <c r="K1319">
        <v>1318</v>
      </c>
      <c r="L1319">
        <v>0.549610016420361</v>
      </c>
    </row>
    <row r="1320" spans="1:12">
      <c r="A1320" s="1">
        <v>41845.9166666635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s">
        <v>241</v>
      </c>
      <c r="H1320">
        <v>28.94</v>
      </c>
      <c r="I1320">
        <v>30.7916666666667</v>
      </c>
      <c r="J1320">
        <v>-2</v>
      </c>
      <c r="K1320">
        <v>1319</v>
      </c>
      <c r="L1320">
        <v>0.594273261859469</v>
      </c>
    </row>
    <row r="1321" spans="1:12">
      <c r="A1321" s="1">
        <v>41845.9583333301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s">
        <v>241</v>
      </c>
      <c r="H1321">
        <v>28.8633333333333</v>
      </c>
      <c r="I1321">
        <v>27.4538461538462</v>
      </c>
      <c r="J1321">
        <v>-2</v>
      </c>
      <c r="K1321">
        <v>1320</v>
      </c>
      <c r="L1321">
        <v>0.424779055099252</v>
      </c>
    </row>
    <row r="1322" spans="1:12">
      <c r="A1322" s="1">
        <v>41845.9999999968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s">
        <v>241</v>
      </c>
      <c r="H1322">
        <v>28.6633333333333</v>
      </c>
      <c r="I1322">
        <v>30.6545454545455</v>
      </c>
      <c r="J1322">
        <v>-2</v>
      </c>
      <c r="K1322">
        <v>1321</v>
      </c>
      <c r="L1322">
        <v>0.349460884624169</v>
      </c>
    </row>
    <row r="1323" spans="1:12">
      <c r="A1323" s="1">
        <v>41846.0416666635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s">
        <v>241</v>
      </c>
      <c r="H1323">
        <v>28.3316666666666</v>
      </c>
      <c r="I1323">
        <v>30.5333333333333</v>
      </c>
      <c r="J1323">
        <v>-2</v>
      </c>
      <c r="K1323">
        <v>1322</v>
      </c>
      <c r="L1323">
        <v>0.386152044240861</v>
      </c>
    </row>
    <row r="1324" spans="1:12">
      <c r="A1324" s="1">
        <v>41846.0833333301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s">
        <v>241</v>
      </c>
      <c r="H1324">
        <v>27.9933333333333</v>
      </c>
      <c r="I1324">
        <v>27.0166666666667</v>
      </c>
      <c r="J1324">
        <v>-2</v>
      </c>
      <c r="K1324">
        <v>1323</v>
      </c>
      <c r="L1324">
        <v>0.360825464179156</v>
      </c>
    </row>
    <row r="1325" spans="1:12">
      <c r="A1325" s="1">
        <v>41846.1249999968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s">
        <v>241</v>
      </c>
      <c r="H1325">
        <v>27.715</v>
      </c>
      <c r="I1325">
        <v>26.9666666666667</v>
      </c>
      <c r="J1325">
        <v>-2</v>
      </c>
      <c r="K1325">
        <v>1324</v>
      </c>
      <c r="L1325">
        <v>0.357045018207173</v>
      </c>
    </row>
    <row r="1326" spans="1:12">
      <c r="A1326" s="1">
        <v>41846.1666666635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27.6816666666667</v>
      </c>
      <c r="I1326">
        <v>30.3833333333333</v>
      </c>
      <c r="J1326">
        <v>-2</v>
      </c>
      <c r="K1326">
        <v>1325</v>
      </c>
      <c r="L1326">
        <v>0.3</v>
      </c>
    </row>
    <row r="1327" spans="1:12">
      <c r="A1327" s="1">
        <v>41846.2083333301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26.3566666666667</v>
      </c>
      <c r="H1327">
        <v>27.5516666666667</v>
      </c>
      <c r="I1327">
        <v>26.9416666666667</v>
      </c>
      <c r="J1327">
        <v>-2</v>
      </c>
      <c r="K1327">
        <v>1326</v>
      </c>
      <c r="L1327">
        <v>26.3566666666667</v>
      </c>
    </row>
    <row r="1328" spans="1:12">
      <c r="A1328" s="1">
        <v>41846.2499999968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110.286666666667</v>
      </c>
      <c r="H1328">
        <v>28.1983333333333</v>
      </c>
      <c r="I1328">
        <v>30.35</v>
      </c>
      <c r="J1328">
        <v>-2</v>
      </c>
      <c r="K1328">
        <v>1327</v>
      </c>
      <c r="L1328">
        <v>110.286666666667</v>
      </c>
    </row>
    <row r="1329" spans="1:12">
      <c r="A1329" s="1">
        <v>41846.2916666634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</v>
      </c>
      <c r="H1329">
        <v>29.0316666666667</v>
      </c>
      <c r="I1329">
        <v>25.2666666666667</v>
      </c>
      <c r="J1329">
        <v>-2</v>
      </c>
      <c r="K1329">
        <v>1328</v>
      </c>
      <c r="L1329">
        <v>97.9033333333333</v>
      </c>
    </row>
    <row r="1330" spans="1:12">
      <c r="A1330" s="1">
        <v>41846.3333333301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255.796666666667</v>
      </c>
      <c r="H1330">
        <v>29.625</v>
      </c>
      <c r="I1330">
        <v>30.4333333333333</v>
      </c>
      <c r="J1330">
        <v>-2</v>
      </c>
      <c r="K1330">
        <v>1329</v>
      </c>
      <c r="L1330">
        <v>255.796666666667</v>
      </c>
    </row>
    <row r="1331" spans="1:12">
      <c r="A1331" s="1">
        <v>41846.3749999968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425.97</v>
      </c>
      <c r="H1331">
        <v>31.0116666666667</v>
      </c>
      <c r="I1331">
        <v>30.3583333333333</v>
      </c>
      <c r="J1331">
        <v>-2</v>
      </c>
      <c r="K1331">
        <v>1330</v>
      </c>
      <c r="L1331">
        <v>425.97</v>
      </c>
    </row>
    <row r="1332" spans="1:12">
      <c r="A1332" s="1">
        <v>41846.4166666634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470.836666666667</v>
      </c>
      <c r="H1332">
        <v>31.1983333333333</v>
      </c>
      <c r="I1332">
        <v>30.375</v>
      </c>
      <c r="J1332">
        <v>-2</v>
      </c>
      <c r="K1332">
        <v>1331</v>
      </c>
      <c r="L1332">
        <v>470.836666666667</v>
      </c>
    </row>
    <row r="1333" spans="1:12">
      <c r="A1333" s="1">
        <v>41846.4583333301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637.92</v>
      </c>
      <c r="H1333">
        <v>32.0916666666667</v>
      </c>
      <c r="I1333">
        <v>30.375</v>
      </c>
      <c r="J1333">
        <v>-2</v>
      </c>
      <c r="K1333">
        <v>1332</v>
      </c>
      <c r="L1333">
        <v>637.92</v>
      </c>
    </row>
    <row r="1334" spans="1:12">
      <c r="A1334" s="1">
        <v>41846.4999999968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</v>
      </c>
      <c r="H1334">
        <v>33.55</v>
      </c>
      <c r="I1334">
        <v>30.4083333333333</v>
      </c>
      <c r="J1334">
        <v>-2</v>
      </c>
      <c r="K1334">
        <v>1333</v>
      </c>
      <c r="L1334">
        <v>712.823333333333</v>
      </c>
    </row>
    <row r="1335" spans="1:12">
      <c r="A1335" s="1">
        <v>41846.5416666634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232.826666666667</v>
      </c>
      <c r="H1335">
        <v>32.785</v>
      </c>
      <c r="I1335">
        <v>30.45</v>
      </c>
      <c r="J1335">
        <v>-2</v>
      </c>
      <c r="K1335">
        <v>1334</v>
      </c>
      <c r="L1335">
        <v>232.826666666667</v>
      </c>
    </row>
    <row r="1336" spans="1:12">
      <c r="A1336" s="1">
        <v>41846.5833333301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</v>
      </c>
      <c r="H1336">
        <v>31.8133333333333</v>
      </c>
      <c r="I1336">
        <v>30.5083333333333</v>
      </c>
      <c r="J1336">
        <v>-2</v>
      </c>
      <c r="K1336">
        <v>1335</v>
      </c>
      <c r="L1336">
        <v>314.663333333333</v>
      </c>
    </row>
    <row r="1337" spans="1:12">
      <c r="A1337" s="1">
        <v>41846.6249999968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127.386666666667</v>
      </c>
      <c r="H1337">
        <v>30.3233333333333</v>
      </c>
      <c r="I1337">
        <v>30.4416666666667</v>
      </c>
      <c r="J1337">
        <v>-2</v>
      </c>
      <c r="K1337">
        <v>1336</v>
      </c>
      <c r="L1337">
        <v>127.386666666667</v>
      </c>
    </row>
    <row r="1338" spans="1:12">
      <c r="A1338" s="1">
        <v>41846.6666666634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83.6766666666667</v>
      </c>
      <c r="H1338">
        <v>29.475</v>
      </c>
      <c r="I1338">
        <v>30.4666666666667</v>
      </c>
      <c r="J1338">
        <v>-2</v>
      </c>
      <c r="K1338">
        <v>1337</v>
      </c>
      <c r="L1338">
        <v>83.6766666666667</v>
      </c>
    </row>
    <row r="1339" spans="1:12">
      <c r="A1339" s="1">
        <v>41846.7083333301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</v>
      </c>
      <c r="H1339">
        <v>28.3316666666667</v>
      </c>
      <c r="I1339">
        <v>30.5</v>
      </c>
      <c r="J1339">
        <v>-2</v>
      </c>
      <c r="K1339">
        <v>1338</v>
      </c>
      <c r="L1339">
        <v>45.51</v>
      </c>
    </row>
    <row r="1340" spans="1:12">
      <c r="A1340" s="1">
        <v>41846.7499999968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13.2368421052632</v>
      </c>
      <c r="H1340">
        <v>26.8883333333333</v>
      </c>
      <c r="I1340">
        <v>30.4916666666667</v>
      </c>
      <c r="J1340">
        <v>-2</v>
      </c>
      <c r="K1340">
        <v>1339</v>
      </c>
      <c r="L1340">
        <v>13.2368421052632</v>
      </c>
    </row>
    <row r="1341" spans="1:12">
      <c r="A1341" s="1">
        <v>41846.7916666634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s">
        <v>241</v>
      </c>
      <c r="H1341">
        <v>26.46</v>
      </c>
      <c r="I1341">
        <v>30.4333333333333</v>
      </c>
      <c r="J1341">
        <v>-2</v>
      </c>
      <c r="K1341">
        <v>1340</v>
      </c>
      <c r="L1341">
        <v>0.660020608382677</v>
      </c>
    </row>
    <row r="1342" spans="1:12">
      <c r="A1342" s="1">
        <v>41846.8333333301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s">
        <v>241</v>
      </c>
      <c r="H1342">
        <v>26.56</v>
      </c>
      <c r="I1342">
        <v>30.4666666666667</v>
      </c>
      <c r="J1342">
        <v>-2</v>
      </c>
      <c r="K1342">
        <v>1341</v>
      </c>
      <c r="L1342">
        <v>0.538337314859054</v>
      </c>
    </row>
    <row r="1343" spans="1:12">
      <c r="A1343" s="1">
        <v>41846.8749999967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s">
        <v>241</v>
      </c>
      <c r="H1343">
        <v>26.7383333333333</v>
      </c>
      <c r="I1343">
        <v>30.5083333333333</v>
      </c>
      <c r="J1343">
        <v>-2</v>
      </c>
      <c r="K1343">
        <v>1342</v>
      </c>
      <c r="L1343">
        <v>0.549610016420361</v>
      </c>
    </row>
    <row r="1344" spans="1:12">
      <c r="A1344" s="1">
        <v>41846.9166666634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s">
        <v>241</v>
      </c>
      <c r="H1344">
        <v>26.9583333333333</v>
      </c>
      <c r="I1344">
        <v>30.4416666666667</v>
      </c>
      <c r="J1344">
        <v>-2</v>
      </c>
      <c r="K1344">
        <v>1343</v>
      </c>
      <c r="L1344">
        <v>0.594273261859469</v>
      </c>
    </row>
    <row r="1345" spans="1:12">
      <c r="A1345" s="1">
        <v>41846.9583333301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s">
        <v>241</v>
      </c>
      <c r="H1345">
        <v>27.0166666666667</v>
      </c>
      <c r="I1345">
        <v>30.4461538461538</v>
      </c>
      <c r="J1345">
        <v>-2</v>
      </c>
      <c r="K1345">
        <v>1344</v>
      </c>
      <c r="L1345">
        <v>0.424779055099252</v>
      </c>
    </row>
    <row r="1346" spans="1:12">
      <c r="A1346" s="1">
        <v>41846.9999999967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s">
        <v>241</v>
      </c>
      <c r="H1346">
        <v>26.8716666666667</v>
      </c>
      <c r="I1346">
        <v>30.3454545454546</v>
      </c>
      <c r="J1346">
        <v>-2</v>
      </c>
      <c r="K1346">
        <v>1345</v>
      </c>
      <c r="L1346">
        <v>0.349460884624169</v>
      </c>
    </row>
    <row r="1347" spans="1:12">
      <c r="A1347" s="1">
        <v>41847.0416666634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s">
        <v>241</v>
      </c>
      <c r="H1347">
        <v>26.6766666666667</v>
      </c>
      <c r="I1347">
        <v>30.2666666666667</v>
      </c>
      <c r="J1347">
        <v>-2</v>
      </c>
      <c r="K1347">
        <v>1346</v>
      </c>
      <c r="L1347">
        <v>0.386152044240861</v>
      </c>
    </row>
    <row r="1348" spans="1:12">
      <c r="A1348" s="1">
        <v>41847.0833333301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s">
        <v>241</v>
      </c>
      <c r="H1348">
        <v>26.8983333333333</v>
      </c>
      <c r="I1348">
        <v>30.2916666666667</v>
      </c>
      <c r="J1348">
        <v>-2</v>
      </c>
      <c r="K1348">
        <v>1347</v>
      </c>
      <c r="L1348">
        <v>0.360825464179156</v>
      </c>
    </row>
    <row r="1349" spans="1:12">
      <c r="A1349" s="1">
        <v>41847.1249999967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s">
        <v>241</v>
      </c>
      <c r="H1349">
        <v>26.75</v>
      </c>
      <c r="I1349">
        <v>30.275</v>
      </c>
      <c r="J1349">
        <v>-2</v>
      </c>
      <c r="K1349">
        <v>1348</v>
      </c>
      <c r="L1349">
        <v>0.357045018207173</v>
      </c>
    </row>
    <row r="1350" spans="1:12">
      <c r="A1350" s="1">
        <v>41847.1666666634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</v>
      </c>
      <c r="I1350">
        <v>30.275</v>
      </c>
      <c r="J1350">
        <v>-2</v>
      </c>
      <c r="K1350">
        <v>1349</v>
      </c>
      <c r="L1350">
        <v>0.5</v>
      </c>
    </row>
    <row r="1351" spans="1:12">
      <c r="A1351" s="1">
        <v>41847.2083333301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</v>
      </c>
      <c r="H1351">
        <v>26.9516666666667</v>
      </c>
      <c r="I1351">
        <v>30.2583333333333</v>
      </c>
      <c r="J1351">
        <v>-2</v>
      </c>
      <c r="K1351">
        <v>1350</v>
      </c>
      <c r="L1351">
        <v>17.47</v>
      </c>
    </row>
    <row r="1352" spans="1:12">
      <c r="A1352" s="1">
        <v>41847.2499999967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</v>
      </c>
      <c r="H1352">
        <v>27.3783333333333</v>
      </c>
      <c r="I1352">
        <v>30.25</v>
      </c>
      <c r="J1352">
        <v>-2</v>
      </c>
      <c r="K1352">
        <v>1351</v>
      </c>
      <c r="L1352">
        <v>57.7333333333333</v>
      </c>
    </row>
    <row r="1353" spans="1:12">
      <c r="A1353" s="1">
        <v>41847.2916666634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181.396666666667</v>
      </c>
      <c r="H1353">
        <v>27.7133333333333</v>
      </c>
      <c r="I1353">
        <v>30.325</v>
      </c>
      <c r="J1353">
        <v>-2</v>
      </c>
      <c r="K1353">
        <v>1352</v>
      </c>
      <c r="L1353">
        <v>181.396666666667</v>
      </c>
    </row>
    <row r="1354" spans="1:12">
      <c r="A1354" s="1">
        <v>41847.3333333301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29.09</v>
      </c>
      <c r="I1354">
        <v>30.3583333333333</v>
      </c>
      <c r="J1354">
        <v>-2</v>
      </c>
      <c r="K1354">
        <v>1353</v>
      </c>
      <c r="L1354">
        <v>219.9</v>
      </c>
    </row>
    <row r="1355" spans="1:12">
      <c r="A1355" s="1">
        <v>41847.3749999967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501.666666666667</v>
      </c>
      <c r="H1355">
        <v>29.65</v>
      </c>
      <c r="I1355">
        <v>30.4</v>
      </c>
      <c r="J1355">
        <v>-2</v>
      </c>
      <c r="K1355">
        <v>1354</v>
      </c>
      <c r="L1355">
        <v>501.666666666667</v>
      </c>
    </row>
    <row r="1356" spans="1:12">
      <c r="A1356" s="1">
        <v>41847.4166666634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513.92</v>
      </c>
      <c r="H1356">
        <v>30.2083333333333</v>
      </c>
      <c r="I1356">
        <v>30.375</v>
      </c>
      <c r="J1356">
        <v>-2</v>
      </c>
      <c r="K1356">
        <v>1355</v>
      </c>
      <c r="L1356">
        <v>513.92</v>
      </c>
    </row>
    <row r="1357" spans="1:12">
      <c r="A1357" s="1">
        <v>41847.45833333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</v>
      </c>
      <c r="H1357">
        <v>31.67</v>
      </c>
      <c r="I1357">
        <v>30.3833333333333</v>
      </c>
      <c r="J1357">
        <v>-2</v>
      </c>
      <c r="K1357">
        <v>1356</v>
      </c>
      <c r="L1357">
        <v>596.9</v>
      </c>
    </row>
    <row r="1358" spans="1:12">
      <c r="A1358" s="1">
        <v>41847.4999999967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638.876666666667</v>
      </c>
      <c r="H1358">
        <v>31.86</v>
      </c>
      <c r="I1358">
        <v>30.3833333333333</v>
      </c>
      <c r="J1358">
        <v>-2</v>
      </c>
      <c r="K1358">
        <v>1357</v>
      </c>
      <c r="L1358">
        <v>638.876666666667</v>
      </c>
    </row>
    <row r="1359" spans="1:12">
      <c r="A1359" s="1">
        <v>41847.5416666634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</v>
      </c>
      <c r="H1359">
        <v>31.2083333333333</v>
      </c>
      <c r="I1359">
        <v>36.9166666666667</v>
      </c>
      <c r="J1359">
        <v>-2</v>
      </c>
      <c r="K1359">
        <v>1358</v>
      </c>
      <c r="L1359">
        <v>657.413333333333</v>
      </c>
    </row>
    <row r="1360" spans="1:12">
      <c r="A1360" s="1">
        <v>41847.58333333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</v>
      </c>
      <c r="H1360">
        <v>30.91</v>
      </c>
      <c r="I1360">
        <v>40.2333333333333</v>
      </c>
      <c r="J1360">
        <v>-2</v>
      </c>
      <c r="K1360">
        <v>1359</v>
      </c>
      <c r="L1360">
        <v>448.590322580645</v>
      </c>
    </row>
    <row r="1361" spans="1:12">
      <c r="A1361" s="1">
        <v>41847.6249999967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</v>
      </c>
      <c r="H1361">
        <v>30.2266666666667</v>
      </c>
      <c r="I1361">
        <v>33.9083333333333</v>
      </c>
      <c r="J1361">
        <v>-2</v>
      </c>
      <c r="K1361">
        <v>1360</v>
      </c>
      <c r="L1361">
        <v>28.4074074074074</v>
      </c>
    </row>
    <row r="1362" spans="1:12">
      <c r="A1362" s="1">
        <v>41847.6666666634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</v>
      </c>
      <c r="H1362">
        <v>28.6416666666667</v>
      </c>
      <c r="I1362">
        <v>37.1</v>
      </c>
      <c r="J1362">
        <v>-2</v>
      </c>
      <c r="K1362">
        <v>1361</v>
      </c>
      <c r="L1362">
        <v>0.957142857142857</v>
      </c>
    </row>
    <row r="1363" spans="1:12">
      <c r="A1363" s="1">
        <v>41847.70833333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0.766666666666667</v>
      </c>
      <c r="H1363">
        <v>28.5233333333333</v>
      </c>
      <c r="I1363">
        <v>32.325</v>
      </c>
      <c r="J1363">
        <v>-2</v>
      </c>
      <c r="K1363">
        <v>1362</v>
      </c>
      <c r="L1363">
        <v>0.766666666666667</v>
      </c>
    </row>
    <row r="1364" spans="1:12">
      <c r="A1364" s="1">
        <v>41847.7499999967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s">
        <v>241</v>
      </c>
      <c r="H1364">
        <v>27.0316666666667</v>
      </c>
      <c r="I1364">
        <v>30.7333333333333</v>
      </c>
      <c r="J1364">
        <v>-2</v>
      </c>
      <c r="K1364">
        <v>1363</v>
      </c>
      <c r="L1364">
        <v>9.45190831709597</v>
      </c>
    </row>
    <row r="1365" spans="1:12">
      <c r="A1365" s="1">
        <v>41847.7916666634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s">
        <v>241</v>
      </c>
      <c r="H1365">
        <v>23.88</v>
      </c>
      <c r="I1365">
        <v>32.3583333333333</v>
      </c>
      <c r="J1365">
        <v>-2</v>
      </c>
      <c r="K1365">
        <v>1364</v>
      </c>
      <c r="L1365">
        <v>0.660020608382677</v>
      </c>
    </row>
    <row r="1366" spans="1:12">
      <c r="A1366" s="1">
        <v>41847.83333333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s">
        <v>241</v>
      </c>
      <c r="H1366">
        <v>23.58</v>
      </c>
      <c r="I1366">
        <v>30.8166666666667</v>
      </c>
      <c r="J1366">
        <v>-2</v>
      </c>
      <c r="K1366">
        <v>1365</v>
      </c>
      <c r="L1366">
        <v>0.538337314859054</v>
      </c>
    </row>
    <row r="1367" spans="1:12">
      <c r="A1367" s="1">
        <v>41847.8749999967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s">
        <v>241</v>
      </c>
      <c r="H1367">
        <v>23.8816666666667</v>
      </c>
      <c r="I1367">
        <v>30.75</v>
      </c>
      <c r="J1367">
        <v>-2</v>
      </c>
      <c r="K1367">
        <v>1366</v>
      </c>
      <c r="L1367">
        <v>0.549610016420361</v>
      </c>
    </row>
    <row r="1368" spans="1:12">
      <c r="A1368" s="1">
        <v>41847.9166666634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s">
        <v>241</v>
      </c>
      <c r="H1368">
        <v>23.835</v>
      </c>
      <c r="I1368">
        <v>30.775</v>
      </c>
      <c r="J1368">
        <v>-2</v>
      </c>
      <c r="K1368">
        <v>1367</v>
      </c>
      <c r="L1368">
        <v>0.594273261859469</v>
      </c>
    </row>
    <row r="1369" spans="1:12">
      <c r="A1369" s="1">
        <v>41847.95833333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24.0816666666667</v>
      </c>
      <c r="I1369">
        <v>30.6416666666667</v>
      </c>
      <c r="J1369">
        <v>-2</v>
      </c>
      <c r="K1369">
        <v>1368</v>
      </c>
      <c r="L1369">
        <v>0.12</v>
      </c>
    </row>
    <row r="1370" spans="1:12">
      <c r="A1370" s="1">
        <v>41847.9999999967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0.248275862068966</v>
      </c>
      <c r="H1370">
        <v>24.36</v>
      </c>
      <c r="I1370">
        <v>30.6</v>
      </c>
      <c r="J1370">
        <v>-2</v>
      </c>
      <c r="K1370">
        <v>1369</v>
      </c>
      <c r="L1370">
        <v>0.248275862068966</v>
      </c>
    </row>
    <row r="1371" spans="1:12">
      <c r="A1371" s="1">
        <v>41848.0416666633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0.310714285714286</v>
      </c>
      <c r="H1371">
        <v>24.5466666666667</v>
      </c>
      <c r="I1371">
        <v>30.55</v>
      </c>
      <c r="J1371">
        <v>-2</v>
      </c>
      <c r="K1371">
        <v>1370</v>
      </c>
      <c r="L1371">
        <v>0.310714285714286</v>
      </c>
    </row>
    <row r="1372" spans="1:12">
      <c r="A1372" s="1">
        <v>41848.08333333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</v>
      </c>
      <c r="H1372">
        <v>24.5816666666667</v>
      </c>
      <c r="I1372">
        <v>30.525</v>
      </c>
      <c r="J1372">
        <v>-2</v>
      </c>
      <c r="K1372">
        <v>1371</v>
      </c>
      <c r="L1372">
        <v>0.374074074074074</v>
      </c>
    </row>
    <row r="1373" spans="1:12">
      <c r="A1373" s="1">
        <v>41848.1249999967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</v>
      </c>
      <c r="H1373">
        <v>24.5716666666667</v>
      </c>
      <c r="I1373">
        <v>30.525</v>
      </c>
      <c r="J1373">
        <v>-2</v>
      </c>
      <c r="K1373">
        <v>1372</v>
      </c>
      <c r="L1373">
        <v>0.27037037037037</v>
      </c>
    </row>
    <row r="1374" spans="1:12">
      <c r="A1374" s="1">
        <v>41848.1666666633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0.325</v>
      </c>
      <c r="H1374">
        <v>24.56</v>
      </c>
      <c r="I1374">
        <v>30.525</v>
      </c>
      <c r="J1374">
        <v>-2</v>
      </c>
      <c r="K1374">
        <v>1373</v>
      </c>
      <c r="L1374">
        <v>0.325</v>
      </c>
    </row>
    <row r="1375" spans="1:12">
      <c r="A1375" s="1">
        <v>41848.20833333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24.5466666666667</v>
      </c>
      <c r="I1375">
        <v>30.4833333333333</v>
      </c>
      <c r="J1375">
        <v>-2</v>
      </c>
      <c r="K1375">
        <v>1374</v>
      </c>
      <c r="L1375">
        <v>13.84</v>
      </c>
    </row>
    <row r="1376" spans="1:12">
      <c r="A1376" s="1">
        <v>41848.2499999967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78.1451612903226</v>
      </c>
      <c r="H1376">
        <v>25.1483333333333</v>
      </c>
      <c r="I1376">
        <v>30.5</v>
      </c>
      <c r="J1376">
        <v>-2</v>
      </c>
      <c r="K1376">
        <v>1375</v>
      </c>
      <c r="L1376">
        <v>78.1451612903226</v>
      </c>
    </row>
    <row r="1377" spans="1:12">
      <c r="A1377" s="1">
        <v>41848.2916666633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129.756666666667</v>
      </c>
      <c r="H1377">
        <v>26.39</v>
      </c>
      <c r="I1377">
        <v>30.55</v>
      </c>
      <c r="J1377">
        <v>-2</v>
      </c>
      <c r="K1377">
        <v>1376</v>
      </c>
      <c r="L1377">
        <v>129.756666666667</v>
      </c>
    </row>
    <row r="1378" spans="1:12">
      <c r="A1378" s="1">
        <v>41848.33333333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412.166666666667</v>
      </c>
      <c r="H1378">
        <v>28.3383333333333</v>
      </c>
      <c r="I1378">
        <v>30.6166666666667</v>
      </c>
      <c r="J1378">
        <v>-2</v>
      </c>
      <c r="K1378">
        <v>1377</v>
      </c>
      <c r="L1378">
        <v>412.166666666667</v>
      </c>
    </row>
    <row r="1379" spans="1:12">
      <c r="A1379" s="1">
        <v>41848.3749999967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588.2</v>
      </c>
      <c r="H1379">
        <v>29.8433333333333</v>
      </c>
      <c r="I1379">
        <v>35.4</v>
      </c>
      <c r="J1379">
        <v>-2</v>
      </c>
      <c r="K1379">
        <v>1378</v>
      </c>
      <c r="L1379">
        <v>588.2</v>
      </c>
    </row>
    <row r="1380" spans="1:12">
      <c r="A1380" s="1">
        <v>41848.4166666633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563.916666666667</v>
      </c>
      <c r="H1380">
        <v>31.455</v>
      </c>
      <c r="I1380">
        <v>35.4</v>
      </c>
      <c r="J1380">
        <v>-2</v>
      </c>
      <c r="K1380">
        <v>1379</v>
      </c>
      <c r="L1380">
        <v>563.916666666667</v>
      </c>
    </row>
    <row r="1381" spans="1:12">
      <c r="A1381" s="1">
        <v>41848.45833333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</v>
      </c>
      <c r="H1381">
        <v>31.8633333333333</v>
      </c>
      <c r="I1381">
        <v>37.05</v>
      </c>
      <c r="J1381">
        <v>-2</v>
      </c>
      <c r="K1381">
        <v>1380</v>
      </c>
      <c r="L1381">
        <v>659.573333333333</v>
      </c>
    </row>
    <row r="1382" spans="1:12">
      <c r="A1382" s="1">
        <v>41848.4999999967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401.6</v>
      </c>
      <c r="H1382">
        <v>33.085</v>
      </c>
      <c r="I1382">
        <v>37.125</v>
      </c>
      <c r="J1382">
        <v>-2</v>
      </c>
      <c r="K1382">
        <v>1381</v>
      </c>
      <c r="L1382">
        <v>401.6</v>
      </c>
    </row>
    <row r="1383" spans="1:12">
      <c r="A1383" s="1">
        <v>41848.5416666633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</v>
      </c>
      <c r="H1383">
        <v>32.9183333333333</v>
      </c>
      <c r="I1383">
        <v>37.175</v>
      </c>
      <c r="J1383">
        <v>-2</v>
      </c>
      <c r="K1383">
        <v>1382</v>
      </c>
      <c r="L1383">
        <v>280.803333333333</v>
      </c>
    </row>
    <row r="1384" spans="1:12">
      <c r="A1384" s="1">
        <v>41848.58333333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</v>
      </c>
      <c r="H1384">
        <v>32.12</v>
      </c>
      <c r="I1384">
        <v>37.2416666666667</v>
      </c>
      <c r="J1384">
        <v>-2</v>
      </c>
      <c r="K1384">
        <v>1383</v>
      </c>
      <c r="L1384">
        <v>189.07</v>
      </c>
    </row>
    <row r="1385" spans="1:12">
      <c r="A1385" s="1">
        <v>41848.6249999966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</v>
      </c>
      <c r="H1385">
        <v>31.525</v>
      </c>
      <c r="I1385">
        <v>35.6166666666667</v>
      </c>
      <c r="J1385">
        <v>-2</v>
      </c>
      <c r="K1385">
        <v>1384</v>
      </c>
      <c r="L1385">
        <v>210.443333333333</v>
      </c>
    </row>
    <row r="1386" spans="1:12">
      <c r="A1386" s="1">
        <v>41848.6666666633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122.726666666667</v>
      </c>
      <c r="H1386">
        <v>31.74</v>
      </c>
      <c r="I1386">
        <v>38.8333333333333</v>
      </c>
      <c r="J1386">
        <v>-2</v>
      </c>
      <c r="K1386">
        <v>1385</v>
      </c>
      <c r="L1386">
        <v>122.726666666667</v>
      </c>
    </row>
    <row r="1387" spans="1:12">
      <c r="A1387" s="1">
        <v>41848.70833333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42.1266666666667</v>
      </c>
      <c r="H1387">
        <v>30.8283333333333</v>
      </c>
      <c r="I1387">
        <v>35.7166666666667</v>
      </c>
      <c r="J1387">
        <v>-2</v>
      </c>
      <c r="K1387">
        <v>1386</v>
      </c>
      <c r="L1387">
        <v>42.1266666666667</v>
      </c>
    </row>
    <row r="1388" spans="1:12">
      <c r="A1388" s="1">
        <v>41848.7499999966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12.8294117647059</v>
      </c>
      <c r="H1388">
        <v>29.575</v>
      </c>
      <c r="I1388">
        <v>37.3416666666667</v>
      </c>
      <c r="J1388">
        <v>-2</v>
      </c>
      <c r="K1388">
        <v>1387</v>
      </c>
      <c r="L1388">
        <v>12.8294117647059</v>
      </c>
    </row>
    <row r="1389" spans="1:12">
      <c r="A1389" s="1">
        <v>41848.7916666633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s">
        <v>241</v>
      </c>
      <c r="H1389">
        <v>29.0216666666667</v>
      </c>
      <c r="I1389">
        <v>30.8416666666667</v>
      </c>
      <c r="J1389">
        <v>-2</v>
      </c>
      <c r="K1389">
        <v>1388</v>
      </c>
      <c r="L1389">
        <v>0.660020608382677</v>
      </c>
    </row>
    <row r="1390" spans="1:12">
      <c r="A1390" s="1">
        <v>41848.83333333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s">
        <v>241</v>
      </c>
      <c r="H1390">
        <v>28.7966666666666</v>
      </c>
      <c r="I1390">
        <v>34.0583333333333</v>
      </c>
      <c r="J1390">
        <v>-2</v>
      </c>
      <c r="K1390">
        <v>1389</v>
      </c>
      <c r="L1390">
        <v>0.538337314859054</v>
      </c>
    </row>
    <row r="1391" spans="1:12">
      <c r="A1391" s="1">
        <v>41848.8749999966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s">
        <v>241</v>
      </c>
      <c r="H1391">
        <v>28.5083333333333</v>
      </c>
      <c r="I1391">
        <v>30.8833333333333</v>
      </c>
      <c r="J1391">
        <v>-2</v>
      </c>
      <c r="K1391">
        <v>1390</v>
      </c>
      <c r="L1391">
        <v>0.549610016420361</v>
      </c>
    </row>
    <row r="1392" spans="1:12">
      <c r="A1392" s="1">
        <v>41848.9166666633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s">
        <v>241</v>
      </c>
      <c r="H1392">
        <v>28.1183333333334</v>
      </c>
      <c r="I1392">
        <v>30.825</v>
      </c>
      <c r="J1392">
        <v>-2</v>
      </c>
      <c r="K1392">
        <v>1391</v>
      </c>
      <c r="L1392">
        <v>0.594273261859469</v>
      </c>
    </row>
    <row r="1393" spans="1:12">
      <c r="A1393" s="1">
        <v>41848.95833333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s">
        <v>241</v>
      </c>
      <c r="H1393">
        <v>27.67</v>
      </c>
      <c r="I1393">
        <v>30.6833333333333</v>
      </c>
      <c r="J1393">
        <v>-2</v>
      </c>
      <c r="K1393">
        <v>1392</v>
      </c>
      <c r="L1393">
        <v>0.424779055099252</v>
      </c>
    </row>
    <row r="1394" spans="1:12">
      <c r="A1394" s="1">
        <v>41848.9999999966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s">
        <v>241</v>
      </c>
      <c r="H1394">
        <v>27.53</v>
      </c>
      <c r="I1394">
        <v>30.6333333333333</v>
      </c>
      <c r="J1394">
        <v>-2</v>
      </c>
      <c r="K1394">
        <v>1393</v>
      </c>
      <c r="L1394">
        <v>0.349460884624169</v>
      </c>
    </row>
    <row r="1395" spans="1:12">
      <c r="A1395" s="1">
        <v>41849.0416666633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s">
        <v>241</v>
      </c>
      <c r="H1395">
        <v>27.435</v>
      </c>
      <c r="I1395">
        <v>30.6083333333333</v>
      </c>
      <c r="J1395">
        <v>0</v>
      </c>
      <c r="K1395">
        <v>1394</v>
      </c>
      <c r="L1395">
        <v>0.386152044240861</v>
      </c>
    </row>
    <row r="1396" spans="1:12">
      <c r="A1396" s="1">
        <v>41849.08333333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s">
        <v>241</v>
      </c>
      <c r="H1396">
        <v>27.4083333333333</v>
      </c>
      <c r="I1396">
        <v>30.6</v>
      </c>
      <c r="J1396">
        <v>0</v>
      </c>
      <c r="K1396">
        <v>1395</v>
      </c>
      <c r="L1396">
        <v>0.360825464179156</v>
      </c>
    </row>
    <row r="1397" spans="1:12">
      <c r="A1397" s="1">
        <v>41849.1249999966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s">
        <v>241</v>
      </c>
      <c r="H1397">
        <v>27.4783333333333</v>
      </c>
      <c r="I1397">
        <v>30.625</v>
      </c>
      <c r="J1397">
        <v>0</v>
      </c>
      <c r="K1397">
        <v>1396</v>
      </c>
      <c r="L1397">
        <v>0.357045018207173</v>
      </c>
    </row>
    <row r="1398" spans="1:12">
      <c r="A1398" s="1">
        <v>41849.1666666633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s">
        <v>241</v>
      </c>
      <c r="H1398">
        <v>27.2316666666666</v>
      </c>
      <c r="I1398">
        <v>30.6</v>
      </c>
      <c r="J1398">
        <v>0</v>
      </c>
      <c r="K1398">
        <v>1397</v>
      </c>
      <c r="L1398">
        <v>1.02446706828525</v>
      </c>
    </row>
    <row r="1399" spans="1:12">
      <c r="A1399" s="1">
        <v>41849.2083333299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</v>
      </c>
      <c r="H1399">
        <v>27.0833333333333</v>
      </c>
      <c r="I1399">
        <v>30.55</v>
      </c>
      <c r="J1399">
        <v>0</v>
      </c>
      <c r="K1399">
        <v>1398</v>
      </c>
      <c r="L1399">
        <v>20.1285714285714</v>
      </c>
    </row>
    <row r="1400" spans="1:12">
      <c r="A1400" s="1">
        <v>41849.2499999966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</v>
      </c>
      <c r="I1400">
        <v>30.55</v>
      </c>
      <c r="J1400">
        <v>0</v>
      </c>
      <c r="K1400">
        <v>1399</v>
      </c>
      <c r="L1400">
        <v>101.68</v>
      </c>
    </row>
    <row r="1401" spans="1:12">
      <c r="A1401" s="1">
        <v>41849.2916666633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258.266666666667</v>
      </c>
      <c r="H1401">
        <v>29.49</v>
      </c>
      <c r="I1401">
        <v>30.6833333333333</v>
      </c>
      <c r="J1401">
        <v>0</v>
      </c>
      <c r="K1401">
        <v>1400</v>
      </c>
      <c r="L1401">
        <v>258.266666666667</v>
      </c>
    </row>
    <row r="1402" spans="1:12">
      <c r="A1402" s="1">
        <v>41849.3333333299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318.326666666667</v>
      </c>
      <c r="H1402">
        <v>30.0266666666667</v>
      </c>
      <c r="I1402">
        <v>37.1166666666667</v>
      </c>
      <c r="J1402">
        <v>0</v>
      </c>
      <c r="K1402">
        <v>1401</v>
      </c>
      <c r="L1402">
        <v>318.326666666667</v>
      </c>
    </row>
    <row r="1403" spans="1:12">
      <c r="A1403" s="1">
        <v>41849.3749999966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</v>
      </c>
      <c r="H1403">
        <v>31.8566666666667</v>
      </c>
      <c r="I1403">
        <v>37.1916666666667</v>
      </c>
      <c r="J1403">
        <v>0</v>
      </c>
      <c r="K1403">
        <v>1402</v>
      </c>
      <c r="L1403">
        <v>497.63</v>
      </c>
    </row>
    <row r="1404" spans="1:12">
      <c r="A1404" s="1">
        <v>41849.4166666633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</v>
      </c>
      <c r="I1404">
        <v>37.25</v>
      </c>
      <c r="J1404">
        <v>0</v>
      </c>
      <c r="K1404">
        <v>1403</v>
      </c>
      <c r="L1404">
        <v>659.05</v>
      </c>
    </row>
    <row r="1405" spans="1:12">
      <c r="A1405" s="1">
        <v>41849.4583333299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</v>
      </c>
      <c r="H1405">
        <v>33.6266666666667</v>
      </c>
      <c r="I1405">
        <v>38.9</v>
      </c>
      <c r="J1405">
        <v>0</v>
      </c>
      <c r="K1405">
        <v>1404</v>
      </c>
      <c r="L1405">
        <v>620.663333333333</v>
      </c>
    </row>
    <row r="1406" spans="1:12">
      <c r="A1406" s="1">
        <v>41849.4999999966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886.96</v>
      </c>
      <c r="H1406">
        <v>34.265</v>
      </c>
      <c r="I1406">
        <v>40.5666666666667</v>
      </c>
      <c r="J1406">
        <v>0</v>
      </c>
      <c r="K1406">
        <v>1405</v>
      </c>
      <c r="L1406">
        <v>886.96</v>
      </c>
    </row>
    <row r="1407" spans="1:12">
      <c r="A1407" s="1">
        <v>41849.5416666633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</v>
      </c>
      <c r="H1407">
        <v>34.3083333333333</v>
      </c>
      <c r="I1407">
        <v>40.6416666666667</v>
      </c>
      <c r="J1407">
        <v>0</v>
      </c>
      <c r="K1407">
        <v>1406</v>
      </c>
      <c r="L1407">
        <v>890.9</v>
      </c>
    </row>
    <row r="1408" spans="1:12">
      <c r="A1408" s="1">
        <v>41849.5833333299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752.503333333333</v>
      </c>
      <c r="H1408">
        <v>34.4866666666667</v>
      </c>
      <c r="I1408">
        <v>42.3083333333333</v>
      </c>
      <c r="J1408">
        <v>0</v>
      </c>
      <c r="K1408">
        <v>1407</v>
      </c>
      <c r="L1408">
        <v>752.503333333333</v>
      </c>
    </row>
    <row r="1409" spans="1:12">
      <c r="A1409" s="1">
        <v>41849.6249999966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34.5516666666667</v>
      </c>
      <c r="I1409">
        <v>39.1166666666667</v>
      </c>
      <c r="J1409">
        <v>0</v>
      </c>
      <c r="K1409">
        <v>1408</v>
      </c>
      <c r="L1409">
        <v>526.296551724138</v>
      </c>
    </row>
    <row r="1410" spans="1:12">
      <c r="A1410" s="1">
        <v>41849.6666666633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249.43</v>
      </c>
      <c r="H1410">
        <v>34.13</v>
      </c>
      <c r="I1410">
        <v>41.6454545454545</v>
      </c>
      <c r="J1410">
        <v>0</v>
      </c>
      <c r="K1410">
        <v>1409</v>
      </c>
      <c r="L1410">
        <v>249.43</v>
      </c>
    </row>
    <row r="1411" spans="1:12">
      <c r="A1411" s="1">
        <v>41849.7083333299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48.3566666666667</v>
      </c>
      <c r="H1411">
        <v>32.92</v>
      </c>
      <c r="I1411">
        <v>37.575</v>
      </c>
      <c r="J1411">
        <v>0</v>
      </c>
      <c r="K1411">
        <v>1410</v>
      </c>
      <c r="L1411">
        <v>48.3566666666667</v>
      </c>
    </row>
    <row r="1412" spans="1:12">
      <c r="A1412" s="1">
        <v>41849.7499999966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</v>
      </c>
      <c r="H1412">
        <v>31.4216666666667</v>
      </c>
      <c r="I1412">
        <v>37.5083333333333</v>
      </c>
      <c r="J1412">
        <v>0</v>
      </c>
      <c r="K1412">
        <v>1411</v>
      </c>
      <c r="L1412">
        <v>12.95</v>
      </c>
    </row>
    <row r="1413" spans="1:12">
      <c r="A1413" s="1">
        <v>41849.7916666632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s">
        <v>241</v>
      </c>
      <c r="H1413">
        <v>30.4066666666667</v>
      </c>
      <c r="I1413">
        <v>35.8083333333333</v>
      </c>
      <c r="J1413">
        <v>0</v>
      </c>
      <c r="K1413">
        <v>1412</v>
      </c>
      <c r="L1413">
        <v>0.660020608382677</v>
      </c>
    </row>
    <row r="1414" spans="1:12">
      <c r="A1414" s="1">
        <v>41849.8333333299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s">
        <v>241</v>
      </c>
      <c r="H1414">
        <v>29.6883333333333</v>
      </c>
      <c r="I1414">
        <v>32.5083333333333</v>
      </c>
      <c r="J1414">
        <v>0</v>
      </c>
      <c r="K1414">
        <v>1413</v>
      </c>
      <c r="L1414">
        <v>0.538337314859054</v>
      </c>
    </row>
    <row r="1415" spans="1:12">
      <c r="A1415" s="1">
        <v>41849.8749999966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s">
        <v>241</v>
      </c>
      <c r="H1415">
        <v>29.245</v>
      </c>
      <c r="I1415">
        <v>32.525</v>
      </c>
      <c r="J1415">
        <v>0</v>
      </c>
      <c r="K1415">
        <v>1414</v>
      </c>
      <c r="L1415">
        <v>0.549610016420361</v>
      </c>
    </row>
    <row r="1416" spans="1:12">
      <c r="A1416" s="1">
        <v>41849.9166666632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s">
        <v>241</v>
      </c>
      <c r="H1416">
        <v>28.9383333333333</v>
      </c>
      <c r="I1416">
        <v>32.525</v>
      </c>
      <c r="J1416">
        <v>0</v>
      </c>
      <c r="K1416">
        <v>1415</v>
      </c>
      <c r="L1416">
        <v>0.594273261859469</v>
      </c>
    </row>
    <row r="1417" spans="1:12">
      <c r="A1417" s="1">
        <v>41849.9583333299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s">
        <v>241</v>
      </c>
      <c r="H1417">
        <v>28.6733333333333</v>
      </c>
      <c r="I1417">
        <v>30.9307692307692</v>
      </c>
      <c r="J1417">
        <v>0</v>
      </c>
      <c r="K1417">
        <v>1416</v>
      </c>
      <c r="L1417">
        <v>0.424779055099252</v>
      </c>
    </row>
    <row r="1418" spans="1:12">
      <c r="A1418" s="1">
        <v>41849.9999999966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s">
        <v>241</v>
      </c>
      <c r="H1418">
        <v>28.33</v>
      </c>
      <c r="I1418">
        <v>30.9</v>
      </c>
      <c r="J1418">
        <v>0</v>
      </c>
      <c r="K1418">
        <v>1417</v>
      </c>
      <c r="L1418">
        <v>0.349460884624169</v>
      </c>
    </row>
    <row r="1419" spans="1:12">
      <c r="A1419" s="1">
        <v>41850.0416666632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s">
        <v>241</v>
      </c>
      <c r="H1419">
        <v>28.07</v>
      </c>
      <c r="I1419">
        <v>30.8666666666667</v>
      </c>
      <c r="J1419">
        <v>0</v>
      </c>
      <c r="K1419">
        <v>1418</v>
      </c>
      <c r="L1419">
        <v>0.386152044240861</v>
      </c>
    </row>
    <row r="1420" spans="1:12">
      <c r="A1420" s="1">
        <v>41850.0833333299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s">
        <v>241</v>
      </c>
      <c r="H1420">
        <v>27.9766666666667</v>
      </c>
      <c r="I1420">
        <v>30.825</v>
      </c>
      <c r="J1420">
        <v>0</v>
      </c>
      <c r="K1420">
        <v>1419</v>
      </c>
      <c r="L1420">
        <v>0.360825464179156</v>
      </c>
    </row>
    <row r="1421" spans="1:12">
      <c r="A1421" s="1">
        <v>41850.1249999966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s">
        <v>241</v>
      </c>
      <c r="H1421">
        <v>27.8366666666667</v>
      </c>
      <c r="I1421">
        <v>30.775</v>
      </c>
      <c r="J1421">
        <v>0</v>
      </c>
      <c r="K1421">
        <v>1420</v>
      </c>
      <c r="L1421">
        <v>0.357045018207173</v>
      </c>
    </row>
    <row r="1422" spans="1:12">
      <c r="A1422" s="1">
        <v>41850.1666666632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s">
        <v>241</v>
      </c>
      <c r="H1422">
        <v>27.6533333333333</v>
      </c>
      <c r="I1422">
        <v>30.7166666666667</v>
      </c>
      <c r="J1422">
        <v>0</v>
      </c>
      <c r="K1422">
        <v>1421</v>
      </c>
      <c r="L1422">
        <v>1.02446706828525</v>
      </c>
    </row>
    <row r="1423" spans="1:12">
      <c r="A1423" s="1">
        <v>41850.2083333299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</v>
      </c>
      <c r="H1423">
        <v>27.7566666666667</v>
      </c>
      <c r="I1423">
        <v>30.6916666666667</v>
      </c>
      <c r="J1423">
        <v>0</v>
      </c>
      <c r="K1423">
        <v>1422</v>
      </c>
      <c r="L1423">
        <v>14.7933333333333</v>
      </c>
    </row>
    <row r="1424" spans="1:12">
      <c r="A1424" s="1">
        <v>41850.2499999966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</v>
      </c>
      <c r="H1424">
        <v>28.885</v>
      </c>
      <c r="I1424">
        <v>30.6583333333333</v>
      </c>
      <c r="J1424">
        <v>0</v>
      </c>
      <c r="K1424">
        <v>1423</v>
      </c>
      <c r="L1424">
        <v>73.9516129032258</v>
      </c>
    </row>
    <row r="1425" spans="1:12">
      <c r="A1425" s="1">
        <v>41850.2916666632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</v>
      </c>
      <c r="H1425">
        <v>30.4316666666667</v>
      </c>
      <c r="I1425">
        <v>33.9333333333333</v>
      </c>
      <c r="J1425">
        <v>0</v>
      </c>
      <c r="K1425">
        <v>1424</v>
      </c>
      <c r="L1425">
        <v>291.283333333333</v>
      </c>
    </row>
    <row r="1426" spans="1:12">
      <c r="A1426" s="1">
        <v>41850.3333333299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</v>
      </c>
      <c r="H1426">
        <v>31.68</v>
      </c>
      <c r="I1426">
        <v>38.8</v>
      </c>
      <c r="J1426">
        <v>0</v>
      </c>
      <c r="K1426">
        <v>1425</v>
      </c>
      <c r="L1426">
        <v>648.683333333333</v>
      </c>
    </row>
    <row r="1427" spans="1:12">
      <c r="A1427" s="1">
        <v>41850.3749999965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</v>
      </c>
      <c r="H1427">
        <v>32.85</v>
      </c>
      <c r="I1427">
        <v>40.5416666666667</v>
      </c>
      <c r="J1427">
        <v>0</v>
      </c>
      <c r="K1427">
        <v>1426</v>
      </c>
      <c r="L1427">
        <v>731.53</v>
      </c>
    </row>
    <row r="1428" spans="1:12">
      <c r="A1428" s="1">
        <v>41850.4166666632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</v>
      </c>
      <c r="H1428">
        <v>33.585</v>
      </c>
      <c r="I1428">
        <v>40.65</v>
      </c>
      <c r="J1428">
        <v>0</v>
      </c>
      <c r="K1428">
        <v>1427</v>
      </c>
      <c r="L1428">
        <v>852.35</v>
      </c>
    </row>
    <row r="1429" spans="1:12">
      <c r="A1429" s="1">
        <v>41850.4583333299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</v>
      </c>
      <c r="H1429">
        <v>34.5733333333333</v>
      </c>
      <c r="I1429">
        <v>39.0916666666667</v>
      </c>
      <c r="J1429">
        <v>0</v>
      </c>
      <c r="K1429">
        <v>1428</v>
      </c>
      <c r="L1429">
        <v>861.876666666666</v>
      </c>
    </row>
    <row r="1430" spans="1:12">
      <c r="A1430" s="1">
        <v>41850.4999999965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988.896666666667</v>
      </c>
      <c r="H1430">
        <v>34.93</v>
      </c>
      <c r="I1430">
        <v>40.7333333333333</v>
      </c>
      <c r="J1430">
        <v>0</v>
      </c>
      <c r="K1430">
        <v>1429</v>
      </c>
      <c r="L1430">
        <v>988.896666666667</v>
      </c>
    </row>
    <row r="1431" spans="1:12">
      <c r="A1431" s="1">
        <v>41850.5416666632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759.896666666667</v>
      </c>
      <c r="H1431">
        <v>35.3566666666667</v>
      </c>
      <c r="I1431">
        <v>42.4416666666667</v>
      </c>
      <c r="J1431">
        <v>0</v>
      </c>
      <c r="K1431">
        <v>1430</v>
      </c>
      <c r="L1431">
        <v>759.896666666667</v>
      </c>
    </row>
    <row r="1432" spans="1:12">
      <c r="A1432" s="1">
        <v>41850.5833333299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723.81</v>
      </c>
      <c r="H1432">
        <v>34.99</v>
      </c>
      <c r="I1432">
        <v>40.8833333333333</v>
      </c>
      <c r="J1432">
        <v>0</v>
      </c>
      <c r="K1432">
        <v>1431</v>
      </c>
      <c r="L1432">
        <v>723.81</v>
      </c>
    </row>
    <row r="1433" spans="1:12">
      <c r="A1433" s="1">
        <v>41850.6249999965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552.261290322581</v>
      </c>
      <c r="H1433">
        <v>34.2233333333333</v>
      </c>
      <c r="I1433">
        <v>40.9</v>
      </c>
      <c r="J1433">
        <v>0</v>
      </c>
      <c r="K1433">
        <v>1432</v>
      </c>
      <c r="L1433">
        <v>552.261290322581</v>
      </c>
    </row>
    <row r="1434" spans="1:12">
      <c r="A1434" s="1">
        <v>41850.6666666632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</v>
      </c>
      <c r="H1434">
        <v>33.4816666666667</v>
      </c>
      <c r="I1434">
        <v>40.9583333333333</v>
      </c>
      <c r="J1434">
        <v>0</v>
      </c>
      <c r="K1434">
        <v>1433</v>
      </c>
      <c r="L1434">
        <v>256.75</v>
      </c>
    </row>
    <row r="1435" spans="1:12">
      <c r="A1435" s="1">
        <v>41850.7083333299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</v>
      </c>
      <c r="H1435">
        <v>32.1366666666667</v>
      </c>
      <c r="I1435">
        <v>39.3583333333333</v>
      </c>
      <c r="J1435">
        <v>0</v>
      </c>
      <c r="K1435">
        <v>1434</v>
      </c>
      <c r="L1435">
        <v>63.2774193548387</v>
      </c>
    </row>
    <row r="1436" spans="1:12">
      <c r="A1436" s="1">
        <v>41850.7499999965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14.7588235294118</v>
      </c>
      <c r="H1436">
        <v>30.6066666666667</v>
      </c>
      <c r="I1436">
        <v>39.325</v>
      </c>
      <c r="J1436">
        <v>0</v>
      </c>
      <c r="K1436">
        <v>1435</v>
      </c>
      <c r="L1436">
        <v>14.7588235294118</v>
      </c>
    </row>
    <row r="1437" spans="1:12">
      <c r="A1437" s="1">
        <v>41850.7916666632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s">
        <v>241</v>
      </c>
      <c r="H1437">
        <v>29.7133333333333</v>
      </c>
      <c r="I1437">
        <v>36.0166666666667</v>
      </c>
      <c r="J1437">
        <v>0</v>
      </c>
      <c r="K1437">
        <v>1436</v>
      </c>
      <c r="L1437">
        <v>0.660020608382677</v>
      </c>
    </row>
    <row r="1438" spans="1:12">
      <c r="A1438" s="1">
        <v>41850.8333333299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s">
        <v>241</v>
      </c>
      <c r="H1438">
        <v>29.515</v>
      </c>
      <c r="I1438">
        <v>35.9833333333333</v>
      </c>
      <c r="J1438">
        <v>0</v>
      </c>
      <c r="K1438">
        <v>1437</v>
      </c>
      <c r="L1438">
        <v>0.538337314859054</v>
      </c>
    </row>
    <row r="1439" spans="1:12">
      <c r="A1439" s="1">
        <v>41850.8749999965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s">
        <v>241</v>
      </c>
      <c r="H1439">
        <v>29.3883333333333</v>
      </c>
      <c r="I1439">
        <v>34.35</v>
      </c>
      <c r="J1439">
        <v>0</v>
      </c>
      <c r="K1439">
        <v>1438</v>
      </c>
      <c r="L1439">
        <v>0.549610016420361</v>
      </c>
    </row>
    <row r="1440" spans="1:12">
      <c r="A1440" s="1">
        <v>41850.9166666632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s">
        <v>241</v>
      </c>
      <c r="H1440">
        <v>29.31</v>
      </c>
      <c r="I1440">
        <v>37.5416666666667</v>
      </c>
      <c r="J1440">
        <v>0</v>
      </c>
      <c r="K1440">
        <v>1439</v>
      </c>
      <c r="L1440">
        <v>0.594273261859469</v>
      </c>
    </row>
    <row r="1441" spans="1:12">
      <c r="A1441" s="1">
        <v>41850.9583333298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s">
        <v>241</v>
      </c>
      <c r="H1441">
        <v>29.2366666666667</v>
      </c>
      <c r="I1441">
        <v>34.275</v>
      </c>
      <c r="J1441">
        <v>0</v>
      </c>
      <c r="K1441">
        <v>1440</v>
      </c>
      <c r="L1441">
        <v>0.424779055099252</v>
      </c>
    </row>
    <row r="1442" spans="1:12">
      <c r="A1442" s="1">
        <v>41850.9999999965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s">
        <v>241</v>
      </c>
      <c r="H1442">
        <v>29.0016666666667</v>
      </c>
      <c r="I1442">
        <v>34.3</v>
      </c>
      <c r="J1442">
        <v>0</v>
      </c>
      <c r="K1442">
        <v>1441</v>
      </c>
      <c r="L1442">
        <v>0.349460884624169</v>
      </c>
    </row>
    <row r="1443" spans="1:12">
      <c r="A1443" s="1">
        <v>41851.0416666632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s">
        <v>241</v>
      </c>
      <c r="H1443">
        <v>28.895</v>
      </c>
      <c r="I1443">
        <v>32.6666666666667</v>
      </c>
      <c r="J1443">
        <v>-2</v>
      </c>
      <c r="K1443">
        <v>1442</v>
      </c>
      <c r="L1443">
        <v>0.386152044240861</v>
      </c>
    </row>
    <row r="1444" spans="1:12">
      <c r="A1444" s="1">
        <v>41851.0833333298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s">
        <v>241</v>
      </c>
      <c r="H1444">
        <v>28.9033333333333</v>
      </c>
      <c r="I1444">
        <v>34.1666666666667</v>
      </c>
      <c r="J1444">
        <v>-2</v>
      </c>
      <c r="K1444">
        <v>1443</v>
      </c>
      <c r="L1444">
        <v>0.360825464179156</v>
      </c>
    </row>
    <row r="1445" spans="1:12">
      <c r="A1445" s="1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s">
        <v>241</v>
      </c>
      <c r="H1445">
        <v>28.8533333333333</v>
      </c>
      <c r="I1445">
        <v>34.1416666666667</v>
      </c>
      <c r="J1445">
        <v>-2</v>
      </c>
      <c r="K1445">
        <v>1444</v>
      </c>
      <c r="L1445">
        <v>0.357045018207173</v>
      </c>
    </row>
    <row r="1446" spans="1:12">
      <c r="A1446" s="1">
        <v>41851.1666666632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s">
        <v>241</v>
      </c>
      <c r="H1446">
        <v>28.7933333333333</v>
      </c>
      <c r="I1446">
        <v>35.7583333333333</v>
      </c>
      <c r="J1446">
        <v>-2</v>
      </c>
      <c r="K1446">
        <v>1445</v>
      </c>
      <c r="L1446">
        <v>1.02446706828525</v>
      </c>
    </row>
    <row r="1447" spans="1:12">
      <c r="A1447" s="1">
        <v>41851.2083333298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</v>
      </c>
      <c r="H1447">
        <v>28.7016666666667</v>
      </c>
      <c r="I1447">
        <v>34.15</v>
      </c>
      <c r="J1447">
        <v>-2</v>
      </c>
      <c r="K1447">
        <v>1446</v>
      </c>
      <c r="L1447">
        <v>18.7758620689655</v>
      </c>
    </row>
    <row r="1448" spans="1:12">
      <c r="A1448" s="1">
        <v>41851.2499999965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107.716666666667</v>
      </c>
      <c r="H1448">
        <v>29.985</v>
      </c>
      <c r="I1448">
        <v>37.3583333333333</v>
      </c>
      <c r="J1448">
        <v>-2</v>
      </c>
      <c r="K1448">
        <v>1447</v>
      </c>
      <c r="L1448">
        <v>107.716666666667</v>
      </c>
    </row>
    <row r="1449" spans="1:12">
      <c r="A1449" s="1">
        <v>41851.2916666632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</v>
      </c>
      <c r="H1449">
        <v>31.0333333333333</v>
      </c>
      <c r="I1449">
        <v>34.175</v>
      </c>
      <c r="J1449">
        <v>-2</v>
      </c>
      <c r="K1449">
        <v>1448</v>
      </c>
      <c r="L1449">
        <v>267.793333333333</v>
      </c>
    </row>
    <row r="1450" spans="1:12">
      <c r="A1450" s="1">
        <v>41851.3333333298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</v>
      </c>
      <c r="H1450">
        <v>32.2983333333333</v>
      </c>
      <c r="I1450">
        <v>39.0666666666667</v>
      </c>
      <c r="J1450">
        <v>-2</v>
      </c>
      <c r="K1450">
        <v>1449</v>
      </c>
      <c r="L1450">
        <v>532.793333333333</v>
      </c>
    </row>
    <row r="1451" spans="1:12">
      <c r="A1451" s="1">
        <v>41851.3749999965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</v>
      </c>
      <c r="I1451">
        <v>40.7833333333333</v>
      </c>
      <c r="J1451">
        <v>-2</v>
      </c>
      <c r="K1451">
        <v>1450</v>
      </c>
      <c r="L1451">
        <v>618.16</v>
      </c>
    </row>
    <row r="1452" spans="1:12">
      <c r="A1452" s="1">
        <v>41851.4166666631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</v>
      </c>
      <c r="H1452">
        <v>32.9933333333333</v>
      </c>
      <c r="I1452">
        <v>42.4916666666667</v>
      </c>
      <c r="J1452">
        <v>-2</v>
      </c>
      <c r="K1452">
        <v>1451</v>
      </c>
      <c r="L1452">
        <v>608.023333333333</v>
      </c>
    </row>
    <row r="1453" spans="1:12">
      <c r="A1453" s="1">
        <v>41851.4583333298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</v>
      </c>
      <c r="H1453">
        <v>33.4183333333333</v>
      </c>
      <c r="I1453">
        <v>39.3</v>
      </c>
      <c r="J1453">
        <v>-2</v>
      </c>
      <c r="K1453">
        <v>1452</v>
      </c>
      <c r="L1453">
        <v>601.07</v>
      </c>
    </row>
    <row r="1454" spans="1:12">
      <c r="A1454" s="1">
        <v>41851.4999999965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572.086666666667</v>
      </c>
      <c r="H1454">
        <v>33.0816666666667</v>
      </c>
      <c r="I1454">
        <v>44.2583333333333</v>
      </c>
      <c r="J1454">
        <v>-2</v>
      </c>
      <c r="K1454">
        <v>1453</v>
      </c>
      <c r="L1454">
        <v>572.086666666667</v>
      </c>
    </row>
    <row r="1455" spans="1:12">
      <c r="A1455" s="1">
        <v>41851.5416666631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673.512903225807</v>
      </c>
      <c r="H1455">
        <v>32.8883333333333</v>
      </c>
      <c r="I1455">
        <v>42.7</v>
      </c>
      <c r="J1455">
        <v>-2</v>
      </c>
      <c r="K1455">
        <v>1454</v>
      </c>
      <c r="L1455">
        <v>673.512903225807</v>
      </c>
    </row>
    <row r="1456" spans="1:12">
      <c r="A1456" s="1">
        <v>41851.5833333298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</v>
      </c>
      <c r="I1456">
        <v>44.3916666666667</v>
      </c>
      <c r="J1456">
        <v>-2</v>
      </c>
      <c r="K1456">
        <v>1455</v>
      </c>
      <c r="L1456">
        <v>333.36</v>
      </c>
    </row>
    <row r="1457" spans="1:12">
      <c r="A1457" s="1">
        <v>41851.6249999965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294.606666666667</v>
      </c>
      <c r="H1457">
        <v>31.5266666666667</v>
      </c>
      <c r="I1457">
        <v>42.85</v>
      </c>
      <c r="J1457">
        <v>-2</v>
      </c>
      <c r="K1457">
        <v>1456</v>
      </c>
      <c r="L1457">
        <v>294.606666666667</v>
      </c>
    </row>
    <row r="1458" spans="1:12">
      <c r="A1458" s="1">
        <v>41851.6666666631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</v>
      </c>
      <c r="H1458">
        <v>30.69</v>
      </c>
      <c r="I1458">
        <v>39.5416666666667</v>
      </c>
      <c r="J1458">
        <v>-2</v>
      </c>
      <c r="K1458">
        <v>1457</v>
      </c>
      <c r="L1458">
        <v>159.358064516129</v>
      </c>
    </row>
    <row r="1459" spans="1:12">
      <c r="A1459" s="1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50.0166666666667</v>
      </c>
      <c r="H1459">
        <v>29.7816666666667</v>
      </c>
      <c r="I1459">
        <v>41.225</v>
      </c>
      <c r="J1459">
        <v>-2</v>
      </c>
      <c r="K1459">
        <v>1458</v>
      </c>
      <c r="L1459">
        <v>50.0166666666667</v>
      </c>
    </row>
    <row r="1460" spans="1:12">
      <c r="A1460" s="1">
        <v>41851.7499999965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</v>
      </c>
      <c r="H1460">
        <v>29.1083333333333</v>
      </c>
      <c r="I1460">
        <v>37.8416666666667</v>
      </c>
      <c r="J1460">
        <v>-2</v>
      </c>
      <c r="K1460">
        <v>1459</v>
      </c>
      <c r="L1460">
        <v>21.14375</v>
      </c>
    </row>
    <row r="1461" spans="1:12">
      <c r="A1461" s="1">
        <v>41851.7916666631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s">
        <v>241</v>
      </c>
      <c r="H1461">
        <v>28.99</v>
      </c>
      <c r="I1461">
        <v>34.4166666666667</v>
      </c>
      <c r="J1461">
        <v>-2</v>
      </c>
      <c r="K1461">
        <v>1460</v>
      </c>
      <c r="L1461">
        <v>0.660020608382677</v>
      </c>
    </row>
    <row r="1462" spans="1:12">
      <c r="A1462" s="1">
        <v>41851.8333333298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s">
        <v>241</v>
      </c>
      <c r="H1462">
        <v>28.8016666666667</v>
      </c>
      <c r="I1462">
        <v>37.6416666666667</v>
      </c>
      <c r="J1462">
        <v>-2</v>
      </c>
      <c r="K1462">
        <v>1461</v>
      </c>
      <c r="L1462">
        <v>0.538337314859054</v>
      </c>
    </row>
    <row r="1463" spans="1:12">
      <c r="A1463" s="1">
        <v>41851.8749999965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s">
        <v>241</v>
      </c>
      <c r="H1463">
        <v>28.4716666666667</v>
      </c>
      <c r="I1463">
        <v>34.3333333333333</v>
      </c>
      <c r="J1463">
        <v>-2</v>
      </c>
      <c r="K1463">
        <v>1462</v>
      </c>
      <c r="L1463">
        <v>0.549610016420361</v>
      </c>
    </row>
    <row r="1464" spans="1:12">
      <c r="A1464" s="1">
        <v>41851.9166666631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s">
        <v>241</v>
      </c>
      <c r="H1464">
        <v>27.775</v>
      </c>
      <c r="I1464">
        <v>34.2666666666667</v>
      </c>
      <c r="J1464">
        <v>-2</v>
      </c>
      <c r="K1464">
        <v>1463</v>
      </c>
      <c r="L1464">
        <v>0.594273261859469</v>
      </c>
    </row>
    <row r="1465" spans="1:12">
      <c r="A1465" s="1">
        <v>41851.9583333298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s">
        <v>241</v>
      </c>
      <c r="H1465">
        <v>27.72</v>
      </c>
      <c r="I1465">
        <v>34.1916666666667</v>
      </c>
      <c r="J1465">
        <v>-2</v>
      </c>
      <c r="K1465">
        <v>1464</v>
      </c>
      <c r="L1465">
        <v>0.424779055099252</v>
      </c>
    </row>
    <row r="1466" spans="1:12">
      <c r="A1466" s="1">
        <v>41851.9999999964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s">
        <v>241</v>
      </c>
      <c r="H1466">
        <v>27.605</v>
      </c>
      <c r="I1466">
        <v>32.6545454545455</v>
      </c>
      <c r="J1466">
        <v>-2</v>
      </c>
      <c r="K1466">
        <v>1465</v>
      </c>
      <c r="L1466">
        <v>0.349460884624169</v>
      </c>
    </row>
    <row r="1467" spans="1:12">
      <c r="A1467" s="1">
        <v>41852.0416666631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s">
        <v>241</v>
      </c>
      <c r="H1467">
        <v>27.2816666666667</v>
      </c>
      <c r="I1467">
        <v>30.9083333333333</v>
      </c>
      <c r="J1467">
        <v>-2</v>
      </c>
      <c r="K1467">
        <v>1466</v>
      </c>
      <c r="L1467">
        <v>0.386152044240861</v>
      </c>
    </row>
    <row r="1468" spans="1:12">
      <c r="A1468" s="1">
        <v>41852.0833333298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s">
        <v>241</v>
      </c>
      <c r="H1468">
        <v>26.7633333333333</v>
      </c>
      <c r="I1468">
        <v>34.125</v>
      </c>
      <c r="J1468">
        <v>-2</v>
      </c>
      <c r="K1468">
        <v>1467</v>
      </c>
      <c r="L1468">
        <v>0.360825464179156</v>
      </c>
    </row>
    <row r="1469" spans="1:12">
      <c r="A1469" s="1">
        <v>41852.1249999964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s">
        <v>241</v>
      </c>
      <c r="H1469">
        <v>26.125</v>
      </c>
      <c r="I1469">
        <v>30.875</v>
      </c>
      <c r="J1469">
        <v>-2</v>
      </c>
      <c r="K1469">
        <v>1468</v>
      </c>
      <c r="L1469">
        <v>0.357045018207173</v>
      </c>
    </row>
    <row r="1470" spans="1:12">
      <c r="A1470" s="1">
        <v>41852.1666666631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</v>
      </c>
      <c r="H1470">
        <v>26.04</v>
      </c>
      <c r="I1470">
        <v>30.8666666666667</v>
      </c>
      <c r="J1470">
        <v>-2</v>
      </c>
      <c r="K1470">
        <v>1469</v>
      </c>
      <c r="L1470">
        <v>0.757142857142857</v>
      </c>
    </row>
    <row r="1471" spans="1:12">
      <c r="A1471" s="1">
        <v>41852.2083333298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</v>
      </c>
      <c r="H1471">
        <v>26.19</v>
      </c>
      <c r="I1471">
        <v>30.8333333333333</v>
      </c>
      <c r="J1471">
        <v>-2</v>
      </c>
      <c r="K1471">
        <v>1470</v>
      </c>
      <c r="L1471">
        <v>4.33548387096774</v>
      </c>
    </row>
    <row r="1472" spans="1:12">
      <c r="A1472" s="1">
        <v>41852.2499999964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</v>
      </c>
      <c r="H1472">
        <v>26.0366666666667</v>
      </c>
      <c r="I1472">
        <v>30.8166666666667</v>
      </c>
      <c r="J1472">
        <v>-2</v>
      </c>
      <c r="K1472">
        <v>1471</v>
      </c>
      <c r="L1472">
        <v>22.0733333333333</v>
      </c>
    </row>
    <row r="1473" spans="1:12">
      <c r="A1473" s="1">
        <v>41852.2916666631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</v>
      </c>
      <c r="H1473">
        <v>26.0283333333334</v>
      </c>
      <c r="I1473">
        <v>37.3583333333333</v>
      </c>
      <c r="J1473">
        <v>-2</v>
      </c>
      <c r="K1473">
        <v>1472</v>
      </c>
      <c r="L1473">
        <v>52.85</v>
      </c>
    </row>
    <row r="1474" spans="1:12">
      <c r="A1474" s="1">
        <v>41852.3333333298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</v>
      </c>
      <c r="H1474">
        <v>26.01</v>
      </c>
      <c r="I1474">
        <v>35.7833333333333</v>
      </c>
      <c r="J1474">
        <v>-2</v>
      </c>
      <c r="K1474">
        <v>1473</v>
      </c>
      <c r="L1474">
        <v>55.9933333333333</v>
      </c>
    </row>
    <row r="1475" spans="1:12">
      <c r="A1475" s="1">
        <v>41852.3749999964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78.7966666666667</v>
      </c>
      <c r="H1475">
        <v>25.975</v>
      </c>
      <c r="I1475">
        <v>35.8083333333333</v>
      </c>
      <c r="J1475">
        <v>-2</v>
      </c>
      <c r="K1475">
        <v>1474</v>
      </c>
      <c r="L1475">
        <v>78.7966666666667</v>
      </c>
    </row>
    <row r="1476" spans="1:12">
      <c r="A1476" s="1">
        <v>41852.4166666631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</v>
      </c>
      <c r="H1476">
        <v>25.775</v>
      </c>
      <c r="I1476">
        <v>35.75</v>
      </c>
      <c r="J1476">
        <v>-2</v>
      </c>
      <c r="K1476">
        <v>1475</v>
      </c>
      <c r="L1476">
        <v>77.6645161290322</v>
      </c>
    </row>
    <row r="1477" spans="1:12">
      <c r="A1477" s="1">
        <v>41852.4583333298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93.8774193548387</v>
      </c>
      <c r="H1477">
        <v>25.8683333333333</v>
      </c>
      <c r="I1477">
        <v>37.5166666666667</v>
      </c>
      <c r="J1477">
        <v>-2</v>
      </c>
      <c r="K1477">
        <v>1476</v>
      </c>
      <c r="L1477">
        <v>93.8774193548387</v>
      </c>
    </row>
    <row r="1478" spans="1:12">
      <c r="A1478" s="1">
        <v>41852.4999999964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</v>
      </c>
      <c r="H1478">
        <v>26.2216666666667</v>
      </c>
      <c r="I1478">
        <v>34.2416666666667</v>
      </c>
      <c r="J1478">
        <v>-2</v>
      </c>
      <c r="K1478">
        <v>1477</v>
      </c>
      <c r="L1478">
        <v>94.4566666666666</v>
      </c>
    </row>
    <row r="1479" spans="1:12">
      <c r="A1479" s="1">
        <v>41852.5416666631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97.81</v>
      </c>
      <c r="H1479">
        <v>26.105</v>
      </c>
      <c r="I1479">
        <v>35.7166666666667</v>
      </c>
      <c r="J1479">
        <v>-2</v>
      </c>
      <c r="K1479">
        <v>1478</v>
      </c>
      <c r="L1479">
        <v>97.81</v>
      </c>
    </row>
    <row r="1480" spans="1:12">
      <c r="A1480" s="1">
        <v>41852.5833333297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</v>
      </c>
      <c r="H1480">
        <v>26.705</v>
      </c>
      <c r="I1480">
        <v>35.875</v>
      </c>
      <c r="J1480">
        <v>-2</v>
      </c>
      <c r="K1480">
        <v>1479</v>
      </c>
      <c r="L1480">
        <v>122.973333333333</v>
      </c>
    </row>
    <row r="1481" spans="1:12">
      <c r="A1481" s="1">
        <v>41852.6249999964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</v>
      </c>
      <c r="H1481">
        <v>27.0633333333333</v>
      </c>
      <c r="I1481">
        <v>37.4666666666667</v>
      </c>
      <c r="J1481">
        <v>-2</v>
      </c>
      <c r="K1481">
        <v>1480</v>
      </c>
      <c r="L1481">
        <v>50.2</v>
      </c>
    </row>
    <row r="1482" spans="1:12">
      <c r="A1482" s="1">
        <v>41852.6666666631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</v>
      </c>
      <c r="H1482">
        <v>26.9333333333333</v>
      </c>
      <c r="I1482">
        <v>34.25</v>
      </c>
      <c r="J1482">
        <v>-2</v>
      </c>
      <c r="K1482">
        <v>1481</v>
      </c>
      <c r="L1482">
        <v>41.8633333333333</v>
      </c>
    </row>
    <row r="1483" spans="1:12">
      <c r="A1483" s="1">
        <v>41852.7083333297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38.7466666666667</v>
      </c>
      <c r="H1483">
        <v>25.9383333333333</v>
      </c>
      <c r="I1483">
        <v>35.8</v>
      </c>
      <c r="J1483">
        <v>-2</v>
      </c>
      <c r="K1483">
        <v>1482</v>
      </c>
      <c r="L1483">
        <v>38.7466666666667</v>
      </c>
    </row>
    <row r="1484" spans="1:12">
      <c r="A1484" s="1">
        <v>41852.7499999964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6.74666666666667</v>
      </c>
      <c r="H1484">
        <v>25.6</v>
      </c>
      <c r="I1484">
        <v>30.9583333333333</v>
      </c>
      <c r="J1484">
        <v>-2</v>
      </c>
      <c r="K1484">
        <v>1483</v>
      </c>
      <c r="L1484">
        <v>6.74666666666667</v>
      </c>
    </row>
    <row r="1485" spans="1:12">
      <c r="A1485" s="1">
        <v>41852.7916666631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1.46666666666667</v>
      </c>
      <c r="H1485">
        <v>25.8666666666667</v>
      </c>
      <c r="I1485">
        <v>30.8833333333333</v>
      </c>
      <c r="J1485">
        <v>-2</v>
      </c>
      <c r="K1485">
        <v>1484</v>
      </c>
      <c r="L1485">
        <v>1.46666666666667</v>
      </c>
    </row>
    <row r="1486" spans="1:12">
      <c r="A1486" s="1">
        <v>41852.8333333297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1.63</v>
      </c>
      <c r="H1486">
        <v>26.1466666666667</v>
      </c>
      <c r="I1486">
        <v>30.8583333333333</v>
      </c>
      <c r="J1486">
        <v>-2</v>
      </c>
      <c r="K1486">
        <v>1485</v>
      </c>
      <c r="L1486">
        <v>1.63</v>
      </c>
    </row>
    <row r="1487" spans="1:12">
      <c r="A1487" s="1">
        <v>41852.8749999964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1.75666666666667</v>
      </c>
      <c r="H1487">
        <v>26.5233333333333</v>
      </c>
      <c r="I1487">
        <v>30.8333333333333</v>
      </c>
      <c r="J1487">
        <v>-2</v>
      </c>
      <c r="K1487">
        <v>1486</v>
      </c>
      <c r="L1487">
        <v>1.75666666666667</v>
      </c>
    </row>
    <row r="1488" spans="1:12">
      <c r="A1488" s="1">
        <v>41852.9166666631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</v>
      </c>
      <c r="H1488">
        <v>26.7533333333333</v>
      </c>
      <c r="I1488">
        <v>30.8166666666667</v>
      </c>
      <c r="J1488">
        <v>-2</v>
      </c>
      <c r="K1488">
        <v>1487</v>
      </c>
      <c r="L1488">
        <v>1.58076923076923</v>
      </c>
    </row>
    <row r="1489" spans="1:12">
      <c r="A1489" s="1">
        <v>41852.9583333297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s">
        <v>241</v>
      </c>
      <c r="H1489">
        <v>25.9</v>
      </c>
      <c r="I1489">
        <v>30.7923076923077</v>
      </c>
      <c r="J1489">
        <v>-2</v>
      </c>
      <c r="K1489">
        <v>1488</v>
      </c>
      <c r="L1489">
        <v>0.424779055099252</v>
      </c>
    </row>
    <row r="1490" spans="1:12">
      <c r="A1490" s="1">
        <v>41852.9999999964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0.266666666666667</v>
      </c>
      <c r="H1490">
        <v>25.77</v>
      </c>
      <c r="I1490">
        <v>30.7545454545455</v>
      </c>
      <c r="J1490">
        <v>-2</v>
      </c>
      <c r="K1490">
        <v>1489</v>
      </c>
      <c r="L1490">
        <v>0.266666666666667</v>
      </c>
    </row>
    <row r="1491" spans="1:12">
      <c r="A1491" s="1">
        <v>41853.0416666631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</v>
      </c>
      <c r="H1491">
        <v>25.0933333333333</v>
      </c>
      <c r="I1491">
        <v>30.775</v>
      </c>
      <c r="J1491">
        <v>-2</v>
      </c>
      <c r="K1491">
        <v>1490</v>
      </c>
      <c r="L1491">
        <v>0.15</v>
      </c>
    </row>
    <row r="1492" spans="1:12">
      <c r="A1492" s="1">
        <v>41853.0833333297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0.27</v>
      </c>
      <c r="H1492">
        <v>25.1216666666667</v>
      </c>
      <c r="I1492">
        <v>30.75</v>
      </c>
      <c r="J1492">
        <v>-2</v>
      </c>
      <c r="K1492">
        <v>1491</v>
      </c>
      <c r="L1492">
        <v>0.27</v>
      </c>
    </row>
    <row r="1493" spans="1:12">
      <c r="A1493" s="1">
        <v>41853.1249999964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</v>
      </c>
      <c r="H1493">
        <v>25.305</v>
      </c>
      <c r="I1493">
        <v>30.7583333333333</v>
      </c>
      <c r="J1493">
        <v>-2</v>
      </c>
      <c r="K1493">
        <v>1492</v>
      </c>
      <c r="L1493">
        <v>0.233333333333333</v>
      </c>
    </row>
    <row r="1494" spans="1:12">
      <c r="A1494" s="1">
        <v>41853.166666663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0.386666666666667</v>
      </c>
      <c r="H1494">
        <v>25.0666666666667</v>
      </c>
      <c r="I1494">
        <v>30.7833333333333</v>
      </c>
      <c r="J1494">
        <v>-2</v>
      </c>
      <c r="K1494">
        <v>1493</v>
      </c>
      <c r="L1494">
        <v>0.386666666666667</v>
      </c>
    </row>
    <row r="1495" spans="1:12">
      <c r="A1495" s="1">
        <v>41853.2083333297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3.06666666666667</v>
      </c>
      <c r="H1495">
        <v>25.185</v>
      </c>
      <c r="I1495">
        <v>30.7083333333333</v>
      </c>
      <c r="J1495">
        <v>-2</v>
      </c>
      <c r="K1495">
        <v>1494</v>
      </c>
      <c r="L1495">
        <v>3.06666666666667</v>
      </c>
    </row>
    <row r="1496" spans="1:12">
      <c r="A1496" s="1">
        <v>41853.2499999964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</v>
      </c>
      <c r="H1496">
        <v>25.2816666666667</v>
      </c>
      <c r="I1496">
        <v>30.7</v>
      </c>
      <c r="J1496">
        <v>-2</v>
      </c>
      <c r="K1496">
        <v>1495</v>
      </c>
      <c r="L1496">
        <v>24.0933333333333</v>
      </c>
    </row>
    <row r="1497" spans="1:12">
      <c r="A1497" s="1">
        <v>41853.291666663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</v>
      </c>
      <c r="H1497">
        <v>25.5316666666667</v>
      </c>
      <c r="I1497">
        <v>30.6583333333333</v>
      </c>
      <c r="J1497">
        <v>-2</v>
      </c>
      <c r="K1497">
        <v>1496</v>
      </c>
      <c r="L1497">
        <v>48.47</v>
      </c>
    </row>
    <row r="1498" spans="1:12">
      <c r="A1498" s="1">
        <v>41853.3333333297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</v>
      </c>
      <c r="H1498">
        <v>25.6466666666667</v>
      </c>
      <c r="I1498">
        <v>30.8083333333333</v>
      </c>
      <c r="J1498">
        <v>-2</v>
      </c>
      <c r="K1498">
        <v>1497</v>
      </c>
      <c r="L1498">
        <v>114.948387096774</v>
      </c>
    </row>
    <row r="1499" spans="1:12">
      <c r="A1499" s="1">
        <v>41853.3749999964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</v>
      </c>
      <c r="H1499">
        <v>25.9316666666667</v>
      </c>
      <c r="I1499">
        <v>30.8333333333333</v>
      </c>
      <c r="J1499">
        <v>-2</v>
      </c>
      <c r="K1499">
        <v>1498</v>
      </c>
      <c r="L1499">
        <v>119.473333333333</v>
      </c>
    </row>
    <row r="1500" spans="1:12">
      <c r="A1500" s="1">
        <v>41853.416666663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</v>
      </c>
      <c r="H1500">
        <v>25.945</v>
      </c>
      <c r="I1500">
        <v>30.825</v>
      </c>
      <c r="J1500">
        <v>-2</v>
      </c>
      <c r="K1500">
        <v>1499</v>
      </c>
      <c r="L1500">
        <v>98.9833333333333</v>
      </c>
    </row>
    <row r="1501" spans="1:12">
      <c r="A1501" s="1">
        <v>41853.4583333297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</v>
      </c>
      <c r="H1501">
        <v>26.0616666666667</v>
      </c>
      <c r="I1501">
        <v>30.8166666666667</v>
      </c>
      <c r="J1501">
        <v>-2</v>
      </c>
      <c r="K1501">
        <v>1500</v>
      </c>
      <c r="L1501">
        <v>107.773333333333</v>
      </c>
    </row>
    <row r="1502" spans="1:12">
      <c r="A1502" s="1">
        <v>41853.4999999964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</v>
      </c>
      <c r="I1502">
        <v>30.825</v>
      </c>
      <c r="J1502">
        <v>-2</v>
      </c>
      <c r="K1502">
        <v>1501</v>
      </c>
      <c r="L1502">
        <v>101.72</v>
      </c>
    </row>
    <row r="1503" spans="1:12">
      <c r="A1503" s="1">
        <v>41853.541666663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</v>
      </c>
      <c r="H1503">
        <v>27.3616666666667</v>
      </c>
      <c r="I1503">
        <v>30.7916666666667</v>
      </c>
      <c r="J1503">
        <v>-2</v>
      </c>
      <c r="K1503">
        <v>1502</v>
      </c>
      <c r="L1503">
        <v>177.863333333333</v>
      </c>
    </row>
    <row r="1504" spans="1:12">
      <c r="A1504" s="1">
        <v>41853.5833333297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413.48</v>
      </c>
      <c r="H1504">
        <v>28.615</v>
      </c>
      <c r="I1504">
        <v>30.7916666666667</v>
      </c>
      <c r="J1504">
        <v>-2</v>
      </c>
      <c r="K1504">
        <v>1503</v>
      </c>
      <c r="L1504">
        <v>413.48</v>
      </c>
    </row>
    <row r="1505" spans="1:12">
      <c r="A1505" s="1">
        <v>41853.6249999964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267.34</v>
      </c>
      <c r="H1505">
        <v>29.425</v>
      </c>
      <c r="I1505">
        <v>30.8083333333333</v>
      </c>
      <c r="J1505">
        <v>-2</v>
      </c>
      <c r="K1505">
        <v>1504</v>
      </c>
      <c r="L1505">
        <v>267.34</v>
      </c>
    </row>
    <row r="1506" spans="1:12">
      <c r="A1506" s="1">
        <v>41853.666666663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</v>
      </c>
      <c r="H1506">
        <v>29.35</v>
      </c>
      <c r="I1506">
        <v>34.0333333333333</v>
      </c>
      <c r="J1506">
        <v>-2</v>
      </c>
      <c r="K1506">
        <v>1505</v>
      </c>
      <c r="L1506">
        <v>117.413333333333</v>
      </c>
    </row>
    <row r="1507" spans="1:12">
      <c r="A1507" s="1">
        <v>41853.7083333297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67.9966666666667</v>
      </c>
      <c r="H1507">
        <v>29.41</v>
      </c>
      <c r="I1507">
        <v>30.7916666666667</v>
      </c>
      <c r="J1507">
        <v>-2</v>
      </c>
      <c r="K1507">
        <v>1506</v>
      </c>
      <c r="L1507">
        <v>67.9966666666667</v>
      </c>
    </row>
    <row r="1508" spans="1:12">
      <c r="A1508" s="1">
        <v>41853.7499999963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</v>
      </c>
      <c r="H1508">
        <v>28.8333333333333</v>
      </c>
      <c r="I1508">
        <v>30.7333333333333</v>
      </c>
      <c r="J1508">
        <v>-2</v>
      </c>
      <c r="K1508">
        <v>1507</v>
      </c>
      <c r="L1508">
        <v>6.33478260869565</v>
      </c>
    </row>
    <row r="1509" spans="1:12">
      <c r="A1509" s="1">
        <v>41853.791666663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s">
        <v>241</v>
      </c>
      <c r="H1509">
        <v>28.3633333333333</v>
      </c>
      <c r="I1509">
        <v>30.7</v>
      </c>
      <c r="J1509">
        <v>-2</v>
      </c>
      <c r="K1509">
        <v>1508</v>
      </c>
      <c r="L1509">
        <v>0.660020608382677</v>
      </c>
    </row>
    <row r="1510" spans="1:12">
      <c r="A1510" s="1">
        <v>41853.8333333297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s">
        <v>241</v>
      </c>
      <c r="H1510">
        <v>28.1116666666667</v>
      </c>
      <c r="I1510">
        <v>30.6833333333333</v>
      </c>
      <c r="J1510">
        <v>-2</v>
      </c>
      <c r="K1510">
        <v>1509</v>
      </c>
      <c r="L1510">
        <v>0.538337314859054</v>
      </c>
    </row>
    <row r="1511" spans="1:12">
      <c r="A1511" s="1">
        <v>41853.8749999963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s">
        <v>241</v>
      </c>
      <c r="H1511">
        <v>27.6416666666667</v>
      </c>
      <c r="I1511">
        <v>30.6083333333333</v>
      </c>
      <c r="J1511">
        <v>-2</v>
      </c>
      <c r="K1511">
        <v>1510</v>
      </c>
      <c r="L1511">
        <v>0.549610016420361</v>
      </c>
    </row>
    <row r="1512" spans="1:12">
      <c r="A1512" s="1">
        <v>41853.916666663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s">
        <v>241</v>
      </c>
      <c r="H1512">
        <v>27.4366666666667</v>
      </c>
      <c r="I1512">
        <v>30.6</v>
      </c>
      <c r="J1512">
        <v>-2</v>
      </c>
      <c r="K1512">
        <v>1511</v>
      </c>
      <c r="L1512">
        <v>0.594273261859469</v>
      </c>
    </row>
    <row r="1513" spans="1:12">
      <c r="A1513" s="1">
        <v>41853.9583333297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s">
        <v>241</v>
      </c>
      <c r="H1513">
        <v>27.3033333333333</v>
      </c>
      <c r="I1513">
        <v>30.6307692307692</v>
      </c>
      <c r="J1513">
        <v>-2</v>
      </c>
      <c r="K1513">
        <v>1512</v>
      </c>
      <c r="L1513">
        <v>0.424779055099252</v>
      </c>
    </row>
    <row r="1514" spans="1:12">
      <c r="A1514" s="1">
        <v>41853.9999999963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s">
        <v>241</v>
      </c>
      <c r="H1514">
        <v>27.1366666666667</v>
      </c>
      <c r="I1514">
        <v>30.6363636363636</v>
      </c>
      <c r="J1514">
        <v>-2</v>
      </c>
      <c r="K1514">
        <v>1513</v>
      </c>
      <c r="L1514">
        <v>0.349460884624169</v>
      </c>
    </row>
    <row r="1515" spans="1:12">
      <c r="A1515" s="1">
        <v>41854.041666663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s">
        <v>241</v>
      </c>
      <c r="H1515">
        <v>26.985</v>
      </c>
      <c r="I1515">
        <v>30.6416666666667</v>
      </c>
      <c r="J1515">
        <v>-2</v>
      </c>
      <c r="K1515">
        <v>1514</v>
      </c>
      <c r="L1515">
        <v>0.386152044240861</v>
      </c>
    </row>
    <row r="1516" spans="1:12">
      <c r="A1516" s="1">
        <v>41854.0833333297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s">
        <v>241</v>
      </c>
      <c r="H1516">
        <v>26.8583333333333</v>
      </c>
      <c r="I1516">
        <v>30.6333333333333</v>
      </c>
      <c r="J1516">
        <v>-2</v>
      </c>
      <c r="K1516">
        <v>1515</v>
      </c>
      <c r="L1516">
        <v>0.360825464179156</v>
      </c>
    </row>
    <row r="1517" spans="1:12">
      <c r="A1517" s="1">
        <v>41854.1249999963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s">
        <v>241</v>
      </c>
      <c r="H1517">
        <v>26.9033333333334</v>
      </c>
      <c r="I1517">
        <v>30.6416666666667</v>
      </c>
      <c r="J1517">
        <v>-2</v>
      </c>
      <c r="K1517">
        <v>1516</v>
      </c>
      <c r="L1517">
        <v>0.357045018207173</v>
      </c>
    </row>
    <row r="1518" spans="1:12">
      <c r="A1518" s="1">
        <v>41854.166666663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</v>
      </c>
      <c r="H1518">
        <v>27.1833333333333</v>
      </c>
      <c r="I1518">
        <v>30.6333333333333</v>
      </c>
      <c r="J1518">
        <v>-2</v>
      </c>
      <c r="K1518">
        <v>1517</v>
      </c>
      <c r="L1518">
        <v>0.55</v>
      </c>
    </row>
    <row r="1519" spans="1:12">
      <c r="A1519" s="1">
        <v>41854.2083333297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13.71</v>
      </c>
      <c r="H1519">
        <v>27.45</v>
      </c>
      <c r="I1519">
        <v>30.6416666666667</v>
      </c>
      <c r="J1519">
        <v>-2</v>
      </c>
      <c r="K1519">
        <v>1518</v>
      </c>
      <c r="L1519">
        <v>13.71</v>
      </c>
    </row>
    <row r="1520" spans="1:12">
      <c r="A1520" s="1">
        <v>41854.2499999963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85.03</v>
      </c>
      <c r="H1520">
        <v>27.8433333333333</v>
      </c>
      <c r="I1520">
        <v>30.6583333333333</v>
      </c>
      <c r="J1520">
        <v>-2</v>
      </c>
      <c r="K1520">
        <v>1519</v>
      </c>
      <c r="L1520">
        <v>85.03</v>
      </c>
    </row>
    <row r="1521" spans="1:12">
      <c r="A1521" s="1">
        <v>41854.291666663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192.451612903226</v>
      </c>
      <c r="H1521">
        <v>28.4666666666667</v>
      </c>
      <c r="I1521">
        <v>30.7083333333333</v>
      </c>
      <c r="J1521">
        <v>-2</v>
      </c>
      <c r="K1521">
        <v>1520</v>
      </c>
      <c r="L1521">
        <v>192.451612903226</v>
      </c>
    </row>
    <row r="1522" spans="1:12">
      <c r="A1522" s="1">
        <v>41854.3333333296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405.97</v>
      </c>
      <c r="H1522">
        <v>29.9766666666667</v>
      </c>
      <c r="I1522">
        <v>30.6666666666667</v>
      </c>
      <c r="J1522">
        <v>-2</v>
      </c>
      <c r="K1522">
        <v>1521</v>
      </c>
      <c r="L1522">
        <v>405.97</v>
      </c>
    </row>
    <row r="1523" spans="1:12">
      <c r="A1523" s="1">
        <v>41854.3749999963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</v>
      </c>
      <c r="H1523">
        <v>31.4216666666667</v>
      </c>
      <c r="I1523">
        <v>30.6833333333333</v>
      </c>
      <c r="J1523">
        <v>-2</v>
      </c>
      <c r="K1523">
        <v>1522</v>
      </c>
      <c r="L1523">
        <v>684.21</v>
      </c>
    </row>
    <row r="1524" spans="1:12">
      <c r="A1524" s="1">
        <v>41854.416666663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</v>
      </c>
      <c r="H1524">
        <v>32.2783333333333</v>
      </c>
      <c r="I1524">
        <v>30.7083333333333</v>
      </c>
      <c r="J1524">
        <v>-2</v>
      </c>
      <c r="K1524">
        <v>1523</v>
      </c>
      <c r="L1524">
        <v>787</v>
      </c>
    </row>
    <row r="1525" spans="1:12">
      <c r="A1525" s="1">
        <v>41854.4583333296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</v>
      </c>
      <c r="H1525">
        <v>33.32</v>
      </c>
      <c r="I1525">
        <v>30.7333333333333</v>
      </c>
      <c r="J1525">
        <v>-2</v>
      </c>
      <c r="K1525">
        <v>1524</v>
      </c>
      <c r="L1525">
        <v>596.503333333333</v>
      </c>
    </row>
    <row r="1526" spans="1:12">
      <c r="A1526" s="1">
        <v>41854.4999999963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</v>
      </c>
      <c r="H1526">
        <v>32.3533333333333</v>
      </c>
      <c r="I1526">
        <v>30.7333333333333</v>
      </c>
      <c r="J1526">
        <v>-2</v>
      </c>
      <c r="K1526">
        <v>1525</v>
      </c>
      <c r="L1526">
        <v>163.454838709677</v>
      </c>
    </row>
    <row r="1527" spans="1:12">
      <c r="A1527" s="1">
        <v>41854.541666663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</v>
      </c>
      <c r="H1527">
        <v>34.0066666666667</v>
      </c>
      <c r="I1527">
        <v>32.325</v>
      </c>
      <c r="J1527">
        <v>-2</v>
      </c>
      <c r="K1527">
        <v>1526</v>
      </c>
      <c r="L1527">
        <v>591.363333333333</v>
      </c>
    </row>
    <row r="1528" spans="1:12">
      <c r="A1528" s="1">
        <v>41854.5833333296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</v>
      </c>
      <c r="H1528">
        <v>35.2116666666667</v>
      </c>
      <c r="I1528">
        <v>33.95</v>
      </c>
      <c r="J1528">
        <v>-2</v>
      </c>
      <c r="K1528">
        <v>1527</v>
      </c>
      <c r="L1528">
        <v>543.07</v>
      </c>
    </row>
    <row r="1529" spans="1:12">
      <c r="A1529" s="1">
        <v>41854.6249999963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</v>
      </c>
      <c r="H1529">
        <v>34.6733333333333</v>
      </c>
      <c r="I1529">
        <v>30.8</v>
      </c>
      <c r="J1529">
        <v>-2</v>
      </c>
      <c r="K1529">
        <v>1528</v>
      </c>
      <c r="L1529">
        <v>332.670967741935</v>
      </c>
    </row>
    <row r="1530" spans="1:12">
      <c r="A1530" s="1">
        <v>41854.666666663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</v>
      </c>
      <c r="H1530">
        <v>35.435</v>
      </c>
      <c r="I1530">
        <v>32.35</v>
      </c>
      <c r="J1530">
        <v>-2</v>
      </c>
      <c r="K1530">
        <v>1529</v>
      </c>
      <c r="L1530">
        <v>155.503333333333</v>
      </c>
    </row>
    <row r="1531" spans="1:12">
      <c r="A1531" s="1">
        <v>41854.7083333296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50.24375</v>
      </c>
      <c r="H1531">
        <v>34.495</v>
      </c>
      <c r="I1531">
        <v>33.975</v>
      </c>
      <c r="J1531">
        <v>-2</v>
      </c>
      <c r="K1531">
        <v>1530</v>
      </c>
      <c r="L1531">
        <v>50.24375</v>
      </c>
    </row>
    <row r="1532" spans="1:12">
      <c r="A1532" s="1">
        <v>41854.7499999963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16.6571428571429</v>
      </c>
      <c r="H1532">
        <v>32.4366666666667</v>
      </c>
      <c r="I1532">
        <v>30.7083333333333</v>
      </c>
      <c r="J1532">
        <v>-2</v>
      </c>
      <c r="K1532">
        <v>1531</v>
      </c>
      <c r="L1532">
        <v>16.6571428571429</v>
      </c>
    </row>
    <row r="1533" spans="1:12">
      <c r="A1533" s="1">
        <v>41854.791666663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s">
        <v>241</v>
      </c>
      <c r="H1533">
        <v>30.945</v>
      </c>
      <c r="I1533">
        <v>30.6833333333333</v>
      </c>
      <c r="J1533">
        <v>-2</v>
      </c>
      <c r="K1533">
        <v>1532</v>
      </c>
      <c r="L1533">
        <v>0.660020608382677</v>
      </c>
    </row>
    <row r="1534" spans="1:12">
      <c r="A1534" s="1">
        <v>41854.8333333296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s">
        <v>241</v>
      </c>
      <c r="H1534">
        <v>29.4333333333333</v>
      </c>
      <c r="I1534">
        <v>30.675</v>
      </c>
      <c r="J1534">
        <v>-2</v>
      </c>
      <c r="K1534">
        <v>1533</v>
      </c>
      <c r="L1534">
        <v>0.538337314859054</v>
      </c>
    </row>
    <row r="1535" spans="1:12">
      <c r="A1535" s="1">
        <v>41854.8749999963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s">
        <v>241</v>
      </c>
      <c r="H1535">
        <v>28.9833333333333</v>
      </c>
      <c r="I1535">
        <v>30.6833333333333</v>
      </c>
      <c r="J1535">
        <v>-2</v>
      </c>
      <c r="K1535">
        <v>1534</v>
      </c>
      <c r="L1535">
        <v>0.549610016420361</v>
      </c>
    </row>
    <row r="1536" spans="1:12">
      <c r="A1536" s="1">
        <v>41854.9166666629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s">
        <v>241</v>
      </c>
      <c r="H1536">
        <v>28.7516666666667</v>
      </c>
      <c r="I1536">
        <v>30.675</v>
      </c>
      <c r="J1536">
        <v>-2</v>
      </c>
      <c r="K1536">
        <v>1535</v>
      </c>
      <c r="L1536">
        <v>0.594273261859469</v>
      </c>
    </row>
    <row r="1537" spans="1:12">
      <c r="A1537" s="1">
        <v>41854.9583333296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s">
        <v>241</v>
      </c>
      <c r="H1537">
        <v>28.4866666666667</v>
      </c>
      <c r="I1537">
        <v>30.7</v>
      </c>
      <c r="J1537">
        <v>-2</v>
      </c>
      <c r="K1537">
        <v>1536</v>
      </c>
      <c r="L1537">
        <v>0.424779055099252</v>
      </c>
    </row>
    <row r="1538" spans="1:12">
      <c r="A1538" s="1">
        <v>41854.9999999963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s">
        <v>241</v>
      </c>
      <c r="H1538">
        <v>28.3016666666667</v>
      </c>
      <c r="I1538">
        <v>30.6545454545455</v>
      </c>
      <c r="J1538">
        <v>-2</v>
      </c>
      <c r="K1538">
        <v>1537</v>
      </c>
      <c r="L1538">
        <v>0.349460884624169</v>
      </c>
    </row>
    <row r="1539" spans="1:12">
      <c r="A1539" s="1">
        <v>41855.0416666629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s">
        <v>241</v>
      </c>
      <c r="H1539">
        <v>28.315</v>
      </c>
      <c r="I1539">
        <v>30.6166666666667</v>
      </c>
      <c r="J1539">
        <v>0</v>
      </c>
      <c r="K1539">
        <v>1538</v>
      </c>
      <c r="L1539">
        <v>0.386152044240861</v>
      </c>
    </row>
    <row r="1540" spans="1:12">
      <c r="A1540" s="1">
        <v>41855.0833333296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s">
        <v>241</v>
      </c>
      <c r="H1540">
        <v>28.22</v>
      </c>
      <c r="I1540">
        <v>30.625</v>
      </c>
      <c r="J1540">
        <v>0</v>
      </c>
      <c r="K1540">
        <v>1539</v>
      </c>
      <c r="L1540">
        <v>0.360825464179156</v>
      </c>
    </row>
    <row r="1541" spans="1:12">
      <c r="A1541" s="1">
        <v>41855.1249999963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s">
        <v>241</v>
      </c>
      <c r="H1541">
        <v>28.0233333333333</v>
      </c>
      <c r="I1541">
        <v>30.65</v>
      </c>
      <c r="J1541">
        <v>0</v>
      </c>
      <c r="K1541">
        <v>1540</v>
      </c>
      <c r="L1541">
        <v>0.357045018207173</v>
      </c>
    </row>
    <row r="1542" spans="1:12">
      <c r="A1542" s="1">
        <v>41855.1666666629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s">
        <v>241</v>
      </c>
      <c r="H1542">
        <v>27.9033333333333</v>
      </c>
      <c r="I1542">
        <v>30.6416666666667</v>
      </c>
      <c r="J1542">
        <v>0</v>
      </c>
      <c r="K1542">
        <v>1541</v>
      </c>
      <c r="L1542">
        <v>1.02446706828525</v>
      </c>
    </row>
    <row r="1543" spans="1:12">
      <c r="A1543" s="1">
        <v>41855.2083333296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</v>
      </c>
      <c r="H1543">
        <v>28.6083333333334</v>
      </c>
      <c r="I1543">
        <v>30.6083333333333</v>
      </c>
      <c r="J1543">
        <v>0</v>
      </c>
      <c r="K1543">
        <v>1542</v>
      </c>
      <c r="L1543">
        <v>15.475</v>
      </c>
    </row>
    <row r="1544" spans="1:12">
      <c r="A1544" s="1">
        <v>41855.2499999963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</v>
      </c>
      <c r="H1544">
        <v>29.7566666666667</v>
      </c>
      <c r="I1544">
        <v>30.6083333333333</v>
      </c>
      <c r="J1544">
        <v>0</v>
      </c>
      <c r="K1544">
        <v>1543</v>
      </c>
      <c r="L1544">
        <v>106.153333333333</v>
      </c>
    </row>
    <row r="1545" spans="1:12">
      <c r="A1545" s="1">
        <v>41855.2916666629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321.59</v>
      </c>
      <c r="H1545">
        <v>32.6983333333333</v>
      </c>
      <c r="I1545">
        <v>30.6583333333333</v>
      </c>
      <c r="J1545">
        <v>0</v>
      </c>
      <c r="K1545">
        <v>1544</v>
      </c>
      <c r="L1545">
        <v>321.59</v>
      </c>
    </row>
    <row r="1546" spans="1:12">
      <c r="A1546" s="1">
        <v>41855.3333333296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531.136666666667</v>
      </c>
      <c r="H1546">
        <v>34.895</v>
      </c>
      <c r="I1546">
        <v>33.9083333333333</v>
      </c>
      <c r="J1546">
        <v>0</v>
      </c>
      <c r="K1546">
        <v>1545</v>
      </c>
      <c r="L1546">
        <v>531.136666666667</v>
      </c>
    </row>
    <row r="1547" spans="1:12">
      <c r="A1547" s="1">
        <v>41855.3749999963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685.486666666667</v>
      </c>
      <c r="H1547">
        <v>36.075</v>
      </c>
      <c r="I1547">
        <v>38.8083333333333</v>
      </c>
      <c r="J1547">
        <v>0</v>
      </c>
      <c r="K1547">
        <v>1546</v>
      </c>
      <c r="L1547">
        <v>685.486666666667</v>
      </c>
    </row>
    <row r="1548" spans="1:12">
      <c r="A1548" s="1">
        <v>41855.4166666629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833.287096774194</v>
      </c>
      <c r="H1548">
        <v>36.8683333333333</v>
      </c>
      <c r="I1548">
        <v>40.6333333333333</v>
      </c>
      <c r="J1548">
        <v>0</v>
      </c>
      <c r="K1548">
        <v>1547</v>
      </c>
      <c r="L1548">
        <v>833.287096774194</v>
      </c>
    </row>
    <row r="1549" spans="1:12">
      <c r="A1549" s="1">
        <v>41855.4583333296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37.4166666666667</v>
      </c>
      <c r="I1549">
        <v>39.1</v>
      </c>
      <c r="J1549">
        <v>0</v>
      </c>
      <c r="K1549">
        <v>1548</v>
      </c>
      <c r="L1549">
        <v>733.74</v>
      </c>
    </row>
    <row r="1550" spans="1:12">
      <c r="A1550" s="1">
        <v>41855.4999999962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</v>
      </c>
      <c r="H1550">
        <v>36.4383333333333</v>
      </c>
      <c r="I1550">
        <v>37.4583333333333</v>
      </c>
      <c r="J1550">
        <v>0</v>
      </c>
      <c r="K1550">
        <v>1549</v>
      </c>
      <c r="L1550">
        <v>437.49</v>
      </c>
    </row>
    <row r="1551" spans="1:12">
      <c r="A1551" s="1">
        <v>41855.5416666629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</v>
      </c>
      <c r="H1551">
        <v>36.2766666666667</v>
      </c>
      <c r="I1551">
        <v>40.7833333333333</v>
      </c>
      <c r="J1551">
        <v>0</v>
      </c>
      <c r="K1551">
        <v>1550</v>
      </c>
      <c r="L1551">
        <v>160.85</v>
      </c>
    </row>
    <row r="1552" spans="1:12">
      <c r="A1552" s="1">
        <v>41855.5833333296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</v>
      </c>
      <c r="H1552">
        <v>36.1533333333333</v>
      </c>
      <c r="I1552">
        <v>42.55</v>
      </c>
      <c r="J1552">
        <v>0</v>
      </c>
      <c r="K1552">
        <v>1551</v>
      </c>
      <c r="L1552">
        <v>51.5833333333333</v>
      </c>
    </row>
    <row r="1553" spans="1:12">
      <c r="A1553" s="1">
        <v>41855.6249999962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103.046666666667</v>
      </c>
      <c r="H1553">
        <v>34.9816666666667</v>
      </c>
      <c r="I1553">
        <v>42.625</v>
      </c>
      <c r="J1553">
        <v>0</v>
      </c>
      <c r="K1553">
        <v>1552</v>
      </c>
      <c r="L1553">
        <v>103.046666666667</v>
      </c>
    </row>
    <row r="1554" spans="1:12">
      <c r="A1554" s="1">
        <v>41855.6666666629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34.7216666666667</v>
      </c>
      <c r="I1554">
        <v>41.0166666666667</v>
      </c>
      <c r="J1554">
        <v>0</v>
      </c>
      <c r="K1554">
        <v>1553</v>
      </c>
      <c r="L1554">
        <v>160.54</v>
      </c>
    </row>
    <row r="1555" spans="1:12">
      <c r="A1555" s="1">
        <v>41855.7083333296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</v>
      </c>
      <c r="H1555">
        <v>33.8466666666667</v>
      </c>
      <c r="I1555">
        <v>41.075</v>
      </c>
      <c r="J1555">
        <v>0</v>
      </c>
      <c r="K1555">
        <v>1554</v>
      </c>
      <c r="L1555">
        <v>91.4433333333333</v>
      </c>
    </row>
    <row r="1556" spans="1:12">
      <c r="A1556" s="1">
        <v>41855.7499999962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</v>
      </c>
      <c r="H1556">
        <v>32.67</v>
      </c>
      <c r="I1556">
        <v>36.1416666666667</v>
      </c>
      <c r="J1556">
        <v>0</v>
      </c>
      <c r="K1556">
        <v>1555</v>
      </c>
      <c r="L1556">
        <v>21.5222222222222</v>
      </c>
    </row>
    <row r="1557" spans="1:12">
      <c r="A1557" s="1">
        <v>41855.7916666629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s">
        <v>241</v>
      </c>
      <c r="H1557">
        <v>31.825</v>
      </c>
      <c r="I1557">
        <v>39.4</v>
      </c>
      <c r="J1557">
        <v>0</v>
      </c>
      <c r="K1557">
        <v>1556</v>
      </c>
      <c r="L1557">
        <v>0.660020608382677</v>
      </c>
    </row>
    <row r="1558" spans="1:12">
      <c r="A1558" s="1">
        <v>41855.8333333296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s">
        <v>241</v>
      </c>
      <c r="H1558">
        <v>31.065</v>
      </c>
      <c r="I1558">
        <v>36.0916666666667</v>
      </c>
      <c r="J1558">
        <v>0</v>
      </c>
      <c r="K1558">
        <v>1557</v>
      </c>
      <c r="L1558">
        <v>0.538337314859054</v>
      </c>
    </row>
    <row r="1559" spans="1:12">
      <c r="A1559" s="1">
        <v>41855.8749999962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s">
        <v>241</v>
      </c>
      <c r="H1559">
        <v>30.5716666666667</v>
      </c>
      <c r="I1559">
        <v>34.4666666666667</v>
      </c>
      <c r="J1559">
        <v>0</v>
      </c>
      <c r="K1559">
        <v>1558</v>
      </c>
      <c r="L1559">
        <v>0.549610016420361</v>
      </c>
    </row>
    <row r="1560" spans="1:12">
      <c r="A1560" s="1">
        <v>41855.9166666629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s">
        <v>241</v>
      </c>
      <c r="H1560">
        <v>30.1233333333334</v>
      </c>
      <c r="I1560">
        <v>32.9545454545455</v>
      </c>
      <c r="J1560">
        <v>0</v>
      </c>
      <c r="K1560">
        <v>1559</v>
      </c>
      <c r="L1560">
        <v>0.594273261859469</v>
      </c>
    </row>
    <row r="1561" spans="1:12">
      <c r="A1561" s="1">
        <v>41855.9583333296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s">
        <v>241</v>
      </c>
      <c r="H1561">
        <v>29.6266666666667</v>
      </c>
      <c r="I1561">
        <v>32.5692307692308</v>
      </c>
      <c r="J1561">
        <v>0</v>
      </c>
      <c r="K1561">
        <v>1560</v>
      </c>
      <c r="L1561">
        <v>0.424779055099252</v>
      </c>
    </row>
    <row r="1562" spans="1:12">
      <c r="A1562" s="1">
        <v>41855.9999999962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s">
        <v>241</v>
      </c>
      <c r="H1562">
        <v>29.255</v>
      </c>
      <c r="I1562">
        <v>32.7454545454545</v>
      </c>
      <c r="J1562">
        <v>0</v>
      </c>
      <c r="K1562">
        <v>1561</v>
      </c>
      <c r="L1562">
        <v>0.349460884624169</v>
      </c>
    </row>
    <row r="1563" spans="1:12">
      <c r="A1563" s="1">
        <v>41856.0416666629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s">
        <v>241</v>
      </c>
      <c r="H1563">
        <v>28.675</v>
      </c>
      <c r="I1563">
        <v>30.9583333333333</v>
      </c>
      <c r="J1563">
        <v>0</v>
      </c>
      <c r="K1563">
        <v>1562</v>
      </c>
      <c r="L1563">
        <v>0.386152044240861</v>
      </c>
    </row>
    <row r="1564" spans="1:12">
      <c r="A1564" s="1">
        <v>41856.0833333295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s">
        <v>241</v>
      </c>
      <c r="H1564">
        <v>28.3533333333333</v>
      </c>
      <c r="I1564">
        <v>30.925</v>
      </c>
      <c r="J1564">
        <v>0</v>
      </c>
      <c r="K1564">
        <v>1563</v>
      </c>
      <c r="L1564">
        <v>0.360825464179156</v>
      </c>
    </row>
    <row r="1565" spans="1:12">
      <c r="A1565" s="1">
        <v>41856.1249999962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s">
        <v>241</v>
      </c>
      <c r="H1565">
        <v>28.26</v>
      </c>
      <c r="I1565">
        <v>30.9166666666667</v>
      </c>
      <c r="J1565">
        <v>0</v>
      </c>
      <c r="K1565">
        <v>1564</v>
      </c>
      <c r="L1565">
        <v>0.357045018207173</v>
      </c>
    </row>
    <row r="1566" spans="1:12">
      <c r="A1566" s="1">
        <v>41856.1666666629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s">
        <v>241</v>
      </c>
      <c r="H1566">
        <v>27.97</v>
      </c>
      <c r="I1566">
        <v>30.9</v>
      </c>
      <c r="J1566">
        <v>0</v>
      </c>
      <c r="K1566">
        <v>1565</v>
      </c>
      <c r="L1566">
        <v>1.02446706828525</v>
      </c>
    </row>
    <row r="1567" spans="1:12">
      <c r="A1567" s="1">
        <v>41856.2083333295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27.915</v>
      </c>
      <c r="I1567">
        <v>30.9</v>
      </c>
      <c r="J1567">
        <v>0</v>
      </c>
      <c r="K1567">
        <v>1566</v>
      </c>
      <c r="L1567">
        <v>16.52</v>
      </c>
    </row>
    <row r="1568" spans="1:12">
      <c r="A1568" s="1">
        <v>41856.2499999962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111.87</v>
      </c>
      <c r="H1568">
        <v>29.0416666666667</v>
      </c>
      <c r="I1568">
        <v>30.8833333333333</v>
      </c>
      <c r="J1568">
        <v>0</v>
      </c>
      <c r="K1568">
        <v>1567</v>
      </c>
      <c r="L1568">
        <v>111.87</v>
      </c>
    </row>
    <row r="1569" spans="1:12">
      <c r="A1569" s="1">
        <v>41856.2916666629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328.73</v>
      </c>
      <c r="H1569">
        <v>30.2</v>
      </c>
      <c r="I1569">
        <v>34.125</v>
      </c>
      <c r="J1569">
        <v>0</v>
      </c>
      <c r="K1569">
        <v>1568</v>
      </c>
      <c r="L1569">
        <v>328.73</v>
      </c>
    </row>
    <row r="1570" spans="1:12">
      <c r="A1570" s="1">
        <v>41856.3333333295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</v>
      </c>
      <c r="H1570">
        <v>32.4766666666667</v>
      </c>
      <c r="I1570">
        <v>38.9666666666667</v>
      </c>
      <c r="J1570">
        <v>0</v>
      </c>
      <c r="K1570">
        <v>1569</v>
      </c>
      <c r="L1570">
        <v>485.1375</v>
      </c>
    </row>
    <row r="1571" spans="1:12">
      <c r="A1571" s="1">
        <v>41856.3749999962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550.531034482759</v>
      </c>
      <c r="H1571">
        <v>34.1416666666667</v>
      </c>
      <c r="I1571">
        <v>39</v>
      </c>
      <c r="J1571">
        <v>0</v>
      </c>
      <c r="K1571">
        <v>1570</v>
      </c>
      <c r="L1571">
        <v>550.531034482759</v>
      </c>
    </row>
    <row r="1572" spans="1:12">
      <c r="A1572" s="1">
        <v>41856.4166666629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830.96</v>
      </c>
      <c r="H1572">
        <v>35.1633333333333</v>
      </c>
      <c r="I1572">
        <v>40.8666666666667</v>
      </c>
      <c r="J1572">
        <v>0</v>
      </c>
      <c r="K1572">
        <v>1571</v>
      </c>
      <c r="L1572">
        <v>830.96</v>
      </c>
    </row>
    <row r="1573" spans="1:12">
      <c r="A1573" s="1">
        <v>41856.4583333295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951.145161290323</v>
      </c>
      <c r="H1573">
        <v>36.4766666666667</v>
      </c>
      <c r="I1573">
        <v>39.325</v>
      </c>
      <c r="J1573">
        <v>0</v>
      </c>
      <c r="K1573">
        <v>1572</v>
      </c>
      <c r="L1573">
        <v>951.145161290323</v>
      </c>
    </row>
    <row r="1574" spans="1:12">
      <c r="A1574" s="1">
        <v>41856.4999999962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957.286666666667</v>
      </c>
      <c r="H1574">
        <v>36.6616666666667</v>
      </c>
      <c r="I1574">
        <v>40.95</v>
      </c>
      <c r="J1574">
        <v>0</v>
      </c>
      <c r="K1574">
        <v>1573</v>
      </c>
      <c r="L1574">
        <v>957.286666666667</v>
      </c>
    </row>
    <row r="1575" spans="1:12">
      <c r="A1575" s="1">
        <v>41856.5416666629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</v>
      </c>
      <c r="H1575">
        <v>36.47</v>
      </c>
      <c r="I1575">
        <v>46.0083333333333</v>
      </c>
      <c r="J1575">
        <v>0</v>
      </c>
      <c r="K1575">
        <v>1574</v>
      </c>
      <c r="L1575">
        <v>897.553333333333</v>
      </c>
    </row>
    <row r="1576" spans="1:12">
      <c r="A1576" s="1">
        <v>41856.5833333295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739.2</v>
      </c>
      <c r="H1576">
        <v>36.9783333333333</v>
      </c>
      <c r="I1576">
        <v>44.5</v>
      </c>
      <c r="J1576">
        <v>0</v>
      </c>
      <c r="K1576">
        <v>1575</v>
      </c>
      <c r="L1576">
        <v>739.2</v>
      </c>
    </row>
    <row r="1577" spans="1:12">
      <c r="A1577" s="1">
        <v>41856.6249999962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</v>
      </c>
      <c r="H1577">
        <v>36.385</v>
      </c>
      <c r="I1577">
        <v>44.575</v>
      </c>
      <c r="J1577">
        <v>0</v>
      </c>
      <c r="K1577">
        <v>1576</v>
      </c>
      <c r="L1577">
        <v>513.563333333333</v>
      </c>
    </row>
    <row r="1578" spans="1:12">
      <c r="A1578" s="1">
        <v>41856.6666666628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190.29</v>
      </c>
      <c r="H1578">
        <v>35.2633333333333</v>
      </c>
      <c r="I1578">
        <v>41.3</v>
      </c>
      <c r="J1578">
        <v>0</v>
      </c>
      <c r="K1578">
        <v>1577</v>
      </c>
      <c r="L1578">
        <v>190.29</v>
      </c>
    </row>
    <row r="1579" spans="1:12">
      <c r="A1579" s="1">
        <v>41856.7083333295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60.2566666666667</v>
      </c>
      <c r="H1579">
        <v>33.3583333333333</v>
      </c>
      <c r="I1579">
        <v>44.1666666666667</v>
      </c>
      <c r="J1579">
        <v>0</v>
      </c>
      <c r="K1579">
        <v>1578</v>
      </c>
      <c r="L1579">
        <v>60.2566666666667</v>
      </c>
    </row>
    <row r="1580" spans="1:12">
      <c r="A1580" s="1">
        <v>41856.7499999962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</v>
      </c>
      <c r="H1580">
        <v>31.64</v>
      </c>
      <c r="I1580">
        <v>41.3416666666667</v>
      </c>
      <c r="J1580">
        <v>0</v>
      </c>
      <c r="K1580">
        <v>1579</v>
      </c>
      <c r="L1580">
        <v>12.4733333333333</v>
      </c>
    </row>
    <row r="1581" spans="1:12">
      <c r="A1581" s="1">
        <v>41856.7916666628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s">
        <v>241</v>
      </c>
      <c r="H1581">
        <v>30.9933333333333</v>
      </c>
      <c r="I1581">
        <v>37.95</v>
      </c>
      <c r="J1581">
        <v>0</v>
      </c>
      <c r="K1581">
        <v>1580</v>
      </c>
      <c r="L1581">
        <v>0.660020608382677</v>
      </c>
    </row>
    <row r="1582" spans="1:12">
      <c r="A1582" s="1">
        <v>41856.8333333295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s">
        <v>241</v>
      </c>
      <c r="H1582">
        <v>30.44</v>
      </c>
      <c r="I1582">
        <v>37.8916666666667</v>
      </c>
      <c r="J1582">
        <v>0</v>
      </c>
      <c r="K1582">
        <v>1581</v>
      </c>
      <c r="L1582">
        <v>0.538337314859054</v>
      </c>
    </row>
    <row r="1583" spans="1:12">
      <c r="A1583" s="1">
        <v>41856.8749999962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s">
        <v>241</v>
      </c>
      <c r="H1583">
        <v>29.7516666666666</v>
      </c>
      <c r="I1583">
        <v>37.8916666666667</v>
      </c>
      <c r="J1583">
        <v>0</v>
      </c>
      <c r="K1583">
        <v>1582</v>
      </c>
      <c r="L1583">
        <v>0.549610016420361</v>
      </c>
    </row>
    <row r="1584" spans="1:12">
      <c r="A1584" s="1">
        <v>41856.9166666628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s">
        <v>241</v>
      </c>
      <c r="H1584">
        <v>29.1766666666667</v>
      </c>
      <c r="I1584">
        <v>34.5833333333333</v>
      </c>
      <c r="J1584">
        <v>0</v>
      </c>
      <c r="K1584">
        <v>1583</v>
      </c>
      <c r="L1584">
        <v>0.594273261859469</v>
      </c>
    </row>
    <row r="1585" spans="1:12">
      <c r="A1585" s="1">
        <v>41856.9583333295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s">
        <v>241</v>
      </c>
      <c r="H1585">
        <v>28.6316666666667</v>
      </c>
      <c r="I1585">
        <v>34.2230769230769</v>
      </c>
      <c r="J1585">
        <v>0</v>
      </c>
      <c r="K1585">
        <v>1584</v>
      </c>
      <c r="L1585">
        <v>0.424779055099252</v>
      </c>
    </row>
    <row r="1586" spans="1:12">
      <c r="A1586" s="1">
        <v>41856.9999999962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s">
        <v>241</v>
      </c>
      <c r="H1586">
        <v>28.3116666666667</v>
      </c>
      <c r="I1586">
        <v>34.6545454545455</v>
      </c>
      <c r="J1586">
        <v>0</v>
      </c>
      <c r="K1586">
        <v>1585</v>
      </c>
      <c r="L1586">
        <v>0.349460884624169</v>
      </c>
    </row>
    <row r="1587" spans="1:12">
      <c r="A1587" s="1">
        <v>41857.0416666628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s">
        <v>241</v>
      </c>
      <c r="H1587">
        <v>28.06</v>
      </c>
      <c r="I1587">
        <v>34.35</v>
      </c>
      <c r="J1587">
        <v>0</v>
      </c>
      <c r="K1587">
        <v>1586</v>
      </c>
      <c r="L1587">
        <v>0.386152044240861</v>
      </c>
    </row>
    <row r="1588" spans="1:12">
      <c r="A1588" s="1">
        <v>41857.0833333295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s">
        <v>241</v>
      </c>
      <c r="H1588">
        <v>27.9033333333334</v>
      </c>
      <c r="I1588">
        <v>34.325</v>
      </c>
      <c r="J1588">
        <v>0</v>
      </c>
      <c r="K1588">
        <v>1587</v>
      </c>
      <c r="L1588">
        <v>0.360825464179156</v>
      </c>
    </row>
    <row r="1589" spans="1:12">
      <c r="A1589" s="1">
        <v>41857.1249999962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s">
        <v>241</v>
      </c>
      <c r="H1589">
        <v>27.94</v>
      </c>
      <c r="I1589">
        <v>31.0666666666667</v>
      </c>
      <c r="J1589">
        <v>0</v>
      </c>
      <c r="K1589">
        <v>1588</v>
      </c>
      <c r="L1589">
        <v>0.357045018207173</v>
      </c>
    </row>
    <row r="1590" spans="1:12">
      <c r="A1590" s="1">
        <v>41857.1666666628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s">
        <v>241</v>
      </c>
      <c r="H1590">
        <v>28</v>
      </c>
      <c r="I1590">
        <v>34.2666666666667</v>
      </c>
      <c r="J1590">
        <v>0</v>
      </c>
      <c r="K1590">
        <v>1589</v>
      </c>
      <c r="L1590">
        <v>1.02446706828525</v>
      </c>
    </row>
    <row r="1591" spans="1:12">
      <c r="A1591" s="1">
        <v>41857.2083333295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</v>
      </c>
      <c r="H1591">
        <v>28.0616666666667</v>
      </c>
      <c r="I1591">
        <v>31.0416666666667</v>
      </c>
      <c r="J1591">
        <v>0</v>
      </c>
      <c r="K1591">
        <v>1590</v>
      </c>
      <c r="L1591">
        <v>17.5407407407407</v>
      </c>
    </row>
    <row r="1592" spans="1:12">
      <c r="A1592" s="1">
        <v>41857.2499999961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</v>
      </c>
      <c r="H1592">
        <v>28.9933333333333</v>
      </c>
      <c r="I1592">
        <v>34.25</v>
      </c>
      <c r="J1592">
        <v>0</v>
      </c>
      <c r="K1592">
        <v>1591</v>
      </c>
      <c r="L1592">
        <v>121.483333333333</v>
      </c>
    </row>
    <row r="1593" spans="1:12">
      <c r="A1593" s="1">
        <v>41857.2916666628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</v>
      </c>
      <c r="H1593">
        <v>30.795</v>
      </c>
      <c r="I1593">
        <v>35.9583333333333</v>
      </c>
      <c r="J1593">
        <v>0</v>
      </c>
      <c r="K1593">
        <v>1592</v>
      </c>
      <c r="L1593">
        <v>318.52</v>
      </c>
    </row>
    <row r="1594" spans="1:12">
      <c r="A1594" s="1">
        <v>41857.3333333295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</v>
      </c>
      <c r="H1594">
        <v>32.4433333333333</v>
      </c>
      <c r="I1594">
        <v>39.2666666666667</v>
      </c>
      <c r="J1594">
        <v>0</v>
      </c>
      <c r="K1594">
        <v>1593</v>
      </c>
      <c r="L1594">
        <v>517.913333333333</v>
      </c>
    </row>
    <row r="1595" spans="1:12">
      <c r="A1595" s="1">
        <v>41857.3749999961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</v>
      </c>
      <c r="H1595">
        <v>34.1633333333333</v>
      </c>
      <c r="I1595">
        <v>43.0923076923077</v>
      </c>
      <c r="J1595">
        <v>0</v>
      </c>
      <c r="K1595">
        <v>1594</v>
      </c>
      <c r="L1595">
        <v>582.672727272727</v>
      </c>
    </row>
    <row r="1596" spans="1:12">
      <c r="A1596" s="1">
        <v>41857.4166666628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</v>
      </c>
      <c r="H1596">
        <v>34.88</v>
      </c>
      <c r="I1596">
        <v>42.775</v>
      </c>
      <c r="J1596">
        <v>0</v>
      </c>
      <c r="K1596">
        <v>1595</v>
      </c>
      <c r="L1596">
        <v>452.635294117647</v>
      </c>
    </row>
    <row r="1597" spans="1:12">
      <c r="A1597" s="1">
        <v>41857.4583333295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805.806666666667</v>
      </c>
      <c r="H1597">
        <v>35.4017543859649</v>
      </c>
      <c r="I1597">
        <v>44.5166666666667</v>
      </c>
      <c r="J1597">
        <v>0</v>
      </c>
      <c r="K1597">
        <v>1596</v>
      </c>
      <c r="L1597">
        <v>805.806666666667</v>
      </c>
    </row>
    <row r="1598" spans="1:12">
      <c r="A1598" s="1">
        <v>41857.4999999961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</v>
      </c>
      <c r="I1598">
        <v>42.9083333333333</v>
      </c>
      <c r="J1598">
        <v>0</v>
      </c>
      <c r="K1598">
        <v>1597</v>
      </c>
      <c r="L1598">
        <v>830.36</v>
      </c>
    </row>
    <row r="1599" spans="1:12">
      <c r="A1599" s="1">
        <v>41857.5416666628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795.755172413793</v>
      </c>
      <c r="H1599">
        <v>34.245</v>
      </c>
      <c r="I1599">
        <v>41.275</v>
      </c>
      <c r="J1599">
        <v>0</v>
      </c>
      <c r="K1599">
        <v>1598</v>
      </c>
      <c r="L1599">
        <v>795.755172413793</v>
      </c>
    </row>
    <row r="1600" spans="1:12">
      <c r="A1600" s="1">
        <v>41857.5833333295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</v>
      </c>
      <c r="H1600">
        <v>34.0866666666667</v>
      </c>
      <c r="I1600">
        <v>44.6333333333333</v>
      </c>
      <c r="J1600">
        <v>0</v>
      </c>
      <c r="K1600">
        <v>1599</v>
      </c>
      <c r="L1600">
        <v>596.984615384615</v>
      </c>
    </row>
    <row r="1601" spans="1:12">
      <c r="A1601" s="1">
        <v>41857.6249999961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</v>
      </c>
      <c r="H1601">
        <v>34.4966666666667</v>
      </c>
      <c r="I1601">
        <v>42.9833333333333</v>
      </c>
      <c r="J1601">
        <v>0</v>
      </c>
      <c r="K1601">
        <v>1600</v>
      </c>
      <c r="L1601">
        <v>450.14</v>
      </c>
    </row>
    <row r="1602" spans="1:12">
      <c r="A1602" s="1">
        <v>41857.6666666628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</v>
      </c>
      <c r="H1602">
        <v>33.7783333333333</v>
      </c>
      <c r="I1602">
        <v>43.0166666666667</v>
      </c>
      <c r="J1602">
        <v>0</v>
      </c>
      <c r="K1602">
        <v>1601</v>
      </c>
      <c r="L1602">
        <v>188.673333333333</v>
      </c>
    </row>
    <row r="1603" spans="1:12">
      <c r="A1603" s="1">
        <v>41857.7083333295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57.0766666666667</v>
      </c>
      <c r="H1603">
        <v>32.8166666666667</v>
      </c>
      <c r="I1603">
        <v>43.0583333333333</v>
      </c>
      <c r="J1603">
        <v>0</v>
      </c>
      <c r="K1603">
        <v>1602</v>
      </c>
      <c r="L1603">
        <v>57.0766666666667</v>
      </c>
    </row>
    <row r="1604" spans="1:12">
      <c r="A1604" s="1">
        <v>41857.7499999961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</v>
      </c>
      <c r="H1604">
        <v>31.1783333333333</v>
      </c>
      <c r="I1604">
        <v>39.7083333333333</v>
      </c>
      <c r="J1604">
        <v>0</v>
      </c>
      <c r="K1604">
        <v>1603</v>
      </c>
      <c r="L1604">
        <v>4.01428571428571</v>
      </c>
    </row>
    <row r="1605" spans="1:12">
      <c r="A1605" s="1">
        <v>41857.7916666628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s">
        <v>241</v>
      </c>
      <c r="H1605">
        <v>30.2866666666666</v>
      </c>
      <c r="I1605">
        <v>38.0083333333333</v>
      </c>
      <c r="J1605">
        <v>0</v>
      </c>
      <c r="K1605">
        <v>1604</v>
      </c>
      <c r="L1605">
        <v>0.660020608382677</v>
      </c>
    </row>
    <row r="1606" spans="1:12">
      <c r="A1606" s="1">
        <v>41857.8333333294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s">
        <v>241</v>
      </c>
      <c r="H1606">
        <v>29.5633333333333</v>
      </c>
      <c r="I1606">
        <v>37.9333333333333</v>
      </c>
      <c r="J1606">
        <v>0</v>
      </c>
      <c r="K1606">
        <v>1605</v>
      </c>
      <c r="L1606">
        <v>0.538337314859054</v>
      </c>
    </row>
    <row r="1607" spans="1:12">
      <c r="A1607" s="1">
        <v>41857.8749999961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s">
        <v>241</v>
      </c>
      <c r="H1607">
        <v>29.06</v>
      </c>
      <c r="I1607">
        <v>34.6666666666667</v>
      </c>
      <c r="J1607">
        <v>0</v>
      </c>
      <c r="K1607">
        <v>1606</v>
      </c>
      <c r="L1607">
        <v>0.549610016420361</v>
      </c>
    </row>
    <row r="1608" spans="1:12">
      <c r="A1608" s="1">
        <v>41857.9166666628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s">
        <v>241</v>
      </c>
      <c r="H1608">
        <v>28.78</v>
      </c>
      <c r="I1608">
        <v>36.2166666666667</v>
      </c>
      <c r="J1608">
        <v>0</v>
      </c>
      <c r="K1608">
        <v>1607</v>
      </c>
      <c r="L1608">
        <v>0.594273261859469</v>
      </c>
    </row>
    <row r="1609" spans="1:12">
      <c r="A1609" s="1">
        <v>41857.9583333294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s">
        <v>241</v>
      </c>
      <c r="H1609">
        <v>28.4683333333334</v>
      </c>
      <c r="I1609">
        <v>34.525</v>
      </c>
      <c r="J1609">
        <v>0</v>
      </c>
      <c r="K1609">
        <v>1608</v>
      </c>
      <c r="L1609">
        <v>0.424779055099252</v>
      </c>
    </row>
    <row r="1610" spans="1:12">
      <c r="A1610" s="1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s">
        <v>241</v>
      </c>
      <c r="H1610">
        <v>28.2083333333333</v>
      </c>
      <c r="I1610">
        <v>31.1454545454545</v>
      </c>
      <c r="J1610">
        <v>0</v>
      </c>
      <c r="K1610">
        <v>1609</v>
      </c>
      <c r="L1610">
        <v>0.349460884624169</v>
      </c>
    </row>
    <row r="1611" spans="1:12">
      <c r="A1611" s="1">
        <v>41858.0416666628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s">
        <v>241</v>
      </c>
      <c r="H1611">
        <v>28.05</v>
      </c>
      <c r="I1611">
        <v>35.4555555555555</v>
      </c>
      <c r="J1611">
        <v>0</v>
      </c>
      <c r="K1611">
        <v>1610</v>
      </c>
      <c r="L1611">
        <v>0.386152044240861</v>
      </c>
    </row>
    <row r="1612" spans="1:12">
      <c r="A1612" s="1">
        <v>41858.0833333294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s">
        <v>241</v>
      </c>
      <c r="H1612">
        <v>27.8266666666667</v>
      </c>
      <c r="I1612">
        <v>32.75</v>
      </c>
      <c r="J1612">
        <v>0</v>
      </c>
      <c r="K1612">
        <v>1611</v>
      </c>
      <c r="L1612">
        <v>0.360825464179156</v>
      </c>
    </row>
    <row r="1613" spans="1:12">
      <c r="A1613" s="1">
        <v>41858.1249999961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s">
        <v>241</v>
      </c>
      <c r="H1613">
        <v>27.71</v>
      </c>
      <c r="I1613">
        <v>31.1</v>
      </c>
      <c r="J1613">
        <v>0</v>
      </c>
      <c r="K1613">
        <v>1612</v>
      </c>
      <c r="L1613">
        <v>0.357045018207173</v>
      </c>
    </row>
    <row r="1614" spans="1:12">
      <c r="A1614" s="1">
        <v>41858.1666666628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s">
        <v>241</v>
      </c>
      <c r="H1614">
        <v>27.5283333333334</v>
      </c>
      <c r="I1614">
        <v>31.125</v>
      </c>
      <c r="J1614">
        <v>0</v>
      </c>
      <c r="K1614">
        <v>1613</v>
      </c>
      <c r="L1614">
        <v>1.02446706828525</v>
      </c>
    </row>
    <row r="1615" spans="1:12">
      <c r="A1615" s="1">
        <v>41858.2083333294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16.0923076923077</v>
      </c>
      <c r="H1615">
        <v>27.525</v>
      </c>
      <c r="I1615">
        <v>34.3</v>
      </c>
      <c r="J1615">
        <v>0</v>
      </c>
      <c r="K1615">
        <v>1614</v>
      </c>
      <c r="L1615">
        <v>16.0923076923077</v>
      </c>
    </row>
    <row r="1616" spans="1:12">
      <c r="A1616" s="1">
        <v>41858.2499999961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131.031034482759</v>
      </c>
      <c r="H1616">
        <v>28.3233333333333</v>
      </c>
      <c r="I1616">
        <v>31.0666666666667</v>
      </c>
      <c r="J1616">
        <v>0</v>
      </c>
      <c r="K1616">
        <v>1615</v>
      </c>
      <c r="L1616">
        <v>131.031034482759</v>
      </c>
    </row>
    <row r="1617" spans="1:12">
      <c r="A1617" s="1">
        <v>41858.2916666627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</v>
      </c>
      <c r="I1617">
        <v>35.9166666666667</v>
      </c>
      <c r="J1617">
        <v>0</v>
      </c>
      <c r="K1617">
        <v>1616</v>
      </c>
      <c r="L1617">
        <v>341.14</v>
      </c>
    </row>
    <row r="1618" spans="1:12">
      <c r="A1618" s="1">
        <v>41858.3333333294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</v>
      </c>
      <c r="H1618">
        <v>31.5466666666667</v>
      </c>
      <c r="I1618">
        <v>39.3</v>
      </c>
      <c r="J1618">
        <v>0</v>
      </c>
      <c r="K1618">
        <v>1617</v>
      </c>
      <c r="L1618">
        <v>584.572413793103</v>
      </c>
    </row>
    <row r="1619" spans="1:12">
      <c r="A1619" s="1">
        <v>41858.3749999961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</v>
      </c>
      <c r="H1619">
        <v>33.05</v>
      </c>
      <c r="I1619">
        <v>37.7166666666667</v>
      </c>
      <c r="J1619">
        <v>0</v>
      </c>
      <c r="K1619">
        <v>1618</v>
      </c>
      <c r="L1619">
        <v>760.016129032258</v>
      </c>
    </row>
    <row r="1620" spans="1:12">
      <c r="A1620" s="1">
        <v>41858.4166666627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780.81</v>
      </c>
      <c r="H1620">
        <v>33.925</v>
      </c>
      <c r="I1620">
        <v>39.4083333333333</v>
      </c>
      <c r="J1620">
        <v>0</v>
      </c>
      <c r="K1620">
        <v>1619</v>
      </c>
      <c r="L1620">
        <v>780.81</v>
      </c>
    </row>
    <row r="1621" spans="1:12">
      <c r="A1621" s="1">
        <v>41858.4583333294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738.836666666667</v>
      </c>
      <c r="H1621">
        <v>34.2383333333333</v>
      </c>
      <c r="I1621">
        <v>41.0833333333333</v>
      </c>
      <c r="J1621">
        <v>0</v>
      </c>
      <c r="K1621">
        <v>1620</v>
      </c>
      <c r="L1621">
        <v>738.836666666667</v>
      </c>
    </row>
    <row r="1622" spans="1:12">
      <c r="A1622" s="1">
        <v>41858.4999999961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912.01</v>
      </c>
      <c r="H1622">
        <v>34.6983333333333</v>
      </c>
      <c r="I1622">
        <v>44.425</v>
      </c>
      <c r="J1622">
        <v>0</v>
      </c>
      <c r="K1622">
        <v>1621</v>
      </c>
      <c r="L1622">
        <v>912.01</v>
      </c>
    </row>
    <row r="1623" spans="1:12">
      <c r="A1623" s="1">
        <v>41858.5416666627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</v>
      </c>
      <c r="H1623">
        <v>34.2883333333333</v>
      </c>
      <c r="I1623">
        <v>37.8833333333333</v>
      </c>
      <c r="J1623">
        <v>0</v>
      </c>
      <c r="K1623">
        <v>1622</v>
      </c>
      <c r="L1623">
        <v>720.733333333333</v>
      </c>
    </row>
    <row r="1624" spans="1:12">
      <c r="A1624" s="1">
        <v>41858.5833333294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533.21935483871</v>
      </c>
      <c r="H1624">
        <v>33.5716666666667</v>
      </c>
      <c r="I1624">
        <v>40.7777777777778</v>
      </c>
      <c r="J1624">
        <v>0</v>
      </c>
      <c r="K1624">
        <v>1623</v>
      </c>
      <c r="L1624">
        <v>533.21935483871</v>
      </c>
    </row>
    <row r="1625" spans="1:12">
      <c r="A1625" s="1">
        <v>41858.6249999961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285.096666666667</v>
      </c>
      <c r="H1625">
        <v>32.5483333333333</v>
      </c>
      <c r="I1625">
        <v>32.85</v>
      </c>
      <c r="J1625">
        <v>0</v>
      </c>
      <c r="K1625">
        <v>1624</v>
      </c>
      <c r="L1625">
        <v>285.096666666667</v>
      </c>
    </row>
    <row r="1626" spans="1:12">
      <c r="A1626" s="1">
        <v>41858.6666666627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</v>
      </c>
      <c r="H1626">
        <v>31.171186440678</v>
      </c>
      <c r="I1626">
        <v>32.8416666666667</v>
      </c>
      <c r="J1626">
        <v>0</v>
      </c>
      <c r="K1626">
        <v>1625</v>
      </c>
      <c r="L1626">
        <v>105</v>
      </c>
    </row>
    <row r="1627" spans="1:12">
      <c r="A1627" s="1">
        <v>41858.7083333294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17.99</v>
      </c>
      <c r="H1627">
        <v>30.08</v>
      </c>
      <c r="I1627">
        <v>36.1416666666667</v>
      </c>
      <c r="J1627">
        <v>0</v>
      </c>
      <c r="K1627">
        <v>1626</v>
      </c>
      <c r="L1627">
        <v>17.99</v>
      </c>
    </row>
    <row r="1628" spans="1:12">
      <c r="A1628" s="1">
        <v>41858.7499999961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</v>
      </c>
      <c r="H1628">
        <v>28.92</v>
      </c>
      <c r="I1628">
        <v>31.2333333333333</v>
      </c>
      <c r="J1628">
        <v>0</v>
      </c>
      <c r="K1628">
        <v>1627</v>
      </c>
      <c r="L1628">
        <v>2.67</v>
      </c>
    </row>
    <row r="1629" spans="1:12">
      <c r="A1629" s="1">
        <v>41858.7916666627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s">
        <v>241</v>
      </c>
      <c r="H1629">
        <v>28.9333333333334</v>
      </c>
      <c r="I1629">
        <v>31.1916666666667</v>
      </c>
      <c r="J1629">
        <v>0</v>
      </c>
      <c r="K1629">
        <v>1628</v>
      </c>
      <c r="L1629">
        <v>0.660020608382677</v>
      </c>
    </row>
    <row r="1630" spans="1:12">
      <c r="A1630" s="1">
        <v>41858.8333333294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s">
        <v>241</v>
      </c>
      <c r="H1630">
        <v>28.7733333333333</v>
      </c>
      <c r="I1630">
        <v>31.175</v>
      </c>
      <c r="J1630">
        <v>0</v>
      </c>
      <c r="K1630">
        <v>1629</v>
      </c>
      <c r="L1630">
        <v>0.538337314859054</v>
      </c>
    </row>
    <row r="1631" spans="1:12">
      <c r="A1631" s="1">
        <v>41858.874999996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s">
        <v>241</v>
      </c>
      <c r="H1631">
        <v>28.5483333333333</v>
      </c>
      <c r="I1631">
        <v>31.0333333333333</v>
      </c>
      <c r="J1631">
        <v>0</v>
      </c>
      <c r="K1631">
        <v>1630</v>
      </c>
      <c r="L1631">
        <v>0.549610016420361</v>
      </c>
    </row>
    <row r="1632" spans="1:12">
      <c r="A1632" s="1">
        <v>41858.9166666627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s">
        <v>241</v>
      </c>
      <c r="H1632">
        <v>28.5466666666667</v>
      </c>
      <c r="I1632">
        <v>30.9416666666667</v>
      </c>
      <c r="J1632">
        <v>0</v>
      </c>
      <c r="K1632">
        <v>1631</v>
      </c>
      <c r="L1632">
        <v>0.594273261859469</v>
      </c>
    </row>
    <row r="1633" spans="1:12">
      <c r="A1633" s="1">
        <v>41858.9583333294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s">
        <v>241</v>
      </c>
      <c r="H1633">
        <v>28.3483333333333</v>
      </c>
      <c r="I1633">
        <v>30.9230769230769</v>
      </c>
      <c r="J1633">
        <v>0</v>
      </c>
      <c r="K1633">
        <v>1632</v>
      </c>
      <c r="L1633">
        <v>0.424779055099252</v>
      </c>
    </row>
    <row r="1634" spans="1:12">
      <c r="A1634" s="1">
        <v>41858.999999996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s">
        <v>241</v>
      </c>
      <c r="H1634">
        <v>28.3266666666667</v>
      </c>
      <c r="I1634">
        <v>30.9090909090909</v>
      </c>
      <c r="J1634">
        <v>0</v>
      </c>
      <c r="K1634">
        <v>1633</v>
      </c>
      <c r="L1634">
        <v>0.349460884624169</v>
      </c>
    </row>
    <row r="1635" spans="1:12">
      <c r="A1635" s="1">
        <v>41859.0416666627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</v>
      </c>
      <c r="I1635">
        <v>30.8833333333333</v>
      </c>
      <c r="J1635">
        <v>-2</v>
      </c>
      <c r="K1635">
        <v>1634</v>
      </c>
      <c r="L1635">
        <v>0.1</v>
      </c>
    </row>
    <row r="1636" spans="1:12">
      <c r="A1636" s="1">
        <v>41859.0833333294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s">
        <v>241</v>
      </c>
      <c r="H1636">
        <v>28.1133333333333</v>
      </c>
      <c r="I1636">
        <v>30.875</v>
      </c>
      <c r="J1636">
        <v>-2</v>
      </c>
      <c r="K1636">
        <v>1635</v>
      </c>
      <c r="L1636">
        <v>0.360825464179156</v>
      </c>
    </row>
    <row r="1637" spans="1:12">
      <c r="A1637" s="1">
        <v>41859.124999996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s">
        <v>241</v>
      </c>
      <c r="H1637">
        <v>28.005</v>
      </c>
      <c r="I1637">
        <v>30.875</v>
      </c>
      <c r="J1637">
        <v>-2</v>
      </c>
      <c r="K1637">
        <v>1636</v>
      </c>
      <c r="L1637">
        <v>0.357045018207173</v>
      </c>
    </row>
    <row r="1638" spans="1:12">
      <c r="A1638" s="1">
        <v>41859.1666666627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s">
        <v>241</v>
      </c>
      <c r="H1638">
        <v>28.0616666666666</v>
      </c>
      <c r="I1638">
        <v>30.85</v>
      </c>
      <c r="J1638">
        <v>-2</v>
      </c>
      <c r="K1638">
        <v>1637</v>
      </c>
      <c r="L1638">
        <v>1.02446706828525</v>
      </c>
    </row>
    <row r="1639" spans="1:12">
      <c r="A1639" s="1">
        <v>41859.2083333294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</v>
      </c>
      <c r="H1639">
        <v>28.0283333333333</v>
      </c>
      <c r="I1639">
        <v>30.8166666666667</v>
      </c>
      <c r="J1639">
        <v>-2</v>
      </c>
      <c r="K1639">
        <v>1638</v>
      </c>
      <c r="L1639">
        <v>8.99090909090909</v>
      </c>
    </row>
    <row r="1640" spans="1:12">
      <c r="A1640" s="1">
        <v>41859.249999996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73.37</v>
      </c>
      <c r="H1640">
        <v>28.36</v>
      </c>
      <c r="I1640">
        <v>30.8333333333333</v>
      </c>
      <c r="J1640">
        <v>-2</v>
      </c>
      <c r="K1640">
        <v>1639</v>
      </c>
      <c r="L1640">
        <v>73.37</v>
      </c>
    </row>
    <row r="1641" spans="1:12">
      <c r="A1641" s="1">
        <v>41859.2916666627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</v>
      </c>
      <c r="I1641">
        <v>30.8416666666667</v>
      </c>
      <c r="J1641">
        <v>-2</v>
      </c>
      <c r="K1641">
        <v>1640</v>
      </c>
      <c r="L1641">
        <v>130.158064516129</v>
      </c>
    </row>
    <row r="1642" spans="1:12">
      <c r="A1642" s="1">
        <v>41859.3333333294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</v>
      </c>
      <c r="H1642">
        <v>28.9716666666667</v>
      </c>
      <c r="I1642">
        <v>30.8833333333333</v>
      </c>
      <c r="J1642">
        <v>-2</v>
      </c>
      <c r="K1642">
        <v>1641</v>
      </c>
      <c r="L1642">
        <v>102.913333333333</v>
      </c>
    </row>
    <row r="1643" spans="1:12">
      <c r="A1643" s="1">
        <v>41859.374999996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73.26</v>
      </c>
      <c r="H1643">
        <v>29.0133333333334</v>
      </c>
      <c r="I1643">
        <v>30.9</v>
      </c>
      <c r="J1643">
        <v>-2</v>
      </c>
      <c r="K1643">
        <v>1642</v>
      </c>
      <c r="L1643">
        <v>73.26</v>
      </c>
    </row>
    <row r="1644" spans="1:12">
      <c r="A1644" s="1">
        <v>41859.4166666627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113.486666666667</v>
      </c>
      <c r="H1644">
        <v>29.2333333333333</v>
      </c>
      <c r="I1644">
        <v>34.2909090909091</v>
      </c>
      <c r="J1644">
        <v>-2</v>
      </c>
      <c r="K1644">
        <v>1643</v>
      </c>
      <c r="L1644">
        <v>113.486666666667</v>
      </c>
    </row>
    <row r="1645" spans="1:12">
      <c r="A1645" s="1">
        <v>41859.4583333293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</v>
      </c>
      <c r="H1645">
        <v>28.845</v>
      </c>
      <c r="I1645">
        <v>30.9</v>
      </c>
      <c r="J1645">
        <v>-2</v>
      </c>
      <c r="K1645">
        <v>1644</v>
      </c>
      <c r="L1645">
        <v>100.2</v>
      </c>
    </row>
    <row r="1646" spans="1:12">
      <c r="A1646" s="1">
        <v>41859.499999996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</v>
      </c>
      <c r="I1646">
        <v>37.8285714285714</v>
      </c>
      <c r="J1646">
        <v>-2</v>
      </c>
      <c r="K1646">
        <v>1645</v>
      </c>
      <c r="L1646">
        <v>181.4</v>
      </c>
    </row>
    <row r="1647" spans="1:12">
      <c r="A1647" s="1">
        <v>41859.5416666627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251.21</v>
      </c>
      <c r="H1647">
        <v>30.0816666666667</v>
      </c>
      <c r="I1647">
        <v>32.5416666666667</v>
      </c>
      <c r="J1647">
        <v>-2</v>
      </c>
      <c r="K1647">
        <v>1646</v>
      </c>
      <c r="L1647">
        <v>251.21</v>
      </c>
    </row>
    <row r="1648" spans="1:12">
      <c r="A1648" s="1">
        <v>41859.5833333293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273.23</v>
      </c>
      <c r="H1648">
        <v>30.1833333333333</v>
      </c>
      <c r="I1648">
        <v>27.225</v>
      </c>
      <c r="J1648">
        <v>-2</v>
      </c>
      <c r="K1648">
        <v>1647</v>
      </c>
      <c r="L1648">
        <v>273.23</v>
      </c>
    </row>
    <row r="1649" spans="1:12">
      <c r="A1649" s="1">
        <v>41859.624999996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</v>
      </c>
      <c r="H1649">
        <v>29.4433333333333</v>
      </c>
      <c r="I1649">
        <v>35.75</v>
      </c>
      <c r="J1649">
        <v>-2</v>
      </c>
      <c r="K1649">
        <v>1648</v>
      </c>
      <c r="L1649">
        <v>91.3533333333333</v>
      </c>
    </row>
    <row r="1650" spans="1:12">
      <c r="A1650" s="1">
        <v>41859.6666666627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46.7066666666667</v>
      </c>
      <c r="H1650">
        <v>29.1316666666667</v>
      </c>
      <c r="I1650">
        <v>30.9333333333333</v>
      </c>
      <c r="J1650">
        <v>-2</v>
      </c>
      <c r="K1650">
        <v>1649</v>
      </c>
      <c r="L1650">
        <v>46.7066666666667</v>
      </c>
    </row>
    <row r="1651" spans="1:12">
      <c r="A1651" s="1">
        <v>41859.7083333293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22.87</v>
      </c>
      <c r="H1651">
        <v>28.9216666666667</v>
      </c>
      <c r="I1651">
        <v>34.125</v>
      </c>
      <c r="J1651">
        <v>-2</v>
      </c>
      <c r="K1651">
        <v>1650</v>
      </c>
      <c r="L1651">
        <v>22.87</v>
      </c>
    </row>
    <row r="1652" spans="1:12">
      <c r="A1652" s="1">
        <v>41859.749999996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</v>
      </c>
      <c r="H1652">
        <v>28.4366666666667</v>
      </c>
      <c r="I1652">
        <v>30.875</v>
      </c>
      <c r="J1652">
        <v>-2</v>
      </c>
      <c r="K1652">
        <v>1651</v>
      </c>
      <c r="L1652">
        <v>5.03333333333333</v>
      </c>
    </row>
    <row r="1653" spans="1:12">
      <c r="A1653" s="1">
        <v>41859.7916666627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s">
        <v>241</v>
      </c>
      <c r="H1653">
        <v>28.2566666666667</v>
      </c>
      <c r="I1653">
        <v>30.8</v>
      </c>
      <c r="J1653">
        <v>-2</v>
      </c>
      <c r="K1653">
        <v>1652</v>
      </c>
      <c r="L1653">
        <v>0.660020608382677</v>
      </c>
    </row>
    <row r="1654" spans="1:12">
      <c r="A1654" s="1">
        <v>41859.8333333293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s">
        <v>241</v>
      </c>
      <c r="H1654">
        <v>27.9083333333334</v>
      </c>
      <c r="I1654">
        <v>30.8</v>
      </c>
      <c r="J1654">
        <v>-2</v>
      </c>
      <c r="K1654">
        <v>1653</v>
      </c>
      <c r="L1654">
        <v>0.538337314859054</v>
      </c>
    </row>
    <row r="1655" spans="1:12">
      <c r="A1655" s="1">
        <v>41859.874999996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s">
        <v>241</v>
      </c>
      <c r="H1655">
        <v>27.8383333333333</v>
      </c>
      <c r="I1655">
        <v>30.8083333333333</v>
      </c>
      <c r="J1655">
        <v>-2</v>
      </c>
      <c r="K1655">
        <v>1654</v>
      </c>
      <c r="L1655">
        <v>0.549610016420361</v>
      </c>
    </row>
    <row r="1656" spans="1:12">
      <c r="A1656" s="1">
        <v>41859.9166666627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s">
        <v>241</v>
      </c>
      <c r="H1656">
        <v>27.6283333333333</v>
      </c>
      <c r="I1656">
        <v>30.7916666666667</v>
      </c>
      <c r="J1656">
        <v>-2</v>
      </c>
      <c r="K1656">
        <v>1655</v>
      </c>
      <c r="L1656">
        <v>0.594273261859469</v>
      </c>
    </row>
    <row r="1657" spans="1:12">
      <c r="A1657" s="1">
        <v>41859.9583333293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s">
        <v>241</v>
      </c>
      <c r="H1657">
        <v>26.625</v>
      </c>
      <c r="I1657">
        <v>30.7416666666667</v>
      </c>
      <c r="J1657">
        <v>-2</v>
      </c>
      <c r="K1657">
        <v>1656</v>
      </c>
      <c r="L1657">
        <v>0.424779055099252</v>
      </c>
    </row>
    <row r="1658" spans="1:12">
      <c r="A1658" s="1">
        <v>41859.999999996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s">
        <v>241</v>
      </c>
      <c r="H1658">
        <v>26.2816666666667</v>
      </c>
      <c r="I1658">
        <v>30.7416666666667</v>
      </c>
      <c r="J1658">
        <v>-2</v>
      </c>
      <c r="K1658">
        <v>1657</v>
      </c>
      <c r="L1658">
        <v>0.349460884624169</v>
      </c>
    </row>
    <row r="1659" spans="1:12">
      <c r="A1659" s="1">
        <v>41860.0416666626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</v>
      </c>
      <c r="H1659">
        <v>26.26</v>
      </c>
      <c r="I1659">
        <v>27.2333333333333</v>
      </c>
      <c r="J1659">
        <v>-2</v>
      </c>
      <c r="K1659">
        <v>1658</v>
      </c>
      <c r="L1659">
        <v>0.2</v>
      </c>
    </row>
    <row r="1660" spans="1:12">
      <c r="A1660" s="1">
        <v>41860.0833333293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</v>
      </c>
      <c r="I1660">
        <v>30.6916666666667</v>
      </c>
      <c r="J1660">
        <v>-2</v>
      </c>
      <c r="K1660">
        <v>1659</v>
      </c>
      <c r="L1660">
        <v>0.16</v>
      </c>
    </row>
    <row r="1661" spans="1:12">
      <c r="A1661" s="1">
        <v>41860.124999996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</v>
      </c>
      <c r="I1661">
        <v>27.225</v>
      </c>
      <c r="J1661">
        <v>-2</v>
      </c>
      <c r="K1661">
        <v>1660</v>
      </c>
      <c r="L1661">
        <v>0.1</v>
      </c>
    </row>
    <row r="1662" spans="1:12">
      <c r="A1662" s="1">
        <v>41860.1666666626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0.355555555555556</v>
      </c>
      <c r="H1662">
        <v>26.395</v>
      </c>
      <c r="I1662">
        <v>30.6416666666667</v>
      </c>
      <c r="J1662">
        <v>-2</v>
      </c>
      <c r="K1662">
        <v>1661</v>
      </c>
      <c r="L1662">
        <v>0.355555555555556</v>
      </c>
    </row>
    <row r="1663" spans="1:12">
      <c r="A1663" s="1">
        <v>41860.2083333293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7.39354838709678</v>
      </c>
      <c r="H1663">
        <v>26.4066666666667</v>
      </c>
      <c r="I1663">
        <v>27.1416666666667</v>
      </c>
      <c r="J1663">
        <v>-2</v>
      </c>
      <c r="K1663">
        <v>1662</v>
      </c>
      <c r="L1663">
        <v>7.39354838709678</v>
      </c>
    </row>
    <row r="1664" spans="1:12">
      <c r="A1664" s="1">
        <v>41860.249999996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39.5066666666667</v>
      </c>
      <c r="H1664">
        <v>26.385</v>
      </c>
      <c r="I1664">
        <v>25.425</v>
      </c>
      <c r="J1664">
        <v>-2</v>
      </c>
      <c r="K1664">
        <v>1663</v>
      </c>
      <c r="L1664">
        <v>39.5066666666667</v>
      </c>
    </row>
    <row r="1665" spans="1:12">
      <c r="A1665" s="1">
        <v>41860.2916666626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67.1366666666667</v>
      </c>
      <c r="H1665">
        <v>25.7316666666667</v>
      </c>
      <c r="I1665">
        <v>30.6166666666667</v>
      </c>
      <c r="J1665">
        <v>-2</v>
      </c>
      <c r="K1665">
        <v>1664</v>
      </c>
      <c r="L1665">
        <v>67.1366666666667</v>
      </c>
    </row>
    <row r="1666" spans="1:12">
      <c r="A1666" s="1">
        <v>41860.3333333293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63.6466666666667</v>
      </c>
      <c r="H1666">
        <v>25.6883333333333</v>
      </c>
      <c r="I1666">
        <v>30.5916666666667</v>
      </c>
      <c r="J1666">
        <v>-2</v>
      </c>
      <c r="K1666">
        <v>1665</v>
      </c>
      <c r="L1666">
        <v>63.6466666666667</v>
      </c>
    </row>
    <row r="1667" spans="1:12">
      <c r="A1667" s="1">
        <v>41860.374999996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53.4966666666667</v>
      </c>
      <c r="H1667">
        <v>25.195</v>
      </c>
      <c r="I1667">
        <v>30.6166666666667</v>
      </c>
      <c r="J1667">
        <v>-2</v>
      </c>
      <c r="K1667">
        <v>1666</v>
      </c>
      <c r="L1667">
        <v>53.4966666666667</v>
      </c>
    </row>
    <row r="1668" spans="1:12">
      <c r="A1668" s="1">
        <v>41860.4166666626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125.99375</v>
      </c>
      <c r="H1668">
        <v>24.98</v>
      </c>
      <c r="I1668">
        <v>30.5833333333333</v>
      </c>
      <c r="J1668">
        <v>-2</v>
      </c>
      <c r="K1668">
        <v>1667</v>
      </c>
      <c r="L1668">
        <v>125.99375</v>
      </c>
    </row>
    <row r="1669" spans="1:12">
      <c r="A1669" s="1">
        <v>41860.4583333293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</v>
      </c>
      <c r="H1669">
        <v>25.4583333333333</v>
      </c>
      <c r="I1669">
        <v>27.0833333333333</v>
      </c>
      <c r="J1669">
        <v>-2</v>
      </c>
      <c r="K1669">
        <v>1668</v>
      </c>
      <c r="L1669">
        <v>75.1333333333333</v>
      </c>
    </row>
    <row r="1670" spans="1:12">
      <c r="A1670" s="1">
        <v>41860.499999996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55.3266666666667</v>
      </c>
      <c r="H1670">
        <v>26.0483333333333</v>
      </c>
      <c r="I1670">
        <v>30.5916666666667</v>
      </c>
      <c r="J1670">
        <v>-2</v>
      </c>
      <c r="K1670">
        <v>1669</v>
      </c>
      <c r="L1670">
        <v>55.3266666666667</v>
      </c>
    </row>
    <row r="1671" spans="1:12">
      <c r="A1671" s="1">
        <v>41860.5416666626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</v>
      </c>
      <c r="H1671">
        <v>25.805</v>
      </c>
      <c r="I1671">
        <v>27.0916666666667</v>
      </c>
      <c r="J1671">
        <v>-2</v>
      </c>
      <c r="K1671">
        <v>1670</v>
      </c>
      <c r="L1671">
        <v>102.98</v>
      </c>
    </row>
    <row r="1672" spans="1:12">
      <c r="A1672" s="1">
        <v>41860.5833333293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53.14</v>
      </c>
      <c r="H1672">
        <v>25.495</v>
      </c>
      <c r="I1672">
        <v>30.6090909090909</v>
      </c>
      <c r="J1672">
        <v>-2</v>
      </c>
      <c r="K1672">
        <v>1671</v>
      </c>
      <c r="L1672">
        <v>53.14</v>
      </c>
    </row>
    <row r="1673" spans="1:12">
      <c r="A1673" s="1">
        <v>41860.6249999959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79.6866666666667</v>
      </c>
      <c r="H1673">
        <v>25.4233333333333</v>
      </c>
      <c r="I1673">
        <v>30.625</v>
      </c>
      <c r="J1673">
        <v>-2</v>
      </c>
      <c r="K1673">
        <v>1672</v>
      </c>
      <c r="L1673">
        <v>79.6866666666667</v>
      </c>
    </row>
    <row r="1674" spans="1:12">
      <c r="A1674" s="1">
        <v>41860.6666666626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</v>
      </c>
      <c r="H1674">
        <v>25.925</v>
      </c>
      <c r="I1674">
        <v>30.6</v>
      </c>
      <c r="J1674">
        <v>-2</v>
      </c>
      <c r="K1674">
        <v>1673</v>
      </c>
      <c r="L1674">
        <v>98.5387096774193</v>
      </c>
    </row>
    <row r="1675" spans="1:12">
      <c r="A1675" s="1">
        <v>41860.7083333293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</v>
      </c>
      <c r="H1675">
        <v>25.8666666666666</v>
      </c>
      <c r="I1675">
        <v>30.6083333333333</v>
      </c>
      <c r="J1675">
        <v>-2</v>
      </c>
      <c r="K1675">
        <v>1674</v>
      </c>
      <c r="L1675">
        <v>30.8533333333333</v>
      </c>
    </row>
    <row r="1676" spans="1:12">
      <c r="A1676" s="1">
        <v>41860.7499999959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1.1</v>
      </c>
      <c r="H1676">
        <v>25.725</v>
      </c>
      <c r="I1676">
        <v>30.5916666666667</v>
      </c>
      <c r="J1676">
        <v>-2</v>
      </c>
      <c r="K1676">
        <v>1675</v>
      </c>
      <c r="L1676">
        <v>1.1</v>
      </c>
    </row>
    <row r="1677" spans="1:12">
      <c r="A1677" s="1">
        <v>41860.7916666626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s">
        <v>241</v>
      </c>
      <c r="H1677">
        <v>25.4266666666667</v>
      </c>
      <c r="I1677">
        <v>27.1583333333333</v>
      </c>
      <c r="J1677">
        <v>-2</v>
      </c>
      <c r="K1677">
        <v>1676</v>
      </c>
      <c r="L1677">
        <v>0.660020608382677</v>
      </c>
    </row>
    <row r="1678" spans="1:12">
      <c r="A1678" s="1">
        <v>41860.8333333293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s">
        <v>241</v>
      </c>
      <c r="H1678">
        <v>25.55</v>
      </c>
      <c r="I1678">
        <v>30.6</v>
      </c>
      <c r="J1678">
        <v>-2</v>
      </c>
      <c r="K1678">
        <v>1677</v>
      </c>
      <c r="L1678">
        <v>0.538337314859054</v>
      </c>
    </row>
    <row r="1679" spans="1:12">
      <c r="A1679" s="1">
        <v>41860.8749999959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s">
        <v>241</v>
      </c>
      <c r="H1679">
        <v>25.7033333333333</v>
      </c>
      <c r="I1679">
        <v>25.425</v>
      </c>
      <c r="J1679">
        <v>-2</v>
      </c>
      <c r="K1679">
        <v>1678</v>
      </c>
      <c r="L1679">
        <v>0.549610016420361</v>
      </c>
    </row>
    <row r="1680" spans="1:12">
      <c r="A1680" s="1">
        <v>41860.9166666626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</v>
      </c>
      <c r="H1680">
        <v>25.8283333333333</v>
      </c>
      <c r="I1680">
        <v>27.125</v>
      </c>
      <c r="J1680">
        <v>-2</v>
      </c>
      <c r="K1680">
        <v>1679</v>
      </c>
      <c r="L1680">
        <v>0.133333333333333</v>
      </c>
    </row>
    <row r="1681" spans="1:12">
      <c r="A1681" s="1">
        <v>41860.9583333293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25.915</v>
      </c>
      <c r="I1681">
        <v>28.775</v>
      </c>
      <c r="J1681">
        <v>-2</v>
      </c>
      <c r="K1681">
        <v>1680</v>
      </c>
      <c r="L1681">
        <v>0.25</v>
      </c>
    </row>
    <row r="1682" spans="1:12">
      <c r="A1682" s="1">
        <v>41860.9999999959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</v>
      </c>
      <c r="H1682">
        <v>25.9766666666667</v>
      </c>
      <c r="I1682">
        <v>28.7666666666667</v>
      </c>
      <c r="J1682">
        <v>-2</v>
      </c>
      <c r="K1682">
        <v>1681</v>
      </c>
      <c r="L1682">
        <v>0.236363636363636</v>
      </c>
    </row>
    <row r="1683" spans="1:12">
      <c r="A1683" s="1">
        <v>41861.0416666626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</v>
      </c>
      <c r="H1683">
        <v>26.1333333333333</v>
      </c>
      <c r="I1683">
        <v>27.0166666666667</v>
      </c>
      <c r="J1683">
        <v>-2</v>
      </c>
      <c r="K1683">
        <v>1682</v>
      </c>
      <c r="L1683">
        <v>0.455555555555555</v>
      </c>
    </row>
    <row r="1684" spans="1:12">
      <c r="A1684" s="1">
        <v>41861.0833333293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0.366666666666667</v>
      </c>
      <c r="H1684">
        <v>26.225</v>
      </c>
      <c r="I1684">
        <v>27.0416666666667</v>
      </c>
      <c r="J1684">
        <v>-2</v>
      </c>
      <c r="K1684">
        <v>1683</v>
      </c>
      <c r="L1684">
        <v>0.366666666666667</v>
      </c>
    </row>
    <row r="1685" spans="1:12">
      <c r="A1685" s="1">
        <v>41861.1249999959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26.0766666666667</v>
      </c>
      <c r="I1685">
        <v>25.325</v>
      </c>
      <c r="J1685">
        <v>-2</v>
      </c>
      <c r="K1685">
        <v>1684</v>
      </c>
      <c r="L1685">
        <v>0.2</v>
      </c>
    </row>
    <row r="1686" spans="1:12">
      <c r="A1686" s="1">
        <v>41861.1666666626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0.245</v>
      </c>
      <c r="H1686">
        <v>25.415</v>
      </c>
      <c r="I1686">
        <v>27.0083333333333</v>
      </c>
      <c r="J1686">
        <v>-2</v>
      </c>
      <c r="K1686">
        <v>1685</v>
      </c>
      <c r="L1686">
        <v>0.245</v>
      </c>
    </row>
    <row r="1687" spans="1:12">
      <c r="A1687" s="1">
        <v>41861.2083333292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7.86666666666667</v>
      </c>
      <c r="H1687">
        <v>25.1216666666667</v>
      </c>
      <c r="I1687">
        <v>28.7</v>
      </c>
      <c r="J1687">
        <v>-2</v>
      </c>
      <c r="K1687">
        <v>1686</v>
      </c>
      <c r="L1687">
        <v>7.86666666666667</v>
      </c>
    </row>
    <row r="1688" spans="1:12">
      <c r="A1688" s="1">
        <v>41861.2499999959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</v>
      </c>
      <c r="H1688">
        <v>25.4883333333333</v>
      </c>
      <c r="I1688">
        <v>28.6916666666667</v>
      </c>
      <c r="J1688">
        <v>-2</v>
      </c>
      <c r="K1688">
        <v>1687</v>
      </c>
      <c r="L1688">
        <v>79.8233333333333</v>
      </c>
    </row>
    <row r="1689" spans="1:12">
      <c r="A1689" s="1">
        <v>41861.2916666626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145.051612903226</v>
      </c>
      <c r="H1689">
        <v>25.4333333333333</v>
      </c>
      <c r="I1689">
        <v>27.0166666666667</v>
      </c>
      <c r="J1689">
        <v>-2</v>
      </c>
      <c r="K1689">
        <v>1688</v>
      </c>
      <c r="L1689">
        <v>145.051612903226</v>
      </c>
    </row>
    <row r="1690" spans="1:12">
      <c r="A1690" s="1">
        <v>41861.3333333292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</v>
      </c>
      <c r="H1690">
        <v>25.1766666666667</v>
      </c>
      <c r="I1690">
        <v>26.9666666666667</v>
      </c>
      <c r="J1690">
        <v>-2</v>
      </c>
      <c r="K1690">
        <v>1689</v>
      </c>
      <c r="L1690">
        <v>140.133333333333</v>
      </c>
    </row>
    <row r="1691" spans="1:12">
      <c r="A1691" s="1">
        <v>41861.3749999959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142.346666666667</v>
      </c>
      <c r="H1691">
        <v>25.5983333333333</v>
      </c>
      <c r="I1691">
        <v>25.275</v>
      </c>
      <c r="J1691">
        <v>-2</v>
      </c>
      <c r="K1691">
        <v>1690</v>
      </c>
      <c r="L1691">
        <v>142.346666666667</v>
      </c>
    </row>
    <row r="1692" spans="1:12">
      <c r="A1692" s="1">
        <v>41861.4166666626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</v>
      </c>
      <c r="I1692">
        <v>26.725</v>
      </c>
      <c r="J1692">
        <v>-2</v>
      </c>
      <c r="K1692">
        <v>1691</v>
      </c>
      <c r="L1692">
        <v>210.96</v>
      </c>
    </row>
    <row r="1693" spans="1:12">
      <c r="A1693" s="1">
        <v>41861.4583333292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26.475</v>
      </c>
      <c r="I1693">
        <v>28.7333333333333</v>
      </c>
      <c r="J1693">
        <v>-2</v>
      </c>
      <c r="K1693">
        <v>1692</v>
      </c>
      <c r="L1693">
        <v>410.13</v>
      </c>
    </row>
    <row r="1694" spans="1:12">
      <c r="A1694" s="1">
        <v>41861.4999999959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214.56</v>
      </c>
      <c r="H1694">
        <v>26.515</v>
      </c>
      <c r="I1694">
        <v>28.7583333333333</v>
      </c>
      <c r="J1694">
        <v>-2</v>
      </c>
      <c r="K1694">
        <v>1693</v>
      </c>
      <c r="L1694">
        <v>214.56</v>
      </c>
    </row>
    <row r="1695" spans="1:12">
      <c r="A1695" s="1">
        <v>41861.5416666626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</v>
      </c>
      <c r="H1695">
        <v>27.5316666666667</v>
      </c>
      <c r="I1695">
        <v>26.775</v>
      </c>
      <c r="J1695">
        <v>-2</v>
      </c>
      <c r="K1695">
        <v>1694</v>
      </c>
      <c r="L1695">
        <v>290.338709677419</v>
      </c>
    </row>
    <row r="1696" spans="1:12">
      <c r="A1696" s="1">
        <v>41861.5833333292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</v>
      </c>
      <c r="H1696">
        <v>28.5883333333333</v>
      </c>
      <c r="I1696">
        <v>26.1857142857143</v>
      </c>
      <c r="J1696">
        <v>-2</v>
      </c>
      <c r="K1696">
        <v>1695</v>
      </c>
      <c r="L1696">
        <v>268.573333333333</v>
      </c>
    </row>
    <row r="1697" spans="1:12">
      <c r="A1697" s="1">
        <v>41861.6249999959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237.196666666667</v>
      </c>
      <c r="H1697">
        <v>29.0766666666667</v>
      </c>
      <c r="I1697" t="s">
        <v>241</v>
      </c>
      <c r="J1697">
        <v>-2</v>
      </c>
      <c r="K1697">
        <v>1696</v>
      </c>
      <c r="L1697">
        <v>237.196666666667</v>
      </c>
    </row>
    <row r="1698" spans="1:12">
      <c r="A1698" s="1">
        <v>41861.6666666626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106.01</v>
      </c>
      <c r="H1698">
        <v>28.2883333333333</v>
      </c>
      <c r="I1698">
        <v>4.875</v>
      </c>
      <c r="J1698">
        <v>-2</v>
      </c>
      <c r="K1698">
        <v>1697</v>
      </c>
      <c r="L1698">
        <v>106.01</v>
      </c>
    </row>
    <row r="1699" spans="1:12">
      <c r="A1699" s="1">
        <v>41861.7083333292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34.17</v>
      </c>
      <c r="H1699">
        <v>27.1733333333333</v>
      </c>
      <c r="I1699">
        <v>34.8500001</v>
      </c>
      <c r="J1699">
        <v>-2</v>
      </c>
      <c r="K1699">
        <v>1698</v>
      </c>
      <c r="L1699">
        <v>34.17</v>
      </c>
    </row>
    <row r="1700" spans="1:12">
      <c r="A1700" s="1">
        <v>41861.7499999959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16.05625</v>
      </c>
      <c r="H1700">
        <v>26.5</v>
      </c>
      <c r="I1700">
        <v>30.3083333333333</v>
      </c>
      <c r="J1700">
        <v>-2</v>
      </c>
      <c r="K1700">
        <v>1699</v>
      </c>
      <c r="L1700">
        <v>16.05625</v>
      </c>
    </row>
    <row r="1701" spans="1:12">
      <c r="A1701" s="1">
        <v>41861.7916666625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s">
        <v>241</v>
      </c>
      <c r="H1701">
        <v>26.0816666666667</v>
      </c>
      <c r="I1701">
        <v>26.9333333333333</v>
      </c>
      <c r="J1701">
        <v>-2</v>
      </c>
      <c r="K1701">
        <v>1700</v>
      </c>
      <c r="L1701">
        <v>0.660020608382677</v>
      </c>
    </row>
    <row r="1702" spans="1:12">
      <c r="A1702" s="1">
        <v>41861.8333333292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s">
        <v>241</v>
      </c>
      <c r="H1702">
        <v>26.1366666666667</v>
      </c>
      <c r="I1702">
        <v>26.95</v>
      </c>
      <c r="J1702">
        <v>-2</v>
      </c>
      <c r="K1702">
        <v>1701</v>
      </c>
      <c r="L1702">
        <v>0.538337314859054</v>
      </c>
    </row>
    <row r="1703" spans="1:12">
      <c r="A1703" s="1">
        <v>41861.8749999959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s">
        <v>241</v>
      </c>
      <c r="H1703">
        <v>25.77</v>
      </c>
      <c r="I1703">
        <v>3.60833333333333</v>
      </c>
      <c r="J1703">
        <v>-2</v>
      </c>
      <c r="K1703">
        <v>1702</v>
      </c>
      <c r="L1703">
        <v>0.549610016420361</v>
      </c>
    </row>
    <row r="1704" spans="1:12">
      <c r="A1704" s="1">
        <v>41861.9166666625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s">
        <v>241</v>
      </c>
      <c r="H1704">
        <v>25.1733333333333</v>
      </c>
      <c r="I1704">
        <v>0.3</v>
      </c>
      <c r="J1704">
        <v>-2</v>
      </c>
      <c r="K1704">
        <v>1703</v>
      </c>
      <c r="L1704">
        <v>0.594273261859469</v>
      </c>
    </row>
    <row r="1705" spans="1:12">
      <c r="A1705" s="1">
        <v>41861.9583333292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s">
        <v>241</v>
      </c>
      <c r="H1705">
        <v>25.0933333333333</v>
      </c>
      <c r="I1705">
        <v>0.3</v>
      </c>
      <c r="J1705">
        <v>-2</v>
      </c>
      <c r="K1705">
        <v>1704</v>
      </c>
      <c r="L1705">
        <v>0.424779055099252</v>
      </c>
    </row>
    <row r="1706" spans="1:12">
      <c r="A1706" s="1">
        <v>41861.9999999959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s">
        <v>241</v>
      </c>
      <c r="H1706">
        <v>24.9816666666667</v>
      </c>
      <c r="I1706">
        <v>0.3</v>
      </c>
      <c r="J1706">
        <v>-2</v>
      </c>
      <c r="K1706">
        <v>1705</v>
      </c>
      <c r="L1706">
        <v>0.349460884624169</v>
      </c>
    </row>
    <row r="1707" spans="1:12">
      <c r="A1707" s="1">
        <v>41862.0416666625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s">
        <v>241</v>
      </c>
      <c r="H1707">
        <v>24.6766666666667</v>
      </c>
      <c r="I1707">
        <v>0.3</v>
      </c>
      <c r="J1707">
        <v>-1</v>
      </c>
      <c r="K1707">
        <v>1706</v>
      </c>
      <c r="L1707">
        <v>0.386152044240861</v>
      </c>
    </row>
    <row r="1708" spans="1:12">
      <c r="A1708" s="1">
        <v>41862.0833333292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s">
        <v>241</v>
      </c>
      <c r="H1708">
        <v>24.7116666666667</v>
      </c>
      <c r="I1708">
        <v>0.3</v>
      </c>
      <c r="J1708">
        <v>-1</v>
      </c>
      <c r="K1708">
        <v>1707</v>
      </c>
      <c r="L1708">
        <v>0.360825464179156</v>
      </c>
    </row>
    <row r="1709" spans="1:12">
      <c r="A1709" s="1">
        <v>41862.1249999959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s">
        <v>241</v>
      </c>
      <c r="H1709">
        <v>24.385</v>
      </c>
      <c r="I1709">
        <v>0.3</v>
      </c>
      <c r="J1709">
        <v>-1</v>
      </c>
      <c r="K1709">
        <v>1708</v>
      </c>
      <c r="L1709">
        <v>0.357045018207173</v>
      </c>
    </row>
    <row r="1710" spans="1:12">
      <c r="A1710" s="1">
        <v>41862.1666666625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s">
        <v>241</v>
      </c>
      <c r="H1710">
        <v>24.0783333333333</v>
      </c>
      <c r="I1710">
        <v>0.3</v>
      </c>
      <c r="J1710">
        <v>-1</v>
      </c>
      <c r="K1710">
        <v>1709</v>
      </c>
      <c r="L1710">
        <v>1.02446706828525</v>
      </c>
    </row>
    <row r="1711" spans="1:12">
      <c r="A1711" s="1">
        <v>41862.2083333292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</v>
      </c>
      <c r="H1711">
        <v>24.535</v>
      </c>
      <c r="I1711">
        <v>0.3</v>
      </c>
      <c r="J1711">
        <v>-1</v>
      </c>
      <c r="K1711">
        <v>1710</v>
      </c>
      <c r="L1711">
        <v>18.095652173913</v>
      </c>
    </row>
    <row r="1712" spans="1:12">
      <c r="A1712" s="1">
        <v>41862.2499999959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25.71</v>
      </c>
      <c r="I1712">
        <v>0.3</v>
      </c>
      <c r="J1712">
        <v>-1</v>
      </c>
      <c r="K1712">
        <v>1711</v>
      </c>
      <c r="L1712">
        <v>124.5</v>
      </c>
    </row>
    <row r="1713" spans="1:12">
      <c r="A1713" s="1">
        <v>41862.2916666625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</v>
      </c>
      <c r="H1713">
        <v>27.2683333333333</v>
      </c>
      <c r="I1713">
        <v>9.95833333333333</v>
      </c>
      <c r="J1713">
        <v>-1</v>
      </c>
      <c r="K1713">
        <v>1712</v>
      </c>
      <c r="L1713">
        <v>240.503333333333</v>
      </c>
    </row>
    <row r="1714" spans="1:12">
      <c r="A1714" s="1">
        <v>41862.3333333292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</v>
      </c>
      <c r="I1714">
        <v>9.90833333333333</v>
      </c>
      <c r="J1714">
        <v>-1</v>
      </c>
      <c r="K1714">
        <v>1713</v>
      </c>
      <c r="L1714">
        <v>388.95</v>
      </c>
    </row>
    <row r="1715" spans="1:12">
      <c r="A1715" s="1">
        <v>41862.3749999958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459.746666666667</v>
      </c>
      <c r="H1715">
        <v>28.185</v>
      </c>
      <c r="I1715">
        <v>22.79</v>
      </c>
      <c r="J1715">
        <v>-1</v>
      </c>
      <c r="K1715">
        <v>1714</v>
      </c>
      <c r="L1715">
        <v>459.746666666667</v>
      </c>
    </row>
    <row r="1716" spans="1:12">
      <c r="A1716" s="1">
        <v>41862.4166666625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</v>
      </c>
      <c r="H1716">
        <v>29.1016666666667</v>
      </c>
      <c r="I1716">
        <v>25.2571431428571</v>
      </c>
      <c r="J1716">
        <v>-1</v>
      </c>
      <c r="K1716">
        <v>1715</v>
      </c>
      <c r="L1716">
        <v>675.943333333333</v>
      </c>
    </row>
    <row r="1717" spans="1:12">
      <c r="A1717" s="1">
        <v>41862.4583333292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</v>
      </c>
      <c r="I1717">
        <v>34.796875</v>
      </c>
      <c r="J1717">
        <v>-1</v>
      </c>
      <c r="K1717">
        <v>1716</v>
      </c>
      <c r="L1717">
        <v>564.12</v>
      </c>
    </row>
    <row r="1718" spans="1:12">
      <c r="A1718" s="1">
        <v>41862.4999999958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30.0466666666667</v>
      </c>
      <c r="I1718">
        <v>30.1583333333333</v>
      </c>
      <c r="J1718">
        <v>-1</v>
      </c>
      <c r="K1718">
        <v>1717</v>
      </c>
      <c r="L1718">
        <v>745.35</v>
      </c>
    </row>
    <row r="1719" spans="1:12">
      <c r="A1719" s="1">
        <v>41862.5416666625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</v>
      </c>
      <c r="H1719">
        <v>30.5316666666667</v>
      </c>
      <c r="I1719">
        <v>30.2166666666667</v>
      </c>
      <c r="J1719">
        <v>-1</v>
      </c>
      <c r="K1719">
        <v>1718</v>
      </c>
      <c r="L1719">
        <v>703.583333333333</v>
      </c>
    </row>
    <row r="1720" spans="1:12">
      <c r="A1720" s="1">
        <v>41862.5833333292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</v>
      </c>
      <c r="H1720">
        <v>30.5</v>
      </c>
      <c r="I1720">
        <v>30.2769230769231</v>
      </c>
      <c r="J1720">
        <v>-1</v>
      </c>
      <c r="K1720">
        <v>1719</v>
      </c>
      <c r="L1720">
        <v>518.543333333333</v>
      </c>
    </row>
    <row r="1721" spans="1:12">
      <c r="A1721" s="1">
        <v>41862.6249999958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356.996666666667</v>
      </c>
      <c r="H1721">
        <v>30.1983333333333</v>
      </c>
      <c r="I1721">
        <v>29.8</v>
      </c>
      <c r="J1721">
        <v>-1</v>
      </c>
      <c r="K1721">
        <v>1720</v>
      </c>
      <c r="L1721">
        <v>356.996666666667</v>
      </c>
    </row>
    <row r="1722" spans="1:12">
      <c r="A1722" s="1">
        <v>41862.6666666625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180.286666666667</v>
      </c>
      <c r="H1722">
        <v>28.95</v>
      </c>
      <c r="I1722">
        <v>29.1416666666667</v>
      </c>
      <c r="J1722">
        <v>-1</v>
      </c>
      <c r="K1722">
        <v>1721</v>
      </c>
      <c r="L1722">
        <v>180.286666666667</v>
      </c>
    </row>
    <row r="1723" spans="1:12">
      <c r="A1723" s="1">
        <v>41862.7083333292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</v>
      </c>
      <c r="H1723">
        <v>27.6633333333333</v>
      </c>
      <c r="I1723">
        <v>29.2</v>
      </c>
      <c r="J1723">
        <v>-1</v>
      </c>
      <c r="K1723">
        <v>1722</v>
      </c>
      <c r="L1723">
        <v>46.33</v>
      </c>
    </row>
    <row r="1724" spans="1:12">
      <c r="A1724" s="1">
        <v>41862.7499999958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6.81666666666667</v>
      </c>
      <c r="H1724">
        <v>26.8233333333333</v>
      </c>
      <c r="I1724">
        <v>29.0583333333333</v>
      </c>
      <c r="J1724">
        <v>-1</v>
      </c>
      <c r="K1724">
        <v>1723</v>
      </c>
      <c r="L1724">
        <v>6.81666666666667</v>
      </c>
    </row>
    <row r="1725" spans="1:12">
      <c r="A1725" s="1">
        <v>41862.7916666625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s">
        <v>241</v>
      </c>
      <c r="H1725">
        <v>26.3916666666667</v>
      </c>
      <c r="I1725">
        <v>29.075</v>
      </c>
      <c r="J1725">
        <v>-1</v>
      </c>
      <c r="K1725">
        <v>1724</v>
      </c>
      <c r="L1725">
        <v>0.660020608382677</v>
      </c>
    </row>
    <row r="1726" spans="1:12">
      <c r="A1726" s="1">
        <v>41862.8333333292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s">
        <v>241</v>
      </c>
      <c r="H1726">
        <v>26.2733333333333</v>
      </c>
      <c r="I1726">
        <v>29.075</v>
      </c>
      <c r="J1726">
        <v>-1</v>
      </c>
      <c r="K1726">
        <v>1725</v>
      </c>
      <c r="L1726">
        <v>0.538337314859054</v>
      </c>
    </row>
    <row r="1727" spans="1:12">
      <c r="A1727" s="1">
        <v>41862.8749999958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s">
        <v>241</v>
      </c>
      <c r="H1727">
        <v>26.2933333333333</v>
      </c>
      <c r="I1727">
        <v>29.0916666666667</v>
      </c>
      <c r="J1727">
        <v>-1</v>
      </c>
      <c r="K1727">
        <v>1726</v>
      </c>
      <c r="L1727">
        <v>0.549610016420361</v>
      </c>
    </row>
    <row r="1728" spans="1:12">
      <c r="A1728" s="1">
        <v>41862.9166666625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s">
        <v>241</v>
      </c>
      <c r="H1728">
        <v>26.2116666666667</v>
      </c>
      <c r="I1728">
        <v>1.51666666666667</v>
      </c>
      <c r="J1728">
        <v>-1</v>
      </c>
      <c r="K1728">
        <v>1727</v>
      </c>
      <c r="L1728">
        <v>0.594273261859469</v>
      </c>
    </row>
    <row r="1729" spans="1:12">
      <c r="A1729" s="1">
        <v>41862.9583333291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s">
        <v>241</v>
      </c>
      <c r="H1729">
        <v>26.0883333333333</v>
      </c>
      <c r="I1729">
        <v>0.1</v>
      </c>
      <c r="J1729">
        <v>-1</v>
      </c>
      <c r="K1729">
        <v>1728</v>
      </c>
      <c r="L1729">
        <v>0.424779055099252</v>
      </c>
    </row>
    <row r="1730" spans="1:12">
      <c r="A1730" s="1">
        <v>41862.9999999958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s">
        <v>241</v>
      </c>
      <c r="H1730">
        <v>25.875</v>
      </c>
      <c r="I1730">
        <v>0.1</v>
      </c>
      <c r="J1730">
        <v>-1</v>
      </c>
      <c r="K1730">
        <v>1729</v>
      </c>
      <c r="L1730">
        <v>0.349460884624169</v>
      </c>
    </row>
    <row r="1731" spans="1:12">
      <c r="A1731" s="1">
        <v>41863.0416666625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s">
        <v>241</v>
      </c>
      <c r="H1731">
        <v>25.785</v>
      </c>
      <c r="I1731">
        <v>0.108333333333333</v>
      </c>
      <c r="J1731">
        <v>-2</v>
      </c>
      <c r="K1731">
        <v>1730</v>
      </c>
      <c r="L1731">
        <v>0.386152044240861</v>
      </c>
    </row>
    <row r="1732" spans="1:12">
      <c r="A1732" s="1">
        <v>41863.0833333291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s">
        <v>241</v>
      </c>
      <c r="H1732">
        <v>25.7633333333333</v>
      </c>
      <c r="I1732">
        <v>0.1</v>
      </c>
      <c r="J1732">
        <v>-2</v>
      </c>
      <c r="K1732">
        <v>1731</v>
      </c>
      <c r="L1732">
        <v>0.360825464179156</v>
      </c>
    </row>
    <row r="1733" spans="1:12">
      <c r="A1733" s="1">
        <v>41863.1249999958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s">
        <v>241</v>
      </c>
      <c r="H1733">
        <v>25.6416666666667</v>
      </c>
      <c r="I1733">
        <v>0.1</v>
      </c>
      <c r="J1733">
        <v>-2</v>
      </c>
      <c r="K1733">
        <v>1732</v>
      </c>
      <c r="L1733">
        <v>0.357045018207173</v>
      </c>
    </row>
    <row r="1734" spans="1:12">
      <c r="A1734" s="1">
        <v>41863.1666666625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s">
        <v>241</v>
      </c>
      <c r="H1734">
        <v>25.5566666666666</v>
      </c>
      <c r="I1734">
        <v>0.1</v>
      </c>
      <c r="J1734">
        <v>-2</v>
      </c>
      <c r="K1734">
        <v>1733</v>
      </c>
      <c r="L1734">
        <v>1.02446706828525</v>
      </c>
    </row>
    <row r="1735" spans="1:12">
      <c r="A1735" s="1">
        <v>41863.2083333291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3.62105263157895</v>
      </c>
      <c r="H1735">
        <v>25.6083333333333</v>
      </c>
      <c r="I1735">
        <v>0.1</v>
      </c>
      <c r="J1735">
        <v>-2</v>
      </c>
      <c r="K1735">
        <v>1734</v>
      </c>
      <c r="L1735">
        <v>3.62105263157895</v>
      </c>
    </row>
    <row r="1736" spans="1:12">
      <c r="A1736" s="1">
        <v>41863.2499999958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</v>
      </c>
      <c r="I1736">
        <v>0.1</v>
      </c>
      <c r="J1736">
        <v>-2</v>
      </c>
      <c r="K1736">
        <v>1735</v>
      </c>
      <c r="L1736">
        <v>20</v>
      </c>
    </row>
    <row r="1737" spans="1:12">
      <c r="A1737" s="1">
        <v>41863.2916666625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</v>
      </c>
      <c r="H1737">
        <v>26.61</v>
      </c>
      <c r="I1737">
        <v>40.125</v>
      </c>
      <c r="J1737">
        <v>-2</v>
      </c>
      <c r="K1737">
        <v>1736</v>
      </c>
      <c r="L1737">
        <v>45.6433333333333</v>
      </c>
    </row>
    <row r="1738" spans="1:12">
      <c r="A1738" s="1">
        <v>41863.3333333291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99.6066666666667</v>
      </c>
      <c r="H1738">
        <v>27.3183333333333</v>
      </c>
      <c r="I1738">
        <v>28.8833333333333</v>
      </c>
      <c r="J1738">
        <v>-2</v>
      </c>
      <c r="K1738">
        <v>1737</v>
      </c>
      <c r="L1738">
        <v>99.6066666666667</v>
      </c>
    </row>
    <row r="1739" spans="1:12">
      <c r="A1739" s="1">
        <v>41863.3749999958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97.175</v>
      </c>
      <c r="H1739">
        <v>27.855</v>
      </c>
      <c r="I1739">
        <v>28.9666666666667</v>
      </c>
      <c r="J1739">
        <v>-2</v>
      </c>
      <c r="K1739">
        <v>1738</v>
      </c>
      <c r="L1739">
        <v>97.175</v>
      </c>
    </row>
    <row r="1740" spans="1:12">
      <c r="A1740" s="1">
        <v>41863.4166666625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74.1379310344828</v>
      </c>
      <c r="H1740">
        <v>27.3883333333333</v>
      </c>
      <c r="I1740">
        <v>28.975</v>
      </c>
      <c r="J1740">
        <v>-2</v>
      </c>
      <c r="K1740">
        <v>1739</v>
      </c>
      <c r="L1740">
        <v>74.1379310344828</v>
      </c>
    </row>
    <row r="1741" spans="1:12">
      <c r="A1741" s="1">
        <v>41863.4583333291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98.1666666666667</v>
      </c>
      <c r="H1741">
        <v>24.6316666666667</v>
      </c>
      <c r="I1741">
        <v>29.0583333333333</v>
      </c>
      <c r="J1741">
        <v>-2</v>
      </c>
      <c r="K1741">
        <v>1740</v>
      </c>
      <c r="L1741">
        <v>98.1666666666667</v>
      </c>
    </row>
    <row r="1742" spans="1:12">
      <c r="A1742" s="1">
        <v>41863.4999999958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</v>
      </c>
      <c r="I1742">
        <v>29.0416666666667</v>
      </c>
      <c r="J1742">
        <v>-2</v>
      </c>
      <c r="K1742">
        <v>1741</v>
      </c>
      <c r="L1742">
        <v>138.88</v>
      </c>
    </row>
    <row r="1743" spans="1:12">
      <c r="A1743" s="1">
        <v>41863.5416666624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</v>
      </c>
      <c r="H1743">
        <v>25.8716666666667</v>
      </c>
      <c r="I1743">
        <v>29.05</v>
      </c>
      <c r="J1743">
        <v>-2</v>
      </c>
      <c r="K1743">
        <v>1742</v>
      </c>
      <c r="L1743">
        <v>128.05</v>
      </c>
    </row>
    <row r="1744" spans="1:12">
      <c r="A1744" s="1">
        <v>41863.5833333291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124.866666666667</v>
      </c>
      <c r="H1744">
        <v>26.7766666666667</v>
      </c>
      <c r="I1744">
        <v>29.075</v>
      </c>
      <c r="J1744">
        <v>-2</v>
      </c>
      <c r="K1744">
        <v>1743</v>
      </c>
      <c r="L1744">
        <v>124.866666666667</v>
      </c>
    </row>
    <row r="1745" spans="1:12">
      <c r="A1745" s="1">
        <v>41863.6249999958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96.87</v>
      </c>
      <c r="H1745">
        <v>26.6433333333333</v>
      </c>
      <c r="I1745">
        <v>29.1</v>
      </c>
      <c r="J1745">
        <v>-2</v>
      </c>
      <c r="K1745">
        <v>1744</v>
      </c>
      <c r="L1745">
        <v>96.87</v>
      </c>
    </row>
    <row r="1746" spans="1:12">
      <c r="A1746" s="1">
        <v>41863.6666666624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56.9766666666667</v>
      </c>
      <c r="H1746">
        <v>26.37</v>
      </c>
      <c r="I1746">
        <v>29.1</v>
      </c>
      <c r="J1746">
        <v>-2</v>
      </c>
      <c r="K1746">
        <v>1745</v>
      </c>
      <c r="L1746">
        <v>56.9766666666667</v>
      </c>
    </row>
    <row r="1747" spans="1:12">
      <c r="A1747" s="1">
        <v>41863.7083333291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26.4766666666667</v>
      </c>
      <c r="H1747">
        <v>26.1516666666667</v>
      </c>
      <c r="I1747">
        <v>25.725</v>
      </c>
      <c r="J1747">
        <v>-2</v>
      </c>
      <c r="K1747">
        <v>1746</v>
      </c>
      <c r="L1747">
        <v>26.4766666666667</v>
      </c>
    </row>
    <row r="1748" spans="1:12">
      <c r="A1748" s="1">
        <v>41863.7499999958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</v>
      </c>
      <c r="H1748">
        <v>25.94</v>
      </c>
      <c r="I1748">
        <v>25.6333333333333</v>
      </c>
      <c r="J1748">
        <v>-2</v>
      </c>
      <c r="K1748">
        <v>1747</v>
      </c>
      <c r="L1748">
        <v>3.53333333333333</v>
      </c>
    </row>
    <row r="1749" spans="1:12">
      <c r="A1749" s="1">
        <v>41863.7916666624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s">
        <v>241</v>
      </c>
      <c r="H1749">
        <v>25.9266666666667</v>
      </c>
      <c r="I1749">
        <v>27.4333333333333</v>
      </c>
      <c r="J1749">
        <v>-2</v>
      </c>
      <c r="K1749">
        <v>1748</v>
      </c>
      <c r="L1749">
        <v>0.660020608382677</v>
      </c>
    </row>
    <row r="1750" spans="1:12">
      <c r="A1750" s="1">
        <v>41863.8333333291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s">
        <v>241</v>
      </c>
      <c r="H1750">
        <v>25.6966666666667</v>
      </c>
      <c r="I1750">
        <v>27.4166666666667</v>
      </c>
      <c r="J1750">
        <v>-2</v>
      </c>
      <c r="K1750">
        <v>1749</v>
      </c>
      <c r="L1750">
        <v>0.538337314859054</v>
      </c>
    </row>
    <row r="1751" spans="1:12">
      <c r="A1751" s="1">
        <v>41863.8749999958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s">
        <v>241</v>
      </c>
      <c r="H1751">
        <v>25.7283333333333</v>
      </c>
      <c r="I1751">
        <v>25.7416666666667</v>
      </c>
      <c r="J1751">
        <v>-2</v>
      </c>
      <c r="K1751">
        <v>1750</v>
      </c>
      <c r="L1751">
        <v>0.549610016420361</v>
      </c>
    </row>
    <row r="1752" spans="1:12">
      <c r="A1752" s="1">
        <v>41863.9166666624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s">
        <v>241</v>
      </c>
      <c r="H1752">
        <v>25.5933333333333</v>
      </c>
      <c r="I1752">
        <v>1.55</v>
      </c>
      <c r="J1752">
        <v>-2</v>
      </c>
      <c r="K1752">
        <v>1751</v>
      </c>
      <c r="L1752">
        <v>0.594273261859469</v>
      </c>
    </row>
    <row r="1753" spans="1:12">
      <c r="A1753" s="1">
        <v>41863.9583333291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</v>
      </c>
      <c r="H1753">
        <v>25.3583333333333</v>
      </c>
      <c r="I1753">
        <v>0.1</v>
      </c>
      <c r="J1753">
        <v>-2</v>
      </c>
      <c r="K1753">
        <v>1752</v>
      </c>
      <c r="L1753">
        <v>0.1</v>
      </c>
    </row>
    <row r="1754" spans="1:12">
      <c r="A1754" s="1">
        <v>41863.9999999958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0.1375</v>
      </c>
      <c r="H1754">
        <v>25.635</v>
      </c>
      <c r="I1754">
        <v>0.1</v>
      </c>
      <c r="J1754">
        <v>-2</v>
      </c>
      <c r="K1754">
        <v>1753</v>
      </c>
      <c r="L1754">
        <v>0.1375</v>
      </c>
    </row>
    <row r="1755" spans="1:12">
      <c r="A1755" s="1">
        <v>41864.0416666624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s">
        <v>241</v>
      </c>
      <c r="H1755">
        <v>25.7</v>
      </c>
      <c r="I1755">
        <v>0.1</v>
      </c>
      <c r="J1755">
        <v>-2</v>
      </c>
      <c r="K1755">
        <v>1754</v>
      </c>
      <c r="L1755">
        <v>0.386152044240861</v>
      </c>
    </row>
    <row r="1756" spans="1:12">
      <c r="A1756" s="1">
        <v>41864.0833333291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</v>
      </c>
      <c r="H1756">
        <v>25.655</v>
      </c>
      <c r="I1756">
        <v>0.1</v>
      </c>
      <c r="J1756">
        <v>-2</v>
      </c>
      <c r="K1756">
        <v>1755</v>
      </c>
      <c r="L1756">
        <v>0.14</v>
      </c>
    </row>
    <row r="1757" spans="1:12">
      <c r="A1757" s="1">
        <v>41864.1249999957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25.64</v>
      </c>
      <c r="I1757">
        <v>0.1</v>
      </c>
      <c r="J1757">
        <v>-2</v>
      </c>
      <c r="K1757">
        <v>1756</v>
      </c>
      <c r="L1757">
        <v>0.1</v>
      </c>
    </row>
    <row r="1758" spans="1:12">
      <c r="A1758" s="1">
        <v>41864.1666666624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25.6416666666667</v>
      </c>
      <c r="I1758">
        <v>0.1</v>
      </c>
      <c r="J1758">
        <v>-2</v>
      </c>
      <c r="K1758">
        <v>1757</v>
      </c>
      <c r="L1758">
        <v>0.1</v>
      </c>
    </row>
    <row r="1759" spans="1:12">
      <c r="A1759" s="1">
        <v>41864.2083333291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9.88214285714286</v>
      </c>
      <c r="H1759">
        <v>25.66</v>
      </c>
      <c r="I1759">
        <v>0.1</v>
      </c>
      <c r="J1759">
        <v>-2</v>
      </c>
      <c r="K1759">
        <v>1758</v>
      </c>
      <c r="L1759">
        <v>9.88214285714286</v>
      </c>
    </row>
    <row r="1760" spans="1:12">
      <c r="A1760" s="1">
        <v>41864.2499999957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51.4366666666667</v>
      </c>
      <c r="H1760">
        <v>25.985</v>
      </c>
      <c r="I1760">
        <v>0.1</v>
      </c>
      <c r="J1760">
        <v>-2</v>
      </c>
      <c r="K1760">
        <v>1759</v>
      </c>
      <c r="L1760">
        <v>51.4366666666667</v>
      </c>
    </row>
    <row r="1761" spans="1:12">
      <c r="A1761" s="1">
        <v>41864.2916666624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170.366666666667</v>
      </c>
      <c r="H1761">
        <v>26.51</v>
      </c>
      <c r="I1761">
        <v>39.8</v>
      </c>
      <c r="J1761">
        <v>-2</v>
      </c>
      <c r="K1761">
        <v>1760</v>
      </c>
      <c r="L1761">
        <v>170.366666666667</v>
      </c>
    </row>
    <row r="1762" spans="1:12">
      <c r="A1762" s="1">
        <v>41864.3333333291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27.5883333333334</v>
      </c>
      <c r="I1762">
        <v>28.8166666666667</v>
      </c>
      <c r="J1762">
        <v>-2</v>
      </c>
      <c r="K1762">
        <v>1761</v>
      </c>
      <c r="L1762">
        <v>278.51</v>
      </c>
    </row>
    <row r="1763" spans="1:12">
      <c r="A1763" s="1">
        <v>41864.3749999957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28.89</v>
      </c>
      <c r="I1763">
        <v>28.85</v>
      </c>
      <c r="J1763">
        <v>-2</v>
      </c>
      <c r="K1763">
        <v>1762</v>
      </c>
      <c r="L1763">
        <v>436.46</v>
      </c>
    </row>
    <row r="1764" spans="1:12">
      <c r="A1764" s="1">
        <v>41864.4166666624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</v>
      </c>
      <c r="H1764">
        <v>30.3233333333333</v>
      </c>
      <c r="I1764">
        <v>28.8833333333333</v>
      </c>
      <c r="J1764">
        <v>-2</v>
      </c>
      <c r="K1764">
        <v>1763</v>
      </c>
      <c r="L1764">
        <v>756.193333333333</v>
      </c>
    </row>
    <row r="1765" spans="1:12">
      <c r="A1765" s="1">
        <v>41864.4583333291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845.456666666667</v>
      </c>
      <c r="H1765">
        <v>31.26</v>
      </c>
      <c r="I1765">
        <v>28.9416666666667</v>
      </c>
      <c r="J1765">
        <v>-2</v>
      </c>
      <c r="K1765">
        <v>1764</v>
      </c>
      <c r="L1765">
        <v>845.456666666667</v>
      </c>
    </row>
    <row r="1766" spans="1:12">
      <c r="A1766" s="1">
        <v>41864.4999999957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</v>
      </c>
      <c r="H1766">
        <v>31.5833333333333</v>
      </c>
      <c r="I1766">
        <v>28.9916666666667</v>
      </c>
      <c r="J1766">
        <v>-2</v>
      </c>
      <c r="K1766">
        <v>1765</v>
      </c>
      <c r="L1766">
        <v>828.855172413793</v>
      </c>
    </row>
    <row r="1767" spans="1:12">
      <c r="A1767" s="1">
        <v>41864.5416666624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627.766666666667</v>
      </c>
      <c r="H1767">
        <v>31.7566666666667</v>
      </c>
      <c r="I1767">
        <v>29.0166666666667</v>
      </c>
      <c r="J1767">
        <v>-2</v>
      </c>
      <c r="K1767">
        <v>1766</v>
      </c>
      <c r="L1767">
        <v>627.766666666667</v>
      </c>
    </row>
    <row r="1768" spans="1:12">
      <c r="A1768" s="1">
        <v>41864.5833333291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</v>
      </c>
      <c r="H1768">
        <v>30.8733333333333</v>
      </c>
      <c r="I1768">
        <v>29.0916666666667</v>
      </c>
      <c r="J1768">
        <v>-2</v>
      </c>
      <c r="K1768">
        <v>1767</v>
      </c>
      <c r="L1768">
        <v>502.865517241379</v>
      </c>
    </row>
    <row r="1769" spans="1:12">
      <c r="A1769" s="1">
        <v>41864.6249999957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</v>
      </c>
      <c r="H1769">
        <v>30.2866666666667</v>
      </c>
      <c r="I1769">
        <v>29.1</v>
      </c>
      <c r="J1769">
        <v>-2</v>
      </c>
      <c r="K1769">
        <v>1768</v>
      </c>
      <c r="L1769">
        <v>382.653333333333</v>
      </c>
    </row>
    <row r="1770" spans="1:12">
      <c r="A1770" s="1">
        <v>41864.6666666624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</v>
      </c>
      <c r="H1770">
        <v>29.8516666666667</v>
      </c>
      <c r="I1770">
        <v>29.1</v>
      </c>
      <c r="J1770">
        <v>-2</v>
      </c>
      <c r="K1770">
        <v>1769</v>
      </c>
      <c r="L1770">
        <v>119.433333333333</v>
      </c>
    </row>
    <row r="1771" spans="1:12">
      <c r="A1771" s="1">
        <v>41864.708333329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</v>
      </c>
      <c r="I1771">
        <v>29.125</v>
      </c>
      <c r="J1771">
        <v>-2</v>
      </c>
      <c r="K1771">
        <v>1770</v>
      </c>
      <c r="L1771">
        <v>34.99</v>
      </c>
    </row>
    <row r="1772" spans="1:12">
      <c r="A1772" s="1">
        <v>41864.7499999957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9.66923076923077</v>
      </c>
      <c r="H1772">
        <v>27.8716666666666</v>
      </c>
      <c r="I1772">
        <v>29.125</v>
      </c>
      <c r="J1772">
        <v>-2</v>
      </c>
      <c r="K1772">
        <v>1771</v>
      </c>
      <c r="L1772">
        <v>9.66923076923077</v>
      </c>
    </row>
    <row r="1773" spans="1:12">
      <c r="A1773" s="1">
        <v>41864.7916666624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s">
        <v>241</v>
      </c>
      <c r="H1773">
        <v>27.45</v>
      </c>
      <c r="I1773">
        <v>29.1416666666667</v>
      </c>
      <c r="J1773">
        <v>-2</v>
      </c>
      <c r="K1773">
        <v>1772</v>
      </c>
      <c r="L1773">
        <v>0.660020608382677</v>
      </c>
    </row>
    <row r="1774" spans="1:12">
      <c r="A1774" s="1">
        <v>41864.833333329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s">
        <v>241</v>
      </c>
      <c r="H1774">
        <v>27.2316666666667</v>
      </c>
      <c r="I1774">
        <v>29.1083333333333</v>
      </c>
      <c r="J1774">
        <v>-2</v>
      </c>
      <c r="K1774">
        <v>1773</v>
      </c>
      <c r="L1774">
        <v>0.538337314859054</v>
      </c>
    </row>
    <row r="1775" spans="1:12">
      <c r="A1775" s="1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s">
        <v>241</v>
      </c>
      <c r="H1775">
        <v>27.1316666666667</v>
      </c>
      <c r="I1775">
        <v>29.1166666666667</v>
      </c>
      <c r="J1775">
        <v>-2</v>
      </c>
      <c r="K1775">
        <v>1774</v>
      </c>
      <c r="L1775">
        <v>0.549610016420361</v>
      </c>
    </row>
    <row r="1776" spans="1:12">
      <c r="A1776" s="1">
        <v>41864.9166666624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s">
        <v>241</v>
      </c>
      <c r="H1776">
        <v>27.1583333333334</v>
      </c>
      <c r="I1776">
        <v>1.51666666666667</v>
      </c>
      <c r="J1776">
        <v>-2</v>
      </c>
      <c r="K1776">
        <v>1775</v>
      </c>
      <c r="L1776">
        <v>0.594273261859469</v>
      </c>
    </row>
    <row r="1777" spans="1:12">
      <c r="A1777" s="1">
        <v>41864.958333329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0.475</v>
      </c>
      <c r="H1777">
        <v>27.2583333333333</v>
      </c>
      <c r="I1777">
        <v>0.1</v>
      </c>
      <c r="J1777">
        <v>-2</v>
      </c>
      <c r="K1777">
        <v>1776</v>
      </c>
      <c r="L1777">
        <v>0.475</v>
      </c>
    </row>
    <row r="1778" spans="1:12">
      <c r="A1778" s="1">
        <v>41864.9999999957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s">
        <v>241</v>
      </c>
      <c r="H1778">
        <v>27.2016666666667</v>
      </c>
      <c r="I1778">
        <v>0.1</v>
      </c>
      <c r="J1778">
        <v>-2</v>
      </c>
      <c r="K1778">
        <v>1777</v>
      </c>
      <c r="L1778">
        <v>0.349460884624169</v>
      </c>
    </row>
    <row r="1779" spans="1:12">
      <c r="A1779" s="1">
        <v>41865.0416666624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s">
        <v>241</v>
      </c>
      <c r="H1779">
        <v>27.13</v>
      </c>
      <c r="I1779">
        <v>0.108333333333333</v>
      </c>
      <c r="J1779">
        <v>-2</v>
      </c>
      <c r="K1779">
        <v>1778</v>
      </c>
      <c r="L1779">
        <v>0.386152044240861</v>
      </c>
    </row>
    <row r="1780" spans="1:12">
      <c r="A1780" s="1">
        <v>41865.083333329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s">
        <v>241</v>
      </c>
      <c r="H1780">
        <v>27.2</v>
      </c>
      <c r="I1780">
        <v>0.1</v>
      </c>
      <c r="J1780">
        <v>-2</v>
      </c>
      <c r="K1780">
        <v>1779</v>
      </c>
      <c r="L1780">
        <v>0.360825464179156</v>
      </c>
    </row>
    <row r="1781" spans="1:12">
      <c r="A1781" s="1">
        <v>41865.1249999957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s">
        <v>241</v>
      </c>
      <c r="H1781">
        <v>26.8933333333333</v>
      </c>
      <c r="I1781">
        <v>0.1</v>
      </c>
      <c r="J1781">
        <v>-2</v>
      </c>
      <c r="K1781">
        <v>1780</v>
      </c>
      <c r="L1781">
        <v>0.357045018207173</v>
      </c>
    </row>
    <row r="1782" spans="1:12">
      <c r="A1782" s="1">
        <v>41865.1666666623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s">
        <v>241</v>
      </c>
      <c r="H1782">
        <v>26.76</v>
      </c>
      <c r="I1782">
        <v>0.1</v>
      </c>
      <c r="J1782">
        <v>-2</v>
      </c>
      <c r="K1782">
        <v>1781</v>
      </c>
      <c r="L1782">
        <v>1.02446706828525</v>
      </c>
    </row>
    <row r="1783" spans="1:12">
      <c r="A1783" s="1">
        <v>41865.208333329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27.035</v>
      </c>
      <c r="I1783">
        <v>0.1</v>
      </c>
      <c r="J1783">
        <v>-2</v>
      </c>
      <c r="K1783">
        <v>1782</v>
      </c>
      <c r="L1783">
        <v>7</v>
      </c>
    </row>
    <row r="1784" spans="1:12">
      <c r="A1784" s="1">
        <v>41865.2499999957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</v>
      </c>
      <c r="I1784">
        <v>0.1</v>
      </c>
      <c r="J1784">
        <v>-2</v>
      </c>
      <c r="K1784">
        <v>1783</v>
      </c>
      <c r="L1784">
        <v>73.23</v>
      </c>
    </row>
    <row r="1785" spans="1:12">
      <c r="A1785" s="1">
        <v>41865.2916666623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202.986666666667</v>
      </c>
      <c r="H1785">
        <v>28.63</v>
      </c>
      <c r="I1785">
        <v>41.4333333333333</v>
      </c>
      <c r="J1785">
        <v>-2</v>
      </c>
      <c r="K1785">
        <v>1784</v>
      </c>
      <c r="L1785">
        <v>202.986666666667</v>
      </c>
    </row>
    <row r="1786" spans="1:12">
      <c r="A1786" s="1">
        <v>41865.333333329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99.1666666666667</v>
      </c>
      <c r="H1786">
        <v>29.2383333333333</v>
      </c>
      <c r="I1786">
        <v>31.3833333333333</v>
      </c>
      <c r="J1786">
        <v>-2</v>
      </c>
      <c r="K1786">
        <v>1785</v>
      </c>
      <c r="L1786">
        <v>99.1666666666667</v>
      </c>
    </row>
    <row r="1787" spans="1:12">
      <c r="A1787" s="1">
        <v>41865.3749999957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381.236666666667</v>
      </c>
      <c r="H1787">
        <v>28.3516666666667</v>
      </c>
      <c r="I1787">
        <v>29.0076923076923</v>
      </c>
      <c r="J1787">
        <v>-2</v>
      </c>
      <c r="K1787">
        <v>1786</v>
      </c>
      <c r="L1787">
        <v>381.236666666667</v>
      </c>
    </row>
    <row r="1788" spans="1:12">
      <c r="A1788" s="1">
        <v>41865.4166666623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257.346666666667</v>
      </c>
      <c r="H1788">
        <v>25.7133333333333</v>
      </c>
      <c r="I1788">
        <v>32.1666666666667</v>
      </c>
      <c r="J1788">
        <v>-2</v>
      </c>
      <c r="K1788">
        <v>1787</v>
      </c>
      <c r="L1788">
        <v>257.346666666667</v>
      </c>
    </row>
    <row r="1789" spans="1:12">
      <c r="A1789" s="1">
        <v>41865.458333329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273.247826086957</v>
      </c>
      <c r="H1789">
        <v>26.9766666666667</v>
      </c>
      <c r="I1789">
        <v>28.2083333333333</v>
      </c>
      <c r="J1789">
        <v>-2</v>
      </c>
      <c r="K1789">
        <v>1788</v>
      </c>
      <c r="L1789">
        <v>273.247826086957</v>
      </c>
    </row>
    <row r="1790" spans="1:12">
      <c r="A1790" s="1">
        <v>41865.4999999957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127.72</v>
      </c>
      <c r="H1790">
        <v>26.805</v>
      </c>
      <c r="I1790">
        <v>28.2666666666667</v>
      </c>
      <c r="J1790">
        <v>-2</v>
      </c>
      <c r="K1790">
        <v>1789</v>
      </c>
      <c r="L1790">
        <v>127.72</v>
      </c>
    </row>
    <row r="1791" spans="1:12">
      <c r="A1791" s="1">
        <v>41865.5416666623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</v>
      </c>
      <c r="H1791">
        <v>25.8483333333333</v>
      </c>
      <c r="I1791">
        <v>28.2857142857143</v>
      </c>
      <c r="J1791">
        <v>-2</v>
      </c>
      <c r="K1791">
        <v>1790</v>
      </c>
      <c r="L1791">
        <v>95.09</v>
      </c>
    </row>
    <row r="1792" spans="1:12">
      <c r="A1792" s="1">
        <v>41865.583333329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20.0966666666667</v>
      </c>
      <c r="H1792">
        <v>24.2933333333333</v>
      </c>
      <c r="I1792">
        <v>32.3</v>
      </c>
      <c r="J1792">
        <v>-2</v>
      </c>
      <c r="K1792">
        <v>1791</v>
      </c>
      <c r="L1792">
        <v>20.0966666666667</v>
      </c>
    </row>
    <row r="1793" spans="1:12">
      <c r="A1793" s="1">
        <v>41865.6249999957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52.4666666666667</v>
      </c>
      <c r="H1793">
        <v>23.88</v>
      </c>
      <c r="I1793">
        <v>29.25</v>
      </c>
      <c r="J1793">
        <v>-2</v>
      </c>
      <c r="K1793">
        <v>1792</v>
      </c>
      <c r="L1793">
        <v>52.4666666666667</v>
      </c>
    </row>
    <row r="1794" spans="1:12">
      <c r="A1794" s="1">
        <v>41865.6666666623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</v>
      </c>
      <c r="H1794">
        <v>23.9666666666667</v>
      </c>
      <c r="I1794">
        <v>29.2833333333333</v>
      </c>
      <c r="J1794">
        <v>-2</v>
      </c>
      <c r="K1794">
        <v>1793</v>
      </c>
      <c r="L1794">
        <v>25.7933333333333</v>
      </c>
    </row>
    <row r="1795" spans="1:12">
      <c r="A1795" s="1">
        <v>41865.708333329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</v>
      </c>
      <c r="H1795">
        <v>24.0816666666667</v>
      </c>
      <c r="I1795">
        <v>29.2166666666667</v>
      </c>
      <c r="J1795">
        <v>-2</v>
      </c>
      <c r="K1795">
        <v>1794</v>
      </c>
      <c r="L1795">
        <v>21.3233333333333</v>
      </c>
    </row>
    <row r="1796" spans="1:12">
      <c r="A1796" s="1">
        <v>41865.7499999956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</v>
      </c>
      <c r="H1796">
        <v>24.2983333333333</v>
      </c>
      <c r="I1796">
        <v>29.125</v>
      </c>
      <c r="J1796">
        <v>-2</v>
      </c>
      <c r="K1796">
        <v>1795</v>
      </c>
      <c r="L1796">
        <v>3.65333333333333</v>
      </c>
    </row>
    <row r="1797" spans="1:12">
      <c r="A1797" s="1">
        <v>41865.7916666623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0.2375</v>
      </c>
      <c r="H1797">
        <v>24.305</v>
      </c>
      <c r="I1797">
        <v>29.075</v>
      </c>
      <c r="J1797">
        <v>-2</v>
      </c>
      <c r="K1797">
        <v>1796</v>
      </c>
      <c r="L1797">
        <v>0.2375</v>
      </c>
    </row>
    <row r="1798" spans="1:12">
      <c r="A1798" s="1">
        <v>41865.833333329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24.325</v>
      </c>
      <c r="I1798">
        <v>29.0583333333333</v>
      </c>
      <c r="J1798">
        <v>-2</v>
      </c>
      <c r="K1798">
        <v>1797</v>
      </c>
      <c r="L1798">
        <v>0.1</v>
      </c>
    </row>
    <row r="1799" spans="1:12">
      <c r="A1799" s="1">
        <v>41865.8749999956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s">
        <v>241</v>
      </c>
      <c r="H1799">
        <v>24.3816666666667</v>
      </c>
      <c r="I1799">
        <v>25.2583333333333</v>
      </c>
      <c r="J1799">
        <v>-2</v>
      </c>
      <c r="K1799">
        <v>1798</v>
      </c>
      <c r="L1799">
        <v>0.549610016420361</v>
      </c>
    </row>
    <row r="1800" spans="1:12">
      <c r="A1800" s="1">
        <v>41865.9166666623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s">
        <v>241</v>
      </c>
      <c r="H1800">
        <v>24.4416666666667</v>
      </c>
      <c r="I1800">
        <v>1.51666666666667</v>
      </c>
      <c r="J1800">
        <v>-2</v>
      </c>
      <c r="K1800">
        <v>1799</v>
      </c>
      <c r="L1800">
        <v>0.594273261859469</v>
      </c>
    </row>
    <row r="1801" spans="1:12">
      <c r="A1801" s="1">
        <v>41865.958333329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24.4716666666667</v>
      </c>
      <c r="I1801">
        <v>0.1</v>
      </c>
      <c r="J1801">
        <v>-2</v>
      </c>
      <c r="K1801">
        <v>1800</v>
      </c>
      <c r="L1801">
        <v>0.125</v>
      </c>
    </row>
    <row r="1802" spans="1:12">
      <c r="A1802" s="1">
        <v>41865.9999999956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0.2</v>
      </c>
      <c r="H1802">
        <v>24.3516666666667</v>
      </c>
      <c r="I1802">
        <v>0.1</v>
      </c>
      <c r="J1802">
        <v>-2</v>
      </c>
      <c r="K1802">
        <v>1801</v>
      </c>
      <c r="L1802">
        <v>0.2</v>
      </c>
    </row>
    <row r="1803" spans="1:12">
      <c r="A1803" s="1">
        <v>41866.0416666623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s">
        <v>241</v>
      </c>
      <c r="H1803">
        <v>24.05</v>
      </c>
      <c r="I1803">
        <v>0.1</v>
      </c>
      <c r="J1803">
        <v>0</v>
      </c>
      <c r="K1803">
        <v>1802</v>
      </c>
      <c r="L1803">
        <v>0.386152044240861</v>
      </c>
    </row>
    <row r="1804" spans="1:12">
      <c r="A1804" s="1">
        <v>41866.083333329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0.1</v>
      </c>
      <c r="J1804">
        <v>0</v>
      </c>
      <c r="K1804">
        <v>1803</v>
      </c>
      <c r="L1804">
        <v>0.1</v>
      </c>
    </row>
    <row r="1805" spans="1:12">
      <c r="A1805" s="1">
        <v>41866.1249999956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</v>
      </c>
      <c r="H1805">
        <v>24.0866666666667</v>
      </c>
      <c r="I1805">
        <v>0.108333333333333</v>
      </c>
      <c r="J1805">
        <v>0</v>
      </c>
      <c r="K1805">
        <v>1804</v>
      </c>
      <c r="L1805">
        <v>0.23125</v>
      </c>
    </row>
    <row r="1806" spans="1:12">
      <c r="A1806" s="1">
        <v>41866.1666666623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</v>
      </c>
      <c r="H1806">
        <v>24.1633333333334</v>
      </c>
      <c r="I1806">
        <v>0.1</v>
      </c>
      <c r="J1806">
        <v>0</v>
      </c>
      <c r="K1806">
        <v>1805</v>
      </c>
      <c r="L1806">
        <v>0.286363636363636</v>
      </c>
    </row>
    <row r="1807" spans="1:12">
      <c r="A1807" s="1">
        <v>41866.208333329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</v>
      </c>
      <c r="H1807">
        <v>24.1633333333333</v>
      </c>
      <c r="I1807">
        <v>0.1</v>
      </c>
      <c r="J1807">
        <v>0</v>
      </c>
      <c r="K1807">
        <v>1806</v>
      </c>
      <c r="L1807">
        <v>8.82333333333333</v>
      </c>
    </row>
    <row r="1808" spans="1:12">
      <c r="A1808" s="1">
        <v>41866.2499999956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</v>
      </c>
      <c r="H1808">
        <v>23.8133333333333</v>
      </c>
      <c r="I1808">
        <v>0.108333333333333</v>
      </c>
      <c r="J1808">
        <v>0</v>
      </c>
      <c r="K1808">
        <v>1807</v>
      </c>
      <c r="L1808">
        <v>14.8233333333333</v>
      </c>
    </row>
    <row r="1809" spans="1:12">
      <c r="A1809" s="1">
        <v>41866.2916666623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76.4666666666667</v>
      </c>
      <c r="H1809">
        <v>23.7916666666667</v>
      </c>
      <c r="I1809">
        <v>39.575</v>
      </c>
      <c r="J1809">
        <v>0</v>
      </c>
      <c r="K1809">
        <v>1808</v>
      </c>
      <c r="L1809">
        <v>76.4666666666667</v>
      </c>
    </row>
    <row r="1810" spans="1:12">
      <c r="A1810" s="1">
        <v>41866.3333333289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</v>
      </c>
      <c r="H1810">
        <v>24.54</v>
      </c>
      <c r="I1810">
        <v>28.0583333333333</v>
      </c>
      <c r="J1810">
        <v>0</v>
      </c>
      <c r="K1810">
        <v>1809</v>
      </c>
      <c r="L1810">
        <v>125.573333333333</v>
      </c>
    </row>
    <row r="1811" spans="1:12">
      <c r="A1811" s="1">
        <v>41866.3749999956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413.806666666667</v>
      </c>
      <c r="H1811">
        <v>25.4916666666667</v>
      </c>
      <c r="I1811">
        <v>28.0166666666667</v>
      </c>
      <c r="J1811">
        <v>0</v>
      </c>
      <c r="K1811">
        <v>1810</v>
      </c>
      <c r="L1811">
        <v>413.806666666667</v>
      </c>
    </row>
    <row r="1812" spans="1:12">
      <c r="A1812" s="1">
        <v>41866.4166666623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</v>
      </c>
      <c r="H1812">
        <v>27.265</v>
      </c>
      <c r="I1812">
        <v>28</v>
      </c>
      <c r="J1812">
        <v>0</v>
      </c>
      <c r="K1812">
        <v>1811</v>
      </c>
      <c r="L1812">
        <v>68.4033333333333</v>
      </c>
    </row>
    <row r="1813" spans="1:12">
      <c r="A1813" s="1">
        <v>41866.4583333289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76.7866666666667</v>
      </c>
      <c r="H1813">
        <v>27.2683333333333</v>
      </c>
      <c r="I1813">
        <v>28.025</v>
      </c>
      <c r="J1813">
        <v>0</v>
      </c>
      <c r="K1813">
        <v>1812</v>
      </c>
      <c r="L1813">
        <v>76.7866666666667</v>
      </c>
    </row>
    <row r="1814" spans="1:12">
      <c r="A1814" s="1">
        <v>41866.4999999956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</v>
      </c>
      <c r="H1814">
        <v>27.52</v>
      </c>
      <c r="I1814">
        <v>28.025</v>
      </c>
      <c r="J1814">
        <v>0</v>
      </c>
      <c r="K1814">
        <v>1813</v>
      </c>
      <c r="L1814">
        <v>71.5033333333333</v>
      </c>
    </row>
    <row r="1815" spans="1:12">
      <c r="A1815" s="1">
        <v>41866.5416666623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</v>
      </c>
      <c r="H1815">
        <v>27.17</v>
      </c>
      <c r="I1815">
        <v>28.05</v>
      </c>
      <c r="J1815">
        <v>0</v>
      </c>
      <c r="K1815">
        <v>1814</v>
      </c>
      <c r="L1815">
        <v>104.87</v>
      </c>
    </row>
    <row r="1816" spans="1:12">
      <c r="A1816" s="1">
        <v>41866.5833333289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</v>
      </c>
      <c r="H1816">
        <v>26.3916666666667</v>
      </c>
      <c r="I1816">
        <v>28.0916666666667</v>
      </c>
      <c r="J1816">
        <v>0</v>
      </c>
      <c r="K1816">
        <v>1815</v>
      </c>
      <c r="L1816">
        <v>139.523333333333</v>
      </c>
    </row>
    <row r="1817" spans="1:12">
      <c r="A1817" s="1">
        <v>41866.6249999956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</v>
      </c>
      <c r="H1817">
        <v>26.4466666666667</v>
      </c>
      <c r="I1817">
        <v>28.1166666666667</v>
      </c>
      <c r="J1817">
        <v>0</v>
      </c>
      <c r="K1817">
        <v>1816</v>
      </c>
      <c r="L1817">
        <v>70.1833333333333</v>
      </c>
    </row>
    <row r="1818" spans="1:12">
      <c r="A1818" s="1">
        <v>41866.6666666623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61.6733333333334</v>
      </c>
      <c r="H1818">
        <v>26.9783333333333</v>
      </c>
      <c r="I1818">
        <v>28.125</v>
      </c>
      <c r="J1818">
        <v>0</v>
      </c>
      <c r="K1818">
        <v>1817</v>
      </c>
      <c r="L1818">
        <v>61.6733333333334</v>
      </c>
    </row>
    <row r="1819" spans="1:12">
      <c r="A1819" s="1">
        <v>41866.7083333289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6.23666666666667</v>
      </c>
      <c r="H1819">
        <v>26.4583333333333</v>
      </c>
      <c r="I1819">
        <v>28.1916666666667</v>
      </c>
      <c r="J1819">
        <v>0</v>
      </c>
      <c r="K1819">
        <v>1818</v>
      </c>
      <c r="L1819">
        <v>6.23666666666667</v>
      </c>
    </row>
    <row r="1820" spans="1:12">
      <c r="A1820" s="1">
        <v>41866.7499999956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</v>
      </c>
      <c r="H1820">
        <v>26.0283333333334</v>
      </c>
      <c r="I1820">
        <v>28.1</v>
      </c>
      <c r="J1820">
        <v>0</v>
      </c>
      <c r="K1820">
        <v>1819</v>
      </c>
      <c r="L1820">
        <v>2.3375</v>
      </c>
    </row>
    <row r="1821" spans="1:12">
      <c r="A1821" s="1">
        <v>41866.7916666623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s">
        <v>241</v>
      </c>
      <c r="H1821">
        <v>25.54</v>
      </c>
      <c r="I1821">
        <v>25.275</v>
      </c>
      <c r="J1821">
        <v>0</v>
      </c>
      <c r="K1821">
        <v>1820</v>
      </c>
      <c r="L1821">
        <v>0.660020608382677</v>
      </c>
    </row>
    <row r="1822" spans="1:12">
      <c r="A1822" s="1">
        <v>41866.8333333289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s">
        <v>241</v>
      </c>
      <c r="H1822">
        <v>25.2233333333333</v>
      </c>
      <c r="I1822">
        <v>25.3181818181818</v>
      </c>
      <c r="J1822">
        <v>0</v>
      </c>
      <c r="K1822">
        <v>1821</v>
      </c>
      <c r="L1822">
        <v>0.538337314859054</v>
      </c>
    </row>
    <row r="1823" spans="1:12">
      <c r="A1823" s="1">
        <v>41866.8749999956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s">
        <v>241</v>
      </c>
      <c r="H1823">
        <v>25.48</v>
      </c>
      <c r="I1823">
        <v>28.9916666666667</v>
      </c>
      <c r="J1823">
        <v>0</v>
      </c>
      <c r="K1823">
        <v>1822</v>
      </c>
      <c r="L1823">
        <v>0.549610016420361</v>
      </c>
    </row>
    <row r="1824" spans="1:12">
      <c r="A1824" s="1">
        <v>41866.9166666622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s">
        <v>241</v>
      </c>
      <c r="H1824">
        <v>25.2933333333333</v>
      </c>
      <c r="I1824">
        <v>1.525</v>
      </c>
      <c r="J1824">
        <v>0</v>
      </c>
      <c r="K1824">
        <v>1823</v>
      </c>
      <c r="L1824">
        <v>0.594273261859469</v>
      </c>
    </row>
    <row r="1825" spans="1:12">
      <c r="A1825" s="1">
        <v>41866.9583333289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s">
        <v>241</v>
      </c>
      <c r="H1825">
        <v>25.2</v>
      </c>
      <c r="I1825">
        <v>0.108333333333333</v>
      </c>
      <c r="J1825">
        <v>0</v>
      </c>
      <c r="K1825">
        <v>1824</v>
      </c>
      <c r="L1825">
        <v>0.424779055099252</v>
      </c>
    </row>
    <row r="1826" spans="1:12">
      <c r="A1826" s="1">
        <v>41866.9999999956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s">
        <v>241</v>
      </c>
      <c r="H1826">
        <v>25.015</v>
      </c>
      <c r="I1826">
        <v>0.1</v>
      </c>
      <c r="J1826">
        <v>0</v>
      </c>
      <c r="K1826">
        <v>1825</v>
      </c>
      <c r="L1826">
        <v>0.349460884624169</v>
      </c>
    </row>
    <row r="1827" spans="1:12">
      <c r="A1827" s="1">
        <v>41867.0416666622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s">
        <v>241</v>
      </c>
      <c r="H1827">
        <v>24.6316666666667</v>
      </c>
      <c r="I1827">
        <v>0.1</v>
      </c>
      <c r="J1827">
        <v>-2</v>
      </c>
      <c r="K1827">
        <v>1826</v>
      </c>
      <c r="L1827">
        <v>0.386152044240861</v>
      </c>
    </row>
    <row r="1828" spans="1:12">
      <c r="A1828" s="1">
        <v>41867.0833333289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s">
        <v>241</v>
      </c>
      <c r="H1828">
        <v>24.7166666666667</v>
      </c>
      <c r="I1828">
        <v>0.1</v>
      </c>
      <c r="J1828">
        <v>-2</v>
      </c>
      <c r="K1828">
        <v>1827</v>
      </c>
      <c r="L1828">
        <v>0.360825464179156</v>
      </c>
    </row>
    <row r="1829" spans="1:12">
      <c r="A1829" s="1">
        <v>41867.1249999956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s">
        <v>241</v>
      </c>
      <c r="H1829">
        <v>24.71</v>
      </c>
      <c r="I1829">
        <v>0.1</v>
      </c>
      <c r="J1829">
        <v>-2</v>
      </c>
      <c r="K1829">
        <v>1828</v>
      </c>
      <c r="L1829">
        <v>0.357045018207173</v>
      </c>
    </row>
    <row r="1830" spans="1:12">
      <c r="A1830" s="1">
        <v>41867.1666666622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s">
        <v>241</v>
      </c>
      <c r="H1830">
        <v>24.795</v>
      </c>
      <c r="I1830">
        <v>0.1</v>
      </c>
      <c r="J1830">
        <v>-2</v>
      </c>
      <c r="K1830">
        <v>1829</v>
      </c>
      <c r="L1830">
        <v>1.02446706828525</v>
      </c>
    </row>
    <row r="1831" spans="1:12">
      <c r="A1831" s="1">
        <v>41867.2083333289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12.0857142857143</v>
      </c>
      <c r="H1831">
        <v>24.8533333333333</v>
      </c>
      <c r="I1831">
        <v>0.108333333333333</v>
      </c>
      <c r="J1831">
        <v>-2</v>
      </c>
      <c r="K1831">
        <v>1830</v>
      </c>
      <c r="L1831">
        <v>12.0857142857143</v>
      </c>
    </row>
    <row r="1832" spans="1:12">
      <c r="A1832" s="1">
        <v>41867.2499999956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</v>
      </c>
      <c r="H1832">
        <v>25.6933333333333</v>
      </c>
      <c r="I1832">
        <v>0.108333333333333</v>
      </c>
      <c r="J1832">
        <v>-2</v>
      </c>
      <c r="K1832">
        <v>1831</v>
      </c>
      <c r="L1832">
        <v>33.5551724137931</v>
      </c>
    </row>
    <row r="1833" spans="1:12">
      <c r="A1833" s="1">
        <v>41867.2916666622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</v>
      </c>
      <c r="H1833">
        <v>26.745</v>
      </c>
      <c r="I1833">
        <v>0.1</v>
      </c>
      <c r="J1833">
        <v>-2</v>
      </c>
      <c r="K1833">
        <v>1832</v>
      </c>
      <c r="L1833">
        <v>119.323333333333</v>
      </c>
    </row>
    <row r="1834" spans="1:12">
      <c r="A1834" s="1">
        <v>41867.3333333289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305.146666666667</v>
      </c>
      <c r="H1834">
        <v>27.7183333333333</v>
      </c>
      <c r="I1834">
        <v>32.7416666666667</v>
      </c>
      <c r="J1834">
        <v>-2</v>
      </c>
      <c r="K1834">
        <v>1833</v>
      </c>
      <c r="L1834">
        <v>305.146666666667</v>
      </c>
    </row>
    <row r="1835" spans="1:12">
      <c r="A1835" s="1">
        <v>41867.3749999956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</v>
      </c>
      <c r="H1835">
        <v>28.5133333333333</v>
      </c>
      <c r="I1835">
        <v>28.725</v>
      </c>
      <c r="J1835">
        <v>-2</v>
      </c>
      <c r="K1835">
        <v>1834</v>
      </c>
      <c r="L1835">
        <v>351.593333333333</v>
      </c>
    </row>
    <row r="1836" spans="1:12">
      <c r="A1836" s="1">
        <v>41867.4166666622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</v>
      </c>
      <c r="H1836">
        <v>29.1866666666667</v>
      </c>
      <c r="I1836">
        <v>23.7083333333333</v>
      </c>
      <c r="J1836">
        <v>-2</v>
      </c>
      <c r="K1836">
        <v>1835</v>
      </c>
      <c r="L1836">
        <v>321.56</v>
      </c>
    </row>
    <row r="1837" spans="1:12">
      <c r="A1837" s="1">
        <v>41867.4583333289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470.451612903226</v>
      </c>
      <c r="H1837">
        <v>28.9333333333333</v>
      </c>
      <c r="I1837">
        <v>25.3416666666667</v>
      </c>
      <c r="J1837">
        <v>-2</v>
      </c>
      <c r="K1837">
        <v>1836</v>
      </c>
      <c r="L1837">
        <v>470.451612903226</v>
      </c>
    </row>
    <row r="1838" spans="1:12">
      <c r="A1838" s="1">
        <v>41867.4999999955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513.086666666667</v>
      </c>
      <c r="H1838">
        <v>29</v>
      </c>
      <c r="I1838">
        <v>22</v>
      </c>
      <c r="J1838">
        <v>-2</v>
      </c>
      <c r="K1838">
        <v>1837</v>
      </c>
      <c r="L1838">
        <v>513.086666666667</v>
      </c>
    </row>
    <row r="1839" spans="1:12">
      <c r="A1839" s="1">
        <v>41867.5416666622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268.246666666667</v>
      </c>
      <c r="H1839">
        <v>28.8433333333333</v>
      </c>
      <c r="I1839">
        <v>28.8166666666667</v>
      </c>
      <c r="J1839">
        <v>-2</v>
      </c>
      <c r="K1839">
        <v>1838</v>
      </c>
      <c r="L1839">
        <v>268.246666666667</v>
      </c>
    </row>
    <row r="1840" spans="1:12">
      <c r="A1840" s="1">
        <v>41867.5833333289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282.07</v>
      </c>
      <c r="H1840">
        <v>28.0366666666667</v>
      </c>
      <c r="I1840">
        <v>28.8666666666667</v>
      </c>
      <c r="J1840">
        <v>-2</v>
      </c>
      <c r="K1840">
        <v>1839</v>
      </c>
      <c r="L1840">
        <v>282.07</v>
      </c>
    </row>
    <row r="1841" spans="1:12">
      <c r="A1841" s="1">
        <v>41867.6249999955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141.43</v>
      </c>
      <c r="H1841">
        <v>27.3416666666667</v>
      </c>
      <c r="I1841">
        <v>25.525</v>
      </c>
      <c r="J1841">
        <v>-2</v>
      </c>
      <c r="K1841">
        <v>1840</v>
      </c>
      <c r="L1841">
        <v>141.43</v>
      </c>
    </row>
    <row r="1842" spans="1:12">
      <c r="A1842" s="1">
        <v>41867.6666666622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26.1870967741936</v>
      </c>
      <c r="H1842">
        <v>26.2916666666667</v>
      </c>
      <c r="I1842">
        <v>26.4666666666667</v>
      </c>
      <c r="J1842">
        <v>-2</v>
      </c>
      <c r="K1842">
        <v>1841</v>
      </c>
      <c r="L1842">
        <v>26.1870967741936</v>
      </c>
    </row>
    <row r="1843" spans="1:12">
      <c r="A1843" s="1">
        <v>41867.7083333289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</v>
      </c>
      <c r="H1843">
        <v>25.8316666666667</v>
      </c>
      <c r="I1843">
        <v>24.8333333333333</v>
      </c>
      <c r="J1843">
        <v>-2</v>
      </c>
      <c r="K1843">
        <v>1842</v>
      </c>
      <c r="L1843">
        <v>31.6733333333333</v>
      </c>
    </row>
    <row r="1844" spans="1:12">
      <c r="A1844" s="1">
        <v>41867.7499999955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21.3466666666667</v>
      </c>
      <c r="H1844">
        <v>25.3816666666667</v>
      </c>
      <c r="I1844">
        <v>24.8666666666667</v>
      </c>
      <c r="J1844">
        <v>-2</v>
      </c>
      <c r="K1844">
        <v>1843</v>
      </c>
      <c r="L1844">
        <v>21.3466666666667</v>
      </c>
    </row>
    <row r="1845" spans="1:12">
      <c r="A1845" s="1">
        <v>41867.7916666622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s">
        <v>241</v>
      </c>
      <c r="H1845">
        <v>25.3366666666667</v>
      </c>
      <c r="I1845">
        <v>27.2083333333333</v>
      </c>
      <c r="J1845">
        <v>-2</v>
      </c>
      <c r="K1845">
        <v>1844</v>
      </c>
      <c r="L1845">
        <v>0.660020608382677</v>
      </c>
    </row>
    <row r="1846" spans="1:12">
      <c r="A1846" s="1">
        <v>41867.8333333289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s">
        <v>241</v>
      </c>
      <c r="H1846">
        <v>25.305</v>
      </c>
      <c r="I1846">
        <v>24.8333333333333</v>
      </c>
      <c r="J1846">
        <v>-2</v>
      </c>
      <c r="K1846">
        <v>1845</v>
      </c>
      <c r="L1846">
        <v>0.538337314859054</v>
      </c>
    </row>
    <row r="1847" spans="1:12">
      <c r="A1847" s="1">
        <v>41867.8749999955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s">
        <v>241</v>
      </c>
      <c r="H1847">
        <v>25.3266666666667</v>
      </c>
      <c r="I1847">
        <v>1.525</v>
      </c>
      <c r="J1847">
        <v>-2</v>
      </c>
      <c r="K1847">
        <v>1846</v>
      </c>
      <c r="L1847">
        <v>0.549610016420361</v>
      </c>
    </row>
    <row r="1848" spans="1:12">
      <c r="A1848" s="1">
        <v>41867.9166666622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s">
        <v>241</v>
      </c>
      <c r="H1848">
        <v>25.3333333333333</v>
      </c>
      <c r="I1848">
        <v>0.1</v>
      </c>
      <c r="J1848">
        <v>-2</v>
      </c>
      <c r="K1848">
        <v>1847</v>
      </c>
      <c r="L1848">
        <v>0.594273261859469</v>
      </c>
    </row>
    <row r="1849" spans="1:12">
      <c r="A1849" s="1">
        <v>41867.9583333289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25.2516666666667</v>
      </c>
      <c r="I1849">
        <v>0.1</v>
      </c>
      <c r="J1849">
        <v>-2</v>
      </c>
      <c r="K1849">
        <v>1848</v>
      </c>
      <c r="L1849">
        <v>0.2</v>
      </c>
    </row>
    <row r="1850" spans="1:12">
      <c r="A1850" s="1">
        <v>41867.9999999955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s">
        <v>241</v>
      </c>
      <c r="H1850">
        <v>24.2966666666667</v>
      </c>
      <c r="I1850">
        <v>0.1</v>
      </c>
      <c r="J1850">
        <v>-2</v>
      </c>
      <c r="K1850">
        <v>1849</v>
      </c>
      <c r="L1850">
        <v>0.349460884624169</v>
      </c>
    </row>
    <row r="1851" spans="1:12">
      <c r="A1851" s="1">
        <v>41868.0416666622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s">
        <v>241</v>
      </c>
      <c r="H1851">
        <v>23.45</v>
      </c>
      <c r="I1851">
        <v>0.1</v>
      </c>
      <c r="J1851">
        <v>-2</v>
      </c>
      <c r="K1851">
        <v>1850</v>
      </c>
      <c r="L1851">
        <v>0.386152044240861</v>
      </c>
    </row>
    <row r="1852" spans="1:12">
      <c r="A1852" s="1">
        <v>41868.0833333288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s">
        <v>241</v>
      </c>
      <c r="H1852">
        <v>22.5616666666667</v>
      </c>
      <c r="I1852">
        <v>0.1</v>
      </c>
      <c r="J1852">
        <v>-2</v>
      </c>
      <c r="K1852">
        <v>1851</v>
      </c>
      <c r="L1852">
        <v>0.360825464179156</v>
      </c>
    </row>
    <row r="1853" spans="1:12">
      <c r="A1853" s="1">
        <v>41868.1249999955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s">
        <v>241</v>
      </c>
      <c r="H1853">
        <v>22.0333333333333</v>
      </c>
      <c r="I1853">
        <v>0.1</v>
      </c>
      <c r="J1853">
        <v>-2</v>
      </c>
      <c r="K1853">
        <v>1852</v>
      </c>
      <c r="L1853">
        <v>0.357045018207173</v>
      </c>
    </row>
    <row r="1854" spans="1:12">
      <c r="A1854" s="1">
        <v>41868.1666666622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s">
        <v>241</v>
      </c>
      <c r="H1854">
        <v>21.9766666666667</v>
      </c>
      <c r="I1854">
        <v>0.1</v>
      </c>
      <c r="J1854">
        <v>-2</v>
      </c>
      <c r="K1854">
        <v>1853</v>
      </c>
      <c r="L1854">
        <v>1.02446706828525</v>
      </c>
    </row>
    <row r="1855" spans="1:12">
      <c r="A1855" s="1">
        <v>41868.2083333288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</v>
      </c>
      <c r="H1855">
        <v>22.2483333333333</v>
      </c>
      <c r="I1855">
        <v>0.1</v>
      </c>
      <c r="J1855">
        <v>-2</v>
      </c>
      <c r="K1855">
        <v>1854</v>
      </c>
      <c r="L1855">
        <v>4.25238095238095</v>
      </c>
    </row>
    <row r="1856" spans="1:12">
      <c r="A1856" s="1">
        <v>41868.2499999955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9.34333333333334</v>
      </c>
      <c r="H1856">
        <v>22.82</v>
      </c>
      <c r="I1856">
        <v>0.1</v>
      </c>
      <c r="J1856">
        <v>-2</v>
      </c>
      <c r="K1856">
        <v>1855</v>
      </c>
      <c r="L1856">
        <v>9.34333333333334</v>
      </c>
    </row>
    <row r="1857" spans="1:12">
      <c r="A1857" s="1">
        <v>41868.2916666622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18.6666666666667</v>
      </c>
      <c r="H1857">
        <v>23.3566666666666</v>
      </c>
      <c r="I1857">
        <v>0.1</v>
      </c>
      <c r="J1857">
        <v>-2</v>
      </c>
      <c r="K1857">
        <v>1856</v>
      </c>
      <c r="L1857">
        <v>18.6666666666667</v>
      </c>
    </row>
    <row r="1858" spans="1:12">
      <c r="A1858" s="1">
        <v>41868.3333333288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</v>
      </c>
      <c r="H1858">
        <v>23.735</v>
      </c>
      <c r="I1858">
        <v>39.2083333333333</v>
      </c>
      <c r="J1858">
        <v>-2</v>
      </c>
      <c r="K1858">
        <v>1857</v>
      </c>
      <c r="L1858">
        <v>31.0433333333333</v>
      </c>
    </row>
    <row r="1859" spans="1:12">
      <c r="A1859" s="1">
        <v>41868.3749999955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54.1903225806452</v>
      </c>
      <c r="H1859">
        <v>23.9433333333333</v>
      </c>
      <c r="I1859">
        <v>27.7166666666667</v>
      </c>
      <c r="J1859">
        <v>-2</v>
      </c>
      <c r="K1859">
        <v>1858</v>
      </c>
      <c r="L1859">
        <v>54.1903225806452</v>
      </c>
    </row>
    <row r="1860" spans="1:12">
      <c r="A1860" s="1">
        <v>41868.4166666622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85.0448275862069</v>
      </c>
      <c r="H1860">
        <v>24.025</v>
      </c>
      <c r="I1860">
        <v>27.775</v>
      </c>
      <c r="J1860">
        <v>-2</v>
      </c>
      <c r="K1860">
        <v>1859</v>
      </c>
      <c r="L1860">
        <v>85.0448275862069</v>
      </c>
    </row>
    <row r="1861" spans="1:12">
      <c r="A1861" s="1">
        <v>41868.4583333288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</v>
      </c>
      <c r="I1861">
        <v>27.8</v>
      </c>
      <c r="J1861">
        <v>-2</v>
      </c>
      <c r="K1861">
        <v>1860</v>
      </c>
      <c r="L1861">
        <v>117.56</v>
      </c>
    </row>
    <row r="1862" spans="1:12">
      <c r="A1862" s="1">
        <v>41868.4999999955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108.096666666667</v>
      </c>
      <c r="H1862">
        <v>24.35</v>
      </c>
      <c r="I1862">
        <v>24.8166666666667</v>
      </c>
      <c r="J1862">
        <v>-2</v>
      </c>
      <c r="K1862">
        <v>1861</v>
      </c>
      <c r="L1862">
        <v>108.096666666667</v>
      </c>
    </row>
    <row r="1863" spans="1:12">
      <c r="A1863" s="1">
        <v>41868.5416666622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</v>
      </c>
      <c r="H1863">
        <v>23.5916666666667</v>
      </c>
      <c r="I1863">
        <v>27.0666666666667</v>
      </c>
      <c r="J1863">
        <v>-2</v>
      </c>
      <c r="K1863">
        <v>1862</v>
      </c>
      <c r="L1863">
        <v>81.9633333333333</v>
      </c>
    </row>
    <row r="1864" spans="1:12">
      <c r="A1864" s="1">
        <v>41868.5833333288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113.025806451613</v>
      </c>
      <c r="H1864">
        <v>23.185</v>
      </c>
      <c r="I1864">
        <v>27.0416666666667</v>
      </c>
      <c r="J1864">
        <v>-2</v>
      </c>
      <c r="K1864">
        <v>1863</v>
      </c>
      <c r="L1864">
        <v>113.025806451613</v>
      </c>
    </row>
    <row r="1865" spans="1:12">
      <c r="A1865" s="1">
        <v>41868.6249999955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78.6466666666667</v>
      </c>
      <c r="H1865">
        <v>22.865</v>
      </c>
      <c r="I1865">
        <v>25.3666666666667</v>
      </c>
      <c r="J1865">
        <v>-2</v>
      </c>
      <c r="K1865">
        <v>1864</v>
      </c>
      <c r="L1865">
        <v>78.6466666666667</v>
      </c>
    </row>
    <row r="1866" spans="1:12">
      <c r="A1866" s="1">
        <v>41868.6666666621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34.4766666666667</v>
      </c>
      <c r="H1866">
        <v>22.5216666666667</v>
      </c>
      <c r="I1866">
        <v>23.7</v>
      </c>
      <c r="J1866">
        <v>-2</v>
      </c>
      <c r="K1866">
        <v>1865</v>
      </c>
      <c r="L1866">
        <v>34.4766666666667</v>
      </c>
    </row>
    <row r="1867" spans="1:12">
      <c r="A1867" s="1">
        <v>41868.7083333288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</v>
      </c>
      <c r="H1867">
        <v>22.5583333333333</v>
      </c>
      <c r="I1867">
        <v>25.3666666666667</v>
      </c>
      <c r="J1867">
        <v>-2</v>
      </c>
      <c r="K1867">
        <v>1866</v>
      </c>
      <c r="L1867">
        <v>27.7333333333333</v>
      </c>
    </row>
    <row r="1868" spans="1:12">
      <c r="A1868" s="1">
        <v>41868.7499999955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</v>
      </c>
      <c r="H1868">
        <v>22.4866666666667</v>
      </c>
      <c r="I1868">
        <v>23.0333333333333</v>
      </c>
      <c r="J1868">
        <v>-2</v>
      </c>
      <c r="K1868">
        <v>1867</v>
      </c>
      <c r="L1868">
        <v>2.2</v>
      </c>
    </row>
    <row r="1869" spans="1:12">
      <c r="A1869" s="1">
        <v>41868.7916666621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s">
        <v>241</v>
      </c>
      <c r="H1869">
        <v>22.4466666666667</v>
      </c>
      <c r="I1869">
        <v>20.35</v>
      </c>
      <c r="J1869">
        <v>-2</v>
      </c>
      <c r="K1869">
        <v>1868</v>
      </c>
      <c r="L1869">
        <v>0.660020608382677</v>
      </c>
    </row>
    <row r="1870" spans="1:12">
      <c r="A1870" s="1">
        <v>41868.8333333288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22.6616666666667</v>
      </c>
      <c r="I1870">
        <v>23.1083333333333</v>
      </c>
      <c r="J1870">
        <v>-2</v>
      </c>
      <c r="K1870">
        <v>1869</v>
      </c>
      <c r="L1870">
        <v>0.1</v>
      </c>
    </row>
    <row r="1871" spans="1:12">
      <c r="A1871" s="1">
        <v>41868.8749999955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</v>
      </c>
      <c r="H1871">
        <v>22.5816666666667</v>
      </c>
      <c r="I1871">
        <v>1.51666666666667</v>
      </c>
      <c r="J1871">
        <v>-2</v>
      </c>
      <c r="K1871">
        <v>1870</v>
      </c>
      <c r="L1871">
        <v>0.14</v>
      </c>
    </row>
    <row r="1872" spans="1:12">
      <c r="A1872" s="1">
        <v>41868.9166666621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0.131818181818182</v>
      </c>
      <c r="H1872">
        <v>22.4983333333333</v>
      </c>
      <c r="I1872">
        <v>0.116666666666667</v>
      </c>
      <c r="J1872">
        <v>-2</v>
      </c>
      <c r="K1872">
        <v>1871</v>
      </c>
      <c r="L1872">
        <v>0.131818181818182</v>
      </c>
    </row>
    <row r="1873" spans="1:12">
      <c r="A1873" s="1">
        <v>41868.9583333288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0.154545454545455</v>
      </c>
      <c r="H1873">
        <v>22.565</v>
      </c>
      <c r="I1873">
        <v>0.108333333333333</v>
      </c>
      <c r="J1873">
        <v>-2</v>
      </c>
      <c r="K1873">
        <v>1872</v>
      </c>
      <c r="L1873">
        <v>0.154545454545455</v>
      </c>
    </row>
    <row r="1874" spans="1:12">
      <c r="A1874" s="1">
        <v>41868.9999999955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0.188</v>
      </c>
      <c r="H1874">
        <v>22.6333333333334</v>
      </c>
      <c r="I1874">
        <v>0.1</v>
      </c>
      <c r="J1874">
        <v>-2</v>
      </c>
      <c r="K1874">
        <v>1873</v>
      </c>
      <c r="L1874">
        <v>0.188</v>
      </c>
    </row>
    <row r="1875" spans="1:12">
      <c r="A1875" s="1">
        <v>41869.0416666621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</v>
      </c>
      <c r="H1875">
        <v>22.7333333333333</v>
      </c>
      <c r="I1875">
        <v>0.108333333333333</v>
      </c>
      <c r="J1875">
        <v>-2</v>
      </c>
      <c r="K1875">
        <v>1874</v>
      </c>
      <c r="L1875">
        <v>0.176470588235294</v>
      </c>
    </row>
    <row r="1876" spans="1:12">
      <c r="A1876" s="1">
        <v>41869.0833333288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0.185714285714286</v>
      </c>
      <c r="H1876">
        <v>22.84</v>
      </c>
      <c r="I1876">
        <v>0.108333333333333</v>
      </c>
      <c r="J1876">
        <v>-2</v>
      </c>
      <c r="K1876">
        <v>1875</v>
      </c>
      <c r="L1876">
        <v>0.185714285714286</v>
      </c>
    </row>
    <row r="1877" spans="1:12">
      <c r="A1877" s="1">
        <v>41869.1249999955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22.7866666666667</v>
      </c>
      <c r="I1877">
        <v>0.1</v>
      </c>
      <c r="J1877">
        <v>-2</v>
      </c>
      <c r="K1877">
        <v>1876</v>
      </c>
      <c r="L1877">
        <v>0.2</v>
      </c>
    </row>
    <row r="1878" spans="1:12">
      <c r="A1878" s="1">
        <v>41869.1666666621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s">
        <v>241</v>
      </c>
      <c r="H1878">
        <v>22.7416666666667</v>
      </c>
      <c r="I1878">
        <v>0.1</v>
      </c>
      <c r="J1878">
        <v>-2</v>
      </c>
      <c r="K1878">
        <v>1877</v>
      </c>
      <c r="L1878">
        <v>1.02446706828525</v>
      </c>
    </row>
    <row r="1879" spans="1:12">
      <c r="A1879" s="1">
        <v>41869.2083333288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3.93</v>
      </c>
      <c r="H1879">
        <v>22.775</v>
      </c>
      <c r="I1879">
        <v>0.108333333333333</v>
      </c>
      <c r="J1879">
        <v>-2</v>
      </c>
      <c r="K1879">
        <v>1878</v>
      </c>
      <c r="L1879">
        <v>3.93</v>
      </c>
    </row>
    <row r="1880" spans="1:12">
      <c r="A1880" s="1">
        <v>41869.2499999954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</v>
      </c>
      <c r="H1880">
        <v>23.1716666666667</v>
      </c>
      <c r="I1880">
        <v>0.1</v>
      </c>
      <c r="J1880">
        <v>-2</v>
      </c>
      <c r="K1880">
        <v>1879</v>
      </c>
      <c r="L1880">
        <v>42.2633333333333</v>
      </c>
    </row>
    <row r="1881" spans="1:12">
      <c r="A1881" s="1">
        <v>41869.2916666621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122.339393939394</v>
      </c>
      <c r="H1881">
        <v>23.6366666666667</v>
      </c>
      <c r="I1881">
        <v>38.0083333333333</v>
      </c>
      <c r="J1881">
        <v>-2</v>
      </c>
      <c r="K1881">
        <v>1880</v>
      </c>
      <c r="L1881">
        <v>122.339393939394</v>
      </c>
    </row>
    <row r="1882" spans="1:12">
      <c r="A1882" s="1">
        <v>41869.3333333288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110.375555555556</v>
      </c>
      <c r="H1882">
        <v>24.0616666666667</v>
      </c>
      <c r="I1882">
        <v>28.5</v>
      </c>
      <c r="J1882">
        <v>-2</v>
      </c>
      <c r="K1882">
        <v>1881</v>
      </c>
      <c r="L1882">
        <v>110.375555555556</v>
      </c>
    </row>
    <row r="1883" spans="1:12">
      <c r="A1883" s="1">
        <v>41869.3749999954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</v>
      </c>
      <c r="H1883">
        <v>24.8566666666667</v>
      </c>
      <c r="I1883">
        <v>28.4333333333333</v>
      </c>
      <c r="J1883">
        <v>-2</v>
      </c>
      <c r="K1883">
        <v>1882</v>
      </c>
      <c r="L1883">
        <v>114.59</v>
      </c>
    </row>
    <row r="1884" spans="1:12">
      <c r="A1884" s="1">
        <v>41869.4166666621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182.026666666667</v>
      </c>
      <c r="H1884">
        <v>25.65</v>
      </c>
      <c r="I1884">
        <v>28.575</v>
      </c>
      <c r="J1884">
        <v>-2</v>
      </c>
      <c r="K1884">
        <v>1883</v>
      </c>
      <c r="L1884">
        <v>182.026666666667</v>
      </c>
    </row>
    <row r="1885" spans="1:12">
      <c r="A1885" s="1">
        <v>41869.4583333288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</v>
      </c>
      <c r="I1885">
        <v>24.975</v>
      </c>
      <c r="J1885">
        <v>-2</v>
      </c>
      <c r="K1885">
        <v>1884</v>
      </c>
      <c r="L1885">
        <v>97.14</v>
      </c>
    </row>
    <row r="1886" spans="1:12">
      <c r="A1886" s="1">
        <v>41869.4999999954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</v>
      </c>
      <c r="H1886">
        <v>24.665</v>
      </c>
      <c r="I1886">
        <v>27.8</v>
      </c>
      <c r="J1886">
        <v>-2</v>
      </c>
      <c r="K1886">
        <v>1885</v>
      </c>
      <c r="L1886">
        <v>56.26</v>
      </c>
    </row>
    <row r="1887" spans="1:12">
      <c r="A1887" s="1">
        <v>41869.5416666621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</v>
      </c>
      <c r="H1887">
        <v>23.95</v>
      </c>
      <c r="I1887">
        <v>24.5833333333333</v>
      </c>
      <c r="J1887">
        <v>-2</v>
      </c>
      <c r="K1887">
        <v>1886</v>
      </c>
      <c r="L1887">
        <v>90.5333333333333</v>
      </c>
    </row>
    <row r="1888" spans="1:12">
      <c r="A1888" s="1">
        <v>41869.5833333288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</v>
      </c>
      <c r="H1888">
        <v>23.875</v>
      </c>
      <c r="I1888">
        <v>24.6166666666667</v>
      </c>
      <c r="J1888">
        <v>-2</v>
      </c>
      <c r="K1888">
        <v>1887</v>
      </c>
      <c r="L1888">
        <v>49.1133333333333</v>
      </c>
    </row>
    <row r="1889" spans="1:12">
      <c r="A1889" s="1">
        <v>41869.6249999954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</v>
      </c>
      <c r="H1889">
        <v>23.5916666666667</v>
      </c>
      <c r="I1889">
        <v>28.6666666666667</v>
      </c>
      <c r="J1889">
        <v>-2</v>
      </c>
      <c r="K1889">
        <v>1888</v>
      </c>
      <c r="L1889">
        <v>18.3633333333333</v>
      </c>
    </row>
    <row r="1890" spans="1:12">
      <c r="A1890" s="1">
        <v>41869.6666666621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23.4783333333334</v>
      </c>
      <c r="I1890">
        <v>23.3166666666667</v>
      </c>
      <c r="J1890">
        <v>-2</v>
      </c>
      <c r="K1890">
        <v>1889</v>
      </c>
      <c r="L1890">
        <v>21.69</v>
      </c>
    </row>
    <row r="1891" spans="1:12">
      <c r="A1891" s="1">
        <v>41869.7083333288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</v>
      </c>
      <c r="H1891">
        <v>23.325</v>
      </c>
      <c r="I1891">
        <v>24.6666666666667</v>
      </c>
      <c r="J1891">
        <v>-2</v>
      </c>
      <c r="K1891">
        <v>1890</v>
      </c>
      <c r="L1891">
        <v>7.73333333333333</v>
      </c>
    </row>
    <row r="1892" spans="1:12">
      <c r="A1892" s="1">
        <v>41869.7499999954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1.3375</v>
      </c>
      <c r="H1892">
        <v>23.095</v>
      </c>
      <c r="I1892">
        <v>23.3</v>
      </c>
      <c r="J1892">
        <v>-2</v>
      </c>
      <c r="K1892">
        <v>1891</v>
      </c>
      <c r="L1892">
        <v>1.3375</v>
      </c>
    </row>
    <row r="1893" spans="1:12">
      <c r="A1893" s="1">
        <v>41869.7916666621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s">
        <v>241</v>
      </c>
      <c r="H1893">
        <v>23.1883333333333</v>
      </c>
      <c r="I1893">
        <v>24.8833333333333</v>
      </c>
      <c r="J1893">
        <v>-2</v>
      </c>
      <c r="K1893">
        <v>1892</v>
      </c>
      <c r="L1893">
        <v>0.660020608382677</v>
      </c>
    </row>
    <row r="1894" spans="1:12">
      <c r="A1894" s="1">
        <v>41869.8333333287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s">
        <v>241</v>
      </c>
      <c r="H1894">
        <v>22.795</v>
      </c>
      <c r="I1894">
        <v>23.5166666666667</v>
      </c>
      <c r="J1894">
        <v>-2</v>
      </c>
      <c r="K1894">
        <v>1893</v>
      </c>
      <c r="L1894">
        <v>0.538337314859054</v>
      </c>
    </row>
    <row r="1895" spans="1:12">
      <c r="A1895" s="1">
        <v>41869.8749999954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</v>
      </c>
      <c r="H1895">
        <v>22.99</v>
      </c>
      <c r="I1895">
        <v>21.4</v>
      </c>
      <c r="J1895">
        <v>-2</v>
      </c>
      <c r="K1895">
        <v>1894</v>
      </c>
      <c r="L1895">
        <v>0.15</v>
      </c>
    </row>
    <row r="1896" spans="1:12">
      <c r="A1896" s="1">
        <v>41869.9166666621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</v>
      </c>
      <c r="I1896">
        <v>1.525</v>
      </c>
      <c r="J1896">
        <v>-2</v>
      </c>
      <c r="K1896">
        <v>1895</v>
      </c>
      <c r="L1896">
        <v>0.1</v>
      </c>
    </row>
    <row r="1897" spans="1:12">
      <c r="A1897" s="1">
        <v>41869.9583333287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0.175</v>
      </c>
      <c r="H1897">
        <v>22.78</v>
      </c>
      <c r="I1897">
        <v>0.108333333333333</v>
      </c>
      <c r="J1897">
        <v>-2</v>
      </c>
      <c r="K1897">
        <v>1896</v>
      </c>
      <c r="L1897">
        <v>0.175</v>
      </c>
    </row>
    <row r="1898" spans="1:12">
      <c r="A1898" s="1">
        <v>41869.9999999954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</v>
      </c>
      <c r="H1898">
        <v>22.6616666666667</v>
      </c>
      <c r="I1898">
        <v>0.1</v>
      </c>
      <c r="J1898">
        <v>-2</v>
      </c>
      <c r="K1898">
        <v>1897</v>
      </c>
      <c r="L1898">
        <v>0.195652173913043</v>
      </c>
    </row>
    <row r="1899" spans="1:12">
      <c r="A1899" s="1">
        <v>41870.0416666621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22.2716666666667</v>
      </c>
      <c r="I1899">
        <v>0.1</v>
      </c>
      <c r="J1899">
        <v>-2</v>
      </c>
      <c r="K1899">
        <v>1898</v>
      </c>
      <c r="L1899">
        <v>0.125</v>
      </c>
    </row>
    <row r="1900" spans="1:12">
      <c r="A1900" s="1">
        <v>41870.0833333287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s">
        <v>241</v>
      </c>
      <c r="H1900">
        <v>21.9333333333333</v>
      </c>
      <c r="I1900">
        <v>0.116666666666667</v>
      </c>
      <c r="J1900">
        <v>-2</v>
      </c>
      <c r="K1900">
        <v>1899</v>
      </c>
      <c r="L1900">
        <v>0.360825464179156</v>
      </c>
    </row>
    <row r="1901" spans="1:12">
      <c r="A1901" s="1">
        <v>41870.1249999954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s">
        <v>241</v>
      </c>
      <c r="H1901">
        <v>21.9383333333333</v>
      </c>
      <c r="I1901">
        <v>0.108333333333333</v>
      </c>
      <c r="J1901">
        <v>-2</v>
      </c>
      <c r="K1901">
        <v>1900</v>
      </c>
      <c r="L1901">
        <v>0.357045018207173</v>
      </c>
    </row>
    <row r="1902" spans="1:12">
      <c r="A1902" s="1">
        <v>41870.1666666621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</v>
      </c>
      <c r="H1902">
        <v>21.69</v>
      </c>
      <c r="I1902">
        <v>0.116666666666667</v>
      </c>
      <c r="J1902">
        <v>-2</v>
      </c>
      <c r="K1902">
        <v>1901</v>
      </c>
      <c r="L1902">
        <v>0.4125</v>
      </c>
    </row>
    <row r="1903" spans="1:12">
      <c r="A1903" s="1">
        <v>41870.2083333287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13.1105263157895</v>
      </c>
      <c r="H1903">
        <v>21.82</v>
      </c>
      <c r="I1903">
        <v>0.1</v>
      </c>
      <c r="J1903">
        <v>-2</v>
      </c>
      <c r="K1903">
        <v>1902</v>
      </c>
      <c r="L1903">
        <v>13.1105263157895</v>
      </c>
    </row>
    <row r="1904" spans="1:12">
      <c r="A1904" s="1">
        <v>41870.2499999954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25.9909090909091</v>
      </c>
      <c r="H1904">
        <v>21.7116666666667</v>
      </c>
      <c r="I1904">
        <v>0.1</v>
      </c>
      <c r="J1904">
        <v>-2</v>
      </c>
      <c r="K1904">
        <v>1903</v>
      </c>
      <c r="L1904">
        <v>25.9909090909091</v>
      </c>
    </row>
    <row r="1905" spans="1:12">
      <c r="A1905" s="1">
        <v>41870.2916666621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</v>
      </c>
      <c r="H1905">
        <v>21.855</v>
      </c>
      <c r="I1905">
        <v>37.5083333333333</v>
      </c>
      <c r="J1905">
        <v>-2</v>
      </c>
      <c r="K1905">
        <v>1904</v>
      </c>
      <c r="L1905">
        <v>42.535</v>
      </c>
    </row>
    <row r="1906" spans="1:12">
      <c r="A1906" s="1">
        <v>41870.3333333287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</v>
      </c>
      <c r="H1906">
        <v>22.04</v>
      </c>
      <c r="I1906">
        <v>24.925</v>
      </c>
      <c r="J1906">
        <v>-2</v>
      </c>
      <c r="K1906">
        <v>1905</v>
      </c>
      <c r="L1906">
        <v>50.8333333333333</v>
      </c>
    </row>
    <row r="1907" spans="1:12">
      <c r="A1907" s="1">
        <v>41870.3749999954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65.4266666666667</v>
      </c>
      <c r="H1907">
        <v>22.2533333333333</v>
      </c>
      <c r="I1907">
        <v>23.425</v>
      </c>
      <c r="J1907">
        <v>-2</v>
      </c>
      <c r="K1907">
        <v>1906</v>
      </c>
      <c r="L1907">
        <v>65.4266666666667</v>
      </c>
    </row>
    <row r="1908" spans="1:12">
      <c r="A1908" s="1">
        <v>41870.416666662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143.608695652174</v>
      </c>
      <c r="H1908">
        <v>22.8423728813559</v>
      </c>
      <c r="I1908">
        <v>27.6083333333333</v>
      </c>
      <c r="J1908">
        <v>-2</v>
      </c>
      <c r="K1908">
        <v>1907</v>
      </c>
      <c r="L1908">
        <v>143.608695652174</v>
      </c>
    </row>
    <row r="1909" spans="1:12">
      <c r="A1909" s="1">
        <v>41870.4583333287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215.94</v>
      </c>
      <c r="H1909">
        <v>23.35</v>
      </c>
      <c r="I1909">
        <v>25.1583333333333</v>
      </c>
      <c r="J1909">
        <v>-2</v>
      </c>
      <c r="K1909">
        <v>1908</v>
      </c>
      <c r="L1909">
        <v>215.94</v>
      </c>
    </row>
    <row r="1910" spans="1:12">
      <c r="A1910" s="1">
        <v>41870.4999999954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</v>
      </c>
      <c r="H1910">
        <v>23.2933333333333</v>
      </c>
      <c r="I1910">
        <v>24.7833333333333</v>
      </c>
      <c r="J1910">
        <v>-2</v>
      </c>
      <c r="K1910">
        <v>1909</v>
      </c>
      <c r="L1910">
        <v>106.593333333333</v>
      </c>
    </row>
    <row r="1911" spans="1:12">
      <c r="A1911" s="1">
        <v>41870.541666662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</v>
      </c>
      <c r="H1911">
        <v>23.2166666666667</v>
      </c>
      <c r="I1911">
        <v>24.875</v>
      </c>
      <c r="J1911">
        <v>-2</v>
      </c>
      <c r="K1911">
        <v>1910</v>
      </c>
      <c r="L1911">
        <v>70.2285714285714</v>
      </c>
    </row>
    <row r="1912" spans="1:12">
      <c r="A1912" s="1">
        <v>41870.5833333287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91.3677419354839</v>
      </c>
      <c r="H1912">
        <v>23.4566666666667</v>
      </c>
      <c r="I1912">
        <v>24.9</v>
      </c>
      <c r="J1912">
        <v>-2</v>
      </c>
      <c r="K1912">
        <v>1911</v>
      </c>
      <c r="L1912">
        <v>91.3677419354839</v>
      </c>
    </row>
    <row r="1913" spans="1:12">
      <c r="A1913" s="1">
        <v>41870.6249999954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46.27</v>
      </c>
      <c r="H1913">
        <v>23.3466666666667</v>
      </c>
      <c r="I1913">
        <v>24.675</v>
      </c>
      <c r="J1913">
        <v>-2</v>
      </c>
      <c r="K1913">
        <v>1912</v>
      </c>
      <c r="L1913">
        <v>46.27</v>
      </c>
    </row>
    <row r="1914" spans="1:12">
      <c r="A1914" s="1">
        <v>41870.666666662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22.87</v>
      </c>
      <c r="I1914">
        <v>25.025</v>
      </c>
      <c r="J1914">
        <v>-2</v>
      </c>
      <c r="K1914">
        <v>1913</v>
      </c>
      <c r="L1914">
        <v>37.79</v>
      </c>
    </row>
    <row r="1915" spans="1:12">
      <c r="A1915" s="1">
        <v>41870.7083333287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</v>
      </c>
      <c r="H1915">
        <v>23.12</v>
      </c>
      <c r="I1915">
        <v>23.175</v>
      </c>
      <c r="J1915">
        <v>-2</v>
      </c>
      <c r="K1915">
        <v>1914</v>
      </c>
      <c r="L1915">
        <v>20.5733333333333</v>
      </c>
    </row>
    <row r="1916" spans="1:12">
      <c r="A1916" s="1">
        <v>41870.7499999954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2.10666666666667</v>
      </c>
      <c r="H1916">
        <v>23.1466666666667</v>
      </c>
      <c r="I1916">
        <v>23.2666666666667</v>
      </c>
      <c r="J1916">
        <v>-2</v>
      </c>
      <c r="K1916">
        <v>1915</v>
      </c>
      <c r="L1916">
        <v>2.10666666666667</v>
      </c>
    </row>
    <row r="1917" spans="1:12">
      <c r="A1917" s="1">
        <v>41870.791666662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s">
        <v>241</v>
      </c>
      <c r="H1917">
        <v>23.0816666666667</v>
      </c>
      <c r="I1917">
        <v>23.4416666666667</v>
      </c>
      <c r="J1917">
        <v>-2</v>
      </c>
      <c r="K1917">
        <v>1916</v>
      </c>
      <c r="L1917">
        <v>0.660020608382677</v>
      </c>
    </row>
    <row r="1918" spans="1:12">
      <c r="A1918" s="1">
        <v>41870.8333333287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</v>
      </c>
      <c r="I1918">
        <v>21.3666666666667</v>
      </c>
      <c r="J1918">
        <v>-2</v>
      </c>
      <c r="K1918">
        <v>1917</v>
      </c>
      <c r="L1918">
        <v>0.25</v>
      </c>
    </row>
    <row r="1919" spans="1:12">
      <c r="A1919" s="1">
        <v>41870.8749999954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23.0066666666667</v>
      </c>
      <c r="I1919">
        <v>25.0416666666667</v>
      </c>
      <c r="J1919">
        <v>-2</v>
      </c>
      <c r="K1919">
        <v>1918</v>
      </c>
      <c r="L1919">
        <v>0.125</v>
      </c>
    </row>
    <row r="1920" spans="1:12">
      <c r="A1920" s="1">
        <v>41870.916666662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0.185714285714286</v>
      </c>
      <c r="H1920">
        <v>22.915</v>
      </c>
      <c r="I1920">
        <v>1.51666666666667</v>
      </c>
      <c r="J1920">
        <v>-2</v>
      </c>
      <c r="K1920">
        <v>1919</v>
      </c>
      <c r="L1920">
        <v>0.185714285714286</v>
      </c>
    </row>
    <row r="1921" spans="1:12">
      <c r="A1921" s="1">
        <v>41870.9583333287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23.0016666666667</v>
      </c>
      <c r="I1921">
        <v>0.1</v>
      </c>
      <c r="J1921">
        <v>-2</v>
      </c>
      <c r="K1921">
        <v>1920</v>
      </c>
      <c r="L1921">
        <v>1.2</v>
      </c>
    </row>
    <row r="1922" spans="1:12">
      <c r="A1922" s="1">
        <v>41870.9999999953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s">
        <v>241</v>
      </c>
      <c r="H1922">
        <v>23.065</v>
      </c>
      <c r="I1922">
        <v>0.1</v>
      </c>
      <c r="J1922">
        <v>-2</v>
      </c>
      <c r="K1922">
        <v>1921</v>
      </c>
      <c r="L1922">
        <v>0.349460884624169</v>
      </c>
    </row>
    <row r="1923" spans="1:12">
      <c r="A1923" s="1">
        <v>41871.041666662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s">
        <v>241</v>
      </c>
      <c r="H1923">
        <v>23.0333333333333</v>
      </c>
      <c r="I1923">
        <v>0.108333333333333</v>
      </c>
      <c r="J1923">
        <v>-1</v>
      </c>
      <c r="K1923">
        <v>1922</v>
      </c>
      <c r="L1923">
        <v>0.386152044240861</v>
      </c>
    </row>
    <row r="1924" spans="1:12">
      <c r="A1924" s="1">
        <v>41871.0833333287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</v>
      </c>
      <c r="I1924">
        <v>0.108333333333333</v>
      </c>
      <c r="J1924">
        <v>-1</v>
      </c>
      <c r="K1924">
        <v>1923</v>
      </c>
      <c r="L1924">
        <v>0.15</v>
      </c>
    </row>
    <row r="1925" spans="1:12">
      <c r="A1925" s="1">
        <v>41871.1249999953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</v>
      </c>
      <c r="H1925">
        <v>22.875</v>
      </c>
      <c r="I1925">
        <v>0.1</v>
      </c>
      <c r="J1925">
        <v>-1</v>
      </c>
      <c r="K1925">
        <v>1924</v>
      </c>
      <c r="L1925">
        <v>0.1</v>
      </c>
    </row>
    <row r="1926" spans="1:12">
      <c r="A1926" s="1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0.1125</v>
      </c>
      <c r="H1926">
        <v>22.8266666666667</v>
      </c>
      <c r="I1926">
        <v>0.1</v>
      </c>
      <c r="J1926">
        <v>-1</v>
      </c>
      <c r="K1926">
        <v>1925</v>
      </c>
      <c r="L1926">
        <v>0.1125</v>
      </c>
    </row>
    <row r="1927" spans="1:12">
      <c r="A1927" s="1">
        <v>41871.2083333287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</v>
      </c>
      <c r="H1927">
        <v>22.9033333333333</v>
      </c>
      <c r="I1927">
        <v>0.108333333333333</v>
      </c>
      <c r="J1927">
        <v>-1</v>
      </c>
      <c r="K1927">
        <v>1926</v>
      </c>
      <c r="L1927">
        <v>4.04333333333333</v>
      </c>
    </row>
    <row r="1928" spans="1:12">
      <c r="A1928" s="1">
        <v>41871.2499999953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</v>
      </c>
      <c r="H1928">
        <v>22.99</v>
      </c>
      <c r="I1928">
        <v>0.108333333333333</v>
      </c>
      <c r="J1928">
        <v>-1</v>
      </c>
      <c r="K1928">
        <v>1927</v>
      </c>
      <c r="L1928">
        <v>21.2354838709677</v>
      </c>
    </row>
    <row r="1929" spans="1:12">
      <c r="A1929" s="1">
        <v>41871.291666662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</v>
      </c>
      <c r="H1929">
        <v>22.7383333333333</v>
      </c>
      <c r="I1929">
        <v>37.4666666666667</v>
      </c>
      <c r="J1929">
        <v>-1</v>
      </c>
      <c r="K1929">
        <v>1928</v>
      </c>
      <c r="L1929">
        <v>28.58</v>
      </c>
    </row>
    <row r="1930" spans="1:12">
      <c r="A1930" s="1">
        <v>41871.3333333287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</v>
      </c>
      <c r="I1930">
        <v>27.5083333333333</v>
      </c>
      <c r="J1930">
        <v>-1</v>
      </c>
      <c r="K1930">
        <v>1929</v>
      </c>
      <c r="L1930">
        <v>29.33</v>
      </c>
    </row>
    <row r="1931" spans="1:12">
      <c r="A1931" s="1">
        <v>41871.3749999953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45.0766666666667</v>
      </c>
      <c r="H1931">
        <v>23.02</v>
      </c>
      <c r="I1931">
        <v>24.65</v>
      </c>
      <c r="J1931">
        <v>-1</v>
      </c>
      <c r="K1931">
        <v>1930</v>
      </c>
      <c r="L1931">
        <v>45.0766666666667</v>
      </c>
    </row>
    <row r="1932" spans="1:12">
      <c r="A1932" s="1">
        <v>41871.416666662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</v>
      </c>
      <c r="H1932">
        <v>23.115</v>
      </c>
      <c r="I1932">
        <v>23.6</v>
      </c>
      <c r="J1932">
        <v>-1</v>
      </c>
      <c r="K1932">
        <v>1931</v>
      </c>
      <c r="L1932">
        <v>50.3833333333333</v>
      </c>
    </row>
    <row r="1933" spans="1:12">
      <c r="A1933" s="1">
        <v>41871.4583333287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40.1666666666667</v>
      </c>
      <c r="H1933">
        <v>23.3483333333333</v>
      </c>
      <c r="I1933">
        <v>23.625</v>
      </c>
      <c r="J1933">
        <v>-1</v>
      </c>
      <c r="K1933">
        <v>1932</v>
      </c>
      <c r="L1933">
        <v>40.1666666666667</v>
      </c>
    </row>
    <row r="1934" spans="1:12">
      <c r="A1934" s="1">
        <v>41871.4999999953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</v>
      </c>
      <c r="H1934">
        <v>23.21</v>
      </c>
      <c r="I1934">
        <v>23.2833333333333</v>
      </c>
      <c r="J1934">
        <v>-1</v>
      </c>
      <c r="K1934">
        <v>1933</v>
      </c>
      <c r="L1934">
        <v>76.1433333333333</v>
      </c>
    </row>
    <row r="1935" spans="1:12">
      <c r="A1935" s="1">
        <v>41871.541666662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102.686666666667</v>
      </c>
      <c r="H1935">
        <v>23.12</v>
      </c>
      <c r="I1935">
        <v>23.4166666666667</v>
      </c>
      <c r="J1935">
        <v>-1</v>
      </c>
      <c r="K1935">
        <v>1934</v>
      </c>
      <c r="L1935">
        <v>102.686666666667</v>
      </c>
    </row>
    <row r="1936" spans="1:12">
      <c r="A1936" s="1">
        <v>41871.5833333286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112.889655172414</v>
      </c>
      <c r="H1936">
        <v>22.6766666666667</v>
      </c>
      <c r="I1936">
        <v>21.9333333333333</v>
      </c>
      <c r="J1936">
        <v>-1</v>
      </c>
      <c r="K1936">
        <v>1935</v>
      </c>
      <c r="L1936">
        <v>112.889655172414</v>
      </c>
    </row>
    <row r="1937" spans="1:12">
      <c r="A1937" s="1">
        <v>41871.6249999953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</v>
      </c>
      <c r="H1937">
        <v>22.3066666666667</v>
      </c>
      <c r="I1937">
        <v>22.9583333333333</v>
      </c>
      <c r="J1937">
        <v>-1</v>
      </c>
      <c r="K1937">
        <v>1936</v>
      </c>
      <c r="L1937">
        <v>77.4966666666666</v>
      </c>
    </row>
    <row r="1938" spans="1:12">
      <c r="A1938" s="1">
        <v>41871.666666662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</v>
      </c>
      <c r="I1938">
        <v>24.9166666666667</v>
      </c>
      <c r="J1938">
        <v>-1</v>
      </c>
      <c r="K1938">
        <v>1937</v>
      </c>
      <c r="L1938">
        <v>45.11</v>
      </c>
    </row>
    <row r="1939" spans="1:12">
      <c r="A1939" s="1">
        <v>41871.7083333286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11.3466666666667</v>
      </c>
      <c r="H1939">
        <v>21.9966666666666</v>
      </c>
      <c r="I1939">
        <v>24.6909090909091</v>
      </c>
      <c r="J1939">
        <v>-1</v>
      </c>
      <c r="K1939">
        <v>1938</v>
      </c>
      <c r="L1939">
        <v>11.3466666666667</v>
      </c>
    </row>
    <row r="1940" spans="1:12">
      <c r="A1940" s="1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21.8016666666667</v>
      </c>
      <c r="I1940">
        <v>19.85</v>
      </c>
      <c r="J1940">
        <v>-1</v>
      </c>
      <c r="K1940">
        <v>1939</v>
      </c>
      <c r="L1940">
        <v>1.40625</v>
      </c>
    </row>
    <row r="1941" spans="1:12">
      <c r="A1941" s="1">
        <v>41871.791666662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s">
        <v>241</v>
      </c>
      <c r="H1941">
        <v>25.4466666666667</v>
      </c>
      <c r="I1941">
        <v>23.1916666666667</v>
      </c>
      <c r="J1941">
        <v>-1</v>
      </c>
      <c r="K1941">
        <v>1940</v>
      </c>
      <c r="L1941">
        <v>0.660020608382677</v>
      </c>
    </row>
    <row r="1942" spans="1:12">
      <c r="A1942" s="1">
        <v>41871.8333333286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s">
        <v>241</v>
      </c>
      <c r="H1942">
        <v>23.3133333333333</v>
      </c>
      <c r="I1942">
        <v>18.5</v>
      </c>
      <c r="J1942">
        <v>-1</v>
      </c>
      <c r="K1942">
        <v>1941</v>
      </c>
      <c r="L1942">
        <v>0.538337314859054</v>
      </c>
    </row>
    <row r="1943" spans="1:12">
      <c r="A1943" s="1">
        <v>41871.8749999953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s">
        <v>241</v>
      </c>
      <c r="H1943">
        <v>33.395</v>
      </c>
      <c r="I1943">
        <v>23.2666666666667</v>
      </c>
      <c r="J1943">
        <v>-1</v>
      </c>
      <c r="K1943">
        <v>1942</v>
      </c>
      <c r="L1943">
        <v>0.549610016420361</v>
      </c>
    </row>
    <row r="1944" spans="1:12">
      <c r="A1944" s="1">
        <v>41871.916666662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s">
        <v>241</v>
      </c>
      <c r="H1944">
        <v>27.45</v>
      </c>
      <c r="I1944">
        <v>1.51666666666667</v>
      </c>
      <c r="J1944">
        <v>-1</v>
      </c>
      <c r="K1944">
        <v>1943</v>
      </c>
      <c r="L1944">
        <v>0.594273261859469</v>
      </c>
    </row>
    <row r="1945" spans="1:12">
      <c r="A1945" s="1">
        <v>41871.9583333286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s">
        <v>241</v>
      </c>
      <c r="H1945">
        <v>25.8183333333333</v>
      </c>
      <c r="I1945">
        <v>0.1</v>
      </c>
      <c r="J1945">
        <v>-1</v>
      </c>
      <c r="K1945">
        <v>1944</v>
      </c>
      <c r="L1945">
        <v>0.424779055099252</v>
      </c>
    </row>
    <row r="1946" spans="1:12">
      <c r="A1946" s="1">
        <v>41871.9999999953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s">
        <v>241</v>
      </c>
      <c r="H1946">
        <v>23.5033333333333</v>
      </c>
      <c r="I1946">
        <v>0.1</v>
      </c>
      <c r="J1946">
        <v>-1</v>
      </c>
      <c r="K1946">
        <v>1945</v>
      </c>
      <c r="L1946">
        <v>0.349460884624169</v>
      </c>
    </row>
    <row r="1947" spans="1:12">
      <c r="A1947" s="1">
        <v>41872.0416666619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s">
        <v>241</v>
      </c>
      <c r="H1947">
        <v>24.3316666666667</v>
      </c>
      <c r="I1947">
        <v>0.1</v>
      </c>
      <c r="J1947">
        <v>0</v>
      </c>
      <c r="K1947">
        <v>1946</v>
      </c>
      <c r="L1947">
        <v>0.386152044240861</v>
      </c>
    </row>
    <row r="1948" spans="1:12">
      <c r="A1948" s="1">
        <v>41872.0833333286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s">
        <v>241</v>
      </c>
      <c r="H1948">
        <v>22.6166666666667</v>
      </c>
      <c r="I1948">
        <v>0.1</v>
      </c>
      <c r="J1948">
        <v>0</v>
      </c>
      <c r="K1948">
        <v>1947</v>
      </c>
      <c r="L1948">
        <v>0.360825464179156</v>
      </c>
    </row>
    <row r="1949" spans="1:12">
      <c r="A1949" s="1">
        <v>41872.1249999953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s">
        <v>241</v>
      </c>
      <c r="H1949">
        <v>21.4066666666667</v>
      </c>
      <c r="I1949">
        <v>0.1</v>
      </c>
      <c r="J1949">
        <v>0</v>
      </c>
      <c r="K1949">
        <v>1948</v>
      </c>
      <c r="L1949">
        <v>0.357045018207173</v>
      </c>
    </row>
    <row r="1950" spans="1:12">
      <c r="A1950" s="1">
        <v>41872.1666666619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s">
        <v>241</v>
      </c>
      <c r="H1950">
        <v>21.0166666666667</v>
      </c>
      <c r="I1950">
        <v>0.1</v>
      </c>
      <c r="J1950">
        <v>0</v>
      </c>
      <c r="K1950">
        <v>1949</v>
      </c>
      <c r="L1950">
        <v>1.02446706828525</v>
      </c>
    </row>
    <row r="1951" spans="1:12">
      <c r="A1951" s="1">
        <v>41872.2083333286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14.3291666666667</v>
      </c>
      <c r="H1951">
        <v>21.7366666666667</v>
      </c>
      <c r="I1951">
        <v>0.1</v>
      </c>
      <c r="J1951">
        <v>0</v>
      </c>
      <c r="K1951">
        <v>1950</v>
      </c>
      <c r="L1951">
        <v>14.3291666666667</v>
      </c>
    </row>
    <row r="1952" spans="1:12">
      <c r="A1952" s="1">
        <v>41872.2499999953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</v>
      </c>
      <c r="H1952">
        <v>25.765</v>
      </c>
      <c r="I1952">
        <v>0.108333333333333</v>
      </c>
      <c r="J1952">
        <v>0</v>
      </c>
      <c r="K1952">
        <v>1951</v>
      </c>
      <c r="L1952">
        <v>120.203333333333</v>
      </c>
    </row>
    <row r="1953" spans="1:12">
      <c r="A1953" s="1">
        <v>41872.2916666619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</v>
      </c>
      <c r="H1953">
        <v>28.8416666666667</v>
      </c>
      <c r="I1953">
        <v>36.2</v>
      </c>
      <c r="J1953">
        <v>0</v>
      </c>
      <c r="K1953">
        <v>1952</v>
      </c>
      <c r="L1953">
        <v>309.113333333333</v>
      </c>
    </row>
    <row r="1954" spans="1:12">
      <c r="A1954" s="1">
        <v>41872.3333333286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</v>
      </c>
      <c r="H1954">
        <v>36.8633333333333</v>
      </c>
      <c r="I1954">
        <v>24.475</v>
      </c>
      <c r="J1954">
        <v>0</v>
      </c>
      <c r="K1954">
        <v>1953</v>
      </c>
      <c r="L1954">
        <v>414.190322580645</v>
      </c>
    </row>
    <row r="1955" spans="1:12">
      <c r="A1955" s="1">
        <v>41872.3749999953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</v>
      </c>
      <c r="H1955">
        <v>37.39</v>
      </c>
      <c r="I1955">
        <v>24.7166666666667</v>
      </c>
      <c r="J1955">
        <v>0</v>
      </c>
      <c r="K1955">
        <v>1954</v>
      </c>
      <c r="L1955">
        <v>731.81</v>
      </c>
    </row>
    <row r="1956" spans="1:12">
      <c r="A1956" s="1">
        <v>41872.4166666619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848.335483870968</v>
      </c>
      <c r="H1956">
        <v>35.975</v>
      </c>
      <c r="I1956">
        <v>23.2083333333333</v>
      </c>
      <c r="J1956">
        <v>0</v>
      </c>
      <c r="K1956">
        <v>1955</v>
      </c>
      <c r="L1956">
        <v>848.335483870968</v>
      </c>
    </row>
    <row r="1957" spans="1:12">
      <c r="A1957" s="1">
        <v>41872.4583333286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</v>
      </c>
      <c r="H1957">
        <v>35.4616666666667</v>
      </c>
      <c r="I1957">
        <v>18.3166666666667</v>
      </c>
      <c r="J1957">
        <v>0</v>
      </c>
      <c r="K1957">
        <v>1956</v>
      </c>
      <c r="L1957">
        <v>922.058064516129</v>
      </c>
    </row>
    <row r="1958" spans="1:12">
      <c r="A1958" s="1">
        <v>41872.4999999953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</v>
      </c>
      <c r="H1958">
        <v>35.0333333333333</v>
      </c>
      <c r="I1958">
        <v>24.6083333333333</v>
      </c>
      <c r="J1958">
        <v>0</v>
      </c>
      <c r="K1958">
        <v>1957</v>
      </c>
      <c r="L1958">
        <v>578.533333333333</v>
      </c>
    </row>
    <row r="1959" spans="1:12">
      <c r="A1959" s="1">
        <v>41872.5416666619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</v>
      </c>
      <c r="H1959">
        <v>34.8183333333333</v>
      </c>
      <c r="I1959">
        <v>18.0416666666667</v>
      </c>
      <c r="J1959">
        <v>0</v>
      </c>
      <c r="K1959">
        <v>1958</v>
      </c>
      <c r="L1959">
        <v>429.464516129032</v>
      </c>
    </row>
    <row r="1960" spans="1:12">
      <c r="A1960" s="1">
        <v>41872.5833333286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376.56</v>
      </c>
      <c r="H1960">
        <v>33.9066666666667</v>
      </c>
      <c r="I1960">
        <v>21.4166666666667</v>
      </c>
      <c r="J1960">
        <v>0</v>
      </c>
      <c r="K1960">
        <v>1959</v>
      </c>
      <c r="L1960">
        <v>376.56</v>
      </c>
    </row>
    <row r="1961" spans="1:12">
      <c r="A1961" s="1">
        <v>41872.6249999952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</v>
      </c>
      <c r="H1961">
        <v>34.575</v>
      </c>
      <c r="I1961">
        <v>25.0583333333333</v>
      </c>
      <c r="J1961">
        <v>0</v>
      </c>
      <c r="K1961">
        <v>1960</v>
      </c>
      <c r="L1961">
        <v>116.453333333333</v>
      </c>
    </row>
    <row r="1962" spans="1:12">
      <c r="A1962" s="1">
        <v>41872.6666666619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</v>
      </c>
      <c r="H1962">
        <v>33.1733333333333</v>
      </c>
      <c r="I1962">
        <v>24.5</v>
      </c>
      <c r="J1962">
        <v>0</v>
      </c>
      <c r="K1962">
        <v>1961</v>
      </c>
      <c r="L1962">
        <v>59.5033333333333</v>
      </c>
    </row>
    <row r="1963" spans="1:12">
      <c r="A1963" s="1">
        <v>41872.7083333286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</v>
      </c>
      <c r="H1963">
        <v>32.1762711864407</v>
      </c>
      <c r="I1963">
        <v>24.9</v>
      </c>
      <c r="J1963">
        <v>0</v>
      </c>
      <c r="K1963">
        <v>1962</v>
      </c>
      <c r="L1963">
        <v>23.7533333333333</v>
      </c>
    </row>
    <row r="1964" spans="1:12">
      <c r="A1964" s="1">
        <v>41872.7499999952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5.18571428571429</v>
      </c>
      <c r="H1964">
        <v>31.0183333333333</v>
      </c>
      <c r="I1964">
        <v>24.7666666666667</v>
      </c>
      <c r="J1964">
        <v>0</v>
      </c>
      <c r="K1964">
        <v>1963</v>
      </c>
      <c r="L1964">
        <v>5.18571428571429</v>
      </c>
    </row>
    <row r="1965" spans="1:12">
      <c r="A1965" s="1">
        <v>41872.7916666619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s">
        <v>241</v>
      </c>
      <c r="H1965">
        <v>29.0933333333334</v>
      </c>
      <c r="I1965">
        <v>23.3833333333333</v>
      </c>
      <c r="J1965">
        <v>0</v>
      </c>
      <c r="K1965">
        <v>1964</v>
      </c>
      <c r="L1965">
        <v>0.660020608382677</v>
      </c>
    </row>
    <row r="1966" spans="1:12">
      <c r="A1966" s="1">
        <v>41872.8333333286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s">
        <v>241</v>
      </c>
      <c r="H1966">
        <v>27.5683333333333</v>
      </c>
      <c r="I1966">
        <v>19.8</v>
      </c>
      <c r="J1966">
        <v>0</v>
      </c>
      <c r="K1966">
        <v>1965</v>
      </c>
      <c r="L1966">
        <v>0.538337314859054</v>
      </c>
    </row>
    <row r="1967" spans="1:12">
      <c r="A1967" s="1">
        <v>41872.8749999952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s">
        <v>241</v>
      </c>
      <c r="H1967">
        <v>26.9266666666667</v>
      </c>
      <c r="I1967">
        <v>24.8333333333333</v>
      </c>
      <c r="J1967">
        <v>0</v>
      </c>
      <c r="K1967">
        <v>1966</v>
      </c>
      <c r="L1967">
        <v>0.549610016420361</v>
      </c>
    </row>
    <row r="1968" spans="1:12">
      <c r="A1968" s="1">
        <v>41872.9166666619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s">
        <v>241</v>
      </c>
      <c r="H1968">
        <v>27.1433333333333</v>
      </c>
      <c r="I1968">
        <v>1.51666666666667</v>
      </c>
      <c r="J1968">
        <v>0</v>
      </c>
      <c r="K1968">
        <v>1967</v>
      </c>
      <c r="L1968">
        <v>0.594273261859469</v>
      </c>
    </row>
    <row r="1969" spans="1:12">
      <c r="A1969" s="1">
        <v>41872.9583333286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s">
        <v>241</v>
      </c>
      <c r="H1969">
        <v>26.9516666666667</v>
      </c>
      <c r="I1969">
        <v>0.108333333333333</v>
      </c>
      <c r="J1969">
        <v>0</v>
      </c>
      <c r="K1969">
        <v>1968</v>
      </c>
      <c r="L1969">
        <v>0.424779055099252</v>
      </c>
    </row>
    <row r="1970" spans="1:12">
      <c r="A1970" s="1">
        <v>41872.9999999952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s">
        <v>241</v>
      </c>
      <c r="H1970">
        <v>27.4466666666667</v>
      </c>
      <c r="I1970">
        <v>0.1</v>
      </c>
      <c r="J1970">
        <v>0</v>
      </c>
      <c r="K1970">
        <v>1969</v>
      </c>
      <c r="L1970">
        <v>0.349460884624169</v>
      </c>
    </row>
    <row r="1971" spans="1:12">
      <c r="A1971" s="1">
        <v>41873.0416666619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s">
        <v>241</v>
      </c>
      <c r="H1971">
        <v>27.8416666666667</v>
      </c>
      <c r="I1971">
        <v>0.1</v>
      </c>
      <c r="J1971">
        <v>-1</v>
      </c>
      <c r="K1971">
        <v>1970</v>
      </c>
      <c r="L1971">
        <v>0.386152044240861</v>
      </c>
    </row>
    <row r="1972" spans="1:12">
      <c r="A1972" s="1">
        <v>41873.0833333286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s">
        <v>241</v>
      </c>
      <c r="H1972">
        <v>27.0316666666666</v>
      </c>
      <c r="I1972">
        <v>0.1</v>
      </c>
      <c r="J1972">
        <v>-1</v>
      </c>
      <c r="K1972">
        <v>1971</v>
      </c>
      <c r="L1972">
        <v>0.360825464179156</v>
      </c>
    </row>
    <row r="1973" spans="1:12">
      <c r="A1973" s="1">
        <v>41873.1249999952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s">
        <v>241</v>
      </c>
      <c r="H1973">
        <v>27.5316666666667</v>
      </c>
      <c r="I1973">
        <v>0.1</v>
      </c>
      <c r="J1973">
        <v>-1</v>
      </c>
      <c r="K1973">
        <v>1972</v>
      </c>
      <c r="L1973">
        <v>0.357045018207173</v>
      </c>
    </row>
    <row r="1974" spans="1:12">
      <c r="A1974" s="1">
        <v>41873.1666666619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s">
        <v>241</v>
      </c>
      <c r="H1974">
        <v>27.8033333333333</v>
      </c>
      <c r="I1974">
        <v>0.1</v>
      </c>
      <c r="J1974">
        <v>-1</v>
      </c>
      <c r="K1974">
        <v>1973</v>
      </c>
      <c r="L1974">
        <v>1.02446706828525</v>
      </c>
    </row>
    <row r="1975" spans="1:12">
      <c r="A1975" s="1">
        <v>41873.2083333285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</v>
      </c>
      <c r="H1975">
        <v>27.8016666666667</v>
      </c>
      <c r="I1975">
        <v>0.1</v>
      </c>
      <c r="J1975">
        <v>-1</v>
      </c>
      <c r="K1975">
        <v>1974</v>
      </c>
      <c r="L1975">
        <v>16.0681818181818</v>
      </c>
    </row>
    <row r="1976" spans="1:12">
      <c r="A1976" s="1">
        <v>41873.2499999952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66.6</v>
      </c>
      <c r="H1976">
        <v>27.305</v>
      </c>
      <c r="I1976">
        <v>0.1</v>
      </c>
      <c r="J1976">
        <v>-1</v>
      </c>
      <c r="K1976">
        <v>1975</v>
      </c>
      <c r="L1976">
        <v>66.6</v>
      </c>
    </row>
    <row r="1977" spans="1:12">
      <c r="A1977" s="1">
        <v>41873.2916666619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178.566666666667</v>
      </c>
      <c r="H1977">
        <v>27.58</v>
      </c>
      <c r="I1977">
        <v>37.25</v>
      </c>
      <c r="J1977">
        <v>-1</v>
      </c>
      <c r="K1977">
        <v>1976</v>
      </c>
      <c r="L1977">
        <v>178.566666666667</v>
      </c>
    </row>
    <row r="1978" spans="1:12">
      <c r="A1978" s="1">
        <v>41873.3333333285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</v>
      </c>
      <c r="H1978">
        <v>27.56</v>
      </c>
      <c r="I1978">
        <v>24.7666666666667</v>
      </c>
      <c r="J1978">
        <v>-1</v>
      </c>
      <c r="K1978">
        <v>1977</v>
      </c>
      <c r="L1978">
        <v>219.273333333333</v>
      </c>
    </row>
    <row r="1979" spans="1:12">
      <c r="A1979" s="1">
        <v>41873.3749999952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</v>
      </c>
      <c r="H1979">
        <v>29.3983333333333</v>
      </c>
      <c r="I1979">
        <v>22.9916666666667</v>
      </c>
      <c r="J1979">
        <v>-1</v>
      </c>
      <c r="K1979">
        <v>1978</v>
      </c>
      <c r="L1979">
        <v>444.033333333333</v>
      </c>
    </row>
    <row r="1980" spans="1:12">
      <c r="A1980" s="1">
        <v>41873.4166666619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</v>
      </c>
      <c r="H1980">
        <v>30.4266666666667</v>
      </c>
      <c r="I1980">
        <v>27.6166666666667</v>
      </c>
      <c r="J1980">
        <v>-1</v>
      </c>
      <c r="K1980">
        <v>1979</v>
      </c>
      <c r="L1980">
        <v>579.693333333333</v>
      </c>
    </row>
    <row r="1981" spans="1:12">
      <c r="A1981" s="1">
        <v>41873.4583333285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</v>
      </c>
      <c r="H1981">
        <v>31.2416666666667</v>
      </c>
      <c r="I1981">
        <v>27.625</v>
      </c>
      <c r="J1981">
        <v>-1</v>
      </c>
      <c r="K1981">
        <v>1980</v>
      </c>
      <c r="L1981">
        <v>474.983333333333</v>
      </c>
    </row>
    <row r="1982" spans="1:12">
      <c r="A1982" s="1">
        <v>41873.4999999952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325.716666666667</v>
      </c>
      <c r="H1982">
        <v>31.2983333333333</v>
      </c>
      <c r="I1982">
        <v>27.6833333333333</v>
      </c>
      <c r="J1982">
        <v>-1</v>
      </c>
      <c r="K1982">
        <v>1981</v>
      </c>
      <c r="L1982">
        <v>325.716666666667</v>
      </c>
    </row>
    <row r="1983" spans="1:12">
      <c r="A1983" s="1">
        <v>41873.5416666619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420.416666666667</v>
      </c>
      <c r="H1983">
        <v>30.7866666666667</v>
      </c>
      <c r="I1983">
        <v>27.75</v>
      </c>
      <c r="J1983">
        <v>-1</v>
      </c>
      <c r="K1983">
        <v>1982</v>
      </c>
      <c r="L1983">
        <v>420.416666666667</v>
      </c>
    </row>
    <row r="1984" spans="1:12">
      <c r="A1984" s="1">
        <v>41873.5833333285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456.92</v>
      </c>
      <c r="H1984">
        <v>30.0916666666667</v>
      </c>
      <c r="I1984">
        <v>27.8083333333333</v>
      </c>
      <c r="J1984">
        <v>-1</v>
      </c>
      <c r="K1984">
        <v>1983</v>
      </c>
      <c r="L1984">
        <v>456.92</v>
      </c>
    </row>
    <row r="1985" spans="1:12">
      <c r="A1985" s="1">
        <v>41873.6249999952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305.056666666667</v>
      </c>
      <c r="H1985">
        <v>29.7483333333333</v>
      </c>
      <c r="I1985">
        <v>27.8</v>
      </c>
      <c r="J1985">
        <v>-1</v>
      </c>
      <c r="K1985">
        <v>1984</v>
      </c>
      <c r="L1985">
        <v>305.056666666667</v>
      </c>
    </row>
    <row r="1986" spans="1:12">
      <c r="A1986" s="1">
        <v>41873.6666666619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107.166666666667</v>
      </c>
      <c r="H1986">
        <v>28.73</v>
      </c>
      <c r="I1986">
        <v>27.8166666666667</v>
      </c>
      <c r="J1986">
        <v>-1</v>
      </c>
      <c r="K1986">
        <v>1985</v>
      </c>
      <c r="L1986">
        <v>107.166666666667</v>
      </c>
    </row>
    <row r="1987" spans="1:12">
      <c r="A1987" s="1">
        <v>41873.7083333285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49.9666666666667</v>
      </c>
      <c r="H1987">
        <v>28.09</v>
      </c>
      <c r="I1987">
        <v>25.3416666666667</v>
      </c>
      <c r="J1987">
        <v>-1</v>
      </c>
      <c r="K1987">
        <v>1986</v>
      </c>
      <c r="L1987">
        <v>49.9666666666667</v>
      </c>
    </row>
    <row r="1988" spans="1:12">
      <c r="A1988" s="1">
        <v>41873.7499999952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3.55714285714286</v>
      </c>
      <c r="H1988">
        <v>27.3683333333333</v>
      </c>
      <c r="I1988">
        <v>25.3416666666667</v>
      </c>
      <c r="J1988">
        <v>-1</v>
      </c>
      <c r="K1988">
        <v>1987</v>
      </c>
      <c r="L1988">
        <v>3.55714285714286</v>
      </c>
    </row>
    <row r="1989" spans="1:12">
      <c r="A1989" s="1">
        <v>41873.7916666618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s">
        <v>241</v>
      </c>
      <c r="H1989">
        <v>27.1316666666667</v>
      </c>
      <c r="I1989">
        <v>25.3166666666667</v>
      </c>
      <c r="J1989">
        <v>-1</v>
      </c>
      <c r="K1989">
        <v>1988</v>
      </c>
      <c r="L1989">
        <v>0.660020608382677</v>
      </c>
    </row>
    <row r="1990" spans="1:12">
      <c r="A1990" s="1">
        <v>41873.8333333285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s">
        <v>241</v>
      </c>
      <c r="H1990">
        <v>26.87</v>
      </c>
      <c r="I1990">
        <v>25.3166666666667</v>
      </c>
      <c r="J1990">
        <v>-1</v>
      </c>
      <c r="K1990">
        <v>1989</v>
      </c>
      <c r="L1990">
        <v>0.538337314859054</v>
      </c>
    </row>
    <row r="1991" spans="1:12">
      <c r="A1991" s="1">
        <v>41873.8749999952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s">
        <v>241</v>
      </c>
      <c r="H1991">
        <v>26.6016666666667</v>
      </c>
      <c r="I1991">
        <v>21.95</v>
      </c>
      <c r="J1991">
        <v>-1</v>
      </c>
      <c r="K1991">
        <v>1990</v>
      </c>
      <c r="L1991">
        <v>0.549610016420361</v>
      </c>
    </row>
    <row r="1992" spans="1:12">
      <c r="A1992" s="1">
        <v>41873.9166666618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s">
        <v>241</v>
      </c>
      <c r="H1992">
        <v>26.5366666666666</v>
      </c>
      <c r="I1992">
        <v>1.51666666666667</v>
      </c>
      <c r="J1992">
        <v>-1</v>
      </c>
      <c r="K1992">
        <v>1991</v>
      </c>
      <c r="L1992">
        <v>0.594273261859469</v>
      </c>
    </row>
    <row r="1993" spans="1:12">
      <c r="A1993" s="1">
        <v>41873.9583333285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s">
        <v>241</v>
      </c>
      <c r="H1993">
        <v>26.5883333333333</v>
      </c>
      <c r="I1993">
        <v>0.1</v>
      </c>
      <c r="J1993">
        <v>-1</v>
      </c>
      <c r="K1993">
        <v>1992</v>
      </c>
      <c r="L1993">
        <v>0.424779055099252</v>
      </c>
    </row>
    <row r="1994" spans="1:12">
      <c r="A1994" s="1">
        <v>41873.9999999952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s">
        <v>241</v>
      </c>
      <c r="H1994">
        <v>26.3933333333333</v>
      </c>
      <c r="I1994">
        <v>0.1</v>
      </c>
      <c r="J1994">
        <v>-1</v>
      </c>
      <c r="K1994">
        <v>1993</v>
      </c>
      <c r="L1994">
        <v>0.349460884624169</v>
      </c>
    </row>
    <row r="1995" spans="1:12">
      <c r="A1995" s="1">
        <v>41874.0416666618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s">
        <v>241</v>
      </c>
      <c r="H1995">
        <v>26.2216666666667</v>
      </c>
      <c r="I1995">
        <v>0.1</v>
      </c>
      <c r="J1995">
        <v>-1</v>
      </c>
      <c r="K1995">
        <v>1994</v>
      </c>
      <c r="L1995">
        <v>0.386152044240861</v>
      </c>
    </row>
    <row r="1996" spans="1:12">
      <c r="A1996" s="1">
        <v>41874.0833333285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s">
        <v>241</v>
      </c>
      <c r="H1996">
        <v>26.195</v>
      </c>
      <c r="I1996">
        <v>0.1</v>
      </c>
      <c r="J1996">
        <v>-1</v>
      </c>
      <c r="K1996">
        <v>1995</v>
      </c>
      <c r="L1996">
        <v>0.360825464179156</v>
      </c>
    </row>
    <row r="1997" spans="1:12">
      <c r="A1997" s="1">
        <v>41874.1249999952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s">
        <v>241</v>
      </c>
      <c r="H1997">
        <v>26.1983333333334</v>
      </c>
      <c r="I1997">
        <v>0.108333333333333</v>
      </c>
      <c r="J1997">
        <v>-1</v>
      </c>
      <c r="K1997">
        <v>1996</v>
      </c>
      <c r="L1997">
        <v>0.357045018207173</v>
      </c>
    </row>
    <row r="1998" spans="1:12">
      <c r="A1998" s="1">
        <v>41874.1666666618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s">
        <v>241</v>
      </c>
      <c r="H1998">
        <v>25.94</v>
      </c>
      <c r="I1998">
        <v>0.1</v>
      </c>
      <c r="J1998">
        <v>-1</v>
      </c>
      <c r="K1998">
        <v>1997</v>
      </c>
      <c r="L1998">
        <v>1.02446706828525</v>
      </c>
    </row>
    <row r="1999" spans="1:12">
      <c r="A1999" s="1">
        <v>41874.2083333285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4.385</v>
      </c>
      <c r="H1999">
        <v>26.0583333333333</v>
      </c>
      <c r="I1999">
        <v>0.1</v>
      </c>
      <c r="J1999">
        <v>-1</v>
      </c>
      <c r="K1999">
        <v>1998</v>
      </c>
      <c r="L1999">
        <v>4.385</v>
      </c>
    </row>
    <row r="2000" spans="1:12">
      <c r="A2000" s="1">
        <v>41874.2499999952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</v>
      </c>
      <c r="H2000">
        <v>26.5166666666667</v>
      </c>
      <c r="I2000">
        <v>0.108333333333333</v>
      </c>
      <c r="J2000">
        <v>-1</v>
      </c>
      <c r="K2000">
        <v>1999</v>
      </c>
      <c r="L2000">
        <v>25.04</v>
      </c>
    </row>
    <row r="2001" spans="1:12">
      <c r="A2001" s="1">
        <v>41874.2916666618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</v>
      </c>
      <c r="H2001">
        <v>27.715</v>
      </c>
      <c r="I2001">
        <v>0.108333333333333</v>
      </c>
      <c r="J2001">
        <v>-1</v>
      </c>
      <c r="K2001">
        <v>2000</v>
      </c>
      <c r="L2001">
        <v>97.0333333333333</v>
      </c>
    </row>
    <row r="2002" spans="1:12">
      <c r="A2002" s="1">
        <v>41874.3333333285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</v>
      </c>
      <c r="H2002">
        <v>28.0616666666667</v>
      </c>
      <c r="I2002">
        <v>39.475</v>
      </c>
      <c r="J2002">
        <v>-1</v>
      </c>
      <c r="K2002">
        <v>2001</v>
      </c>
      <c r="L2002">
        <v>139.86</v>
      </c>
    </row>
    <row r="2003" spans="1:12">
      <c r="A2003" s="1">
        <v>41874.3749999951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</v>
      </c>
      <c r="H2003">
        <v>28.9516666666667</v>
      </c>
      <c r="I2003">
        <v>23.525</v>
      </c>
      <c r="J2003">
        <v>-1</v>
      </c>
      <c r="K2003">
        <v>2002</v>
      </c>
      <c r="L2003">
        <v>331.073333333333</v>
      </c>
    </row>
    <row r="2004" spans="1:12">
      <c r="A2004" s="1">
        <v>41874.4166666618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678.446666666667</v>
      </c>
      <c r="H2004">
        <v>30.8383333333333</v>
      </c>
      <c r="I2004">
        <v>20.1083333333333</v>
      </c>
      <c r="J2004">
        <v>-1</v>
      </c>
      <c r="K2004">
        <v>2003</v>
      </c>
      <c r="L2004">
        <v>678.446666666667</v>
      </c>
    </row>
    <row r="2005" spans="1:12">
      <c r="A2005" s="1">
        <v>41874.4583333285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624.74</v>
      </c>
      <c r="H2005">
        <v>32.9566666666667</v>
      </c>
      <c r="I2005">
        <v>20.15</v>
      </c>
      <c r="J2005">
        <v>-1</v>
      </c>
      <c r="K2005">
        <v>2004</v>
      </c>
      <c r="L2005">
        <v>624.74</v>
      </c>
    </row>
    <row r="2006" spans="1:12">
      <c r="A2006" s="1">
        <v>41874.4999999951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</v>
      </c>
      <c r="H2006">
        <v>32.6166666666667</v>
      </c>
      <c r="I2006">
        <v>24.7583333333333</v>
      </c>
      <c r="J2006">
        <v>-1</v>
      </c>
      <c r="K2006">
        <v>2005</v>
      </c>
      <c r="L2006">
        <v>262.663333333333</v>
      </c>
    </row>
    <row r="2007" spans="1:12">
      <c r="A2007" s="1">
        <v>41874.5416666618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</v>
      </c>
      <c r="H2007">
        <v>26.865</v>
      </c>
      <c r="I2007">
        <v>24.975</v>
      </c>
      <c r="J2007">
        <v>-1</v>
      </c>
      <c r="K2007">
        <v>2006</v>
      </c>
      <c r="L2007">
        <v>713.463333333333</v>
      </c>
    </row>
    <row r="2008" spans="1:12">
      <c r="A2008" s="1">
        <v>41874.5833333285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402.666666666667</v>
      </c>
      <c r="H2008">
        <v>28.4016666666667</v>
      </c>
      <c r="I2008">
        <v>23.1833333333333</v>
      </c>
      <c r="J2008">
        <v>-1</v>
      </c>
      <c r="K2008">
        <v>2007</v>
      </c>
      <c r="L2008">
        <v>402.666666666667</v>
      </c>
    </row>
    <row r="2009" spans="1:12">
      <c r="A2009" s="1">
        <v>41874.6249999951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</v>
      </c>
      <c r="H2009">
        <v>30.8016666666667</v>
      </c>
      <c r="I2009">
        <v>27.8083333333333</v>
      </c>
      <c r="J2009">
        <v>-1</v>
      </c>
      <c r="K2009">
        <v>2008</v>
      </c>
      <c r="L2009">
        <v>403.17</v>
      </c>
    </row>
    <row r="2010" spans="1:12">
      <c r="A2010" s="1">
        <v>41874.6666666618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</v>
      </c>
      <c r="H2010">
        <v>30.9333333333333</v>
      </c>
      <c r="I2010">
        <v>26.2166666666667</v>
      </c>
      <c r="J2010">
        <v>-1</v>
      </c>
      <c r="K2010">
        <v>2009</v>
      </c>
      <c r="L2010">
        <v>92.9433333333333</v>
      </c>
    </row>
    <row r="2011" spans="1:12">
      <c r="A2011" s="1">
        <v>41874.7083333285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40.03</v>
      </c>
      <c r="H2011">
        <v>30.0883333333333</v>
      </c>
      <c r="I2011">
        <v>27.0166666666667</v>
      </c>
      <c r="J2011">
        <v>-1</v>
      </c>
      <c r="K2011">
        <v>2010</v>
      </c>
      <c r="L2011">
        <v>40.03</v>
      </c>
    </row>
    <row r="2012" spans="1:12">
      <c r="A2012" s="1">
        <v>41874.7499999951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</v>
      </c>
      <c r="H2012">
        <v>29.4266666666667</v>
      </c>
      <c r="I2012">
        <v>25.3583333333333</v>
      </c>
      <c r="J2012">
        <v>-1</v>
      </c>
      <c r="K2012">
        <v>2011</v>
      </c>
      <c r="L2012">
        <v>9.11428571428571</v>
      </c>
    </row>
    <row r="2013" spans="1:12">
      <c r="A2013" s="1">
        <v>41874.7916666618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s">
        <v>241</v>
      </c>
      <c r="H2013">
        <v>29.1666666666667</v>
      </c>
      <c r="I2013">
        <v>28.725</v>
      </c>
      <c r="J2013">
        <v>-1</v>
      </c>
      <c r="K2013">
        <v>2012</v>
      </c>
      <c r="L2013">
        <v>0.660020608382677</v>
      </c>
    </row>
    <row r="2014" spans="1:12">
      <c r="A2014" s="1">
        <v>41874.8333333285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s">
        <v>241</v>
      </c>
      <c r="H2014">
        <v>28.9033333333333</v>
      </c>
      <c r="I2014">
        <v>25.0666666666667</v>
      </c>
      <c r="J2014">
        <v>-1</v>
      </c>
      <c r="K2014">
        <v>2013</v>
      </c>
      <c r="L2014">
        <v>0.538337314859054</v>
      </c>
    </row>
    <row r="2015" spans="1:12">
      <c r="A2015" s="1">
        <v>41874.8749999951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s">
        <v>241</v>
      </c>
      <c r="H2015">
        <v>28.5583333333333</v>
      </c>
      <c r="I2015">
        <v>1.525</v>
      </c>
      <c r="J2015">
        <v>-1</v>
      </c>
      <c r="K2015">
        <v>2014</v>
      </c>
      <c r="L2015">
        <v>0.549610016420361</v>
      </c>
    </row>
    <row r="2016" spans="1:12">
      <c r="A2016" s="1">
        <v>41874.9166666618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s">
        <v>241</v>
      </c>
      <c r="H2016">
        <v>28.4116666666667</v>
      </c>
      <c r="I2016">
        <v>0.1</v>
      </c>
      <c r="J2016">
        <v>-1</v>
      </c>
      <c r="K2016">
        <v>2015</v>
      </c>
      <c r="L2016">
        <v>0.594273261859469</v>
      </c>
    </row>
    <row r="2017" spans="1:12">
      <c r="A2017" s="1">
        <v>41874.9583333284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s">
        <v>241</v>
      </c>
      <c r="H2017">
        <v>28.0283333333334</v>
      </c>
      <c r="I2017">
        <v>0.1</v>
      </c>
      <c r="J2017">
        <v>-1</v>
      </c>
      <c r="K2017">
        <v>2016</v>
      </c>
      <c r="L2017">
        <v>0.424779055099252</v>
      </c>
    </row>
    <row r="2018" spans="1:12">
      <c r="A2018" s="1">
        <v>41874.9999999951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s">
        <v>241</v>
      </c>
      <c r="H2018">
        <v>28.0883333333333</v>
      </c>
      <c r="I2018">
        <v>0.108333333333333</v>
      </c>
      <c r="J2018">
        <v>-1</v>
      </c>
      <c r="K2018">
        <v>2017</v>
      </c>
      <c r="L2018">
        <v>0.349460884624169</v>
      </c>
    </row>
    <row r="2019" spans="1:12">
      <c r="A2019" s="1">
        <v>41875.0416666618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s">
        <v>241</v>
      </c>
      <c r="H2019">
        <v>27.7683333333333</v>
      </c>
      <c r="I2019">
        <v>0.1</v>
      </c>
      <c r="J2019">
        <v>-2</v>
      </c>
      <c r="K2019">
        <v>2018</v>
      </c>
      <c r="L2019">
        <v>0.386152044240861</v>
      </c>
    </row>
    <row r="2020" spans="1:12">
      <c r="A2020" s="1">
        <v>41875.0833333284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s">
        <v>241</v>
      </c>
      <c r="H2020">
        <v>27.5666666666667</v>
      </c>
      <c r="I2020">
        <v>0.1</v>
      </c>
      <c r="J2020">
        <v>-2</v>
      </c>
      <c r="K2020">
        <v>2019</v>
      </c>
      <c r="L2020">
        <v>0.360825464179156</v>
      </c>
    </row>
    <row r="2021" spans="1:12">
      <c r="A2021" s="1">
        <v>41875.1249999951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s">
        <v>241</v>
      </c>
      <c r="H2021">
        <v>27.4366666666667</v>
      </c>
      <c r="I2021">
        <v>0.1</v>
      </c>
      <c r="J2021">
        <v>-2</v>
      </c>
      <c r="K2021">
        <v>2020</v>
      </c>
      <c r="L2021">
        <v>0.357045018207173</v>
      </c>
    </row>
    <row r="2022" spans="1:12">
      <c r="A2022" s="1">
        <v>41875.1666666618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s">
        <v>241</v>
      </c>
      <c r="H2022">
        <v>27.0983333333333</v>
      </c>
      <c r="I2022">
        <v>0.1</v>
      </c>
      <c r="J2022">
        <v>-2</v>
      </c>
      <c r="K2022">
        <v>2021</v>
      </c>
      <c r="L2022">
        <v>1.02446706828525</v>
      </c>
    </row>
    <row r="2023" spans="1:12">
      <c r="A2023" s="1">
        <v>41875.2083333284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</v>
      </c>
      <c r="H2023">
        <v>26.985</v>
      </c>
      <c r="I2023">
        <v>0.1</v>
      </c>
      <c r="J2023">
        <v>-2</v>
      </c>
      <c r="K2023">
        <v>2022</v>
      </c>
      <c r="L2023">
        <v>13.43</v>
      </c>
    </row>
    <row r="2024" spans="1:12">
      <c r="A2024" s="1">
        <v>41875.2499999951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</v>
      </c>
      <c r="H2024">
        <v>28.0916666666667</v>
      </c>
      <c r="I2024">
        <v>0.1</v>
      </c>
      <c r="J2024">
        <v>-2</v>
      </c>
      <c r="K2024">
        <v>2023</v>
      </c>
      <c r="L2024">
        <v>81.91</v>
      </c>
    </row>
    <row r="2025" spans="1:12">
      <c r="A2025" s="1">
        <v>41875.2916666618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</v>
      </c>
      <c r="I2025">
        <v>0.108333333333333</v>
      </c>
      <c r="J2025">
        <v>-2</v>
      </c>
      <c r="K2025">
        <v>2024</v>
      </c>
      <c r="L2025">
        <v>275.05</v>
      </c>
    </row>
    <row r="2026" spans="1:12">
      <c r="A2026" s="1">
        <v>41875.3333333284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</v>
      </c>
      <c r="J2026">
        <v>-2</v>
      </c>
      <c r="K2026">
        <v>2025</v>
      </c>
      <c r="L2026">
        <v>462.39</v>
      </c>
    </row>
    <row r="2027" spans="1:12">
      <c r="A2027" s="1">
        <v>41875.3749999951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</v>
      </c>
      <c r="H2027">
        <v>32.9783333333333</v>
      </c>
      <c r="I2027">
        <v>27.5083333333333</v>
      </c>
      <c r="J2027">
        <v>-2</v>
      </c>
      <c r="K2027">
        <v>2026</v>
      </c>
      <c r="L2027">
        <v>655.02</v>
      </c>
    </row>
    <row r="2028" spans="1:12">
      <c r="A2028" s="1">
        <v>41875.4166666618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</v>
      </c>
      <c r="H2028">
        <v>33.785</v>
      </c>
      <c r="I2028">
        <v>24.4083333333333</v>
      </c>
      <c r="J2028">
        <v>-2</v>
      </c>
      <c r="K2028">
        <v>2027</v>
      </c>
      <c r="L2028">
        <v>650.583333333333</v>
      </c>
    </row>
    <row r="2029" spans="1:12">
      <c r="A2029" s="1">
        <v>41875.4583333284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779.606666666667</v>
      </c>
      <c r="H2029">
        <v>34.5633333333333</v>
      </c>
      <c r="I2029">
        <v>24.9583333333333</v>
      </c>
      <c r="J2029">
        <v>-2</v>
      </c>
      <c r="K2029">
        <v>2028</v>
      </c>
      <c r="L2029">
        <v>779.606666666667</v>
      </c>
    </row>
    <row r="2030" spans="1:12">
      <c r="A2030" s="1">
        <v>41875.4999999951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543.696666666667</v>
      </c>
      <c r="H2030">
        <v>34.6</v>
      </c>
      <c r="I2030">
        <v>23.4166666666667</v>
      </c>
      <c r="J2030">
        <v>-2</v>
      </c>
      <c r="K2030">
        <v>2029</v>
      </c>
      <c r="L2030">
        <v>543.696666666667</v>
      </c>
    </row>
    <row r="2031" spans="1:12">
      <c r="A2031" s="1">
        <v>41875.5416666617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308.786666666667</v>
      </c>
      <c r="H2031">
        <v>34.595</v>
      </c>
      <c r="I2031">
        <v>28.475</v>
      </c>
      <c r="J2031">
        <v>-2</v>
      </c>
      <c r="K2031">
        <v>2030</v>
      </c>
      <c r="L2031">
        <v>308.786666666667</v>
      </c>
    </row>
    <row r="2032" spans="1:12">
      <c r="A2032" s="1">
        <v>41875.5833333284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</v>
      </c>
      <c r="H2032">
        <v>34.825</v>
      </c>
      <c r="I2032">
        <v>24.5666666666667</v>
      </c>
      <c r="J2032">
        <v>-2</v>
      </c>
      <c r="K2032">
        <v>2031</v>
      </c>
      <c r="L2032">
        <v>122.263333333333</v>
      </c>
    </row>
    <row r="2033" spans="1:12">
      <c r="A2033" s="1">
        <v>41875.6249999951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</v>
      </c>
      <c r="H2033">
        <v>34.1683333333333</v>
      </c>
      <c r="I2033">
        <v>27.7416666666667</v>
      </c>
      <c r="J2033">
        <v>-2</v>
      </c>
      <c r="K2033">
        <v>2032</v>
      </c>
      <c r="L2033">
        <v>152.183333333333</v>
      </c>
    </row>
    <row r="2034" spans="1:12">
      <c r="A2034" s="1">
        <v>41875.6666666617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</v>
      </c>
      <c r="H2034">
        <v>33.245</v>
      </c>
      <c r="I2034">
        <v>27.725</v>
      </c>
      <c r="J2034">
        <v>-2</v>
      </c>
      <c r="K2034">
        <v>2033</v>
      </c>
      <c r="L2034">
        <v>58.7433333333333</v>
      </c>
    </row>
    <row r="2035" spans="1:12">
      <c r="A2035" s="1">
        <v>41875.7083333284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</v>
      </c>
      <c r="H2035">
        <v>32.275</v>
      </c>
      <c r="I2035">
        <v>27.6833333333333</v>
      </c>
      <c r="J2035">
        <v>-2</v>
      </c>
      <c r="K2035">
        <v>2034</v>
      </c>
      <c r="L2035">
        <v>29.7833333333333</v>
      </c>
    </row>
    <row r="2036" spans="1:12">
      <c r="A2036" s="1">
        <v>41875.7499999951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s">
        <v>241</v>
      </c>
      <c r="H2036">
        <v>31.8416666666667</v>
      </c>
      <c r="I2036">
        <v>27.7916666666667</v>
      </c>
      <c r="J2036">
        <v>-2</v>
      </c>
      <c r="K2036">
        <v>2035</v>
      </c>
      <c r="L2036">
        <v>9.45190831709597</v>
      </c>
    </row>
    <row r="2037" spans="1:12">
      <c r="A2037" s="1">
        <v>41875.7916666617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s">
        <v>241</v>
      </c>
      <c r="H2037">
        <v>31.0116666666667</v>
      </c>
      <c r="I2037">
        <v>25.1166666666667</v>
      </c>
      <c r="J2037">
        <v>-2</v>
      </c>
      <c r="K2037">
        <v>2036</v>
      </c>
      <c r="L2037">
        <v>0.660020608382677</v>
      </c>
    </row>
    <row r="2038" spans="1:12">
      <c r="A2038" s="1">
        <v>41875.8333333284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s">
        <v>241</v>
      </c>
      <c r="H2038">
        <v>27.1566666666667</v>
      </c>
      <c r="I2038">
        <v>28.5916666666667</v>
      </c>
      <c r="J2038">
        <v>-2</v>
      </c>
      <c r="K2038">
        <v>2037</v>
      </c>
      <c r="L2038">
        <v>0.538337314859054</v>
      </c>
    </row>
    <row r="2039" spans="1:12">
      <c r="A2039" s="1">
        <v>41875.8749999951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s">
        <v>241</v>
      </c>
      <c r="H2039">
        <v>25.5583333333333</v>
      </c>
      <c r="I2039">
        <v>1.51666666666667</v>
      </c>
      <c r="J2039">
        <v>-2</v>
      </c>
      <c r="K2039">
        <v>2038</v>
      </c>
      <c r="L2039">
        <v>0.549610016420361</v>
      </c>
    </row>
    <row r="2040" spans="1:12">
      <c r="A2040" s="1">
        <v>41875.9166666617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s">
        <v>241</v>
      </c>
      <c r="H2040">
        <v>26.015</v>
      </c>
      <c r="I2040">
        <v>0.1</v>
      </c>
      <c r="J2040">
        <v>-2</v>
      </c>
      <c r="K2040">
        <v>2039</v>
      </c>
      <c r="L2040">
        <v>0.594273261859469</v>
      </c>
    </row>
    <row r="2041" spans="1:12">
      <c r="A2041" s="1">
        <v>41875.9583333284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</v>
      </c>
      <c r="H2041">
        <v>26.225</v>
      </c>
      <c r="I2041">
        <v>0.108333333333333</v>
      </c>
      <c r="J2041">
        <v>-2</v>
      </c>
      <c r="K2041">
        <v>2040</v>
      </c>
      <c r="L2041">
        <v>0.271428571428571</v>
      </c>
    </row>
    <row r="2042" spans="1:12">
      <c r="A2042" s="1">
        <v>41875.9999999951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</v>
      </c>
      <c r="H2042">
        <v>25.22</v>
      </c>
      <c r="I2042">
        <v>0.1</v>
      </c>
      <c r="J2042">
        <v>-2</v>
      </c>
      <c r="K2042">
        <v>2041</v>
      </c>
      <c r="L2042">
        <v>0.614285714285714</v>
      </c>
    </row>
    <row r="2043" spans="1:12">
      <c r="A2043" s="1">
        <v>41876.0416666617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</v>
      </c>
      <c r="I2043">
        <v>0.1</v>
      </c>
      <c r="J2043">
        <v>0</v>
      </c>
      <c r="K2043">
        <v>2042</v>
      </c>
      <c r="L2043">
        <v>1.52</v>
      </c>
    </row>
    <row r="2044" spans="1:12">
      <c r="A2044" s="1">
        <v>41876.0833333284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</v>
      </c>
      <c r="H2044">
        <v>24.6983333333333</v>
      </c>
      <c r="I2044">
        <v>0.1</v>
      </c>
      <c r="J2044">
        <v>0</v>
      </c>
      <c r="K2044">
        <v>2043</v>
      </c>
      <c r="L2044">
        <v>1.04</v>
      </c>
    </row>
    <row r="2045" spans="1:12">
      <c r="A2045" s="1">
        <v>41876.124999995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1.75</v>
      </c>
      <c r="H2045">
        <v>24.6583333333333</v>
      </c>
      <c r="I2045">
        <v>0.1</v>
      </c>
      <c r="J2045">
        <v>0</v>
      </c>
      <c r="K2045">
        <v>2044</v>
      </c>
      <c r="L2045">
        <v>1.75</v>
      </c>
    </row>
    <row r="2046" spans="1:12">
      <c r="A2046" s="1">
        <v>41876.1666666617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</v>
      </c>
      <c r="H2046">
        <v>24.8566666666667</v>
      </c>
      <c r="I2046">
        <v>0.1</v>
      </c>
      <c r="J2046">
        <v>0</v>
      </c>
      <c r="K2046">
        <v>2045</v>
      </c>
      <c r="L2046">
        <v>1.46333333333333</v>
      </c>
    </row>
    <row r="2047" spans="1:12">
      <c r="A2047" s="1">
        <v>41876.2083333284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</v>
      </c>
      <c r="H2047">
        <v>25.0083333333333</v>
      </c>
      <c r="I2047">
        <v>0.1</v>
      </c>
      <c r="J2047">
        <v>0</v>
      </c>
      <c r="K2047">
        <v>2046</v>
      </c>
      <c r="L2047">
        <v>4.83333333333333</v>
      </c>
    </row>
    <row r="2048" spans="1:12">
      <c r="A2048" s="1">
        <v>41876.249999995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</v>
      </c>
      <c r="H2048">
        <v>25.26</v>
      </c>
      <c r="I2048">
        <v>0.1</v>
      </c>
      <c r="J2048">
        <v>0</v>
      </c>
      <c r="K2048">
        <v>2047</v>
      </c>
      <c r="L2048">
        <v>42.2033333333333</v>
      </c>
    </row>
    <row r="2049" spans="1:12">
      <c r="A2049" s="1">
        <v>41876.2916666617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</v>
      </c>
      <c r="H2049">
        <v>25.545</v>
      </c>
      <c r="I2049">
        <v>39.5</v>
      </c>
      <c r="J2049">
        <v>0</v>
      </c>
      <c r="K2049">
        <v>2048</v>
      </c>
      <c r="L2049">
        <v>76.4233333333333</v>
      </c>
    </row>
    <row r="2050" spans="1:12">
      <c r="A2050" s="1">
        <v>41876.3333333284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140.206666666667</v>
      </c>
      <c r="H2050">
        <v>26.2366666666667</v>
      </c>
      <c r="I2050">
        <v>28.5166666666667</v>
      </c>
      <c r="J2050">
        <v>0</v>
      </c>
      <c r="K2050">
        <v>2049</v>
      </c>
      <c r="L2050">
        <v>140.206666666667</v>
      </c>
    </row>
    <row r="2051" spans="1:12">
      <c r="A2051" s="1">
        <v>41876.374999995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292.516666666667</v>
      </c>
      <c r="H2051">
        <v>27.4033333333333</v>
      </c>
      <c r="I2051">
        <v>28.5916666666667</v>
      </c>
      <c r="J2051">
        <v>0</v>
      </c>
      <c r="K2051">
        <v>2050</v>
      </c>
      <c r="L2051">
        <v>292.516666666667</v>
      </c>
    </row>
    <row r="2052" spans="1:12">
      <c r="A2052" s="1">
        <v>41876.4166666617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</v>
      </c>
      <c r="I2052">
        <v>28.6083333333333</v>
      </c>
      <c r="J2052">
        <v>0</v>
      </c>
      <c r="K2052">
        <v>2051</v>
      </c>
      <c r="L2052">
        <v>256.82</v>
      </c>
    </row>
    <row r="2053" spans="1:12">
      <c r="A2053" s="1">
        <v>41876.4583333284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28.035</v>
      </c>
      <c r="I2053">
        <v>28.7</v>
      </c>
      <c r="J2053">
        <v>0</v>
      </c>
      <c r="K2053">
        <v>2052</v>
      </c>
      <c r="L2053">
        <v>176.13</v>
      </c>
    </row>
    <row r="2054" spans="1:12">
      <c r="A2054" s="1">
        <v>41876.499999995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369.116666666667</v>
      </c>
      <c r="H2054">
        <v>30.0066666666667</v>
      </c>
      <c r="I2054">
        <v>28.7666666666667</v>
      </c>
      <c r="J2054">
        <v>0</v>
      </c>
      <c r="K2054">
        <v>2053</v>
      </c>
      <c r="L2054">
        <v>369.116666666667</v>
      </c>
    </row>
    <row r="2055" spans="1:12">
      <c r="A2055" s="1">
        <v>41876.5416666617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</v>
      </c>
      <c r="H2055">
        <v>30.52</v>
      </c>
      <c r="I2055">
        <v>28.8</v>
      </c>
      <c r="J2055">
        <v>0</v>
      </c>
      <c r="K2055">
        <v>2054</v>
      </c>
      <c r="L2055">
        <v>603.143333333333</v>
      </c>
    </row>
    <row r="2056" spans="1:12">
      <c r="A2056" s="1">
        <v>41876.5833333284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</v>
      </c>
      <c r="H2056">
        <v>30.5</v>
      </c>
      <c r="I2056">
        <v>28.825</v>
      </c>
      <c r="J2056">
        <v>0</v>
      </c>
      <c r="K2056">
        <v>2055</v>
      </c>
      <c r="L2056">
        <v>126.96</v>
      </c>
    </row>
    <row r="2057" spans="1:12">
      <c r="A2057" s="1">
        <v>41876.624999995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30.4666666666667</v>
      </c>
      <c r="I2057">
        <v>28.8333333333333</v>
      </c>
      <c r="J2057">
        <v>0</v>
      </c>
      <c r="K2057">
        <v>2056</v>
      </c>
      <c r="L2057">
        <v>331.66</v>
      </c>
    </row>
    <row r="2058" spans="1:12">
      <c r="A2058" s="1">
        <v>41876.6666666617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</v>
      </c>
      <c r="H2058">
        <v>30.22</v>
      </c>
      <c r="I2058">
        <v>28.875</v>
      </c>
      <c r="J2058">
        <v>0</v>
      </c>
      <c r="K2058">
        <v>2057</v>
      </c>
      <c r="L2058">
        <v>161.89</v>
      </c>
    </row>
    <row r="2059" spans="1:12">
      <c r="A2059" s="1">
        <v>41876.7083333283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</v>
      </c>
      <c r="H2059">
        <v>29.1916666666667</v>
      </c>
      <c r="I2059">
        <v>28.8583333333333</v>
      </c>
      <c r="J2059">
        <v>0</v>
      </c>
      <c r="K2059">
        <v>2058</v>
      </c>
      <c r="L2059">
        <v>37.7655172413793</v>
      </c>
    </row>
    <row r="2060" spans="1:12">
      <c r="A2060" s="1">
        <v>41876.749999995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</v>
      </c>
      <c r="I2060">
        <v>28.8416666666667</v>
      </c>
      <c r="J2060">
        <v>0</v>
      </c>
      <c r="K2060">
        <v>2059</v>
      </c>
      <c r="L2060">
        <v>7.875</v>
      </c>
    </row>
    <row r="2061" spans="1:12">
      <c r="A2061" s="1">
        <v>41876.7916666617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s">
        <v>241</v>
      </c>
      <c r="H2061">
        <v>27.1466666666667</v>
      </c>
      <c r="I2061">
        <v>28.8083333333333</v>
      </c>
      <c r="J2061">
        <v>0</v>
      </c>
      <c r="K2061">
        <v>2060</v>
      </c>
      <c r="L2061">
        <v>0.660020608382677</v>
      </c>
    </row>
    <row r="2062" spans="1:12">
      <c r="A2062" s="1">
        <v>41876.8333333283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s">
        <v>241</v>
      </c>
      <c r="H2062">
        <v>26.4583333333333</v>
      </c>
      <c r="I2062">
        <v>24.8166666666667</v>
      </c>
      <c r="J2062">
        <v>0</v>
      </c>
      <c r="K2062">
        <v>2061</v>
      </c>
      <c r="L2062">
        <v>0.538337314859054</v>
      </c>
    </row>
    <row r="2063" spans="1:12">
      <c r="A2063" s="1">
        <v>41876.874999995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s">
        <v>241</v>
      </c>
      <c r="H2063">
        <v>25.885</v>
      </c>
      <c r="I2063">
        <v>23.0583333333333</v>
      </c>
      <c r="J2063">
        <v>0</v>
      </c>
      <c r="K2063">
        <v>2062</v>
      </c>
      <c r="L2063">
        <v>0.549610016420361</v>
      </c>
    </row>
    <row r="2064" spans="1:12">
      <c r="A2064" s="1">
        <v>41876.9166666617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s">
        <v>241</v>
      </c>
      <c r="H2064">
        <v>25.49</v>
      </c>
      <c r="I2064">
        <v>0.808333333333333</v>
      </c>
      <c r="J2064">
        <v>0</v>
      </c>
      <c r="K2064">
        <v>2063</v>
      </c>
      <c r="L2064">
        <v>0.594273261859469</v>
      </c>
    </row>
    <row r="2065" spans="1:12">
      <c r="A2065" s="1">
        <v>41876.9583333283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s">
        <v>241</v>
      </c>
      <c r="H2065">
        <v>25.2933333333333</v>
      </c>
      <c r="I2065">
        <v>0.107692307692308</v>
      </c>
      <c r="J2065">
        <v>0</v>
      </c>
      <c r="K2065">
        <v>2064</v>
      </c>
      <c r="L2065">
        <v>0.424779055099252</v>
      </c>
    </row>
    <row r="2066" spans="1:12">
      <c r="A2066" s="1">
        <v>41876.999999995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s">
        <v>241</v>
      </c>
      <c r="H2066">
        <v>24.9416666666667</v>
      </c>
      <c r="I2066">
        <v>0.1</v>
      </c>
      <c r="J2066">
        <v>0</v>
      </c>
      <c r="K2066">
        <v>2065</v>
      </c>
      <c r="L2066">
        <v>0.349460884624169</v>
      </c>
    </row>
    <row r="2067" spans="1:12">
      <c r="A2067" s="1">
        <v>41877.0416666617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s">
        <v>241</v>
      </c>
      <c r="H2067">
        <v>24.6233333333333</v>
      </c>
      <c r="I2067">
        <v>0.1</v>
      </c>
      <c r="J2067">
        <v>-2</v>
      </c>
      <c r="K2067">
        <v>2066</v>
      </c>
      <c r="L2067">
        <v>0.386152044240861</v>
      </c>
    </row>
    <row r="2068" spans="1:12">
      <c r="A2068" s="1">
        <v>41877.0833333283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s">
        <v>241</v>
      </c>
      <c r="H2068">
        <v>24.1383333333333</v>
      </c>
      <c r="I2068">
        <v>0.1</v>
      </c>
      <c r="J2068">
        <v>-2</v>
      </c>
      <c r="K2068">
        <v>2067</v>
      </c>
      <c r="L2068">
        <v>0.360825464179156</v>
      </c>
    </row>
    <row r="2069" spans="1:12">
      <c r="A2069" s="1">
        <v>41877.124999995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s">
        <v>241</v>
      </c>
      <c r="H2069">
        <v>24.3083333333333</v>
      </c>
      <c r="I2069">
        <v>0.108333333333333</v>
      </c>
      <c r="J2069">
        <v>-2</v>
      </c>
      <c r="K2069">
        <v>2068</v>
      </c>
      <c r="L2069">
        <v>0.357045018207173</v>
      </c>
    </row>
    <row r="2070" spans="1:12">
      <c r="A2070" s="1">
        <v>41877.1666666617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s">
        <v>241</v>
      </c>
      <c r="H2070">
        <v>24.6633333333333</v>
      </c>
      <c r="I2070">
        <v>0.108333333333333</v>
      </c>
      <c r="J2070">
        <v>-2</v>
      </c>
      <c r="K2070">
        <v>2069</v>
      </c>
      <c r="L2070">
        <v>1.02446706828525</v>
      </c>
    </row>
    <row r="2071" spans="1:12">
      <c r="A2071" s="1">
        <v>41877.2083333283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24.7316666666667</v>
      </c>
      <c r="I2071">
        <v>0.1</v>
      </c>
      <c r="J2071">
        <v>-2</v>
      </c>
      <c r="K2071">
        <v>2070</v>
      </c>
      <c r="L2071">
        <v>9.02</v>
      </c>
    </row>
    <row r="2072" spans="1:12">
      <c r="A2072" s="1">
        <v>41877.249999995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26.0516666666667</v>
      </c>
      <c r="I2072">
        <v>0.1</v>
      </c>
      <c r="J2072">
        <v>-2</v>
      </c>
      <c r="K2072">
        <v>2071</v>
      </c>
      <c r="L2072">
        <v>66.34</v>
      </c>
    </row>
    <row r="2073" spans="1:12">
      <c r="A2073" s="1">
        <v>41877.2916666616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</v>
      </c>
      <c r="H2073">
        <v>27.3</v>
      </c>
      <c r="I2073">
        <v>39.25</v>
      </c>
      <c r="J2073">
        <v>-2</v>
      </c>
      <c r="K2073">
        <v>2072</v>
      </c>
      <c r="L2073">
        <v>168.493333333333</v>
      </c>
    </row>
    <row r="2074" spans="1:12">
      <c r="A2074" s="1">
        <v>41877.3333333283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394.546666666667</v>
      </c>
      <c r="H2074">
        <v>28.6433333333333</v>
      </c>
      <c r="I2074">
        <v>27.7181818181818</v>
      </c>
      <c r="J2074">
        <v>-2</v>
      </c>
      <c r="K2074">
        <v>2073</v>
      </c>
      <c r="L2074">
        <v>394.546666666667</v>
      </c>
    </row>
    <row r="2075" spans="1:12">
      <c r="A2075" s="1">
        <v>41877.374999995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610.216666666667</v>
      </c>
      <c r="H2075">
        <v>29.1616666666667</v>
      </c>
      <c r="I2075">
        <v>27.75</v>
      </c>
      <c r="J2075">
        <v>-2</v>
      </c>
      <c r="K2075">
        <v>2074</v>
      </c>
      <c r="L2075">
        <v>610.216666666667</v>
      </c>
    </row>
    <row r="2076" spans="1:12">
      <c r="A2076" s="1">
        <v>41877.4166666616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515.18</v>
      </c>
      <c r="H2076">
        <v>30.2616666666667</v>
      </c>
      <c r="I2076">
        <v>27.8</v>
      </c>
      <c r="J2076">
        <v>-2</v>
      </c>
      <c r="K2076">
        <v>2075</v>
      </c>
      <c r="L2076">
        <v>515.18</v>
      </c>
    </row>
    <row r="2077" spans="1:12">
      <c r="A2077" s="1">
        <v>41877.4583333283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</v>
      </c>
      <c r="H2077">
        <v>30.4216666666667</v>
      </c>
      <c r="I2077">
        <v>27.85</v>
      </c>
      <c r="J2077">
        <v>-2</v>
      </c>
      <c r="K2077">
        <v>2076</v>
      </c>
      <c r="L2077">
        <v>413.623333333333</v>
      </c>
    </row>
    <row r="2078" spans="1:12">
      <c r="A2078" s="1">
        <v>41877.499999995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</v>
      </c>
      <c r="H2078">
        <v>30.74</v>
      </c>
      <c r="I2078">
        <v>27.8583333333333</v>
      </c>
      <c r="J2078">
        <v>-2</v>
      </c>
      <c r="K2078">
        <v>2077</v>
      </c>
      <c r="L2078">
        <v>292.51</v>
      </c>
    </row>
    <row r="2079" spans="1:12">
      <c r="A2079" s="1">
        <v>41877.5416666616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97.9166666666667</v>
      </c>
      <c r="H2079">
        <v>29.62</v>
      </c>
      <c r="I2079">
        <v>27.925</v>
      </c>
      <c r="J2079">
        <v>-2</v>
      </c>
      <c r="K2079">
        <v>2078</v>
      </c>
      <c r="L2079">
        <v>97.9166666666667</v>
      </c>
    </row>
    <row r="2080" spans="1:12">
      <c r="A2080" s="1">
        <v>41877.5833333283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</v>
      </c>
      <c r="H2080">
        <v>28.2866666666667</v>
      </c>
      <c r="I2080">
        <v>27.875</v>
      </c>
      <c r="J2080">
        <v>-2</v>
      </c>
      <c r="K2080">
        <v>2079</v>
      </c>
      <c r="L2080">
        <v>227.403333333333</v>
      </c>
    </row>
    <row r="2081" spans="1:12">
      <c r="A2081" s="1">
        <v>41877.624999995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</v>
      </c>
      <c r="H2081">
        <v>27.9766666666667</v>
      </c>
      <c r="I2081">
        <v>27.9166666666667</v>
      </c>
      <c r="J2081">
        <v>-2</v>
      </c>
      <c r="K2081">
        <v>2080</v>
      </c>
      <c r="L2081">
        <v>125.154838709677</v>
      </c>
    </row>
    <row r="2082" spans="1:12">
      <c r="A2082" s="1">
        <v>41877.6666666616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</v>
      </c>
      <c r="H2082">
        <v>27.91</v>
      </c>
      <c r="I2082">
        <v>27.925</v>
      </c>
      <c r="J2082">
        <v>-2</v>
      </c>
      <c r="K2082">
        <v>2081</v>
      </c>
      <c r="L2082">
        <v>74.1733333333333</v>
      </c>
    </row>
    <row r="2083" spans="1:12">
      <c r="A2083" s="1">
        <v>41877.7083333283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</v>
      </c>
      <c r="H2083">
        <v>27.255</v>
      </c>
      <c r="I2083">
        <v>27.9833333333333</v>
      </c>
      <c r="J2083">
        <v>-2</v>
      </c>
      <c r="K2083">
        <v>2082</v>
      </c>
      <c r="L2083">
        <v>16.03</v>
      </c>
    </row>
    <row r="2084" spans="1:12">
      <c r="A2084" s="1">
        <v>41877.749999995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s">
        <v>241</v>
      </c>
      <c r="H2084">
        <v>26.6783333333333</v>
      </c>
      <c r="I2084">
        <v>27.9416666666667</v>
      </c>
      <c r="J2084">
        <v>-2</v>
      </c>
      <c r="K2084">
        <v>2083</v>
      </c>
      <c r="L2084">
        <v>9.45190831709597</v>
      </c>
    </row>
    <row r="2085" spans="1:12">
      <c r="A2085" s="1">
        <v>41877.7916666616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s">
        <v>241</v>
      </c>
      <c r="H2085">
        <v>26.4933333333334</v>
      </c>
      <c r="I2085">
        <v>27.9916666666667</v>
      </c>
      <c r="J2085">
        <v>-2</v>
      </c>
      <c r="K2085">
        <v>2084</v>
      </c>
      <c r="L2085">
        <v>0.660020608382677</v>
      </c>
    </row>
    <row r="2086" spans="1:12">
      <c r="A2086" s="1">
        <v>41877.8333333283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s">
        <v>241</v>
      </c>
      <c r="H2086">
        <v>26.4433333333333</v>
      </c>
      <c r="I2086">
        <v>27.975</v>
      </c>
      <c r="J2086">
        <v>-2</v>
      </c>
      <c r="K2086">
        <v>2085</v>
      </c>
      <c r="L2086">
        <v>0.538337314859054</v>
      </c>
    </row>
    <row r="2087" spans="1:12">
      <c r="A2087" s="1">
        <v>41877.8749999949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s">
        <v>241</v>
      </c>
      <c r="H2087">
        <v>26.2516666666667</v>
      </c>
      <c r="I2087">
        <v>24.925</v>
      </c>
      <c r="J2087">
        <v>-2</v>
      </c>
      <c r="K2087">
        <v>2086</v>
      </c>
      <c r="L2087">
        <v>0.549610016420361</v>
      </c>
    </row>
    <row r="2088" spans="1:12">
      <c r="A2088" s="1">
        <v>41877.9166666616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s">
        <v>241</v>
      </c>
      <c r="H2088">
        <v>26.015</v>
      </c>
      <c r="I2088">
        <v>0.808333333333333</v>
      </c>
      <c r="J2088">
        <v>-2</v>
      </c>
      <c r="K2088">
        <v>2087</v>
      </c>
      <c r="L2088">
        <v>0.594273261859469</v>
      </c>
    </row>
    <row r="2089" spans="1:12">
      <c r="A2089" s="1">
        <v>41877.9583333283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s">
        <v>241</v>
      </c>
      <c r="H2089">
        <v>25.6333333333333</v>
      </c>
      <c r="I2089">
        <v>0.1</v>
      </c>
      <c r="J2089">
        <v>-2</v>
      </c>
      <c r="K2089">
        <v>2088</v>
      </c>
      <c r="L2089">
        <v>0.424779055099252</v>
      </c>
    </row>
    <row r="2090" spans="1:12">
      <c r="A2090" s="1">
        <v>41877.9999999949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s">
        <v>241</v>
      </c>
      <c r="H2090">
        <v>22.1366666666667</v>
      </c>
      <c r="I2090">
        <v>0.1</v>
      </c>
      <c r="J2090">
        <v>-2</v>
      </c>
      <c r="K2090">
        <v>2089</v>
      </c>
      <c r="L2090">
        <v>0.349460884624169</v>
      </c>
    </row>
    <row r="2091" spans="1:12">
      <c r="A2091" s="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s">
        <v>241</v>
      </c>
      <c r="H2091">
        <v>21.0433333333333</v>
      </c>
      <c r="I2091">
        <v>0.1</v>
      </c>
      <c r="J2091">
        <v>-2</v>
      </c>
      <c r="K2091">
        <v>2090</v>
      </c>
      <c r="L2091">
        <v>0.386152044240861</v>
      </c>
    </row>
    <row r="2092" spans="1:12">
      <c r="A2092" s="1">
        <v>41878.0833333283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s">
        <v>241</v>
      </c>
      <c r="H2092">
        <v>21.715</v>
      </c>
      <c r="I2092">
        <v>0.1</v>
      </c>
      <c r="J2092">
        <v>-2</v>
      </c>
      <c r="K2092">
        <v>2091</v>
      </c>
      <c r="L2092">
        <v>0.360825464179156</v>
      </c>
    </row>
    <row r="2093" spans="1:12">
      <c r="A2093" s="1">
        <v>41878.1249999949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s">
        <v>241</v>
      </c>
      <c r="H2093">
        <v>22.1</v>
      </c>
      <c r="I2093">
        <v>0.1</v>
      </c>
      <c r="J2093">
        <v>-2</v>
      </c>
      <c r="K2093">
        <v>2092</v>
      </c>
      <c r="L2093">
        <v>0.357045018207173</v>
      </c>
    </row>
    <row r="2094" spans="1:12">
      <c r="A2094" s="1">
        <v>41878.1666666616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s">
        <v>241</v>
      </c>
      <c r="H2094">
        <v>22.3116666666667</v>
      </c>
      <c r="I2094">
        <v>0.1</v>
      </c>
      <c r="J2094">
        <v>-2</v>
      </c>
      <c r="K2094">
        <v>2093</v>
      </c>
      <c r="L2094">
        <v>1.02446706828525</v>
      </c>
    </row>
    <row r="2095" spans="1:12">
      <c r="A2095" s="1">
        <v>41878.2083333283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4.14166666666667</v>
      </c>
      <c r="H2095">
        <v>22.5016666666667</v>
      </c>
      <c r="I2095">
        <v>0.1</v>
      </c>
      <c r="J2095">
        <v>-2</v>
      </c>
      <c r="K2095">
        <v>2094</v>
      </c>
      <c r="L2095">
        <v>4.14166666666667</v>
      </c>
    </row>
    <row r="2096" spans="1:12">
      <c r="A2096" s="1">
        <v>41878.2499999949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</v>
      </c>
      <c r="H2096">
        <v>23.135</v>
      </c>
      <c r="I2096">
        <v>0.1</v>
      </c>
      <c r="J2096">
        <v>-2</v>
      </c>
      <c r="K2096">
        <v>2095</v>
      </c>
      <c r="L2096">
        <v>15.5133333333333</v>
      </c>
    </row>
    <row r="2097" spans="1:12">
      <c r="A2097" s="1">
        <v>41878.2916666616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</v>
      </c>
      <c r="H2097">
        <v>23.945</v>
      </c>
      <c r="I2097">
        <v>38.025</v>
      </c>
      <c r="J2097">
        <v>-2</v>
      </c>
      <c r="K2097">
        <v>2096</v>
      </c>
      <c r="L2097">
        <v>64.0933333333333</v>
      </c>
    </row>
    <row r="2098" spans="1:12">
      <c r="A2098" s="1">
        <v>41878.3333333282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86.740625</v>
      </c>
      <c r="H2098">
        <v>24.1583333333333</v>
      </c>
      <c r="I2098">
        <v>28.65</v>
      </c>
      <c r="J2098">
        <v>-2</v>
      </c>
      <c r="K2098">
        <v>2097</v>
      </c>
      <c r="L2098">
        <v>86.740625</v>
      </c>
    </row>
    <row r="2099" spans="1:12">
      <c r="A2099" s="1">
        <v>41878.3749999949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</v>
      </c>
      <c r="H2099">
        <v>24.3966666666667</v>
      </c>
      <c r="I2099">
        <v>28.6416666666667</v>
      </c>
      <c r="J2099">
        <v>-2</v>
      </c>
      <c r="K2099">
        <v>2098</v>
      </c>
      <c r="L2099">
        <v>80.3133333333333</v>
      </c>
    </row>
    <row r="2100" spans="1:12">
      <c r="A2100" s="1">
        <v>41878.4166666616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100.966666666667</v>
      </c>
      <c r="H2100">
        <v>24.1483333333334</v>
      </c>
      <c r="I2100">
        <v>28.75</v>
      </c>
      <c r="J2100">
        <v>-2</v>
      </c>
      <c r="K2100">
        <v>2099</v>
      </c>
      <c r="L2100">
        <v>100.966666666667</v>
      </c>
    </row>
    <row r="2101" spans="1:12">
      <c r="A2101" s="1">
        <v>41878.4583333282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</v>
      </c>
      <c r="H2101">
        <v>24.2133333333333</v>
      </c>
      <c r="I2101">
        <v>25.4166666666667</v>
      </c>
      <c r="J2101">
        <v>-2</v>
      </c>
      <c r="K2101">
        <v>2100</v>
      </c>
      <c r="L2101">
        <v>117.303333333333</v>
      </c>
    </row>
    <row r="2102" spans="1:12">
      <c r="A2102" s="1">
        <v>41878.4999999949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73.3066666666667</v>
      </c>
      <c r="H2102">
        <v>24.1533333333333</v>
      </c>
      <c r="I2102">
        <v>28.7916666666667</v>
      </c>
      <c r="J2102">
        <v>-2</v>
      </c>
      <c r="K2102">
        <v>2101</v>
      </c>
      <c r="L2102">
        <v>73.3066666666667</v>
      </c>
    </row>
    <row r="2103" spans="1:12">
      <c r="A2103" s="1">
        <v>41878.5416666616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75.6566666666667</v>
      </c>
      <c r="H2103">
        <v>24.5033333333333</v>
      </c>
      <c r="I2103">
        <v>25.425</v>
      </c>
      <c r="J2103">
        <v>-2</v>
      </c>
      <c r="K2103">
        <v>2102</v>
      </c>
      <c r="L2103">
        <v>75.6566666666667</v>
      </c>
    </row>
    <row r="2104" spans="1:12">
      <c r="A2104" s="1">
        <v>41878.5833333282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83.7933333333334</v>
      </c>
      <c r="H2104">
        <v>24.5083333333334</v>
      </c>
      <c r="I2104">
        <v>23.3666666666667</v>
      </c>
      <c r="J2104">
        <v>-2</v>
      </c>
      <c r="K2104">
        <v>2103</v>
      </c>
      <c r="L2104">
        <v>83.7933333333334</v>
      </c>
    </row>
    <row r="2105" spans="1:12">
      <c r="A2105" s="1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</v>
      </c>
      <c r="H2105">
        <v>24.42</v>
      </c>
      <c r="I2105">
        <v>24.6916666666667</v>
      </c>
      <c r="J2105">
        <v>-2</v>
      </c>
      <c r="K2105">
        <v>2104</v>
      </c>
      <c r="L2105">
        <v>67.8633333333333</v>
      </c>
    </row>
    <row r="2106" spans="1:12">
      <c r="A2106" s="1">
        <v>41878.6666666616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</v>
      </c>
      <c r="H2106">
        <v>24.0916666666667</v>
      </c>
      <c r="I2106">
        <v>25.3166666666667</v>
      </c>
      <c r="J2106">
        <v>-2</v>
      </c>
      <c r="K2106">
        <v>2105</v>
      </c>
      <c r="L2106">
        <v>15.7633333333333</v>
      </c>
    </row>
    <row r="2107" spans="1:12">
      <c r="A2107" s="1">
        <v>41878.7083333282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12.2466666666667</v>
      </c>
      <c r="H2107">
        <v>23.945</v>
      </c>
      <c r="I2107">
        <v>26.2</v>
      </c>
      <c r="J2107">
        <v>-2</v>
      </c>
      <c r="K2107">
        <v>2106</v>
      </c>
      <c r="L2107">
        <v>12.2466666666667</v>
      </c>
    </row>
    <row r="2108" spans="1:12">
      <c r="A2108" s="1">
        <v>41878.7499999949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</v>
      </c>
      <c r="H2108">
        <v>23.9133333333333</v>
      </c>
      <c r="I2108">
        <v>21.8083333333333</v>
      </c>
      <c r="J2108">
        <v>-2</v>
      </c>
      <c r="K2108">
        <v>2107</v>
      </c>
      <c r="L2108">
        <v>2.76363636363636</v>
      </c>
    </row>
    <row r="2109" spans="1:12">
      <c r="A2109" s="1">
        <v>41878.7916666616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23.9916666666667</v>
      </c>
      <c r="I2109">
        <v>23.275</v>
      </c>
      <c r="J2109">
        <v>-2</v>
      </c>
      <c r="K2109">
        <v>2108</v>
      </c>
      <c r="L2109">
        <v>0.1</v>
      </c>
    </row>
    <row r="2110" spans="1:12">
      <c r="A2110" s="1">
        <v>41878.8333333282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</v>
      </c>
      <c r="I2110">
        <v>20.3166666666667</v>
      </c>
      <c r="J2110">
        <v>-2</v>
      </c>
      <c r="K2110">
        <v>2109</v>
      </c>
      <c r="L2110">
        <v>0.125</v>
      </c>
    </row>
    <row r="2111" spans="1:12">
      <c r="A2111" s="1">
        <v>41878.8749999949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</v>
      </c>
      <c r="H2111">
        <v>24.165</v>
      </c>
      <c r="I2111">
        <v>23.4083333333333</v>
      </c>
      <c r="J2111">
        <v>-2</v>
      </c>
      <c r="K2111">
        <v>2110</v>
      </c>
      <c r="L2111">
        <v>0.125</v>
      </c>
    </row>
    <row r="2112" spans="1:12">
      <c r="A2112" s="1">
        <v>41878.9166666615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</v>
      </c>
      <c r="H2112">
        <v>24.0416666666667</v>
      </c>
      <c r="I2112">
        <v>0.808333333333333</v>
      </c>
      <c r="J2112">
        <v>-2</v>
      </c>
      <c r="K2112">
        <v>2111</v>
      </c>
      <c r="L2112">
        <v>0.323076923076923</v>
      </c>
    </row>
    <row r="2113" spans="1:12">
      <c r="A2113" s="1">
        <v>41878.9583333282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0.326923076923077</v>
      </c>
      <c r="H2113">
        <v>23.2666666666667</v>
      </c>
      <c r="I2113">
        <v>0.1</v>
      </c>
      <c r="J2113">
        <v>-2</v>
      </c>
      <c r="K2113">
        <v>2112</v>
      </c>
      <c r="L2113">
        <v>0.326923076923077</v>
      </c>
    </row>
    <row r="2114" spans="1:12">
      <c r="A2114" s="1">
        <v>41878.9999999949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</v>
      </c>
      <c r="H2114">
        <v>22.965</v>
      </c>
      <c r="I2114">
        <v>0.1</v>
      </c>
      <c r="J2114">
        <v>-2</v>
      </c>
      <c r="K2114">
        <v>2113</v>
      </c>
      <c r="L2114">
        <v>0.390625</v>
      </c>
    </row>
    <row r="2115" spans="1:12">
      <c r="A2115" s="1">
        <v>41879.0416666615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0.147826086956522</v>
      </c>
      <c r="H2115">
        <v>22.8333333333333</v>
      </c>
      <c r="I2115">
        <v>0.1</v>
      </c>
      <c r="J2115">
        <v>-2</v>
      </c>
      <c r="K2115">
        <v>2114</v>
      </c>
      <c r="L2115">
        <v>0.147826086956522</v>
      </c>
    </row>
    <row r="2116" spans="1:12">
      <c r="A2116" s="1">
        <v>41879.0833333282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</v>
      </c>
      <c r="H2116">
        <v>23.095</v>
      </c>
      <c r="I2116">
        <v>0.1</v>
      </c>
      <c r="J2116">
        <v>-2</v>
      </c>
      <c r="K2116">
        <v>2115</v>
      </c>
      <c r="L2116">
        <v>0.196</v>
      </c>
    </row>
    <row r="2117" spans="1:12">
      <c r="A2117" s="1">
        <v>41879.1249999949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</v>
      </c>
      <c r="H2117">
        <v>23.1983333333333</v>
      </c>
      <c r="I2117">
        <v>0.1</v>
      </c>
      <c r="J2117">
        <v>-2</v>
      </c>
      <c r="K2117">
        <v>2116</v>
      </c>
      <c r="L2117">
        <v>0.289285714285714</v>
      </c>
    </row>
    <row r="2118" spans="1:12">
      <c r="A2118" s="1">
        <v>41879.1666666615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</v>
      </c>
      <c r="I2118">
        <v>0.1</v>
      </c>
      <c r="J2118">
        <v>-2</v>
      </c>
      <c r="K2118">
        <v>2117</v>
      </c>
      <c r="L2118">
        <v>0.32</v>
      </c>
    </row>
    <row r="2119" spans="1:12">
      <c r="A2119" s="1">
        <v>41879.2083333282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</v>
      </c>
      <c r="H2119">
        <v>23.6616666666667</v>
      </c>
      <c r="I2119">
        <v>0.1</v>
      </c>
      <c r="J2119">
        <v>-2</v>
      </c>
      <c r="K2119">
        <v>2118</v>
      </c>
      <c r="L2119">
        <v>6.63928571428571</v>
      </c>
    </row>
    <row r="2120" spans="1:12">
      <c r="A2120" s="1">
        <v>41879.2499999949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</v>
      </c>
      <c r="I2120">
        <v>0.1</v>
      </c>
      <c r="J2120">
        <v>-2</v>
      </c>
      <c r="K2120">
        <v>2119</v>
      </c>
      <c r="L2120">
        <v>28.4</v>
      </c>
    </row>
    <row r="2121" spans="1:12">
      <c r="A2121" s="1">
        <v>41879.2916666615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116.15</v>
      </c>
      <c r="H2121">
        <v>24.6416666666667</v>
      </c>
      <c r="I2121">
        <v>37.3916666666667</v>
      </c>
      <c r="J2121">
        <v>-2</v>
      </c>
      <c r="K2121">
        <v>2120</v>
      </c>
      <c r="L2121">
        <v>116.15</v>
      </c>
    </row>
    <row r="2122" spans="1:12">
      <c r="A2122" s="1">
        <v>41879.3333333282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</v>
      </c>
      <c r="H2122">
        <v>25.2616666666667</v>
      </c>
      <c r="I2122">
        <v>27.6166666666667</v>
      </c>
      <c r="J2122">
        <v>-2</v>
      </c>
      <c r="K2122">
        <v>2121</v>
      </c>
      <c r="L2122">
        <v>245.983333333333</v>
      </c>
    </row>
    <row r="2123" spans="1:12">
      <c r="A2123" s="1">
        <v>41879.3749999949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194.766666666667</v>
      </c>
      <c r="H2123">
        <v>25.8283333333333</v>
      </c>
      <c r="I2123">
        <v>27.5083333333333</v>
      </c>
      <c r="J2123">
        <v>-2</v>
      </c>
      <c r="K2123">
        <v>2122</v>
      </c>
      <c r="L2123">
        <v>194.766666666667</v>
      </c>
    </row>
    <row r="2124" spans="1:12">
      <c r="A2124" s="1">
        <v>41879.4166666615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</v>
      </c>
      <c r="H2124">
        <v>26.7116666666667</v>
      </c>
      <c r="I2124">
        <v>27.6416666666667</v>
      </c>
      <c r="J2124">
        <v>-2</v>
      </c>
      <c r="K2124">
        <v>2123</v>
      </c>
      <c r="L2124">
        <v>376.253333333333</v>
      </c>
    </row>
    <row r="2125" spans="1:12">
      <c r="A2125" s="1">
        <v>41879.4583333282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</v>
      </c>
      <c r="H2125">
        <v>28.6116666666667</v>
      </c>
      <c r="I2125">
        <v>27.7083333333333</v>
      </c>
      <c r="J2125">
        <v>-2</v>
      </c>
      <c r="K2125">
        <v>2124</v>
      </c>
      <c r="L2125">
        <v>712.564516129032</v>
      </c>
    </row>
    <row r="2126" spans="1:12">
      <c r="A2126" s="1">
        <v>41879.4999999948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609.876666666667</v>
      </c>
      <c r="H2126">
        <v>30.085</v>
      </c>
      <c r="I2126">
        <v>27.825</v>
      </c>
      <c r="J2126">
        <v>-2</v>
      </c>
      <c r="K2126">
        <v>2125</v>
      </c>
      <c r="L2126">
        <v>609.876666666667</v>
      </c>
    </row>
    <row r="2127" spans="1:12">
      <c r="A2127" s="1">
        <v>41879.5416666615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</v>
      </c>
      <c r="H2127">
        <v>29.515</v>
      </c>
      <c r="I2127">
        <v>27.8083333333333</v>
      </c>
      <c r="J2127">
        <v>-2</v>
      </c>
      <c r="K2127">
        <v>2126</v>
      </c>
      <c r="L2127">
        <v>267.313333333333</v>
      </c>
    </row>
    <row r="2128" spans="1:12">
      <c r="A2128" s="1">
        <v>41879.5833333282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246.996666666667</v>
      </c>
      <c r="H2128">
        <v>28.4533333333333</v>
      </c>
      <c r="I2128">
        <v>27.85</v>
      </c>
      <c r="J2128">
        <v>-2</v>
      </c>
      <c r="K2128">
        <v>2127</v>
      </c>
      <c r="L2128">
        <v>246.996666666667</v>
      </c>
    </row>
    <row r="2129" spans="1:12">
      <c r="A2129" s="1">
        <v>41879.6249999948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278.636666666667</v>
      </c>
      <c r="H2129">
        <v>27.685</v>
      </c>
      <c r="I2129">
        <v>27.8416666666667</v>
      </c>
      <c r="J2129">
        <v>-2</v>
      </c>
      <c r="K2129">
        <v>2128</v>
      </c>
      <c r="L2129">
        <v>278.636666666667</v>
      </c>
    </row>
    <row r="2130" spans="1:12">
      <c r="A2130" s="1">
        <v>41879.6666666615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130.883870967742</v>
      </c>
      <c r="H2130">
        <v>26.965</v>
      </c>
      <c r="I2130">
        <v>24.6833333333333</v>
      </c>
      <c r="J2130">
        <v>-2</v>
      </c>
      <c r="K2130">
        <v>2129</v>
      </c>
      <c r="L2130">
        <v>130.883870967742</v>
      </c>
    </row>
    <row r="2131" spans="1:12">
      <c r="A2131" s="1">
        <v>41879.7083333282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30.316</v>
      </c>
      <c r="H2131">
        <v>26.2783333333333</v>
      </c>
      <c r="I2131">
        <v>28.7833333333333</v>
      </c>
      <c r="J2131">
        <v>-2</v>
      </c>
      <c r="K2131">
        <v>2130</v>
      </c>
      <c r="L2131">
        <v>30.316</v>
      </c>
    </row>
    <row r="2132" spans="1:12">
      <c r="A2132" s="1">
        <v>41879.7499999948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s">
        <v>241</v>
      </c>
      <c r="H2132">
        <v>26.0366666666667</v>
      </c>
      <c r="I2132">
        <v>25.375</v>
      </c>
      <c r="J2132">
        <v>-2</v>
      </c>
      <c r="K2132">
        <v>2131</v>
      </c>
      <c r="L2132">
        <v>9.45190831709597</v>
      </c>
    </row>
    <row r="2133" spans="1:12">
      <c r="A2133" s="1">
        <v>41879.7916666615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s">
        <v>241</v>
      </c>
      <c r="H2133">
        <v>25.9766666666667</v>
      </c>
      <c r="I2133">
        <v>25.3833333333333</v>
      </c>
      <c r="J2133">
        <v>-2</v>
      </c>
      <c r="K2133">
        <v>2132</v>
      </c>
      <c r="L2133">
        <v>0.660020608382677</v>
      </c>
    </row>
    <row r="2134" spans="1:12">
      <c r="A2134" s="1">
        <v>41879.8333333282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s">
        <v>241</v>
      </c>
      <c r="H2134">
        <v>25.7866666666666</v>
      </c>
      <c r="I2134">
        <v>23.7</v>
      </c>
      <c r="J2134">
        <v>-2</v>
      </c>
      <c r="K2134">
        <v>2133</v>
      </c>
      <c r="L2134">
        <v>0.538337314859054</v>
      </c>
    </row>
    <row r="2135" spans="1:12">
      <c r="A2135" s="1">
        <v>41879.8749999948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s">
        <v>241</v>
      </c>
      <c r="H2135">
        <v>25.4683333333333</v>
      </c>
      <c r="I2135">
        <v>25.4</v>
      </c>
      <c r="J2135">
        <v>-2</v>
      </c>
      <c r="K2135">
        <v>2134</v>
      </c>
      <c r="L2135">
        <v>0.549610016420361</v>
      </c>
    </row>
    <row r="2136" spans="1:12">
      <c r="A2136" s="1">
        <v>41879.9166666615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s">
        <v>241</v>
      </c>
      <c r="H2136">
        <v>25.385</v>
      </c>
      <c r="I2136">
        <v>0.808333333333333</v>
      </c>
      <c r="J2136">
        <v>-2</v>
      </c>
      <c r="K2136">
        <v>2135</v>
      </c>
      <c r="L2136">
        <v>0.594273261859469</v>
      </c>
    </row>
    <row r="2137" spans="1:12">
      <c r="A2137" s="1">
        <v>41879.9583333282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s">
        <v>241</v>
      </c>
      <c r="H2137">
        <v>25.505</v>
      </c>
      <c r="I2137">
        <v>0.1</v>
      </c>
      <c r="J2137">
        <v>-2</v>
      </c>
      <c r="K2137">
        <v>2136</v>
      </c>
      <c r="L2137">
        <v>0.424779055099252</v>
      </c>
    </row>
    <row r="2138" spans="1:12">
      <c r="A2138" s="1">
        <v>41879.9999999948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s">
        <v>241</v>
      </c>
      <c r="H2138">
        <v>25.335</v>
      </c>
      <c r="I2138">
        <v>0.1</v>
      </c>
      <c r="J2138">
        <v>-2</v>
      </c>
      <c r="K2138">
        <v>2137</v>
      </c>
      <c r="L2138">
        <v>0.349460884624169</v>
      </c>
    </row>
    <row r="2139" spans="1:12">
      <c r="A2139" s="1">
        <v>41880.0416666615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s">
        <v>241</v>
      </c>
      <c r="H2139">
        <v>25.2016666666667</v>
      </c>
      <c r="I2139">
        <v>0.1</v>
      </c>
      <c r="J2139">
        <v>-2</v>
      </c>
      <c r="K2139">
        <v>2138</v>
      </c>
      <c r="L2139">
        <v>0.386152044240861</v>
      </c>
    </row>
    <row r="2140" spans="1:12">
      <c r="A2140" s="1">
        <v>41880.0833333281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s">
        <v>241</v>
      </c>
      <c r="H2140">
        <v>25.235</v>
      </c>
      <c r="I2140">
        <v>0.108333333333333</v>
      </c>
      <c r="J2140">
        <v>-2</v>
      </c>
      <c r="K2140">
        <v>2139</v>
      </c>
      <c r="L2140">
        <v>0.360825464179156</v>
      </c>
    </row>
    <row r="2141" spans="1:12">
      <c r="A2141" s="1">
        <v>41880.1249999948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s">
        <v>241</v>
      </c>
      <c r="H2141">
        <v>25.2683333333333</v>
      </c>
      <c r="I2141">
        <v>0.116666666666667</v>
      </c>
      <c r="J2141">
        <v>-2</v>
      </c>
      <c r="K2141">
        <v>2140</v>
      </c>
      <c r="L2141">
        <v>0.357045018207173</v>
      </c>
    </row>
    <row r="2142" spans="1:12">
      <c r="A2142" s="1">
        <v>41880.1666666615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25.4466666666667</v>
      </c>
      <c r="I2142">
        <v>0.1</v>
      </c>
      <c r="J2142">
        <v>-2</v>
      </c>
      <c r="K2142">
        <v>2141</v>
      </c>
      <c r="L2142">
        <v>0.125</v>
      </c>
    </row>
    <row r="2143" spans="1:12">
      <c r="A2143" s="1">
        <v>41880.2083333281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</v>
      </c>
      <c r="H2143">
        <v>24.3683333333334</v>
      </c>
      <c r="I2143">
        <v>0.1</v>
      </c>
      <c r="J2143">
        <v>-2</v>
      </c>
      <c r="K2143">
        <v>2142</v>
      </c>
      <c r="L2143">
        <v>0.982608695652174</v>
      </c>
    </row>
    <row r="2144" spans="1:12">
      <c r="A2144" s="1">
        <v>41880.2499999948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18.4</v>
      </c>
      <c r="H2144">
        <v>27.79</v>
      </c>
      <c r="I2144">
        <v>0.1</v>
      </c>
      <c r="J2144">
        <v>-2</v>
      </c>
      <c r="K2144">
        <v>2143</v>
      </c>
      <c r="L2144">
        <v>18.4</v>
      </c>
    </row>
    <row r="2145" spans="1:12">
      <c r="A2145" s="1">
        <v>41880.2916666615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96.1666666666667</v>
      </c>
      <c r="H2145">
        <v>30.6116666666667</v>
      </c>
      <c r="I2145">
        <v>37.9916666666667</v>
      </c>
      <c r="J2145">
        <v>-2</v>
      </c>
      <c r="K2145">
        <v>2144</v>
      </c>
      <c r="L2145">
        <v>96.1666666666667</v>
      </c>
    </row>
    <row r="2146" spans="1:12">
      <c r="A2146" s="1">
        <v>41880.3333333281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183.309677419355</v>
      </c>
      <c r="H2146">
        <v>29.405</v>
      </c>
      <c r="I2146">
        <v>28.5833333333333</v>
      </c>
      <c r="J2146">
        <v>-2</v>
      </c>
      <c r="K2146">
        <v>2145</v>
      </c>
      <c r="L2146">
        <v>183.309677419355</v>
      </c>
    </row>
    <row r="2147" spans="1:12">
      <c r="A2147" s="1">
        <v>41880.3749999948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</v>
      </c>
      <c r="H2147">
        <v>27.7733333333333</v>
      </c>
      <c r="I2147">
        <v>28.0961538461538</v>
      </c>
      <c r="J2147">
        <v>-2</v>
      </c>
      <c r="K2147">
        <v>2146</v>
      </c>
      <c r="L2147">
        <v>120.95</v>
      </c>
    </row>
    <row r="2148" spans="1:12">
      <c r="A2148" s="1">
        <v>41880.4166666615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</v>
      </c>
      <c r="H2148">
        <v>28.175</v>
      </c>
      <c r="I2148">
        <v>27.7230769230769</v>
      </c>
      <c r="J2148">
        <v>-2</v>
      </c>
      <c r="K2148">
        <v>2147</v>
      </c>
      <c r="L2148">
        <v>154.843333333333</v>
      </c>
    </row>
    <row r="2149" spans="1:12">
      <c r="A2149" s="1">
        <v>41880.4583333281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</v>
      </c>
      <c r="H2149">
        <v>30.72</v>
      </c>
      <c r="I2149">
        <v>27.7916666666667</v>
      </c>
      <c r="J2149">
        <v>-2</v>
      </c>
      <c r="K2149">
        <v>2148</v>
      </c>
      <c r="L2149">
        <v>81.14</v>
      </c>
    </row>
    <row r="2150" spans="1:12">
      <c r="A2150" s="1">
        <v>41880.4999999948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32.515</v>
      </c>
      <c r="I2150">
        <v>27.7916666666667</v>
      </c>
      <c r="J2150">
        <v>-2</v>
      </c>
      <c r="K2150">
        <v>2149</v>
      </c>
      <c r="L2150">
        <v>212.19</v>
      </c>
    </row>
    <row r="2151" spans="1:12">
      <c r="A2151" s="1">
        <v>41880.5416666615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427.946666666667</v>
      </c>
      <c r="H2151">
        <v>27.12</v>
      </c>
      <c r="I2151">
        <v>27.8083333333333</v>
      </c>
      <c r="J2151">
        <v>-2</v>
      </c>
      <c r="K2151">
        <v>2150</v>
      </c>
      <c r="L2151">
        <v>427.946666666667</v>
      </c>
    </row>
    <row r="2152" spans="1:12">
      <c r="A2152" s="1">
        <v>41880.5833333281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97.1366666666667</v>
      </c>
      <c r="H2152">
        <v>27.385</v>
      </c>
      <c r="I2152">
        <v>27.825</v>
      </c>
      <c r="J2152">
        <v>-2</v>
      </c>
      <c r="K2152">
        <v>2151</v>
      </c>
      <c r="L2152">
        <v>97.1366666666667</v>
      </c>
    </row>
    <row r="2153" spans="1:12">
      <c r="A2153" s="1">
        <v>41880.6249999948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66.93</v>
      </c>
      <c r="H2153">
        <v>27.49</v>
      </c>
      <c r="I2153">
        <v>23.025</v>
      </c>
      <c r="J2153">
        <v>-2</v>
      </c>
      <c r="K2153">
        <v>2152</v>
      </c>
      <c r="L2153">
        <v>66.93</v>
      </c>
    </row>
    <row r="2154" spans="1:12">
      <c r="A2154" s="1">
        <v>41880.6666666614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</v>
      </c>
      <c r="H2154">
        <v>27.2716666666667</v>
      </c>
      <c r="I2154">
        <v>24.625</v>
      </c>
      <c r="J2154">
        <v>-2</v>
      </c>
      <c r="K2154">
        <v>2153</v>
      </c>
      <c r="L2154">
        <v>67.0833333333333</v>
      </c>
    </row>
    <row r="2155" spans="1:12">
      <c r="A2155" s="1">
        <v>41880.7083333281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26.725</v>
      </c>
      <c r="I2155">
        <v>26.2333333333333</v>
      </c>
      <c r="J2155">
        <v>-2</v>
      </c>
      <c r="K2155">
        <v>2154</v>
      </c>
      <c r="L2155">
        <v>19.82</v>
      </c>
    </row>
    <row r="2156" spans="1:12">
      <c r="A2156" s="1">
        <v>41880.7499999948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s">
        <v>241</v>
      </c>
      <c r="H2156">
        <v>25.7516666666667</v>
      </c>
      <c r="I2156">
        <v>23.0083333333333</v>
      </c>
      <c r="J2156">
        <v>-2</v>
      </c>
      <c r="K2156">
        <v>2155</v>
      </c>
      <c r="L2156">
        <v>9.45190831709597</v>
      </c>
    </row>
    <row r="2157" spans="1:12">
      <c r="A2157" s="1">
        <v>41880.7916666614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s">
        <v>241</v>
      </c>
      <c r="H2157">
        <v>25.2266666666667</v>
      </c>
      <c r="I2157">
        <v>24.625</v>
      </c>
      <c r="J2157">
        <v>-2</v>
      </c>
      <c r="K2157">
        <v>2156</v>
      </c>
      <c r="L2157">
        <v>0.660020608382677</v>
      </c>
    </row>
    <row r="2158" spans="1:12">
      <c r="A2158" s="1">
        <v>41880.8333333281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s">
        <v>241</v>
      </c>
      <c r="H2158">
        <v>24.5833333333333</v>
      </c>
      <c r="I2158">
        <v>24.6</v>
      </c>
      <c r="J2158">
        <v>-2</v>
      </c>
      <c r="K2158">
        <v>2157</v>
      </c>
      <c r="L2158">
        <v>0.538337314859054</v>
      </c>
    </row>
    <row r="2159" spans="1:12">
      <c r="A2159" s="1">
        <v>41880.8749999948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s">
        <v>241</v>
      </c>
      <c r="H2159">
        <v>24.015</v>
      </c>
      <c r="I2159">
        <v>24.6333333333333</v>
      </c>
      <c r="J2159">
        <v>-2</v>
      </c>
      <c r="K2159">
        <v>2158</v>
      </c>
      <c r="L2159">
        <v>0.549610016420361</v>
      </c>
    </row>
    <row r="2160" spans="1:12">
      <c r="A2160" s="1">
        <v>41880.9166666614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</v>
      </c>
      <c r="I2160">
        <v>0.808333333333333</v>
      </c>
      <c r="J2160">
        <v>-2</v>
      </c>
      <c r="K2160">
        <v>2159</v>
      </c>
      <c r="L2160">
        <v>0.45</v>
      </c>
    </row>
    <row r="2161" spans="1:12">
      <c r="A2161" s="1">
        <v>41880.9583333281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s">
        <v>241</v>
      </c>
      <c r="H2161">
        <v>29.47</v>
      </c>
      <c r="I2161">
        <v>0.1</v>
      </c>
      <c r="J2161">
        <v>-2</v>
      </c>
      <c r="K2161">
        <v>2160</v>
      </c>
      <c r="L2161">
        <v>0.424779055099252</v>
      </c>
    </row>
    <row r="2162" spans="1:12">
      <c r="A2162" s="1">
        <v>41880.9999999948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s">
        <v>241</v>
      </c>
      <c r="H2162">
        <v>27.8033333333333</v>
      </c>
      <c r="I2162">
        <v>0.1</v>
      </c>
      <c r="J2162">
        <v>-2</v>
      </c>
      <c r="K2162">
        <v>2161</v>
      </c>
      <c r="L2162">
        <v>0.349460884624169</v>
      </c>
    </row>
    <row r="2163" spans="1:12">
      <c r="A2163" s="1">
        <v>41881.0416666614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s">
        <v>241</v>
      </c>
      <c r="H2163">
        <v>24.9933333333333</v>
      </c>
      <c r="I2163">
        <v>0.1</v>
      </c>
      <c r="J2163">
        <v>-1</v>
      </c>
      <c r="K2163">
        <v>2162</v>
      </c>
      <c r="L2163">
        <v>0.386152044240861</v>
      </c>
    </row>
    <row r="2164" spans="1:12">
      <c r="A2164" s="1">
        <v>41881.0833333281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s">
        <v>241</v>
      </c>
      <c r="H2164">
        <v>24.4866666666667</v>
      </c>
      <c r="I2164">
        <v>0.1</v>
      </c>
      <c r="J2164">
        <v>-1</v>
      </c>
      <c r="K2164">
        <v>2163</v>
      </c>
      <c r="L2164">
        <v>0.360825464179156</v>
      </c>
    </row>
    <row r="2165" spans="1:12">
      <c r="A2165" s="1">
        <v>41881.1249999948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s">
        <v>241</v>
      </c>
      <c r="H2165">
        <v>24.4866666666667</v>
      </c>
      <c r="I2165">
        <v>0.1</v>
      </c>
      <c r="J2165">
        <v>-1</v>
      </c>
      <c r="K2165">
        <v>2164</v>
      </c>
      <c r="L2165">
        <v>0.357045018207173</v>
      </c>
    </row>
    <row r="2166" spans="1:12">
      <c r="A2166" s="1">
        <v>41881.1666666614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s">
        <v>241</v>
      </c>
      <c r="H2166">
        <v>24.4866666666667</v>
      </c>
      <c r="I2166">
        <v>0.1</v>
      </c>
      <c r="J2166">
        <v>-1</v>
      </c>
      <c r="K2166">
        <v>2165</v>
      </c>
      <c r="L2166">
        <v>1.02446706828525</v>
      </c>
    </row>
    <row r="2167" spans="1:12">
      <c r="A2167" s="1">
        <v>41881.2083333281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</v>
      </c>
      <c r="H2167">
        <v>24.4866666666667</v>
      </c>
      <c r="I2167">
        <v>0.1</v>
      </c>
      <c r="J2167">
        <v>-1</v>
      </c>
      <c r="K2167">
        <v>2166</v>
      </c>
      <c r="L2167">
        <v>14.435</v>
      </c>
    </row>
    <row r="2168" spans="1:12">
      <c r="A2168" s="1">
        <v>41881.2499999947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</v>
      </c>
      <c r="H2168">
        <v>24.4866666666667</v>
      </c>
      <c r="I2168">
        <v>0.1</v>
      </c>
      <c r="J2168">
        <v>-1</v>
      </c>
      <c r="K2168">
        <v>2167</v>
      </c>
      <c r="L2168">
        <v>132.906451612903</v>
      </c>
    </row>
    <row r="2169" spans="1:12">
      <c r="A2169" s="1">
        <v>41881.2916666614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</v>
      </c>
      <c r="H2169">
        <v>26.3566666666667</v>
      </c>
      <c r="I2169">
        <v>0.1</v>
      </c>
      <c r="J2169">
        <v>-1</v>
      </c>
      <c r="K2169">
        <v>2168</v>
      </c>
      <c r="L2169">
        <v>347.2</v>
      </c>
    </row>
    <row r="2170" spans="1:12">
      <c r="A2170" s="1">
        <v>41881.3333333281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</v>
      </c>
      <c r="I2170">
        <v>27.775</v>
      </c>
      <c r="J2170">
        <v>-1</v>
      </c>
      <c r="K2170">
        <v>2169</v>
      </c>
      <c r="L2170">
        <v>417.74</v>
      </c>
    </row>
    <row r="2171" spans="1:12">
      <c r="A2171" s="1">
        <v>41881.3749999947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474.846666666667</v>
      </c>
      <c r="H2171">
        <v>27.5283333333333</v>
      </c>
      <c r="I2171">
        <v>24.325</v>
      </c>
      <c r="J2171">
        <v>-1</v>
      </c>
      <c r="K2171">
        <v>2170</v>
      </c>
      <c r="L2171">
        <v>474.846666666667</v>
      </c>
    </row>
    <row r="2172" spans="1:12">
      <c r="A2172" s="1">
        <v>41881.4166666614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</v>
      </c>
      <c r="H2172">
        <v>28.6016666666667</v>
      </c>
      <c r="I2172">
        <v>18</v>
      </c>
      <c r="J2172">
        <v>-1</v>
      </c>
      <c r="K2172">
        <v>2171</v>
      </c>
      <c r="L2172">
        <v>798.766666666666</v>
      </c>
    </row>
    <row r="2173" spans="1:12">
      <c r="A2173" s="1">
        <v>41881.4583333281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</v>
      </c>
      <c r="H2173">
        <v>29.7616666666667</v>
      </c>
      <c r="I2173">
        <v>22.7166666666667</v>
      </c>
      <c r="J2173">
        <v>-1</v>
      </c>
      <c r="K2173">
        <v>2172</v>
      </c>
      <c r="L2173">
        <v>766.073333333333</v>
      </c>
    </row>
    <row r="2174" spans="1:12">
      <c r="A2174" s="1">
        <v>41881.4999999947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602.01935483871</v>
      </c>
      <c r="H2174">
        <v>30.1466666666667</v>
      </c>
      <c r="I2174">
        <v>21.2166666666667</v>
      </c>
      <c r="J2174">
        <v>-1</v>
      </c>
      <c r="K2174">
        <v>2173</v>
      </c>
      <c r="L2174">
        <v>602.01935483871</v>
      </c>
    </row>
    <row r="2175" spans="1:12">
      <c r="A2175" s="1">
        <v>41881.5416666614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</v>
      </c>
      <c r="H2175">
        <v>29.355</v>
      </c>
      <c r="I2175">
        <v>25.9916666666667</v>
      </c>
      <c r="J2175">
        <v>-1</v>
      </c>
      <c r="K2175">
        <v>2174</v>
      </c>
      <c r="L2175">
        <v>683.85</v>
      </c>
    </row>
    <row r="2176" spans="1:12">
      <c r="A2176" s="1">
        <v>41881.5833333281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434.566666666667</v>
      </c>
      <c r="H2176">
        <v>30.02</v>
      </c>
      <c r="I2176">
        <v>24.4666666666667</v>
      </c>
      <c r="J2176">
        <v>-1</v>
      </c>
      <c r="K2176">
        <v>2175</v>
      </c>
      <c r="L2176">
        <v>434.566666666667</v>
      </c>
    </row>
    <row r="2177" spans="1:12">
      <c r="A2177" s="1">
        <v>41881.6249999947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354.18</v>
      </c>
      <c r="H2177">
        <v>30.1383333333333</v>
      </c>
      <c r="I2177">
        <v>27.6583333333333</v>
      </c>
      <c r="J2177">
        <v>-1</v>
      </c>
      <c r="K2177">
        <v>2176</v>
      </c>
      <c r="L2177">
        <v>354.18</v>
      </c>
    </row>
    <row r="2178" spans="1:12">
      <c r="A2178" s="1">
        <v>41881.6666666614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</v>
      </c>
      <c r="I2178">
        <v>21.9</v>
      </c>
      <c r="J2178">
        <v>-1</v>
      </c>
      <c r="K2178">
        <v>2177</v>
      </c>
      <c r="L2178">
        <v>196.67</v>
      </c>
    </row>
    <row r="2179" spans="1:12">
      <c r="A2179" s="1">
        <v>41881.7083333281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33.4344827586207</v>
      </c>
      <c r="H2179">
        <v>26.8733333333333</v>
      </c>
      <c r="I2179">
        <v>24.525</v>
      </c>
      <c r="J2179">
        <v>-1</v>
      </c>
      <c r="K2179">
        <v>2178</v>
      </c>
      <c r="L2179">
        <v>33.4344827586207</v>
      </c>
    </row>
    <row r="2180" spans="1:12">
      <c r="A2180" s="1">
        <v>41881.7499999947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s">
        <v>241</v>
      </c>
      <c r="H2180">
        <v>25.785</v>
      </c>
      <c r="I2180">
        <v>24.575</v>
      </c>
      <c r="J2180">
        <v>-1</v>
      </c>
      <c r="K2180">
        <v>2179</v>
      </c>
      <c r="L2180">
        <v>9.45190831709597</v>
      </c>
    </row>
    <row r="2181" spans="1:12">
      <c r="A2181" s="1">
        <v>41881.7916666614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s">
        <v>241</v>
      </c>
      <c r="H2181">
        <v>25.31</v>
      </c>
      <c r="I2181">
        <v>22.9583333333333</v>
      </c>
      <c r="J2181">
        <v>-1</v>
      </c>
      <c r="K2181">
        <v>2180</v>
      </c>
      <c r="L2181">
        <v>0.660020608382677</v>
      </c>
    </row>
    <row r="2182" spans="1:12">
      <c r="A2182" s="1">
        <v>41881.833333328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s">
        <v>241</v>
      </c>
      <c r="H2182">
        <v>24.93</v>
      </c>
      <c r="I2182">
        <v>22.95</v>
      </c>
      <c r="J2182">
        <v>-1</v>
      </c>
      <c r="K2182">
        <v>2181</v>
      </c>
      <c r="L2182">
        <v>0.538337314859054</v>
      </c>
    </row>
    <row r="2183" spans="1:12">
      <c r="A2183" s="1">
        <v>41881.8749999947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s">
        <v>241</v>
      </c>
      <c r="H2183">
        <v>24.7733333333333</v>
      </c>
      <c r="I2183">
        <v>0.808333333333333</v>
      </c>
      <c r="J2183">
        <v>-1</v>
      </c>
      <c r="K2183">
        <v>2182</v>
      </c>
      <c r="L2183">
        <v>0.549610016420361</v>
      </c>
    </row>
    <row r="2184" spans="1:12">
      <c r="A2184" s="1">
        <v>41881.9166666614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s">
        <v>241</v>
      </c>
      <c r="H2184">
        <v>24.6966666666667</v>
      </c>
      <c r="I2184">
        <v>0.1</v>
      </c>
      <c r="J2184">
        <v>-1</v>
      </c>
      <c r="K2184">
        <v>2183</v>
      </c>
      <c r="L2184">
        <v>0.594273261859469</v>
      </c>
    </row>
    <row r="2185" spans="1:12">
      <c r="A2185" s="1">
        <v>41881.958333328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s">
        <v>241</v>
      </c>
      <c r="H2185">
        <v>24.3066666666667</v>
      </c>
      <c r="I2185">
        <v>0.1</v>
      </c>
      <c r="J2185">
        <v>-1</v>
      </c>
      <c r="K2185">
        <v>2184</v>
      </c>
      <c r="L2185">
        <v>0.424779055099252</v>
      </c>
    </row>
    <row r="2186" spans="1:12">
      <c r="A2186" s="1">
        <v>41881.9999999947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s">
        <v>241</v>
      </c>
      <c r="H2186">
        <v>24.1733333333333</v>
      </c>
      <c r="I2186">
        <v>0.1</v>
      </c>
      <c r="J2186">
        <v>-1</v>
      </c>
      <c r="K2186">
        <v>2185</v>
      </c>
      <c r="L2186">
        <v>0.349460884624169</v>
      </c>
    </row>
    <row r="2187" spans="1:12">
      <c r="A2187" s="1">
        <v>41882.0416666614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s">
        <v>241</v>
      </c>
      <c r="H2187">
        <v>23.96</v>
      </c>
      <c r="I2187">
        <v>0.1</v>
      </c>
      <c r="J2187">
        <v>-2</v>
      </c>
      <c r="K2187">
        <v>2186</v>
      </c>
      <c r="L2187">
        <v>0.386152044240861</v>
      </c>
    </row>
    <row r="2188" spans="1:12">
      <c r="A2188" s="1">
        <v>41882.083333328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s">
        <v>241</v>
      </c>
      <c r="H2188">
        <v>24.1033333333333</v>
      </c>
      <c r="I2188">
        <v>0.1</v>
      </c>
      <c r="J2188">
        <v>-2</v>
      </c>
      <c r="K2188">
        <v>2187</v>
      </c>
      <c r="L2188">
        <v>0.360825464179156</v>
      </c>
    </row>
    <row r="2189" spans="1:12">
      <c r="A2189" s="1">
        <v>41882.1249999947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s">
        <v>241</v>
      </c>
      <c r="H2189">
        <v>24.415</v>
      </c>
      <c r="I2189">
        <v>0.1</v>
      </c>
      <c r="J2189">
        <v>-2</v>
      </c>
      <c r="K2189">
        <v>2188</v>
      </c>
      <c r="L2189">
        <v>0.357045018207173</v>
      </c>
    </row>
    <row r="2190" spans="1:12">
      <c r="A2190" s="1">
        <v>41882.1666666614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s">
        <v>241</v>
      </c>
      <c r="H2190">
        <v>26.0933333333333</v>
      </c>
      <c r="I2190">
        <v>0.1</v>
      </c>
      <c r="J2190">
        <v>-2</v>
      </c>
      <c r="K2190">
        <v>2189</v>
      </c>
      <c r="L2190">
        <v>1.02446706828525</v>
      </c>
    </row>
    <row r="2191" spans="1:12">
      <c r="A2191" s="1">
        <v>41882.208333328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</v>
      </c>
      <c r="H2191">
        <v>34.4133333333333</v>
      </c>
      <c r="I2191">
        <v>0.1</v>
      </c>
      <c r="J2191">
        <v>-2</v>
      </c>
      <c r="K2191">
        <v>2190</v>
      </c>
      <c r="L2191">
        <v>3.8</v>
      </c>
    </row>
    <row r="2192" spans="1:12">
      <c r="A2192" s="1">
        <v>41882.2499999947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31.6216666666667</v>
      </c>
      <c r="I2192">
        <v>0.1</v>
      </c>
      <c r="J2192">
        <v>-2</v>
      </c>
      <c r="K2192">
        <v>2191</v>
      </c>
      <c r="L2192">
        <v>49.17</v>
      </c>
    </row>
    <row r="2193" spans="1:12">
      <c r="A2193" s="1">
        <v>41882.2916666614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</v>
      </c>
      <c r="H2193">
        <v>30.7533333333333</v>
      </c>
      <c r="I2193">
        <v>0.1</v>
      </c>
      <c r="J2193">
        <v>-2</v>
      </c>
      <c r="K2193">
        <v>2192</v>
      </c>
      <c r="L2193">
        <v>245.733333333333</v>
      </c>
    </row>
    <row r="2194" spans="1:12">
      <c r="A2194" s="1">
        <v>41882.333333328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</v>
      </c>
      <c r="H2194">
        <v>28.0883333333333</v>
      </c>
      <c r="I2194">
        <v>27.8333333333333</v>
      </c>
      <c r="J2194">
        <v>-2</v>
      </c>
      <c r="K2194">
        <v>2193</v>
      </c>
      <c r="L2194">
        <v>176.403448275862</v>
      </c>
    </row>
    <row r="2195" spans="1:12">
      <c r="A2195" s="1">
        <v>41882.3749999947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</v>
      </c>
      <c r="H2195">
        <v>28.245</v>
      </c>
      <c r="I2195">
        <v>27.6083333333333</v>
      </c>
      <c r="J2195">
        <v>-2</v>
      </c>
      <c r="K2195">
        <v>2194</v>
      </c>
      <c r="L2195">
        <v>307.429032258064</v>
      </c>
    </row>
    <row r="2196" spans="1:12">
      <c r="A2196" s="1">
        <v>41882.4166666613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</v>
      </c>
      <c r="H2196">
        <v>28.5083333333333</v>
      </c>
      <c r="I2196">
        <v>24.3833333333333</v>
      </c>
      <c r="J2196">
        <v>-2</v>
      </c>
      <c r="K2196">
        <v>2195</v>
      </c>
      <c r="L2196">
        <v>472.696774193548</v>
      </c>
    </row>
    <row r="2197" spans="1:12">
      <c r="A2197" s="1">
        <v>41882.458333328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570.126666666667</v>
      </c>
      <c r="H2197">
        <v>28.4216666666667</v>
      </c>
      <c r="I2197">
        <v>27.625</v>
      </c>
      <c r="J2197">
        <v>-2</v>
      </c>
      <c r="K2197">
        <v>2196</v>
      </c>
      <c r="L2197">
        <v>570.126666666667</v>
      </c>
    </row>
    <row r="2198" spans="1:12">
      <c r="A2198" s="1">
        <v>41882.4999999947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380.28</v>
      </c>
      <c r="H2198">
        <v>27.1633333333333</v>
      </c>
      <c r="I2198">
        <v>24.4666666666667</v>
      </c>
      <c r="J2198">
        <v>-2</v>
      </c>
      <c r="K2198">
        <v>2197</v>
      </c>
      <c r="L2198">
        <v>380.28</v>
      </c>
    </row>
    <row r="2199" spans="1:12">
      <c r="A2199" s="1">
        <v>41882.5416666613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91.4666666666667</v>
      </c>
      <c r="H2199">
        <v>24.0866666666667</v>
      </c>
      <c r="I2199">
        <v>24.45</v>
      </c>
      <c r="J2199">
        <v>-2</v>
      </c>
      <c r="K2199">
        <v>2198</v>
      </c>
      <c r="L2199">
        <v>91.4666666666667</v>
      </c>
    </row>
    <row r="2200" spans="1:12">
      <c r="A2200" s="1">
        <v>41882.583333328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</v>
      </c>
      <c r="H2200">
        <v>25.0583333333333</v>
      </c>
      <c r="I2200">
        <v>24.4333333333333</v>
      </c>
      <c r="J2200">
        <v>-2</v>
      </c>
      <c r="K2200">
        <v>2199</v>
      </c>
      <c r="L2200">
        <v>194.333333333333</v>
      </c>
    </row>
    <row r="2201" spans="1:12">
      <c r="A2201" s="1">
        <v>41882.6249999947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167.52</v>
      </c>
      <c r="H2201">
        <v>25.8716666666667</v>
      </c>
      <c r="I2201">
        <v>22.9</v>
      </c>
      <c r="J2201">
        <v>-2</v>
      </c>
      <c r="K2201">
        <v>2200</v>
      </c>
      <c r="L2201">
        <v>167.52</v>
      </c>
    </row>
    <row r="2202" spans="1:12">
      <c r="A2202" s="1">
        <v>41882.6666666613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</v>
      </c>
      <c r="H2202">
        <v>25.7616666666667</v>
      </c>
      <c r="I2202">
        <v>24.525</v>
      </c>
      <c r="J2202">
        <v>-2</v>
      </c>
      <c r="K2202">
        <v>2201</v>
      </c>
      <c r="L2202">
        <v>70.1096774193548</v>
      </c>
    </row>
    <row r="2203" spans="1:12">
      <c r="A2203" s="1">
        <v>41882.708333328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</v>
      </c>
      <c r="H2203">
        <v>25.945</v>
      </c>
      <c r="I2203">
        <v>21.2916666666667</v>
      </c>
      <c r="J2203">
        <v>-2</v>
      </c>
      <c r="K2203">
        <v>2202</v>
      </c>
      <c r="L2203">
        <v>11.7933333333333</v>
      </c>
    </row>
    <row r="2204" spans="1:12">
      <c r="A2204" s="1">
        <v>41882.7499999947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</v>
      </c>
      <c r="I2204">
        <v>24.5083333333333</v>
      </c>
      <c r="J2204">
        <v>-2</v>
      </c>
      <c r="K2204">
        <v>2203</v>
      </c>
      <c r="L2204">
        <v>2.9</v>
      </c>
    </row>
    <row r="2205" spans="1:12">
      <c r="A2205" s="1">
        <v>41882.7916666613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s">
        <v>241</v>
      </c>
      <c r="H2205">
        <v>25.8466666666666</v>
      </c>
      <c r="I2205">
        <v>24.525</v>
      </c>
      <c r="J2205">
        <v>-2</v>
      </c>
      <c r="K2205">
        <v>2204</v>
      </c>
      <c r="L2205">
        <v>0.660020608382677</v>
      </c>
    </row>
    <row r="2206" spans="1:12">
      <c r="A2206" s="1">
        <v>41882.833333328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s">
        <v>241</v>
      </c>
      <c r="H2206">
        <v>25.8483333333333</v>
      </c>
      <c r="I2206">
        <v>24.5166666666667</v>
      </c>
      <c r="J2206">
        <v>-2</v>
      </c>
      <c r="K2206">
        <v>2205</v>
      </c>
      <c r="L2206">
        <v>0.538337314859054</v>
      </c>
    </row>
    <row r="2207" spans="1:12">
      <c r="A2207" s="1">
        <v>41882.8749999947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s">
        <v>241</v>
      </c>
      <c r="H2207">
        <v>25.9083333333333</v>
      </c>
      <c r="I2207">
        <v>0.816666666666666</v>
      </c>
      <c r="J2207">
        <v>-2</v>
      </c>
      <c r="K2207">
        <v>2206</v>
      </c>
      <c r="L2207">
        <v>0.549610016420361</v>
      </c>
    </row>
    <row r="2208" spans="1:12">
      <c r="A2208" s="1">
        <v>41882.9166666613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s">
        <v>241</v>
      </c>
      <c r="H2208">
        <v>26.0333333333333</v>
      </c>
      <c r="I2208">
        <v>0.1</v>
      </c>
      <c r="J2208">
        <v>-2</v>
      </c>
      <c r="K2208">
        <v>2207</v>
      </c>
      <c r="L2208">
        <v>0.594273261859469</v>
      </c>
    </row>
    <row r="2209" spans="1:12">
      <c r="A2209" s="1">
        <v>41882.958333328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s">
        <v>241</v>
      </c>
      <c r="H2209">
        <v>26.1166666666667</v>
      </c>
      <c r="I2209">
        <v>0.1</v>
      </c>
      <c r="J2209">
        <v>-2</v>
      </c>
      <c r="K2209">
        <v>2208</v>
      </c>
      <c r="L2209">
        <v>0.424779055099252</v>
      </c>
    </row>
    <row r="2210" spans="1:12">
      <c r="A2210" s="1">
        <v>41882.9999999946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s">
        <v>241</v>
      </c>
      <c r="H2210">
        <v>25.9116666666667</v>
      </c>
      <c r="I2210">
        <v>0.1</v>
      </c>
      <c r="J2210">
        <v>-2</v>
      </c>
      <c r="K2210">
        <v>2209</v>
      </c>
      <c r="L2210">
        <v>0.349460884624169</v>
      </c>
    </row>
    <row r="2211" spans="1:12">
      <c r="A2211" s="1">
        <v>41883.0416666613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s">
        <v>241</v>
      </c>
      <c r="H2211">
        <v>25.47</v>
      </c>
      <c r="I2211">
        <v>0.1</v>
      </c>
      <c r="J2211">
        <v>-1</v>
      </c>
      <c r="K2211">
        <v>2210</v>
      </c>
      <c r="L2211">
        <v>0.386152044240861</v>
      </c>
    </row>
    <row r="2212" spans="1:12">
      <c r="A2212" s="1">
        <v>41883.083333328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s">
        <v>241</v>
      </c>
      <c r="H2212">
        <v>25.2466666666667</v>
      </c>
      <c r="I2212">
        <v>0.1</v>
      </c>
      <c r="J2212">
        <v>-1</v>
      </c>
      <c r="K2212">
        <v>2211</v>
      </c>
      <c r="L2212">
        <v>0.360825464179156</v>
      </c>
    </row>
    <row r="2213" spans="1:12">
      <c r="A2213" s="1">
        <v>41883.1249999946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s">
        <v>241</v>
      </c>
      <c r="H2213">
        <v>25.2983333333333</v>
      </c>
      <c r="I2213">
        <v>0.1</v>
      </c>
      <c r="J2213">
        <v>-1</v>
      </c>
      <c r="K2213">
        <v>2212</v>
      </c>
      <c r="L2213">
        <v>0.357045018207173</v>
      </c>
    </row>
    <row r="2214" spans="1:12">
      <c r="A2214" s="1">
        <v>41883.1666666613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0.141666666666667</v>
      </c>
      <c r="H2214">
        <v>25.3416666666667</v>
      </c>
      <c r="I2214">
        <v>0.1</v>
      </c>
      <c r="J2214">
        <v>-1</v>
      </c>
      <c r="K2214">
        <v>2213</v>
      </c>
      <c r="L2214">
        <v>0.141666666666667</v>
      </c>
    </row>
    <row r="2215" spans="1:12">
      <c r="A2215" s="1">
        <v>41883.208333328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0.667857142857143</v>
      </c>
      <c r="H2215">
        <v>25.3762711864407</v>
      </c>
      <c r="I2215">
        <v>0.1</v>
      </c>
      <c r="J2215">
        <v>-1</v>
      </c>
      <c r="K2215">
        <v>2214</v>
      </c>
      <c r="L2215">
        <v>0.667857142857143</v>
      </c>
    </row>
    <row r="2216" spans="1:12">
      <c r="A2216" s="1">
        <v>41883.2499999946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</v>
      </c>
      <c r="H2216">
        <v>24.4633333333333</v>
      </c>
      <c r="I2216">
        <v>0.1</v>
      </c>
      <c r="J2216">
        <v>-1</v>
      </c>
      <c r="K2216">
        <v>2215</v>
      </c>
      <c r="L2216">
        <v>10.3233333333333</v>
      </c>
    </row>
    <row r="2217" spans="1:12">
      <c r="A2217" s="1">
        <v>41883.2916666613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</v>
      </c>
      <c r="H2217">
        <v>24.9333333333333</v>
      </c>
      <c r="I2217">
        <v>27.7916666666667</v>
      </c>
      <c r="J2217">
        <v>-1</v>
      </c>
      <c r="K2217">
        <v>2216</v>
      </c>
      <c r="L2217">
        <v>38.25625</v>
      </c>
    </row>
    <row r="2218" spans="1:12">
      <c r="A2218" s="1">
        <v>41883.333333328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</v>
      </c>
      <c r="H2218">
        <v>25.89</v>
      </c>
      <c r="I2218">
        <v>27.65</v>
      </c>
      <c r="J2218">
        <v>-1</v>
      </c>
      <c r="K2218">
        <v>2217</v>
      </c>
      <c r="L2218">
        <v>188.323333333333</v>
      </c>
    </row>
    <row r="2219" spans="1:12">
      <c r="A2219" s="1">
        <v>41883.3749999946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</v>
      </c>
      <c r="H2219">
        <v>28.29</v>
      </c>
      <c r="I2219">
        <v>27.6916666666667</v>
      </c>
      <c r="J2219">
        <v>-1</v>
      </c>
      <c r="K2219">
        <v>2218</v>
      </c>
      <c r="L2219">
        <v>527.663333333333</v>
      </c>
    </row>
    <row r="2220" spans="1:12">
      <c r="A2220" s="1">
        <v>41883.4166666613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</v>
      </c>
      <c r="H2220">
        <v>29.665</v>
      </c>
      <c r="I2220">
        <v>27.7461538461538</v>
      </c>
      <c r="J2220">
        <v>-1</v>
      </c>
      <c r="K2220">
        <v>2219</v>
      </c>
      <c r="L2220">
        <v>558.561538461538</v>
      </c>
    </row>
    <row r="2221" spans="1:12">
      <c r="A2221" s="1">
        <v>41883.458333328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669.81</v>
      </c>
      <c r="H2221">
        <v>29.79</v>
      </c>
      <c r="I2221">
        <v>27.8166666666667</v>
      </c>
      <c r="J2221">
        <v>-1</v>
      </c>
      <c r="K2221">
        <v>2220</v>
      </c>
      <c r="L2221">
        <v>669.81</v>
      </c>
    </row>
    <row r="2222" spans="1:12">
      <c r="A2222" s="1">
        <v>41883.4999999946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603.736666666667</v>
      </c>
      <c r="H2222">
        <v>29.07</v>
      </c>
      <c r="I2222">
        <v>27.8666666666667</v>
      </c>
      <c r="J2222">
        <v>-1</v>
      </c>
      <c r="K2222">
        <v>2221</v>
      </c>
      <c r="L2222">
        <v>603.736666666667</v>
      </c>
    </row>
    <row r="2223" spans="1:12">
      <c r="A2223" s="1">
        <v>41883.5416666613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</v>
      </c>
      <c r="H2223">
        <v>29.285</v>
      </c>
      <c r="I2223">
        <v>27.9</v>
      </c>
      <c r="J2223">
        <v>-1</v>
      </c>
      <c r="K2223">
        <v>2222</v>
      </c>
      <c r="L2223">
        <v>213.738709677419</v>
      </c>
    </row>
    <row r="2224" spans="1:12">
      <c r="A2224" s="1">
        <v>41883.5833333279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176.216666666667</v>
      </c>
      <c r="H2224">
        <v>28.8833333333333</v>
      </c>
      <c r="I2224">
        <v>27.9307692307692</v>
      </c>
      <c r="J2224">
        <v>-1</v>
      </c>
      <c r="K2224">
        <v>2223</v>
      </c>
      <c r="L2224">
        <v>176.216666666667</v>
      </c>
    </row>
    <row r="2225" spans="1:12">
      <c r="A2225" s="1">
        <v>41883.6249999946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172.546666666667</v>
      </c>
      <c r="H2225">
        <v>28.725</v>
      </c>
      <c r="I2225">
        <v>27.9416666666667</v>
      </c>
      <c r="J2225">
        <v>-1</v>
      </c>
      <c r="K2225">
        <v>2224</v>
      </c>
      <c r="L2225">
        <v>172.546666666667</v>
      </c>
    </row>
    <row r="2226" spans="1:12">
      <c r="A2226" s="1">
        <v>41883.6666666613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136.516666666667</v>
      </c>
      <c r="H2226">
        <v>29.4016666666667</v>
      </c>
      <c r="I2226">
        <v>27.9166666666667</v>
      </c>
      <c r="J2226">
        <v>-1</v>
      </c>
      <c r="K2226">
        <v>2225</v>
      </c>
      <c r="L2226">
        <v>136.516666666667</v>
      </c>
    </row>
    <row r="2227" spans="1:12">
      <c r="A2227" s="1">
        <v>41883.7083333279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</v>
      </c>
      <c r="H2227">
        <v>28.2683333333333</v>
      </c>
      <c r="I2227">
        <v>27.9166666666667</v>
      </c>
      <c r="J2227">
        <v>-1</v>
      </c>
      <c r="K2227">
        <v>2226</v>
      </c>
      <c r="L2227">
        <v>33.6037037037037</v>
      </c>
    </row>
    <row r="2228" spans="1:12">
      <c r="A2228" s="1">
        <v>41883.7499999946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s">
        <v>241</v>
      </c>
      <c r="H2228">
        <v>27.0383333333333</v>
      </c>
      <c r="I2228">
        <v>27.9333333333333</v>
      </c>
      <c r="J2228">
        <v>-1</v>
      </c>
      <c r="K2228">
        <v>2227</v>
      </c>
      <c r="L2228">
        <v>9.45190831709597</v>
      </c>
    </row>
    <row r="2229" spans="1:12">
      <c r="A2229" s="1">
        <v>41883.7916666613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s">
        <v>241</v>
      </c>
      <c r="H2229">
        <v>26.405</v>
      </c>
      <c r="I2229">
        <v>27.9416666666667</v>
      </c>
      <c r="J2229">
        <v>-1</v>
      </c>
      <c r="K2229">
        <v>2228</v>
      </c>
      <c r="L2229">
        <v>0.660020608382677</v>
      </c>
    </row>
    <row r="2230" spans="1:12">
      <c r="A2230" s="1">
        <v>41883.8333333279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s">
        <v>241</v>
      </c>
      <c r="H2230">
        <v>26.2133333333333</v>
      </c>
      <c r="I2230">
        <v>27.9166666666667</v>
      </c>
      <c r="J2230">
        <v>-1</v>
      </c>
      <c r="K2230">
        <v>2229</v>
      </c>
      <c r="L2230">
        <v>0.538337314859054</v>
      </c>
    </row>
    <row r="2231" spans="1:12">
      <c r="A2231" s="1">
        <v>41883.8749999946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s">
        <v>241</v>
      </c>
      <c r="H2231">
        <v>25.7933333333333</v>
      </c>
      <c r="I2231">
        <v>27.925</v>
      </c>
      <c r="J2231">
        <v>-1</v>
      </c>
      <c r="K2231">
        <v>2230</v>
      </c>
      <c r="L2231">
        <v>0.549610016420361</v>
      </c>
    </row>
    <row r="2232" spans="1:12">
      <c r="A2232" s="1">
        <v>41883.9166666613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s">
        <v>241</v>
      </c>
      <c r="H2232">
        <v>25.4</v>
      </c>
      <c r="I2232">
        <v>1.51666666666667</v>
      </c>
      <c r="J2232">
        <v>-1</v>
      </c>
      <c r="K2232">
        <v>2231</v>
      </c>
      <c r="L2232">
        <v>0.594273261859469</v>
      </c>
    </row>
    <row r="2233" spans="1:12">
      <c r="A2233" s="1">
        <v>41883.9583333279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s">
        <v>241</v>
      </c>
      <c r="H2233">
        <v>25.21</v>
      </c>
      <c r="I2233">
        <v>0.1</v>
      </c>
      <c r="J2233">
        <v>-1</v>
      </c>
      <c r="K2233">
        <v>2232</v>
      </c>
      <c r="L2233">
        <v>0.424779055099252</v>
      </c>
    </row>
    <row r="2234" spans="1:12">
      <c r="A2234" s="1">
        <v>41883.9999999946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s">
        <v>241</v>
      </c>
      <c r="H2234">
        <v>25.1066666666667</v>
      </c>
      <c r="I2234">
        <v>0.1</v>
      </c>
      <c r="J2234">
        <v>-1</v>
      </c>
      <c r="K2234">
        <v>2233</v>
      </c>
      <c r="L2234">
        <v>0.349460884624169</v>
      </c>
    </row>
    <row r="2235" spans="1:12">
      <c r="A2235" s="1">
        <v>41884.0416666613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s">
        <v>241</v>
      </c>
      <c r="H2235">
        <v>24.955</v>
      </c>
      <c r="I2235">
        <v>0.1</v>
      </c>
      <c r="J2235">
        <v>-2</v>
      </c>
      <c r="K2235">
        <v>2234</v>
      </c>
      <c r="L2235">
        <v>0.386152044240861</v>
      </c>
    </row>
    <row r="2236" spans="1:12">
      <c r="A2236" s="1">
        <v>41884.0833333279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s">
        <v>241</v>
      </c>
      <c r="H2236">
        <v>24.6316666666667</v>
      </c>
      <c r="I2236">
        <v>0.1</v>
      </c>
      <c r="J2236">
        <v>-2</v>
      </c>
      <c r="K2236">
        <v>2235</v>
      </c>
      <c r="L2236">
        <v>0.360825464179156</v>
      </c>
    </row>
    <row r="2237" spans="1:12">
      <c r="A2237" s="1">
        <v>41884.1249999946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s">
        <v>241</v>
      </c>
      <c r="H2237">
        <v>24.635</v>
      </c>
      <c r="I2237">
        <v>0.108333333333333</v>
      </c>
      <c r="J2237">
        <v>-2</v>
      </c>
      <c r="K2237">
        <v>2236</v>
      </c>
      <c r="L2237">
        <v>0.357045018207173</v>
      </c>
    </row>
    <row r="2238" spans="1:12">
      <c r="A2238" s="1">
        <v>41884.1666666612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s">
        <v>241</v>
      </c>
      <c r="H2238">
        <v>24.52</v>
      </c>
      <c r="I2238">
        <v>0.1</v>
      </c>
      <c r="J2238">
        <v>-2</v>
      </c>
      <c r="K2238">
        <v>2237</v>
      </c>
      <c r="L2238">
        <v>1.02446706828525</v>
      </c>
    </row>
    <row r="2239" spans="1:12">
      <c r="A2239" s="1">
        <v>41884.2083333279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15.0684210526316</v>
      </c>
      <c r="H2239">
        <v>24.5783333333333</v>
      </c>
      <c r="I2239">
        <v>0.1</v>
      </c>
      <c r="J2239">
        <v>-2</v>
      </c>
      <c r="K2239">
        <v>2238</v>
      </c>
      <c r="L2239">
        <v>15.0684210526316</v>
      </c>
    </row>
    <row r="2240" spans="1:12">
      <c r="A2240" s="1">
        <v>41884.2499999946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63.07</v>
      </c>
      <c r="H2240">
        <v>25.145</v>
      </c>
      <c r="I2240">
        <v>0.1</v>
      </c>
      <c r="J2240">
        <v>-2</v>
      </c>
      <c r="K2240">
        <v>2239</v>
      </c>
      <c r="L2240">
        <v>63.07</v>
      </c>
    </row>
    <row r="2241" spans="1:12">
      <c r="A2241" s="1">
        <v>41884.2916666612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202.056666666667</v>
      </c>
      <c r="H2241">
        <v>25.995</v>
      </c>
      <c r="I2241">
        <v>27.9</v>
      </c>
      <c r="J2241">
        <v>-2</v>
      </c>
      <c r="K2241">
        <v>2240</v>
      </c>
      <c r="L2241">
        <v>202.056666666667</v>
      </c>
    </row>
    <row r="2242" spans="1:12">
      <c r="A2242" s="1">
        <v>41884.3333333279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452.556666666667</v>
      </c>
      <c r="H2242">
        <v>27.8833333333333</v>
      </c>
      <c r="I2242">
        <v>27.7083333333333</v>
      </c>
      <c r="J2242">
        <v>-2</v>
      </c>
      <c r="K2242">
        <v>2241</v>
      </c>
      <c r="L2242">
        <v>452.556666666667</v>
      </c>
    </row>
    <row r="2243" spans="1:12">
      <c r="A2243" s="1">
        <v>41884.3749999946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</v>
      </c>
      <c r="H2243">
        <v>29.0186440677966</v>
      </c>
      <c r="I2243">
        <v>27.725</v>
      </c>
      <c r="J2243">
        <v>-2</v>
      </c>
      <c r="K2243">
        <v>2242</v>
      </c>
      <c r="L2243">
        <v>406.83</v>
      </c>
    </row>
    <row r="2244" spans="1:12">
      <c r="A2244" s="1">
        <v>41884.4166666612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</v>
      </c>
      <c r="H2244">
        <v>29.96</v>
      </c>
      <c r="I2244">
        <v>27.8</v>
      </c>
      <c r="J2244">
        <v>-2</v>
      </c>
      <c r="K2244">
        <v>2243</v>
      </c>
      <c r="L2244">
        <v>499.796774193548</v>
      </c>
    </row>
    <row r="2245" spans="1:12">
      <c r="A2245" s="1">
        <v>41884.4583333279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31.2716666666667</v>
      </c>
      <c r="I2245">
        <v>27.8083333333333</v>
      </c>
      <c r="J2245">
        <v>-2</v>
      </c>
      <c r="K2245">
        <v>2244</v>
      </c>
      <c r="L2245">
        <v>822.86</v>
      </c>
    </row>
    <row r="2246" spans="1:12">
      <c r="A2246" s="1">
        <v>41884.4999999946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</v>
      </c>
      <c r="H2246">
        <v>32.585</v>
      </c>
      <c r="I2246">
        <v>27.85</v>
      </c>
      <c r="J2246">
        <v>-2</v>
      </c>
      <c r="K2246">
        <v>2245</v>
      </c>
      <c r="L2246">
        <v>713.163333333333</v>
      </c>
    </row>
    <row r="2247" spans="1:12">
      <c r="A2247" s="1">
        <v>41884.5416666612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</v>
      </c>
      <c r="H2247">
        <v>32.6559322033898</v>
      </c>
      <c r="I2247">
        <v>27.925</v>
      </c>
      <c r="J2247">
        <v>-2</v>
      </c>
      <c r="K2247">
        <v>2246</v>
      </c>
      <c r="L2247">
        <v>564.323333333333</v>
      </c>
    </row>
    <row r="2248" spans="1:12">
      <c r="A2248" s="1">
        <v>41884.5833333279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</v>
      </c>
      <c r="H2248">
        <v>33.0133333333333</v>
      </c>
      <c r="I2248">
        <v>28.0333333333333</v>
      </c>
      <c r="J2248">
        <v>-2</v>
      </c>
      <c r="K2248">
        <v>2247</v>
      </c>
      <c r="L2248">
        <v>455.113333333333</v>
      </c>
    </row>
    <row r="2249" spans="1:12">
      <c r="A2249" s="1">
        <v>41884.6249999946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341.887096774194</v>
      </c>
      <c r="H2249">
        <v>32.9366666666667</v>
      </c>
      <c r="I2249">
        <v>28.0333333333333</v>
      </c>
      <c r="J2249">
        <v>-2</v>
      </c>
      <c r="K2249">
        <v>2248</v>
      </c>
      <c r="L2249">
        <v>341.887096774194</v>
      </c>
    </row>
    <row r="2250" spans="1:12">
      <c r="A2250" s="1">
        <v>41884.6666666612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174.316666666667</v>
      </c>
      <c r="H2250">
        <v>32.385</v>
      </c>
      <c r="I2250">
        <v>28.0333333333333</v>
      </c>
      <c r="J2250">
        <v>-2</v>
      </c>
      <c r="K2250">
        <v>2249</v>
      </c>
      <c r="L2250">
        <v>174.316666666667</v>
      </c>
    </row>
    <row r="2251" spans="1:12">
      <c r="A2251" s="1">
        <v>41884.7083333279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17.0263157894737</v>
      </c>
      <c r="H2251">
        <v>31.54</v>
      </c>
      <c r="I2251">
        <v>28.05</v>
      </c>
      <c r="J2251">
        <v>-2</v>
      </c>
      <c r="K2251">
        <v>2250</v>
      </c>
      <c r="L2251">
        <v>17.0263157894737</v>
      </c>
    </row>
    <row r="2252" spans="1:12">
      <c r="A2252" s="1">
        <v>41884.7499999945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s">
        <v>241</v>
      </c>
      <c r="H2252">
        <v>30.11</v>
      </c>
      <c r="I2252">
        <v>28.0833333333333</v>
      </c>
      <c r="J2252">
        <v>-2</v>
      </c>
      <c r="K2252">
        <v>2251</v>
      </c>
      <c r="L2252">
        <v>9.45190831709597</v>
      </c>
    </row>
    <row r="2253" spans="1:12">
      <c r="A2253" s="1">
        <v>41884.7916666612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s">
        <v>241</v>
      </c>
      <c r="H2253">
        <v>26.3833333333333</v>
      </c>
      <c r="I2253">
        <v>28.1166666666667</v>
      </c>
      <c r="J2253">
        <v>-2</v>
      </c>
      <c r="K2253">
        <v>2252</v>
      </c>
      <c r="L2253">
        <v>0.660020608382677</v>
      </c>
    </row>
    <row r="2254" spans="1:12">
      <c r="A2254" s="1">
        <v>41884.8333333279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s">
        <v>241</v>
      </c>
      <c r="H2254">
        <v>25.5233333333333</v>
      </c>
      <c r="I2254">
        <v>28.1083333333333</v>
      </c>
      <c r="J2254">
        <v>-2</v>
      </c>
      <c r="K2254">
        <v>2253</v>
      </c>
      <c r="L2254">
        <v>0.538337314859054</v>
      </c>
    </row>
    <row r="2255" spans="1:12">
      <c r="A2255" s="1">
        <v>41884.8749999945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s">
        <v>241</v>
      </c>
      <c r="H2255">
        <v>25.1066666666667</v>
      </c>
      <c r="I2255">
        <v>28.05</v>
      </c>
      <c r="J2255">
        <v>-2</v>
      </c>
      <c r="K2255">
        <v>2254</v>
      </c>
      <c r="L2255">
        <v>0.549610016420361</v>
      </c>
    </row>
    <row r="2256" spans="1:12">
      <c r="A2256" s="1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s">
        <v>241</v>
      </c>
      <c r="H2256">
        <v>24.0983333333333</v>
      </c>
      <c r="I2256">
        <v>1.51666666666667</v>
      </c>
      <c r="J2256">
        <v>-2</v>
      </c>
      <c r="K2256">
        <v>2255</v>
      </c>
      <c r="L2256">
        <v>0.594273261859469</v>
      </c>
    </row>
    <row r="2257" spans="1:12">
      <c r="A2257" s="1">
        <v>41884.9583333279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s">
        <v>241</v>
      </c>
      <c r="H2257">
        <v>23.3833333333333</v>
      </c>
      <c r="I2257">
        <v>0.1</v>
      </c>
      <c r="J2257">
        <v>-2</v>
      </c>
      <c r="K2257">
        <v>2256</v>
      </c>
      <c r="L2257">
        <v>0.424779055099252</v>
      </c>
    </row>
    <row r="2258" spans="1:12">
      <c r="A2258" s="1">
        <v>41884.9999999945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s">
        <v>241</v>
      </c>
      <c r="H2258">
        <v>25</v>
      </c>
      <c r="I2258">
        <v>0.1</v>
      </c>
      <c r="J2258">
        <v>-2</v>
      </c>
      <c r="K2258">
        <v>2257</v>
      </c>
      <c r="L2258">
        <v>0.349460884624169</v>
      </c>
    </row>
    <row r="2259" spans="1:12">
      <c r="A2259" s="1">
        <v>41885.0416666612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</v>
      </c>
      <c r="H2259">
        <v>25</v>
      </c>
      <c r="I2259">
        <v>0.1</v>
      </c>
      <c r="J2259">
        <v>-2</v>
      </c>
      <c r="K2259">
        <v>2258</v>
      </c>
      <c r="L2259">
        <v>0.15</v>
      </c>
    </row>
    <row r="2260" spans="1:12">
      <c r="A2260" s="1">
        <v>41885.0833333279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0.1</v>
      </c>
      <c r="J2260">
        <v>-2</v>
      </c>
      <c r="K2260">
        <v>2259</v>
      </c>
      <c r="L2260">
        <v>0.125</v>
      </c>
    </row>
    <row r="2261" spans="1:12">
      <c r="A2261" s="1">
        <v>41885.1249999945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</v>
      </c>
      <c r="H2261">
        <v>25</v>
      </c>
      <c r="I2261">
        <v>0.1</v>
      </c>
      <c r="J2261">
        <v>-2</v>
      </c>
      <c r="K2261">
        <v>2260</v>
      </c>
      <c r="L2261">
        <v>0.23</v>
      </c>
    </row>
    <row r="2262" spans="1:12">
      <c r="A2262" s="1">
        <v>41885.1666666612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s">
        <v>241</v>
      </c>
      <c r="H2262">
        <v>25</v>
      </c>
      <c r="I2262">
        <v>0.108333333333333</v>
      </c>
      <c r="J2262">
        <v>-2</v>
      </c>
      <c r="K2262">
        <v>2261</v>
      </c>
      <c r="L2262">
        <v>1.02446706828525</v>
      </c>
    </row>
    <row r="2263" spans="1:12">
      <c r="A2263" s="1">
        <v>41885.2083333278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0.1</v>
      </c>
      <c r="J2263">
        <v>-2</v>
      </c>
      <c r="K2263">
        <v>2262</v>
      </c>
      <c r="L2263">
        <v>0.5</v>
      </c>
    </row>
    <row r="2264" spans="1:12">
      <c r="A2264" s="1">
        <v>41885.2499999945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15.1423076923077</v>
      </c>
      <c r="H2264">
        <v>23</v>
      </c>
      <c r="I2264">
        <v>0.1</v>
      </c>
      <c r="J2264">
        <v>-2</v>
      </c>
      <c r="K2264">
        <v>2263</v>
      </c>
      <c r="L2264">
        <v>15.1423076923077</v>
      </c>
    </row>
    <row r="2265" spans="1:12">
      <c r="A2265" s="1">
        <v>41885.2916666612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27.9166666666667</v>
      </c>
      <c r="J2265">
        <v>-2</v>
      </c>
      <c r="K2265">
        <v>2264</v>
      </c>
      <c r="L2265">
        <v>17.5</v>
      </c>
    </row>
    <row r="2266" spans="1:12">
      <c r="A2266" s="1">
        <v>41885.3333333278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60.4193548387097</v>
      </c>
      <c r="H2266">
        <v>23</v>
      </c>
      <c r="I2266">
        <v>27.775</v>
      </c>
      <c r="J2266">
        <v>-2</v>
      </c>
      <c r="K2266">
        <v>2265</v>
      </c>
      <c r="L2266">
        <v>60.4193548387097</v>
      </c>
    </row>
    <row r="2267" spans="1:12">
      <c r="A2267" s="1">
        <v>41885.3749999945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</v>
      </c>
      <c r="H2267">
        <v>24</v>
      </c>
      <c r="I2267">
        <v>27.775</v>
      </c>
      <c r="J2267">
        <v>-2</v>
      </c>
      <c r="K2267">
        <v>2266</v>
      </c>
      <c r="L2267">
        <v>49.4033333333333</v>
      </c>
    </row>
    <row r="2268" spans="1:12">
      <c r="A2268" s="1">
        <v>41885.4166666612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</v>
      </c>
      <c r="H2268">
        <v>22</v>
      </c>
      <c r="I2268">
        <v>27.8083333333333</v>
      </c>
      <c r="J2268">
        <v>-2</v>
      </c>
      <c r="K2268">
        <v>2267</v>
      </c>
      <c r="L2268">
        <v>74.7133333333333</v>
      </c>
    </row>
    <row r="2269" spans="1:12">
      <c r="A2269" s="1">
        <v>41885.4583333278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98.73</v>
      </c>
      <c r="H2269">
        <v>24</v>
      </c>
      <c r="I2269">
        <v>27.875</v>
      </c>
      <c r="J2269">
        <v>-2</v>
      </c>
      <c r="K2269">
        <v>2268</v>
      </c>
      <c r="L2269">
        <v>98.73</v>
      </c>
    </row>
    <row r="2270" spans="1:12">
      <c r="A2270" s="1">
        <v>41885.4999999945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181.71</v>
      </c>
      <c r="H2270">
        <v>24</v>
      </c>
      <c r="I2270">
        <v>27.875</v>
      </c>
      <c r="J2270">
        <v>-2</v>
      </c>
      <c r="K2270">
        <v>2269</v>
      </c>
      <c r="L2270">
        <v>181.71</v>
      </c>
    </row>
    <row r="2271" spans="1:12">
      <c r="A2271" s="1">
        <v>41885.5416666612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27.8916666666667</v>
      </c>
      <c r="J2271">
        <v>-2</v>
      </c>
      <c r="K2271">
        <v>2270</v>
      </c>
      <c r="L2271">
        <v>170.09</v>
      </c>
    </row>
    <row r="2272" spans="1:12">
      <c r="A2272" s="1">
        <v>41885.5833333278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</v>
      </c>
      <c r="H2272">
        <v>26</v>
      </c>
      <c r="I2272">
        <v>27.8583333333333</v>
      </c>
      <c r="J2272">
        <v>-2</v>
      </c>
      <c r="K2272">
        <v>2271</v>
      </c>
      <c r="L2272">
        <v>266.15</v>
      </c>
    </row>
    <row r="2273" spans="1:12">
      <c r="A2273" s="1">
        <v>41885.6249999945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</v>
      </c>
      <c r="H2273">
        <v>25</v>
      </c>
      <c r="I2273">
        <v>27.8666666666667</v>
      </c>
      <c r="J2273">
        <v>-2</v>
      </c>
      <c r="K2273">
        <v>2272</v>
      </c>
      <c r="L2273">
        <v>208.853333333333</v>
      </c>
    </row>
    <row r="2274" spans="1:12">
      <c r="A2274" s="1">
        <v>41885.6666666612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</v>
      </c>
      <c r="H2274">
        <v>27</v>
      </c>
      <c r="I2274">
        <v>27.8583333333333</v>
      </c>
      <c r="J2274">
        <v>-2</v>
      </c>
      <c r="K2274">
        <v>2273</v>
      </c>
      <c r="L2274">
        <v>103.063333333333</v>
      </c>
    </row>
    <row r="2275" spans="1:12">
      <c r="A2275" s="1">
        <v>41885.7083333278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</v>
      </c>
      <c r="H2275">
        <v>26</v>
      </c>
      <c r="I2275">
        <v>24.6666666666667</v>
      </c>
      <c r="J2275">
        <v>-2</v>
      </c>
      <c r="K2275">
        <v>2274</v>
      </c>
      <c r="L2275">
        <v>37.4133333333333</v>
      </c>
    </row>
    <row r="2276" spans="1:12">
      <c r="A2276" s="1">
        <v>41885.7499999945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27.8916666666667</v>
      </c>
      <c r="J2276">
        <v>-2</v>
      </c>
      <c r="K2276">
        <v>2275</v>
      </c>
      <c r="L2276">
        <v>1.2</v>
      </c>
    </row>
    <row r="2277" spans="1:12">
      <c r="A2277" s="1">
        <v>41885.7916666611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s">
        <v>241</v>
      </c>
      <c r="H2277">
        <v>25</v>
      </c>
      <c r="I2277">
        <v>23.0166666666667</v>
      </c>
      <c r="J2277">
        <v>-2</v>
      </c>
      <c r="K2277">
        <v>2276</v>
      </c>
      <c r="L2277">
        <v>0.660020608382677</v>
      </c>
    </row>
    <row r="2278" spans="1:12">
      <c r="A2278" s="1">
        <v>41885.8333333278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s">
        <v>241</v>
      </c>
      <c r="H2278">
        <v>25</v>
      </c>
      <c r="I2278">
        <v>24.6583333333333</v>
      </c>
      <c r="J2278">
        <v>-2</v>
      </c>
      <c r="K2278">
        <v>2277</v>
      </c>
      <c r="L2278">
        <v>0.538337314859054</v>
      </c>
    </row>
    <row r="2279" spans="1:12">
      <c r="A2279" s="1">
        <v>41885.8749999945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</v>
      </c>
      <c r="J2279">
        <v>-2</v>
      </c>
      <c r="K2279">
        <v>2278</v>
      </c>
      <c r="L2279">
        <v>0.7</v>
      </c>
    </row>
    <row r="2280" spans="1:12">
      <c r="A2280" s="1">
        <v>41885.9166666611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s">
        <v>241</v>
      </c>
      <c r="H2280">
        <v>24</v>
      </c>
      <c r="I2280">
        <v>1.51666666666667</v>
      </c>
      <c r="J2280">
        <v>-2</v>
      </c>
      <c r="K2280">
        <v>2279</v>
      </c>
      <c r="L2280">
        <v>0.594273261859469</v>
      </c>
    </row>
    <row r="2281" spans="1:12">
      <c r="A2281" s="1">
        <v>41885.9583333278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s">
        <v>241</v>
      </c>
      <c r="H2281">
        <v>23</v>
      </c>
      <c r="I2281">
        <v>0.1</v>
      </c>
      <c r="J2281">
        <v>-2</v>
      </c>
      <c r="K2281">
        <v>2280</v>
      </c>
      <c r="L2281">
        <v>0.424779055099252</v>
      </c>
    </row>
    <row r="2282" spans="1:12">
      <c r="A2282" s="1">
        <v>41885.9999999945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s">
        <v>241</v>
      </c>
      <c r="H2282">
        <v>23</v>
      </c>
      <c r="I2282">
        <v>0.108333333333333</v>
      </c>
      <c r="J2282">
        <v>-2</v>
      </c>
      <c r="K2282">
        <v>2281</v>
      </c>
      <c r="L2282">
        <v>0.349460884624169</v>
      </c>
    </row>
    <row r="2283" spans="1:12">
      <c r="A2283" s="1">
        <v>41886.0416666611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s">
        <v>241</v>
      </c>
      <c r="H2283">
        <v>22</v>
      </c>
      <c r="I2283">
        <v>0.1</v>
      </c>
      <c r="J2283">
        <v>0</v>
      </c>
      <c r="K2283">
        <v>2282</v>
      </c>
      <c r="L2283">
        <v>0.386152044240861</v>
      </c>
    </row>
    <row r="2284" spans="1:12">
      <c r="A2284" s="1">
        <v>41886.0833333278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s">
        <v>241</v>
      </c>
      <c r="H2284">
        <v>22</v>
      </c>
      <c r="I2284">
        <v>0.116666666666667</v>
      </c>
      <c r="J2284">
        <v>0</v>
      </c>
      <c r="K2284">
        <v>2283</v>
      </c>
      <c r="L2284">
        <v>0.360825464179156</v>
      </c>
    </row>
    <row r="2285" spans="1:12">
      <c r="A2285" s="1">
        <v>41886.1249999945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s">
        <v>241</v>
      </c>
      <c r="H2285">
        <v>21</v>
      </c>
      <c r="I2285">
        <v>0.116666666666667</v>
      </c>
      <c r="J2285">
        <v>0</v>
      </c>
      <c r="K2285">
        <v>2284</v>
      </c>
      <c r="L2285">
        <v>0.357045018207173</v>
      </c>
    </row>
    <row r="2286" spans="1:12">
      <c r="A2286" s="1">
        <v>41886.1666666611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s">
        <v>241</v>
      </c>
      <c r="H2286">
        <v>21</v>
      </c>
      <c r="I2286">
        <v>0.1</v>
      </c>
      <c r="J2286">
        <v>0</v>
      </c>
      <c r="K2286">
        <v>2285</v>
      </c>
      <c r="L2286">
        <v>1.02446706828525</v>
      </c>
    </row>
    <row r="2287" spans="1:12">
      <c r="A2287" s="1">
        <v>41886.2083333278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</v>
      </c>
      <c r="H2287">
        <v>21</v>
      </c>
      <c r="I2287">
        <v>0.108333333333333</v>
      </c>
      <c r="J2287">
        <v>0</v>
      </c>
      <c r="K2287">
        <v>2286</v>
      </c>
      <c r="L2287">
        <v>11.8611111111111</v>
      </c>
    </row>
    <row r="2288" spans="1:12">
      <c r="A2288" s="1">
        <v>41886.2499999945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73.4866666666667</v>
      </c>
      <c r="H2288">
        <v>21</v>
      </c>
      <c r="I2288">
        <v>0.1</v>
      </c>
      <c r="J2288">
        <v>0</v>
      </c>
      <c r="K2288">
        <v>2287</v>
      </c>
      <c r="L2288">
        <v>73.4866666666667</v>
      </c>
    </row>
    <row r="2289" spans="1:12">
      <c r="A2289" s="1">
        <v>41886.2916666611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244.636666666667</v>
      </c>
      <c r="H2289">
        <v>22</v>
      </c>
      <c r="I2289">
        <v>27.85</v>
      </c>
      <c r="J2289">
        <v>0</v>
      </c>
      <c r="K2289">
        <v>2288</v>
      </c>
      <c r="L2289">
        <v>244.636666666667</v>
      </c>
    </row>
    <row r="2290" spans="1:12">
      <c r="A2290" s="1">
        <v>41886.3333333278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</v>
      </c>
      <c r="H2290">
        <v>24</v>
      </c>
      <c r="I2290">
        <v>24.4333333333333</v>
      </c>
      <c r="J2290">
        <v>0</v>
      </c>
      <c r="K2290">
        <v>2289</v>
      </c>
      <c r="L2290">
        <v>385.2</v>
      </c>
    </row>
    <row r="2291" spans="1:12">
      <c r="A2291" s="1">
        <v>41886.3749999944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576.056666666667</v>
      </c>
      <c r="H2291">
        <v>25</v>
      </c>
      <c r="I2291">
        <v>24.3333333333333</v>
      </c>
      <c r="J2291">
        <v>0</v>
      </c>
      <c r="K2291">
        <v>2290</v>
      </c>
      <c r="L2291">
        <v>576.056666666667</v>
      </c>
    </row>
    <row r="2292" spans="1:12">
      <c r="A2292" s="1">
        <v>41886.4166666611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</v>
      </c>
      <c r="H2292">
        <v>26</v>
      </c>
      <c r="I2292">
        <v>21.125</v>
      </c>
      <c r="J2292">
        <v>0</v>
      </c>
      <c r="K2292">
        <v>2291</v>
      </c>
      <c r="L2292">
        <v>613.93</v>
      </c>
    </row>
    <row r="2293" spans="1:12">
      <c r="A2293" s="1">
        <v>41886.4583333278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</v>
      </c>
      <c r="H2293">
        <v>26</v>
      </c>
      <c r="I2293">
        <v>22.7583333333333</v>
      </c>
      <c r="J2293">
        <v>0</v>
      </c>
      <c r="K2293">
        <v>2292</v>
      </c>
      <c r="L2293">
        <v>667.31</v>
      </c>
    </row>
    <row r="2294" spans="1:12">
      <c r="A2294" s="1">
        <v>41886.4999999944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491.206666666667</v>
      </c>
      <c r="H2294">
        <v>28</v>
      </c>
      <c r="I2294">
        <v>22.75</v>
      </c>
      <c r="J2294">
        <v>0</v>
      </c>
      <c r="K2294">
        <v>2293</v>
      </c>
      <c r="L2294">
        <v>491.206666666667</v>
      </c>
    </row>
    <row r="2295" spans="1:12">
      <c r="A2295" s="1">
        <v>41886.5416666611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506</v>
      </c>
      <c r="H2295">
        <v>27</v>
      </c>
      <c r="I2295">
        <v>27.6166666666667</v>
      </c>
      <c r="J2295">
        <v>0</v>
      </c>
      <c r="K2295">
        <v>2294</v>
      </c>
      <c r="L2295">
        <v>506</v>
      </c>
    </row>
    <row r="2296" spans="1:12">
      <c r="A2296" s="1">
        <v>41886.5833333278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</v>
      </c>
      <c r="H2296">
        <v>29</v>
      </c>
      <c r="I2296">
        <v>24.5</v>
      </c>
      <c r="J2296">
        <v>0</v>
      </c>
      <c r="K2296">
        <v>2295</v>
      </c>
      <c r="L2296">
        <v>214.86</v>
      </c>
    </row>
    <row r="2297" spans="1:12">
      <c r="A2297" s="1">
        <v>41886.6249999944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</v>
      </c>
      <c r="H2297">
        <v>28</v>
      </c>
      <c r="I2297">
        <v>27.725</v>
      </c>
      <c r="J2297">
        <v>0</v>
      </c>
      <c r="K2297">
        <v>2296</v>
      </c>
      <c r="L2297">
        <v>70.5933333333333</v>
      </c>
    </row>
    <row r="2298" spans="1:12">
      <c r="A2298" s="1">
        <v>41886.6666666611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</v>
      </c>
      <c r="H2298">
        <v>28</v>
      </c>
      <c r="I2298">
        <v>24.5333333333333</v>
      </c>
      <c r="J2298">
        <v>0</v>
      </c>
      <c r="K2298">
        <v>2297</v>
      </c>
      <c r="L2298">
        <v>11.6533333333333</v>
      </c>
    </row>
    <row r="2299" spans="1:12">
      <c r="A2299" s="1">
        <v>41886.7083333278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4.06</v>
      </c>
      <c r="H2299">
        <v>27</v>
      </c>
      <c r="I2299">
        <v>22.9166666666667</v>
      </c>
      <c r="J2299">
        <v>0</v>
      </c>
      <c r="K2299">
        <v>2298</v>
      </c>
      <c r="L2299">
        <v>4.06</v>
      </c>
    </row>
    <row r="2300" spans="1:12">
      <c r="A2300" s="1">
        <v>41886.7499999944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s">
        <v>241</v>
      </c>
      <c r="H2300">
        <v>26</v>
      </c>
      <c r="I2300">
        <v>19.675</v>
      </c>
      <c r="J2300">
        <v>0</v>
      </c>
      <c r="K2300">
        <v>2299</v>
      </c>
      <c r="L2300">
        <v>9.45190831709597</v>
      </c>
    </row>
    <row r="2301" spans="1:12">
      <c r="A2301" s="1">
        <v>41886.7916666611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s">
        <v>241</v>
      </c>
      <c r="H2301">
        <v>27</v>
      </c>
      <c r="I2301">
        <v>18.0916666666667</v>
      </c>
      <c r="J2301">
        <v>0</v>
      </c>
      <c r="K2301">
        <v>2300</v>
      </c>
      <c r="L2301">
        <v>0.660020608382677</v>
      </c>
    </row>
    <row r="2302" spans="1:12">
      <c r="A2302" s="1">
        <v>41886.8333333278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s">
        <v>241</v>
      </c>
      <c r="H2302">
        <v>26</v>
      </c>
      <c r="I2302">
        <v>21.2666666666667</v>
      </c>
      <c r="J2302">
        <v>0</v>
      </c>
      <c r="K2302">
        <v>2301</v>
      </c>
      <c r="L2302">
        <v>0.538337314859054</v>
      </c>
    </row>
    <row r="2303" spans="1:12">
      <c r="A2303" s="1">
        <v>41886.8749999944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s">
        <v>241</v>
      </c>
      <c r="H2303">
        <v>25</v>
      </c>
      <c r="I2303">
        <v>19.6583333333333</v>
      </c>
      <c r="J2303">
        <v>0</v>
      </c>
      <c r="K2303">
        <v>2302</v>
      </c>
      <c r="L2303">
        <v>0.549610016420361</v>
      </c>
    </row>
    <row r="2304" spans="1:12">
      <c r="A2304" s="1">
        <v>41886.9166666611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s">
        <v>241</v>
      </c>
      <c r="H2304">
        <v>25</v>
      </c>
      <c r="I2304">
        <v>1.51666666666667</v>
      </c>
      <c r="J2304">
        <v>0</v>
      </c>
      <c r="K2304">
        <v>2303</v>
      </c>
      <c r="L2304">
        <v>0.594273261859469</v>
      </c>
    </row>
    <row r="2305" spans="1:12">
      <c r="A2305" s="1">
        <v>41886.9583333277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s">
        <v>241</v>
      </c>
      <c r="H2305">
        <v>24</v>
      </c>
      <c r="I2305">
        <v>0.1</v>
      </c>
      <c r="J2305">
        <v>0</v>
      </c>
      <c r="K2305">
        <v>2304</v>
      </c>
      <c r="L2305">
        <v>0.424779055099252</v>
      </c>
    </row>
    <row r="2306" spans="1:12">
      <c r="A2306" s="1">
        <v>41886.9999999944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s">
        <v>241</v>
      </c>
      <c r="H2306">
        <v>24</v>
      </c>
      <c r="I2306">
        <v>0.1</v>
      </c>
      <c r="J2306">
        <v>0</v>
      </c>
      <c r="K2306">
        <v>2305</v>
      </c>
      <c r="L2306">
        <v>0.349460884624169</v>
      </c>
    </row>
    <row r="2307" spans="1:12">
      <c r="A2307" s="1">
        <v>41887.0416666611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s">
        <v>241</v>
      </c>
      <c r="H2307">
        <v>24</v>
      </c>
      <c r="I2307">
        <v>0.1</v>
      </c>
      <c r="J2307">
        <v>-2</v>
      </c>
      <c r="K2307">
        <v>2306</v>
      </c>
      <c r="L2307">
        <v>0.386152044240861</v>
      </c>
    </row>
    <row r="2308" spans="1:12">
      <c r="A2308" s="1">
        <v>41887.0833333277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s">
        <v>241</v>
      </c>
      <c r="H2308">
        <v>24</v>
      </c>
      <c r="I2308">
        <v>0.1</v>
      </c>
      <c r="J2308">
        <v>-2</v>
      </c>
      <c r="K2308">
        <v>2307</v>
      </c>
      <c r="L2308">
        <v>0.360825464179156</v>
      </c>
    </row>
    <row r="2309" spans="1:12">
      <c r="A2309" s="1">
        <v>41887.1249999944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s">
        <v>241</v>
      </c>
      <c r="H2309">
        <v>24</v>
      </c>
      <c r="I2309">
        <v>0.1</v>
      </c>
      <c r="J2309">
        <v>-2</v>
      </c>
      <c r="K2309">
        <v>2308</v>
      </c>
      <c r="L2309">
        <v>0.357045018207173</v>
      </c>
    </row>
    <row r="2310" spans="1:12">
      <c r="A2310" s="1">
        <v>41887.1666666611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s">
        <v>241</v>
      </c>
      <c r="H2310">
        <v>23</v>
      </c>
      <c r="I2310">
        <v>0.1</v>
      </c>
      <c r="J2310">
        <v>-2</v>
      </c>
      <c r="K2310">
        <v>2309</v>
      </c>
      <c r="L2310">
        <v>1.02446706828525</v>
      </c>
    </row>
    <row r="2311" spans="1:12">
      <c r="A2311" s="1">
        <v>41887.2083333277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0.1</v>
      </c>
      <c r="J2311">
        <v>-2</v>
      </c>
      <c r="K2311">
        <v>2310</v>
      </c>
      <c r="L2311">
        <v>17.3</v>
      </c>
    </row>
    <row r="2312" spans="1:12">
      <c r="A2312" s="1">
        <v>41887.2499999944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84.9241379310345</v>
      </c>
      <c r="H2312">
        <v>23</v>
      </c>
      <c r="I2312">
        <v>0.1</v>
      </c>
      <c r="J2312">
        <v>-2</v>
      </c>
      <c r="K2312">
        <v>2311</v>
      </c>
      <c r="L2312">
        <v>84.9241379310345</v>
      </c>
    </row>
    <row r="2313" spans="1:12">
      <c r="A2313" s="1">
        <v>41887.2916666611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</v>
      </c>
      <c r="H2313">
        <v>24</v>
      </c>
      <c r="I2313">
        <v>27.4083333333333</v>
      </c>
      <c r="J2313">
        <v>-2</v>
      </c>
      <c r="K2313">
        <v>2312</v>
      </c>
      <c r="L2313">
        <v>286.453333333333</v>
      </c>
    </row>
    <row r="2314" spans="1:12">
      <c r="A2314" s="1">
        <v>41887.3333333277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</v>
      </c>
      <c r="H2314">
        <v>26</v>
      </c>
      <c r="I2314">
        <v>18.025</v>
      </c>
      <c r="J2314">
        <v>-2</v>
      </c>
      <c r="K2314">
        <v>2313</v>
      </c>
      <c r="L2314">
        <v>479.273333333333</v>
      </c>
    </row>
    <row r="2315" spans="1:12">
      <c r="A2315" s="1">
        <v>41887.3749999944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748.196666666667</v>
      </c>
      <c r="H2315">
        <v>28</v>
      </c>
      <c r="I2315">
        <v>27.55</v>
      </c>
      <c r="J2315">
        <v>-2</v>
      </c>
      <c r="K2315">
        <v>2314</v>
      </c>
      <c r="L2315">
        <v>748.196666666667</v>
      </c>
    </row>
    <row r="2316" spans="1:12">
      <c r="A2316" s="1">
        <v>41887.4166666611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</v>
      </c>
      <c r="H2316">
        <v>29</v>
      </c>
      <c r="I2316">
        <v>27.6083333333333</v>
      </c>
      <c r="J2316">
        <v>-2</v>
      </c>
      <c r="K2316">
        <v>2315</v>
      </c>
      <c r="L2316">
        <v>823.61</v>
      </c>
    </row>
    <row r="2317" spans="1:12">
      <c r="A2317" s="1">
        <v>41887.4583333277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</v>
      </c>
      <c r="H2317">
        <v>29</v>
      </c>
      <c r="I2317">
        <v>24.4416666666667</v>
      </c>
      <c r="J2317">
        <v>-2</v>
      </c>
      <c r="K2317">
        <v>2316</v>
      </c>
      <c r="L2317">
        <v>882.565517241379</v>
      </c>
    </row>
    <row r="2318" spans="1:12">
      <c r="A2318" s="1">
        <v>41887.4999999944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27.675</v>
      </c>
      <c r="J2318">
        <v>-2</v>
      </c>
      <c r="K2318">
        <v>2317</v>
      </c>
      <c r="L2318">
        <v>867.34</v>
      </c>
    </row>
    <row r="2319" spans="1:12">
      <c r="A2319" s="1">
        <v>41887.541666661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648.56</v>
      </c>
      <c r="H2319">
        <v>30</v>
      </c>
      <c r="I2319">
        <v>27.725</v>
      </c>
      <c r="J2319">
        <v>-2</v>
      </c>
      <c r="K2319">
        <v>2318</v>
      </c>
      <c r="L2319">
        <v>648.56</v>
      </c>
    </row>
    <row r="2320" spans="1:12">
      <c r="A2320" s="1">
        <v>41887.5833333277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</v>
      </c>
      <c r="H2320">
        <v>30</v>
      </c>
      <c r="I2320">
        <v>27.8083333333333</v>
      </c>
      <c r="J2320">
        <v>-2</v>
      </c>
      <c r="K2320">
        <v>2319</v>
      </c>
      <c r="L2320">
        <v>462.283333333333</v>
      </c>
    </row>
    <row r="2321" spans="1:12">
      <c r="A2321" s="1">
        <v>41887.6249999944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180.251612903226</v>
      </c>
      <c r="H2321">
        <v>30</v>
      </c>
      <c r="I2321">
        <v>27.8666666666667</v>
      </c>
      <c r="J2321">
        <v>-2</v>
      </c>
      <c r="K2321">
        <v>2320</v>
      </c>
      <c r="L2321">
        <v>180.251612903226</v>
      </c>
    </row>
    <row r="2322" spans="1:12">
      <c r="A2322" s="1">
        <v>41887.666666661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</v>
      </c>
      <c r="H2322">
        <v>30</v>
      </c>
      <c r="I2322">
        <v>27.9</v>
      </c>
      <c r="J2322">
        <v>-2</v>
      </c>
      <c r="K2322">
        <v>2321</v>
      </c>
      <c r="L2322">
        <v>166.412903225806</v>
      </c>
    </row>
    <row r="2323" spans="1:12">
      <c r="A2323" s="1">
        <v>41887.7083333277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33.7379310344828</v>
      </c>
      <c r="H2323">
        <v>28</v>
      </c>
      <c r="I2323">
        <v>24.6833333333333</v>
      </c>
      <c r="J2323">
        <v>-2</v>
      </c>
      <c r="K2323">
        <v>2322</v>
      </c>
      <c r="L2323">
        <v>33.7379310344828</v>
      </c>
    </row>
    <row r="2324" spans="1:12">
      <c r="A2324" s="1">
        <v>41887.7499999944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s">
        <v>241</v>
      </c>
      <c r="H2324">
        <v>28</v>
      </c>
      <c r="I2324">
        <v>27.9083333333333</v>
      </c>
      <c r="J2324">
        <v>-2</v>
      </c>
      <c r="K2324">
        <v>2323</v>
      </c>
      <c r="L2324">
        <v>9.45190831709597</v>
      </c>
    </row>
    <row r="2325" spans="1:12">
      <c r="A2325" s="1">
        <v>41887.791666661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s">
        <v>241</v>
      </c>
      <c r="H2325">
        <v>27</v>
      </c>
      <c r="I2325">
        <v>23.075</v>
      </c>
      <c r="J2325">
        <v>-2</v>
      </c>
      <c r="K2325">
        <v>2324</v>
      </c>
      <c r="L2325">
        <v>0.660020608382677</v>
      </c>
    </row>
    <row r="2326" spans="1:12">
      <c r="A2326" s="1">
        <v>41887.8333333277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s">
        <v>241</v>
      </c>
      <c r="H2326">
        <v>26</v>
      </c>
      <c r="I2326">
        <v>21.3416666666667</v>
      </c>
      <c r="J2326">
        <v>-2</v>
      </c>
      <c r="K2326">
        <v>2325</v>
      </c>
      <c r="L2326">
        <v>0.538337314859054</v>
      </c>
    </row>
    <row r="2327" spans="1:12">
      <c r="A2327" s="1">
        <v>41887.8749999944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s">
        <v>241</v>
      </c>
      <c r="H2327">
        <v>26</v>
      </c>
      <c r="I2327">
        <v>24.6333333333333</v>
      </c>
      <c r="J2327">
        <v>-2</v>
      </c>
      <c r="K2327">
        <v>2326</v>
      </c>
      <c r="L2327">
        <v>0.549610016420361</v>
      </c>
    </row>
    <row r="2328" spans="1:12">
      <c r="A2328" s="1">
        <v>41887.916666661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s">
        <v>241</v>
      </c>
      <c r="H2328">
        <v>26</v>
      </c>
      <c r="I2328">
        <v>1.50833333333333</v>
      </c>
      <c r="J2328">
        <v>-2</v>
      </c>
      <c r="K2328">
        <v>2327</v>
      </c>
      <c r="L2328">
        <v>0.594273261859469</v>
      </c>
    </row>
    <row r="2329" spans="1:12">
      <c r="A2329" s="1">
        <v>41887.9583333277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s">
        <v>241</v>
      </c>
      <c r="H2329">
        <v>26</v>
      </c>
      <c r="I2329">
        <v>0.1</v>
      </c>
      <c r="J2329">
        <v>-2</v>
      </c>
      <c r="K2329">
        <v>2328</v>
      </c>
      <c r="L2329">
        <v>0.424779055099252</v>
      </c>
    </row>
    <row r="2330" spans="1:12">
      <c r="A2330" s="1">
        <v>41887.9999999944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s">
        <v>241</v>
      </c>
      <c r="H2330">
        <v>25</v>
      </c>
      <c r="I2330">
        <v>0.1</v>
      </c>
      <c r="J2330">
        <v>-2</v>
      </c>
      <c r="K2330">
        <v>2329</v>
      </c>
      <c r="L2330">
        <v>0.349460884624169</v>
      </c>
    </row>
    <row r="2331" spans="1:12">
      <c r="A2331" s="1">
        <v>41888.041666661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s">
        <v>241</v>
      </c>
      <c r="H2331">
        <v>25</v>
      </c>
      <c r="I2331">
        <v>0.1</v>
      </c>
      <c r="J2331">
        <v>0</v>
      </c>
      <c r="K2331">
        <v>2330</v>
      </c>
      <c r="L2331">
        <v>0.386152044240861</v>
      </c>
    </row>
    <row r="2332" spans="1:12">
      <c r="A2332" s="1">
        <v>41888.0833333277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s">
        <v>241</v>
      </c>
      <c r="H2332">
        <v>25</v>
      </c>
      <c r="I2332">
        <v>0.1</v>
      </c>
      <c r="J2332">
        <v>0</v>
      </c>
      <c r="K2332">
        <v>2331</v>
      </c>
      <c r="L2332">
        <v>0.360825464179156</v>
      </c>
    </row>
    <row r="2333" spans="1:12">
      <c r="A2333" s="1">
        <v>41888.1249999943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s">
        <v>241</v>
      </c>
      <c r="H2333">
        <v>25</v>
      </c>
      <c r="I2333">
        <v>0.108333333333333</v>
      </c>
      <c r="J2333">
        <v>0</v>
      </c>
      <c r="K2333">
        <v>2332</v>
      </c>
      <c r="L2333">
        <v>0.357045018207173</v>
      </c>
    </row>
    <row r="2334" spans="1:12">
      <c r="A2334" s="1">
        <v>41888.166666661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s">
        <v>241</v>
      </c>
      <c r="H2334">
        <v>25</v>
      </c>
      <c r="I2334">
        <v>0.1</v>
      </c>
      <c r="J2334">
        <v>0</v>
      </c>
      <c r="K2334">
        <v>2333</v>
      </c>
      <c r="L2334">
        <v>1.02446706828525</v>
      </c>
    </row>
    <row r="2335" spans="1:12">
      <c r="A2335" s="1">
        <v>41888.2083333277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</v>
      </c>
      <c r="H2335">
        <v>25</v>
      </c>
      <c r="I2335">
        <v>0.1</v>
      </c>
      <c r="J2335">
        <v>0</v>
      </c>
      <c r="K2335">
        <v>2334</v>
      </c>
      <c r="L2335">
        <v>4.46470588235294</v>
      </c>
    </row>
    <row r="2336" spans="1:12">
      <c r="A2336" s="1">
        <v>41888.2499999943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</v>
      </c>
      <c r="H2336">
        <v>25</v>
      </c>
      <c r="I2336">
        <v>0.1</v>
      </c>
      <c r="J2336">
        <v>0</v>
      </c>
      <c r="K2336">
        <v>2335</v>
      </c>
      <c r="L2336">
        <v>42.4733333333333</v>
      </c>
    </row>
    <row r="2337" spans="1:12">
      <c r="A2337" s="1">
        <v>41888.291666661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93.84</v>
      </c>
      <c r="H2337">
        <v>25</v>
      </c>
      <c r="I2337">
        <v>0.108333333333333</v>
      </c>
      <c r="J2337">
        <v>0</v>
      </c>
      <c r="K2337">
        <v>2336</v>
      </c>
      <c r="L2337">
        <v>93.84</v>
      </c>
    </row>
    <row r="2338" spans="1:12">
      <c r="A2338" s="1">
        <v>41888.3333333277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</v>
      </c>
      <c r="H2338">
        <v>26</v>
      </c>
      <c r="I2338">
        <v>24.2666666666667</v>
      </c>
      <c r="J2338">
        <v>0</v>
      </c>
      <c r="K2338">
        <v>2337</v>
      </c>
      <c r="L2338">
        <v>223.013333333333</v>
      </c>
    </row>
    <row r="2339" spans="1:12">
      <c r="A2339" s="1">
        <v>41888.3749999943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433.006666666667</v>
      </c>
      <c r="H2339">
        <v>28</v>
      </c>
      <c r="I2339">
        <v>21.0333333333333</v>
      </c>
      <c r="J2339">
        <v>0</v>
      </c>
      <c r="K2339">
        <v>2338</v>
      </c>
      <c r="L2339">
        <v>433.006666666667</v>
      </c>
    </row>
    <row r="2340" spans="1:12">
      <c r="A2340" s="1">
        <v>41888.416666661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17.9</v>
      </c>
      <c r="J2340">
        <v>0</v>
      </c>
      <c r="K2340">
        <v>2339</v>
      </c>
      <c r="L2340">
        <v>426.42</v>
      </c>
    </row>
    <row r="2341" spans="1:12">
      <c r="A2341" s="1">
        <v>41888.4583333277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289.966666666667</v>
      </c>
      <c r="H2341">
        <v>29</v>
      </c>
      <c r="I2341">
        <v>17.9083333333333</v>
      </c>
      <c r="J2341">
        <v>0</v>
      </c>
      <c r="K2341">
        <v>2340</v>
      </c>
      <c r="L2341">
        <v>289.966666666667</v>
      </c>
    </row>
    <row r="2342" spans="1:12">
      <c r="A2342" s="1">
        <v>41888.4999999943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178.156666666667</v>
      </c>
      <c r="H2342">
        <v>30</v>
      </c>
      <c r="I2342">
        <v>21.025</v>
      </c>
      <c r="J2342">
        <v>0</v>
      </c>
      <c r="K2342">
        <v>2341</v>
      </c>
      <c r="L2342">
        <v>178.156666666667</v>
      </c>
    </row>
    <row r="2343" spans="1:12">
      <c r="A2343" s="1">
        <v>41888.541666661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</v>
      </c>
      <c r="H2343">
        <v>29</v>
      </c>
      <c r="I2343">
        <v>19.4583333333333</v>
      </c>
      <c r="J2343">
        <v>0</v>
      </c>
      <c r="K2343">
        <v>2342</v>
      </c>
      <c r="L2343">
        <v>585.287096774193</v>
      </c>
    </row>
    <row r="2344" spans="1:12">
      <c r="A2344" s="1">
        <v>41888.5833333277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633.286666666667</v>
      </c>
      <c r="H2344">
        <v>30</v>
      </c>
      <c r="I2344">
        <v>17.9083333333333</v>
      </c>
      <c r="J2344">
        <v>0</v>
      </c>
      <c r="K2344">
        <v>2343</v>
      </c>
      <c r="L2344">
        <v>633.286666666667</v>
      </c>
    </row>
    <row r="2345" spans="1:12">
      <c r="A2345" s="1">
        <v>41888.6249999943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</v>
      </c>
      <c r="H2345">
        <v>30</v>
      </c>
      <c r="I2345">
        <v>17.9333333333333</v>
      </c>
      <c r="J2345">
        <v>0</v>
      </c>
      <c r="K2345">
        <v>2344</v>
      </c>
      <c r="L2345">
        <v>419.433333333333</v>
      </c>
    </row>
    <row r="2346" spans="1:12">
      <c r="A2346" s="1">
        <v>41888.666666661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177.826666666667</v>
      </c>
      <c r="H2346">
        <v>30</v>
      </c>
      <c r="I2346">
        <v>17.925</v>
      </c>
      <c r="J2346">
        <v>0</v>
      </c>
      <c r="K2346">
        <v>2345</v>
      </c>
      <c r="L2346">
        <v>177.826666666667</v>
      </c>
    </row>
    <row r="2347" spans="1:12">
      <c r="A2347" s="1">
        <v>41888.7083333276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</v>
      </c>
      <c r="H2347">
        <v>29</v>
      </c>
      <c r="I2347">
        <v>14.8083333333333</v>
      </c>
      <c r="J2347">
        <v>0</v>
      </c>
      <c r="K2347">
        <v>2346</v>
      </c>
      <c r="L2347">
        <v>28.052</v>
      </c>
    </row>
    <row r="2348" spans="1:12">
      <c r="A2348" s="1">
        <v>41888.7499999943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s">
        <v>241</v>
      </c>
      <c r="H2348">
        <v>28</v>
      </c>
      <c r="I2348">
        <v>17.9333333333333</v>
      </c>
      <c r="J2348">
        <v>0</v>
      </c>
      <c r="K2348">
        <v>2347</v>
      </c>
      <c r="L2348">
        <v>9.45190831709597</v>
      </c>
    </row>
    <row r="2349" spans="1:12">
      <c r="A2349" s="1">
        <v>41888.791666661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s">
        <v>241</v>
      </c>
      <c r="H2349">
        <v>27</v>
      </c>
      <c r="I2349">
        <v>21.0666666666667</v>
      </c>
      <c r="J2349">
        <v>0</v>
      </c>
      <c r="K2349">
        <v>2348</v>
      </c>
      <c r="L2349">
        <v>0.660020608382677</v>
      </c>
    </row>
    <row r="2350" spans="1:12">
      <c r="A2350" s="1">
        <v>41888.8333333276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s">
        <v>241</v>
      </c>
      <c r="H2350">
        <v>26</v>
      </c>
      <c r="I2350">
        <v>17.9333333333333</v>
      </c>
      <c r="J2350">
        <v>0</v>
      </c>
      <c r="K2350">
        <v>2349</v>
      </c>
      <c r="L2350">
        <v>0.538337314859054</v>
      </c>
    </row>
    <row r="2351" spans="1:12">
      <c r="A2351" s="1">
        <v>41888.8749999943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s">
        <v>241</v>
      </c>
      <c r="H2351">
        <v>26</v>
      </c>
      <c r="I2351">
        <v>1.51666666666667</v>
      </c>
      <c r="J2351">
        <v>0</v>
      </c>
      <c r="K2351">
        <v>2350</v>
      </c>
      <c r="L2351">
        <v>0.549610016420361</v>
      </c>
    </row>
    <row r="2352" spans="1:12">
      <c r="A2352" s="1">
        <v>41888.916666661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s">
        <v>241</v>
      </c>
      <c r="H2352">
        <v>25</v>
      </c>
      <c r="I2352">
        <v>0.1</v>
      </c>
      <c r="J2352">
        <v>0</v>
      </c>
      <c r="K2352">
        <v>2351</v>
      </c>
      <c r="L2352">
        <v>0.594273261859469</v>
      </c>
    </row>
    <row r="2353" spans="1:12">
      <c r="A2353" s="1">
        <v>41888.9583333276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s">
        <v>241</v>
      </c>
      <c r="H2353">
        <v>25</v>
      </c>
      <c r="I2353">
        <v>0.1</v>
      </c>
      <c r="J2353">
        <v>0</v>
      </c>
      <c r="K2353">
        <v>2352</v>
      </c>
      <c r="L2353">
        <v>0.424779055099252</v>
      </c>
    </row>
    <row r="2354" spans="1:12">
      <c r="A2354" s="1">
        <v>41888.9999999943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s">
        <v>241</v>
      </c>
      <c r="H2354">
        <v>24.1816666666667</v>
      </c>
      <c r="I2354">
        <v>0.1</v>
      </c>
      <c r="J2354">
        <v>0</v>
      </c>
      <c r="K2354">
        <v>2353</v>
      </c>
      <c r="L2354">
        <v>0.349460884624169</v>
      </c>
    </row>
    <row r="2355" spans="1:12">
      <c r="A2355" s="1">
        <v>41889.041666661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s">
        <v>241</v>
      </c>
      <c r="H2355">
        <v>23.94</v>
      </c>
      <c r="I2355">
        <v>0.1</v>
      </c>
      <c r="J2355">
        <v>0</v>
      </c>
      <c r="K2355">
        <v>2354</v>
      </c>
      <c r="L2355">
        <v>0.386152044240861</v>
      </c>
    </row>
    <row r="2356" spans="1:12">
      <c r="A2356" s="1">
        <v>41889.0833333276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s">
        <v>241</v>
      </c>
      <c r="H2356">
        <v>23.77</v>
      </c>
      <c r="I2356">
        <v>0.1</v>
      </c>
      <c r="J2356">
        <v>0</v>
      </c>
      <c r="K2356">
        <v>2355</v>
      </c>
      <c r="L2356">
        <v>0.360825464179156</v>
      </c>
    </row>
    <row r="2357" spans="1:12">
      <c r="A2357" s="1">
        <v>41889.1249999943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s">
        <v>241</v>
      </c>
      <c r="H2357">
        <v>23.7033333333333</v>
      </c>
      <c r="I2357">
        <v>0.1</v>
      </c>
      <c r="J2357">
        <v>0</v>
      </c>
      <c r="K2357">
        <v>2356</v>
      </c>
      <c r="L2357">
        <v>0.357045018207173</v>
      </c>
    </row>
    <row r="2358" spans="1:12">
      <c r="A2358" s="1">
        <v>41889.166666661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s">
        <v>241</v>
      </c>
      <c r="H2358">
        <v>23.4616666666667</v>
      </c>
      <c r="I2358">
        <v>0.1</v>
      </c>
      <c r="J2358">
        <v>0</v>
      </c>
      <c r="K2358">
        <v>2357</v>
      </c>
      <c r="L2358">
        <v>1.02446706828525</v>
      </c>
    </row>
    <row r="2359" spans="1:12">
      <c r="A2359" s="1">
        <v>41889.2083333276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12.9294117647059</v>
      </c>
      <c r="H2359">
        <v>23.6766666666667</v>
      </c>
      <c r="I2359">
        <v>0.1</v>
      </c>
      <c r="J2359">
        <v>0</v>
      </c>
      <c r="K2359">
        <v>2358</v>
      </c>
      <c r="L2359">
        <v>12.9294117647059</v>
      </c>
    </row>
    <row r="2360" spans="1:12">
      <c r="A2360" s="1">
        <v>41889.2499999943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100.936666666667</v>
      </c>
      <c r="H2360">
        <v>24.7883333333333</v>
      </c>
      <c r="I2360">
        <v>0.1</v>
      </c>
      <c r="J2360">
        <v>0</v>
      </c>
      <c r="K2360">
        <v>2359</v>
      </c>
      <c r="L2360">
        <v>100.936666666667</v>
      </c>
    </row>
    <row r="2361" spans="1:12">
      <c r="A2361" s="1">
        <v>41889.2916666609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274.726666666667</v>
      </c>
      <c r="H2361">
        <v>27.1066666666667</v>
      </c>
      <c r="I2361">
        <v>0.1</v>
      </c>
      <c r="J2361">
        <v>0</v>
      </c>
      <c r="K2361">
        <v>2360</v>
      </c>
      <c r="L2361">
        <v>274.726666666667</v>
      </c>
    </row>
    <row r="2362" spans="1:12">
      <c r="A2362" s="1">
        <v>41889.3333333276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</v>
      </c>
      <c r="H2362">
        <v>27.2616666666667</v>
      </c>
      <c r="I2362">
        <v>24.2166666666667</v>
      </c>
      <c r="J2362">
        <v>0</v>
      </c>
      <c r="K2362">
        <v>2361</v>
      </c>
      <c r="L2362">
        <v>332.283333333333</v>
      </c>
    </row>
    <row r="2363" spans="1:12">
      <c r="A2363" s="1">
        <v>41889.3749999943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</v>
      </c>
      <c r="H2363">
        <v>28.3766666666667</v>
      </c>
      <c r="I2363">
        <v>20.9833333333333</v>
      </c>
      <c r="J2363">
        <v>0</v>
      </c>
      <c r="K2363">
        <v>2362</v>
      </c>
      <c r="L2363">
        <v>313.263333333333</v>
      </c>
    </row>
    <row r="2364" spans="1:12">
      <c r="A2364" s="1">
        <v>41889.4166666609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</v>
      </c>
      <c r="H2364">
        <v>29.8316666666667</v>
      </c>
      <c r="I2364">
        <v>16.3083333333333</v>
      </c>
      <c r="J2364">
        <v>0</v>
      </c>
      <c r="K2364">
        <v>2363</v>
      </c>
      <c r="L2364">
        <v>660.01</v>
      </c>
    </row>
    <row r="2365" spans="1:12">
      <c r="A2365" s="1">
        <v>41889.4583333276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</v>
      </c>
      <c r="H2365">
        <v>30.1816666666667</v>
      </c>
      <c r="I2365">
        <v>16.3083333333333</v>
      </c>
      <c r="J2365">
        <v>0</v>
      </c>
      <c r="K2365">
        <v>2364</v>
      </c>
      <c r="L2365">
        <v>765.470967741935</v>
      </c>
    </row>
    <row r="2366" spans="1:12">
      <c r="A2366" s="1">
        <v>41889.4999999943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30.9406779661017</v>
      </c>
      <c r="I2366">
        <v>19.4333333333333</v>
      </c>
      <c r="J2366">
        <v>0</v>
      </c>
      <c r="K2366">
        <v>2365</v>
      </c>
      <c r="L2366">
        <v>664.57</v>
      </c>
    </row>
    <row r="2367" spans="1:12">
      <c r="A2367" s="1">
        <v>41889.5416666609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</v>
      </c>
      <c r="H2367">
        <v>31.3383333333333</v>
      </c>
      <c r="I2367">
        <v>21.0083333333333</v>
      </c>
      <c r="J2367">
        <v>0</v>
      </c>
      <c r="K2367">
        <v>2366</v>
      </c>
      <c r="L2367">
        <v>733.326666666666</v>
      </c>
    </row>
    <row r="2368" spans="1:12">
      <c r="A2368" s="1">
        <v>41889.5833333276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</v>
      </c>
      <c r="J2368">
        <v>0</v>
      </c>
      <c r="K2368">
        <v>2367</v>
      </c>
      <c r="L2368">
        <v>462.31</v>
      </c>
    </row>
    <row r="2369" spans="1:12">
      <c r="A2369" s="1">
        <v>41889.6249999943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</v>
      </c>
      <c r="H2369">
        <v>29.105</v>
      </c>
      <c r="I2369">
        <v>19.4916666666667</v>
      </c>
      <c r="J2369">
        <v>0</v>
      </c>
      <c r="K2369">
        <v>2368</v>
      </c>
      <c r="L2369">
        <v>383.38</v>
      </c>
    </row>
    <row r="2370" spans="1:12">
      <c r="A2370" s="1">
        <v>41889.6666666609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</v>
      </c>
      <c r="H2370">
        <v>28.6283333333333</v>
      </c>
      <c r="I2370">
        <v>17.9333333333333</v>
      </c>
      <c r="J2370">
        <v>0</v>
      </c>
      <c r="K2370">
        <v>2369</v>
      </c>
      <c r="L2370">
        <v>169.748387096774</v>
      </c>
    </row>
    <row r="2371" spans="1:12">
      <c r="A2371" s="1">
        <v>41889.7083333276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</v>
      </c>
      <c r="H2371">
        <v>27.4516666666667</v>
      </c>
      <c r="I2371">
        <v>19.35</v>
      </c>
      <c r="J2371">
        <v>0</v>
      </c>
      <c r="K2371">
        <v>2370</v>
      </c>
      <c r="L2371">
        <v>28.8590909090909</v>
      </c>
    </row>
    <row r="2372" spans="1:12">
      <c r="A2372" s="1">
        <v>41889.7499999943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s">
        <v>241</v>
      </c>
      <c r="H2372">
        <v>26.1383333333334</v>
      </c>
      <c r="I2372">
        <v>17.9333333333333</v>
      </c>
      <c r="J2372">
        <v>0</v>
      </c>
      <c r="K2372">
        <v>2371</v>
      </c>
      <c r="L2372">
        <v>9.45190831709597</v>
      </c>
    </row>
    <row r="2373" spans="1:12">
      <c r="A2373" s="1">
        <v>41889.7916666609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s">
        <v>241</v>
      </c>
      <c r="H2373">
        <v>25.5383333333333</v>
      </c>
      <c r="I2373">
        <v>19.525</v>
      </c>
      <c r="J2373">
        <v>0</v>
      </c>
      <c r="K2373">
        <v>2372</v>
      </c>
      <c r="L2373">
        <v>0.660020608382677</v>
      </c>
    </row>
    <row r="2374" spans="1:12">
      <c r="A2374" s="1">
        <v>41889.8333333276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s">
        <v>241</v>
      </c>
      <c r="H2374">
        <v>25.2466666666667</v>
      </c>
      <c r="I2374">
        <v>17.925</v>
      </c>
      <c r="J2374">
        <v>0</v>
      </c>
      <c r="K2374">
        <v>2373</v>
      </c>
      <c r="L2374">
        <v>0.538337314859054</v>
      </c>
    </row>
    <row r="2375" spans="1:12">
      <c r="A2375" s="1">
        <v>41889.8749999942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s">
        <v>241</v>
      </c>
      <c r="H2375">
        <v>25.0816666666667</v>
      </c>
      <c r="I2375">
        <v>1.51666666666667</v>
      </c>
      <c r="J2375">
        <v>0</v>
      </c>
      <c r="K2375">
        <v>2374</v>
      </c>
      <c r="L2375">
        <v>0.549610016420361</v>
      </c>
    </row>
    <row r="2376" spans="1:12">
      <c r="A2376" s="1">
        <v>41889.9166666609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s">
        <v>241</v>
      </c>
      <c r="H2376">
        <v>24.865</v>
      </c>
      <c r="I2376">
        <v>0.1</v>
      </c>
      <c r="J2376">
        <v>0</v>
      </c>
      <c r="K2376">
        <v>2375</v>
      </c>
      <c r="L2376">
        <v>0.594273261859469</v>
      </c>
    </row>
    <row r="2377" spans="1:12">
      <c r="A2377" s="1">
        <v>41889.9583333276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s">
        <v>241</v>
      </c>
      <c r="H2377">
        <v>24.6983333333333</v>
      </c>
      <c r="I2377">
        <v>0.1</v>
      </c>
      <c r="J2377">
        <v>0</v>
      </c>
      <c r="K2377">
        <v>2376</v>
      </c>
      <c r="L2377">
        <v>0.424779055099252</v>
      </c>
    </row>
    <row r="2378" spans="1:12">
      <c r="A2378" s="1">
        <v>41889.9999999942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s">
        <v>241</v>
      </c>
      <c r="H2378">
        <v>24.48</v>
      </c>
      <c r="I2378">
        <v>0.1</v>
      </c>
      <c r="J2378">
        <v>0</v>
      </c>
      <c r="K2378">
        <v>2377</v>
      </c>
      <c r="L2378">
        <v>0.349460884624169</v>
      </c>
    </row>
    <row r="2379" spans="1:12">
      <c r="A2379" s="1">
        <v>41890.0416666609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s">
        <v>241</v>
      </c>
      <c r="H2379">
        <v>24.215</v>
      </c>
      <c r="I2379">
        <v>0.1</v>
      </c>
      <c r="J2379">
        <v>0</v>
      </c>
      <c r="K2379">
        <v>2378</v>
      </c>
      <c r="L2379">
        <v>0.386152044240861</v>
      </c>
    </row>
    <row r="2380" spans="1:12">
      <c r="A2380" s="1">
        <v>41890.0833333276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s">
        <v>241</v>
      </c>
      <c r="H2380">
        <v>24.0216666666667</v>
      </c>
      <c r="I2380">
        <v>0.1</v>
      </c>
      <c r="J2380">
        <v>0</v>
      </c>
      <c r="K2380">
        <v>2379</v>
      </c>
      <c r="L2380">
        <v>0.360825464179156</v>
      </c>
    </row>
    <row r="2381" spans="1:12">
      <c r="A2381" s="1">
        <v>41890.1249999942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s">
        <v>241</v>
      </c>
      <c r="H2381">
        <v>23.8583333333333</v>
      </c>
      <c r="I2381">
        <v>0.1</v>
      </c>
      <c r="J2381">
        <v>0</v>
      </c>
      <c r="K2381">
        <v>2380</v>
      </c>
      <c r="L2381">
        <v>0.357045018207173</v>
      </c>
    </row>
    <row r="2382" spans="1:12">
      <c r="A2382" s="1">
        <v>41890.1666666609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s">
        <v>241</v>
      </c>
      <c r="H2382">
        <v>23.845</v>
      </c>
      <c r="I2382">
        <v>0.1</v>
      </c>
      <c r="J2382">
        <v>0</v>
      </c>
      <c r="K2382">
        <v>2381</v>
      </c>
      <c r="L2382">
        <v>1.02446706828525</v>
      </c>
    </row>
    <row r="2383" spans="1:12">
      <c r="A2383" s="1">
        <v>41890.2083333276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</v>
      </c>
      <c r="H2383">
        <v>24.0316666666667</v>
      </c>
      <c r="I2383">
        <v>0.108333333333333</v>
      </c>
      <c r="J2383">
        <v>0</v>
      </c>
      <c r="K2383">
        <v>2382</v>
      </c>
      <c r="L2383">
        <v>16.2052631578947</v>
      </c>
    </row>
    <row r="2384" spans="1:12">
      <c r="A2384" s="1">
        <v>41890.2499999942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41.8</v>
      </c>
      <c r="H2384">
        <v>24.6</v>
      </c>
      <c r="I2384">
        <v>0.1</v>
      </c>
      <c r="J2384">
        <v>0</v>
      </c>
      <c r="K2384">
        <v>2383</v>
      </c>
      <c r="L2384">
        <v>41.8</v>
      </c>
    </row>
    <row r="2385" spans="1:12">
      <c r="A2385" s="1">
        <v>41890.2916666609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</v>
      </c>
      <c r="H2385">
        <v>26.5883333333333</v>
      </c>
      <c r="I2385">
        <v>22.6416666666667</v>
      </c>
      <c r="J2385">
        <v>0</v>
      </c>
      <c r="K2385">
        <v>2384</v>
      </c>
      <c r="L2385">
        <v>169.853333333333</v>
      </c>
    </row>
    <row r="2386" spans="1:12">
      <c r="A2386" s="1">
        <v>41890.3333333276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</v>
      </c>
      <c r="H2386">
        <v>26.65</v>
      </c>
      <c r="I2386">
        <v>20.9583333333333</v>
      </c>
      <c r="J2386">
        <v>0</v>
      </c>
      <c r="K2386">
        <v>2385</v>
      </c>
      <c r="L2386">
        <v>178.293333333333</v>
      </c>
    </row>
    <row r="2387" spans="1:12">
      <c r="A2387" s="1">
        <v>41890.3749999942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309.876666666667</v>
      </c>
      <c r="H2387">
        <v>27.31</v>
      </c>
      <c r="I2387">
        <v>19.3833333333333</v>
      </c>
      <c r="J2387">
        <v>0</v>
      </c>
      <c r="K2387">
        <v>2386</v>
      </c>
      <c r="L2387">
        <v>309.876666666667</v>
      </c>
    </row>
    <row r="2388" spans="1:12">
      <c r="A2388" s="1">
        <v>41890.4166666609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500.251612903226</v>
      </c>
      <c r="H2388">
        <v>29.055</v>
      </c>
      <c r="I2388">
        <v>17.85</v>
      </c>
      <c r="J2388">
        <v>0</v>
      </c>
      <c r="K2388">
        <v>2387</v>
      </c>
      <c r="L2388">
        <v>500.251612903226</v>
      </c>
    </row>
    <row r="2389" spans="1:12">
      <c r="A2389" s="1">
        <v>41890.4583333275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</v>
      </c>
      <c r="I2389">
        <v>19.4166666666667</v>
      </c>
      <c r="J2389">
        <v>0</v>
      </c>
      <c r="K2389">
        <v>2388</v>
      </c>
      <c r="L2389">
        <v>647.02</v>
      </c>
    </row>
    <row r="2390" spans="1:12">
      <c r="A2390" s="1">
        <v>41890.4999999942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</v>
      </c>
      <c r="H2390">
        <v>30.1796610169492</v>
      </c>
      <c r="I2390">
        <v>19.4333333333333</v>
      </c>
      <c r="J2390">
        <v>0</v>
      </c>
      <c r="K2390">
        <v>2389</v>
      </c>
      <c r="L2390">
        <v>412.813333333333</v>
      </c>
    </row>
    <row r="2391" spans="1:12">
      <c r="A2391" s="1">
        <v>41890.5416666609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457.22</v>
      </c>
      <c r="H2391">
        <v>31.3583333333333</v>
      </c>
      <c r="I2391">
        <v>16.325</v>
      </c>
      <c r="J2391">
        <v>0</v>
      </c>
      <c r="K2391">
        <v>2390</v>
      </c>
      <c r="L2391">
        <v>457.22</v>
      </c>
    </row>
    <row r="2392" spans="1:12">
      <c r="A2392" s="1">
        <v>41890.5833333275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</v>
      </c>
      <c r="H2392">
        <v>31.1066666666667</v>
      </c>
      <c r="I2392">
        <v>19.4583333333333</v>
      </c>
      <c r="J2392">
        <v>0</v>
      </c>
      <c r="K2392">
        <v>2391</v>
      </c>
      <c r="L2392">
        <v>449.56</v>
      </c>
    </row>
    <row r="2393" spans="1:12">
      <c r="A2393" s="1">
        <v>41890.6249999942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238.356666666667</v>
      </c>
      <c r="H2393">
        <v>30.575</v>
      </c>
      <c r="I2393">
        <v>24.2083333333333</v>
      </c>
      <c r="J2393">
        <v>0</v>
      </c>
      <c r="K2393">
        <v>2392</v>
      </c>
      <c r="L2393">
        <v>238.356666666667</v>
      </c>
    </row>
    <row r="2394" spans="1:12">
      <c r="A2394" s="1">
        <v>41890.6666666609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</v>
      </c>
      <c r="H2394">
        <v>29.805</v>
      </c>
      <c r="I2394">
        <v>22.6916666666667</v>
      </c>
      <c r="J2394">
        <v>0</v>
      </c>
      <c r="K2394">
        <v>2393</v>
      </c>
      <c r="L2394">
        <v>157.153333333333</v>
      </c>
    </row>
    <row r="2395" spans="1:12">
      <c r="A2395" s="1">
        <v>41890.7083333275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</v>
      </c>
      <c r="H2395">
        <v>27.9266666666667</v>
      </c>
      <c r="I2395">
        <v>22.7083333333333</v>
      </c>
      <c r="J2395">
        <v>0</v>
      </c>
      <c r="K2395">
        <v>2394</v>
      </c>
      <c r="L2395">
        <v>32.2833333333333</v>
      </c>
    </row>
    <row r="2396" spans="1:12">
      <c r="A2396" s="1">
        <v>41890.7499999942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s">
        <v>241</v>
      </c>
      <c r="H2396">
        <v>26.495</v>
      </c>
      <c r="I2396">
        <v>22.6916666666667</v>
      </c>
      <c r="J2396">
        <v>0</v>
      </c>
      <c r="K2396">
        <v>2395</v>
      </c>
      <c r="L2396">
        <v>9.45190831709597</v>
      </c>
    </row>
    <row r="2397" spans="1:12">
      <c r="A2397" s="1">
        <v>41890.7916666609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s">
        <v>241</v>
      </c>
      <c r="H2397">
        <v>25.8683333333333</v>
      </c>
      <c r="I2397">
        <v>21.1583333333333</v>
      </c>
      <c r="J2397">
        <v>0</v>
      </c>
      <c r="K2397">
        <v>2396</v>
      </c>
      <c r="L2397">
        <v>0.660020608382677</v>
      </c>
    </row>
    <row r="2398" spans="1:12">
      <c r="A2398" s="1">
        <v>41890.8333333275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s">
        <v>241</v>
      </c>
      <c r="H2398">
        <v>25.5533333333333</v>
      </c>
      <c r="I2398">
        <v>22.725</v>
      </c>
      <c r="J2398">
        <v>0</v>
      </c>
      <c r="K2398">
        <v>2397</v>
      </c>
      <c r="L2398">
        <v>0.538337314859054</v>
      </c>
    </row>
    <row r="2399" spans="1:12">
      <c r="A2399" s="1">
        <v>41890.8749999942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s">
        <v>241</v>
      </c>
      <c r="H2399">
        <v>25.26</v>
      </c>
      <c r="I2399">
        <v>21.1416666666667</v>
      </c>
      <c r="J2399">
        <v>0</v>
      </c>
      <c r="K2399">
        <v>2398</v>
      </c>
      <c r="L2399">
        <v>0.549610016420361</v>
      </c>
    </row>
    <row r="2400" spans="1:12">
      <c r="A2400" s="1">
        <v>41890.9166666609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s">
        <v>241</v>
      </c>
      <c r="H2400">
        <v>25.2966666666666</v>
      </c>
      <c r="I2400">
        <v>1.51666666666667</v>
      </c>
      <c r="J2400">
        <v>0</v>
      </c>
      <c r="K2400">
        <v>2399</v>
      </c>
      <c r="L2400">
        <v>0.594273261859469</v>
      </c>
    </row>
    <row r="2401" spans="1:12">
      <c r="A2401" s="1">
        <v>41890.9583333275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s">
        <v>241</v>
      </c>
      <c r="H2401">
        <v>25.2483333333333</v>
      </c>
      <c r="I2401">
        <v>0.1</v>
      </c>
      <c r="J2401">
        <v>0</v>
      </c>
      <c r="K2401">
        <v>2400</v>
      </c>
      <c r="L2401">
        <v>0.424779055099252</v>
      </c>
    </row>
    <row r="2402" spans="1:12">
      <c r="A2402" s="1">
        <v>41890.9999999942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s">
        <v>241</v>
      </c>
      <c r="H2402">
        <v>25.1216666666667</v>
      </c>
      <c r="I2402">
        <v>0.1</v>
      </c>
      <c r="J2402">
        <v>0</v>
      </c>
      <c r="K2402">
        <v>2401</v>
      </c>
      <c r="L2402">
        <v>0.349460884624169</v>
      </c>
    </row>
    <row r="2403" spans="1:12">
      <c r="A2403" s="1">
        <v>41891.0416666608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s">
        <v>241</v>
      </c>
      <c r="H2403">
        <v>24.955</v>
      </c>
      <c r="I2403">
        <v>0.1</v>
      </c>
      <c r="J2403">
        <v>-2</v>
      </c>
      <c r="K2403">
        <v>2402</v>
      </c>
      <c r="L2403">
        <v>0.386152044240861</v>
      </c>
    </row>
    <row r="2404" spans="1:12">
      <c r="A2404" s="1">
        <v>41891.0833333275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s">
        <v>241</v>
      </c>
      <c r="H2404">
        <v>24.93</v>
      </c>
      <c r="I2404">
        <v>0.1</v>
      </c>
      <c r="J2404">
        <v>-2</v>
      </c>
      <c r="K2404">
        <v>2403</v>
      </c>
      <c r="L2404">
        <v>0.360825464179156</v>
      </c>
    </row>
    <row r="2405" spans="1:12">
      <c r="A2405" s="1">
        <v>41891.1249999942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s">
        <v>241</v>
      </c>
      <c r="H2405">
        <v>24.9183333333333</v>
      </c>
      <c r="I2405">
        <v>0.1</v>
      </c>
      <c r="J2405">
        <v>-2</v>
      </c>
      <c r="K2405">
        <v>2404</v>
      </c>
      <c r="L2405">
        <v>0.357045018207173</v>
      </c>
    </row>
    <row r="2406" spans="1:12">
      <c r="A2406" s="1">
        <v>41891.1666666608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s">
        <v>241</v>
      </c>
      <c r="H2406">
        <v>24.9733333333333</v>
      </c>
      <c r="I2406">
        <v>0.108333333333333</v>
      </c>
      <c r="J2406">
        <v>-2</v>
      </c>
      <c r="K2406">
        <v>2405</v>
      </c>
      <c r="L2406">
        <v>1.02446706828525</v>
      </c>
    </row>
    <row r="2407" spans="1:12">
      <c r="A2407" s="1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1.70714285714286</v>
      </c>
      <c r="H2407">
        <v>25.065</v>
      </c>
      <c r="I2407">
        <v>0.1</v>
      </c>
      <c r="J2407">
        <v>-2</v>
      </c>
      <c r="K2407">
        <v>2406</v>
      </c>
      <c r="L2407">
        <v>1.70714285714286</v>
      </c>
    </row>
    <row r="2408" spans="1:12">
      <c r="A2408" s="1">
        <v>41891.2499999942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</v>
      </c>
      <c r="H2408">
        <v>25.33</v>
      </c>
      <c r="I2408">
        <v>0.1</v>
      </c>
      <c r="J2408">
        <v>-2</v>
      </c>
      <c r="K2408">
        <v>2407</v>
      </c>
      <c r="L2408">
        <v>29.2533333333333</v>
      </c>
    </row>
    <row r="2409" spans="1:12">
      <c r="A2409" s="1">
        <v>41891.2916666608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135.635483870968</v>
      </c>
      <c r="H2409">
        <v>26.185</v>
      </c>
      <c r="I2409">
        <v>27.725</v>
      </c>
      <c r="J2409">
        <v>-2</v>
      </c>
      <c r="K2409">
        <v>2408</v>
      </c>
      <c r="L2409">
        <v>135.635483870968</v>
      </c>
    </row>
    <row r="2410" spans="1:12">
      <c r="A2410" s="1">
        <v>41891.3333333275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146.546666666667</v>
      </c>
      <c r="H2410">
        <v>27.2133333333333</v>
      </c>
      <c r="I2410">
        <v>27.5833333333333</v>
      </c>
      <c r="J2410">
        <v>-2</v>
      </c>
      <c r="K2410">
        <v>2409</v>
      </c>
      <c r="L2410">
        <v>146.546666666667</v>
      </c>
    </row>
    <row r="2411" spans="1:12">
      <c r="A2411" s="1">
        <v>41891.3749999942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28.2466666666667</v>
      </c>
      <c r="I2411">
        <v>27.5583333333333</v>
      </c>
      <c r="J2411">
        <v>-2</v>
      </c>
      <c r="K2411">
        <v>2410</v>
      </c>
      <c r="L2411">
        <v>274.74</v>
      </c>
    </row>
    <row r="2412" spans="1:12">
      <c r="A2412" s="1">
        <v>41891.4166666608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</v>
      </c>
      <c r="H2412">
        <v>30.0033333333333</v>
      </c>
      <c r="I2412">
        <v>27.5857142857143</v>
      </c>
      <c r="J2412">
        <v>-2</v>
      </c>
      <c r="K2412">
        <v>2411</v>
      </c>
      <c r="L2412">
        <v>601.113333333333</v>
      </c>
    </row>
    <row r="2413" spans="1:12">
      <c r="A2413" s="1">
        <v>41891.4583333275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851.12</v>
      </c>
      <c r="H2413">
        <v>30.3666666666667</v>
      </c>
      <c r="I2413">
        <v>27.6083333333333</v>
      </c>
      <c r="J2413">
        <v>-2</v>
      </c>
      <c r="K2413">
        <v>2412</v>
      </c>
      <c r="L2413">
        <v>851.12</v>
      </c>
    </row>
    <row r="2414" spans="1:12">
      <c r="A2414" s="1">
        <v>41891.4999999942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639.012903225807</v>
      </c>
      <c r="H2414">
        <v>31.2333333333333</v>
      </c>
      <c r="I2414">
        <v>27.6916666666667</v>
      </c>
      <c r="J2414">
        <v>-2</v>
      </c>
      <c r="K2414">
        <v>2413</v>
      </c>
      <c r="L2414">
        <v>639.012903225807</v>
      </c>
    </row>
    <row r="2415" spans="1:12">
      <c r="A2415" s="1">
        <v>41891.5416666608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530.156666666667</v>
      </c>
      <c r="H2415">
        <v>30.615</v>
      </c>
      <c r="I2415">
        <v>27.7083333333333</v>
      </c>
      <c r="J2415">
        <v>-2</v>
      </c>
      <c r="K2415">
        <v>2414</v>
      </c>
      <c r="L2415">
        <v>530.156666666667</v>
      </c>
    </row>
    <row r="2416" spans="1:12">
      <c r="A2416" s="1">
        <v>41891.5833333275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539.426666666667</v>
      </c>
      <c r="H2416">
        <v>30.0616666666667</v>
      </c>
      <c r="I2416">
        <v>27.7666666666667</v>
      </c>
      <c r="J2416">
        <v>-2</v>
      </c>
      <c r="K2416">
        <v>2415</v>
      </c>
      <c r="L2416">
        <v>539.426666666667</v>
      </c>
    </row>
    <row r="2417" spans="1:12">
      <c r="A2417" s="1">
        <v>41891.6249999941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204.406666666667</v>
      </c>
      <c r="H2417">
        <v>29.0633333333333</v>
      </c>
      <c r="I2417">
        <v>27.8083333333333</v>
      </c>
      <c r="J2417">
        <v>-2</v>
      </c>
      <c r="K2417">
        <v>2416</v>
      </c>
      <c r="L2417">
        <v>204.406666666667</v>
      </c>
    </row>
    <row r="2418" spans="1:12">
      <c r="A2418" s="1">
        <v>41891.6666666608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44.93</v>
      </c>
      <c r="H2418">
        <v>28.0783333333333</v>
      </c>
      <c r="I2418">
        <v>27.8583333333333</v>
      </c>
      <c r="J2418">
        <v>-2</v>
      </c>
      <c r="K2418">
        <v>2417</v>
      </c>
      <c r="L2418">
        <v>44.93</v>
      </c>
    </row>
    <row r="2419" spans="1:12">
      <c r="A2419" s="1">
        <v>41891.7083333275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</v>
      </c>
      <c r="H2419">
        <v>27.0283333333333</v>
      </c>
      <c r="I2419">
        <v>27.8833333333333</v>
      </c>
      <c r="J2419">
        <v>-2</v>
      </c>
      <c r="K2419">
        <v>2418</v>
      </c>
      <c r="L2419">
        <v>10.7157894736842</v>
      </c>
    </row>
    <row r="2420" spans="1:12">
      <c r="A2420" s="1">
        <v>41891.7499999941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s">
        <v>241</v>
      </c>
      <c r="H2420">
        <v>26.3583333333333</v>
      </c>
      <c r="I2420">
        <v>27.875</v>
      </c>
      <c r="J2420">
        <v>-2</v>
      </c>
      <c r="K2420">
        <v>2419</v>
      </c>
      <c r="L2420">
        <v>9.45190831709597</v>
      </c>
    </row>
    <row r="2421" spans="1:12">
      <c r="A2421" s="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s">
        <v>241</v>
      </c>
      <c r="H2421">
        <v>26.2266666666667</v>
      </c>
      <c r="I2421">
        <v>24.6583333333333</v>
      </c>
      <c r="J2421">
        <v>-2</v>
      </c>
      <c r="K2421">
        <v>2420</v>
      </c>
      <c r="L2421">
        <v>0.660020608382677</v>
      </c>
    </row>
    <row r="2422" spans="1:12">
      <c r="A2422" s="1">
        <v>41891.8333333275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s">
        <v>241</v>
      </c>
      <c r="H2422">
        <v>26.1066666666666</v>
      </c>
      <c r="I2422">
        <v>27.8666666666667</v>
      </c>
      <c r="J2422">
        <v>-2</v>
      </c>
      <c r="K2422">
        <v>2421</v>
      </c>
      <c r="L2422">
        <v>0.538337314859054</v>
      </c>
    </row>
    <row r="2423" spans="1:12">
      <c r="A2423" s="1">
        <v>41891.8749999941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s">
        <v>241</v>
      </c>
      <c r="H2423">
        <v>25.8633333333333</v>
      </c>
      <c r="I2423">
        <v>23.0083333333333</v>
      </c>
      <c r="J2423">
        <v>-2</v>
      </c>
      <c r="K2423">
        <v>2422</v>
      </c>
      <c r="L2423">
        <v>0.549610016420361</v>
      </c>
    </row>
    <row r="2424" spans="1:12">
      <c r="A2424" s="1">
        <v>41891.9166666608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s">
        <v>241</v>
      </c>
      <c r="H2424">
        <v>25.665</v>
      </c>
      <c r="I2424">
        <v>1.51666666666667</v>
      </c>
      <c r="J2424">
        <v>-2</v>
      </c>
      <c r="K2424">
        <v>2423</v>
      </c>
      <c r="L2424">
        <v>0.594273261859469</v>
      </c>
    </row>
    <row r="2425" spans="1:12">
      <c r="A2425" s="1">
        <v>41891.9583333275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s">
        <v>241</v>
      </c>
      <c r="H2425">
        <v>25.4633333333333</v>
      </c>
      <c r="I2425">
        <v>0.1</v>
      </c>
      <c r="J2425">
        <v>-2</v>
      </c>
      <c r="K2425">
        <v>2424</v>
      </c>
      <c r="L2425">
        <v>0.424779055099252</v>
      </c>
    </row>
    <row r="2426" spans="1:12">
      <c r="A2426" s="1">
        <v>41891.9999999941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s">
        <v>241</v>
      </c>
      <c r="H2426">
        <v>25.1516666666667</v>
      </c>
      <c r="I2426">
        <v>0.1</v>
      </c>
      <c r="J2426">
        <v>-2</v>
      </c>
      <c r="K2426">
        <v>2425</v>
      </c>
      <c r="L2426">
        <v>0.349460884624169</v>
      </c>
    </row>
    <row r="2427" spans="1:12">
      <c r="A2427" s="1">
        <v>41892.0416666608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s">
        <v>241</v>
      </c>
      <c r="H2427">
        <v>25.195</v>
      </c>
      <c r="I2427">
        <v>0.1</v>
      </c>
      <c r="J2427">
        <v>-2</v>
      </c>
      <c r="K2427">
        <v>2426</v>
      </c>
      <c r="L2427">
        <v>0.386152044240861</v>
      </c>
    </row>
    <row r="2428" spans="1:12">
      <c r="A2428" s="1">
        <v>41892.0833333274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s">
        <v>241</v>
      </c>
      <c r="H2428">
        <v>24.6783333333333</v>
      </c>
      <c r="I2428">
        <v>0.1</v>
      </c>
      <c r="J2428">
        <v>-2</v>
      </c>
      <c r="K2428">
        <v>2427</v>
      </c>
      <c r="L2428">
        <v>0.360825464179156</v>
      </c>
    </row>
    <row r="2429" spans="1:12">
      <c r="A2429" s="1">
        <v>41892.1249999941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s">
        <v>241</v>
      </c>
      <c r="H2429">
        <v>24.43</v>
      </c>
      <c r="I2429">
        <v>0.1</v>
      </c>
      <c r="J2429">
        <v>-2</v>
      </c>
      <c r="K2429">
        <v>2428</v>
      </c>
      <c r="L2429">
        <v>0.357045018207173</v>
      </c>
    </row>
    <row r="2430" spans="1:12">
      <c r="A2430" s="1">
        <v>41892.1666666608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s">
        <v>241</v>
      </c>
      <c r="H2430">
        <v>24.4883333333333</v>
      </c>
      <c r="I2430">
        <v>0.1</v>
      </c>
      <c r="J2430">
        <v>-2</v>
      </c>
      <c r="K2430">
        <v>2429</v>
      </c>
      <c r="L2430">
        <v>1.02446706828525</v>
      </c>
    </row>
    <row r="2431" spans="1:12">
      <c r="A2431" s="1">
        <v>41892.2083333274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</v>
      </c>
      <c r="H2431">
        <v>24.47</v>
      </c>
      <c r="I2431">
        <v>0.1</v>
      </c>
      <c r="J2431">
        <v>-2</v>
      </c>
      <c r="K2431">
        <v>2430</v>
      </c>
      <c r="L2431">
        <v>14.575</v>
      </c>
    </row>
    <row r="2432" spans="1:12">
      <c r="A2432" s="1">
        <v>41892.2499999941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</v>
      </c>
      <c r="I2432">
        <v>0.1</v>
      </c>
      <c r="J2432">
        <v>-2</v>
      </c>
      <c r="K2432">
        <v>2431</v>
      </c>
      <c r="L2432">
        <v>57.45</v>
      </c>
    </row>
    <row r="2433" spans="1:12">
      <c r="A2433" s="1">
        <v>41892.2916666608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25.7083333333334</v>
      </c>
      <c r="I2433">
        <v>27.8</v>
      </c>
      <c r="J2433">
        <v>-2</v>
      </c>
      <c r="K2433">
        <v>2432</v>
      </c>
      <c r="L2433">
        <v>114.4</v>
      </c>
    </row>
    <row r="2434" spans="1:12">
      <c r="A2434" s="1">
        <v>41892.3333333274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242.49</v>
      </c>
      <c r="H2434">
        <v>26.72</v>
      </c>
      <c r="I2434">
        <v>27.6333333333333</v>
      </c>
      <c r="J2434">
        <v>-2</v>
      </c>
      <c r="K2434">
        <v>2433</v>
      </c>
      <c r="L2434">
        <v>242.49</v>
      </c>
    </row>
    <row r="2435" spans="1:12">
      <c r="A2435" s="1">
        <v>41892.3749999941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368.235483870968</v>
      </c>
      <c r="H2435">
        <v>27.375</v>
      </c>
      <c r="I2435">
        <v>27.6083333333333</v>
      </c>
      <c r="J2435">
        <v>-2</v>
      </c>
      <c r="K2435">
        <v>2434</v>
      </c>
      <c r="L2435">
        <v>368.235483870968</v>
      </c>
    </row>
    <row r="2436" spans="1:12">
      <c r="A2436" s="1">
        <v>41892.4166666608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</v>
      </c>
      <c r="H2436">
        <v>27.435</v>
      </c>
      <c r="I2436">
        <v>27.7153846153846</v>
      </c>
      <c r="J2436">
        <v>-2</v>
      </c>
      <c r="K2436">
        <v>2435</v>
      </c>
      <c r="L2436">
        <v>336.38064516129</v>
      </c>
    </row>
    <row r="2437" spans="1:12">
      <c r="A2437" s="1">
        <v>41892.4583333274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</v>
      </c>
      <c r="H2437">
        <v>28.4066666666667</v>
      </c>
      <c r="I2437">
        <v>27.7666666666667</v>
      </c>
      <c r="J2437">
        <v>-2</v>
      </c>
      <c r="K2437">
        <v>2436</v>
      </c>
      <c r="L2437">
        <v>297.51</v>
      </c>
    </row>
    <row r="2438" spans="1:12">
      <c r="A2438" s="1">
        <v>41892.4999999941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263.431034482759</v>
      </c>
      <c r="H2438">
        <v>27.7483333333333</v>
      </c>
      <c r="I2438">
        <v>27.7909090909091</v>
      </c>
      <c r="J2438">
        <v>-2</v>
      </c>
      <c r="K2438">
        <v>2437</v>
      </c>
      <c r="L2438">
        <v>263.431034482759</v>
      </c>
    </row>
    <row r="2439" spans="1:12">
      <c r="A2439" s="1">
        <v>41892.5416666608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267.79</v>
      </c>
      <c r="H2439">
        <v>27.205</v>
      </c>
      <c r="I2439">
        <v>27.775</v>
      </c>
      <c r="J2439">
        <v>-2</v>
      </c>
      <c r="K2439">
        <v>2438</v>
      </c>
      <c r="L2439">
        <v>267.79</v>
      </c>
    </row>
    <row r="2440" spans="1:12">
      <c r="A2440" s="1">
        <v>41892.5833333274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175.22</v>
      </c>
      <c r="H2440">
        <v>27.1766666666667</v>
      </c>
      <c r="I2440">
        <v>27.7916666666667</v>
      </c>
      <c r="J2440">
        <v>-2</v>
      </c>
      <c r="K2440">
        <v>2439</v>
      </c>
      <c r="L2440">
        <v>175.22</v>
      </c>
    </row>
    <row r="2441" spans="1:12">
      <c r="A2441" s="1">
        <v>41892.6249999941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</v>
      </c>
      <c r="H2441">
        <v>26.7366666666667</v>
      </c>
      <c r="I2441">
        <v>27.8</v>
      </c>
      <c r="J2441">
        <v>-2</v>
      </c>
      <c r="K2441">
        <v>2440</v>
      </c>
      <c r="L2441">
        <v>88.1774193548387</v>
      </c>
    </row>
    <row r="2442" spans="1:12">
      <c r="A2442" s="1">
        <v>41892.6666666607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</v>
      </c>
      <c r="H2442">
        <v>26.155</v>
      </c>
      <c r="I2442">
        <v>27.8333333333333</v>
      </c>
      <c r="J2442">
        <v>-2</v>
      </c>
      <c r="K2442">
        <v>2441</v>
      </c>
      <c r="L2442">
        <v>53.8333333333333</v>
      </c>
    </row>
    <row r="2443" spans="1:12">
      <c r="A2443" s="1">
        <v>41892.7083333274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</v>
      </c>
      <c r="H2443">
        <v>25.67</v>
      </c>
      <c r="I2443">
        <v>23.0416666666667</v>
      </c>
      <c r="J2443">
        <v>-2</v>
      </c>
      <c r="K2443">
        <v>2442</v>
      </c>
      <c r="L2443">
        <v>15.3172413793103</v>
      </c>
    </row>
    <row r="2444" spans="1:12">
      <c r="A2444" s="1">
        <v>41892.7499999941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s">
        <v>241</v>
      </c>
      <c r="H2444">
        <v>25.0966666666667</v>
      </c>
      <c r="I2444">
        <v>27.8833333333333</v>
      </c>
      <c r="J2444">
        <v>-2</v>
      </c>
      <c r="K2444">
        <v>2443</v>
      </c>
      <c r="L2444">
        <v>9.45190831709597</v>
      </c>
    </row>
    <row r="2445" spans="1:12">
      <c r="A2445" s="1">
        <v>41892.7916666607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s">
        <v>241</v>
      </c>
      <c r="H2445">
        <v>24.9116666666667</v>
      </c>
      <c r="I2445">
        <v>23.075</v>
      </c>
      <c r="J2445">
        <v>-2</v>
      </c>
      <c r="K2445">
        <v>2444</v>
      </c>
      <c r="L2445">
        <v>0.660020608382677</v>
      </c>
    </row>
    <row r="2446" spans="1:12">
      <c r="A2446" s="1">
        <v>41892.8333333274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s">
        <v>241</v>
      </c>
      <c r="H2446">
        <v>24.9033333333333</v>
      </c>
      <c r="I2446">
        <v>23.075</v>
      </c>
      <c r="J2446">
        <v>-2</v>
      </c>
      <c r="K2446">
        <v>2445</v>
      </c>
      <c r="L2446">
        <v>0.538337314859054</v>
      </c>
    </row>
    <row r="2447" spans="1:12">
      <c r="A2447" s="1">
        <v>41892.8749999941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s">
        <v>241</v>
      </c>
      <c r="H2447">
        <v>24.7933333333333</v>
      </c>
      <c r="I2447">
        <v>21.4166666666667</v>
      </c>
      <c r="J2447">
        <v>-2</v>
      </c>
      <c r="K2447">
        <v>2446</v>
      </c>
      <c r="L2447">
        <v>0.549610016420361</v>
      </c>
    </row>
    <row r="2448" spans="1:12">
      <c r="A2448" s="1">
        <v>41892.9166666607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s">
        <v>241</v>
      </c>
      <c r="H2448">
        <v>24.2033333333333</v>
      </c>
      <c r="I2448">
        <v>1.51666666666667</v>
      </c>
      <c r="J2448">
        <v>-2</v>
      </c>
      <c r="K2448">
        <v>2447</v>
      </c>
      <c r="L2448">
        <v>0.594273261859469</v>
      </c>
    </row>
    <row r="2449" spans="1:12">
      <c r="A2449" s="1">
        <v>41892.9583333274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s">
        <v>241</v>
      </c>
      <c r="H2449">
        <v>24.0716666666667</v>
      </c>
      <c r="I2449">
        <v>0.1</v>
      </c>
      <c r="J2449">
        <v>-2</v>
      </c>
      <c r="K2449">
        <v>2448</v>
      </c>
      <c r="L2449">
        <v>0.424779055099252</v>
      </c>
    </row>
    <row r="2450" spans="1:12">
      <c r="A2450" s="1">
        <v>41892.9999999941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s">
        <v>241</v>
      </c>
      <c r="H2450">
        <v>23.82</v>
      </c>
      <c r="I2450">
        <v>0.1</v>
      </c>
      <c r="J2450">
        <v>-2</v>
      </c>
      <c r="K2450">
        <v>2449</v>
      </c>
      <c r="L2450">
        <v>0.349460884624169</v>
      </c>
    </row>
    <row r="2451" spans="1:12">
      <c r="A2451" s="1">
        <v>41893.0416666607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s">
        <v>241</v>
      </c>
      <c r="H2451">
        <v>23.555</v>
      </c>
      <c r="I2451">
        <v>0.1</v>
      </c>
      <c r="J2451">
        <v>-2</v>
      </c>
      <c r="K2451">
        <v>2450</v>
      </c>
      <c r="L2451">
        <v>0.386152044240861</v>
      </c>
    </row>
    <row r="2452" spans="1:12">
      <c r="A2452" s="1">
        <v>41893.0833333274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s">
        <v>241</v>
      </c>
      <c r="H2452">
        <v>23.2766666666667</v>
      </c>
      <c r="I2452">
        <v>0.1</v>
      </c>
      <c r="J2452">
        <v>-2</v>
      </c>
      <c r="K2452">
        <v>2451</v>
      </c>
      <c r="L2452">
        <v>0.360825464179156</v>
      </c>
    </row>
    <row r="2453" spans="1:12">
      <c r="A2453" s="1">
        <v>41893.1249999941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s">
        <v>241</v>
      </c>
      <c r="H2453">
        <v>23.3683333333333</v>
      </c>
      <c r="I2453">
        <v>0.1</v>
      </c>
      <c r="J2453">
        <v>-2</v>
      </c>
      <c r="K2453">
        <v>2452</v>
      </c>
      <c r="L2453">
        <v>0.357045018207173</v>
      </c>
    </row>
    <row r="2454" spans="1:12">
      <c r="A2454" s="1">
        <v>41893.1666666607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s">
        <v>241</v>
      </c>
      <c r="H2454">
        <v>23.55</v>
      </c>
      <c r="I2454">
        <v>0.1</v>
      </c>
      <c r="J2454">
        <v>-2</v>
      </c>
      <c r="K2454">
        <v>2453</v>
      </c>
      <c r="L2454">
        <v>1.02446706828525</v>
      </c>
    </row>
    <row r="2455" spans="1:12">
      <c r="A2455" s="1">
        <v>41893.2083333274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7.79444444444445</v>
      </c>
      <c r="H2455">
        <v>23.5066666666667</v>
      </c>
      <c r="I2455">
        <v>0.1</v>
      </c>
      <c r="J2455">
        <v>-2</v>
      </c>
      <c r="K2455">
        <v>2454</v>
      </c>
      <c r="L2455">
        <v>7.79444444444445</v>
      </c>
    </row>
    <row r="2456" spans="1:12">
      <c r="A2456" s="1">
        <v>41893.249999994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</v>
      </c>
      <c r="H2456">
        <v>24.07</v>
      </c>
      <c r="I2456">
        <v>0.1</v>
      </c>
      <c r="J2456">
        <v>-2</v>
      </c>
      <c r="K2456">
        <v>2455</v>
      </c>
      <c r="L2456">
        <v>39.4233333333333</v>
      </c>
    </row>
    <row r="2457" spans="1:12">
      <c r="A2457" s="1">
        <v>41893.2916666607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</v>
      </c>
      <c r="H2457">
        <v>24.97</v>
      </c>
      <c r="I2457">
        <v>27.725</v>
      </c>
      <c r="J2457">
        <v>-2</v>
      </c>
      <c r="K2457">
        <v>2456</v>
      </c>
      <c r="L2457">
        <v>122.838709677419</v>
      </c>
    </row>
    <row r="2458" spans="1:12">
      <c r="A2458" s="1">
        <v>41893.3333333274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</v>
      </c>
      <c r="I2458">
        <v>24.35</v>
      </c>
      <c r="J2458">
        <v>-2</v>
      </c>
      <c r="K2458">
        <v>2457</v>
      </c>
      <c r="L2458">
        <v>250.02</v>
      </c>
    </row>
    <row r="2459" spans="1:12">
      <c r="A2459" s="1">
        <v>41893.374999994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408.516666666667</v>
      </c>
      <c r="H2459">
        <v>26.63</v>
      </c>
      <c r="I2459">
        <v>27.6076923076923</v>
      </c>
      <c r="J2459">
        <v>-2</v>
      </c>
      <c r="K2459">
        <v>2458</v>
      </c>
      <c r="L2459">
        <v>408.516666666667</v>
      </c>
    </row>
    <row r="2460" spans="1:12">
      <c r="A2460" s="1">
        <v>41893.4166666607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828.026666666667</v>
      </c>
      <c r="H2460">
        <v>28.0533333333333</v>
      </c>
      <c r="I2460">
        <v>24.4333333333333</v>
      </c>
      <c r="J2460">
        <v>-2</v>
      </c>
      <c r="K2460">
        <v>2459</v>
      </c>
      <c r="L2460">
        <v>828.026666666667</v>
      </c>
    </row>
    <row r="2461" spans="1:12">
      <c r="A2461" s="1">
        <v>41893.4583333274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606.646666666667</v>
      </c>
      <c r="H2461">
        <v>28.0816666666667</v>
      </c>
      <c r="I2461">
        <v>27.6083333333333</v>
      </c>
      <c r="J2461">
        <v>-2</v>
      </c>
      <c r="K2461">
        <v>2460</v>
      </c>
      <c r="L2461">
        <v>606.646666666667</v>
      </c>
    </row>
    <row r="2462" spans="1:12">
      <c r="A2462" s="1">
        <v>41893.499999994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</v>
      </c>
      <c r="H2462">
        <v>28.36</v>
      </c>
      <c r="I2462">
        <v>24.4833333333333</v>
      </c>
      <c r="J2462">
        <v>-2</v>
      </c>
      <c r="K2462">
        <v>2461</v>
      </c>
      <c r="L2462">
        <v>613.487096774193</v>
      </c>
    </row>
    <row r="2463" spans="1:12">
      <c r="A2463" s="1">
        <v>41893.5416666607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</v>
      </c>
      <c r="H2463">
        <v>28.3766666666667</v>
      </c>
      <c r="I2463">
        <v>22.95</v>
      </c>
      <c r="J2463">
        <v>-2</v>
      </c>
      <c r="K2463">
        <v>2462</v>
      </c>
      <c r="L2463">
        <v>491.622580645161</v>
      </c>
    </row>
    <row r="2464" spans="1:12">
      <c r="A2464" s="1">
        <v>41893.5833333274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551.016666666667</v>
      </c>
      <c r="H2464">
        <v>28.04</v>
      </c>
      <c r="I2464">
        <v>24.5166666666667</v>
      </c>
      <c r="J2464">
        <v>-2</v>
      </c>
      <c r="K2464">
        <v>2463</v>
      </c>
      <c r="L2464">
        <v>551.016666666667</v>
      </c>
    </row>
    <row r="2465" spans="1:12">
      <c r="A2465" s="1">
        <v>41893.624999994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203.626666666667</v>
      </c>
      <c r="H2465">
        <v>27.5766666666667</v>
      </c>
      <c r="I2465">
        <v>24.5</v>
      </c>
      <c r="J2465">
        <v>-2</v>
      </c>
      <c r="K2465">
        <v>2464</v>
      </c>
      <c r="L2465">
        <v>203.626666666667</v>
      </c>
    </row>
    <row r="2466" spans="1:12">
      <c r="A2466" s="1">
        <v>41893.6666666607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</v>
      </c>
      <c r="H2466">
        <v>26.6133333333333</v>
      </c>
      <c r="I2466">
        <v>24.5666666666667</v>
      </c>
      <c r="J2466">
        <v>-2</v>
      </c>
      <c r="K2466">
        <v>2465</v>
      </c>
      <c r="L2466">
        <v>65.5833333333333</v>
      </c>
    </row>
    <row r="2467" spans="1:12">
      <c r="A2467" s="1">
        <v>41893.7083333274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</v>
      </c>
      <c r="H2467">
        <v>25.5616666666667</v>
      </c>
      <c r="I2467">
        <v>21.35</v>
      </c>
      <c r="J2467">
        <v>-2</v>
      </c>
      <c r="K2467">
        <v>2466</v>
      </c>
      <c r="L2467">
        <v>9.97391304347826</v>
      </c>
    </row>
    <row r="2468" spans="1:12">
      <c r="A2468" s="1">
        <v>41893.749999994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s">
        <v>241</v>
      </c>
      <c r="H2468">
        <v>25.0183333333334</v>
      </c>
      <c r="I2468">
        <v>22.9</v>
      </c>
      <c r="J2468">
        <v>-2</v>
      </c>
      <c r="K2468">
        <v>2467</v>
      </c>
      <c r="L2468">
        <v>9.45190831709597</v>
      </c>
    </row>
    <row r="2469" spans="1:12">
      <c r="A2469" s="1">
        <v>41893.7916666607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s">
        <v>241</v>
      </c>
      <c r="H2469">
        <v>24.8</v>
      </c>
      <c r="I2469">
        <v>22.8916666666667</v>
      </c>
      <c r="J2469">
        <v>-2</v>
      </c>
      <c r="K2469">
        <v>2468</v>
      </c>
      <c r="L2469">
        <v>0.660020608382677</v>
      </c>
    </row>
    <row r="2470" spans="1:12">
      <c r="A2470" s="1">
        <v>41893.8333333273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s">
        <v>241</v>
      </c>
      <c r="H2470">
        <v>24.705</v>
      </c>
      <c r="I2470">
        <v>24.4916666666667</v>
      </c>
      <c r="J2470">
        <v>-2</v>
      </c>
      <c r="K2470">
        <v>2469</v>
      </c>
      <c r="L2470">
        <v>0.538337314859054</v>
      </c>
    </row>
    <row r="2471" spans="1:12">
      <c r="A2471" s="1">
        <v>41893.874999994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s">
        <v>241</v>
      </c>
      <c r="H2471">
        <v>24.53</v>
      </c>
      <c r="I2471">
        <v>24.5166666666667</v>
      </c>
      <c r="J2471">
        <v>-2</v>
      </c>
      <c r="K2471">
        <v>2470</v>
      </c>
      <c r="L2471">
        <v>0.549610016420361</v>
      </c>
    </row>
    <row r="2472" spans="1:12">
      <c r="A2472" s="1">
        <v>41893.9166666607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s">
        <v>241</v>
      </c>
      <c r="H2472">
        <v>24.4366666666667</v>
      </c>
      <c r="I2472">
        <v>1.525</v>
      </c>
      <c r="J2472">
        <v>-2</v>
      </c>
      <c r="K2472">
        <v>2471</v>
      </c>
      <c r="L2472">
        <v>0.594273261859469</v>
      </c>
    </row>
    <row r="2473" spans="1:12">
      <c r="A2473" s="1">
        <v>41893.9583333273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s">
        <v>241</v>
      </c>
      <c r="H2473">
        <v>24.23</v>
      </c>
      <c r="I2473">
        <v>0.108333333333333</v>
      </c>
      <c r="J2473">
        <v>-2</v>
      </c>
      <c r="K2473">
        <v>2472</v>
      </c>
      <c r="L2473">
        <v>0.424779055099252</v>
      </c>
    </row>
    <row r="2474" spans="1:12">
      <c r="A2474" s="1">
        <v>41893.999999994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s">
        <v>241</v>
      </c>
      <c r="H2474">
        <v>24.1133333333333</v>
      </c>
      <c r="I2474">
        <v>0.125</v>
      </c>
      <c r="J2474">
        <v>-2</v>
      </c>
      <c r="K2474">
        <v>2473</v>
      </c>
      <c r="L2474">
        <v>0.349460884624169</v>
      </c>
    </row>
    <row r="2475" spans="1:12">
      <c r="A2475" s="1">
        <v>41894.0416666607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s">
        <v>241</v>
      </c>
      <c r="H2475">
        <v>24.02</v>
      </c>
      <c r="I2475">
        <v>0.1</v>
      </c>
      <c r="J2475">
        <v>-2</v>
      </c>
      <c r="K2475">
        <v>2474</v>
      </c>
      <c r="L2475">
        <v>0.386152044240861</v>
      </c>
    </row>
    <row r="2476" spans="1:12">
      <c r="A2476" s="1">
        <v>41894.0833333273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s">
        <v>241</v>
      </c>
      <c r="H2476">
        <v>24.0083333333333</v>
      </c>
      <c r="I2476">
        <v>0.1</v>
      </c>
      <c r="J2476">
        <v>-2</v>
      </c>
      <c r="K2476">
        <v>2475</v>
      </c>
      <c r="L2476">
        <v>0.360825464179156</v>
      </c>
    </row>
    <row r="2477" spans="1:12">
      <c r="A2477" s="1">
        <v>41894.124999994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s">
        <v>241</v>
      </c>
      <c r="H2477">
        <v>23.985</v>
      </c>
      <c r="I2477">
        <v>0.1</v>
      </c>
      <c r="J2477">
        <v>-2</v>
      </c>
      <c r="K2477">
        <v>2476</v>
      </c>
      <c r="L2477">
        <v>0.357045018207173</v>
      </c>
    </row>
    <row r="2478" spans="1:12">
      <c r="A2478" s="1">
        <v>41894.1666666607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s">
        <v>241</v>
      </c>
      <c r="H2478">
        <v>24.105</v>
      </c>
      <c r="I2478">
        <v>0.1</v>
      </c>
      <c r="J2478">
        <v>-2</v>
      </c>
      <c r="K2478">
        <v>2477</v>
      </c>
      <c r="L2478">
        <v>1.02446706828525</v>
      </c>
    </row>
    <row r="2479" spans="1:12">
      <c r="A2479" s="1">
        <v>41894.2083333273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3.08823529411765</v>
      </c>
      <c r="H2479">
        <v>24.1966666666667</v>
      </c>
      <c r="I2479">
        <v>0.108333333333333</v>
      </c>
      <c r="J2479">
        <v>-2</v>
      </c>
      <c r="K2479">
        <v>2478</v>
      </c>
      <c r="L2479">
        <v>3.08823529411765</v>
      </c>
    </row>
    <row r="2480" spans="1:12">
      <c r="A2480" s="1">
        <v>41894.249999994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23.2451612903226</v>
      </c>
      <c r="H2480">
        <v>24.3966666666666</v>
      </c>
      <c r="I2480">
        <v>0.1</v>
      </c>
      <c r="J2480">
        <v>-2</v>
      </c>
      <c r="K2480">
        <v>2479</v>
      </c>
      <c r="L2480">
        <v>23.2451612903226</v>
      </c>
    </row>
    <row r="2481" spans="1:12">
      <c r="A2481" s="1">
        <v>41894.2916666607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</v>
      </c>
      <c r="H2481">
        <v>24.7116666666667</v>
      </c>
      <c r="I2481">
        <v>27.6666666666667</v>
      </c>
      <c r="J2481">
        <v>-2</v>
      </c>
      <c r="K2481">
        <v>2480</v>
      </c>
      <c r="L2481">
        <v>69.9387096774193</v>
      </c>
    </row>
    <row r="2482" spans="1:12">
      <c r="A2482" s="1">
        <v>41894.3333333273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19.2166666666667</v>
      </c>
      <c r="H2482">
        <v>24.5216666666667</v>
      </c>
      <c r="I2482">
        <v>27.55</v>
      </c>
      <c r="J2482">
        <v>-2</v>
      </c>
      <c r="K2482">
        <v>2481</v>
      </c>
      <c r="L2482">
        <v>19.2166666666667</v>
      </c>
    </row>
    <row r="2483" spans="1:12">
      <c r="A2483" s="1">
        <v>41894.374999994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</v>
      </c>
      <c r="H2483">
        <v>24.3</v>
      </c>
      <c r="I2483">
        <v>27.5</v>
      </c>
      <c r="J2483">
        <v>-2</v>
      </c>
      <c r="K2483">
        <v>2482</v>
      </c>
      <c r="L2483">
        <v>57.19</v>
      </c>
    </row>
    <row r="2484" spans="1:12">
      <c r="A2484" s="1">
        <v>41894.4166666606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127.329032258065</v>
      </c>
      <c r="H2484">
        <v>24.8133333333333</v>
      </c>
      <c r="I2484">
        <v>27.5166666666667</v>
      </c>
      <c r="J2484">
        <v>-2</v>
      </c>
      <c r="K2484">
        <v>2483</v>
      </c>
      <c r="L2484">
        <v>127.329032258065</v>
      </c>
    </row>
    <row r="2485" spans="1:12">
      <c r="A2485" s="1">
        <v>41894.4583333273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</v>
      </c>
      <c r="H2485">
        <v>25.46</v>
      </c>
      <c r="I2485">
        <v>22.8166666666667</v>
      </c>
      <c r="J2485">
        <v>-2</v>
      </c>
      <c r="K2485">
        <v>2484</v>
      </c>
      <c r="L2485">
        <v>121.254838709677</v>
      </c>
    </row>
    <row r="2486" spans="1:12">
      <c r="A2486" s="1">
        <v>41894.499999994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217.316666666667</v>
      </c>
      <c r="H2486">
        <v>26.1666666666667</v>
      </c>
      <c r="I2486">
        <v>24.4083333333333</v>
      </c>
      <c r="J2486">
        <v>-2</v>
      </c>
      <c r="K2486">
        <v>2485</v>
      </c>
      <c r="L2486">
        <v>217.316666666667</v>
      </c>
    </row>
    <row r="2487" spans="1:12">
      <c r="A2487" s="1">
        <v>41894.5416666606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</v>
      </c>
      <c r="H2487">
        <v>26.77</v>
      </c>
      <c r="I2487">
        <v>24.425</v>
      </c>
      <c r="J2487">
        <v>-2</v>
      </c>
      <c r="K2487">
        <v>2486</v>
      </c>
      <c r="L2487">
        <v>173.993333333333</v>
      </c>
    </row>
    <row r="2488" spans="1:12">
      <c r="A2488" s="1">
        <v>41894.5833333273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124.12</v>
      </c>
      <c r="H2488">
        <v>26.6433333333333</v>
      </c>
      <c r="I2488">
        <v>27.625</v>
      </c>
      <c r="J2488">
        <v>-2</v>
      </c>
      <c r="K2488">
        <v>2487</v>
      </c>
      <c r="L2488">
        <v>124.12</v>
      </c>
    </row>
    <row r="2489" spans="1:12">
      <c r="A2489" s="1">
        <v>41894.624999994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26.6366666666667</v>
      </c>
      <c r="I2489">
        <v>24.4583333333333</v>
      </c>
      <c r="J2489">
        <v>-2</v>
      </c>
      <c r="K2489">
        <v>2488</v>
      </c>
      <c r="L2489">
        <v>84.67</v>
      </c>
    </row>
    <row r="2490" spans="1:12">
      <c r="A2490" s="1">
        <v>41894.6666666606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</v>
      </c>
      <c r="H2490">
        <v>26.3633333333333</v>
      </c>
      <c r="I2490">
        <v>27.7</v>
      </c>
      <c r="J2490">
        <v>-2</v>
      </c>
      <c r="K2490">
        <v>2489</v>
      </c>
      <c r="L2490">
        <v>67.1903225806451</v>
      </c>
    </row>
    <row r="2491" spans="1:12">
      <c r="A2491" s="1">
        <v>41894.7083333273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12.8166666666667</v>
      </c>
      <c r="H2491">
        <v>26.185</v>
      </c>
      <c r="I2491">
        <v>22.9</v>
      </c>
      <c r="J2491">
        <v>-2</v>
      </c>
      <c r="K2491">
        <v>2490</v>
      </c>
      <c r="L2491">
        <v>12.8166666666667</v>
      </c>
    </row>
    <row r="2492" spans="1:12">
      <c r="A2492" s="1">
        <v>41894.749999994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s">
        <v>241</v>
      </c>
      <c r="H2492">
        <v>25.9533333333333</v>
      </c>
      <c r="I2492">
        <v>21.25</v>
      </c>
      <c r="J2492">
        <v>-2</v>
      </c>
      <c r="K2492">
        <v>2491</v>
      </c>
      <c r="L2492">
        <v>9.45190831709597</v>
      </c>
    </row>
    <row r="2493" spans="1:12">
      <c r="A2493" s="1">
        <v>41894.7916666606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s">
        <v>241</v>
      </c>
      <c r="H2493">
        <v>25.6733333333333</v>
      </c>
      <c r="I2493">
        <v>19.65</v>
      </c>
      <c r="J2493">
        <v>-2</v>
      </c>
      <c r="K2493">
        <v>2492</v>
      </c>
      <c r="L2493">
        <v>0.660020608382677</v>
      </c>
    </row>
    <row r="2494" spans="1:12">
      <c r="A2494" s="1">
        <v>41894.8333333273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s">
        <v>241</v>
      </c>
      <c r="H2494">
        <v>25.3316666666667</v>
      </c>
      <c r="I2494">
        <v>18.0416666666667</v>
      </c>
      <c r="J2494">
        <v>-2</v>
      </c>
      <c r="K2494">
        <v>2493</v>
      </c>
      <c r="L2494">
        <v>0.538337314859054</v>
      </c>
    </row>
    <row r="2495" spans="1:12">
      <c r="A2495" s="1">
        <v>41894.874999994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s">
        <v>241</v>
      </c>
      <c r="H2495">
        <v>25.0266666666667</v>
      </c>
      <c r="I2495">
        <v>21.2083333333333</v>
      </c>
      <c r="J2495">
        <v>-2</v>
      </c>
      <c r="K2495">
        <v>2494</v>
      </c>
      <c r="L2495">
        <v>0.549610016420361</v>
      </c>
    </row>
    <row r="2496" spans="1:12">
      <c r="A2496" s="1">
        <v>41894.9166666606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s">
        <v>241</v>
      </c>
      <c r="H2496">
        <v>24.895</v>
      </c>
      <c r="I2496">
        <v>1.51666666666667</v>
      </c>
      <c r="J2496">
        <v>-2</v>
      </c>
      <c r="K2496">
        <v>2495</v>
      </c>
      <c r="L2496">
        <v>0.594273261859469</v>
      </c>
    </row>
    <row r="2497" spans="1:12">
      <c r="A2497" s="1">
        <v>41894.9583333273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24.7566666666667</v>
      </c>
      <c r="I2497">
        <v>0.1</v>
      </c>
      <c r="J2497">
        <v>-2</v>
      </c>
      <c r="K2497">
        <v>2496</v>
      </c>
      <c r="L2497">
        <v>0.1</v>
      </c>
    </row>
    <row r="2498" spans="1:12">
      <c r="A2498" s="1">
        <v>41894.9999999939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0.40952380952381</v>
      </c>
      <c r="H2498">
        <v>24.055</v>
      </c>
      <c r="I2498">
        <v>0.1</v>
      </c>
      <c r="J2498">
        <v>-2</v>
      </c>
      <c r="K2498">
        <v>2497</v>
      </c>
      <c r="L2498">
        <v>0.40952380952381</v>
      </c>
    </row>
    <row r="2499" spans="1:12">
      <c r="A2499" s="1">
        <v>41895.0416666606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0.45</v>
      </c>
      <c r="H2499">
        <v>23.4983333333333</v>
      </c>
      <c r="I2499">
        <v>0.1</v>
      </c>
      <c r="J2499">
        <v>-2</v>
      </c>
      <c r="K2499">
        <v>2498</v>
      </c>
      <c r="L2499">
        <v>0.45</v>
      </c>
    </row>
    <row r="2500" spans="1:12">
      <c r="A2500" s="1">
        <v>41895.0833333273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0.347826086956522</v>
      </c>
      <c r="H2500">
        <v>23.2516666666666</v>
      </c>
      <c r="I2500">
        <v>0.1</v>
      </c>
      <c r="J2500">
        <v>-2</v>
      </c>
      <c r="K2500">
        <v>2499</v>
      </c>
      <c r="L2500">
        <v>0.347826086956522</v>
      </c>
    </row>
    <row r="2501" spans="1:12">
      <c r="A2501" s="1">
        <v>41895.1249999939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</v>
      </c>
      <c r="H2501">
        <v>23.045</v>
      </c>
      <c r="I2501">
        <v>0.1</v>
      </c>
      <c r="J2501">
        <v>-2</v>
      </c>
      <c r="K2501">
        <v>2500</v>
      </c>
      <c r="L2501">
        <v>0.311111111111111</v>
      </c>
    </row>
    <row r="2502" spans="1:12">
      <c r="A2502" s="1">
        <v>41895.1666666606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</v>
      </c>
      <c r="H2502">
        <v>22.8516666666667</v>
      </c>
      <c r="I2502">
        <v>0.1</v>
      </c>
      <c r="J2502">
        <v>-2</v>
      </c>
      <c r="K2502">
        <v>2501</v>
      </c>
      <c r="L2502">
        <v>0.146153846153846</v>
      </c>
    </row>
    <row r="2503" spans="1:12">
      <c r="A2503" s="1">
        <v>41895.2083333273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</v>
      </c>
      <c r="H2503">
        <v>22.9833333333333</v>
      </c>
      <c r="I2503">
        <v>0.1</v>
      </c>
      <c r="J2503">
        <v>-2</v>
      </c>
      <c r="K2503">
        <v>2502</v>
      </c>
      <c r="L2503">
        <v>0.575</v>
      </c>
    </row>
    <row r="2504" spans="1:12">
      <c r="A2504" s="1">
        <v>41895.2499999939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</v>
      </c>
      <c r="H2504">
        <v>22.895</v>
      </c>
      <c r="I2504">
        <v>0.1</v>
      </c>
      <c r="J2504">
        <v>-2</v>
      </c>
      <c r="K2504">
        <v>2503</v>
      </c>
      <c r="L2504">
        <v>6.60333333333333</v>
      </c>
    </row>
    <row r="2505" spans="1:12">
      <c r="A2505" s="1">
        <v>41895.2916666606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</v>
      </c>
      <c r="H2505">
        <v>22.7416666666667</v>
      </c>
      <c r="I2505">
        <v>0.1</v>
      </c>
      <c r="J2505">
        <v>-2</v>
      </c>
      <c r="K2505">
        <v>2504</v>
      </c>
      <c r="L2505">
        <v>21.4354838709677</v>
      </c>
    </row>
    <row r="2506" spans="1:12">
      <c r="A2506" s="1">
        <v>41895.3333333273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28.51</v>
      </c>
      <c r="H2506">
        <v>22.5933333333333</v>
      </c>
      <c r="I2506">
        <v>27.4166666666667</v>
      </c>
      <c r="J2506">
        <v>-2</v>
      </c>
      <c r="K2506">
        <v>2505</v>
      </c>
      <c r="L2506">
        <v>28.51</v>
      </c>
    </row>
    <row r="2507" spans="1:12">
      <c r="A2507" s="1">
        <v>41895.3749999939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</v>
      </c>
      <c r="H2507">
        <v>22.565</v>
      </c>
      <c r="I2507">
        <v>17.8083333333333</v>
      </c>
      <c r="J2507">
        <v>-2</v>
      </c>
      <c r="K2507">
        <v>2506</v>
      </c>
      <c r="L2507">
        <v>31.07</v>
      </c>
    </row>
    <row r="2508" spans="1:12">
      <c r="A2508" s="1">
        <v>41895.4166666606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107.18</v>
      </c>
      <c r="H2508">
        <v>22.6633333333333</v>
      </c>
      <c r="I2508">
        <v>17.8833333333333</v>
      </c>
      <c r="J2508">
        <v>-2</v>
      </c>
      <c r="K2508">
        <v>2507</v>
      </c>
      <c r="L2508">
        <v>107.18</v>
      </c>
    </row>
    <row r="2509" spans="1:12">
      <c r="A2509" s="1">
        <v>41895.4583333273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107.176666666667</v>
      </c>
      <c r="H2509">
        <v>22.775</v>
      </c>
      <c r="I2509">
        <v>17.8833333333333</v>
      </c>
      <c r="J2509">
        <v>-2</v>
      </c>
      <c r="K2509">
        <v>2508</v>
      </c>
      <c r="L2509">
        <v>107.176666666667</v>
      </c>
    </row>
    <row r="2510" spans="1:12">
      <c r="A2510" s="1">
        <v>41895.4999999939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108.926666666667</v>
      </c>
      <c r="H2510">
        <v>22.6983333333333</v>
      </c>
      <c r="I2510">
        <v>17.9083333333333</v>
      </c>
      <c r="J2510">
        <v>-2</v>
      </c>
      <c r="K2510">
        <v>2509</v>
      </c>
      <c r="L2510">
        <v>108.926666666667</v>
      </c>
    </row>
    <row r="2511" spans="1:12">
      <c r="A2511" s="1">
        <v>41895.5416666606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</v>
      </c>
      <c r="I2511">
        <v>17.9</v>
      </c>
      <c r="J2511">
        <v>-2</v>
      </c>
      <c r="K2511">
        <v>2510</v>
      </c>
      <c r="L2511">
        <v>86.65</v>
      </c>
    </row>
    <row r="2512" spans="1:12">
      <c r="A2512" s="1">
        <v>41895.5833333272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71.1966666666667</v>
      </c>
      <c r="H2512">
        <v>23.5683333333333</v>
      </c>
      <c r="I2512">
        <v>17.925</v>
      </c>
      <c r="J2512">
        <v>-2</v>
      </c>
      <c r="K2512">
        <v>2511</v>
      </c>
      <c r="L2512">
        <v>71.1966666666667</v>
      </c>
    </row>
    <row r="2513" spans="1:12">
      <c r="A2513" s="1">
        <v>41895.6249999939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23.5916666666667</v>
      </c>
      <c r="I2513">
        <v>19.4583333333333</v>
      </c>
      <c r="J2513">
        <v>-2</v>
      </c>
      <c r="K2513">
        <v>2512</v>
      </c>
      <c r="L2513">
        <v>65.45</v>
      </c>
    </row>
    <row r="2514" spans="1:12">
      <c r="A2514" s="1">
        <v>41895.6666666606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</v>
      </c>
      <c r="H2514">
        <v>23.6166666666667</v>
      </c>
      <c r="I2514">
        <v>17.925</v>
      </c>
      <c r="J2514">
        <v>-2</v>
      </c>
      <c r="K2514">
        <v>2513</v>
      </c>
      <c r="L2514">
        <v>27.8633333333333</v>
      </c>
    </row>
    <row r="2515" spans="1:12">
      <c r="A2515" s="1">
        <v>41895.7083333272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4.21666666666667</v>
      </c>
      <c r="H2515">
        <v>23.36</v>
      </c>
      <c r="I2515">
        <v>16.325</v>
      </c>
      <c r="J2515">
        <v>-2</v>
      </c>
      <c r="K2515">
        <v>2514</v>
      </c>
      <c r="L2515">
        <v>4.21666666666667</v>
      </c>
    </row>
    <row r="2516" spans="1:12">
      <c r="A2516" s="1">
        <v>41895.7499999939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0.17</v>
      </c>
      <c r="H2516">
        <v>23.535</v>
      </c>
      <c r="I2516">
        <v>17.9166666666667</v>
      </c>
      <c r="J2516">
        <v>-2</v>
      </c>
      <c r="K2516">
        <v>2515</v>
      </c>
      <c r="L2516">
        <v>0.17</v>
      </c>
    </row>
    <row r="2517" spans="1:12">
      <c r="A2517" s="1">
        <v>41895.7916666606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</v>
      </c>
      <c r="I2517">
        <v>20.8166666666667</v>
      </c>
      <c r="J2517">
        <v>-2</v>
      </c>
      <c r="K2517">
        <v>2516</v>
      </c>
      <c r="L2517">
        <v>0.1</v>
      </c>
    </row>
    <row r="2518" spans="1:12">
      <c r="A2518" s="1">
        <v>41895.8333333272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</v>
      </c>
      <c r="I2518">
        <v>19.3166666666667</v>
      </c>
      <c r="J2518">
        <v>-2</v>
      </c>
      <c r="K2518">
        <v>2517</v>
      </c>
      <c r="L2518">
        <v>0.125</v>
      </c>
    </row>
    <row r="2519" spans="1:12">
      <c r="A2519" s="1">
        <v>41895.8749999939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0.116666666666667</v>
      </c>
      <c r="H2519">
        <v>23.7883333333333</v>
      </c>
      <c r="I2519">
        <v>1.51666666666667</v>
      </c>
      <c r="J2519">
        <v>-2</v>
      </c>
      <c r="K2519">
        <v>2518</v>
      </c>
      <c r="L2519">
        <v>0.116666666666667</v>
      </c>
    </row>
    <row r="2520" spans="1:12">
      <c r="A2520" s="1">
        <v>41895.9166666606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s">
        <v>241</v>
      </c>
      <c r="H2520">
        <v>23.8533333333333</v>
      </c>
      <c r="I2520">
        <v>0.1</v>
      </c>
      <c r="J2520">
        <v>-2</v>
      </c>
      <c r="K2520">
        <v>2519</v>
      </c>
      <c r="L2520">
        <v>0.594273261859469</v>
      </c>
    </row>
    <row r="2521" spans="1:12">
      <c r="A2521" s="1">
        <v>41895.9583333272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s">
        <v>241</v>
      </c>
      <c r="H2521">
        <v>23.79</v>
      </c>
      <c r="I2521">
        <v>0.108333333333333</v>
      </c>
      <c r="J2521">
        <v>-2</v>
      </c>
      <c r="K2521">
        <v>2520</v>
      </c>
      <c r="L2521">
        <v>0.424779055099252</v>
      </c>
    </row>
    <row r="2522" spans="1:12">
      <c r="A2522" s="1">
        <v>41895.9999999939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s">
        <v>241</v>
      </c>
      <c r="H2522">
        <v>23.605</v>
      </c>
      <c r="I2522">
        <v>0.1</v>
      </c>
      <c r="J2522">
        <v>-2</v>
      </c>
      <c r="K2522">
        <v>2521</v>
      </c>
      <c r="L2522">
        <v>0.349460884624169</v>
      </c>
    </row>
    <row r="2523" spans="1:12">
      <c r="A2523" s="1">
        <v>41896.0416666606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</v>
      </c>
      <c r="I2523">
        <v>0.1</v>
      </c>
      <c r="J2523">
        <v>-1</v>
      </c>
      <c r="K2523">
        <v>2522</v>
      </c>
      <c r="L2523">
        <v>0.2</v>
      </c>
    </row>
    <row r="2524" spans="1:12">
      <c r="A2524" s="1">
        <v>41896.0833333272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s">
        <v>241</v>
      </c>
      <c r="H2524">
        <v>23.2866666666667</v>
      </c>
      <c r="I2524">
        <v>0.1</v>
      </c>
      <c r="J2524">
        <v>-1</v>
      </c>
      <c r="K2524">
        <v>2523</v>
      </c>
      <c r="L2524">
        <v>0.360825464179156</v>
      </c>
    </row>
    <row r="2525" spans="1:12">
      <c r="A2525" s="1">
        <v>41896.1249999939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23.7016666666667</v>
      </c>
      <c r="I2525">
        <v>0.1</v>
      </c>
      <c r="J2525">
        <v>-1</v>
      </c>
      <c r="K2525">
        <v>2524</v>
      </c>
      <c r="L2525">
        <v>0.1</v>
      </c>
    </row>
    <row r="2526" spans="1:12">
      <c r="A2526" s="1">
        <v>41896.1666666605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s">
        <v>241</v>
      </c>
      <c r="H2526">
        <v>23.785</v>
      </c>
      <c r="I2526">
        <v>0.108333333333333</v>
      </c>
      <c r="J2526">
        <v>-1</v>
      </c>
      <c r="K2526">
        <v>2525</v>
      </c>
      <c r="L2526">
        <v>1.02446706828525</v>
      </c>
    </row>
    <row r="2527" spans="1:12">
      <c r="A2527" s="1">
        <v>41896.2083333272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</v>
      </c>
      <c r="H2527">
        <v>23.5016666666667</v>
      </c>
      <c r="I2527">
        <v>0.1</v>
      </c>
      <c r="J2527">
        <v>-1</v>
      </c>
      <c r="K2527">
        <v>2526</v>
      </c>
      <c r="L2527">
        <v>9.64285714285714</v>
      </c>
    </row>
    <row r="2528" spans="1:12">
      <c r="A2528" s="1">
        <v>41896.2499999939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</v>
      </c>
      <c r="I2528">
        <v>0.108333333333333</v>
      </c>
      <c r="J2528">
        <v>-1</v>
      </c>
      <c r="K2528">
        <v>2527</v>
      </c>
      <c r="L2528">
        <v>58.35</v>
      </c>
    </row>
    <row r="2529" spans="1:12">
      <c r="A2529" s="1">
        <v>41896.2916666605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107.94</v>
      </c>
      <c r="H2529">
        <v>24.9583333333333</v>
      </c>
      <c r="I2529">
        <v>0.1</v>
      </c>
      <c r="J2529">
        <v>-1</v>
      </c>
      <c r="K2529">
        <v>2528</v>
      </c>
      <c r="L2529">
        <v>107.94</v>
      </c>
    </row>
    <row r="2530" spans="1:12">
      <c r="A2530" s="1">
        <v>41896.3333333272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214.386666666667</v>
      </c>
      <c r="H2530">
        <v>25.4466666666667</v>
      </c>
      <c r="I2530">
        <v>22.5916666666667</v>
      </c>
      <c r="J2530">
        <v>-1</v>
      </c>
      <c r="K2530">
        <v>2529</v>
      </c>
      <c r="L2530">
        <v>214.386666666667</v>
      </c>
    </row>
    <row r="2531" spans="1:12">
      <c r="A2531" s="1">
        <v>41896.3749999939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231.756666666667</v>
      </c>
      <c r="H2531">
        <v>25.8583333333333</v>
      </c>
      <c r="I2531">
        <v>20.8833333333333</v>
      </c>
      <c r="J2531">
        <v>-1</v>
      </c>
      <c r="K2531">
        <v>2530</v>
      </c>
      <c r="L2531">
        <v>231.756666666667</v>
      </c>
    </row>
    <row r="2532" spans="1:12">
      <c r="A2532" s="1">
        <v>41896.4166666605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</v>
      </c>
      <c r="H2532">
        <v>26.6116666666667</v>
      </c>
      <c r="I2532">
        <v>19.35</v>
      </c>
      <c r="J2532">
        <v>-1</v>
      </c>
      <c r="K2532">
        <v>2531</v>
      </c>
      <c r="L2532">
        <v>346.393333333333</v>
      </c>
    </row>
    <row r="2533" spans="1:12">
      <c r="A2533" s="1">
        <v>41896.4583333272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295.15</v>
      </c>
      <c r="H2533">
        <v>27.2633333333333</v>
      </c>
      <c r="I2533">
        <v>16.3</v>
      </c>
      <c r="J2533">
        <v>-1</v>
      </c>
      <c r="K2533">
        <v>2532</v>
      </c>
      <c r="L2533">
        <v>295.15</v>
      </c>
    </row>
    <row r="2534" spans="1:12">
      <c r="A2534" s="1">
        <v>41896.4999999939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</v>
      </c>
      <c r="H2534">
        <v>26.775</v>
      </c>
      <c r="I2534">
        <v>17.6916666666667</v>
      </c>
      <c r="J2534">
        <v>-1</v>
      </c>
      <c r="K2534">
        <v>2533</v>
      </c>
      <c r="L2534">
        <v>219.833333333333</v>
      </c>
    </row>
    <row r="2535" spans="1:12">
      <c r="A2535" s="1">
        <v>41896.5416666605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</v>
      </c>
      <c r="H2535">
        <v>27.1813559322034</v>
      </c>
      <c r="I2535">
        <v>19.3333333333333</v>
      </c>
      <c r="J2535">
        <v>-1</v>
      </c>
      <c r="K2535">
        <v>2534</v>
      </c>
      <c r="L2535">
        <v>574.833333333333</v>
      </c>
    </row>
    <row r="2536" spans="1:12">
      <c r="A2536" s="1">
        <v>41896.5833333272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</v>
      </c>
      <c r="H2536">
        <v>27.7666666666667</v>
      </c>
      <c r="I2536">
        <v>16.3416666666667</v>
      </c>
      <c r="J2536">
        <v>-1</v>
      </c>
      <c r="K2536">
        <v>2535</v>
      </c>
      <c r="L2536">
        <v>572.27</v>
      </c>
    </row>
    <row r="2537" spans="1:12">
      <c r="A2537" s="1">
        <v>41896.6249999939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323.266666666667</v>
      </c>
      <c r="H2537">
        <v>27.4116666666667</v>
      </c>
      <c r="I2537">
        <v>17.8833333333333</v>
      </c>
      <c r="J2537">
        <v>-1</v>
      </c>
      <c r="K2537">
        <v>2536</v>
      </c>
      <c r="L2537">
        <v>323.266666666667</v>
      </c>
    </row>
    <row r="2538" spans="1:12">
      <c r="A2538" s="1">
        <v>41896.6666666605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191.98</v>
      </c>
      <c r="H2538">
        <v>26.56</v>
      </c>
      <c r="I2538">
        <v>17.8833333333333</v>
      </c>
      <c r="J2538">
        <v>-1</v>
      </c>
      <c r="K2538">
        <v>2537</v>
      </c>
      <c r="L2538">
        <v>191.98</v>
      </c>
    </row>
    <row r="2539" spans="1:12">
      <c r="A2539" s="1">
        <v>41896.7083333272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22.6409090909091</v>
      </c>
      <c r="H2539">
        <v>25.03</v>
      </c>
      <c r="I2539">
        <v>17.8666666666667</v>
      </c>
      <c r="J2539">
        <v>-1</v>
      </c>
      <c r="K2539">
        <v>2538</v>
      </c>
      <c r="L2539">
        <v>22.6409090909091</v>
      </c>
    </row>
    <row r="2540" spans="1:12">
      <c r="A2540" s="1">
        <v>41896.7499999938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s">
        <v>241</v>
      </c>
      <c r="H2540">
        <v>24.215</v>
      </c>
      <c r="I2540">
        <v>14.7583333333333</v>
      </c>
      <c r="J2540">
        <v>-1</v>
      </c>
      <c r="K2540">
        <v>2539</v>
      </c>
      <c r="L2540">
        <v>9.45190831709597</v>
      </c>
    </row>
    <row r="2541" spans="1:12">
      <c r="A2541" s="1">
        <v>41896.7916666605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s">
        <v>241</v>
      </c>
      <c r="H2541">
        <v>23.96</v>
      </c>
      <c r="I2541">
        <v>17.8666666666667</v>
      </c>
      <c r="J2541">
        <v>-1</v>
      </c>
      <c r="K2541">
        <v>2540</v>
      </c>
      <c r="L2541">
        <v>0.660020608382677</v>
      </c>
    </row>
    <row r="2542" spans="1:12">
      <c r="A2542" s="1">
        <v>41896.8333333272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s">
        <v>241</v>
      </c>
      <c r="H2542">
        <v>23.85</v>
      </c>
      <c r="I2542">
        <v>19.4416666666667</v>
      </c>
      <c r="J2542">
        <v>-1</v>
      </c>
      <c r="K2542">
        <v>2541</v>
      </c>
      <c r="L2542">
        <v>0.538337314859054</v>
      </c>
    </row>
    <row r="2543" spans="1:12">
      <c r="A2543" s="1">
        <v>41896.8749999938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s">
        <v>241</v>
      </c>
      <c r="H2543">
        <v>23.6733333333333</v>
      </c>
      <c r="I2543">
        <v>1.50833333333333</v>
      </c>
      <c r="J2543">
        <v>-1</v>
      </c>
      <c r="K2543">
        <v>2542</v>
      </c>
      <c r="L2543">
        <v>0.549610016420361</v>
      </c>
    </row>
    <row r="2544" spans="1:12">
      <c r="A2544" s="1">
        <v>41896.9166666605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s">
        <v>241</v>
      </c>
      <c r="H2544">
        <v>23.405</v>
      </c>
      <c r="I2544">
        <v>0.1</v>
      </c>
      <c r="J2544">
        <v>-1</v>
      </c>
      <c r="K2544">
        <v>2543</v>
      </c>
      <c r="L2544">
        <v>0.594273261859469</v>
      </c>
    </row>
    <row r="2545" spans="1:12">
      <c r="A2545" s="1">
        <v>41896.9583333272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s">
        <v>241</v>
      </c>
      <c r="H2545">
        <v>23.32</v>
      </c>
      <c r="I2545">
        <v>0.108333333333333</v>
      </c>
      <c r="J2545">
        <v>-1</v>
      </c>
      <c r="K2545">
        <v>2544</v>
      </c>
      <c r="L2545">
        <v>0.424779055099252</v>
      </c>
    </row>
    <row r="2546" spans="1:12">
      <c r="A2546" s="1">
        <v>41896.9999999938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s">
        <v>241</v>
      </c>
      <c r="H2546">
        <v>23.245</v>
      </c>
      <c r="I2546">
        <v>0.108333333333333</v>
      </c>
      <c r="J2546">
        <v>-1</v>
      </c>
      <c r="K2546">
        <v>2545</v>
      </c>
      <c r="L2546">
        <v>0.349460884624169</v>
      </c>
    </row>
    <row r="2547" spans="1:12">
      <c r="A2547" s="1">
        <v>41897.0416666605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s">
        <v>241</v>
      </c>
      <c r="H2547">
        <v>23.2433333333333</v>
      </c>
      <c r="I2547">
        <v>0.108333333333333</v>
      </c>
      <c r="J2547">
        <v>0</v>
      </c>
      <c r="K2547">
        <v>2546</v>
      </c>
      <c r="L2547">
        <v>0.386152044240861</v>
      </c>
    </row>
    <row r="2548" spans="1:12">
      <c r="A2548" s="1">
        <v>41897.0833333272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s">
        <v>241</v>
      </c>
      <c r="H2548">
        <v>23.4033333333333</v>
      </c>
      <c r="I2548">
        <v>0.108333333333333</v>
      </c>
      <c r="J2548">
        <v>0</v>
      </c>
      <c r="K2548">
        <v>2547</v>
      </c>
      <c r="L2548">
        <v>0.360825464179156</v>
      </c>
    </row>
    <row r="2549" spans="1:12">
      <c r="A2549" s="1">
        <v>41897.1249999938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</v>
      </c>
      <c r="I2549">
        <v>0.1</v>
      </c>
      <c r="J2549">
        <v>0</v>
      </c>
      <c r="K2549">
        <v>2548</v>
      </c>
      <c r="L2549">
        <v>0.16</v>
      </c>
    </row>
    <row r="2550" spans="1:12">
      <c r="A2550" s="1">
        <v>41897.1666666605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</v>
      </c>
      <c r="H2550">
        <v>23.455</v>
      </c>
      <c r="I2550">
        <v>0.1</v>
      </c>
      <c r="J2550">
        <v>0</v>
      </c>
      <c r="K2550">
        <v>2549</v>
      </c>
      <c r="L2550">
        <v>0.18</v>
      </c>
    </row>
    <row r="2551" spans="1:12">
      <c r="A2551" s="1">
        <v>41897.2083333272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23.4616666666667</v>
      </c>
      <c r="I2551">
        <v>0.1</v>
      </c>
      <c r="J2551">
        <v>0</v>
      </c>
      <c r="K2551">
        <v>2550</v>
      </c>
      <c r="L2551">
        <v>7.5</v>
      </c>
    </row>
    <row r="2552" spans="1:12">
      <c r="A2552" s="1">
        <v>41897.2499999938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</v>
      </c>
      <c r="H2552">
        <v>23.685</v>
      </c>
      <c r="I2552">
        <v>0.1</v>
      </c>
      <c r="J2552">
        <v>0</v>
      </c>
      <c r="K2552">
        <v>2551</v>
      </c>
      <c r="L2552">
        <v>41.2733333333333</v>
      </c>
    </row>
    <row r="2553" spans="1:12">
      <c r="A2553" s="1">
        <v>41897.2916666605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</v>
      </c>
      <c r="H2553">
        <v>24.19</v>
      </c>
      <c r="I2553">
        <v>27.2833333333333</v>
      </c>
      <c r="J2553">
        <v>0</v>
      </c>
      <c r="K2553">
        <v>2552</v>
      </c>
      <c r="L2553">
        <v>104.19</v>
      </c>
    </row>
    <row r="2554" spans="1:12">
      <c r="A2554" s="1">
        <v>41897.3333333271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</v>
      </c>
      <c r="H2554">
        <v>25.1883333333333</v>
      </c>
      <c r="I2554">
        <v>20.9833333333333</v>
      </c>
      <c r="J2554">
        <v>0</v>
      </c>
      <c r="K2554">
        <v>2553</v>
      </c>
      <c r="L2554">
        <v>180.548387096774</v>
      </c>
    </row>
    <row r="2555" spans="1:12">
      <c r="A2555" s="1">
        <v>41897.3749999938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305.003225806452</v>
      </c>
      <c r="H2555">
        <v>26.7083333333333</v>
      </c>
      <c r="I2555">
        <v>24.0666666666667</v>
      </c>
      <c r="J2555">
        <v>0</v>
      </c>
      <c r="K2555">
        <v>2554</v>
      </c>
      <c r="L2555">
        <v>305.003225806452</v>
      </c>
    </row>
    <row r="2556" spans="1:12">
      <c r="A2556" s="1">
        <v>41897.4166666605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</v>
      </c>
      <c r="H2556">
        <v>27.7366666666667</v>
      </c>
      <c r="I2556">
        <v>20.1</v>
      </c>
      <c r="J2556">
        <v>0</v>
      </c>
      <c r="K2556">
        <v>2555</v>
      </c>
      <c r="L2556">
        <v>722.683333333333</v>
      </c>
    </row>
    <row r="2557" spans="1:12">
      <c r="A2557" s="1">
        <v>41897.4583333271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867.879310344828</v>
      </c>
      <c r="H2557">
        <v>28.2466666666667</v>
      </c>
      <c r="I2557">
        <v>22.6583333333333</v>
      </c>
      <c r="J2557">
        <v>0</v>
      </c>
      <c r="K2557">
        <v>2556</v>
      </c>
      <c r="L2557">
        <v>867.879310344828</v>
      </c>
    </row>
    <row r="2558" spans="1:12">
      <c r="A2558" s="1">
        <v>41897.4999999938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</v>
      </c>
      <c r="H2558">
        <v>28.0833333333333</v>
      </c>
      <c r="I2558">
        <v>24.25</v>
      </c>
      <c r="J2558">
        <v>0</v>
      </c>
      <c r="K2558">
        <v>2557</v>
      </c>
      <c r="L2558">
        <v>714.36</v>
      </c>
    </row>
    <row r="2559" spans="1:12">
      <c r="A2559" s="1">
        <v>41897.5416666605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</v>
      </c>
      <c r="I2559">
        <v>22.6833333333333</v>
      </c>
      <c r="J2559">
        <v>0</v>
      </c>
      <c r="K2559">
        <v>2558</v>
      </c>
      <c r="L2559">
        <v>703.89</v>
      </c>
    </row>
    <row r="2560" spans="1:12">
      <c r="A2560" s="1">
        <v>41897.5833333271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655.83</v>
      </c>
      <c r="H2560">
        <v>28.32</v>
      </c>
      <c r="I2560">
        <v>21.1166666666667</v>
      </c>
      <c r="J2560">
        <v>0</v>
      </c>
      <c r="K2560">
        <v>2559</v>
      </c>
      <c r="L2560">
        <v>655.83</v>
      </c>
    </row>
    <row r="2561" spans="1:12">
      <c r="A2561" s="1">
        <v>41897.6249999938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448.236666666667</v>
      </c>
      <c r="H2561">
        <v>27.845</v>
      </c>
      <c r="I2561">
        <v>24.275</v>
      </c>
      <c r="J2561">
        <v>0</v>
      </c>
      <c r="K2561">
        <v>2560</v>
      </c>
      <c r="L2561">
        <v>448.236666666667</v>
      </c>
    </row>
    <row r="2562" spans="1:12">
      <c r="A2562" s="1">
        <v>41897.6666666605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</v>
      </c>
      <c r="H2562">
        <v>27.0716666666667</v>
      </c>
      <c r="I2562">
        <v>19.55</v>
      </c>
      <c r="J2562">
        <v>0</v>
      </c>
      <c r="K2562">
        <v>2561</v>
      </c>
      <c r="L2562">
        <v>198.183333333333</v>
      </c>
    </row>
    <row r="2563" spans="1:12">
      <c r="A2563" s="1">
        <v>41897.7083333271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</v>
      </c>
      <c r="H2563">
        <v>25.5016666666667</v>
      </c>
      <c r="I2563">
        <v>19.5916666666667</v>
      </c>
      <c r="J2563">
        <v>0</v>
      </c>
      <c r="K2563">
        <v>2562</v>
      </c>
      <c r="L2563">
        <v>13.8736842105263</v>
      </c>
    </row>
    <row r="2564" spans="1:12">
      <c r="A2564" s="1">
        <v>41897.7499999938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s">
        <v>241</v>
      </c>
      <c r="H2564">
        <v>24.195</v>
      </c>
      <c r="I2564">
        <v>21.1333333333333</v>
      </c>
      <c r="J2564">
        <v>0</v>
      </c>
      <c r="K2564">
        <v>2563</v>
      </c>
      <c r="L2564">
        <v>9.45190831709597</v>
      </c>
    </row>
    <row r="2565" spans="1:12">
      <c r="A2565" s="1">
        <v>41897.7916666605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s">
        <v>241</v>
      </c>
      <c r="H2565">
        <v>23.8483333333333</v>
      </c>
      <c r="I2565">
        <v>22.7916666666667</v>
      </c>
      <c r="J2565">
        <v>0</v>
      </c>
      <c r="K2565">
        <v>2564</v>
      </c>
      <c r="L2565">
        <v>0.660020608382677</v>
      </c>
    </row>
    <row r="2566" spans="1:12">
      <c r="A2566" s="1">
        <v>41897.8333333271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s">
        <v>241</v>
      </c>
      <c r="H2566">
        <v>23.6383333333333</v>
      </c>
      <c r="I2566">
        <v>24.425</v>
      </c>
      <c r="J2566">
        <v>0</v>
      </c>
      <c r="K2566">
        <v>2565</v>
      </c>
      <c r="L2566">
        <v>0.538337314859054</v>
      </c>
    </row>
    <row r="2567" spans="1:12">
      <c r="A2567" s="1">
        <v>41897.8749999938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s">
        <v>241</v>
      </c>
      <c r="H2567">
        <v>23.475</v>
      </c>
      <c r="I2567">
        <v>21.2166666666667</v>
      </c>
      <c r="J2567">
        <v>0</v>
      </c>
      <c r="K2567">
        <v>2566</v>
      </c>
      <c r="L2567">
        <v>0.549610016420361</v>
      </c>
    </row>
    <row r="2568" spans="1:12">
      <c r="A2568" s="1">
        <v>41897.9166666604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s">
        <v>241</v>
      </c>
      <c r="H2568">
        <v>23.1216666666667</v>
      </c>
      <c r="I2568">
        <v>1.51666666666667</v>
      </c>
      <c r="J2568">
        <v>0</v>
      </c>
      <c r="K2568">
        <v>2567</v>
      </c>
      <c r="L2568">
        <v>0.594273261859469</v>
      </c>
    </row>
    <row r="2569" spans="1:12">
      <c r="A2569" s="1">
        <v>41897.9583333271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s">
        <v>241</v>
      </c>
      <c r="H2569">
        <v>23.0183333333333</v>
      </c>
      <c r="I2569">
        <v>0.1</v>
      </c>
      <c r="J2569">
        <v>0</v>
      </c>
      <c r="K2569">
        <v>2568</v>
      </c>
      <c r="L2569">
        <v>0.424779055099252</v>
      </c>
    </row>
    <row r="2570" spans="1:12">
      <c r="A2570" s="1">
        <v>41897.9999999938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s">
        <v>241</v>
      </c>
      <c r="H2570">
        <v>22.9216666666667</v>
      </c>
      <c r="I2570">
        <v>0.108333333333333</v>
      </c>
      <c r="J2570">
        <v>0</v>
      </c>
      <c r="K2570">
        <v>2569</v>
      </c>
      <c r="L2570">
        <v>0.349460884624169</v>
      </c>
    </row>
    <row r="2571" spans="1:12">
      <c r="A2571" s="1">
        <v>41898.0416666604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s">
        <v>241</v>
      </c>
      <c r="H2571">
        <v>22.6</v>
      </c>
      <c r="I2571">
        <v>0.108333333333333</v>
      </c>
      <c r="J2571">
        <v>-1</v>
      </c>
      <c r="K2571">
        <v>2570</v>
      </c>
      <c r="L2571">
        <v>0.386152044240861</v>
      </c>
    </row>
    <row r="2572" spans="1:12">
      <c r="A2572" s="1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s">
        <v>241</v>
      </c>
      <c r="H2572">
        <v>22.4133333333333</v>
      </c>
      <c r="I2572">
        <v>0.1</v>
      </c>
      <c r="J2572">
        <v>-1</v>
      </c>
      <c r="K2572">
        <v>2571</v>
      </c>
      <c r="L2572">
        <v>0.360825464179156</v>
      </c>
    </row>
    <row r="2573" spans="1:12">
      <c r="A2573" s="1">
        <v>41898.1249999938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s">
        <v>241</v>
      </c>
      <c r="H2573">
        <v>22.5116666666667</v>
      </c>
      <c r="I2573">
        <v>0.108333333333333</v>
      </c>
      <c r="J2573">
        <v>-1</v>
      </c>
      <c r="K2573">
        <v>2572</v>
      </c>
      <c r="L2573">
        <v>0.357045018207173</v>
      </c>
    </row>
    <row r="2574" spans="1:12">
      <c r="A2574" s="1">
        <v>41898.1666666604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0.388888888888889</v>
      </c>
      <c r="H2574">
        <v>22.5516666666667</v>
      </c>
      <c r="I2574">
        <v>0.116666666666667</v>
      </c>
      <c r="J2574">
        <v>-1</v>
      </c>
      <c r="K2574">
        <v>2573</v>
      </c>
      <c r="L2574">
        <v>0.388888888888889</v>
      </c>
    </row>
    <row r="2575" spans="1:12">
      <c r="A2575" s="1">
        <v>41898.2083333271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5.835</v>
      </c>
      <c r="H2575">
        <v>22.82</v>
      </c>
      <c r="I2575">
        <v>0.108333333333333</v>
      </c>
      <c r="J2575">
        <v>-1</v>
      </c>
      <c r="K2575">
        <v>2574</v>
      </c>
      <c r="L2575">
        <v>5.835</v>
      </c>
    </row>
    <row r="2576" spans="1:12">
      <c r="A2576" s="1">
        <v>41898.2499999938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29.741935483871</v>
      </c>
      <c r="H2576">
        <v>23.6916666666667</v>
      </c>
      <c r="I2576">
        <v>0.1</v>
      </c>
      <c r="J2576">
        <v>-1</v>
      </c>
      <c r="K2576">
        <v>2575</v>
      </c>
      <c r="L2576">
        <v>29.741935483871</v>
      </c>
    </row>
    <row r="2577" spans="1:12">
      <c r="A2577" s="1">
        <v>41898.2916666604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</v>
      </c>
      <c r="H2577">
        <v>24.2766666666667</v>
      </c>
      <c r="I2577">
        <v>27.6</v>
      </c>
      <c r="J2577">
        <v>-1</v>
      </c>
      <c r="K2577">
        <v>2576</v>
      </c>
      <c r="L2577">
        <v>72.3533333333333</v>
      </c>
    </row>
    <row r="2578" spans="1:12">
      <c r="A2578" s="1">
        <v>41898.3333333271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</v>
      </c>
      <c r="H2578">
        <v>25.26</v>
      </c>
      <c r="I2578">
        <v>22.6</v>
      </c>
      <c r="J2578">
        <v>-1</v>
      </c>
      <c r="K2578">
        <v>2577</v>
      </c>
      <c r="L2578">
        <v>177.053333333333</v>
      </c>
    </row>
    <row r="2579" spans="1:12">
      <c r="A2579" s="1">
        <v>41898.3749999937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279.87</v>
      </c>
      <c r="H2579">
        <v>26.2133333333333</v>
      </c>
      <c r="I2579">
        <v>27.3083333333333</v>
      </c>
      <c r="J2579">
        <v>-1</v>
      </c>
      <c r="K2579">
        <v>2578</v>
      </c>
      <c r="L2579">
        <v>279.87</v>
      </c>
    </row>
    <row r="2580" spans="1:12">
      <c r="A2580" s="1">
        <v>41898.4166666604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</v>
      </c>
      <c r="I2580">
        <v>24.1833333333333</v>
      </c>
      <c r="J2580">
        <v>-1</v>
      </c>
      <c r="K2580">
        <v>2579</v>
      </c>
      <c r="L2580">
        <v>441.44</v>
      </c>
    </row>
    <row r="2581" spans="1:12">
      <c r="A2581" s="1">
        <v>41898.4583333271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</v>
      </c>
      <c r="H2581">
        <v>27.2583333333333</v>
      </c>
      <c r="I2581">
        <v>26.0642857142857</v>
      </c>
      <c r="J2581">
        <v>-1</v>
      </c>
      <c r="K2581">
        <v>2580</v>
      </c>
      <c r="L2581">
        <v>487.521875</v>
      </c>
    </row>
    <row r="2582" spans="1:12">
      <c r="A2582" s="1">
        <v>41898.4999999937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654.666666666667</v>
      </c>
      <c r="H2582">
        <v>27.5733333333333</v>
      </c>
      <c r="I2582">
        <v>24.2833333333333</v>
      </c>
      <c r="J2582">
        <v>-1</v>
      </c>
      <c r="K2582">
        <v>2581</v>
      </c>
      <c r="L2582">
        <v>654.666666666667</v>
      </c>
    </row>
    <row r="2583" spans="1:12">
      <c r="A2583" s="1">
        <v>41898.5416666604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649.566666666667</v>
      </c>
      <c r="H2583">
        <v>28.5016666666667</v>
      </c>
      <c r="I2583">
        <v>24.2666666666667</v>
      </c>
      <c r="J2583">
        <v>-1</v>
      </c>
      <c r="K2583">
        <v>2582</v>
      </c>
      <c r="L2583">
        <v>649.566666666667</v>
      </c>
    </row>
    <row r="2584" spans="1:12">
      <c r="A2584" s="1">
        <v>41898.5833333271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248.956666666667</v>
      </c>
      <c r="H2584">
        <v>28.0733333333333</v>
      </c>
      <c r="I2584">
        <v>24.3166666666667</v>
      </c>
      <c r="J2584">
        <v>-1</v>
      </c>
      <c r="K2584">
        <v>2583</v>
      </c>
      <c r="L2584">
        <v>248.956666666667</v>
      </c>
    </row>
    <row r="2585" spans="1:12">
      <c r="A2585" s="1">
        <v>41898.6249999937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113.916666666667</v>
      </c>
      <c r="H2585">
        <v>27.3</v>
      </c>
      <c r="I2585">
        <v>27.5083333333333</v>
      </c>
      <c r="J2585">
        <v>-1</v>
      </c>
      <c r="K2585">
        <v>2584</v>
      </c>
      <c r="L2585">
        <v>113.916666666667</v>
      </c>
    </row>
    <row r="2586" spans="1:12">
      <c r="A2586" s="1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</v>
      </c>
      <c r="H2586">
        <v>26.135</v>
      </c>
      <c r="I2586">
        <v>24.35</v>
      </c>
      <c r="J2586">
        <v>-1</v>
      </c>
      <c r="K2586">
        <v>2585</v>
      </c>
      <c r="L2586">
        <v>80.2033333333333</v>
      </c>
    </row>
    <row r="2587" spans="1:12">
      <c r="A2587" s="1">
        <v>41898.7083333271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19.5409090909091</v>
      </c>
      <c r="H2587">
        <v>25.2983333333333</v>
      </c>
      <c r="I2587">
        <v>22.8166666666667</v>
      </c>
      <c r="J2587">
        <v>-1</v>
      </c>
      <c r="K2587">
        <v>2586</v>
      </c>
      <c r="L2587">
        <v>19.5409090909091</v>
      </c>
    </row>
    <row r="2588" spans="1:12">
      <c r="A2588" s="1">
        <v>41898.7499999937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s">
        <v>241</v>
      </c>
      <c r="H2588">
        <v>24.8633333333333</v>
      </c>
      <c r="I2588">
        <v>21.2083333333333</v>
      </c>
      <c r="J2588">
        <v>-1</v>
      </c>
      <c r="K2588">
        <v>2587</v>
      </c>
      <c r="L2588">
        <v>9.45190831709597</v>
      </c>
    </row>
    <row r="2589" spans="1:12">
      <c r="A2589" s="1">
        <v>41898.7916666604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s">
        <v>241</v>
      </c>
      <c r="H2589">
        <v>24.69</v>
      </c>
      <c r="I2589">
        <v>21.2333333333333</v>
      </c>
      <c r="J2589">
        <v>-1</v>
      </c>
      <c r="K2589">
        <v>2588</v>
      </c>
      <c r="L2589">
        <v>0.660020608382677</v>
      </c>
    </row>
    <row r="2590" spans="1:12">
      <c r="A2590" s="1">
        <v>41898.8333333271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s">
        <v>241</v>
      </c>
      <c r="H2590">
        <v>24.585</v>
      </c>
      <c r="I2590">
        <v>22.825</v>
      </c>
      <c r="J2590">
        <v>-1</v>
      </c>
      <c r="K2590">
        <v>2589</v>
      </c>
      <c r="L2590">
        <v>0.538337314859054</v>
      </c>
    </row>
    <row r="2591" spans="1:12">
      <c r="A2591" s="1">
        <v>41898.8749999937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s">
        <v>241</v>
      </c>
      <c r="H2591">
        <v>24.5083333333333</v>
      </c>
      <c r="I2591">
        <v>19.6666666666667</v>
      </c>
      <c r="J2591">
        <v>-1</v>
      </c>
      <c r="K2591">
        <v>2590</v>
      </c>
      <c r="L2591">
        <v>0.549610016420361</v>
      </c>
    </row>
    <row r="2592" spans="1:12">
      <c r="A2592" s="1">
        <v>41898.9166666604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s">
        <v>241</v>
      </c>
      <c r="H2592">
        <v>24.455</v>
      </c>
      <c r="I2592">
        <v>1.50833333333333</v>
      </c>
      <c r="J2592">
        <v>-1</v>
      </c>
      <c r="K2592">
        <v>2591</v>
      </c>
      <c r="L2592">
        <v>0.594273261859469</v>
      </c>
    </row>
    <row r="2593" spans="1:12">
      <c r="A2593" s="1">
        <v>41898.958333327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s">
        <v>241</v>
      </c>
      <c r="H2593">
        <v>24.3983333333333</v>
      </c>
      <c r="I2593">
        <v>0.1</v>
      </c>
      <c r="J2593">
        <v>-1</v>
      </c>
      <c r="K2593">
        <v>2592</v>
      </c>
      <c r="L2593">
        <v>0.424779055099252</v>
      </c>
    </row>
    <row r="2594" spans="1:12">
      <c r="A2594" s="1">
        <v>41898.9999999937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s">
        <v>241</v>
      </c>
      <c r="H2594">
        <v>24.3883333333333</v>
      </c>
      <c r="I2594">
        <v>0.1</v>
      </c>
      <c r="J2594">
        <v>-1</v>
      </c>
      <c r="K2594">
        <v>2593</v>
      </c>
      <c r="L2594">
        <v>0.349460884624169</v>
      </c>
    </row>
    <row r="2595" spans="1:12">
      <c r="A2595" s="1">
        <v>41899.0416666604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s">
        <v>241</v>
      </c>
      <c r="H2595">
        <v>24.1666666666666</v>
      </c>
      <c r="I2595">
        <v>0.1</v>
      </c>
      <c r="J2595">
        <v>-2</v>
      </c>
      <c r="K2595">
        <v>2594</v>
      </c>
      <c r="L2595">
        <v>0.386152044240861</v>
      </c>
    </row>
    <row r="2596" spans="1:12">
      <c r="A2596" s="1">
        <v>41899.083333327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s">
        <v>241</v>
      </c>
      <c r="H2596">
        <v>23.9983333333333</v>
      </c>
      <c r="I2596">
        <v>0.108333333333333</v>
      </c>
      <c r="J2596">
        <v>-2</v>
      </c>
      <c r="K2596">
        <v>2595</v>
      </c>
      <c r="L2596">
        <v>0.360825464179156</v>
      </c>
    </row>
    <row r="2597" spans="1:12">
      <c r="A2597" s="1">
        <v>41899.1249999937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s">
        <v>241</v>
      </c>
      <c r="H2597">
        <v>23.8733333333333</v>
      </c>
      <c r="I2597">
        <v>0.1</v>
      </c>
      <c r="J2597">
        <v>-2</v>
      </c>
      <c r="K2597">
        <v>2596</v>
      </c>
      <c r="L2597">
        <v>0.357045018207173</v>
      </c>
    </row>
    <row r="2598" spans="1:12">
      <c r="A2598" s="1">
        <v>41899.1666666604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s">
        <v>241</v>
      </c>
      <c r="H2598">
        <v>23.955</v>
      </c>
      <c r="I2598">
        <v>0.1</v>
      </c>
      <c r="J2598">
        <v>-2</v>
      </c>
      <c r="K2598">
        <v>2597</v>
      </c>
      <c r="L2598">
        <v>1.02446706828525</v>
      </c>
    </row>
    <row r="2599" spans="1:12">
      <c r="A2599" s="1">
        <v>41899.208333327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</v>
      </c>
      <c r="H2599">
        <v>23.975</v>
      </c>
      <c r="I2599">
        <v>0.1</v>
      </c>
      <c r="J2599">
        <v>-2</v>
      </c>
      <c r="K2599">
        <v>2598</v>
      </c>
      <c r="L2599">
        <v>4.71176470588235</v>
      </c>
    </row>
    <row r="2600" spans="1:12">
      <c r="A2600" s="1">
        <v>41899.2499999937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</v>
      </c>
      <c r="I2600">
        <v>0.1</v>
      </c>
      <c r="J2600">
        <v>-2</v>
      </c>
      <c r="K2600">
        <v>2599</v>
      </c>
      <c r="L2600">
        <v>35.53</v>
      </c>
    </row>
    <row r="2601" spans="1:12">
      <c r="A2601" s="1">
        <v>41899.2916666604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154.456666666667</v>
      </c>
      <c r="H2601">
        <v>25.3266666666667</v>
      </c>
      <c r="I2601">
        <v>27.6166666666667</v>
      </c>
      <c r="J2601">
        <v>-2</v>
      </c>
      <c r="K2601">
        <v>2600</v>
      </c>
      <c r="L2601">
        <v>154.456666666667</v>
      </c>
    </row>
    <row r="2602" spans="1:12">
      <c r="A2602" s="1">
        <v>41899.333333327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</v>
      </c>
      <c r="H2602">
        <v>27.065</v>
      </c>
      <c r="I2602">
        <v>25.8166666666667</v>
      </c>
      <c r="J2602">
        <v>-2</v>
      </c>
      <c r="K2602">
        <v>2601</v>
      </c>
      <c r="L2602">
        <v>550.074193548387</v>
      </c>
    </row>
    <row r="2603" spans="1:12">
      <c r="A2603" s="1">
        <v>41899.3749999937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534.145161290323</v>
      </c>
      <c r="H2603">
        <v>28.335</v>
      </c>
      <c r="I2603">
        <v>25.7166666666667</v>
      </c>
      <c r="J2603">
        <v>-2</v>
      </c>
      <c r="K2603">
        <v>2602</v>
      </c>
      <c r="L2603">
        <v>534.145161290323</v>
      </c>
    </row>
    <row r="2604" spans="1:12">
      <c r="A2604" s="1">
        <v>41899.4166666604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</v>
      </c>
      <c r="H2604">
        <v>27.4666666666667</v>
      </c>
      <c r="I2604">
        <v>24.25</v>
      </c>
      <c r="J2604">
        <v>-2</v>
      </c>
      <c r="K2604">
        <v>2603</v>
      </c>
      <c r="L2604">
        <v>258.35</v>
      </c>
    </row>
    <row r="2605" spans="1:12">
      <c r="A2605" s="1">
        <v>41899.458333327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27.135</v>
      </c>
      <c r="I2605">
        <v>27.4416666666667</v>
      </c>
      <c r="J2605">
        <v>-2</v>
      </c>
      <c r="K2605">
        <v>2604</v>
      </c>
      <c r="L2605">
        <v>137.13</v>
      </c>
    </row>
    <row r="2606" spans="1:12">
      <c r="A2606" s="1">
        <v>41899.4999999937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215.006666666667</v>
      </c>
      <c r="H2606">
        <v>27.2583333333333</v>
      </c>
      <c r="I2606">
        <v>24.3416666666667</v>
      </c>
      <c r="J2606">
        <v>-2</v>
      </c>
      <c r="K2606">
        <v>2605</v>
      </c>
      <c r="L2606">
        <v>215.006666666667</v>
      </c>
    </row>
    <row r="2607" spans="1:12">
      <c r="A2607" s="1">
        <v>41899.5416666603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287.136666666667</v>
      </c>
      <c r="H2607">
        <v>26.93</v>
      </c>
      <c r="I2607">
        <v>24.3333333333333</v>
      </c>
      <c r="J2607">
        <v>-2</v>
      </c>
      <c r="K2607">
        <v>2606</v>
      </c>
      <c r="L2607">
        <v>287.136666666667</v>
      </c>
    </row>
    <row r="2608" spans="1:12">
      <c r="A2608" s="1">
        <v>41899.583333327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196.356666666667</v>
      </c>
      <c r="H2608">
        <v>26.2583333333333</v>
      </c>
      <c r="I2608">
        <v>24.35</v>
      </c>
      <c r="J2608">
        <v>-2</v>
      </c>
      <c r="K2608">
        <v>2607</v>
      </c>
      <c r="L2608">
        <v>196.356666666667</v>
      </c>
    </row>
    <row r="2609" spans="1:12">
      <c r="A2609" s="1">
        <v>41899.6249999937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</v>
      </c>
      <c r="H2609">
        <v>25.945</v>
      </c>
      <c r="I2609">
        <v>22.7666666666667</v>
      </c>
      <c r="J2609">
        <v>-2</v>
      </c>
      <c r="K2609">
        <v>2608</v>
      </c>
      <c r="L2609">
        <v>119.753333333333</v>
      </c>
    </row>
    <row r="2610" spans="1:12">
      <c r="A2610" s="1">
        <v>41899.6666666603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</v>
      </c>
      <c r="H2610">
        <v>25.3466666666667</v>
      </c>
      <c r="I2610">
        <v>24.3666666666667</v>
      </c>
      <c r="J2610">
        <v>-2</v>
      </c>
      <c r="K2610">
        <v>2609</v>
      </c>
      <c r="L2610">
        <v>46.8633333333333</v>
      </c>
    </row>
    <row r="2611" spans="1:12">
      <c r="A2611" s="1">
        <v>41899.708333327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</v>
      </c>
      <c r="H2611">
        <v>24.9233333333333</v>
      </c>
      <c r="I2611">
        <v>21.2333333333333</v>
      </c>
      <c r="J2611">
        <v>-2</v>
      </c>
      <c r="K2611">
        <v>2610</v>
      </c>
      <c r="L2611">
        <v>8.225</v>
      </c>
    </row>
    <row r="2612" spans="1:12">
      <c r="A2612" s="1">
        <v>41899.7499999937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s">
        <v>241</v>
      </c>
      <c r="H2612">
        <v>24.6866666666667</v>
      </c>
      <c r="I2612">
        <v>22.7666666666667</v>
      </c>
      <c r="J2612">
        <v>-2</v>
      </c>
      <c r="K2612">
        <v>2611</v>
      </c>
      <c r="L2612">
        <v>9.45190831709597</v>
      </c>
    </row>
    <row r="2613" spans="1:12">
      <c r="A2613" s="1">
        <v>41899.7916666603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s">
        <v>241</v>
      </c>
      <c r="H2613">
        <v>24.5783333333333</v>
      </c>
      <c r="I2613">
        <v>22.8</v>
      </c>
      <c r="J2613">
        <v>-2</v>
      </c>
      <c r="K2613">
        <v>2612</v>
      </c>
      <c r="L2613">
        <v>0.660020608382677</v>
      </c>
    </row>
    <row r="2614" spans="1:12">
      <c r="A2614" s="1">
        <v>41899.833333327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s">
        <v>241</v>
      </c>
      <c r="H2614">
        <v>24.2933333333333</v>
      </c>
      <c r="I2614">
        <v>19.6083333333333</v>
      </c>
      <c r="J2614">
        <v>-2</v>
      </c>
      <c r="K2614">
        <v>2613</v>
      </c>
      <c r="L2614">
        <v>0.538337314859054</v>
      </c>
    </row>
    <row r="2615" spans="1:12">
      <c r="A2615" s="1">
        <v>41899.8749999937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s">
        <v>241</v>
      </c>
      <c r="H2615">
        <v>24.0666666666667</v>
      </c>
      <c r="I2615">
        <v>22.825</v>
      </c>
      <c r="J2615">
        <v>-2</v>
      </c>
      <c r="K2615">
        <v>2614</v>
      </c>
      <c r="L2615">
        <v>0.549610016420361</v>
      </c>
    </row>
    <row r="2616" spans="1:12">
      <c r="A2616" s="1">
        <v>41899.9166666603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s">
        <v>241</v>
      </c>
      <c r="H2616">
        <v>23.9166666666667</v>
      </c>
      <c r="I2616">
        <v>1.5</v>
      </c>
      <c r="J2616">
        <v>-2</v>
      </c>
      <c r="K2616">
        <v>2615</v>
      </c>
      <c r="L2616">
        <v>0.594273261859469</v>
      </c>
    </row>
    <row r="2617" spans="1:12">
      <c r="A2617" s="1">
        <v>41899.958333327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s">
        <v>241</v>
      </c>
      <c r="H2617">
        <v>23.935</v>
      </c>
      <c r="I2617">
        <v>0.1</v>
      </c>
      <c r="J2617">
        <v>-2</v>
      </c>
      <c r="K2617">
        <v>2616</v>
      </c>
      <c r="L2617">
        <v>0.424779055099252</v>
      </c>
    </row>
    <row r="2618" spans="1:12">
      <c r="A2618" s="1">
        <v>41899.9999999937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s">
        <v>241</v>
      </c>
      <c r="H2618">
        <v>23.8433333333334</v>
      </c>
      <c r="I2618">
        <v>0.108333333333333</v>
      </c>
      <c r="J2618">
        <v>-2</v>
      </c>
      <c r="K2618">
        <v>2617</v>
      </c>
      <c r="L2618">
        <v>0.349460884624169</v>
      </c>
    </row>
    <row r="2619" spans="1:12">
      <c r="A2619" s="1">
        <v>41900.0416666603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s">
        <v>241</v>
      </c>
      <c r="H2619">
        <v>23.885</v>
      </c>
      <c r="I2619">
        <v>0.1</v>
      </c>
      <c r="J2619">
        <v>-2</v>
      </c>
      <c r="K2619">
        <v>2618</v>
      </c>
      <c r="L2619">
        <v>0.386152044240861</v>
      </c>
    </row>
    <row r="2620" spans="1:12">
      <c r="A2620" s="1">
        <v>41900.083333327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s">
        <v>241</v>
      </c>
      <c r="H2620">
        <v>23.89</v>
      </c>
      <c r="I2620">
        <v>0.1</v>
      </c>
      <c r="J2620">
        <v>-2</v>
      </c>
      <c r="K2620">
        <v>2619</v>
      </c>
      <c r="L2620">
        <v>0.360825464179156</v>
      </c>
    </row>
    <row r="2621" spans="1:12">
      <c r="A2621" s="1">
        <v>41900.1249999936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s">
        <v>241</v>
      </c>
      <c r="H2621">
        <v>23.5083333333333</v>
      </c>
      <c r="I2621">
        <v>0.1</v>
      </c>
      <c r="J2621">
        <v>-2</v>
      </c>
      <c r="K2621">
        <v>2620</v>
      </c>
      <c r="L2621">
        <v>0.357045018207173</v>
      </c>
    </row>
    <row r="2622" spans="1:12">
      <c r="A2622" s="1">
        <v>41900.1666666603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</v>
      </c>
      <c r="H2622">
        <v>22.6566666666667</v>
      </c>
      <c r="I2622">
        <v>0.1</v>
      </c>
      <c r="J2622">
        <v>-2</v>
      </c>
      <c r="K2622">
        <v>2621</v>
      </c>
      <c r="L2622">
        <v>1.02222222222222</v>
      </c>
    </row>
    <row r="2623" spans="1:12">
      <c r="A2623" s="1">
        <v>41900.208333327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1.63448275862069</v>
      </c>
      <c r="H2623">
        <v>22.5616666666667</v>
      </c>
      <c r="I2623">
        <v>0.1</v>
      </c>
      <c r="J2623">
        <v>-2</v>
      </c>
      <c r="K2623">
        <v>2622</v>
      </c>
      <c r="L2623">
        <v>1.63448275862069</v>
      </c>
    </row>
    <row r="2624" spans="1:12">
      <c r="A2624" s="1">
        <v>41900.2499999936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17.3666666666667</v>
      </c>
      <c r="H2624">
        <v>22.975</v>
      </c>
      <c r="I2624">
        <v>0.1</v>
      </c>
      <c r="J2624">
        <v>-2</v>
      </c>
      <c r="K2624">
        <v>2623</v>
      </c>
      <c r="L2624">
        <v>17.3666666666667</v>
      </c>
    </row>
    <row r="2625" spans="1:12">
      <c r="A2625" s="1">
        <v>41900.2916666603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36.3137931034483</v>
      </c>
      <c r="H2625">
        <v>22.2233333333333</v>
      </c>
      <c r="I2625">
        <v>27.5583333333333</v>
      </c>
      <c r="J2625">
        <v>-2</v>
      </c>
      <c r="K2625">
        <v>2624</v>
      </c>
      <c r="L2625">
        <v>36.3137931034483</v>
      </c>
    </row>
    <row r="2626" spans="1:12">
      <c r="A2626" s="1">
        <v>41900.333333327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</v>
      </c>
      <c r="H2626">
        <v>19.96</v>
      </c>
      <c r="I2626">
        <v>22.6416666666667</v>
      </c>
      <c r="J2626">
        <v>-2</v>
      </c>
      <c r="K2626">
        <v>2625</v>
      </c>
      <c r="L2626">
        <v>31.5733333333333</v>
      </c>
    </row>
    <row r="2627" spans="1:12">
      <c r="A2627" s="1">
        <v>41900.3749999936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</v>
      </c>
      <c r="H2627">
        <v>20.1783333333333</v>
      </c>
      <c r="I2627">
        <v>17.8833333333333</v>
      </c>
      <c r="J2627">
        <v>-2</v>
      </c>
      <c r="K2627">
        <v>2626</v>
      </c>
      <c r="L2627">
        <v>40.56</v>
      </c>
    </row>
    <row r="2628" spans="1:12">
      <c r="A2628" s="1">
        <v>41900.4166666603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</v>
      </c>
      <c r="H2628">
        <v>19.9633333333333</v>
      </c>
      <c r="I2628">
        <v>19.4166666666667</v>
      </c>
      <c r="J2628">
        <v>-2</v>
      </c>
      <c r="K2628">
        <v>2627</v>
      </c>
      <c r="L2628">
        <v>49.88</v>
      </c>
    </row>
    <row r="2629" spans="1:12">
      <c r="A2629" s="1">
        <v>41900.458333327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134.296666666667</v>
      </c>
      <c r="H2629">
        <v>20.54</v>
      </c>
      <c r="I2629">
        <v>20.8416666666667</v>
      </c>
      <c r="J2629">
        <v>-2</v>
      </c>
      <c r="K2629">
        <v>2628</v>
      </c>
      <c r="L2629">
        <v>134.296666666667</v>
      </c>
    </row>
    <row r="2630" spans="1:12">
      <c r="A2630" s="1">
        <v>41900.4999999936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75.5677419354839</v>
      </c>
      <c r="H2630">
        <v>20.8233333333333</v>
      </c>
      <c r="I2630">
        <v>14.7833333333333</v>
      </c>
      <c r="J2630">
        <v>-2</v>
      </c>
      <c r="K2630">
        <v>2629</v>
      </c>
      <c r="L2630">
        <v>75.5677419354839</v>
      </c>
    </row>
    <row r="2631" spans="1:12">
      <c r="A2631" s="1">
        <v>41900.5416666603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</v>
      </c>
      <c r="H2631">
        <v>21.1883333333333</v>
      </c>
      <c r="I2631">
        <v>19.475</v>
      </c>
      <c r="J2631">
        <v>-2</v>
      </c>
      <c r="K2631">
        <v>2630</v>
      </c>
      <c r="L2631">
        <v>78.7266666666666</v>
      </c>
    </row>
    <row r="2632" spans="1:12">
      <c r="A2632" s="1">
        <v>41900.583333327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</v>
      </c>
      <c r="H2632">
        <v>21.4316666666667</v>
      </c>
      <c r="I2632">
        <v>19.5</v>
      </c>
      <c r="J2632">
        <v>-2</v>
      </c>
      <c r="K2632">
        <v>2631</v>
      </c>
      <c r="L2632">
        <v>69.5290322580645</v>
      </c>
    </row>
    <row r="2633" spans="1:12">
      <c r="A2633" s="1">
        <v>41900.6249999936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</v>
      </c>
      <c r="I2633">
        <v>17.2</v>
      </c>
      <c r="J2633">
        <v>-2</v>
      </c>
      <c r="K2633">
        <v>2632</v>
      </c>
      <c r="L2633">
        <v>60.25</v>
      </c>
    </row>
    <row r="2634" spans="1:12">
      <c r="A2634" s="1">
        <v>41900.6666666603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</v>
      </c>
      <c r="H2634">
        <v>22.0516666666667</v>
      </c>
      <c r="I2634">
        <v>14.7666666666667</v>
      </c>
      <c r="J2634">
        <v>-2</v>
      </c>
      <c r="K2634">
        <v>2633</v>
      </c>
      <c r="L2634">
        <v>22.0933333333333</v>
      </c>
    </row>
    <row r="2635" spans="1:12">
      <c r="A2635" s="1">
        <v>41900.7083333269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</v>
      </c>
      <c r="H2635">
        <v>22.04</v>
      </c>
      <c r="I2635">
        <v>17.8833333333333</v>
      </c>
      <c r="J2635">
        <v>-2</v>
      </c>
      <c r="K2635">
        <v>2634</v>
      </c>
      <c r="L2635">
        <v>3.10869565217391</v>
      </c>
    </row>
    <row r="2636" spans="1:12">
      <c r="A2636" s="1">
        <v>41900.7499999936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s">
        <v>241</v>
      </c>
      <c r="H2636">
        <v>21.27</v>
      </c>
      <c r="I2636">
        <v>17.9166666666667</v>
      </c>
      <c r="J2636">
        <v>-2</v>
      </c>
      <c r="K2636">
        <v>2635</v>
      </c>
      <c r="L2636">
        <v>9.45190831709597</v>
      </c>
    </row>
    <row r="2637" spans="1:12">
      <c r="A2637" s="1">
        <v>41900.7916666603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s">
        <v>241</v>
      </c>
      <c r="H2637">
        <v>20.665</v>
      </c>
      <c r="I2637">
        <v>14.8083333333333</v>
      </c>
      <c r="J2637">
        <v>-2</v>
      </c>
      <c r="K2637">
        <v>2636</v>
      </c>
      <c r="L2637">
        <v>0.660020608382677</v>
      </c>
    </row>
    <row r="2638" spans="1:12">
      <c r="A2638" s="1">
        <v>41900.8333333269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s">
        <v>241</v>
      </c>
      <c r="H2638">
        <v>19.7916666666667</v>
      </c>
      <c r="I2638">
        <v>16.3416666666667</v>
      </c>
      <c r="J2638">
        <v>-2</v>
      </c>
      <c r="K2638">
        <v>2637</v>
      </c>
      <c r="L2638">
        <v>0.538337314859054</v>
      </c>
    </row>
    <row r="2639" spans="1:12">
      <c r="A2639" s="1">
        <v>41900.8749999936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s">
        <v>241</v>
      </c>
      <c r="H2639">
        <v>19.9366666666667</v>
      </c>
      <c r="I2639">
        <v>17.825</v>
      </c>
      <c r="J2639">
        <v>-2</v>
      </c>
      <c r="K2639">
        <v>2638</v>
      </c>
      <c r="L2639">
        <v>0.549610016420361</v>
      </c>
    </row>
    <row r="2640" spans="1:12">
      <c r="A2640" s="1">
        <v>41900.9166666603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s">
        <v>241</v>
      </c>
      <c r="H2640">
        <v>20.0916666666667</v>
      </c>
      <c r="I2640">
        <v>1.5</v>
      </c>
      <c r="J2640">
        <v>-2</v>
      </c>
      <c r="K2640">
        <v>2639</v>
      </c>
      <c r="L2640">
        <v>0.594273261859469</v>
      </c>
    </row>
    <row r="2641" spans="1:12">
      <c r="A2641" s="1">
        <v>41900.9583333269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s">
        <v>241</v>
      </c>
      <c r="H2641">
        <v>20.1066666666667</v>
      </c>
      <c r="I2641">
        <v>0.1</v>
      </c>
      <c r="J2641">
        <v>-2</v>
      </c>
      <c r="K2641">
        <v>2640</v>
      </c>
      <c r="L2641">
        <v>0.424779055099252</v>
      </c>
    </row>
    <row r="2642" spans="1:12">
      <c r="A2642" s="1">
        <v>41900.9999999936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</v>
      </c>
      <c r="H2642">
        <v>20.3333333333333</v>
      </c>
      <c r="I2642">
        <v>0.1</v>
      </c>
      <c r="J2642">
        <v>-2</v>
      </c>
      <c r="K2642">
        <v>2641</v>
      </c>
      <c r="L2642">
        <v>0.245454545454545</v>
      </c>
    </row>
    <row r="2643" spans="1:12">
      <c r="A2643" s="1">
        <v>41901.0416666603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</v>
      </c>
      <c r="H2643">
        <v>20.485</v>
      </c>
      <c r="I2643">
        <v>0.108333333333333</v>
      </c>
      <c r="J2643">
        <v>-2</v>
      </c>
      <c r="K2643">
        <v>2642</v>
      </c>
      <c r="L2643">
        <v>0.205882352941176</v>
      </c>
    </row>
    <row r="2644" spans="1:12">
      <c r="A2644" s="1">
        <v>41901.0833333269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0.381818181818182</v>
      </c>
      <c r="H2644">
        <v>20.4</v>
      </c>
      <c r="I2644">
        <v>0.1</v>
      </c>
      <c r="J2644">
        <v>-2</v>
      </c>
      <c r="K2644">
        <v>2643</v>
      </c>
      <c r="L2644">
        <v>0.381818181818182</v>
      </c>
    </row>
    <row r="2645" spans="1:12">
      <c r="A2645" s="1">
        <v>41901.1249999936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</v>
      </c>
      <c r="I2645">
        <v>0.1</v>
      </c>
      <c r="J2645">
        <v>-2</v>
      </c>
      <c r="K2645">
        <v>2644</v>
      </c>
      <c r="L2645">
        <v>0.15</v>
      </c>
    </row>
    <row r="2646" spans="1:12">
      <c r="A2646" s="1">
        <v>41901.1666666603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</v>
      </c>
      <c r="I2646">
        <v>0.1</v>
      </c>
      <c r="J2646">
        <v>-2</v>
      </c>
      <c r="K2646">
        <v>2645</v>
      </c>
      <c r="L2646">
        <v>0.64</v>
      </c>
    </row>
    <row r="2647" spans="1:12">
      <c r="A2647" s="1">
        <v>41901.2083333269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0.377777777777778</v>
      </c>
      <c r="H2647">
        <v>19.8516666666667</v>
      </c>
      <c r="I2647">
        <v>0.1</v>
      </c>
      <c r="J2647">
        <v>-2</v>
      </c>
      <c r="K2647">
        <v>2646</v>
      </c>
      <c r="L2647">
        <v>0.377777777777778</v>
      </c>
    </row>
    <row r="2648" spans="1:12">
      <c r="A2648" s="1">
        <v>41901.2499999936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</v>
      </c>
      <c r="H2648">
        <v>19.6533333333333</v>
      </c>
      <c r="I2648">
        <v>0.108333333333333</v>
      </c>
      <c r="J2648">
        <v>-2</v>
      </c>
      <c r="K2648">
        <v>2647</v>
      </c>
      <c r="L2648">
        <v>10.28</v>
      </c>
    </row>
    <row r="2649" spans="1:12">
      <c r="A2649" s="1">
        <v>41901.2916666602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</v>
      </c>
      <c r="H2649">
        <v>18.6183333333333</v>
      </c>
      <c r="I2649">
        <v>20.925</v>
      </c>
      <c r="J2649">
        <v>-2</v>
      </c>
      <c r="K2649">
        <v>2648</v>
      </c>
      <c r="L2649">
        <v>29.7033333333333</v>
      </c>
    </row>
    <row r="2650" spans="1:12">
      <c r="A2650" s="1">
        <v>41901.3333333269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61.4966666666667</v>
      </c>
      <c r="H2650">
        <v>18.7</v>
      </c>
      <c r="I2650">
        <v>17.8333333333333</v>
      </c>
      <c r="J2650">
        <v>-2</v>
      </c>
      <c r="K2650">
        <v>2649</v>
      </c>
      <c r="L2650">
        <v>61.4966666666667</v>
      </c>
    </row>
    <row r="2651" spans="1:12">
      <c r="A2651" s="1">
        <v>41901.3749999936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104.246666666667</v>
      </c>
      <c r="H2651">
        <v>19.2066666666667</v>
      </c>
      <c r="I2651">
        <v>19.3166666666667</v>
      </c>
      <c r="J2651">
        <v>-2</v>
      </c>
      <c r="K2651">
        <v>2650</v>
      </c>
      <c r="L2651">
        <v>104.246666666667</v>
      </c>
    </row>
    <row r="2652" spans="1:12">
      <c r="A2652" s="1">
        <v>41901.4166666602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163.787096774194</v>
      </c>
      <c r="H2652">
        <v>19.3566666666667</v>
      </c>
      <c r="I2652">
        <v>17.8</v>
      </c>
      <c r="J2652">
        <v>-2</v>
      </c>
      <c r="K2652">
        <v>2651</v>
      </c>
      <c r="L2652">
        <v>163.787096774194</v>
      </c>
    </row>
    <row r="2653" spans="1:12">
      <c r="A2653" s="1">
        <v>41901.4583333269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</v>
      </c>
      <c r="H2653">
        <v>19.93</v>
      </c>
      <c r="I2653">
        <v>13.1416666666667</v>
      </c>
      <c r="J2653">
        <v>-2</v>
      </c>
      <c r="K2653">
        <v>2652</v>
      </c>
      <c r="L2653">
        <v>164.138709677419</v>
      </c>
    </row>
    <row r="2654" spans="1:12">
      <c r="A2654" s="1">
        <v>41901.4999999936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105.6</v>
      </c>
      <c r="H2654">
        <v>20.3166666666667</v>
      </c>
      <c r="I2654">
        <v>17.8166666666667</v>
      </c>
      <c r="J2654">
        <v>-2</v>
      </c>
      <c r="K2654">
        <v>2653</v>
      </c>
      <c r="L2654">
        <v>105.6</v>
      </c>
    </row>
    <row r="2655" spans="1:12">
      <c r="A2655" s="1">
        <v>41901.5416666602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</v>
      </c>
      <c r="H2655">
        <v>20.1166666666667</v>
      </c>
      <c r="I2655">
        <v>17.8166666666667</v>
      </c>
      <c r="J2655">
        <v>-2</v>
      </c>
      <c r="K2655">
        <v>2654</v>
      </c>
      <c r="L2655">
        <v>91.2866666666666</v>
      </c>
    </row>
    <row r="2656" spans="1:12">
      <c r="A2656" s="1">
        <v>41901.5833333269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</v>
      </c>
      <c r="H2656">
        <v>20.0666666666667</v>
      </c>
      <c r="I2656">
        <v>13.2083333333333</v>
      </c>
      <c r="J2656">
        <v>-2</v>
      </c>
      <c r="K2656">
        <v>2655</v>
      </c>
      <c r="L2656">
        <v>73.48</v>
      </c>
    </row>
    <row r="2657" spans="1:12">
      <c r="A2657" s="1">
        <v>41901.6249999936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</v>
      </c>
      <c r="H2657">
        <v>19.565</v>
      </c>
      <c r="I2657">
        <v>17.8166666666667</v>
      </c>
      <c r="J2657">
        <v>-2</v>
      </c>
      <c r="K2657">
        <v>2656</v>
      </c>
      <c r="L2657">
        <v>38.4033333333333</v>
      </c>
    </row>
    <row r="2658" spans="1:12">
      <c r="A2658" s="1">
        <v>41901.6666666602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26.4645161290323</v>
      </c>
      <c r="H2658">
        <v>18.9683333333333</v>
      </c>
      <c r="I2658">
        <v>13.1833333333333</v>
      </c>
      <c r="J2658">
        <v>-2</v>
      </c>
      <c r="K2658">
        <v>2657</v>
      </c>
      <c r="L2658">
        <v>26.4645161290323</v>
      </c>
    </row>
    <row r="2659" spans="1:12">
      <c r="A2659" s="1">
        <v>41901.7083333269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5.264</v>
      </c>
      <c r="H2659">
        <v>19.1416666666667</v>
      </c>
      <c r="I2659">
        <v>16.2</v>
      </c>
      <c r="J2659">
        <v>-2</v>
      </c>
      <c r="K2659">
        <v>2658</v>
      </c>
      <c r="L2659">
        <v>5.264</v>
      </c>
    </row>
    <row r="2660" spans="1:12">
      <c r="A2660" s="1">
        <v>41901.7499999936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s">
        <v>241</v>
      </c>
      <c r="H2660">
        <v>19.295</v>
      </c>
      <c r="I2660">
        <v>16.25</v>
      </c>
      <c r="J2660">
        <v>-2</v>
      </c>
      <c r="K2660">
        <v>2659</v>
      </c>
      <c r="L2660">
        <v>9.45190831709597</v>
      </c>
    </row>
    <row r="2661" spans="1:12">
      <c r="A2661" s="1">
        <v>41901.7916666602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s">
        <v>241</v>
      </c>
      <c r="H2661">
        <v>19.3133333333333</v>
      </c>
      <c r="I2661">
        <v>13.175</v>
      </c>
      <c r="J2661">
        <v>-2</v>
      </c>
      <c r="K2661">
        <v>2660</v>
      </c>
      <c r="L2661">
        <v>0.660020608382677</v>
      </c>
    </row>
    <row r="2662" spans="1:12">
      <c r="A2662" s="1">
        <v>41901.8333333269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19.3566666666667</v>
      </c>
      <c r="I2662">
        <v>16.2</v>
      </c>
      <c r="J2662">
        <v>-2</v>
      </c>
      <c r="K2662">
        <v>2661</v>
      </c>
      <c r="L2662">
        <v>0.2</v>
      </c>
    </row>
    <row r="2663" spans="1:12">
      <c r="A2663" s="1">
        <v>41901.8749999935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0.275</v>
      </c>
      <c r="H2663">
        <v>19.4733333333333</v>
      </c>
      <c r="I2663">
        <v>13.125</v>
      </c>
      <c r="J2663">
        <v>-2</v>
      </c>
      <c r="K2663">
        <v>2662</v>
      </c>
      <c r="L2663">
        <v>0.275</v>
      </c>
    </row>
    <row r="2664" spans="1:12">
      <c r="A2664" s="1">
        <v>41901.9166666602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</v>
      </c>
      <c r="H2664">
        <v>19.6033333333333</v>
      </c>
      <c r="I2664">
        <v>1.5</v>
      </c>
      <c r="J2664">
        <v>-2</v>
      </c>
      <c r="K2664">
        <v>2663</v>
      </c>
      <c r="L2664">
        <v>0.723333333333333</v>
      </c>
    </row>
    <row r="2665" spans="1:12">
      <c r="A2665" s="1">
        <v>41901.9583333269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0.626666666666667</v>
      </c>
      <c r="H2665">
        <v>19.615</v>
      </c>
      <c r="I2665">
        <v>0.1</v>
      </c>
      <c r="J2665">
        <v>-2</v>
      </c>
      <c r="K2665">
        <v>2664</v>
      </c>
      <c r="L2665">
        <v>0.626666666666667</v>
      </c>
    </row>
    <row r="2666" spans="1:12">
      <c r="A2666" s="1">
        <v>41901.9999999935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</v>
      </c>
      <c r="H2666">
        <v>19.5216666666667</v>
      </c>
      <c r="I2666">
        <v>0.1</v>
      </c>
      <c r="J2666">
        <v>-2</v>
      </c>
      <c r="K2666">
        <v>2665</v>
      </c>
      <c r="L2666">
        <v>0.603333333333333</v>
      </c>
    </row>
    <row r="2667" spans="1:12">
      <c r="A2667" s="1">
        <v>41902.0416666602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0.442857142857143</v>
      </c>
      <c r="H2667">
        <v>19.36</v>
      </c>
      <c r="I2667">
        <v>0.1</v>
      </c>
      <c r="J2667">
        <v>0</v>
      </c>
      <c r="K2667">
        <v>2666</v>
      </c>
      <c r="L2667">
        <v>0.442857142857143</v>
      </c>
    </row>
    <row r="2668" spans="1:12">
      <c r="A2668" s="1">
        <v>41902.0833333269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s">
        <v>241</v>
      </c>
      <c r="H2668">
        <v>19.32</v>
      </c>
      <c r="I2668">
        <v>0.1</v>
      </c>
      <c r="J2668">
        <v>0</v>
      </c>
      <c r="K2668">
        <v>2667</v>
      </c>
      <c r="L2668">
        <v>0.360825464179156</v>
      </c>
    </row>
    <row r="2669" spans="1:12">
      <c r="A2669" s="1">
        <v>41902.1249999935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</v>
      </c>
      <c r="I2669">
        <v>0.1</v>
      </c>
      <c r="J2669">
        <v>0</v>
      </c>
      <c r="K2669">
        <v>2668</v>
      </c>
      <c r="L2669">
        <v>0.125</v>
      </c>
    </row>
    <row r="2670" spans="1:12">
      <c r="A2670" s="1">
        <v>41902.1666666602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0.176923076923077</v>
      </c>
      <c r="H2670">
        <v>19.28</v>
      </c>
      <c r="I2670">
        <v>0.1</v>
      </c>
      <c r="J2670">
        <v>0</v>
      </c>
      <c r="K2670">
        <v>2669</v>
      </c>
      <c r="L2670">
        <v>0.176923076923077</v>
      </c>
    </row>
    <row r="2671" spans="1:12">
      <c r="A2671" s="1">
        <v>41902.2083333269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3.28846153846154</v>
      </c>
      <c r="H2671">
        <v>19.065</v>
      </c>
      <c r="I2671">
        <v>0.1</v>
      </c>
      <c r="J2671">
        <v>0</v>
      </c>
      <c r="K2671">
        <v>2670</v>
      </c>
      <c r="L2671">
        <v>3.28846153846154</v>
      </c>
    </row>
    <row r="2672" spans="1:12">
      <c r="A2672" s="1">
        <v>41902.2499999935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40.6866666666667</v>
      </c>
      <c r="H2672">
        <v>19.2033333333333</v>
      </c>
      <c r="I2672">
        <v>0.108333333333333</v>
      </c>
      <c r="J2672">
        <v>0</v>
      </c>
      <c r="K2672">
        <v>2671</v>
      </c>
      <c r="L2672">
        <v>40.6866666666667</v>
      </c>
    </row>
    <row r="2673" spans="1:12">
      <c r="A2673" s="1">
        <v>41902.2916666602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</v>
      </c>
      <c r="H2673">
        <v>20.9283333333333</v>
      </c>
      <c r="I2673">
        <v>0.1</v>
      </c>
      <c r="J2673">
        <v>0</v>
      </c>
      <c r="K2673">
        <v>2672</v>
      </c>
      <c r="L2673">
        <v>167.26</v>
      </c>
    </row>
    <row r="2674" spans="1:12">
      <c r="A2674" s="1">
        <v>41902.3333333269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</v>
      </c>
      <c r="H2674">
        <v>22.3216666666667</v>
      </c>
      <c r="I2674">
        <v>20.9166666666667</v>
      </c>
      <c r="J2674">
        <v>0</v>
      </c>
      <c r="K2674">
        <v>2673</v>
      </c>
      <c r="L2674">
        <v>499.438709677419</v>
      </c>
    </row>
    <row r="2675" spans="1:12">
      <c r="A2675" s="1">
        <v>41902.3749999935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635.776666666667</v>
      </c>
      <c r="H2675">
        <v>24.4233333333333</v>
      </c>
      <c r="I2675">
        <v>17.7833333333333</v>
      </c>
      <c r="J2675">
        <v>0</v>
      </c>
      <c r="K2675">
        <v>2674</v>
      </c>
      <c r="L2675">
        <v>635.776666666667</v>
      </c>
    </row>
    <row r="2676" spans="1:12">
      <c r="A2676" s="1">
        <v>41902.4166666602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</v>
      </c>
      <c r="H2676">
        <v>25.55</v>
      </c>
      <c r="I2676">
        <v>19.3083333333333</v>
      </c>
      <c r="J2676">
        <v>0</v>
      </c>
      <c r="K2676">
        <v>2675</v>
      </c>
      <c r="L2676">
        <v>549.843333333333</v>
      </c>
    </row>
    <row r="2677" spans="1:12">
      <c r="A2677" s="1">
        <v>41902.4583333268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536.686666666667</v>
      </c>
      <c r="H2677">
        <v>26.63</v>
      </c>
      <c r="I2677">
        <v>16.225</v>
      </c>
      <c r="J2677">
        <v>0</v>
      </c>
      <c r="K2677">
        <v>2676</v>
      </c>
      <c r="L2677">
        <v>536.686666666667</v>
      </c>
    </row>
    <row r="2678" spans="1:12">
      <c r="A2678" s="1">
        <v>41902.4999999935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399.876666666667</v>
      </c>
      <c r="H2678">
        <v>26.295</v>
      </c>
      <c r="I2678">
        <v>14.6916666666667</v>
      </c>
      <c r="J2678">
        <v>0</v>
      </c>
      <c r="K2678">
        <v>2677</v>
      </c>
      <c r="L2678">
        <v>399.876666666667</v>
      </c>
    </row>
    <row r="2679" spans="1:12">
      <c r="A2679" s="1">
        <v>41902.5416666602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</v>
      </c>
      <c r="I2679">
        <v>17.7833333333333</v>
      </c>
      <c r="J2679">
        <v>0</v>
      </c>
      <c r="K2679">
        <v>2678</v>
      </c>
      <c r="L2679">
        <v>322.19</v>
      </c>
    </row>
    <row r="2680" spans="1:12">
      <c r="A2680" s="1">
        <v>41902.5833333268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</v>
      </c>
      <c r="H2680">
        <v>25.5983333333333</v>
      </c>
      <c r="I2680">
        <v>17.8166666666667</v>
      </c>
      <c r="J2680">
        <v>0</v>
      </c>
      <c r="K2680">
        <v>2679</v>
      </c>
      <c r="L2680">
        <v>227.823333333333</v>
      </c>
    </row>
    <row r="2681" spans="1:12">
      <c r="A2681" s="1">
        <v>41902.6249999935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</v>
      </c>
      <c r="H2681">
        <v>24.895</v>
      </c>
      <c r="I2681">
        <v>14.7083333333333</v>
      </c>
      <c r="J2681">
        <v>0</v>
      </c>
      <c r="K2681">
        <v>2680</v>
      </c>
      <c r="L2681">
        <v>92.9733333333333</v>
      </c>
    </row>
    <row r="2682" spans="1:12">
      <c r="A2682" s="1">
        <v>41902.6666666602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109.066666666667</v>
      </c>
      <c r="H2682">
        <v>24.1616666666667</v>
      </c>
      <c r="I2682">
        <v>16.225</v>
      </c>
      <c r="J2682">
        <v>0</v>
      </c>
      <c r="K2682">
        <v>2681</v>
      </c>
      <c r="L2682">
        <v>109.066666666667</v>
      </c>
    </row>
    <row r="2683" spans="1:12">
      <c r="A2683" s="1">
        <v>41902.7083333268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22.1055555555556</v>
      </c>
      <c r="H2683">
        <v>23.07</v>
      </c>
      <c r="I2683">
        <v>17.7583333333333</v>
      </c>
      <c r="J2683">
        <v>0</v>
      </c>
      <c r="K2683">
        <v>2682</v>
      </c>
      <c r="L2683">
        <v>22.1055555555556</v>
      </c>
    </row>
    <row r="2684" spans="1:12">
      <c r="A2684" s="1">
        <v>41902.7499999935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s">
        <v>241</v>
      </c>
      <c r="H2684">
        <v>22.3916666666667</v>
      </c>
      <c r="I2684">
        <v>13.1333333333333</v>
      </c>
      <c r="J2684">
        <v>0</v>
      </c>
      <c r="K2684">
        <v>2683</v>
      </c>
      <c r="L2684">
        <v>9.45190831709597</v>
      </c>
    </row>
    <row r="2685" spans="1:12">
      <c r="A2685" s="1">
        <v>41902.7916666602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s">
        <v>241</v>
      </c>
      <c r="H2685">
        <v>22.0883333333333</v>
      </c>
      <c r="I2685">
        <v>16.2416666666667</v>
      </c>
      <c r="J2685">
        <v>0</v>
      </c>
      <c r="K2685">
        <v>2684</v>
      </c>
      <c r="L2685">
        <v>0.660020608382677</v>
      </c>
    </row>
    <row r="2686" spans="1:12">
      <c r="A2686" s="1">
        <v>41902.8333333268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s">
        <v>241</v>
      </c>
      <c r="H2686">
        <v>22.6816666666667</v>
      </c>
      <c r="I2686">
        <v>16.2416666666667</v>
      </c>
      <c r="J2686">
        <v>0</v>
      </c>
      <c r="K2686">
        <v>2685</v>
      </c>
      <c r="L2686">
        <v>0.538337314859054</v>
      </c>
    </row>
    <row r="2687" spans="1:12">
      <c r="A2687" s="1">
        <v>41902.8749999935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s">
        <v>241</v>
      </c>
      <c r="H2687">
        <v>22.6483333333333</v>
      </c>
      <c r="I2687">
        <v>1.50833333333333</v>
      </c>
      <c r="J2687">
        <v>0</v>
      </c>
      <c r="K2687">
        <v>2686</v>
      </c>
      <c r="L2687">
        <v>0.549610016420361</v>
      </c>
    </row>
    <row r="2688" spans="1:12">
      <c r="A2688" s="1">
        <v>41902.9166666602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s">
        <v>241</v>
      </c>
      <c r="H2688">
        <v>22.105</v>
      </c>
      <c r="I2688">
        <v>0.1</v>
      </c>
      <c r="J2688">
        <v>0</v>
      </c>
      <c r="K2688">
        <v>2687</v>
      </c>
      <c r="L2688">
        <v>0.594273261859469</v>
      </c>
    </row>
    <row r="2689" spans="1:12">
      <c r="A2689" s="1">
        <v>41902.9583333268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s">
        <v>241</v>
      </c>
      <c r="H2689">
        <v>21.8883333333333</v>
      </c>
      <c r="I2689">
        <v>0.1</v>
      </c>
      <c r="J2689">
        <v>0</v>
      </c>
      <c r="K2689">
        <v>2688</v>
      </c>
      <c r="L2689">
        <v>0.424779055099252</v>
      </c>
    </row>
    <row r="2690" spans="1:12">
      <c r="A2690" s="1">
        <v>41902.9999999935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</v>
      </c>
      <c r="H2690">
        <v>21.8266666666667</v>
      </c>
      <c r="I2690">
        <v>0.1</v>
      </c>
      <c r="J2690">
        <v>0</v>
      </c>
      <c r="K2690">
        <v>2689</v>
      </c>
      <c r="L2690">
        <v>0.214285714285714</v>
      </c>
    </row>
    <row r="2691" spans="1:12">
      <c r="A2691" s="1">
        <v>41903.0416666601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s">
        <v>241</v>
      </c>
      <c r="H2691">
        <v>21.89</v>
      </c>
      <c r="I2691">
        <v>0.1</v>
      </c>
      <c r="J2691">
        <v>-2</v>
      </c>
      <c r="K2691">
        <v>2690</v>
      </c>
      <c r="L2691">
        <v>0.386152044240861</v>
      </c>
    </row>
    <row r="2692" spans="1:12">
      <c r="A2692" s="1">
        <v>41903.0833333268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s">
        <v>241</v>
      </c>
      <c r="H2692">
        <v>21.7966666666667</v>
      </c>
      <c r="I2692">
        <v>0.108333333333333</v>
      </c>
      <c r="J2692">
        <v>-2</v>
      </c>
      <c r="K2692">
        <v>2691</v>
      </c>
      <c r="L2692">
        <v>0.360825464179156</v>
      </c>
    </row>
    <row r="2693" spans="1:12">
      <c r="A2693" s="1">
        <v>41903.1249999935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</v>
      </c>
      <c r="H2693">
        <v>21.9716666666667</v>
      </c>
      <c r="I2693">
        <v>0.1</v>
      </c>
      <c r="J2693">
        <v>-2</v>
      </c>
      <c r="K2693">
        <v>2692</v>
      </c>
      <c r="L2693">
        <v>0.2375</v>
      </c>
    </row>
    <row r="2694" spans="1:12">
      <c r="A2694" s="1">
        <v>41903.1666666601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s">
        <v>241</v>
      </c>
      <c r="H2694">
        <v>21.8083333333333</v>
      </c>
      <c r="I2694">
        <v>0.108333333333333</v>
      </c>
      <c r="J2694">
        <v>-2</v>
      </c>
      <c r="K2694">
        <v>2693</v>
      </c>
      <c r="L2694">
        <v>1.02446706828525</v>
      </c>
    </row>
    <row r="2695" spans="1:12">
      <c r="A2695" s="1">
        <v>41903.2083333268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</v>
      </c>
      <c r="H2695">
        <v>21.7266666666667</v>
      </c>
      <c r="I2695">
        <v>0.1</v>
      </c>
      <c r="J2695">
        <v>-2</v>
      </c>
      <c r="K2695">
        <v>2694</v>
      </c>
      <c r="L2695">
        <v>3.89230769230769</v>
      </c>
    </row>
    <row r="2696" spans="1:12">
      <c r="A2696" s="1">
        <v>41903.2499999935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42.8266666666667</v>
      </c>
      <c r="H2696">
        <v>22.6183333333333</v>
      </c>
      <c r="I2696">
        <v>0.1</v>
      </c>
      <c r="J2696">
        <v>-2</v>
      </c>
      <c r="K2696">
        <v>2695</v>
      </c>
      <c r="L2696">
        <v>42.8266666666667</v>
      </c>
    </row>
    <row r="2697" spans="1:12">
      <c r="A2697" s="1">
        <v>41903.2916666601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</v>
      </c>
      <c r="H2697">
        <v>24.195</v>
      </c>
      <c r="I2697">
        <v>0.108333333333333</v>
      </c>
      <c r="J2697">
        <v>-2</v>
      </c>
      <c r="K2697">
        <v>2696</v>
      </c>
      <c r="L2697">
        <v>168.063333333333</v>
      </c>
    </row>
    <row r="2698" spans="1:12">
      <c r="A2698" s="1">
        <v>41903.3333333268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299.266666666667</v>
      </c>
      <c r="H2698">
        <v>25.315</v>
      </c>
      <c r="I2698">
        <v>20.9</v>
      </c>
      <c r="J2698">
        <v>-2</v>
      </c>
      <c r="K2698">
        <v>2697</v>
      </c>
      <c r="L2698">
        <v>299.266666666667</v>
      </c>
    </row>
    <row r="2699" spans="1:12">
      <c r="A2699" s="1">
        <v>41903.3749999935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</v>
      </c>
      <c r="H2699">
        <v>25.9733333333333</v>
      </c>
      <c r="I2699">
        <v>16.2083333333333</v>
      </c>
      <c r="J2699">
        <v>-2</v>
      </c>
      <c r="K2699">
        <v>2698</v>
      </c>
      <c r="L2699">
        <v>355.603333333333</v>
      </c>
    </row>
    <row r="2700" spans="1:12">
      <c r="A2700" s="1">
        <v>41903.4166666601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430.17</v>
      </c>
      <c r="H2700">
        <v>26.0666666666667</v>
      </c>
      <c r="I2700">
        <v>17.7166666666667</v>
      </c>
      <c r="J2700">
        <v>-2</v>
      </c>
      <c r="K2700">
        <v>2699</v>
      </c>
      <c r="L2700">
        <v>430.17</v>
      </c>
    </row>
    <row r="2701" spans="1:12">
      <c r="A2701" s="1">
        <v>41903.4583333268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</v>
      </c>
      <c r="H2701">
        <v>26.6416666666667</v>
      </c>
      <c r="I2701">
        <v>16.2166666666667</v>
      </c>
      <c r="J2701">
        <v>-2</v>
      </c>
      <c r="K2701">
        <v>2700</v>
      </c>
      <c r="L2701">
        <v>589.687096774193</v>
      </c>
    </row>
    <row r="2702" spans="1:12">
      <c r="A2702" s="1">
        <v>41903.4999999935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</v>
      </c>
      <c r="H2702">
        <v>26.885</v>
      </c>
      <c r="I2702">
        <v>13.1583333333333</v>
      </c>
      <c r="J2702">
        <v>-2</v>
      </c>
      <c r="K2702">
        <v>2701</v>
      </c>
      <c r="L2702">
        <v>524.603333333333</v>
      </c>
    </row>
    <row r="2703" spans="1:12">
      <c r="A2703" s="1">
        <v>41903.5416666601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</v>
      </c>
      <c r="H2703">
        <v>26.91</v>
      </c>
      <c r="I2703">
        <v>19.2833333333333</v>
      </c>
      <c r="J2703">
        <v>-2</v>
      </c>
      <c r="K2703">
        <v>2702</v>
      </c>
      <c r="L2703">
        <v>593.613333333333</v>
      </c>
    </row>
    <row r="2704" spans="1:12">
      <c r="A2704" s="1">
        <v>41903.5833333268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308.61</v>
      </c>
      <c r="H2704">
        <v>27.2583333333333</v>
      </c>
      <c r="I2704">
        <v>15.2727272727273</v>
      </c>
      <c r="J2704">
        <v>-2</v>
      </c>
      <c r="K2704">
        <v>2703</v>
      </c>
      <c r="L2704">
        <v>308.61</v>
      </c>
    </row>
    <row r="2705" spans="1:12">
      <c r="A2705" s="1">
        <v>41903.6249999934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</v>
      </c>
      <c r="I2705">
        <v>14.6916666666667</v>
      </c>
      <c r="J2705">
        <v>-2</v>
      </c>
      <c r="K2705">
        <v>2704</v>
      </c>
      <c r="L2705">
        <v>121.55</v>
      </c>
    </row>
    <row r="2706" spans="1:12">
      <c r="A2706" s="1">
        <v>41903.6666666601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48.6741935483871</v>
      </c>
      <c r="H2706">
        <v>24.395</v>
      </c>
      <c r="I2706">
        <v>17.7666666666667</v>
      </c>
      <c r="J2706">
        <v>-2</v>
      </c>
      <c r="K2706">
        <v>2705</v>
      </c>
      <c r="L2706">
        <v>48.6741935483871</v>
      </c>
    </row>
    <row r="2707" spans="1:12">
      <c r="A2707" s="1">
        <v>41903.7083333268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</v>
      </c>
      <c r="H2707">
        <v>24.005</v>
      </c>
      <c r="I2707">
        <v>16.2416666666667</v>
      </c>
      <c r="J2707">
        <v>-2</v>
      </c>
      <c r="K2707">
        <v>2706</v>
      </c>
      <c r="L2707">
        <v>10.6590909090909</v>
      </c>
    </row>
    <row r="2708" spans="1:12">
      <c r="A2708" s="1">
        <v>41903.7499999934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s">
        <v>241</v>
      </c>
      <c r="H2708">
        <v>23.62</v>
      </c>
      <c r="I2708">
        <v>13.125</v>
      </c>
      <c r="J2708">
        <v>-2</v>
      </c>
      <c r="K2708">
        <v>2707</v>
      </c>
      <c r="L2708">
        <v>9.45190831709597</v>
      </c>
    </row>
    <row r="2709" spans="1:12">
      <c r="A2709" s="1">
        <v>41903.7916666601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s">
        <v>241</v>
      </c>
      <c r="H2709">
        <v>23.45</v>
      </c>
      <c r="I2709">
        <v>16.2166666666667</v>
      </c>
      <c r="J2709">
        <v>-2</v>
      </c>
      <c r="K2709">
        <v>2708</v>
      </c>
      <c r="L2709">
        <v>0.660020608382677</v>
      </c>
    </row>
    <row r="2710" spans="1:12">
      <c r="A2710" s="1">
        <v>41903.8333333268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s">
        <v>241</v>
      </c>
      <c r="H2710">
        <v>23.3433333333333</v>
      </c>
      <c r="I2710">
        <v>13.1666666666667</v>
      </c>
      <c r="J2710">
        <v>-2</v>
      </c>
      <c r="K2710">
        <v>2709</v>
      </c>
      <c r="L2710">
        <v>0.538337314859054</v>
      </c>
    </row>
    <row r="2711" spans="1:12">
      <c r="A2711" s="1">
        <v>41903.8749999934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s">
        <v>241</v>
      </c>
      <c r="H2711">
        <v>23.255</v>
      </c>
      <c r="I2711">
        <v>1.50833333333333</v>
      </c>
      <c r="J2711">
        <v>-2</v>
      </c>
      <c r="K2711">
        <v>2710</v>
      </c>
      <c r="L2711">
        <v>0.549610016420361</v>
      </c>
    </row>
    <row r="2712" spans="1:12">
      <c r="A2712" s="1">
        <v>41903.9166666601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s">
        <v>241</v>
      </c>
      <c r="H2712">
        <v>23.0833333333333</v>
      </c>
      <c r="I2712">
        <v>0.108333333333333</v>
      </c>
      <c r="J2712">
        <v>-2</v>
      </c>
      <c r="K2712">
        <v>2711</v>
      </c>
      <c r="L2712">
        <v>0.594273261859469</v>
      </c>
    </row>
    <row r="2713" spans="1:12">
      <c r="A2713" s="1">
        <v>41903.9583333268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s">
        <v>241</v>
      </c>
      <c r="H2713">
        <v>22.9683333333333</v>
      </c>
      <c r="I2713">
        <v>0.1</v>
      </c>
      <c r="J2713">
        <v>-2</v>
      </c>
      <c r="K2713">
        <v>2712</v>
      </c>
      <c r="L2713">
        <v>0.424779055099252</v>
      </c>
    </row>
    <row r="2714" spans="1:12">
      <c r="A2714" s="1">
        <v>41903.9999999934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s">
        <v>241</v>
      </c>
      <c r="H2714">
        <v>23.0566666666667</v>
      </c>
      <c r="I2714">
        <v>0.1</v>
      </c>
      <c r="J2714">
        <v>-2</v>
      </c>
      <c r="K2714">
        <v>2713</v>
      </c>
      <c r="L2714">
        <v>0.349460884624169</v>
      </c>
    </row>
    <row r="2715" spans="1:12">
      <c r="A2715" s="1">
        <v>41904.0416666601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s">
        <v>241</v>
      </c>
      <c r="H2715">
        <v>22.9766666666667</v>
      </c>
      <c r="I2715">
        <v>0.1</v>
      </c>
      <c r="J2715">
        <v>-2</v>
      </c>
      <c r="K2715">
        <v>2714</v>
      </c>
      <c r="L2715">
        <v>0.386152044240861</v>
      </c>
    </row>
    <row r="2716" spans="1:12">
      <c r="A2716" s="1">
        <v>41904.0833333268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s">
        <v>241</v>
      </c>
      <c r="H2716">
        <v>22.9316666666667</v>
      </c>
      <c r="I2716">
        <v>0.1</v>
      </c>
      <c r="J2716">
        <v>-2</v>
      </c>
      <c r="K2716">
        <v>2715</v>
      </c>
      <c r="L2716">
        <v>0.360825464179156</v>
      </c>
    </row>
    <row r="2717" spans="1:12">
      <c r="A2717" s="1">
        <v>41904.1249999934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s">
        <v>241</v>
      </c>
      <c r="H2717">
        <v>23.0733333333333</v>
      </c>
      <c r="I2717">
        <v>0.1</v>
      </c>
      <c r="J2717">
        <v>-2</v>
      </c>
      <c r="K2717">
        <v>2716</v>
      </c>
      <c r="L2717">
        <v>0.357045018207173</v>
      </c>
    </row>
    <row r="2718" spans="1:12">
      <c r="A2718" s="1">
        <v>41904.1666666601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s">
        <v>241</v>
      </c>
      <c r="H2718">
        <v>22.82</v>
      </c>
      <c r="I2718">
        <v>0.108333333333333</v>
      </c>
      <c r="J2718">
        <v>-2</v>
      </c>
      <c r="K2718">
        <v>2717</v>
      </c>
      <c r="L2718">
        <v>1.02446706828525</v>
      </c>
    </row>
    <row r="2719" spans="1:12">
      <c r="A2719" s="1">
        <v>41904.2083333267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</v>
      </c>
      <c r="I2719">
        <v>0.1</v>
      </c>
      <c r="J2719">
        <v>-2</v>
      </c>
      <c r="K2719">
        <v>2718</v>
      </c>
      <c r="L2719">
        <v>0.1</v>
      </c>
    </row>
    <row r="2720" spans="1:12">
      <c r="A2720" s="1">
        <v>41904.2499999934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6.83703703703704</v>
      </c>
      <c r="H2720">
        <v>22.4083333333333</v>
      </c>
      <c r="I2720">
        <v>0.1</v>
      </c>
      <c r="J2720">
        <v>-2</v>
      </c>
      <c r="K2720">
        <v>2719</v>
      </c>
      <c r="L2720">
        <v>6.83703703703704</v>
      </c>
    </row>
    <row r="2721" spans="1:12">
      <c r="A2721" s="1">
        <v>41904.2916666601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</v>
      </c>
      <c r="H2721">
        <v>22.3083333333333</v>
      </c>
      <c r="I2721">
        <v>22.325</v>
      </c>
      <c r="J2721">
        <v>-2</v>
      </c>
      <c r="K2721">
        <v>2720</v>
      </c>
      <c r="L2721">
        <v>20.4433333333333</v>
      </c>
    </row>
    <row r="2722" spans="1:12">
      <c r="A2722" s="1">
        <v>41904.3333333267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</v>
      </c>
      <c r="H2722">
        <v>23.3183333333333</v>
      </c>
      <c r="I2722">
        <v>17.7</v>
      </c>
      <c r="J2722">
        <v>-2</v>
      </c>
      <c r="K2722">
        <v>2721</v>
      </c>
      <c r="L2722">
        <v>28.83</v>
      </c>
    </row>
    <row r="2723" spans="1:12">
      <c r="A2723" s="1">
        <v>41904.3749999934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47.4266666666667</v>
      </c>
      <c r="H2723">
        <v>23.6116666666667</v>
      </c>
      <c r="I2723">
        <v>20.8416666666667</v>
      </c>
      <c r="J2723">
        <v>-2</v>
      </c>
      <c r="K2723">
        <v>2722</v>
      </c>
      <c r="L2723">
        <v>47.4266666666667</v>
      </c>
    </row>
    <row r="2724" spans="1:12">
      <c r="A2724" s="1">
        <v>41904.4166666601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60.81</v>
      </c>
      <c r="H2724">
        <v>24.0816666666667</v>
      </c>
      <c r="I2724">
        <v>19.3166666666667</v>
      </c>
      <c r="J2724">
        <v>-2</v>
      </c>
      <c r="K2724">
        <v>2723</v>
      </c>
      <c r="L2724">
        <v>60.81</v>
      </c>
    </row>
    <row r="2725" spans="1:12">
      <c r="A2725" s="1">
        <v>41904.4583333267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</v>
      </c>
      <c r="H2725">
        <v>23.9833333333333</v>
      </c>
      <c r="I2725">
        <v>17.8083333333333</v>
      </c>
      <c r="J2725">
        <v>-2</v>
      </c>
      <c r="K2725">
        <v>2724</v>
      </c>
      <c r="L2725">
        <v>59.22</v>
      </c>
    </row>
    <row r="2726" spans="1:12">
      <c r="A2726" s="1">
        <v>41904.4999999934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131.636666666667</v>
      </c>
      <c r="H2726">
        <v>22.8433333333333</v>
      </c>
      <c r="I2726">
        <v>19.9230769230769</v>
      </c>
      <c r="J2726">
        <v>-2</v>
      </c>
      <c r="K2726">
        <v>2725</v>
      </c>
      <c r="L2726">
        <v>131.636666666667</v>
      </c>
    </row>
    <row r="2727" spans="1:12">
      <c r="A2727" s="1">
        <v>41904.5416666601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133.734482758621</v>
      </c>
      <c r="H2727">
        <v>23.6083333333333</v>
      </c>
      <c r="I2727">
        <v>18.4416666666667</v>
      </c>
      <c r="J2727">
        <v>-2</v>
      </c>
      <c r="K2727">
        <v>2726</v>
      </c>
      <c r="L2727">
        <v>133.734482758621</v>
      </c>
    </row>
    <row r="2728" spans="1:12">
      <c r="A2728" s="1">
        <v>41904.5833333267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</v>
      </c>
      <c r="H2728">
        <v>24.0466666666667</v>
      </c>
      <c r="I2728">
        <v>17.775</v>
      </c>
      <c r="J2728">
        <v>-2</v>
      </c>
      <c r="K2728">
        <v>2727</v>
      </c>
      <c r="L2728">
        <v>72.0633333333333</v>
      </c>
    </row>
    <row r="2729" spans="1:12">
      <c r="A2729" s="1">
        <v>41904.6249999934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</v>
      </c>
      <c r="H2729">
        <v>23.8933333333334</v>
      </c>
      <c r="I2729">
        <v>14.6833333333333</v>
      </c>
      <c r="J2729">
        <v>-2</v>
      </c>
      <c r="K2729">
        <v>2728</v>
      </c>
      <c r="L2729">
        <v>36.8233333333333</v>
      </c>
    </row>
    <row r="2730" spans="1:12">
      <c r="A2730" s="1">
        <v>41904.6666666601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24.4612903225807</v>
      </c>
      <c r="H2730">
        <v>23.005</v>
      </c>
      <c r="I2730">
        <v>17.775</v>
      </c>
      <c r="J2730">
        <v>-2</v>
      </c>
      <c r="K2730">
        <v>2729</v>
      </c>
      <c r="L2730">
        <v>24.4612903225807</v>
      </c>
    </row>
    <row r="2731" spans="1:12">
      <c r="A2731" s="1">
        <v>41904.7083333267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</v>
      </c>
      <c r="H2731">
        <v>22.84</v>
      </c>
      <c r="I2731">
        <v>17.775</v>
      </c>
      <c r="J2731">
        <v>-2</v>
      </c>
      <c r="K2731">
        <v>2730</v>
      </c>
      <c r="L2731">
        <v>3.91111111111111</v>
      </c>
    </row>
    <row r="2732" spans="1:12">
      <c r="A2732" s="1">
        <v>41904.7499999934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0.11</v>
      </c>
      <c r="H2732">
        <v>23.0466666666666</v>
      </c>
      <c r="I2732">
        <v>14.6833333333333</v>
      </c>
      <c r="J2732">
        <v>-2</v>
      </c>
      <c r="K2732">
        <v>2731</v>
      </c>
      <c r="L2732">
        <v>0.11</v>
      </c>
    </row>
    <row r="2733" spans="1:12">
      <c r="A2733" s="1">
        <v>41904.79166666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0.22</v>
      </c>
      <c r="H2733">
        <v>23.4366666666667</v>
      </c>
      <c r="I2733">
        <v>16.2583333333333</v>
      </c>
      <c r="J2733">
        <v>-2</v>
      </c>
      <c r="K2733">
        <v>2732</v>
      </c>
      <c r="L2733">
        <v>0.22</v>
      </c>
    </row>
    <row r="2734" spans="1:12">
      <c r="A2734" s="1">
        <v>41904.8333333267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</v>
      </c>
      <c r="H2734">
        <v>23.5716666666667</v>
      </c>
      <c r="I2734">
        <v>20.8916666666667</v>
      </c>
      <c r="J2734">
        <v>-2</v>
      </c>
      <c r="K2734">
        <v>2733</v>
      </c>
      <c r="L2734">
        <v>0.28695652173913</v>
      </c>
    </row>
    <row r="2735" spans="1:12">
      <c r="A2735" s="1">
        <v>41904.8749999934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</v>
      </c>
      <c r="H2735">
        <v>23.87</v>
      </c>
      <c r="I2735">
        <v>19.3916666666667</v>
      </c>
      <c r="J2735">
        <v>-2</v>
      </c>
      <c r="K2735">
        <v>2734</v>
      </c>
      <c r="L2735">
        <v>0.286206896551724</v>
      </c>
    </row>
    <row r="2736" spans="1:12">
      <c r="A2736" s="1">
        <v>41904.91666666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</v>
      </c>
      <c r="H2736">
        <v>23.9133333333333</v>
      </c>
      <c r="I2736">
        <v>0.808333333333333</v>
      </c>
      <c r="J2736">
        <v>-2</v>
      </c>
      <c r="K2736">
        <v>2735</v>
      </c>
      <c r="L2736">
        <v>0.448275862068965</v>
      </c>
    </row>
    <row r="2737" spans="1:12">
      <c r="A2737" s="1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</v>
      </c>
      <c r="H2737">
        <v>23.9183333333334</v>
      </c>
      <c r="I2737">
        <v>0.1</v>
      </c>
      <c r="J2737">
        <v>-2</v>
      </c>
      <c r="K2737">
        <v>2736</v>
      </c>
      <c r="L2737">
        <v>0.196428571428571</v>
      </c>
    </row>
    <row r="2738" spans="1:12">
      <c r="A2738" s="1">
        <v>41904.9999999934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0.206666666666667</v>
      </c>
      <c r="H2738">
        <v>23.6766666666667</v>
      </c>
      <c r="I2738">
        <v>0.108333333333333</v>
      </c>
      <c r="J2738">
        <v>-2</v>
      </c>
      <c r="K2738">
        <v>2737</v>
      </c>
      <c r="L2738">
        <v>0.206666666666667</v>
      </c>
    </row>
    <row r="2739" spans="1:12">
      <c r="A2739" s="1">
        <v>41905.04166666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0.486666666666667</v>
      </c>
      <c r="H2739">
        <v>23.7166666666666</v>
      </c>
      <c r="I2739">
        <v>0.1</v>
      </c>
      <c r="J2739">
        <v>-2</v>
      </c>
      <c r="K2739">
        <v>2738</v>
      </c>
      <c r="L2739">
        <v>0.486666666666667</v>
      </c>
    </row>
    <row r="2740" spans="1:12">
      <c r="A2740" s="1">
        <v>41905.0833333267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</v>
      </c>
      <c r="H2740">
        <v>23.965</v>
      </c>
      <c r="I2740">
        <v>0.1</v>
      </c>
      <c r="J2740">
        <v>-2</v>
      </c>
      <c r="K2740">
        <v>2739</v>
      </c>
      <c r="L2740">
        <v>0.525806451612903</v>
      </c>
    </row>
    <row r="2741" spans="1:12">
      <c r="A2741" s="1">
        <v>41905.1249999934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23.9883333333334</v>
      </c>
      <c r="I2741">
        <v>0.1</v>
      </c>
      <c r="J2741">
        <v>-2</v>
      </c>
      <c r="K2741">
        <v>2740</v>
      </c>
      <c r="L2741">
        <v>0.31</v>
      </c>
    </row>
    <row r="2742" spans="1:12">
      <c r="A2742" s="1">
        <v>41905.16666666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0.486666666666667</v>
      </c>
      <c r="H2742">
        <v>23.9</v>
      </c>
      <c r="I2742">
        <v>0.1</v>
      </c>
      <c r="J2742">
        <v>-2</v>
      </c>
      <c r="K2742">
        <v>2741</v>
      </c>
      <c r="L2742">
        <v>0.486666666666667</v>
      </c>
    </row>
    <row r="2743" spans="1:12">
      <c r="A2743" s="1">
        <v>41905.2083333267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0.94</v>
      </c>
      <c r="H2743">
        <v>24.2683333333334</v>
      </c>
      <c r="I2743">
        <v>0.1</v>
      </c>
      <c r="J2743">
        <v>-2</v>
      </c>
      <c r="K2743">
        <v>2742</v>
      </c>
      <c r="L2743">
        <v>0.94</v>
      </c>
    </row>
    <row r="2744" spans="1:12">
      <c r="A2744" s="1">
        <v>41905.2499999933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</v>
      </c>
      <c r="H2744">
        <v>25.1766666666667</v>
      </c>
      <c r="I2744">
        <v>0.1</v>
      </c>
      <c r="J2744">
        <v>-2</v>
      </c>
      <c r="K2744">
        <v>2743</v>
      </c>
      <c r="L2744">
        <v>7.11</v>
      </c>
    </row>
    <row r="2745" spans="1:12">
      <c r="A2745" s="1">
        <v>41905.29166666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</v>
      </c>
      <c r="H2745">
        <v>25.0616666666667</v>
      </c>
      <c r="I2745">
        <v>25.525</v>
      </c>
      <c r="J2745">
        <v>-2</v>
      </c>
      <c r="K2745">
        <v>2744</v>
      </c>
      <c r="L2745">
        <v>29.5533333333333</v>
      </c>
    </row>
    <row r="2746" spans="1:12">
      <c r="A2746" s="1">
        <v>41905.3333333267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69.4903225806452</v>
      </c>
      <c r="H2746">
        <v>24.4316666666667</v>
      </c>
      <c r="I2746">
        <v>19.3166666666667</v>
      </c>
      <c r="J2746">
        <v>-2</v>
      </c>
      <c r="K2746">
        <v>2745</v>
      </c>
      <c r="L2746">
        <v>69.4903225806452</v>
      </c>
    </row>
    <row r="2747" spans="1:12">
      <c r="A2747" s="1">
        <v>41905.3749999933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</v>
      </c>
      <c r="H2747">
        <v>24.015</v>
      </c>
      <c r="I2747">
        <v>19.1916666666667</v>
      </c>
      <c r="J2747">
        <v>-2</v>
      </c>
      <c r="K2747">
        <v>2746</v>
      </c>
      <c r="L2747">
        <v>95.3766666666666</v>
      </c>
    </row>
    <row r="2748" spans="1:12">
      <c r="A2748" s="1">
        <v>41905.41666666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24.0966666666667</v>
      </c>
      <c r="I2748">
        <v>20.8583333333333</v>
      </c>
      <c r="J2748">
        <v>-2</v>
      </c>
      <c r="K2748">
        <v>2747</v>
      </c>
      <c r="L2748">
        <v>104.78</v>
      </c>
    </row>
    <row r="2749" spans="1:12">
      <c r="A2749" s="1">
        <v>41905.4583333267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50.7225806451613</v>
      </c>
      <c r="H2749">
        <v>24.1083333333333</v>
      </c>
      <c r="I2749">
        <v>19.35</v>
      </c>
      <c r="J2749">
        <v>-2</v>
      </c>
      <c r="K2749">
        <v>2748</v>
      </c>
      <c r="L2749">
        <v>50.7225806451613</v>
      </c>
    </row>
    <row r="2750" spans="1:12">
      <c r="A2750" s="1">
        <v>41905.4999999933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</v>
      </c>
      <c r="H2750">
        <v>24.1616666666667</v>
      </c>
      <c r="I2750">
        <v>16.25</v>
      </c>
      <c r="J2750">
        <v>-2</v>
      </c>
      <c r="K2750">
        <v>2749</v>
      </c>
      <c r="L2750">
        <v>125.163333333333</v>
      </c>
    </row>
    <row r="2751" spans="1:12">
      <c r="A2751" s="1">
        <v>41905.54166666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</v>
      </c>
      <c r="H2751">
        <v>24.2916666666667</v>
      </c>
      <c r="I2751">
        <v>27.1333333333333</v>
      </c>
      <c r="J2751">
        <v>-2</v>
      </c>
      <c r="K2751">
        <v>2750</v>
      </c>
      <c r="L2751">
        <v>59.5469387755102</v>
      </c>
    </row>
    <row r="2752" spans="1:12">
      <c r="A2752" s="1">
        <v>41905.5833333267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</v>
      </c>
      <c r="H2752">
        <v>24.11</v>
      </c>
      <c r="I2752">
        <v>22.6083333333333</v>
      </c>
      <c r="J2752">
        <v>-2</v>
      </c>
      <c r="K2752">
        <v>2751</v>
      </c>
      <c r="L2752">
        <v>97.5133333333333</v>
      </c>
    </row>
    <row r="2753" spans="1:12">
      <c r="A2753" s="1">
        <v>41905.6249999933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99.8633333333334</v>
      </c>
      <c r="H2753">
        <v>23.955</v>
      </c>
      <c r="I2753">
        <v>24.2083333333333</v>
      </c>
      <c r="J2753">
        <v>-2</v>
      </c>
      <c r="K2753">
        <v>2752</v>
      </c>
      <c r="L2753">
        <v>99.8633333333334</v>
      </c>
    </row>
    <row r="2754" spans="1:12">
      <c r="A2754" s="1">
        <v>41905.66666666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</v>
      </c>
      <c r="H2754">
        <v>23.8666666666666</v>
      </c>
      <c r="I2754">
        <v>25.825</v>
      </c>
      <c r="J2754">
        <v>-2</v>
      </c>
      <c r="K2754">
        <v>2753</v>
      </c>
      <c r="L2754">
        <v>50.68</v>
      </c>
    </row>
    <row r="2755" spans="1:12">
      <c r="A2755" s="1">
        <v>41905.7083333267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</v>
      </c>
      <c r="H2755">
        <v>23.8016666666666</v>
      </c>
      <c r="I2755">
        <v>25.8333333333333</v>
      </c>
      <c r="J2755">
        <v>-2</v>
      </c>
      <c r="K2755">
        <v>2754</v>
      </c>
      <c r="L2755">
        <v>2.74333333333333</v>
      </c>
    </row>
    <row r="2756" spans="1:12">
      <c r="A2756" s="1">
        <v>41905.7499999933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</v>
      </c>
      <c r="I2756">
        <v>19.5416666666667</v>
      </c>
      <c r="J2756">
        <v>-2</v>
      </c>
      <c r="K2756">
        <v>2755</v>
      </c>
      <c r="L2756">
        <v>0.84</v>
      </c>
    </row>
    <row r="2757" spans="1:12">
      <c r="A2757" s="1">
        <v>41905.79166666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s">
        <v>241</v>
      </c>
      <c r="H2757">
        <v>23.8183333333333</v>
      </c>
      <c r="I2757">
        <v>24.275</v>
      </c>
      <c r="J2757">
        <v>-2</v>
      </c>
      <c r="K2757">
        <v>2756</v>
      </c>
      <c r="L2757">
        <v>0.660020608382677</v>
      </c>
    </row>
    <row r="2758" spans="1:12">
      <c r="A2758" s="1">
        <v>41905.8333333266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</v>
      </c>
      <c r="H2758">
        <v>23.7683333333333</v>
      </c>
      <c r="I2758">
        <v>22.7</v>
      </c>
      <c r="J2758">
        <v>-2</v>
      </c>
      <c r="K2758">
        <v>2757</v>
      </c>
      <c r="L2758">
        <v>0.46</v>
      </c>
    </row>
    <row r="2759" spans="1:12">
      <c r="A2759" s="1">
        <v>41905.8749999933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</v>
      </c>
      <c r="H2759">
        <v>23.535</v>
      </c>
      <c r="I2759">
        <v>21.1</v>
      </c>
      <c r="J2759">
        <v>-2</v>
      </c>
      <c r="K2759">
        <v>2758</v>
      </c>
      <c r="L2759">
        <v>0.383333333333333</v>
      </c>
    </row>
    <row r="2760" spans="1:12">
      <c r="A2760" s="1">
        <v>41905.91666666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</v>
      </c>
      <c r="H2760">
        <v>23.2666666666667</v>
      </c>
      <c r="I2760">
        <v>0.8</v>
      </c>
      <c r="J2760">
        <v>-2</v>
      </c>
      <c r="K2760">
        <v>2759</v>
      </c>
      <c r="L2760">
        <v>0.411111111111111</v>
      </c>
    </row>
    <row r="2761" spans="1:12">
      <c r="A2761" s="1">
        <v>41905.9583333266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0.593333333333334</v>
      </c>
      <c r="H2761">
        <v>23.06</v>
      </c>
      <c r="I2761">
        <v>0.1</v>
      </c>
      <c r="J2761">
        <v>-2</v>
      </c>
      <c r="K2761">
        <v>2760</v>
      </c>
      <c r="L2761">
        <v>0.593333333333334</v>
      </c>
    </row>
    <row r="2762" spans="1:12">
      <c r="A2762" s="1">
        <v>41905.9999999933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</v>
      </c>
      <c r="H2762">
        <v>22.9933333333333</v>
      </c>
      <c r="I2762">
        <v>0.1</v>
      </c>
      <c r="J2762">
        <v>-2</v>
      </c>
      <c r="K2762">
        <v>2761</v>
      </c>
      <c r="L2762">
        <v>0.175</v>
      </c>
    </row>
    <row r="2763" spans="1:12">
      <c r="A2763" s="1">
        <v>41906.04166666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0.1</v>
      </c>
      <c r="H2763">
        <v>22.9583333333333</v>
      </c>
      <c r="I2763">
        <v>0.1</v>
      </c>
      <c r="J2763">
        <v>-2</v>
      </c>
      <c r="K2763">
        <v>2762</v>
      </c>
      <c r="L2763">
        <v>0.1</v>
      </c>
    </row>
    <row r="2764" spans="1:12">
      <c r="A2764" s="1">
        <v>41906.0833333266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</v>
      </c>
      <c r="H2764">
        <v>22.6033333333333</v>
      </c>
      <c r="I2764">
        <v>0.1</v>
      </c>
      <c r="J2764">
        <v>-2</v>
      </c>
      <c r="K2764">
        <v>2763</v>
      </c>
      <c r="L2764">
        <v>0.1</v>
      </c>
    </row>
    <row r="2765" spans="1:12">
      <c r="A2765" s="1">
        <v>41906.1249999933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s">
        <v>241</v>
      </c>
      <c r="H2765">
        <v>22.585</v>
      </c>
      <c r="I2765">
        <v>0.1</v>
      </c>
      <c r="J2765">
        <v>-2</v>
      </c>
      <c r="K2765">
        <v>2764</v>
      </c>
      <c r="L2765">
        <v>0.357045018207173</v>
      </c>
    </row>
    <row r="2766" spans="1:12">
      <c r="A2766" s="1">
        <v>41906.16666666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</v>
      </c>
      <c r="I2766">
        <v>0.1</v>
      </c>
      <c r="J2766">
        <v>-2</v>
      </c>
      <c r="K2766">
        <v>2765</v>
      </c>
      <c r="L2766">
        <v>0.1</v>
      </c>
    </row>
    <row r="2767" spans="1:12">
      <c r="A2767" s="1">
        <v>41906.2083333266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</v>
      </c>
      <c r="H2767">
        <v>22.6233333333333</v>
      </c>
      <c r="I2767">
        <v>0.1</v>
      </c>
      <c r="J2767">
        <v>-2</v>
      </c>
      <c r="K2767">
        <v>2766</v>
      </c>
      <c r="L2767">
        <v>1.31153846153846</v>
      </c>
    </row>
    <row r="2768" spans="1:12">
      <c r="A2768" s="1">
        <v>41906.2499999933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</v>
      </c>
      <c r="H2768">
        <v>22.8216666666667</v>
      </c>
      <c r="I2768">
        <v>0.1</v>
      </c>
      <c r="J2768">
        <v>-2</v>
      </c>
      <c r="K2768">
        <v>2767</v>
      </c>
      <c r="L2768">
        <v>29.0733333333333</v>
      </c>
    </row>
    <row r="2769" spans="1:12">
      <c r="A2769" s="1">
        <v>41906.29166666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</v>
      </c>
      <c r="H2769">
        <v>22.57</v>
      </c>
      <c r="I2769">
        <v>27.325</v>
      </c>
      <c r="J2769">
        <v>-2</v>
      </c>
      <c r="K2769">
        <v>2768</v>
      </c>
      <c r="L2769">
        <v>56.3533333333333</v>
      </c>
    </row>
    <row r="2770" spans="1:12">
      <c r="A2770" s="1">
        <v>41906.3333333266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98.87</v>
      </c>
      <c r="H2770">
        <v>23.2916666666667</v>
      </c>
      <c r="I2770">
        <v>20.8916666666667</v>
      </c>
      <c r="J2770">
        <v>-2</v>
      </c>
      <c r="K2770">
        <v>2769</v>
      </c>
      <c r="L2770">
        <v>98.87</v>
      </c>
    </row>
    <row r="2771" spans="1:12">
      <c r="A2771" s="1">
        <v>41906.3749999933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</v>
      </c>
      <c r="H2771">
        <v>23.46</v>
      </c>
      <c r="I2771">
        <v>20.9083333333333</v>
      </c>
      <c r="J2771">
        <v>-2</v>
      </c>
      <c r="K2771">
        <v>2770</v>
      </c>
      <c r="L2771">
        <v>96.0633333333333</v>
      </c>
    </row>
    <row r="2772" spans="1:12">
      <c r="A2772" s="1">
        <v>41906.4166666599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</v>
      </c>
      <c r="H2772">
        <v>24.2966666666667</v>
      </c>
      <c r="I2772">
        <v>19.4</v>
      </c>
      <c r="J2772">
        <v>-2</v>
      </c>
      <c r="K2772">
        <v>2771</v>
      </c>
      <c r="L2772">
        <v>218.714893617021</v>
      </c>
    </row>
    <row r="2773" spans="1:12">
      <c r="A2773" s="1">
        <v>41906.4583333266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218.266666666667</v>
      </c>
      <c r="H2773">
        <v>24.5233333333333</v>
      </c>
      <c r="I2773">
        <v>21.0333333333333</v>
      </c>
      <c r="J2773">
        <v>-2</v>
      </c>
      <c r="K2773">
        <v>2772</v>
      </c>
      <c r="L2773">
        <v>218.266666666667</v>
      </c>
    </row>
    <row r="2774" spans="1:12">
      <c r="A2774" s="1">
        <v>41906.4999999933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266.788235294118</v>
      </c>
      <c r="H2774">
        <v>24.5583333333333</v>
      </c>
      <c r="I2774">
        <v>19.4166666666667</v>
      </c>
      <c r="J2774">
        <v>-2</v>
      </c>
      <c r="K2774">
        <v>2773</v>
      </c>
      <c r="L2774">
        <v>266.788235294118</v>
      </c>
    </row>
    <row r="2775" spans="1:12">
      <c r="A2775" s="1">
        <v>41906.5416666599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290.926666666667</v>
      </c>
      <c r="H2775">
        <v>25.7816666666667</v>
      </c>
      <c r="I2775">
        <v>22.5916666666667</v>
      </c>
      <c r="J2775">
        <v>-2</v>
      </c>
      <c r="K2775">
        <v>2774</v>
      </c>
      <c r="L2775">
        <v>290.926666666667</v>
      </c>
    </row>
    <row r="2776" spans="1:12">
      <c r="A2776" s="1">
        <v>41906.5833333266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</v>
      </c>
      <c r="I2776">
        <v>17.8833333333333</v>
      </c>
      <c r="J2776">
        <v>-2</v>
      </c>
      <c r="K2776">
        <v>2775</v>
      </c>
      <c r="L2776">
        <v>534.74</v>
      </c>
    </row>
    <row r="2777" spans="1:12">
      <c r="A2777" s="1">
        <v>41906.6249999933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26.495</v>
      </c>
      <c r="I2777">
        <v>20.9916666666667</v>
      </c>
      <c r="J2777">
        <v>-2</v>
      </c>
      <c r="K2777">
        <v>2776</v>
      </c>
      <c r="L2777">
        <v>114.06</v>
      </c>
    </row>
    <row r="2778" spans="1:12">
      <c r="A2778" s="1">
        <v>41906.6666666599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</v>
      </c>
      <c r="H2778">
        <v>25.905</v>
      </c>
      <c r="I2778">
        <v>21.5</v>
      </c>
      <c r="J2778">
        <v>-2</v>
      </c>
      <c r="K2778">
        <v>2777</v>
      </c>
      <c r="L2778">
        <v>80.5333333333333</v>
      </c>
    </row>
    <row r="2779" spans="1:12">
      <c r="A2779" s="1">
        <v>41906.7083333266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</v>
      </c>
      <c r="H2779">
        <v>24.7722222222222</v>
      </c>
      <c r="I2779">
        <v>16.3583333333333</v>
      </c>
      <c r="J2779">
        <v>-2</v>
      </c>
      <c r="K2779">
        <v>2778</v>
      </c>
      <c r="L2779">
        <v>21.225</v>
      </c>
    </row>
    <row r="2780" spans="1:12">
      <c r="A2780" s="1">
        <v>41906.7499999933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s">
        <v>241</v>
      </c>
      <c r="H2780">
        <v>23.6083333333333</v>
      </c>
      <c r="I2780">
        <v>17.9</v>
      </c>
      <c r="J2780">
        <v>-2</v>
      </c>
      <c r="K2780">
        <v>2779</v>
      </c>
      <c r="L2780">
        <v>9.45190831709597</v>
      </c>
    </row>
    <row r="2781" spans="1:12">
      <c r="A2781" s="1">
        <v>41906.7916666599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s">
        <v>241</v>
      </c>
      <c r="H2781">
        <v>22.8033333333333</v>
      </c>
      <c r="I2781">
        <v>17.9333333333333</v>
      </c>
      <c r="J2781">
        <v>-2</v>
      </c>
      <c r="K2781">
        <v>2780</v>
      </c>
      <c r="L2781">
        <v>0.660020608382677</v>
      </c>
    </row>
    <row r="2782" spans="1:12">
      <c r="A2782" s="1">
        <v>41906.8333333266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s">
        <v>241</v>
      </c>
      <c r="H2782">
        <v>21.9933333333333</v>
      </c>
      <c r="I2782">
        <v>14.8083333333333</v>
      </c>
      <c r="J2782">
        <v>-2</v>
      </c>
      <c r="K2782">
        <v>2781</v>
      </c>
      <c r="L2782">
        <v>0.538337314859054</v>
      </c>
    </row>
    <row r="2783" spans="1:12">
      <c r="A2783" s="1">
        <v>41906.8749999933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s">
        <v>241</v>
      </c>
      <c r="H2783">
        <v>20.825</v>
      </c>
      <c r="I2783">
        <v>16.375</v>
      </c>
      <c r="J2783">
        <v>-2</v>
      </c>
      <c r="K2783">
        <v>2782</v>
      </c>
      <c r="L2783">
        <v>0.549610016420361</v>
      </c>
    </row>
    <row r="2784" spans="1:12">
      <c r="A2784" s="1">
        <v>41906.9166666599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s">
        <v>241</v>
      </c>
      <c r="H2784">
        <v>20.7133333333334</v>
      </c>
      <c r="I2784">
        <v>0.8</v>
      </c>
      <c r="J2784">
        <v>-2</v>
      </c>
      <c r="K2784">
        <v>2783</v>
      </c>
      <c r="L2784">
        <v>0.594273261859469</v>
      </c>
    </row>
    <row r="2785" spans="1:12">
      <c r="A2785" s="1">
        <v>41906.9583333266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s">
        <v>241</v>
      </c>
      <c r="H2785">
        <v>20.28</v>
      </c>
      <c r="I2785">
        <v>0.1</v>
      </c>
      <c r="J2785">
        <v>-2</v>
      </c>
      <c r="K2785">
        <v>2784</v>
      </c>
      <c r="L2785">
        <v>0.424779055099252</v>
      </c>
    </row>
    <row r="2786" spans="1:12">
      <c r="A2786" s="1">
        <v>41906.9999999932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s">
        <v>241</v>
      </c>
      <c r="H2786">
        <v>19.9383333333333</v>
      </c>
      <c r="I2786">
        <v>0.1</v>
      </c>
      <c r="J2786">
        <v>-2</v>
      </c>
      <c r="K2786">
        <v>2785</v>
      </c>
      <c r="L2786">
        <v>0.349460884624169</v>
      </c>
    </row>
    <row r="2787" spans="1:12">
      <c r="A2787" s="1">
        <v>41907.0416666599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s">
        <v>241</v>
      </c>
      <c r="H2787">
        <v>20.0483333333333</v>
      </c>
      <c r="I2787">
        <v>0.1</v>
      </c>
      <c r="J2787">
        <v>0</v>
      </c>
      <c r="K2787">
        <v>2786</v>
      </c>
      <c r="L2787">
        <v>0.386152044240861</v>
      </c>
    </row>
    <row r="2788" spans="1:12">
      <c r="A2788" s="1">
        <v>41907.0833333266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s">
        <v>241</v>
      </c>
      <c r="H2788">
        <v>19.4416666666667</v>
      </c>
      <c r="I2788">
        <v>0.1</v>
      </c>
      <c r="J2788">
        <v>0</v>
      </c>
      <c r="K2788">
        <v>2787</v>
      </c>
      <c r="L2788">
        <v>0.360825464179156</v>
      </c>
    </row>
    <row r="2789" spans="1:12">
      <c r="A2789" s="1">
        <v>41907.1249999932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s">
        <v>241</v>
      </c>
      <c r="H2789">
        <v>19.2933333333333</v>
      </c>
      <c r="I2789">
        <v>0.1</v>
      </c>
      <c r="J2789">
        <v>0</v>
      </c>
      <c r="K2789">
        <v>2788</v>
      </c>
      <c r="L2789">
        <v>0.357045018207173</v>
      </c>
    </row>
    <row r="2790" spans="1:12">
      <c r="A2790" s="1">
        <v>41907.1666666599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s">
        <v>241</v>
      </c>
      <c r="H2790">
        <v>19.3666666666667</v>
      </c>
      <c r="I2790">
        <v>0.108333333333333</v>
      </c>
      <c r="J2790">
        <v>0</v>
      </c>
      <c r="K2790">
        <v>2789</v>
      </c>
      <c r="L2790">
        <v>1.02446706828525</v>
      </c>
    </row>
    <row r="2791" spans="1:12">
      <c r="A2791" s="1">
        <v>41907.2083333266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8.62</v>
      </c>
      <c r="H2791">
        <v>19.6133333333333</v>
      </c>
      <c r="I2791">
        <v>0.1</v>
      </c>
      <c r="J2791">
        <v>0</v>
      </c>
      <c r="K2791">
        <v>2790</v>
      </c>
      <c r="L2791">
        <v>8.62</v>
      </c>
    </row>
    <row r="2792" spans="1:12">
      <c r="A2792" s="1">
        <v>41907.2499999932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20.4916666666667</v>
      </c>
      <c r="I2792">
        <v>0.1</v>
      </c>
      <c r="J2792">
        <v>0</v>
      </c>
      <c r="K2792">
        <v>2791</v>
      </c>
      <c r="L2792">
        <v>59.1</v>
      </c>
    </row>
    <row r="2793" spans="1:12">
      <c r="A2793" s="1">
        <v>41907.2916666599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</v>
      </c>
      <c r="I2793">
        <v>22.4083333333333</v>
      </c>
      <c r="J2793">
        <v>0</v>
      </c>
      <c r="K2793">
        <v>2792</v>
      </c>
      <c r="L2793">
        <v>256.14</v>
      </c>
    </row>
    <row r="2794" spans="1:12">
      <c r="A2794" s="1">
        <v>41907.3333333266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508.8</v>
      </c>
      <c r="H2794">
        <v>24.34</v>
      </c>
      <c r="I2794">
        <v>22.3166666666667</v>
      </c>
      <c r="J2794">
        <v>0</v>
      </c>
      <c r="K2794">
        <v>2793</v>
      </c>
      <c r="L2794">
        <v>508.8</v>
      </c>
    </row>
    <row r="2795" spans="1:12">
      <c r="A2795" s="1">
        <v>41907.3749999932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</v>
      </c>
      <c r="H2795">
        <v>25.95</v>
      </c>
      <c r="I2795">
        <v>19.3916666666667</v>
      </c>
      <c r="J2795">
        <v>0</v>
      </c>
      <c r="K2795">
        <v>2794</v>
      </c>
      <c r="L2795">
        <v>707.71</v>
      </c>
    </row>
    <row r="2796" spans="1:12">
      <c r="A2796" s="1">
        <v>41907.4166666599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</v>
      </c>
      <c r="H2796">
        <v>27.46</v>
      </c>
      <c r="I2796">
        <v>17.8166666666667</v>
      </c>
      <c r="J2796">
        <v>0</v>
      </c>
      <c r="K2796">
        <v>2795</v>
      </c>
      <c r="L2796">
        <v>816.25</v>
      </c>
    </row>
    <row r="2797" spans="1:12">
      <c r="A2797" s="1">
        <v>41907.4583333266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27.6416666666667</v>
      </c>
      <c r="I2797">
        <v>20.9416666666667</v>
      </c>
      <c r="J2797">
        <v>0</v>
      </c>
      <c r="K2797">
        <v>2796</v>
      </c>
      <c r="L2797">
        <v>867.57</v>
      </c>
    </row>
    <row r="2798" spans="1:12">
      <c r="A2798" s="1">
        <v>41907.4999999932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</v>
      </c>
      <c r="H2798">
        <v>27.8133333333333</v>
      </c>
      <c r="I2798">
        <v>19.4416666666667</v>
      </c>
      <c r="J2798">
        <v>0</v>
      </c>
      <c r="K2798">
        <v>2797</v>
      </c>
      <c r="L2798">
        <v>813.29</v>
      </c>
    </row>
    <row r="2799" spans="1:12">
      <c r="A2799" s="1">
        <v>41907.5416666599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</v>
      </c>
      <c r="H2799">
        <v>28.29</v>
      </c>
      <c r="I2799">
        <v>22.5416666666667</v>
      </c>
      <c r="J2799">
        <v>0</v>
      </c>
      <c r="K2799">
        <v>2798</v>
      </c>
      <c r="L2799">
        <v>701.62</v>
      </c>
    </row>
    <row r="2800" spans="1:12">
      <c r="A2800" s="1">
        <v>41907.5833333265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</v>
      </c>
      <c r="H2800">
        <v>28.9133333333333</v>
      </c>
      <c r="I2800">
        <v>20.9583333333333</v>
      </c>
      <c r="J2800">
        <v>0</v>
      </c>
      <c r="K2800">
        <v>2799</v>
      </c>
      <c r="L2800">
        <v>375.22</v>
      </c>
    </row>
    <row r="2801" spans="1:12">
      <c r="A2801" s="1">
        <v>41907.6249999932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</v>
      </c>
      <c r="H2801">
        <v>28.5066666666667</v>
      </c>
      <c r="I2801">
        <v>19.4666666666667</v>
      </c>
      <c r="J2801">
        <v>0</v>
      </c>
      <c r="K2801">
        <v>2800</v>
      </c>
      <c r="L2801">
        <v>295.29</v>
      </c>
    </row>
    <row r="2802" spans="1:12">
      <c r="A2802" s="1">
        <v>41907.6666666599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27.0016666666667</v>
      </c>
      <c r="I2802">
        <v>22.5583333333333</v>
      </c>
      <c r="J2802">
        <v>0</v>
      </c>
      <c r="K2802">
        <v>2801</v>
      </c>
      <c r="L2802">
        <v>79.97</v>
      </c>
    </row>
    <row r="2803" spans="1:12">
      <c r="A2803" s="1">
        <v>41907.7083333265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</v>
      </c>
      <c r="H2803">
        <v>25.5383333333333</v>
      </c>
      <c r="I2803">
        <v>17.9833333333333</v>
      </c>
      <c r="J2803">
        <v>0</v>
      </c>
      <c r="K2803">
        <v>2802</v>
      </c>
      <c r="L2803">
        <v>9.7</v>
      </c>
    </row>
    <row r="2804" spans="1:12">
      <c r="A2804" s="1">
        <v>41907.7499999932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s">
        <v>241</v>
      </c>
      <c r="H2804">
        <v>24.5316666666667</v>
      </c>
      <c r="I2804">
        <v>16.375</v>
      </c>
      <c r="J2804">
        <v>0</v>
      </c>
      <c r="K2804">
        <v>2803</v>
      </c>
      <c r="L2804">
        <v>9.45190831709597</v>
      </c>
    </row>
    <row r="2805" spans="1:12">
      <c r="A2805" s="1">
        <v>41907.7916666599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s">
        <v>241</v>
      </c>
      <c r="H2805">
        <v>24.135</v>
      </c>
      <c r="I2805">
        <v>17.9166666666667</v>
      </c>
      <c r="J2805">
        <v>0</v>
      </c>
      <c r="K2805">
        <v>2804</v>
      </c>
      <c r="L2805">
        <v>0.660020608382677</v>
      </c>
    </row>
    <row r="2806" spans="1:12">
      <c r="A2806" s="1">
        <v>41907.8333333265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s">
        <v>241</v>
      </c>
      <c r="H2806">
        <v>23.75</v>
      </c>
      <c r="I2806">
        <v>17.85</v>
      </c>
      <c r="J2806">
        <v>0</v>
      </c>
      <c r="K2806">
        <v>2805</v>
      </c>
      <c r="L2806">
        <v>0.538337314859054</v>
      </c>
    </row>
    <row r="2807" spans="1:12">
      <c r="A2807" s="1">
        <v>41907.8749999932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s">
        <v>241</v>
      </c>
      <c r="H2807">
        <v>23.4016666666667</v>
      </c>
      <c r="I2807">
        <v>17.9</v>
      </c>
      <c r="J2807">
        <v>0</v>
      </c>
      <c r="K2807">
        <v>2806</v>
      </c>
      <c r="L2807">
        <v>0.549610016420361</v>
      </c>
    </row>
    <row r="2808" spans="1:12">
      <c r="A2808" s="1">
        <v>41907.9166666599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s">
        <v>241</v>
      </c>
      <c r="H2808">
        <v>22.82</v>
      </c>
      <c r="I2808">
        <v>0.8</v>
      </c>
      <c r="J2808">
        <v>0</v>
      </c>
      <c r="K2808">
        <v>2807</v>
      </c>
      <c r="L2808">
        <v>0.594273261859469</v>
      </c>
    </row>
    <row r="2809" spans="1:12">
      <c r="A2809" s="1">
        <v>41907.9583333265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s">
        <v>241</v>
      </c>
      <c r="H2809">
        <v>22.41</v>
      </c>
      <c r="I2809">
        <v>0.1</v>
      </c>
      <c r="J2809">
        <v>0</v>
      </c>
      <c r="K2809">
        <v>2808</v>
      </c>
      <c r="L2809">
        <v>0.424779055099252</v>
      </c>
    </row>
    <row r="2810" spans="1:12">
      <c r="A2810" s="1">
        <v>41907.9999999932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s">
        <v>241</v>
      </c>
      <c r="H2810">
        <v>21.8583333333333</v>
      </c>
      <c r="I2810">
        <v>0.1</v>
      </c>
      <c r="J2810">
        <v>0</v>
      </c>
      <c r="K2810">
        <v>2809</v>
      </c>
      <c r="L2810">
        <v>0.349460884624169</v>
      </c>
    </row>
    <row r="2811" spans="1:12">
      <c r="A2811" s="1">
        <v>41908.0416666599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s">
        <v>241</v>
      </c>
      <c r="H2811">
        <v>21.7266666666667</v>
      </c>
      <c r="I2811">
        <v>0.1</v>
      </c>
      <c r="J2811">
        <v>0</v>
      </c>
      <c r="K2811">
        <v>2810</v>
      </c>
      <c r="L2811">
        <v>0.386152044240861</v>
      </c>
    </row>
    <row r="2812" spans="1:12">
      <c r="A2812" s="1">
        <v>41908.0833333265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s">
        <v>241</v>
      </c>
      <c r="H2812">
        <v>21.3683333333333</v>
      </c>
      <c r="I2812">
        <v>0.1</v>
      </c>
      <c r="J2812">
        <v>0</v>
      </c>
      <c r="K2812">
        <v>2811</v>
      </c>
      <c r="L2812">
        <v>0.360825464179156</v>
      </c>
    </row>
    <row r="2813" spans="1:12">
      <c r="A2813" s="1">
        <v>41908.1249999932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s">
        <v>241</v>
      </c>
      <c r="H2813">
        <v>21.2833333333333</v>
      </c>
      <c r="I2813">
        <v>0.1</v>
      </c>
      <c r="J2813">
        <v>0</v>
      </c>
      <c r="K2813">
        <v>2812</v>
      </c>
      <c r="L2813">
        <v>0.357045018207173</v>
      </c>
    </row>
    <row r="2814" spans="1:12">
      <c r="A2814" s="1">
        <v>41908.1666666598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s">
        <v>241</v>
      </c>
      <c r="H2814">
        <v>21.7533333333333</v>
      </c>
      <c r="I2814">
        <v>0.116666666666667</v>
      </c>
      <c r="J2814">
        <v>0</v>
      </c>
      <c r="K2814">
        <v>2813</v>
      </c>
      <c r="L2814">
        <v>1.02446706828525</v>
      </c>
    </row>
    <row r="2815" spans="1:12">
      <c r="A2815" s="1">
        <v>41908.2083333265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10.0166666666667</v>
      </c>
      <c r="H2815">
        <v>21.3766666666667</v>
      </c>
      <c r="I2815">
        <v>0.1</v>
      </c>
      <c r="J2815">
        <v>0</v>
      </c>
      <c r="K2815">
        <v>2814</v>
      </c>
      <c r="L2815">
        <v>10.0166666666667</v>
      </c>
    </row>
    <row r="2816" spans="1:12">
      <c r="A2816" s="1">
        <v>41908.2499999932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</v>
      </c>
      <c r="H2816">
        <v>22.29</v>
      </c>
      <c r="I2816">
        <v>0.1</v>
      </c>
      <c r="J2816">
        <v>0</v>
      </c>
      <c r="K2816">
        <v>2815</v>
      </c>
      <c r="L2816">
        <v>62.8333333333333</v>
      </c>
    </row>
    <row r="2817" spans="1:12">
      <c r="A2817" s="1">
        <v>41908.2916666598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</v>
      </c>
      <c r="H2817">
        <v>23.7983333333333</v>
      </c>
      <c r="I2817">
        <v>24.05</v>
      </c>
      <c r="J2817">
        <v>0</v>
      </c>
      <c r="K2817">
        <v>2816</v>
      </c>
      <c r="L2817">
        <v>216.55</v>
      </c>
    </row>
    <row r="2818" spans="1:12">
      <c r="A2818" s="1">
        <v>41908.3333333265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</v>
      </c>
      <c r="H2818">
        <v>25.24</v>
      </c>
      <c r="I2818">
        <v>20.9083333333333</v>
      </c>
      <c r="J2818">
        <v>0</v>
      </c>
      <c r="K2818">
        <v>2817</v>
      </c>
      <c r="L2818">
        <v>408.805</v>
      </c>
    </row>
    <row r="2819" spans="1:12">
      <c r="A2819" s="1">
        <v>41908.3749999932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</v>
      </c>
      <c r="I2819">
        <v>20.925</v>
      </c>
      <c r="J2819">
        <v>0</v>
      </c>
      <c r="K2819">
        <v>2818</v>
      </c>
      <c r="L2819">
        <v>505.9</v>
      </c>
    </row>
    <row r="2820" spans="1:12">
      <c r="A2820" s="1">
        <v>41908.4166666598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462.986666666667</v>
      </c>
      <c r="H2820">
        <v>27.3066666666667</v>
      </c>
      <c r="I2820">
        <v>21.4076923076923</v>
      </c>
      <c r="J2820">
        <v>0</v>
      </c>
      <c r="K2820">
        <v>2819</v>
      </c>
      <c r="L2820">
        <v>462.986666666667</v>
      </c>
    </row>
    <row r="2821" spans="1:12">
      <c r="A2821" s="1">
        <v>41908.4583333265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27.6116666666667</v>
      </c>
      <c r="I2821">
        <v>17.8083333333333</v>
      </c>
      <c r="J2821">
        <v>0</v>
      </c>
      <c r="K2821">
        <v>2820</v>
      </c>
      <c r="L2821">
        <v>562</v>
      </c>
    </row>
    <row r="2822" spans="1:12">
      <c r="A2822" s="1">
        <v>41908.4999999932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28.2766666666667</v>
      </c>
      <c r="I2822">
        <v>17.8166666666667</v>
      </c>
      <c r="J2822">
        <v>0</v>
      </c>
      <c r="K2822">
        <v>2821</v>
      </c>
      <c r="L2822">
        <v>469.26</v>
      </c>
    </row>
    <row r="2823" spans="1:12">
      <c r="A2823" s="1">
        <v>41908.5416666598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</v>
      </c>
      <c r="H2823">
        <v>28.0133333333333</v>
      </c>
      <c r="I2823">
        <v>20.925</v>
      </c>
      <c r="J2823">
        <v>0</v>
      </c>
      <c r="K2823">
        <v>2822</v>
      </c>
      <c r="L2823">
        <v>631.19375</v>
      </c>
    </row>
    <row r="2824" spans="1:12">
      <c r="A2824" s="1">
        <v>41908.5833333265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</v>
      </c>
      <c r="H2824">
        <v>27.4933333333333</v>
      </c>
      <c r="I2824">
        <v>20.9333333333333</v>
      </c>
      <c r="J2824">
        <v>0</v>
      </c>
      <c r="K2824">
        <v>2823</v>
      </c>
      <c r="L2824">
        <v>402.5</v>
      </c>
    </row>
    <row r="2825" spans="1:12">
      <c r="A2825" s="1">
        <v>41908.6249999932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</v>
      </c>
      <c r="I2825">
        <v>17.8583333333333</v>
      </c>
      <c r="J2825">
        <v>0</v>
      </c>
      <c r="K2825">
        <v>2824</v>
      </c>
      <c r="L2825">
        <v>138.16</v>
      </c>
    </row>
    <row r="2826" spans="1:12">
      <c r="A2826" s="1">
        <v>41908.6666666598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</v>
      </c>
      <c r="H2826">
        <v>26.22</v>
      </c>
      <c r="I2826">
        <v>20.9916666666667</v>
      </c>
      <c r="J2826">
        <v>0</v>
      </c>
      <c r="K2826">
        <v>2825</v>
      </c>
      <c r="L2826">
        <v>53.1954545454545</v>
      </c>
    </row>
    <row r="2827" spans="1:12">
      <c r="A2827" s="1">
        <v>41908.7083333265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24.86</v>
      </c>
      <c r="I2827">
        <v>19.3916666666667</v>
      </c>
      <c r="J2827">
        <v>0</v>
      </c>
      <c r="K2827">
        <v>2826</v>
      </c>
      <c r="L2827">
        <v>15.92</v>
      </c>
    </row>
    <row r="2828" spans="1:12">
      <c r="A2828" s="1">
        <v>41908.7499999931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s">
        <v>241</v>
      </c>
      <c r="H2828">
        <v>24.0166666666667</v>
      </c>
      <c r="I2828">
        <v>16.2833333333333</v>
      </c>
      <c r="J2828">
        <v>0</v>
      </c>
      <c r="K2828">
        <v>2827</v>
      </c>
      <c r="L2828">
        <v>9.45190831709597</v>
      </c>
    </row>
    <row r="2829" spans="1:12">
      <c r="A2829" s="1">
        <v>41908.7916666598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s">
        <v>241</v>
      </c>
      <c r="H2829">
        <v>23.58</v>
      </c>
      <c r="I2829">
        <v>17.85</v>
      </c>
      <c r="J2829">
        <v>0</v>
      </c>
      <c r="K2829">
        <v>2828</v>
      </c>
      <c r="L2829">
        <v>0.660020608382677</v>
      </c>
    </row>
    <row r="2830" spans="1:12">
      <c r="A2830" s="1">
        <v>41908.8333333265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s">
        <v>241</v>
      </c>
      <c r="H2830">
        <v>23.3366666666666</v>
      </c>
      <c r="I2830">
        <v>19.425</v>
      </c>
      <c r="J2830">
        <v>0</v>
      </c>
      <c r="K2830">
        <v>2829</v>
      </c>
      <c r="L2830">
        <v>0.538337314859054</v>
      </c>
    </row>
    <row r="2831" spans="1:12">
      <c r="A2831" s="1">
        <v>41908.8749999931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s">
        <v>241</v>
      </c>
      <c r="H2831">
        <v>23.0333333333333</v>
      </c>
      <c r="I2831">
        <v>16.2</v>
      </c>
      <c r="J2831">
        <v>0</v>
      </c>
      <c r="K2831">
        <v>2830</v>
      </c>
      <c r="L2831">
        <v>0.549610016420361</v>
      </c>
    </row>
    <row r="2832" spans="1:12">
      <c r="A2832" s="1">
        <v>41908.9166666598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s">
        <v>241</v>
      </c>
      <c r="H2832">
        <v>22.955</v>
      </c>
      <c r="I2832">
        <v>0.8</v>
      </c>
      <c r="J2832">
        <v>0</v>
      </c>
      <c r="K2832">
        <v>2831</v>
      </c>
      <c r="L2832">
        <v>0.594273261859469</v>
      </c>
    </row>
    <row r="2833" spans="1:12">
      <c r="A2833" s="1">
        <v>41908.9583333265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s">
        <v>241</v>
      </c>
      <c r="H2833">
        <v>22.7616666666667</v>
      </c>
      <c r="I2833">
        <v>0.108333333333333</v>
      </c>
      <c r="J2833">
        <v>0</v>
      </c>
      <c r="K2833">
        <v>2832</v>
      </c>
      <c r="L2833">
        <v>0.424779055099252</v>
      </c>
    </row>
    <row r="2834" spans="1:12">
      <c r="A2834" s="1">
        <v>41908.9999999931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s">
        <v>241</v>
      </c>
      <c r="H2834">
        <v>22.6966666666667</v>
      </c>
      <c r="I2834">
        <v>0.1</v>
      </c>
      <c r="J2834">
        <v>0</v>
      </c>
      <c r="K2834">
        <v>2833</v>
      </c>
      <c r="L2834">
        <v>0.349460884624169</v>
      </c>
    </row>
    <row r="2835" spans="1:12">
      <c r="A2835" s="1">
        <v>41909.0416666598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s">
        <v>241</v>
      </c>
      <c r="H2835">
        <v>22.6133333333333</v>
      </c>
      <c r="I2835">
        <v>0.1</v>
      </c>
      <c r="J2835">
        <v>0</v>
      </c>
      <c r="K2835">
        <v>2834</v>
      </c>
      <c r="L2835">
        <v>0.386152044240861</v>
      </c>
    </row>
    <row r="2836" spans="1:12">
      <c r="A2836" s="1">
        <v>41909.0833333265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s">
        <v>241</v>
      </c>
      <c r="H2836">
        <v>22.5983333333333</v>
      </c>
      <c r="I2836">
        <v>0.116666666666667</v>
      </c>
      <c r="J2836">
        <v>0</v>
      </c>
      <c r="K2836">
        <v>2835</v>
      </c>
      <c r="L2836">
        <v>0.360825464179156</v>
      </c>
    </row>
    <row r="2837" spans="1:12">
      <c r="A2837" s="1">
        <v>41909.1249999931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s">
        <v>241</v>
      </c>
      <c r="H2837">
        <v>22.5383333333334</v>
      </c>
      <c r="I2837">
        <v>0.116666666666667</v>
      </c>
      <c r="J2837">
        <v>0</v>
      </c>
      <c r="K2837">
        <v>2836</v>
      </c>
      <c r="L2837">
        <v>0.357045018207173</v>
      </c>
    </row>
    <row r="2838" spans="1:12">
      <c r="A2838" s="1">
        <v>41909.1666666598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s">
        <v>241</v>
      </c>
      <c r="H2838">
        <v>22.67</v>
      </c>
      <c r="I2838">
        <v>0.108333333333333</v>
      </c>
      <c r="J2838">
        <v>0</v>
      </c>
      <c r="K2838">
        <v>2837</v>
      </c>
      <c r="L2838">
        <v>1.02446706828525</v>
      </c>
    </row>
    <row r="2839" spans="1:12">
      <c r="A2839" s="1">
        <v>41909.2083333265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</v>
      </c>
      <c r="H2839">
        <v>22.7516666666667</v>
      </c>
      <c r="I2839">
        <v>0.108333333333333</v>
      </c>
      <c r="J2839">
        <v>0</v>
      </c>
      <c r="K2839">
        <v>2838</v>
      </c>
      <c r="L2839">
        <v>5.31333333333333</v>
      </c>
    </row>
    <row r="2840" spans="1:12">
      <c r="A2840" s="1">
        <v>41909.2499999931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57.4266666666667</v>
      </c>
      <c r="H2840">
        <v>23.11</v>
      </c>
      <c r="I2840">
        <v>0.116666666666667</v>
      </c>
      <c r="J2840">
        <v>0</v>
      </c>
      <c r="K2840">
        <v>2839</v>
      </c>
      <c r="L2840">
        <v>57.4266666666667</v>
      </c>
    </row>
    <row r="2841" spans="1:12">
      <c r="A2841" s="1">
        <v>41909.2916666598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197.976666666667</v>
      </c>
      <c r="H2841">
        <v>23.9766666666667</v>
      </c>
      <c r="I2841">
        <v>0.1</v>
      </c>
      <c r="J2841">
        <v>0</v>
      </c>
      <c r="K2841">
        <v>2840</v>
      </c>
      <c r="L2841">
        <v>197.976666666667</v>
      </c>
    </row>
    <row r="2842" spans="1:12">
      <c r="A2842" s="1">
        <v>41909.3333333264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</v>
      </c>
      <c r="H2842">
        <v>25.2583333333333</v>
      </c>
      <c r="I2842">
        <v>22.475</v>
      </c>
      <c r="J2842">
        <v>0</v>
      </c>
      <c r="K2842">
        <v>2841</v>
      </c>
      <c r="L2842">
        <v>269.7</v>
      </c>
    </row>
    <row r="2843" spans="1:12">
      <c r="A2843" s="1">
        <v>41909.3749999931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434.816666666667</v>
      </c>
      <c r="H2843">
        <v>26.6233333333333</v>
      </c>
      <c r="I2843">
        <v>20.8333333333333</v>
      </c>
      <c r="J2843">
        <v>0</v>
      </c>
      <c r="K2843">
        <v>2842</v>
      </c>
      <c r="L2843">
        <v>434.816666666667</v>
      </c>
    </row>
    <row r="2844" spans="1:12">
      <c r="A2844" s="1">
        <v>41909.4166666598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</v>
      </c>
      <c r="H2844">
        <v>27.9533333333333</v>
      </c>
      <c r="I2844">
        <v>19.2583333333333</v>
      </c>
      <c r="J2844">
        <v>0</v>
      </c>
      <c r="K2844">
        <v>2843</v>
      </c>
      <c r="L2844">
        <v>436.803333333333</v>
      </c>
    </row>
    <row r="2845" spans="1:12">
      <c r="A2845" s="1">
        <v>41909.4583333264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422.936666666667</v>
      </c>
      <c r="H2845">
        <v>29.5316666666667</v>
      </c>
      <c r="I2845">
        <v>17.75</v>
      </c>
      <c r="J2845">
        <v>0</v>
      </c>
      <c r="K2845">
        <v>2844</v>
      </c>
      <c r="L2845">
        <v>422.936666666667</v>
      </c>
    </row>
    <row r="2846" spans="1:12">
      <c r="A2846" s="1">
        <v>41909.4999999931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</v>
      </c>
      <c r="H2846">
        <v>29.465</v>
      </c>
      <c r="I2846">
        <v>22.4</v>
      </c>
      <c r="J2846">
        <v>0</v>
      </c>
      <c r="K2846">
        <v>2845</v>
      </c>
      <c r="L2846">
        <v>604.303333333333</v>
      </c>
    </row>
    <row r="2847" spans="1:12">
      <c r="A2847" s="1">
        <v>41909.5416666598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706.876666666667</v>
      </c>
      <c r="H2847">
        <v>29.75</v>
      </c>
      <c r="I2847">
        <v>17.825</v>
      </c>
      <c r="J2847">
        <v>0</v>
      </c>
      <c r="K2847">
        <v>2846</v>
      </c>
      <c r="L2847">
        <v>706.876666666667</v>
      </c>
    </row>
    <row r="2848" spans="1:12">
      <c r="A2848" s="1">
        <v>41909.5833333264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</v>
      </c>
      <c r="I2848">
        <v>19.3666666666667</v>
      </c>
      <c r="J2848">
        <v>0</v>
      </c>
      <c r="K2848">
        <v>2847</v>
      </c>
      <c r="L2848">
        <v>429.75</v>
      </c>
    </row>
    <row r="2849" spans="1:12">
      <c r="A2849" s="1">
        <v>41909.6249999931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</v>
      </c>
      <c r="H2849">
        <v>29.2716666666667</v>
      </c>
      <c r="I2849">
        <v>20.9583333333333</v>
      </c>
      <c r="J2849">
        <v>0</v>
      </c>
      <c r="K2849">
        <v>2848</v>
      </c>
      <c r="L2849">
        <v>334.406451612903</v>
      </c>
    </row>
    <row r="2850" spans="1:12">
      <c r="A2850" s="1">
        <v>41909.6666666598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108.01</v>
      </c>
      <c r="H2850">
        <v>27.6383333333333</v>
      </c>
      <c r="I2850">
        <v>17.825</v>
      </c>
      <c r="J2850">
        <v>0</v>
      </c>
      <c r="K2850">
        <v>2849</v>
      </c>
      <c r="L2850">
        <v>108.01</v>
      </c>
    </row>
    <row r="2851" spans="1:12">
      <c r="A2851" s="1">
        <v>41909.7083333264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25.96</v>
      </c>
      <c r="I2851">
        <v>24.075</v>
      </c>
      <c r="J2851">
        <v>0</v>
      </c>
      <c r="K2851">
        <v>2850</v>
      </c>
      <c r="L2851">
        <v>14.5</v>
      </c>
    </row>
    <row r="2852" spans="1:12">
      <c r="A2852" s="1">
        <v>41909.7499999931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s">
        <v>241</v>
      </c>
      <c r="H2852">
        <v>25.0666666666667</v>
      </c>
      <c r="I2852">
        <v>17.85</v>
      </c>
      <c r="J2852">
        <v>0</v>
      </c>
      <c r="K2852">
        <v>2851</v>
      </c>
      <c r="L2852">
        <v>9.45190831709597</v>
      </c>
    </row>
    <row r="2853" spans="1:12">
      <c r="A2853" s="1">
        <v>41909.7916666598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s">
        <v>241</v>
      </c>
      <c r="H2853">
        <v>24.6233333333333</v>
      </c>
      <c r="I2853">
        <v>17.8666666666667</v>
      </c>
      <c r="J2853">
        <v>0</v>
      </c>
      <c r="K2853">
        <v>2852</v>
      </c>
      <c r="L2853">
        <v>0.660020608382677</v>
      </c>
    </row>
    <row r="2854" spans="1:12">
      <c r="A2854" s="1">
        <v>41909.8333333264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s">
        <v>241</v>
      </c>
      <c r="H2854">
        <v>24.3116666666667</v>
      </c>
      <c r="I2854">
        <v>20.975</v>
      </c>
      <c r="J2854">
        <v>0</v>
      </c>
      <c r="K2854">
        <v>2853</v>
      </c>
      <c r="L2854">
        <v>0.538337314859054</v>
      </c>
    </row>
    <row r="2855" spans="1:12">
      <c r="A2855" s="1">
        <v>41909.8749999931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s">
        <v>241</v>
      </c>
      <c r="H2855">
        <v>24.1166666666667</v>
      </c>
      <c r="I2855">
        <v>0.8</v>
      </c>
      <c r="J2855">
        <v>0</v>
      </c>
      <c r="K2855">
        <v>2854</v>
      </c>
      <c r="L2855">
        <v>0.549610016420361</v>
      </c>
    </row>
    <row r="2856" spans="1:12">
      <c r="A2856" s="1">
        <v>41909.9166666597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s">
        <v>241</v>
      </c>
      <c r="H2856">
        <v>23.8366666666666</v>
      </c>
      <c r="I2856">
        <v>0.1</v>
      </c>
      <c r="J2856">
        <v>0</v>
      </c>
      <c r="K2856">
        <v>2855</v>
      </c>
      <c r="L2856">
        <v>0.594273261859469</v>
      </c>
    </row>
    <row r="2857" spans="1:12">
      <c r="A2857" s="1">
        <v>41909.9583333264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s">
        <v>241</v>
      </c>
      <c r="H2857">
        <v>23.645</v>
      </c>
      <c r="I2857">
        <v>0.1</v>
      </c>
      <c r="J2857">
        <v>0</v>
      </c>
      <c r="K2857">
        <v>2856</v>
      </c>
      <c r="L2857">
        <v>0.424779055099252</v>
      </c>
    </row>
    <row r="2858" spans="1:12">
      <c r="A2858" s="1">
        <v>41909.9999999931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s">
        <v>241</v>
      </c>
      <c r="H2858">
        <v>23.45</v>
      </c>
      <c r="I2858">
        <v>0.1</v>
      </c>
      <c r="J2858">
        <v>0</v>
      </c>
      <c r="K2858">
        <v>2857</v>
      </c>
      <c r="L2858">
        <v>0.349460884624169</v>
      </c>
    </row>
    <row r="2859" spans="1:12">
      <c r="A2859" s="1">
        <v>41910.0416666597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s">
        <v>241</v>
      </c>
      <c r="H2859">
        <v>23.2633333333333</v>
      </c>
      <c r="I2859">
        <v>0.1</v>
      </c>
      <c r="J2859">
        <v>-1</v>
      </c>
      <c r="K2859">
        <v>2858</v>
      </c>
      <c r="L2859">
        <v>0.386152044240861</v>
      </c>
    </row>
    <row r="2860" spans="1:12">
      <c r="A2860" s="1">
        <v>41910.0833333264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s">
        <v>241</v>
      </c>
      <c r="H2860">
        <v>23.105</v>
      </c>
      <c r="I2860">
        <v>0.1</v>
      </c>
      <c r="J2860">
        <v>-1</v>
      </c>
      <c r="K2860">
        <v>2859</v>
      </c>
      <c r="L2860">
        <v>0.360825464179156</v>
      </c>
    </row>
    <row r="2861" spans="1:12">
      <c r="A2861" s="1">
        <v>41910.1249999931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s">
        <v>241</v>
      </c>
      <c r="H2861">
        <v>22.9383333333333</v>
      </c>
      <c r="I2861">
        <v>0.1</v>
      </c>
      <c r="J2861">
        <v>-1</v>
      </c>
      <c r="K2861">
        <v>2860</v>
      </c>
      <c r="L2861">
        <v>0.357045018207173</v>
      </c>
    </row>
    <row r="2862" spans="1:12">
      <c r="A2862" s="1">
        <v>41910.1666666597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s">
        <v>241</v>
      </c>
      <c r="H2862">
        <v>22.7883333333333</v>
      </c>
      <c r="I2862">
        <v>0.1</v>
      </c>
      <c r="J2862">
        <v>-1</v>
      </c>
      <c r="K2862">
        <v>2861</v>
      </c>
      <c r="L2862">
        <v>1.02446706828525</v>
      </c>
    </row>
    <row r="2863" spans="1:12">
      <c r="A2863" s="1">
        <v>41910.2083333264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</v>
      </c>
      <c r="H2863">
        <v>22.7366666666667</v>
      </c>
      <c r="I2863">
        <v>0.1</v>
      </c>
      <c r="J2863">
        <v>-1</v>
      </c>
      <c r="K2863">
        <v>2862</v>
      </c>
      <c r="L2863">
        <v>7.45833333333333</v>
      </c>
    </row>
    <row r="2864" spans="1:12">
      <c r="A2864" s="1">
        <v>41910.2499999931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56</v>
      </c>
      <c r="H2864">
        <v>23.1166666666667</v>
      </c>
      <c r="I2864">
        <v>0.1</v>
      </c>
      <c r="J2864">
        <v>-1</v>
      </c>
      <c r="K2864">
        <v>2863</v>
      </c>
      <c r="L2864">
        <v>56</v>
      </c>
    </row>
    <row r="2865" spans="1:12">
      <c r="A2865" s="1">
        <v>41910.2916666597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</v>
      </c>
      <c r="H2865">
        <v>24.1433333333333</v>
      </c>
      <c r="I2865">
        <v>0.1</v>
      </c>
      <c r="J2865">
        <v>-1</v>
      </c>
      <c r="K2865">
        <v>2864</v>
      </c>
      <c r="L2865">
        <v>233.212903225806</v>
      </c>
    </row>
    <row r="2866" spans="1:12">
      <c r="A2866" s="1">
        <v>41910.3333333264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</v>
      </c>
      <c r="H2866">
        <v>26.2466666666667</v>
      </c>
      <c r="I2866">
        <v>27.1</v>
      </c>
      <c r="J2866">
        <v>-1</v>
      </c>
      <c r="K2866">
        <v>2865</v>
      </c>
      <c r="L2866">
        <v>429.073333333333</v>
      </c>
    </row>
    <row r="2867" spans="1:12">
      <c r="A2867" s="1">
        <v>41910.3749999931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</v>
      </c>
      <c r="H2867">
        <v>27.5333333333333</v>
      </c>
      <c r="I2867">
        <v>23.9833333333333</v>
      </c>
      <c r="J2867">
        <v>-1</v>
      </c>
      <c r="K2867">
        <v>2866</v>
      </c>
      <c r="L2867">
        <v>570.54</v>
      </c>
    </row>
    <row r="2868" spans="1:12">
      <c r="A2868" s="1">
        <v>41910.4166666597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716.026666666667</v>
      </c>
      <c r="H2868">
        <v>28.395</v>
      </c>
      <c r="I2868">
        <v>27.25</v>
      </c>
      <c r="J2868">
        <v>-1</v>
      </c>
      <c r="K2868">
        <v>2867</v>
      </c>
      <c r="L2868">
        <v>716.026666666667</v>
      </c>
    </row>
    <row r="2869" spans="1:12">
      <c r="A2869" s="1">
        <v>41910.4583333264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</v>
      </c>
      <c r="H2869">
        <v>29.2166666666667</v>
      </c>
      <c r="I2869">
        <v>27.3083333333333</v>
      </c>
      <c r="J2869">
        <v>-1</v>
      </c>
      <c r="K2869">
        <v>2868</v>
      </c>
      <c r="L2869">
        <v>803.524137931034</v>
      </c>
    </row>
    <row r="2870" spans="1:12">
      <c r="A2870" s="1">
        <v>41910.499999993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</v>
      </c>
      <c r="I2870">
        <v>27.3916666666667</v>
      </c>
      <c r="J2870">
        <v>-1</v>
      </c>
      <c r="K2870">
        <v>2869</v>
      </c>
      <c r="L2870">
        <v>818.43</v>
      </c>
    </row>
    <row r="2871" spans="1:12">
      <c r="A2871" s="1">
        <v>41910.5416666597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739.58</v>
      </c>
      <c r="H2871">
        <v>29.8966666666667</v>
      </c>
      <c r="I2871">
        <v>27.4153846153846</v>
      </c>
      <c r="J2871">
        <v>-1</v>
      </c>
      <c r="K2871">
        <v>2870</v>
      </c>
      <c r="L2871">
        <v>739.58</v>
      </c>
    </row>
    <row r="2872" spans="1:12">
      <c r="A2872" s="1">
        <v>41910.5833333264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</v>
      </c>
      <c r="H2872">
        <v>30.04</v>
      </c>
      <c r="I2872">
        <v>27.5166666666667</v>
      </c>
      <c r="J2872">
        <v>-1</v>
      </c>
      <c r="K2872">
        <v>2871</v>
      </c>
      <c r="L2872">
        <v>563.833333333333</v>
      </c>
    </row>
    <row r="2873" spans="1:12">
      <c r="A2873" s="1">
        <v>41910.624999993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</v>
      </c>
      <c r="I2873">
        <v>27.5416666666667</v>
      </c>
      <c r="J2873">
        <v>-1</v>
      </c>
      <c r="K2873">
        <v>2872</v>
      </c>
      <c r="L2873">
        <v>346.65</v>
      </c>
    </row>
    <row r="2874" spans="1:12">
      <c r="A2874" s="1">
        <v>41910.6666666597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120.796666666667</v>
      </c>
      <c r="H2874">
        <v>27.455</v>
      </c>
      <c r="I2874">
        <v>27.55</v>
      </c>
      <c r="J2874">
        <v>-1</v>
      </c>
      <c r="K2874">
        <v>2873</v>
      </c>
      <c r="L2874">
        <v>120.796666666667</v>
      </c>
    </row>
    <row r="2875" spans="1:12">
      <c r="A2875" s="1">
        <v>41910.7083333264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</v>
      </c>
      <c r="H2875">
        <v>25.7216666666667</v>
      </c>
      <c r="I2875">
        <v>24.375</v>
      </c>
      <c r="J2875">
        <v>-1</v>
      </c>
      <c r="K2875">
        <v>2874</v>
      </c>
      <c r="L2875">
        <v>13.6642857142857</v>
      </c>
    </row>
    <row r="2876" spans="1:12">
      <c r="A2876" s="1">
        <v>41910.749999993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s">
        <v>241</v>
      </c>
      <c r="H2876">
        <v>24.7816666666667</v>
      </c>
      <c r="I2876">
        <v>27.55</v>
      </c>
      <c r="J2876">
        <v>-1</v>
      </c>
      <c r="K2876">
        <v>2875</v>
      </c>
      <c r="L2876">
        <v>9.45190831709597</v>
      </c>
    </row>
    <row r="2877" spans="1:12">
      <c r="A2877" s="1">
        <v>41910.7916666597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s">
        <v>241</v>
      </c>
      <c r="H2877">
        <v>24.4</v>
      </c>
      <c r="I2877">
        <v>22.825</v>
      </c>
      <c r="J2877">
        <v>-1</v>
      </c>
      <c r="K2877">
        <v>2876</v>
      </c>
      <c r="L2877">
        <v>0.660020608382677</v>
      </c>
    </row>
    <row r="2878" spans="1:12">
      <c r="A2878" s="1">
        <v>41910.8333333264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s">
        <v>241</v>
      </c>
      <c r="H2878">
        <v>24.155</v>
      </c>
      <c r="I2878">
        <v>24.4166666666667</v>
      </c>
      <c r="J2878">
        <v>-1</v>
      </c>
      <c r="K2878">
        <v>2877</v>
      </c>
      <c r="L2878">
        <v>0.538337314859054</v>
      </c>
    </row>
    <row r="2879" spans="1:12">
      <c r="A2879" s="1">
        <v>41910.874999993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s">
        <v>241</v>
      </c>
      <c r="H2879">
        <v>23.89</v>
      </c>
      <c r="I2879">
        <v>0.816666666666666</v>
      </c>
      <c r="J2879">
        <v>-1</v>
      </c>
      <c r="K2879">
        <v>2878</v>
      </c>
      <c r="L2879">
        <v>0.549610016420361</v>
      </c>
    </row>
    <row r="2880" spans="1:12">
      <c r="A2880" s="1">
        <v>41910.9166666597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s">
        <v>241</v>
      </c>
      <c r="H2880">
        <v>23.795</v>
      </c>
      <c r="I2880">
        <v>0.1</v>
      </c>
      <c r="J2880">
        <v>-1</v>
      </c>
      <c r="K2880">
        <v>2879</v>
      </c>
      <c r="L2880">
        <v>0.594273261859469</v>
      </c>
    </row>
    <row r="2881" spans="1:12">
      <c r="A2881" s="1">
        <v>41910.9583333264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s">
        <v>241</v>
      </c>
      <c r="H2881">
        <v>23.7633333333333</v>
      </c>
      <c r="I2881">
        <v>0.1</v>
      </c>
      <c r="J2881">
        <v>-1</v>
      </c>
      <c r="K2881">
        <v>2880</v>
      </c>
      <c r="L2881">
        <v>0.424779055099252</v>
      </c>
    </row>
    <row r="2882" spans="1:12">
      <c r="A2882" s="1">
        <v>41910.999999993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s">
        <v>241</v>
      </c>
      <c r="H2882">
        <v>23.85</v>
      </c>
      <c r="I2882">
        <v>0.1</v>
      </c>
      <c r="J2882">
        <v>-1</v>
      </c>
      <c r="K2882">
        <v>2881</v>
      </c>
      <c r="L2882">
        <v>0.349460884624169</v>
      </c>
    </row>
    <row r="2883" spans="1:12">
      <c r="A2883" s="1">
        <v>41911.0416666597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s">
        <v>241</v>
      </c>
      <c r="H2883">
        <v>24.0666666666666</v>
      </c>
      <c r="I2883">
        <v>0.125</v>
      </c>
      <c r="J2883">
        <v>-2</v>
      </c>
      <c r="K2883">
        <v>2882</v>
      </c>
      <c r="L2883">
        <v>0.386152044240861</v>
      </c>
    </row>
    <row r="2884" spans="1:12">
      <c r="A2884" s="1">
        <v>41911.0833333263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s">
        <v>241</v>
      </c>
      <c r="H2884">
        <v>24.12</v>
      </c>
      <c r="I2884">
        <v>0.1</v>
      </c>
      <c r="J2884">
        <v>-2</v>
      </c>
      <c r="K2884">
        <v>2883</v>
      </c>
      <c r="L2884">
        <v>0.360825464179156</v>
      </c>
    </row>
    <row r="2885" spans="1:12">
      <c r="A2885" s="1">
        <v>41911.124999993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s">
        <v>241</v>
      </c>
      <c r="H2885">
        <v>24.1483333333333</v>
      </c>
      <c r="I2885">
        <v>0.108333333333333</v>
      </c>
      <c r="J2885">
        <v>-2</v>
      </c>
      <c r="K2885">
        <v>2884</v>
      </c>
      <c r="L2885">
        <v>0.357045018207173</v>
      </c>
    </row>
    <row r="2886" spans="1:12">
      <c r="A2886" s="1">
        <v>41911.1666666597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s">
        <v>241</v>
      </c>
      <c r="H2886">
        <v>24.1066666666667</v>
      </c>
      <c r="I2886">
        <v>0.1</v>
      </c>
      <c r="J2886">
        <v>-2</v>
      </c>
      <c r="K2886">
        <v>2885</v>
      </c>
      <c r="L2886">
        <v>1.02446706828525</v>
      </c>
    </row>
    <row r="2887" spans="1:12">
      <c r="A2887" s="1">
        <v>41911.2083333263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</v>
      </c>
      <c r="I2887">
        <v>0.1</v>
      </c>
      <c r="J2887">
        <v>-2</v>
      </c>
      <c r="K2887">
        <v>2886</v>
      </c>
      <c r="L2887">
        <v>6.45</v>
      </c>
    </row>
    <row r="2888" spans="1:12">
      <c r="A2888" s="1">
        <v>41911.249999993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</v>
      </c>
      <c r="H2888">
        <v>24.6383333333333</v>
      </c>
      <c r="I2888">
        <v>0.116666666666667</v>
      </c>
      <c r="J2888">
        <v>-2</v>
      </c>
      <c r="K2888">
        <v>2887</v>
      </c>
      <c r="L2888">
        <v>54.6333333333333</v>
      </c>
    </row>
    <row r="2889" spans="1:12">
      <c r="A2889" s="1">
        <v>41911.2916666597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</v>
      </c>
      <c r="I2889">
        <v>27.575</v>
      </c>
      <c r="J2889">
        <v>-2</v>
      </c>
      <c r="K2889">
        <v>2888</v>
      </c>
      <c r="L2889">
        <v>202</v>
      </c>
    </row>
    <row r="2890" spans="1:12">
      <c r="A2890" s="1">
        <v>41911.3333333263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409.126666666667</v>
      </c>
      <c r="H2890">
        <v>28.1766666666667</v>
      </c>
      <c r="I2890">
        <v>27.3833333333333</v>
      </c>
      <c r="J2890">
        <v>-2</v>
      </c>
      <c r="K2890">
        <v>2889</v>
      </c>
      <c r="L2890">
        <v>409.126666666667</v>
      </c>
    </row>
    <row r="2891" spans="1:12">
      <c r="A2891" s="1">
        <v>41911.374999993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494.976666666667</v>
      </c>
      <c r="H2891">
        <v>29.685</v>
      </c>
      <c r="I2891">
        <v>27.4083333333333</v>
      </c>
      <c r="J2891">
        <v>-2</v>
      </c>
      <c r="K2891">
        <v>2890</v>
      </c>
      <c r="L2891">
        <v>494.976666666667</v>
      </c>
    </row>
    <row r="2892" spans="1:12">
      <c r="A2892" s="1">
        <v>41911.4166666597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622.633333333334</v>
      </c>
      <c r="H2892">
        <v>30.715</v>
      </c>
      <c r="I2892">
        <v>27.5</v>
      </c>
      <c r="J2892">
        <v>-2</v>
      </c>
      <c r="K2892">
        <v>2891</v>
      </c>
      <c r="L2892">
        <v>622.633333333334</v>
      </c>
    </row>
    <row r="2893" spans="1:12">
      <c r="A2893" s="1">
        <v>41911.4583333263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558.996666666667</v>
      </c>
      <c r="H2893">
        <v>32.0466666666667</v>
      </c>
      <c r="I2893">
        <v>27.5666666666667</v>
      </c>
      <c r="J2893">
        <v>-2</v>
      </c>
      <c r="K2893">
        <v>2892</v>
      </c>
      <c r="L2893">
        <v>558.996666666667</v>
      </c>
    </row>
    <row r="2894" spans="1:12">
      <c r="A2894" s="1">
        <v>41911.499999993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</v>
      </c>
      <c r="H2894">
        <v>31.8366666666667</v>
      </c>
      <c r="I2894">
        <v>27.6083333333333</v>
      </c>
      <c r="J2894">
        <v>-2</v>
      </c>
      <c r="K2894">
        <v>2893</v>
      </c>
      <c r="L2894">
        <v>533.993333333333</v>
      </c>
    </row>
    <row r="2895" spans="1:12">
      <c r="A2895" s="1">
        <v>41911.5416666597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376.11</v>
      </c>
      <c r="H2895">
        <v>31.03</v>
      </c>
      <c r="I2895">
        <v>27.675</v>
      </c>
      <c r="J2895">
        <v>-2</v>
      </c>
      <c r="K2895">
        <v>2894</v>
      </c>
      <c r="L2895">
        <v>376.11</v>
      </c>
    </row>
    <row r="2896" spans="1:12">
      <c r="A2896" s="1">
        <v>41911.5833333263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217.57</v>
      </c>
      <c r="H2896">
        <v>28.795</v>
      </c>
      <c r="I2896">
        <v>27.7416666666667</v>
      </c>
      <c r="J2896">
        <v>-2</v>
      </c>
      <c r="K2896">
        <v>2895</v>
      </c>
      <c r="L2896">
        <v>217.57</v>
      </c>
    </row>
    <row r="2897" spans="1:12">
      <c r="A2897" s="1">
        <v>41911.624999993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</v>
      </c>
      <c r="H2897">
        <v>27.6366666666667</v>
      </c>
      <c r="I2897">
        <v>27.75</v>
      </c>
      <c r="J2897">
        <v>-2</v>
      </c>
      <c r="K2897">
        <v>2896</v>
      </c>
      <c r="L2897">
        <v>131.14</v>
      </c>
    </row>
    <row r="2898" spans="1:12">
      <c r="A2898" s="1">
        <v>41911.6666666596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61.9066666666667</v>
      </c>
      <c r="H2898">
        <v>27.225</v>
      </c>
      <c r="I2898">
        <v>27.7333333333333</v>
      </c>
      <c r="J2898">
        <v>-2</v>
      </c>
      <c r="K2898">
        <v>2897</v>
      </c>
      <c r="L2898">
        <v>61.9066666666667</v>
      </c>
    </row>
    <row r="2899" spans="1:12">
      <c r="A2899" s="1">
        <v>41911.7083333263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</v>
      </c>
      <c r="H2899">
        <v>26.0033333333333</v>
      </c>
      <c r="I2899">
        <v>27.7166666666667</v>
      </c>
      <c r="J2899">
        <v>-2</v>
      </c>
      <c r="K2899">
        <v>2898</v>
      </c>
      <c r="L2899">
        <v>7.12</v>
      </c>
    </row>
    <row r="2900" spans="1:12">
      <c r="A2900" s="1">
        <v>41911.749999993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s">
        <v>241</v>
      </c>
      <c r="H2900">
        <v>25.0516666666667</v>
      </c>
      <c r="I2900">
        <v>22.85</v>
      </c>
      <c r="J2900">
        <v>-2</v>
      </c>
      <c r="K2900">
        <v>2899</v>
      </c>
      <c r="L2900">
        <v>9.45190831709597</v>
      </c>
    </row>
    <row r="2901" spans="1:12">
      <c r="A2901" s="1">
        <v>41911.7916666596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s">
        <v>241</v>
      </c>
      <c r="H2901">
        <v>24.3316666666667</v>
      </c>
      <c r="I2901">
        <v>24.4666666666667</v>
      </c>
      <c r="J2901">
        <v>-2</v>
      </c>
      <c r="K2901">
        <v>2900</v>
      </c>
      <c r="L2901">
        <v>0.660020608382677</v>
      </c>
    </row>
    <row r="2902" spans="1:12">
      <c r="A2902" s="1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s">
        <v>241</v>
      </c>
      <c r="H2902">
        <v>24.0783333333333</v>
      </c>
      <c r="I2902">
        <v>26.0583333333333</v>
      </c>
      <c r="J2902">
        <v>-2</v>
      </c>
      <c r="K2902">
        <v>2901</v>
      </c>
      <c r="L2902">
        <v>0.538337314859054</v>
      </c>
    </row>
    <row r="2903" spans="1:12">
      <c r="A2903" s="1">
        <v>41911.874999993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s">
        <v>241</v>
      </c>
      <c r="H2903">
        <v>24.115</v>
      </c>
      <c r="I2903">
        <v>24.4833333333333</v>
      </c>
      <c r="J2903">
        <v>-2</v>
      </c>
      <c r="K2903">
        <v>2902</v>
      </c>
      <c r="L2903">
        <v>0.549610016420361</v>
      </c>
    </row>
    <row r="2904" spans="1:12">
      <c r="A2904" s="1">
        <v>41911.9166666596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s">
        <v>241</v>
      </c>
      <c r="H2904">
        <v>23.695</v>
      </c>
      <c r="I2904">
        <v>0.8</v>
      </c>
      <c r="J2904">
        <v>-2</v>
      </c>
      <c r="K2904">
        <v>2903</v>
      </c>
      <c r="L2904">
        <v>0.594273261859469</v>
      </c>
    </row>
    <row r="2905" spans="1:12">
      <c r="A2905" s="1">
        <v>41911.9583333263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s">
        <v>241</v>
      </c>
      <c r="H2905">
        <v>23.03</v>
      </c>
      <c r="I2905">
        <v>0.1</v>
      </c>
      <c r="J2905">
        <v>-2</v>
      </c>
      <c r="K2905">
        <v>2904</v>
      </c>
      <c r="L2905">
        <v>0.424779055099252</v>
      </c>
    </row>
    <row r="2906" spans="1:12">
      <c r="A2906" s="1">
        <v>41911.999999993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s">
        <v>241</v>
      </c>
      <c r="H2906">
        <v>22.9516666666667</v>
      </c>
      <c r="I2906">
        <v>0.1</v>
      </c>
      <c r="J2906">
        <v>-2</v>
      </c>
      <c r="K2906">
        <v>2905</v>
      </c>
      <c r="L2906">
        <v>0.349460884624169</v>
      </c>
    </row>
    <row r="2907" spans="1:12">
      <c r="A2907" s="1">
        <v>41912.0416666596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s">
        <v>241</v>
      </c>
      <c r="H2907">
        <v>22.86</v>
      </c>
      <c r="I2907">
        <v>0.1</v>
      </c>
      <c r="J2907">
        <v>-2</v>
      </c>
      <c r="K2907">
        <v>2906</v>
      </c>
      <c r="L2907">
        <v>0.386152044240861</v>
      </c>
    </row>
    <row r="2908" spans="1:12">
      <c r="A2908" s="1">
        <v>41912.0833333263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s">
        <v>241</v>
      </c>
      <c r="H2908">
        <v>22.815</v>
      </c>
      <c r="I2908">
        <v>0.1</v>
      </c>
      <c r="J2908">
        <v>-2</v>
      </c>
      <c r="K2908">
        <v>2907</v>
      </c>
      <c r="L2908">
        <v>0.360825464179156</v>
      </c>
    </row>
    <row r="2909" spans="1:12">
      <c r="A2909" s="1">
        <v>41912.1249999929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s">
        <v>241</v>
      </c>
      <c r="H2909">
        <v>22.3033333333333</v>
      </c>
      <c r="I2909">
        <v>0.108333333333333</v>
      </c>
      <c r="J2909">
        <v>-2</v>
      </c>
      <c r="K2909">
        <v>2908</v>
      </c>
      <c r="L2909">
        <v>0.357045018207173</v>
      </c>
    </row>
    <row r="2910" spans="1:12">
      <c r="A2910" s="1">
        <v>41912.1666666596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s">
        <v>241</v>
      </c>
      <c r="H2910">
        <v>21.9816666666667</v>
      </c>
      <c r="I2910">
        <v>0.1</v>
      </c>
      <c r="J2910">
        <v>-2</v>
      </c>
      <c r="K2910">
        <v>2909</v>
      </c>
      <c r="L2910">
        <v>1.02446706828525</v>
      </c>
    </row>
    <row r="2911" spans="1:12">
      <c r="A2911" s="1">
        <v>41912.2083333263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s">
        <v>241</v>
      </c>
      <c r="H2911">
        <v>21.8366666666666</v>
      </c>
      <c r="I2911">
        <v>0.1</v>
      </c>
      <c r="J2911">
        <v>-2</v>
      </c>
      <c r="K2911">
        <v>2910</v>
      </c>
      <c r="L2911">
        <v>12.6125419469082</v>
      </c>
    </row>
    <row r="2912" spans="1:12">
      <c r="A2912" s="1">
        <v>41912.2499999929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4.43</v>
      </c>
      <c r="H2912">
        <v>21.57</v>
      </c>
      <c r="I2912">
        <v>0.1</v>
      </c>
      <c r="J2912">
        <v>-2</v>
      </c>
      <c r="K2912">
        <v>2911</v>
      </c>
      <c r="L2912">
        <v>4.43</v>
      </c>
    </row>
    <row r="2913" spans="1:12">
      <c r="A2913" s="1">
        <v>41912.2916666596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26.0451612903226</v>
      </c>
      <c r="H2913">
        <v>21.7666666666667</v>
      </c>
      <c r="I2913">
        <v>27.55</v>
      </c>
      <c r="J2913">
        <v>-2</v>
      </c>
      <c r="K2913">
        <v>2912</v>
      </c>
      <c r="L2913">
        <v>26.0451612903226</v>
      </c>
    </row>
    <row r="2914" spans="1:12">
      <c r="A2914" s="1">
        <v>41912.3333333263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</v>
      </c>
      <c r="H2914">
        <v>20.555</v>
      </c>
      <c r="I2914">
        <v>24.1666666666667</v>
      </c>
      <c r="J2914">
        <v>-2</v>
      </c>
      <c r="K2914">
        <v>2913</v>
      </c>
      <c r="L2914">
        <v>32.0833333333333</v>
      </c>
    </row>
    <row r="2915" spans="1:12">
      <c r="A2915" s="1">
        <v>41912.3749999929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</v>
      </c>
      <c r="H2915">
        <v>20.6933333333333</v>
      </c>
      <c r="I2915">
        <v>17.9</v>
      </c>
      <c r="J2915">
        <v>-2</v>
      </c>
      <c r="K2915">
        <v>2914</v>
      </c>
      <c r="L2915">
        <v>55.78</v>
      </c>
    </row>
    <row r="2916" spans="1:12">
      <c r="A2916" s="1">
        <v>41912.4166666596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20.8166666666667</v>
      </c>
      <c r="I2916">
        <v>19.4416666666667</v>
      </c>
      <c r="J2916">
        <v>-2</v>
      </c>
      <c r="K2916">
        <v>2915</v>
      </c>
      <c r="L2916">
        <v>73.94</v>
      </c>
    </row>
    <row r="2917" spans="1:12">
      <c r="A2917" s="1">
        <v>41912.4583333263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86.31</v>
      </c>
      <c r="H2917">
        <v>20.9368421052632</v>
      </c>
      <c r="I2917">
        <v>17.9166666666667</v>
      </c>
      <c r="J2917">
        <v>-2</v>
      </c>
      <c r="K2917">
        <v>2916</v>
      </c>
      <c r="L2917">
        <v>86.31</v>
      </c>
    </row>
    <row r="2918" spans="1:12">
      <c r="A2918" s="1">
        <v>41912.4999999929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</v>
      </c>
      <c r="H2918">
        <v>21</v>
      </c>
      <c r="I2918">
        <v>14.775</v>
      </c>
      <c r="J2918">
        <v>-2</v>
      </c>
      <c r="K2918">
        <v>2917</v>
      </c>
      <c r="L2918">
        <v>141.270967741935</v>
      </c>
    </row>
    <row r="2919" spans="1:12">
      <c r="A2919" s="1">
        <v>41912.5416666596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</v>
      </c>
      <c r="J2919">
        <v>-2</v>
      </c>
      <c r="K2919">
        <v>2918</v>
      </c>
      <c r="L2919">
        <v>165.67</v>
      </c>
    </row>
    <row r="2920" spans="1:12">
      <c r="A2920" s="1">
        <v>41912.5833333263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138.616666666667</v>
      </c>
      <c r="H2920">
        <v>22</v>
      </c>
      <c r="I2920">
        <v>19.4833333333333</v>
      </c>
      <c r="J2920">
        <v>-2</v>
      </c>
      <c r="K2920">
        <v>2919</v>
      </c>
      <c r="L2920">
        <v>138.616666666667</v>
      </c>
    </row>
    <row r="2921" spans="1:12">
      <c r="A2921" s="1">
        <v>41912.6249999929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</v>
      </c>
      <c r="H2921">
        <v>22</v>
      </c>
      <c r="I2921">
        <v>16.35</v>
      </c>
      <c r="J2921">
        <v>-2</v>
      </c>
      <c r="K2921">
        <v>2920</v>
      </c>
      <c r="L2921">
        <v>126.363333333333</v>
      </c>
    </row>
    <row r="2922" spans="1:12">
      <c r="A2922" s="1">
        <v>41912.6666666596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</v>
      </c>
      <c r="H2922">
        <v>21</v>
      </c>
      <c r="I2922">
        <v>14.7666666666667</v>
      </c>
      <c r="J2922">
        <v>-2</v>
      </c>
      <c r="K2922">
        <v>2921</v>
      </c>
      <c r="L2922">
        <v>65.3133333333333</v>
      </c>
    </row>
    <row r="2923" spans="1:12">
      <c r="A2923" s="1">
        <v>41912.7083333262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17.8666666666667</v>
      </c>
      <c r="J2923">
        <v>-2</v>
      </c>
      <c r="K2923">
        <v>2922</v>
      </c>
      <c r="L2923">
        <v>15.3</v>
      </c>
    </row>
    <row r="2924" spans="1:12">
      <c r="A2924" s="1">
        <v>41912.7499999929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s">
        <v>241</v>
      </c>
      <c r="H2924">
        <v>20</v>
      </c>
      <c r="I2924">
        <v>17.8</v>
      </c>
      <c r="J2924">
        <v>-2</v>
      </c>
      <c r="K2924">
        <v>2923</v>
      </c>
      <c r="L2924">
        <v>9.45190831709597</v>
      </c>
    </row>
    <row r="2925" spans="1:12">
      <c r="A2925" s="1">
        <v>41912.7916666596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s">
        <v>241</v>
      </c>
      <c r="H2925">
        <v>19</v>
      </c>
      <c r="I2925">
        <v>13.1416666666667</v>
      </c>
      <c r="J2925">
        <v>-2</v>
      </c>
      <c r="K2925">
        <v>2924</v>
      </c>
      <c r="L2925">
        <v>0.660020608382677</v>
      </c>
    </row>
    <row r="2926" spans="1:12">
      <c r="A2926" s="1">
        <v>41912.8333333262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s">
        <v>241</v>
      </c>
      <c r="H2926">
        <v>18</v>
      </c>
      <c r="I2926">
        <v>16.2083333333333</v>
      </c>
      <c r="J2926">
        <v>-2</v>
      </c>
      <c r="K2926">
        <v>2925</v>
      </c>
      <c r="L2926">
        <v>0.538337314859054</v>
      </c>
    </row>
    <row r="2927" spans="1:12">
      <c r="A2927" s="1">
        <v>41912.8749999929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s">
        <v>241</v>
      </c>
      <c r="H2927">
        <v>18</v>
      </c>
      <c r="I2927">
        <v>14.6666666666667</v>
      </c>
      <c r="J2927">
        <v>-2</v>
      </c>
      <c r="K2927">
        <v>2926</v>
      </c>
      <c r="L2927">
        <v>0.549610016420361</v>
      </c>
    </row>
    <row r="2928" spans="1:12">
      <c r="A2928" s="1">
        <v>41912.9166666596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s">
        <v>241</v>
      </c>
      <c r="H2928">
        <v>17</v>
      </c>
      <c r="I2928">
        <v>0.8</v>
      </c>
      <c r="J2928">
        <v>-2</v>
      </c>
      <c r="K2928">
        <v>2927</v>
      </c>
      <c r="L2928">
        <v>0.594273261859469</v>
      </c>
    </row>
    <row r="2929" spans="1:12">
      <c r="A2929" s="1">
        <v>41912.9583333262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s">
        <v>241</v>
      </c>
      <c r="H2929">
        <v>17</v>
      </c>
      <c r="I2929">
        <v>0.1</v>
      </c>
      <c r="J2929">
        <v>-2</v>
      </c>
      <c r="K2929">
        <v>2928</v>
      </c>
      <c r="L2929">
        <v>0.424779055099252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逐时负荷与能效比</vt:lpstr>
      <vt:lpstr>逐时负荷整理</vt:lpstr>
      <vt:lpstr>Sheet1</vt:lpstr>
      <vt:lpstr>Sheet2</vt:lpstr>
      <vt:lpstr>svr取值</vt:lpstr>
      <vt:lpstr>逐日负荷与能效</vt:lpstr>
      <vt:lpstr>逐时温度与负荷</vt:lpstr>
      <vt:lpstr>逐日温度与负荷</vt:lpstr>
      <vt:lpstr>FCM日取值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2017-06-22T14:04:35Z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